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3"/>
    <sheet state="visible" name="Sanger_info" sheetId="2" r:id="rId4"/>
    <sheet state="visible" name="Prep" sheetId="3" r:id="rId5"/>
    <sheet state="visible" name="Tracking" sheetId="4" r:id="rId6"/>
    <sheet state="visible" name="IDA_runs" sheetId="5" r:id="rId7"/>
    <sheet state="visible" name="Batch" sheetId="6" r:id="rId8"/>
    <sheet state="visible" name="FSI_generator" sheetId="7" r:id="rId9"/>
    <sheet state="visible" name="SRL" sheetId="8" r:id="rId10"/>
    <sheet state="visible" name="Batch_design" sheetId="9" r:id="rId11"/>
  </sheets>
  <definedNames>
    <definedName hidden="1" localSheetId="8" name="_xlnm._FilterDatabase">Batch_design!$A$1:$M$23</definedName>
    <definedName hidden="1" localSheetId="3" name="Z_26B1E12D_F63E_467D_A3B0_B63AB0636FD8_.wvu.FilterData">Tracking!$A$1:$T$3004</definedName>
    <definedName hidden="1" localSheetId="3" name="Z_92D13622_7E12_4F6F_A3F0_B4BB8C566474_.wvu.FilterData">Tracking!$A$1:$T$3004</definedName>
    <definedName hidden="1" localSheetId="3" name="Z_B95B68C5_29DB_4AFF_B1E5_A217F399C51D_.wvu.FilterData">Tracking!$A$1:$T$1460</definedName>
    <definedName hidden="1" localSheetId="2" name="Z_60D61B2A_625E_4F3B_A35F_A31BB0265E77_.wvu.FilterData">Prep!$A$36:$BA$51</definedName>
    <definedName hidden="1" localSheetId="3" name="Z_60D61B2A_625E_4F3B_A35F_A31BB0265E77_.wvu.FilterData">Tracking!$A$1:$T$3004</definedName>
  </definedNames>
  <calcPr/>
  <customWorkbookViews>
    <customWorkbookView activeSheetId="0" maximized="1" tabRatio="600" windowHeight="0" windowWidth="0" guid="{B95B68C5-29DB-4AFF-B1E5-A217F399C51D}" name="Filter 2"/>
    <customWorkbookView activeSheetId="0" maximized="1" tabRatio="600" windowHeight="0" windowWidth="0" guid="{60D61B2A-625E-4F3B-A35F-A31BB0265E77}" name="Filter 1"/>
    <customWorkbookView activeSheetId="0" maximized="1" tabRatio="600" windowHeight="0" windowWidth="0" guid="{92D13622-7E12-4F6F-A3F0-B4BB8C566474}" name="MS Filename"/>
    <customWorkbookView activeSheetId="0" maximized="1" tabRatio="600" windowHeight="0" windowWidth="0" guid="{26B1E12D-F63E-467D-A3B0-B63AB0636FD8}" name="File QC Check"/>
  </customWorkbookViews>
</workbook>
</file>

<file path=xl/comments1.xml><?xml version="1.0" encoding="utf-8"?>
<comments xmlns:r="http://schemas.openxmlformats.org/officeDocument/2006/relationships" xmlns="http://schemas.openxmlformats.org/spreadsheetml/2006/main">
  <authors>
    <author/>
  </authors>
  <commentList>
    <comment authorId="0" ref="AM84">
      <text>
        <t xml:space="preserve">old quant 1.3490
</t>
      </text>
    </comment>
    <comment authorId="0" ref="AM90">
      <text>
        <t xml:space="preserve">old quant 1.2690
</t>
      </text>
    </comment>
    <comment authorId="0" ref="AM629">
      <text>
        <t xml:space="preserve">Old quant before re-suspention in 10 uL = 0.366</t>
      </text>
    </comment>
    <comment authorId="0" ref="AM635">
      <text>
        <t xml:space="preserve">old quant = 0.7710</t>
      </text>
    </comment>
    <comment authorId="0" ref="AM645">
      <text>
        <t xml:space="preserve">Low peptide quant initially. Pooled with 00JXB, dried and re-suspended in 10ul</t>
      </text>
    </comment>
  </commentList>
</comments>
</file>

<file path=xl/comments2.xml><?xml version="1.0" encoding="utf-8"?>
<comments xmlns:r="http://schemas.openxmlformats.org/officeDocument/2006/relationships" xmlns="http://schemas.openxmlformats.org/spreadsheetml/2006/main">
  <authors>
    <author/>
  </authors>
  <commentList>
    <comment authorId="0" ref="N48">
      <text>
        <t xml:space="preserve">analytical pressure increased with load pressure but remained within spec and no sudden drops observed
Preasure was stable for all samples in T1 so must have been probe or trap column issue
</t>
      </text>
    </comment>
    <comment authorId="0" ref="N51">
      <text>
        <t xml:space="preserve">requant
</t>
      </text>
    </comment>
    <comment authorId="0" ref="N666">
      <text>
        <t xml:space="preserve">note: gradient pressures followed same trend for each of these samples but no sudden drops in pressure observed</t>
      </text>
    </comment>
    <comment authorId="0" ref="N1512">
      <text>
        <t xml:space="preserve">samples in batch out of order in box. Reprocessed samples were swapped with bad samples meaning some that were not supposed to run were run, some that should have been run were not run.</t>
      </text>
    </comment>
  </commentList>
</comments>
</file>

<file path=xl/sharedStrings.xml><?xml version="1.0" encoding="utf-8"?>
<sst xmlns="http://schemas.openxmlformats.org/spreadsheetml/2006/main" count="60368" uniqueCount="8865">
  <si>
    <t>Master Cell ID</t>
  </si>
  <si>
    <t>Cell ID Used</t>
  </si>
  <si>
    <t>Cell Line Name</t>
  </si>
  <si>
    <t>Cell_Line_Master::Cancer Type</t>
  </si>
  <si>
    <t>Cell_Line_Master::Tissue</t>
  </si>
  <si>
    <t>Batch</t>
  </si>
  <si>
    <t>Box</t>
  </si>
  <si>
    <t>Position</t>
  </si>
  <si>
    <t>Cell Count</t>
  </si>
  <si>
    <t>Pellet Count</t>
  </si>
  <si>
    <t>Comments</t>
  </si>
  <si>
    <t>MDA-MB-330</t>
  </si>
  <si>
    <t>Breast Carcinoma</t>
  </si>
  <si>
    <t>Breast</t>
  </si>
  <si>
    <t>ECC12</t>
  </si>
  <si>
    <t>Gastric Carcinoma</t>
  </si>
  <si>
    <t>Stomach</t>
  </si>
  <si>
    <t>NK-92MI</t>
  </si>
  <si>
    <t>Other Blood Carcinomas</t>
  </si>
  <si>
    <t>Haematopoietic and Lymphoid Tissue</t>
  </si>
  <si>
    <t>NCI-H647</t>
  </si>
  <si>
    <t>Other Solid Carcinomas</t>
  </si>
  <si>
    <t>Lung</t>
  </si>
  <si>
    <t>HLE</t>
  </si>
  <si>
    <t>Hepatocellular Carcinoma</t>
  </si>
  <si>
    <t>Liver</t>
  </si>
  <si>
    <t>EMPTY</t>
  </si>
  <si>
    <t>Caov-3</t>
  </si>
  <si>
    <t>Ovarian Carcinoma</t>
  </si>
  <si>
    <t>Ovary</t>
  </si>
  <si>
    <t>ECC10</t>
  </si>
  <si>
    <t>NCI-H69</t>
  </si>
  <si>
    <t>Small Cell Lung Carcinoma</t>
  </si>
  <si>
    <t>NCI-H2795</t>
  </si>
  <si>
    <t>Mesothelioma</t>
  </si>
  <si>
    <t>KARPAS-1106P</t>
  </si>
  <si>
    <t>B-Cell Non-Hodgkin's Lymphoma</t>
  </si>
  <si>
    <t>BPH-1</t>
  </si>
  <si>
    <t>Non-Cancerous</t>
  </si>
  <si>
    <t>Prostate</t>
  </si>
  <si>
    <t>HSC-3</t>
  </si>
  <si>
    <t>Head and Neck Carcinoma</t>
  </si>
  <si>
    <t>Head and Neck</t>
  </si>
  <si>
    <t>NCI-H1395</t>
  </si>
  <si>
    <t>Lung Adenocarcinoma</t>
  </si>
  <si>
    <t>RVH-421</t>
  </si>
  <si>
    <t>Melanoma</t>
  </si>
  <si>
    <t>Skin</t>
  </si>
  <si>
    <t>NB12</t>
  </si>
  <si>
    <t>Neuroblastoma</t>
  </si>
  <si>
    <t>Peripheral Nervous System</t>
  </si>
  <si>
    <t>A431</t>
  </si>
  <si>
    <t>Detroit562</t>
  </si>
  <si>
    <t>P12-ICHIKAWA</t>
  </si>
  <si>
    <t>T-Lymphoblastic Leukemia</t>
  </si>
  <si>
    <t>DOHH-2</t>
  </si>
  <si>
    <t>D-245MG</t>
  </si>
  <si>
    <t>Glioblastoma</t>
  </si>
  <si>
    <t>Central Nervous System</t>
  </si>
  <si>
    <t>SK-GT-2</t>
  </si>
  <si>
    <t>ETK-1</t>
  </si>
  <si>
    <t>Biliary Tract Carcinoma</t>
  </si>
  <si>
    <t>Biliary Tract</t>
  </si>
  <si>
    <t>LP-1</t>
  </si>
  <si>
    <t>Plasma Cell Myeloma</t>
  </si>
  <si>
    <t>BT-549</t>
  </si>
  <si>
    <t>PCI-6A</t>
  </si>
  <si>
    <t>no-11</t>
  </si>
  <si>
    <t>D-566MG</t>
  </si>
  <si>
    <t>RCC-JF</t>
  </si>
  <si>
    <t>Kidney Carcinoma</t>
  </si>
  <si>
    <t>Kidney</t>
  </si>
  <si>
    <t>NCI-H2172</t>
  </si>
  <si>
    <t>Non-Small Cell Lung Carcinoma</t>
  </si>
  <si>
    <t>OCI-LY7</t>
  </si>
  <si>
    <t>CAL-85-1</t>
  </si>
  <si>
    <t>MOLM-16</t>
  </si>
  <si>
    <t>Acute Myeloid Leukemia</t>
  </si>
  <si>
    <t>Hs-683</t>
  </si>
  <si>
    <t>Low Grade Glioma</t>
  </si>
  <si>
    <t>SW954</t>
  </si>
  <si>
    <t>Vulva</t>
  </si>
  <si>
    <t>OVCA433</t>
  </si>
  <si>
    <t>NCI-H508</t>
  </si>
  <si>
    <t>Colorectal Carcinoma</t>
  </si>
  <si>
    <t>Large Intestine</t>
  </si>
  <si>
    <t>NCI-H2804</t>
  </si>
  <si>
    <t>OCI-LY-19</t>
  </si>
  <si>
    <t>JHU-029</t>
  </si>
  <si>
    <t>TMK-1</t>
  </si>
  <si>
    <t>CP66-MEL</t>
  </si>
  <si>
    <t>U031</t>
  </si>
  <si>
    <t>PCI-4B</t>
  </si>
  <si>
    <t>NCI-H2081</t>
  </si>
  <si>
    <t>PL-21</t>
  </si>
  <si>
    <t>K052</t>
  </si>
  <si>
    <t>SU-DHL-4</t>
  </si>
  <si>
    <t>SF126</t>
  </si>
  <si>
    <t>LB373-MEL-D</t>
  </si>
  <si>
    <t>CHSA0011</t>
  </si>
  <si>
    <t>Chondrosarcoma</t>
  </si>
  <si>
    <t>Bone</t>
  </si>
  <si>
    <t>TE-12</t>
  </si>
  <si>
    <t>Esophageal Squamous Cell Carcinoma</t>
  </si>
  <si>
    <t>Esophagus</t>
  </si>
  <si>
    <t>Hs-940-T</t>
  </si>
  <si>
    <t>OVK-18</t>
  </si>
  <si>
    <t>RXF393</t>
  </si>
  <si>
    <t>CCF-STTG1</t>
  </si>
  <si>
    <t>LC-2-ad</t>
  </si>
  <si>
    <t>STS-0421</t>
  </si>
  <si>
    <t>Soft Tissue</t>
  </si>
  <si>
    <t>NB6</t>
  </si>
  <si>
    <t>EMC-BAC-1</t>
  </si>
  <si>
    <t>SU-DHL-16</t>
  </si>
  <si>
    <t>OVCAR-3</t>
  </si>
  <si>
    <t>PC-14</t>
  </si>
  <si>
    <t>RCC-ER</t>
  </si>
  <si>
    <t>D-336MG</t>
  </si>
  <si>
    <t>NCI-H460</t>
  </si>
  <si>
    <t>LB2518-MEL</t>
  </si>
  <si>
    <t>SIG-M5</t>
  </si>
  <si>
    <t>PCI-38</t>
  </si>
  <si>
    <t>NCI-H838</t>
  </si>
  <si>
    <t>SW620</t>
  </si>
  <si>
    <t>TE-11</t>
  </si>
  <si>
    <t>U-2-OS</t>
  </si>
  <si>
    <t>Osteosarcoma</t>
  </si>
  <si>
    <t>CHSA0108</t>
  </si>
  <si>
    <t>PFSK-1</t>
  </si>
  <si>
    <t>K-562</t>
  </si>
  <si>
    <t>Chronic Myelogenous Leukemia</t>
  </si>
  <si>
    <t>NU-DUL-1</t>
  </si>
  <si>
    <t>NCI-H2110</t>
  </si>
  <si>
    <t>MONO-MAC-6</t>
  </si>
  <si>
    <t>VM-CUB-1</t>
  </si>
  <si>
    <t>Bladder Carcinoma</t>
  </si>
  <si>
    <t>Bladder</t>
  </si>
  <si>
    <t>TK10</t>
  </si>
  <si>
    <t>RCC-MF</t>
  </si>
  <si>
    <t>NCI-H2869</t>
  </si>
  <si>
    <t>MFH-ino</t>
  </si>
  <si>
    <t>HH</t>
  </si>
  <si>
    <t>T-Cell Non-Hodgkin's Lymphoma</t>
  </si>
  <si>
    <t>ML-2</t>
  </si>
  <si>
    <t>HCT-15</t>
  </si>
  <si>
    <t>LoVo</t>
  </si>
  <si>
    <t>NCI-H1355</t>
  </si>
  <si>
    <t>DMS-79</t>
  </si>
  <si>
    <t>COLO-783</t>
  </si>
  <si>
    <t>CPC-N</t>
  </si>
  <si>
    <t>HCC1500</t>
  </si>
  <si>
    <t>JHOS-3</t>
  </si>
  <si>
    <t>CCK-81</t>
  </si>
  <si>
    <t>MDA-MB-415</t>
  </si>
  <si>
    <t>Original_code</t>
  </si>
  <si>
    <t>E0022_P05</t>
  </si>
  <si>
    <t>MZ7-mel</t>
  </si>
  <si>
    <t>NCC021</t>
  </si>
  <si>
    <t>LIMS_ID1</t>
  </si>
  <si>
    <t>Accession_No</t>
  </si>
  <si>
    <t>Filename_sample_info</t>
  </si>
  <si>
    <t>General_sample_info</t>
  </si>
  <si>
    <t>Barcode</t>
  </si>
  <si>
    <t>SK-MEL-3</t>
  </si>
  <si>
    <t>Date_on_sample</t>
  </si>
  <si>
    <t>KYSE-270</t>
  </si>
  <si>
    <t>COR-L321</t>
  </si>
  <si>
    <t>ROS-50</t>
  </si>
  <si>
    <t>Freezer_location</t>
  </si>
  <si>
    <t>B-Lymphoblastic Leukemia</t>
  </si>
  <si>
    <t>Digest_location</t>
  </si>
  <si>
    <t>Other_info</t>
  </si>
  <si>
    <t>Engagement_code</t>
  </si>
  <si>
    <t>SANGER cells</t>
  </si>
  <si>
    <t>Project_code</t>
  </si>
  <si>
    <t>Barocycler_tube_Pre</t>
  </si>
  <si>
    <t>Barocycler_tube_Post</t>
  </si>
  <si>
    <t>WW_(mg)</t>
  </si>
  <si>
    <t>Prot_est_(ug)</t>
  </si>
  <si>
    <t>Notes</t>
  </si>
  <si>
    <t>Tissue_type</t>
  </si>
  <si>
    <t>uL_SDC_resuspended</t>
  </si>
  <si>
    <t>uL_used</t>
  </si>
  <si>
    <t>Section_thickness</t>
  </si>
  <si>
    <t>Embedding</t>
  </si>
  <si>
    <t>Washing</t>
  </si>
  <si>
    <t>Wash_type</t>
  </si>
  <si>
    <t>Wash_person</t>
  </si>
  <si>
    <t>Barocycler</t>
  </si>
  <si>
    <t>Barocycler_processing</t>
  </si>
  <si>
    <t>Barocycler_Date</t>
  </si>
  <si>
    <t>5th batch of cells from Sanger, 303 pellets (101 cell lines in triplicate)</t>
  </si>
  <si>
    <t>TCEP_date</t>
  </si>
  <si>
    <t>IAM_date</t>
  </si>
  <si>
    <t>PCT_comments</t>
  </si>
  <si>
    <t>RapidT_batch</t>
  </si>
  <si>
    <t>Daisy Chain (E0022_P04)</t>
  </si>
  <si>
    <t>Prep_date_RapidT</t>
  </si>
  <si>
    <t>RapidT_Dil_buffer_batch</t>
  </si>
  <si>
    <t>SPE_processing</t>
  </si>
  <si>
    <t>SPE_type</t>
  </si>
  <si>
    <t>SPE_Date</t>
  </si>
  <si>
    <t>SPE_Comments</t>
  </si>
  <si>
    <t>Qty_(ug/uL)</t>
  </si>
  <si>
    <t>Initial_vol (uL)</t>
  </si>
  <si>
    <t>Cells located in H19, second shelf from the top, right hand side</t>
  </si>
  <si>
    <t>MS_Batch</t>
  </si>
  <si>
    <t>Save files here;</t>
  </si>
  <si>
    <t>Daisy Chain Number</t>
  </si>
  <si>
    <t>P:\ProCan\Projects\E0022 - Sanger\P05</t>
  </si>
  <si>
    <t>NO SUBFOLDERS!</t>
  </si>
  <si>
    <t>Original LIMSID (E0022-P04)</t>
  </si>
  <si>
    <t>Once runs are QC checked COPY SWATH runs ONLY to; P:\Pipeline\Engagements\E0022-Sanger\SWATH</t>
  </si>
  <si>
    <t>Final_vol (0.5ug/uL)</t>
  </si>
  <si>
    <t>Add (uL)</t>
  </si>
  <si>
    <t>CW-2</t>
  </si>
  <si>
    <t>Set4</t>
  </si>
  <si>
    <t>Link to cell information provided by Sanger;</t>
  </si>
  <si>
    <t>B8, B10, B12</t>
  </si>
  <si>
    <t>DC-P04-1</t>
  </si>
  <si>
    <t>Internal standard code</t>
  </si>
  <si>
    <t>B1</t>
  </si>
  <si>
    <t>00B8D</t>
  </si>
  <si>
    <t>Sample LIMS-ID</t>
  </si>
  <si>
    <t>If present</t>
  </si>
  <si>
    <t>Used in MS filename</t>
  </si>
  <si>
    <t>Other sample info</t>
  </si>
  <si>
    <t>from the supplier, if present</t>
  </si>
  <si>
    <t>P:\ProCan\Projects\E0022 - Sanger\P05\Proteomics_Batch5_details_Jun2019.xlsx</t>
  </si>
  <si>
    <t>NB: Komipharm samples are to be processed with this batch of Sanger</t>
  </si>
  <si>
    <t>A2780</t>
  </si>
  <si>
    <t>Link to cell information provided by Komipharm;</t>
  </si>
  <si>
    <t>Set5</t>
  </si>
  <si>
    <t>B13, B15, B17</t>
  </si>
  <si>
    <t>DC-P04-2</t>
  </si>
  <si>
    <t>B2</t>
  </si>
  <si>
    <t>P:\ProCan\Projects\E0020-Komipharm\Komipharm_all_sets.xlsx</t>
  </si>
  <si>
    <t>00BAN</t>
  </si>
  <si>
    <t>Tray and box location</t>
  </si>
  <si>
    <t>For divided samples</t>
  </si>
  <si>
    <t>if req’d</t>
  </si>
  <si>
    <t>Assign one, or check against LabArchives</t>
  </si>
  <si>
    <t>empty weight</t>
  </si>
  <si>
    <t>with tissue</t>
  </si>
  <si>
    <t>wet weight (post-pre)</t>
  </si>
  <si>
    <t>10% of WW</t>
  </si>
  <si>
    <t>punch, section, other</t>
  </si>
  <si>
    <t>For cell pellets</t>
  </si>
  <si>
    <t>If a section, what is the thickness; 10, 20, 30 um</t>
  </si>
  <si>
    <t>FFPE, OCT, fresh</t>
  </si>
  <si>
    <t>OCT, FFPE, none</t>
  </si>
  <si>
    <t>Manual, robot, none</t>
  </si>
  <si>
    <t>name or robot</t>
  </si>
  <si>
    <t>which one</t>
  </si>
  <si>
    <t>Who or robot if used</t>
  </si>
  <si>
    <t>When</t>
  </si>
  <si>
    <t>Readme file has link to this sheet; P:\ProCan\Projects\E0020-Komipharm\README.txt</t>
  </si>
  <si>
    <t>Remember that technical replicates are run on a DIFFERENT MS!</t>
  </si>
  <si>
    <t>HCC-78</t>
  </si>
  <si>
    <t>Set9</t>
  </si>
  <si>
    <t>B25, B27, B29</t>
  </si>
  <si>
    <t>DC-P04-3</t>
  </si>
  <si>
    <t>B3</t>
  </si>
  <si>
    <t>00DDE</t>
  </si>
  <si>
    <t>NCI-H1993</t>
  </si>
  <si>
    <t>Set14</t>
  </si>
  <si>
    <t>B38, B40, B42</t>
  </si>
  <si>
    <t>DC-P04-4</t>
  </si>
  <si>
    <t>B4</t>
  </si>
  <si>
    <t>00DJ4</t>
  </si>
  <si>
    <t>H003 LIMS ID1 code is included in the Prep sheet, ALL HEK runs need to be added to the tracking sheet</t>
  </si>
  <si>
    <t>HCT-116</t>
  </si>
  <si>
    <t>made up</t>
  </si>
  <si>
    <t>if required</t>
  </si>
  <si>
    <t>code on bottle</t>
  </si>
  <si>
    <t>Use HEK-QCS for SWATH runs, or HEK-QCI for IDA runs in Column D of the tracking sheet.</t>
  </si>
  <si>
    <t>who</t>
  </si>
  <si>
    <t>Empore, Phenomenex, Waters</t>
  </si>
  <si>
    <t>DC-P04-5</t>
  </si>
  <si>
    <t>when</t>
  </si>
  <si>
    <t>B5</t>
  </si>
  <si>
    <t>00DIZ</t>
  </si>
  <si>
    <t>MRK-nu-1</t>
  </si>
  <si>
    <t>DC-P04-6</t>
  </si>
  <si>
    <t>B6</t>
  </si>
  <si>
    <t>00DJS</t>
  </si>
  <si>
    <t>These 3 related</t>
  </si>
  <si>
    <t>ES1</t>
  </si>
  <si>
    <t>Ewing's Sarcoma</t>
  </si>
  <si>
    <t>Set17</t>
  </si>
  <si>
    <t>B49, B51, B53</t>
  </si>
  <si>
    <t>DC-P04-7</t>
  </si>
  <si>
    <t>B7</t>
  </si>
  <si>
    <t>00DOV</t>
  </si>
  <si>
    <t>NB17</t>
  </si>
  <si>
    <t>Code for IS used, RR4, RR5 etc</t>
  </si>
  <si>
    <t>Set7</t>
  </si>
  <si>
    <t>B19, B21, B23</t>
  </si>
  <si>
    <t>DC-P04-8</t>
  </si>
  <si>
    <t>B8</t>
  </si>
  <si>
    <t>H003</t>
  </si>
  <si>
    <t>00DAI</t>
  </si>
  <si>
    <t>00J8W</t>
  </si>
  <si>
    <t>AMO-1</t>
  </si>
  <si>
    <t>DC-P04-9</t>
  </si>
  <si>
    <t>B9</t>
  </si>
  <si>
    <t>00DAH</t>
  </si>
  <si>
    <t>Daisy Chain from E0022_P04</t>
  </si>
  <si>
    <t>LU-65</t>
  </si>
  <si>
    <t>Set6</t>
  </si>
  <si>
    <t>B14, B16, B18</t>
  </si>
  <si>
    <t>DC-P04-10</t>
  </si>
  <si>
    <t>B10</t>
  </si>
  <si>
    <t>00BBB</t>
  </si>
  <si>
    <t>Follow guidelines in this document; https://auapi.labarchives.com/share/ProCan/NDY1LjQwMDAwMDAwMDAwMDAzfDMyNTY0LzM1OC9UcmVlTm9kZS8zMDc4NTczNjUxfDExODEuMzk5OTk5OTk5OTk5OQ==</t>
  </si>
  <si>
    <t>OCUM-1</t>
  </si>
  <si>
    <t>SRL production</t>
  </si>
  <si>
    <t>Set10</t>
  </si>
  <si>
    <t>B26, B28, B30</t>
  </si>
  <si>
    <t>DC-P04-11</t>
  </si>
  <si>
    <t>B11</t>
  </si>
  <si>
    <t>00DEQ</t>
  </si>
  <si>
    <t>HCC-366</t>
  </si>
  <si>
    <t>Set1</t>
  </si>
  <si>
    <t>B1, B3, B5</t>
  </si>
  <si>
    <t>DC-P04-12</t>
  </si>
  <si>
    <t>B12</t>
  </si>
  <si>
    <t>00B49</t>
  </si>
  <si>
    <t>E0022</t>
  </si>
  <si>
    <t>P05</t>
  </si>
  <si>
    <t>HD-MY-Z</t>
  </si>
  <si>
    <t>Hodgkin's Lymphoma</t>
  </si>
  <si>
    <t>Set8</t>
  </si>
  <si>
    <t>B20, B22, B24</t>
  </si>
  <si>
    <t>DC-P04-13</t>
  </si>
  <si>
    <t>B13</t>
  </si>
  <si>
    <t>00DB5</t>
  </si>
  <si>
    <t>NCI-H2135</t>
  </si>
  <si>
    <t>DC-P04-14</t>
  </si>
  <si>
    <t>B14</t>
  </si>
  <si>
    <t>00B8E</t>
  </si>
  <si>
    <t>Follow guidlines in this documet; https://auapi.labarchives.com/share/ProCan/NDc1Ljh8MzI1NjQvMzY2L1RyZWVOb2RlLzI1ODE3Nzc1Njd8MTIwNy44</t>
  </si>
  <si>
    <t>SK-LMS-1</t>
  </si>
  <si>
    <t>Set12</t>
  </si>
  <si>
    <t>B32, B34, B36</t>
  </si>
  <si>
    <t>DC-P04-15</t>
  </si>
  <si>
    <t>B15</t>
  </si>
  <si>
    <t>00DGC</t>
  </si>
  <si>
    <t>DC-P04-16</t>
  </si>
  <si>
    <t>B16</t>
  </si>
  <si>
    <t>00DPR</t>
  </si>
  <si>
    <t>769-P</t>
  </si>
  <si>
    <t>DC-P04-17</t>
  </si>
  <si>
    <t>B17</t>
  </si>
  <si>
    <t>00DEH</t>
  </si>
  <si>
    <t>H-EMC-SS</t>
  </si>
  <si>
    <t>DC-P04-18</t>
  </si>
  <si>
    <t>B18</t>
  </si>
  <si>
    <t>00DOZ</t>
  </si>
  <si>
    <t>SNU-61</t>
  </si>
  <si>
    <t>DC-P04-19</t>
  </si>
  <si>
    <t>B19</t>
  </si>
  <si>
    <t>00BAL</t>
  </si>
  <si>
    <t>GCIY</t>
  </si>
  <si>
    <t>Set16</t>
  </si>
  <si>
    <t>B44, B46, B48</t>
  </si>
  <si>
    <t>DC-P04-20</t>
  </si>
  <si>
    <t>B20</t>
  </si>
  <si>
    <t>00DMK</t>
  </si>
  <si>
    <t>Ramos-2G6-4C10</t>
  </si>
  <si>
    <t>Burkitt's Lymphoma</t>
  </si>
  <si>
    <t>DC-P04-21</t>
  </si>
  <si>
    <t>B21</t>
  </si>
  <si>
    <t>00DDV</t>
  </si>
  <si>
    <t>NB7</t>
  </si>
  <si>
    <t>DC-P04-22</t>
  </si>
  <si>
    <t>B22</t>
  </si>
  <si>
    <t>00DOW</t>
  </si>
  <si>
    <t>TE-15</t>
  </si>
  <si>
    <t>DC-P04-23</t>
  </si>
  <si>
    <t>B23</t>
  </si>
  <si>
    <t>00DAO</t>
  </si>
  <si>
    <t>YT</t>
  </si>
  <si>
    <t>DC-P04-24</t>
  </si>
  <si>
    <t>B24</t>
  </si>
  <si>
    <t>00B8J</t>
  </si>
  <si>
    <t>LB1047-RCC</t>
  </si>
  <si>
    <t>DC-P04-25</t>
  </si>
  <si>
    <t>B25</t>
  </si>
  <si>
    <t>00B43</t>
  </si>
  <si>
    <t>NB1</t>
  </si>
  <si>
    <t>Set2</t>
  </si>
  <si>
    <t>B2, B4, B6</t>
  </si>
  <si>
    <t>DC-P04-26</t>
  </si>
  <si>
    <t>B26</t>
  </si>
  <si>
    <t>00B7K</t>
  </si>
  <si>
    <t>KMS-11</t>
  </si>
  <si>
    <t>Set3</t>
  </si>
  <si>
    <t>B7, B9, B11</t>
  </si>
  <si>
    <t>DC-P04-27</t>
  </si>
  <si>
    <t>B27</t>
  </si>
  <si>
    <t>00B83</t>
  </si>
  <si>
    <t>DC-P04-28</t>
  </si>
  <si>
    <t>B28</t>
  </si>
  <si>
    <t>00DDU</t>
  </si>
  <si>
    <t>BFTC-905</t>
  </si>
  <si>
    <t>DC-P04-29</t>
  </si>
  <si>
    <t>B29</t>
  </si>
  <si>
    <t>00DGE</t>
  </si>
  <si>
    <t>VMRC-RCZ</t>
  </si>
  <si>
    <t>Set15</t>
  </si>
  <si>
    <t>B43, B45, B47</t>
  </si>
  <si>
    <t>DC-P04-30</t>
  </si>
  <si>
    <t>B30</t>
  </si>
  <si>
    <t>00DM1</t>
  </si>
  <si>
    <t>UACC-893</t>
  </si>
  <si>
    <t>DC-P04-31</t>
  </si>
  <si>
    <t>B31</t>
  </si>
  <si>
    <t>00DB7</t>
  </si>
  <si>
    <t>READ THIS FIRST</t>
  </si>
  <si>
    <t>KYSE-70</t>
  </si>
  <si>
    <t>Set18</t>
  </si>
  <si>
    <t>B50, B52, B54</t>
  </si>
  <si>
    <t>DC-P04-32</t>
  </si>
  <si>
    <t>B32</t>
  </si>
  <si>
    <t>00DP6</t>
  </si>
  <si>
    <t>NCI-H841</t>
  </si>
  <si>
    <t>DC-P04-33</t>
  </si>
  <si>
    <t>B33</t>
  </si>
  <si>
    <t>00DGB</t>
  </si>
  <si>
    <t>G-MEL</t>
  </si>
  <si>
    <t>DC-P04-34</t>
  </si>
  <si>
    <t>B34</t>
  </si>
  <si>
    <t>00BAV</t>
  </si>
  <si>
    <t>NCI-H1437</t>
  </si>
  <si>
    <t>DC-P04-35</t>
  </si>
  <si>
    <t>B35</t>
  </si>
  <si>
    <t>00BAT</t>
  </si>
  <si>
    <t>NCI-H441</t>
  </si>
  <si>
    <t>DC-P04-36</t>
  </si>
  <si>
    <t>B36</t>
  </si>
  <si>
    <t>00DMS</t>
  </si>
  <si>
    <t>UM-UC-3</t>
  </si>
  <si>
    <t>DC-P04-37</t>
  </si>
  <si>
    <t>B37</t>
  </si>
  <si>
    <t>00DND</t>
  </si>
  <si>
    <t>C+P = copy and paste</t>
  </si>
  <si>
    <t>SBC-3</t>
  </si>
  <si>
    <t>Sample Prep</t>
  </si>
  <si>
    <t>DC-P04-38</t>
  </si>
  <si>
    <t>B38</t>
  </si>
  <si>
    <t>00DA9</t>
  </si>
  <si>
    <t>00JPA</t>
  </si>
  <si>
    <t>B1-1</t>
  </si>
  <si>
    <t>Cell pellets stored in H19 (81-3-5-1 and 81-3-5-2) including the Komipharm and daisy chains. Each box has 4 prep batches of 15 sample, you’ll need to grab a HEK lysate from H18</t>
  </si>
  <si>
    <t>Box 1 (PRO-81-3-5-1)</t>
  </si>
  <si>
    <t>When you take out a prep batch, in the TA sheet “FSI_generator”, C+P the Prep_Name (eg B4-1) into the “Prep” Filename_sample_info. This prep batch will now highlight yellow in both sheets to track progress.</t>
  </si>
  <si>
    <t>Box 1 (PRO-81-3-5-3)</t>
  </si>
  <si>
    <t>Cell_pellet</t>
  </si>
  <si>
    <t>As the “Prep” sheet is filled in with the digest, cleanup and quant info, the Digest_location column will highlight a darker green to show the progress of this sample.</t>
  </si>
  <si>
    <t>Digests are stored H19 (81-3-5-3 and 81-3-5-4), all the boxes are prelabelled with the batch #. The order is exactly the same as for the cell pellet boxes</t>
  </si>
  <si>
    <t>After the digest is quanted, make the whole sample up to 2ug/4uL. In the “prep” sheet, fill the quant and the total volume of digest left (pre-set to 17uL), column AP will return the vol of 0.1% FA to be added to the digest. If a TIC is low, requant of the digest should be 0.5ug/uL for all samples.</t>
  </si>
  <si>
    <t>MS Prep</t>
  </si>
  <si>
    <t>Gibb</t>
  </si>
  <si>
    <t>SW</t>
  </si>
  <si>
    <t>Make up enough for 2.5 MS runs (10uL digest + 2.5 uL Stds). Also note which RR stds batch was used in the “Prep” column AQ</t>
  </si>
  <si>
    <t>Label the MS ready samples tube with the Prep_Name (eg. B4-1). Does anyone see a problem with this instead of the LIMS1 ID?</t>
  </si>
  <si>
    <t>MS ready digests are stored H4 (21-2-3-1, 21-2-3-2 and 21-2-3-3), in pre-labelled boxes, again the same order as the pellets and digests</t>
  </si>
  <si>
    <t>MS Run</t>
  </si>
  <si>
    <t>VA1061/0000373599</t>
  </si>
  <si>
    <t>Check the MS batch to be run from the “batch_design” sheet</t>
  </si>
  <si>
    <t>When running a batch, in the “FSI_generator”, C+P the Rep#_MS_Name (eg, B4-T1-1) into the “tracking” sheet Filename_Sample_info column. The Rep#_MS_Name will highlight yellow to show the progress</t>
  </si>
  <si>
    <t>Mark the MS sample tube in red marker with the number of the MS used to run a tech replicate, return the sample to the box.</t>
  </si>
  <si>
    <t>As you QC the samples in the “tracking” sheet the status of samples and replicates in the pipeline with be shown in the “FSI_generator” sheet as</t>
  </si>
  <si>
    <t>Green – processing</t>
  </si>
  <si>
    <t>Orange- re-run</t>
  </si>
  <si>
    <t>Red – reprocess</t>
  </si>
  <si>
    <t>VA1061/0000358711</t>
  </si>
  <si>
    <t>Blue – research</t>
  </si>
  <si>
    <t>If a sample requires reprocessing, the “FSI_generator” sheet has columns for the new LIMS1 and the MS tech replicates</t>
  </si>
  <si>
    <t>Waters C18</t>
  </si>
  <si>
    <t>PRiME HLB (30mg) Lot No. 012939203A</t>
  </si>
  <si>
    <t>RRP2</t>
  </si>
  <si>
    <t>00JPB</t>
  </si>
  <si>
    <t>B1-2</t>
  </si>
  <si>
    <t>00JPC</t>
  </si>
  <si>
    <t>B1-3</t>
  </si>
  <si>
    <t>00JPD</t>
  </si>
  <si>
    <t>B1-4</t>
  </si>
  <si>
    <t>00JPE</t>
  </si>
  <si>
    <t>B1-5</t>
  </si>
  <si>
    <t>00JPF</t>
  </si>
  <si>
    <t>B1-6</t>
  </si>
  <si>
    <t>00JPG</t>
  </si>
  <si>
    <t>B1-7</t>
  </si>
  <si>
    <t>00JPH</t>
  </si>
  <si>
    <t>B1-8</t>
  </si>
  <si>
    <t>Automatic_MS_filename</t>
  </si>
  <si>
    <t>LIMS-ID1</t>
  </si>
  <si>
    <t>S1_MALME-3M</t>
  </si>
  <si>
    <t>00JPI</t>
  </si>
  <si>
    <t>B1-9</t>
  </si>
  <si>
    <t>LIMS-ID2</t>
  </si>
  <si>
    <t>Filename_Sample_info</t>
  </si>
  <si>
    <t>S1_HS 729</t>
  </si>
  <si>
    <t>00JPJ</t>
  </si>
  <si>
    <t>B1-10</t>
  </si>
  <si>
    <t>Date run</t>
  </si>
  <si>
    <t>MS_used</t>
  </si>
  <si>
    <t>Operator</t>
  </si>
  <si>
    <t>Acq_Type</t>
  </si>
  <si>
    <t>Replicate</t>
  </si>
  <si>
    <t>File_Location</t>
  </si>
  <si>
    <t>Amt loaded</t>
  </si>
  <si>
    <t>MS_Method</t>
  </si>
  <si>
    <t>MS_comments</t>
  </si>
  <si>
    <t>File_QC_check</t>
  </si>
  <si>
    <t>Re-run_LIMSID2</t>
  </si>
  <si>
    <t>MS_Column</t>
  </si>
  <si>
    <t>MS_Col_SN</t>
  </si>
  <si>
    <t>MS_Trap</t>
  </si>
  <si>
    <t>Trap_SN</t>
  </si>
  <si>
    <t>S1_U937</t>
  </si>
  <si>
    <t>00JPK</t>
  </si>
  <si>
    <t>B1-11</t>
  </si>
  <si>
    <t>MS filename LIMS-ID</t>
  </si>
  <si>
    <t>S or I</t>
  </si>
  <si>
    <t>ug</t>
  </si>
  <si>
    <t>Select file location once data integrity assured</t>
  </si>
  <si>
    <t>S1_MOG-G-UVW</t>
  </si>
  <si>
    <t>00JPL</t>
  </si>
  <si>
    <t>B1-12</t>
  </si>
  <si>
    <t>S1_MEC-1</t>
  </si>
  <si>
    <t>00JPM</t>
  </si>
  <si>
    <t>B1-13</t>
  </si>
  <si>
    <t>000F2</t>
  </si>
  <si>
    <t>00KZA</t>
  </si>
  <si>
    <t>HEK-QCS</t>
  </si>
  <si>
    <t>S1_KHOS-312H</t>
  </si>
  <si>
    <t>00JPN</t>
  </si>
  <si>
    <t>B1-14</t>
  </si>
  <si>
    <t>M01</t>
  </si>
  <si>
    <t>DBN</t>
  </si>
  <si>
    <t>S</t>
  </si>
  <si>
    <t>\\cmri-ProStor1\ProCan Storage - DAS 2\ProCan\Projects\E0022 - Sanger\P05</t>
  </si>
  <si>
    <t>PC_90min_SWATH_100VW</t>
  </si>
  <si>
    <t>Do not use</t>
  </si>
  <si>
    <t>00JPO</t>
  </si>
  <si>
    <t>B1-15</t>
  </si>
  <si>
    <t>Cell ID: 4392</t>
  </si>
  <si>
    <t>Re-run</t>
  </si>
  <si>
    <t>SGE C18G 250 mm x 300 um</t>
  </si>
  <si>
    <t>VQ04-068</t>
  </si>
  <si>
    <t>SGE C18G 10 mm x 300 um</t>
  </si>
  <si>
    <t>TC29</t>
  </si>
  <si>
    <t>00KZB</t>
  </si>
  <si>
    <t>needed to have more benzonase</t>
  </si>
  <si>
    <t>00JR2</t>
  </si>
  <si>
    <t>00KZC</t>
  </si>
  <si>
    <t>B5-T1-1</t>
  </si>
  <si>
    <t>HEK-Lysate</t>
  </si>
  <si>
    <t>Reprocess</t>
  </si>
  <si>
    <t>00NEG</t>
  </si>
  <si>
    <t>00JPP</t>
  </si>
  <si>
    <t>B1-16</t>
  </si>
  <si>
    <t>Other</t>
  </si>
  <si>
    <t>00JR3</t>
  </si>
  <si>
    <t>00KZD</t>
  </si>
  <si>
    <t>B5-T1-2</t>
  </si>
  <si>
    <t>00NEH</t>
  </si>
  <si>
    <t>00JR4</t>
  </si>
  <si>
    <t>00KZE</t>
  </si>
  <si>
    <t>B5-T1-3</t>
  </si>
  <si>
    <t>00JPQ</t>
  </si>
  <si>
    <t>B2-1</t>
  </si>
  <si>
    <t>00NEI</t>
  </si>
  <si>
    <t>00JR5</t>
  </si>
  <si>
    <t>White</t>
  </si>
  <si>
    <t>00KZF</t>
  </si>
  <si>
    <t>B5-T1-4</t>
  </si>
  <si>
    <t>00JPR</t>
  </si>
  <si>
    <t>B2-2</t>
  </si>
  <si>
    <t>Low peptide quant</t>
  </si>
  <si>
    <t>00NEJ</t>
  </si>
  <si>
    <t>00JR6</t>
  </si>
  <si>
    <t>00KZG</t>
  </si>
  <si>
    <t>B5-T1-5</t>
  </si>
  <si>
    <t>00JPS</t>
  </si>
  <si>
    <t>B2-3</t>
  </si>
  <si>
    <t>00NEK</t>
  </si>
  <si>
    <t>00JR7</t>
  </si>
  <si>
    <t>00KZH</t>
  </si>
  <si>
    <t>B5-T1-6</t>
  </si>
  <si>
    <t>00NEL</t>
  </si>
  <si>
    <t>00JR8</t>
  </si>
  <si>
    <t>00KZI</t>
  </si>
  <si>
    <t>00JPT</t>
  </si>
  <si>
    <t>B5-T1-7</t>
  </si>
  <si>
    <t>B2-4</t>
  </si>
  <si>
    <t>00NEM</t>
  </si>
  <si>
    <t>00JR9</t>
  </si>
  <si>
    <t>00KZJ</t>
  </si>
  <si>
    <t>B5-T1-8</t>
  </si>
  <si>
    <t>00NEN</t>
  </si>
  <si>
    <t>00JPU</t>
  </si>
  <si>
    <t>B2-5</t>
  </si>
  <si>
    <t>00JRA</t>
  </si>
  <si>
    <t>00KZK</t>
  </si>
  <si>
    <t>B5-T1-9-K</t>
  </si>
  <si>
    <t>00NEO</t>
  </si>
  <si>
    <t>00JRB</t>
  </si>
  <si>
    <t>00KZL</t>
  </si>
  <si>
    <t>B5-T1-10-K</t>
  </si>
  <si>
    <t>00JPV</t>
  </si>
  <si>
    <t>B2-6</t>
  </si>
  <si>
    <t>00NEP</t>
  </si>
  <si>
    <t>00JRC</t>
  </si>
  <si>
    <t>00KZM</t>
  </si>
  <si>
    <t>B5-T1-11-K</t>
  </si>
  <si>
    <t>00NEQ</t>
  </si>
  <si>
    <t>00JRD</t>
  </si>
  <si>
    <t>00JPW</t>
  </si>
  <si>
    <t>00KZN</t>
  </si>
  <si>
    <t>B2-7</t>
  </si>
  <si>
    <t>B5-T1-12-K</t>
  </si>
  <si>
    <t>00NER</t>
  </si>
  <si>
    <t>00JRE</t>
  </si>
  <si>
    <t>00KZO</t>
  </si>
  <si>
    <t>B5-T1-13-K</t>
  </si>
  <si>
    <t>00NES</t>
  </si>
  <si>
    <t>00JPX</t>
  </si>
  <si>
    <t>B2-8</t>
  </si>
  <si>
    <t>00JRF</t>
  </si>
  <si>
    <t>00KZP</t>
  </si>
  <si>
    <t>B5-T1-14-K</t>
  </si>
  <si>
    <t>S1_KPD</t>
  </si>
  <si>
    <t>00JPY</t>
  </si>
  <si>
    <t>B2-9</t>
  </si>
  <si>
    <t>00NET</t>
  </si>
  <si>
    <t>00JRG</t>
  </si>
  <si>
    <t>00KZQ</t>
  </si>
  <si>
    <t>B5-T1-15</t>
  </si>
  <si>
    <t>00NEU</t>
  </si>
  <si>
    <t>S1_NCI-H2291</t>
  </si>
  <si>
    <t>00JPZ</t>
  </si>
  <si>
    <t>B2-10</t>
  </si>
  <si>
    <t>00JRH</t>
  </si>
  <si>
    <t>00KZR</t>
  </si>
  <si>
    <t>B5-T1-16</t>
  </si>
  <si>
    <t>00NEV</t>
  </si>
  <si>
    <t>00KZS</t>
  </si>
  <si>
    <t>M05</t>
  </si>
  <si>
    <t>S1_143B</t>
  </si>
  <si>
    <t>00JQ0</t>
  </si>
  <si>
    <t>ES</t>
  </si>
  <si>
    <t>B2-11</t>
  </si>
  <si>
    <t>VQ04-066</t>
  </si>
  <si>
    <t>TC34</t>
  </si>
  <si>
    <t>00KZT</t>
  </si>
  <si>
    <t>S1_ZK-58</t>
  </si>
  <si>
    <t>00JQ1</t>
  </si>
  <si>
    <t>B2-12</t>
  </si>
  <si>
    <t>00KZU</t>
  </si>
  <si>
    <t>B5-T2-1</t>
  </si>
  <si>
    <t>Odd TIC, HLB column?</t>
  </si>
  <si>
    <t>00NW2</t>
  </si>
  <si>
    <t>S1_SCaBER</t>
  </si>
  <si>
    <t>00JQ2</t>
  </si>
  <si>
    <t>B2-13</t>
  </si>
  <si>
    <t>00KZV</t>
  </si>
  <si>
    <t>B5-T2-2</t>
  </si>
  <si>
    <t>00NW3</t>
  </si>
  <si>
    <t>S1_PLC-PRF-5</t>
  </si>
  <si>
    <t>00JQ3</t>
  </si>
  <si>
    <t>B2-14</t>
  </si>
  <si>
    <t>00KZW</t>
  </si>
  <si>
    <t>B5-T2-3</t>
  </si>
  <si>
    <t>00NW4</t>
  </si>
  <si>
    <t>00KZX</t>
  </si>
  <si>
    <t>B5-T2-4</t>
  </si>
  <si>
    <t>00JQ4</t>
  </si>
  <si>
    <t>B2-15</t>
  </si>
  <si>
    <t>Cell ID: 8075</t>
  </si>
  <si>
    <t>00NW5</t>
  </si>
  <si>
    <t>00KZY</t>
  </si>
  <si>
    <t>B5-T2-5</t>
  </si>
  <si>
    <t>00JQ5</t>
  </si>
  <si>
    <t>B2-16</t>
  </si>
  <si>
    <t>00NW6</t>
  </si>
  <si>
    <t>00KZZ</t>
  </si>
  <si>
    <t>B5-T2-6</t>
  </si>
  <si>
    <t>00NW7</t>
  </si>
  <si>
    <t>00L00</t>
  </si>
  <si>
    <t>B5-T2-7</t>
  </si>
  <si>
    <t>00JQ6</t>
  </si>
  <si>
    <t>B3-1</t>
  </si>
  <si>
    <t>00NW8</t>
  </si>
  <si>
    <t>Crocker</t>
  </si>
  <si>
    <t>JK</t>
  </si>
  <si>
    <t>00L01</t>
  </si>
  <si>
    <t>B5-T2-8</t>
  </si>
  <si>
    <t>00NW9</t>
  </si>
  <si>
    <t>00JQ7</t>
  </si>
  <si>
    <t>00L02</t>
  </si>
  <si>
    <t>B3-2</t>
  </si>
  <si>
    <t>B5-T2-9-K</t>
  </si>
  <si>
    <t>00OA5</t>
  </si>
  <si>
    <t>00L03</t>
  </si>
  <si>
    <t>B5-T2-10-K</t>
  </si>
  <si>
    <t>00JQ8</t>
  </si>
  <si>
    <t>B3-3</t>
  </si>
  <si>
    <t>00OA6</t>
  </si>
  <si>
    <t>00L04</t>
  </si>
  <si>
    <t>B5-T2-11-K</t>
  </si>
  <si>
    <t>00JQ9</t>
  </si>
  <si>
    <t>B3-4</t>
  </si>
  <si>
    <t>00OA7</t>
  </si>
  <si>
    <t>00L05</t>
  </si>
  <si>
    <t>B5-T2-12-K</t>
  </si>
  <si>
    <t>00OA8</t>
  </si>
  <si>
    <t>00JQA</t>
  </si>
  <si>
    <t>B3-5</t>
  </si>
  <si>
    <t>00L06</t>
  </si>
  <si>
    <t>B5-T2-13-K</t>
  </si>
  <si>
    <t>00OA9</t>
  </si>
  <si>
    <t>00JQB</t>
  </si>
  <si>
    <t>B3-6</t>
  </si>
  <si>
    <t>00L07</t>
  </si>
  <si>
    <t>B5-T2-14-K</t>
  </si>
  <si>
    <t>00OAA</t>
  </si>
  <si>
    <t>00L08</t>
  </si>
  <si>
    <t>B5-T2-15</t>
  </si>
  <si>
    <t>00JQC</t>
  </si>
  <si>
    <t>B3-7</t>
  </si>
  <si>
    <t>00OAB</t>
  </si>
  <si>
    <t>00L09</t>
  </si>
  <si>
    <t>B5-T2-16</t>
  </si>
  <si>
    <t>00OAC</t>
  </si>
  <si>
    <t>00JQD</t>
  </si>
  <si>
    <t>B3-8</t>
  </si>
  <si>
    <t>00L0A</t>
  </si>
  <si>
    <t>M06</t>
  </si>
  <si>
    <t>Good</t>
  </si>
  <si>
    <t>Processing</t>
  </si>
  <si>
    <t>VQ04-062</t>
  </si>
  <si>
    <t>TC27</t>
  </si>
  <si>
    <t>00L0B</t>
  </si>
  <si>
    <t>00JQE</t>
  </si>
  <si>
    <t>B3-9</t>
  </si>
  <si>
    <t>00L0C</t>
  </si>
  <si>
    <t>B1-T2-1</t>
  </si>
  <si>
    <t>00JQF</t>
  </si>
  <si>
    <t>B3-10</t>
  </si>
  <si>
    <t>00L0D</t>
  </si>
  <si>
    <t>B1-T2-2</t>
  </si>
  <si>
    <t>00JQG</t>
  </si>
  <si>
    <t>B3-11</t>
  </si>
  <si>
    <t>00L0E</t>
  </si>
  <si>
    <t>B1-T2-3</t>
  </si>
  <si>
    <t>00JQH</t>
  </si>
  <si>
    <t>B3-12</t>
  </si>
  <si>
    <t>00L0F</t>
  </si>
  <si>
    <t>B1-T2-4</t>
  </si>
  <si>
    <t>00L0G</t>
  </si>
  <si>
    <t>B1-T2-5</t>
  </si>
  <si>
    <t>00JQI</t>
  </si>
  <si>
    <t>B3-13</t>
  </si>
  <si>
    <t>00L0H</t>
  </si>
  <si>
    <t>B1-T2-6</t>
  </si>
  <si>
    <t>00L0I</t>
  </si>
  <si>
    <t>B1-T2-7</t>
  </si>
  <si>
    <t>00L0J</t>
  </si>
  <si>
    <t>B1-T2-8</t>
  </si>
  <si>
    <t>00JQJ</t>
  </si>
  <si>
    <t>B3-14</t>
  </si>
  <si>
    <t>huge increase in load pressure to ~100 PSI before coming back down to ~700</t>
  </si>
  <si>
    <t>00L0K</t>
  </si>
  <si>
    <t>B1-T2-9-K</t>
  </si>
  <si>
    <t xml:space="preserve"> high load pressure ~800</t>
  </si>
  <si>
    <t>00L0L</t>
  </si>
  <si>
    <t>B1-T2-10-K</t>
  </si>
  <si>
    <t>00JQK</t>
  </si>
  <si>
    <t>B3-15</t>
  </si>
  <si>
    <t>load pressure above normal @ ~500 where normal is beginig on batch (~350)</t>
  </si>
  <si>
    <t>00L0M</t>
  </si>
  <si>
    <t>B1-T2-11-K</t>
  </si>
  <si>
    <t>LOW TIC (same in T1) high load pressure ~900</t>
  </si>
  <si>
    <t>00NU6</t>
  </si>
  <si>
    <t>00L0N</t>
  </si>
  <si>
    <t>B1-T2-12-K</t>
  </si>
  <si>
    <t>high load pressure ~900</t>
  </si>
  <si>
    <t>00L0O</t>
  </si>
  <si>
    <t>B1-T2-13-K</t>
  </si>
  <si>
    <t>00JQL</t>
  </si>
  <si>
    <t>B3-16</t>
  </si>
  <si>
    <t xml:space="preserve"> high load pressure ~1200</t>
  </si>
  <si>
    <t>00L0P</t>
  </si>
  <si>
    <t>B1-T2-14-K</t>
  </si>
  <si>
    <t xml:space="preserve"> load pressure retunred to ~600</t>
  </si>
  <si>
    <t>00L0Q</t>
  </si>
  <si>
    <t>B1-T2-15</t>
  </si>
  <si>
    <t>load pressure remained at ~600</t>
  </si>
  <si>
    <t>00L0R</t>
  </si>
  <si>
    <t>B1-T2-16</t>
  </si>
  <si>
    <t>00JQM</t>
  </si>
  <si>
    <t>B4-1</t>
  </si>
  <si>
    <t>load pressure increased to ~800 Low TIC , HEK specific</t>
  </si>
  <si>
    <t>00L0S</t>
  </si>
  <si>
    <t>M02</t>
  </si>
  <si>
    <t>Manilow</t>
  </si>
  <si>
    <t>VQ06-053</t>
  </si>
  <si>
    <t>TC35</t>
  </si>
  <si>
    <t>00L0T</t>
  </si>
  <si>
    <t>00L0U</t>
  </si>
  <si>
    <t>B3-T1-1</t>
  </si>
  <si>
    <t>Good TIC, result bit low in canary sample specific</t>
  </si>
  <si>
    <t>00JQN</t>
  </si>
  <si>
    <t>B4-2</t>
  </si>
  <si>
    <t>00L0V</t>
  </si>
  <si>
    <t>B3-T1-2</t>
  </si>
  <si>
    <t>00L0W</t>
  </si>
  <si>
    <t>B3-T1-3</t>
  </si>
  <si>
    <t>00L0X</t>
  </si>
  <si>
    <t>B3-T1-4</t>
  </si>
  <si>
    <t>Low TIC at front end</t>
  </si>
  <si>
    <t>00NEY</t>
  </si>
  <si>
    <t>00JQO</t>
  </si>
  <si>
    <t>B4-3</t>
  </si>
  <si>
    <t>00L0Y</t>
  </si>
  <si>
    <t>B3-T1-5</t>
  </si>
  <si>
    <t>00L0Z</t>
  </si>
  <si>
    <t>B3-T1-6</t>
  </si>
  <si>
    <t>00L10</t>
  </si>
  <si>
    <t>B3-T1-7</t>
  </si>
  <si>
    <t>00L11</t>
  </si>
  <si>
    <t>B3-T1-8</t>
  </si>
  <si>
    <t>00JQP</t>
  </si>
  <si>
    <t>B4-4</t>
  </si>
  <si>
    <t>00L12</t>
  </si>
  <si>
    <t>B3-T1-9-K</t>
  </si>
  <si>
    <t>00L13</t>
  </si>
  <si>
    <t>B3-T1-10-K</t>
  </si>
  <si>
    <t>00NEZ</t>
  </si>
  <si>
    <t>00L14</t>
  </si>
  <si>
    <t>B3-T1-11-K</t>
  </si>
  <si>
    <t>00JQQ</t>
  </si>
  <si>
    <t>B4-5</t>
  </si>
  <si>
    <t>Good TIC</t>
  </si>
  <si>
    <t>00L15</t>
  </si>
  <si>
    <t>B3-T1-12-K</t>
  </si>
  <si>
    <t>00JQR</t>
  </si>
  <si>
    <t>00L16</t>
  </si>
  <si>
    <t>B4-6</t>
  </si>
  <si>
    <t>B3-T1-13-K</t>
  </si>
  <si>
    <t>00L17</t>
  </si>
  <si>
    <t>B3-T1-14-K</t>
  </si>
  <si>
    <t>00JQS</t>
  </si>
  <si>
    <t>00L18</t>
  </si>
  <si>
    <t>B3-T1-15</t>
  </si>
  <si>
    <t>B4-7</t>
  </si>
  <si>
    <t>00L19</t>
  </si>
  <si>
    <t>B3-T1-16</t>
  </si>
  <si>
    <t>Low TIC , HEK specific</t>
  </si>
  <si>
    <t>00L1A</t>
  </si>
  <si>
    <t>00JQT</t>
  </si>
  <si>
    <t>B4-8</t>
  </si>
  <si>
    <t>00L1B</t>
  </si>
  <si>
    <t>00JRI</t>
  </si>
  <si>
    <t>00L1C</t>
  </si>
  <si>
    <t>B6-T1-1</t>
  </si>
  <si>
    <t>Good, slightly low at front end, slightly low canary result</t>
  </si>
  <si>
    <t>00JRJ</t>
  </si>
  <si>
    <t>00L1D</t>
  </si>
  <si>
    <t>00JQU</t>
  </si>
  <si>
    <t>B6-T1-2</t>
  </si>
  <si>
    <t>B4-9</t>
  </si>
  <si>
    <t>Low TIC at front end, need to re-source sample</t>
  </si>
  <si>
    <t>00MYQ</t>
  </si>
  <si>
    <t>00JRK</t>
  </si>
  <si>
    <t>00L1E</t>
  </si>
  <si>
    <t>B6-T1-3</t>
  </si>
  <si>
    <t>00JQV</t>
  </si>
  <si>
    <t>00JRL</t>
  </si>
  <si>
    <t>00L1F</t>
  </si>
  <si>
    <t>B4-10</t>
  </si>
  <si>
    <t>B6-T1-4</t>
  </si>
  <si>
    <t>Low results in Canary</t>
  </si>
  <si>
    <t>00JRM</t>
  </si>
  <si>
    <t>00L1G</t>
  </si>
  <si>
    <t>B6-T1-5</t>
  </si>
  <si>
    <t>00OOZ</t>
  </si>
  <si>
    <t>00JRN</t>
  </si>
  <si>
    <t>00L1H</t>
  </si>
  <si>
    <t>B6-T1-6</t>
  </si>
  <si>
    <t>00JQW</t>
  </si>
  <si>
    <t>B4-11</t>
  </si>
  <si>
    <t>Lowish TIC, Low results in Canary</t>
  </si>
  <si>
    <t>00JRO</t>
  </si>
  <si>
    <t>00L1I</t>
  </si>
  <si>
    <t>B6-T1-7</t>
  </si>
  <si>
    <t>00JRP</t>
  </si>
  <si>
    <t>00L1J</t>
  </si>
  <si>
    <t>B6-T1-8</t>
  </si>
  <si>
    <t>Re-Source</t>
  </si>
  <si>
    <t>00JQX</t>
  </si>
  <si>
    <t>B4-12</t>
  </si>
  <si>
    <t>00JRQ</t>
  </si>
  <si>
    <t>00L1K</t>
  </si>
  <si>
    <t>B6-T1-9-K</t>
  </si>
  <si>
    <t>00QPH</t>
  </si>
  <si>
    <t>00JRR</t>
  </si>
  <si>
    <t>00L1L</t>
  </si>
  <si>
    <t>B6-T1-10-K</t>
  </si>
  <si>
    <t>Low TIC</t>
  </si>
  <si>
    <t>00LKT</t>
  </si>
  <si>
    <t>00JQY</t>
  </si>
  <si>
    <t>B4-13</t>
  </si>
  <si>
    <t>00JRS</t>
  </si>
  <si>
    <t>00L1M</t>
  </si>
  <si>
    <t>B6-T1-11-K</t>
  </si>
  <si>
    <t>00JRT</t>
  </si>
  <si>
    <t>00L1N</t>
  </si>
  <si>
    <t>B6-T1-12-K</t>
  </si>
  <si>
    <t>no Sample, low quant</t>
  </si>
  <si>
    <t>Re-source</t>
  </si>
  <si>
    <t>00JRU</t>
  </si>
  <si>
    <t>00L1O</t>
  </si>
  <si>
    <t>B6-T1-13-K</t>
  </si>
  <si>
    <t>no Sample, low quant, need to re-source sample</t>
  </si>
  <si>
    <t>00JRV</t>
  </si>
  <si>
    <t>00L1P</t>
  </si>
  <si>
    <t>B6-T1-14-K</t>
  </si>
  <si>
    <t>00JQZ</t>
  </si>
  <si>
    <t>B4-14</t>
  </si>
  <si>
    <t>Low results in Canary, sample specific</t>
  </si>
  <si>
    <t>00JRW</t>
  </si>
  <si>
    <t>00L1Q</t>
  </si>
  <si>
    <t>B6-T1-15</t>
  </si>
  <si>
    <t>00JRX</t>
  </si>
  <si>
    <t>00L1R</t>
  </si>
  <si>
    <t>B6-T1-16</t>
  </si>
  <si>
    <t>00JR0</t>
  </si>
  <si>
    <t>B4-15</t>
  </si>
  <si>
    <t>Low TIC , HEK specific, Low results in Canary</t>
  </si>
  <si>
    <t>00L1S</t>
  </si>
  <si>
    <t>00JR1</t>
  </si>
  <si>
    <t>B4-16</t>
  </si>
  <si>
    <t>00L1T</t>
  </si>
  <si>
    <t>00L1U</t>
  </si>
  <si>
    <t>B1-T1-1</t>
  </si>
  <si>
    <t>00L1V</t>
  </si>
  <si>
    <t>B1-T1-2</t>
  </si>
  <si>
    <t>B5-1</t>
  </si>
  <si>
    <t>Box 2 (PRO-81-3-5-1)</t>
  </si>
  <si>
    <t>00L1W</t>
  </si>
  <si>
    <t>Box 2 (PRO-81-3-5-3)</t>
  </si>
  <si>
    <t>B1-T1-3</t>
  </si>
  <si>
    <t>00L1X</t>
  </si>
  <si>
    <t>B1-T1-4</t>
  </si>
  <si>
    <t>PC out of space, file not generated</t>
  </si>
  <si>
    <t>00L2A</t>
  </si>
  <si>
    <t>00L1Y</t>
  </si>
  <si>
    <t>B1-T1-5</t>
  </si>
  <si>
    <t>00L2B</t>
  </si>
  <si>
    <t>00L1Z</t>
  </si>
  <si>
    <t>B1-T1-6</t>
  </si>
  <si>
    <t>B5-2</t>
  </si>
  <si>
    <t>00L20</t>
  </si>
  <si>
    <t>B1-T1-7</t>
  </si>
  <si>
    <t>00L21</t>
  </si>
  <si>
    <t>B1-T1-8</t>
  </si>
  <si>
    <t>00L22</t>
  </si>
  <si>
    <t>B1-T1-9-K</t>
  </si>
  <si>
    <t>B5-3</t>
  </si>
  <si>
    <t>00L23</t>
  </si>
  <si>
    <t>B1-T1-10-K</t>
  </si>
  <si>
    <t>00L24</t>
  </si>
  <si>
    <t>B1-T1-11-K</t>
  </si>
  <si>
    <t>T2 also shows low TIC, requant? canary result slightly lower</t>
  </si>
  <si>
    <t>B5-4</t>
  </si>
  <si>
    <t>00L25</t>
  </si>
  <si>
    <t>B1-T1-12-K</t>
  </si>
  <si>
    <t>00L26</t>
  </si>
  <si>
    <t>B1-T1-13-K</t>
  </si>
  <si>
    <t>00L27</t>
  </si>
  <si>
    <t>B1-T1-14-K</t>
  </si>
  <si>
    <t>B5-5</t>
  </si>
  <si>
    <t>00L28</t>
  </si>
  <si>
    <t>B1-T1-15</t>
  </si>
  <si>
    <t>00L29</t>
  </si>
  <si>
    <t>B1-T1-16</t>
  </si>
  <si>
    <t>Low TIC, HEK specific</t>
  </si>
  <si>
    <t>B1-T3-4</t>
  </si>
  <si>
    <t>B1-T3-5</t>
  </si>
  <si>
    <t>00L2C</t>
  </si>
  <si>
    <t>B5-6</t>
  </si>
  <si>
    <t>00L2D</t>
  </si>
  <si>
    <t>00L2E</t>
  </si>
  <si>
    <t>B4-T1-1</t>
  </si>
  <si>
    <t>00L2F</t>
  </si>
  <si>
    <t>B4-T1-2</t>
  </si>
  <si>
    <t>00L2G</t>
  </si>
  <si>
    <t>B4-T1-3</t>
  </si>
  <si>
    <t>B5-7</t>
  </si>
  <si>
    <t>00L2H</t>
  </si>
  <si>
    <t>B4-T1-4</t>
  </si>
  <si>
    <t>Analyst stopped mid run</t>
  </si>
  <si>
    <t>00NU7</t>
  </si>
  <si>
    <t>00L2I</t>
  </si>
  <si>
    <t>B4-T1-5</t>
  </si>
  <si>
    <t>00L2J</t>
  </si>
  <si>
    <t>B4-T1-6</t>
  </si>
  <si>
    <t>B5-8</t>
  </si>
  <si>
    <t>00L2K</t>
  </si>
  <si>
    <t>B4-T1-7</t>
  </si>
  <si>
    <t>00L2L</t>
  </si>
  <si>
    <t>B4-T1-8</t>
  </si>
  <si>
    <t>00L2M</t>
  </si>
  <si>
    <t>B4-T1-9-K</t>
  </si>
  <si>
    <t>B5-9</t>
  </si>
  <si>
    <t>lowish result canary, sample specific</t>
  </si>
  <si>
    <t>00L2N</t>
  </si>
  <si>
    <t>B4-T1-10-K</t>
  </si>
  <si>
    <t>00L2O</t>
  </si>
  <si>
    <t>B4-T1-11-K</t>
  </si>
  <si>
    <t>00L2P</t>
  </si>
  <si>
    <t>B4-T1-12-K</t>
  </si>
  <si>
    <t>B5-10</t>
  </si>
  <si>
    <t>00L2Q</t>
  </si>
  <si>
    <t>B4-T1-13-K</t>
  </si>
  <si>
    <t>00L2R</t>
  </si>
  <si>
    <t>B4-T1-14-K</t>
  </si>
  <si>
    <t>00L2S</t>
  </si>
  <si>
    <t>B4-T1-15</t>
  </si>
  <si>
    <t>B5-11</t>
  </si>
  <si>
    <t>00L2T</t>
  </si>
  <si>
    <t>B4-T1-16</t>
  </si>
  <si>
    <t>Low TIC HEK specific, no result in canary?</t>
  </si>
  <si>
    <t>00L2U</t>
  </si>
  <si>
    <t>M04</t>
  </si>
  <si>
    <t>VQ04-067</t>
  </si>
  <si>
    <t>TC30</t>
  </si>
  <si>
    <t>00L2V</t>
  </si>
  <si>
    <t>B5-12</t>
  </si>
  <si>
    <t>00L2W</t>
  </si>
  <si>
    <t>B2-T1-1</t>
  </si>
  <si>
    <t>00L2X</t>
  </si>
  <si>
    <t>B2-T1-2</t>
  </si>
  <si>
    <t>00L2Y</t>
  </si>
  <si>
    <t>B2-T1-3</t>
  </si>
  <si>
    <t>00L2Z</t>
  </si>
  <si>
    <t>B2-T1-4</t>
  </si>
  <si>
    <t>B5-13</t>
  </si>
  <si>
    <t>00L30</t>
  </si>
  <si>
    <t>B2-T1-5</t>
  </si>
  <si>
    <t>00L31</t>
  </si>
  <si>
    <t>B2-T1-6</t>
  </si>
  <si>
    <t>00L32</t>
  </si>
  <si>
    <t>B2-T1-7</t>
  </si>
  <si>
    <t>00L33</t>
  </si>
  <si>
    <t>B2-T1-8</t>
  </si>
  <si>
    <t>B5-14</t>
  </si>
  <si>
    <t>00L34</t>
  </si>
  <si>
    <t>B2-T1-9-K</t>
  </si>
  <si>
    <t>Database_used</t>
  </si>
  <si>
    <t>00L35</t>
  </si>
  <si>
    <t>Search_algorithm(s)</t>
  </si>
  <si>
    <t>B2-T1-10-K</t>
  </si>
  <si>
    <t>File_location</t>
  </si>
  <si>
    <t>Search_combination_software</t>
  </si>
  <si>
    <t>Combined_file_location</t>
  </si>
  <si>
    <t>SRL_name</t>
  </si>
  <si>
    <t>SRL_location</t>
  </si>
  <si>
    <t>From Tracking sheet</t>
  </si>
  <si>
    <t>specify filename</t>
  </si>
  <si>
    <t>PP, Mascot, X!Tandem, MSGF+, Comet</t>
  </si>
  <si>
    <t>folder sufficient as filenames should have MS filename</t>
  </si>
  <si>
    <t>PeptideShaker, Scaffold, TPP, other</t>
  </si>
  <si>
    <t>00L36</t>
  </si>
  <si>
    <t>B2-T1-11-K</t>
  </si>
  <si>
    <t>191210_HEK-QCI_00J8W_00OAP_M04_I_1</t>
  </si>
  <si>
    <t>HEK-QCI</t>
  </si>
  <si>
    <t>B5-15</t>
  </si>
  <si>
    <t>20190717_RRP_SWISS_Canon_human_with_BUGS.fasta</t>
  </si>
  <si>
    <t>PP</t>
  </si>
  <si>
    <t>00L37</t>
  </si>
  <si>
    <t>B2-T1-12-K</t>
  </si>
  <si>
    <t>P:\ProCan\Projects\E0022 - Sanger\P05\IDA</t>
  </si>
  <si>
    <t>2511 proteins, 19312 peptides</t>
  </si>
  <si>
    <t>191210_SRL1-F1_00MZL_00OAQ_M04_I_1</t>
  </si>
  <si>
    <t>SRL 1 Fraction 1</t>
  </si>
  <si>
    <t>191210_E0022_P05_SRL1.group</t>
  </si>
  <si>
    <t>7012 proteins, 109711 peptides</t>
  </si>
  <si>
    <t>00L38</t>
  </si>
  <si>
    <t>191210_SRL1-F2_00MZM_00OAR_M04_I_1</t>
  </si>
  <si>
    <t>B2-T1-13-K</t>
  </si>
  <si>
    <t>SRL 1 Fraction 2</t>
  </si>
  <si>
    <t>00L39</t>
  </si>
  <si>
    <t>B2-T1-14-K</t>
  </si>
  <si>
    <t>B5-16</t>
  </si>
  <si>
    <t>7013 proteins, 109711 peptides</t>
  </si>
  <si>
    <t>191210_SRL1-F3_00MZN_00OFY_M04_I_1</t>
  </si>
  <si>
    <t>SRL 1 Fraction 3</t>
  </si>
  <si>
    <t>7014 proteins, 109711 peptides</t>
  </si>
  <si>
    <t>191210_SRL1-F4_00MZO_00OFZ_M04_I_1</t>
  </si>
  <si>
    <t>SRL 1 Fraction 4</t>
  </si>
  <si>
    <t>00L3A</t>
  </si>
  <si>
    <t>B2-T1-15</t>
  </si>
  <si>
    <t>7015 proteins, 109711 peptides</t>
  </si>
  <si>
    <t>191210_SRL1-F5_00MZP_00OG0_M04_I_1</t>
  </si>
  <si>
    <t>SRL 1 Fraction 5</t>
  </si>
  <si>
    <t>7016 proteins, 109711 peptides</t>
  </si>
  <si>
    <t>191210_SRL1-F6_00MZQ_00OG1_M04_I_1</t>
  </si>
  <si>
    <t>SRL 1 Fraction 6</t>
  </si>
  <si>
    <t>7017 proteins, 109711 peptides</t>
  </si>
  <si>
    <t>00L3B</t>
  </si>
  <si>
    <t>191210_SRL1-F7_00MZR_00OG2_M04_I_1</t>
  </si>
  <si>
    <t>B2-T1-16</t>
  </si>
  <si>
    <t>SRL 1 Fraction 7</t>
  </si>
  <si>
    <t>7018 proteins, 109711 peptides</t>
  </si>
  <si>
    <t>191210_SRL1-F8_00MZS_00OG3_M04_I_1</t>
  </si>
  <si>
    <t>B6-1</t>
  </si>
  <si>
    <t>SRL 1 Fraction 8</t>
  </si>
  <si>
    <t>Low TIC HEK specific, Low results in Canary</t>
  </si>
  <si>
    <t>7019 proteins, 109711 peptides</t>
  </si>
  <si>
    <t>191210_SRL1-F9_00MZT_00OG4_M04_I_1</t>
  </si>
  <si>
    <t>SRL 1 Fraction 9</t>
  </si>
  <si>
    <t>7020 proteins, 109711 peptides</t>
  </si>
  <si>
    <t>191210_SRL1-F10_00MZU_00OG5_M04_I_1</t>
  </si>
  <si>
    <t>00L3C</t>
  </si>
  <si>
    <t>SRL 1 Fraction 10</t>
  </si>
  <si>
    <t>7021 proteins, 109711 peptides</t>
  </si>
  <si>
    <t>191210_SRL1-F11_00MZV_00OG6_M04_I_1</t>
  </si>
  <si>
    <t>SRL 1 Fraction 11</t>
  </si>
  <si>
    <t>7022 proteins, 109711 peptides</t>
  </si>
  <si>
    <t>191210_SRL1-F12_00MZW_00OG7_M04_I_1</t>
  </si>
  <si>
    <t>SRL 1 Fraction 12</t>
  </si>
  <si>
    <t>00L3D</t>
  </si>
  <si>
    <t>7023 proteins, 109711 peptides</t>
  </si>
  <si>
    <t>191210_SRL1-F13_00MZX_00OG8_M04_I_1</t>
  </si>
  <si>
    <t>SRL 1 Fraction 13</t>
  </si>
  <si>
    <t>7024 proteins, 109711 peptides</t>
  </si>
  <si>
    <t>191210_SRL1-F14_00MZY_00OG9_M04_I_1</t>
  </si>
  <si>
    <t>SRL 1 Fraction 14</t>
  </si>
  <si>
    <t>7025 proteins, 109711 peptides</t>
  </si>
  <si>
    <t>191210_SRL1-F15_00MZZ_00OGA_M04_I_1</t>
  </si>
  <si>
    <t>SRL 1 Fraction 15</t>
  </si>
  <si>
    <t>00JTQ</t>
  </si>
  <si>
    <t>00L3E</t>
  </si>
  <si>
    <t>B11-T1-1</t>
  </si>
  <si>
    <t>7026 proteins, 109711 peptides</t>
  </si>
  <si>
    <t>191211_HEK-QCI_00J8W_00OGB_M04_I_1</t>
  </si>
  <si>
    <t>B6-2</t>
  </si>
  <si>
    <t>2568 proteins, 20188 peptides</t>
  </si>
  <si>
    <t>191212_SRL2-F1_00N00_00OGC_M04_I_1</t>
  </si>
  <si>
    <t>SRL 2 Fraction 1</t>
  </si>
  <si>
    <t>191212_E0022_P05_SRL2.group</t>
  </si>
  <si>
    <t>6958 proteins, 111457 peptides</t>
  </si>
  <si>
    <t>191212_SRL2-F2_00N01_00OGD_M04_I_1</t>
  </si>
  <si>
    <t>SRL 2 Fraction 2</t>
  </si>
  <si>
    <t>6959 proteins, 111457 peptides</t>
  </si>
  <si>
    <t>191212_SRL2-F3_00N02_00OGE_M04_I_1</t>
  </si>
  <si>
    <t>SRL 2 Fraction 3</t>
  </si>
  <si>
    <t>00JTR</t>
  </si>
  <si>
    <t>00L3F</t>
  </si>
  <si>
    <t>B6-3</t>
  </si>
  <si>
    <t>B11-T1-2</t>
  </si>
  <si>
    <t>6960 proteins, 111457 peptides</t>
  </si>
  <si>
    <t>191212_SRL2-F4_00N03_00OGF_M04_I_1</t>
  </si>
  <si>
    <t>SRL 2 Fraction 4</t>
  </si>
  <si>
    <t>6961 proteins, 111457 peptides</t>
  </si>
  <si>
    <t>191212_SRL2-F5_00N71_00OGG_M04_I_1</t>
  </si>
  <si>
    <t>SRL 2 Fraction 5</t>
  </si>
  <si>
    <t>6962 proteins, 111457 peptides</t>
  </si>
  <si>
    <t>00JTS</t>
  </si>
  <si>
    <t>191212_SRL2-F6_00N72_00OGH_M04_I_1</t>
  </si>
  <si>
    <t>00L3G</t>
  </si>
  <si>
    <t>SRL 2 Fraction 6</t>
  </si>
  <si>
    <t>B11-T1-3</t>
  </si>
  <si>
    <t>6963 proteins, 111457 peptides</t>
  </si>
  <si>
    <t>191212_SRL2-F7_00N73_00OGI_M04_I_1</t>
  </si>
  <si>
    <t>SRL 2 Fraction 7</t>
  </si>
  <si>
    <t>6964 proteins, 111457 peptides</t>
  </si>
  <si>
    <t>191212_SRL2-F8_00N74_00OGJ_M04_I_1</t>
  </si>
  <si>
    <t>SRL 2 Fraction 8</t>
  </si>
  <si>
    <t>B6-4</t>
  </si>
  <si>
    <t>6965 proteins, 111457 peptides</t>
  </si>
  <si>
    <t>00JTT</t>
  </si>
  <si>
    <t>00L3H</t>
  </si>
  <si>
    <t>B11-T1-4</t>
  </si>
  <si>
    <t>191212_SRL2-F9_00N75_00OGK_M04_I_1</t>
  </si>
  <si>
    <t>SRL 2 Fraction 9</t>
  </si>
  <si>
    <t>6966 proteins, 111457 peptides</t>
  </si>
  <si>
    <t>191212_SRL2-F10_00N76_00OGL_M04_I_1</t>
  </si>
  <si>
    <t>SRL 2 Fraction 10</t>
  </si>
  <si>
    <t>6967 proteins, 111457 peptides</t>
  </si>
  <si>
    <t>191212_SRL2-F11_00N77_00OGM_M04_I_1</t>
  </si>
  <si>
    <t>SRL 2 Fraction 11</t>
  </si>
  <si>
    <t>6968 proteins, 111457 peptides</t>
  </si>
  <si>
    <t>00JTU</t>
  </si>
  <si>
    <t>191212_SRL2-F12_00N78_00OGN_M04_I_1</t>
  </si>
  <si>
    <t>00L3I</t>
  </si>
  <si>
    <t>SRL 2 Fraction 12</t>
  </si>
  <si>
    <t>B11-T1-5</t>
  </si>
  <si>
    <t>6969 proteins, 111457 peptides</t>
  </si>
  <si>
    <t>191212_SRL2-F13_00N79_00OGO_M04_I_1</t>
  </si>
  <si>
    <t>SRL 2 Fraction 13</t>
  </si>
  <si>
    <t>6970 proteins, 111457 peptides</t>
  </si>
  <si>
    <t>191212_SRL2-F14_00N7A_00OGP_M04_I_1</t>
  </si>
  <si>
    <t>SRL 2 Fraction 14</t>
  </si>
  <si>
    <t>B6-5</t>
  </si>
  <si>
    <t>6971 proteins, 111457 peptides</t>
  </si>
  <si>
    <t>191212_SRL2-F15_00N7B_00OGQ_M04_I_1</t>
  </si>
  <si>
    <t>00JTV</t>
  </si>
  <si>
    <t>SRL 2 Fraction 15</t>
  </si>
  <si>
    <t>00L3J</t>
  </si>
  <si>
    <t>B11-T1-6</t>
  </si>
  <si>
    <t>6972 proteins, 111457 peptides</t>
  </si>
  <si>
    <t>191212_HEK-QCI_00J8W_00OGR_M04_I_1</t>
  </si>
  <si>
    <t>Good, slightly low load</t>
  </si>
  <si>
    <t>2649 proteins, 20440 peptides</t>
  </si>
  <si>
    <t>191211_SRL3-F1_00N7C_00OGS_M04_I_1</t>
  </si>
  <si>
    <t>SRL 3 Fraction 1</t>
  </si>
  <si>
    <t>00JTW</t>
  </si>
  <si>
    <t>00L3K</t>
  </si>
  <si>
    <t>B11-T1-7</t>
  </si>
  <si>
    <t>191211_E0022_P05_SRL3-2.group</t>
  </si>
  <si>
    <t>6734 proteins, 114103 peptides</t>
  </si>
  <si>
    <t>191211_SRL3-F2_00N7D_00OGT_M04_I_1</t>
  </si>
  <si>
    <t>SRL 3 Fraction 2</t>
  </si>
  <si>
    <t>6735 proteins, 114103 peptides</t>
  </si>
  <si>
    <t>191211_SRL3-F3_00N7E_00OGU_M04_I_1</t>
  </si>
  <si>
    <t>SRL 3 Fraction 3</t>
  </si>
  <si>
    <t>6736 proteins, 114103 peptides</t>
  </si>
  <si>
    <t>00JTX</t>
  </si>
  <si>
    <t>00L3L</t>
  </si>
  <si>
    <t>B11-T1-8</t>
  </si>
  <si>
    <t>191211_SRL3-F4_00N7F_00OGV_M04_I_1</t>
  </si>
  <si>
    <t>SRL 3 Fraction 4</t>
  </si>
  <si>
    <t>6737 proteins, 114103 peptides</t>
  </si>
  <si>
    <t>191211_SRL3-F5_00N7G_00OGW_M04_I_1</t>
  </si>
  <si>
    <t>SRL 3 Fraction 5</t>
  </si>
  <si>
    <t>6738 proteins, 114103 peptides</t>
  </si>
  <si>
    <t>B6-6</t>
  </si>
  <si>
    <t>191211_SRL3-F6_00N7H_00OGX_M04_I_1</t>
  </si>
  <si>
    <t>SRL 3 Fraction 6</t>
  </si>
  <si>
    <t>00JTZ</t>
  </si>
  <si>
    <t>6739 proteins, 114103 peptides</t>
  </si>
  <si>
    <t>00L3M</t>
  </si>
  <si>
    <t>B11-T1-9-K</t>
  </si>
  <si>
    <t>S1_DOS-16</t>
  </si>
  <si>
    <t>191211_SRL3-F7_00N7I_00OGY_M04_I_1</t>
  </si>
  <si>
    <t>SRL 3 Fraction 7</t>
  </si>
  <si>
    <t>6740 proteins, 114103 peptides</t>
  </si>
  <si>
    <t>191211_SRL3-F8_00N7J_00OGZ_M04_I_1</t>
  </si>
  <si>
    <t>SRL 3 Fraction 8</t>
  </si>
  <si>
    <t>6741 proteins, 114103 peptides</t>
  </si>
  <si>
    <t>191211_SRL3-F9_00N7K_00OH0_M04_I_1</t>
  </si>
  <si>
    <t>SRL 3 Fraction 9</t>
  </si>
  <si>
    <t>00JU0</t>
  </si>
  <si>
    <t>00L3N</t>
  </si>
  <si>
    <t>B11-T1-10-K</t>
  </si>
  <si>
    <t>S1_BHL-89</t>
  </si>
  <si>
    <t>6742 proteins, 114103 peptides</t>
  </si>
  <si>
    <t>191211_SRL3-F10_00N7L_00OH1_M04_I_1</t>
  </si>
  <si>
    <t>SRL 3 Fraction 10</t>
  </si>
  <si>
    <t>6743 proteins, 114103 peptides</t>
  </si>
  <si>
    <t>191211_SRL3-F11_00N7M_00OH2_M04_I_1</t>
  </si>
  <si>
    <t>SRL 3 Fraction 11</t>
  </si>
  <si>
    <t>00JU1</t>
  </si>
  <si>
    <t>00L3O</t>
  </si>
  <si>
    <t>B11-T1-11-K</t>
  </si>
  <si>
    <t>S1_LNCAP</t>
  </si>
  <si>
    <t>6744 proteins, 114103 peptides</t>
  </si>
  <si>
    <t>191211_SRL3-F12_00N7N_00OH3_M04_I_1</t>
  </si>
  <si>
    <t>SRL 3 Fraction 12</t>
  </si>
  <si>
    <t>6745 proteins, 114103 peptides</t>
  </si>
  <si>
    <t>191211_SRL3-F13_00N7O_00OH4_M04_I_1</t>
  </si>
  <si>
    <t>SRL 3 Fraction 13</t>
  </si>
  <si>
    <t>B6-7</t>
  </si>
  <si>
    <t>6746 proteins, 114103 peptides</t>
  </si>
  <si>
    <t>191211_SRL3-F14_00N7P_00OH5_M04_I_1</t>
  </si>
  <si>
    <t>SRL 3 Fraction 14</t>
  </si>
  <si>
    <t>00JU2</t>
  </si>
  <si>
    <t>00L3P</t>
  </si>
  <si>
    <t>B11-T1-12-K</t>
  </si>
  <si>
    <t>S1_PANC-02-13</t>
  </si>
  <si>
    <t>6747 proteins, 114103 peptides</t>
  </si>
  <si>
    <t>191211_SRL3-F15_00N7Q_00OH6_M04_I_1</t>
  </si>
  <si>
    <t>SRL 3 Fraction 15</t>
  </si>
  <si>
    <t>6748 proteins, 114103 peptides</t>
  </si>
  <si>
    <t>191214_HEK-QCI_00J8W_00OH7_M04_I_1</t>
  </si>
  <si>
    <t>00JU3</t>
  </si>
  <si>
    <t>2386 proteins, 18273 peptides</t>
  </si>
  <si>
    <t>00L3Q</t>
  </si>
  <si>
    <t>B11-T1-13-K</t>
  </si>
  <si>
    <t>S1_ASPS-1</t>
  </si>
  <si>
    <t>191214_SRL1K-F1_00N7R_00OH8_M04_I_1</t>
  </si>
  <si>
    <t>Komipharm SRL 1 Fraction 1</t>
  </si>
  <si>
    <t>191214 _E0022_P05_SRL1K.group</t>
  </si>
  <si>
    <t>6254 proteins, 87376 peptides</t>
  </si>
  <si>
    <t>191214_SRL1K-F2_00N7S_00OH9_M04_I_1</t>
  </si>
  <si>
    <t>Komipharm SRL 1 Fraction 2</t>
  </si>
  <si>
    <t>00JU4</t>
  </si>
  <si>
    <t>00L3R</t>
  </si>
  <si>
    <t>B11-T1-14</t>
  </si>
  <si>
    <t>B6-8</t>
  </si>
  <si>
    <t>6255 proteins, 87376 peptides</t>
  </si>
  <si>
    <t>191214_SRL1K-F3_00N7T_00OHA_M04_I_1</t>
  </si>
  <si>
    <t>Komipharm SRL 1 Fraction 3</t>
  </si>
  <si>
    <t>00JU5</t>
  </si>
  <si>
    <t>00L3S</t>
  </si>
  <si>
    <t>6256 proteins, 87376 peptides</t>
  </si>
  <si>
    <t>191214_SRL1K-F4_00N7U_00OHB_M04_I_1</t>
  </si>
  <si>
    <t>Komipharm SRL 1 Fraction 4</t>
  </si>
  <si>
    <t>6257 proteins, 87376 peptides</t>
  </si>
  <si>
    <t>191214_SRL1K-F5_00N7V_00OHC_M04_I_1</t>
  </si>
  <si>
    <t>Komipharm SRL 1 Fraction 5</t>
  </si>
  <si>
    <t>B11-T1-15</t>
  </si>
  <si>
    <t>6258 proteins, 87376 peptides</t>
  </si>
  <si>
    <t>191214_SRL1K-F6_00N7W_00OHD_M04_I_1</t>
  </si>
  <si>
    <t>Komipharm SRL 1 Fraction 6</t>
  </si>
  <si>
    <t>B6-9</t>
  </si>
  <si>
    <t>00L3T</t>
  </si>
  <si>
    <t>6259 proteins, 87376 peptides</t>
  </si>
  <si>
    <t>191214_SRL1K-F7_00N7X_00OHE_M04_I_1</t>
  </si>
  <si>
    <t>Komipharm SRL 1 Fraction 7</t>
  </si>
  <si>
    <t>6260 proteins, 87376 peptides</t>
  </si>
  <si>
    <t>191214_SRL1K-F8_00N7Y_00OHF_M04_I_1</t>
  </si>
  <si>
    <t>Komipharm SRL 1 Fraction 8</t>
  </si>
  <si>
    <t>00L3U</t>
  </si>
  <si>
    <t>6261 proteins, 87376 peptides</t>
  </si>
  <si>
    <t>00L3V</t>
  </si>
  <si>
    <t>B2-T2-1</t>
  </si>
  <si>
    <t>191214_SRL1K-F9_00N7Z_00OHG_M04_I_1</t>
  </si>
  <si>
    <t>Komipharm SRL 1 Fraction 9</t>
  </si>
  <si>
    <t>B6-10</t>
  </si>
  <si>
    <t>6262 proteins, 87376 peptides</t>
  </si>
  <si>
    <t>191214_SRL1K-F10_00N80_00OHH_M04_I_1</t>
  </si>
  <si>
    <t>Komipharm SRL 1 Fraction 10</t>
  </si>
  <si>
    <t>00L3W</t>
  </si>
  <si>
    <t>B2-T2-2</t>
  </si>
  <si>
    <t>6263 proteins, 87376 peptides</t>
  </si>
  <si>
    <t>191214_SRL1K-F11_00N81_00OHI_M04_I_1</t>
  </si>
  <si>
    <t>Komipharm SRL 1 Fraction 11</t>
  </si>
  <si>
    <t>6264 proteins, 87376 peptides</t>
  </si>
  <si>
    <t>00L3X</t>
  </si>
  <si>
    <t>B2-T2-3</t>
  </si>
  <si>
    <t>191214_SRL1K-F12_00N82_00OHJ_M04_I_1</t>
  </si>
  <si>
    <t>Komipharm SRL 1 Fraction 12</t>
  </si>
  <si>
    <t>6265 proteins, 87376 peptides</t>
  </si>
  <si>
    <t>B6-11</t>
  </si>
  <si>
    <t>191214_SRL1K-F13_00N83_00OHK_M04_I_1</t>
  </si>
  <si>
    <t>Komipharm SRL 1 Fraction 13</t>
  </si>
  <si>
    <t>00L3Y</t>
  </si>
  <si>
    <t>B2-T2-4</t>
  </si>
  <si>
    <t>6266 proteins, 87376 peptides</t>
  </si>
  <si>
    <t>191214_SRL1K-F14_00N84_00OHL_M04_I_1</t>
  </si>
  <si>
    <t>Komipharm SRL 1 Fraction 14</t>
  </si>
  <si>
    <t>6267 proteins, 87376 peptides</t>
  </si>
  <si>
    <t>191214_SRL1K-F15_00N85_00OHM_M04_I_1</t>
  </si>
  <si>
    <t>Komipharm SRL 1 Fraction 15</t>
  </si>
  <si>
    <t>00L3Z</t>
  </si>
  <si>
    <t>6268 proteins, 87376 peptides</t>
  </si>
  <si>
    <t>B2-T2-5</t>
  </si>
  <si>
    <t>191215_HEK-QCI_00J8W_00OHN_M04_I_1</t>
  </si>
  <si>
    <t>2573 proteins, 19774 peptides</t>
  </si>
  <si>
    <t>191215_SRL2K-F1_00N86_00OHO_M04_I_1</t>
  </si>
  <si>
    <t>Komipharm SRL 2 Fraction 1</t>
  </si>
  <si>
    <t>B6-12</t>
  </si>
  <si>
    <t>191215_E0022_P05_SRL2K.group</t>
  </si>
  <si>
    <t>6535 proteins, 98380 peptides</t>
  </si>
  <si>
    <t>00L40</t>
  </si>
  <si>
    <t>191215_SRL2K-F2_00N87_00OHP_M04_I_1</t>
  </si>
  <si>
    <t>B2-T2-6</t>
  </si>
  <si>
    <t>Komipharm SRL 2 Fraction 2</t>
  </si>
  <si>
    <t>6536 proteins, 98380 peptides</t>
  </si>
  <si>
    <t>191215_SRL2K-F3_00N88_00OHQ_M04_I_1</t>
  </si>
  <si>
    <t>Komipharm SRL 2 Fraction 3</t>
  </si>
  <si>
    <t>6537 proteins, 98380 peptides</t>
  </si>
  <si>
    <t>191215_SRL2K-F4_00N89_00OHR_M04_I_1</t>
  </si>
  <si>
    <t>Komipharm SRL 2 Fraction 4</t>
  </si>
  <si>
    <t>6538 proteins, 98380 peptides</t>
  </si>
  <si>
    <t>191215_SRL2K-F5_00N8A_00OHS_M04_I_1</t>
  </si>
  <si>
    <t>00L41</t>
  </si>
  <si>
    <t>Komipharm SRL 2 Fraction 5</t>
  </si>
  <si>
    <t>B2-T2-7</t>
  </si>
  <si>
    <t>B6-13</t>
  </si>
  <si>
    <t>6539 proteins, 98380 peptides</t>
  </si>
  <si>
    <t>191215_SRL2K-F6_00N8B_00OHT_M04_I_1</t>
  </si>
  <si>
    <t>Komipharm SRL 2 Fraction 6</t>
  </si>
  <si>
    <t>6540 proteins, 98380 peptides</t>
  </si>
  <si>
    <t>191215_SRL2K-F7_00N8C_00OHU_M04_I_1</t>
  </si>
  <si>
    <t>00L42</t>
  </si>
  <si>
    <t>B2-T2-8</t>
  </si>
  <si>
    <t>Komipharm SRL 2 Fraction 7</t>
  </si>
  <si>
    <t>6541 proteins, 98380 peptides</t>
  </si>
  <si>
    <t>00L43</t>
  </si>
  <si>
    <t>B2-T2-9-K</t>
  </si>
  <si>
    <t>191215_SRL2K-F8_00N8D_00OHV_M04_I_1</t>
  </si>
  <si>
    <t>B6-14</t>
  </si>
  <si>
    <t>Komipharm SRL 2 Fraction 8</t>
  </si>
  <si>
    <t>6542 proteins, 98380 peptides</t>
  </si>
  <si>
    <t>191215_SRL2K-F9_00N8E_00OHW_M04_I_1</t>
  </si>
  <si>
    <t>Komipharm SRL 2 Fraction 9</t>
  </si>
  <si>
    <t>00L44</t>
  </si>
  <si>
    <t>B2-T2-10-K</t>
  </si>
  <si>
    <t>6543 proteins, 98380 peptides</t>
  </si>
  <si>
    <t>191215_SRL2K-F10_00N8F_00OHX_M04_I_1</t>
  </si>
  <si>
    <t>Komipharm SRL 2 Fraction 10</t>
  </si>
  <si>
    <t>6544 proteins, 98380 peptides</t>
  </si>
  <si>
    <t>B6-15</t>
  </si>
  <si>
    <t>191215_SRL2K-F11_00N8G_00OHY_M04_I_1</t>
  </si>
  <si>
    <t>Komipharm SRL 2 Fraction 11</t>
  </si>
  <si>
    <t>6545 proteins, 98380 peptides</t>
  </si>
  <si>
    <t>191215_SRL2K-F12_00N8H_00OHZ_M04_I_1</t>
  </si>
  <si>
    <t>Komipharm SRL 2 Fraction 12</t>
  </si>
  <si>
    <t>00L45</t>
  </si>
  <si>
    <t>B2-T2-11-K</t>
  </si>
  <si>
    <t>6546 proteins, 98380 peptides</t>
  </si>
  <si>
    <t>191215_SRL2K-F13_00N8I_00OI0_M04_I_1</t>
  </si>
  <si>
    <t>Komipharm SRL 2 Fraction 13</t>
  </si>
  <si>
    <t>6547 proteins, 98380 peptides</t>
  </si>
  <si>
    <t>B6-16</t>
  </si>
  <si>
    <t>191215_SRL2K-F14_00N8J_00OI1_M04_I_1</t>
  </si>
  <si>
    <t>Komipharm SRL 2 Fraction 14</t>
  </si>
  <si>
    <t>00L46</t>
  </si>
  <si>
    <t>B2-T2-12-K</t>
  </si>
  <si>
    <t>6548 proteins, 98380 peptides</t>
  </si>
  <si>
    <t>191215_SRL2K-F15_00N8K_00OI2_M04_I_1</t>
  </si>
  <si>
    <t>Komipharm SRL 2 Fraction 15</t>
  </si>
  <si>
    <t>6549 proteins, 98380 peptides</t>
  </si>
  <si>
    <t>191216_HEK-QCI_00J8W_00OI3_M04_I_1</t>
  </si>
  <si>
    <t>2300 proteins, 18149 peptides</t>
  </si>
  <si>
    <t>191216_SRL3K-F1_00N8L_00OI4_M04_I_1</t>
  </si>
  <si>
    <t>Komipharm SRL 3 Fraction 1</t>
  </si>
  <si>
    <t>00L47</t>
  </si>
  <si>
    <t>B2-T2-13-K</t>
  </si>
  <si>
    <t>191216_E0022_P05_SRL3K.group</t>
  </si>
  <si>
    <t>6267 proteins, 98652 peptides</t>
  </si>
  <si>
    <t>191216_SRL3K-F2_00N8M_00OI5_M04_I_1</t>
  </si>
  <si>
    <t>Komipharm SRL 3 Fraction 2</t>
  </si>
  <si>
    <t>Slightly low results in Canary</t>
  </si>
  <si>
    <t>6268 proteins, 98652 peptides</t>
  </si>
  <si>
    <t>191216_SRL3K-F3_00N8N_00OI6_M04_I_1</t>
  </si>
  <si>
    <t>Komipharm SRL 3 Fraction 3</t>
  </si>
  <si>
    <t>00JRY</t>
  </si>
  <si>
    <t>00L48</t>
  </si>
  <si>
    <t>B2-T2-14-K</t>
  </si>
  <si>
    <t>B7-1</t>
  </si>
  <si>
    <t>6269 proteins, 98652 peptides</t>
  </si>
  <si>
    <t>191216_SRL3K-F4_00N8O_00OI7_M04_I_1</t>
  </si>
  <si>
    <t>Komipharm SRL 3 Fraction 4</t>
  </si>
  <si>
    <t>6270 proteins, 98652 peptides</t>
  </si>
  <si>
    <t>00L49</t>
  </si>
  <si>
    <t>B2-T2-15</t>
  </si>
  <si>
    <t>191216_SRL3K-F5_00N8P_00OI8_M04_I_1</t>
  </si>
  <si>
    <t>Komipharm SRL 3 Fraction 5</t>
  </si>
  <si>
    <t>6271 proteins, 98652 peptides</t>
  </si>
  <si>
    <t>191216_SRL3K-F6_00N8Q_00OI9_M04_I_1</t>
  </si>
  <si>
    <t>00L4A</t>
  </si>
  <si>
    <t>Komipharm SRL 3 Fraction 6</t>
  </si>
  <si>
    <t>B2-T2-16</t>
  </si>
  <si>
    <t>00JRZ</t>
  </si>
  <si>
    <t>B7-2</t>
  </si>
  <si>
    <t>6272 proteins, 98652 peptides</t>
  </si>
  <si>
    <t>191216_SRL3K-F7_00N8R_00OIA_M04_I_1</t>
  </si>
  <si>
    <t>Komipharm SRL 3 Fraction 7</t>
  </si>
  <si>
    <t>6273 proteins, 98652 peptides</t>
  </si>
  <si>
    <t>191216_SRL3K-F8_00N8S_00OIB_M04_I_1</t>
  </si>
  <si>
    <t>Komipharm SRL 3 Fraction 8</t>
  </si>
  <si>
    <t>6274 proteins, 98652 peptides</t>
  </si>
  <si>
    <t>191216_SRL3K-F9_00N8T_00OIC_M04_I_1</t>
  </si>
  <si>
    <t>Komipharm SRL 3 Fraction 9</t>
  </si>
  <si>
    <t>00L4B</t>
  </si>
  <si>
    <t>6275 proteins, 98652 peptides</t>
  </si>
  <si>
    <t>191216_SRL3K-F10_00N8U_00OID_M04_I_1</t>
  </si>
  <si>
    <t>Komipharm SRL 3 Fraction 10</t>
  </si>
  <si>
    <t>6276 proteins, 98652 peptides</t>
  </si>
  <si>
    <t>191216_SRL3K-F11_00N8V_00OIE_M04_I_1</t>
  </si>
  <si>
    <t>Komipharm SRL 3 Fraction 11</t>
  </si>
  <si>
    <t>00JS0</t>
  </si>
  <si>
    <t>B7-3</t>
  </si>
  <si>
    <t>6277 proteins, 98652 peptides</t>
  </si>
  <si>
    <t>191216_SRL3K-F12_00N8W_00OIF_M04_I_1</t>
  </si>
  <si>
    <t>Komipharm SRL 3 Fraction 12</t>
  </si>
  <si>
    <t>6278 proteins, 98652 peptides</t>
  </si>
  <si>
    <t>191216_SRL3K-F13_00N8X_00OIG_M04_I_1</t>
  </si>
  <si>
    <t>Komipharm SRL 3 Fraction 13</t>
  </si>
  <si>
    <t>00L4C</t>
  </si>
  <si>
    <t>6279 proteins, 98652 peptides</t>
  </si>
  <si>
    <t>191216_SRL3K-F14_00N8Y_00OIH_M04_I_1</t>
  </si>
  <si>
    <t>Komipharm SRL 3 Fraction 14</t>
  </si>
  <si>
    <t>6280 proteins, 98652 peptides</t>
  </si>
  <si>
    <t>191216_SRL3K-F15_00N8Z_00OII_M04_I_1</t>
  </si>
  <si>
    <t>Komipharm SRL 3 Fraction 15</t>
  </si>
  <si>
    <t>6281 proteins, 98652 peptides</t>
  </si>
  <si>
    <t>00JSU</t>
  </si>
  <si>
    <t>00L4D</t>
  </si>
  <si>
    <t>B9-T1-1</t>
  </si>
  <si>
    <t>00JS1</t>
  </si>
  <si>
    <t>B7-4</t>
  </si>
  <si>
    <t>00JSV</t>
  </si>
  <si>
    <t>00L4E</t>
  </si>
  <si>
    <t>B9-T1-2</t>
  </si>
  <si>
    <t>00JSW</t>
  </si>
  <si>
    <t>00L4F</t>
  </si>
  <si>
    <t>B9-T1-3</t>
  </si>
  <si>
    <t>00JS2</t>
  </si>
  <si>
    <t>B7-5</t>
  </si>
  <si>
    <t>00JSX</t>
  </si>
  <si>
    <t>00L4G</t>
  </si>
  <si>
    <t>B9-T1-4</t>
  </si>
  <si>
    <t>00JSY</t>
  </si>
  <si>
    <t>00L4H</t>
  </si>
  <si>
    <t>B9-T1-5</t>
  </si>
  <si>
    <t>00JS3</t>
  </si>
  <si>
    <t>B7-6</t>
  </si>
  <si>
    <t>very small pellet</t>
  </si>
  <si>
    <t>00JSZ</t>
  </si>
  <si>
    <t>00L4I</t>
  </si>
  <si>
    <t>B9-T1-6</t>
  </si>
  <si>
    <t>00JT0</t>
  </si>
  <si>
    <t>00L4J</t>
  </si>
  <si>
    <t>B9-T1-7</t>
  </si>
  <si>
    <t>00JS4</t>
  </si>
  <si>
    <t>B7-7</t>
  </si>
  <si>
    <t>00JT1</t>
  </si>
  <si>
    <t>00L4K</t>
  </si>
  <si>
    <t>B9-T1-8</t>
  </si>
  <si>
    <t>Low TIC, Re-run and check quant</t>
  </si>
  <si>
    <t>00NU8</t>
  </si>
  <si>
    <t>00JT3</t>
  </si>
  <si>
    <t>00L4L</t>
  </si>
  <si>
    <t>B9-T1-9-K</t>
  </si>
  <si>
    <t>00JS5</t>
  </si>
  <si>
    <t>00JT4</t>
  </si>
  <si>
    <t>B7-8</t>
  </si>
  <si>
    <t>00L4M</t>
  </si>
  <si>
    <t>B9-T1-10-K</t>
  </si>
  <si>
    <t>00JT5</t>
  </si>
  <si>
    <t>00L4N</t>
  </si>
  <si>
    <t>B9-T1-11-K</t>
  </si>
  <si>
    <t>00JT6</t>
  </si>
  <si>
    <t>00L4O</t>
  </si>
  <si>
    <t>B9-T1-12-K</t>
  </si>
  <si>
    <t>00JT7</t>
  </si>
  <si>
    <t>00JS7</t>
  </si>
  <si>
    <t>00L4P</t>
  </si>
  <si>
    <t>B9-T1-13-K</t>
  </si>
  <si>
    <t>B7-9</t>
  </si>
  <si>
    <t>00JT8</t>
  </si>
  <si>
    <t>00L4Q</t>
  </si>
  <si>
    <t>B9-T1-14</t>
  </si>
  <si>
    <t>00JT9</t>
  </si>
  <si>
    <t>00L4R</t>
  </si>
  <si>
    <t>B9-T1-15</t>
  </si>
  <si>
    <t>00JS8</t>
  </si>
  <si>
    <t>B7-10</t>
  </si>
  <si>
    <t>00L4S</t>
  </si>
  <si>
    <t>00JS9</t>
  </si>
  <si>
    <t>B7-11</t>
  </si>
  <si>
    <t>Do not use - low well volume = incomplete load</t>
  </si>
  <si>
    <t>00L4T</t>
  </si>
  <si>
    <t>00JSA</t>
  </si>
  <si>
    <t>B7-12</t>
  </si>
  <si>
    <t>00L4U</t>
  </si>
  <si>
    <t>B3-T2-1</t>
  </si>
  <si>
    <t>00NU9</t>
  </si>
  <si>
    <t>00JSB</t>
  </si>
  <si>
    <t>B7-13</t>
  </si>
  <si>
    <t>00L4V</t>
  </si>
  <si>
    <t>B3-T2-2</t>
  </si>
  <si>
    <t>00NUA</t>
  </si>
  <si>
    <t>00JSC</t>
  </si>
  <si>
    <t>B7-14</t>
  </si>
  <si>
    <t>00L4W</t>
  </si>
  <si>
    <t>B3-T2-3</t>
  </si>
  <si>
    <t>00NUB</t>
  </si>
  <si>
    <t>00L4X</t>
  </si>
  <si>
    <t>B3-T2-4</t>
  </si>
  <si>
    <t>00JSD</t>
  </si>
  <si>
    <t>B7-15</t>
  </si>
  <si>
    <t>00NFN</t>
  </si>
  <si>
    <t>00L4Y</t>
  </si>
  <si>
    <t>B3-T2-5</t>
  </si>
  <si>
    <t>00NUC</t>
  </si>
  <si>
    <t>00L4Z</t>
  </si>
  <si>
    <t>B3-T2-6</t>
  </si>
  <si>
    <t>00JSE</t>
  </si>
  <si>
    <t>B8-1</t>
  </si>
  <si>
    <t>Queue stopped after sample, MS Quality Low</t>
  </si>
  <si>
    <t>00NUD</t>
  </si>
  <si>
    <t>00L50</t>
  </si>
  <si>
    <t>B3-T2-7</t>
  </si>
  <si>
    <t>00JSF</t>
  </si>
  <si>
    <t>B8-2</t>
  </si>
  <si>
    <t>00L51</t>
  </si>
  <si>
    <t>B3-T2-8</t>
  </si>
  <si>
    <t>00L52</t>
  </si>
  <si>
    <t>00JSG</t>
  </si>
  <si>
    <t>B3-T2-9-K</t>
  </si>
  <si>
    <t>B8-3</t>
  </si>
  <si>
    <t>00L53</t>
  </si>
  <si>
    <t>B3-T2-10-K</t>
  </si>
  <si>
    <t>Low TIC front</t>
  </si>
  <si>
    <t>00NFO</t>
  </si>
  <si>
    <t>00JSH</t>
  </si>
  <si>
    <t>B8-4</t>
  </si>
  <si>
    <t>00L54</t>
  </si>
  <si>
    <t>B3-T2-11-K</t>
  </si>
  <si>
    <t>00L55</t>
  </si>
  <si>
    <t>B3-T2-12-K</t>
  </si>
  <si>
    <t>00L56</t>
  </si>
  <si>
    <t>B3-T2-13-K</t>
  </si>
  <si>
    <t>00JSI</t>
  </si>
  <si>
    <t>B8-5</t>
  </si>
  <si>
    <t>00L57</t>
  </si>
  <si>
    <t>B3-T2-14-K</t>
  </si>
  <si>
    <t>00L58</t>
  </si>
  <si>
    <t>B3-T2-15</t>
  </si>
  <si>
    <t>00JSJ</t>
  </si>
  <si>
    <t>B8-6</t>
  </si>
  <si>
    <t>00L59</t>
  </si>
  <si>
    <t>B3-T2-16</t>
  </si>
  <si>
    <t>00L5A</t>
  </si>
  <si>
    <t>00JSK</t>
  </si>
  <si>
    <t>B8-7</t>
  </si>
  <si>
    <t>00L5B</t>
  </si>
  <si>
    <t>00JSL</t>
  </si>
  <si>
    <t>B8-8</t>
  </si>
  <si>
    <t>00JTA</t>
  </si>
  <si>
    <t>00L5C</t>
  </si>
  <si>
    <t>B10-T1-1</t>
  </si>
  <si>
    <t>Sawthoothing, poss probe instability</t>
  </si>
  <si>
    <t>S1_Bob</t>
  </si>
  <si>
    <t>00JSM</t>
  </si>
  <si>
    <t>00JTB</t>
  </si>
  <si>
    <t>B8-9</t>
  </si>
  <si>
    <t>00L5D</t>
  </si>
  <si>
    <t>B10-T1-2</t>
  </si>
  <si>
    <t>00JTC</t>
  </si>
  <si>
    <t>00L5E</t>
  </si>
  <si>
    <t>B10-T1-3</t>
  </si>
  <si>
    <t>S1_MDA Pca 2B</t>
  </si>
  <si>
    <t>00JSN</t>
  </si>
  <si>
    <t>B8-10</t>
  </si>
  <si>
    <t>00JTD</t>
  </si>
  <si>
    <t>00L5F</t>
  </si>
  <si>
    <t>B10-T1-4</t>
  </si>
  <si>
    <t>00JTE</t>
  </si>
  <si>
    <t>00L5G</t>
  </si>
  <si>
    <t>B10-T1-5</t>
  </si>
  <si>
    <t>S1_KKU-100</t>
  </si>
  <si>
    <t>00JSO</t>
  </si>
  <si>
    <t>B8-11</t>
  </si>
  <si>
    <t>00JTF</t>
  </si>
  <si>
    <t>00L5H</t>
  </si>
  <si>
    <t>B10-T1-6</t>
  </si>
  <si>
    <t>S1_CCC-5</t>
  </si>
  <si>
    <t>00JSP</t>
  </si>
  <si>
    <t>B8-12</t>
  </si>
  <si>
    <t>00JTG</t>
  </si>
  <si>
    <t>00L5I</t>
  </si>
  <si>
    <t>B10-T1-7</t>
  </si>
  <si>
    <t>00JTH</t>
  </si>
  <si>
    <t>00L5J</t>
  </si>
  <si>
    <t>B10-T1-8</t>
  </si>
  <si>
    <t>00JTI</t>
  </si>
  <si>
    <t>00L5K</t>
  </si>
  <si>
    <t>S1_TFK-1</t>
  </si>
  <si>
    <t>B10-T1-9-K</t>
  </si>
  <si>
    <t>00JSQ</t>
  </si>
  <si>
    <t>B8-13</t>
  </si>
  <si>
    <t>00JTJ</t>
  </si>
  <si>
    <t>00L5L</t>
  </si>
  <si>
    <t>B10-T1-10-K</t>
  </si>
  <si>
    <t>S1_HuCCT-1</t>
  </si>
  <si>
    <t>00JSR</t>
  </si>
  <si>
    <t>B8-14</t>
  </si>
  <si>
    <t>00JTK</t>
  </si>
  <si>
    <t>00L5M</t>
  </si>
  <si>
    <t>B10-T1-11-K</t>
  </si>
  <si>
    <t>00JTL</t>
  </si>
  <si>
    <t>00L5N</t>
  </si>
  <si>
    <t>B10-T1-12-K</t>
  </si>
  <si>
    <t>00JSS</t>
  </si>
  <si>
    <t>B8-15</t>
  </si>
  <si>
    <t>00JTM</t>
  </si>
  <si>
    <t>00L5O</t>
  </si>
  <si>
    <t>B10-T1-13-K</t>
  </si>
  <si>
    <t>00JTN</t>
  </si>
  <si>
    <t>00L5P</t>
  </si>
  <si>
    <t>B10-T1-14-K</t>
  </si>
  <si>
    <t>00JST</t>
  </si>
  <si>
    <t>B8-16</t>
  </si>
  <si>
    <t>00JTO</t>
  </si>
  <si>
    <t>00L5Q</t>
  </si>
  <si>
    <t>B10-T1-15</t>
  </si>
  <si>
    <t>old quant</t>
  </si>
  <si>
    <t>00JTP</t>
  </si>
  <si>
    <t>00L5R</t>
  </si>
  <si>
    <t>B10-T1-16</t>
  </si>
  <si>
    <t>B9-1</t>
  </si>
  <si>
    <t>Box 3 (PRO-81-3-5-1)</t>
  </si>
  <si>
    <t>Box 3 (PRO-81-3-5-3)</t>
  </si>
  <si>
    <t>00L5S</t>
  </si>
  <si>
    <t>SM</t>
  </si>
  <si>
    <t>00L5T</t>
  </si>
  <si>
    <t>B9-2</t>
  </si>
  <si>
    <t>00L5U</t>
  </si>
  <si>
    <t>B4-T2-1</t>
  </si>
  <si>
    <t>00L5V</t>
  </si>
  <si>
    <t>B4-T2-2</t>
  </si>
  <si>
    <t>B9-3</t>
  </si>
  <si>
    <t>00L5W</t>
  </si>
  <si>
    <t>B4-T2-3</t>
  </si>
  <si>
    <t>00L5X</t>
  </si>
  <si>
    <t>B4-T2-4</t>
  </si>
  <si>
    <t>B9-4</t>
  </si>
  <si>
    <t>00L5Y</t>
  </si>
  <si>
    <t>B4-T2-5</t>
  </si>
  <si>
    <t>B9-5</t>
  </si>
  <si>
    <t>00L5Z</t>
  </si>
  <si>
    <t>B4-T2-6</t>
  </si>
  <si>
    <t>00L60</t>
  </si>
  <si>
    <t>B4-T2-7</t>
  </si>
  <si>
    <t>B9-6</t>
  </si>
  <si>
    <t>00L61</t>
  </si>
  <si>
    <t>B4-T2-8</t>
  </si>
  <si>
    <t>00L62</t>
  </si>
  <si>
    <t>B4-T2-9-K</t>
  </si>
  <si>
    <t>B9-7</t>
  </si>
  <si>
    <t>00L63</t>
  </si>
  <si>
    <t>B4-T2-10-K</t>
  </si>
  <si>
    <t>00L64</t>
  </si>
  <si>
    <t>B4-T2-11-K</t>
  </si>
  <si>
    <t>B9-8</t>
  </si>
  <si>
    <t>00L65</t>
  </si>
  <si>
    <t>B4-T2-12-K</t>
  </si>
  <si>
    <t>00L66</t>
  </si>
  <si>
    <t>B4-T2-13-K</t>
  </si>
  <si>
    <t>B9-9</t>
  </si>
  <si>
    <t>low result canary, re-run</t>
  </si>
  <si>
    <t>00Q93</t>
  </si>
  <si>
    <t>B9-10</t>
  </si>
  <si>
    <t>00L67</t>
  </si>
  <si>
    <t>B4-T2-14-K</t>
  </si>
  <si>
    <t>00L68</t>
  </si>
  <si>
    <t>B4-T2-15</t>
  </si>
  <si>
    <t>B9-11</t>
  </si>
  <si>
    <t>00L69</t>
  </si>
  <si>
    <t>B4-T2-16</t>
  </si>
  <si>
    <t>B9-12</t>
  </si>
  <si>
    <t>00L6A</t>
  </si>
  <si>
    <t>00L6B</t>
  </si>
  <si>
    <t>B9-13</t>
  </si>
  <si>
    <t>00L6C</t>
  </si>
  <si>
    <t>B6-T2-1</t>
  </si>
  <si>
    <t>B9-14</t>
  </si>
  <si>
    <t>B9-15</t>
  </si>
  <si>
    <t>Low TIC instrument needs cleaning</t>
  </si>
  <si>
    <t>00MPS</t>
  </si>
  <si>
    <t>00L6D</t>
  </si>
  <si>
    <t>B6-T2-2</t>
  </si>
  <si>
    <t>00MPT</t>
  </si>
  <si>
    <t>00L6E</t>
  </si>
  <si>
    <t>B6-T2-3</t>
  </si>
  <si>
    <t>B10-1</t>
  </si>
  <si>
    <t>00MPU</t>
  </si>
  <si>
    <t>00L6F</t>
  </si>
  <si>
    <t>B6-T2-4</t>
  </si>
  <si>
    <t>00MPV</t>
  </si>
  <si>
    <t>B10-2</t>
  </si>
  <si>
    <t>00L6G</t>
  </si>
  <si>
    <t>B6-T2-5</t>
  </si>
  <si>
    <t>00MPW</t>
  </si>
  <si>
    <t>00L6H</t>
  </si>
  <si>
    <t>B6-T2-6</t>
  </si>
  <si>
    <t>B10-3</t>
  </si>
  <si>
    <t>00MPX</t>
  </si>
  <si>
    <t>00L6I</t>
  </si>
  <si>
    <t>B6-T2-7</t>
  </si>
  <si>
    <t>00MPY</t>
  </si>
  <si>
    <t>B10-4</t>
  </si>
  <si>
    <t>00L6J</t>
  </si>
  <si>
    <t>B6-T2-8</t>
  </si>
  <si>
    <t>00MPZ</t>
  </si>
  <si>
    <t>00L6K</t>
  </si>
  <si>
    <t>B6-T2-9-K</t>
  </si>
  <si>
    <t>B10-5</t>
  </si>
  <si>
    <t>00MQ0</t>
  </si>
  <si>
    <t>B10-6</t>
  </si>
  <si>
    <t>00L6L</t>
  </si>
  <si>
    <t>B6-T2-10-K</t>
  </si>
  <si>
    <t>00MQ1</t>
  </si>
  <si>
    <t>00L6M</t>
  </si>
  <si>
    <t>B6-T2-11-K</t>
  </si>
  <si>
    <t>B10-7</t>
  </si>
  <si>
    <t>00MQ2</t>
  </si>
  <si>
    <t>00L6N</t>
  </si>
  <si>
    <t>B6-T2-12-K</t>
  </si>
  <si>
    <t>no sample (low quant)</t>
  </si>
  <si>
    <t>00MQ3</t>
  </si>
  <si>
    <t>00L6O</t>
  </si>
  <si>
    <t>B6-T2-13-K</t>
  </si>
  <si>
    <t>B10-8</t>
  </si>
  <si>
    <t>00MQ4</t>
  </si>
  <si>
    <t>00L6P</t>
  </si>
  <si>
    <t>B6-T2-14-K</t>
  </si>
  <si>
    <t>B10-9</t>
  </si>
  <si>
    <t>00MQ5</t>
  </si>
  <si>
    <t>00L6Q</t>
  </si>
  <si>
    <t>B6-T2-15</t>
  </si>
  <si>
    <t>00MQ6</t>
  </si>
  <si>
    <t>00L6R</t>
  </si>
  <si>
    <t>B6-T2-16</t>
  </si>
  <si>
    <t>B10-10</t>
  </si>
  <si>
    <t>00MQ7</t>
  </si>
  <si>
    <t>00L6S</t>
  </si>
  <si>
    <t>B10-11</t>
  </si>
  <si>
    <t>00L6T</t>
  </si>
  <si>
    <t>B10-12</t>
  </si>
  <si>
    <t>00L6U</t>
  </si>
  <si>
    <t>B9-T2-1</t>
  </si>
  <si>
    <t>queue stopped after this run due to decreased MS performance, will re-run with rest of batch</t>
  </si>
  <si>
    <t>00LKS</t>
  </si>
  <si>
    <t>00L6V</t>
  </si>
  <si>
    <t>B9-T2-2</t>
  </si>
  <si>
    <t>some air noticable in loading trace for batch, likely due to evaporation though plate was frozen while MS maintainence occured</t>
  </si>
  <si>
    <t>00L6W</t>
  </si>
  <si>
    <t>B9-T2-3</t>
  </si>
  <si>
    <t>00L6X</t>
  </si>
  <si>
    <t>B9-T2-4</t>
  </si>
  <si>
    <t>B10-13</t>
  </si>
  <si>
    <t>00L6Y</t>
  </si>
  <si>
    <t>B9-T2-5</t>
  </si>
  <si>
    <t>00L6Z</t>
  </si>
  <si>
    <t>B9-T2-6</t>
  </si>
  <si>
    <t>00L70</t>
  </si>
  <si>
    <t>B9-T2-7</t>
  </si>
  <si>
    <t>00L71</t>
  </si>
  <si>
    <t>B9-T2-8</t>
  </si>
  <si>
    <t>B10-14</t>
  </si>
  <si>
    <t>00L72</t>
  </si>
  <si>
    <t>B9-T2-9-K</t>
  </si>
  <si>
    <t>00L73</t>
  </si>
  <si>
    <t>B9-T2-10-K</t>
  </si>
  <si>
    <t>B10-15</t>
  </si>
  <si>
    <t>00L74</t>
  </si>
  <si>
    <t>B9-T2-11-K</t>
  </si>
  <si>
    <t>00L75</t>
  </si>
  <si>
    <t>B9-T2-12-K</t>
  </si>
  <si>
    <t>B10-16</t>
  </si>
  <si>
    <t>00L76</t>
  </si>
  <si>
    <t>B9-T2-13-K</t>
  </si>
  <si>
    <t>00LHR</t>
  </si>
  <si>
    <t>B9-T2-14</t>
  </si>
  <si>
    <t>B11-1</t>
  </si>
  <si>
    <t>00LHS</t>
  </si>
  <si>
    <t>B9-T2-15</t>
  </si>
  <si>
    <t>B11-2</t>
  </si>
  <si>
    <t>00LHT</t>
  </si>
  <si>
    <t>00LHU</t>
  </si>
  <si>
    <t>B11-3</t>
  </si>
  <si>
    <t>00JU6</t>
  </si>
  <si>
    <t>00LHV</t>
  </si>
  <si>
    <t>B12-T1-1</t>
  </si>
  <si>
    <t>Slight sawtooth, poss probe instability</t>
  </si>
  <si>
    <t>00JU7</t>
  </si>
  <si>
    <t>00LHW</t>
  </si>
  <si>
    <t>B12-T1-2</t>
  </si>
  <si>
    <t>B11-4</t>
  </si>
  <si>
    <t>00JU8</t>
  </si>
  <si>
    <t>00LHX</t>
  </si>
  <si>
    <t>B12-T1-3</t>
  </si>
  <si>
    <t>B11-5</t>
  </si>
  <si>
    <t>00JU9</t>
  </si>
  <si>
    <t>00LHY</t>
  </si>
  <si>
    <t>B12-T1-4</t>
  </si>
  <si>
    <t>00JUA</t>
  </si>
  <si>
    <t>00LHZ</t>
  </si>
  <si>
    <t>B12-T1-5</t>
  </si>
  <si>
    <t>B11-6</t>
  </si>
  <si>
    <t>00JUB</t>
  </si>
  <si>
    <t>00LI0</t>
  </si>
  <si>
    <t>B12-T1-6</t>
  </si>
  <si>
    <t>00JUC</t>
  </si>
  <si>
    <t>00LI1</t>
  </si>
  <si>
    <t>B12-T1-7</t>
  </si>
  <si>
    <t>B11-7</t>
  </si>
  <si>
    <t>00JUD</t>
  </si>
  <si>
    <t>00LI2</t>
  </si>
  <si>
    <t>B12-T1-8</t>
  </si>
  <si>
    <t>B11-8</t>
  </si>
  <si>
    <t>00JUE</t>
  </si>
  <si>
    <t>00LI3</t>
  </si>
  <si>
    <t>B12-T1-9-K</t>
  </si>
  <si>
    <t>00JUF</t>
  </si>
  <si>
    <t>00LI4</t>
  </si>
  <si>
    <t>B12-T1-10-K</t>
  </si>
  <si>
    <t>B11-9</t>
  </si>
  <si>
    <t>00JUG</t>
  </si>
  <si>
    <t>00LI5</t>
  </si>
  <si>
    <t>B12-T1-11-K</t>
  </si>
  <si>
    <t>00JUH</t>
  </si>
  <si>
    <t>00LI6</t>
  </si>
  <si>
    <t>B12-T1-12-K</t>
  </si>
  <si>
    <t>00JUI</t>
  </si>
  <si>
    <t>B11-10</t>
  </si>
  <si>
    <t>00LI7</t>
  </si>
  <si>
    <t>B12-T1-13-K</t>
  </si>
  <si>
    <t>00JUJ</t>
  </si>
  <si>
    <t>00LI8</t>
  </si>
  <si>
    <t>B12-T1-14-K</t>
  </si>
  <si>
    <t>00JUK</t>
  </si>
  <si>
    <t>00LI9</t>
  </si>
  <si>
    <t>B12-T1-15</t>
  </si>
  <si>
    <t>B11-11</t>
  </si>
  <si>
    <t>00JUL</t>
  </si>
  <si>
    <t>00LIA</t>
  </si>
  <si>
    <t>B12-T1-16</t>
  </si>
  <si>
    <t>00LIB</t>
  </si>
  <si>
    <t>B11-12</t>
  </si>
  <si>
    <t>00LIC</t>
  </si>
  <si>
    <t>00LID</t>
  </si>
  <si>
    <t>B11-T2-1</t>
  </si>
  <si>
    <t>B11-13</t>
  </si>
  <si>
    <t>00LIE</t>
  </si>
  <si>
    <t>B11-T2-2</t>
  </si>
  <si>
    <t>B11-14</t>
  </si>
  <si>
    <t>00LIF</t>
  </si>
  <si>
    <t>B11-T2-3</t>
  </si>
  <si>
    <t>00LIG</t>
  </si>
  <si>
    <t>B11-T2-4</t>
  </si>
  <si>
    <t>B11-15</t>
  </si>
  <si>
    <t>00LIH</t>
  </si>
  <si>
    <t>B11-T2-5</t>
  </si>
  <si>
    <t>00LII</t>
  </si>
  <si>
    <t>B11-T2-6</t>
  </si>
  <si>
    <t>B12-1</t>
  </si>
  <si>
    <t>00LIJ</t>
  </si>
  <si>
    <t>B11-T2-7</t>
  </si>
  <si>
    <t>00LIK</t>
  </si>
  <si>
    <t>B11-T2-8</t>
  </si>
  <si>
    <t>B12-2</t>
  </si>
  <si>
    <t>00LIL</t>
  </si>
  <si>
    <t>B11-T2-9-K</t>
  </si>
  <si>
    <t>B12-3</t>
  </si>
  <si>
    <t>00LIM</t>
  </si>
  <si>
    <t>B11-T2-10-K</t>
  </si>
  <si>
    <t>00LIN</t>
  </si>
  <si>
    <t>B11-T2-11-K</t>
  </si>
  <si>
    <t>00LIO</t>
  </si>
  <si>
    <t>B11-T2-12-K</t>
  </si>
  <si>
    <t>B12-4</t>
  </si>
  <si>
    <t>00LIP</t>
  </si>
  <si>
    <t>B11-T2-13-K</t>
  </si>
  <si>
    <t>00LIQ</t>
  </si>
  <si>
    <t>B12-5</t>
  </si>
  <si>
    <t>B11-T2-14</t>
  </si>
  <si>
    <t>00LIR</t>
  </si>
  <si>
    <t>B11-T2-15</t>
  </si>
  <si>
    <t>Low TIC, HEK specific, small .wiff file, no result canary?</t>
  </si>
  <si>
    <t>B12-6</t>
  </si>
  <si>
    <t>00LIS</t>
  </si>
  <si>
    <t>00LIT</t>
  </si>
  <si>
    <t>B12-7</t>
  </si>
  <si>
    <t>00LIU</t>
  </si>
  <si>
    <t>B10-T2-1</t>
  </si>
  <si>
    <t>00LIV</t>
  </si>
  <si>
    <t>B10-T2-2</t>
  </si>
  <si>
    <t>00LIW</t>
  </si>
  <si>
    <t>B10-T2-3</t>
  </si>
  <si>
    <t>B12-8</t>
  </si>
  <si>
    <t>00LIX</t>
  </si>
  <si>
    <t>B10-T2-4</t>
  </si>
  <si>
    <t>00LIY</t>
  </si>
  <si>
    <t>B10-T2-5</t>
  </si>
  <si>
    <t>00LIZ</t>
  </si>
  <si>
    <t>B10-T2-6</t>
  </si>
  <si>
    <t>B12-9</t>
  </si>
  <si>
    <t>00LJ0</t>
  </si>
  <si>
    <t>B10-T2-7</t>
  </si>
  <si>
    <t>00LJ1</t>
  </si>
  <si>
    <t>B10-T2-8</t>
  </si>
  <si>
    <t>00LJ2</t>
  </si>
  <si>
    <t>B10-T2-9-K</t>
  </si>
  <si>
    <t>B12-10</t>
  </si>
  <si>
    <t>00LJ3</t>
  </si>
  <si>
    <t>B10-T2-10-K</t>
  </si>
  <si>
    <t>00LJ4</t>
  </si>
  <si>
    <t>B10-T2-11-K</t>
  </si>
  <si>
    <t>B12-11</t>
  </si>
  <si>
    <t>00LJ5</t>
  </si>
  <si>
    <t>B10-T2-12-K</t>
  </si>
  <si>
    <t>00LJ6</t>
  </si>
  <si>
    <t>B10-T2-13-K</t>
  </si>
  <si>
    <t>00LJ7</t>
  </si>
  <si>
    <t>B10-T2-14-K</t>
  </si>
  <si>
    <t>00LJ8</t>
  </si>
  <si>
    <t>B10-T2-15</t>
  </si>
  <si>
    <t>B12-12</t>
  </si>
  <si>
    <t>00LJ9</t>
  </si>
  <si>
    <t>B10-T2-16</t>
  </si>
  <si>
    <t>00LJA</t>
  </si>
  <si>
    <t>B12-13</t>
  </si>
  <si>
    <t>00LJB</t>
  </si>
  <si>
    <t>00JV2</t>
  </si>
  <si>
    <t>00LJC</t>
  </si>
  <si>
    <t>B14-T1-1</t>
  </si>
  <si>
    <t>00JV3</t>
  </si>
  <si>
    <t>00LJD</t>
  </si>
  <si>
    <t>B14-T1-2</t>
  </si>
  <si>
    <t>B12-14</t>
  </si>
  <si>
    <t>00JV4</t>
  </si>
  <si>
    <t>00LJE</t>
  </si>
  <si>
    <t>B14-T1-3</t>
  </si>
  <si>
    <t>B12-15</t>
  </si>
  <si>
    <t>00JV5</t>
  </si>
  <si>
    <t>00LJF</t>
  </si>
  <si>
    <t>B14-T1-4</t>
  </si>
  <si>
    <t>00JV6</t>
  </si>
  <si>
    <t>00LJG</t>
  </si>
  <si>
    <t>B14-T1-5</t>
  </si>
  <si>
    <t>B12-16</t>
  </si>
  <si>
    <t>low canary result, consistent with replicate, sample related</t>
  </si>
  <si>
    <t>00JV7</t>
  </si>
  <si>
    <t>00LJH</t>
  </si>
  <si>
    <t>B14-T1-6</t>
  </si>
  <si>
    <t>Low TIC front end</t>
  </si>
  <si>
    <t>00NFS</t>
  </si>
  <si>
    <t>00JV8</t>
  </si>
  <si>
    <t>00LJI</t>
  </si>
  <si>
    <t>B14-T1-7</t>
  </si>
  <si>
    <t>00JV9</t>
  </si>
  <si>
    <t>00LJJ</t>
  </si>
  <si>
    <t>B14-T1-8</t>
  </si>
  <si>
    <t>00JUM</t>
  </si>
  <si>
    <t>B13-1</t>
  </si>
  <si>
    <t>Box 4 (PRO-81-3-5-1)</t>
  </si>
  <si>
    <t>Box 4 (PRO-81-3-5-3)</t>
  </si>
  <si>
    <t>00JVA</t>
  </si>
  <si>
    <t>00LJK</t>
  </si>
  <si>
    <t>B14-T1-9-K</t>
  </si>
  <si>
    <t>S2_U251</t>
  </si>
  <si>
    <t>VA1061/0000373590</t>
  </si>
  <si>
    <t>00JVB</t>
  </si>
  <si>
    <t>00LJL</t>
  </si>
  <si>
    <t>B14-T1-10-K</t>
  </si>
  <si>
    <t>S2_C-33-A</t>
  </si>
  <si>
    <t>00JVC</t>
  </si>
  <si>
    <t>00JUN</t>
  </si>
  <si>
    <t>00LJM</t>
  </si>
  <si>
    <t>B14-T1-11-K</t>
  </si>
  <si>
    <t>B13-2</t>
  </si>
  <si>
    <t>S2_KM12</t>
  </si>
  <si>
    <t>00JVD</t>
  </si>
  <si>
    <t>00LJN</t>
  </si>
  <si>
    <t>B14-T1-12-K</t>
  </si>
  <si>
    <t>S2_ESS-1</t>
  </si>
  <si>
    <t>slightly low canary result, consistent with replicate</t>
  </si>
  <si>
    <t>00JUO</t>
  </si>
  <si>
    <t>B13-3</t>
  </si>
  <si>
    <t>00JVE</t>
  </si>
  <si>
    <t>00LJO</t>
  </si>
  <si>
    <t>B14-T1-13-K</t>
  </si>
  <si>
    <t>S2_Detroit562</t>
  </si>
  <si>
    <t>00JVF</t>
  </si>
  <si>
    <t>00LJP</t>
  </si>
  <si>
    <t>B14-T1-14-K</t>
  </si>
  <si>
    <t>S2_SNU-387</t>
  </si>
  <si>
    <t>00NFT</t>
  </si>
  <si>
    <t>00JVG</t>
  </si>
  <si>
    <t>00LJQ</t>
  </si>
  <si>
    <t>00JUP</t>
  </si>
  <si>
    <t>B13-4</t>
  </si>
  <si>
    <t>B14-T1-15</t>
  </si>
  <si>
    <t>00NFU</t>
  </si>
  <si>
    <t>00JVH</t>
  </si>
  <si>
    <t>00LJR</t>
  </si>
  <si>
    <t>B14-T1-16</t>
  </si>
  <si>
    <t>00JUQ</t>
  </si>
  <si>
    <t>B13-5</t>
  </si>
  <si>
    <t>Low TIC, HEK specific, low canary result</t>
  </si>
  <si>
    <t>00LJS</t>
  </si>
  <si>
    <t>00JUR</t>
  </si>
  <si>
    <t>B13-6</t>
  </si>
  <si>
    <t>00LJT</t>
  </si>
  <si>
    <t>00JUS</t>
  </si>
  <si>
    <t>B13-7</t>
  </si>
  <si>
    <t>00JWE</t>
  </si>
  <si>
    <t>00LJU</t>
  </si>
  <si>
    <t>B17-T1-1</t>
  </si>
  <si>
    <t>00JUT</t>
  </si>
  <si>
    <t>B13-8</t>
  </si>
  <si>
    <t>00JWF</t>
  </si>
  <si>
    <t>00LJV</t>
  </si>
  <si>
    <t>B17-T1-2</t>
  </si>
  <si>
    <t>00JWG</t>
  </si>
  <si>
    <t>00LJW</t>
  </si>
  <si>
    <t>B17-T1-3</t>
  </si>
  <si>
    <t>S1_T-24</t>
  </si>
  <si>
    <t>00JUU</t>
  </si>
  <si>
    <t>B13-9</t>
  </si>
  <si>
    <t>00JWH</t>
  </si>
  <si>
    <t>00LJX</t>
  </si>
  <si>
    <t>B17-T1-4</t>
  </si>
  <si>
    <t>00JWI</t>
  </si>
  <si>
    <t>00LJY</t>
  </si>
  <si>
    <t>B17-T1-5</t>
  </si>
  <si>
    <t>S1_CCRF-CEM 1301</t>
  </si>
  <si>
    <t>00JUV</t>
  </si>
  <si>
    <t>B13-10</t>
  </si>
  <si>
    <t>00JWJ</t>
  </si>
  <si>
    <t>00LJZ</t>
  </si>
  <si>
    <t>B17-T1-6</t>
  </si>
  <si>
    <t>00JWK</t>
  </si>
  <si>
    <t>00LK0</t>
  </si>
  <si>
    <t>B17-T1-7</t>
  </si>
  <si>
    <t>S1_HUCC-A1</t>
  </si>
  <si>
    <t>00JUW</t>
  </si>
  <si>
    <t>B13-11</t>
  </si>
  <si>
    <t>00JWL</t>
  </si>
  <si>
    <t>00LK1</t>
  </si>
  <si>
    <t>B17-T1-8</t>
  </si>
  <si>
    <t>00JWM</t>
  </si>
  <si>
    <t>00LK2</t>
  </si>
  <si>
    <t>B17-T1-9-K</t>
  </si>
  <si>
    <t>S1_KKU-M055</t>
  </si>
  <si>
    <t>00JUX</t>
  </si>
  <si>
    <t>B13-12</t>
  </si>
  <si>
    <t>00JWN</t>
  </si>
  <si>
    <t>00LK3</t>
  </si>
  <si>
    <t>B17-T1-10-K</t>
  </si>
  <si>
    <t>S1_KKU-M213</t>
  </si>
  <si>
    <t>00JWO</t>
  </si>
  <si>
    <t>00JUY</t>
  </si>
  <si>
    <t>00LK4</t>
  </si>
  <si>
    <t>B13-13</t>
  </si>
  <si>
    <t>B17-T1-11-K</t>
  </si>
  <si>
    <t>00JWP</t>
  </si>
  <si>
    <t>00LK5</t>
  </si>
  <si>
    <t>B17-T1-12-K</t>
  </si>
  <si>
    <t>S2_RS4-11</t>
  </si>
  <si>
    <t>00JUZ</t>
  </si>
  <si>
    <t>B13-14</t>
  </si>
  <si>
    <t>00JWQ</t>
  </si>
  <si>
    <t>00LK6</t>
  </si>
  <si>
    <t>B17-T1-13-K</t>
  </si>
  <si>
    <t>00JWR</t>
  </si>
  <si>
    <t>00LK7</t>
  </si>
  <si>
    <t>B17-T1-14-K</t>
  </si>
  <si>
    <t>00JV0</t>
  </si>
  <si>
    <t>B13-15</t>
  </si>
  <si>
    <t>00JWS</t>
  </si>
  <si>
    <t>00LK8</t>
  </si>
  <si>
    <t>B17-T1-15</t>
  </si>
  <si>
    <t>00JWT</t>
  </si>
  <si>
    <t>00LK9</t>
  </si>
  <si>
    <t>B17-T1-16</t>
  </si>
  <si>
    <t>Analyst stopped method</t>
  </si>
  <si>
    <t>00LKV</t>
  </si>
  <si>
    <t>00LKA</t>
  </si>
  <si>
    <t>00JV1</t>
  </si>
  <si>
    <t>B13-16</t>
  </si>
  <si>
    <t>00LKB</t>
  </si>
  <si>
    <t>00LKC</t>
  </si>
  <si>
    <t>B14-T2-1</t>
  </si>
  <si>
    <t>B14-1</t>
  </si>
  <si>
    <t>00LKD</t>
  </si>
  <si>
    <t>B14-T2-2</t>
  </si>
  <si>
    <t>00LKE</t>
  </si>
  <si>
    <t>B14-T2-3</t>
  </si>
  <si>
    <t>B14-2</t>
  </si>
  <si>
    <t>00LKF</t>
  </si>
  <si>
    <t>B14-T2-4</t>
  </si>
  <si>
    <t>00LKG</t>
  </si>
  <si>
    <t>B14-T2-5</t>
  </si>
  <si>
    <t>Low results in canary, consistent with replicate, sample related</t>
  </si>
  <si>
    <t>B14-3</t>
  </si>
  <si>
    <t>00LKH</t>
  </si>
  <si>
    <t>B14-T2-6</t>
  </si>
  <si>
    <t>Analyst stopped method 3 min</t>
  </si>
  <si>
    <t>00NSW</t>
  </si>
  <si>
    <t>00LKI</t>
  </si>
  <si>
    <t>B14-T2-7</t>
  </si>
  <si>
    <t>B14-4</t>
  </si>
  <si>
    <t>00LKJ</t>
  </si>
  <si>
    <t>B14-T2-8</t>
  </si>
  <si>
    <t>00LKK</t>
  </si>
  <si>
    <t>B14-T2-9-K</t>
  </si>
  <si>
    <t>B14-5</t>
  </si>
  <si>
    <t>Analyst stopped method 36 min</t>
  </si>
  <si>
    <t>00NUE</t>
  </si>
  <si>
    <t>00LKL</t>
  </si>
  <si>
    <t>B14-T2-10-K</t>
  </si>
  <si>
    <t xml:space="preserve">Load from previous sample </t>
  </si>
  <si>
    <t>00NUF</t>
  </si>
  <si>
    <t>00LKM</t>
  </si>
  <si>
    <t>B14-T2-11-K</t>
  </si>
  <si>
    <t>B14-6</t>
  </si>
  <si>
    <t>slightly low canary result</t>
  </si>
  <si>
    <t>00LKN</t>
  </si>
  <si>
    <t>B14-T2-12-K</t>
  </si>
  <si>
    <t>00LKO</t>
  </si>
  <si>
    <t>B14-T2-13-K</t>
  </si>
  <si>
    <t>B14-7</t>
  </si>
  <si>
    <t>00LKP</t>
  </si>
  <si>
    <t>B14-T2-14-K</t>
  </si>
  <si>
    <t>00NSX</t>
  </si>
  <si>
    <t>00LKQ</t>
  </si>
  <si>
    <t>B14-T2-15</t>
  </si>
  <si>
    <t>Low TIC at front</t>
  </si>
  <si>
    <t>B14-8</t>
  </si>
  <si>
    <t>00NSY</t>
  </si>
  <si>
    <t>00LKR</t>
  </si>
  <si>
    <t>B14-T2-16</t>
  </si>
  <si>
    <t>low TIC HEK specific, low results in canary</t>
  </si>
  <si>
    <t>B9-T3-1</t>
  </si>
  <si>
    <t>B14-9</t>
  </si>
  <si>
    <t>Lower TIC than rest of batch, not seen in T1 - rerun. T4 is lower than this one so this one is probably ok to use so going into canary.</t>
  </si>
  <si>
    <t>00LNH</t>
  </si>
  <si>
    <t>B6-T3-10-K</t>
  </si>
  <si>
    <t>Low TIC, iRT peptides only? Re-source sample</t>
  </si>
  <si>
    <t>00LKU</t>
  </si>
  <si>
    <t>B14-T3-6</t>
  </si>
  <si>
    <t>B14-10</t>
  </si>
  <si>
    <t>B17-T3-16</t>
  </si>
  <si>
    <t>cant find file???</t>
  </si>
  <si>
    <t>00LKW</t>
  </si>
  <si>
    <t>B14-11</t>
  </si>
  <si>
    <t>B14-12</t>
  </si>
  <si>
    <t>00LKX</t>
  </si>
  <si>
    <t>00JWU</t>
  </si>
  <si>
    <t>00LKY</t>
  </si>
  <si>
    <t>B18-T1-1</t>
  </si>
  <si>
    <t>B14-13</t>
  </si>
  <si>
    <t>00JWV</t>
  </si>
  <si>
    <t>00LKZ</t>
  </si>
  <si>
    <t>B18-T1-2</t>
  </si>
  <si>
    <t>00JWW</t>
  </si>
  <si>
    <t>00LL0</t>
  </si>
  <si>
    <t>B18-T1-3</t>
  </si>
  <si>
    <t>B14-14</t>
  </si>
  <si>
    <t xml:space="preserve">Low TIC </t>
  </si>
  <si>
    <t>00Q95</t>
  </si>
  <si>
    <t>00JWX</t>
  </si>
  <si>
    <t>00LL1</t>
  </si>
  <si>
    <t>B18-T1-4</t>
  </si>
  <si>
    <t>B14-15</t>
  </si>
  <si>
    <t>00JWY</t>
  </si>
  <si>
    <t>00LL2</t>
  </si>
  <si>
    <t>B18-T1-5</t>
  </si>
  <si>
    <t>low canary result, sample specific</t>
  </si>
  <si>
    <t>00JWZ</t>
  </si>
  <si>
    <t>00LL3</t>
  </si>
  <si>
    <t>B18-T1-6</t>
  </si>
  <si>
    <t>B14-16</t>
  </si>
  <si>
    <t>00JX0</t>
  </si>
  <si>
    <t>00LL4</t>
  </si>
  <si>
    <t>B18-T1-7</t>
  </si>
  <si>
    <t>00JVI</t>
  </si>
  <si>
    <t>B15-1</t>
  </si>
  <si>
    <t>00JX1</t>
  </si>
  <si>
    <t>00LL5</t>
  </si>
  <si>
    <t>B18-T1-8</t>
  </si>
  <si>
    <t>00JX2</t>
  </si>
  <si>
    <t>00LL6</t>
  </si>
  <si>
    <t>B18-T1-9-K</t>
  </si>
  <si>
    <t>00JVJ</t>
  </si>
  <si>
    <t>B15-2</t>
  </si>
  <si>
    <t>00JX3</t>
  </si>
  <si>
    <t>00LL7</t>
  </si>
  <si>
    <t>B18-T1-10-K</t>
  </si>
  <si>
    <t>00JX4</t>
  </si>
  <si>
    <t>00LL8</t>
  </si>
  <si>
    <t>B18-T1-11-K</t>
  </si>
  <si>
    <t>00JVK</t>
  </si>
  <si>
    <t>B15-3</t>
  </si>
  <si>
    <t>00JX5</t>
  </si>
  <si>
    <t>00LL9</t>
  </si>
  <si>
    <t>B18-T1-12-K</t>
  </si>
  <si>
    <t>00JVL</t>
  </si>
  <si>
    <t>B15-4</t>
  </si>
  <si>
    <t>00JX6</t>
  </si>
  <si>
    <t>00LLA</t>
  </si>
  <si>
    <t>B18-T1-13-K</t>
  </si>
  <si>
    <t>lowish canary result</t>
  </si>
  <si>
    <t>00JX7</t>
  </si>
  <si>
    <t>00LLB</t>
  </si>
  <si>
    <t>B18-T1-14-K</t>
  </si>
  <si>
    <t>00JVM</t>
  </si>
  <si>
    <t>B15-5</t>
  </si>
  <si>
    <t>00JX8</t>
  </si>
  <si>
    <t>00LLC</t>
  </si>
  <si>
    <t>B18-T1-15</t>
  </si>
  <si>
    <t>00JVN</t>
  </si>
  <si>
    <t>B15-6</t>
  </si>
  <si>
    <t>00JX9</t>
  </si>
  <si>
    <t>00LLD</t>
  </si>
  <si>
    <t>B18-T1-16</t>
  </si>
  <si>
    <t xml:space="preserve">Low TIC HEK specific </t>
  </si>
  <si>
    <t>00LLE</t>
  </si>
  <si>
    <t>00JVO</t>
  </si>
  <si>
    <t>B15-7</t>
  </si>
  <si>
    <t>00LLF</t>
  </si>
  <si>
    <t>00LLG</t>
  </si>
  <si>
    <t>B7-T1-1</t>
  </si>
  <si>
    <t>00JVP</t>
  </si>
  <si>
    <t>B15-8</t>
  </si>
  <si>
    <t>00LLH</t>
  </si>
  <si>
    <t>B7-T1-2</t>
  </si>
  <si>
    <t>00LLI</t>
  </si>
  <si>
    <t>B7-T1-3</t>
  </si>
  <si>
    <t>00LLJ</t>
  </si>
  <si>
    <t>B7-T1-4</t>
  </si>
  <si>
    <t>00JVQ</t>
  </si>
  <si>
    <t>B15-9</t>
  </si>
  <si>
    <t>00LLK</t>
  </si>
  <si>
    <t>B7-T1-5</t>
  </si>
  <si>
    <t>00LLL</t>
  </si>
  <si>
    <t>B7-T1-6</t>
  </si>
  <si>
    <t>00JVR</t>
  </si>
  <si>
    <t>B15-10</t>
  </si>
  <si>
    <t>00LLM</t>
  </si>
  <si>
    <t>B7-T1-7</t>
  </si>
  <si>
    <t>00LLN</t>
  </si>
  <si>
    <t>B7-T1-8</t>
  </si>
  <si>
    <t>00JVS</t>
  </si>
  <si>
    <t>B15-11</t>
  </si>
  <si>
    <t>00LLO</t>
  </si>
  <si>
    <t>B7-T1-9-K</t>
  </si>
  <si>
    <t>00JVT</t>
  </si>
  <si>
    <t>B15-12</t>
  </si>
  <si>
    <t>00LLP</t>
  </si>
  <si>
    <t>B7-T1-10-K</t>
  </si>
  <si>
    <t>00LLQ</t>
  </si>
  <si>
    <t>B7-T1-11-K</t>
  </si>
  <si>
    <t>00JVU</t>
  </si>
  <si>
    <t>B15-13</t>
  </si>
  <si>
    <t>00LLR</t>
  </si>
  <si>
    <t>B7-T1-12-K</t>
  </si>
  <si>
    <t>00LLS</t>
  </si>
  <si>
    <t>B7-T1-13-K</t>
  </si>
  <si>
    <t>00JVV</t>
  </si>
  <si>
    <t>B15-14</t>
  </si>
  <si>
    <t>00LLT</t>
  </si>
  <si>
    <t>B7-T1-14</t>
  </si>
  <si>
    <t>00JVW</t>
  </si>
  <si>
    <t>B15-15</t>
  </si>
  <si>
    <t>00LLU</t>
  </si>
  <si>
    <t>B7-T1-15</t>
  </si>
  <si>
    <t>00LLV</t>
  </si>
  <si>
    <t>00JVX</t>
  </si>
  <si>
    <t>B15-16</t>
  </si>
  <si>
    <t>Research</t>
  </si>
  <si>
    <t>00LLW</t>
  </si>
  <si>
    <t>HOW TO USE</t>
  </si>
  <si>
    <t>00JVY</t>
  </si>
  <si>
    <t>B16-1</t>
  </si>
  <si>
    <t>00LLX</t>
  </si>
  <si>
    <t>B8-T1-1</t>
  </si>
  <si>
    <t>Lowish TIC</t>
  </si>
  <si>
    <t>00JVZ</t>
  </si>
  <si>
    <t>B16-2</t>
  </si>
  <si>
    <t>The filename is automatically copied from the TRACKING sheet (column A, tracking)</t>
  </si>
  <si>
    <t>00LLY</t>
  </si>
  <si>
    <t>Specify the local folder on the MS PC (column B)</t>
  </si>
  <si>
    <t>B8-T1-2</t>
  </si>
  <si>
    <t>MS method is copied from the TRACKING sheet (column M, tracking)</t>
  </si>
  <si>
    <t>Select the plate position (column I)</t>
  </si>
  <si>
    <t>00LLZ</t>
  </si>
  <si>
    <t>B8-T1-3</t>
  </si>
  <si>
    <t>00JW0</t>
  </si>
  <si>
    <t>B16-3</t>
  </si>
  <si>
    <t>Enter the sample number in the 96 well plate (column J)</t>
  </si>
  <si>
    <t>Copy the appropriate batch columns and rows to Analyst</t>
  </si>
  <si>
    <t>DO NOT REMOVE</t>
  </si>
  <si>
    <t>Batch with the same method used</t>
  </si>
  <si>
    <t>00LM0</t>
  </si>
  <si>
    <t>B8-T1-4</t>
  </si>
  <si>
    <t>00JW1</t>
  </si>
  <si>
    <t>Batch with multiple methods</t>
  </si>
  <si>
    <t>B16-4</t>
  </si>
  <si>
    <t>00LM1</t>
  </si>
  <si>
    <t>B8-T1-5</t>
  </si>
  <si>
    <t>Sample filename</t>
  </si>
  <si>
    <t>Local drive folder</t>
  </si>
  <si>
    <t>MS method</t>
  </si>
  <si>
    <t>Sample Name</t>
  </si>
  <si>
    <t>Spacer</t>
  </si>
  <si>
    <t>Rack Code</t>
  </si>
  <si>
    <t>Rack Position</t>
  </si>
  <si>
    <t>Plate code</t>
  </si>
  <si>
    <t>Plate position</t>
  </si>
  <si>
    <t>Vial Position</t>
  </si>
  <si>
    <t>Acquisition Method</t>
  </si>
  <si>
    <t>00JW2</t>
  </si>
  <si>
    <t>Data File</t>
  </si>
  <si>
    <t>B16-5</t>
  </si>
  <si>
    <t>00LM2</t>
  </si>
  <si>
    <t>Inj. Volume (uL)</t>
  </si>
  <si>
    <t>B8-T1-6</t>
  </si>
  <si>
    <t>00LM3</t>
  </si>
  <si>
    <t>B8-T1-7</t>
  </si>
  <si>
    <t>HEK</t>
  </si>
  <si>
    <t>00JW3</t>
  </si>
  <si>
    <t>B16-6</t>
  </si>
  <si>
    <t>P:\ProCan\Projects\E0022 - Sanger\P06</t>
  </si>
  <si>
    <t>00LM4</t>
  </si>
  <si>
    <t>Tray Holder</t>
  </si>
  <si>
    <t>B8-T1-8</t>
  </si>
  <si>
    <t>96 low well by row</t>
  </si>
  <si>
    <t>00LM5</t>
  </si>
  <si>
    <t>B8-T1-9-K</t>
  </si>
  <si>
    <t>00JW4</t>
  </si>
  <si>
    <t>B16-7</t>
  </si>
  <si>
    <t>00LM6</t>
  </si>
  <si>
    <t>B8-T1-10-K</t>
  </si>
  <si>
    <t>00JW5</t>
  </si>
  <si>
    <t>B16-8</t>
  </si>
  <si>
    <t>00LM7</t>
  </si>
  <si>
    <t>B8-T1-11-K</t>
  </si>
  <si>
    <t>00LM8</t>
  </si>
  <si>
    <t>B8-T1-12-K</t>
  </si>
  <si>
    <t>00JW6</t>
  </si>
  <si>
    <t>B16-9</t>
  </si>
  <si>
    <t>00LM9</t>
  </si>
  <si>
    <t>B8-T1-13-K</t>
  </si>
  <si>
    <t>00LMA</t>
  </si>
  <si>
    <t>B8-T1-14-K</t>
  </si>
  <si>
    <t>00JW7</t>
  </si>
  <si>
    <t>00LMB</t>
  </si>
  <si>
    <t>B8-T1-15</t>
  </si>
  <si>
    <t>B16-10</t>
  </si>
  <si>
    <t>00LMC</t>
  </si>
  <si>
    <t>B8-T1-16</t>
  </si>
  <si>
    <t>00JW8</t>
  </si>
  <si>
    <t>B16-11</t>
  </si>
  <si>
    <t>00LMD</t>
  </si>
  <si>
    <t>00LME</t>
  </si>
  <si>
    <t>00JW9</t>
  </si>
  <si>
    <t>B16-12</t>
  </si>
  <si>
    <t>Low peptide quant. Resource</t>
  </si>
  <si>
    <t>00LMF</t>
  </si>
  <si>
    <t>B8-T2-1</t>
  </si>
  <si>
    <t>00LMG</t>
  </si>
  <si>
    <t>00JWA</t>
  </si>
  <si>
    <t>B8-T2-2</t>
  </si>
  <si>
    <t>B16-13</t>
  </si>
  <si>
    <t>00LMH</t>
  </si>
  <si>
    <t>Large pellet. 2 ul benzonase was used</t>
  </si>
  <si>
    <t>B8-T2-3</t>
  </si>
  <si>
    <t>00LMI</t>
  </si>
  <si>
    <t>00JWB</t>
  </si>
  <si>
    <t>B8-T2-4</t>
  </si>
  <si>
    <t>B16-14</t>
  </si>
  <si>
    <t>00LMJ</t>
  </si>
  <si>
    <t>B8-T2-5</t>
  </si>
  <si>
    <t>00LMK</t>
  </si>
  <si>
    <t>B8-T2-6</t>
  </si>
  <si>
    <t>NA</t>
  </si>
  <si>
    <t>00JWC</t>
  </si>
  <si>
    <t>B16-15</t>
  </si>
  <si>
    <t>00LML</t>
  </si>
  <si>
    <t>B8-T2-7</t>
  </si>
  <si>
    <t>00JWD</t>
  </si>
  <si>
    <t>00LMM</t>
  </si>
  <si>
    <t>B8-T2-8</t>
  </si>
  <si>
    <t>B16-16</t>
  </si>
  <si>
    <t>00LMN</t>
  </si>
  <si>
    <t>B8-T2-9-K</t>
  </si>
  <si>
    <t>B17-1</t>
  </si>
  <si>
    <t>Box 5 (PRO-81-3-5-1)</t>
  </si>
  <si>
    <t>Box 5 (PRO-81-3-5-3)</t>
  </si>
  <si>
    <t>00LMO</t>
  </si>
  <si>
    <t>B8-T2-10-K</t>
  </si>
  <si>
    <t>00LMP</t>
  </si>
  <si>
    <t>B8-T2-11-K</t>
  </si>
  <si>
    <t>B17-2</t>
  </si>
  <si>
    <t>00LMQ</t>
  </si>
  <si>
    <t>B8-T2-12-K</t>
  </si>
  <si>
    <t>00LMR</t>
  </si>
  <si>
    <t>B8-T2-13-K</t>
  </si>
  <si>
    <t>B17-3</t>
  </si>
  <si>
    <t>00LMS</t>
  </si>
  <si>
    <t>B8-T2-14-K</t>
  </si>
  <si>
    <t>00LMT</t>
  </si>
  <si>
    <t>B8-T2-15</t>
  </si>
  <si>
    <t>B17-4</t>
  </si>
  <si>
    <t>00LMU</t>
  </si>
  <si>
    <t>B8-T2-16</t>
  </si>
  <si>
    <t>00LMV</t>
  </si>
  <si>
    <t>B17-5</t>
  </si>
  <si>
    <t>00LMW</t>
  </si>
  <si>
    <t>B17-6</t>
  </si>
  <si>
    <t>00LMX</t>
  </si>
  <si>
    <t>B17-7</t>
  </si>
  <si>
    <t>B17-8</t>
  </si>
  <si>
    <t>B17-9</t>
  </si>
  <si>
    <t>00LMY</t>
  </si>
  <si>
    <t>B17-10</t>
  </si>
  <si>
    <t>B17-11</t>
  </si>
  <si>
    <t>B17-12</t>
  </si>
  <si>
    <t>B17-13</t>
  </si>
  <si>
    <t>00LMZ</t>
  </si>
  <si>
    <t>00LN0</t>
  </si>
  <si>
    <t>B17-14</t>
  </si>
  <si>
    <t>00LN1</t>
  </si>
  <si>
    <t>B12-T2-1</t>
  </si>
  <si>
    <t>00LN2</t>
  </si>
  <si>
    <t>B12-T2-2</t>
  </si>
  <si>
    <t>B17-15</t>
  </si>
  <si>
    <t>00LN3</t>
  </si>
  <si>
    <t>B12-T2-3</t>
  </si>
  <si>
    <t>B17-16</t>
  </si>
  <si>
    <t>00LN4</t>
  </si>
  <si>
    <t>B12-T2-4</t>
  </si>
  <si>
    <t>00LN5</t>
  </si>
  <si>
    <t>B12-T2-5</t>
  </si>
  <si>
    <t>B18-1</t>
  </si>
  <si>
    <t>00LN6</t>
  </si>
  <si>
    <t>B12-T2-6</t>
  </si>
  <si>
    <t>B18-2</t>
  </si>
  <si>
    <t>00LN7</t>
  </si>
  <si>
    <t>B12-T2-7</t>
  </si>
  <si>
    <t xml:space="preserve">Run cancelled due to MS performance </t>
  </si>
  <si>
    <t>00OAF</t>
  </si>
  <si>
    <t>B18-3</t>
  </si>
  <si>
    <t>00LN8</t>
  </si>
  <si>
    <t>B12-T2-8</t>
  </si>
  <si>
    <t>00OAG</t>
  </si>
  <si>
    <t>00LN9</t>
  </si>
  <si>
    <t>B12-T2-9-K</t>
  </si>
  <si>
    <t>00OAH</t>
  </si>
  <si>
    <t>B18-4</t>
  </si>
  <si>
    <t>00LNA</t>
  </si>
  <si>
    <t>B12-T2-10-K</t>
  </si>
  <si>
    <t>00OAI</t>
  </si>
  <si>
    <t>00LNB</t>
  </si>
  <si>
    <t>B12-T2-11-K</t>
  </si>
  <si>
    <t>00OAJ</t>
  </si>
  <si>
    <t>B18-5</t>
  </si>
  <si>
    <t>00LNC</t>
  </si>
  <si>
    <t>B12-T2-12-K</t>
  </si>
  <si>
    <t>reprocessed</t>
  </si>
  <si>
    <t>00OAK</t>
  </si>
  <si>
    <t>00LND</t>
  </si>
  <si>
    <t>B12-T2-13-K</t>
  </si>
  <si>
    <t>00OAL</t>
  </si>
  <si>
    <t>B18-6</t>
  </si>
  <si>
    <t>00LNE</t>
  </si>
  <si>
    <t>B12-T2-14-K</t>
  </si>
  <si>
    <t>00OAM</t>
  </si>
  <si>
    <t>00LNF</t>
  </si>
  <si>
    <t>B12-T2-15</t>
  </si>
  <si>
    <t>00OAN</t>
  </si>
  <si>
    <t>B18-7</t>
  </si>
  <si>
    <t>00LNG</t>
  </si>
  <si>
    <t>B12-T2-16</t>
  </si>
  <si>
    <t>00OAO</t>
  </si>
  <si>
    <t>B9-T4-1</t>
  </si>
  <si>
    <t>B18-8</t>
  </si>
  <si>
    <t>T3 is better so this file not to be run</t>
  </si>
  <si>
    <t>00LNI</t>
  </si>
  <si>
    <t>B18-9</t>
  </si>
  <si>
    <t>00LNJ</t>
  </si>
  <si>
    <t>00LNK</t>
  </si>
  <si>
    <t>B7-T2-1</t>
  </si>
  <si>
    <t>B18-10</t>
  </si>
  <si>
    <t>00LNL</t>
  </si>
  <si>
    <t>B7-T2-2</t>
  </si>
  <si>
    <t>00LNM</t>
  </si>
  <si>
    <t>B7-T2-3</t>
  </si>
  <si>
    <t>B18-11</t>
  </si>
  <si>
    <t>00LNN</t>
  </si>
  <si>
    <t>B7-T2-4</t>
  </si>
  <si>
    <t>B18-12</t>
  </si>
  <si>
    <t>00LNO</t>
  </si>
  <si>
    <t>B7-T2-5</t>
  </si>
  <si>
    <t>00LNP</t>
  </si>
  <si>
    <t>B7-T2-6</t>
  </si>
  <si>
    <t>B18-13</t>
  </si>
  <si>
    <t>00LNQ</t>
  </si>
  <si>
    <t>B7-T2-7</t>
  </si>
  <si>
    <t>00LNR</t>
  </si>
  <si>
    <t>B7-T2-8</t>
  </si>
  <si>
    <r>
      <t xml:space="preserve">Re-processed on </t>
    </r>
    <r>
      <rPr>
        <b/>
      </rPr>
      <t>31/10/19</t>
    </r>
    <r>
      <t xml:space="preserve"> due to sample lost</t>
    </r>
  </si>
  <si>
    <t>00LNS</t>
  </si>
  <si>
    <t>B18-14</t>
  </si>
  <si>
    <t>B7-T2-9-K</t>
  </si>
  <si>
    <r>
      <t xml:space="preserve">Re-processed on </t>
    </r>
    <r>
      <rPr>
        <b/>
      </rPr>
      <t>31/10/19</t>
    </r>
    <r>
      <t xml:space="preserve"> due to sample lost</t>
    </r>
  </si>
  <si>
    <t>00LNT</t>
  </si>
  <si>
    <t>B7-T2-10-K</t>
  </si>
  <si>
    <t>B18-15</t>
  </si>
  <si>
    <t>00LNU</t>
  </si>
  <si>
    <t>B7-T2-11-K</t>
  </si>
  <si>
    <t>00LNV</t>
  </si>
  <si>
    <t>B7-T2-12-K</t>
  </si>
  <si>
    <t>B18-16</t>
  </si>
  <si>
    <t>00LNW</t>
  </si>
  <si>
    <t>B7-T2-13-K</t>
  </si>
  <si>
    <t>00LNX</t>
  </si>
  <si>
    <t>B7-T2-14</t>
  </si>
  <si>
    <t>00LNY</t>
  </si>
  <si>
    <t>B7-T2-15</t>
  </si>
  <si>
    <t>Lower TIC than rest of batch - HEK specific. sample run two batches later than the rest of the batch as was missed from plate positions being off by 1. Files in batch had to be renamed to correct.</t>
  </si>
  <si>
    <t>00JXA</t>
  </si>
  <si>
    <t>B19-1</t>
  </si>
  <si>
    <t>00LNZ</t>
  </si>
  <si>
    <t>00JXB</t>
  </si>
  <si>
    <t>B19-2</t>
  </si>
  <si>
    <t>00JXC</t>
  </si>
  <si>
    <t>B19-3</t>
  </si>
  <si>
    <t>00JXD</t>
  </si>
  <si>
    <t>B19-4</t>
  </si>
  <si>
    <t>00LO0</t>
  </si>
  <si>
    <t>00JXE</t>
  </si>
  <si>
    <t>B19-5</t>
  </si>
  <si>
    <t>00JXF</t>
  </si>
  <si>
    <t>B19-6</t>
  </si>
  <si>
    <t>00JXG</t>
  </si>
  <si>
    <t>B19-7</t>
  </si>
  <si>
    <t>00LO1</t>
  </si>
  <si>
    <t>00JXH</t>
  </si>
  <si>
    <t>B19-8</t>
  </si>
  <si>
    <t>S2_A549</t>
  </si>
  <si>
    <t>00JXI</t>
  </si>
  <si>
    <t>B19-9</t>
  </si>
  <si>
    <t>S2_SK-LU-1</t>
  </si>
  <si>
    <t>00JXJ</t>
  </si>
  <si>
    <t>B19-10</t>
  </si>
  <si>
    <t>00JXQ</t>
  </si>
  <si>
    <t>00LO2</t>
  </si>
  <si>
    <t>B20-T1-1</t>
  </si>
  <si>
    <t>S2_SK-MEL-28</t>
  </si>
  <si>
    <t>00JXK</t>
  </si>
  <si>
    <t>B19-11</t>
  </si>
  <si>
    <t>S2_L-363</t>
  </si>
  <si>
    <t>00JXL</t>
  </si>
  <si>
    <t>B19-12</t>
  </si>
  <si>
    <t>S2_HH</t>
  </si>
  <si>
    <t>00JXM</t>
  </si>
  <si>
    <t>B19-13</t>
  </si>
  <si>
    <t>00JXR</t>
  </si>
  <si>
    <t>00LO3</t>
  </si>
  <si>
    <t>B20-T1-2</t>
  </si>
  <si>
    <t>S2_Raji</t>
  </si>
  <si>
    <t>00JXN</t>
  </si>
  <si>
    <t>B19-14</t>
  </si>
  <si>
    <t>00JXO</t>
  </si>
  <si>
    <t>B19-15</t>
  </si>
  <si>
    <t>00JXS</t>
  </si>
  <si>
    <t>00LO4</t>
  </si>
  <si>
    <t>B20-T1-3</t>
  </si>
  <si>
    <t>00JXP</t>
  </si>
  <si>
    <t>B19-16</t>
  </si>
  <si>
    <t>B20-1</t>
  </si>
  <si>
    <t>Chuckles</t>
  </si>
  <si>
    <t>B20-2</t>
  </si>
  <si>
    <t>00JXT</t>
  </si>
  <si>
    <t>00LO5</t>
  </si>
  <si>
    <t>B20-T1-4</t>
  </si>
  <si>
    <t>B20-3</t>
  </si>
  <si>
    <t>B20-4</t>
  </si>
  <si>
    <t>00JXU</t>
  </si>
  <si>
    <t>00LO6</t>
  </si>
  <si>
    <t>B20-T1-5</t>
  </si>
  <si>
    <t>B20-5</t>
  </si>
  <si>
    <t xml:space="preserve">Low TIC at start </t>
  </si>
  <si>
    <t>00Q86</t>
  </si>
  <si>
    <t>00JXV</t>
  </si>
  <si>
    <t>B20-6</t>
  </si>
  <si>
    <t>00JXW</t>
  </si>
  <si>
    <t>B20-7</t>
  </si>
  <si>
    <t>00JXX</t>
  </si>
  <si>
    <t>B20-8</t>
  </si>
  <si>
    <t>00LO7</t>
  </si>
  <si>
    <t>B20-T1-6</t>
  </si>
  <si>
    <t>S2_OE33</t>
  </si>
  <si>
    <t>00JXY</t>
  </si>
  <si>
    <t>B20-9</t>
  </si>
  <si>
    <t>S2_U-2-OS</t>
  </si>
  <si>
    <t>00JXZ</t>
  </si>
  <si>
    <t>B20-10</t>
  </si>
  <si>
    <t>00LO8</t>
  </si>
  <si>
    <t>B20-T1-7</t>
  </si>
  <si>
    <t>S2_G-292-Clone-A141B1</t>
  </si>
  <si>
    <t>00JY0</t>
  </si>
  <si>
    <t>B20-11</t>
  </si>
  <si>
    <t>00Q87</t>
  </si>
  <si>
    <t>S2_IGROV-1</t>
  </si>
  <si>
    <t>00JY1</t>
  </si>
  <si>
    <t>B20-12</t>
  </si>
  <si>
    <t>S2_ASPC-1</t>
  </si>
  <si>
    <t>00JY2</t>
  </si>
  <si>
    <t>B20-13</t>
  </si>
  <si>
    <t>00LO9</t>
  </si>
  <si>
    <t>B20-T1-8</t>
  </si>
  <si>
    <t>S2_ACHN</t>
  </si>
  <si>
    <t>00JY3</t>
  </si>
  <si>
    <t>B20-14</t>
  </si>
  <si>
    <t>00JY4</t>
  </si>
  <si>
    <t>B20-15</t>
  </si>
  <si>
    <t>00JY5</t>
  </si>
  <si>
    <t>B20-16</t>
  </si>
  <si>
    <t>00LOA</t>
  </si>
  <si>
    <t>B20-T1-9-K</t>
  </si>
  <si>
    <t>00JY6</t>
  </si>
  <si>
    <t>B21-1</t>
  </si>
  <si>
    <t>Box 6 (PRO-81-3-5-2)</t>
  </si>
  <si>
    <t>Box 6 (PRO-81-3-5-4)</t>
  </si>
  <si>
    <t>00JY7</t>
  </si>
  <si>
    <t>00LOB</t>
  </si>
  <si>
    <t>B21-2</t>
  </si>
  <si>
    <t>B20-T1-10-K</t>
  </si>
  <si>
    <t>00Q88</t>
  </si>
  <si>
    <t>00JY8</t>
  </si>
  <si>
    <t>B21-3</t>
  </si>
  <si>
    <t>00JY9</t>
  </si>
  <si>
    <t>B21-4</t>
  </si>
  <si>
    <t>00LOC</t>
  </si>
  <si>
    <t>B20-T1-11-K</t>
  </si>
  <si>
    <t>00JYA</t>
  </si>
  <si>
    <t>B21-5</t>
  </si>
  <si>
    <t>00JYB</t>
  </si>
  <si>
    <t>B21-6</t>
  </si>
  <si>
    <t>00LOD</t>
  </si>
  <si>
    <t>B20-T1-12-K</t>
  </si>
  <si>
    <t>00JYC</t>
  </si>
  <si>
    <t>00Q89</t>
  </si>
  <si>
    <t>B21-7</t>
  </si>
  <si>
    <t>00JYD</t>
  </si>
  <si>
    <t>B21-8</t>
  </si>
  <si>
    <t>00LOE</t>
  </si>
  <si>
    <t>B20-T1-13-K</t>
  </si>
  <si>
    <t>00JYE</t>
  </si>
  <si>
    <t>B21-9</t>
  </si>
  <si>
    <t>00JYF</t>
  </si>
  <si>
    <t>B21-10</t>
  </si>
  <si>
    <t>00JYG</t>
  </si>
  <si>
    <t>B21-11</t>
  </si>
  <si>
    <t>00LOF</t>
  </si>
  <si>
    <t>B20-T1-14-K</t>
  </si>
  <si>
    <t>00JYH</t>
  </si>
  <si>
    <t>B21-12</t>
  </si>
  <si>
    <t>00JYI</t>
  </si>
  <si>
    <t>B21-13</t>
  </si>
  <si>
    <t>00LOG</t>
  </si>
  <si>
    <t>B20-T1-15</t>
  </si>
  <si>
    <t>00JYJ</t>
  </si>
  <si>
    <t>B21-14</t>
  </si>
  <si>
    <t>00NFV</t>
  </si>
  <si>
    <t>00JYK</t>
  </si>
  <si>
    <t>B21-15</t>
  </si>
  <si>
    <t>00JYL</t>
  </si>
  <si>
    <t>B21-16</t>
  </si>
  <si>
    <t>00LOH</t>
  </si>
  <si>
    <t>B20-T1-16</t>
  </si>
  <si>
    <t>00JYM</t>
  </si>
  <si>
    <t>B22-1</t>
  </si>
  <si>
    <t>00JYN</t>
  </si>
  <si>
    <t>B22-2</t>
  </si>
  <si>
    <t>00JYO</t>
  </si>
  <si>
    <t>B22-3</t>
  </si>
  <si>
    <t>00LOI</t>
  </si>
  <si>
    <t>00JYP</t>
  </si>
  <si>
    <t>B22-4</t>
  </si>
  <si>
    <t>00JYQ</t>
  </si>
  <si>
    <t>B22-5</t>
  </si>
  <si>
    <t>00JYR</t>
  </si>
  <si>
    <t>B22-6</t>
  </si>
  <si>
    <t>00LOJ</t>
  </si>
  <si>
    <t>00JYS</t>
  </si>
  <si>
    <t>B22-7</t>
  </si>
  <si>
    <t>00JYT</t>
  </si>
  <si>
    <t>B22-8</t>
  </si>
  <si>
    <t>00LOK</t>
  </si>
  <si>
    <t>00JYU</t>
  </si>
  <si>
    <t>B22-9</t>
  </si>
  <si>
    <t>00JYV</t>
  </si>
  <si>
    <t>B22-10</t>
  </si>
  <si>
    <t>00JYW</t>
  </si>
  <si>
    <t>B22-11</t>
  </si>
  <si>
    <t>00LOL</t>
  </si>
  <si>
    <t>B17-T2-1</t>
  </si>
  <si>
    <t>00JYX</t>
  </si>
  <si>
    <t>B22-12</t>
  </si>
  <si>
    <t>00JYY</t>
  </si>
  <si>
    <t>B22-13</t>
  </si>
  <si>
    <t>00JYZ</t>
  </si>
  <si>
    <t>00LOM</t>
  </si>
  <si>
    <t>B22-14</t>
  </si>
  <si>
    <t>B17-T2-2</t>
  </si>
  <si>
    <t>00JZ0</t>
  </si>
  <si>
    <t>B22-15</t>
  </si>
  <si>
    <t>00JZ1</t>
  </si>
  <si>
    <t>B22-16</t>
  </si>
  <si>
    <t>00LON</t>
  </si>
  <si>
    <t>B17-T2-3</t>
  </si>
  <si>
    <t>00JZ2</t>
  </si>
  <si>
    <t>B23-1</t>
  </si>
  <si>
    <t>00JZ3</t>
  </si>
  <si>
    <t>B23-2</t>
  </si>
  <si>
    <t>00LOO</t>
  </si>
  <si>
    <t>B17-T2-4</t>
  </si>
  <si>
    <t>00JZ4</t>
  </si>
  <si>
    <t>B23-3</t>
  </si>
  <si>
    <t>00JZ5</t>
  </si>
  <si>
    <t>B23-4</t>
  </si>
  <si>
    <t>00JZ6</t>
  </si>
  <si>
    <t>B23-5</t>
  </si>
  <si>
    <t>00LOP</t>
  </si>
  <si>
    <t>B17-T2-5</t>
  </si>
  <si>
    <t>00JZ7</t>
  </si>
  <si>
    <t>B23-6</t>
  </si>
  <si>
    <t>00JZ8</t>
  </si>
  <si>
    <t>B23-7</t>
  </si>
  <si>
    <t>00LOQ</t>
  </si>
  <si>
    <t>B17-T2-6</t>
  </si>
  <si>
    <t>00JZ9</t>
  </si>
  <si>
    <t>B23-8</t>
  </si>
  <si>
    <t>00JZA</t>
  </si>
  <si>
    <t>B23-9</t>
  </si>
  <si>
    <t>00JZB</t>
  </si>
  <si>
    <t>B23-10</t>
  </si>
  <si>
    <t>00LOR</t>
  </si>
  <si>
    <t>B17-T2-7</t>
  </si>
  <si>
    <t>00JZC</t>
  </si>
  <si>
    <t>B23-11</t>
  </si>
  <si>
    <t>00JZD</t>
  </si>
  <si>
    <t>B23-12</t>
  </si>
  <si>
    <t>00LOS</t>
  </si>
  <si>
    <t>B17-T2-8</t>
  </si>
  <si>
    <t>00JZE</t>
  </si>
  <si>
    <t>B23-13</t>
  </si>
  <si>
    <t>00JZF</t>
  </si>
  <si>
    <t>B23-14</t>
  </si>
  <si>
    <t>00LOT</t>
  </si>
  <si>
    <t>B17-T2-9-K</t>
  </si>
  <si>
    <t>00JZG</t>
  </si>
  <si>
    <t>B23-15</t>
  </si>
  <si>
    <t>00JZH</t>
  </si>
  <si>
    <t>B23-16</t>
  </si>
  <si>
    <t>00JZI</t>
  </si>
  <si>
    <t>B24-1</t>
  </si>
  <si>
    <t>00LOU</t>
  </si>
  <si>
    <t>B17-T2-10-K</t>
  </si>
  <si>
    <t>00JZJ</t>
  </si>
  <si>
    <t>B24-2</t>
  </si>
  <si>
    <t>00JZK</t>
  </si>
  <si>
    <t>B24-3</t>
  </si>
  <si>
    <t>00JZL</t>
  </si>
  <si>
    <t>B24-4</t>
  </si>
  <si>
    <t>00LOV</t>
  </si>
  <si>
    <t>B17-T2-11-K</t>
  </si>
  <si>
    <t>00JZM</t>
  </si>
  <si>
    <t>B24-5</t>
  </si>
  <si>
    <t>00JZN</t>
  </si>
  <si>
    <t>B24-6</t>
  </si>
  <si>
    <t>00JZO</t>
  </si>
  <si>
    <t>B24-7</t>
  </si>
  <si>
    <t>00JZP</t>
  </si>
  <si>
    <t>00LOW</t>
  </si>
  <si>
    <t>B24-8</t>
  </si>
  <si>
    <t>B17-T2-12-K</t>
  </si>
  <si>
    <t>00JZQ</t>
  </si>
  <si>
    <t>B24-9</t>
  </si>
  <si>
    <t>00JZR</t>
  </si>
  <si>
    <t>B24-10</t>
  </si>
  <si>
    <t>00JZS</t>
  </si>
  <si>
    <t>B24-11</t>
  </si>
  <si>
    <t>00LOX</t>
  </si>
  <si>
    <t>B17-T2-13-K</t>
  </si>
  <si>
    <t>00JZT</t>
  </si>
  <si>
    <t>B24-12</t>
  </si>
  <si>
    <t>00JZU</t>
  </si>
  <si>
    <t>B24-13</t>
  </si>
  <si>
    <t>00JZV</t>
  </si>
  <si>
    <t>B24-14</t>
  </si>
  <si>
    <t>00LOY</t>
  </si>
  <si>
    <t>B17-T2-14-K</t>
  </si>
  <si>
    <t>00JZW</t>
  </si>
  <si>
    <t>B24-15</t>
  </si>
  <si>
    <t>00JZX</t>
  </si>
  <si>
    <t>B24-16</t>
  </si>
  <si>
    <t>00LOZ</t>
  </si>
  <si>
    <t>B17-T2-15</t>
  </si>
  <si>
    <t>00JZY</t>
  </si>
  <si>
    <t>B25-1</t>
  </si>
  <si>
    <t>Box 7 (PRO-81-3-5-2)</t>
  </si>
  <si>
    <t>Box 7 (PRO-81-3-5-4)</t>
  </si>
  <si>
    <t>VA1061/00003735990</t>
  </si>
  <si>
    <t>00JZZ</t>
  </si>
  <si>
    <t>B25-2</t>
  </si>
  <si>
    <t>00K00</t>
  </si>
  <si>
    <t>B25-3</t>
  </si>
  <si>
    <t>00LP0</t>
  </si>
  <si>
    <t>B17-T2-16</t>
  </si>
  <si>
    <t>00K01</t>
  </si>
  <si>
    <t>B25-4</t>
  </si>
  <si>
    <t>00K02</t>
  </si>
  <si>
    <t>B25-5</t>
  </si>
  <si>
    <t>00K03</t>
  </si>
  <si>
    <t>00LP1</t>
  </si>
  <si>
    <t>B25-6</t>
  </si>
  <si>
    <t>00K04</t>
  </si>
  <si>
    <t>B25-7</t>
  </si>
  <si>
    <t>00K05</t>
  </si>
  <si>
    <t>B25-8</t>
  </si>
  <si>
    <t>S2_G-401</t>
  </si>
  <si>
    <t>00K06</t>
  </si>
  <si>
    <t>B25-9</t>
  </si>
  <si>
    <t>00LP2</t>
  </si>
  <si>
    <t>S2_MKN45</t>
  </si>
  <si>
    <t>00K07</t>
  </si>
  <si>
    <t>B25-10</t>
  </si>
  <si>
    <t>S2_SW982</t>
  </si>
  <si>
    <t>00K08</t>
  </si>
  <si>
    <t>B25-11</t>
  </si>
  <si>
    <t>S2_EGI-1</t>
  </si>
  <si>
    <t>00K09</t>
  </si>
  <si>
    <t>B25-12</t>
  </si>
  <si>
    <t>S2_P31-FUJ</t>
  </si>
  <si>
    <t>00K0A</t>
  </si>
  <si>
    <t>B25-13</t>
  </si>
  <si>
    <t>00LP3</t>
  </si>
  <si>
    <t>S2_T98G</t>
  </si>
  <si>
    <t>00K0B</t>
  </si>
  <si>
    <t>B25-14</t>
  </si>
  <si>
    <t>00K0C</t>
  </si>
  <si>
    <t>B25-15</t>
  </si>
  <si>
    <t>00K0D</t>
  </si>
  <si>
    <t>B25-16</t>
  </si>
  <si>
    <t>00LP4</t>
  </si>
  <si>
    <t>B25-T1-1</t>
  </si>
  <si>
    <t>00K0E</t>
  </si>
  <si>
    <t>B26-1</t>
  </si>
  <si>
    <t>00NFW</t>
  </si>
  <si>
    <t>00K0F</t>
  </si>
  <si>
    <t>B26-2</t>
  </si>
  <si>
    <t>00K0G</t>
  </si>
  <si>
    <t>B26-3</t>
  </si>
  <si>
    <t>00K0H</t>
  </si>
  <si>
    <t>B26-4</t>
  </si>
  <si>
    <t>00K0I</t>
  </si>
  <si>
    <t>B26-5</t>
  </si>
  <si>
    <t>00LP5</t>
  </si>
  <si>
    <t>B25-T1-2</t>
  </si>
  <si>
    <t>00NFX</t>
  </si>
  <si>
    <t>00K0J</t>
  </si>
  <si>
    <t>B26-6</t>
  </si>
  <si>
    <t>00K0K</t>
  </si>
  <si>
    <t>B26-7</t>
  </si>
  <si>
    <t>00K0L</t>
  </si>
  <si>
    <t>B26-8</t>
  </si>
  <si>
    <t>00K0M</t>
  </si>
  <si>
    <t>00LP6</t>
  </si>
  <si>
    <t>B26-9</t>
  </si>
  <si>
    <t>B25-T1-3</t>
  </si>
  <si>
    <t>00K0N</t>
  </si>
  <si>
    <t>B26-10</t>
  </si>
  <si>
    <t>00K0O</t>
  </si>
  <si>
    <t>B26-11</t>
  </si>
  <si>
    <t>00K0P</t>
  </si>
  <si>
    <t>B26-12</t>
  </si>
  <si>
    <t>00LP7</t>
  </si>
  <si>
    <t>B25-T1-4</t>
  </si>
  <si>
    <t>00K0Q</t>
  </si>
  <si>
    <t>B26-13</t>
  </si>
  <si>
    <t>S2_PFSK-1</t>
  </si>
  <si>
    <t>00K0R</t>
  </si>
  <si>
    <t>B26-14</t>
  </si>
  <si>
    <t>00K0S</t>
  </si>
  <si>
    <t>B26-15</t>
  </si>
  <si>
    <t>00LP8</t>
  </si>
  <si>
    <t>B25-T1-5</t>
  </si>
  <si>
    <t>00K0T</t>
  </si>
  <si>
    <t>B26-16</t>
  </si>
  <si>
    <t>00K0U</t>
  </si>
  <si>
    <t>B27-1</t>
  </si>
  <si>
    <t>00K0V</t>
  </si>
  <si>
    <t>B27-2</t>
  </si>
  <si>
    <t>00K0W</t>
  </si>
  <si>
    <t>B27-3</t>
  </si>
  <si>
    <t>00LP9</t>
  </si>
  <si>
    <t>B25-T1-6</t>
  </si>
  <si>
    <t>00NFY</t>
  </si>
  <si>
    <t>00K0X</t>
  </si>
  <si>
    <t>B27-4</t>
  </si>
  <si>
    <t>00K0Y</t>
  </si>
  <si>
    <t>B27-5</t>
  </si>
  <si>
    <t>00LPA</t>
  </si>
  <si>
    <t>00K0Z</t>
  </si>
  <si>
    <t>B25-T1-7</t>
  </si>
  <si>
    <t>B27-6</t>
  </si>
  <si>
    <t>00K10</t>
  </si>
  <si>
    <t>B27-7</t>
  </si>
  <si>
    <t>00K11</t>
  </si>
  <si>
    <t>B27-8</t>
  </si>
  <si>
    <t>00K12</t>
  </si>
  <si>
    <t>B27-9</t>
  </si>
  <si>
    <t>00LPB</t>
  </si>
  <si>
    <t>B25-T1-8</t>
  </si>
  <si>
    <t>00K13</t>
  </si>
  <si>
    <t>B27-10</t>
  </si>
  <si>
    <t>00K14</t>
  </si>
  <si>
    <t>B27-11</t>
  </si>
  <si>
    <t>00K15</t>
  </si>
  <si>
    <t>B27-12</t>
  </si>
  <si>
    <t>00LPC</t>
  </si>
  <si>
    <t>B25-T1-9-K</t>
  </si>
  <si>
    <t>00K16</t>
  </si>
  <si>
    <t>B27-13</t>
  </si>
  <si>
    <t>00K17</t>
  </si>
  <si>
    <t>B27-14</t>
  </si>
  <si>
    <t>00K18</t>
  </si>
  <si>
    <t>B27-15</t>
  </si>
  <si>
    <t>00LPD</t>
  </si>
  <si>
    <t>B25-T1-10-K</t>
  </si>
  <si>
    <t>00K19</t>
  </si>
  <si>
    <t>B27-16</t>
  </si>
  <si>
    <t>00K1A</t>
  </si>
  <si>
    <t>B28-1</t>
  </si>
  <si>
    <t>00K1B</t>
  </si>
  <si>
    <t>B28-2</t>
  </si>
  <si>
    <t>00K1C</t>
  </si>
  <si>
    <t>B28-3</t>
  </si>
  <si>
    <t>00LPE</t>
  </si>
  <si>
    <t>B25-T1-11-K</t>
  </si>
  <si>
    <t>00K1D</t>
  </si>
  <si>
    <t>B28-4</t>
  </si>
  <si>
    <t>00K1E</t>
  </si>
  <si>
    <t>B28-5</t>
  </si>
  <si>
    <t>00K1F</t>
  </si>
  <si>
    <t>B28-6</t>
  </si>
  <si>
    <t>00LPF</t>
  </si>
  <si>
    <t>B25-T1-12-K</t>
  </si>
  <si>
    <t>00K1G</t>
  </si>
  <si>
    <t>B28-7</t>
  </si>
  <si>
    <t>00K1H</t>
  </si>
  <si>
    <t>B28-8</t>
  </si>
  <si>
    <t>00K1I</t>
  </si>
  <si>
    <t>B28-9</t>
  </si>
  <si>
    <t>00K1J</t>
  </si>
  <si>
    <t>B28-10</t>
  </si>
  <si>
    <t>00LPG</t>
  </si>
  <si>
    <t>B25-T1-13-K</t>
  </si>
  <si>
    <t>00K1K</t>
  </si>
  <si>
    <t>B28-11</t>
  </si>
  <si>
    <t>00K1L</t>
  </si>
  <si>
    <t>B28-12</t>
  </si>
  <si>
    <t>00K1M</t>
  </si>
  <si>
    <t>B28-13</t>
  </si>
  <si>
    <t>00K1N</t>
  </si>
  <si>
    <t>B28-14</t>
  </si>
  <si>
    <t>00LPH</t>
  </si>
  <si>
    <t>B25-T1-14-K</t>
  </si>
  <si>
    <t>00K1O</t>
  </si>
  <si>
    <t>B28-15</t>
  </si>
  <si>
    <t>00K1P</t>
  </si>
  <si>
    <t>B28-16</t>
  </si>
  <si>
    <t>00K1Q</t>
  </si>
  <si>
    <t>B29-1</t>
  </si>
  <si>
    <t>Box 8 (PRO-81-3-5-2)</t>
  </si>
  <si>
    <t>Box 8 (PRO-81-3-5-4)</t>
  </si>
  <si>
    <t>00K1R</t>
  </si>
  <si>
    <t>B29-2</t>
  </si>
  <si>
    <t>00LPI</t>
  </si>
  <si>
    <t>B25-T1-15</t>
  </si>
  <si>
    <t>00K1S</t>
  </si>
  <si>
    <t>B29-3</t>
  </si>
  <si>
    <t>00QHQ</t>
  </si>
  <si>
    <t>00K1T</t>
  </si>
  <si>
    <t>B29-4</t>
  </si>
  <si>
    <t>00K1U</t>
  </si>
  <si>
    <t>B29-5</t>
  </si>
  <si>
    <t>00K1V</t>
  </si>
  <si>
    <t>B29-6</t>
  </si>
  <si>
    <t>00LPJ</t>
  </si>
  <si>
    <t>B25-T1-16</t>
  </si>
  <si>
    <t>00K1W</t>
  </si>
  <si>
    <t>B29-7</t>
  </si>
  <si>
    <t>Low TIC HEK specific, low canary result</t>
  </si>
  <si>
    <t>00K1X</t>
  </si>
  <si>
    <t>B29-8</t>
  </si>
  <si>
    <t>00K1Y</t>
  </si>
  <si>
    <t>B29-9</t>
  </si>
  <si>
    <t>00K1Z</t>
  </si>
  <si>
    <t>B29-10</t>
  </si>
  <si>
    <t>00LPK</t>
  </si>
  <si>
    <t>00K20</t>
  </si>
  <si>
    <t>B29-11</t>
  </si>
  <si>
    <t>M03</t>
  </si>
  <si>
    <t>00K21</t>
  </si>
  <si>
    <t>VQ04-063</t>
  </si>
  <si>
    <t>B29-12</t>
  </si>
  <si>
    <t>TC22</t>
  </si>
  <si>
    <t>00LPL</t>
  </si>
  <si>
    <t>B21-T1-1</t>
  </si>
  <si>
    <t>00K22</t>
  </si>
  <si>
    <t>B29-13</t>
  </si>
  <si>
    <t>00LPM</t>
  </si>
  <si>
    <t>B21-T1-2</t>
  </si>
  <si>
    <t>00K23</t>
  </si>
  <si>
    <t>B29-14</t>
  </si>
  <si>
    <t>00LPN</t>
  </si>
  <si>
    <t>B21-T1-3</t>
  </si>
  <si>
    <t>00K24</t>
  </si>
  <si>
    <t>B29-15</t>
  </si>
  <si>
    <t>00LPO</t>
  </si>
  <si>
    <t>B21-T1-4</t>
  </si>
  <si>
    <t>00LPP</t>
  </si>
  <si>
    <t>B21-T1-5</t>
  </si>
  <si>
    <t>00K25</t>
  </si>
  <si>
    <t>B29-16</t>
  </si>
  <si>
    <t>00LPQ</t>
  </si>
  <si>
    <t>B21-T1-6</t>
  </si>
  <si>
    <t>00K26</t>
  </si>
  <si>
    <t>B30-1</t>
  </si>
  <si>
    <t>00LPR</t>
  </si>
  <si>
    <t>B21-T1-7</t>
  </si>
  <si>
    <t>00K27</t>
  </si>
  <si>
    <t>B30-2</t>
  </si>
  <si>
    <t>00LPS</t>
  </si>
  <si>
    <t>B21-T1-8</t>
  </si>
  <si>
    <t>00K28</t>
  </si>
  <si>
    <t>B30-3</t>
  </si>
  <si>
    <t>00LPT</t>
  </si>
  <si>
    <t>B21-T1-9-K</t>
  </si>
  <si>
    <t>00LPU</t>
  </si>
  <si>
    <t>B21-T1-10-K</t>
  </si>
  <si>
    <t>00K29</t>
  </si>
  <si>
    <t>B30-4</t>
  </si>
  <si>
    <t>00LPV</t>
  </si>
  <si>
    <t>B21-T1-11-K</t>
  </si>
  <si>
    <t>00K2A</t>
  </si>
  <si>
    <t>B30-5</t>
  </si>
  <si>
    <t>00LPW</t>
  </si>
  <si>
    <t>B21-T1-12-K</t>
  </si>
  <si>
    <t>00LPX</t>
  </si>
  <si>
    <t>00K2B</t>
  </si>
  <si>
    <t>B21-T1-13-K</t>
  </si>
  <si>
    <t>B30-6</t>
  </si>
  <si>
    <t>00K2C</t>
  </si>
  <si>
    <t>B30-7</t>
  </si>
  <si>
    <t>00LPY</t>
  </si>
  <si>
    <t>B21-T1-14-K</t>
  </si>
  <si>
    <t>00LPZ</t>
  </si>
  <si>
    <t>B21-T1-15</t>
  </si>
  <si>
    <t>00K2D</t>
  </si>
  <si>
    <t>B30-8</t>
  </si>
  <si>
    <t>00LQ0</t>
  </si>
  <si>
    <t>B21-T1-16</t>
  </si>
  <si>
    <t>Low TIC, HEK specific.</t>
  </si>
  <si>
    <t>00K2E</t>
  </si>
  <si>
    <t>00LQ1</t>
  </si>
  <si>
    <t>B30-9</t>
  </si>
  <si>
    <t>00LQ2</t>
  </si>
  <si>
    <t>B22-T1-1</t>
  </si>
  <si>
    <t>00K2F</t>
  </si>
  <si>
    <t>B30-10</t>
  </si>
  <si>
    <t>Small bump in loading pressure.</t>
  </si>
  <si>
    <t>00LQ3</t>
  </si>
  <si>
    <t>B22-T1-2</t>
  </si>
  <si>
    <t>00K2G</t>
  </si>
  <si>
    <t>B30-11</t>
  </si>
  <si>
    <t>00LQ4</t>
  </si>
  <si>
    <t>B22-T1-3</t>
  </si>
  <si>
    <t>00K2H</t>
  </si>
  <si>
    <t>B30-12</t>
  </si>
  <si>
    <t>00LQ5</t>
  </si>
  <si>
    <t>B22-T1-4</t>
  </si>
  <si>
    <t>00K2I</t>
  </si>
  <si>
    <t>00LQ6</t>
  </si>
  <si>
    <t>B30-13</t>
  </si>
  <si>
    <t>B22-T1-5</t>
  </si>
  <si>
    <t>00LQ7</t>
  </si>
  <si>
    <t>B22-T1-6</t>
  </si>
  <si>
    <t>00K2J</t>
  </si>
  <si>
    <t>B30-14</t>
  </si>
  <si>
    <t>00LQ8</t>
  </si>
  <si>
    <t>B22-T1-7</t>
  </si>
  <si>
    <t>00K2K</t>
  </si>
  <si>
    <t>B30-15</t>
  </si>
  <si>
    <t>00LQ9</t>
  </si>
  <si>
    <t>B22-T1-8</t>
  </si>
  <si>
    <t>00K2L</t>
  </si>
  <si>
    <t>B30-16</t>
  </si>
  <si>
    <t>00LQA</t>
  </si>
  <si>
    <t>B22-T1-9-K</t>
  </si>
  <si>
    <t>00LQB</t>
  </si>
  <si>
    <t>B22-T1-10-K</t>
  </si>
  <si>
    <t>00K2M</t>
  </si>
  <si>
    <t>00LQC</t>
  </si>
  <si>
    <t>B31-1</t>
  </si>
  <si>
    <t>B22-T1-11-K</t>
  </si>
  <si>
    <t>00LQD</t>
  </si>
  <si>
    <t>B22-T1-12-K</t>
  </si>
  <si>
    <t>00K2N</t>
  </si>
  <si>
    <t>B31-2</t>
  </si>
  <si>
    <t>00LQE</t>
  </si>
  <si>
    <t>B22-T1-13-K</t>
  </si>
  <si>
    <t>00LQF</t>
  </si>
  <si>
    <t>B22-T1-14-K</t>
  </si>
  <si>
    <t>00K2O</t>
  </si>
  <si>
    <t>B31-3</t>
  </si>
  <si>
    <t>00LQG</t>
  </si>
  <si>
    <t>B22-T1-15</t>
  </si>
  <si>
    <t>00K2P</t>
  </si>
  <si>
    <t>B31-4</t>
  </si>
  <si>
    <t>00LQH</t>
  </si>
  <si>
    <t>B22-T1-16</t>
  </si>
  <si>
    <t>00LQI</t>
  </si>
  <si>
    <t>00K2Q</t>
  </si>
  <si>
    <t>B31-5</t>
  </si>
  <si>
    <t>00LQJ</t>
  </si>
  <si>
    <t>00K2R</t>
  </si>
  <si>
    <t>B31-6</t>
  </si>
  <si>
    <t>00LQK</t>
  </si>
  <si>
    <t>B25-T2-1</t>
  </si>
  <si>
    <t>00NT0</t>
  </si>
  <si>
    <t>00K2S</t>
  </si>
  <si>
    <t>B31-7</t>
  </si>
  <si>
    <t>00LQL</t>
  </si>
  <si>
    <t>B25-T2-2</t>
  </si>
  <si>
    <t>00NT1</t>
  </si>
  <si>
    <t>00K2T</t>
  </si>
  <si>
    <t>B31-8</t>
  </si>
  <si>
    <t>00LQM</t>
  </si>
  <si>
    <t>B25-T2-3</t>
  </si>
  <si>
    <t>00LQN</t>
  </si>
  <si>
    <t>B25-T2-4</t>
  </si>
  <si>
    <t>S3_HOS_6 h Control</t>
  </si>
  <si>
    <t>00K2U</t>
  </si>
  <si>
    <t>B31-9</t>
  </si>
  <si>
    <t>00LQO</t>
  </si>
  <si>
    <t>B25-T2-5</t>
  </si>
  <si>
    <t>S3_HOS_6 h SMA</t>
  </si>
  <si>
    <t>00K2V</t>
  </si>
  <si>
    <t>B31-10</t>
  </si>
  <si>
    <t>00LQP</t>
  </si>
  <si>
    <t>B25-T2-6</t>
  </si>
  <si>
    <t>00NT2</t>
  </si>
  <si>
    <t>S3_HOS_24 h control</t>
  </si>
  <si>
    <t>00LQQ</t>
  </si>
  <si>
    <t>00K2W</t>
  </si>
  <si>
    <t>B25-T2-7</t>
  </si>
  <si>
    <t>B31-11</t>
  </si>
  <si>
    <t>00LQR</t>
  </si>
  <si>
    <t>B25-T2-8</t>
  </si>
  <si>
    <t>S3_HOS_24 h SMA</t>
  </si>
  <si>
    <t>00K2X</t>
  </si>
  <si>
    <t>B31-12</t>
  </si>
  <si>
    <t>00LQS</t>
  </si>
  <si>
    <t>B25-T2-9-K</t>
  </si>
  <si>
    <t>00LQT</t>
  </si>
  <si>
    <t>B25-T2-10-K</t>
  </si>
  <si>
    <t>S3_RD_6 h Control</t>
  </si>
  <si>
    <t>00K2Y</t>
  </si>
  <si>
    <t>B31-13</t>
  </si>
  <si>
    <t>00LQU</t>
  </si>
  <si>
    <t>B25-T2-11-K</t>
  </si>
  <si>
    <t>S3_RD_6 h SMA</t>
  </si>
  <si>
    <t>00K2Z</t>
  </si>
  <si>
    <t>B31-14</t>
  </si>
  <si>
    <t>00LQV</t>
  </si>
  <si>
    <t>B25-T2-12-K</t>
  </si>
  <si>
    <t>00K30</t>
  </si>
  <si>
    <t>B31-15</t>
  </si>
  <si>
    <t>00LQW</t>
  </si>
  <si>
    <t>B25-T2-13-K</t>
  </si>
  <si>
    <t>00LQX</t>
  </si>
  <si>
    <t>00K31</t>
  </si>
  <si>
    <t>B25-T2-14-K</t>
  </si>
  <si>
    <t>B31-16</t>
  </si>
  <si>
    <t>Load pressure increase</t>
  </si>
  <si>
    <t>00LQY</t>
  </si>
  <si>
    <t>B25-T2-15</t>
  </si>
  <si>
    <t>Load pressure increase, lowish TIC front</t>
  </si>
  <si>
    <t>00LQZ</t>
  </si>
  <si>
    <t>00K32</t>
  </si>
  <si>
    <t>B32-1</t>
  </si>
  <si>
    <t>00K33</t>
  </si>
  <si>
    <t>B32-2</t>
  </si>
  <si>
    <t>00K34</t>
  </si>
  <si>
    <t>B32-3</t>
  </si>
  <si>
    <t>00K35</t>
  </si>
  <si>
    <t>B32-4</t>
  </si>
  <si>
    <t>00K36</t>
  </si>
  <si>
    <t>B32-5</t>
  </si>
  <si>
    <t>00K37</t>
  </si>
  <si>
    <t>B32-6</t>
  </si>
  <si>
    <t>00K38</t>
  </si>
  <si>
    <t>B32-7</t>
  </si>
  <si>
    <t>00K39</t>
  </si>
  <si>
    <t>B32-8</t>
  </si>
  <si>
    <t>S3_RD_24 h control</t>
  </si>
  <si>
    <t>00K3A</t>
  </si>
  <si>
    <t>B32-9</t>
  </si>
  <si>
    <t>S3_RD_24 h SMA</t>
  </si>
  <si>
    <t>00K3B</t>
  </si>
  <si>
    <t>B32-10</t>
  </si>
  <si>
    <t>S3_SK-MEL-28_6 h Control</t>
  </si>
  <si>
    <t>00K3C</t>
  </si>
  <si>
    <t>B32-11</t>
  </si>
  <si>
    <t>S3_SK-MEL-28_6 h SMA</t>
  </si>
  <si>
    <t>00K3D</t>
  </si>
  <si>
    <t>B32-12</t>
  </si>
  <si>
    <t>S3_SK-MEL-28_24 h control</t>
  </si>
  <si>
    <t>00K3E</t>
  </si>
  <si>
    <t>B32-13</t>
  </si>
  <si>
    <t>S3_SK-MEL-28_24 h SMA</t>
  </si>
  <si>
    <t>00K3F</t>
  </si>
  <si>
    <t>B32-14</t>
  </si>
  <si>
    <t>00K3G</t>
  </si>
  <si>
    <t>B32-15</t>
  </si>
  <si>
    <t>00K3H</t>
  </si>
  <si>
    <t>B32-16</t>
  </si>
  <si>
    <t>00K3I</t>
  </si>
  <si>
    <t>B33-1</t>
  </si>
  <si>
    <t>Box 9 (PRO-81-3-5-2)</t>
  </si>
  <si>
    <t>Box 9 (PRO-81-3-5-4)</t>
  </si>
  <si>
    <t>00K3J</t>
  </si>
  <si>
    <t>B33-2</t>
  </si>
  <si>
    <t>00K3K</t>
  </si>
  <si>
    <t>B33-3</t>
  </si>
  <si>
    <t>00K3L</t>
  </si>
  <si>
    <t>B33-4</t>
  </si>
  <si>
    <t>00K3M</t>
  </si>
  <si>
    <t>B33-5</t>
  </si>
  <si>
    <t>00K3N</t>
  </si>
  <si>
    <t>B33-6</t>
  </si>
  <si>
    <t>00K3O</t>
  </si>
  <si>
    <t>B33-7</t>
  </si>
  <si>
    <t>00K3P</t>
  </si>
  <si>
    <t>B33-8</t>
  </si>
  <si>
    <t>B25-T2-16</t>
  </si>
  <si>
    <t>Load pressure return to normal, Low TIC - HEK specific</t>
  </si>
  <si>
    <t>00MED</t>
  </si>
  <si>
    <t>00MEE</t>
  </si>
  <si>
    <t>00MEF</t>
  </si>
  <si>
    <t>B26-T1-1</t>
  </si>
  <si>
    <t>00MEG</t>
  </si>
  <si>
    <t>B26-T1-2</t>
  </si>
  <si>
    <t xml:space="preserve">slightly low TIC front, replicate v. noisy at start </t>
  </si>
  <si>
    <t>00NFZ</t>
  </si>
  <si>
    <t>00MEH</t>
  </si>
  <si>
    <t>B26-T1-3</t>
  </si>
  <si>
    <t xml:space="preserve">slightly low TIC front, replicate slightly low </t>
  </si>
  <si>
    <t>00NG0</t>
  </si>
  <si>
    <t>00MEI</t>
  </si>
  <si>
    <t>B26-T1-4</t>
  </si>
  <si>
    <t>00K3Q</t>
  </si>
  <si>
    <t>B33-9</t>
  </si>
  <si>
    <t xml:space="preserve">Replicate slightly low at start </t>
  </si>
  <si>
    <t>00MEJ</t>
  </si>
  <si>
    <t>B26-T1-5</t>
  </si>
  <si>
    <t>00K3R</t>
  </si>
  <si>
    <t>B33-10</t>
  </si>
  <si>
    <t>00MEK</t>
  </si>
  <si>
    <t>B26-T1-6</t>
  </si>
  <si>
    <t>00K3S</t>
  </si>
  <si>
    <t>B33-11</t>
  </si>
  <si>
    <t>00K3T</t>
  </si>
  <si>
    <t>B33-12</t>
  </si>
  <si>
    <t>00MEL</t>
  </si>
  <si>
    <t>00K3U</t>
  </si>
  <si>
    <t>B26-T1-7</t>
  </si>
  <si>
    <t>B33-13</t>
  </si>
  <si>
    <t>00K3V</t>
  </si>
  <si>
    <t>B33-14</t>
  </si>
  <si>
    <t>00MEM</t>
  </si>
  <si>
    <t>B26-T1-8</t>
  </si>
  <si>
    <t xml:space="preserve">VERY low TIC front, replicate same </t>
  </si>
  <si>
    <t>00NG1</t>
  </si>
  <si>
    <t>00K3W</t>
  </si>
  <si>
    <t>B33-15</t>
  </si>
  <si>
    <t>00MEN</t>
  </si>
  <si>
    <t>B26-T1-9</t>
  </si>
  <si>
    <t>00MEO</t>
  </si>
  <si>
    <t>B26-T1-10</t>
  </si>
  <si>
    <t>00K3X</t>
  </si>
  <si>
    <t>B33-16</t>
  </si>
  <si>
    <t>Slightly low results in Canary, consistent with replicate</t>
  </si>
  <si>
    <t>00MEP</t>
  </si>
  <si>
    <t>00K3Y</t>
  </si>
  <si>
    <t>B34-1</t>
  </si>
  <si>
    <t>B26-T1-11</t>
  </si>
  <si>
    <t>00K3Z</t>
  </si>
  <si>
    <t>B34-2</t>
  </si>
  <si>
    <t>00MEQ</t>
  </si>
  <si>
    <t>B26-T1-12</t>
  </si>
  <si>
    <t>00K40</t>
  </si>
  <si>
    <t>B34-3</t>
  </si>
  <si>
    <t>00MER</t>
  </si>
  <si>
    <t>B26-T1-13</t>
  </si>
  <si>
    <t>00K41</t>
  </si>
  <si>
    <t>B34-4</t>
  </si>
  <si>
    <t>slightly low TIC front, replicate same</t>
  </si>
  <si>
    <t>00Q8A</t>
  </si>
  <si>
    <t>00MES</t>
  </si>
  <si>
    <t>B26-T1-14-K</t>
  </si>
  <si>
    <t>00K42</t>
  </si>
  <si>
    <t>B34-5</t>
  </si>
  <si>
    <t>00MET</t>
  </si>
  <si>
    <t>B26-T1-15</t>
  </si>
  <si>
    <t>00K43</t>
  </si>
  <si>
    <t>B34-6</t>
  </si>
  <si>
    <t>00K44</t>
  </si>
  <si>
    <t>00MEU</t>
  </si>
  <si>
    <t>B34-7</t>
  </si>
  <si>
    <t>B26-T1-16</t>
  </si>
  <si>
    <t>00MEV</t>
  </si>
  <si>
    <t>00K45</t>
  </si>
  <si>
    <t>B34-8</t>
  </si>
  <si>
    <t>00MEW</t>
  </si>
  <si>
    <t>00K46</t>
  </si>
  <si>
    <t>B34-9</t>
  </si>
  <si>
    <t>00MEX</t>
  </si>
  <si>
    <t>B18-T2-1</t>
  </si>
  <si>
    <t>00K47</t>
  </si>
  <si>
    <t>B34-10</t>
  </si>
  <si>
    <t>00NV0</t>
  </si>
  <si>
    <t>00MEY</t>
  </si>
  <si>
    <t>B18-T2-2</t>
  </si>
  <si>
    <t>00K48</t>
  </si>
  <si>
    <t>B34-11</t>
  </si>
  <si>
    <t>00NV1</t>
  </si>
  <si>
    <t>00MEZ</t>
  </si>
  <si>
    <t>B18-T2-3</t>
  </si>
  <si>
    <t>00K49</t>
  </si>
  <si>
    <t>B34-12</t>
  </si>
  <si>
    <t>00NV2</t>
  </si>
  <si>
    <t>00MF0</t>
  </si>
  <si>
    <t>B18-T2-4</t>
  </si>
  <si>
    <t>00K4A</t>
  </si>
  <si>
    <t>B34-13</t>
  </si>
  <si>
    <t>00NV3</t>
  </si>
  <si>
    <t>00MF1</t>
  </si>
  <si>
    <t>B18-T2-5</t>
  </si>
  <si>
    <t>00K4B</t>
  </si>
  <si>
    <t>B34-14</t>
  </si>
  <si>
    <t>00NV4</t>
  </si>
  <si>
    <t>00K4C</t>
  </si>
  <si>
    <t>00MF2</t>
  </si>
  <si>
    <t>B34-15</t>
  </si>
  <si>
    <t>B18-T2-6</t>
  </si>
  <si>
    <t>00NV5</t>
  </si>
  <si>
    <t>00MF3</t>
  </si>
  <si>
    <t>00K4D</t>
  </si>
  <si>
    <t>B18-T2-7</t>
  </si>
  <si>
    <t>B34-16</t>
  </si>
  <si>
    <t>00NV6</t>
  </si>
  <si>
    <t>00K4E</t>
  </si>
  <si>
    <t>00MF4</t>
  </si>
  <si>
    <t>B35-1</t>
  </si>
  <si>
    <t>B18-T2-8</t>
  </si>
  <si>
    <t>00NV7</t>
  </si>
  <si>
    <t>00K4F</t>
  </si>
  <si>
    <t>B35-2</t>
  </si>
  <si>
    <t>00MF5</t>
  </si>
  <si>
    <t>B18-T2-9-K</t>
  </si>
  <si>
    <t>00NV8</t>
  </si>
  <si>
    <t>00MF6</t>
  </si>
  <si>
    <t>B18-T2-10-K</t>
  </si>
  <si>
    <t>00NV9</t>
  </si>
  <si>
    <t>00K4G</t>
  </si>
  <si>
    <t>B35-3</t>
  </si>
  <si>
    <t>00MF7</t>
  </si>
  <si>
    <t>B18-T2-11-K</t>
  </si>
  <si>
    <t>00NVA</t>
  </si>
  <si>
    <t>00K4H</t>
  </si>
  <si>
    <t>B35-4</t>
  </si>
  <si>
    <t>00MF8</t>
  </si>
  <si>
    <t>B18-T2-12-K</t>
  </si>
  <si>
    <t>00NVB</t>
  </si>
  <si>
    <t>00K4I</t>
  </si>
  <si>
    <t>B35-5</t>
  </si>
  <si>
    <t>00MF9</t>
  </si>
  <si>
    <t>B18-T2-13-K</t>
  </si>
  <si>
    <t>00K4J</t>
  </si>
  <si>
    <t>B35-6</t>
  </si>
  <si>
    <t>00NVC</t>
  </si>
  <si>
    <t>00MFA</t>
  </si>
  <si>
    <t>B18-T2-14-K</t>
  </si>
  <si>
    <t>00K4K</t>
  </si>
  <si>
    <t>B35-7</t>
  </si>
  <si>
    <t>00NVD</t>
  </si>
  <si>
    <t>00MFB</t>
  </si>
  <si>
    <t>B18-T2-15</t>
  </si>
  <si>
    <t>00K4L</t>
  </si>
  <si>
    <t>B35-8</t>
  </si>
  <si>
    <t>S3_U251_6 h Control</t>
  </si>
  <si>
    <t>00K4M</t>
  </si>
  <si>
    <t>B35-9</t>
  </si>
  <si>
    <t>00NVE</t>
  </si>
  <si>
    <t>00MFC</t>
  </si>
  <si>
    <t>S3_U251_6 h SMA</t>
  </si>
  <si>
    <t>00K4N</t>
  </si>
  <si>
    <t>B18-T2-16</t>
  </si>
  <si>
    <t>B35-10</t>
  </si>
  <si>
    <t>S3_U251_24 h control</t>
  </si>
  <si>
    <t>00K4O</t>
  </si>
  <si>
    <t>00NVF</t>
  </si>
  <si>
    <t>B35-11</t>
  </si>
  <si>
    <t>00MFD</t>
  </si>
  <si>
    <t>S3_U251_24 h SMA</t>
  </si>
  <si>
    <t>00K4P</t>
  </si>
  <si>
    <t>B35-12</t>
  </si>
  <si>
    <t>S3_G-292-Clone-A141B1_6 h Control</t>
  </si>
  <si>
    <t>00K4Q</t>
  </si>
  <si>
    <t>B35-13</t>
  </si>
  <si>
    <t>00MFE</t>
  </si>
  <si>
    <t>S3_G-292-Clone-A141B1_6 h SMA</t>
  </si>
  <si>
    <t>00K4R</t>
  </si>
  <si>
    <t>B35-14</t>
  </si>
  <si>
    <t>00MFF</t>
  </si>
  <si>
    <t>B27-T1-1</t>
  </si>
  <si>
    <t>00MFG</t>
  </si>
  <si>
    <t>B27-T1-2</t>
  </si>
  <si>
    <t>00K4S</t>
  </si>
  <si>
    <t>B35-15</t>
  </si>
  <si>
    <t>00MFH</t>
  </si>
  <si>
    <t>B27-T1-3</t>
  </si>
  <si>
    <t>00K4T</t>
  </si>
  <si>
    <t>B35-16</t>
  </si>
  <si>
    <t>00MFI</t>
  </si>
  <si>
    <t>B27-T1-4</t>
  </si>
  <si>
    <t>00K4U</t>
  </si>
  <si>
    <t>B36-1</t>
  </si>
  <si>
    <t>00MFJ</t>
  </si>
  <si>
    <t>B27-T1-5</t>
  </si>
  <si>
    <t>00K4V</t>
  </si>
  <si>
    <t>B36-2</t>
  </si>
  <si>
    <t>00MFK</t>
  </si>
  <si>
    <t>B27-T1-6</t>
  </si>
  <si>
    <t>00K4W</t>
  </si>
  <si>
    <t>B36-3</t>
  </si>
  <si>
    <t>00MFL</t>
  </si>
  <si>
    <t>B27-T1-7</t>
  </si>
  <si>
    <t>00K4X</t>
  </si>
  <si>
    <t>B36-4</t>
  </si>
  <si>
    <t>00K4Y</t>
  </si>
  <si>
    <t>B36-5</t>
  </si>
  <si>
    <t>00K4Z</t>
  </si>
  <si>
    <t>B36-6</t>
  </si>
  <si>
    <t>00K50</t>
  </si>
  <si>
    <t>B36-7</t>
  </si>
  <si>
    <t>00K51</t>
  </si>
  <si>
    <t>B36-8</t>
  </si>
  <si>
    <t>S3_G-292-Clone-A141B1_24 h control</t>
  </si>
  <si>
    <t>00K52</t>
  </si>
  <si>
    <t>B36-9</t>
  </si>
  <si>
    <t>00MFM</t>
  </si>
  <si>
    <t>B27-T1-8</t>
  </si>
  <si>
    <t>S3_G-292-Clone-A141B1_24 h SMA</t>
  </si>
  <si>
    <t>00K53</t>
  </si>
  <si>
    <t>B36-10</t>
  </si>
  <si>
    <t>loading pressure increase (~600 -&gt; ~750)</t>
  </si>
  <si>
    <t>S3_NCI-H23_6 h Control</t>
  </si>
  <si>
    <t>00K54</t>
  </si>
  <si>
    <t>B36-11</t>
  </si>
  <si>
    <t>00MFN</t>
  </si>
  <si>
    <t>B27-T1-9-K</t>
  </si>
  <si>
    <t>loading pressure up to 800</t>
  </si>
  <si>
    <t>00MFO</t>
  </si>
  <si>
    <t>B27-T1-10-K</t>
  </si>
  <si>
    <t>S3_NCI-H23_6 h SMA</t>
  </si>
  <si>
    <t>00K55</t>
  </si>
  <si>
    <t>B36-12</t>
  </si>
  <si>
    <t>loading pressure up to 850</t>
  </si>
  <si>
    <t>00MFP</t>
  </si>
  <si>
    <t>B27-T1-11-K</t>
  </si>
  <si>
    <t>loading pressure back to 600</t>
  </si>
  <si>
    <t>S3_NCI-H23_24 h control</t>
  </si>
  <si>
    <t>00K56</t>
  </si>
  <si>
    <t>B36-13</t>
  </si>
  <si>
    <t>00MFQ</t>
  </si>
  <si>
    <t>B27-T1-12-K</t>
  </si>
  <si>
    <t>S3_NCI-H23_24 h SMA</t>
  </si>
  <si>
    <t>00K57</t>
  </si>
  <si>
    <t>B36-14</t>
  </si>
  <si>
    <t>00MFR</t>
  </si>
  <si>
    <t>B27-T1-13-K</t>
  </si>
  <si>
    <t>loading pressure remained at ~750</t>
  </si>
  <si>
    <t>00MFS</t>
  </si>
  <si>
    <t>B27-T1-14-K</t>
  </si>
  <si>
    <t>00K58</t>
  </si>
  <si>
    <t>B36-15</t>
  </si>
  <si>
    <t>loading pressure increased from ~750 -&gt; ~1000!</t>
  </si>
  <si>
    <t>00MFT</t>
  </si>
  <si>
    <t>B27-T1-15</t>
  </si>
  <si>
    <t>00K59</t>
  </si>
  <si>
    <t>B36-16</t>
  </si>
  <si>
    <t>loading pressure back to 700</t>
  </si>
  <si>
    <t>00MFU</t>
  </si>
  <si>
    <t>B27-T1-16</t>
  </si>
  <si>
    <t>Low TIC, HEK specific. loading pressure back to 600</t>
  </si>
  <si>
    <t>00MFV</t>
  </si>
  <si>
    <t>00K5A</t>
  </si>
  <si>
    <t>B37-1</t>
  </si>
  <si>
    <t>Box 10 (PRO-81-3-5-2)</t>
  </si>
  <si>
    <t>Box 10 (PRO-81-3-5-4)</t>
  </si>
  <si>
    <t>00MFW</t>
  </si>
  <si>
    <t>00K5B</t>
  </si>
  <si>
    <t>B37-2</t>
  </si>
  <si>
    <t>00K5C</t>
  </si>
  <si>
    <t>B37-3</t>
  </si>
  <si>
    <t>00K5D</t>
  </si>
  <si>
    <t>B37-4</t>
  </si>
  <si>
    <t>00MFX</t>
  </si>
  <si>
    <t>B28-T1-1</t>
  </si>
  <si>
    <t>00K5E</t>
  </si>
  <si>
    <t>B37-5</t>
  </si>
  <si>
    <t>00MFY</t>
  </si>
  <si>
    <t>B28-T1-2</t>
  </si>
  <si>
    <t>00MFZ</t>
  </si>
  <si>
    <t>B28-T1-3</t>
  </si>
  <si>
    <t>00MG0</t>
  </si>
  <si>
    <t>B28-T1-4</t>
  </si>
  <si>
    <t>00MG1</t>
  </si>
  <si>
    <t>B28-T1-5</t>
  </si>
  <si>
    <t>00MG2</t>
  </si>
  <si>
    <t>B28-T1-6</t>
  </si>
  <si>
    <t>00K5F</t>
  </si>
  <si>
    <t>B37-6</t>
  </si>
  <si>
    <t>00MG3</t>
  </si>
  <si>
    <t>B28-T1-7</t>
  </si>
  <si>
    <t>00MG4</t>
  </si>
  <si>
    <t>B28-T1-8</t>
  </si>
  <si>
    <t>S3_IGROV-1_6 h Control</t>
  </si>
  <si>
    <t>00K5G</t>
  </si>
  <si>
    <t>B37-7</t>
  </si>
  <si>
    <t>00MG5</t>
  </si>
  <si>
    <t>B28-T1-9</t>
  </si>
  <si>
    <t>00MG6</t>
  </si>
  <si>
    <t>B28-T1-10</t>
  </si>
  <si>
    <t>S3_IGROV-1_6 h SMA</t>
  </si>
  <si>
    <t>00K5H</t>
  </si>
  <si>
    <t>B37-8</t>
  </si>
  <si>
    <t>00MG7</t>
  </si>
  <si>
    <t>B28-T1-11</t>
  </si>
  <si>
    <t>00MG8</t>
  </si>
  <si>
    <t>B28-T1-12</t>
  </si>
  <si>
    <t>S3_IGROV-1_24 h control</t>
  </si>
  <si>
    <t>00K5I</t>
  </si>
  <si>
    <t>B37-9</t>
  </si>
  <si>
    <t>00MG9</t>
  </si>
  <si>
    <t>B28-T1-13</t>
  </si>
  <si>
    <t>00MGA</t>
  </si>
  <si>
    <t>B28-T1-14-K</t>
  </si>
  <si>
    <t>S3_IGROV-1_24 h SMA</t>
  </si>
  <si>
    <t>00K5J</t>
  </si>
  <si>
    <t>B37-10</t>
  </si>
  <si>
    <t>00MGB</t>
  </si>
  <si>
    <t>B28-T1-15</t>
  </si>
  <si>
    <t>Lower TIC compared to the batch, check T2</t>
  </si>
  <si>
    <t>00MGC</t>
  </si>
  <si>
    <t>B28-T1-16</t>
  </si>
  <si>
    <t>S3_Hs 729_6 h Control</t>
  </si>
  <si>
    <t>00K5K</t>
  </si>
  <si>
    <t>B37-11</t>
  </si>
  <si>
    <t>00MGD</t>
  </si>
  <si>
    <t>S3_Hs 729_6 h SMA</t>
  </si>
  <si>
    <t>00K5L</t>
  </si>
  <si>
    <t>B37-12</t>
  </si>
  <si>
    <t>S3_Hs 729_24 h control</t>
  </si>
  <si>
    <t>00K5M</t>
  </si>
  <si>
    <t>B37-13</t>
  </si>
  <si>
    <t>S3_Hs 729_24 h SMA</t>
  </si>
  <si>
    <t>00K5N</t>
  </si>
  <si>
    <t>B37-14</t>
  </si>
  <si>
    <t>00MGE</t>
  </si>
  <si>
    <t>00K5O</t>
  </si>
  <si>
    <t>B37-15</t>
  </si>
  <si>
    <t>00K5P</t>
  </si>
  <si>
    <t>B37-16</t>
  </si>
  <si>
    <t>00MGF</t>
  </si>
  <si>
    <t>00K5Q</t>
  </si>
  <si>
    <t>B38-1</t>
  </si>
  <si>
    <t>00K5R</t>
  </si>
  <si>
    <t>B38-2</t>
  </si>
  <si>
    <t>00MGG</t>
  </si>
  <si>
    <t>B21-T2-1</t>
  </si>
  <si>
    <t xml:space="preserve">Lowish TIC at high organic </t>
  </si>
  <si>
    <t>00K5S</t>
  </si>
  <si>
    <t>B38-3</t>
  </si>
  <si>
    <t>00K5T</t>
  </si>
  <si>
    <t>B38-4</t>
  </si>
  <si>
    <t>00MGH</t>
  </si>
  <si>
    <t>B21-T2-2</t>
  </si>
  <si>
    <t>00K5U</t>
  </si>
  <si>
    <t>B38-5</t>
  </si>
  <si>
    <t>00K5V</t>
  </si>
  <si>
    <t>B38-6</t>
  </si>
  <si>
    <t>00K5W</t>
  </si>
  <si>
    <t>B38-7</t>
  </si>
  <si>
    <t>00MGI</t>
  </si>
  <si>
    <t>B21-T2-3</t>
  </si>
  <si>
    <t>00K5X</t>
  </si>
  <si>
    <t>B38-8</t>
  </si>
  <si>
    <t>00K5Y</t>
  </si>
  <si>
    <t>B38-9</t>
  </si>
  <si>
    <t>00K5Z</t>
  </si>
  <si>
    <t>B38-10</t>
  </si>
  <si>
    <t>00MGJ</t>
  </si>
  <si>
    <t>B21-T2-4</t>
  </si>
  <si>
    <t>00K60</t>
  </si>
  <si>
    <t>B38-11</t>
  </si>
  <si>
    <t>00K61</t>
  </si>
  <si>
    <t>B38-12</t>
  </si>
  <si>
    <t>00K62</t>
  </si>
  <si>
    <t>B38-13</t>
  </si>
  <si>
    <t>00MGK</t>
  </si>
  <si>
    <t>B21-T2-5</t>
  </si>
  <si>
    <t>00K63</t>
  </si>
  <si>
    <t>B38-14</t>
  </si>
  <si>
    <t>00K64</t>
  </si>
  <si>
    <t>B38-15</t>
  </si>
  <si>
    <t>00MGL</t>
  </si>
  <si>
    <t>B21-T2-6</t>
  </si>
  <si>
    <t>00K65</t>
  </si>
  <si>
    <t>B38-16</t>
  </si>
  <si>
    <t>00JS6</t>
  </si>
  <si>
    <t>00JT2</t>
  </si>
  <si>
    <t>00MGM</t>
  </si>
  <si>
    <t>B21-T2-7</t>
  </si>
  <si>
    <t>00JTY</t>
  </si>
  <si>
    <t>00MXC</t>
  </si>
  <si>
    <t>00JR2 Re-processed</t>
  </si>
  <si>
    <t>Box 11 (PRO-81-3-5-4)</t>
  </si>
  <si>
    <t>00MGN</t>
  </si>
  <si>
    <t>B21-T2-8</t>
  </si>
  <si>
    <t>00MXD</t>
  </si>
  <si>
    <t>00JR3 Re-processed</t>
  </si>
  <si>
    <t>00MXE</t>
  </si>
  <si>
    <t>00JR4 Re-processed</t>
  </si>
  <si>
    <t>00MGO</t>
  </si>
  <si>
    <t>B21-T2-9-K</t>
  </si>
  <si>
    <t>00MXF</t>
  </si>
  <si>
    <t>00JR5 Re-processed</t>
  </si>
  <si>
    <t>00MXG</t>
  </si>
  <si>
    <t>00JR6 Re-processed</t>
  </si>
  <si>
    <t>00MXH</t>
  </si>
  <si>
    <t>00JR7 Re-processed</t>
  </si>
  <si>
    <t>00MGP</t>
  </si>
  <si>
    <t>B21-T2-10-K</t>
  </si>
  <si>
    <t>00MXI</t>
  </si>
  <si>
    <t>00JR8 Re-processed</t>
  </si>
  <si>
    <t>00MXJ</t>
  </si>
  <si>
    <t>00JR9 Re-processed</t>
  </si>
  <si>
    <t>00MGQ</t>
  </si>
  <si>
    <t>B21-T2-11-K</t>
  </si>
  <si>
    <t>00MXK</t>
  </si>
  <si>
    <t>00JRA Re-processed</t>
  </si>
  <si>
    <t>00MXL</t>
  </si>
  <si>
    <t>00JRB Re-processed</t>
  </si>
  <si>
    <t>00MGR</t>
  </si>
  <si>
    <t>B21-T2-12-K</t>
  </si>
  <si>
    <t>00MXM</t>
  </si>
  <si>
    <t>00JRC Re-processed</t>
  </si>
  <si>
    <t>00MXN</t>
  </si>
  <si>
    <t>00JRD Re-processed</t>
  </si>
  <si>
    <t>00MXO</t>
  </si>
  <si>
    <t>00JRE Re-processed</t>
  </si>
  <si>
    <t>00MGS</t>
  </si>
  <si>
    <t>B21-T2-13-K</t>
  </si>
  <si>
    <t>00MXP</t>
  </si>
  <si>
    <t>00JRF Re-processed</t>
  </si>
  <si>
    <t>00MXQ</t>
  </si>
  <si>
    <t>00JRG Re-processed</t>
  </si>
  <si>
    <t>00MGT</t>
  </si>
  <si>
    <t>B21-T2-14-K</t>
  </si>
  <si>
    <t>00MXR</t>
  </si>
  <si>
    <t>00JRH Re-processed</t>
  </si>
  <si>
    <t>00MXS</t>
  </si>
  <si>
    <t>00JUM Re-processed</t>
  </si>
  <si>
    <t>00MGU</t>
  </si>
  <si>
    <t>B21-T2-15</t>
  </si>
  <si>
    <t>00MXT</t>
  </si>
  <si>
    <t>00JUN Re-processed</t>
  </si>
  <si>
    <t>00MXU</t>
  </si>
  <si>
    <t>00JUO Re-processed</t>
  </si>
  <si>
    <t>00MXV</t>
  </si>
  <si>
    <t>00JUP Re-processed</t>
  </si>
  <si>
    <t>00MGV</t>
  </si>
  <si>
    <t>B21-T2-16</t>
  </si>
  <si>
    <t xml:space="preserve">Low TIC HEK specifc </t>
  </si>
  <si>
    <t>00MXW</t>
  </si>
  <si>
    <t>00JUQ Re-processed</t>
  </si>
  <si>
    <t>00MXX</t>
  </si>
  <si>
    <t>00JUR Re-processed</t>
  </si>
  <si>
    <t>00MGW</t>
  </si>
  <si>
    <t>00MXY</t>
  </si>
  <si>
    <t>00JUS Re-processed</t>
  </si>
  <si>
    <t>00MGX</t>
  </si>
  <si>
    <t>00MXZ</t>
  </si>
  <si>
    <t>00JUT Re-processed</t>
  </si>
  <si>
    <t>00MGY</t>
  </si>
  <si>
    <t>B31-T1-1</t>
  </si>
  <si>
    <t>00MY0</t>
  </si>
  <si>
    <t>00JUU Re-processed</t>
  </si>
  <si>
    <t>00MGZ</t>
  </si>
  <si>
    <t>B31-T1-2</t>
  </si>
  <si>
    <t>00MY1</t>
  </si>
  <si>
    <t>00JUV Re-processed</t>
  </si>
  <si>
    <t>00MH0</t>
  </si>
  <si>
    <t>B31-T1-3</t>
  </si>
  <si>
    <t>00Q8B</t>
  </si>
  <si>
    <t>00MH1</t>
  </si>
  <si>
    <t>B31-T1-4</t>
  </si>
  <si>
    <t>00MY2</t>
  </si>
  <si>
    <t>00JUW Re-processed</t>
  </si>
  <si>
    <t>00Q8C</t>
  </si>
  <si>
    <t>00MH2</t>
  </si>
  <si>
    <t>B31-T1-5</t>
  </si>
  <si>
    <t>00MH3</t>
  </si>
  <si>
    <t>B31-T1-6</t>
  </si>
  <si>
    <t>00MY3</t>
  </si>
  <si>
    <t>00JUX Re-processed</t>
  </si>
  <si>
    <t>00MH4</t>
  </si>
  <si>
    <t>B31-T1-7</t>
  </si>
  <si>
    <t>00MH5</t>
  </si>
  <si>
    <t>B31-T1-8</t>
  </si>
  <si>
    <t>00MY4</t>
  </si>
  <si>
    <t>00JUY Re-processed</t>
  </si>
  <si>
    <t>00MH6</t>
  </si>
  <si>
    <t>B31-T1-9-K</t>
  </si>
  <si>
    <t>00MH7</t>
  </si>
  <si>
    <t>B31-T1-10-K</t>
  </si>
  <si>
    <t>00MY5</t>
  </si>
  <si>
    <t>00JUZ Re-processed</t>
  </si>
  <si>
    <t>00MH8</t>
  </si>
  <si>
    <t>B31-T1-11-K</t>
  </si>
  <si>
    <t>00MH9</t>
  </si>
  <si>
    <t>B31-T1-12-K</t>
  </si>
  <si>
    <t>00MY6</t>
  </si>
  <si>
    <t>00JV0 Re-processed</t>
  </si>
  <si>
    <t>00MHA</t>
  </si>
  <si>
    <t>B31-T1-13-K</t>
  </si>
  <si>
    <t>00MHB</t>
  </si>
  <si>
    <t>B31-T1-14-K</t>
  </si>
  <si>
    <t>00MY7</t>
  </si>
  <si>
    <t>00JV1 Re-processed</t>
  </si>
  <si>
    <t>00MHC</t>
  </si>
  <si>
    <t>B31-T1-15</t>
  </si>
  <si>
    <t>00MHD</t>
  </si>
  <si>
    <t>B31-T1-16</t>
  </si>
  <si>
    <t>00MY8</t>
  </si>
  <si>
    <t>00JXA Re-processed</t>
  </si>
  <si>
    <t>00MHE</t>
  </si>
  <si>
    <t>00MY9</t>
  </si>
  <si>
    <t>00MHF</t>
  </si>
  <si>
    <t>00JXB Re-processed</t>
  </si>
  <si>
    <t>Load pressure quite variable over batch</t>
  </si>
  <si>
    <t>00MHG</t>
  </si>
  <si>
    <t>B28-T2-1</t>
  </si>
  <si>
    <t>00MHH</t>
  </si>
  <si>
    <t>B28-T2-2</t>
  </si>
  <si>
    <t>00MYA</t>
  </si>
  <si>
    <t>00JXC Re-processed</t>
  </si>
  <si>
    <t>00MHI</t>
  </si>
  <si>
    <t>B28-T2-3</t>
  </si>
  <si>
    <t>00MHJ</t>
  </si>
  <si>
    <t>B28-T2-4</t>
  </si>
  <si>
    <t>00MYB</t>
  </si>
  <si>
    <t>00JXD Re-processed</t>
  </si>
  <si>
    <t>00MHK</t>
  </si>
  <si>
    <t>B28-T2-5</t>
  </si>
  <si>
    <t>00MYC</t>
  </si>
  <si>
    <t>00JXE Re-processed</t>
  </si>
  <si>
    <t>00MHL</t>
  </si>
  <si>
    <t>B28-T2-6</t>
  </si>
  <si>
    <t>00MHM</t>
  </si>
  <si>
    <t>B28-T2-7</t>
  </si>
  <si>
    <t>00MYD</t>
  </si>
  <si>
    <t>00JXF Re-processed</t>
  </si>
  <si>
    <t>00MHN</t>
  </si>
  <si>
    <t>B28-T2-8</t>
  </si>
  <si>
    <t>00MHO</t>
  </si>
  <si>
    <t>B28-T2-9</t>
  </si>
  <si>
    <t>00MYE</t>
  </si>
  <si>
    <t>00MHP</t>
  </si>
  <si>
    <t>00JXG Re-processed</t>
  </si>
  <si>
    <t>B28-T2-10</t>
  </si>
  <si>
    <t>00MHQ</t>
  </si>
  <si>
    <t>B28-T2-11</t>
  </si>
  <si>
    <t>00MYF</t>
  </si>
  <si>
    <t>00JXH Re-processed</t>
  </si>
  <si>
    <t>00MHR</t>
  </si>
  <si>
    <t>B28-T2-12</t>
  </si>
  <si>
    <t>00MHS</t>
  </si>
  <si>
    <t>B28-T2-13</t>
  </si>
  <si>
    <t>00MYG</t>
  </si>
  <si>
    <t>00JXI Re-processed</t>
  </si>
  <si>
    <t>00MHT</t>
  </si>
  <si>
    <t>B28-T2-14-K</t>
  </si>
  <si>
    <t>00MHU</t>
  </si>
  <si>
    <t>B28-T2-15</t>
  </si>
  <si>
    <t>T1 TIC intensity slightly lower, same in T2</t>
  </si>
  <si>
    <t>00MYH</t>
  </si>
  <si>
    <t>00JXJ Re-processed</t>
  </si>
  <si>
    <t>00MHV</t>
  </si>
  <si>
    <t>B28-T2-16</t>
  </si>
  <si>
    <t>00MHW</t>
  </si>
  <si>
    <t>00MYI</t>
  </si>
  <si>
    <t>00JXK Re-processed</t>
  </si>
  <si>
    <t>00MHX</t>
  </si>
  <si>
    <t>00MHY</t>
  </si>
  <si>
    <t>B20-T2-1</t>
  </si>
  <si>
    <t>00MYJ</t>
  </si>
  <si>
    <t>00JXL Re-processed</t>
  </si>
  <si>
    <t>00MHZ</t>
  </si>
  <si>
    <t>B20-T2-2</t>
  </si>
  <si>
    <t>00MI0</t>
  </si>
  <si>
    <t>B20-T2-3</t>
  </si>
  <si>
    <t>00MYK</t>
  </si>
  <si>
    <t>00JXM Re-processed</t>
  </si>
  <si>
    <t>00MI1</t>
  </si>
  <si>
    <t>B20-T2-4</t>
  </si>
  <si>
    <t>00MI2</t>
  </si>
  <si>
    <t>B20-T2-5</t>
  </si>
  <si>
    <t>00MYL</t>
  </si>
  <si>
    <t>00JXN Re-processed</t>
  </si>
  <si>
    <t>00MI3</t>
  </si>
  <si>
    <t>B20-T2-6</t>
  </si>
  <si>
    <t>00MI4</t>
  </si>
  <si>
    <t>B20-T2-7</t>
  </si>
  <si>
    <t>00MYM</t>
  </si>
  <si>
    <t>00JXO Re-processed</t>
  </si>
  <si>
    <t>00MI5</t>
  </si>
  <si>
    <t>B20-T2-8</t>
  </si>
  <si>
    <t>00MI6</t>
  </si>
  <si>
    <t>B20-T2-9-K</t>
  </si>
  <si>
    <t>00MYN</t>
  </si>
  <si>
    <t>00JXP Re-processed</t>
  </si>
  <si>
    <t>00MI7</t>
  </si>
  <si>
    <t>B20-T2-10-K</t>
  </si>
  <si>
    <t>00MI8</t>
  </si>
  <si>
    <t>B20-T2-11-K</t>
  </si>
  <si>
    <t>00MYO</t>
  </si>
  <si>
    <t>00JQ9 Re-processed</t>
  </si>
  <si>
    <t>00MI9</t>
  </si>
  <si>
    <t>B20-T2-12-K</t>
  </si>
  <si>
    <t>00MYP</t>
  </si>
  <si>
    <t>00JQF Re-processed</t>
  </si>
  <si>
    <t>00MIA</t>
  </si>
  <si>
    <t>B20-T2-13-K</t>
  </si>
  <si>
    <t>00MIB</t>
  </si>
  <si>
    <t>B20-T2-14-K</t>
  </si>
  <si>
    <t>00MIC</t>
  </si>
  <si>
    <t>00JRJ Re-processed</t>
  </si>
  <si>
    <t>B20-T2-15</t>
  </si>
  <si>
    <t>00NSZ</t>
  </si>
  <si>
    <t>00MID</t>
  </si>
  <si>
    <t>B20-T2-16</t>
  </si>
  <si>
    <t>00MYR</t>
  </si>
  <si>
    <t>00JRM Re-processed</t>
  </si>
  <si>
    <t>00MIE</t>
  </si>
  <si>
    <t>B19-T1-1</t>
  </si>
  <si>
    <t>Low Quant</t>
  </si>
  <si>
    <t>00NDY</t>
  </si>
  <si>
    <t>00MYS</t>
  </si>
  <si>
    <t>00JRT Re-processed</t>
  </si>
  <si>
    <t>00MYT</t>
  </si>
  <si>
    <t>Low peptide quant. Re-source</t>
  </si>
  <si>
    <t>00JRU Re-processed</t>
  </si>
  <si>
    <t>00MIF</t>
  </si>
  <si>
    <t>B19-T1-2</t>
  </si>
  <si>
    <t>00NDZ</t>
  </si>
  <si>
    <t>00MYU</t>
  </si>
  <si>
    <t>00JV7 Re-processed</t>
  </si>
  <si>
    <t>00MYV</t>
  </si>
  <si>
    <t>00JVF Re-processed</t>
  </si>
  <si>
    <t>00MIG</t>
  </si>
  <si>
    <t>B19-T1-3</t>
  </si>
  <si>
    <t>00MYW</t>
  </si>
  <si>
    <t>00JVG Re-processed</t>
  </si>
  <si>
    <t>00NE0</t>
  </si>
  <si>
    <t>00MYX</t>
  </si>
  <si>
    <t>00JY4 Re-processed</t>
  </si>
  <si>
    <t>00MYY</t>
  </si>
  <si>
    <t>00JZY Re-processed</t>
  </si>
  <si>
    <t>00MIH</t>
  </si>
  <si>
    <t>B19-T1-4</t>
  </si>
  <si>
    <t>00NE1</t>
  </si>
  <si>
    <t>00MYZ</t>
  </si>
  <si>
    <t>00JZZ Re-processed</t>
  </si>
  <si>
    <t>00MZ0</t>
  </si>
  <si>
    <t>00K03 Re-processed</t>
  </si>
  <si>
    <t>00MII</t>
  </si>
  <si>
    <t>B19-T1-5</t>
  </si>
  <si>
    <t>00NE2</t>
  </si>
  <si>
    <t>00MZ1</t>
  </si>
  <si>
    <t>00K0F Re-processed</t>
  </si>
  <si>
    <t>00MZ2</t>
  </si>
  <si>
    <t>00K0G Re-processed</t>
  </si>
  <si>
    <t>00MZ3</t>
  </si>
  <si>
    <t>00K0L Re-processed</t>
  </si>
  <si>
    <t>00MIJ</t>
  </si>
  <si>
    <t>B19-T1-6</t>
  </si>
  <si>
    <t>00NE3</t>
  </si>
  <si>
    <t>00MZ4</t>
  </si>
  <si>
    <t>00JVK Re-processed</t>
  </si>
  <si>
    <t>00MIK</t>
  </si>
  <si>
    <t>B19-T1-7</t>
  </si>
  <si>
    <t>00NE4</t>
  </si>
  <si>
    <t>00MZ5</t>
  </si>
  <si>
    <t>00JVM Re-processed</t>
  </si>
  <si>
    <t>00MIL</t>
  </si>
  <si>
    <t>B19-T1-8</t>
  </si>
  <si>
    <t>00NE5</t>
  </si>
  <si>
    <t>00MZ6</t>
  </si>
  <si>
    <t>00JW9 Re-processed</t>
  </si>
  <si>
    <t>00MIM</t>
  </si>
  <si>
    <t>B19-T1-9-K</t>
  </si>
  <si>
    <t>00MZ7</t>
  </si>
  <si>
    <t>00JWA Re-processed</t>
  </si>
  <si>
    <t>00NE6</t>
  </si>
  <si>
    <t>00MZ8</t>
  </si>
  <si>
    <t>00JWC Re-processed</t>
  </si>
  <si>
    <t>00MIN</t>
  </si>
  <si>
    <t>B19-T1-10-K</t>
  </si>
  <si>
    <t>00NE7</t>
  </si>
  <si>
    <t>00MZ9</t>
  </si>
  <si>
    <t>00JXU Re-processed</t>
  </si>
  <si>
    <t>00MZA</t>
  </si>
  <si>
    <t>00JXW Re-processed</t>
  </si>
  <si>
    <t>00MIO</t>
  </si>
  <si>
    <t>00MZB</t>
  </si>
  <si>
    <t>B19-T1-11-K</t>
  </si>
  <si>
    <t>00JXZ Re-processed</t>
  </si>
  <si>
    <t>00NE8</t>
  </si>
  <si>
    <t>00MZC</t>
  </si>
  <si>
    <t>00JY1 Re-processed</t>
  </si>
  <si>
    <t>00MZD</t>
  </si>
  <si>
    <t>00K0Q Re-processed</t>
  </si>
  <si>
    <t>00MIP</t>
  </si>
  <si>
    <t>B19-T1-12-K</t>
  </si>
  <si>
    <t>00NE9</t>
  </si>
  <si>
    <t>00MZE</t>
  </si>
  <si>
    <t>00K2O Re-processed</t>
  </si>
  <si>
    <t>00MIQ</t>
  </si>
  <si>
    <t>B19-T1-13-K</t>
  </si>
  <si>
    <t>00MZF</t>
  </si>
  <si>
    <t>00K2P Re-processed</t>
  </si>
  <si>
    <t>00NEA</t>
  </si>
  <si>
    <t>00MZG</t>
  </si>
  <si>
    <t>B39-16</t>
  </si>
  <si>
    <t>00N92</t>
  </si>
  <si>
    <t>00K3J Re-processed</t>
  </si>
  <si>
    <t>00MIR</t>
  </si>
  <si>
    <t>B19-T1-14-K</t>
  </si>
  <si>
    <t>00NEB</t>
  </si>
  <si>
    <t>00N93</t>
  </si>
  <si>
    <t>00K3V Re-processed</t>
  </si>
  <si>
    <t>00MIS</t>
  </si>
  <si>
    <t>B19-T1-15</t>
  </si>
  <si>
    <t>00N94</t>
  </si>
  <si>
    <t>00K43 Re-processed</t>
  </si>
  <si>
    <t>00NEC</t>
  </si>
  <si>
    <t>00N95</t>
  </si>
  <si>
    <t>00K46 Re-processed</t>
  </si>
  <si>
    <t>00N96</t>
  </si>
  <si>
    <t>00K48 Re-processed</t>
  </si>
  <si>
    <t>00MIT</t>
  </si>
  <si>
    <t>B19-T1-16</t>
  </si>
  <si>
    <t>00N97</t>
  </si>
  <si>
    <t>00K4B Re-processed</t>
  </si>
  <si>
    <t>00NED</t>
  </si>
  <si>
    <t xml:space="preserve">00K0C Re-processed </t>
  </si>
  <si>
    <t>Box 12 (PRO-81-3-5-4)</t>
  </si>
  <si>
    <t>00MIU</t>
  </si>
  <si>
    <t>00MIV</t>
  </si>
  <si>
    <t>00MIW</t>
  </si>
  <si>
    <t>B29-T1-1</t>
  </si>
  <si>
    <t>00QHR</t>
  </si>
  <si>
    <t xml:space="preserve">00K3B Re-processed </t>
  </si>
  <si>
    <t>00MIX</t>
  </si>
  <si>
    <t>B29-T1-2</t>
  </si>
  <si>
    <t>00MIY</t>
  </si>
  <si>
    <t>B29-T1-3</t>
  </si>
  <si>
    <t>00MIZ</t>
  </si>
  <si>
    <t>B29-T1-4</t>
  </si>
  <si>
    <t>00QHS</t>
  </si>
  <si>
    <t xml:space="preserve">00K4A Re-processed </t>
  </si>
  <si>
    <t>00MJ0</t>
  </si>
  <si>
    <t>B29-T1-5</t>
  </si>
  <si>
    <t>00MJ1</t>
  </si>
  <si>
    <t>B29-T1-6</t>
  </si>
  <si>
    <t>00JRQ Re-processed</t>
  </si>
  <si>
    <t>00MJ2</t>
  </si>
  <si>
    <t>B29-T1-7</t>
  </si>
  <si>
    <t>P06</t>
  </si>
  <si>
    <t>00MJ3</t>
  </si>
  <si>
    <t>B29-T1-8</t>
  </si>
  <si>
    <t>PRiME HLB (30mg) Lot No. 013239308A</t>
  </si>
  <si>
    <t>SRL-1</t>
  </si>
  <si>
    <t>00MZH</t>
  </si>
  <si>
    <t>00MJ4</t>
  </si>
  <si>
    <t>B29-T1-9-K</t>
  </si>
  <si>
    <t>bit of air seen in loading trace</t>
  </si>
  <si>
    <t>00MJ5</t>
  </si>
  <si>
    <t>B29-T1-10-K</t>
  </si>
  <si>
    <t>SRL-2</t>
  </si>
  <si>
    <t>00MZI</t>
  </si>
  <si>
    <t>00MJ6</t>
  </si>
  <si>
    <t>B29-T1-11-K</t>
  </si>
  <si>
    <t>SRL-3</t>
  </si>
  <si>
    <t>00MZJ</t>
  </si>
  <si>
    <t>00MJ7</t>
  </si>
  <si>
    <t>B29-T1-12-K</t>
  </si>
  <si>
    <t>SRL-1K</t>
  </si>
  <si>
    <t>00MZK</t>
  </si>
  <si>
    <t>00MJ8</t>
  </si>
  <si>
    <t>B29-T1-13-K</t>
  </si>
  <si>
    <t>increase in gradient pressure after ~5 min</t>
  </si>
  <si>
    <t>00MJ9</t>
  </si>
  <si>
    <t>SRL1-F1</t>
  </si>
  <si>
    <t>B29-T1-14-K</t>
  </si>
  <si>
    <t>00MZL</t>
  </si>
  <si>
    <t>00MJA</t>
  </si>
  <si>
    <t>B29-T1-15</t>
  </si>
  <si>
    <t>SRL1-F2</t>
  </si>
  <si>
    <t>00MZM</t>
  </si>
  <si>
    <t>00MJB</t>
  </si>
  <si>
    <t>B29-T1-16</t>
  </si>
  <si>
    <t>SRL1-F3</t>
  </si>
  <si>
    <t>00MZN</t>
  </si>
  <si>
    <t>00MJC</t>
  </si>
  <si>
    <t>SRL1-F4</t>
  </si>
  <si>
    <t>00MZO</t>
  </si>
  <si>
    <t>SRL1-F5</t>
  </si>
  <si>
    <t>00MZP</t>
  </si>
  <si>
    <t>SRL1-F6</t>
  </si>
  <si>
    <t>00MZQ</t>
  </si>
  <si>
    <t>SRL1-F7</t>
  </si>
  <si>
    <t>00MZR</t>
  </si>
  <si>
    <t>00MJD</t>
  </si>
  <si>
    <t>SRL1-F8</t>
  </si>
  <si>
    <t>00MZS</t>
  </si>
  <si>
    <t>SRL1-F9</t>
  </si>
  <si>
    <t>00MZT</t>
  </si>
  <si>
    <t>SRL1-F10</t>
  </si>
  <si>
    <t>00MZU</t>
  </si>
  <si>
    <t>SRL1-F11</t>
  </si>
  <si>
    <t>00MZV</t>
  </si>
  <si>
    <t>00MJE</t>
  </si>
  <si>
    <t>SRL1-F12</t>
  </si>
  <si>
    <t>00MZW</t>
  </si>
  <si>
    <t>SRL1-F13</t>
  </si>
  <si>
    <t>00MZX</t>
  </si>
  <si>
    <t>SRL1-F14</t>
  </si>
  <si>
    <t>00MZY</t>
  </si>
  <si>
    <t>00MJF</t>
  </si>
  <si>
    <t>B26-T2-1</t>
  </si>
  <si>
    <t>SRL1-F15</t>
  </si>
  <si>
    <t>00MZZ</t>
  </si>
  <si>
    <t xml:space="preserve">V. Noisy at start </t>
  </si>
  <si>
    <t>SRL2-F1</t>
  </si>
  <si>
    <t>00N00</t>
  </si>
  <si>
    <t>SRL2-F2</t>
  </si>
  <si>
    <t>00N01</t>
  </si>
  <si>
    <t>SRL2-F3</t>
  </si>
  <si>
    <t>00N02</t>
  </si>
  <si>
    <t>00MJG</t>
  </si>
  <si>
    <t>B26-T2-2</t>
  </si>
  <si>
    <t>Low TIC front, reprocess</t>
  </si>
  <si>
    <t>00NT3</t>
  </si>
  <si>
    <t>SRL2-F4</t>
  </si>
  <si>
    <t>00N03</t>
  </si>
  <si>
    <t>SRL2-F5</t>
  </si>
  <si>
    <t>00N71</t>
  </si>
  <si>
    <t>SRL2-F6</t>
  </si>
  <si>
    <t>00N72</t>
  </si>
  <si>
    <t>00MJH</t>
  </si>
  <si>
    <t>B26-T2-3</t>
  </si>
  <si>
    <t>00NT4</t>
  </si>
  <si>
    <t>SRL2-F7</t>
  </si>
  <si>
    <t>00N73</t>
  </si>
  <si>
    <t>SRL2-F8</t>
  </si>
  <si>
    <t>00N74</t>
  </si>
  <si>
    <t>SRL2-F9</t>
  </si>
  <si>
    <t>00N75</t>
  </si>
  <si>
    <t>00MJI</t>
  </si>
  <si>
    <t>SRL2-F10</t>
  </si>
  <si>
    <t>B26-T2-4</t>
  </si>
  <si>
    <t>00N76</t>
  </si>
  <si>
    <t>SRL2-F11</t>
  </si>
  <si>
    <t>00N77</t>
  </si>
  <si>
    <t>SRL2-F12</t>
  </si>
  <si>
    <t>00N78</t>
  </si>
  <si>
    <t>SRL2-F13</t>
  </si>
  <si>
    <t>00N79</t>
  </si>
  <si>
    <t>00MJJ</t>
  </si>
  <si>
    <t>B26-T2-5</t>
  </si>
  <si>
    <t>SRL2-F14</t>
  </si>
  <si>
    <t>00N7A</t>
  </si>
  <si>
    <t>SRL2-F15</t>
  </si>
  <si>
    <t>00N7B</t>
  </si>
  <si>
    <t>SRL3-F1</t>
  </si>
  <si>
    <t>00N7C</t>
  </si>
  <si>
    <t>00MJK</t>
  </si>
  <si>
    <t>B26-T2-6</t>
  </si>
  <si>
    <t>SRL3-F2</t>
  </si>
  <si>
    <t>00N7D</t>
  </si>
  <si>
    <t>SRL3-F3</t>
  </si>
  <si>
    <t>00N7E</t>
  </si>
  <si>
    <t>SRL3-F4</t>
  </si>
  <si>
    <t>00N7F</t>
  </si>
  <si>
    <t>SRL3-F5</t>
  </si>
  <si>
    <t>00N7G</t>
  </si>
  <si>
    <t>00MJL</t>
  </si>
  <si>
    <t>B26-T2-7</t>
  </si>
  <si>
    <t>SRL3-F6</t>
  </si>
  <si>
    <t>00N7H</t>
  </si>
  <si>
    <t>SRL3-F7</t>
  </si>
  <si>
    <t>00N7I</t>
  </si>
  <si>
    <t>SRL3-F8</t>
  </si>
  <si>
    <t>00N7J</t>
  </si>
  <si>
    <t>SRL3-F9</t>
  </si>
  <si>
    <t>00N7K</t>
  </si>
  <si>
    <t>00MJM</t>
  </si>
  <si>
    <t>B26-T2-8</t>
  </si>
  <si>
    <t xml:space="preserve">Very LOW TIC at start </t>
  </si>
  <si>
    <t>00NT5</t>
  </si>
  <si>
    <t>SRL3-F10</t>
  </si>
  <si>
    <t>00N7L</t>
  </si>
  <si>
    <t>SRL3-F11</t>
  </si>
  <si>
    <t>00N7M</t>
  </si>
  <si>
    <t>SRL3-F12</t>
  </si>
  <si>
    <t>00N7N</t>
  </si>
  <si>
    <t>00MJN</t>
  </si>
  <si>
    <t>B26-T2-9</t>
  </si>
  <si>
    <t>SRL3-F13</t>
  </si>
  <si>
    <t>00N7O</t>
  </si>
  <si>
    <t>Slightly low canary results</t>
  </si>
  <si>
    <t>SRL3-F14</t>
  </si>
  <si>
    <t>00N7P</t>
  </si>
  <si>
    <t>SRL3-F15</t>
  </si>
  <si>
    <t>00N7Q</t>
  </si>
  <si>
    <t>SRL1K-F1</t>
  </si>
  <si>
    <t>00N7R</t>
  </si>
  <si>
    <t>00MJO</t>
  </si>
  <si>
    <t>B26-T2-10</t>
  </si>
  <si>
    <t>SRL 1K (KPM exclusive) Fraction 1</t>
  </si>
  <si>
    <t>Low results in Canary, consistent with replicate</t>
  </si>
  <si>
    <t>00Q97</t>
  </si>
  <si>
    <t>SRL1K-F2</t>
  </si>
  <si>
    <t>00N7S</t>
  </si>
  <si>
    <t>SRL 1K (KPM exclusive) Fraction 2</t>
  </si>
  <si>
    <t>reprocess</t>
  </si>
  <si>
    <t>SRL1K-F3</t>
  </si>
  <si>
    <t>00N7T</t>
  </si>
  <si>
    <t>SRL 1K (KPM exclusive) Fraction 3</t>
  </si>
  <si>
    <t>SRL1K-F4</t>
  </si>
  <si>
    <t>00N7U</t>
  </si>
  <si>
    <t>SRL 1K (KPM exclusive) Fraction 4</t>
  </si>
  <si>
    <t>00MJP</t>
  </si>
  <si>
    <t>B26-T2-11</t>
  </si>
  <si>
    <t>SRL1K-F5</t>
  </si>
  <si>
    <t>00N7V</t>
  </si>
  <si>
    <t>SRL 1K (KPM exclusive) Fraction 5</t>
  </si>
  <si>
    <t>00Q98</t>
  </si>
  <si>
    <t>SRL1K-F6</t>
  </si>
  <si>
    <t>00N7W</t>
  </si>
  <si>
    <t>SRL 1K (KPM exclusive) Fraction 6</t>
  </si>
  <si>
    <t>SRL1K-F7</t>
  </si>
  <si>
    <t>00N7X</t>
  </si>
  <si>
    <t>SRL 1K (KPM exclusive) Fraction 7</t>
  </si>
  <si>
    <t>SRL1K-F8</t>
  </si>
  <si>
    <t>00N7Y</t>
  </si>
  <si>
    <t>SRL 1K (KPM exclusive) Fraction 8</t>
  </si>
  <si>
    <t>00MJQ</t>
  </si>
  <si>
    <t>B26-T2-12</t>
  </si>
  <si>
    <t>SRL1K-F9</t>
  </si>
  <si>
    <t>00N7Z</t>
  </si>
  <si>
    <t>00Q99</t>
  </si>
  <si>
    <t>SRL 1K (KPM exclusive) Fraction 9</t>
  </si>
  <si>
    <t>SRL1K-F10</t>
  </si>
  <si>
    <t>00N80</t>
  </si>
  <si>
    <t>SRL 1K (KPM exclusive) Fraction 10</t>
  </si>
  <si>
    <t>SRL1K-F11</t>
  </si>
  <si>
    <t>00N81</t>
  </si>
  <si>
    <t>SRL 1K (KPM exclusive) Fraction 11</t>
  </si>
  <si>
    <t>00MJR</t>
  </si>
  <si>
    <t>B26-T2-13</t>
  </si>
  <si>
    <t>SRL1K-F12</t>
  </si>
  <si>
    <t>00N82</t>
  </si>
  <si>
    <t>SRL 1K (KPM exclusive) Fraction 12</t>
  </si>
  <si>
    <t>SRL1K-F13</t>
  </si>
  <si>
    <t>00N83</t>
  </si>
  <si>
    <t>SRL 1K (KPM exclusive) Fraction 13</t>
  </si>
  <si>
    <t>SRL1K-F14</t>
  </si>
  <si>
    <t>00N84</t>
  </si>
  <si>
    <t>SRL 1K (KPM exclusive) Fraction 14</t>
  </si>
  <si>
    <t>SRL1K-F15</t>
  </si>
  <si>
    <t>00N85</t>
  </si>
  <si>
    <t>SRL 1K (KPM exclusive) Fraction 15</t>
  </si>
  <si>
    <t>SRL2K-F1</t>
  </si>
  <si>
    <t>00N86</t>
  </si>
  <si>
    <t>SRL 2K (Sanger overlap) Fraction 1</t>
  </si>
  <si>
    <t>00MJS</t>
  </si>
  <si>
    <t>B26-T2-14-K</t>
  </si>
  <si>
    <t>SRL2K-F2</t>
  </si>
  <si>
    <t>00N87</t>
  </si>
  <si>
    <t>SRL 2K (Sanger overlap) Fraction 2</t>
  </si>
  <si>
    <t>SRL2K-F3</t>
  </si>
  <si>
    <t>00N88</t>
  </si>
  <si>
    <t>SRL 2K (Sanger overlap) Fraction 3</t>
  </si>
  <si>
    <t>SRL2K-F4</t>
  </si>
  <si>
    <t>00N89</t>
  </si>
  <si>
    <t>SRL 2K (Sanger overlap) Fraction 4</t>
  </si>
  <si>
    <t>SRL2K-F5</t>
  </si>
  <si>
    <t>00N8A</t>
  </si>
  <si>
    <t>SRL 2K (Sanger overlap) Fraction 5</t>
  </si>
  <si>
    <t>00MJT</t>
  </si>
  <si>
    <t>B26-T2-15</t>
  </si>
  <si>
    <t>SRL2K-F6</t>
  </si>
  <si>
    <t>00N8B</t>
  </si>
  <si>
    <t>SRL 2K (Sanger overlap) Fraction 6</t>
  </si>
  <si>
    <t>SRL2K-F7</t>
  </si>
  <si>
    <t>00N8C</t>
  </si>
  <si>
    <t>SRL 2K (Sanger overlap) Fraction 7</t>
  </si>
  <si>
    <t>SRL2K-F8</t>
  </si>
  <si>
    <t>00N8D</t>
  </si>
  <si>
    <t>SRL 2K (Sanger overlap) Fraction 8</t>
  </si>
  <si>
    <t>SRL2K-F9</t>
  </si>
  <si>
    <t>00N8E</t>
  </si>
  <si>
    <t>00MJU</t>
  </si>
  <si>
    <t>SRL 2K (Sanger overlap) Fraction 9</t>
  </si>
  <si>
    <t>B26-T2-16</t>
  </si>
  <si>
    <t>SRL2K-F10</t>
  </si>
  <si>
    <t>00N8F</t>
  </si>
  <si>
    <t>SRL 2K (Sanger overlap) Fraction 10</t>
  </si>
  <si>
    <t>SRL2K-F11</t>
  </si>
  <si>
    <t>00N8G</t>
  </si>
  <si>
    <t>SRL 2K (Sanger overlap) Fraction 11</t>
  </si>
  <si>
    <t>SRL2K-F12</t>
  </si>
  <si>
    <t>00N8H</t>
  </si>
  <si>
    <t>SRL 2K (Sanger overlap) Fraction 12</t>
  </si>
  <si>
    <t>00MJV</t>
  </si>
  <si>
    <t>SRL2K-F13</t>
  </si>
  <si>
    <t>00N8I</t>
  </si>
  <si>
    <t>SRL 2K (Sanger overlap) Fraction 13</t>
  </si>
  <si>
    <t>SRL2K-F14</t>
  </si>
  <si>
    <t>00N8J</t>
  </si>
  <si>
    <t>SRL 2K (Sanger overlap) Fraction 14</t>
  </si>
  <si>
    <t>SRL2K-F15</t>
  </si>
  <si>
    <t>00N8K</t>
  </si>
  <si>
    <t>SRL 2K (Sanger overlap) Fraction 15</t>
  </si>
  <si>
    <t>SRL3K-F1</t>
  </si>
  <si>
    <t>00N8L</t>
  </si>
  <si>
    <t>SRL 3K (Drug treated mechanism) Fraction 1</t>
  </si>
  <si>
    <t>00MJW</t>
  </si>
  <si>
    <t>SRL3K-F2</t>
  </si>
  <si>
    <t>00N8M</t>
  </si>
  <si>
    <t>SRL 3K (Drug treated mechanism) Fraction 2</t>
  </si>
  <si>
    <t>SRL3K-F3</t>
  </si>
  <si>
    <t>00N8N</t>
  </si>
  <si>
    <t>SRL 3K (Drug treated mechanism) Fraction 3</t>
  </si>
  <si>
    <t>SRL3K-F4</t>
  </si>
  <si>
    <t>00N8O</t>
  </si>
  <si>
    <t>SRL 3K (Drug treated mechanism) Fraction 4</t>
  </si>
  <si>
    <t>00MJX</t>
  </si>
  <si>
    <t>SRL3K-F5</t>
  </si>
  <si>
    <t>00N8P</t>
  </si>
  <si>
    <t>SRL 3K (Drug treated mechanism) Fraction 5</t>
  </si>
  <si>
    <t>SRL3K-F6</t>
  </si>
  <si>
    <t>00N8Q</t>
  </si>
  <si>
    <t>SRL 3K (Drug treated mechanism) Fraction 6</t>
  </si>
  <si>
    <t>SRL3K-F7</t>
  </si>
  <si>
    <t>00N8R</t>
  </si>
  <si>
    <t>SRL 3K (Drug treated mechanism) Fraction 7</t>
  </si>
  <si>
    <t>SRL3K-F8</t>
  </si>
  <si>
    <t>00N8S</t>
  </si>
  <si>
    <t>SRL 3K (Drug treated mechanism) Fraction 8</t>
  </si>
  <si>
    <t>00MJY</t>
  </si>
  <si>
    <t>B22-T2-1</t>
  </si>
  <si>
    <t>SRL3K-F9</t>
  </si>
  <si>
    <t>00N8T</t>
  </si>
  <si>
    <t>SRL 3K (Drug treated mechanism) Fraction 9</t>
  </si>
  <si>
    <t>SRL3K-F10</t>
  </si>
  <si>
    <t>00N8U</t>
  </si>
  <si>
    <t>SRL 3K (Drug treated mechanism) Fraction 10</t>
  </si>
  <si>
    <t>SRL3K-F11</t>
  </si>
  <si>
    <t>00N8V</t>
  </si>
  <si>
    <t>SRL 3K (Drug treated mechanism) Fraction 11</t>
  </si>
  <si>
    <t>SRL3K-F12</t>
  </si>
  <si>
    <t>00N8W</t>
  </si>
  <si>
    <t>00MJZ</t>
  </si>
  <si>
    <t>B22-T2-2</t>
  </si>
  <si>
    <t>SRL 3K (Drug treated mechanism) Fraction 12</t>
  </si>
  <si>
    <t>SRL3K-F13</t>
  </si>
  <si>
    <t>00N8X</t>
  </si>
  <si>
    <t>SRL 3K (Drug treated mechanism) Fraction 13</t>
  </si>
  <si>
    <t>SRL3K-F14</t>
  </si>
  <si>
    <t>00N8Y</t>
  </si>
  <si>
    <t>SRL 3K (Drug treated mechanism) Fraction 14</t>
  </si>
  <si>
    <t>SRL3K-F15</t>
  </si>
  <si>
    <t>00N8Z</t>
  </si>
  <si>
    <t>SRL 3K (Drug treated mechanism) Fraction 15</t>
  </si>
  <si>
    <t>00MK0</t>
  </si>
  <si>
    <t>B22-T2-3</t>
  </si>
  <si>
    <t>SRL-2K</t>
  </si>
  <si>
    <t>00N90</t>
  </si>
  <si>
    <t>SRL-3K</t>
  </si>
  <si>
    <t>00N91</t>
  </si>
  <si>
    <t>00MK1</t>
  </si>
  <si>
    <t>B22-T2-4</t>
  </si>
  <si>
    <t>00MK2</t>
  </si>
  <si>
    <t>B22-T2-5</t>
  </si>
  <si>
    <t>00MK3</t>
  </si>
  <si>
    <t>B22-T2-6</t>
  </si>
  <si>
    <t>00MK4</t>
  </si>
  <si>
    <t>B22-T2-7</t>
  </si>
  <si>
    <t>00MK5</t>
  </si>
  <si>
    <t>B22-T2-8</t>
  </si>
  <si>
    <t>00MK6</t>
  </si>
  <si>
    <t>B22-T2-9-K</t>
  </si>
  <si>
    <t>00MK7</t>
  </si>
  <si>
    <t>B22-T2-10-K</t>
  </si>
  <si>
    <t>00MK8</t>
  </si>
  <si>
    <t>B22-T2-11-K</t>
  </si>
  <si>
    <t>00MK9</t>
  </si>
  <si>
    <t>B22-T2-12-K</t>
  </si>
  <si>
    <t>00MKA</t>
  </si>
  <si>
    <t>B22-T2-13-K</t>
  </si>
  <si>
    <t>00MKB</t>
  </si>
  <si>
    <t>B22-T2-14-K</t>
  </si>
  <si>
    <t>00MKC</t>
  </si>
  <si>
    <t>B22-T2-15</t>
  </si>
  <si>
    <t>00MKD</t>
  </si>
  <si>
    <t>B22-T2-16</t>
  </si>
  <si>
    <t>00MKE</t>
  </si>
  <si>
    <t>00MKF</t>
  </si>
  <si>
    <t>00MKG</t>
  </si>
  <si>
    <t>00MKH</t>
  </si>
  <si>
    <t>B27-T2-1</t>
  </si>
  <si>
    <t>00MKI</t>
  </si>
  <si>
    <t>B27-T2-2</t>
  </si>
  <si>
    <t>00MKJ</t>
  </si>
  <si>
    <t>B27-T2-3</t>
  </si>
  <si>
    <t>Slightly Low results in Canary</t>
  </si>
  <si>
    <t>00MKK</t>
  </si>
  <si>
    <t>B27-T2-4</t>
  </si>
  <si>
    <t>00MKL</t>
  </si>
  <si>
    <t>B27-T2-5</t>
  </si>
  <si>
    <t>00MKM</t>
  </si>
  <si>
    <t>B27-T2-6</t>
  </si>
  <si>
    <t>00MKN</t>
  </si>
  <si>
    <t>B27-T2-7</t>
  </si>
  <si>
    <t>00MKO</t>
  </si>
  <si>
    <t>B27-T2-8</t>
  </si>
  <si>
    <t>00MKP</t>
  </si>
  <si>
    <t>B27-T2-9-K</t>
  </si>
  <si>
    <t>00MKQ</t>
  </si>
  <si>
    <t>B27-T2-10-K</t>
  </si>
  <si>
    <t>00MKR</t>
  </si>
  <si>
    <t>B27-T2-11-K</t>
  </si>
  <si>
    <t>00MKS</t>
  </si>
  <si>
    <t>B27-T2-12-K</t>
  </si>
  <si>
    <t>00MKT</t>
  </si>
  <si>
    <t>B27-T2-13-K</t>
  </si>
  <si>
    <t>00MKU</t>
  </si>
  <si>
    <t>B27-T2-14-K</t>
  </si>
  <si>
    <t>00MKV</t>
  </si>
  <si>
    <t>B27-T2-15</t>
  </si>
  <si>
    <t>00MKW</t>
  </si>
  <si>
    <t>B27-T2-16</t>
  </si>
  <si>
    <t>00MKX</t>
  </si>
  <si>
    <t>00MKY</t>
  </si>
  <si>
    <t>00MKZ</t>
  </si>
  <si>
    <t>B30-T1-1</t>
  </si>
  <si>
    <t>set to re-run to load all samples at the same time since one sample missed for re-run of last three samples in the batch</t>
  </si>
  <si>
    <t>00NG4</t>
  </si>
  <si>
    <t>00ML0</t>
  </si>
  <si>
    <t>B30-T1-2</t>
  </si>
  <si>
    <t>00NG5</t>
  </si>
  <si>
    <t>00ML1</t>
  </si>
  <si>
    <t>B30-T1-3</t>
  </si>
  <si>
    <t>00NG6</t>
  </si>
  <si>
    <t>00ML2</t>
  </si>
  <si>
    <t>B30-T1-4</t>
  </si>
  <si>
    <t>00NG7</t>
  </si>
  <si>
    <t>00ML3</t>
  </si>
  <si>
    <t>B30-T1-5</t>
  </si>
  <si>
    <t>00NG8</t>
  </si>
  <si>
    <t>00ML4</t>
  </si>
  <si>
    <t>B30-T1-6</t>
  </si>
  <si>
    <t>00NG9</t>
  </si>
  <si>
    <t>00ML5</t>
  </si>
  <si>
    <t>B30-T1-7</t>
  </si>
  <si>
    <t>00NSK</t>
  </si>
  <si>
    <t>00ML6</t>
  </si>
  <si>
    <t>B30-T1-8</t>
  </si>
  <si>
    <t>00NSL</t>
  </si>
  <si>
    <t>00ML7</t>
  </si>
  <si>
    <t>B30-T1-9</t>
  </si>
  <si>
    <t>00NSM</t>
  </si>
  <si>
    <t>00ML8</t>
  </si>
  <si>
    <t>B30-T1-10</t>
  </si>
  <si>
    <t>00NSN</t>
  </si>
  <si>
    <t>00ML9</t>
  </si>
  <si>
    <t>B30-T1-11</t>
  </si>
  <si>
    <t>hihg load pressure (~1100)</t>
  </si>
  <si>
    <t>00NSO</t>
  </si>
  <si>
    <t>00MLA</t>
  </si>
  <si>
    <t>B30-T1-12</t>
  </si>
  <si>
    <t>hihg load pressure (~1400)</t>
  </si>
  <si>
    <t>00NSP</t>
  </si>
  <si>
    <t>00MLB</t>
  </si>
  <si>
    <t>B30-T1-13</t>
  </si>
  <si>
    <t>hihg load pressure (~1500) - large spike eluted from something coming off column</t>
  </si>
  <si>
    <t>00NSQ</t>
  </si>
  <si>
    <t>00MLC</t>
  </si>
  <si>
    <t>B30-T1-14-K</t>
  </si>
  <si>
    <t>Trap pressue burst gradient line - half run</t>
  </si>
  <si>
    <t>00NSR</t>
  </si>
  <si>
    <t>00MLD</t>
  </si>
  <si>
    <t>B30-T1-15</t>
  </si>
  <si>
    <t>Trap pressue burst gradient line - no sample injected</t>
  </si>
  <si>
    <t>00MLE</t>
  </si>
  <si>
    <t>B30-T1-16</t>
  </si>
  <si>
    <t>00MLF</t>
  </si>
  <si>
    <t>00MLG</t>
  </si>
  <si>
    <t>00MLH</t>
  </si>
  <si>
    <t>B32-T1-1</t>
  </si>
  <si>
    <t>00MOI</t>
  </si>
  <si>
    <t>00MLI</t>
  </si>
  <si>
    <t>B32-T1-2</t>
  </si>
  <si>
    <t>00MOJ</t>
  </si>
  <si>
    <t>00MLJ</t>
  </si>
  <si>
    <t>B32-T1-3</t>
  </si>
  <si>
    <t>00MOK</t>
  </si>
  <si>
    <t>00MLK</t>
  </si>
  <si>
    <t>B32-T1-4</t>
  </si>
  <si>
    <t>00MOL</t>
  </si>
  <si>
    <t>00MLL</t>
  </si>
  <si>
    <t>B32-T1-5</t>
  </si>
  <si>
    <t>00MOM</t>
  </si>
  <si>
    <t>00MLM</t>
  </si>
  <si>
    <t>B32-T1-6</t>
  </si>
  <si>
    <t>00MON</t>
  </si>
  <si>
    <t>00MLN</t>
  </si>
  <si>
    <t>B32-T1-7</t>
  </si>
  <si>
    <t>00MOO</t>
  </si>
  <si>
    <t>00MLO</t>
  </si>
  <si>
    <t>B32-T1-8</t>
  </si>
  <si>
    <t>00MOP</t>
  </si>
  <si>
    <t>00MLP</t>
  </si>
  <si>
    <t>B32-T1-9-K</t>
  </si>
  <si>
    <t>Lowish TIC, flat at far end</t>
  </si>
  <si>
    <t>00Q8T</t>
  </si>
  <si>
    <t>00MLQ</t>
  </si>
  <si>
    <t>B32-T1-10-K</t>
  </si>
  <si>
    <t>low tic front</t>
  </si>
  <si>
    <t>00MLR</t>
  </si>
  <si>
    <t>B32-T1-11-K</t>
  </si>
  <si>
    <t>00Q8V</t>
  </si>
  <si>
    <t>00MLS</t>
  </si>
  <si>
    <t>B32-T1-12-K</t>
  </si>
  <si>
    <t>00Q8W</t>
  </si>
  <si>
    <t>00MLT</t>
  </si>
  <si>
    <t>B32-T1-13-K</t>
  </si>
  <si>
    <t>air bubble spike in TIC, Lowish TIC, flat at far end</t>
  </si>
  <si>
    <t>00Q8X</t>
  </si>
  <si>
    <t>00MLU</t>
  </si>
  <si>
    <t>B32-T1-14-K</t>
  </si>
  <si>
    <t>00Q8Y</t>
  </si>
  <si>
    <t>00MLV</t>
  </si>
  <si>
    <t>B32-T1-15</t>
  </si>
  <si>
    <t>00Q8Z</t>
  </si>
  <si>
    <t>00MLW</t>
  </si>
  <si>
    <t>B32-T1-16</t>
  </si>
  <si>
    <t>00Q90</t>
  </si>
  <si>
    <t>00MLX</t>
  </si>
  <si>
    <t>00MLY</t>
  </si>
  <si>
    <t>00MLZ</t>
  </si>
  <si>
    <t>B15-T1-1</t>
  </si>
  <si>
    <t>00MM0</t>
  </si>
  <si>
    <t>B15-T1-2</t>
  </si>
  <si>
    <t>00MM1</t>
  </si>
  <si>
    <t>B15-T1-3</t>
  </si>
  <si>
    <t>Polymer</t>
  </si>
  <si>
    <t>00Q82</t>
  </si>
  <si>
    <t>00MM2</t>
  </si>
  <si>
    <t>B15-T1-4</t>
  </si>
  <si>
    <t>00MM3</t>
  </si>
  <si>
    <t>B15-T1-5</t>
  </si>
  <si>
    <t>Low TIC front, polymer contamination?</t>
  </si>
  <si>
    <t>00Q83</t>
  </si>
  <si>
    <t>00MM4</t>
  </si>
  <si>
    <t>B15-T1-6</t>
  </si>
  <si>
    <t>00MM5</t>
  </si>
  <si>
    <t>B15-T1-7</t>
  </si>
  <si>
    <t>00MM6</t>
  </si>
  <si>
    <t>B15-T1-8</t>
  </si>
  <si>
    <t>00MM7</t>
  </si>
  <si>
    <t>B15-T1-9-K</t>
  </si>
  <si>
    <t>00MM8</t>
  </si>
  <si>
    <t>B15-T1-10-K</t>
  </si>
  <si>
    <t>00MM9</t>
  </si>
  <si>
    <t>B15-T1-11-K</t>
  </si>
  <si>
    <t>00MMA</t>
  </si>
  <si>
    <t>B15-T1-12-K</t>
  </si>
  <si>
    <t>00MMB</t>
  </si>
  <si>
    <t>B15-T1-13-K</t>
  </si>
  <si>
    <t>00MMC</t>
  </si>
  <si>
    <t>B15-T1-14-K</t>
  </si>
  <si>
    <t>00MMD</t>
  </si>
  <si>
    <t>B15-T1-15</t>
  </si>
  <si>
    <t>00MME</t>
  </si>
  <si>
    <t>B15-T1-16</t>
  </si>
  <si>
    <t>00MMF</t>
  </si>
  <si>
    <t>00MMG</t>
  </si>
  <si>
    <t>00MMH</t>
  </si>
  <si>
    <t>B16-T1-1</t>
  </si>
  <si>
    <t>00MMI</t>
  </si>
  <si>
    <t>B16-T1-2</t>
  </si>
  <si>
    <t>00MMJ</t>
  </si>
  <si>
    <t>B16-T1-3</t>
  </si>
  <si>
    <t>00MMK</t>
  </si>
  <si>
    <t>B16-T1-4</t>
  </si>
  <si>
    <t>00MML</t>
  </si>
  <si>
    <t>B16-T1-5</t>
  </si>
  <si>
    <t>lowish canary result, sample specific</t>
  </si>
  <si>
    <t>00MMM</t>
  </si>
  <si>
    <t>B16-T1-6</t>
  </si>
  <si>
    <t>00MMN</t>
  </si>
  <si>
    <t>B16-T1-7</t>
  </si>
  <si>
    <t>00MMO</t>
  </si>
  <si>
    <t>B16-T1-8</t>
  </si>
  <si>
    <t>00MMP</t>
  </si>
  <si>
    <t>B16-T1-9-K</t>
  </si>
  <si>
    <t>00MMQ</t>
  </si>
  <si>
    <t>B16-T1-10-K</t>
  </si>
  <si>
    <t>00MMR</t>
  </si>
  <si>
    <t>B16-T1-11-K</t>
  </si>
  <si>
    <t>00MMS</t>
  </si>
  <si>
    <t>B16-T1-12-K</t>
  </si>
  <si>
    <t>Polymer contamination, needs to be re-sourced</t>
  </si>
  <si>
    <t>00MMT</t>
  </si>
  <si>
    <t>B16-T1-13-K</t>
  </si>
  <si>
    <t>Polymer contamination</t>
  </si>
  <si>
    <t>00Q84</t>
  </si>
  <si>
    <t>00MMU</t>
  </si>
  <si>
    <t>B16-T1-14-K</t>
  </si>
  <si>
    <t>00MMV</t>
  </si>
  <si>
    <t>B16-T1-15</t>
  </si>
  <si>
    <t>Polymer contamination?</t>
  </si>
  <si>
    <t>00Q85</t>
  </si>
  <si>
    <t>00MMW</t>
  </si>
  <si>
    <t>B16-T1-16</t>
  </si>
  <si>
    <t>Low TIC HEK</t>
  </si>
  <si>
    <t>00MMX</t>
  </si>
  <si>
    <t>00MMY</t>
  </si>
  <si>
    <t>00MMZ</t>
  </si>
  <si>
    <t>B30-T2-15</t>
  </si>
  <si>
    <t>re-run to put in sequence with rest of batch</t>
  </si>
  <si>
    <t>00MPO</t>
  </si>
  <si>
    <t>00MOH</t>
  </si>
  <si>
    <t>B30-T2-16</t>
  </si>
  <si>
    <t>00MPP</t>
  </si>
  <si>
    <t>B32-T2-1</t>
  </si>
  <si>
    <t>00Q8L</t>
  </si>
  <si>
    <t>B32-T2-2</t>
  </si>
  <si>
    <t>00Q8M</t>
  </si>
  <si>
    <t>B32-T2-3</t>
  </si>
  <si>
    <t>00Q8N</t>
  </si>
  <si>
    <t>B32-T2-4</t>
  </si>
  <si>
    <t>00Q8O</t>
  </si>
  <si>
    <t>B32-T2-5</t>
  </si>
  <si>
    <t>00Q8P</t>
  </si>
  <si>
    <t>B32-T2-6</t>
  </si>
  <si>
    <t>00Q8Q</t>
  </si>
  <si>
    <t>B32-T2-7</t>
  </si>
  <si>
    <t>00Q8R</t>
  </si>
  <si>
    <t>B32-T2-8</t>
  </si>
  <si>
    <t>00Q8S</t>
  </si>
  <si>
    <t>00MOQ</t>
  </si>
  <si>
    <t>00MOR</t>
  </si>
  <si>
    <t>00MOS</t>
  </si>
  <si>
    <t>B29-T2-1</t>
  </si>
  <si>
    <t>00MOT</t>
  </si>
  <si>
    <t>B29-T2-2</t>
  </si>
  <si>
    <t>00MOU</t>
  </si>
  <si>
    <t>B29-T2-3</t>
  </si>
  <si>
    <t>00MOV</t>
  </si>
  <si>
    <t>B29-T2-4</t>
  </si>
  <si>
    <t>00MOW</t>
  </si>
  <si>
    <t>B29-T2-5</t>
  </si>
  <si>
    <t>00MOX</t>
  </si>
  <si>
    <t>B29-T2-6</t>
  </si>
  <si>
    <t>00MOY</t>
  </si>
  <si>
    <t>B29-T2-7</t>
  </si>
  <si>
    <t>00MOZ</t>
  </si>
  <si>
    <t>B29-T2-8</t>
  </si>
  <si>
    <t>00MP0</t>
  </si>
  <si>
    <t>B29-T2-9-K</t>
  </si>
  <si>
    <t>00MP1</t>
  </si>
  <si>
    <t>B29-T2-10-K</t>
  </si>
  <si>
    <t>00MP2</t>
  </si>
  <si>
    <t>B29-T2-11-K</t>
  </si>
  <si>
    <t>00MP3</t>
  </si>
  <si>
    <t>B29-T2-12-K</t>
  </si>
  <si>
    <t>00MP4</t>
  </si>
  <si>
    <t>B29-T2-13-K</t>
  </si>
  <si>
    <t>00MP5</t>
  </si>
  <si>
    <t>B29-T2-14-K</t>
  </si>
  <si>
    <t>00MP6</t>
  </si>
  <si>
    <t>B29-T2-15</t>
  </si>
  <si>
    <t>00MP7</t>
  </si>
  <si>
    <t>B29-T2-16</t>
  </si>
  <si>
    <t>00MP8</t>
  </si>
  <si>
    <t>00MP9</t>
  </si>
  <si>
    <t>00MPA</t>
  </si>
  <si>
    <t>B30-T2-1</t>
  </si>
  <si>
    <t>00MPB</t>
  </si>
  <si>
    <t>B30-T2-2</t>
  </si>
  <si>
    <t>00MPC</t>
  </si>
  <si>
    <t>B30-T2-3</t>
  </si>
  <si>
    <t>00MPD</t>
  </si>
  <si>
    <t>B30-T2-4</t>
  </si>
  <si>
    <t>00MPE</t>
  </si>
  <si>
    <t>B30-T2-5</t>
  </si>
  <si>
    <t>00MPF</t>
  </si>
  <si>
    <t>B30-T2-6</t>
  </si>
  <si>
    <t>00MPG</t>
  </si>
  <si>
    <t>B30-T2-7</t>
  </si>
  <si>
    <t>00MPH</t>
  </si>
  <si>
    <t>B30-T2-8</t>
  </si>
  <si>
    <t>00MPI</t>
  </si>
  <si>
    <t>B30-T2-9</t>
  </si>
  <si>
    <t>slightly low TIC</t>
  </si>
  <si>
    <t>00MPJ</t>
  </si>
  <si>
    <t>B30-T2-10</t>
  </si>
  <si>
    <t>00MPK</t>
  </si>
  <si>
    <t>B30-T2-11</t>
  </si>
  <si>
    <t>00MPL</t>
  </si>
  <si>
    <t>B30-T2-12</t>
  </si>
  <si>
    <t>queue stopped after run as LC gradient pump A reach end of stroke as tube not in bottom of solvent bottle and air drew through line. Pump purged and queue reset</t>
  </si>
  <si>
    <t>00MPM</t>
  </si>
  <si>
    <t>B30-T2-13</t>
  </si>
  <si>
    <t>00MPN</t>
  </si>
  <si>
    <t>B30-T2-14-K</t>
  </si>
  <si>
    <t>B30-T3-15</t>
  </si>
  <si>
    <t>B30-T3-16</t>
  </si>
  <si>
    <t>00MPQ</t>
  </si>
  <si>
    <t>00MPR</t>
  </si>
  <si>
    <t>B6-T3-1</t>
  </si>
  <si>
    <t>Poor MS performance - MS1 low at back end</t>
  </si>
  <si>
    <t>00NUI</t>
  </si>
  <si>
    <t>B6-T3-2</t>
  </si>
  <si>
    <t>00NUJ</t>
  </si>
  <si>
    <t>B6-T3-3</t>
  </si>
  <si>
    <t>00NUK</t>
  </si>
  <si>
    <t>B6-T3-4</t>
  </si>
  <si>
    <t>00NUL</t>
  </si>
  <si>
    <t>B6-T3-5</t>
  </si>
  <si>
    <t>00NUM</t>
  </si>
  <si>
    <t>B6-T3-6</t>
  </si>
  <si>
    <t>00NUN</t>
  </si>
  <si>
    <t>B6-T3-7</t>
  </si>
  <si>
    <t>00NUO</t>
  </si>
  <si>
    <t>B6-T3-8</t>
  </si>
  <si>
    <t>00NUP</t>
  </si>
  <si>
    <t>B6-T3-9-K</t>
  </si>
  <si>
    <t>00NUQ</t>
  </si>
  <si>
    <t>B6-T4-10-K</t>
  </si>
  <si>
    <t>00NUR</t>
  </si>
  <si>
    <t>B6-T3-11-K</t>
  </si>
  <si>
    <t>00NUS</t>
  </si>
  <si>
    <t>B6-T3-12-K</t>
  </si>
  <si>
    <t>00NUT</t>
  </si>
  <si>
    <t>B6-T3-13-K</t>
  </si>
  <si>
    <t>00NUU</t>
  </si>
  <si>
    <t>B6-T3-14-K</t>
  </si>
  <si>
    <t>00NUV</t>
  </si>
  <si>
    <t>B6-T3-15</t>
  </si>
  <si>
    <t>00NUW</t>
  </si>
  <si>
    <t>B6-T3-16</t>
  </si>
  <si>
    <t>00NUX</t>
  </si>
  <si>
    <t>00MQ8</t>
  </si>
  <si>
    <t>00MQ9</t>
  </si>
  <si>
    <t>00MQA</t>
  </si>
  <si>
    <t>B15-T2-1</t>
  </si>
  <si>
    <t xml:space="preserve">no sample - omitted by accident </t>
  </si>
  <si>
    <t>00Q94</t>
  </si>
  <si>
    <t>00MQB</t>
  </si>
  <si>
    <t>B15-T2-2</t>
  </si>
  <si>
    <t>00MQC</t>
  </si>
  <si>
    <t>B15-T2-3</t>
  </si>
  <si>
    <t>polymer</t>
  </si>
  <si>
    <t>00MQD</t>
  </si>
  <si>
    <t>B15-T2-4</t>
  </si>
  <si>
    <t>00MQE</t>
  </si>
  <si>
    <t>B15-T2-5</t>
  </si>
  <si>
    <t>no sample - omitted due to polymer contamination found in first replicate</t>
  </si>
  <si>
    <t>00MQF</t>
  </si>
  <si>
    <t>B15-T2-6</t>
  </si>
  <si>
    <t>00MQG</t>
  </si>
  <si>
    <t>B15-T2-7</t>
  </si>
  <si>
    <t>00MQH</t>
  </si>
  <si>
    <t>B15-T2-8</t>
  </si>
  <si>
    <t>00MQI</t>
  </si>
  <si>
    <t>B15-T2-9-K</t>
  </si>
  <si>
    <t>00MQJ</t>
  </si>
  <si>
    <t>B15-T2-10-K</t>
  </si>
  <si>
    <t>00MQK</t>
  </si>
  <si>
    <t>B15-T2-11-K</t>
  </si>
  <si>
    <t>00MQL</t>
  </si>
  <si>
    <t>B15-T2-12-K</t>
  </si>
  <si>
    <t>00MQM</t>
  </si>
  <si>
    <t>B15-T2-13-K</t>
  </si>
  <si>
    <t>00MQN</t>
  </si>
  <si>
    <t>B15-T2-14-K</t>
  </si>
  <si>
    <t>00MQO</t>
  </si>
  <si>
    <t>B15-T2-15</t>
  </si>
  <si>
    <t>00MQP</t>
  </si>
  <si>
    <t>B15-T2-16</t>
  </si>
  <si>
    <t>low TIC, HEK specific</t>
  </si>
  <si>
    <t>00MQQ</t>
  </si>
  <si>
    <t>00MQR</t>
  </si>
  <si>
    <t>00MQS</t>
  </si>
  <si>
    <t>B16-T2-1</t>
  </si>
  <si>
    <t>00MQT</t>
  </si>
  <si>
    <t>B16-T2-2</t>
  </si>
  <si>
    <t>00MQU</t>
  </si>
  <si>
    <t>B16-T2-3</t>
  </si>
  <si>
    <t>00MQV</t>
  </si>
  <si>
    <t>B16-T2-4</t>
  </si>
  <si>
    <t>00MQW</t>
  </si>
  <si>
    <t>B16-T2-5</t>
  </si>
  <si>
    <t>00MQX</t>
  </si>
  <si>
    <t>B16-T2-6</t>
  </si>
  <si>
    <t>00MQY</t>
  </si>
  <si>
    <t>B16-T2-7</t>
  </si>
  <si>
    <t>00MQZ</t>
  </si>
  <si>
    <t>B16-T2-8</t>
  </si>
  <si>
    <t>00MR0</t>
  </si>
  <si>
    <t>B16-T2-9-K</t>
  </si>
  <si>
    <t>00MR1</t>
  </si>
  <si>
    <t>B16-T2-10-K</t>
  </si>
  <si>
    <t>00MR2</t>
  </si>
  <si>
    <t>B16-T2-11-K</t>
  </si>
  <si>
    <t>00MR3</t>
  </si>
  <si>
    <t>B16-T2-12-K</t>
  </si>
  <si>
    <t>no sample</t>
  </si>
  <si>
    <t>00MR4</t>
  </si>
  <si>
    <t>B16-T2-13-K</t>
  </si>
  <si>
    <t>00MR5</t>
  </si>
  <si>
    <t>B16-T2-14-K</t>
  </si>
  <si>
    <t>00MR6</t>
  </si>
  <si>
    <t>B16-T2-15</t>
  </si>
  <si>
    <t>00MR7</t>
  </si>
  <si>
    <t>B16-T2-16</t>
  </si>
  <si>
    <t>00MR8</t>
  </si>
  <si>
    <t>00MR9</t>
  </si>
  <si>
    <t>00MRA</t>
  </si>
  <si>
    <t>B31-T2-1</t>
  </si>
  <si>
    <t>00MRB</t>
  </si>
  <si>
    <t>B31-T2-2</t>
  </si>
  <si>
    <t>00MRC</t>
  </si>
  <si>
    <t>B31-T2-3</t>
  </si>
  <si>
    <t>00MRD</t>
  </si>
  <si>
    <t>B31-T2-4</t>
  </si>
  <si>
    <t>00MRE</t>
  </si>
  <si>
    <t>B31-T2-5</t>
  </si>
  <si>
    <t>00MRF</t>
  </si>
  <si>
    <t>B31-T2-6</t>
  </si>
  <si>
    <t>00MRG</t>
  </si>
  <si>
    <t>B31-T2-7</t>
  </si>
  <si>
    <t>00MRH</t>
  </si>
  <si>
    <t>B31-T2-8</t>
  </si>
  <si>
    <t>00MRI</t>
  </si>
  <si>
    <t>B31-T2-9-K</t>
  </si>
  <si>
    <t>00MRJ</t>
  </si>
  <si>
    <t>B31-T2-10-K</t>
  </si>
  <si>
    <t>00MRK</t>
  </si>
  <si>
    <t>B31-T2-11-K</t>
  </si>
  <si>
    <t>00MRL</t>
  </si>
  <si>
    <t>B31-T2-12-K</t>
  </si>
  <si>
    <t>00MRM</t>
  </si>
  <si>
    <t>B31-T2-13-K</t>
  </si>
  <si>
    <t>00MRN</t>
  </si>
  <si>
    <t>B31-T2-14-K</t>
  </si>
  <si>
    <t>00MRO</t>
  </si>
  <si>
    <t>B31-T2-15</t>
  </si>
  <si>
    <t>00MRP</t>
  </si>
  <si>
    <t>B31-T2-16</t>
  </si>
  <si>
    <t>00MRQ</t>
  </si>
  <si>
    <t>00MRR</t>
  </si>
  <si>
    <t>00MRS</t>
  </si>
  <si>
    <t>B32-T3-1</t>
  </si>
  <si>
    <t>00MRT</t>
  </si>
  <si>
    <t>B32-T3-2</t>
  </si>
  <si>
    <t>00MRU</t>
  </si>
  <si>
    <t>B32-T3-3</t>
  </si>
  <si>
    <t>00MRV</t>
  </si>
  <si>
    <t>B32-T3-4</t>
  </si>
  <si>
    <t>00MRW</t>
  </si>
  <si>
    <t>B32-T3-5</t>
  </si>
  <si>
    <t>00MRX</t>
  </si>
  <si>
    <t>B32-T3-6</t>
  </si>
  <si>
    <t>00MRY</t>
  </si>
  <si>
    <t>B32-T3-7</t>
  </si>
  <si>
    <t>00MRZ</t>
  </si>
  <si>
    <t>B32-T3-8</t>
  </si>
  <si>
    <t>00MS0</t>
  </si>
  <si>
    <t>B32-T3-9-K</t>
  </si>
  <si>
    <t>00MS1</t>
  </si>
  <si>
    <t>B32-T3-10-K</t>
  </si>
  <si>
    <t>00MS2</t>
  </si>
  <si>
    <t>B32-T3-11-K</t>
  </si>
  <si>
    <t>00MS3</t>
  </si>
  <si>
    <t>B32-T3-12-K</t>
  </si>
  <si>
    <t>00MS4</t>
  </si>
  <si>
    <t>B32-T3-13-K</t>
  </si>
  <si>
    <t>00MS5</t>
  </si>
  <si>
    <t>B32-T3-14-K</t>
  </si>
  <si>
    <t>00MS6</t>
  </si>
  <si>
    <t>B32-T3-15</t>
  </si>
  <si>
    <t>00MS7</t>
  </si>
  <si>
    <t>B32-T3-16</t>
  </si>
  <si>
    <t>00MS8</t>
  </si>
  <si>
    <t>00MS9</t>
  </si>
  <si>
    <t>00MSA</t>
  </si>
  <si>
    <t>B23-T1-1</t>
  </si>
  <si>
    <t>00MSB</t>
  </si>
  <si>
    <t>B23-T1-2</t>
  </si>
  <si>
    <t>00MSC</t>
  </si>
  <si>
    <t>B23-T1-3</t>
  </si>
  <si>
    <t>00MSD</t>
  </si>
  <si>
    <t>B23-T1-4</t>
  </si>
  <si>
    <t>00MSE</t>
  </si>
  <si>
    <t>B23-T1-5</t>
  </si>
  <si>
    <t>00MSF</t>
  </si>
  <si>
    <t>B23-T1-6</t>
  </si>
  <si>
    <t>00MSG</t>
  </si>
  <si>
    <t>B23-T1-7</t>
  </si>
  <si>
    <t>00MSH</t>
  </si>
  <si>
    <t>B23-T1-8</t>
  </si>
  <si>
    <t>00MSI</t>
  </si>
  <si>
    <t>B23-T1-9-K</t>
  </si>
  <si>
    <t>00MSJ</t>
  </si>
  <si>
    <t>B23-T1-10-K</t>
  </si>
  <si>
    <t>00MSK</t>
  </si>
  <si>
    <t>B23-T1-11-K</t>
  </si>
  <si>
    <t>00MSL</t>
  </si>
  <si>
    <t>B23-T1-12-K</t>
  </si>
  <si>
    <t>00MSM</t>
  </si>
  <si>
    <t>B23-T1-13-K</t>
  </si>
  <si>
    <t>00MSN</t>
  </si>
  <si>
    <t>B23-T1-14-K</t>
  </si>
  <si>
    <t>00MSO</t>
  </si>
  <si>
    <t>B23-T1-15</t>
  </si>
  <si>
    <t>00MSP</t>
  </si>
  <si>
    <t>B23-T1-16</t>
  </si>
  <si>
    <t>00MSQ</t>
  </si>
  <si>
    <t>00MSR</t>
  </si>
  <si>
    <t>00MSS</t>
  </si>
  <si>
    <t>B24-T1-1</t>
  </si>
  <si>
    <t>canary result bit low</t>
  </si>
  <si>
    <t>00MST</t>
  </si>
  <si>
    <t>B24-T1-2</t>
  </si>
  <si>
    <t>00MSU</t>
  </si>
  <si>
    <t>B24-T1-3</t>
  </si>
  <si>
    <t>Slightly low TIC - maybe recheck quant</t>
  </si>
  <si>
    <t>00MSV</t>
  </si>
  <si>
    <t>B24-T1-4</t>
  </si>
  <si>
    <t>00MSW</t>
  </si>
  <si>
    <t>B24-T1-5</t>
  </si>
  <si>
    <t>00MSX</t>
  </si>
  <si>
    <t>B24-T1-6</t>
  </si>
  <si>
    <t>00MSY</t>
  </si>
  <si>
    <t>B24-T1-7</t>
  </si>
  <si>
    <t>00MSZ</t>
  </si>
  <si>
    <t>B24-T1-8</t>
  </si>
  <si>
    <t>00MT0</t>
  </si>
  <si>
    <t>B24-T1-9-K</t>
  </si>
  <si>
    <t>00MT1</t>
  </si>
  <si>
    <t>B24-T1-10-K</t>
  </si>
  <si>
    <t>00MT2</t>
  </si>
  <si>
    <t>B24-T1-11-K</t>
  </si>
  <si>
    <t>00MT3</t>
  </si>
  <si>
    <t>B24-T1-12-K</t>
  </si>
  <si>
    <t>00MT4</t>
  </si>
  <si>
    <t>B24-T1-13-K</t>
  </si>
  <si>
    <t>Small air gap in load pressure</t>
  </si>
  <si>
    <t>00MT5</t>
  </si>
  <si>
    <t>B24-T1-14-K</t>
  </si>
  <si>
    <t>Air gap in load pressure</t>
  </si>
  <si>
    <t>00MT6</t>
  </si>
  <si>
    <t>B24-T1-15</t>
  </si>
  <si>
    <t>00MT7</t>
  </si>
  <si>
    <t>B24-T1-16</t>
  </si>
  <si>
    <t>00MT8</t>
  </si>
  <si>
    <t>00MT9</t>
  </si>
  <si>
    <t>00MTA</t>
  </si>
  <si>
    <t>B33-T1-1</t>
  </si>
  <si>
    <t>00MTB</t>
  </si>
  <si>
    <t>B33-T1-2</t>
  </si>
  <si>
    <t>Low front TIC</t>
  </si>
  <si>
    <t>00Q8D</t>
  </si>
  <si>
    <t>00MTC</t>
  </si>
  <si>
    <t>B33-T1-3</t>
  </si>
  <si>
    <t>00MTD</t>
  </si>
  <si>
    <t>B33-T1-4</t>
  </si>
  <si>
    <t>00MTE</t>
  </si>
  <si>
    <t>B33-T1-5</t>
  </si>
  <si>
    <t>00MTF</t>
  </si>
  <si>
    <t>B33-T1-6</t>
  </si>
  <si>
    <t>00MTG</t>
  </si>
  <si>
    <t>B33-T1-7</t>
  </si>
  <si>
    <t>00MTH</t>
  </si>
  <si>
    <t>B33-T1-8</t>
  </si>
  <si>
    <t>00MTI</t>
  </si>
  <si>
    <t>B33-T1-9-K</t>
  </si>
  <si>
    <t>00MTJ</t>
  </si>
  <si>
    <t>B33-T1-10-K</t>
  </si>
  <si>
    <t>00MTK</t>
  </si>
  <si>
    <t>B33-T1-11-K</t>
  </si>
  <si>
    <t>00MTL</t>
  </si>
  <si>
    <t>B33-T1-12-K</t>
  </si>
  <si>
    <t>00MTM</t>
  </si>
  <si>
    <t>B33-T1-13-K</t>
  </si>
  <si>
    <t>00MTN</t>
  </si>
  <si>
    <t>B33-T1-14-K</t>
  </si>
  <si>
    <t>00Q8E</t>
  </si>
  <si>
    <t>00MTO</t>
  </si>
  <si>
    <t>B33-T1-15</t>
  </si>
  <si>
    <t>00MTP</t>
  </si>
  <si>
    <t>B33-T1-16</t>
  </si>
  <si>
    <t>00MTQ</t>
  </si>
  <si>
    <t>00MTR</t>
  </si>
  <si>
    <t>00MTS</t>
  </si>
  <si>
    <t>B34-T1-1</t>
  </si>
  <si>
    <t>00MTT</t>
  </si>
  <si>
    <t>B34-T1-2</t>
  </si>
  <si>
    <t>00MTU</t>
  </si>
  <si>
    <t>B34-T1-3</t>
  </si>
  <si>
    <t>00MTV</t>
  </si>
  <si>
    <t>B34-T1-4</t>
  </si>
  <si>
    <t>00MTW</t>
  </si>
  <si>
    <t>B34-T1-5</t>
  </si>
  <si>
    <t>00MTX</t>
  </si>
  <si>
    <t>B34-T1-6</t>
  </si>
  <si>
    <t>00Q8F</t>
  </si>
  <si>
    <t>00MTY</t>
  </si>
  <si>
    <t>B34-T1-7</t>
  </si>
  <si>
    <t>00MTZ</t>
  </si>
  <si>
    <t>B34-T1-8</t>
  </si>
  <si>
    <t>00MU0</t>
  </si>
  <si>
    <t>B34-T1-9-K</t>
  </si>
  <si>
    <t>00Q8G</t>
  </si>
  <si>
    <t>00MU1</t>
  </si>
  <si>
    <t>B34-T1-10-K</t>
  </si>
  <si>
    <t>00MU2</t>
  </si>
  <si>
    <t>B34-T1-11-K</t>
  </si>
  <si>
    <t>00Q8H</t>
  </si>
  <si>
    <t>00MU3</t>
  </si>
  <si>
    <t>B34-T1-12-K</t>
  </si>
  <si>
    <t>Lower TIC</t>
  </si>
  <si>
    <t>00MU4</t>
  </si>
  <si>
    <t>B34-T1-13-K</t>
  </si>
  <si>
    <t>00MU5</t>
  </si>
  <si>
    <t>B34-T1-14-K</t>
  </si>
  <si>
    <t>00Q8I</t>
  </si>
  <si>
    <t>00MU6</t>
  </si>
  <si>
    <t>B34-T1-15</t>
  </si>
  <si>
    <t>00MU7</t>
  </si>
  <si>
    <t>B34-T1-16</t>
  </si>
  <si>
    <t>HEK specific low TIC</t>
  </si>
  <si>
    <t>00MU8</t>
  </si>
  <si>
    <t>00MU9</t>
  </si>
  <si>
    <t>00MUA</t>
  </si>
  <si>
    <t>B33-T2-1</t>
  </si>
  <si>
    <t>00MUB</t>
  </si>
  <si>
    <t>B33-T2-2</t>
  </si>
  <si>
    <t>00MUC</t>
  </si>
  <si>
    <t>B33-T2-3</t>
  </si>
  <si>
    <t>00MUD</t>
  </si>
  <si>
    <t>B33-T2-4</t>
  </si>
  <si>
    <t>00MUE</t>
  </si>
  <si>
    <t>B33-T2-5</t>
  </si>
  <si>
    <t>00MUF</t>
  </si>
  <si>
    <t>B33-T2-6</t>
  </si>
  <si>
    <t>00MUG</t>
  </si>
  <si>
    <t>B33-T2-7</t>
  </si>
  <si>
    <t>00MUH</t>
  </si>
  <si>
    <t>B33-T2-8</t>
  </si>
  <si>
    <t>00MUI</t>
  </si>
  <si>
    <t>B33-T2-9-K</t>
  </si>
  <si>
    <t>00MUJ</t>
  </si>
  <si>
    <t>B33-T2-10-K</t>
  </si>
  <si>
    <t>00MUK</t>
  </si>
  <si>
    <t>B33-T2-11-K</t>
  </si>
  <si>
    <t>00MUL</t>
  </si>
  <si>
    <t>B33-T2-12-K</t>
  </si>
  <si>
    <t>00MUM</t>
  </si>
  <si>
    <t>B33-T2-13-K</t>
  </si>
  <si>
    <t>00MUN</t>
  </si>
  <si>
    <t>B33-T2-14-K</t>
  </si>
  <si>
    <t>00MUO</t>
  </si>
  <si>
    <t>B33-T2-15</t>
  </si>
  <si>
    <t>00MUP</t>
  </si>
  <si>
    <t>B33-T2-16</t>
  </si>
  <si>
    <t>00MUQ</t>
  </si>
  <si>
    <t>00MUR</t>
  </si>
  <si>
    <t>00MUS</t>
  </si>
  <si>
    <t>B34-T2-1</t>
  </si>
  <si>
    <t>00MUT</t>
  </si>
  <si>
    <t>B34-T2-2</t>
  </si>
  <si>
    <t>00MUU</t>
  </si>
  <si>
    <t>B34-T2-3</t>
  </si>
  <si>
    <t>00MUV</t>
  </si>
  <si>
    <t>B34-T2-4</t>
  </si>
  <si>
    <t>00MUW</t>
  </si>
  <si>
    <t>B34-T2-5</t>
  </si>
  <si>
    <t>00MUX</t>
  </si>
  <si>
    <t>B34-T2-6</t>
  </si>
  <si>
    <t>00MUY</t>
  </si>
  <si>
    <t>B34-T2-7</t>
  </si>
  <si>
    <t>00MUZ</t>
  </si>
  <si>
    <t>B34-T2-8</t>
  </si>
  <si>
    <t>00MV0</t>
  </si>
  <si>
    <t>B34-T2-9-K</t>
  </si>
  <si>
    <t>00MV1</t>
  </si>
  <si>
    <t>B34-T2-10-K</t>
  </si>
  <si>
    <t>00MV2</t>
  </si>
  <si>
    <t>B34-T2-11-K</t>
  </si>
  <si>
    <t>00MV3</t>
  </si>
  <si>
    <t>B34-T2-12-K</t>
  </si>
  <si>
    <t>00MV4</t>
  </si>
  <si>
    <t>B34-T2-13-K</t>
  </si>
  <si>
    <t>00MV5</t>
  </si>
  <si>
    <t>B34-T2-14-K</t>
  </si>
  <si>
    <t>Very Low TIC front</t>
  </si>
  <si>
    <t>00MV6</t>
  </si>
  <si>
    <t>B34-T2-15</t>
  </si>
  <si>
    <t>00MV7</t>
  </si>
  <si>
    <t>B34-T2-16</t>
  </si>
  <si>
    <t>00MV8</t>
  </si>
  <si>
    <t>00MV9</t>
  </si>
  <si>
    <t>00MVA</t>
  </si>
  <si>
    <t>B35-T1-1</t>
  </si>
  <si>
    <t>00MVB</t>
  </si>
  <si>
    <t>B35-T1-2</t>
  </si>
  <si>
    <t>00MVC</t>
  </si>
  <si>
    <t>B35-T1-3</t>
  </si>
  <si>
    <t>00MVD</t>
  </si>
  <si>
    <t>B35-T1-4</t>
  </si>
  <si>
    <t>00MVE</t>
  </si>
  <si>
    <t>B35-T1-5</t>
  </si>
  <si>
    <t>00MVF</t>
  </si>
  <si>
    <t>B35-T1-6</t>
  </si>
  <si>
    <t>00MVG</t>
  </si>
  <si>
    <t>B35-T1-7</t>
  </si>
  <si>
    <t>00MVH</t>
  </si>
  <si>
    <t>B35-T1-8</t>
  </si>
  <si>
    <t>00MVI</t>
  </si>
  <si>
    <t>B35-T1-9-K</t>
  </si>
  <si>
    <t>00MVJ</t>
  </si>
  <si>
    <t>B35-T1-10-K</t>
  </si>
  <si>
    <t>00MVK</t>
  </si>
  <si>
    <t>B35-T1-11-K</t>
  </si>
  <si>
    <t>00MVL</t>
  </si>
  <si>
    <t>B35-T1-12-K</t>
  </si>
  <si>
    <t>00MVM</t>
  </si>
  <si>
    <t>B35-T1-13-K</t>
  </si>
  <si>
    <t>00MVN</t>
  </si>
  <si>
    <t>B35-T1-14-K</t>
  </si>
  <si>
    <t>00MVO</t>
  </si>
  <si>
    <t>B35-T1-15</t>
  </si>
  <si>
    <t>00MVP</t>
  </si>
  <si>
    <t>B35-T1-16</t>
  </si>
  <si>
    <t>00MVQ</t>
  </si>
  <si>
    <t>00MVR</t>
  </si>
  <si>
    <t>00MVS</t>
  </si>
  <si>
    <t>B35-T2-1</t>
  </si>
  <si>
    <t>00MVT</t>
  </si>
  <si>
    <t>B35-T2-2</t>
  </si>
  <si>
    <t>00MVU</t>
  </si>
  <si>
    <t>B35-T2-3</t>
  </si>
  <si>
    <t>00MVV</t>
  </si>
  <si>
    <t>B35-T2-4</t>
  </si>
  <si>
    <t>00MVW</t>
  </si>
  <si>
    <t>B35-T2-5</t>
  </si>
  <si>
    <t>00MVX</t>
  </si>
  <si>
    <t>B35-T2-6</t>
  </si>
  <si>
    <t>00MVY</t>
  </si>
  <si>
    <t>B35-T2-7</t>
  </si>
  <si>
    <t>00MVZ</t>
  </si>
  <si>
    <t>B35-T2-8</t>
  </si>
  <si>
    <t>00MW0</t>
  </si>
  <si>
    <t>B35-T2-9-K</t>
  </si>
  <si>
    <t>00MW1</t>
  </si>
  <si>
    <t>B35-T2-10-K</t>
  </si>
  <si>
    <t>00MW2</t>
  </si>
  <si>
    <t>B35-T2-11-K</t>
  </si>
  <si>
    <t>00MW3</t>
  </si>
  <si>
    <t>B35-T2-12-K</t>
  </si>
  <si>
    <t>00MW4</t>
  </si>
  <si>
    <t>B35-T2-13-K</t>
  </si>
  <si>
    <t>00MW5</t>
  </si>
  <si>
    <t>B35-T2-14-K</t>
  </si>
  <si>
    <t>00MW6</t>
  </si>
  <si>
    <t>B35-T2-15</t>
  </si>
  <si>
    <t>00MW7</t>
  </si>
  <si>
    <t>B35-T2-16</t>
  </si>
  <si>
    <t>00MW8</t>
  </si>
  <si>
    <t>VP09-051</t>
  </si>
  <si>
    <t>00MW9</t>
  </si>
  <si>
    <t>00MWA</t>
  </si>
  <si>
    <t>00MWB</t>
  </si>
  <si>
    <t>B23-T2-1</t>
  </si>
  <si>
    <t>00MWC</t>
  </si>
  <si>
    <t>B23-T2-2</t>
  </si>
  <si>
    <t>00MWD</t>
  </si>
  <si>
    <t>B23-T2-3</t>
  </si>
  <si>
    <t>00MWE</t>
  </si>
  <si>
    <t>B23-T2-4</t>
  </si>
  <si>
    <t>00MWF</t>
  </si>
  <si>
    <t>B23-T2-5</t>
  </si>
  <si>
    <t>00MWG</t>
  </si>
  <si>
    <t>B23-T2-6</t>
  </si>
  <si>
    <t>00MWH</t>
  </si>
  <si>
    <t>B23-T2-7</t>
  </si>
  <si>
    <t>00MWI</t>
  </si>
  <si>
    <t>B23-T2-8</t>
  </si>
  <si>
    <t>00MWJ</t>
  </si>
  <si>
    <t>B23-T2-9-K</t>
  </si>
  <si>
    <t>00MWK</t>
  </si>
  <si>
    <t>B23-T2-10-K</t>
  </si>
  <si>
    <t>00MWL</t>
  </si>
  <si>
    <t>B23-T2-11-K</t>
  </si>
  <si>
    <t>00MWM</t>
  </si>
  <si>
    <t>B23-T2-12-K</t>
  </si>
  <si>
    <t>00MWN</t>
  </si>
  <si>
    <t>B23-T2-13-K</t>
  </si>
  <si>
    <t>00MWO</t>
  </si>
  <si>
    <t>B23-T2-14-K</t>
  </si>
  <si>
    <t>00MWP</t>
  </si>
  <si>
    <t>B23-T2-15</t>
  </si>
  <si>
    <t>00MWQ</t>
  </si>
  <si>
    <t>B23-T2-16</t>
  </si>
  <si>
    <t>00MWR</t>
  </si>
  <si>
    <t>00MWS</t>
  </si>
  <si>
    <t>00MWT</t>
  </si>
  <si>
    <t>B36-T1-1</t>
  </si>
  <si>
    <t>00MWU</t>
  </si>
  <si>
    <t>B36-T1-2</t>
  </si>
  <si>
    <t>00MWV</t>
  </si>
  <si>
    <t>B36-T1-3</t>
  </si>
  <si>
    <t>00MWW</t>
  </si>
  <si>
    <t>B36-T1-4</t>
  </si>
  <si>
    <t>00MWX</t>
  </si>
  <si>
    <t>B36-T1-5</t>
  </si>
  <si>
    <t>00MWY</t>
  </si>
  <si>
    <t>B36-T1-6</t>
  </si>
  <si>
    <t>00MWZ</t>
  </si>
  <si>
    <t>B36-T1-7</t>
  </si>
  <si>
    <t>00NAN</t>
  </si>
  <si>
    <t>B36-T1-8</t>
  </si>
  <si>
    <t>00NAO</t>
  </si>
  <si>
    <t>B36-T1-9-K</t>
  </si>
  <si>
    <t>00NAP</t>
  </si>
  <si>
    <t>B36-T1-10-K</t>
  </si>
  <si>
    <t>00NAQ</t>
  </si>
  <si>
    <t>B36-T1-11-K</t>
  </si>
  <si>
    <t>00NAR</t>
  </si>
  <si>
    <t>B36-T1-12-K</t>
  </si>
  <si>
    <t>00NAS</t>
  </si>
  <si>
    <t>B36-T1-13-K</t>
  </si>
  <si>
    <t>00NAT</t>
  </si>
  <si>
    <t>B36-T1-14-K</t>
  </si>
  <si>
    <t>00NAU</t>
  </si>
  <si>
    <t>B36-T1-15</t>
  </si>
  <si>
    <t>00NAV</t>
  </si>
  <si>
    <t>B36-T1-16</t>
  </si>
  <si>
    <t>00NAW</t>
  </si>
  <si>
    <t>00NAX</t>
  </si>
  <si>
    <t>00NAY</t>
  </si>
  <si>
    <t>B37-T1-1-K</t>
  </si>
  <si>
    <t>00NAZ</t>
  </si>
  <si>
    <t>B37-T1-2-K</t>
  </si>
  <si>
    <t>00NB0</t>
  </si>
  <si>
    <t>B37-T1-3-K</t>
  </si>
  <si>
    <t>00NB1</t>
  </si>
  <si>
    <t>B37-T1-4-K</t>
  </si>
  <si>
    <t>00NB2</t>
  </si>
  <si>
    <t>B37-T1-5-K</t>
  </si>
  <si>
    <t>00NB3</t>
  </si>
  <si>
    <t>B37-T1-6-K</t>
  </si>
  <si>
    <t>00NB4</t>
  </si>
  <si>
    <t>B37-T1-7-K</t>
  </si>
  <si>
    <t>00NB5</t>
  </si>
  <si>
    <t>B37-T1-8-K</t>
  </si>
  <si>
    <t>00NB6</t>
  </si>
  <si>
    <t>B37-T1-9-K</t>
  </si>
  <si>
    <t>00NB7</t>
  </si>
  <si>
    <t>B37-T1-10-K</t>
  </si>
  <si>
    <t>00NB8</t>
  </si>
  <si>
    <t>B37-T1-11-K</t>
  </si>
  <si>
    <t>00NB9</t>
  </si>
  <si>
    <t>B37-T1-12-K</t>
  </si>
  <si>
    <t>00NBA</t>
  </si>
  <si>
    <t>B37-T1-13-K</t>
  </si>
  <si>
    <t>00NBB</t>
  </si>
  <si>
    <t>B37-T1-14-K</t>
  </si>
  <si>
    <t>00NBC</t>
  </si>
  <si>
    <t>B37-T1-15</t>
  </si>
  <si>
    <t>00NBD</t>
  </si>
  <si>
    <t>B37-T1-16</t>
  </si>
  <si>
    <t>Lot TIC, HEK specific</t>
  </si>
  <si>
    <t>00NBE</t>
  </si>
  <si>
    <t>00NBF</t>
  </si>
  <si>
    <t>00NBG</t>
  </si>
  <si>
    <t>B24-T2-1</t>
  </si>
  <si>
    <t>00NBH</t>
  </si>
  <si>
    <t>B24-T2-2</t>
  </si>
  <si>
    <t>00NBI</t>
  </si>
  <si>
    <t>B24-T2-3</t>
  </si>
  <si>
    <t>Slighty lower TIC, low canary results</t>
  </si>
  <si>
    <t>00NBJ</t>
  </si>
  <si>
    <t>B24-T2-4</t>
  </si>
  <si>
    <t>00NBK</t>
  </si>
  <si>
    <t>B24-T2-5</t>
  </si>
  <si>
    <t>00NBL</t>
  </si>
  <si>
    <t>B24-T2-6</t>
  </si>
  <si>
    <t>00NBM</t>
  </si>
  <si>
    <t>B24-T2-7</t>
  </si>
  <si>
    <t>00Q96</t>
  </si>
  <si>
    <t>00NBN</t>
  </si>
  <si>
    <t>B24-T2-8</t>
  </si>
  <si>
    <t>00NBO</t>
  </si>
  <si>
    <t>B24-T2-9-K</t>
  </si>
  <si>
    <t>00NBP</t>
  </si>
  <si>
    <t>B24-T2-10-K</t>
  </si>
  <si>
    <t>00NBQ</t>
  </si>
  <si>
    <t>B24-T2-11-K</t>
  </si>
  <si>
    <t>00NBR</t>
  </si>
  <si>
    <t>B24-T2-12-K</t>
  </si>
  <si>
    <t>00NBS</t>
  </si>
  <si>
    <t>B24-T2-13-K</t>
  </si>
  <si>
    <t>00NBT</t>
  </si>
  <si>
    <t>B24-T2-14-K</t>
  </si>
  <si>
    <t>00NBU</t>
  </si>
  <si>
    <t>B24-T2-15</t>
  </si>
  <si>
    <t>00NBV</t>
  </si>
  <si>
    <t>B24-T2-16</t>
  </si>
  <si>
    <t>00NBW</t>
  </si>
  <si>
    <t>00NBX</t>
  </si>
  <si>
    <t>00NBY</t>
  </si>
  <si>
    <t>B38-T1-1-K</t>
  </si>
  <si>
    <t>00NBZ</t>
  </si>
  <si>
    <t>B38-T1-2-K</t>
  </si>
  <si>
    <t>00NC0</t>
  </si>
  <si>
    <t>B38-T1-3-K</t>
  </si>
  <si>
    <t>00NC1</t>
  </si>
  <si>
    <t>B38-T1-4-K</t>
  </si>
  <si>
    <t>00NC2</t>
  </si>
  <si>
    <t>B38-T1-5-K</t>
  </si>
  <si>
    <t>00NC3</t>
  </si>
  <si>
    <t>B38-T1-6-K</t>
  </si>
  <si>
    <t>00NC4</t>
  </si>
  <si>
    <t>B38-T1-7-K</t>
  </si>
  <si>
    <t>00NC5</t>
  </si>
  <si>
    <t>B38-T1-8-K</t>
  </si>
  <si>
    <t>00NC6</t>
  </si>
  <si>
    <t>B38-T1-9-K</t>
  </si>
  <si>
    <t>00NC7</t>
  </si>
  <si>
    <t>B38-T1-10-K</t>
  </si>
  <si>
    <t>00NC8</t>
  </si>
  <si>
    <t>B38-T1-11-K</t>
  </si>
  <si>
    <t>00NC9</t>
  </si>
  <si>
    <t>B38-T1-12-K</t>
  </si>
  <si>
    <t>00NCA</t>
  </si>
  <si>
    <t>B38-T1-13-K</t>
  </si>
  <si>
    <t>00NCB</t>
  </si>
  <si>
    <t>B38-T1-14-K</t>
  </si>
  <si>
    <t>00NCC</t>
  </si>
  <si>
    <t>B38-T1-15</t>
  </si>
  <si>
    <t>00NCD</t>
  </si>
  <si>
    <t>B38-T1-16</t>
  </si>
  <si>
    <t>00NCE</t>
  </si>
  <si>
    <t>00NCF</t>
  </si>
  <si>
    <t>00NCG</t>
  </si>
  <si>
    <t>B37-T2-1-K</t>
  </si>
  <si>
    <t>00NCH</t>
  </si>
  <si>
    <t>B37-T2-2-K</t>
  </si>
  <si>
    <t>00NCI</t>
  </si>
  <si>
    <t>B37-T2-3-K</t>
  </si>
  <si>
    <t>00NCJ</t>
  </si>
  <si>
    <t>B37-T2-4-K</t>
  </si>
  <si>
    <t>00NCK</t>
  </si>
  <si>
    <t>B37-T2-5-K</t>
  </si>
  <si>
    <t>00NCL</t>
  </si>
  <si>
    <t>B37-T2-6-K</t>
  </si>
  <si>
    <t>00NCM</t>
  </si>
  <si>
    <t>B37-T2-7-K</t>
  </si>
  <si>
    <t>00NCN</t>
  </si>
  <si>
    <t>B37-T2-8-K</t>
  </si>
  <si>
    <t>00NCO</t>
  </si>
  <si>
    <t>B37-T2-9-K</t>
  </si>
  <si>
    <t>00NCP</t>
  </si>
  <si>
    <t>B37-T2-10-K</t>
  </si>
  <si>
    <t>00NCQ</t>
  </si>
  <si>
    <t>B37-T2-11-K</t>
  </si>
  <si>
    <t>00NCR</t>
  </si>
  <si>
    <t>B37-T2-12-K</t>
  </si>
  <si>
    <t>00NCS</t>
  </si>
  <si>
    <t>B37-T2-13-K</t>
  </si>
  <si>
    <t>00NCT</t>
  </si>
  <si>
    <t>B37-T2-14-K</t>
  </si>
  <si>
    <t>00NCU</t>
  </si>
  <si>
    <t>B37-T2-15</t>
  </si>
  <si>
    <t>00NCV</t>
  </si>
  <si>
    <t>B37-T2-16</t>
  </si>
  <si>
    <t>00NCW</t>
  </si>
  <si>
    <t>00NCX</t>
  </si>
  <si>
    <t>00NCY</t>
  </si>
  <si>
    <t>B36-T2-1</t>
  </si>
  <si>
    <t>00NCZ</t>
  </si>
  <si>
    <t>B36-T2-2</t>
  </si>
  <si>
    <t>00ND0</t>
  </si>
  <si>
    <t>B36-T2-3</t>
  </si>
  <si>
    <t>00ND1</t>
  </si>
  <si>
    <t>B36-T2-4</t>
  </si>
  <si>
    <t>00ND2</t>
  </si>
  <si>
    <t>B36-T2-5</t>
  </si>
  <si>
    <t>00ND3</t>
  </si>
  <si>
    <t>B36-T2-6</t>
  </si>
  <si>
    <t>00ND4</t>
  </si>
  <si>
    <t>B36-T2-7</t>
  </si>
  <si>
    <t>00ND5</t>
  </si>
  <si>
    <t>B36-T2-8</t>
  </si>
  <si>
    <t>00ND6</t>
  </si>
  <si>
    <t>B36-T2-9-K</t>
  </si>
  <si>
    <t>00ND7</t>
  </si>
  <si>
    <t>B36-T2-10-K</t>
  </si>
  <si>
    <t>00ND8</t>
  </si>
  <si>
    <t>B36-T2-11-K</t>
  </si>
  <si>
    <t>00ND9</t>
  </si>
  <si>
    <t>B36-T2-12-K</t>
  </si>
  <si>
    <t>00NDA</t>
  </si>
  <si>
    <t>B36-T2-13-K</t>
  </si>
  <si>
    <t>00NDB</t>
  </si>
  <si>
    <t>B36-T2-14-K</t>
  </si>
  <si>
    <t>00NDC</t>
  </si>
  <si>
    <t>B36-T2-15</t>
  </si>
  <si>
    <t>00NDD</t>
  </si>
  <si>
    <t>B36-T2-16</t>
  </si>
  <si>
    <t>00NDE</t>
  </si>
  <si>
    <t>00NDF</t>
  </si>
  <si>
    <t>00NDG</t>
  </si>
  <si>
    <t>B38-T2-1-K</t>
  </si>
  <si>
    <t>00NDH</t>
  </si>
  <si>
    <t>B38-T2-2-K</t>
  </si>
  <si>
    <t>00NDI</t>
  </si>
  <si>
    <t>B38-T2-3-K</t>
  </si>
  <si>
    <t>00NDJ</t>
  </si>
  <si>
    <t>B38-T2-4-K</t>
  </si>
  <si>
    <t>00NDK</t>
  </si>
  <si>
    <t>B38-T2-5-K</t>
  </si>
  <si>
    <t>00NDL</t>
  </si>
  <si>
    <t>B38-T2-6-K</t>
  </si>
  <si>
    <t>00NDM</t>
  </si>
  <si>
    <t>B38-T2-7-K</t>
  </si>
  <si>
    <t>00NDN</t>
  </si>
  <si>
    <t>B38-T2-8-K</t>
  </si>
  <si>
    <t>00NDO</t>
  </si>
  <si>
    <t>B38-T2-9-K</t>
  </si>
  <si>
    <t>00NDP</t>
  </si>
  <si>
    <t>B38-T2-10-K</t>
  </si>
  <si>
    <t>00NDQ</t>
  </si>
  <si>
    <t>B38-T2-11-K</t>
  </si>
  <si>
    <t>00NDR</t>
  </si>
  <si>
    <t>B38-T2-12-K</t>
  </si>
  <si>
    <t>00NDS</t>
  </si>
  <si>
    <t>B38-T2-13-K</t>
  </si>
  <si>
    <t>00NDT</t>
  </si>
  <si>
    <t>B38-T2-14-K</t>
  </si>
  <si>
    <t>00NDU</t>
  </si>
  <si>
    <t>B38-T2-15</t>
  </si>
  <si>
    <t>00NDV</t>
  </si>
  <si>
    <t>B38-T2-16</t>
  </si>
  <si>
    <t>00NDW</t>
  </si>
  <si>
    <t>00NDX</t>
  </si>
  <si>
    <t>B19-T3-1</t>
  </si>
  <si>
    <t>B19-T3-2</t>
  </si>
  <si>
    <t>B19-T3-3</t>
  </si>
  <si>
    <t>B19-T3-4</t>
  </si>
  <si>
    <t>B19-T3-5</t>
  </si>
  <si>
    <t>B19-T3-6</t>
  </si>
  <si>
    <t>B19-T3-7</t>
  </si>
  <si>
    <t>B19-T3-8</t>
  </si>
  <si>
    <t>B19-T3-9-K</t>
  </si>
  <si>
    <t>B19-T3-10-K</t>
  </si>
  <si>
    <t>B19-T3-11-K</t>
  </si>
  <si>
    <t>B19-T3-12-K</t>
  </si>
  <si>
    <t>B19-T3-13-K</t>
  </si>
  <si>
    <t>B19-T3-14-K</t>
  </si>
  <si>
    <t>B19-T3-15</t>
  </si>
  <si>
    <t>Slightly Low results in Canary, consistent with technical replicate</t>
  </si>
  <si>
    <t>B19-T3-16</t>
  </si>
  <si>
    <t>00NEE</t>
  </si>
  <si>
    <t>00NEF</t>
  </si>
  <si>
    <t>B5-T3-1</t>
  </si>
  <si>
    <t>B5-T3-2</t>
  </si>
  <si>
    <t>B5-T3-3</t>
  </si>
  <si>
    <t>B5-T3-4</t>
  </si>
  <si>
    <t>B5-T3-5</t>
  </si>
  <si>
    <t>B5-T3-6</t>
  </si>
  <si>
    <t>B5-T3-7</t>
  </si>
  <si>
    <t>B5-T3-8</t>
  </si>
  <si>
    <t>B5-T3-9-K</t>
  </si>
  <si>
    <t>B5-T3-10-K</t>
  </si>
  <si>
    <t>B5-T3-11-K</t>
  </si>
  <si>
    <t>Few dropouts in MS1</t>
  </si>
  <si>
    <t>B5-T3-12-K</t>
  </si>
  <si>
    <t>B5-T3-13-K</t>
  </si>
  <si>
    <t>B5-T3-14-K</t>
  </si>
  <si>
    <t>B5-T3-15</t>
  </si>
  <si>
    <t>B5-T3-16</t>
  </si>
  <si>
    <t>00NEW</t>
  </si>
  <si>
    <t>00NEX</t>
  </si>
  <si>
    <t>B3-T3-4</t>
  </si>
  <si>
    <t>B3-T3-10-K</t>
  </si>
  <si>
    <t>00NF0</t>
  </si>
  <si>
    <t>B6-T4-2</t>
  </si>
  <si>
    <t>00NF1</t>
  </si>
  <si>
    <t>B6-T4-5</t>
  </si>
  <si>
    <t>00NF2</t>
  </si>
  <si>
    <t>B6-T4-12-K</t>
  </si>
  <si>
    <t>00JRT Re-processed, Canary results are borderline</t>
  </si>
  <si>
    <t>00NF3</t>
  </si>
  <si>
    <t>00NF4</t>
  </si>
  <si>
    <t>00NF5</t>
  </si>
  <si>
    <t>B19-T4-1</t>
  </si>
  <si>
    <t>00NF6</t>
  </si>
  <si>
    <t>B19-T4-2</t>
  </si>
  <si>
    <t>a little bit high TIC, same seen in T3 on M05. NL confirmed ok.</t>
  </si>
  <si>
    <t>00NF7</t>
  </si>
  <si>
    <t>B19-T4-3</t>
  </si>
  <si>
    <t>00NF8</t>
  </si>
  <si>
    <t>B19-T4-4</t>
  </si>
  <si>
    <t>00NF9</t>
  </si>
  <si>
    <t>B19-T4-5</t>
  </si>
  <si>
    <t>00NFA</t>
  </si>
  <si>
    <t>B19-T4-6</t>
  </si>
  <si>
    <t>00NFB</t>
  </si>
  <si>
    <t>B19-T4-7</t>
  </si>
  <si>
    <t>00NFC</t>
  </si>
  <si>
    <t>B19-T4-8</t>
  </si>
  <si>
    <t>00NFD</t>
  </si>
  <si>
    <t>B19-T4-9-K</t>
  </si>
  <si>
    <t>00NFE</t>
  </si>
  <si>
    <t>B19-T4-10-K</t>
  </si>
  <si>
    <t>00NFF</t>
  </si>
  <si>
    <t>B19-T4-11-K</t>
  </si>
  <si>
    <t>00NFG</t>
  </si>
  <si>
    <t>B19-T4-12-K</t>
  </si>
  <si>
    <t>00NFH</t>
  </si>
  <si>
    <t>B19-T4-13-K</t>
  </si>
  <si>
    <t>00NFI</t>
  </si>
  <si>
    <t>B19-T4-14-K</t>
  </si>
  <si>
    <t>00NFJ</t>
  </si>
  <si>
    <t>B19-T4-15</t>
  </si>
  <si>
    <t>00NFK</t>
  </si>
  <si>
    <t>B19-T4-16</t>
  </si>
  <si>
    <t>00NFL</t>
  </si>
  <si>
    <t>00NFM</t>
  </si>
  <si>
    <t>B3-T4-4</t>
  </si>
  <si>
    <t>B3-T4-10-K</t>
  </si>
  <si>
    <t>00NFP</t>
  </si>
  <si>
    <t>B6-T5-2</t>
  </si>
  <si>
    <t>00NFQ</t>
  </si>
  <si>
    <t>B6-T5-5</t>
  </si>
  <si>
    <t>00NFR</t>
  </si>
  <si>
    <t>B6-T5-12-K</t>
  </si>
  <si>
    <t>B14-T4-6</t>
  </si>
  <si>
    <t>B14-T3-14-K</t>
  </si>
  <si>
    <t>B14-T3-15</t>
  </si>
  <si>
    <t>B20-T3-15</t>
  </si>
  <si>
    <t>B25-T3-1</t>
  </si>
  <si>
    <t>B25-T3-2</t>
  </si>
  <si>
    <t>B25-T3-6</t>
  </si>
  <si>
    <t>B26-T3-2</t>
  </si>
  <si>
    <t>B26-T3-3</t>
  </si>
  <si>
    <t>B26-T3-8</t>
  </si>
  <si>
    <t>00NG2</t>
  </si>
  <si>
    <t>00NG3</t>
  </si>
  <si>
    <t>B30-T4-1</t>
  </si>
  <si>
    <t>B30-T4-2</t>
  </si>
  <si>
    <t>B30-T4-3</t>
  </si>
  <si>
    <t>B30-T4-4</t>
  </si>
  <si>
    <t>B30-T4-5</t>
  </si>
  <si>
    <t>B30-T4-6</t>
  </si>
  <si>
    <t>B30-T4-7</t>
  </si>
  <si>
    <t>B30-T4-8</t>
  </si>
  <si>
    <t>B30-T4-9</t>
  </si>
  <si>
    <t>B30-T4-10</t>
  </si>
  <si>
    <t>B30-T4-11</t>
  </si>
  <si>
    <t>B30-T4-12</t>
  </si>
  <si>
    <t>B30-T4-13</t>
  </si>
  <si>
    <t>B30-T4-14-K</t>
  </si>
  <si>
    <t>00NSS</t>
  </si>
  <si>
    <t>B30-T4-15</t>
  </si>
  <si>
    <t>00NST</t>
  </si>
  <si>
    <t>B30-T4-16</t>
  </si>
  <si>
    <t>00NSU</t>
  </si>
  <si>
    <t>00NSV</t>
  </si>
  <si>
    <t>no sample?</t>
  </si>
  <si>
    <t>B14-T5-6</t>
  </si>
  <si>
    <t>B14-T4-14-K</t>
  </si>
  <si>
    <t>B14-T4-15</t>
  </si>
  <si>
    <t>B20-T4-15</t>
  </si>
  <si>
    <t>B25-T4-1</t>
  </si>
  <si>
    <t>B25-T4-2</t>
  </si>
  <si>
    <t>B25-T4-6</t>
  </si>
  <si>
    <t>B26-T4-2</t>
  </si>
  <si>
    <t>B26-T4-3</t>
  </si>
  <si>
    <t>B26-T4-8</t>
  </si>
  <si>
    <t>00NT6</t>
  </si>
  <si>
    <t>00NT7</t>
  </si>
  <si>
    <t>00NT8</t>
  </si>
  <si>
    <t>B13-T3-1</t>
  </si>
  <si>
    <t>00NT9</t>
  </si>
  <si>
    <t>B13-T3-2</t>
  </si>
  <si>
    <t>00NTA</t>
  </si>
  <si>
    <t>B13-T3-3</t>
  </si>
  <si>
    <t>00NTB</t>
  </si>
  <si>
    <t>B13-T3-4</t>
  </si>
  <si>
    <t>00NTC</t>
  </si>
  <si>
    <t>B13-T3-5</t>
  </si>
  <si>
    <t>00NTD</t>
  </si>
  <si>
    <t>B13-T3-6</t>
  </si>
  <si>
    <t>00NTE</t>
  </si>
  <si>
    <t>B13-T3-7</t>
  </si>
  <si>
    <t>00NTF</t>
  </si>
  <si>
    <t>B13-T3-8</t>
  </si>
  <si>
    <t>looks like no peptide - only RT standard</t>
  </si>
  <si>
    <t>00NTG</t>
  </si>
  <si>
    <t>B13-T3-9-K</t>
  </si>
  <si>
    <t>00NTH</t>
  </si>
  <si>
    <t>B13-T3-10-K</t>
  </si>
  <si>
    <t>00NTI</t>
  </si>
  <si>
    <t>B13-T3-11-K</t>
  </si>
  <si>
    <t>00NTJ</t>
  </si>
  <si>
    <t>B13-T3-12-K</t>
  </si>
  <si>
    <t>00NTK</t>
  </si>
  <si>
    <t>B13-T3-13-K</t>
  </si>
  <si>
    <t>00NTL</t>
  </si>
  <si>
    <t>B13-T3-14-K</t>
  </si>
  <si>
    <t>00NTM</t>
  </si>
  <si>
    <t>B13-T3-15</t>
  </si>
  <si>
    <t>00NTN</t>
  </si>
  <si>
    <t>B13-T3-16</t>
  </si>
  <si>
    <t>00NTO</t>
  </si>
  <si>
    <t>Blank spectra</t>
  </si>
  <si>
    <t>HEK-QCS not re-run</t>
  </si>
  <si>
    <t>00NTP</t>
  </si>
  <si>
    <t>00NTQ</t>
  </si>
  <si>
    <t xml:space="preserve">Was B5-T4, not run </t>
  </si>
  <si>
    <t>00NTR</t>
  </si>
  <si>
    <t>00NTS</t>
  </si>
  <si>
    <t>00NTT</t>
  </si>
  <si>
    <t>00NTU</t>
  </si>
  <si>
    <t>00NTV</t>
  </si>
  <si>
    <t>00NTW</t>
  </si>
  <si>
    <t>00NTX</t>
  </si>
  <si>
    <t>00NTY</t>
  </si>
  <si>
    <t>00NTZ</t>
  </si>
  <si>
    <t>00NU0</t>
  </si>
  <si>
    <t>00NU1</t>
  </si>
  <si>
    <t>00NU2</t>
  </si>
  <si>
    <t>00NU3</t>
  </si>
  <si>
    <t>00NU4</t>
  </si>
  <si>
    <t>00NU5</t>
  </si>
  <si>
    <t>B1-T3-11-K</t>
  </si>
  <si>
    <t>B4-T3-4</t>
  </si>
  <si>
    <t>B9-T3-8</t>
  </si>
  <si>
    <t>B3-T3-1</t>
  </si>
  <si>
    <t>B3-T3-2</t>
  </si>
  <si>
    <t>B3-T3-3</t>
  </si>
  <si>
    <t>B3-T3-5</t>
  </si>
  <si>
    <t>B3-T3-6</t>
  </si>
  <si>
    <t>B14-T3-9-K</t>
  </si>
  <si>
    <t>B14-T3-10-K</t>
  </si>
  <si>
    <t>00NUG</t>
  </si>
  <si>
    <t>Do  not use</t>
  </si>
  <si>
    <t>00NUH</t>
  </si>
  <si>
    <t>B6-T5-1</t>
  </si>
  <si>
    <t>Low/no peptide??</t>
  </si>
  <si>
    <t>00OOV</t>
  </si>
  <si>
    <t>ok?</t>
  </si>
  <si>
    <t>00OOW</t>
  </si>
  <si>
    <t>B6-T5-3</t>
  </si>
  <si>
    <t>00OOX</t>
  </si>
  <si>
    <t>B6-T5-4</t>
  </si>
  <si>
    <t>00OOY</t>
  </si>
  <si>
    <t>B6-T5-6</t>
  </si>
  <si>
    <t>00OP0</t>
  </si>
  <si>
    <t>B6-T5-7</t>
  </si>
  <si>
    <t>Low TIC...</t>
  </si>
  <si>
    <t>00OP1</t>
  </si>
  <si>
    <t>B6-T5-8</t>
  </si>
  <si>
    <t>00OP2</t>
  </si>
  <si>
    <t>B6-T5-9</t>
  </si>
  <si>
    <t>High TIC!</t>
  </si>
  <si>
    <t>00OP3</t>
  </si>
  <si>
    <t>B6-T5-10</t>
  </si>
  <si>
    <t>00OP4</t>
  </si>
  <si>
    <t>B6-T5-11</t>
  </si>
  <si>
    <t>00OP5</t>
  </si>
  <si>
    <t>B6-T5-12</t>
  </si>
  <si>
    <t>maybe ok. Looks strange - bit of a TIC dip between 11 and 35 min</t>
  </si>
  <si>
    <t>00OP6</t>
  </si>
  <si>
    <t>B6-T5-13</t>
  </si>
  <si>
    <t>no sample - needs to be re-sourced, file dosent exist</t>
  </si>
  <si>
    <t>00OP7</t>
  </si>
  <si>
    <t>B6-T5-14</t>
  </si>
  <si>
    <t>00OP8</t>
  </si>
  <si>
    <t>B6-T5-15</t>
  </si>
  <si>
    <t>00OP9</t>
  </si>
  <si>
    <t>B6-T5-16</t>
  </si>
  <si>
    <t>Low TIC, lower than usual HEK low TIC.</t>
  </si>
  <si>
    <t>00OPA</t>
  </si>
  <si>
    <t>00NUY</t>
  </si>
  <si>
    <t>00NUZ</t>
  </si>
  <si>
    <t>B18-T3-1</t>
  </si>
  <si>
    <t>B18-T3-2</t>
  </si>
  <si>
    <t>B18-T3-3</t>
  </si>
  <si>
    <t>B18-T3-4</t>
  </si>
  <si>
    <t>B18-T3-5</t>
  </si>
  <si>
    <t>B18-T3-6</t>
  </si>
  <si>
    <t>B18-T3-7</t>
  </si>
  <si>
    <t>B18-T3-8</t>
  </si>
  <si>
    <t>B18-T3-9-K</t>
  </si>
  <si>
    <t>B18-T3-10-K</t>
  </si>
  <si>
    <t>B18-T3-11-K</t>
  </si>
  <si>
    <t>B18-T3-12-K</t>
  </si>
  <si>
    <t>B18-T3-13-K</t>
  </si>
  <si>
    <t>B18-T3-14-K</t>
  </si>
  <si>
    <t>B18-T3-15</t>
  </si>
  <si>
    <t>B18-T3-16</t>
  </si>
  <si>
    <t>00NVG</t>
  </si>
  <si>
    <t>00NVH</t>
  </si>
  <si>
    <t>00NVI</t>
  </si>
  <si>
    <t>00NVJ</t>
  </si>
  <si>
    <t>00NVK</t>
  </si>
  <si>
    <t>B13-T4-1</t>
  </si>
  <si>
    <t>00NVL</t>
  </si>
  <si>
    <t>B13-T4-2</t>
  </si>
  <si>
    <t>00NVM</t>
  </si>
  <si>
    <t>B13-T4-3</t>
  </si>
  <si>
    <t>00NVN</t>
  </si>
  <si>
    <t>B13-T4-4</t>
  </si>
  <si>
    <t>00NVO</t>
  </si>
  <si>
    <t>B13-T4-5</t>
  </si>
  <si>
    <t>00NVP</t>
  </si>
  <si>
    <t>B13-T4-6</t>
  </si>
  <si>
    <t>00NVQ</t>
  </si>
  <si>
    <t>B13-T4-7</t>
  </si>
  <si>
    <t>00NVR</t>
  </si>
  <si>
    <t>B13-T4-8</t>
  </si>
  <si>
    <t>Low TIC, same in replicate. Re-source</t>
  </si>
  <si>
    <t>00NVS</t>
  </si>
  <si>
    <t>B13-T4-9-K</t>
  </si>
  <si>
    <t>00NVT</t>
  </si>
  <si>
    <t>B13-T4-10-K</t>
  </si>
  <si>
    <t>00NVU</t>
  </si>
  <si>
    <t>B13-T4-11-K</t>
  </si>
  <si>
    <t>00NVV</t>
  </si>
  <si>
    <t>B13-T4-12-K</t>
  </si>
  <si>
    <t>00NVW</t>
  </si>
  <si>
    <t>B13-T4-13-K</t>
  </si>
  <si>
    <t>00NVX</t>
  </si>
  <si>
    <t>B13-T4-14-K</t>
  </si>
  <si>
    <t>00NVY</t>
  </si>
  <si>
    <t>B13-T4-15</t>
  </si>
  <si>
    <t>00NVZ</t>
  </si>
  <si>
    <t>B13-T4-16</t>
  </si>
  <si>
    <t>00NW0</t>
  </si>
  <si>
    <t>00NW1</t>
  </si>
  <si>
    <t>B5-T4-1</t>
  </si>
  <si>
    <t>B5-T4-2</t>
  </si>
  <si>
    <t>B5-T4-3</t>
  </si>
  <si>
    <t>B5-T4-4</t>
  </si>
  <si>
    <t>B5-T4-5</t>
  </si>
  <si>
    <t>B5-T4-6</t>
  </si>
  <si>
    <t>B5-T4-7</t>
  </si>
  <si>
    <t>B5-T4-8</t>
  </si>
  <si>
    <t>B5-T4-9-K</t>
  </si>
  <si>
    <t>B5-T4-10-K</t>
  </si>
  <si>
    <t>B5-T4-11-K</t>
  </si>
  <si>
    <t>B5-T4-12-K</t>
  </si>
  <si>
    <t>B5-T4-13-K</t>
  </si>
  <si>
    <t>B5-T4-14-K</t>
  </si>
  <si>
    <t>B5-T4-15</t>
  </si>
  <si>
    <t>B5-T4-16</t>
  </si>
  <si>
    <t>00OAD</t>
  </si>
  <si>
    <t>00OAE</t>
  </si>
  <si>
    <t>B12-T3-7</t>
  </si>
  <si>
    <t>B12-T3-8</t>
  </si>
  <si>
    <t>B12-T3-9-K</t>
  </si>
  <si>
    <t>B12-T3-10-K</t>
  </si>
  <si>
    <t>B12-T3-11-K</t>
  </si>
  <si>
    <t>B12-T3-12-K</t>
  </si>
  <si>
    <t>B12-T3-13-K</t>
  </si>
  <si>
    <t>B12-T3-14-K</t>
  </si>
  <si>
    <t>B12-T3-15</t>
  </si>
  <si>
    <t>B12-T3-16</t>
  </si>
  <si>
    <t>00OAP</t>
  </si>
  <si>
    <t>I</t>
  </si>
  <si>
    <t>90min_IDA_06</t>
  </si>
  <si>
    <t>00OAQ</t>
  </si>
  <si>
    <t>90min_IDA_HS_10uL_inj</t>
  </si>
  <si>
    <t>00OAR</t>
  </si>
  <si>
    <t>00OFY</t>
  </si>
  <si>
    <t>00OFZ</t>
  </si>
  <si>
    <t>00OG0</t>
  </si>
  <si>
    <t>00OG1</t>
  </si>
  <si>
    <t>00OG2</t>
  </si>
  <si>
    <t>00OG3</t>
  </si>
  <si>
    <t>00OG4</t>
  </si>
  <si>
    <t>00OG5</t>
  </si>
  <si>
    <t>00OG6</t>
  </si>
  <si>
    <t>00OG7</t>
  </si>
  <si>
    <t>00OG8</t>
  </si>
  <si>
    <t>00OG9</t>
  </si>
  <si>
    <t>00OGA</t>
  </si>
  <si>
    <t>00OGB</t>
  </si>
  <si>
    <t>00OGC</t>
  </si>
  <si>
    <t>00OGD</t>
  </si>
  <si>
    <t>00OGE</t>
  </si>
  <si>
    <t>00OGF</t>
  </si>
  <si>
    <t>00OGG</t>
  </si>
  <si>
    <t>00OGH</t>
  </si>
  <si>
    <t>00OGI</t>
  </si>
  <si>
    <t>00OGJ</t>
  </si>
  <si>
    <t>00OGK</t>
  </si>
  <si>
    <t>00OGL</t>
  </si>
  <si>
    <t>00OGM</t>
  </si>
  <si>
    <t>00OGN</t>
  </si>
  <si>
    <t>00OGO</t>
  </si>
  <si>
    <t>00OGP</t>
  </si>
  <si>
    <t>00OGQ</t>
  </si>
  <si>
    <t>00OGR</t>
  </si>
  <si>
    <t>00OGS</t>
  </si>
  <si>
    <t>00OGT</t>
  </si>
  <si>
    <t>00OGU</t>
  </si>
  <si>
    <t>00OGV</t>
  </si>
  <si>
    <t>00OGW</t>
  </si>
  <si>
    <t>00OGX</t>
  </si>
  <si>
    <t>00OGY</t>
  </si>
  <si>
    <t>00OGZ</t>
  </si>
  <si>
    <t>00OH0</t>
  </si>
  <si>
    <t>00OH1</t>
  </si>
  <si>
    <t>00OH2</t>
  </si>
  <si>
    <t>00OH3</t>
  </si>
  <si>
    <t>00OH4</t>
  </si>
  <si>
    <t>00OH5</t>
  </si>
  <si>
    <t>00OH6</t>
  </si>
  <si>
    <t>00OH7</t>
  </si>
  <si>
    <t>00OH8</t>
  </si>
  <si>
    <t>00OH9</t>
  </si>
  <si>
    <t>00OHA</t>
  </si>
  <si>
    <t>00OHB</t>
  </si>
  <si>
    <t>00OHC</t>
  </si>
  <si>
    <t>00OHD</t>
  </si>
  <si>
    <t>00OHE</t>
  </si>
  <si>
    <t>00OHF</t>
  </si>
  <si>
    <t>00OHG</t>
  </si>
  <si>
    <t>00OHH</t>
  </si>
  <si>
    <t>00OHI</t>
  </si>
  <si>
    <t>00OHJ</t>
  </si>
  <si>
    <t>00OHK</t>
  </si>
  <si>
    <t>00OHL</t>
  </si>
  <si>
    <t>00OHM</t>
  </si>
  <si>
    <t>00OHN</t>
  </si>
  <si>
    <t>00OHO</t>
  </si>
  <si>
    <t>00OHP</t>
  </si>
  <si>
    <t>00OHQ</t>
  </si>
  <si>
    <t>00OHR</t>
  </si>
  <si>
    <t>00OHS</t>
  </si>
  <si>
    <t>00OHT</t>
  </si>
  <si>
    <t>00OHU</t>
  </si>
  <si>
    <t>00OHV</t>
  </si>
  <si>
    <t>00OHW</t>
  </si>
  <si>
    <t>00OHX</t>
  </si>
  <si>
    <t>00OHY</t>
  </si>
  <si>
    <t>00OHZ</t>
  </si>
  <si>
    <t>00OI0</t>
  </si>
  <si>
    <t>00OI1</t>
  </si>
  <si>
    <t>00OI2</t>
  </si>
  <si>
    <t>00OI3</t>
  </si>
  <si>
    <t>00OI4</t>
  </si>
  <si>
    <t>00OI5</t>
  </si>
  <si>
    <t>00OI6</t>
  </si>
  <si>
    <t>00OI7</t>
  </si>
  <si>
    <t>00OI8</t>
  </si>
  <si>
    <t>00OI9</t>
  </si>
  <si>
    <t>00OIA</t>
  </si>
  <si>
    <t>00OIB</t>
  </si>
  <si>
    <t>00OIC</t>
  </si>
  <si>
    <t>00OID</t>
  </si>
  <si>
    <t>00OIE</t>
  </si>
  <si>
    <t>00OIF</t>
  </si>
  <si>
    <t>00OIG</t>
  </si>
  <si>
    <t>00OIH</t>
  </si>
  <si>
    <t>00OII</t>
  </si>
  <si>
    <t>00OR2</t>
  </si>
  <si>
    <t>ok</t>
  </si>
  <si>
    <t>00OR3</t>
  </si>
  <si>
    <t>B6-T6-1</t>
  </si>
  <si>
    <t>B6-T6-2</t>
  </si>
  <si>
    <t>Good QC file, 2 tech reps already collected</t>
  </si>
  <si>
    <t>B6-T6-3</t>
  </si>
  <si>
    <t>low TIC front</t>
  </si>
  <si>
    <t>B6-T6-4</t>
  </si>
  <si>
    <t>B6-T6-5</t>
  </si>
  <si>
    <t>B6-T6-6</t>
  </si>
  <si>
    <t>B6-T6-7</t>
  </si>
  <si>
    <t>B6-T6-8</t>
  </si>
  <si>
    <t>ok, low Canary results</t>
  </si>
  <si>
    <t>B6-T6-9</t>
  </si>
  <si>
    <t>TIC looks like RT pep only - re-source pellet</t>
  </si>
  <si>
    <t>B6-T6-10</t>
  </si>
  <si>
    <t>B6-T6-11-K</t>
  </si>
  <si>
    <t>ok. Renamed file "'-K"' missing</t>
  </si>
  <si>
    <t>B6-T6-12</t>
  </si>
  <si>
    <t>B6-T6-13</t>
  </si>
  <si>
    <t>Low peptide quant - re-source</t>
  </si>
  <si>
    <t>B6-T6-14-K</t>
  </si>
  <si>
    <t>ok, slightly low canary results. Renamed file "'-K"' missing</t>
  </si>
  <si>
    <t>B6-T6-15</t>
  </si>
  <si>
    <t>ok, slightly low canary results</t>
  </si>
  <si>
    <t>B6-T6-16</t>
  </si>
  <si>
    <t>Low TIC HEK Specific</t>
  </si>
  <si>
    <t>00P3A</t>
  </si>
  <si>
    <t>00P3B</t>
  </si>
  <si>
    <t>00Q7H</t>
  </si>
  <si>
    <t>00Q7I</t>
  </si>
  <si>
    <t>00Q7J</t>
  </si>
  <si>
    <t>B15-T3-3</t>
  </si>
  <si>
    <t>00Q7K</t>
  </si>
  <si>
    <t>B15-T3-5</t>
  </si>
  <si>
    <t>00Q7L</t>
  </si>
  <si>
    <t>B16-T3-13-K</t>
  </si>
  <si>
    <t>00JWA Re-processed, low Canary result, sample specific</t>
  </si>
  <si>
    <t>00Q7M</t>
  </si>
  <si>
    <t>B16-T3-15</t>
  </si>
  <si>
    <t>00Q7N</t>
  </si>
  <si>
    <t>B20-T3-5</t>
  </si>
  <si>
    <t>00Q7O</t>
  </si>
  <si>
    <t>B20-T3-7</t>
  </si>
  <si>
    <t>00JXW Re-processed, low Canary result, sample specific</t>
  </si>
  <si>
    <t>00Q7P</t>
  </si>
  <si>
    <t>B20-T3-10-K</t>
  </si>
  <si>
    <t>00Q7Q</t>
  </si>
  <si>
    <t>B20-T3-12-K</t>
  </si>
  <si>
    <t>00Q7R</t>
  </si>
  <si>
    <t>B26-T3-13</t>
  </si>
  <si>
    <t>00Q7S</t>
  </si>
  <si>
    <t>B31-T3-3</t>
  </si>
  <si>
    <t>00Q7T</t>
  </si>
  <si>
    <t>B31-T3-4</t>
  </si>
  <si>
    <t>00Q7U</t>
  </si>
  <si>
    <t>B33-T3-2</t>
  </si>
  <si>
    <t>00Q7V</t>
  </si>
  <si>
    <t>B33-T3-14-K</t>
  </si>
  <si>
    <t>00Q7W</t>
  </si>
  <si>
    <t>B34-T3-6</t>
  </si>
  <si>
    <t>00Q7X</t>
  </si>
  <si>
    <t>B34-T3-9-K</t>
  </si>
  <si>
    <t>00Q7Y</t>
  </si>
  <si>
    <t>B34-T3-11-K</t>
  </si>
  <si>
    <t>00Q7Z</t>
  </si>
  <si>
    <t>B34-T3-14-K</t>
  </si>
  <si>
    <t>00Q80</t>
  </si>
  <si>
    <t>Good - cant find file. Re-named file, should be M01 instead of M06</t>
  </si>
  <si>
    <t>00Q81</t>
  </si>
  <si>
    <t>B15-T4-3</t>
  </si>
  <si>
    <t>B15-T4-5</t>
  </si>
  <si>
    <t>B16-T4-13-K</t>
  </si>
  <si>
    <t>B16-T4-15</t>
  </si>
  <si>
    <t>B20-T4-5</t>
  </si>
  <si>
    <t>B20-T4-7</t>
  </si>
  <si>
    <t>B20-T4-10-K</t>
  </si>
  <si>
    <t>B20-T4-12-K</t>
  </si>
  <si>
    <t>B26-T4-13</t>
  </si>
  <si>
    <t>B31-T4-3</t>
  </si>
  <si>
    <t>B31-T4-4</t>
  </si>
  <si>
    <t>B33-T4-2</t>
  </si>
  <si>
    <t>B33-T4-14-K</t>
  </si>
  <si>
    <t>B34-T4-6</t>
  </si>
  <si>
    <t>B34-T4-9-K</t>
  </si>
  <si>
    <t>B34-T4-11-K</t>
  </si>
  <si>
    <t>B34-T4-14-K</t>
  </si>
  <si>
    <t>00Q8J</t>
  </si>
  <si>
    <t>Wrong date, file names changed manually</t>
  </si>
  <si>
    <t>00Q8K</t>
  </si>
  <si>
    <t>B32-T4-1</t>
  </si>
  <si>
    <t>B32-T4-2</t>
  </si>
  <si>
    <t>Wrong date, file names changed manually.Slightly lower canary result</t>
  </si>
  <si>
    <t>B32-T4-3</t>
  </si>
  <si>
    <t>B32-T4-4</t>
  </si>
  <si>
    <t>B32-T4-5</t>
  </si>
  <si>
    <t>B32-T4-6</t>
  </si>
  <si>
    <t>B32-T4-7</t>
  </si>
  <si>
    <t>B32-T4-8</t>
  </si>
  <si>
    <t>B32-T4-9-K</t>
  </si>
  <si>
    <t>00Q8U</t>
  </si>
  <si>
    <t>B32-T4-10-K</t>
  </si>
  <si>
    <t>Wrong date, file names changed manually. Lowish TIC at the front end</t>
  </si>
  <si>
    <t>B32-T4-11-K</t>
  </si>
  <si>
    <t>B32-T4-12-K</t>
  </si>
  <si>
    <t>B32-T4-13-K</t>
  </si>
  <si>
    <t>B32-T4-14-K</t>
  </si>
  <si>
    <t>B32-T4-15</t>
  </si>
  <si>
    <t>B32-T4-16</t>
  </si>
  <si>
    <t>00Q91</t>
  </si>
  <si>
    <t>00Q92</t>
  </si>
  <si>
    <t>B4-T3-13-K</t>
  </si>
  <si>
    <t>Sample specific low Canary results</t>
  </si>
  <si>
    <t>B15-T3-1</t>
  </si>
  <si>
    <t>B18-T4-3</t>
  </si>
  <si>
    <t>Wrong technical replicate, should be T4. Sample specific lowish Canary results</t>
  </si>
  <si>
    <t>B24-T3-7</t>
  </si>
  <si>
    <t>B26-T3-10</t>
  </si>
  <si>
    <t>B26-T3-11</t>
  </si>
  <si>
    <t>B26-T3-12</t>
  </si>
  <si>
    <t>00Q9A</t>
  </si>
  <si>
    <t>00Q9B</t>
  </si>
  <si>
    <t>00Q9C</t>
  </si>
  <si>
    <t>00Q9D</t>
  </si>
  <si>
    <t>00Q9E</t>
  </si>
  <si>
    <t>B25-T3-15</t>
  </si>
  <si>
    <t>00QP0</t>
  </si>
  <si>
    <t>B32-T5-10-K</t>
  </si>
  <si>
    <t>00QP1</t>
  </si>
  <si>
    <t>B34-T3-13-K</t>
  </si>
  <si>
    <t>00QP2</t>
  </si>
  <si>
    <t>00QP3</t>
  </si>
  <si>
    <t>00QP4</t>
  </si>
  <si>
    <t>B25-T4-15</t>
  </si>
  <si>
    <t>00K0C Re-processed. Sample not injected, well empty</t>
  </si>
  <si>
    <t>00QP9</t>
  </si>
  <si>
    <t>00QP5</t>
  </si>
  <si>
    <t>B32-T6-10-K</t>
  </si>
  <si>
    <t>00K3B Re-processed. Sample not injected, well empty</t>
  </si>
  <si>
    <t>00QPA</t>
  </si>
  <si>
    <t>00QP6</t>
  </si>
  <si>
    <t>B34-T4-13-K</t>
  </si>
  <si>
    <t>00K4A Re-processed. Sample not injected, well empty</t>
  </si>
  <si>
    <t>00QPB</t>
  </si>
  <si>
    <t>00QP7</t>
  </si>
  <si>
    <t>00QP8</t>
  </si>
  <si>
    <t>B25-T5-15</t>
  </si>
  <si>
    <t>00K0C Re-processed. PC ran out of space</t>
  </si>
  <si>
    <t>00QPE</t>
  </si>
  <si>
    <t>B32-T7-10-K</t>
  </si>
  <si>
    <t>00K3B Re-processed. PC ran out of space</t>
  </si>
  <si>
    <t>00QPD</t>
  </si>
  <si>
    <t>B34-T5-13-K</t>
  </si>
  <si>
    <t>00QPC</t>
  </si>
  <si>
    <t>B25-T6-15</t>
  </si>
  <si>
    <t>00K0C Re-processed. Low results in Canary, despite TIC looking similar to technical replicate</t>
  </si>
  <si>
    <t>B32-T8-10-K</t>
  </si>
  <si>
    <t>00K3B Re-processed</t>
  </si>
  <si>
    <t>B25-T7-15</t>
  </si>
  <si>
    <t>00K0C Re-processed</t>
  </si>
  <si>
    <t>00QPF</t>
  </si>
  <si>
    <t>B6-T4-9-K</t>
  </si>
  <si>
    <t>00QPG</t>
  </si>
  <si>
    <t>B6-T5-9-K</t>
  </si>
  <si>
    <t>TC38</t>
  </si>
  <si>
    <t>Bio_Rep</t>
  </si>
  <si>
    <t>Sample_#</t>
  </si>
  <si>
    <t>LIMS1</t>
  </si>
  <si>
    <t>Cell ID</t>
  </si>
  <si>
    <t>Prep_Name</t>
  </si>
  <si>
    <t>Tech_Rep1_MS</t>
  </si>
  <si>
    <t>Rep1_MS_Name</t>
  </si>
  <si>
    <t>Tech_Rep1_MS_comments</t>
  </si>
  <si>
    <t>Tech_Rep2_MS</t>
  </si>
  <si>
    <t>Tech_Rep2_MS_comments</t>
  </si>
  <si>
    <t>Reprocessed LIMS1 (if required)</t>
  </si>
  <si>
    <t>Tech_Rep3_MS (if required)</t>
  </si>
  <si>
    <t>Re-Run_Rep3 (if required)</t>
  </si>
  <si>
    <t>Tech_Rep3_MS_comments</t>
  </si>
  <si>
    <t>Tech_Rep4_MS (if required)</t>
  </si>
  <si>
    <t>Re-Run_Rep4 (if required)</t>
  </si>
  <si>
    <t>Tech_Rep4_MS_comments</t>
  </si>
  <si>
    <t>R1</t>
  </si>
  <si>
    <t>B1-T3-1</t>
  </si>
  <si>
    <t>B1-T4-1</t>
  </si>
  <si>
    <t>B1-T3-2</t>
  </si>
  <si>
    <t>B1-T4-2</t>
  </si>
  <si>
    <t>B1-T3-3</t>
  </si>
  <si>
    <t>B1-T4-3</t>
  </si>
  <si>
    <t>B1-T4-4</t>
  </si>
  <si>
    <t>B1-T4-5</t>
  </si>
  <si>
    <t>B1-T3-6</t>
  </si>
  <si>
    <t>B1-T4-6</t>
  </si>
  <si>
    <t>B1-T3-7</t>
  </si>
  <si>
    <t>B1-T4-7</t>
  </si>
  <si>
    <t>B1-T3-8</t>
  </si>
  <si>
    <t>B1-T4-8</t>
  </si>
  <si>
    <t>B1-T3-9-K</t>
  </si>
  <si>
    <t>B1-T4-9-K</t>
  </si>
  <si>
    <t>B1-T3-10-K</t>
  </si>
  <si>
    <t>B1-T4-10-K</t>
  </si>
  <si>
    <t>B1-T4-11-K</t>
  </si>
  <si>
    <t>B1-T3-12-K</t>
  </si>
  <si>
    <t>B1-T4-12-K</t>
  </si>
  <si>
    <t>B1-T3-13-K</t>
  </si>
  <si>
    <t>B1-T4-13-K</t>
  </si>
  <si>
    <t>B1-T3-14-K</t>
  </si>
  <si>
    <t>B1-T4-14-K</t>
  </si>
  <si>
    <t>B1-T3-15</t>
  </si>
  <si>
    <t>B1-T4-15</t>
  </si>
  <si>
    <t>B1-T3-16</t>
  </si>
  <si>
    <t>B1-T4-16</t>
  </si>
  <si>
    <t>B2-T3-1</t>
  </si>
  <si>
    <t>B2-T4-1</t>
  </si>
  <si>
    <t>B2-T3-2</t>
  </si>
  <si>
    <t>B2-T4-2</t>
  </si>
  <si>
    <t>B2-T3-3</t>
  </si>
  <si>
    <t>B2-T4-3</t>
  </si>
  <si>
    <t>B2-T3-4</t>
  </si>
  <si>
    <t>B2-T4-4</t>
  </si>
  <si>
    <t>B2-T3-5</t>
  </si>
  <si>
    <t>B2-T4-5</t>
  </si>
  <si>
    <t>B2-T3-6</t>
  </si>
  <si>
    <t>B2-T4-6</t>
  </si>
  <si>
    <t>B2-T3-7</t>
  </si>
  <si>
    <t>B2-T4-7</t>
  </si>
  <si>
    <t>B2-T3-8</t>
  </si>
  <si>
    <t>B2-T4-8</t>
  </si>
  <si>
    <t>B2-T3-9-K</t>
  </si>
  <si>
    <t>B2-T4-9-K</t>
  </si>
  <si>
    <t>B2-T3-10-K</t>
  </si>
  <si>
    <t>B2-T4-10-K</t>
  </si>
  <si>
    <t>B2-T3-11-K</t>
  </si>
  <si>
    <t>B2-T4-11-K</t>
  </si>
  <si>
    <t>B2-T3-12-K</t>
  </si>
  <si>
    <t>B2-T4-12-K</t>
  </si>
  <si>
    <t>B2-T3-13-K</t>
  </si>
  <si>
    <t>B2-T4-13-K</t>
  </si>
  <si>
    <t>B2-T3-14-K</t>
  </si>
  <si>
    <t>B2-T4-14-K</t>
  </si>
  <si>
    <t>B2-T3-15</t>
  </si>
  <si>
    <t>B2-T4-15</t>
  </si>
  <si>
    <t>B2-T3-16</t>
  </si>
  <si>
    <t>B2-T4-16</t>
  </si>
  <si>
    <t>R2</t>
  </si>
  <si>
    <t>B3-T4-1</t>
  </si>
  <si>
    <t>B3-T4-2</t>
  </si>
  <si>
    <t>B3-T4-3</t>
  </si>
  <si>
    <t>B3-T4-5</t>
  </si>
  <si>
    <t>B3-T4-6</t>
  </si>
  <si>
    <t>B3-T3-7</t>
  </si>
  <si>
    <t>B3-T4-7</t>
  </si>
  <si>
    <t>B3-T3-8</t>
  </si>
  <si>
    <t>B3-T4-8</t>
  </si>
  <si>
    <t>B3-T3-9-K</t>
  </si>
  <si>
    <t>B3-T4-9-K</t>
  </si>
  <si>
    <t>B3-T3-11-K</t>
  </si>
  <si>
    <t>B3-T4-11-K</t>
  </si>
  <si>
    <t>B3-T3-12-K</t>
  </si>
  <si>
    <t>B3-T4-12-K</t>
  </si>
  <si>
    <t>B3-T3-13-K</t>
  </si>
  <si>
    <t>B3-T4-13-K</t>
  </si>
  <si>
    <t>B3-T3-14-K</t>
  </si>
  <si>
    <t>B3-T4-14-K</t>
  </si>
  <si>
    <t>B3-T3-15</t>
  </si>
  <si>
    <t>B3-T4-15</t>
  </si>
  <si>
    <t>B3-T3-16</t>
  </si>
  <si>
    <t>B3-T4-16</t>
  </si>
  <si>
    <t>B4-T3-1</t>
  </si>
  <si>
    <t>B4-T4-1</t>
  </si>
  <si>
    <t>B4-T3-2</t>
  </si>
  <si>
    <t>B4-T4-2</t>
  </si>
  <si>
    <t>B4-T3-3</t>
  </si>
  <si>
    <t>B4-T4-3</t>
  </si>
  <si>
    <t>B4-T4-4</t>
  </si>
  <si>
    <t>B4-T3-5</t>
  </si>
  <si>
    <t>B4-T4-5</t>
  </si>
  <si>
    <t>B4-T3-6</t>
  </si>
  <si>
    <t>B4-T4-6</t>
  </si>
  <si>
    <t>B4-T3-7</t>
  </si>
  <si>
    <t>B4-T4-7</t>
  </si>
  <si>
    <t>B4-T3-8</t>
  </si>
  <si>
    <t>B4-T4-8</t>
  </si>
  <si>
    <t>B4-T3-9-K</t>
  </si>
  <si>
    <t>B4-T4-9-K</t>
  </si>
  <si>
    <t>B4-T3-10-K</t>
  </si>
  <si>
    <t>B4-T4-10-K</t>
  </si>
  <si>
    <t>B4-T3-11-K</t>
  </si>
  <si>
    <t>B4-T4-11-K</t>
  </si>
  <si>
    <t>B4-T3-12-K</t>
  </si>
  <si>
    <t>B4-T4-12-K</t>
  </si>
  <si>
    <t>B4-T4-13-K</t>
  </si>
  <si>
    <t>B4-T3-14-K</t>
  </si>
  <si>
    <t>B4-T4-14-K</t>
  </si>
  <si>
    <t>B4-T3-15</t>
  </si>
  <si>
    <t>B4-T4-15</t>
  </si>
  <si>
    <t>B4-T3-16</t>
  </si>
  <si>
    <t>B4-T4-16</t>
  </si>
  <si>
    <t>R3</t>
  </si>
  <si>
    <t>B6-T4-1</t>
  </si>
  <si>
    <t>bad</t>
  </si>
  <si>
    <t>T1</t>
  </si>
  <si>
    <t>T5</t>
  </si>
  <si>
    <t>B6-T4-3</t>
  </si>
  <si>
    <t>T1/5</t>
  </si>
  <si>
    <t>B6-T4-4</t>
  </si>
  <si>
    <t>B6-T4-6</t>
  </si>
  <si>
    <t>B6-T4-7</t>
  </si>
  <si>
    <t>low</t>
  </si>
  <si>
    <t>B6-T4-8</t>
  </si>
  <si>
    <t>high</t>
  </si>
  <si>
    <t>low front</t>
  </si>
  <si>
    <t>B6-T4-11-K</t>
  </si>
  <si>
    <t>B6-T4-13-K</t>
  </si>
  <si>
    <t>n/a</t>
  </si>
  <si>
    <t>-</t>
  </si>
  <si>
    <t>B6-T4-14-K</t>
  </si>
  <si>
    <t>B6-T4-15</t>
  </si>
  <si>
    <t>B6-T4-16</t>
  </si>
  <si>
    <t>B7-T3-1</t>
  </si>
  <si>
    <t>B7-T4-1</t>
  </si>
  <si>
    <t>B7-T3-2</t>
  </si>
  <si>
    <t>B7-T4-2</t>
  </si>
  <si>
    <t>B7-T3-3</t>
  </si>
  <si>
    <t>B7-T4-3</t>
  </si>
  <si>
    <t>B7-T3-4</t>
  </si>
  <si>
    <t>B7-T4-4</t>
  </si>
  <si>
    <t>B7-T3-5</t>
  </si>
  <si>
    <t>B7-T4-5</t>
  </si>
  <si>
    <t>B7-T3-6</t>
  </si>
  <si>
    <t>B7-T4-6</t>
  </si>
  <si>
    <t>B7-T3-7</t>
  </si>
  <si>
    <t>B7-T4-7</t>
  </si>
  <si>
    <t>B7-T3-8</t>
  </si>
  <si>
    <t>B7-T4-8</t>
  </si>
  <si>
    <t>B7-T3-9-K</t>
  </si>
  <si>
    <t>B7-T4-9-K</t>
  </si>
  <si>
    <t>B7-T3-10-K</t>
  </si>
  <si>
    <t>B7-T4-10-K</t>
  </si>
  <si>
    <t>B7-T3-11-K</t>
  </si>
  <si>
    <t>B7-T4-11-K</t>
  </si>
  <si>
    <t>B7-T3-12-K</t>
  </si>
  <si>
    <t>B7-T4-12-K</t>
  </si>
  <si>
    <t>B7-T3-13-K</t>
  </si>
  <si>
    <t>B7-T4-13-K</t>
  </si>
  <si>
    <t>B7-T3-14</t>
  </si>
  <si>
    <t>B7-T4-14</t>
  </si>
  <si>
    <t>B7-T3-15</t>
  </si>
  <si>
    <t>B7-T4-15</t>
  </si>
  <si>
    <t>B8-T3-1</t>
  </si>
  <si>
    <t>B8-T4-1</t>
  </si>
  <si>
    <t>B8-T3-2</t>
  </si>
  <si>
    <t>B8-T4-2</t>
  </si>
  <si>
    <t>B8-T3-3</t>
  </si>
  <si>
    <t>B8-T4-3</t>
  </si>
  <si>
    <t>B8-T3-4</t>
  </si>
  <si>
    <t>B8-T4-4</t>
  </si>
  <si>
    <t>B8-T3-5</t>
  </si>
  <si>
    <t>B8-T4-5</t>
  </si>
  <si>
    <t>B8-T3-6</t>
  </si>
  <si>
    <t>B8-T4-6</t>
  </si>
  <si>
    <t>B8-T3-7</t>
  </si>
  <si>
    <t>B8-T4-7</t>
  </si>
  <si>
    <t>B8-T3-8</t>
  </si>
  <si>
    <t>B8-T4-8</t>
  </si>
  <si>
    <t>B8-T3-9-K</t>
  </si>
  <si>
    <t>B8-T4-9-K</t>
  </si>
  <si>
    <t>B8-T3-10-K</t>
  </si>
  <si>
    <t>B8-T4-10-K</t>
  </si>
  <si>
    <t>B8-T3-11-K</t>
  </si>
  <si>
    <t>B8-T4-11-K</t>
  </si>
  <si>
    <t>B8-T3-12-K</t>
  </si>
  <si>
    <t>B8-T4-12-K</t>
  </si>
  <si>
    <t>B8-T3-13-K</t>
  </si>
  <si>
    <t>B8-T4-13-K</t>
  </si>
  <si>
    <t>B8-T3-14-K</t>
  </si>
  <si>
    <t>B8-T4-14-K</t>
  </si>
  <si>
    <t>B8-T3-15</t>
  </si>
  <si>
    <t>B8-T4-15</t>
  </si>
  <si>
    <t>B8-T3-16</t>
  </si>
  <si>
    <t>B8-T4-16</t>
  </si>
  <si>
    <t>B9-T3-2</t>
  </si>
  <si>
    <t>B9-T4-2</t>
  </si>
  <si>
    <t>B9-T3-3</t>
  </si>
  <si>
    <t>B9-T4-3</t>
  </si>
  <si>
    <t>B9-T3-4</t>
  </si>
  <si>
    <t>B9-T4-4</t>
  </si>
  <si>
    <t>B9-T3-5</t>
  </si>
  <si>
    <t>B9-T4-5</t>
  </si>
  <si>
    <t>B9-T3-6</t>
  </si>
  <si>
    <t>B9-T4-6</t>
  </si>
  <si>
    <t>B9-T3-7</t>
  </si>
  <si>
    <t>B9-T4-7</t>
  </si>
  <si>
    <t>Duplicate is fine, re-run</t>
  </si>
  <si>
    <t>B9-T4-8</t>
  </si>
  <si>
    <t>B9-T3-9-K</t>
  </si>
  <si>
    <t>B9-T4-9-K</t>
  </si>
  <si>
    <t>B9-T3-10-K</t>
  </si>
  <si>
    <t>B9-T4-10-K</t>
  </si>
  <si>
    <t>B9-T3-11-K</t>
  </si>
  <si>
    <t>B9-T4-11-K</t>
  </si>
  <si>
    <t>B9-T3-12-K</t>
  </si>
  <si>
    <t>B9-T4-12-K</t>
  </si>
  <si>
    <t>B9-T3-13-K</t>
  </si>
  <si>
    <t>B9-T4-13-K</t>
  </si>
  <si>
    <t>B9-T3-14</t>
  </si>
  <si>
    <t>B9-T4-14</t>
  </si>
  <si>
    <t>B9-T3-15</t>
  </si>
  <si>
    <t>B9-T4-15</t>
  </si>
  <si>
    <t>B10-T3-1</t>
  </si>
  <si>
    <t>B10-T4-1</t>
  </si>
  <si>
    <t>B10-T3-2</t>
  </si>
  <si>
    <t>B10-T4-2</t>
  </si>
  <si>
    <t>B10-T3-3</t>
  </si>
  <si>
    <t>B10-T4-3</t>
  </si>
  <si>
    <t>B10-T3-4</t>
  </si>
  <si>
    <t>B10-T4-4</t>
  </si>
  <si>
    <t>B10-T3-5</t>
  </si>
  <si>
    <t>B10-T4-5</t>
  </si>
  <si>
    <t>B10-T3-6</t>
  </si>
  <si>
    <t>B10-T4-6</t>
  </si>
  <si>
    <t>B10-T3-7</t>
  </si>
  <si>
    <t>B10-T4-7</t>
  </si>
  <si>
    <t>B10-T3-8</t>
  </si>
  <si>
    <t>B10-T4-8</t>
  </si>
  <si>
    <t>B10-T3-9-K</t>
  </si>
  <si>
    <t>B10-T4-9-K</t>
  </si>
  <si>
    <t>B10-T3-10-K</t>
  </si>
  <si>
    <t>B10-T4-10-K</t>
  </si>
  <si>
    <t>B10-T3-11-K</t>
  </si>
  <si>
    <t>B10-T4-11-K</t>
  </si>
  <si>
    <t>B10-T3-12-K</t>
  </si>
  <si>
    <t>B10-T4-12-K</t>
  </si>
  <si>
    <t>B10-T3-13-K</t>
  </si>
  <si>
    <t>B10-T4-13-K</t>
  </si>
  <si>
    <t>B10-T3-14-K</t>
  </si>
  <si>
    <t>B10-T4-14-K</t>
  </si>
  <si>
    <t>B10-T3-15</t>
  </si>
  <si>
    <t>B10-T4-15</t>
  </si>
  <si>
    <t>B10-T3-16</t>
  </si>
  <si>
    <t>B10-T4-16</t>
  </si>
  <si>
    <t>B11-T3-1</t>
  </si>
  <si>
    <t>B11-T4-1</t>
  </si>
  <si>
    <t>B11-T3-2</t>
  </si>
  <si>
    <t>B11-T4-2</t>
  </si>
  <si>
    <t>B11-T3-3</t>
  </si>
  <si>
    <t>B11-T4-3</t>
  </si>
  <si>
    <t>B11-T3-4</t>
  </si>
  <si>
    <t>B11-T4-4</t>
  </si>
  <si>
    <t>B11-T3-5</t>
  </si>
  <si>
    <t>B11-T4-5</t>
  </si>
  <si>
    <t>B11-T3-6</t>
  </si>
  <si>
    <t>B11-T4-6</t>
  </si>
  <si>
    <t>B11-T3-7</t>
  </si>
  <si>
    <t>B11-T4-7</t>
  </si>
  <si>
    <t>B11-T3-8</t>
  </si>
  <si>
    <t>B11-T4-8</t>
  </si>
  <si>
    <t>B11-T3-9-K</t>
  </si>
  <si>
    <t>B11-T4-9-K</t>
  </si>
  <si>
    <t>B11-T3-10-K</t>
  </si>
  <si>
    <t>B11-T4-10-K</t>
  </si>
  <si>
    <t>B11-T3-11-K</t>
  </si>
  <si>
    <t>B11-T4-11-K</t>
  </si>
  <si>
    <t>B11-T3-12-K</t>
  </si>
  <si>
    <t>B11-T4-12-K</t>
  </si>
  <si>
    <t>B11-T3-13-K</t>
  </si>
  <si>
    <t>B11-T4-13-K</t>
  </si>
  <si>
    <t>B11-T3-14</t>
  </si>
  <si>
    <t>B11-T4-14</t>
  </si>
  <si>
    <t>B11-T3-15</t>
  </si>
  <si>
    <t>B11-T4-15</t>
  </si>
  <si>
    <t>B12-T3-1</t>
  </si>
  <si>
    <t>B12-T4-1</t>
  </si>
  <si>
    <t>B12-T3-2</t>
  </si>
  <si>
    <t>B12-T4-2</t>
  </si>
  <si>
    <t>B12-T3-3</t>
  </si>
  <si>
    <t>B12-T4-3</t>
  </si>
  <si>
    <t>B12-T3-4</t>
  </si>
  <si>
    <t>B12-T4-4</t>
  </si>
  <si>
    <t>B12-T3-5</t>
  </si>
  <si>
    <t>B12-T4-5</t>
  </si>
  <si>
    <t>B12-T3-6</t>
  </si>
  <si>
    <t>B12-T4-6</t>
  </si>
  <si>
    <t>B12-T4-7</t>
  </si>
  <si>
    <t>B12-T4-8</t>
  </si>
  <si>
    <t>B12-T4-9-K</t>
  </si>
  <si>
    <t>B12-T4-10-K</t>
  </si>
  <si>
    <t>B12-T4-11-K</t>
  </si>
  <si>
    <t>B12-T4-12-K</t>
  </si>
  <si>
    <t>B12-T4-13-K</t>
  </si>
  <si>
    <t>B12-T4-14-K</t>
  </si>
  <si>
    <t>B12-T4-15</t>
  </si>
  <si>
    <t>B12-T4-16</t>
  </si>
  <si>
    <t>B13-T1-1</t>
  </si>
  <si>
    <t>B13-T2-1</t>
  </si>
  <si>
    <t>B13-T1-2</t>
  </si>
  <si>
    <t>B13-T2-2</t>
  </si>
  <si>
    <t>B13-T1-3</t>
  </si>
  <si>
    <t>B13-T2-3</t>
  </si>
  <si>
    <t>B13-T1-4</t>
  </si>
  <si>
    <t>B13-T2-4</t>
  </si>
  <si>
    <t>B13-T1-5</t>
  </si>
  <si>
    <t>B13-T2-5</t>
  </si>
  <si>
    <t>B13-T1-6</t>
  </si>
  <si>
    <t>B13-T2-6</t>
  </si>
  <si>
    <t>B13-T1-7</t>
  </si>
  <si>
    <t>B13-T2-7</t>
  </si>
  <si>
    <t>B13-T1-8</t>
  </si>
  <si>
    <t>B13-T2-8</t>
  </si>
  <si>
    <t>B13-T1-9-K</t>
  </si>
  <si>
    <t>B13-T2-9-K</t>
  </si>
  <si>
    <t>B13-T1-10-K</t>
  </si>
  <si>
    <t>B13-T2-10-K</t>
  </si>
  <si>
    <t>B13-T1-11-K</t>
  </si>
  <si>
    <t>B13-T2-11-K</t>
  </si>
  <si>
    <t>B13-T1-12-K</t>
  </si>
  <si>
    <t>B13-T2-12-K</t>
  </si>
  <si>
    <t>B13-T1-13-K</t>
  </si>
  <si>
    <t>B13-T2-13-K</t>
  </si>
  <si>
    <t>B13-T1-14-K</t>
  </si>
  <si>
    <t>B13-T2-14-K</t>
  </si>
  <si>
    <t>B13-T1-15</t>
  </si>
  <si>
    <t>B13-T2-15</t>
  </si>
  <si>
    <t>B13-T1-16</t>
  </si>
  <si>
    <t>B13-T2-16</t>
  </si>
  <si>
    <t>B14-T3-1</t>
  </si>
  <si>
    <t>B14-T4-1</t>
  </si>
  <si>
    <t>B14-T3-2</t>
  </si>
  <si>
    <t>B14-T4-2</t>
  </si>
  <si>
    <t>B14-T3-3</t>
  </si>
  <si>
    <t>B14-T4-3</t>
  </si>
  <si>
    <t>B14-T3-4</t>
  </si>
  <si>
    <t>B14-T4-4</t>
  </si>
  <si>
    <t>B14-T3-5</t>
  </si>
  <si>
    <t>B14-T4-5</t>
  </si>
  <si>
    <t>B14-T3-7</t>
  </si>
  <si>
    <t>B14-T4-7</t>
  </si>
  <si>
    <t>B14-T3-8</t>
  </si>
  <si>
    <t>B14-T4-8</t>
  </si>
  <si>
    <t>B14-T4-9-K</t>
  </si>
  <si>
    <t>B14-T4-10-K</t>
  </si>
  <si>
    <t>B14-T3-11-K</t>
  </si>
  <si>
    <t>B14-T4-11-K</t>
  </si>
  <si>
    <t>B14-T3-12-K</t>
  </si>
  <si>
    <t>B14-T4-12-K</t>
  </si>
  <si>
    <t>B14-T3-13-K</t>
  </si>
  <si>
    <t>B14-T4-13-K</t>
  </si>
  <si>
    <t>B14-T3-16</t>
  </si>
  <si>
    <t>B14-T4-16</t>
  </si>
  <si>
    <t>B15-T4-1</t>
  </si>
  <si>
    <t>B15-T3-2</t>
  </si>
  <si>
    <t>B15-T4-2</t>
  </si>
  <si>
    <t>B15-T3-4</t>
  </si>
  <si>
    <t>B15-T4-4</t>
  </si>
  <si>
    <t>B15-T3-6</t>
  </si>
  <si>
    <t>B15-T4-6</t>
  </si>
  <si>
    <t>B15-T3-7</t>
  </si>
  <si>
    <t>B15-T4-7</t>
  </si>
  <si>
    <t>B15-T3-8</t>
  </si>
  <si>
    <t>B15-T4-8</t>
  </si>
  <si>
    <t>B15-T3-9-K</t>
  </si>
  <si>
    <t>B15-T4-9-K</t>
  </si>
  <si>
    <t>B15-T3-10-K</t>
  </si>
  <si>
    <t>B15-T4-10-K</t>
  </si>
  <si>
    <t>B15-T3-11-K</t>
  </si>
  <si>
    <t>B15-T4-11-K</t>
  </si>
  <si>
    <t>B15-T3-12-K</t>
  </si>
  <si>
    <t>B15-T4-12-K</t>
  </si>
  <si>
    <t>B15-T3-13-K</t>
  </si>
  <si>
    <t>B15-T4-13-K</t>
  </si>
  <si>
    <t>B15-T3-14-K</t>
  </si>
  <si>
    <t>B15-T4-14-K</t>
  </si>
  <si>
    <t>B15-T3-15</t>
  </si>
  <si>
    <t>B15-T4-15</t>
  </si>
  <si>
    <t>B15-T3-16</t>
  </si>
  <si>
    <t>B15-T4-16</t>
  </si>
  <si>
    <t>B16-T3-1</t>
  </si>
  <si>
    <t>B16-T4-1</t>
  </si>
  <si>
    <t>B16-T3-2</t>
  </si>
  <si>
    <t>B16-T4-2</t>
  </si>
  <si>
    <t>B16-T3-3</t>
  </si>
  <si>
    <t>B16-T4-3</t>
  </si>
  <si>
    <t>B16-T3-4</t>
  </si>
  <si>
    <t>B16-T4-4</t>
  </si>
  <si>
    <t>B16-T3-5</t>
  </si>
  <si>
    <t>B16-T4-5</t>
  </si>
  <si>
    <t>B16-T3-6</t>
  </si>
  <si>
    <t>B16-T4-6</t>
  </si>
  <si>
    <t>B16-T3-7</t>
  </si>
  <si>
    <t>B16-T4-7</t>
  </si>
  <si>
    <t>B16-T3-8</t>
  </si>
  <si>
    <t>B16-T4-8</t>
  </si>
  <si>
    <t>B16-T3-9-K</t>
  </si>
  <si>
    <t>B16-T4-9-K</t>
  </si>
  <si>
    <t>B16-T3-10-K</t>
  </si>
  <si>
    <t>B16-T4-10-K</t>
  </si>
  <si>
    <t>B16-T3-11-K</t>
  </si>
  <si>
    <t>B16-T4-11-K</t>
  </si>
  <si>
    <t>B16-T3-12-K</t>
  </si>
  <si>
    <t>B16-T4-12-K</t>
  </si>
  <si>
    <t>B16-T3-14-K</t>
  </si>
  <si>
    <t>B16-T4-14-K</t>
  </si>
  <si>
    <t>B16-T3-16</t>
  </si>
  <si>
    <t>B16-T4-16</t>
  </si>
  <si>
    <t>B17-T3-1</t>
  </si>
  <si>
    <t>B17-T4-1</t>
  </si>
  <si>
    <t>B17-T3-2</t>
  </si>
  <si>
    <t>B17-T4-2</t>
  </si>
  <si>
    <t>B17-T3-3</t>
  </si>
  <si>
    <t>B17-T4-3</t>
  </si>
  <si>
    <t>B17-T3-4</t>
  </si>
  <si>
    <t>B17-T4-4</t>
  </si>
  <si>
    <t>B17-T3-5</t>
  </si>
  <si>
    <t>B17-T4-5</t>
  </si>
  <si>
    <t>B17-T3-6</t>
  </si>
  <si>
    <t>B17-T4-6</t>
  </si>
  <si>
    <t>B17-T3-7</t>
  </si>
  <si>
    <t>B17-T4-7</t>
  </si>
  <si>
    <t>B17-T3-8</t>
  </si>
  <si>
    <t>B17-T4-8</t>
  </si>
  <si>
    <t>B17-T3-9-K</t>
  </si>
  <si>
    <t>B17-T4-9-K</t>
  </si>
  <si>
    <t>B17-T3-10-K</t>
  </si>
  <si>
    <t>B17-T4-10-K</t>
  </si>
  <si>
    <t>B17-T3-11-K</t>
  </si>
  <si>
    <t>B17-T4-11-K</t>
  </si>
  <si>
    <t>B17-T3-12-K</t>
  </si>
  <si>
    <t>B17-T4-12-K</t>
  </si>
  <si>
    <t>B17-T3-13-K</t>
  </si>
  <si>
    <t>B17-T4-13-K</t>
  </si>
  <si>
    <t>B17-T3-14-K</t>
  </si>
  <si>
    <t>B17-T4-14-K</t>
  </si>
  <si>
    <t>B17-T3-15</t>
  </si>
  <si>
    <t>B17-T4-15</t>
  </si>
  <si>
    <t>B17-T4-16</t>
  </si>
  <si>
    <t>B18-T4-1</t>
  </si>
  <si>
    <t>B18-T4-2</t>
  </si>
  <si>
    <t>Low TIC T1</t>
  </si>
  <si>
    <t>B18-T4-4</t>
  </si>
  <si>
    <t>B18-T4-5</t>
  </si>
  <si>
    <t>B18-T4-6</t>
  </si>
  <si>
    <t>B18-T4-7</t>
  </si>
  <si>
    <t>B18-T4-8</t>
  </si>
  <si>
    <t>B18-T4-9-K</t>
  </si>
  <si>
    <t>B18-T4-10-K</t>
  </si>
  <si>
    <t>B18-T4-11-K</t>
  </si>
  <si>
    <t>B18-T4-12-K</t>
  </si>
  <si>
    <t>B18-T4-13-K</t>
  </si>
  <si>
    <t>B18-T4-14-K</t>
  </si>
  <si>
    <t>B18-T4-15</t>
  </si>
  <si>
    <t>B18-T4-16</t>
  </si>
  <si>
    <t>B19-T2-1</t>
  </si>
  <si>
    <t>B19-T2-2</t>
  </si>
  <si>
    <t>B19-T2-3</t>
  </si>
  <si>
    <t>B19-T2-4</t>
  </si>
  <si>
    <t>B19-T2-5</t>
  </si>
  <si>
    <t>B19-T2-6</t>
  </si>
  <si>
    <t>B19-T2-7</t>
  </si>
  <si>
    <t>B19-T2-8</t>
  </si>
  <si>
    <t>B19-T2-9-K</t>
  </si>
  <si>
    <t>B19-T2-10-K</t>
  </si>
  <si>
    <t>B19-T2-11-K</t>
  </si>
  <si>
    <t>B19-T2-12-K</t>
  </si>
  <si>
    <t>B19-T2-13-K</t>
  </si>
  <si>
    <t>B19-T2-14-K</t>
  </si>
  <si>
    <t>B19-T2-15</t>
  </si>
  <si>
    <t>B19-T2-16</t>
  </si>
  <si>
    <t>B20-T3-1</t>
  </si>
  <si>
    <t>B20-T4-1</t>
  </si>
  <si>
    <t>B20-T3-2</t>
  </si>
  <si>
    <t>B20-T4-2</t>
  </si>
  <si>
    <t>B20-T3-3</t>
  </si>
  <si>
    <t>B20-T4-3</t>
  </si>
  <si>
    <t>B20-T3-4</t>
  </si>
  <si>
    <t>B20-T4-4</t>
  </si>
  <si>
    <t>B20-T3-6</t>
  </si>
  <si>
    <t>B20-T4-6</t>
  </si>
  <si>
    <t>B20-T3-8</t>
  </si>
  <si>
    <t>B20-T4-8</t>
  </si>
  <si>
    <t>B20-T3-9-K</t>
  </si>
  <si>
    <t>B20-T4-9-K</t>
  </si>
  <si>
    <t>B20-T3-11-K</t>
  </si>
  <si>
    <t>B20-T4-11-K</t>
  </si>
  <si>
    <t>B20-T3-13-K</t>
  </si>
  <si>
    <t>B20-T4-13-K</t>
  </si>
  <si>
    <t>B20-T3-14-K</t>
  </si>
  <si>
    <t>B20-T4-14-K</t>
  </si>
  <si>
    <t>B20-T3-16</t>
  </si>
  <si>
    <t>B20-T4-16</t>
  </si>
  <si>
    <t>B21-T3-1</t>
  </si>
  <si>
    <t>B21-T4-1</t>
  </si>
  <si>
    <t>B21-T3-2</t>
  </si>
  <si>
    <t>B21-T4-2</t>
  </si>
  <si>
    <t>B21-T3-3</t>
  </si>
  <si>
    <t>B21-T4-3</t>
  </si>
  <si>
    <t>B21-T3-4</t>
  </si>
  <si>
    <t>B21-T4-4</t>
  </si>
  <si>
    <t>B21-T3-5</t>
  </si>
  <si>
    <t>B21-T4-5</t>
  </si>
  <si>
    <t>B21-T3-6</t>
  </si>
  <si>
    <t>B21-T4-6</t>
  </si>
  <si>
    <t>B21-T3-7</t>
  </si>
  <si>
    <t>B21-T4-7</t>
  </si>
  <si>
    <t>B21-T3-8</t>
  </si>
  <si>
    <t>B21-T4-8</t>
  </si>
  <si>
    <t>B21-T3-9-K</t>
  </si>
  <si>
    <t>B21-T4-9-K</t>
  </si>
  <si>
    <t>B21-T3-10-K</t>
  </si>
  <si>
    <t>B21-T4-10-K</t>
  </si>
  <si>
    <t>B21-T3-11-K</t>
  </si>
  <si>
    <t>B21-T4-11-K</t>
  </si>
  <si>
    <t>B21-T3-12-K</t>
  </si>
  <si>
    <t>B21-T4-12-K</t>
  </si>
  <si>
    <t>B21-T3-13-K</t>
  </si>
  <si>
    <t>B21-T4-13-K</t>
  </si>
  <si>
    <t>B21-T3-14-K</t>
  </si>
  <si>
    <t>B21-T4-14-K</t>
  </si>
  <si>
    <t>B21-T3-15</t>
  </si>
  <si>
    <t>B21-T4-15</t>
  </si>
  <si>
    <t>B21-T3-16</t>
  </si>
  <si>
    <t>B21-T4-16</t>
  </si>
  <si>
    <t>B22-T3-1</t>
  </si>
  <si>
    <t>B22-T4-1</t>
  </si>
  <si>
    <t>B22-T3-2</t>
  </si>
  <si>
    <t>B22-T4-2</t>
  </si>
  <si>
    <t>B22-T3-3</t>
  </si>
  <si>
    <t>B22-T4-3</t>
  </si>
  <si>
    <t>B22-T3-4</t>
  </si>
  <si>
    <t>B22-T4-4</t>
  </si>
  <si>
    <t>B22-T3-5</t>
  </si>
  <si>
    <t>B22-T4-5</t>
  </si>
  <si>
    <t>B22-T3-6</t>
  </si>
  <si>
    <t>B22-T4-6</t>
  </si>
  <si>
    <t>B22-T3-7</t>
  </si>
  <si>
    <t>B22-T4-7</t>
  </si>
  <si>
    <t>B22-T3-8</t>
  </si>
  <si>
    <t>B22-T4-8</t>
  </si>
  <si>
    <t>B22-T3-9-K</t>
  </si>
  <si>
    <t>B22-T4-9-K</t>
  </si>
  <si>
    <t>B22-T3-10-K</t>
  </si>
  <si>
    <t>B22-T4-10-K</t>
  </si>
  <si>
    <t>B22-T3-11-K</t>
  </si>
  <si>
    <t>B22-T4-11-K</t>
  </si>
  <si>
    <t>B22-T3-12-K</t>
  </si>
  <si>
    <t>B22-T4-12-K</t>
  </si>
  <si>
    <t>B22-T3-13-K</t>
  </si>
  <si>
    <t>B22-T4-13-K</t>
  </si>
  <si>
    <t>B22-T3-14-K</t>
  </si>
  <si>
    <t>B22-T4-14-K</t>
  </si>
  <si>
    <t>B22-T3-15</t>
  </si>
  <si>
    <t>B22-T4-15</t>
  </si>
  <si>
    <t>B22-T3-16</t>
  </si>
  <si>
    <t>B22-T4-16</t>
  </si>
  <si>
    <t>B23-T3-1</t>
  </si>
  <si>
    <t>B23-T4-1</t>
  </si>
  <si>
    <t>B23-T3-2</t>
  </si>
  <si>
    <t>B23-T4-2</t>
  </si>
  <si>
    <t>B23-T3-3</t>
  </si>
  <si>
    <t>B23-T4-3</t>
  </si>
  <si>
    <t>B23-T3-4</t>
  </si>
  <si>
    <t>B23-T4-4</t>
  </si>
  <si>
    <t>B23-T3-5</t>
  </si>
  <si>
    <t>B23-T4-5</t>
  </si>
  <si>
    <t>B23-T3-6</t>
  </si>
  <si>
    <t>B23-T4-6</t>
  </si>
  <si>
    <t>B23-T3-7</t>
  </si>
  <si>
    <t>B23-T4-7</t>
  </si>
  <si>
    <t>B23-T3-8</t>
  </si>
  <si>
    <t>B23-T4-8</t>
  </si>
  <si>
    <t>B23-T3-9-K</t>
  </si>
  <si>
    <t>B23-T4-9-K</t>
  </si>
  <si>
    <t>B23-T3-10-K</t>
  </si>
  <si>
    <t>B23-T4-10-K</t>
  </si>
  <si>
    <t>B23-T3-11-K</t>
  </si>
  <si>
    <t>B23-T4-11-K</t>
  </si>
  <si>
    <t>B23-T3-12-K</t>
  </si>
  <si>
    <t>B23-T4-12-K</t>
  </si>
  <si>
    <t>B23-T3-13-K</t>
  </si>
  <si>
    <t>B23-T4-13-K</t>
  </si>
  <si>
    <t>B23-T3-14-K</t>
  </si>
  <si>
    <t>B23-T4-14-K</t>
  </si>
  <si>
    <t>B23-T3-15</t>
  </si>
  <si>
    <t>B23-T4-15</t>
  </si>
  <si>
    <t>B23-T3-16</t>
  </si>
  <si>
    <t>B23-T4-16</t>
  </si>
  <si>
    <t>B24-T3-1</t>
  </si>
  <si>
    <t>B24-T4-1</t>
  </si>
  <si>
    <t>B24-T3-2</t>
  </si>
  <si>
    <t>B24-T4-2</t>
  </si>
  <si>
    <t>B24-T3-3</t>
  </si>
  <si>
    <t>B24-T4-3</t>
  </si>
  <si>
    <t>B24-T3-4</t>
  </si>
  <si>
    <t>B24-T4-4</t>
  </si>
  <si>
    <t>B24-T3-5</t>
  </si>
  <si>
    <t>B24-T4-5</t>
  </si>
  <si>
    <t>B24-T3-6</t>
  </si>
  <si>
    <t>B24-T4-6</t>
  </si>
  <si>
    <t>B24-T4-7</t>
  </si>
  <si>
    <t>B24-T3-8</t>
  </si>
  <si>
    <t>B24-T4-8</t>
  </si>
  <si>
    <t>B24-T3-9-K</t>
  </si>
  <si>
    <t>B24-T4-9-K</t>
  </si>
  <si>
    <t>B24-T3-10-K</t>
  </si>
  <si>
    <t>B24-T4-10-K</t>
  </si>
  <si>
    <t>B24-T3-11-K</t>
  </si>
  <si>
    <t>B24-T4-11-K</t>
  </si>
  <si>
    <t>B24-T3-12-K</t>
  </si>
  <si>
    <t>B24-T4-12-K</t>
  </si>
  <si>
    <t>B24-T3-13-K</t>
  </si>
  <si>
    <t>B24-T4-13-K</t>
  </si>
  <si>
    <t>B24-T3-14-K</t>
  </si>
  <si>
    <t>B24-T4-14-K</t>
  </si>
  <si>
    <t>B24-T3-15</t>
  </si>
  <si>
    <t>B24-T4-15</t>
  </si>
  <si>
    <t>B24-T3-16</t>
  </si>
  <si>
    <t>B24-T4-16</t>
  </si>
  <si>
    <t>B25-T3-3</t>
  </si>
  <si>
    <t>B25-T4-3</t>
  </si>
  <si>
    <t>B25-T3-4</t>
  </si>
  <si>
    <t>B25-T4-4</t>
  </si>
  <si>
    <t>B25-T3-5</t>
  </si>
  <si>
    <t>B25-T4-5</t>
  </si>
  <si>
    <t>B25-T3-7</t>
  </si>
  <si>
    <t>B25-T4-7</t>
  </si>
  <si>
    <t>B25-T3-8</t>
  </si>
  <si>
    <t>B25-T4-8</t>
  </si>
  <si>
    <t>B25-T3-9-K</t>
  </si>
  <si>
    <t>B25-T4-9-K</t>
  </si>
  <si>
    <t>B25-T3-10-K</t>
  </si>
  <si>
    <t>B25-T4-10-K</t>
  </si>
  <si>
    <t>B25-T3-11-K</t>
  </si>
  <si>
    <t>B25-T4-11-K</t>
  </si>
  <si>
    <t>B25-T3-12-K</t>
  </si>
  <si>
    <t>B25-T4-12-K</t>
  </si>
  <si>
    <t>B25-T3-13-K</t>
  </si>
  <si>
    <t>B25-T4-13-K</t>
  </si>
  <si>
    <t>B25-T3-14-K</t>
  </si>
  <si>
    <t>B25-T4-14-K</t>
  </si>
  <si>
    <t>B25-T3-16</t>
  </si>
  <si>
    <t>B25-T4-16</t>
  </si>
  <si>
    <t>B26-T3-1</t>
  </si>
  <si>
    <t>B26-T4-1</t>
  </si>
  <si>
    <t>B26-T3-4</t>
  </si>
  <si>
    <t>B26-T4-4</t>
  </si>
  <si>
    <t>B26-T3-5</t>
  </si>
  <si>
    <t>B26-T4-5</t>
  </si>
  <si>
    <t>B26-T3-6</t>
  </si>
  <si>
    <t>B26-T4-6</t>
  </si>
  <si>
    <t>B26-T3-7</t>
  </si>
  <si>
    <t>B26-T4-7</t>
  </si>
  <si>
    <t>B26-T3-9</t>
  </si>
  <si>
    <t>B26-T4-9</t>
  </si>
  <si>
    <t>B26-T4-10</t>
  </si>
  <si>
    <t>B26-T4-11</t>
  </si>
  <si>
    <t>B26-T4-12</t>
  </si>
  <si>
    <t>B26-T3-14-K</t>
  </si>
  <si>
    <t>B26-T4-14-K</t>
  </si>
  <si>
    <t>B26-T3-15</t>
  </si>
  <si>
    <t>B26-T4-15</t>
  </si>
  <si>
    <t>B26-T3-16</t>
  </si>
  <si>
    <t>B26-T4-16</t>
  </si>
  <si>
    <t>B27-T3-1</t>
  </si>
  <si>
    <t>B27-T4-1</t>
  </si>
  <si>
    <t>B27-T3-2</t>
  </si>
  <si>
    <t>B27-T4-2</t>
  </si>
  <si>
    <t>B27-T3-3</t>
  </si>
  <si>
    <t>B27-T4-3</t>
  </si>
  <si>
    <t>B27-T3-4</t>
  </si>
  <si>
    <t>B27-T4-4</t>
  </si>
  <si>
    <t>B27-T3-5</t>
  </si>
  <si>
    <t>B27-T4-5</t>
  </si>
  <si>
    <t>B27-T3-6</t>
  </si>
  <si>
    <t>B27-T4-6</t>
  </si>
  <si>
    <t>B27-T3-7</t>
  </si>
  <si>
    <t>B27-T4-7</t>
  </si>
  <si>
    <t>B27-T3-8</t>
  </si>
  <si>
    <t>B27-T4-8</t>
  </si>
  <si>
    <t>B27-T3-9-K</t>
  </si>
  <si>
    <t>B27-T4-9-K</t>
  </si>
  <si>
    <t>B27-T3-10-K</t>
  </si>
  <si>
    <t>B27-T4-10-K</t>
  </si>
  <si>
    <t>B27-T3-11-K</t>
  </si>
  <si>
    <t>B27-T4-11-K</t>
  </si>
  <si>
    <t>B27-T3-12-K</t>
  </si>
  <si>
    <t>B27-T4-12-K</t>
  </si>
  <si>
    <t>B27-T3-13-K</t>
  </si>
  <si>
    <t>B27-T4-13-K</t>
  </si>
  <si>
    <t>B27-T3-14-K</t>
  </si>
  <si>
    <t>B27-T4-14-K</t>
  </si>
  <si>
    <t>B27-T3-15</t>
  </si>
  <si>
    <t>B27-T4-15</t>
  </si>
  <si>
    <t>B27-T3-16</t>
  </si>
  <si>
    <t>B27-T4-16</t>
  </si>
  <si>
    <t>B28-T3-1</t>
  </si>
  <si>
    <t>B28-T4-1</t>
  </si>
  <si>
    <t>B28-T3-2</t>
  </si>
  <si>
    <t>B28-T4-2</t>
  </si>
  <si>
    <t>B28-T3-3</t>
  </si>
  <si>
    <t>B28-T4-3</t>
  </si>
  <si>
    <t>B28-T3-4</t>
  </si>
  <si>
    <t>B28-T4-4</t>
  </si>
  <si>
    <t>B28-T3-5</t>
  </si>
  <si>
    <t>B28-T4-5</t>
  </si>
  <si>
    <t>B28-T3-6</t>
  </si>
  <si>
    <t>B28-T4-6</t>
  </si>
  <si>
    <t>B28-T3-7</t>
  </si>
  <si>
    <t>B28-T4-7</t>
  </si>
  <si>
    <t>B28-T3-8</t>
  </si>
  <si>
    <t>B28-T4-8</t>
  </si>
  <si>
    <t>B28-T3-9</t>
  </si>
  <si>
    <t>B28-T4-9</t>
  </si>
  <si>
    <t>B28-T3-10</t>
  </si>
  <si>
    <t>B28-T4-10</t>
  </si>
  <si>
    <t>B28-T3-11</t>
  </si>
  <si>
    <t>B28-T4-11</t>
  </si>
  <si>
    <t>B28-T3-12</t>
  </si>
  <si>
    <t>B28-T4-12</t>
  </si>
  <si>
    <t>B28-T3-13</t>
  </si>
  <si>
    <t>B28-T4-13</t>
  </si>
  <si>
    <t>B28-T3-14-K</t>
  </si>
  <si>
    <t>B28-T4-14-K</t>
  </si>
  <si>
    <t>B28-T3-15</t>
  </si>
  <si>
    <t>B28-T4-15</t>
  </si>
  <si>
    <t>B28-T3-16</t>
  </si>
  <si>
    <t>B28-T4-16</t>
  </si>
  <si>
    <t>B29-T3-1</t>
  </si>
  <si>
    <t>B29-T4-1</t>
  </si>
  <si>
    <t>B29-T3-2</t>
  </si>
  <si>
    <t>B29-T4-2</t>
  </si>
  <si>
    <t>B29-T3-3</t>
  </si>
  <si>
    <t>B29-T4-3</t>
  </si>
  <si>
    <t>B29-T3-4</t>
  </si>
  <si>
    <t>B29-T4-4</t>
  </si>
  <si>
    <t>B29-T3-5</t>
  </si>
  <si>
    <t>B29-T4-5</t>
  </si>
  <si>
    <t>B29-T3-6</t>
  </si>
  <si>
    <t>B29-T4-6</t>
  </si>
  <si>
    <t>B29-T3-7</t>
  </si>
  <si>
    <t>B29-T4-7</t>
  </si>
  <si>
    <t>B29-T3-8</t>
  </si>
  <si>
    <t>B29-T4-8</t>
  </si>
  <si>
    <t>B29-T3-9-K</t>
  </si>
  <si>
    <t>B29-T4-9-K</t>
  </si>
  <si>
    <t>B29-T3-10-K</t>
  </si>
  <si>
    <t>B29-T4-10-K</t>
  </si>
  <si>
    <t>B29-T3-11-K</t>
  </si>
  <si>
    <t>B29-T4-11-K</t>
  </si>
  <si>
    <t>B29-T3-12-K</t>
  </si>
  <si>
    <t>B29-T4-12-K</t>
  </si>
  <si>
    <t>B29-T3-13-K</t>
  </si>
  <si>
    <t>B29-T4-13-K</t>
  </si>
  <si>
    <t>B29-T3-14-K</t>
  </si>
  <si>
    <t>B29-T4-14-K</t>
  </si>
  <si>
    <t>B29-T3-15</t>
  </si>
  <si>
    <t>B29-T4-15</t>
  </si>
  <si>
    <t>B29-T3-16</t>
  </si>
  <si>
    <t>B29-T4-16</t>
  </si>
  <si>
    <t>B30-T3-1</t>
  </si>
  <si>
    <t>B30-T3-2</t>
  </si>
  <si>
    <t>B30-T3-3</t>
  </si>
  <si>
    <t>B30-T3-4</t>
  </si>
  <si>
    <t>B30-T3-5</t>
  </si>
  <si>
    <t>B30-T3-6</t>
  </si>
  <si>
    <t>B30-T3-7</t>
  </si>
  <si>
    <t>B30-T3-8</t>
  </si>
  <si>
    <t>B30-T3-9</t>
  </si>
  <si>
    <t>B30-T3-10</t>
  </si>
  <si>
    <t>B30-T3-11</t>
  </si>
  <si>
    <t>B30-T3-12</t>
  </si>
  <si>
    <t>B30-T3-13</t>
  </si>
  <si>
    <t>B30-T3-14-K</t>
  </si>
  <si>
    <t>B31-T3-1</t>
  </si>
  <si>
    <t>B31-T4-1</t>
  </si>
  <si>
    <t>B31-T3-2</t>
  </si>
  <si>
    <t>B31-T4-2</t>
  </si>
  <si>
    <t>B31-T3-5</t>
  </si>
  <si>
    <t>B31-T4-5</t>
  </si>
  <si>
    <t>B31-T3-6</t>
  </si>
  <si>
    <t>B31-T4-6</t>
  </si>
  <si>
    <t>B31-T3-7</t>
  </si>
  <si>
    <t>B31-T4-7</t>
  </si>
  <si>
    <t>B31-T3-8</t>
  </si>
  <si>
    <t>B31-T4-8</t>
  </si>
  <si>
    <t>B31-T3-9-K</t>
  </si>
  <si>
    <t>B31-T4-9-K</t>
  </si>
  <si>
    <t>B31-T3-10-K</t>
  </si>
  <si>
    <t>B31-T4-10-K</t>
  </si>
  <si>
    <t>B31-T3-11-K</t>
  </si>
  <si>
    <t>B31-T4-11-K</t>
  </si>
  <si>
    <t>B31-T3-12-K</t>
  </si>
  <si>
    <t>B31-T4-12-K</t>
  </si>
  <si>
    <t>B31-T3-13-K</t>
  </si>
  <si>
    <t>B31-T4-13-K</t>
  </si>
  <si>
    <t>B31-T3-14-K</t>
  </si>
  <si>
    <t>B31-T4-14-K</t>
  </si>
  <si>
    <t>B31-T3-15</t>
  </si>
  <si>
    <t>B31-T4-15</t>
  </si>
  <si>
    <t>B31-T3-16</t>
  </si>
  <si>
    <t>B31-T4-16</t>
  </si>
  <si>
    <t>B32-T2-9-K</t>
  </si>
  <si>
    <t>B32-T2-10-K</t>
  </si>
  <si>
    <t>B32-T2-11-K</t>
  </si>
  <si>
    <t>B32-T2-12-K</t>
  </si>
  <si>
    <t>B32-T2-13-K</t>
  </si>
  <si>
    <t>B32-T2-14-K</t>
  </si>
  <si>
    <t>B32-T2-15</t>
  </si>
  <si>
    <t>B32-T2-16</t>
  </si>
  <si>
    <t>B33-T3-1</t>
  </si>
  <si>
    <t>B33-T4-1</t>
  </si>
  <si>
    <t>B33-T3-3</t>
  </si>
  <si>
    <t>B33-T4-3</t>
  </si>
  <si>
    <t>B33-T3-4</t>
  </si>
  <si>
    <t>B33-T4-4</t>
  </si>
  <si>
    <t>B33-T3-5</t>
  </si>
  <si>
    <t>B33-T4-5</t>
  </si>
  <si>
    <t>B33-T3-6</t>
  </si>
  <si>
    <t>B33-T4-6</t>
  </si>
  <si>
    <t>B33-T3-7</t>
  </si>
  <si>
    <t>B33-T4-7</t>
  </si>
  <si>
    <t>B33-T3-8</t>
  </si>
  <si>
    <t>B33-T4-8</t>
  </si>
  <si>
    <t>B33-T3-9-K</t>
  </si>
  <si>
    <t>B33-T4-9-K</t>
  </si>
  <si>
    <t>B33-T3-10-K</t>
  </si>
  <si>
    <t>B33-T4-10-K</t>
  </si>
  <si>
    <t>B33-T3-11-K</t>
  </si>
  <si>
    <t>B33-T4-11-K</t>
  </si>
  <si>
    <t>B33-T3-12-K</t>
  </si>
  <si>
    <t>B33-T4-12-K</t>
  </si>
  <si>
    <t>B33-T3-13-K</t>
  </si>
  <si>
    <t>B33-T4-13-K</t>
  </si>
  <si>
    <t>B33-T3-15</t>
  </si>
  <si>
    <t>B33-T4-15</t>
  </si>
  <si>
    <t>B33-T3-16</t>
  </si>
  <si>
    <t>B33-T4-16</t>
  </si>
  <si>
    <t>B34-T3-1</t>
  </si>
  <si>
    <t>B34-T4-1</t>
  </si>
  <si>
    <t>B34-T3-2</t>
  </si>
  <si>
    <t>B34-T4-2</t>
  </si>
  <si>
    <t>B34-T3-3</t>
  </si>
  <si>
    <t>B34-T4-3</t>
  </si>
  <si>
    <t>B34-T3-4</t>
  </si>
  <si>
    <t>B34-T4-4</t>
  </si>
  <si>
    <t>B34-T3-5</t>
  </si>
  <si>
    <t>B34-T4-5</t>
  </si>
  <si>
    <t>B34-T3-7</t>
  </si>
  <si>
    <t>B34-T4-7</t>
  </si>
  <si>
    <t>B34-T3-8</t>
  </si>
  <si>
    <t>B34-T4-8</t>
  </si>
  <si>
    <t>B34-T3-10-K</t>
  </si>
  <si>
    <t>B34-T4-10-K</t>
  </si>
  <si>
    <t>B34-T3-12-K</t>
  </si>
  <si>
    <t>B34-T4-12-K</t>
  </si>
  <si>
    <t>B34-T3-15</t>
  </si>
  <si>
    <t>B34-T4-15</t>
  </si>
  <si>
    <t>B34-T3-16</t>
  </si>
  <si>
    <t>B34-T4-16</t>
  </si>
  <si>
    <t>B35-T3-1</t>
  </si>
  <si>
    <t>B35-T4-1</t>
  </si>
  <si>
    <t>B35-T3-2</t>
  </si>
  <si>
    <t>B35-T4-2</t>
  </si>
  <si>
    <t>B35-T3-3</t>
  </si>
  <si>
    <t>B35-T4-3</t>
  </si>
  <si>
    <t>B35-T3-4</t>
  </si>
  <si>
    <t>B35-T4-4</t>
  </si>
  <si>
    <t>B35-T3-5</t>
  </si>
  <si>
    <t>B35-T4-5</t>
  </si>
  <si>
    <t>B35-T3-6</t>
  </si>
  <si>
    <t>B35-T4-6</t>
  </si>
  <si>
    <t>B35-T3-7</t>
  </si>
  <si>
    <t>B35-T4-7</t>
  </si>
  <si>
    <t>B35-T3-8</t>
  </si>
  <si>
    <t>B35-T4-8</t>
  </si>
  <si>
    <t>B35-T3-9-K</t>
  </si>
  <si>
    <t>B35-T4-9-K</t>
  </si>
  <si>
    <t>B35-T3-10-K</t>
  </si>
  <si>
    <t>B35-T4-10-K</t>
  </si>
  <si>
    <t>B35-T3-11-K</t>
  </si>
  <si>
    <t>B35-T4-11-K</t>
  </si>
  <si>
    <t>B35-T3-12-K</t>
  </si>
  <si>
    <t>B35-T4-12-K</t>
  </si>
  <si>
    <t>B35-T3-13-K</t>
  </si>
  <si>
    <t>B35-T4-13-K</t>
  </si>
  <si>
    <t>B35-T3-14-K</t>
  </si>
  <si>
    <t>B35-T4-14-K</t>
  </si>
  <si>
    <t>B35-T3-15</t>
  </si>
  <si>
    <t>B35-T4-15</t>
  </si>
  <si>
    <t>B35-T3-16</t>
  </si>
  <si>
    <t>B35-T4-16</t>
  </si>
  <si>
    <t>B36-T3-1</t>
  </si>
  <si>
    <t>B36-T4-1</t>
  </si>
  <si>
    <t>B36-T3-2</t>
  </si>
  <si>
    <t>B36-T4-2</t>
  </si>
  <si>
    <t>B36-T3-3</t>
  </si>
  <si>
    <t>B36-T4-3</t>
  </si>
  <si>
    <t>B36-T3-4</t>
  </si>
  <si>
    <t>B36-T4-4</t>
  </si>
  <si>
    <t>B36-T3-5</t>
  </si>
  <si>
    <t>B36-T4-5</t>
  </si>
  <si>
    <t>B36-T3-6</t>
  </si>
  <si>
    <t>B36-T4-6</t>
  </si>
  <si>
    <t>B36-T3-7</t>
  </si>
  <si>
    <t>B36-T4-7</t>
  </si>
  <si>
    <t>B36-T3-8</t>
  </si>
  <si>
    <t>B36-T4-8</t>
  </si>
  <si>
    <t>B36-T3-9-K</t>
  </si>
  <si>
    <t>B36-T4-9-K</t>
  </si>
  <si>
    <t>B36-T3-10-K</t>
  </si>
  <si>
    <t>B36-T4-10-K</t>
  </si>
  <si>
    <t>B36-T3-11-K</t>
  </si>
  <si>
    <t>B36-T4-11-K</t>
  </si>
  <si>
    <t>B36-T3-12-K</t>
  </si>
  <si>
    <t>B36-T4-12-K</t>
  </si>
  <si>
    <t>B36-T3-13-K</t>
  </si>
  <si>
    <t>B36-T4-13-K</t>
  </si>
  <si>
    <t>B36-T3-14-K</t>
  </si>
  <si>
    <t>B36-T4-14-K</t>
  </si>
  <si>
    <t>B36-T3-15</t>
  </si>
  <si>
    <t>B36-T4-15</t>
  </si>
  <si>
    <t>B36-T3-16</t>
  </si>
  <si>
    <t>B36-T4-16</t>
  </si>
  <si>
    <t>B37-T3-1-K</t>
  </si>
  <si>
    <t>B37-T4-1-K</t>
  </si>
  <si>
    <t>B37-T3-2-K</t>
  </si>
  <si>
    <t>B37-T4-2-K</t>
  </si>
  <si>
    <t>B37-T3-3-K</t>
  </si>
  <si>
    <t>B37-T4-3-K</t>
  </si>
  <si>
    <t>B37-T3-4-K</t>
  </si>
  <si>
    <t>B37-T4-4-K</t>
  </si>
  <si>
    <t>B37-T3-5-K</t>
  </si>
  <si>
    <t>B37-T4-5-K</t>
  </si>
  <si>
    <t>B37-T3-6-K</t>
  </si>
  <si>
    <t>B37-T4-6-K</t>
  </si>
  <si>
    <t>B37-T3-7-K</t>
  </si>
  <si>
    <t>B37-T4-7-K</t>
  </si>
  <si>
    <t>B37-T3-8-K</t>
  </si>
  <si>
    <t>B37-T4-8-K</t>
  </si>
  <si>
    <t>B37-T3-9-K</t>
  </si>
  <si>
    <t>B37-T4-9-K</t>
  </si>
  <si>
    <t>B37-T3-10-K</t>
  </si>
  <si>
    <t>B37-T4-10-K</t>
  </si>
  <si>
    <t>B37-T3-11-K</t>
  </si>
  <si>
    <t>B37-T4-11-K</t>
  </si>
  <si>
    <t>B37-T3-12-K</t>
  </si>
  <si>
    <t>B37-T4-12-K</t>
  </si>
  <si>
    <t>B37-T3-13-K</t>
  </si>
  <si>
    <t>B37-T4-13-K</t>
  </si>
  <si>
    <t>B37-T3-14-K</t>
  </si>
  <si>
    <t>B37-T4-14-K</t>
  </si>
  <si>
    <t>B37-T3-15</t>
  </si>
  <si>
    <t>B37-T4-15</t>
  </si>
  <si>
    <t>B37-T3-16</t>
  </si>
  <si>
    <t>B37-T4-16</t>
  </si>
  <si>
    <t>B38-T3-1-K</t>
  </si>
  <si>
    <t>B38-T4-1-K</t>
  </si>
  <si>
    <t>B38-T3-2-K</t>
  </si>
  <si>
    <t>B38-T4-2-K</t>
  </si>
  <si>
    <t>B38-T3-3-K</t>
  </si>
  <si>
    <t>B38-T4-3-K</t>
  </si>
  <si>
    <t>B38-T3-4-K</t>
  </si>
  <si>
    <t>B38-T4-4-K</t>
  </si>
  <si>
    <t>B38-T3-5-K</t>
  </si>
  <si>
    <t>B38-T4-5-K</t>
  </si>
  <si>
    <t>B38-T3-6-K</t>
  </si>
  <si>
    <t>B38-T4-6-K</t>
  </si>
  <si>
    <t>B38-T3-7-K</t>
  </si>
  <si>
    <t>B38-T4-7-K</t>
  </si>
  <si>
    <t>B38-T3-8-K</t>
  </si>
  <si>
    <t>B38-T4-8-K</t>
  </si>
  <si>
    <t>B38-T3-9-K</t>
  </si>
  <si>
    <t>B38-T4-9-K</t>
  </si>
  <si>
    <t>B38-T3-10-K</t>
  </si>
  <si>
    <t>B38-T4-10-K</t>
  </si>
  <si>
    <t>B38-T3-11-K</t>
  </si>
  <si>
    <t>B38-T4-11-K</t>
  </si>
  <si>
    <t>B38-T3-12-K</t>
  </si>
  <si>
    <t>B38-T4-12-K</t>
  </si>
  <si>
    <t>B38-T3-13-K</t>
  </si>
  <si>
    <t>B38-T4-13-K</t>
  </si>
  <si>
    <t>B38-T3-14-K</t>
  </si>
  <si>
    <t>B38-T4-14-K</t>
  </si>
  <si>
    <t>B38-T3-15</t>
  </si>
  <si>
    <t>B38-T4-15</t>
  </si>
  <si>
    <t>B38-T3-16</t>
  </si>
  <si>
    <t>B38-T4-16</t>
  </si>
  <si>
    <t>B39</t>
  </si>
  <si>
    <t>B38-T1-8</t>
  </si>
  <si>
    <t>B38-T2-8</t>
  </si>
  <si>
    <t>B38-T3-8</t>
  </si>
  <si>
    <t>B38-T4-8</t>
  </si>
  <si>
    <t>B38-T1-9</t>
  </si>
  <si>
    <t>B38-T2-9</t>
  </si>
  <si>
    <t>B38-T3-9</t>
  </si>
  <si>
    <t>B38-T4-9</t>
  </si>
  <si>
    <t>B38-T1-10</t>
  </si>
  <si>
    <t>B38-T2-10</t>
  </si>
  <si>
    <t>B38-T3-10</t>
  </si>
  <si>
    <t>B38-T4-10</t>
  </si>
  <si>
    <t>B38-T1-11</t>
  </si>
  <si>
    <t>B38-T2-11</t>
  </si>
  <si>
    <t>B38-T3-11</t>
  </si>
  <si>
    <t>B38-T4-11</t>
  </si>
  <si>
    <t>B38-T1-12</t>
  </si>
  <si>
    <t>B38-T2-12</t>
  </si>
  <si>
    <t>B38-T3-12</t>
  </si>
  <si>
    <t>B38-T4-12</t>
  </si>
  <si>
    <t>B38-T1-13</t>
  </si>
  <si>
    <t>B38-T2-13</t>
  </si>
  <si>
    <t>B38-T3-13</t>
  </si>
  <si>
    <t>B38-T4-13</t>
  </si>
  <si>
    <t>B38-T1-14</t>
  </si>
  <si>
    <t>B38-T2-14</t>
  </si>
  <si>
    <t>B38-T3-14</t>
  </si>
  <si>
    <t>B38-T4-14</t>
  </si>
  <si>
    <t>B39-T1-1</t>
  </si>
  <si>
    <t>B39-T2-1</t>
  </si>
  <si>
    <t>B39-T3-1</t>
  </si>
  <si>
    <t>B39-T4-1</t>
  </si>
  <si>
    <t>B39-T1-2</t>
  </si>
  <si>
    <t>B39-T2-2</t>
  </si>
  <si>
    <t>B39-T3-2</t>
  </si>
  <si>
    <t>B39-T4-2</t>
  </si>
  <si>
    <t>B39-T1-3</t>
  </si>
  <si>
    <t>B39-T2-3</t>
  </si>
  <si>
    <t>B39-T3-3</t>
  </si>
  <si>
    <t>B39-T4-3</t>
  </si>
  <si>
    <t>B39-T1-4</t>
  </si>
  <si>
    <t>B39-T2-4</t>
  </si>
  <si>
    <t>B39-T3-4</t>
  </si>
  <si>
    <t>B39-T4-4</t>
  </si>
  <si>
    <t>B39-T1-5</t>
  </si>
  <si>
    <t>B39-T2-5</t>
  </si>
  <si>
    <t>B39-T3-5</t>
  </si>
  <si>
    <t>B39-T4-5</t>
  </si>
  <si>
    <t>B39-T1-6</t>
  </si>
  <si>
    <t>B39-T2-6</t>
  </si>
  <si>
    <t>B39-T3-6</t>
  </si>
  <si>
    <t>B39-T4-6</t>
  </si>
  <si>
    <t>B39-T1-7</t>
  </si>
  <si>
    <t>B39-T2-7</t>
  </si>
  <si>
    <t>B39-T3-7</t>
  </si>
  <si>
    <t>B39-T4-7</t>
  </si>
  <si>
    <t>B40</t>
  </si>
  <si>
    <t>B39-T1-8</t>
  </si>
  <si>
    <t>B39-T2-8</t>
  </si>
  <si>
    <t>B39-T3-8</t>
  </si>
  <si>
    <t>B39-T4-8</t>
  </si>
  <si>
    <t>B39-T1-9</t>
  </si>
  <si>
    <t>B39-T2-9</t>
  </si>
  <si>
    <t>B39-T3-9</t>
  </si>
  <si>
    <t>B39-T4-9</t>
  </si>
  <si>
    <t>B39-T1-10</t>
  </si>
  <si>
    <t>B39-T2-10</t>
  </si>
  <si>
    <t>B39-T3-10</t>
  </si>
  <si>
    <t>B39-T4-10</t>
  </si>
  <si>
    <t>B39-T1-11</t>
  </si>
  <si>
    <t>B39-T2-11</t>
  </si>
  <si>
    <t>B39-T3-11</t>
  </si>
  <si>
    <t>B39-T4-11</t>
  </si>
  <si>
    <t>B39-T1-12</t>
  </si>
  <si>
    <t>B39-T2-12</t>
  </si>
  <si>
    <t>B39-T3-12</t>
  </si>
  <si>
    <t>B39-T4-12</t>
  </si>
  <si>
    <t>B39-T1-13</t>
  </si>
  <si>
    <t>B39-T2-13</t>
  </si>
  <si>
    <t>B39-T3-13</t>
  </si>
  <si>
    <t>B39-T4-13</t>
  </si>
  <si>
    <t>B39-T1-14</t>
  </si>
  <si>
    <t>B39-T2-14</t>
  </si>
  <si>
    <t>B39-T3-14</t>
  </si>
  <si>
    <t>B39-T4-14</t>
  </si>
  <si>
    <t>B39-T1-15</t>
  </si>
  <si>
    <t>B39-T2-15</t>
  </si>
  <si>
    <t>B39-T3-15</t>
  </si>
  <si>
    <t>B39-T4-15</t>
  </si>
  <si>
    <t>B39-T1-16</t>
  </si>
  <si>
    <t>B39-T2-16</t>
  </si>
  <si>
    <t>B39-T3-16</t>
  </si>
  <si>
    <t>B39-T4-16</t>
  </si>
  <si>
    <t>B40-T1-1</t>
  </si>
  <si>
    <t>B40-T2-1</t>
  </si>
  <si>
    <t>B40-T3-1</t>
  </si>
  <si>
    <t>B40-T4-1</t>
  </si>
  <si>
    <t>B40-T1-2</t>
  </si>
  <si>
    <t>B40-T2-2</t>
  </si>
  <si>
    <t>B40-T3-2</t>
  </si>
  <si>
    <t>B40-T4-2</t>
  </si>
  <si>
    <t>B40-T1-3</t>
  </si>
  <si>
    <t>B40-T2-3</t>
  </si>
  <si>
    <t>B40-T3-3</t>
  </si>
  <si>
    <t>B40-T4-3</t>
  </si>
  <si>
    <t>B40-T1-4</t>
  </si>
  <si>
    <t>B40-T2-4</t>
  </si>
  <si>
    <t>B40-T3-4</t>
  </si>
  <si>
    <t>B40-T4-4</t>
  </si>
  <si>
    <t>B40-T1-5</t>
  </si>
  <si>
    <t>B40-T2-5</t>
  </si>
  <si>
    <t>B40-T3-5</t>
  </si>
  <si>
    <t>B40-T4-5</t>
  </si>
  <si>
    <t>B40-T1-6</t>
  </si>
  <si>
    <t>B40-T2-6</t>
  </si>
  <si>
    <t>B40-T3-6</t>
  </si>
  <si>
    <t>B40-T4-6</t>
  </si>
  <si>
    <t>B40-T1-7</t>
  </si>
  <si>
    <t>B40-T2-7</t>
  </si>
  <si>
    <t>B40-T3-7</t>
  </si>
  <si>
    <t>B40-T4-7</t>
  </si>
  <si>
    <t>B41</t>
  </si>
  <si>
    <t>B40-T1-8</t>
  </si>
  <si>
    <t>B40-T2-8</t>
  </si>
  <si>
    <t>B40-T3-8</t>
  </si>
  <si>
    <t>B40-T4-8</t>
  </si>
  <si>
    <t>B40-T1-9</t>
  </si>
  <si>
    <t>B40-T2-9</t>
  </si>
  <si>
    <t>B40-T3-9</t>
  </si>
  <si>
    <t>B40-T4-9</t>
  </si>
  <si>
    <t>B40-T1-10</t>
  </si>
  <si>
    <t>B40-T2-10</t>
  </si>
  <si>
    <t>B40-T3-10</t>
  </si>
  <si>
    <t>B40-T4-10</t>
  </si>
  <si>
    <t>B40-T1-11</t>
  </si>
  <si>
    <t>B40-T2-11</t>
  </si>
  <si>
    <t>B40-T3-11</t>
  </si>
  <si>
    <t>B40-T4-11</t>
  </si>
  <si>
    <t>B40-T1-12</t>
  </si>
  <si>
    <t>B40-T2-12</t>
  </si>
  <si>
    <t>B40-T3-12</t>
  </si>
  <si>
    <t>B40-T4-12</t>
  </si>
  <si>
    <t>B40-T1-13</t>
  </si>
  <si>
    <t>B40-T2-13</t>
  </si>
  <si>
    <t>B40-T3-13</t>
  </si>
  <si>
    <t>B40-T4-13</t>
  </si>
  <si>
    <t>B40-T1-14</t>
  </si>
  <si>
    <t>B40-T2-14</t>
  </si>
  <si>
    <t>B40-T3-14</t>
  </si>
  <si>
    <t>B40-T4-14</t>
  </si>
  <si>
    <t>B40-T1-15</t>
  </si>
  <si>
    <t>B40-T2-15</t>
  </si>
  <si>
    <t>B40-T3-15</t>
  </si>
  <si>
    <t>B40-T4-15</t>
  </si>
  <si>
    <t>B40-T1-16</t>
  </si>
  <si>
    <t>B40-T2-16</t>
  </si>
  <si>
    <t>B40-T3-16</t>
  </si>
  <si>
    <t>B40-T4-16</t>
  </si>
  <si>
    <t>B41-T1-1</t>
  </si>
  <si>
    <t>B41-T2-1</t>
  </si>
  <si>
    <t>B41-T3-1</t>
  </si>
  <si>
    <t>B41-T4-1</t>
  </si>
  <si>
    <t>B41-T1-2</t>
  </si>
  <si>
    <t>B41-T2-2</t>
  </si>
  <si>
    <t>B41-T3-2</t>
  </si>
  <si>
    <t>B41-T4-2</t>
  </si>
  <si>
    <t>B41-T1-3</t>
  </si>
  <si>
    <t>B41-T2-3</t>
  </si>
  <si>
    <t>B41-T3-3</t>
  </si>
  <si>
    <t>B41-T4-3</t>
  </si>
  <si>
    <t>B41-T1-4</t>
  </si>
  <si>
    <t>B41-T2-4</t>
  </si>
  <si>
    <t>B41-T3-4</t>
  </si>
  <si>
    <t>B41-T4-4</t>
  </si>
  <si>
    <t>B41-T1-5</t>
  </si>
  <si>
    <t>B41-T2-5</t>
  </si>
  <si>
    <t>B41-T3-5</t>
  </si>
  <si>
    <t>B41-T4-5</t>
  </si>
  <si>
    <t>B41-T1-6</t>
  </si>
  <si>
    <t>B41-T2-6</t>
  </si>
  <si>
    <t>B41-T3-6</t>
  </si>
  <si>
    <t>B41-T4-6</t>
  </si>
  <si>
    <t>B41-T1-7</t>
  </si>
  <si>
    <t>B41-T2-7</t>
  </si>
  <si>
    <t>B41-T3-7</t>
  </si>
  <si>
    <t>B41-T4-7</t>
  </si>
  <si>
    <t>B42</t>
  </si>
  <si>
    <t>B41-T1-8</t>
  </si>
  <si>
    <t>B41-T2-8</t>
  </si>
  <si>
    <t>B41-T3-8</t>
  </si>
  <si>
    <t>B41-T4-8</t>
  </si>
  <si>
    <t>B41-T1-9</t>
  </si>
  <si>
    <t>B41-T2-9</t>
  </si>
  <si>
    <t>B41-T3-9</t>
  </si>
  <si>
    <t>B41-T4-9</t>
  </si>
  <si>
    <t>B41-T1-10</t>
  </si>
  <si>
    <t>B41-T2-10</t>
  </si>
  <si>
    <t>B41-T3-10</t>
  </si>
  <si>
    <t>B41-T4-10</t>
  </si>
  <si>
    <t>B41-T1-11</t>
  </si>
  <si>
    <t>B41-T2-11</t>
  </si>
  <si>
    <t>B41-T3-11</t>
  </si>
  <si>
    <t>B41-T4-11</t>
  </si>
  <si>
    <t>B41-T1-12</t>
  </si>
  <si>
    <t>B41-T2-12</t>
  </si>
  <si>
    <t>B41-T3-12</t>
  </si>
  <si>
    <t>B41-T4-12</t>
  </si>
  <si>
    <t>B41-T1-13</t>
  </si>
  <si>
    <t>B41-T2-13</t>
  </si>
  <si>
    <t>B41-T3-13</t>
  </si>
  <si>
    <t>B41-T4-13</t>
  </si>
  <si>
    <t>B41-T1-14</t>
  </si>
  <si>
    <t>B41-T2-14</t>
  </si>
  <si>
    <t>B41-T3-14</t>
  </si>
  <si>
    <t>B41-T4-14</t>
  </si>
  <si>
    <t>B41-T1-15</t>
  </si>
  <si>
    <t>B41-T2-15</t>
  </si>
  <si>
    <t>B41-T3-15</t>
  </si>
  <si>
    <t>B41-T4-15</t>
  </si>
  <si>
    <t>B41-T1-16</t>
  </si>
  <si>
    <t>B41-T2-16</t>
  </si>
  <si>
    <t>B41-T3-16</t>
  </si>
  <si>
    <t>B41-T4-16</t>
  </si>
  <si>
    <t>B42-T1-1</t>
  </si>
  <si>
    <t>B42-T2-1</t>
  </si>
  <si>
    <t>B42-T3-1</t>
  </si>
  <si>
    <t>B42-T4-1</t>
  </si>
  <si>
    <t>B42-T1-2</t>
  </si>
  <si>
    <t>B42-T2-2</t>
  </si>
  <si>
    <t>B42-T3-2</t>
  </si>
  <si>
    <t>B42-T4-2</t>
  </si>
  <si>
    <t>B42-T1-3</t>
  </si>
  <si>
    <t>B42-T2-3</t>
  </si>
  <si>
    <t>B42-T3-3</t>
  </si>
  <si>
    <t>B42-T4-3</t>
  </si>
  <si>
    <t>B42-T1-4</t>
  </si>
  <si>
    <t>B42-T2-4</t>
  </si>
  <si>
    <t>B42-T3-4</t>
  </si>
  <si>
    <t>B42-T4-4</t>
  </si>
  <si>
    <t>B42-T1-5</t>
  </si>
  <si>
    <t>B42-T2-5</t>
  </si>
  <si>
    <t>B42-T3-5</t>
  </si>
  <si>
    <t>B42-T4-5</t>
  </si>
  <si>
    <t>B42-T1-6</t>
  </si>
  <si>
    <t>B42-T2-6</t>
  </si>
  <si>
    <t>B42-T3-6</t>
  </si>
  <si>
    <t>B42-T4-6</t>
  </si>
  <si>
    <t>B42-T1-7</t>
  </si>
  <si>
    <t>B42-T2-7</t>
  </si>
  <si>
    <t>B42-T3-7</t>
  </si>
  <si>
    <t>B42-T4-7</t>
  </si>
  <si>
    <t>B43</t>
  </si>
  <si>
    <t>B42-T1-8</t>
  </si>
  <si>
    <t>B42-T2-8</t>
  </si>
  <si>
    <t>B42-T3-8</t>
  </si>
  <si>
    <t>B42-T4-8</t>
  </si>
  <si>
    <t>B42-T1-9</t>
  </si>
  <si>
    <t>B42-T2-9</t>
  </si>
  <si>
    <t>B42-T3-9</t>
  </si>
  <si>
    <t>B42-T4-9</t>
  </si>
  <si>
    <t>B42-T1-10</t>
  </si>
  <si>
    <t>B42-T2-10</t>
  </si>
  <si>
    <t>B42-T3-10</t>
  </si>
  <si>
    <t>B42-T4-10</t>
  </si>
  <si>
    <t>B42-T1-11</t>
  </si>
  <si>
    <t>B42-T2-11</t>
  </si>
  <si>
    <t>B42-T3-11</t>
  </si>
  <si>
    <t>B42-T4-11</t>
  </si>
  <si>
    <t>B42-T1-12</t>
  </si>
  <si>
    <t>B42-T2-12</t>
  </si>
  <si>
    <t>B42-T3-12</t>
  </si>
  <si>
    <t>B42-T4-12</t>
  </si>
  <si>
    <t>B42-T1-13</t>
  </si>
  <si>
    <t>B42-T2-13</t>
  </si>
  <si>
    <t>B42-T3-13</t>
  </si>
  <si>
    <t>B42-T4-13</t>
  </si>
  <si>
    <t>B42-T1-14</t>
  </si>
  <si>
    <t>B42-T2-14</t>
  </si>
  <si>
    <t>B42-T3-14</t>
  </si>
  <si>
    <t>B42-T4-14</t>
  </si>
  <si>
    <t>B42-T1-15</t>
  </si>
  <si>
    <t>B42-T2-15</t>
  </si>
  <si>
    <t>B42-T3-15</t>
  </si>
  <si>
    <t>B42-T4-15</t>
  </si>
  <si>
    <t>B42-T1-16</t>
  </si>
  <si>
    <t>B42-T2-16</t>
  </si>
  <si>
    <t>B42-T3-16</t>
  </si>
  <si>
    <t>B42-T4-16</t>
  </si>
  <si>
    <t>B43-T1-1</t>
  </si>
  <si>
    <t>B43-T2-1</t>
  </si>
  <si>
    <t>B43-T3-1</t>
  </si>
  <si>
    <t>B43-T4-1</t>
  </si>
  <si>
    <t>B43-T1-2</t>
  </si>
  <si>
    <t>B43-T2-2</t>
  </si>
  <si>
    <t>B43-T3-2</t>
  </si>
  <si>
    <t>B43-T4-2</t>
  </si>
  <si>
    <t>B43-T1-3</t>
  </si>
  <si>
    <t>B43-T2-3</t>
  </si>
  <si>
    <t>B43-T3-3</t>
  </si>
  <si>
    <t>B43-T4-3</t>
  </si>
  <si>
    <t>B43-T1-4</t>
  </si>
  <si>
    <t>B43-T2-4</t>
  </si>
  <si>
    <t>B43-T3-4</t>
  </si>
  <si>
    <t>B43-T4-4</t>
  </si>
  <si>
    <t>B43-T1-5</t>
  </si>
  <si>
    <t>B43-T2-5</t>
  </si>
  <si>
    <t>B43-T3-5</t>
  </si>
  <si>
    <t>B43-T4-5</t>
  </si>
  <si>
    <t>B43-T1-6</t>
  </si>
  <si>
    <t>B43-T2-6</t>
  </si>
  <si>
    <t>B43-T3-6</t>
  </si>
  <si>
    <t>B43-T4-6</t>
  </si>
  <si>
    <t>B43-T1-7</t>
  </si>
  <si>
    <t>B43-T2-7</t>
  </si>
  <si>
    <t>B43-T3-7</t>
  </si>
  <si>
    <t>B43-T4-7</t>
  </si>
  <si>
    <t>B44</t>
  </si>
  <si>
    <t>B43-T1-8</t>
  </si>
  <si>
    <t>B43-T2-8</t>
  </si>
  <si>
    <t>B43-T3-8</t>
  </si>
  <si>
    <t>B43-T4-8</t>
  </si>
  <si>
    <t>B43-T1-9</t>
  </si>
  <si>
    <t>B43-T2-9</t>
  </si>
  <si>
    <t>B43-T3-9</t>
  </si>
  <si>
    <t>B43-T4-9</t>
  </si>
  <si>
    <t>B43-T1-10</t>
  </si>
  <si>
    <t>B43-T2-10</t>
  </si>
  <si>
    <t>B43-T3-10</t>
  </si>
  <si>
    <t>B43-T4-10</t>
  </si>
  <si>
    <t>B43-T1-11</t>
  </si>
  <si>
    <t>B43-T2-11</t>
  </si>
  <si>
    <t>B43-T3-11</t>
  </si>
  <si>
    <t>B43-T4-11</t>
  </si>
  <si>
    <t>B43-T1-12</t>
  </si>
  <si>
    <t>B43-T2-12</t>
  </si>
  <si>
    <t>B43-T3-12</t>
  </si>
  <si>
    <t>B43-T4-12</t>
  </si>
  <si>
    <t>B43-T1-13</t>
  </si>
  <si>
    <t>B43-T2-13</t>
  </si>
  <si>
    <t>B43-T3-13</t>
  </si>
  <si>
    <t>B43-T4-13</t>
  </si>
  <si>
    <t>B43-T1-14</t>
  </si>
  <si>
    <t>B43-T2-14</t>
  </si>
  <si>
    <t>B43-T3-14</t>
  </si>
  <si>
    <t>B43-T4-14</t>
  </si>
  <si>
    <t>B43-T1-15</t>
  </si>
  <si>
    <t>B43-T2-15</t>
  </si>
  <si>
    <t>B43-T3-15</t>
  </si>
  <si>
    <t>B43-T4-15</t>
  </si>
  <si>
    <t>B43-T1-16</t>
  </si>
  <si>
    <t>B43-T2-16</t>
  </si>
  <si>
    <t>B43-T3-16</t>
  </si>
  <si>
    <t>B43-T4-16</t>
  </si>
  <si>
    <t>B44-T1-1</t>
  </si>
  <si>
    <t>B44-T2-1</t>
  </si>
  <si>
    <t>B44-T3-1</t>
  </si>
  <si>
    <t>B44-T4-1</t>
  </si>
  <si>
    <t>B44-T1-2</t>
  </si>
  <si>
    <t>B44-T2-2</t>
  </si>
  <si>
    <t>B44-T3-2</t>
  </si>
  <si>
    <t>B44-T4-2</t>
  </si>
  <si>
    <t>B44-T1-3</t>
  </si>
  <si>
    <t>B44-T2-3</t>
  </si>
  <si>
    <t>B44-T3-3</t>
  </si>
  <si>
    <t>B44-T4-3</t>
  </si>
  <si>
    <t>B44-T1-4</t>
  </si>
  <si>
    <t>B44-T2-4</t>
  </si>
  <si>
    <t>B44-T3-4</t>
  </si>
  <si>
    <t>B44-T4-4</t>
  </si>
  <si>
    <t>B44-T1-5</t>
  </si>
  <si>
    <t>B44-T2-5</t>
  </si>
  <si>
    <t>B44-T3-5</t>
  </si>
  <si>
    <t>B44-T4-5</t>
  </si>
  <si>
    <t>B44-T1-6</t>
  </si>
  <si>
    <t>B44-T2-6</t>
  </si>
  <si>
    <t>B44-T3-6</t>
  </si>
  <si>
    <t>B44-T4-6</t>
  </si>
  <si>
    <t>B44-T1-7</t>
  </si>
  <si>
    <t>B44-T2-7</t>
  </si>
  <si>
    <t>B44-T3-7</t>
  </si>
  <si>
    <t>B44-T4-7</t>
  </si>
  <si>
    <t>B45</t>
  </si>
  <si>
    <t>B44-T1-8</t>
  </si>
  <si>
    <t>B44-T2-8</t>
  </si>
  <si>
    <t>B44-T3-8</t>
  </si>
  <si>
    <t>B44-T4-8</t>
  </si>
  <si>
    <t>B44-T1-9</t>
  </si>
  <si>
    <t>B44-T2-9</t>
  </si>
  <si>
    <t>B44-T3-9</t>
  </si>
  <si>
    <t>B44-T4-9</t>
  </si>
  <si>
    <t>B44-T1-10</t>
  </si>
  <si>
    <t>B44-T2-10</t>
  </si>
  <si>
    <t>B44-T3-10</t>
  </si>
  <si>
    <t>B44-T4-10</t>
  </si>
  <si>
    <t>B44-T1-11</t>
  </si>
  <si>
    <t>B44-T2-11</t>
  </si>
  <si>
    <t>B44-T3-11</t>
  </si>
  <si>
    <t>B44-T4-11</t>
  </si>
  <si>
    <t>B44-T1-12</t>
  </si>
  <si>
    <t>B44-T2-12</t>
  </si>
  <si>
    <t>B44-T3-12</t>
  </si>
  <si>
    <t>B44-T4-12</t>
  </si>
  <si>
    <t>B44-T1-13</t>
  </si>
  <si>
    <t>B44-T2-13</t>
  </si>
  <si>
    <t>B44-T3-13</t>
  </si>
  <si>
    <t>B44-T4-13</t>
  </si>
  <si>
    <t>B44-T1-14</t>
  </si>
  <si>
    <t>B44-T2-14</t>
  </si>
  <si>
    <t>B44-T3-14</t>
  </si>
  <si>
    <t>B44-T4-14</t>
  </si>
  <si>
    <t>B44-T1-15</t>
  </si>
  <si>
    <t>B44-T2-15</t>
  </si>
  <si>
    <t>B44-T3-15</t>
  </si>
  <si>
    <t>B44-T4-15</t>
  </si>
  <si>
    <t>B44-T1-16</t>
  </si>
  <si>
    <t>B44-T2-16</t>
  </si>
  <si>
    <t>B44-T3-16</t>
  </si>
  <si>
    <t>B44-T4-16</t>
  </si>
  <si>
    <t>B45-T1-1</t>
  </si>
  <si>
    <t>B45-T2-1</t>
  </si>
  <si>
    <t>B45-T3-1</t>
  </si>
  <si>
    <t>B45-T4-1</t>
  </si>
  <si>
    <t>B45-T1-2</t>
  </si>
  <si>
    <t>B45-T2-2</t>
  </si>
  <si>
    <t>B45-T3-2</t>
  </si>
  <si>
    <t>B45-T4-2</t>
  </si>
  <si>
    <t>B45-T1-3</t>
  </si>
  <si>
    <t>B45-T2-3</t>
  </si>
  <si>
    <t>B45-T3-3</t>
  </si>
  <si>
    <t>B45-T4-3</t>
  </si>
  <si>
    <t>B45-T1-4</t>
  </si>
  <si>
    <t>B45-T2-4</t>
  </si>
  <si>
    <t>B45-T3-4</t>
  </si>
  <si>
    <t>B45-T4-4</t>
  </si>
  <si>
    <t>B45-T1-5</t>
  </si>
  <si>
    <t>B45-T2-5</t>
  </si>
  <si>
    <t>B45-T3-5</t>
  </si>
  <si>
    <t>B45-T4-5</t>
  </si>
  <si>
    <t>B45-T1-6</t>
  </si>
  <si>
    <t>B45-T2-6</t>
  </si>
  <si>
    <t>B45-T3-6</t>
  </si>
  <si>
    <t>B45-T4-6</t>
  </si>
  <si>
    <t>B45-T1-7</t>
  </si>
  <si>
    <t>B45-T2-7</t>
  </si>
  <si>
    <t>B45-T3-7</t>
  </si>
  <si>
    <t>B45-T4-7</t>
  </si>
  <si>
    <t>B46</t>
  </si>
  <si>
    <t>B45-T1-8</t>
  </si>
  <si>
    <t>B45-T2-8</t>
  </si>
  <si>
    <t>B45-T3-8</t>
  </si>
  <si>
    <t>B45-T4-8</t>
  </si>
  <si>
    <t>B45-T1-9</t>
  </si>
  <si>
    <t>B45-T2-9</t>
  </si>
  <si>
    <t>B45-T3-9</t>
  </si>
  <si>
    <t>B45-T4-9</t>
  </si>
  <si>
    <t>B45-T1-10</t>
  </si>
  <si>
    <t>B45-T2-10</t>
  </si>
  <si>
    <t>B45-T3-10</t>
  </si>
  <si>
    <t>B45-T4-10</t>
  </si>
  <si>
    <t>B45-T1-11</t>
  </si>
  <si>
    <t>B45-T2-11</t>
  </si>
  <si>
    <t>B45-T3-11</t>
  </si>
  <si>
    <t>B45-T4-11</t>
  </si>
  <si>
    <t>B45-T1-12</t>
  </si>
  <si>
    <t>B45-T2-12</t>
  </si>
  <si>
    <t>B45-T3-12</t>
  </si>
  <si>
    <t>B45-T4-12</t>
  </si>
  <si>
    <t>B45-T1-13</t>
  </si>
  <si>
    <t>B45-T2-13</t>
  </si>
  <si>
    <t>B45-T3-13</t>
  </si>
  <si>
    <t>B45-T4-13</t>
  </si>
  <si>
    <t>B45-T1-14</t>
  </si>
  <si>
    <t>B45-T2-14</t>
  </si>
  <si>
    <t>B45-T3-14</t>
  </si>
  <si>
    <t>B45-T4-14</t>
  </si>
  <si>
    <t>B45-T1-15</t>
  </si>
  <si>
    <t>B45-T2-15</t>
  </si>
  <si>
    <t>B45-T3-15</t>
  </si>
  <si>
    <t>B45-T4-15</t>
  </si>
  <si>
    <t>B45-T1-16</t>
  </si>
  <si>
    <t>B45-T2-16</t>
  </si>
  <si>
    <t>B45-T3-16</t>
  </si>
  <si>
    <t>B45-T4-16</t>
  </si>
  <si>
    <t>B46-T1-1</t>
  </si>
  <si>
    <t>B46-T2-1</t>
  </si>
  <si>
    <t>B46-T3-1</t>
  </si>
  <si>
    <t>B46-T4-1</t>
  </si>
  <si>
    <t>B46-T1-2</t>
  </si>
  <si>
    <t>B46-T2-2</t>
  </si>
  <si>
    <t>B46-T3-2</t>
  </si>
  <si>
    <t>B46-T4-2</t>
  </si>
  <si>
    <t>B46-T1-3</t>
  </si>
  <si>
    <t>B46-T2-3</t>
  </si>
  <si>
    <t>B46-T3-3</t>
  </si>
  <si>
    <t>B46-T4-3</t>
  </si>
  <si>
    <t>B46-T1-4</t>
  </si>
  <si>
    <t>B46-T2-4</t>
  </si>
  <si>
    <t>B46-T3-4</t>
  </si>
  <si>
    <t>B46-T4-4</t>
  </si>
  <si>
    <t>B46-T1-5</t>
  </si>
  <si>
    <t>B46-T2-5</t>
  </si>
  <si>
    <t>B46-T3-5</t>
  </si>
  <si>
    <t>B46-T4-5</t>
  </si>
  <si>
    <t>B46-T1-6</t>
  </si>
  <si>
    <t>B46-T2-6</t>
  </si>
  <si>
    <t>B46-T3-6</t>
  </si>
  <si>
    <t>B46-T4-6</t>
  </si>
  <si>
    <t>B46-T1-7</t>
  </si>
  <si>
    <t>B46-T2-7</t>
  </si>
  <si>
    <t>B46-T3-7</t>
  </si>
  <si>
    <t>B46-T4-7</t>
  </si>
  <si>
    <t>B47</t>
  </si>
  <si>
    <t>B46-T1-8</t>
  </si>
  <si>
    <t>B46-T2-8</t>
  </si>
  <si>
    <t>B46-T3-8</t>
  </si>
  <si>
    <t>B46-T4-8</t>
  </si>
  <si>
    <t>B46-T1-9</t>
  </si>
  <si>
    <t>B46-T2-9</t>
  </si>
  <si>
    <t>B46-T3-9</t>
  </si>
  <si>
    <t>B46-T4-9</t>
  </si>
  <si>
    <t>B46-T1-10</t>
  </si>
  <si>
    <t>B46-T2-10</t>
  </si>
  <si>
    <t>B46-T3-10</t>
  </si>
  <si>
    <t>B46-T4-10</t>
  </si>
  <si>
    <t>B46-T1-11</t>
  </si>
  <si>
    <t>B46-T2-11</t>
  </si>
  <si>
    <t>B46-T3-11</t>
  </si>
  <si>
    <t>B46-T4-11</t>
  </si>
  <si>
    <t>B46-T1-12</t>
  </si>
  <si>
    <t>B46-T2-12</t>
  </si>
  <si>
    <t>B46-T3-12</t>
  </si>
  <si>
    <t>B46-T4-12</t>
  </si>
  <si>
    <t>B46-T1-13</t>
  </si>
  <si>
    <t>B46-T2-13</t>
  </si>
  <si>
    <t>B46-T3-13</t>
  </si>
  <si>
    <t>B46-T4-13</t>
  </si>
  <si>
    <t>B46-T1-14</t>
  </si>
  <si>
    <t>B46-T2-14</t>
  </si>
  <si>
    <t>B46-T3-14</t>
  </si>
  <si>
    <t>B46-T4-14</t>
  </si>
  <si>
    <t>B46-T1-15</t>
  </si>
  <si>
    <t>B46-T2-15</t>
  </si>
  <si>
    <t>B46-T3-15</t>
  </si>
  <si>
    <t>B46-T4-15</t>
  </si>
  <si>
    <t>B46-T1-16</t>
  </si>
  <si>
    <t>B46-T2-16</t>
  </si>
  <si>
    <t>B46-T3-16</t>
  </si>
  <si>
    <t>B46-T4-16</t>
  </si>
  <si>
    <t>B47-T1-1</t>
  </si>
  <si>
    <t>B47-T2-1</t>
  </si>
  <si>
    <t>B47-T3-1</t>
  </si>
  <si>
    <t>B47-T4-1</t>
  </si>
  <si>
    <t>B47-T1-2</t>
  </si>
  <si>
    <t>B47-T2-2</t>
  </si>
  <si>
    <t>B47-T3-2</t>
  </si>
  <si>
    <t>B47-T4-2</t>
  </si>
  <si>
    <t>B47-T1-3</t>
  </si>
  <si>
    <t>B47-T2-3</t>
  </si>
  <si>
    <t>B47-T3-3</t>
  </si>
  <si>
    <t>B47-T4-3</t>
  </si>
  <si>
    <t>B47-T1-4</t>
  </si>
  <si>
    <t>B47-T2-4</t>
  </si>
  <si>
    <t>B47-T3-4</t>
  </si>
  <si>
    <t>B47-T4-4</t>
  </si>
  <si>
    <t>B47-T1-5</t>
  </si>
  <si>
    <t>B47-T2-5</t>
  </si>
  <si>
    <t>B47-T3-5</t>
  </si>
  <si>
    <t>B47-T4-5</t>
  </si>
  <si>
    <t>B47-T1-6</t>
  </si>
  <si>
    <t>B47-T2-6</t>
  </si>
  <si>
    <t>B47-T3-6</t>
  </si>
  <si>
    <t>B47-T4-6</t>
  </si>
  <si>
    <t>B47-T1-7</t>
  </si>
  <si>
    <t>B47-T2-7</t>
  </si>
  <si>
    <t>B47-T3-7</t>
  </si>
  <si>
    <t>B47-T4-7</t>
  </si>
  <si>
    <t>B48</t>
  </si>
  <si>
    <t>B47-T1-8</t>
  </si>
  <si>
    <t>B47-T2-8</t>
  </si>
  <si>
    <t>B47-T3-8</t>
  </si>
  <si>
    <t>B47-T4-8</t>
  </si>
  <si>
    <t>B47-T1-9</t>
  </si>
  <si>
    <t>B47-T2-9</t>
  </si>
  <si>
    <t>B47-T3-9</t>
  </si>
  <si>
    <t>B47-T4-9</t>
  </si>
  <si>
    <t>B47-T1-10</t>
  </si>
  <si>
    <t>B47-T2-10</t>
  </si>
  <si>
    <t>B47-T3-10</t>
  </si>
  <si>
    <t>B47-T4-10</t>
  </si>
  <si>
    <t>B47-T1-11</t>
  </si>
  <si>
    <t>B47-T2-11</t>
  </si>
  <si>
    <t>B47-T3-11</t>
  </si>
  <si>
    <t>B47-T4-11</t>
  </si>
  <si>
    <t>B47-T1-12</t>
  </si>
  <si>
    <t>B47-T2-12</t>
  </si>
  <si>
    <t>B47-T3-12</t>
  </si>
  <si>
    <t>B47-T4-12</t>
  </si>
  <si>
    <t>B47-T1-13</t>
  </si>
  <si>
    <t>B47-T2-13</t>
  </si>
  <si>
    <t>B47-T3-13</t>
  </si>
  <si>
    <t>B47-T4-13</t>
  </si>
  <si>
    <t>B47-T1-14</t>
  </si>
  <si>
    <t>B47-T2-14</t>
  </si>
  <si>
    <t>B47-T3-14</t>
  </si>
  <si>
    <t>B47-T4-14</t>
  </si>
  <si>
    <t>B47-T1-15</t>
  </si>
  <si>
    <t>B47-T2-15</t>
  </si>
  <si>
    <t>B47-T3-15</t>
  </si>
  <si>
    <t>B47-T4-15</t>
  </si>
  <si>
    <t>B47-T1-16</t>
  </si>
  <si>
    <t>B47-T2-16</t>
  </si>
  <si>
    <t>B47-T3-16</t>
  </si>
  <si>
    <t>B47-T4-16</t>
  </si>
  <si>
    <t>B48-T1-1</t>
  </si>
  <si>
    <t>B48-T2-1</t>
  </si>
  <si>
    <t>B48-T3-1</t>
  </si>
  <si>
    <t>B48-T4-1</t>
  </si>
  <si>
    <t>B48-T1-2</t>
  </si>
  <si>
    <t>B48-T2-2</t>
  </si>
  <si>
    <t>B48-T3-2</t>
  </si>
  <si>
    <t>B48-T4-2</t>
  </si>
  <si>
    <t>B48-T1-3</t>
  </si>
  <si>
    <t>B48-T2-3</t>
  </si>
  <si>
    <t>B48-T3-3</t>
  </si>
  <si>
    <t>B48-T4-3</t>
  </si>
  <si>
    <t>B48-T1-4</t>
  </si>
  <si>
    <t>B48-T2-4</t>
  </si>
  <si>
    <t>B48-T3-4</t>
  </si>
  <si>
    <t>B48-T4-4</t>
  </si>
  <si>
    <t>B48-T1-5</t>
  </si>
  <si>
    <t>B48-T2-5</t>
  </si>
  <si>
    <t>B48-T3-5</t>
  </si>
  <si>
    <t>B48-T4-5</t>
  </si>
  <si>
    <t>B48-T1-6</t>
  </si>
  <si>
    <t>B48-T2-6</t>
  </si>
  <si>
    <t>B48-T3-6</t>
  </si>
  <si>
    <t>B48-T4-6</t>
  </si>
  <si>
    <t>B48-T1-7</t>
  </si>
  <si>
    <t>B48-T2-7</t>
  </si>
  <si>
    <t>B48-T3-7</t>
  </si>
  <si>
    <t>B48-T4-7</t>
  </si>
  <si>
    <t>B49</t>
  </si>
  <si>
    <t>B48-T1-8</t>
  </si>
  <si>
    <t>B48-T2-8</t>
  </si>
  <si>
    <t>B48-T3-8</t>
  </si>
  <si>
    <t>B48-T4-8</t>
  </si>
  <si>
    <t>B48-T1-9</t>
  </si>
  <si>
    <t>B48-T2-9</t>
  </si>
  <si>
    <t>B48-T3-9</t>
  </si>
  <si>
    <t>B48-T4-9</t>
  </si>
  <si>
    <t>B48-T1-10</t>
  </si>
  <si>
    <t>B48-T2-10</t>
  </si>
  <si>
    <t>B48-T3-10</t>
  </si>
  <si>
    <t>B48-T4-10</t>
  </si>
  <si>
    <t>B48-T1-11</t>
  </si>
  <si>
    <t>B48-T2-11</t>
  </si>
  <si>
    <t>B48-T3-11</t>
  </si>
  <si>
    <t>B48-T4-11</t>
  </si>
  <si>
    <t>B48-T1-12</t>
  </si>
  <si>
    <t>B48-T2-12</t>
  </si>
  <si>
    <t>B48-T3-12</t>
  </si>
  <si>
    <t>B48-T4-12</t>
  </si>
  <si>
    <t>B48-T1-13</t>
  </si>
  <si>
    <t>B48-T2-13</t>
  </si>
  <si>
    <t>B48-T3-13</t>
  </si>
  <si>
    <t>B48-T4-13</t>
  </si>
  <si>
    <t>B48-T1-14</t>
  </si>
  <si>
    <t>B48-T2-14</t>
  </si>
  <si>
    <t>B48-T3-14</t>
  </si>
  <si>
    <t>B48-T4-14</t>
  </si>
  <si>
    <t>B48-T1-15</t>
  </si>
  <si>
    <t>B48-T2-15</t>
  </si>
  <si>
    <t>B48-T3-15</t>
  </si>
  <si>
    <t>B48-T4-15</t>
  </si>
  <si>
    <t>B48-T1-16</t>
  </si>
  <si>
    <t>B48-T2-16</t>
  </si>
  <si>
    <t>B48-T3-16</t>
  </si>
  <si>
    <t>B48-T4-16</t>
  </si>
  <si>
    <t>B49-T1-1</t>
  </si>
  <si>
    <t>B49-T2-1</t>
  </si>
  <si>
    <t>B49-T3-1</t>
  </si>
  <si>
    <t>B49-T4-1</t>
  </si>
  <si>
    <t>B49-T1-2</t>
  </si>
  <si>
    <t>B49-T2-2</t>
  </si>
  <si>
    <t>B49-T3-2</t>
  </si>
  <si>
    <t>B49-T4-2</t>
  </si>
  <si>
    <t>B49-T1-3</t>
  </si>
  <si>
    <t>B49-T2-3</t>
  </si>
  <si>
    <t>B49-T3-3</t>
  </si>
  <si>
    <t>B49-T4-3</t>
  </si>
  <si>
    <t>B49-T1-4</t>
  </si>
  <si>
    <t>B49-T2-4</t>
  </si>
  <si>
    <t>B49-T3-4</t>
  </si>
  <si>
    <t>B49-T4-4</t>
  </si>
  <si>
    <t>B49-T1-5</t>
  </si>
  <si>
    <t>B49-T2-5</t>
  </si>
  <si>
    <t>B49-T3-5</t>
  </si>
  <si>
    <t>B49-T4-5</t>
  </si>
  <si>
    <t>B49-T1-6</t>
  </si>
  <si>
    <t>B49-T2-6</t>
  </si>
  <si>
    <t>B49-T3-6</t>
  </si>
  <si>
    <t>B49-T4-6</t>
  </si>
  <si>
    <t>B49-T1-7</t>
  </si>
  <si>
    <t>B49-T2-7</t>
  </si>
  <si>
    <t>B49-T3-7</t>
  </si>
  <si>
    <t>B49-T4-7</t>
  </si>
  <si>
    <t>B50</t>
  </si>
  <si>
    <t>B49-T1-8</t>
  </si>
  <si>
    <t>B49-T2-8</t>
  </si>
  <si>
    <t>B49-T3-8</t>
  </si>
  <si>
    <t>B49-T4-8</t>
  </si>
  <si>
    <t>B49-T1-9</t>
  </si>
  <si>
    <t>B49-T2-9</t>
  </si>
  <si>
    <t>B49-T3-9</t>
  </si>
  <si>
    <t>B49-T4-9</t>
  </si>
  <si>
    <t>B49-T1-10</t>
  </si>
  <si>
    <t>B49-T2-10</t>
  </si>
  <si>
    <t>B49-T3-10</t>
  </si>
  <si>
    <t>B49-T4-10</t>
  </si>
  <si>
    <t>B49-T1-11</t>
  </si>
  <si>
    <t>B49-T2-11</t>
  </si>
  <si>
    <t>B49-T3-11</t>
  </si>
  <si>
    <t>B49-T4-11</t>
  </si>
  <si>
    <t>B49-T1-12</t>
  </si>
  <si>
    <t>B49-T2-12</t>
  </si>
  <si>
    <t>B49-T3-12</t>
  </si>
  <si>
    <t>B49-T4-12</t>
  </si>
  <si>
    <t>B49-T1-13</t>
  </si>
  <si>
    <t>B49-T2-13</t>
  </si>
  <si>
    <t>B49-T3-13</t>
  </si>
  <si>
    <t>B49-T4-13</t>
  </si>
  <si>
    <t>B49-T1-14</t>
  </si>
  <si>
    <t>B49-T2-14</t>
  </si>
  <si>
    <t>B49-T3-14</t>
  </si>
  <si>
    <t>B49-T4-14</t>
  </si>
  <si>
    <t>B49-T1-15</t>
  </si>
  <si>
    <t>B49-T2-15</t>
  </si>
  <si>
    <t>B49-T3-15</t>
  </si>
  <si>
    <t>B49-T4-15</t>
  </si>
  <si>
    <t>B49-T1-16</t>
  </si>
  <si>
    <t>B49-T2-16</t>
  </si>
  <si>
    <t>B49-T3-16</t>
  </si>
  <si>
    <t>B49-T4-16</t>
  </si>
  <si>
    <t>B50-T1-1</t>
  </si>
  <si>
    <t>B50-T2-1</t>
  </si>
  <si>
    <t>B50-T3-1</t>
  </si>
  <si>
    <t>B50-T4-1</t>
  </si>
  <si>
    <t>B50-T1-2</t>
  </si>
  <si>
    <t>B50-T2-2</t>
  </si>
  <si>
    <t>B50-T3-2</t>
  </si>
  <si>
    <t>B50-T4-2</t>
  </si>
  <si>
    <t>B50-T1-3</t>
  </si>
  <si>
    <t>B50-T2-3</t>
  </si>
  <si>
    <t>B50-T3-3</t>
  </si>
  <si>
    <t>B50-T4-3</t>
  </si>
  <si>
    <t>B50-T1-4</t>
  </si>
  <si>
    <t>B50-T2-4</t>
  </si>
  <si>
    <t>B50-T3-4</t>
  </si>
  <si>
    <t>B50-T4-4</t>
  </si>
  <si>
    <t>B50-T1-5</t>
  </si>
  <si>
    <t>B50-T2-5</t>
  </si>
  <si>
    <t>B50-T3-5</t>
  </si>
  <si>
    <t>B50-T4-5</t>
  </si>
  <si>
    <t>B50-T1-6</t>
  </si>
  <si>
    <t>B50-T2-6</t>
  </si>
  <si>
    <t>B50-T3-6</t>
  </si>
  <si>
    <t>B50-T4-6</t>
  </si>
  <si>
    <t>B50-T1-7</t>
  </si>
  <si>
    <t>B50-T2-7</t>
  </si>
  <si>
    <t>B50-T3-7</t>
  </si>
  <si>
    <t>B50-T4-7</t>
  </si>
  <si>
    <t>B51</t>
  </si>
  <si>
    <t>B50-T1-8</t>
  </si>
  <si>
    <t>B50-T2-8</t>
  </si>
  <si>
    <t>B50-T3-8</t>
  </si>
  <si>
    <t>B50-T4-8</t>
  </si>
  <si>
    <t>B50-T1-9</t>
  </si>
  <si>
    <t>B50-T2-9</t>
  </si>
  <si>
    <t>B50-T3-9</t>
  </si>
  <si>
    <t>B50-T4-9</t>
  </si>
  <si>
    <t>B50-T1-10</t>
  </si>
  <si>
    <t>B50-T2-10</t>
  </si>
  <si>
    <t>B50-T3-10</t>
  </si>
  <si>
    <t>B50-T4-10</t>
  </si>
  <si>
    <t>B50-T1-11</t>
  </si>
  <si>
    <t>B50-T2-11</t>
  </si>
  <si>
    <t>B50-T3-11</t>
  </si>
  <si>
    <t>B50-T4-11</t>
  </si>
  <si>
    <t>B50-T1-12</t>
  </si>
  <si>
    <t>B50-T2-12</t>
  </si>
  <si>
    <t>B50-T3-12</t>
  </si>
  <si>
    <t>B50-T4-12</t>
  </si>
  <si>
    <t>B50-T1-13</t>
  </si>
  <si>
    <t>B50-T2-13</t>
  </si>
  <si>
    <t>B50-T3-13</t>
  </si>
  <si>
    <t>B50-T4-13</t>
  </si>
  <si>
    <t>B50-T1-14</t>
  </si>
  <si>
    <t>B50-T2-14</t>
  </si>
  <si>
    <t>B50-T3-14</t>
  </si>
  <si>
    <t>B50-T4-14</t>
  </si>
  <si>
    <t>B50-T1-15</t>
  </si>
  <si>
    <t>B50-T2-15</t>
  </si>
  <si>
    <t>B50-T3-15</t>
  </si>
  <si>
    <t>B50-T4-15</t>
  </si>
  <si>
    <t>B50-T1-16</t>
  </si>
  <si>
    <t>B50-T2-16</t>
  </si>
  <si>
    <t>B50-T3-16</t>
  </si>
  <si>
    <t>B50-T4-16</t>
  </si>
  <si>
    <t>B51-T1-1</t>
  </si>
  <si>
    <t>B51-T2-1</t>
  </si>
  <si>
    <t>B51-T3-1</t>
  </si>
  <si>
    <t>B51-T4-1</t>
  </si>
  <si>
    <t>B51-T1-2</t>
  </si>
  <si>
    <t>B51-T2-2</t>
  </si>
  <si>
    <t>B51-T3-2</t>
  </si>
  <si>
    <t>B51-T4-2</t>
  </si>
  <si>
    <t>B51-T1-3</t>
  </si>
  <si>
    <t>B51-T2-3</t>
  </si>
  <si>
    <t>B51-T3-3</t>
  </si>
  <si>
    <t>B51-T4-3</t>
  </si>
  <si>
    <t>B51-T1-4</t>
  </si>
  <si>
    <t>B51-T2-4</t>
  </si>
  <si>
    <t>B51-T3-4</t>
  </si>
  <si>
    <t>B51-T4-4</t>
  </si>
  <si>
    <t>B51-T1-5</t>
  </si>
  <si>
    <t>B51-T2-5</t>
  </si>
  <si>
    <t>B51-T3-5</t>
  </si>
  <si>
    <t>B51-T4-5</t>
  </si>
  <si>
    <t>B51-T1-6</t>
  </si>
  <si>
    <t>B51-T2-6</t>
  </si>
  <si>
    <t>B51-T3-6</t>
  </si>
  <si>
    <t>B51-T4-6</t>
  </si>
  <si>
    <t>B51-T1-7</t>
  </si>
  <si>
    <t>B51-T2-7</t>
  </si>
  <si>
    <t>B51-T3-7</t>
  </si>
  <si>
    <t>B51-T4-7</t>
  </si>
  <si>
    <t>B52</t>
  </si>
  <si>
    <t>B51-T1-8</t>
  </si>
  <si>
    <t>B51-T2-8</t>
  </si>
  <si>
    <t>B51-T3-8</t>
  </si>
  <si>
    <t>B51-T4-8</t>
  </si>
  <si>
    <t>B51-T1-9</t>
  </si>
  <si>
    <t>B51-T2-9</t>
  </si>
  <si>
    <t>B51-T3-9</t>
  </si>
  <si>
    <t>B51-T4-9</t>
  </si>
  <si>
    <t>B51-T1-10</t>
  </si>
  <si>
    <t>B51-T2-10</t>
  </si>
  <si>
    <t>B51-T3-10</t>
  </si>
  <si>
    <t>B51-T4-10</t>
  </si>
  <si>
    <t>B51-T1-11</t>
  </si>
  <si>
    <t>B51-T2-11</t>
  </si>
  <si>
    <t>B51-T3-11</t>
  </si>
  <si>
    <t>B51-T4-11</t>
  </si>
  <si>
    <t>B51-T1-12</t>
  </si>
  <si>
    <t>B51-T2-12</t>
  </si>
  <si>
    <t>B51-T3-12</t>
  </si>
  <si>
    <t>B51-T4-12</t>
  </si>
  <si>
    <t>B51-T1-13</t>
  </si>
  <si>
    <t>B51-T2-13</t>
  </si>
  <si>
    <t>B51-T3-13</t>
  </si>
  <si>
    <t>B51-T4-13</t>
  </si>
  <si>
    <t>B51-T1-14</t>
  </si>
  <si>
    <t>B51-T2-14</t>
  </si>
  <si>
    <t>B51-T3-14</t>
  </si>
  <si>
    <t>B51-T4-14</t>
  </si>
  <si>
    <t>B51-T1-15</t>
  </si>
  <si>
    <t>B51-T2-15</t>
  </si>
  <si>
    <t>B51-T3-15</t>
  </si>
  <si>
    <t>B51-T4-15</t>
  </si>
  <si>
    <t>B51-T1-16</t>
  </si>
  <si>
    <t>B51-T2-16</t>
  </si>
  <si>
    <t>B51-T3-16</t>
  </si>
  <si>
    <t>B51-T4-16</t>
  </si>
  <si>
    <t>B52-T1-1</t>
  </si>
  <si>
    <t>B52-T2-1</t>
  </si>
  <si>
    <t>B52-T3-1</t>
  </si>
  <si>
    <t>B52-T4-1</t>
  </si>
  <si>
    <t>B52-T1-2</t>
  </si>
  <si>
    <t>B52-T2-2</t>
  </si>
  <si>
    <t>B52-T3-2</t>
  </si>
  <si>
    <t>B52-T4-2</t>
  </si>
  <si>
    <t>B52-T1-3</t>
  </si>
  <si>
    <t>B52-T2-3</t>
  </si>
  <si>
    <t>B52-T3-3</t>
  </si>
  <si>
    <t>B52-T4-3</t>
  </si>
  <si>
    <t>B52-T1-4</t>
  </si>
  <si>
    <t>B52-T2-4</t>
  </si>
  <si>
    <t>B52-T3-4</t>
  </si>
  <si>
    <t>B52-T4-4</t>
  </si>
  <si>
    <t>B52-T1-5</t>
  </si>
  <si>
    <t>B52-T2-5</t>
  </si>
  <si>
    <t>B52-T3-5</t>
  </si>
  <si>
    <t>B52-T4-5</t>
  </si>
  <si>
    <t>B52-T1-6</t>
  </si>
  <si>
    <t>B52-T2-6</t>
  </si>
  <si>
    <t>B52-T3-6</t>
  </si>
  <si>
    <t>B52-T4-6</t>
  </si>
  <si>
    <t>B52-T1-7</t>
  </si>
  <si>
    <t>B52-T2-7</t>
  </si>
  <si>
    <t>B52-T3-7</t>
  </si>
  <si>
    <t>B52-T4-7</t>
  </si>
  <si>
    <t>B53</t>
  </si>
  <si>
    <t>B52-T1-8</t>
  </si>
  <si>
    <t>B52-T2-8</t>
  </si>
  <si>
    <t>B52-T3-8</t>
  </si>
  <si>
    <t>B52-T4-8</t>
  </si>
  <si>
    <t>B52-T1-9</t>
  </si>
  <si>
    <t>B52-T2-9</t>
  </si>
  <si>
    <t>B52-T3-9</t>
  </si>
  <si>
    <t>B52-T4-9</t>
  </si>
  <si>
    <t>B52-T1-10</t>
  </si>
  <si>
    <t>B52-T2-10</t>
  </si>
  <si>
    <t>B52-T3-10</t>
  </si>
  <si>
    <t>B52-T4-10</t>
  </si>
  <si>
    <t>B52-T1-11</t>
  </si>
  <si>
    <t>B52-T2-11</t>
  </si>
  <si>
    <t>B52-T3-11</t>
  </si>
  <si>
    <t>B52-T4-11</t>
  </si>
  <si>
    <t>B52-T1-12</t>
  </si>
  <si>
    <t>B52-T2-12</t>
  </si>
  <si>
    <t>B52-T3-12</t>
  </si>
  <si>
    <t>B52-T4-12</t>
  </si>
  <si>
    <t>B52-T1-13</t>
  </si>
  <si>
    <t>B52-T2-13</t>
  </si>
  <si>
    <t>B52-T3-13</t>
  </si>
  <si>
    <t>B52-T4-13</t>
  </si>
  <si>
    <t>B52-T1-14</t>
  </si>
  <si>
    <t>B52-T2-14</t>
  </si>
  <si>
    <t>B52-T3-14</t>
  </si>
  <si>
    <t>B52-T4-14</t>
  </si>
  <si>
    <t>B52-T1-15</t>
  </si>
  <si>
    <t>B52-T2-15</t>
  </si>
  <si>
    <t>B52-T3-15</t>
  </si>
  <si>
    <t>B52-T4-15</t>
  </si>
  <si>
    <t>B52-T1-16</t>
  </si>
  <si>
    <t>B52-T2-16</t>
  </si>
  <si>
    <t>B52-T3-16</t>
  </si>
  <si>
    <t>B52-T4-16</t>
  </si>
  <si>
    <t>B53-T1-1</t>
  </si>
  <si>
    <t>B53-T2-1</t>
  </si>
  <si>
    <t>B53-T3-1</t>
  </si>
  <si>
    <t>B53-T4-1</t>
  </si>
  <si>
    <t>B53-T1-2</t>
  </si>
  <si>
    <t>B53-T2-2</t>
  </si>
  <si>
    <t>B53-T3-2</t>
  </si>
  <si>
    <t>B53-T4-2</t>
  </si>
  <si>
    <t>B53-T1-3</t>
  </si>
  <si>
    <t>B53-T2-3</t>
  </si>
  <si>
    <t>B53-T3-3</t>
  </si>
  <si>
    <t>B53-T4-3</t>
  </si>
  <si>
    <t>B53-T1-4</t>
  </si>
  <si>
    <t>B53-T2-4</t>
  </si>
  <si>
    <t>B53-T3-4</t>
  </si>
  <si>
    <t>B53-T4-4</t>
  </si>
  <si>
    <t>B53-T1-5</t>
  </si>
  <si>
    <t>B53-T2-5</t>
  </si>
  <si>
    <t>B53-T3-5</t>
  </si>
  <si>
    <t>B53-T4-5</t>
  </si>
  <si>
    <t>B53-T1-6</t>
  </si>
  <si>
    <t>B53-T2-6</t>
  </si>
  <si>
    <t>B53-T3-6</t>
  </si>
  <si>
    <t>B53-T4-6</t>
  </si>
  <si>
    <t>B53-T1-7</t>
  </si>
  <si>
    <t>B53-T2-7</t>
  </si>
  <si>
    <t>B53-T3-7</t>
  </si>
  <si>
    <t>B53-T4-7</t>
  </si>
  <si>
    <t>B54</t>
  </si>
  <si>
    <t>B53-T1-8</t>
  </si>
  <si>
    <t>B53-T2-8</t>
  </si>
  <si>
    <t>B53-T3-8</t>
  </si>
  <si>
    <t>B53-T4-8</t>
  </si>
  <si>
    <t>B53-T1-9</t>
  </si>
  <si>
    <t>B53-T2-9</t>
  </si>
  <si>
    <t>B53-T3-9</t>
  </si>
  <si>
    <t>B53-T4-9</t>
  </si>
  <si>
    <t>B53-T1-10</t>
  </si>
  <si>
    <t>B53-T2-10</t>
  </si>
  <si>
    <t>B53-T3-10</t>
  </si>
  <si>
    <t>B53-T4-10</t>
  </si>
  <si>
    <t>B53-T1-11</t>
  </si>
  <si>
    <t>B53-T2-11</t>
  </si>
  <si>
    <t>B53-T3-11</t>
  </si>
  <si>
    <t>B53-T4-11</t>
  </si>
  <si>
    <t>B53-T1-12</t>
  </si>
  <si>
    <t>B53-T2-12</t>
  </si>
  <si>
    <t>B53-T3-12</t>
  </si>
  <si>
    <t>B53-T4-12</t>
  </si>
  <si>
    <t>B53-T1-13</t>
  </si>
  <si>
    <t>B53-T2-13</t>
  </si>
  <si>
    <t>B53-T3-13</t>
  </si>
  <si>
    <t>B53-T4-13</t>
  </si>
  <si>
    <t>B53-T1-14</t>
  </si>
  <si>
    <t>B53-T2-14</t>
  </si>
  <si>
    <t>B53-T3-14</t>
  </si>
  <si>
    <t>B53-T4-14</t>
  </si>
  <si>
    <t>B53-T1-15</t>
  </si>
  <si>
    <t>B53-T2-15</t>
  </si>
  <si>
    <t>B53-T3-15</t>
  </si>
  <si>
    <t>B53-T4-15</t>
  </si>
  <si>
    <t>B53-T1-16</t>
  </si>
  <si>
    <t>B53-T2-16</t>
  </si>
  <si>
    <t>B53-T3-16</t>
  </si>
  <si>
    <t>B53-T4-16</t>
  </si>
  <si>
    <t>B54-T1-1</t>
  </si>
  <si>
    <t>B54-T2-1</t>
  </si>
  <si>
    <t>B54-T3-1</t>
  </si>
  <si>
    <t>B54-T4-1</t>
  </si>
  <si>
    <t>B54-T1-2</t>
  </si>
  <si>
    <t>B54-T2-2</t>
  </si>
  <si>
    <t>B54-T3-2</t>
  </si>
  <si>
    <t>B54-T4-2</t>
  </si>
  <si>
    <t>B54-T1-3</t>
  </si>
  <si>
    <t>B54-T2-3</t>
  </si>
  <si>
    <t>B54-T3-3</t>
  </si>
  <si>
    <t>B54-T4-3</t>
  </si>
  <si>
    <t>B54-T1-4</t>
  </si>
  <si>
    <t>B54-T2-4</t>
  </si>
  <si>
    <t>B54-T3-4</t>
  </si>
  <si>
    <t>B54-T4-4</t>
  </si>
  <si>
    <t>B54-T1-5</t>
  </si>
  <si>
    <t>B54-T2-5</t>
  </si>
  <si>
    <t>B54-T3-5</t>
  </si>
  <si>
    <t>B54-T4-5</t>
  </si>
  <si>
    <t>B54-T1-6</t>
  </si>
  <si>
    <t>B54-T2-6</t>
  </si>
  <si>
    <t>B54-T3-6</t>
  </si>
  <si>
    <t>B54-T4-6</t>
  </si>
  <si>
    <t>B54-T1-7</t>
  </si>
  <si>
    <t>B54-T2-7</t>
  </si>
  <si>
    <t>B54-T3-7</t>
  </si>
  <si>
    <t>B54-T4-7</t>
  </si>
  <si>
    <t>B55</t>
  </si>
  <si>
    <t>B54-T1-8</t>
  </si>
  <si>
    <t>B54-T2-8</t>
  </si>
  <si>
    <t>B54-T3-8</t>
  </si>
  <si>
    <t>B54-T4-8</t>
  </si>
  <si>
    <t>B54-T1-9</t>
  </si>
  <si>
    <t>B54-T2-9</t>
  </si>
  <si>
    <t>B54-T3-9</t>
  </si>
  <si>
    <t>B54-T4-9</t>
  </si>
  <si>
    <t>B54-T1-10</t>
  </si>
  <si>
    <t>B54-T2-10</t>
  </si>
  <si>
    <t>B54-T3-10</t>
  </si>
  <si>
    <t>B54-T4-10</t>
  </si>
  <si>
    <t>B54-T1-11</t>
  </si>
  <si>
    <t>B54-T2-11</t>
  </si>
  <si>
    <t>B54-T3-11</t>
  </si>
  <si>
    <t>B54-T4-11</t>
  </si>
  <si>
    <t>B54-T1-12</t>
  </si>
  <si>
    <t>B54-T2-12</t>
  </si>
  <si>
    <t>B54-T3-12</t>
  </si>
  <si>
    <t>B54-T4-12</t>
  </si>
  <si>
    <t>B54-T1-13</t>
  </si>
  <si>
    <t>B54-T2-13</t>
  </si>
  <si>
    <t>B54-T3-13</t>
  </si>
  <si>
    <t>B54-T4-13</t>
  </si>
  <si>
    <t>B54-T1-14</t>
  </si>
  <si>
    <t>B54-T2-14</t>
  </si>
  <si>
    <t>B54-T3-14</t>
  </si>
  <si>
    <t>B54-T4-14</t>
  </si>
  <si>
    <t>B54-T1-15</t>
  </si>
  <si>
    <t>B54-T2-15</t>
  </si>
  <si>
    <t>B54-T3-15</t>
  </si>
  <si>
    <t>B54-T4-15</t>
  </si>
  <si>
    <t>B54-T1-16</t>
  </si>
  <si>
    <t>B54-T2-16</t>
  </si>
  <si>
    <t>B54-T3-16</t>
  </si>
  <si>
    <t>B54-T4-16</t>
  </si>
  <si>
    <t>B55-T1-1</t>
  </si>
  <si>
    <t>B55-T2-1</t>
  </si>
  <si>
    <t>B55-T3-1</t>
  </si>
  <si>
    <t>B55-T4-1</t>
  </si>
  <si>
    <t>B55-T1-2</t>
  </si>
  <si>
    <t>B55-T2-2</t>
  </si>
  <si>
    <t>B55-T3-2</t>
  </si>
  <si>
    <t>B55-T4-2</t>
  </si>
  <si>
    <t>B55-T1-3</t>
  </si>
  <si>
    <t>B55-T2-3</t>
  </si>
  <si>
    <t>B55-T3-3</t>
  </si>
  <si>
    <t>B55-T4-3</t>
  </si>
  <si>
    <t>B55-T1-4</t>
  </si>
  <si>
    <t>B55-T2-4</t>
  </si>
  <si>
    <t>B55-T3-4</t>
  </si>
  <si>
    <t>B55-T4-4</t>
  </si>
  <si>
    <t>B55-T1-5</t>
  </si>
  <si>
    <t>B55-T2-5</t>
  </si>
  <si>
    <t>B55-T3-5</t>
  </si>
  <si>
    <t>B55-T4-5</t>
  </si>
  <si>
    <t>B55-T1-6</t>
  </si>
  <si>
    <t>B55-T2-6</t>
  </si>
  <si>
    <t>B55-T3-6</t>
  </si>
  <si>
    <t>B55-T4-6</t>
  </si>
  <si>
    <t>B55-T1-7</t>
  </si>
  <si>
    <t>B55-T2-7</t>
  </si>
  <si>
    <t>B55-T3-7</t>
  </si>
  <si>
    <t>B55-T4-7</t>
  </si>
  <si>
    <t>B56</t>
  </si>
  <si>
    <t>B55-T1-8</t>
  </si>
  <si>
    <t>B55-T2-8</t>
  </si>
  <si>
    <t>B55-T3-8</t>
  </si>
  <si>
    <t>B55-T4-8</t>
  </si>
  <si>
    <t>B55-T1-9</t>
  </si>
  <si>
    <t>B55-T2-9</t>
  </si>
  <si>
    <t>B55-T3-9</t>
  </si>
  <si>
    <t>B55-T4-9</t>
  </si>
  <si>
    <t>B55-T1-10</t>
  </si>
  <si>
    <t>B55-T2-10</t>
  </si>
  <si>
    <t>B55-T3-10</t>
  </si>
  <si>
    <t>B55-T4-10</t>
  </si>
  <si>
    <t>B55-T1-11</t>
  </si>
  <si>
    <t>B55-T2-11</t>
  </si>
  <si>
    <t>B55-T3-11</t>
  </si>
  <si>
    <t>B55-T4-11</t>
  </si>
  <si>
    <t>B55-T1-12</t>
  </si>
  <si>
    <t>B55-T2-12</t>
  </si>
  <si>
    <t>B55-T3-12</t>
  </si>
  <si>
    <t>B55-T4-12</t>
  </si>
  <si>
    <t>B55-T1-13</t>
  </si>
  <si>
    <t>B55-T2-13</t>
  </si>
  <si>
    <t>B55-T3-13</t>
  </si>
  <si>
    <t>B55-T4-13</t>
  </si>
  <si>
    <t>B55-T1-14</t>
  </si>
  <si>
    <t>B55-T2-14</t>
  </si>
  <si>
    <t>B55-T3-14</t>
  </si>
  <si>
    <t>B55-T4-14</t>
  </si>
  <si>
    <t>B55-T1-15</t>
  </si>
  <si>
    <t>B55-T2-15</t>
  </si>
  <si>
    <t>B55-T3-15</t>
  </si>
  <si>
    <t>B55-T4-15</t>
  </si>
  <si>
    <t>B55-T1-16</t>
  </si>
  <si>
    <t>B55-T2-16</t>
  </si>
  <si>
    <t>B55-T3-16</t>
  </si>
  <si>
    <t>B55-T4-16</t>
  </si>
  <si>
    <t>B56-T1-1</t>
  </si>
  <si>
    <t>B56-T2-1</t>
  </si>
  <si>
    <t>B56-T3-1</t>
  </si>
  <si>
    <t>B56-T4-1</t>
  </si>
  <si>
    <t>B56-T1-2</t>
  </si>
  <si>
    <t>B56-T2-2</t>
  </si>
  <si>
    <t>B56-T3-2</t>
  </si>
  <si>
    <t>B56-T4-2</t>
  </si>
  <si>
    <t>B56-T1-3</t>
  </si>
  <si>
    <t>B56-T2-3</t>
  </si>
  <si>
    <t>B56-T3-3</t>
  </si>
  <si>
    <t>B56-T4-3</t>
  </si>
  <si>
    <t>B56-T1-4</t>
  </si>
  <si>
    <t>B56-T2-4</t>
  </si>
  <si>
    <t>B56-T3-4</t>
  </si>
  <si>
    <t>B56-T4-4</t>
  </si>
  <si>
    <t>B57</t>
  </si>
  <si>
    <t>B56-T1-5</t>
  </si>
  <si>
    <t>B56-T2-5</t>
  </si>
  <si>
    <t>B56-T3-5</t>
  </si>
  <si>
    <t>B56-T4-5</t>
  </si>
  <si>
    <t>B56-T1-6</t>
  </si>
  <si>
    <t>B56-T2-6</t>
  </si>
  <si>
    <t>B56-T3-6</t>
  </si>
  <si>
    <t>B56-T4-6</t>
  </si>
  <si>
    <t>B56-T1-7</t>
  </si>
  <si>
    <t>B56-T2-7</t>
  </si>
  <si>
    <t>B56-T3-7</t>
  </si>
  <si>
    <t>B56-T4-7</t>
  </si>
  <si>
    <t>B56-T1-8</t>
  </si>
  <si>
    <t>B56-T2-8</t>
  </si>
  <si>
    <t>B56-T3-8</t>
  </si>
  <si>
    <t>B56-T4-8</t>
  </si>
  <si>
    <t>B56-T1-9</t>
  </si>
  <si>
    <t>B56-T2-9</t>
  </si>
  <si>
    <t>B56-T3-9</t>
  </si>
  <si>
    <t>B56-T4-9</t>
  </si>
  <si>
    <t>B56-T1-10</t>
  </si>
  <si>
    <t>B56-T2-10</t>
  </si>
  <si>
    <t>B56-T3-10</t>
  </si>
  <si>
    <t>B56-T4-10</t>
  </si>
  <si>
    <t>B56-T1-11</t>
  </si>
  <si>
    <t>B56-T2-11</t>
  </si>
  <si>
    <t>B56-T3-11</t>
  </si>
  <si>
    <t>B56-T4-11</t>
  </si>
  <si>
    <t>B56-T1-12</t>
  </si>
  <si>
    <t>B56-T2-12</t>
  </si>
  <si>
    <t>B56-T3-12</t>
  </si>
  <si>
    <t>B56-T4-12</t>
  </si>
  <si>
    <t>B56-T1-13</t>
  </si>
  <si>
    <t>B56-T2-13</t>
  </si>
  <si>
    <t>B56-T3-13</t>
  </si>
  <si>
    <t>B56-T4-13</t>
  </si>
  <si>
    <t>B57-T1-1</t>
  </si>
  <si>
    <t>B57-T2-1</t>
  </si>
  <si>
    <t>B57-T3-1</t>
  </si>
  <si>
    <t>B57-T4-1</t>
  </si>
  <si>
    <t>B57-T1-2</t>
  </si>
  <si>
    <t>B57-T2-2</t>
  </si>
  <si>
    <t>B57-T3-2</t>
  </si>
  <si>
    <t>B57-T4-2</t>
  </si>
  <si>
    <t>B57-T1-3</t>
  </si>
  <si>
    <t>B57-T2-3</t>
  </si>
  <si>
    <t>B57-T3-3</t>
  </si>
  <si>
    <t>B57-T4-3</t>
  </si>
  <si>
    <t>B57-T1-4</t>
  </si>
  <si>
    <t>B57-T2-4</t>
  </si>
  <si>
    <t>B57-T3-4</t>
  </si>
  <si>
    <t>B57-T4-4</t>
  </si>
  <si>
    <t>B57-T1-5</t>
  </si>
  <si>
    <t>B57-T2-5</t>
  </si>
  <si>
    <t>B57-T3-5</t>
  </si>
  <si>
    <t>B57-T4-5</t>
  </si>
  <si>
    <t>B57-T1-6</t>
  </si>
  <si>
    <t>B57-T2-6</t>
  </si>
  <si>
    <t>B57-T3-6</t>
  </si>
  <si>
    <t>B57-T4-6</t>
  </si>
  <si>
    <t>B57-T1-7</t>
  </si>
  <si>
    <t>B57-T2-7</t>
  </si>
  <si>
    <t>B57-T3-7</t>
  </si>
  <si>
    <t>B57-T4-7</t>
  </si>
  <si>
    <t>B58</t>
  </si>
  <si>
    <t>B57-T1-8</t>
  </si>
  <si>
    <t>B57-T2-8</t>
  </si>
  <si>
    <t>B57-T3-8</t>
  </si>
  <si>
    <t>B57-T4-8</t>
  </si>
  <si>
    <t>B57-T1-9</t>
  </si>
  <si>
    <t>B57-T2-9</t>
  </si>
  <si>
    <t>B57-T3-9</t>
  </si>
  <si>
    <t>B57-T4-9</t>
  </si>
  <si>
    <t>B57-T1-10</t>
  </si>
  <si>
    <t>B57-T2-10</t>
  </si>
  <si>
    <t>B57-T3-10</t>
  </si>
  <si>
    <t>B57-T4-10</t>
  </si>
  <si>
    <t>B57-T1-11</t>
  </si>
  <si>
    <t>B57-T2-11</t>
  </si>
  <si>
    <t>B57-T3-11</t>
  </si>
  <si>
    <t>B57-T4-11</t>
  </si>
  <si>
    <t>B57-T1-12</t>
  </si>
  <si>
    <t>B57-T2-12</t>
  </si>
  <si>
    <t>B57-T3-12</t>
  </si>
  <si>
    <t>B57-T4-12</t>
  </si>
  <si>
    <t>B57-T1-13</t>
  </si>
  <si>
    <t>B57-T2-13</t>
  </si>
  <si>
    <t>B57-T3-13</t>
  </si>
  <si>
    <t>B57-T4-13</t>
  </si>
  <si>
    <t>B57-T1-14</t>
  </si>
  <si>
    <t>B57-T2-14</t>
  </si>
  <si>
    <t>B57-T3-14</t>
  </si>
  <si>
    <t>B57-T4-14</t>
  </si>
  <si>
    <t>B57-T1-15</t>
  </si>
  <si>
    <t>B57-T2-15</t>
  </si>
  <si>
    <t>B57-T3-15</t>
  </si>
  <si>
    <t>B57-T4-15</t>
  </si>
  <si>
    <t>B57-T1-16</t>
  </si>
  <si>
    <t>B57-T2-16</t>
  </si>
  <si>
    <t>B57-T3-16</t>
  </si>
  <si>
    <t>B57-T4-16</t>
  </si>
  <si>
    <t>B58-T1-1</t>
  </si>
  <si>
    <t>B58-T2-1</t>
  </si>
  <si>
    <t>B58-T3-1</t>
  </si>
  <si>
    <t>B58-T4-1</t>
  </si>
  <si>
    <t>B58-T1-2</t>
  </si>
  <si>
    <t>B58-T2-2</t>
  </si>
  <si>
    <t>B58-T3-2</t>
  </si>
  <si>
    <t>B58-T4-2</t>
  </si>
  <si>
    <t>B58-T1-3</t>
  </si>
  <si>
    <t>B58-T2-3</t>
  </si>
  <si>
    <t>B58-T3-3</t>
  </si>
  <si>
    <t>B58-T4-3</t>
  </si>
  <si>
    <t>B58-T1-4</t>
  </si>
  <si>
    <t>B58-T2-4</t>
  </si>
  <si>
    <t>B58-T3-4</t>
  </si>
  <si>
    <t>B58-T4-4</t>
  </si>
  <si>
    <t>B59</t>
  </si>
  <si>
    <t>B58-T1-5</t>
  </si>
  <si>
    <t>B58-T2-5</t>
  </si>
  <si>
    <t>B58-T3-5</t>
  </si>
  <si>
    <t>B58-T4-5</t>
  </si>
  <si>
    <t>B58-T1-6</t>
  </si>
  <si>
    <t>B58-T2-6</t>
  </si>
  <si>
    <t>B58-T3-6</t>
  </si>
  <si>
    <t>B58-T4-6</t>
  </si>
  <si>
    <t>B58-T1-7</t>
  </si>
  <si>
    <t>B58-T2-7</t>
  </si>
  <si>
    <t>B58-T3-7</t>
  </si>
  <si>
    <t>B58-T4-7</t>
  </si>
  <si>
    <t>B58-T1-8</t>
  </si>
  <si>
    <t>B58-T2-8</t>
  </si>
  <si>
    <t>B58-T3-8</t>
  </si>
  <si>
    <t>B58-T4-8</t>
  </si>
  <si>
    <t>B58-T1-9</t>
  </si>
  <si>
    <t>B58-T2-9</t>
  </si>
  <si>
    <t>B58-T3-9</t>
  </si>
  <si>
    <t>B58-T4-9</t>
  </si>
  <si>
    <t>B58-T1-10</t>
  </si>
  <si>
    <t>B58-T2-10</t>
  </si>
  <si>
    <t>B58-T3-10</t>
  </si>
  <si>
    <t>B58-T4-10</t>
  </si>
  <si>
    <t>B58-T1-11</t>
  </si>
  <si>
    <t>B58-T2-11</t>
  </si>
  <si>
    <t>B58-T3-11</t>
  </si>
  <si>
    <t>B58-T4-11</t>
  </si>
  <si>
    <t>B58-T1-12</t>
  </si>
  <si>
    <t>B58-T2-12</t>
  </si>
  <si>
    <t>B58-T3-12</t>
  </si>
  <si>
    <t>B58-T4-12</t>
  </si>
  <si>
    <t>B58-T1-13</t>
  </si>
  <si>
    <t>B58-T2-13</t>
  </si>
  <si>
    <t>B58-T3-13</t>
  </si>
  <si>
    <t>B58-T4-13</t>
  </si>
  <si>
    <t>B59-T1-1</t>
  </si>
  <si>
    <t>B59-T2-1</t>
  </si>
  <si>
    <t>B59-T3-1</t>
  </si>
  <si>
    <t>B59-T4-1</t>
  </si>
  <si>
    <t>B59-T1-2</t>
  </si>
  <si>
    <t>B59-T2-2</t>
  </si>
  <si>
    <t>B59-T3-2</t>
  </si>
  <si>
    <t>B59-T4-2</t>
  </si>
  <si>
    <t>B59-T1-3</t>
  </si>
  <si>
    <t>B59-T2-3</t>
  </si>
  <si>
    <t>B59-T3-3</t>
  </si>
  <si>
    <t>B59-T4-3</t>
  </si>
  <si>
    <t>B59-T1-4</t>
  </si>
  <si>
    <t>B59-T2-4</t>
  </si>
  <si>
    <t>B59-T3-4</t>
  </si>
  <si>
    <t>B59-T4-4</t>
  </si>
  <si>
    <t>B59-T1-5</t>
  </si>
  <si>
    <t>B59-T2-5</t>
  </si>
  <si>
    <t>B59-T3-5</t>
  </si>
  <si>
    <t>B59-T4-5</t>
  </si>
  <si>
    <t>B59-T1-6</t>
  </si>
  <si>
    <t>B59-T2-6</t>
  </si>
  <si>
    <t>B59-T3-6</t>
  </si>
  <si>
    <t>B59-T4-6</t>
  </si>
  <si>
    <t>B59-T1-7</t>
  </si>
  <si>
    <t>B59-T2-7</t>
  </si>
  <si>
    <t>B59-T3-7</t>
  </si>
  <si>
    <t>B59-T4-7</t>
  </si>
  <si>
    <t>B60</t>
  </si>
  <si>
    <t>B59-T1-8</t>
  </si>
  <si>
    <t>B59-T2-8</t>
  </si>
  <si>
    <t>B59-T3-8</t>
  </si>
  <si>
    <t>B59-T4-8</t>
  </si>
  <si>
    <t>B59-T1-9</t>
  </si>
  <si>
    <t>B59-T2-9</t>
  </si>
  <si>
    <t>B59-T3-9</t>
  </si>
  <si>
    <t>B59-T4-9</t>
  </si>
  <si>
    <t>B59-T1-10</t>
  </si>
  <si>
    <t>B59-T2-10</t>
  </si>
  <si>
    <t>B59-T3-10</t>
  </si>
  <si>
    <t>B59-T4-10</t>
  </si>
  <si>
    <t>B59-T1-11</t>
  </si>
  <si>
    <t>B59-T2-11</t>
  </si>
  <si>
    <t>B59-T3-11</t>
  </si>
  <si>
    <t>B59-T4-11</t>
  </si>
  <si>
    <t>B59-T1-12</t>
  </si>
  <si>
    <t>B59-T2-12</t>
  </si>
  <si>
    <t>B59-T3-12</t>
  </si>
  <si>
    <t>B59-T4-12</t>
  </si>
  <si>
    <t>B59-T1-13</t>
  </si>
  <si>
    <t>B59-T2-13</t>
  </si>
  <si>
    <t>B59-T3-13</t>
  </si>
  <si>
    <t>B59-T4-13</t>
  </si>
  <si>
    <t>B59-T1-14</t>
  </si>
  <si>
    <t>B59-T2-14</t>
  </si>
  <si>
    <t>B59-T3-14</t>
  </si>
  <si>
    <t>B59-T4-14</t>
  </si>
  <si>
    <t>B59-T1-15</t>
  </si>
  <si>
    <t>B59-T2-15</t>
  </si>
  <si>
    <t>B59-T3-15</t>
  </si>
  <si>
    <t>B59-T4-15</t>
  </si>
  <si>
    <t>B59-T1-16</t>
  </si>
  <si>
    <t>B59-T2-16</t>
  </si>
  <si>
    <t>B59-T3-16</t>
  </si>
  <si>
    <t>B59-T4-16</t>
  </si>
  <si>
    <t>B60-T1-1</t>
  </si>
  <si>
    <t>B60-T2-1</t>
  </si>
  <si>
    <t>B60-T3-1</t>
  </si>
  <si>
    <t>B60-T4-1</t>
  </si>
  <si>
    <t>B60-T1-2</t>
  </si>
  <si>
    <t>B60-T2-2</t>
  </si>
  <si>
    <t>B60-T3-2</t>
  </si>
  <si>
    <t>B60-T4-2</t>
  </si>
  <si>
    <t>B60-T1-3</t>
  </si>
  <si>
    <t>B60-T2-3</t>
  </si>
  <si>
    <t>B60-T3-3</t>
  </si>
  <si>
    <t>B60-T4-3</t>
  </si>
  <si>
    <t>B60-T1-4</t>
  </si>
  <si>
    <t>B60-T2-4</t>
  </si>
  <si>
    <t>B60-T3-4</t>
  </si>
  <si>
    <t>B60-T4-4</t>
  </si>
  <si>
    <t>B61</t>
  </si>
  <si>
    <t>B60-T1-5</t>
  </si>
  <si>
    <t>B60-T2-5</t>
  </si>
  <si>
    <t>B60-T3-5</t>
  </si>
  <si>
    <t>B60-T4-5</t>
  </si>
  <si>
    <t>B60-T1-6</t>
  </si>
  <si>
    <t>B60-T2-6</t>
  </si>
  <si>
    <t>B60-T3-6</t>
  </si>
  <si>
    <t>B60-T4-6</t>
  </si>
  <si>
    <t>B60-T1-7</t>
  </si>
  <si>
    <t>B60-T2-7</t>
  </si>
  <si>
    <t>B60-T3-7</t>
  </si>
  <si>
    <t>B60-T4-7</t>
  </si>
  <si>
    <t>B60-T1-8</t>
  </si>
  <si>
    <t>B60-T2-8</t>
  </si>
  <si>
    <t>B60-T3-8</t>
  </si>
  <si>
    <t>B60-T4-8</t>
  </si>
  <si>
    <t>B60-T1-9</t>
  </si>
  <si>
    <t>B60-T2-9</t>
  </si>
  <si>
    <t>B60-T3-9</t>
  </si>
  <si>
    <t>B60-T4-9</t>
  </si>
  <si>
    <t>B60-T1-10</t>
  </si>
  <si>
    <t>B60-T2-10</t>
  </si>
  <si>
    <t>B60-T3-10</t>
  </si>
  <si>
    <t>B60-T4-10</t>
  </si>
  <si>
    <t>B60-T1-11</t>
  </si>
  <si>
    <t>B60-T2-11</t>
  </si>
  <si>
    <t>B60-T3-11</t>
  </si>
  <si>
    <t>B60-T4-11</t>
  </si>
  <si>
    <t>B60-T1-12</t>
  </si>
  <si>
    <t>B60-T2-12</t>
  </si>
  <si>
    <t>B60-T3-12</t>
  </si>
  <si>
    <t>B60-T4-12</t>
  </si>
  <si>
    <t>B60-T1-13</t>
  </si>
  <si>
    <t>B60-T2-13</t>
  </si>
  <si>
    <t>B60-T3-13</t>
  </si>
  <si>
    <t>B60-T4-13</t>
  </si>
  <si>
    <t>B61-T1-1</t>
  </si>
  <si>
    <t>B61-T2-1</t>
  </si>
  <si>
    <t>B60-T3-14</t>
  </si>
  <si>
    <t>B60-T4-14</t>
  </si>
  <si>
    <t>B61-T1-2</t>
  </si>
  <si>
    <t>B61-T2-2</t>
  </si>
  <si>
    <t>B61-T3-1</t>
  </si>
  <si>
    <t>B61-T4-1</t>
  </si>
  <si>
    <t>B61-T1-3</t>
  </si>
  <si>
    <t>B61-T2-3</t>
  </si>
  <si>
    <t>B61-T3-2</t>
  </si>
  <si>
    <t>B61-T4-2</t>
  </si>
  <si>
    <t>B61-T1-4</t>
  </si>
  <si>
    <t>B61-T2-4</t>
  </si>
  <si>
    <t>B61-T3-3</t>
  </si>
  <si>
    <t>B61-T4-3</t>
  </si>
  <si>
    <t>B61-T1-5</t>
  </si>
  <si>
    <t>B61-T2-5</t>
  </si>
  <si>
    <t>B61-T3-4</t>
  </si>
  <si>
    <t>B61-T4-4</t>
  </si>
  <si>
    <t>B61-T1-6</t>
  </si>
  <si>
    <t>B61-T2-6</t>
  </si>
  <si>
    <t>B61-T3-5</t>
  </si>
  <si>
    <t>B61-T4-5</t>
  </si>
  <si>
    <t>B61-T1-7</t>
  </si>
  <si>
    <t>B61-T2-7</t>
  </si>
  <si>
    <t>B61-T3-6</t>
  </si>
  <si>
    <t>B61-T4-6</t>
  </si>
  <si>
    <t>B62</t>
  </si>
  <si>
    <t>B61-T1-8</t>
  </si>
  <si>
    <t>B61-T2-8</t>
  </si>
  <si>
    <t>B61-T3-7</t>
  </si>
  <si>
    <t>B61-T4-7</t>
  </si>
  <si>
    <t>B61-T1-9</t>
  </si>
  <si>
    <t>B61-T2-9</t>
  </si>
  <si>
    <t>B61-T3-8</t>
  </si>
  <si>
    <t>B61-T4-8</t>
  </si>
  <si>
    <t>B61-T1-10</t>
  </si>
  <si>
    <t>B61-T2-10</t>
  </si>
  <si>
    <t>B61-T3-9</t>
  </si>
  <si>
    <t>B61-T4-9</t>
  </si>
  <si>
    <t>B61-T1-11</t>
  </si>
  <si>
    <t>B61-T2-11</t>
  </si>
  <si>
    <t>B61-T3-10</t>
  </si>
  <si>
    <t>B61-T4-10</t>
  </si>
  <si>
    <t>B61-T1-12</t>
  </si>
  <si>
    <t>B61-T2-12</t>
  </si>
  <si>
    <t>B61-T3-11</t>
  </si>
  <si>
    <t>B61-T4-11</t>
  </si>
  <si>
    <t>B61-T1-13</t>
  </si>
  <si>
    <t>B61-T2-13</t>
  </si>
  <si>
    <t>B61-T3-12</t>
  </si>
  <si>
    <t>B61-T4-12</t>
  </si>
  <si>
    <t>B61-T1-14</t>
  </si>
  <si>
    <t>B61-T2-14</t>
  </si>
  <si>
    <t>B61-T3-13</t>
  </si>
  <si>
    <t>B61-T4-13</t>
  </si>
  <si>
    <t>B61-T1-15</t>
  </si>
  <si>
    <t>B61-T2-15</t>
  </si>
  <si>
    <t>B61-T3-14</t>
  </si>
  <si>
    <t>B61-T4-14</t>
  </si>
  <si>
    <t>B61-T1-16</t>
  </si>
  <si>
    <t>B61-T2-16</t>
  </si>
  <si>
    <t>B61-T3-15</t>
  </si>
  <si>
    <t>B61-T4-15</t>
  </si>
  <si>
    <t>B62-T1-1</t>
  </si>
  <si>
    <t>B62-T2-1</t>
  </si>
  <si>
    <t>B62-T3-1</t>
  </si>
  <si>
    <t>B62-T4-1</t>
  </si>
  <si>
    <t>B62-T1-2</t>
  </si>
  <si>
    <t>B62-T2-2</t>
  </si>
  <si>
    <t>B62-T3-2</t>
  </si>
  <si>
    <t>B62-T4-2</t>
  </si>
  <si>
    <t>B62-T1-3</t>
  </si>
  <si>
    <t>B62-T2-3</t>
  </si>
  <si>
    <t>B62-T3-3</t>
  </si>
  <si>
    <t>B62-T4-3</t>
  </si>
  <si>
    <t>B62-T1-4</t>
  </si>
  <si>
    <t>B62-T2-4</t>
  </si>
  <si>
    <t>B62-T3-4</t>
  </si>
  <si>
    <t>B62-T4-4</t>
  </si>
  <si>
    <t>B62-T1-5</t>
  </si>
  <si>
    <t>B62-T2-5</t>
  </si>
  <si>
    <t>B62-T3-5</t>
  </si>
  <si>
    <t>B62-T4-5</t>
  </si>
  <si>
    <t>B62-T1-6</t>
  </si>
  <si>
    <t>B62-T2-6</t>
  </si>
  <si>
    <t>B62-T3-6</t>
  </si>
  <si>
    <t>B62-T4-6</t>
  </si>
  <si>
    <t>B62-T1-7</t>
  </si>
  <si>
    <t>B62-T2-7</t>
  </si>
  <si>
    <t>B62-T3-7</t>
  </si>
  <si>
    <t>B62-T4-7</t>
  </si>
  <si>
    <t>B62-T1-8</t>
  </si>
  <si>
    <t>B62-T2-8</t>
  </si>
  <si>
    <t>B62-T3-8</t>
  </si>
  <si>
    <t>B62-T4-8</t>
  </si>
  <si>
    <t>B62-T1-9</t>
  </si>
  <si>
    <t>B62-T2-9</t>
  </si>
  <si>
    <t>B62-T3-9</t>
  </si>
  <si>
    <t>B62-T4-9</t>
  </si>
  <si>
    <t>B62-T1-10</t>
  </si>
  <si>
    <t>B62-T2-10</t>
  </si>
  <si>
    <t>B62-T3-10</t>
  </si>
  <si>
    <t>B62-T4-10</t>
  </si>
  <si>
    <t>B62-T1-11</t>
  </si>
  <si>
    <t>B62-T2-11</t>
  </si>
  <si>
    <t>B62-T3-11</t>
  </si>
  <si>
    <t>B62-T4-11</t>
  </si>
  <si>
    <t>B62-T1-12</t>
  </si>
  <si>
    <t>B62-T2-12</t>
  </si>
  <si>
    <t>B62-T3-12</t>
  </si>
  <si>
    <t>B62-T4-12</t>
  </si>
  <si>
    <t>B62-T1-13</t>
  </si>
  <si>
    <t>B62-T2-13</t>
  </si>
  <si>
    <t>B62-T3-13</t>
  </si>
  <si>
    <t>B62-T4-13</t>
  </si>
  <si>
    <t>B62-T1-14</t>
  </si>
  <si>
    <t>B62-T2-14</t>
  </si>
  <si>
    <t>B62-T3-14</t>
  </si>
  <si>
    <t>B62-T4-14</t>
  </si>
  <si>
    <t>B62-T1-15</t>
  </si>
  <si>
    <t>B62-T2-15</t>
  </si>
  <si>
    <t>B62-T3-15</t>
  </si>
  <si>
    <t>B62-T4-15</t>
  </si>
  <si>
    <t>B62-T1-16</t>
  </si>
  <si>
    <t>B62-T2-16</t>
  </si>
  <si>
    <t>B62-T3-16</t>
  </si>
  <si>
    <t>B62-T4-16</t>
  </si>
  <si>
    <t>SRL</t>
  </si>
  <si>
    <t>SRL_LIMS-ID1</t>
  </si>
  <si>
    <t>Sample_ID</t>
  </si>
  <si>
    <t>Lysate_LIMS-ID1</t>
  </si>
  <si>
    <t>Qty</t>
  </si>
  <si>
    <t>Vol_for_SRL</t>
  </si>
  <si>
    <t>Fractionation_Date</t>
  </si>
  <si>
    <t>Filename</t>
  </si>
  <si>
    <t>Sample_Location</t>
  </si>
  <si>
    <t>Column_used</t>
  </si>
  <si>
    <t>Column_serial_No</t>
  </si>
  <si>
    <t>Method</t>
  </si>
  <si>
    <t>LC_user</t>
  </si>
  <si>
    <t>Needs to be assigned</t>
  </si>
  <si>
    <t>Copy from prep sheet</t>
  </si>
  <si>
    <t>(µg/µL)</t>
  </si>
  <si>
    <t>uL</t>
  </si>
  <si>
    <t>YY/MM/DD</t>
  </si>
  <si>
    <t>LC filename</t>
  </si>
  <si>
    <t>Freezer location</t>
  </si>
  <si>
    <t>0.40 ug/uL (~130 ug) injected.</t>
  </si>
  <si>
    <t>27112019_E0022_P05_SRL1_3</t>
  </si>
  <si>
    <t>P:\ProCan\ShimadzuHPLC1\Dan Bucio\191127</t>
  </si>
  <si>
    <t>H18 -20C Freezer</t>
  </si>
  <si>
    <t xml:space="preserve">XBridge C18 3.5um (2.1*150mm) </t>
  </si>
  <si>
    <t>2_Run_Solvent_A_A_Vial_1_to_60</t>
  </si>
  <si>
    <t>2.81 ug/ul (~140 ug) injected.</t>
  </si>
  <si>
    <t>28112019_E0022_P05_SRL2_4</t>
  </si>
  <si>
    <t>P:\ProCan\ShimadzuHPLC1\Dan Bucio\191128</t>
  </si>
  <si>
    <t>2.91 ug/ul (~145 ug) injected.</t>
  </si>
  <si>
    <t>28112019_E0022_P05_SRL3_5</t>
  </si>
  <si>
    <t>3_Run_Solvent_A_A_Vial_61_to_120</t>
  </si>
  <si>
    <t>MALME-3M</t>
  </si>
  <si>
    <t>1.75 ug/ul (~90 ug) injected.</t>
  </si>
  <si>
    <t>02122019_E0022_P05_SRL1K_1</t>
  </si>
  <si>
    <t>P:\ProCan\ShimadzuHPLC1\Dan Bucio\191202</t>
  </si>
  <si>
    <t>HS 729</t>
  </si>
  <si>
    <t>U937</t>
  </si>
  <si>
    <t>MOG-G-UVW</t>
  </si>
  <si>
    <t>MEC-1</t>
  </si>
  <si>
    <t>KHOS-312H</t>
  </si>
  <si>
    <t>KPD</t>
  </si>
  <si>
    <t>NCI-H2291</t>
  </si>
  <si>
    <t>143B</t>
  </si>
  <si>
    <t>ZK-58</t>
  </si>
  <si>
    <t>SCaBER</t>
  </si>
  <si>
    <t>PLC-PRF-5</t>
  </si>
  <si>
    <t>DOS-16</t>
  </si>
  <si>
    <t>BHL-89</t>
  </si>
  <si>
    <t>LNCAP</t>
  </si>
  <si>
    <t>PANC-02-13</t>
  </si>
  <si>
    <t>ASPS-1</t>
  </si>
  <si>
    <t>Bob</t>
  </si>
  <si>
    <t>MDA Pca 2B</t>
  </si>
  <si>
    <t>KKU-100</t>
  </si>
  <si>
    <t>CCC-5</t>
  </si>
  <si>
    <t>TFK-1</t>
  </si>
  <si>
    <t>HuCCT-1</t>
  </si>
  <si>
    <t>T-24</t>
  </si>
  <si>
    <t>CCRF-CEM 1301</t>
  </si>
  <si>
    <t>HUCC-A1</t>
  </si>
  <si>
    <t>KKU-M055</t>
  </si>
  <si>
    <t>KKU-M213</t>
  </si>
  <si>
    <t>RS4-11</t>
  </si>
  <si>
    <t>U251</t>
  </si>
  <si>
    <t>C-33-A</t>
  </si>
  <si>
    <t>KM12</t>
  </si>
  <si>
    <t>ESS-1</t>
  </si>
  <si>
    <t>SNU-387</t>
  </si>
  <si>
    <t>A549</t>
  </si>
  <si>
    <t>SK-LU-1</t>
  </si>
  <si>
    <t>SK-MEL-28</t>
  </si>
  <si>
    <t>L-363</t>
  </si>
  <si>
    <t>Raji</t>
  </si>
  <si>
    <t>OE33</t>
  </si>
  <si>
    <t>G-292-Clone-A141B1</t>
  </si>
  <si>
    <t>IGROV-1</t>
  </si>
  <si>
    <t>ASPC-1</t>
  </si>
  <si>
    <t>ACHN</t>
  </si>
  <si>
    <t>G-401</t>
  </si>
  <si>
    <t>MKN45</t>
  </si>
  <si>
    <t>SW982</t>
  </si>
  <si>
    <t>EGI-1</t>
  </si>
  <si>
    <t>P31-FUJ</t>
  </si>
  <si>
    <t>T98G</t>
  </si>
  <si>
    <t>HOS 6 h Control</t>
  </si>
  <si>
    <t>HOS 6 h SMA</t>
  </si>
  <si>
    <t>HOS 24 h control</t>
  </si>
  <si>
    <t>HOS 24 h SMA</t>
  </si>
  <si>
    <t>RD 6 h Control</t>
  </si>
  <si>
    <t>RD 6 h SMA</t>
  </si>
  <si>
    <t>RD 24 h control</t>
  </si>
  <si>
    <t>RD 24 h SMA</t>
  </si>
  <si>
    <t>SK-MEL-28 6 h Control</t>
  </si>
  <si>
    <t>SK-MEL-28 6 h SMA</t>
  </si>
  <si>
    <t>SK-MEL-28 24 h control</t>
  </si>
  <si>
    <t>SK-MEL-28 24 h SMA</t>
  </si>
  <si>
    <t>U251 6 h Control</t>
  </si>
  <si>
    <t>U251 6 h SMA</t>
  </si>
  <si>
    <t>U251 24 h control</t>
  </si>
  <si>
    <t>U251 24 h SMA</t>
  </si>
  <si>
    <t>G-292-Clone-A141B1 6 h Control</t>
  </si>
  <si>
    <t>G-292-Clone-A141B1 6 h SMA</t>
  </si>
  <si>
    <t>G-292-Clone-A141B1 24 h control</t>
  </si>
  <si>
    <t>G-292-Clone-A141B1 24 h SMA</t>
  </si>
  <si>
    <t>NCI-H23 6 h Control</t>
  </si>
  <si>
    <t>NCI-H23 6 h SMA</t>
  </si>
  <si>
    <t>NCI-H23 24 h control</t>
  </si>
  <si>
    <t>NCI-H23 24 h SMA</t>
  </si>
  <si>
    <t>IGROV-1 6 h Control</t>
  </si>
  <si>
    <t>IGROV-1 6 h SMA</t>
  </si>
  <si>
    <t>IGROV-1 24 h control</t>
  </si>
  <si>
    <t>IGROV-1 24 h SMA</t>
  </si>
  <si>
    <t>Hs 729 6 h Control</t>
  </si>
  <si>
    <t>Hs 729 6 h SMA</t>
  </si>
  <si>
    <t>Hs 729 24 h control</t>
  </si>
  <si>
    <t>Hs 729 24 h SMA</t>
  </si>
  <si>
    <t>Instrument Assigned</t>
  </si>
  <si>
    <t>PC1</t>
  </si>
  <si>
    <t>Date Run</t>
  </si>
  <si>
    <t>PC2</t>
  </si>
  <si>
    <t>PC3</t>
  </si>
  <si>
    <t>PC4</t>
  </si>
  <si>
    <t>PC5</t>
  </si>
  <si>
    <t>PC6</t>
  </si>
  <si>
    <t>To be run</t>
  </si>
  <si>
    <t>B5-T1</t>
  </si>
  <si>
    <t>B3-T1</t>
  </si>
  <si>
    <t>B21-T1</t>
  </si>
  <si>
    <t>B2-T1</t>
  </si>
  <si>
    <t>B5-T2</t>
  </si>
  <si>
    <t>B1-T2</t>
  </si>
  <si>
    <t>Rep1</t>
  </si>
  <si>
    <t>comments</t>
  </si>
  <si>
    <t>Rep2</t>
  </si>
  <si>
    <t>B1-T1</t>
  </si>
  <si>
    <t>B11-T1</t>
  </si>
  <si>
    <t>B22-T1</t>
  </si>
  <si>
    <t>B4-T2</t>
  </si>
  <si>
    <t>B6-T1</t>
  </si>
  <si>
    <t>B3-T2</t>
  </si>
  <si>
    <t>B2-T2</t>
  </si>
  <si>
    <t>B9-T1</t>
  </si>
  <si>
    <t>B28-T1</t>
  </si>
  <si>
    <t>B6-T2</t>
  </si>
  <si>
    <t>B4-T1</t>
  </si>
  <si>
    <t>B30-T2</t>
  </si>
  <si>
    <t>B10-T2</t>
  </si>
  <si>
    <t>B17-T1</t>
  </si>
  <si>
    <t>B31-T1</t>
  </si>
  <si>
    <t>B9-T2</t>
  </si>
  <si>
    <t>B10-T1</t>
  </si>
  <si>
    <t>B16-T2</t>
  </si>
  <si>
    <t>B14-T1</t>
  </si>
  <si>
    <t>B14-T2</t>
  </si>
  <si>
    <t>B20-T2</t>
  </si>
  <si>
    <t>B7-T2</t>
  </si>
  <si>
    <t>B12-T1</t>
  </si>
  <si>
    <t>B23-T1</t>
  </si>
  <si>
    <t>B7-T1</t>
  </si>
  <si>
    <t>B12-T2</t>
  </si>
  <si>
    <t>B32-T3</t>
  </si>
  <si>
    <t>B25-T2</t>
  </si>
  <si>
    <t>B11-T2</t>
  </si>
  <si>
    <t>B24-T1</t>
  </si>
  <si>
    <t>B8-T2</t>
  </si>
  <si>
    <t>B18-T2</t>
  </si>
  <si>
    <t>B24-T2</t>
  </si>
  <si>
    <t>B26-T1</t>
  </si>
  <si>
    <t>B18-T1</t>
  </si>
  <si>
    <t>B33-T2</t>
  </si>
  <si>
    <t>B15-T1</t>
  </si>
  <si>
    <t>B36-T2</t>
  </si>
  <si>
    <t>B27-T1</t>
  </si>
  <si>
    <t>B8-T1</t>
  </si>
  <si>
    <t>B34-T2</t>
  </si>
  <si>
    <t>B16-T1</t>
  </si>
  <si>
    <t>B28-T2</t>
  </si>
  <si>
    <t>B20-T1</t>
  </si>
  <si>
    <t>B35-T1</t>
  </si>
  <si>
    <t>B29-T2</t>
  </si>
  <si>
    <t>B29-T1</t>
  </si>
  <si>
    <t>B17-T2</t>
  </si>
  <si>
    <t>B36-T1</t>
  </si>
  <si>
    <t>B31-T2</t>
  </si>
  <si>
    <t>B30-T1</t>
  </si>
  <si>
    <t>B25-T1</t>
  </si>
  <si>
    <t>B37-T1</t>
  </si>
  <si>
    <t>B33-T1</t>
  </si>
  <si>
    <t>B32-T2</t>
  </si>
  <si>
    <t>B21-T2</t>
  </si>
  <si>
    <t>B5-T3</t>
  </si>
  <si>
    <t>B34-T1</t>
  </si>
  <si>
    <t>B15-T2</t>
  </si>
  <si>
    <t>B26-T2</t>
  </si>
  <si>
    <t>B19-T4</t>
  </si>
  <si>
    <t>B37-T2</t>
  </si>
  <si>
    <t>B22-T2</t>
  </si>
  <si>
    <t>B13-T3</t>
  </si>
  <si>
    <t>B38-T1</t>
  </si>
  <si>
    <t>B27-T2</t>
  </si>
  <si>
    <t>B6-T5</t>
  </si>
  <si>
    <t>B23-T2</t>
  </si>
  <si>
    <t>B18-T3</t>
  </si>
  <si>
    <t>B38-T2</t>
  </si>
  <si>
    <t>B19-T3</t>
  </si>
  <si>
    <t>B35-T2</t>
  </si>
  <si>
    <t>B30-T4</t>
  </si>
  <si>
    <t>B5-T4</t>
  </si>
  <si>
    <t>B13-T4</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</si>
</sst>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quot;/&quot;mm&quot;/&quot;yy"/>
    <numFmt numFmtId="165" formatCode="dd/MM/yyyy"/>
    <numFmt numFmtId="166" formatCode="0.0000"/>
    <numFmt numFmtId="167" formatCode="dd/mm/yyyy"/>
    <numFmt numFmtId="168" formatCode="d/m/yy"/>
    <numFmt numFmtId="169" formatCode="dd/mm/yy"/>
    <numFmt numFmtId="170" formatCode="d/m/yyyy"/>
    <numFmt numFmtId="171" formatCode="yyyy&quot;/&quot;mm&quot;/&quot;dd"/>
    <numFmt numFmtId="172" formatCode="yyyy/mm/dd"/>
  </numFmts>
  <fonts count="33">
    <font>
      <sz val="10.0"/>
      <color rgb="FF000000"/>
      <name val="Arial"/>
    </font>
    <font>
      <b/>
      <sz val="11.0"/>
      <color rgb="FF000000"/>
      <name val="Arial"/>
    </font>
    <font>
      <sz val="11.0"/>
      <name val="Arial"/>
    </font>
    <font>
      <sz val="11.0"/>
      <color rgb="FF000000"/>
      <name val="Arial"/>
    </font>
    <font>
      <sz val="11.0"/>
      <color rgb="FF0000FF"/>
      <name val="Arial"/>
    </font>
    <font>
      <b/>
      <sz val="11.0"/>
      <color rgb="FF0000FF"/>
      <name val="Arial"/>
    </font>
    <font>
      <b/>
      <sz val="11.0"/>
      <name val="Arial"/>
    </font>
    <font>
      <b/>
      <sz val="10.0"/>
      <name val="Arial"/>
    </font>
    <font>
      <sz val="11.0"/>
    </font>
    <font>
      <sz val="12.0"/>
      <color rgb="FFFFFF00"/>
      <name val="Arial"/>
    </font>
    <font>
      <name val="Arial"/>
    </font>
    <font>
      <b/>
      <color rgb="FFFFFF00"/>
    </font>
    <font>
      <b/>
      <color rgb="FF0000FF"/>
    </font>
    <font>
      <b/>
      <color rgb="FFFF0000"/>
      <name val="Arial"/>
    </font>
    <font>
      <b/>
      <name val="Arial"/>
    </font>
    <font>
      <sz val="12.0"/>
      <name val="Arial"/>
    </font>
    <font>
      <sz val="10.0"/>
      <name val="Arial"/>
    </font>
    <font>
      <b/>
    </font>
    <font/>
    <font>
      <sz val="11.0"/>
      <color rgb="FF65B045"/>
      <name val="Arial"/>
    </font>
    <font>
      <sz val="11.0"/>
      <color rgb="FFFF0000"/>
      <name val="Arial"/>
    </font>
    <font>
      <sz val="11.0"/>
      <color rgb="FF000000"/>
    </font>
    <font>
      <color rgb="FF000000"/>
      <name val="Roboto"/>
    </font>
    <font>
      <sz val="12.0"/>
      <color rgb="FF000000"/>
      <name val="Roboto Mono"/>
    </font>
    <font>
      <sz val="11.0"/>
      <color rgb="FF000000"/>
      <name val="Calibri"/>
    </font>
    <font>
      <color rgb="FFFF0000"/>
    </font>
    <font>
      <sz val="11.0"/>
      <color rgb="FF000000"/>
      <name val="Roboto"/>
    </font>
    <font>
      <sz val="11.0"/>
      <color rgb="FF000000"/>
      <name val="Roboto Mono"/>
    </font>
    <font>
      <color rgb="FF000000"/>
      <name val="Arial"/>
    </font>
    <font>
      <sz val="12.0"/>
      <color rgb="FFFF0000"/>
      <name val="Roboto Mono"/>
    </font>
    <font>
      <color rgb="FF000000"/>
    </font>
    <font>
      <sz val="11.0"/>
      <color rgb="FF000000"/>
      <name val="Inconsolata"/>
    </font>
    <font>
      <b/>
      <color rgb="FF000000"/>
      <name val="Arial"/>
    </font>
  </fonts>
  <fills count="25">
    <fill>
      <patternFill patternType="none"/>
    </fill>
    <fill>
      <patternFill patternType="lightGray"/>
    </fill>
    <fill>
      <patternFill patternType="solid">
        <fgColor rgb="FFFFFF00"/>
        <bgColor rgb="FFFFFF00"/>
      </patternFill>
    </fill>
    <fill>
      <patternFill patternType="solid">
        <fgColor rgb="FF9FC5E8"/>
        <bgColor rgb="FF9FC5E8"/>
      </patternFill>
    </fill>
    <fill>
      <patternFill patternType="solid">
        <fgColor rgb="FFD9EAD3"/>
        <bgColor rgb="FFD9EAD3"/>
      </patternFill>
    </fill>
    <fill>
      <patternFill patternType="solid">
        <fgColor rgb="FFF4C7C3"/>
        <bgColor rgb="FFF4C7C3"/>
      </patternFill>
    </fill>
    <fill>
      <patternFill patternType="solid">
        <fgColor rgb="FFFFFFFF"/>
        <bgColor rgb="FFFFFFFF"/>
      </patternFill>
    </fill>
    <fill>
      <patternFill patternType="solid">
        <fgColor rgb="FFD0E0E3"/>
        <bgColor rgb="FFD0E0E3"/>
      </patternFill>
    </fill>
    <fill>
      <patternFill patternType="solid">
        <fgColor rgb="FFEAD1DC"/>
        <bgColor rgb="FFEAD1DC"/>
      </patternFill>
    </fill>
    <fill>
      <patternFill patternType="solid">
        <fgColor rgb="FFCFE2F3"/>
        <bgColor rgb="FFCFE2F3"/>
      </patternFill>
    </fill>
    <fill>
      <patternFill patternType="solid">
        <fgColor rgb="FFC9DAF8"/>
        <bgColor rgb="FFC9DAF8"/>
      </patternFill>
    </fill>
    <fill>
      <patternFill patternType="solid">
        <fgColor rgb="FFE6B8AF"/>
        <bgColor rgb="FFE6B8AF"/>
      </patternFill>
    </fill>
    <fill>
      <patternFill patternType="solid">
        <fgColor rgb="FFD9D2E9"/>
        <bgColor rgb="FFD9D2E9"/>
      </patternFill>
    </fill>
    <fill>
      <patternFill patternType="solid">
        <fgColor rgb="FFFCE5CD"/>
        <bgColor rgb="FFFCE5CD"/>
      </patternFill>
    </fill>
    <fill>
      <patternFill patternType="solid">
        <fgColor rgb="FFFFF2CC"/>
        <bgColor rgb="FFFFF2CC"/>
      </patternFill>
    </fill>
    <fill>
      <patternFill patternType="solid">
        <fgColor rgb="FFB7E1CD"/>
        <bgColor rgb="FFB7E1CD"/>
      </patternFill>
    </fill>
    <fill>
      <patternFill patternType="solid">
        <fgColor rgb="FF6D9EEB"/>
        <bgColor rgb="FF6D9EEB"/>
      </patternFill>
    </fill>
    <fill>
      <patternFill patternType="solid">
        <fgColor rgb="FFF3F3F3"/>
        <bgColor rgb="FFF3F3F3"/>
      </patternFill>
    </fill>
    <fill>
      <patternFill patternType="solid">
        <fgColor rgb="FFF6B26B"/>
        <bgColor rgb="FFF6B26B"/>
      </patternFill>
    </fill>
    <fill>
      <patternFill patternType="solid">
        <fgColor rgb="FFA2C4C9"/>
        <bgColor rgb="FFA2C4C9"/>
      </patternFill>
    </fill>
    <fill>
      <patternFill patternType="solid">
        <fgColor rgb="FFF4CCCC"/>
        <bgColor rgb="FFF4CCCC"/>
      </patternFill>
    </fill>
    <fill>
      <patternFill patternType="solid">
        <fgColor rgb="FF2ECAAD"/>
        <bgColor rgb="FF2ECAAD"/>
      </patternFill>
    </fill>
    <fill>
      <patternFill patternType="solid">
        <fgColor rgb="FFF69E43"/>
        <bgColor rgb="FFF69E43"/>
      </patternFill>
    </fill>
    <fill>
      <patternFill patternType="solid">
        <fgColor rgb="FFFF0000"/>
        <bgColor rgb="FFFF0000"/>
      </patternFill>
    </fill>
    <fill>
      <patternFill patternType="solid">
        <fgColor rgb="FFA4C2F4"/>
        <bgColor rgb="FFA4C2F4"/>
      </patternFill>
    </fill>
  </fills>
  <borders count="9">
    <border/>
    <border>
      <right/>
    </border>
    <border>
      <bottom/>
    </border>
    <border>
      <left/>
      <right/>
      <top/>
      <bottom/>
    </border>
    <border>
      <left style="thin">
        <color rgb="FFCCCCCC"/>
      </left>
    </border>
    <border>
      <left style="thin">
        <color rgb="FFCCCCCC"/>
      </left>
      <right style="thin">
        <color rgb="FFCCCCCC"/>
      </right>
      <top style="thin">
        <color rgb="FFCCCCCC"/>
      </top>
      <bottom style="thin">
        <color rgb="FFCCCCCC"/>
      </bottom>
    </border>
    <border>
      <right style="thin">
        <color rgb="FFCCCCCC"/>
      </right>
    </border>
    <border>
      <right style="thin">
        <color rgb="FF000000"/>
      </right>
    </border>
    <border>
      <right style="thin">
        <color rgb="FF000000"/>
      </right>
      <top style="thin">
        <color rgb="FF000000"/>
      </top>
      <bottom style="thin">
        <color rgb="FF000000"/>
      </bottom>
    </border>
  </borders>
  <cellStyleXfs count="1">
    <xf borderId="0" fillId="0" fontId="0" numFmtId="0" applyAlignment="1" applyFont="1"/>
  </cellStyleXfs>
  <cellXfs count="273">
    <xf borderId="0" fillId="0" fontId="0" numFmtId="0" xfId="0" applyAlignment="1" applyFont="1">
      <alignment readingOrder="0" shrinkToFit="0" vertical="bottom" wrapText="0"/>
    </xf>
    <xf borderId="0" fillId="0" fontId="1" numFmtId="0" xfId="0" applyAlignment="1" applyFont="1">
      <alignment horizontal="center" readingOrder="0" shrinkToFit="0" wrapText="0"/>
    </xf>
    <xf borderId="0" fillId="0" fontId="2" numFmtId="0" xfId="0" applyAlignment="1" applyFont="1">
      <alignment horizontal="center" readingOrder="0"/>
    </xf>
    <xf borderId="0" fillId="0" fontId="2" numFmtId="0" xfId="0" applyAlignment="1" applyFont="1">
      <alignment horizontal="center"/>
    </xf>
    <xf borderId="0" fillId="0" fontId="3" numFmtId="0" xfId="0" applyAlignment="1" applyFont="1">
      <alignment horizontal="center" readingOrder="0" shrinkToFit="0" wrapText="0"/>
    </xf>
    <xf borderId="0" fillId="0" fontId="3" numFmtId="0" xfId="0" applyAlignment="1" applyFont="1">
      <alignment horizontal="center" shrinkToFit="0" wrapText="0"/>
    </xf>
    <xf borderId="0" fillId="0" fontId="4" numFmtId="0" xfId="0" applyAlignment="1" applyFont="1">
      <alignment horizontal="center" readingOrder="0"/>
    </xf>
    <xf borderId="0" fillId="0" fontId="5" numFmtId="0" xfId="0" applyAlignment="1" applyFont="1">
      <alignment horizontal="center"/>
    </xf>
    <xf borderId="0" fillId="0" fontId="5" numFmtId="0" xfId="0" applyAlignment="1" applyFont="1">
      <alignment horizontal="center" readingOrder="0"/>
    </xf>
    <xf borderId="0" fillId="0" fontId="6" numFmtId="0" xfId="0" applyAlignment="1" applyFont="1">
      <alignment horizontal="center" shrinkToFit="0" vertical="bottom" wrapText="0"/>
    </xf>
    <xf borderId="0" fillId="0" fontId="6" numFmtId="0" xfId="0" applyAlignment="1" applyFont="1">
      <alignment horizontal="center" readingOrder="0" shrinkToFit="0" vertical="bottom" wrapText="0"/>
    </xf>
    <xf borderId="0" fillId="0" fontId="6" numFmtId="0" xfId="0" applyAlignment="1" applyFont="1">
      <alignment readingOrder="0" vertical="bottom"/>
    </xf>
    <xf borderId="0" fillId="0" fontId="6" numFmtId="164" xfId="0" applyAlignment="1" applyFont="1" applyNumberFormat="1">
      <alignment horizontal="center" shrinkToFit="0" vertical="bottom" wrapText="0"/>
    </xf>
    <xf borderId="0" fillId="0" fontId="2" numFmtId="0" xfId="0" applyFont="1"/>
    <xf borderId="0" fillId="0" fontId="6" numFmtId="0" xfId="0" applyAlignment="1" applyFont="1">
      <alignment horizontal="center" vertical="bottom"/>
    </xf>
    <xf borderId="0" fillId="0" fontId="2" numFmtId="0" xfId="0" applyAlignment="1" applyFont="1">
      <alignment vertical="bottom"/>
    </xf>
    <xf borderId="0" fillId="0" fontId="6" numFmtId="165" xfId="0" applyAlignment="1" applyFont="1" applyNumberFormat="1">
      <alignment horizontal="center" shrinkToFit="0" vertical="bottom" wrapText="0"/>
    </xf>
    <xf borderId="1" fillId="0" fontId="2" numFmtId="0" xfId="0" applyAlignment="1" applyBorder="1" applyFont="1">
      <alignment readingOrder="0" shrinkToFit="0" vertical="bottom" wrapText="0"/>
    </xf>
    <xf borderId="0" fillId="0" fontId="6" numFmtId="166" xfId="0" applyAlignment="1" applyFont="1" applyNumberFormat="1">
      <alignment horizontal="center" readingOrder="0" shrinkToFit="0" vertical="bottom" wrapText="0"/>
    </xf>
    <xf borderId="1" fillId="0" fontId="2" numFmtId="0" xfId="0" applyAlignment="1" applyBorder="1" applyFont="1">
      <alignment vertical="bottom"/>
    </xf>
    <xf borderId="0" fillId="0" fontId="6" numFmtId="0" xfId="0" applyAlignment="1" applyFont="1">
      <alignment horizontal="left" readingOrder="0"/>
    </xf>
    <xf borderId="0" fillId="0" fontId="4" numFmtId="0" xfId="0" applyAlignment="1" applyFont="1">
      <alignment readingOrder="0"/>
    </xf>
    <xf borderId="0" fillId="0" fontId="1" numFmtId="0" xfId="0" applyAlignment="1" applyFont="1">
      <alignment horizontal="center" vertical="bottom"/>
    </xf>
    <xf borderId="0" fillId="0" fontId="4" numFmtId="0" xfId="0" applyAlignment="1" applyFont="1">
      <alignment vertical="bottom"/>
    </xf>
    <xf borderId="0" fillId="0" fontId="6" numFmtId="0" xfId="0" applyAlignment="1" applyFont="1">
      <alignment horizontal="center" vertical="bottom"/>
    </xf>
    <xf borderId="1" fillId="0" fontId="6" numFmtId="0" xfId="0" applyAlignment="1" applyBorder="1" applyFont="1">
      <alignment shrinkToFit="0" vertical="bottom" wrapText="0"/>
    </xf>
    <xf borderId="0" fillId="0" fontId="6" numFmtId="0" xfId="0" applyAlignment="1" applyFont="1">
      <alignment horizontal="center" readingOrder="0" vertical="bottom"/>
    </xf>
    <xf borderId="1" fillId="0" fontId="6" numFmtId="0" xfId="0" applyAlignment="1" applyBorder="1" applyFont="1">
      <alignment readingOrder="0" shrinkToFit="0" vertical="bottom" wrapText="0"/>
    </xf>
    <xf borderId="0" fillId="0" fontId="6" numFmtId="0" xfId="0" applyAlignment="1" applyFont="1">
      <alignment horizontal="center" readingOrder="0"/>
    </xf>
    <xf borderId="1" fillId="2" fontId="6" numFmtId="0" xfId="0" applyAlignment="1" applyBorder="1" applyFill="1" applyFont="1">
      <alignment shrinkToFit="0" vertical="bottom" wrapText="0"/>
    </xf>
    <xf borderId="0" fillId="2" fontId="2" numFmtId="0" xfId="0" applyAlignment="1" applyFont="1">
      <alignment vertical="bottom"/>
    </xf>
    <xf borderId="2" fillId="0" fontId="6" numFmtId="2" xfId="0" applyAlignment="1" applyBorder="1" applyFont="1" applyNumberFormat="1">
      <alignment horizontal="left" vertical="bottom"/>
    </xf>
    <xf borderId="1" fillId="3" fontId="2" numFmtId="0" xfId="0" applyAlignment="1" applyBorder="1" applyFill="1" applyFont="1">
      <alignment shrinkToFit="0" vertical="bottom" wrapText="0"/>
    </xf>
    <xf borderId="0" fillId="3" fontId="2" numFmtId="0" xfId="0" applyAlignment="1" applyFont="1">
      <alignment vertical="bottom"/>
    </xf>
    <xf borderId="0" fillId="4" fontId="3" numFmtId="0" xfId="0" applyAlignment="1" applyFill="1" applyFont="1">
      <alignment horizontal="center" vertical="bottom"/>
    </xf>
    <xf borderId="0" fillId="3" fontId="2" numFmtId="0" xfId="0" applyFont="1"/>
    <xf borderId="0" fillId="0" fontId="2" numFmtId="0" xfId="0" applyAlignment="1" applyFont="1">
      <alignment horizontal="center" vertical="bottom"/>
    </xf>
    <xf borderId="2" fillId="0" fontId="6" numFmtId="2" xfId="0" applyAlignment="1" applyBorder="1" applyFont="1" applyNumberFormat="1">
      <alignment horizontal="center" vertical="bottom"/>
    </xf>
    <xf borderId="0" fillId="0" fontId="2" numFmtId="0" xfId="0" applyAlignment="1" applyFont="1">
      <alignment horizontal="center" readingOrder="0" vertical="bottom"/>
    </xf>
    <xf borderId="0" fillId="0" fontId="7" numFmtId="0" xfId="0" applyAlignment="1" applyFont="1">
      <alignment shrinkToFit="0" vertical="bottom" wrapText="0"/>
    </xf>
    <xf borderId="0" fillId="5" fontId="3" numFmtId="49" xfId="0" applyAlignment="1" applyFill="1" applyFont="1" applyNumberFormat="1">
      <alignment horizontal="center" vertical="bottom"/>
    </xf>
    <xf borderId="1" fillId="0" fontId="2" numFmtId="0" xfId="0" applyAlignment="1" applyBorder="1" applyFont="1">
      <alignment shrinkToFit="0" vertical="bottom" wrapText="0"/>
    </xf>
    <xf borderId="0" fillId="6" fontId="3" numFmtId="49" xfId="0" applyAlignment="1" applyFill="1" applyFont="1" applyNumberFormat="1">
      <alignment horizontal="center" vertical="bottom"/>
    </xf>
    <xf borderId="1" fillId="0" fontId="2" numFmtId="0" xfId="0" applyAlignment="1" applyBorder="1" applyFont="1">
      <alignment vertical="bottom"/>
    </xf>
    <xf borderId="0" fillId="7" fontId="3" numFmtId="0" xfId="0" applyAlignment="1" applyFill="1" applyFont="1">
      <alignment horizontal="center" vertical="bottom"/>
    </xf>
    <xf borderId="0" fillId="0" fontId="2" numFmtId="164" xfId="0" applyAlignment="1" applyFont="1" applyNumberFormat="1">
      <alignment horizontal="center"/>
    </xf>
    <xf borderId="0" fillId="0" fontId="2" numFmtId="0" xfId="0" applyAlignment="1" applyFont="1">
      <alignment readingOrder="0"/>
    </xf>
    <xf borderId="0" fillId="8" fontId="3" numFmtId="0" xfId="0" applyAlignment="1" applyFill="1" applyFont="1">
      <alignment horizontal="center" vertical="bottom"/>
    </xf>
    <xf borderId="0" fillId="0" fontId="8" numFmtId="0" xfId="0" applyFont="1"/>
    <xf borderId="0" fillId="0" fontId="2" numFmtId="165" xfId="0" applyAlignment="1" applyFont="1" applyNumberFormat="1">
      <alignment horizontal="center"/>
    </xf>
    <xf borderId="1" fillId="0" fontId="2" numFmtId="0" xfId="0" applyAlignment="1" applyBorder="1" applyFont="1">
      <alignment shrinkToFit="0" vertical="bottom" wrapText="0"/>
    </xf>
    <xf borderId="0" fillId="0" fontId="2" numFmtId="166" xfId="0" applyAlignment="1" applyFont="1" applyNumberFormat="1">
      <alignment horizontal="center"/>
    </xf>
    <xf borderId="0" fillId="9" fontId="3" numFmtId="0" xfId="0" applyAlignment="1" applyFill="1" applyFont="1">
      <alignment horizontal="center" vertical="bottom"/>
    </xf>
    <xf borderId="3" fillId="2" fontId="2" numFmtId="0" xfId="0" applyAlignment="1" applyBorder="1" applyFont="1">
      <alignment horizontal="center" shrinkToFit="0" vertical="bottom" wrapText="0"/>
    </xf>
    <xf borderId="0" fillId="0" fontId="2" numFmtId="0" xfId="0" applyAlignment="1" applyFont="1">
      <alignment vertical="bottom"/>
    </xf>
    <xf borderId="0" fillId="0" fontId="3" numFmtId="49" xfId="0" applyAlignment="1" applyFont="1" applyNumberFormat="1">
      <alignment horizontal="center" readingOrder="0" vertical="bottom"/>
    </xf>
    <xf borderId="0" fillId="10" fontId="3" numFmtId="0" xfId="0" applyAlignment="1" applyFill="1" applyFont="1">
      <alignment horizontal="center" vertical="bottom"/>
    </xf>
    <xf borderId="1" fillId="9" fontId="6" numFmtId="0" xfId="0" applyAlignment="1" applyBorder="1" applyFont="1">
      <alignment readingOrder="0" shrinkToFit="0" vertical="bottom" wrapText="0"/>
    </xf>
    <xf borderId="1" fillId="9" fontId="2" numFmtId="0" xfId="0" applyAlignment="1" applyBorder="1" applyFont="1">
      <alignment vertical="bottom"/>
    </xf>
    <xf borderId="0" fillId="11" fontId="3" numFmtId="0" xfId="0" applyAlignment="1" applyFill="1" applyFont="1">
      <alignment horizontal="center" vertical="bottom"/>
    </xf>
    <xf borderId="0" fillId="0" fontId="2" numFmtId="0" xfId="0" applyAlignment="1" applyFont="1">
      <alignment horizontal="center"/>
    </xf>
    <xf borderId="0" fillId="0" fontId="3" numFmtId="0" xfId="0" applyAlignment="1" applyFont="1">
      <alignment horizontal="center" vertical="bottom"/>
    </xf>
    <xf borderId="0" fillId="0" fontId="2" numFmtId="164" xfId="0" applyAlignment="1" applyFont="1" applyNumberFormat="1">
      <alignment horizontal="center" readingOrder="0"/>
    </xf>
    <xf borderId="0" fillId="12" fontId="3" numFmtId="0" xfId="0" applyAlignment="1" applyFill="1" applyFont="1">
      <alignment horizontal="center" vertical="bottom"/>
    </xf>
    <xf borderId="1" fillId="0" fontId="5" numFmtId="0" xfId="0" applyAlignment="1" applyBorder="1" applyFont="1">
      <alignment readingOrder="0" shrinkToFit="0" vertical="bottom" wrapText="0"/>
    </xf>
    <xf borderId="0" fillId="13" fontId="3" numFmtId="0" xfId="0" applyAlignment="1" applyFill="1" applyFont="1">
      <alignment horizontal="center" vertical="bottom"/>
    </xf>
    <xf borderId="1" fillId="0" fontId="9" numFmtId="0" xfId="0" applyAlignment="1" applyBorder="1" applyFont="1">
      <alignment shrinkToFit="0" vertical="bottom" wrapText="0"/>
    </xf>
    <xf borderId="1" fillId="0" fontId="10" numFmtId="0" xfId="0" applyAlignment="1" applyBorder="1" applyFont="1">
      <alignment vertical="bottom"/>
    </xf>
    <xf borderId="0" fillId="0" fontId="2" numFmtId="165" xfId="0" applyAlignment="1" applyFont="1" applyNumberFormat="1">
      <alignment horizontal="center" readingOrder="0"/>
    </xf>
    <xf borderId="0" fillId="0" fontId="11" numFmtId="0" xfId="0" applyFont="1"/>
    <xf borderId="0" fillId="0" fontId="2" numFmtId="0" xfId="0" applyAlignment="1" applyFont="1">
      <alignment horizontal="left"/>
    </xf>
    <xf borderId="0" fillId="0" fontId="12" numFmtId="0" xfId="0" applyAlignment="1" applyFont="1">
      <alignment readingOrder="0"/>
    </xf>
    <xf borderId="0" fillId="0" fontId="2" numFmtId="167" xfId="0" applyAlignment="1" applyFont="1" applyNumberFormat="1">
      <alignment horizontal="center" readingOrder="0"/>
    </xf>
    <xf borderId="0" fillId="14" fontId="3" numFmtId="0" xfId="0" applyAlignment="1" applyFill="1" applyFont="1">
      <alignment horizontal="center" vertical="bottom"/>
    </xf>
    <xf borderId="0" fillId="0" fontId="2" numFmtId="166" xfId="0" applyAlignment="1" applyFont="1" applyNumberFormat="1">
      <alignment horizontal="center" readingOrder="0"/>
    </xf>
    <xf borderId="0" fillId="0" fontId="12" numFmtId="0" xfId="0" applyFont="1"/>
    <xf borderId="1" fillId="2" fontId="13" numFmtId="0" xfId="0" applyAlignment="1" applyBorder="1" applyFont="1">
      <alignment shrinkToFit="0" vertical="bottom" wrapText="0"/>
    </xf>
    <xf borderId="0" fillId="0" fontId="2" numFmtId="2" xfId="0" applyAlignment="1" applyFont="1" applyNumberFormat="1">
      <alignment horizontal="center"/>
    </xf>
    <xf borderId="0" fillId="2" fontId="12" numFmtId="0" xfId="0" applyFont="1"/>
    <xf borderId="0" fillId="0" fontId="10" numFmtId="0" xfId="0" applyAlignment="1" applyFont="1">
      <alignment vertical="bottom"/>
    </xf>
    <xf borderId="0" fillId="0" fontId="2" numFmtId="164" xfId="0" applyAlignment="1" applyFont="1" applyNumberFormat="1">
      <alignment horizontal="center" readingOrder="0"/>
    </xf>
    <xf borderId="0" fillId="0" fontId="14" numFmtId="0" xfId="0" applyAlignment="1" applyFont="1">
      <alignment vertical="bottom"/>
    </xf>
    <xf borderId="0" fillId="10" fontId="3" numFmtId="0" xfId="0" applyAlignment="1" applyFont="1">
      <alignment horizontal="center" readingOrder="0"/>
    </xf>
    <xf borderId="0" fillId="0" fontId="10" numFmtId="0" xfId="0" applyAlignment="1" applyFont="1">
      <alignment vertical="bottom"/>
    </xf>
    <xf borderId="4" fillId="0" fontId="2" numFmtId="49" xfId="0" applyAlignment="1" applyBorder="1" applyFont="1" applyNumberFormat="1">
      <alignment horizontal="center" readingOrder="0" vertical="bottom"/>
    </xf>
    <xf borderId="1" fillId="0" fontId="10" numFmtId="0" xfId="0" applyAlignment="1" applyBorder="1" applyFont="1">
      <alignment readingOrder="0" shrinkToFit="0" vertical="bottom" wrapText="0"/>
    </xf>
    <xf borderId="0" fillId="2" fontId="2" numFmtId="0" xfId="0" applyAlignment="1" applyFont="1">
      <alignment horizontal="center" readingOrder="0"/>
    </xf>
    <xf borderId="1" fillId="0" fontId="10" numFmtId="0" xfId="0" applyAlignment="1" applyBorder="1" applyFont="1">
      <alignment shrinkToFit="0" vertical="bottom" wrapText="0"/>
    </xf>
    <xf borderId="0" fillId="0" fontId="2" numFmtId="164" xfId="0" applyAlignment="1" applyFont="1" applyNumberFormat="1">
      <alignment horizontal="center" vertical="bottom"/>
    </xf>
    <xf borderId="0" fillId="0" fontId="14" numFmtId="0" xfId="0" applyAlignment="1" applyFont="1">
      <alignment vertical="bottom"/>
    </xf>
    <xf borderId="0" fillId="0" fontId="2" numFmtId="0" xfId="0" applyAlignment="1" applyFont="1">
      <alignment horizontal="center" shrinkToFit="0" vertical="bottom" wrapText="0"/>
    </xf>
    <xf borderId="0" fillId="0" fontId="2" numFmtId="168" xfId="0" applyAlignment="1" applyFont="1" applyNumberFormat="1">
      <alignment horizontal="center" vertical="bottom"/>
    </xf>
    <xf borderId="0" fillId="0" fontId="2" numFmtId="0" xfId="0" applyAlignment="1" applyFont="1">
      <alignment horizontal="center" vertical="bottom"/>
    </xf>
    <xf borderId="1" fillId="0" fontId="15" numFmtId="0" xfId="0" applyAlignment="1" applyBorder="1" applyFont="1">
      <alignment shrinkToFit="0" vertical="bottom" wrapText="0"/>
    </xf>
    <xf borderId="1" fillId="0" fontId="15" numFmtId="0" xfId="0" applyAlignment="1" applyBorder="1" applyFont="1">
      <alignment shrinkToFit="0" vertical="bottom" wrapText="0"/>
    </xf>
    <xf borderId="0" fillId="0" fontId="6" numFmtId="49" xfId="0" applyAlignment="1" applyFont="1" applyNumberFormat="1">
      <alignment horizontal="center" readingOrder="0" shrinkToFit="0" vertical="bottom" wrapText="0"/>
    </xf>
    <xf borderId="0" fillId="0" fontId="7" numFmtId="49" xfId="0" applyAlignment="1" applyFont="1" applyNumberFormat="1">
      <alignment horizontal="center" readingOrder="0" shrinkToFit="0" vertical="bottom" wrapText="0"/>
    </xf>
    <xf borderId="0" fillId="0" fontId="7" numFmtId="0" xfId="0" applyAlignment="1" applyFont="1">
      <alignment horizontal="center" readingOrder="0" shrinkToFit="0" vertical="bottom" wrapText="0"/>
    </xf>
    <xf borderId="0" fillId="0" fontId="7" numFmtId="0" xfId="0" applyAlignment="1" applyFont="1">
      <alignment horizontal="center" shrinkToFit="0" vertical="bottom" wrapText="0"/>
    </xf>
    <xf borderId="0" fillId="0" fontId="16" numFmtId="0" xfId="0" applyAlignment="1" applyFont="1">
      <alignment horizontal="center" readingOrder="0" shrinkToFit="0" vertical="bottom" wrapText="0"/>
    </xf>
    <xf borderId="0" fillId="0" fontId="17" numFmtId="0" xfId="0" applyAlignment="1" applyFont="1">
      <alignment horizontal="center" readingOrder="0"/>
    </xf>
    <xf borderId="0" fillId="0" fontId="2" numFmtId="49" xfId="0" applyAlignment="1" applyFont="1" applyNumberFormat="1">
      <alignment horizontal="center" readingOrder="0"/>
    </xf>
    <xf borderId="0" fillId="0" fontId="18" numFmtId="49" xfId="0" applyAlignment="1" applyFont="1" applyNumberFormat="1">
      <alignment horizontal="center" readingOrder="0"/>
    </xf>
    <xf borderId="0" fillId="0" fontId="18" numFmtId="0" xfId="0" applyAlignment="1" applyFont="1">
      <alignment horizontal="center" readingOrder="0"/>
    </xf>
    <xf borderId="0" fillId="0" fontId="18" numFmtId="169" xfId="0" applyAlignment="1" applyFont="1" applyNumberFormat="1">
      <alignment horizontal="center" readingOrder="0"/>
    </xf>
    <xf borderId="0" fillId="0" fontId="18" numFmtId="0" xfId="0" applyAlignment="1" applyFont="1">
      <alignment horizontal="center"/>
    </xf>
    <xf borderId="0" fillId="0" fontId="18" numFmtId="0" xfId="0" applyAlignment="1" applyFont="1">
      <alignment horizontal="left"/>
    </xf>
    <xf borderId="0" fillId="0" fontId="19" numFmtId="0" xfId="0" applyFont="1"/>
    <xf borderId="0" fillId="15" fontId="3" numFmtId="49" xfId="0" applyAlignment="1" applyFill="1" applyFont="1" applyNumberFormat="1">
      <alignment horizontal="center" vertical="bottom"/>
    </xf>
    <xf borderId="0" fillId="16" fontId="3" numFmtId="49" xfId="0" applyAlignment="1" applyFill="1" applyFont="1" applyNumberFormat="1">
      <alignment horizontal="center" vertical="bottom"/>
    </xf>
    <xf borderId="0" fillId="15" fontId="2" numFmtId="168" xfId="0" applyAlignment="1" applyFont="1" applyNumberFormat="1">
      <alignment horizontal="center" readingOrder="0" vertical="bottom"/>
    </xf>
    <xf borderId="0" fillId="6" fontId="3" numFmtId="0" xfId="0" applyAlignment="1" applyFont="1">
      <alignment readingOrder="0" vertical="bottom"/>
    </xf>
    <xf borderId="0" fillId="0" fontId="10" numFmtId="0" xfId="0" applyAlignment="1" applyFont="1">
      <alignment readingOrder="0" vertical="bottom"/>
    </xf>
    <xf borderId="0" fillId="0" fontId="10" numFmtId="0" xfId="0" applyAlignment="1" applyFont="1">
      <alignment horizontal="center" readingOrder="0" vertical="bottom"/>
    </xf>
    <xf borderId="0" fillId="16" fontId="3" numFmtId="0" xfId="0" applyAlignment="1" applyFont="1">
      <alignment horizontal="center" vertical="bottom"/>
    </xf>
    <xf borderId="0" fillId="0" fontId="2" numFmtId="0" xfId="0" applyAlignment="1" applyFont="1">
      <alignment horizontal="left" readingOrder="0"/>
    </xf>
    <xf borderId="0" fillId="0" fontId="2" numFmtId="49" xfId="0" applyAlignment="1" applyFont="1" applyNumberFormat="1">
      <alignment horizontal="center"/>
    </xf>
    <xf borderId="0" fillId="12" fontId="3" numFmtId="0" xfId="0" applyAlignment="1" applyFont="1">
      <alignment horizontal="center" readingOrder="0"/>
    </xf>
    <xf borderId="0" fillId="5" fontId="20" numFmtId="49" xfId="0" applyAlignment="1" applyFont="1" applyNumberFormat="1">
      <alignment horizontal="center" vertical="bottom"/>
    </xf>
    <xf borderId="0" fillId="10" fontId="20" numFmtId="0" xfId="0" applyAlignment="1" applyFont="1">
      <alignment horizontal="center" readingOrder="0"/>
    </xf>
    <xf borderId="0" fillId="0" fontId="18" numFmtId="0" xfId="0" applyAlignment="1" applyFont="1">
      <alignment horizontal="center" readingOrder="0"/>
    </xf>
    <xf borderId="0" fillId="0" fontId="3" numFmtId="164" xfId="0" applyAlignment="1" applyFont="1" applyNumberFormat="1">
      <alignment horizontal="center" readingOrder="0"/>
    </xf>
    <xf borderId="0" fillId="6" fontId="3" numFmtId="0" xfId="0" applyAlignment="1" applyFont="1">
      <alignment horizontal="center" readingOrder="0"/>
    </xf>
    <xf borderId="0" fillId="10" fontId="21" numFmtId="0" xfId="0" applyAlignment="1" applyFont="1">
      <alignment horizontal="center" readingOrder="0"/>
    </xf>
    <xf borderId="0" fillId="0" fontId="18" numFmtId="0" xfId="0" applyAlignment="1" applyFont="1">
      <alignment horizontal="left" readingOrder="0"/>
    </xf>
    <xf borderId="0" fillId="0" fontId="2" numFmtId="166" xfId="0" applyAlignment="1" applyFont="1" applyNumberFormat="1">
      <alignment horizontal="center" readingOrder="0" shrinkToFit="0" vertical="bottom" wrapText="0"/>
    </xf>
    <xf borderId="0" fillId="0" fontId="8" numFmtId="0" xfId="0" applyAlignment="1" applyFont="1">
      <alignment horizontal="center" readingOrder="0"/>
    </xf>
    <xf borderId="0" fillId="6" fontId="22" numFmtId="0" xfId="0" applyAlignment="1" applyFont="1">
      <alignment readingOrder="0"/>
    </xf>
    <xf borderId="0" fillId="12" fontId="21" numFmtId="0" xfId="0" applyAlignment="1" applyFont="1">
      <alignment horizontal="center" readingOrder="0"/>
    </xf>
    <xf borderId="0" fillId="5" fontId="23" numFmtId="49" xfId="0" applyAlignment="1" applyFont="1" applyNumberFormat="1">
      <alignment horizontal="center" vertical="bottom"/>
    </xf>
    <xf borderId="0" fillId="5" fontId="23" numFmtId="49" xfId="0" applyAlignment="1" applyFont="1" applyNumberFormat="1">
      <alignment horizontal="center" readingOrder="0" shrinkToFit="0" vertical="bottom" wrapText="0"/>
    </xf>
    <xf borderId="0" fillId="0" fontId="2" numFmtId="165" xfId="0" applyAlignment="1" applyFont="1" applyNumberFormat="1">
      <alignment horizontal="center" vertical="bottom"/>
    </xf>
    <xf borderId="0" fillId="0" fontId="10" numFmtId="166" xfId="0" applyAlignment="1" applyFont="1" applyNumberFormat="1">
      <alignment horizontal="right" readingOrder="0" shrinkToFit="0" vertical="bottom" wrapText="0"/>
    </xf>
    <xf borderId="0" fillId="14" fontId="3" numFmtId="0" xfId="0" applyAlignment="1" applyFont="1">
      <alignment horizontal="center" readingOrder="0" vertical="bottom"/>
    </xf>
    <xf borderId="0" fillId="0" fontId="18" numFmtId="0" xfId="0" applyAlignment="1" applyFont="1">
      <alignment readingOrder="0"/>
    </xf>
    <xf borderId="0" fillId="5" fontId="3" numFmtId="49" xfId="0" applyAlignment="1" applyFont="1" applyNumberFormat="1">
      <alignment horizontal="center" readingOrder="0" vertical="bottom"/>
    </xf>
    <xf borderId="0" fillId="0" fontId="18" numFmtId="168" xfId="0" applyAlignment="1" applyFont="1" applyNumberFormat="1">
      <alignment horizontal="center" readingOrder="0"/>
    </xf>
    <xf borderId="0" fillId="2" fontId="3" numFmtId="49" xfId="0" applyAlignment="1" applyFont="1" applyNumberFormat="1">
      <alignment horizontal="center" vertical="bottom"/>
    </xf>
    <xf borderId="0" fillId="0" fontId="3" numFmtId="0" xfId="0" applyAlignment="1" applyFont="1">
      <alignment horizontal="center" vertical="bottom"/>
    </xf>
    <xf borderId="0" fillId="0" fontId="3" numFmtId="0" xfId="0" applyAlignment="1" applyFont="1">
      <alignment readingOrder="0" shrinkToFit="0" vertical="bottom" wrapText="0"/>
    </xf>
    <xf borderId="0" fillId="0" fontId="24" numFmtId="0" xfId="0" applyAlignment="1" applyFont="1">
      <alignment readingOrder="0" shrinkToFit="0" vertical="bottom" wrapText="0"/>
    </xf>
    <xf borderId="0" fillId="4" fontId="3" numFmtId="0" xfId="0" applyAlignment="1" applyFont="1">
      <alignment horizontal="center" readingOrder="0"/>
    </xf>
    <xf borderId="0" fillId="4" fontId="21" numFmtId="0" xfId="0" applyAlignment="1" applyFont="1">
      <alignment horizontal="center" readingOrder="0"/>
    </xf>
    <xf borderId="0" fillId="17" fontId="6" numFmtId="0" xfId="0" applyAlignment="1" applyFill="1" applyFont="1">
      <alignment horizontal="center" readingOrder="0"/>
    </xf>
    <xf borderId="0" fillId="0" fontId="2" numFmtId="170" xfId="0" applyAlignment="1" applyFont="1" applyNumberFormat="1">
      <alignment horizontal="center" readingOrder="0"/>
    </xf>
    <xf borderId="0" fillId="17" fontId="2" numFmtId="166" xfId="0" applyAlignment="1" applyFont="1" applyNumberFormat="1">
      <alignment horizontal="center" readingOrder="0"/>
    </xf>
    <xf borderId="0" fillId="5" fontId="23" numFmtId="49" xfId="0" applyAlignment="1" applyFont="1" applyNumberFormat="1">
      <alignment vertical="bottom"/>
    </xf>
    <xf borderId="0" fillId="2" fontId="2" numFmtId="0" xfId="0" applyAlignment="1" applyFont="1">
      <alignment horizontal="center"/>
    </xf>
    <xf borderId="0" fillId="7" fontId="3" numFmtId="0" xfId="0" applyAlignment="1" applyFont="1">
      <alignment horizontal="center" readingOrder="0"/>
    </xf>
    <xf borderId="0" fillId="0" fontId="2" numFmtId="165" xfId="0" applyAlignment="1" applyFont="1" applyNumberFormat="1">
      <alignment horizontal="center" readingOrder="0" vertical="bottom"/>
    </xf>
    <xf borderId="0" fillId="0" fontId="20" numFmtId="166" xfId="0" applyAlignment="1" applyFont="1" applyNumberFormat="1">
      <alignment horizontal="center" readingOrder="0" shrinkToFit="0" vertical="bottom" wrapText="0"/>
    </xf>
    <xf borderId="0" fillId="0" fontId="3" numFmtId="49" xfId="0" applyAlignment="1" applyFont="1" applyNumberFormat="1">
      <alignment horizontal="center" vertical="bottom"/>
    </xf>
    <xf borderId="0" fillId="7" fontId="21" numFmtId="0" xfId="0" applyAlignment="1" applyFont="1">
      <alignment horizontal="center" readingOrder="0"/>
    </xf>
    <xf borderId="0" fillId="14" fontId="17" numFmtId="0" xfId="0" applyAlignment="1" applyFont="1">
      <alignment readingOrder="0"/>
    </xf>
    <xf borderId="0" fillId="14" fontId="18" numFmtId="0" xfId="0" applyAlignment="1" applyFont="1">
      <alignment readingOrder="0"/>
    </xf>
    <xf borderId="0" fillId="6" fontId="18" numFmtId="0" xfId="0" applyAlignment="1" applyFont="1">
      <alignment horizontal="left" readingOrder="0"/>
    </xf>
    <xf borderId="0" fillId="18" fontId="18" numFmtId="0" xfId="0" applyAlignment="1" applyFill="1" applyFont="1">
      <alignment readingOrder="0"/>
    </xf>
    <xf borderId="0" fillId="19" fontId="18" numFmtId="0" xfId="0" applyAlignment="1" applyFill="1" applyFont="1">
      <alignment readingOrder="0"/>
    </xf>
    <xf borderId="0" fillId="0" fontId="17" numFmtId="0" xfId="0" applyAlignment="1" applyFont="1">
      <alignment readingOrder="0"/>
    </xf>
    <xf borderId="0" fillId="18" fontId="18" numFmtId="0" xfId="0" applyFont="1"/>
    <xf borderId="0" fillId="19" fontId="18" numFmtId="0" xfId="0" applyFont="1"/>
    <xf borderId="0" fillId="6" fontId="25" numFmtId="0" xfId="0" applyAlignment="1" applyFont="1">
      <alignment horizontal="left" readingOrder="0"/>
    </xf>
    <xf borderId="0" fillId="0" fontId="26" numFmtId="0" xfId="0" applyAlignment="1" applyFont="1">
      <alignment readingOrder="0"/>
    </xf>
    <xf borderId="0" fillId="2" fontId="3" numFmtId="49" xfId="0" applyAlignment="1" applyFont="1" applyNumberFormat="1">
      <alignment horizontal="center" readingOrder="0" vertical="bottom"/>
    </xf>
    <xf borderId="0" fillId="9" fontId="3" numFmtId="0" xfId="0" applyAlignment="1" applyFont="1">
      <alignment horizontal="center" readingOrder="0"/>
    </xf>
    <xf borderId="0" fillId="15" fontId="23" numFmtId="49" xfId="0" applyAlignment="1" applyFont="1" applyNumberFormat="1">
      <alignment vertical="bottom"/>
    </xf>
    <xf borderId="0" fillId="0" fontId="10" numFmtId="166" xfId="0" applyAlignment="1" applyFont="1" applyNumberFormat="1">
      <alignment horizontal="right" readingOrder="0" shrinkToFit="0" vertical="bottom" wrapText="0"/>
    </xf>
    <xf borderId="0" fillId="0" fontId="2" numFmtId="169" xfId="0" applyAlignment="1" applyFont="1" applyNumberFormat="1">
      <alignment horizontal="center" readingOrder="0"/>
    </xf>
    <xf borderId="0" fillId="8" fontId="3" numFmtId="0" xfId="0" applyAlignment="1" applyFont="1">
      <alignment horizontal="center" readingOrder="0"/>
    </xf>
    <xf borderId="0" fillId="11" fontId="3" numFmtId="0" xfId="0" applyAlignment="1" applyFont="1">
      <alignment horizontal="center" readingOrder="0"/>
    </xf>
    <xf borderId="0" fillId="8" fontId="21" numFmtId="0" xfId="0" applyAlignment="1" applyFont="1">
      <alignment horizontal="center" readingOrder="0"/>
    </xf>
    <xf borderId="0" fillId="0" fontId="2" numFmtId="168" xfId="0" applyAlignment="1" applyFont="1" applyNumberFormat="1">
      <alignment horizontal="center" readingOrder="0" vertical="bottom"/>
    </xf>
    <xf borderId="0" fillId="15" fontId="23" numFmtId="49" xfId="0" applyAlignment="1" applyFont="1" applyNumberFormat="1">
      <alignment horizontal="center" readingOrder="0" vertical="bottom"/>
    </xf>
    <xf borderId="0" fillId="9" fontId="21" numFmtId="0" xfId="0" applyAlignment="1" applyFont="1">
      <alignment horizontal="center" readingOrder="0"/>
    </xf>
    <xf borderId="0" fillId="20" fontId="3" numFmtId="0" xfId="0" applyAlignment="1" applyFill="1" applyFont="1">
      <alignment horizontal="center" readingOrder="0"/>
    </xf>
    <xf borderId="0" fillId="6" fontId="10" numFmtId="166" xfId="0" applyAlignment="1" applyFont="1" applyNumberFormat="1">
      <alignment horizontal="center" readingOrder="0" shrinkToFit="0" vertical="bottom" wrapText="0"/>
    </xf>
    <xf borderId="0" fillId="13" fontId="3" numFmtId="0" xfId="0" applyAlignment="1" applyFont="1">
      <alignment horizontal="center" readingOrder="0"/>
    </xf>
    <xf borderId="0" fillId="5" fontId="27" numFmtId="49" xfId="0" applyAlignment="1" applyFont="1" applyNumberFormat="1">
      <alignment horizontal="center" vertical="bottom"/>
    </xf>
    <xf borderId="0" fillId="6" fontId="28" numFmtId="166" xfId="0" applyAlignment="1" applyFont="1" applyNumberFormat="1">
      <alignment horizontal="center" readingOrder="0" shrinkToFit="0" vertical="bottom" wrapText="0"/>
    </xf>
    <xf borderId="0" fillId="11" fontId="21" numFmtId="0" xfId="0" applyAlignment="1" applyFont="1">
      <alignment horizontal="center" readingOrder="0"/>
    </xf>
    <xf borderId="0" fillId="14" fontId="3" numFmtId="0" xfId="0" applyAlignment="1" applyFont="1">
      <alignment horizontal="center" readingOrder="0"/>
    </xf>
    <xf borderId="0" fillId="0" fontId="10" numFmtId="166" xfId="0" applyAlignment="1" applyFont="1" applyNumberFormat="1">
      <alignment horizontal="center" readingOrder="0" shrinkToFit="0" vertical="bottom" wrapText="0"/>
    </xf>
    <xf borderId="0" fillId="15" fontId="10" numFmtId="168" xfId="0" applyAlignment="1" applyFont="1" applyNumberFormat="1">
      <alignment horizontal="center" vertical="bottom"/>
    </xf>
    <xf borderId="0" fillId="0" fontId="10" numFmtId="0" xfId="0" applyAlignment="1" applyFont="1">
      <alignment horizontal="center" vertical="bottom"/>
    </xf>
    <xf borderId="0" fillId="6" fontId="3" numFmtId="0" xfId="0" applyAlignment="1" applyFont="1">
      <alignment vertical="bottom"/>
    </xf>
    <xf borderId="0" fillId="0" fontId="24" numFmtId="0" xfId="0" applyAlignment="1" applyFont="1">
      <alignment horizontal="center" readingOrder="0" shrinkToFit="0" wrapText="0"/>
    </xf>
    <xf borderId="0" fillId="0" fontId="20" numFmtId="0" xfId="0" applyAlignment="1" applyFont="1">
      <alignment horizontal="center" readingOrder="0"/>
    </xf>
    <xf borderId="0" fillId="20" fontId="21" numFmtId="0" xfId="0" applyAlignment="1" applyFont="1">
      <alignment horizontal="center" readingOrder="0"/>
    </xf>
    <xf borderId="0" fillId="12" fontId="20" numFmtId="0" xfId="0" applyAlignment="1" applyFont="1">
      <alignment horizontal="center" readingOrder="0"/>
    </xf>
    <xf borderId="0" fillId="5" fontId="29" numFmtId="49" xfId="0" applyAlignment="1" applyFont="1" applyNumberFormat="1">
      <alignment horizontal="center" vertical="bottom"/>
    </xf>
    <xf borderId="5" fillId="7" fontId="3" numFmtId="0" xfId="0" applyAlignment="1" applyBorder="1" applyFont="1">
      <alignment horizontal="center" readingOrder="0" vertical="bottom"/>
    </xf>
    <xf borderId="0" fillId="2" fontId="3" numFmtId="0" xfId="0" applyAlignment="1" applyFont="1">
      <alignment horizontal="center" readingOrder="0" vertical="bottom"/>
    </xf>
    <xf borderId="0" fillId="0" fontId="28" numFmtId="0" xfId="0" applyAlignment="1" applyFont="1">
      <alignment horizontal="center" readingOrder="0" vertical="bottom"/>
    </xf>
    <xf borderId="0" fillId="21" fontId="3" numFmtId="0" xfId="0" applyAlignment="1" applyFill="1" applyFont="1">
      <alignment horizontal="center" readingOrder="0" vertical="bottom"/>
    </xf>
    <xf borderId="0" fillId="0" fontId="28" numFmtId="0" xfId="0" applyAlignment="1" applyFont="1">
      <alignment vertical="bottom"/>
    </xf>
    <xf borderId="0" fillId="0" fontId="3" numFmtId="0" xfId="0" applyAlignment="1" applyFont="1">
      <alignment horizontal="center" readingOrder="0" vertical="bottom"/>
    </xf>
    <xf borderId="5" fillId="10" fontId="20" numFmtId="0" xfId="0" applyAlignment="1" applyBorder="1" applyFont="1">
      <alignment horizontal="center" readingOrder="0" vertical="bottom"/>
    </xf>
    <xf borderId="5" fillId="10" fontId="3" numFmtId="0" xfId="0" applyAlignment="1" applyBorder="1" applyFont="1">
      <alignment horizontal="center" readingOrder="0" vertical="bottom"/>
    </xf>
    <xf borderId="5" fillId="0" fontId="3" numFmtId="0" xfId="0" applyAlignment="1" applyBorder="1" applyFont="1">
      <alignment horizontal="center" readingOrder="0" vertical="bottom"/>
    </xf>
    <xf borderId="5" fillId="12" fontId="3" numFmtId="0" xfId="0" applyAlignment="1" applyBorder="1" applyFont="1">
      <alignment horizontal="center" readingOrder="0" vertical="bottom"/>
    </xf>
    <xf borderId="5" fillId="11" fontId="3" numFmtId="0" xfId="0" applyAlignment="1" applyBorder="1" applyFont="1">
      <alignment horizontal="center" readingOrder="0" vertical="bottom"/>
    </xf>
    <xf borderId="5" fillId="20" fontId="3" numFmtId="0" xfId="0" applyAlignment="1" applyBorder="1" applyFont="1">
      <alignment horizontal="center" readingOrder="0" vertical="bottom"/>
    </xf>
    <xf borderId="0" fillId="0" fontId="18" numFmtId="170" xfId="0" applyAlignment="1" applyFont="1" applyNumberFormat="1">
      <alignment horizontal="center" readingOrder="0"/>
    </xf>
    <xf borderId="0" fillId="0" fontId="10" numFmtId="0" xfId="0" applyAlignment="1" applyFont="1">
      <alignment horizontal="center" readingOrder="0" shrinkToFit="0" vertical="bottom" wrapText="0"/>
    </xf>
    <xf borderId="5" fillId="13" fontId="3" numFmtId="0" xfId="0" applyAlignment="1" applyBorder="1" applyFont="1">
      <alignment horizontal="center" readingOrder="0" vertical="bottom"/>
    </xf>
    <xf borderId="6" fillId="0" fontId="10" numFmtId="0" xfId="0" applyAlignment="1" applyBorder="1" applyFont="1">
      <alignment vertical="bottom"/>
    </xf>
    <xf borderId="0" fillId="21" fontId="2" numFmtId="49" xfId="0" applyAlignment="1" applyFont="1" applyNumberFormat="1">
      <alignment horizontal="center" vertical="bottom"/>
    </xf>
    <xf borderId="0" fillId="0" fontId="10" numFmtId="164" xfId="0" applyAlignment="1" applyFont="1" applyNumberFormat="1">
      <alignment vertical="bottom"/>
    </xf>
    <xf borderId="0" fillId="2" fontId="2" numFmtId="0" xfId="0" applyAlignment="1" applyFont="1">
      <alignment horizontal="center" vertical="bottom"/>
    </xf>
    <xf borderId="0" fillId="21" fontId="2" numFmtId="0" xfId="0" applyAlignment="1" applyFont="1">
      <alignment horizontal="center" readingOrder="0" vertical="bottom"/>
    </xf>
    <xf borderId="0" fillId="0" fontId="2" numFmtId="170" xfId="0" applyAlignment="1" applyFont="1" applyNumberFormat="1">
      <alignment horizontal="center" readingOrder="0" vertical="bottom"/>
    </xf>
    <xf borderId="0" fillId="0" fontId="2" numFmtId="164" xfId="0" applyAlignment="1" applyFont="1" applyNumberFormat="1">
      <alignment horizontal="center" readingOrder="0" vertical="bottom"/>
    </xf>
    <xf borderId="0" fillId="0" fontId="2" numFmtId="166" xfId="0" applyAlignment="1" applyFont="1" applyNumberFormat="1">
      <alignment horizontal="center" readingOrder="0" vertical="bottom"/>
    </xf>
    <xf borderId="0" fillId="6" fontId="10" numFmtId="166" xfId="0" applyAlignment="1" applyFont="1" applyNumberFormat="1">
      <alignment horizontal="center" readingOrder="0" vertical="bottom"/>
    </xf>
    <xf borderId="0" fillId="6" fontId="28" numFmtId="166" xfId="0" applyAlignment="1" applyFont="1" applyNumberFormat="1">
      <alignment horizontal="center" readingOrder="0" vertical="bottom"/>
    </xf>
    <xf borderId="0" fillId="0" fontId="23" numFmtId="49" xfId="0" applyAlignment="1" applyFont="1" applyNumberFormat="1">
      <alignment horizontal="center" readingOrder="0" shrinkToFit="0" vertical="bottom" wrapText="0"/>
    </xf>
    <xf borderId="0" fillId="13" fontId="21" numFmtId="0" xfId="0" applyAlignment="1" applyFont="1">
      <alignment horizontal="center" readingOrder="0"/>
    </xf>
    <xf borderId="0" fillId="5" fontId="23" numFmtId="49" xfId="0" applyAlignment="1" applyFont="1" applyNumberFormat="1">
      <alignment readingOrder="0" shrinkToFit="0" vertical="bottom" wrapText="0"/>
    </xf>
    <xf borderId="0" fillId="6" fontId="30" numFmtId="0" xfId="0" applyAlignment="1" applyFont="1">
      <alignment horizontal="left" readingOrder="0"/>
    </xf>
    <xf borderId="0" fillId="0" fontId="3" numFmtId="0" xfId="0" applyAlignment="1" applyFont="1">
      <alignment horizontal="center" readingOrder="0"/>
    </xf>
    <xf borderId="0" fillId="14" fontId="21" numFmtId="0" xfId="0" applyAlignment="1" applyFont="1">
      <alignment horizontal="center" readingOrder="0"/>
    </xf>
    <xf borderId="0" fillId="0" fontId="2" numFmtId="49" xfId="0" applyAlignment="1" applyFont="1" applyNumberFormat="1">
      <alignment horizontal="center" vertical="bottom"/>
    </xf>
    <xf borderId="0" fillId="0" fontId="2" numFmtId="49" xfId="0" applyAlignment="1" applyFont="1" applyNumberFormat="1">
      <alignment horizontal="center" readingOrder="0" vertical="bottom"/>
    </xf>
    <xf borderId="0" fillId="0" fontId="10" numFmtId="0" xfId="0" applyAlignment="1" applyFont="1">
      <alignment horizontal="center" readingOrder="0" vertical="bottom"/>
    </xf>
    <xf borderId="0" fillId="0" fontId="18" numFmtId="49" xfId="0" applyAlignment="1" applyFont="1" applyNumberFormat="1">
      <alignment horizontal="center"/>
    </xf>
    <xf borderId="0" fillId="5" fontId="27" numFmtId="49" xfId="0" applyAlignment="1" applyFont="1" applyNumberFormat="1">
      <alignment horizontal="center" readingOrder="0" vertical="bottom"/>
    </xf>
    <xf borderId="0" fillId="0" fontId="10" numFmtId="0" xfId="0" applyAlignment="1" applyFont="1">
      <alignment horizontal="center" vertical="bottom"/>
    </xf>
    <xf borderId="0" fillId="5" fontId="2" numFmtId="0" xfId="0" applyAlignment="1" applyFont="1">
      <alignment horizontal="center" vertical="bottom"/>
    </xf>
    <xf borderId="0" fillId="0" fontId="24" numFmtId="0" xfId="0" applyAlignment="1" applyFont="1">
      <alignment horizontal="center" readingOrder="0" shrinkToFit="0" vertical="bottom" wrapText="0"/>
    </xf>
    <xf borderId="5" fillId="15" fontId="3" numFmtId="49" xfId="0" applyAlignment="1" applyBorder="1" applyFont="1" applyNumberFormat="1">
      <alignment horizontal="center" readingOrder="0" vertical="bottom"/>
    </xf>
    <xf borderId="5" fillId="22" fontId="3" numFmtId="49" xfId="0" applyAlignment="1" applyBorder="1" applyFill="1" applyFont="1" applyNumberFormat="1">
      <alignment horizontal="center" readingOrder="0" vertical="bottom"/>
    </xf>
    <xf borderId="5" fillId="15" fontId="3" numFmtId="49" xfId="0" applyAlignment="1" applyBorder="1" applyFont="1" applyNumberFormat="1">
      <alignment horizontal="center" readingOrder="0" vertical="bottom"/>
    </xf>
    <xf borderId="0" fillId="0" fontId="6" numFmtId="0" xfId="0" applyAlignment="1" applyFont="1">
      <alignment horizontal="center" readingOrder="0" shrinkToFit="0" wrapText="1"/>
    </xf>
    <xf borderId="0" fillId="6" fontId="3" numFmtId="0" xfId="0" applyAlignment="1" applyFont="1">
      <alignment horizontal="center"/>
    </xf>
    <xf borderId="0" fillId="0" fontId="8" numFmtId="0" xfId="0" applyAlignment="1" applyFont="1">
      <alignment horizontal="center"/>
    </xf>
    <xf borderId="0" fillId="6" fontId="31" numFmtId="0" xfId="0" applyAlignment="1" applyFont="1">
      <alignment horizontal="center" readingOrder="0"/>
    </xf>
    <xf borderId="0" fillId="0" fontId="3" numFmtId="49" xfId="0" applyAlignment="1" applyFont="1" applyNumberFormat="1">
      <alignment horizontal="center"/>
    </xf>
    <xf borderId="0" fillId="0" fontId="3" numFmtId="0" xfId="0" applyAlignment="1" applyFont="1">
      <alignment horizontal="center"/>
    </xf>
    <xf borderId="0" fillId="0" fontId="3" numFmtId="49" xfId="0" applyAlignment="1" applyFont="1" applyNumberFormat="1">
      <alignment horizontal="center" readingOrder="0"/>
    </xf>
    <xf borderId="0" fillId="6" fontId="1" numFmtId="0" xfId="0" applyAlignment="1" applyFont="1">
      <alignment horizontal="center" readingOrder="0" shrinkToFit="0" wrapText="0"/>
    </xf>
    <xf borderId="0" fillId="6" fontId="1" numFmtId="0" xfId="0" applyAlignment="1" applyFont="1">
      <alignment horizontal="center" readingOrder="0"/>
    </xf>
    <xf borderId="0" fillId="6" fontId="2" numFmtId="0" xfId="0" applyFont="1"/>
    <xf borderId="0" fillId="6" fontId="3" numFmtId="0" xfId="0" applyAlignment="1" applyFont="1">
      <alignment horizontal="center" readingOrder="0" shrinkToFit="0" wrapText="0"/>
    </xf>
    <xf borderId="0" fillId="6" fontId="3" numFmtId="0" xfId="0" applyAlignment="1" applyFont="1">
      <alignment horizontal="left" readingOrder="0" shrinkToFit="0" wrapText="0"/>
    </xf>
    <xf borderId="0" fillId="6" fontId="3" numFmtId="0" xfId="0" applyAlignment="1" applyFont="1">
      <alignment horizontal="center" shrinkToFit="0" wrapText="0"/>
    </xf>
    <xf borderId="0" fillId="6" fontId="3" numFmtId="0" xfId="0" applyAlignment="1" applyFont="1">
      <alignment horizontal="center" shrinkToFit="0" wrapText="0"/>
    </xf>
    <xf borderId="0" fillId="6" fontId="3" numFmtId="166" xfId="0" applyAlignment="1" applyFont="1" applyNumberFormat="1">
      <alignment horizontal="center" readingOrder="0"/>
    </xf>
    <xf borderId="0" fillId="6" fontId="3" numFmtId="2" xfId="0" applyAlignment="1" applyFont="1" applyNumberFormat="1">
      <alignment horizontal="center" readingOrder="0" shrinkToFit="0" wrapText="0"/>
    </xf>
    <xf borderId="0" fillId="6" fontId="3" numFmtId="171" xfId="0" applyAlignment="1" applyFont="1" applyNumberFormat="1">
      <alignment horizontal="center" readingOrder="0" vertical="bottom"/>
    </xf>
    <xf borderId="0" fillId="6" fontId="3" numFmtId="0" xfId="0" applyAlignment="1" applyFont="1">
      <alignment horizontal="center" readingOrder="0" vertical="bottom"/>
    </xf>
    <xf borderId="0" fillId="6" fontId="3" numFmtId="0" xfId="0" applyAlignment="1" applyFont="1">
      <alignment horizontal="center" vertical="bottom"/>
    </xf>
    <xf borderId="0" fillId="6" fontId="3" numFmtId="0" xfId="0" applyAlignment="1" applyFont="1">
      <alignment horizontal="center" vertical="bottom"/>
    </xf>
    <xf borderId="0" fillId="6" fontId="3" numFmtId="0" xfId="0" applyAlignment="1" applyFont="1">
      <alignment horizontal="center"/>
    </xf>
    <xf borderId="0" fillId="6" fontId="3" numFmtId="172" xfId="0" applyAlignment="1" applyFont="1" applyNumberFormat="1">
      <alignment horizontal="center" readingOrder="0" shrinkToFit="0" wrapText="0"/>
    </xf>
    <xf borderId="0" fillId="6" fontId="3" numFmtId="171" xfId="0" applyAlignment="1" applyFont="1" applyNumberFormat="1">
      <alignment horizontal="center" readingOrder="0" shrinkToFit="0" wrapText="0"/>
    </xf>
    <xf borderId="0" fillId="6" fontId="2" numFmtId="0" xfId="0" applyAlignment="1" applyFont="1">
      <alignment horizontal="center" readingOrder="0"/>
    </xf>
    <xf borderId="0" fillId="6" fontId="3" numFmtId="166" xfId="0" applyAlignment="1" applyFont="1" applyNumberFormat="1">
      <alignment horizontal="center" readingOrder="0" shrinkToFit="0" wrapText="0"/>
    </xf>
    <xf borderId="5" fillId="6" fontId="3" numFmtId="0" xfId="0" applyAlignment="1" applyBorder="1" applyFont="1">
      <alignment horizontal="center" readingOrder="0" vertical="bottom"/>
    </xf>
    <xf borderId="0" fillId="6" fontId="18" numFmtId="0" xfId="0" applyFont="1"/>
    <xf borderId="0" fillId="6" fontId="18" numFmtId="0" xfId="0" applyAlignment="1" applyFont="1">
      <alignment horizontal="left"/>
    </xf>
    <xf borderId="0" fillId="6" fontId="2" numFmtId="166" xfId="0" applyAlignment="1" applyFont="1" applyNumberFormat="1">
      <alignment horizontal="center" readingOrder="0"/>
    </xf>
    <xf borderId="0" fillId="6" fontId="2" numFmtId="2" xfId="0" applyAlignment="1" applyFont="1" applyNumberFormat="1">
      <alignment horizontal="center" readingOrder="0" shrinkToFit="0" wrapText="0"/>
    </xf>
    <xf borderId="0" fillId="6" fontId="2" numFmtId="166" xfId="0" applyAlignment="1" applyFont="1" applyNumberFormat="1">
      <alignment horizontal="center" readingOrder="0" shrinkToFit="0" wrapText="0"/>
    </xf>
    <xf borderId="0" fillId="6" fontId="2" numFmtId="0" xfId="0" applyAlignment="1" applyFont="1">
      <alignment horizontal="left"/>
    </xf>
    <xf borderId="7" fillId="2" fontId="32" numFmtId="0" xfId="0" applyAlignment="1" applyBorder="1" applyFont="1">
      <alignment horizontal="center" vertical="bottom"/>
    </xf>
    <xf borderId="8" fillId="2" fontId="32" numFmtId="0" xfId="0" applyAlignment="1" applyBorder="1" applyFont="1">
      <alignment horizontal="center" vertical="bottom"/>
    </xf>
    <xf borderId="8" fillId="6" fontId="32" numFmtId="0" xfId="0" applyAlignment="1" applyBorder="1" applyFont="1">
      <alignment horizontal="center" vertical="bottom"/>
    </xf>
    <xf borderId="8" fillId="2" fontId="14" numFmtId="0" xfId="0" applyAlignment="1" applyBorder="1" applyFont="1">
      <alignment horizontal="center" vertical="bottom"/>
    </xf>
    <xf borderId="8" fillId="0" fontId="14" numFmtId="0" xfId="0" applyAlignment="1" applyBorder="1" applyFont="1">
      <alignment horizontal="center" vertical="bottom"/>
    </xf>
    <xf borderId="0" fillId="23" fontId="18" numFmtId="0" xfId="0" applyAlignment="1" applyFill="1" applyFont="1">
      <alignment horizontal="center" readingOrder="0"/>
    </xf>
    <xf borderId="0" fillId="24" fontId="18" numFmtId="0" xfId="0" applyAlignment="1" applyFill="1" applyFont="1">
      <alignment horizontal="center" readingOrder="0"/>
    </xf>
    <xf borderId="0" fillId="6" fontId="18" numFmtId="0" xfId="0" applyAlignment="1" applyFont="1">
      <alignment horizontal="center" readingOrder="0"/>
    </xf>
    <xf borderId="0" fillId="24" fontId="30" numFmtId="0" xfId="0" applyAlignment="1" applyFont="1">
      <alignment horizontal="center" readingOrder="0"/>
    </xf>
  </cellXfs>
  <cellStyles count="1">
    <cellStyle xfId="0" name="Normal" builtinId="0"/>
  </cellStyles>
  <dxfs count="13">
    <dxf>
      <font/>
      <fill>
        <patternFill patternType="solid">
          <fgColor rgb="FF2ECAAD"/>
          <bgColor rgb="FF2ECAAD"/>
        </patternFill>
      </fill>
      <border/>
    </dxf>
    <dxf>
      <font/>
      <fill>
        <patternFill patternType="solid">
          <fgColor rgb="FF43E0C3"/>
          <bgColor rgb="FF43E0C3"/>
        </patternFill>
      </fill>
      <border/>
    </dxf>
    <dxf>
      <font/>
      <fill>
        <patternFill patternType="solid">
          <fgColor rgb="FFB8F7EB"/>
          <bgColor rgb="FFB8F7EB"/>
        </patternFill>
      </fill>
      <border/>
    </dxf>
    <dxf>
      <font/>
      <fill>
        <patternFill patternType="solid">
          <fgColor rgb="FFFFFF00"/>
          <bgColor rgb="FFFFFF00"/>
        </patternFill>
      </fill>
      <border/>
    </dxf>
    <dxf>
      <font/>
      <fill>
        <patternFill patternType="solid">
          <fgColor rgb="FFB7E1CD"/>
          <bgColor rgb="FFB7E1CD"/>
        </patternFill>
      </fill>
      <border/>
    </dxf>
    <dxf>
      <font/>
      <fill>
        <patternFill patternType="solid">
          <fgColor rgb="FFF4C7C3"/>
          <bgColor rgb="FFF4C7C3"/>
        </patternFill>
      </fill>
      <border/>
    </dxf>
    <dxf>
      <font/>
      <fill>
        <patternFill patternType="solid">
          <fgColor rgb="FFFF00FF"/>
          <bgColor rgb="FFFF00FF"/>
        </patternFill>
      </fill>
      <border/>
    </dxf>
    <dxf>
      <font/>
      <fill>
        <patternFill patternType="solid">
          <fgColor rgb="FFE997E9"/>
          <bgColor rgb="FFE997E9"/>
        </patternFill>
      </fill>
      <border/>
    </dxf>
    <dxf>
      <font/>
      <fill>
        <patternFill patternType="solid">
          <fgColor rgb="FF6D9EEB"/>
          <bgColor rgb="FF6D9EEB"/>
        </patternFill>
      </fill>
      <border/>
    </dxf>
    <dxf>
      <font/>
      <fill>
        <patternFill patternType="solid">
          <fgColor rgb="FFFF0000"/>
          <bgColor rgb="FFFF0000"/>
        </patternFill>
      </fill>
      <border/>
    </dxf>
    <dxf>
      <font/>
      <fill>
        <patternFill patternType="solid">
          <fgColor rgb="FFF69E43"/>
          <bgColor rgb="FFF69E43"/>
        </patternFill>
      </fill>
      <border/>
    </dxf>
    <dxf>
      <font/>
      <fill>
        <patternFill patternType="solid">
          <fgColor rgb="FF00E176"/>
          <bgColor rgb="FF00E176"/>
        </patternFill>
      </fill>
      <border/>
    </dxf>
    <dxf>
      <font/>
      <fill>
        <patternFill patternType="solid">
          <fgColor rgb="FF990000"/>
          <bgColor rgb="FF99000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40" Type="http://schemas.openxmlformats.org/officeDocument/2006/relationships/hyperlink" Target="http://labkey.procan.org.au:8080/labkey/ProCan-QC/list-details.view?listId=1&amp;pk=34" TargetMode="External"/><Relationship Id="rId190" Type="http://schemas.openxmlformats.org/officeDocument/2006/relationships/hyperlink" Target="http://labkey.procan.org.au:8080/labkey/ProCan-QC/list-details.view?listId=1&amp;pk=34" TargetMode="External"/><Relationship Id="rId42" Type="http://schemas.openxmlformats.org/officeDocument/2006/relationships/hyperlink" Target="http://labkey.procan.org.au:8080/labkey/ProCan-QC/list-details.view?listId=1&amp;pk=34" TargetMode="External"/><Relationship Id="rId41" Type="http://schemas.openxmlformats.org/officeDocument/2006/relationships/hyperlink" Target="http://labkey.procan.org.au:8080/labkey/ProCan-QC/list-details.view?listId=3&amp;pk=35" TargetMode="External"/><Relationship Id="rId44" Type="http://schemas.openxmlformats.org/officeDocument/2006/relationships/hyperlink" Target="http://labkey.procan.org.au:8080/labkey/ProCan-QC/list-details.view?listId=1&amp;pk=34" TargetMode="External"/><Relationship Id="rId194" Type="http://schemas.openxmlformats.org/officeDocument/2006/relationships/hyperlink" Target="http://labkey.procan.org.au:8080/labkey/ProCan-QC/list-details.view?listId=1&amp;pk=34" TargetMode="External"/><Relationship Id="rId43" Type="http://schemas.openxmlformats.org/officeDocument/2006/relationships/hyperlink" Target="http://labkey.procan.org.au:8080/labkey/ProCan-QC/list-details.view?listId=3&amp;pk=35" TargetMode="External"/><Relationship Id="rId193" Type="http://schemas.openxmlformats.org/officeDocument/2006/relationships/hyperlink" Target="http://labkey.procan.org.au:8080/labkey/ProCan-QC/list-details.view?listId=3&amp;pk=35" TargetMode="External"/><Relationship Id="rId46" Type="http://schemas.openxmlformats.org/officeDocument/2006/relationships/hyperlink" Target="http://labkey.procan.org.au:8080/labkey/ProCan-QC/list-details.view?listId=1&amp;pk=34" TargetMode="External"/><Relationship Id="rId192" Type="http://schemas.openxmlformats.org/officeDocument/2006/relationships/hyperlink" Target="http://labkey.procan.org.au:8080/labkey/ProCan-QC/list-details.view?listId=1&amp;pk=34" TargetMode="External"/><Relationship Id="rId45" Type="http://schemas.openxmlformats.org/officeDocument/2006/relationships/hyperlink" Target="http://labkey.procan.org.au:8080/labkey/ProCan-QC/list-details.view?listId=3&amp;pk=35" TargetMode="External"/><Relationship Id="rId191" Type="http://schemas.openxmlformats.org/officeDocument/2006/relationships/hyperlink" Target="http://labkey.procan.org.au:8080/labkey/ProCan-QC/list-details.view?listId=3&amp;pk=35" TargetMode="External"/><Relationship Id="rId48" Type="http://schemas.openxmlformats.org/officeDocument/2006/relationships/hyperlink" Target="http://labkey.procan.org.au:8080/labkey/ProCan-QC/list-details.view?listId=1&amp;pk=34" TargetMode="External"/><Relationship Id="rId187" Type="http://schemas.openxmlformats.org/officeDocument/2006/relationships/hyperlink" Target="http://labkey.procan.org.au:8080/labkey/ProCan-QC/list-details.view?listId=3&amp;pk=35" TargetMode="External"/><Relationship Id="rId47" Type="http://schemas.openxmlformats.org/officeDocument/2006/relationships/hyperlink" Target="http://labkey.procan.org.au:8080/labkey/ProCan-QC/list-details.view?listId=3&amp;pk=35" TargetMode="External"/><Relationship Id="rId186" Type="http://schemas.openxmlformats.org/officeDocument/2006/relationships/hyperlink" Target="http://labkey.procan.org.au:8080/labkey/ProCan-QC/list-details.view?listId=1&amp;pk=34" TargetMode="External"/><Relationship Id="rId185" Type="http://schemas.openxmlformats.org/officeDocument/2006/relationships/hyperlink" Target="http://labkey.procan.org.au:8080/labkey/ProCan-QC/list-details.view?listId=3&amp;pk=35" TargetMode="External"/><Relationship Id="rId49" Type="http://schemas.openxmlformats.org/officeDocument/2006/relationships/hyperlink" Target="http://labkey.procan.org.au:8080/labkey/ProCan-QC/list-details.view?listId=3&amp;pk=35" TargetMode="External"/><Relationship Id="rId184" Type="http://schemas.openxmlformats.org/officeDocument/2006/relationships/hyperlink" Target="http://labkey.procan.org.au:8080/labkey/ProCan-QC/list-details.view?listId=1&amp;pk=34" TargetMode="External"/><Relationship Id="rId189" Type="http://schemas.openxmlformats.org/officeDocument/2006/relationships/hyperlink" Target="http://labkey.procan.org.au:8080/labkey/ProCan-QC/list-details.view?listId=3&amp;pk=35" TargetMode="External"/><Relationship Id="rId188" Type="http://schemas.openxmlformats.org/officeDocument/2006/relationships/hyperlink" Target="http://labkey.procan.org.au:8080/labkey/ProCan-QC/list-details.view?listId=1&amp;pk=34" TargetMode="External"/><Relationship Id="rId31" Type="http://schemas.openxmlformats.org/officeDocument/2006/relationships/hyperlink" Target="http://labkey.procan.org.au:8080/labkey/ProCan-QC/list-details.view?listId=3&amp;pk=35" TargetMode="External"/><Relationship Id="rId30" Type="http://schemas.openxmlformats.org/officeDocument/2006/relationships/hyperlink" Target="http://labkey.procan.org.au:8080/labkey/ProCan-QC/list-details.view?listId=1&amp;pk=34" TargetMode="External"/><Relationship Id="rId33" Type="http://schemas.openxmlformats.org/officeDocument/2006/relationships/hyperlink" Target="http://labkey.procan.org.au:8080/labkey/ProCan-QC/list-details.view?listId=3&amp;pk=35" TargetMode="External"/><Relationship Id="rId183" Type="http://schemas.openxmlformats.org/officeDocument/2006/relationships/hyperlink" Target="http://labkey.procan.org.au:8080/labkey/ProCan-QC/list-details.view?listId=3&amp;pk=35" TargetMode="External"/><Relationship Id="rId32" Type="http://schemas.openxmlformats.org/officeDocument/2006/relationships/hyperlink" Target="http://labkey.procan.org.au:8080/labkey/ProCan-QC/list-details.view?listId=1&amp;pk=34" TargetMode="External"/><Relationship Id="rId182" Type="http://schemas.openxmlformats.org/officeDocument/2006/relationships/hyperlink" Target="http://labkey.procan.org.au:8080/labkey/ProCan-QC/list-details.view?listId=1&amp;pk=34" TargetMode="External"/><Relationship Id="rId35" Type="http://schemas.openxmlformats.org/officeDocument/2006/relationships/hyperlink" Target="http://labkey.procan.org.au:8080/labkey/ProCan-QC/list-details.view?listId=3&amp;pk=35" TargetMode="External"/><Relationship Id="rId181" Type="http://schemas.openxmlformats.org/officeDocument/2006/relationships/hyperlink" Target="http://labkey.procan.org.au:8080/labkey/ProCan-QC/list-details.view?listId=3&amp;pk=35" TargetMode="External"/><Relationship Id="rId34" Type="http://schemas.openxmlformats.org/officeDocument/2006/relationships/hyperlink" Target="http://labkey.procan.org.au:8080/labkey/ProCan-QC/list-details.view?listId=1&amp;pk=34" TargetMode="External"/><Relationship Id="rId180" Type="http://schemas.openxmlformats.org/officeDocument/2006/relationships/hyperlink" Target="http://labkey.procan.org.au:8080/labkey/ProCan-QC/list-details.view?listId=1&amp;pk=34" TargetMode="External"/><Relationship Id="rId37" Type="http://schemas.openxmlformats.org/officeDocument/2006/relationships/hyperlink" Target="http://labkey.procan.org.au:8080/labkey/ProCan-QC/list-details.view?listId=3&amp;pk=35" TargetMode="External"/><Relationship Id="rId176" Type="http://schemas.openxmlformats.org/officeDocument/2006/relationships/hyperlink" Target="http://labkey.procan.org.au:8080/labkey/ProCan-QC/list-details.view?listId=1&amp;pk=34" TargetMode="External"/><Relationship Id="rId297" Type="http://schemas.openxmlformats.org/officeDocument/2006/relationships/hyperlink" Target="http://labkey.procan.org.au:8080/labkey/ProCan-QC/list-details.view?listId=3&amp;pk=35" TargetMode="External"/><Relationship Id="rId36" Type="http://schemas.openxmlformats.org/officeDocument/2006/relationships/hyperlink" Target="http://labkey.procan.org.au:8080/labkey/ProCan-QC/list-details.view?listId=1&amp;pk=34" TargetMode="External"/><Relationship Id="rId175" Type="http://schemas.openxmlformats.org/officeDocument/2006/relationships/hyperlink" Target="http://labkey.procan.org.au:8080/labkey/ProCan-QC/list-details.view?listId=3&amp;pk=35" TargetMode="External"/><Relationship Id="rId296" Type="http://schemas.openxmlformats.org/officeDocument/2006/relationships/hyperlink" Target="http://labkey.procan.org.au:8080/labkey/ProCan-QC/list-details.view?listId=1&amp;pk=34" TargetMode="External"/><Relationship Id="rId39" Type="http://schemas.openxmlformats.org/officeDocument/2006/relationships/hyperlink" Target="http://labkey.procan.org.au:8080/labkey/ProCan-QC/list-details.view?listId=3&amp;pk=35" TargetMode="External"/><Relationship Id="rId174" Type="http://schemas.openxmlformats.org/officeDocument/2006/relationships/hyperlink" Target="http://labkey.procan.org.au:8080/labkey/ProCan-QC/list-details.view?listId=1&amp;pk=34" TargetMode="External"/><Relationship Id="rId295" Type="http://schemas.openxmlformats.org/officeDocument/2006/relationships/hyperlink" Target="http://labkey.procan.org.au:8080/labkey/ProCan-QC/list-details.view?listId=3&amp;pk=35" TargetMode="External"/><Relationship Id="rId38" Type="http://schemas.openxmlformats.org/officeDocument/2006/relationships/hyperlink" Target="http://labkey.procan.org.au:8080/labkey/ProCan-QC/list-details.view?listId=1&amp;pk=34" TargetMode="External"/><Relationship Id="rId173" Type="http://schemas.openxmlformats.org/officeDocument/2006/relationships/hyperlink" Target="http://labkey.procan.org.au:8080/labkey/ProCan-QC/list-details.view?listId=3&amp;pk=35" TargetMode="External"/><Relationship Id="rId294" Type="http://schemas.openxmlformats.org/officeDocument/2006/relationships/hyperlink" Target="http://labkey.procan.org.au:8080/labkey/ProCan-QC/list-details.view?listId=1&amp;pk=34" TargetMode="External"/><Relationship Id="rId179" Type="http://schemas.openxmlformats.org/officeDocument/2006/relationships/hyperlink" Target="http://labkey.procan.org.au:8080/labkey/ProCan-QC/list-details.view?listId=3&amp;pk=35" TargetMode="External"/><Relationship Id="rId178" Type="http://schemas.openxmlformats.org/officeDocument/2006/relationships/hyperlink" Target="http://labkey.procan.org.au:8080/labkey/ProCan-QC/list-details.view?listId=1&amp;pk=34" TargetMode="External"/><Relationship Id="rId299" Type="http://schemas.openxmlformats.org/officeDocument/2006/relationships/hyperlink" Target="http://labkey.procan.org.au:8080/labkey/ProCan-QC/list-details.view?listId=3&amp;pk=35" TargetMode="External"/><Relationship Id="rId177" Type="http://schemas.openxmlformats.org/officeDocument/2006/relationships/hyperlink" Target="http://labkey.procan.org.au:8080/labkey/ProCan-QC/list-details.view?listId=3&amp;pk=35" TargetMode="External"/><Relationship Id="rId298" Type="http://schemas.openxmlformats.org/officeDocument/2006/relationships/hyperlink" Target="http://labkey.procan.org.au:8080/labkey/ProCan-QC/list-details.view?listId=1&amp;pk=34" TargetMode="External"/><Relationship Id="rId20" Type="http://schemas.openxmlformats.org/officeDocument/2006/relationships/hyperlink" Target="http://labkey.procan.org.au:8080/labkey/ProCan-QC/list-details.view?listId=1&amp;pk=34" TargetMode="External"/><Relationship Id="rId22" Type="http://schemas.openxmlformats.org/officeDocument/2006/relationships/hyperlink" Target="http://labkey.procan.org.au:8080/labkey/ProCan-QC/list-details.view?listId=1&amp;pk=34" TargetMode="External"/><Relationship Id="rId21" Type="http://schemas.openxmlformats.org/officeDocument/2006/relationships/hyperlink" Target="http://labkey.procan.org.au:8080/labkey/ProCan-QC/list-details.view?listId=3&amp;pk=35" TargetMode="External"/><Relationship Id="rId24" Type="http://schemas.openxmlformats.org/officeDocument/2006/relationships/hyperlink" Target="http://labkey.procan.org.au:8080/labkey/ProCan-QC/list-details.view?listId=1&amp;pk=34" TargetMode="External"/><Relationship Id="rId23" Type="http://schemas.openxmlformats.org/officeDocument/2006/relationships/hyperlink" Target="http://labkey.procan.org.au:8080/labkey/ProCan-QC/list-details.view?listId=3&amp;pk=35" TargetMode="External"/><Relationship Id="rId26" Type="http://schemas.openxmlformats.org/officeDocument/2006/relationships/hyperlink" Target="http://labkey.procan.org.au:8080/labkey/ProCan-QC/list-details.view?listId=1&amp;pk=34" TargetMode="External"/><Relationship Id="rId25" Type="http://schemas.openxmlformats.org/officeDocument/2006/relationships/hyperlink" Target="http://labkey.procan.org.au:8080/labkey/ProCan-QC/list-details.view?listId=3&amp;pk=35" TargetMode="External"/><Relationship Id="rId28" Type="http://schemas.openxmlformats.org/officeDocument/2006/relationships/hyperlink" Target="http://labkey.procan.org.au:8080/labkey/ProCan-QC/list-details.view?listId=1&amp;pk=34" TargetMode="External"/><Relationship Id="rId27" Type="http://schemas.openxmlformats.org/officeDocument/2006/relationships/hyperlink" Target="http://labkey.procan.org.au:8080/labkey/ProCan-QC/list-details.view?listId=3&amp;pk=35" TargetMode="External"/><Relationship Id="rId29" Type="http://schemas.openxmlformats.org/officeDocument/2006/relationships/hyperlink" Target="http://labkey.procan.org.au:8080/labkey/ProCan-QC/list-details.view?listId=3&amp;pk=35" TargetMode="External"/><Relationship Id="rId11" Type="http://schemas.openxmlformats.org/officeDocument/2006/relationships/hyperlink" Target="http://labkey.procan.org.au:8080/labkey/ProCan-QC/list-details.view?listId=3&amp;pk=35" TargetMode="External"/><Relationship Id="rId10" Type="http://schemas.openxmlformats.org/officeDocument/2006/relationships/hyperlink" Target="http://labkey.procan.org.au:8080/labkey/ProCan-QC/list-details.view?listId=1&amp;pk=34" TargetMode="External"/><Relationship Id="rId13" Type="http://schemas.openxmlformats.org/officeDocument/2006/relationships/hyperlink" Target="http://labkey.procan.org.au:8080/labkey/ProCan-QC/list-details.view?listId=3&amp;pk=35" TargetMode="External"/><Relationship Id="rId12" Type="http://schemas.openxmlformats.org/officeDocument/2006/relationships/hyperlink" Target="http://labkey.procan.org.au:8080/labkey/ProCan-QC/list-details.view?listId=1&amp;pk=34" TargetMode="External"/><Relationship Id="rId15" Type="http://schemas.openxmlformats.org/officeDocument/2006/relationships/hyperlink" Target="http://labkey.procan.org.au:8080/labkey/ProCan-QC/list-details.view?listId=3&amp;pk=35" TargetMode="External"/><Relationship Id="rId198" Type="http://schemas.openxmlformats.org/officeDocument/2006/relationships/hyperlink" Target="http://labkey.procan.org.au:8080/labkey/ProCan-QC/list-details.view?listId=1&amp;pk=34" TargetMode="External"/><Relationship Id="rId14" Type="http://schemas.openxmlformats.org/officeDocument/2006/relationships/hyperlink" Target="http://labkey.procan.org.au:8080/labkey/ProCan-QC/list-details.view?listId=1&amp;pk=34" TargetMode="External"/><Relationship Id="rId197" Type="http://schemas.openxmlformats.org/officeDocument/2006/relationships/hyperlink" Target="http://labkey.procan.org.au:8080/labkey/ProCan-QC/list-details.view?listId=3&amp;pk=35" TargetMode="External"/><Relationship Id="rId17" Type="http://schemas.openxmlformats.org/officeDocument/2006/relationships/hyperlink" Target="http://labkey.procan.org.au:8080/labkey/ProCan-QC/list-details.view?listId=3&amp;pk=35" TargetMode="External"/><Relationship Id="rId196" Type="http://schemas.openxmlformats.org/officeDocument/2006/relationships/hyperlink" Target="http://labkey.procan.org.au:8080/labkey/ProCan-QC/list-details.view?listId=1&amp;pk=34" TargetMode="External"/><Relationship Id="rId16" Type="http://schemas.openxmlformats.org/officeDocument/2006/relationships/hyperlink" Target="http://labkey.procan.org.au:8080/labkey/ProCan-QC/list-details.view?listId=1&amp;pk=34" TargetMode="External"/><Relationship Id="rId195" Type="http://schemas.openxmlformats.org/officeDocument/2006/relationships/hyperlink" Target="http://labkey.procan.org.au:8080/labkey/ProCan-QC/list-details.view?listId=3&amp;pk=35" TargetMode="External"/><Relationship Id="rId19" Type="http://schemas.openxmlformats.org/officeDocument/2006/relationships/hyperlink" Target="http://labkey.procan.org.au:8080/labkey/ProCan-QC/list-details.view?listId=3&amp;pk=35" TargetMode="External"/><Relationship Id="rId18" Type="http://schemas.openxmlformats.org/officeDocument/2006/relationships/hyperlink" Target="http://labkey.procan.org.au:8080/labkey/ProCan-QC/list-details.view?listId=1&amp;pk=34" TargetMode="External"/><Relationship Id="rId199" Type="http://schemas.openxmlformats.org/officeDocument/2006/relationships/hyperlink" Target="http://labkey.procan.org.au:8080/labkey/ProCan-QC/list-details.view?listId=3&amp;pk=35" TargetMode="External"/><Relationship Id="rId84" Type="http://schemas.openxmlformats.org/officeDocument/2006/relationships/hyperlink" Target="http://labkey.procan.org.au:8080/labkey/ProCan-QC/list-details.view?listId=1&amp;pk=34" TargetMode="External"/><Relationship Id="rId83" Type="http://schemas.openxmlformats.org/officeDocument/2006/relationships/hyperlink" Target="http://labkey.procan.org.au:8080/labkey/ProCan-QC/list-details.view?listId=3&amp;pk=35" TargetMode="External"/><Relationship Id="rId86" Type="http://schemas.openxmlformats.org/officeDocument/2006/relationships/hyperlink" Target="http://labkey.procan.org.au:8080/labkey/ProCan-QC/list-details.view?listId=1&amp;pk=34" TargetMode="External"/><Relationship Id="rId85" Type="http://schemas.openxmlformats.org/officeDocument/2006/relationships/hyperlink" Target="http://labkey.procan.org.au:8080/labkey/ProCan-QC/list-details.view?listId=3&amp;pk=35" TargetMode="External"/><Relationship Id="rId88" Type="http://schemas.openxmlformats.org/officeDocument/2006/relationships/hyperlink" Target="http://labkey.procan.org.au:8080/labkey/ProCan-QC/list-details.view?listId=1&amp;pk=34" TargetMode="External"/><Relationship Id="rId150" Type="http://schemas.openxmlformats.org/officeDocument/2006/relationships/hyperlink" Target="http://labkey.procan.org.au:8080/labkey/ProCan-QC/list-details.view?listId=1&amp;pk=34" TargetMode="External"/><Relationship Id="rId271" Type="http://schemas.openxmlformats.org/officeDocument/2006/relationships/hyperlink" Target="http://labkey.procan.org.au:8080/labkey/ProCan-QC/list-details.view?listId=3&amp;pk=35" TargetMode="External"/><Relationship Id="rId87" Type="http://schemas.openxmlformats.org/officeDocument/2006/relationships/hyperlink" Target="http://labkey.procan.org.au:8080/labkey/ProCan-QC/list-details.view?listId=3&amp;pk=35" TargetMode="External"/><Relationship Id="rId270" Type="http://schemas.openxmlformats.org/officeDocument/2006/relationships/hyperlink" Target="http://labkey.procan.org.au:8080/labkey/ProCan-QC/list-details.view?listId=1&amp;pk=34" TargetMode="External"/><Relationship Id="rId89" Type="http://schemas.openxmlformats.org/officeDocument/2006/relationships/hyperlink" Target="http://labkey.procan.org.au:8080/labkey/ProCan-QC/list-details.view?listId=3&amp;pk=35" TargetMode="External"/><Relationship Id="rId80" Type="http://schemas.openxmlformats.org/officeDocument/2006/relationships/hyperlink" Target="http://labkey.procan.org.au:8080/labkey/ProCan-QC/list-details.view?listId=1&amp;pk=34" TargetMode="External"/><Relationship Id="rId82" Type="http://schemas.openxmlformats.org/officeDocument/2006/relationships/hyperlink" Target="http://labkey.procan.org.au:8080/labkey/ProCan-QC/list-details.view?listId=1&amp;pk=34" TargetMode="External"/><Relationship Id="rId81" Type="http://schemas.openxmlformats.org/officeDocument/2006/relationships/hyperlink" Target="http://labkey.procan.org.au:8080/labkey/ProCan-QC/list-details.view?listId=3&amp;pk=35" TargetMode="External"/><Relationship Id="rId1" Type="http://schemas.openxmlformats.org/officeDocument/2006/relationships/comments" Target="../comments2.xml"/><Relationship Id="rId2" Type="http://schemas.openxmlformats.org/officeDocument/2006/relationships/hyperlink" Target="http://labkey.procan.org.au:8080/labkey/ProCan-QC/list-details.view?listId=1&amp;pk=34" TargetMode="External"/><Relationship Id="rId3" Type="http://schemas.openxmlformats.org/officeDocument/2006/relationships/hyperlink" Target="http://labkey.procan.org.au:8080/labkey/ProCan-QC/list-details.view?listId=3&amp;pk=35" TargetMode="External"/><Relationship Id="rId149" Type="http://schemas.openxmlformats.org/officeDocument/2006/relationships/hyperlink" Target="http://labkey.procan.org.au:8080/labkey/ProCan-QC/list-details.view?listId=3&amp;pk=35" TargetMode="External"/><Relationship Id="rId4" Type="http://schemas.openxmlformats.org/officeDocument/2006/relationships/hyperlink" Target="http://labkey.procan.org.au:8080/labkey/ProCan-QC/list-details.view?listId=1&amp;pk=34" TargetMode="External"/><Relationship Id="rId148" Type="http://schemas.openxmlformats.org/officeDocument/2006/relationships/hyperlink" Target="http://labkey.procan.org.au:8080/labkey/ProCan-QC/list-details.view?listId=1&amp;pk=34" TargetMode="External"/><Relationship Id="rId269" Type="http://schemas.openxmlformats.org/officeDocument/2006/relationships/hyperlink" Target="http://labkey.procan.org.au:8080/labkey/ProCan-QC/list-details.view?listId=3&amp;pk=35" TargetMode="External"/><Relationship Id="rId9" Type="http://schemas.openxmlformats.org/officeDocument/2006/relationships/hyperlink" Target="http://labkey.procan.org.au:8080/labkey/ProCan-QC/list-details.view?listId=3&amp;pk=35" TargetMode="External"/><Relationship Id="rId143" Type="http://schemas.openxmlformats.org/officeDocument/2006/relationships/hyperlink" Target="http://labkey.procan.org.au:8080/labkey/ProCan-QC/list-details.view?listId=3&amp;pk=35" TargetMode="External"/><Relationship Id="rId264" Type="http://schemas.openxmlformats.org/officeDocument/2006/relationships/hyperlink" Target="http://labkey.procan.org.au:8080/labkey/ProCan-QC/list-details.view?listId=1&amp;pk=34" TargetMode="External"/><Relationship Id="rId142" Type="http://schemas.openxmlformats.org/officeDocument/2006/relationships/hyperlink" Target="http://labkey.procan.org.au:8080/labkey/ProCan-QC/list-details.view?listId=1&amp;pk=34" TargetMode="External"/><Relationship Id="rId263" Type="http://schemas.openxmlformats.org/officeDocument/2006/relationships/hyperlink" Target="http://labkey.procan.org.au:8080/labkey/ProCan-QC/list-details.view?listId=3&amp;pk=35" TargetMode="External"/><Relationship Id="rId141" Type="http://schemas.openxmlformats.org/officeDocument/2006/relationships/hyperlink" Target="http://labkey.procan.org.au:8080/labkey/ProCan-QC/list-details.view?listId=3&amp;pk=35" TargetMode="External"/><Relationship Id="rId262" Type="http://schemas.openxmlformats.org/officeDocument/2006/relationships/hyperlink" Target="http://labkey.procan.org.au:8080/labkey/ProCan-QC/list-details.view?listId=1&amp;pk=34" TargetMode="External"/><Relationship Id="rId140" Type="http://schemas.openxmlformats.org/officeDocument/2006/relationships/hyperlink" Target="http://labkey.procan.org.au:8080/labkey/ProCan-QC/list-details.view?listId=1&amp;pk=34" TargetMode="External"/><Relationship Id="rId261" Type="http://schemas.openxmlformats.org/officeDocument/2006/relationships/hyperlink" Target="http://labkey.procan.org.au:8080/labkey/ProCan-QC/list-details.view?listId=3&amp;pk=35" TargetMode="External"/><Relationship Id="rId5" Type="http://schemas.openxmlformats.org/officeDocument/2006/relationships/hyperlink" Target="http://labkey.procan.org.au:8080/labkey/ProCan-QC/list-details.view?listId=3&amp;pk=35" TargetMode="External"/><Relationship Id="rId147" Type="http://schemas.openxmlformats.org/officeDocument/2006/relationships/hyperlink" Target="http://labkey.procan.org.au:8080/labkey/ProCan-QC/list-details.view?listId=3&amp;pk=35" TargetMode="External"/><Relationship Id="rId268" Type="http://schemas.openxmlformats.org/officeDocument/2006/relationships/hyperlink" Target="http://labkey.procan.org.au:8080/labkey/ProCan-QC/list-details.view?listId=1&amp;pk=34" TargetMode="External"/><Relationship Id="rId6" Type="http://schemas.openxmlformats.org/officeDocument/2006/relationships/hyperlink" Target="http://labkey.procan.org.au:8080/labkey/ProCan-QC/list-details.view?listId=1&amp;pk=34" TargetMode="External"/><Relationship Id="rId146" Type="http://schemas.openxmlformats.org/officeDocument/2006/relationships/hyperlink" Target="http://labkey.procan.org.au:8080/labkey/ProCan-QC/list-details.view?listId=1&amp;pk=34" TargetMode="External"/><Relationship Id="rId267" Type="http://schemas.openxmlformats.org/officeDocument/2006/relationships/hyperlink" Target="http://labkey.procan.org.au:8080/labkey/ProCan-QC/list-details.view?listId=3&amp;pk=35" TargetMode="External"/><Relationship Id="rId7" Type="http://schemas.openxmlformats.org/officeDocument/2006/relationships/hyperlink" Target="http://labkey.procan.org.au:8080/labkey/ProCan-QC/list-details.view?listId=3&amp;pk=35" TargetMode="External"/><Relationship Id="rId145" Type="http://schemas.openxmlformats.org/officeDocument/2006/relationships/hyperlink" Target="http://labkey.procan.org.au:8080/labkey/ProCan-QC/list-details.view?listId=3&amp;pk=35" TargetMode="External"/><Relationship Id="rId266" Type="http://schemas.openxmlformats.org/officeDocument/2006/relationships/hyperlink" Target="http://labkey.procan.org.au:8080/labkey/ProCan-QC/list-details.view?listId=1&amp;pk=34" TargetMode="External"/><Relationship Id="rId8" Type="http://schemas.openxmlformats.org/officeDocument/2006/relationships/hyperlink" Target="http://labkey.procan.org.au:8080/labkey/ProCan-QC/list-details.view?listId=1&amp;pk=34" TargetMode="External"/><Relationship Id="rId144" Type="http://schemas.openxmlformats.org/officeDocument/2006/relationships/hyperlink" Target="http://labkey.procan.org.au:8080/labkey/ProCan-QC/list-details.view?listId=1&amp;pk=34" TargetMode="External"/><Relationship Id="rId265" Type="http://schemas.openxmlformats.org/officeDocument/2006/relationships/hyperlink" Target="http://labkey.procan.org.au:8080/labkey/ProCan-QC/list-details.view?listId=3&amp;pk=35" TargetMode="External"/><Relationship Id="rId73" Type="http://schemas.openxmlformats.org/officeDocument/2006/relationships/hyperlink" Target="http://labkey.procan.org.au:8080/labkey/ProCan-QC/list-details.view?listId=3&amp;pk=35" TargetMode="External"/><Relationship Id="rId72" Type="http://schemas.openxmlformats.org/officeDocument/2006/relationships/hyperlink" Target="http://labkey.procan.org.au:8080/labkey/ProCan-QC/list-details.view?listId=1&amp;pk=34" TargetMode="External"/><Relationship Id="rId75" Type="http://schemas.openxmlformats.org/officeDocument/2006/relationships/hyperlink" Target="http://labkey.procan.org.au:8080/labkey/ProCan-QC/list-details.view?listId=3&amp;pk=35" TargetMode="External"/><Relationship Id="rId74" Type="http://schemas.openxmlformats.org/officeDocument/2006/relationships/hyperlink" Target="http://labkey.procan.org.au:8080/labkey/ProCan-QC/list-details.view?listId=1&amp;pk=34" TargetMode="External"/><Relationship Id="rId77" Type="http://schemas.openxmlformats.org/officeDocument/2006/relationships/hyperlink" Target="http://labkey.procan.org.au:8080/labkey/ProCan-QC/list-details.view?listId=3&amp;pk=35" TargetMode="External"/><Relationship Id="rId260" Type="http://schemas.openxmlformats.org/officeDocument/2006/relationships/hyperlink" Target="http://labkey.procan.org.au:8080/labkey/ProCan-QC/list-details.view?listId=1&amp;pk=34" TargetMode="External"/><Relationship Id="rId76" Type="http://schemas.openxmlformats.org/officeDocument/2006/relationships/hyperlink" Target="http://labkey.procan.org.au:8080/labkey/ProCan-QC/list-details.view?listId=1&amp;pk=34" TargetMode="External"/><Relationship Id="rId79" Type="http://schemas.openxmlformats.org/officeDocument/2006/relationships/hyperlink" Target="http://labkey.procan.org.au:8080/labkey/ProCan-QC/list-details.view?listId=3&amp;pk=35" TargetMode="External"/><Relationship Id="rId78" Type="http://schemas.openxmlformats.org/officeDocument/2006/relationships/hyperlink" Target="http://labkey.procan.org.au:8080/labkey/ProCan-QC/list-details.view?listId=1&amp;pk=34" TargetMode="External"/><Relationship Id="rId71" Type="http://schemas.openxmlformats.org/officeDocument/2006/relationships/hyperlink" Target="http://labkey.procan.org.au:8080/labkey/ProCan-QC/list-details.view?listId=3&amp;pk=35" TargetMode="External"/><Relationship Id="rId70" Type="http://schemas.openxmlformats.org/officeDocument/2006/relationships/hyperlink" Target="http://labkey.procan.org.au:8080/labkey/ProCan-QC/list-details.view?listId=1&amp;pk=34" TargetMode="External"/><Relationship Id="rId139" Type="http://schemas.openxmlformats.org/officeDocument/2006/relationships/hyperlink" Target="http://labkey.procan.org.au:8080/labkey/ProCan-QC/list-details.view?listId=3&amp;pk=35" TargetMode="External"/><Relationship Id="rId138" Type="http://schemas.openxmlformats.org/officeDocument/2006/relationships/hyperlink" Target="http://labkey.procan.org.au:8080/labkey/ProCan-QC/list-details.view?listId=1&amp;pk=34" TargetMode="External"/><Relationship Id="rId259" Type="http://schemas.openxmlformats.org/officeDocument/2006/relationships/hyperlink" Target="http://labkey.procan.org.au:8080/labkey/ProCan-QC/list-details.view?listId=3&amp;pk=35" TargetMode="External"/><Relationship Id="rId137" Type="http://schemas.openxmlformats.org/officeDocument/2006/relationships/hyperlink" Target="http://labkey.procan.org.au:8080/labkey/ProCan-QC/list-details.view?listId=3&amp;pk=35" TargetMode="External"/><Relationship Id="rId258" Type="http://schemas.openxmlformats.org/officeDocument/2006/relationships/hyperlink" Target="http://labkey.procan.org.au:8080/labkey/ProCan-QC/list-details.view?listId=1&amp;pk=34" TargetMode="External"/><Relationship Id="rId132" Type="http://schemas.openxmlformats.org/officeDocument/2006/relationships/hyperlink" Target="http://labkey.procan.org.au:8080/labkey/ProCan-QC/list-details.view?listId=1&amp;pk=34" TargetMode="External"/><Relationship Id="rId253" Type="http://schemas.openxmlformats.org/officeDocument/2006/relationships/hyperlink" Target="http://labkey.procan.org.au:8080/labkey/ProCan-QC/list-details.view?listId=3&amp;pk=35" TargetMode="External"/><Relationship Id="rId131" Type="http://schemas.openxmlformats.org/officeDocument/2006/relationships/hyperlink" Target="http://labkey.procan.org.au:8080/labkey/ProCan-QC/list-details.view?listId=3&amp;pk=35" TargetMode="External"/><Relationship Id="rId252" Type="http://schemas.openxmlformats.org/officeDocument/2006/relationships/hyperlink" Target="http://labkey.procan.org.au:8080/labkey/ProCan-QC/list-details.view?listId=1&amp;pk=34" TargetMode="External"/><Relationship Id="rId130" Type="http://schemas.openxmlformats.org/officeDocument/2006/relationships/hyperlink" Target="http://labkey.procan.org.au:8080/labkey/ProCan-QC/list-details.view?listId=1&amp;pk=34" TargetMode="External"/><Relationship Id="rId251" Type="http://schemas.openxmlformats.org/officeDocument/2006/relationships/hyperlink" Target="http://labkey.procan.org.au:8080/labkey/ProCan-QC/list-details.view?listId=3&amp;pk=35" TargetMode="External"/><Relationship Id="rId250" Type="http://schemas.openxmlformats.org/officeDocument/2006/relationships/hyperlink" Target="http://labkey.procan.org.au:8080/labkey/ProCan-QC/list-details.view?listId=1&amp;pk=34" TargetMode="External"/><Relationship Id="rId136" Type="http://schemas.openxmlformats.org/officeDocument/2006/relationships/hyperlink" Target="http://labkey.procan.org.au:8080/labkey/ProCan-QC/list-details.view?listId=1&amp;pk=34" TargetMode="External"/><Relationship Id="rId257" Type="http://schemas.openxmlformats.org/officeDocument/2006/relationships/hyperlink" Target="http://labkey.procan.org.au:8080/labkey/ProCan-QC/list-details.view?listId=3&amp;pk=35" TargetMode="External"/><Relationship Id="rId135" Type="http://schemas.openxmlformats.org/officeDocument/2006/relationships/hyperlink" Target="http://labkey.procan.org.au:8080/labkey/ProCan-QC/list-details.view?listId=3&amp;pk=35" TargetMode="External"/><Relationship Id="rId256" Type="http://schemas.openxmlformats.org/officeDocument/2006/relationships/hyperlink" Target="http://labkey.procan.org.au:8080/labkey/ProCan-QC/list-details.view?listId=1&amp;pk=34" TargetMode="External"/><Relationship Id="rId134" Type="http://schemas.openxmlformats.org/officeDocument/2006/relationships/hyperlink" Target="http://labkey.procan.org.au:8080/labkey/ProCan-QC/list-details.view?listId=1&amp;pk=34" TargetMode="External"/><Relationship Id="rId255" Type="http://schemas.openxmlformats.org/officeDocument/2006/relationships/hyperlink" Target="http://labkey.procan.org.au:8080/labkey/ProCan-QC/list-details.view?listId=3&amp;pk=35" TargetMode="External"/><Relationship Id="rId133" Type="http://schemas.openxmlformats.org/officeDocument/2006/relationships/hyperlink" Target="http://labkey.procan.org.au:8080/labkey/ProCan-QC/list-details.view?listId=3&amp;pk=35" TargetMode="External"/><Relationship Id="rId254" Type="http://schemas.openxmlformats.org/officeDocument/2006/relationships/hyperlink" Target="http://labkey.procan.org.au:8080/labkey/ProCan-QC/list-details.view?listId=1&amp;pk=34" TargetMode="External"/><Relationship Id="rId62" Type="http://schemas.openxmlformats.org/officeDocument/2006/relationships/hyperlink" Target="http://labkey.procan.org.au:8080/labkey/ProCan-QC/list-details.view?listId=1&amp;pk=34" TargetMode="External"/><Relationship Id="rId61" Type="http://schemas.openxmlformats.org/officeDocument/2006/relationships/hyperlink" Target="http://labkey.procan.org.au:8080/labkey/ProCan-QC/list-details.view?listId=3&amp;pk=35" TargetMode="External"/><Relationship Id="rId64" Type="http://schemas.openxmlformats.org/officeDocument/2006/relationships/hyperlink" Target="http://labkey.procan.org.au:8080/labkey/ProCan-QC/list-details.view?listId=1&amp;pk=34" TargetMode="External"/><Relationship Id="rId63" Type="http://schemas.openxmlformats.org/officeDocument/2006/relationships/hyperlink" Target="http://labkey.procan.org.au:8080/labkey/ProCan-QC/list-details.view?listId=3&amp;pk=35" TargetMode="External"/><Relationship Id="rId66" Type="http://schemas.openxmlformats.org/officeDocument/2006/relationships/hyperlink" Target="http://labkey.procan.org.au:8080/labkey/ProCan-QC/list-details.view?listId=1&amp;pk=34" TargetMode="External"/><Relationship Id="rId172" Type="http://schemas.openxmlformats.org/officeDocument/2006/relationships/hyperlink" Target="http://labkey.procan.org.au:8080/labkey/ProCan-QC/list-details.view?listId=1&amp;pk=34" TargetMode="External"/><Relationship Id="rId293" Type="http://schemas.openxmlformats.org/officeDocument/2006/relationships/hyperlink" Target="http://labkey.procan.org.au:8080/labkey/ProCan-QC/list-details.view?listId=3&amp;pk=35" TargetMode="External"/><Relationship Id="rId65" Type="http://schemas.openxmlformats.org/officeDocument/2006/relationships/hyperlink" Target="http://labkey.procan.org.au:8080/labkey/ProCan-QC/list-details.view?listId=3&amp;pk=35" TargetMode="External"/><Relationship Id="rId171" Type="http://schemas.openxmlformats.org/officeDocument/2006/relationships/hyperlink" Target="http://labkey.procan.org.au:8080/labkey/ProCan-QC/list-details.view?listId=3&amp;pk=35" TargetMode="External"/><Relationship Id="rId292" Type="http://schemas.openxmlformats.org/officeDocument/2006/relationships/hyperlink" Target="http://labkey.procan.org.au:8080/labkey/ProCan-QC/list-details.view?listId=1&amp;pk=34" TargetMode="External"/><Relationship Id="rId68" Type="http://schemas.openxmlformats.org/officeDocument/2006/relationships/hyperlink" Target="http://labkey.procan.org.au:8080/labkey/ProCan-QC/list-details.view?listId=1&amp;pk=34" TargetMode="External"/><Relationship Id="rId170" Type="http://schemas.openxmlformats.org/officeDocument/2006/relationships/hyperlink" Target="http://labkey.procan.org.au:8080/labkey/ProCan-QC/list-details.view?listId=1&amp;pk=34" TargetMode="External"/><Relationship Id="rId291" Type="http://schemas.openxmlformats.org/officeDocument/2006/relationships/hyperlink" Target="http://labkey.procan.org.au:8080/labkey/ProCan-QC/list-details.view?listId=3&amp;pk=35" TargetMode="External"/><Relationship Id="rId67" Type="http://schemas.openxmlformats.org/officeDocument/2006/relationships/hyperlink" Target="http://labkey.procan.org.au:8080/labkey/ProCan-QC/list-details.view?listId=3&amp;pk=35" TargetMode="External"/><Relationship Id="rId290" Type="http://schemas.openxmlformats.org/officeDocument/2006/relationships/hyperlink" Target="http://labkey.procan.org.au:8080/labkey/ProCan-QC/list-details.view?listId=1&amp;pk=34" TargetMode="External"/><Relationship Id="rId60" Type="http://schemas.openxmlformats.org/officeDocument/2006/relationships/hyperlink" Target="http://labkey.procan.org.au:8080/labkey/ProCan-QC/list-details.view?listId=1&amp;pk=34" TargetMode="External"/><Relationship Id="rId165" Type="http://schemas.openxmlformats.org/officeDocument/2006/relationships/hyperlink" Target="http://labkey.procan.org.au:8080/labkey/ProCan-QC/list-details.view?listId=3&amp;pk=35" TargetMode="External"/><Relationship Id="rId286" Type="http://schemas.openxmlformats.org/officeDocument/2006/relationships/hyperlink" Target="http://labkey.procan.org.au:8080/labkey/ProCan-QC/list-details.view?listId=1&amp;pk=34" TargetMode="External"/><Relationship Id="rId69" Type="http://schemas.openxmlformats.org/officeDocument/2006/relationships/hyperlink" Target="http://labkey.procan.org.au:8080/labkey/ProCan-QC/list-details.view?listId=3&amp;pk=35" TargetMode="External"/><Relationship Id="rId164" Type="http://schemas.openxmlformats.org/officeDocument/2006/relationships/hyperlink" Target="http://labkey.procan.org.au:8080/labkey/ProCan-QC/list-details.view?listId=1&amp;pk=34" TargetMode="External"/><Relationship Id="rId285" Type="http://schemas.openxmlformats.org/officeDocument/2006/relationships/hyperlink" Target="http://labkey.procan.org.au:8080/labkey/ProCan-QC/list-details.view?listId=3&amp;pk=35" TargetMode="External"/><Relationship Id="rId163" Type="http://schemas.openxmlformats.org/officeDocument/2006/relationships/hyperlink" Target="http://labkey.procan.org.au:8080/labkey/ProCan-QC/list-details.view?listId=3&amp;pk=35" TargetMode="External"/><Relationship Id="rId284" Type="http://schemas.openxmlformats.org/officeDocument/2006/relationships/hyperlink" Target="http://labkey.procan.org.au:8080/labkey/ProCan-QC/list-details.view?listId=1&amp;pk=34" TargetMode="External"/><Relationship Id="rId162" Type="http://schemas.openxmlformats.org/officeDocument/2006/relationships/hyperlink" Target="http://labkey.procan.org.au:8080/labkey/ProCan-QC/list-details.view?listId=1&amp;pk=34" TargetMode="External"/><Relationship Id="rId283" Type="http://schemas.openxmlformats.org/officeDocument/2006/relationships/hyperlink" Target="http://labkey.procan.org.au:8080/labkey/ProCan-QC/list-details.view?listId=3&amp;pk=35" TargetMode="External"/><Relationship Id="rId169" Type="http://schemas.openxmlformats.org/officeDocument/2006/relationships/hyperlink" Target="http://labkey.procan.org.au:8080/labkey/ProCan-QC/list-details.view?listId=3&amp;pk=35" TargetMode="External"/><Relationship Id="rId168" Type="http://schemas.openxmlformats.org/officeDocument/2006/relationships/hyperlink" Target="http://labkey.procan.org.au:8080/labkey/ProCan-QC/list-details.view?listId=1&amp;pk=34" TargetMode="External"/><Relationship Id="rId289" Type="http://schemas.openxmlformats.org/officeDocument/2006/relationships/hyperlink" Target="http://labkey.procan.org.au:8080/labkey/ProCan-QC/list-details.view?listId=3&amp;pk=35" TargetMode="External"/><Relationship Id="rId167" Type="http://schemas.openxmlformats.org/officeDocument/2006/relationships/hyperlink" Target="http://labkey.procan.org.au:8080/labkey/ProCan-QC/list-details.view?listId=3&amp;pk=35" TargetMode="External"/><Relationship Id="rId288" Type="http://schemas.openxmlformats.org/officeDocument/2006/relationships/hyperlink" Target="http://labkey.procan.org.au:8080/labkey/ProCan-QC/list-details.view?listId=1&amp;pk=34" TargetMode="External"/><Relationship Id="rId166" Type="http://schemas.openxmlformats.org/officeDocument/2006/relationships/hyperlink" Target="http://labkey.procan.org.au:8080/labkey/ProCan-QC/list-details.view?listId=1&amp;pk=34" TargetMode="External"/><Relationship Id="rId287" Type="http://schemas.openxmlformats.org/officeDocument/2006/relationships/hyperlink" Target="http://labkey.procan.org.au:8080/labkey/ProCan-QC/list-details.view?listId=3&amp;pk=35" TargetMode="External"/><Relationship Id="rId51" Type="http://schemas.openxmlformats.org/officeDocument/2006/relationships/hyperlink" Target="http://labkey.procan.org.au:8080/labkey/ProCan-QC/list-details.view?listId=3&amp;pk=35" TargetMode="External"/><Relationship Id="rId50" Type="http://schemas.openxmlformats.org/officeDocument/2006/relationships/hyperlink" Target="http://labkey.procan.org.au:8080/labkey/ProCan-QC/list-details.view?listId=1&amp;pk=34" TargetMode="External"/><Relationship Id="rId53" Type="http://schemas.openxmlformats.org/officeDocument/2006/relationships/hyperlink" Target="http://labkey.procan.org.au:8080/labkey/ProCan-QC/list-details.view?listId=3&amp;pk=35" TargetMode="External"/><Relationship Id="rId52" Type="http://schemas.openxmlformats.org/officeDocument/2006/relationships/hyperlink" Target="http://labkey.procan.org.au:8080/labkey/ProCan-QC/list-details.view?listId=1&amp;pk=34" TargetMode="External"/><Relationship Id="rId55" Type="http://schemas.openxmlformats.org/officeDocument/2006/relationships/hyperlink" Target="http://labkey.procan.org.au:8080/labkey/ProCan-QC/list-details.view?listId=3&amp;pk=35" TargetMode="External"/><Relationship Id="rId161" Type="http://schemas.openxmlformats.org/officeDocument/2006/relationships/hyperlink" Target="http://labkey.procan.org.au:8080/labkey/ProCan-QC/list-details.view?listId=3&amp;pk=35" TargetMode="External"/><Relationship Id="rId282" Type="http://schemas.openxmlformats.org/officeDocument/2006/relationships/hyperlink" Target="http://labkey.procan.org.au:8080/labkey/ProCan-QC/list-details.view?listId=1&amp;pk=34" TargetMode="External"/><Relationship Id="rId54" Type="http://schemas.openxmlformats.org/officeDocument/2006/relationships/hyperlink" Target="http://labkey.procan.org.au:8080/labkey/ProCan-QC/list-details.view?listId=1&amp;pk=34" TargetMode="External"/><Relationship Id="rId160" Type="http://schemas.openxmlformats.org/officeDocument/2006/relationships/hyperlink" Target="http://labkey.procan.org.au:8080/labkey/ProCan-QC/list-details.view?listId=1&amp;pk=34" TargetMode="External"/><Relationship Id="rId281" Type="http://schemas.openxmlformats.org/officeDocument/2006/relationships/hyperlink" Target="http://labkey.procan.org.au:8080/labkey/ProCan-QC/list-details.view?listId=3&amp;pk=35" TargetMode="External"/><Relationship Id="rId57" Type="http://schemas.openxmlformats.org/officeDocument/2006/relationships/hyperlink" Target="http://labkey.procan.org.au:8080/labkey/ProCan-QC/list-details.view?listId=3&amp;pk=35" TargetMode="External"/><Relationship Id="rId280" Type="http://schemas.openxmlformats.org/officeDocument/2006/relationships/hyperlink" Target="http://labkey.procan.org.au:8080/labkey/ProCan-QC/list-details.view?listId=1&amp;pk=34" TargetMode="External"/><Relationship Id="rId56" Type="http://schemas.openxmlformats.org/officeDocument/2006/relationships/hyperlink" Target="http://labkey.procan.org.au:8080/labkey/ProCan-QC/list-details.view?listId=1&amp;pk=34" TargetMode="External"/><Relationship Id="rId159" Type="http://schemas.openxmlformats.org/officeDocument/2006/relationships/hyperlink" Target="http://labkey.procan.org.au:8080/labkey/ProCan-QC/list-details.view?listId=3&amp;pk=35" TargetMode="External"/><Relationship Id="rId59" Type="http://schemas.openxmlformats.org/officeDocument/2006/relationships/hyperlink" Target="http://labkey.procan.org.au:8080/labkey/ProCan-QC/list-details.view?listId=3&amp;pk=35" TargetMode="External"/><Relationship Id="rId154" Type="http://schemas.openxmlformats.org/officeDocument/2006/relationships/hyperlink" Target="http://labkey.procan.org.au:8080/labkey/ProCan-QC/list-details.view?listId=1&amp;pk=34" TargetMode="External"/><Relationship Id="rId275" Type="http://schemas.openxmlformats.org/officeDocument/2006/relationships/hyperlink" Target="http://labkey.procan.org.au:8080/labkey/ProCan-QC/list-details.view?listId=3&amp;pk=35" TargetMode="External"/><Relationship Id="rId58" Type="http://schemas.openxmlformats.org/officeDocument/2006/relationships/hyperlink" Target="http://labkey.procan.org.au:8080/labkey/ProCan-QC/list-details.view?listId=1&amp;pk=34" TargetMode="External"/><Relationship Id="rId153" Type="http://schemas.openxmlformats.org/officeDocument/2006/relationships/hyperlink" Target="http://labkey.procan.org.au:8080/labkey/ProCan-QC/list-details.view?listId=3&amp;pk=35" TargetMode="External"/><Relationship Id="rId274" Type="http://schemas.openxmlformats.org/officeDocument/2006/relationships/hyperlink" Target="http://labkey.procan.org.au:8080/labkey/ProCan-QC/list-details.view?listId=1&amp;pk=34" TargetMode="External"/><Relationship Id="rId152" Type="http://schemas.openxmlformats.org/officeDocument/2006/relationships/hyperlink" Target="http://labkey.procan.org.au:8080/labkey/ProCan-QC/list-details.view?listId=1&amp;pk=34" TargetMode="External"/><Relationship Id="rId273" Type="http://schemas.openxmlformats.org/officeDocument/2006/relationships/hyperlink" Target="http://labkey.procan.org.au:8080/labkey/ProCan-QC/list-details.view?listId=3&amp;pk=35" TargetMode="External"/><Relationship Id="rId151" Type="http://schemas.openxmlformats.org/officeDocument/2006/relationships/hyperlink" Target="http://labkey.procan.org.au:8080/labkey/ProCan-QC/list-details.view?listId=3&amp;pk=35" TargetMode="External"/><Relationship Id="rId272" Type="http://schemas.openxmlformats.org/officeDocument/2006/relationships/hyperlink" Target="http://labkey.procan.org.au:8080/labkey/ProCan-QC/list-details.view?listId=1&amp;pk=34" TargetMode="External"/><Relationship Id="rId158" Type="http://schemas.openxmlformats.org/officeDocument/2006/relationships/hyperlink" Target="http://labkey.procan.org.au:8080/labkey/ProCan-QC/list-details.view?listId=1&amp;pk=34" TargetMode="External"/><Relationship Id="rId279" Type="http://schemas.openxmlformats.org/officeDocument/2006/relationships/hyperlink" Target="http://labkey.procan.org.au:8080/labkey/ProCan-QC/list-details.view?listId=3&amp;pk=35" TargetMode="External"/><Relationship Id="rId157" Type="http://schemas.openxmlformats.org/officeDocument/2006/relationships/hyperlink" Target="http://labkey.procan.org.au:8080/labkey/ProCan-QC/list-details.view?listId=3&amp;pk=35" TargetMode="External"/><Relationship Id="rId278" Type="http://schemas.openxmlformats.org/officeDocument/2006/relationships/hyperlink" Target="http://labkey.procan.org.au:8080/labkey/ProCan-QC/list-details.view?listId=1&amp;pk=34" TargetMode="External"/><Relationship Id="rId156" Type="http://schemas.openxmlformats.org/officeDocument/2006/relationships/hyperlink" Target="http://labkey.procan.org.au:8080/labkey/ProCan-QC/list-details.view?listId=1&amp;pk=34" TargetMode="External"/><Relationship Id="rId277" Type="http://schemas.openxmlformats.org/officeDocument/2006/relationships/hyperlink" Target="http://labkey.procan.org.au:8080/labkey/ProCan-QC/list-details.view?listId=3&amp;pk=35" TargetMode="External"/><Relationship Id="rId155" Type="http://schemas.openxmlformats.org/officeDocument/2006/relationships/hyperlink" Target="http://labkey.procan.org.au:8080/labkey/ProCan-QC/list-details.view?listId=3&amp;pk=35" TargetMode="External"/><Relationship Id="rId276" Type="http://schemas.openxmlformats.org/officeDocument/2006/relationships/hyperlink" Target="http://labkey.procan.org.au:8080/labkey/ProCan-QC/list-details.view?listId=1&amp;pk=34" TargetMode="External"/><Relationship Id="rId107" Type="http://schemas.openxmlformats.org/officeDocument/2006/relationships/hyperlink" Target="http://labkey.procan.org.au:8080/labkey/ProCan-QC/list-details.view?listId=3&amp;pk=35" TargetMode="External"/><Relationship Id="rId228" Type="http://schemas.openxmlformats.org/officeDocument/2006/relationships/hyperlink" Target="http://labkey.procan.org.au:8080/labkey/ProCan-QC/list-details.view?listId=1&amp;pk=34" TargetMode="External"/><Relationship Id="rId106" Type="http://schemas.openxmlformats.org/officeDocument/2006/relationships/hyperlink" Target="http://labkey.procan.org.au:8080/labkey/ProCan-QC/list-details.view?listId=1&amp;pk=34" TargetMode="External"/><Relationship Id="rId227" Type="http://schemas.openxmlformats.org/officeDocument/2006/relationships/hyperlink" Target="http://labkey.procan.org.au:8080/labkey/ProCan-QC/list-details.view?listId=3&amp;pk=35" TargetMode="External"/><Relationship Id="rId105" Type="http://schemas.openxmlformats.org/officeDocument/2006/relationships/hyperlink" Target="http://labkey.procan.org.au:8080/labkey/ProCan-QC/list-details.view?listId=3&amp;pk=35" TargetMode="External"/><Relationship Id="rId226" Type="http://schemas.openxmlformats.org/officeDocument/2006/relationships/hyperlink" Target="http://labkey.procan.org.au:8080/labkey/ProCan-QC/list-details.view?listId=1&amp;pk=34" TargetMode="External"/><Relationship Id="rId104" Type="http://schemas.openxmlformats.org/officeDocument/2006/relationships/hyperlink" Target="http://labkey.procan.org.au:8080/labkey/ProCan-QC/list-details.view?listId=1&amp;pk=34" TargetMode="External"/><Relationship Id="rId225" Type="http://schemas.openxmlformats.org/officeDocument/2006/relationships/hyperlink" Target="http://labkey.procan.org.au:8080/labkey/ProCan-QC/list-details.view?listId=3&amp;pk=35" TargetMode="External"/><Relationship Id="rId109" Type="http://schemas.openxmlformats.org/officeDocument/2006/relationships/hyperlink" Target="http://labkey.procan.org.au:8080/labkey/ProCan-QC/list-details.view?listId=3&amp;pk=35" TargetMode="External"/><Relationship Id="rId108" Type="http://schemas.openxmlformats.org/officeDocument/2006/relationships/hyperlink" Target="http://labkey.procan.org.au:8080/labkey/ProCan-QC/list-details.view?listId=1&amp;pk=34" TargetMode="External"/><Relationship Id="rId229" Type="http://schemas.openxmlformats.org/officeDocument/2006/relationships/hyperlink" Target="http://labkey.procan.org.au:8080/labkey/ProCan-QC/list-details.view?listId=3&amp;pk=35" TargetMode="External"/><Relationship Id="rId220" Type="http://schemas.openxmlformats.org/officeDocument/2006/relationships/hyperlink" Target="http://labkey.procan.org.au:8080/labkey/ProCan-QC/list-details.view?listId=1&amp;pk=34" TargetMode="External"/><Relationship Id="rId103" Type="http://schemas.openxmlformats.org/officeDocument/2006/relationships/hyperlink" Target="http://labkey.procan.org.au:8080/labkey/ProCan-QC/list-details.view?listId=3&amp;pk=35" TargetMode="External"/><Relationship Id="rId224" Type="http://schemas.openxmlformats.org/officeDocument/2006/relationships/hyperlink" Target="http://labkey.procan.org.au:8080/labkey/ProCan-QC/list-details.view?listId=1&amp;pk=34" TargetMode="External"/><Relationship Id="rId102" Type="http://schemas.openxmlformats.org/officeDocument/2006/relationships/hyperlink" Target="http://labkey.procan.org.au:8080/labkey/ProCan-QC/list-details.view?listId=1&amp;pk=34" TargetMode="External"/><Relationship Id="rId223" Type="http://schemas.openxmlformats.org/officeDocument/2006/relationships/hyperlink" Target="http://labkey.procan.org.au:8080/labkey/ProCan-QC/list-details.view?listId=3&amp;pk=35" TargetMode="External"/><Relationship Id="rId101" Type="http://schemas.openxmlformats.org/officeDocument/2006/relationships/hyperlink" Target="http://labkey.procan.org.au:8080/labkey/ProCan-QC/list-details.view?listId=3&amp;pk=35" TargetMode="External"/><Relationship Id="rId222" Type="http://schemas.openxmlformats.org/officeDocument/2006/relationships/hyperlink" Target="http://labkey.procan.org.au:8080/labkey/ProCan-QC/list-details.view?listId=1&amp;pk=34" TargetMode="External"/><Relationship Id="rId100" Type="http://schemas.openxmlformats.org/officeDocument/2006/relationships/hyperlink" Target="http://labkey.procan.org.au:8080/labkey/ProCan-QC/list-details.view?listId=1&amp;pk=34" TargetMode="External"/><Relationship Id="rId221" Type="http://schemas.openxmlformats.org/officeDocument/2006/relationships/hyperlink" Target="http://labkey.procan.org.au:8080/labkey/ProCan-QC/list-details.view?listId=3&amp;pk=35" TargetMode="External"/><Relationship Id="rId217" Type="http://schemas.openxmlformats.org/officeDocument/2006/relationships/hyperlink" Target="http://labkey.procan.org.au:8080/labkey/ProCan-QC/list-details.view?listId=3&amp;pk=35" TargetMode="External"/><Relationship Id="rId216" Type="http://schemas.openxmlformats.org/officeDocument/2006/relationships/hyperlink" Target="http://labkey.procan.org.au:8080/labkey/ProCan-QC/list-details.view?listId=1&amp;pk=34" TargetMode="External"/><Relationship Id="rId215" Type="http://schemas.openxmlformats.org/officeDocument/2006/relationships/hyperlink" Target="http://labkey.procan.org.au:8080/labkey/ProCan-QC/list-details.view?listId=3&amp;pk=35" TargetMode="External"/><Relationship Id="rId214" Type="http://schemas.openxmlformats.org/officeDocument/2006/relationships/hyperlink" Target="http://labkey.procan.org.au:8080/labkey/ProCan-QC/list-details.view?listId=1&amp;pk=34" TargetMode="External"/><Relationship Id="rId219" Type="http://schemas.openxmlformats.org/officeDocument/2006/relationships/hyperlink" Target="http://labkey.procan.org.au:8080/labkey/ProCan-QC/list-details.view?listId=3&amp;pk=35" TargetMode="External"/><Relationship Id="rId218" Type="http://schemas.openxmlformats.org/officeDocument/2006/relationships/hyperlink" Target="http://labkey.procan.org.au:8080/labkey/ProCan-QC/list-details.view?listId=1&amp;pk=34" TargetMode="External"/><Relationship Id="rId213" Type="http://schemas.openxmlformats.org/officeDocument/2006/relationships/hyperlink" Target="http://labkey.procan.org.au:8080/labkey/ProCan-QC/list-details.view?listId=3&amp;pk=35" TargetMode="External"/><Relationship Id="rId212" Type="http://schemas.openxmlformats.org/officeDocument/2006/relationships/hyperlink" Target="http://labkey.procan.org.au:8080/labkey/ProCan-QC/list-details.view?listId=1&amp;pk=34" TargetMode="External"/><Relationship Id="rId211" Type="http://schemas.openxmlformats.org/officeDocument/2006/relationships/hyperlink" Target="http://labkey.procan.org.au:8080/labkey/ProCan-QC/list-details.view?listId=3&amp;pk=35" TargetMode="External"/><Relationship Id="rId210" Type="http://schemas.openxmlformats.org/officeDocument/2006/relationships/hyperlink" Target="http://labkey.procan.org.au:8080/labkey/ProCan-QC/list-details.view?listId=1&amp;pk=34" TargetMode="External"/><Relationship Id="rId129" Type="http://schemas.openxmlformats.org/officeDocument/2006/relationships/hyperlink" Target="http://labkey.procan.org.au:8080/labkey/ProCan-QC/list-details.view?listId=3&amp;pk=35" TargetMode="External"/><Relationship Id="rId128" Type="http://schemas.openxmlformats.org/officeDocument/2006/relationships/hyperlink" Target="http://labkey.procan.org.au:8080/labkey/ProCan-QC/list-details.view?listId=1&amp;pk=34" TargetMode="External"/><Relationship Id="rId249" Type="http://schemas.openxmlformats.org/officeDocument/2006/relationships/hyperlink" Target="http://labkey.procan.org.au:8080/labkey/ProCan-QC/list-details.view?listId=3&amp;pk=35" TargetMode="External"/><Relationship Id="rId127" Type="http://schemas.openxmlformats.org/officeDocument/2006/relationships/hyperlink" Target="http://labkey.procan.org.au:8080/labkey/ProCan-QC/list-details.view?listId=3&amp;pk=35" TargetMode="External"/><Relationship Id="rId248" Type="http://schemas.openxmlformats.org/officeDocument/2006/relationships/hyperlink" Target="http://labkey.procan.org.au:8080/labkey/ProCan-QC/list-details.view?listId=1&amp;pk=34" TargetMode="External"/><Relationship Id="rId126" Type="http://schemas.openxmlformats.org/officeDocument/2006/relationships/hyperlink" Target="http://labkey.procan.org.au:8080/labkey/ProCan-QC/list-details.view?listId=1&amp;pk=34" TargetMode="External"/><Relationship Id="rId247" Type="http://schemas.openxmlformats.org/officeDocument/2006/relationships/hyperlink" Target="http://labkey.procan.org.au:8080/labkey/ProCan-QC/list-details.view?listId=3&amp;pk=35" TargetMode="External"/><Relationship Id="rId121" Type="http://schemas.openxmlformats.org/officeDocument/2006/relationships/hyperlink" Target="http://labkey.procan.org.au:8080/labkey/ProCan-QC/list-details.view?listId=3&amp;pk=35" TargetMode="External"/><Relationship Id="rId242" Type="http://schemas.openxmlformats.org/officeDocument/2006/relationships/hyperlink" Target="http://labkey.procan.org.au:8080/labkey/ProCan-QC/list-details.view?listId=1&amp;pk=34" TargetMode="External"/><Relationship Id="rId120" Type="http://schemas.openxmlformats.org/officeDocument/2006/relationships/hyperlink" Target="http://labkey.procan.org.au:8080/labkey/ProCan-QC/list-details.view?listId=1&amp;pk=34" TargetMode="External"/><Relationship Id="rId241" Type="http://schemas.openxmlformats.org/officeDocument/2006/relationships/hyperlink" Target="http://labkey.procan.org.au:8080/labkey/ProCan-QC/list-details.view?listId=3&amp;pk=35" TargetMode="External"/><Relationship Id="rId240" Type="http://schemas.openxmlformats.org/officeDocument/2006/relationships/hyperlink" Target="http://labkey.procan.org.au:8080/labkey/ProCan-QC/list-details.view?listId=1&amp;pk=34" TargetMode="External"/><Relationship Id="rId125" Type="http://schemas.openxmlformats.org/officeDocument/2006/relationships/hyperlink" Target="http://labkey.procan.org.au:8080/labkey/ProCan-QC/list-details.view?listId=3&amp;pk=35" TargetMode="External"/><Relationship Id="rId246" Type="http://schemas.openxmlformats.org/officeDocument/2006/relationships/hyperlink" Target="http://labkey.procan.org.au:8080/labkey/ProCan-QC/list-details.view?listId=1&amp;pk=34" TargetMode="External"/><Relationship Id="rId124" Type="http://schemas.openxmlformats.org/officeDocument/2006/relationships/hyperlink" Target="http://labkey.procan.org.au:8080/labkey/ProCan-QC/list-details.view?listId=1&amp;pk=34" TargetMode="External"/><Relationship Id="rId245" Type="http://schemas.openxmlformats.org/officeDocument/2006/relationships/hyperlink" Target="http://labkey.procan.org.au:8080/labkey/ProCan-QC/list-details.view?listId=3&amp;pk=35" TargetMode="External"/><Relationship Id="rId123" Type="http://schemas.openxmlformats.org/officeDocument/2006/relationships/hyperlink" Target="http://labkey.procan.org.au:8080/labkey/ProCan-QC/list-details.view?listId=3&amp;pk=35" TargetMode="External"/><Relationship Id="rId244" Type="http://schemas.openxmlformats.org/officeDocument/2006/relationships/hyperlink" Target="http://labkey.procan.org.au:8080/labkey/ProCan-QC/list-details.view?listId=1&amp;pk=34" TargetMode="External"/><Relationship Id="rId122" Type="http://schemas.openxmlformats.org/officeDocument/2006/relationships/hyperlink" Target="http://labkey.procan.org.au:8080/labkey/ProCan-QC/list-details.view?listId=1&amp;pk=34" TargetMode="External"/><Relationship Id="rId243" Type="http://schemas.openxmlformats.org/officeDocument/2006/relationships/hyperlink" Target="http://labkey.procan.org.au:8080/labkey/ProCan-QC/list-details.view?listId=3&amp;pk=35" TargetMode="External"/><Relationship Id="rId95" Type="http://schemas.openxmlformats.org/officeDocument/2006/relationships/hyperlink" Target="http://labkey.procan.org.au:8080/labkey/ProCan-QC/list-details.view?listId=3&amp;pk=35" TargetMode="External"/><Relationship Id="rId94" Type="http://schemas.openxmlformats.org/officeDocument/2006/relationships/hyperlink" Target="http://labkey.procan.org.au:8080/labkey/ProCan-QC/list-details.view?listId=1&amp;pk=34" TargetMode="External"/><Relationship Id="rId97" Type="http://schemas.openxmlformats.org/officeDocument/2006/relationships/hyperlink" Target="http://labkey.procan.org.au:8080/labkey/ProCan-QC/list-details.view?listId=3&amp;pk=35" TargetMode="External"/><Relationship Id="rId96" Type="http://schemas.openxmlformats.org/officeDocument/2006/relationships/hyperlink" Target="http://labkey.procan.org.au:8080/labkey/ProCan-QC/list-details.view?listId=1&amp;pk=34" TargetMode="External"/><Relationship Id="rId99" Type="http://schemas.openxmlformats.org/officeDocument/2006/relationships/hyperlink" Target="http://labkey.procan.org.au:8080/labkey/ProCan-QC/list-details.view?listId=3&amp;pk=35" TargetMode="External"/><Relationship Id="rId98" Type="http://schemas.openxmlformats.org/officeDocument/2006/relationships/hyperlink" Target="http://labkey.procan.org.au:8080/labkey/ProCan-QC/list-details.view?listId=1&amp;pk=34" TargetMode="External"/><Relationship Id="rId91" Type="http://schemas.openxmlformats.org/officeDocument/2006/relationships/hyperlink" Target="http://labkey.procan.org.au:8080/labkey/ProCan-QC/list-details.view?listId=3&amp;pk=35" TargetMode="External"/><Relationship Id="rId90" Type="http://schemas.openxmlformats.org/officeDocument/2006/relationships/hyperlink" Target="http://labkey.procan.org.au:8080/labkey/ProCan-QC/list-details.view?listId=1&amp;pk=34" TargetMode="External"/><Relationship Id="rId93" Type="http://schemas.openxmlformats.org/officeDocument/2006/relationships/hyperlink" Target="http://labkey.procan.org.au:8080/labkey/ProCan-QC/list-details.view?listId=3&amp;pk=35" TargetMode="External"/><Relationship Id="rId92" Type="http://schemas.openxmlformats.org/officeDocument/2006/relationships/hyperlink" Target="http://labkey.procan.org.au:8080/labkey/ProCan-QC/list-details.view?listId=1&amp;pk=34" TargetMode="External"/><Relationship Id="rId118" Type="http://schemas.openxmlformats.org/officeDocument/2006/relationships/hyperlink" Target="http://labkey.procan.org.au:8080/labkey/ProCan-QC/list-details.view?listId=1&amp;pk=34" TargetMode="External"/><Relationship Id="rId239" Type="http://schemas.openxmlformats.org/officeDocument/2006/relationships/hyperlink" Target="http://labkey.procan.org.au:8080/labkey/ProCan-QC/list-details.view?listId=3&amp;pk=35" TargetMode="External"/><Relationship Id="rId117" Type="http://schemas.openxmlformats.org/officeDocument/2006/relationships/hyperlink" Target="http://labkey.procan.org.au:8080/labkey/ProCan-QC/list-details.view?listId=3&amp;pk=35" TargetMode="External"/><Relationship Id="rId238" Type="http://schemas.openxmlformats.org/officeDocument/2006/relationships/hyperlink" Target="http://labkey.procan.org.au:8080/labkey/ProCan-QC/list-details.view?listId=1&amp;pk=34" TargetMode="External"/><Relationship Id="rId116" Type="http://schemas.openxmlformats.org/officeDocument/2006/relationships/hyperlink" Target="http://labkey.procan.org.au:8080/labkey/ProCan-QC/list-details.view?listId=1&amp;pk=34" TargetMode="External"/><Relationship Id="rId237" Type="http://schemas.openxmlformats.org/officeDocument/2006/relationships/hyperlink" Target="http://labkey.procan.org.au:8080/labkey/ProCan-QC/list-details.view?listId=3&amp;pk=35" TargetMode="External"/><Relationship Id="rId115" Type="http://schemas.openxmlformats.org/officeDocument/2006/relationships/hyperlink" Target="http://labkey.procan.org.au:8080/labkey/ProCan-QC/list-details.view?listId=3&amp;pk=35" TargetMode="External"/><Relationship Id="rId236" Type="http://schemas.openxmlformats.org/officeDocument/2006/relationships/hyperlink" Target="http://labkey.procan.org.au:8080/labkey/ProCan-QC/list-details.view?listId=1&amp;pk=34" TargetMode="External"/><Relationship Id="rId119" Type="http://schemas.openxmlformats.org/officeDocument/2006/relationships/hyperlink" Target="http://labkey.procan.org.au:8080/labkey/ProCan-QC/list-details.view?listId=3&amp;pk=35" TargetMode="External"/><Relationship Id="rId110" Type="http://schemas.openxmlformats.org/officeDocument/2006/relationships/hyperlink" Target="http://labkey.procan.org.au:8080/labkey/ProCan-QC/list-details.view?listId=1&amp;pk=34" TargetMode="External"/><Relationship Id="rId231" Type="http://schemas.openxmlformats.org/officeDocument/2006/relationships/hyperlink" Target="http://labkey.procan.org.au:8080/labkey/ProCan-QC/list-details.view?listId=3&amp;pk=35" TargetMode="External"/><Relationship Id="rId230" Type="http://schemas.openxmlformats.org/officeDocument/2006/relationships/hyperlink" Target="http://labkey.procan.org.au:8080/labkey/ProCan-QC/list-details.view?listId=1&amp;pk=34" TargetMode="External"/><Relationship Id="rId114" Type="http://schemas.openxmlformats.org/officeDocument/2006/relationships/hyperlink" Target="http://labkey.procan.org.au:8080/labkey/ProCan-QC/list-details.view?listId=1&amp;pk=34" TargetMode="External"/><Relationship Id="rId235" Type="http://schemas.openxmlformats.org/officeDocument/2006/relationships/hyperlink" Target="http://labkey.procan.org.au:8080/labkey/ProCan-QC/list-details.view?listId=3&amp;pk=35" TargetMode="External"/><Relationship Id="rId113" Type="http://schemas.openxmlformats.org/officeDocument/2006/relationships/hyperlink" Target="http://labkey.procan.org.au:8080/labkey/ProCan-QC/list-details.view?listId=3&amp;pk=35" TargetMode="External"/><Relationship Id="rId234" Type="http://schemas.openxmlformats.org/officeDocument/2006/relationships/hyperlink" Target="http://labkey.procan.org.au:8080/labkey/ProCan-QC/list-details.view?listId=1&amp;pk=34" TargetMode="External"/><Relationship Id="rId112" Type="http://schemas.openxmlformats.org/officeDocument/2006/relationships/hyperlink" Target="http://labkey.procan.org.au:8080/labkey/ProCan-QC/list-details.view?listId=1&amp;pk=34" TargetMode="External"/><Relationship Id="rId233" Type="http://schemas.openxmlformats.org/officeDocument/2006/relationships/hyperlink" Target="http://labkey.procan.org.au:8080/labkey/ProCan-QC/list-details.view?listId=3&amp;pk=35" TargetMode="External"/><Relationship Id="rId111" Type="http://schemas.openxmlformats.org/officeDocument/2006/relationships/hyperlink" Target="http://labkey.procan.org.au:8080/labkey/ProCan-QC/list-details.view?listId=3&amp;pk=35" TargetMode="External"/><Relationship Id="rId232" Type="http://schemas.openxmlformats.org/officeDocument/2006/relationships/hyperlink" Target="http://labkey.procan.org.au:8080/labkey/ProCan-QC/list-details.view?listId=1&amp;pk=34" TargetMode="External"/><Relationship Id="rId305" Type="http://schemas.openxmlformats.org/officeDocument/2006/relationships/vmlDrawing" Target="../drawings/vmlDrawing2.vml"/><Relationship Id="rId304" Type="http://schemas.openxmlformats.org/officeDocument/2006/relationships/drawing" Target="../drawings/drawing4.xml"/><Relationship Id="rId303" Type="http://schemas.openxmlformats.org/officeDocument/2006/relationships/hyperlink" Target="http://labkey.procan.org.au:8080/labkey/ProCan-QC/list-details.view?listId=3&amp;pk=35" TargetMode="External"/><Relationship Id="rId302" Type="http://schemas.openxmlformats.org/officeDocument/2006/relationships/hyperlink" Target="http://labkey.procan.org.au:8080/labkey/ProCan-QC/list-details.view?listId=1&amp;pk=34" TargetMode="External"/><Relationship Id="rId301" Type="http://schemas.openxmlformats.org/officeDocument/2006/relationships/hyperlink" Target="http://labkey.procan.org.au:8080/labkey/ProCan-QC/list-details.view?listId=3&amp;pk=35" TargetMode="External"/><Relationship Id="rId300" Type="http://schemas.openxmlformats.org/officeDocument/2006/relationships/hyperlink" Target="http://labkey.procan.org.au:8080/labkey/ProCan-QC/list-details.view?listId=1&amp;pk=34" TargetMode="External"/><Relationship Id="rId206" Type="http://schemas.openxmlformats.org/officeDocument/2006/relationships/hyperlink" Target="http://labkey.procan.org.au:8080/labkey/ProCan-QC/list-details.view?listId=1&amp;pk=34" TargetMode="External"/><Relationship Id="rId205" Type="http://schemas.openxmlformats.org/officeDocument/2006/relationships/hyperlink" Target="http://labkey.procan.org.au:8080/labkey/ProCan-QC/list-details.view?listId=3&amp;pk=35" TargetMode="External"/><Relationship Id="rId204" Type="http://schemas.openxmlformats.org/officeDocument/2006/relationships/hyperlink" Target="http://labkey.procan.org.au:8080/labkey/ProCan-QC/list-details.view?listId=1&amp;pk=34" TargetMode="External"/><Relationship Id="rId203" Type="http://schemas.openxmlformats.org/officeDocument/2006/relationships/hyperlink" Target="http://labkey.procan.org.au:8080/labkey/ProCan-QC/list-details.view?listId=3&amp;pk=35" TargetMode="External"/><Relationship Id="rId209" Type="http://schemas.openxmlformats.org/officeDocument/2006/relationships/hyperlink" Target="http://labkey.procan.org.au:8080/labkey/ProCan-QC/list-details.view?listId=3&amp;pk=35" TargetMode="External"/><Relationship Id="rId208" Type="http://schemas.openxmlformats.org/officeDocument/2006/relationships/hyperlink" Target="http://labkey.procan.org.au:8080/labkey/ProCan-QC/list-details.view?listId=1&amp;pk=34" TargetMode="External"/><Relationship Id="rId207" Type="http://schemas.openxmlformats.org/officeDocument/2006/relationships/hyperlink" Target="http://labkey.procan.org.au:8080/labkey/ProCan-QC/list-details.view?listId=3&amp;pk=35" TargetMode="External"/><Relationship Id="rId202" Type="http://schemas.openxmlformats.org/officeDocument/2006/relationships/hyperlink" Target="http://labkey.procan.org.au:8080/labkey/ProCan-QC/list-details.view?listId=1&amp;pk=34" TargetMode="External"/><Relationship Id="rId201" Type="http://schemas.openxmlformats.org/officeDocument/2006/relationships/hyperlink" Target="http://labkey.procan.org.au:8080/labkey/ProCan-QC/list-details.view?listId=3&amp;pk=35" TargetMode="External"/><Relationship Id="rId200" Type="http://schemas.openxmlformats.org/officeDocument/2006/relationships/hyperlink" Target="http://labkey.procan.org.au:8080/labkey/ProCan-QC/list-details.view?listId=1&amp;pk=3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1" t="s">
        <v>156</v>
      </c>
      <c r="B1" s="13"/>
      <c r="C1" s="13"/>
      <c r="D1" s="13"/>
      <c r="E1" s="13"/>
      <c r="F1" s="13"/>
      <c r="G1" s="13"/>
      <c r="H1" s="13"/>
      <c r="I1" s="13"/>
      <c r="J1" s="13"/>
      <c r="K1" s="13"/>
    </row>
    <row r="2">
      <c r="A2" s="15" t="s">
        <v>174</v>
      </c>
      <c r="B2" s="15"/>
      <c r="C2" s="15"/>
      <c r="D2" s="15"/>
      <c r="E2" s="15"/>
      <c r="F2" s="15"/>
      <c r="G2" s="13"/>
      <c r="H2" s="13"/>
      <c r="I2" s="13"/>
      <c r="J2" s="13"/>
      <c r="K2" s="13"/>
    </row>
    <row r="3">
      <c r="A3" s="17" t="s">
        <v>192</v>
      </c>
      <c r="B3" s="19"/>
      <c r="C3" s="19"/>
      <c r="D3" s="19"/>
      <c r="E3" s="19"/>
      <c r="F3" s="19"/>
      <c r="G3" s="13"/>
      <c r="H3" s="13"/>
      <c r="I3" s="13"/>
      <c r="J3" s="13"/>
      <c r="K3" s="13"/>
    </row>
    <row r="4">
      <c r="A4" s="21" t="s">
        <v>206</v>
      </c>
      <c r="B4" s="23"/>
      <c r="C4" s="23"/>
      <c r="D4" s="23"/>
      <c r="E4" s="15"/>
      <c r="F4" s="15"/>
      <c r="G4" s="13"/>
      <c r="H4" s="13"/>
      <c r="I4" s="13"/>
      <c r="J4" s="13"/>
      <c r="K4" s="13"/>
    </row>
    <row r="5">
      <c r="A5" s="25" t="s">
        <v>208</v>
      </c>
      <c r="B5" s="15"/>
      <c r="C5" s="15"/>
      <c r="D5" s="15"/>
      <c r="E5" s="15"/>
      <c r="F5" s="15"/>
      <c r="G5" s="13"/>
      <c r="H5" s="13"/>
      <c r="I5" s="13"/>
      <c r="J5" s="13"/>
      <c r="K5" s="13"/>
    </row>
    <row r="6">
      <c r="A6" s="27" t="s">
        <v>210</v>
      </c>
      <c r="B6" s="19"/>
      <c r="C6" s="19"/>
      <c r="D6" s="19"/>
      <c r="E6" s="19"/>
      <c r="F6" s="19"/>
      <c r="G6" s="13"/>
      <c r="H6" s="13"/>
      <c r="I6" s="13"/>
      <c r="J6" s="13"/>
      <c r="K6" s="13"/>
    </row>
    <row r="7">
      <c r="A7" s="29" t="s">
        <v>211</v>
      </c>
      <c r="B7" s="30"/>
      <c r="C7" s="15"/>
      <c r="D7" s="15"/>
      <c r="E7" s="15"/>
      <c r="F7" s="15"/>
      <c r="G7" s="13"/>
      <c r="H7" s="13"/>
      <c r="I7" s="13"/>
      <c r="J7" s="13"/>
      <c r="K7" s="13"/>
    </row>
    <row r="8">
      <c r="A8" s="32" t="s">
        <v>213</v>
      </c>
      <c r="B8" s="33"/>
      <c r="C8" s="33"/>
      <c r="D8" s="33"/>
      <c r="E8" s="33"/>
      <c r="F8" s="33"/>
      <c r="G8" s="35"/>
      <c r="H8" s="13"/>
      <c r="I8" s="13"/>
      <c r="J8" s="13"/>
      <c r="K8" s="13"/>
    </row>
    <row r="9">
      <c r="A9" s="41" t="s">
        <v>218</v>
      </c>
      <c r="B9" s="15"/>
      <c r="C9" s="15"/>
      <c r="D9" s="15"/>
      <c r="E9" s="15"/>
      <c r="F9" s="15"/>
      <c r="G9" s="13"/>
      <c r="H9" s="13"/>
      <c r="I9" s="13"/>
      <c r="J9" s="13"/>
      <c r="K9" s="13"/>
    </row>
    <row r="10">
      <c r="A10" s="17" t="s">
        <v>229</v>
      </c>
      <c r="B10" s="15"/>
      <c r="C10" s="15"/>
      <c r="D10" s="15"/>
      <c r="E10" s="15"/>
      <c r="F10" s="15"/>
      <c r="G10" s="13"/>
      <c r="H10" s="13"/>
      <c r="I10" s="13"/>
      <c r="J10" s="13"/>
      <c r="K10" s="13"/>
    </row>
    <row r="11">
      <c r="A11" s="43"/>
      <c r="B11" s="15"/>
      <c r="C11" s="15"/>
      <c r="D11" s="15"/>
      <c r="E11" s="15"/>
      <c r="F11" s="15"/>
      <c r="G11" s="13"/>
      <c r="H11" s="13"/>
      <c r="I11" s="13"/>
      <c r="J11" s="13"/>
      <c r="K11" s="13"/>
    </row>
    <row r="12">
      <c r="A12" s="17" t="s">
        <v>230</v>
      </c>
      <c r="B12" s="15"/>
      <c r="C12" s="15"/>
      <c r="D12" s="15"/>
      <c r="E12" s="15"/>
      <c r="F12" s="15"/>
      <c r="G12" s="13"/>
      <c r="H12" s="13"/>
      <c r="I12" s="13"/>
      <c r="J12" s="13"/>
      <c r="K12" s="13"/>
    </row>
    <row r="13">
      <c r="A13" s="17" t="s">
        <v>232</v>
      </c>
      <c r="B13" s="15"/>
      <c r="C13" s="15"/>
      <c r="D13" s="15"/>
      <c r="E13" s="15"/>
      <c r="F13" s="15"/>
      <c r="G13" s="13"/>
      <c r="H13" s="13"/>
      <c r="I13" s="13"/>
      <c r="J13" s="13"/>
      <c r="K13" s="13"/>
    </row>
    <row r="14">
      <c r="A14" s="46" t="s">
        <v>237</v>
      </c>
      <c r="B14" s="15"/>
      <c r="C14" s="15"/>
      <c r="D14" s="15"/>
      <c r="E14" s="15"/>
      <c r="F14" s="15"/>
      <c r="G14" s="13"/>
      <c r="H14" s="13"/>
      <c r="I14" s="13"/>
      <c r="J14" s="13"/>
      <c r="K14" s="13"/>
    </row>
    <row r="15">
      <c r="A15" s="17" t="s">
        <v>257</v>
      </c>
      <c r="B15" s="15"/>
      <c r="C15" s="15"/>
      <c r="D15" s="15"/>
      <c r="E15" s="15"/>
      <c r="F15" s="15"/>
      <c r="G15" s="13"/>
      <c r="H15" s="13"/>
      <c r="I15" s="13"/>
      <c r="J15" s="13"/>
      <c r="K15" s="13"/>
    </row>
    <row r="16">
      <c r="A16" s="41"/>
      <c r="B16" s="15"/>
      <c r="C16" s="15"/>
      <c r="D16" s="15"/>
      <c r="E16" s="15"/>
      <c r="F16" s="15"/>
      <c r="G16" s="13"/>
      <c r="H16" s="13"/>
      <c r="I16" s="13"/>
      <c r="J16" s="13"/>
      <c r="K16" s="13"/>
    </row>
    <row r="17">
      <c r="A17" s="41" t="s">
        <v>258</v>
      </c>
      <c r="B17" s="19"/>
      <c r="C17" s="19"/>
      <c r="D17" s="19"/>
      <c r="E17" s="15"/>
      <c r="F17" s="15"/>
      <c r="G17" s="13"/>
      <c r="H17" s="13"/>
      <c r="I17" s="13"/>
      <c r="J17" s="13"/>
      <c r="K17" s="13"/>
      <c r="L17" s="48"/>
      <c r="M17" s="48"/>
      <c r="N17" s="48"/>
      <c r="O17" s="48"/>
      <c r="P17" s="48"/>
      <c r="Q17" s="48"/>
      <c r="R17" s="48"/>
      <c r="S17" s="48"/>
      <c r="T17" s="48"/>
      <c r="U17" s="48"/>
      <c r="V17" s="48"/>
      <c r="W17" s="48"/>
      <c r="X17" s="48"/>
      <c r="Y17" s="48"/>
      <c r="Z17" s="48"/>
    </row>
    <row r="18">
      <c r="A18" s="43"/>
      <c r="B18" s="19"/>
      <c r="C18" s="15"/>
      <c r="D18" s="15"/>
      <c r="E18" s="15"/>
      <c r="F18" s="15"/>
      <c r="G18" s="13"/>
      <c r="H18" s="13"/>
      <c r="I18" s="13"/>
      <c r="J18" s="13"/>
      <c r="K18" s="13"/>
    </row>
    <row r="19">
      <c r="A19" s="17" t="s">
        <v>271</v>
      </c>
      <c r="B19" s="19"/>
      <c r="C19" s="19"/>
      <c r="D19" s="15"/>
      <c r="E19" s="15"/>
      <c r="F19" s="15"/>
      <c r="G19" s="13"/>
      <c r="H19" s="13"/>
      <c r="I19" s="13"/>
      <c r="J19" s="13"/>
      <c r="K19" s="13"/>
    </row>
    <row r="20">
      <c r="A20" s="50" t="s">
        <v>276</v>
      </c>
      <c r="B20" s="15"/>
      <c r="C20" s="15"/>
      <c r="D20" s="15"/>
      <c r="E20" s="15"/>
      <c r="F20" s="15"/>
      <c r="G20" s="13"/>
      <c r="H20" s="13"/>
      <c r="I20" s="13"/>
      <c r="J20" s="13"/>
      <c r="K20" s="13"/>
    </row>
    <row r="21">
      <c r="A21" s="54"/>
      <c r="B21" s="19"/>
      <c r="C21" s="19"/>
      <c r="D21" s="19"/>
      <c r="E21" s="19"/>
      <c r="F21" s="19"/>
      <c r="G21" s="13"/>
      <c r="H21" s="13"/>
      <c r="I21" s="13"/>
      <c r="J21" s="13"/>
      <c r="K21" s="13"/>
    </row>
    <row r="22">
      <c r="A22" s="43"/>
      <c r="B22" s="15"/>
      <c r="C22" s="15"/>
      <c r="D22" s="15"/>
      <c r="E22" s="15"/>
      <c r="F22" s="15"/>
      <c r="G22" s="13"/>
      <c r="H22" s="13"/>
      <c r="I22" s="13"/>
      <c r="J22" s="13"/>
      <c r="K22" s="13"/>
    </row>
    <row r="23">
      <c r="A23" s="57" t="s">
        <v>308</v>
      </c>
      <c r="B23" s="58"/>
      <c r="C23" s="58"/>
      <c r="D23" s="19"/>
      <c r="E23" s="15"/>
      <c r="F23" s="15"/>
      <c r="G23" s="13"/>
      <c r="H23" s="13"/>
      <c r="I23" s="13"/>
      <c r="J23" s="13"/>
      <c r="K23" s="13"/>
    </row>
    <row r="24">
      <c r="A24" s="17" t="s">
        <v>315</v>
      </c>
      <c r="B24" s="15"/>
      <c r="C24" s="15"/>
      <c r="D24" s="15"/>
      <c r="E24" s="15"/>
      <c r="F24" s="15"/>
      <c r="G24" s="13"/>
      <c r="H24" s="13"/>
      <c r="I24" s="13"/>
      <c r="J24" s="13"/>
      <c r="K24" s="13"/>
    </row>
    <row r="25">
      <c r="A25" s="54"/>
      <c r="B25" s="15"/>
      <c r="C25" s="15"/>
      <c r="D25" s="15"/>
      <c r="E25" s="15"/>
      <c r="F25" s="15"/>
      <c r="G25" s="13"/>
      <c r="H25" s="13"/>
      <c r="I25" s="13"/>
      <c r="J25" s="13"/>
      <c r="K25" s="13"/>
    </row>
    <row r="26">
      <c r="A26" s="64" t="s">
        <v>317</v>
      </c>
      <c r="B26" s="15"/>
      <c r="C26" s="15"/>
      <c r="D26" s="15"/>
      <c r="E26" s="15"/>
      <c r="F26" s="15"/>
      <c r="G26" s="13"/>
      <c r="H26" s="13"/>
      <c r="I26" s="13"/>
      <c r="J26" s="13"/>
      <c r="K26" s="13"/>
    </row>
    <row r="27">
      <c r="A27" s="17" t="s">
        <v>342</v>
      </c>
      <c r="B27" s="19"/>
      <c r="C27" s="19"/>
      <c r="D27" s="19"/>
      <c r="E27" s="19"/>
      <c r="F27" s="15"/>
      <c r="G27" s="13"/>
      <c r="H27" s="13"/>
      <c r="I27" s="13"/>
      <c r="J27" s="13"/>
      <c r="K27" s="13"/>
    </row>
    <row r="28">
      <c r="A28" s="66"/>
      <c r="B28" s="67"/>
      <c r="C28" s="67"/>
      <c r="D28" s="67"/>
      <c r="E28" s="67"/>
      <c r="F28" s="67"/>
      <c r="G28" s="69"/>
    </row>
    <row r="29">
      <c r="A29" s="71"/>
      <c r="B29" s="75"/>
      <c r="C29" s="75"/>
      <c r="D29" s="75"/>
      <c r="E29" s="67"/>
      <c r="F29" s="67"/>
    </row>
    <row r="30">
      <c r="A30" s="76" t="s">
        <v>420</v>
      </c>
      <c r="B30" s="78"/>
      <c r="C30" s="75"/>
      <c r="D30" s="75"/>
      <c r="E30" s="79"/>
      <c r="F30" s="79"/>
    </row>
    <row r="31">
      <c r="A31" s="41" t="s">
        <v>447</v>
      </c>
      <c r="B31" s="67"/>
      <c r="C31" s="67"/>
      <c r="D31" s="67"/>
      <c r="E31" s="67"/>
      <c r="F31" s="67"/>
    </row>
    <row r="32">
      <c r="A32" s="81" t="s">
        <v>449</v>
      </c>
      <c r="B32" s="67"/>
      <c r="C32" s="67"/>
      <c r="D32" s="67"/>
      <c r="E32" s="67"/>
      <c r="F32" s="67"/>
    </row>
    <row r="33">
      <c r="A33" s="83"/>
      <c r="B33" s="67"/>
      <c r="C33" s="67"/>
      <c r="D33" s="67"/>
      <c r="E33" s="67"/>
      <c r="F33" s="67"/>
    </row>
    <row r="34">
      <c r="A34" s="85" t="s">
        <v>455</v>
      </c>
      <c r="B34" s="79"/>
      <c r="C34" s="79"/>
      <c r="D34" s="79"/>
      <c r="E34" s="79"/>
      <c r="F34" s="79"/>
    </row>
    <row r="35">
      <c r="A35" s="87" t="s">
        <v>457</v>
      </c>
      <c r="B35" s="67"/>
      <c r="C35" s="79"/>
      <c r="D35" s="79"/>
      <c r="E35" s="79"/>
      <c r="F35" s="79"/>
    </row>
    <row r="36">
      <c r="A36" s="87" t="s">
        <v>460</v>
      </c>
      <c r="B36" s="67"/>
      <c r="C36" s="67"/>
      <c r="D36" s="67"/>
      <c r="E36" s="79"/>
      <c r="F36" s="79"/>
    </row>
    <row r="37">
      <c r="A37" s="85" t="s">
        <v>461</v>
      </c>
      <c r="B37" s="67"/>
      <c r="C37" s="67"/>
      <c r="D37" s="79"/>
      <c r="E37" s="79"/>
      <c r="F37" s="79"/>
    </row>
    <row r="38">
      <c r="A38" s="87" t="s">
        <v>462</v>
      </c>
      <c r="B38" s="79"/>
      <c r="C38" s="79"/>
      <c r="D38" s="79"/>
      <c r="E38" s="79"/>
      <c r="F38" s="79"/>
    </row>
    <row r="39">
      <c r="A39" s="83"/>
      <c r="B39" s="79"/>
      <c r="C39" s="79"/>
      <c r="D39" s="79"/>
      <c r="E39" s="79"/>
      <c r="F39" s="79"/>
    </row>
    <row r="40">
      <c r="A40" s="81" t="s">
        <v>463</v>
      </c>
      <c r="B40" s="79"/>
      <c r="C40" s="79"/>
      <c r="D40" s="79"/>
      <c r="E40" s="79"/>
      <c r="F40" s="79"/>
    </row>
    <row r="41">
      <c r="A41" s="83"/>
      <c r="B41" s="67"/>
      <c r="C41" s="67"/>
      <c r="D41" s="67"/>
      <c r="E41" s="67"/>
      <c r="F41" s="67"/>
    </row>
    <row r="42">
      <c r="A42" s="87" t="s">
        <v>466</v>
      </c>
      <c r="B42" s="67"/>
      <c r="C42" s="67"/>
      <c r="D42" s="67"/>
      <c r="E42" s="67"/>
      <c r="F42" s="67"/>
    </row>
    <row r="43">
      <c r="A43" s="87" t="s">
        <v>467</v>
      </c>
      <c r="B43" s="67"/>
      <c r="C43" s="67"/>
      <c r="D43" s="67"/>
      <c r="E43" s="67"/>
      <c r="F43" s="67"/>
    </row>
    <row r="44">
      <c r="A44" s="85" t="s">
        <v>468</v>
      </c>
      <c r="B44" s="67"/>
      <c r="C44" s="67"/>
      <c r="D44" s="79"/>
      <c r="E44" s="79"/>
      <c r="F44" s="79"/>
    </row>
    <row r="45">
      <c r="A45" s="83"/>
      <c r="B45" s="67"/>
      <c r="C45" s="67"/>
      <c r="D45" s="67"/>
      <c r="E45" s="79"/>
      <c r="F45" s="79"/>
    </row>
    <row r="46">
      <c r="A46" s="89" t="s">
        <v>469</v>
      </c>
      <c r="B46" s="67"/>
      <c r="C46" s="67"/>
      <c r="D46" s="67"/>
      <c r="E46" s="79"/>
      <c r="F46" s="79"/>
    </row>
    <row r="47">
      <c r="A47" s="83"/>
      <c r="B47" s="79"/>
      <c r="C47" s="79"/>
      <c r="D47" s="79"/>
      <c r="E47" s="79"/>
      <c r="F47" s="79"/>
    </row>
    <row r="48">
      <c r="A48" s="87" t="s">
        <v>471</v>
      </c>
      <c r="B48" s="67"/>
      <c r="C48" s="67"/>
      <c r="D48" s="67"/>
      <c r="E48" s="67"/>
      <c r="F48" s="79"/>
    </row>
    <row r="49">
      <c r="A49" s="87" t="s">
        <v>472</v>
      </c>
      <c r="B49" s="67"/>
      <c r="C49" s="67"/>
      <c r="D49" s="67"/>
      <c r="E49" s="67"/>
      <c r="F49" s="67"/>
    </row>
    <row r="50">
      <c r="A50" s="87" t="s">
        <v>473</v>
      </c>
      <c r="B50" s="67"/>
      <c r="C50" s="67"/>
      <c r="D50" s="79"/>
      <c r="E50" s="79"/>
      <c r="F50" s="79"/>
    </row>
    <row r="51">
      <c r="A51" s="87" t="s">
        <v>474</v>
      </c>
      <c r="B51" s="67"/>
      <c r="C51" s="67"/>
      <c r="D51" s="79"/>
      <c r="E51" s="79"/>
      <c r="F51" s="79"/>
    </row>
    <row r="52">
      <c r="A52" s="87" t="s">
        <v>475</v>
      </c>
      <c r="B52" s="67"/>
      <c r="C52" s="67"/>
      <c r="D52" s="67"/>
      <c r="E52" s="67"/>
      <c r="F52" s="67"/>
    </row>
    <row r="53">
      <c r="A53" s="83" t="s">
        <v>476</v>
      </c>
      <c r="B53" s="67"/>
      <c r="C53" s="79"/>
      <c r="D53" s="79"/>
      <c r="E53" s="79"/>
      <c r="F53" s="79"/>
    </row>
    <row r="54">
      <c r="A54" s="83" t="s">
        <v>477</v>
      </c>
      <c r="B54" s="67"/>
      <c r="C54" s="67"/>
      <c r="D54" s="79"/>
      <c r="E54" s="79"/>
      <c r="F54" s="79"/>
    </row>
    <row r="55">
      <c r="A55" s="79" t="s">
        <v>479</v>
      </c>
      <c r="B55" s="67"/>
      <c r="C55" s="79"/>
      <c r="D55" s="79"/>
      <c r="E55" s="79"/>
      <c r="F55" s="79"/>
    </row>
    <row r="56">
      <c r="A56" s="87" t="s">
        <v>480</v>
      </c>
      <c r="B56" s="79"/>
      <c r="C56" s="79"/>
      <c r="D56" s="79"/>
      <c r="E56" s="79"/>
      <c r="F56" s="79"/>
    </row>
    <row r="57">
      <c r="A57" s="93"/>
      <c r="B57" s="67"/>
      <c r="C57" s="67"/>
      <c r="D57" s="67"/>
      <c r="E57" s="67"/>
      <c r="F57" s="67"/>
    </row>
    <row r="58">
      <c r="A58" s="94"/>
      <c r="B58" s="67"/>
      <c r="C58" s="67"/>
      <c r="D58" s="67"/>
      <c r="E58" s="67"/>
      <c r="F58" s="67"/>
    </row>
    <row r="59">
      <c r="A59" s="79"/>
      <c r="B59" s="79"/>
      <c r="C59" s="79"/>
      <c r="D59" s="79"/>
      <c r="E59" s="79"/>
      <c r="F59" s="79"/>
    </row>
    <row r="60">
      <c r="A60" s="94"/>
      <c r="B60" s="67"/>
      <c r="C60" s="67"/>
      <c r="D60" s="67"/>
      <c r="E60" s="79"/>
      <c r="F60" s="7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71"/>
    <col customWidth="1" min="3" max="3" width="18.86"/>
    <col customWidth="1" min="4" max="4" width="33.43"/>
    <col customWidth="1" min="5" max="5" width="39.86"/>
    <col customWidth="1" min="13" max="13" width="19.86"/>
    <col customWidth="1" min="15" max="15" width="30.57"/>
  </cols>
  <sheetData>
    <row r="1">
      <c r="A1" s="1" t="s">
        <v>0</v>
      </c>
      <c r="B1" s="1" t="s">
        <v>1</v>
      </c>
      <c r="C1" s="1" t="s">
        <v>2</v>
      </c>
      <c r="D1" s="1" t="s">
        <v>3</v>
      </c>
      <c r="E1" s="1" t="s">
        <v>4</v>
      </c>
      <c r="F1" s="1" t="s">
        <v>5</v>
      </c>
      <c r="G1" s="1" t="s">
        <v>6</v>
      </c>
      <c r="H1" s="1" t="s">
        <v>7</v>
      </c>
      <c r="I1" s="1" t="s">
        <v>8</v>
      </c>
      <c r="J1" s="1" t="s">
        <v>9</v>
      </c>
      <c r="K1" s="1" t="s">
        <v>10</v>
      </c>
      <c r="L1" s="2" t="s">
        <v>5</v>
      </c>
      <c r="M1" s="3"/>
      <c r="N1" s="3"/>
      <c r="O1" s="3"/>
      <c r="P1" s="3"/>
      <c r="Q1" s="3"/>
      <c r="R1" s="3"/>
      <c r="S1" s="3"/>
      <c r="T1" s="3"/>
      <c r="U1" s="3"/>
      <c r="V1" s="3"/>
      <c r="W1" s="3"/>
      <c r="X1" s="3"/>
      <c r="Y1" s="3"/>
      <c r="Z1" s="3"/>
    </row>
    <row r="2">
      <c r="A2" s="4">
        <v>1989.0</v>
      </c>
      <c r="B2" s="4">
        <v>7530.0</v>
      </c>
      <c r="C2" s="4" t="s">
        <v>11</v>
      </c>
      <c r="D2" s="4" t="s">
        <v>12</v>
      </c>
      <c r="E2" s="4" t="s">
        <v>13</v>
      </c>
      <c r="F2" s="4">
        <v>5.0</v>
      </c>
      <c r="G2" s="4">
        <v>58.0</v>
      </c>
      <c r="H2" s="4">
        <v>1.0</v>
      </c>
      <c r="I2" s="4">
        <v>668000.0</v>
      </c>
      <c r="J2" s="4">
        <v>3340000.0</v>
      </c>
      <c r="K2" s="5"/>
      <c r="L2" s="6"/>
      <c r="M2" s="7"/>
      <c r="N2" s="7"/>
      <c r="O2" s="7"/>
      <c r="P2" s="3"/>
      <c r="Q2" s="3"/>
      <c r="R2" s="3"/>
      <c r="S2" s="3"/>
      <c r="T2" s="3"/>
      <c r="U2" s="3"/>
      <c r="V2" s="3"/>
      <c r="W2" s="3"/>
      <c r="X2" s="3"/>
      <c r="Y2" s="3"/>
      <c r="Z2" s="3"/>
    </row>
    <row r="3">
      <c r="A3" s="4">
        <v>2094.0</v>
      </c>
      <c r="B3" s="4">
        <v>6569.0</v>
      </c>
      <c r="C3" s="4" t="s">
        <v>14</v>
      </c>
      <c r="D3" s="4" t="s">
        <v>15</v>
      </c>
      <c r="E3" s="4" t="s">
        <v>16</v>
      </c>
      <c r="F3" s="4">
        <v>5.0</v>
      </c>
      <c r="G3" s="4">
        <v>58.0</v>
      </c>
      <c r="H3" s="4">
        <v>7.0</v>
      </c>
      <c r="I3" s="4">
        <v>6360000.0</v>
      </c>
      <c r="J3" s="4">
        <v>3.18E7</v>
      </c>
      <c r="K3" s="5"/>
      <c r="L3" s="8"/>
      <c r="M3" s="7"/>
      <c r="N3" s="7"/>
      <c r="O3" s="7"/>
      <c r="P3" s="3"/>
      <c r="Q3" s="3"/>
      <c r="R3" s="3"/>
      <c r="S3" s="3"/>
      <c r="T3" s="3"/>
      <c r="U3" s="3"/>
      <c r="V3" s="3"/>
      <c r="W3" s="3"/>
      <c r="X3" s="3"/>
      <c r="Y3" s="3"/>
      <c r="Z3" s="3"/>
    </row>
    <row r="4">
      <c r="A4" s="4">
        <v>424.0</v>
      </c>
      <c r="B4" s="4">
        <v>5946.0</v>
      </c>
      <c r="C4" s="4" t="s">
        <v>17</v>
      </c>
      <c r="D4" s="4" t="s">
        <v>18</v>
      </c>
      <c r="E4" s="4" t="s">
        <v>19</v>
      </c>
      <c r="F4" s="4">
        <v>5.0</v>
      </c>
      <c r="G4" s="4">
        <v>58.0</v>
      </c>
      <c r="H4" s="4">
        <v>13.0</v>
      </c>
      <c r="I4" s="4">
        <v>1380000.0</v>
      </c>
      <c r="J4" s="4">
        <v>4600000.0</v>
      </c>
      <c r="K4" s="5"/>
      <c r="L4" s="3"/>
      <c r="M4" s="3"/>
      <c r="N4" s="3"/>
      <c r="O4" s="3"/>
      <c r="P4" s="3"/>
      <c r="Q4" s="3"/>
      <c r="R4" s="3"/>
      <c r="S4" s="3"/>
      <c r="T4" s="3"/>
      <c r="U4" s="3"/>
      <c r="V4" s="3"/>
      <c r="W4" s="3"/>
      <c r="X4" s="3"/>
      <c r="Y4" s="3"/>
      <c r="Z4" s="3"/>
    </row>
    <row r="5">
      <c r="A5" s="4">
        <v>955.0</v>
      </c>
      <c r="B5" s="4">
        <v>3386.0</v>
      </c>
      <c r="C5" s="4" t="s">
        <v>20</v>
      </c>
      <c r="D5" s="4" t="s">
        <v>21</v>
      </c>
      <c r="E5" s="4" t="s">
        <v>22</v>
      </c>
      <c r="F5" s="4">
        <v>5.0</v>
      </c>
      <c r="G5" s="4">
        <v>58.0</v>
      </c>
      <c r="H5" s="4">
        <v>19.0</v>
      </c>
      <c r="I5" s="4">
        <v>3350000.0</v>
      </c>
      <c r="J5" s="4">
        <v>1.675E7</v>
      </c>
      <c r="K5" s="5"/>
      <c r="L5" s="3"/>
      <c r="M5" s="3"/>
      <c r="N5" s="3"/>
      <c r="O5" s="3"/>
      <c r="P5" s="3"/>
      <c r="Q5" s="3"/>
      <c r="R5" s="3"/>
      <c r="S5" s="3"/>
      <c r="T5" s="3"/>
      <c r="U5" s="3"/>
      <c r="V5" s="3"/>
      <c r="W5" s="3"/>
      <c r="X5" s="3"/>
      <c r="Y5" s="3"/>
      <c r="Z5" s="3"/>
    </row>
    <row r="6">
      <c r="A6" s="4">
        <v>311.0</v>
      </c>
      <c r="B6" s="4">
        <v>9391.0</v>
      </c>
      <c r="C6" s="4" t="s">
        <v>23</v>
      </c>
      <c r="D6" s="4" t="s">
        <v>24</v>
      </c>
      <c r="E6" s="4" t="s">
        <v>25</v>
      </c>
      <c r="F6" s="4">
        <v>5.0</v>
      </c>
      <c r="G6" s="4">
        <v>58.0</v>
      </c>
      <c r="H6" s="4">
        <v>25.0</v>
      </c>
      <c r="I6" s="4">
        <v>897000.0</v>
      </c>
      <c r="J6" s="4">
        <v>4485000.0</v>
      </c>
      <c r="K6" s="5"/>
      <c r="L6" s="3"/>
      <c r="M6" s="3"/>
      <c r="N6" s="3"/>
      <c r="O6" s="3"/>
      <c r="P6" s="3"/>
      <c r="Q6" s="3"/>
      <c r="R6" s="3"/>
      <c r="S6" s="3"/>
      <c r="T6" s="3"/>
      <c r="U6" s="3"/>
      <c r="V6" s="3"/>
      <c r="W6" s="3"/>
      <c r="X6" s="3"/>
      <c r="Y6" s="3"/>
      <c r="Z6" s="3"/>
    </row>
    <row r="7">
      <c r="A7" s="5"/>
      <c r="B7" s="5"/>
      <c r="C7" s="5"/>
      <c r="D7" s="5"/>
      <c r="E7" s="5"/>
      <c r="F7" s="4">
        <v>5.0</v>
      </c>
      <c r="G7" s="4">
        <v>58.0</v>
      </c>
      <c r="H7" s="4">
        <v>31.0</v>
      </c>
      <c r="I7" s="5"/>
      <c r="J7" s="5"/>
      <c r="K7" s="4" t="s">
        <v>26</v>
      </c>
      <c r="L7" s="3"/>
      <c r="M7" s="3"/>
      <c r="N7" s="3"/>
      <c r="O7" s="3"/>
      <c r="P7" s="3"/>
      <c r="Q7" s="3"/>
      <c r="R7" s="3"/>
      <c r="S7" s="3"/>
      <c r="T7" s="3"/>
      <c r="U7" s="3"/>
      <c r="V7" s="3"/>
      <c r="W7" s="3"/>
      <c r="X7" s="3"/>
      <c r="Y7" s="3"/>
      <c r="Z7" s="3"/>
    </row>
    <row r="8">
      <c r="A8" s="5"/>
      <c r="B8" s="5"/>
      <c r="C8" s="5"/>
      <c r="D8" s="5"/>
      <c r="E8" s="5"/>
      <c r="F8" s="4">
        <v>5.0</v>
      </c>
      <c r="G8" s="4">
        <v>58.0</v>
      </c>
      <c r="H8" s="4">
        <v>37.0</v>
      </c>
      <c r="I8" s="5"/>
      <c r="J8" s="5"/>
      <c r="K8" s="4" t="s">
        <v>26</v>
      </c>
      <c r="L8" s="3"/>
      <c r="M8" s="3"/>
      <c r="N8" s="3"/>
      <c r="O8" s="3"/>
      <c r="P8" s="3"/>
      <c r="Q8" s="3"/>
      <c r="R8" s="3"/>
      <c r="S8" s="3"/>
      <c r="T8" s="3"/>
      <c r="U8" s="3"/>
      <c r="V8" s="3"/>
      <c r="W8" s="3"/>
      <c r="X8" s="3"/>
      <c r="Y8" s="3"/>
      <c r="Z8" s="3"/>
    </row>
    <row r="9">
      <c r="A9" s="4">
        <v>320.0</v>
      </c>
      <c r="B9" s="4">
        <v>10630.0</v>
      </c>
      <c r="C9" s="4" t="s">
        <v>27</v>
      </c>
      <c r="D9" s="4" t="s">
        <v>28</v>
      </c>
      <c r="E9" s="4" t="s">
        <v>29</v>
      </c>
      <c r="F9" s="4">
        <v>5.0</v>
      </c>
      <c r="G9" s="4">
        <v>58.0</v>
      </c>
      <c r="H9" s="4">
        <v>43.0</v>
      </c>
      <c r="I9" s="4">
        <v>747000.0</v>
      </c>
      <c r="J9" s="4">
        <v>3735000.0</v>
      </c>
      <c r="K9" s="5"/>
      <c r="L9" s="3"/>
      <c r="M9" s="3"/>
      <c r="N9" s="3"/>
      <c r="O9" s="3"/>
      <c r="P9" s="3"/>
      <c r="Q9" s="3"/>
      <c r="R9" s="3"/>
      <c r="S9" s="3"/>
      <c r="T9" s="3"/>
      <c r="U9" s="3"/>
      <c r="V9" s="3"/>
      <c r="W9" s="3"/>
      <c r="X9" s="3"/>
      <c r="Y9" s="3"/>
      <c r="Z9" s="3"/>
    </row>
    <row r="10">
      <c r="A10" s="4">
        <v>799.0</v>
      </c>
      <c r="B10" s="4">
        <v>9009.0</v>
      </c>
      <c r="C10" s="4" t="s">
        <v>30</v>
      </c>
      <c r="D10" s="4" t="s">
        <v>21</v>
      </c>
      <c r="E10" s="4" t="s">
        <v>16</v>
      </c>
      <c r="F10" s="4">
        <v>5.0</v>
      </c>
      <c r="G10" s="4">
        <v>58.0</v>
      </c>
      <c r="H10" s="4">
        <v>49.0</v>
      </c>
      <c r="I10" s="4">
        <v>1460000.0</v>
      </c>
      <c r="J10" s="4">
        <v>4866666.667</v>
      </c>
      <c r="K10" s="5"/>
      <c r="L10" s="3"/>
      <c r="M10" s="3"/>
      <c r="N10" s="3"/>
      <c r="O10" s="3"/>
      <c r="P10" s="3"/>
      <c r="Q10" s="3"/>
      <c r="R10" s="3"/>
      <c r="S10" s="3"/>
      <c r="T10" s="3"/>
      <c r="U10" s="3"/>
      <c r="V10" s="3"/>
      <c r="W10" s="3"/>
      <c r="X10" s="3"/>
      <c r="Y10" s="3"/>
      <c r="Z10" s="3"/>
    </row>
    <row r="11">
      <c r="A11" s="4">
        <v>1016.0</v>
      </c>
      <c r="B11" s="4">
        <v>3392.0</v>
      </c>
      <c r="C11" s="4" t="s">
        <v>31</v>
      </c>
      <c r="D11" s="4" t="s">
        <v>32</v>
      </c>
      <c r="E11" s="4" t="s">
        <v>22</v>
      </c>
      <c r="F11" s="4">
        <v>5.0</v>
      </c>
      <c r="G11" s="4">
        <v>58.0</v>
      </c>
      <c r="H11" s="4">
        <v>55.0</v>
      </c>
      <c r="I11" s="4">
        <v>660000.0</v>
      </c>
      <c r="J11" s="4">
        <v>2200000.0</v>
      </c>
      <c r="K11" s="5"/>
      <c r="L11" s="3"/>
      <c r="M11" s="3"/>
      <c r="N11" s="3"/>
      <c r="O11" s="3"/>
      <c r="P11" s="3"/>
      <c r="Q11" s="3"/>
      <c r="R11" s="3"/>
      <c r="S11" s="3"/>
      <c r="T11" s="3"/>
      <c r="U11" s="3"/>
      <c r="V11" s="3"/>
      <c r="W11" s="3"/>
      <c r="X11" s="3"/>
      <c r="Y11" s="3"/>
      <c r="Z11" s="3"/>
    </row>
    <row r="12">
      <c r="A12" s="4">
        <v>1971.0</v>
      </c>
      <c r="B12" s="4">
        <v>9230.0</v>
      </c>
      <c r="C12" s="4" t="s">
        <v>33</v>
      </c>
      <c r="D12" s="4" t="s">
        <v>34</v>
      </c>
      <c r="E12" s="4" t="s">
        <v>22</v>
      </c>
      <c r="F12" s="4">
        <v>5.0</v>
      </c>
      <c r="G12" s="4">
        <v>58.0</v>
      </c>
      <c r="H12" s="4">
        <v>61.0</v>
      </c>
      <c r="I12" s="4">
        <v>919000.0</v>
      </c>
      <c r="J12" s="4">
        <v>4595000.0</v>
      </c>
      <c r="K12" s="5"/>
      <c r="L12" s="3"/>
      <c r="M12" s="3"/>
      <c r="N12" s="3"/>
      <c r="O12" s="3"/>
      <c r="P12" s="3"/>
      <c r="Q12" s="3"/>
      <c r="R12" s="3"/>
      <c r="S12" s="3"/>
      <c r="T12" s="3"/>
      <c r="U12" s="3"/>
      <c r="V12" s="3"/>
      <c r="W12" s="3"/>
      <c r="X12" s="3"/>
      <c r="Y12" s="3"/>
      <c r="Z12" s="3"/>
    </row>
    <row r="13">
      <c r="A13" s="4">
        <v>1030.0</v>
      </c>
      <c r="B13" s="4">
        <v>3018.0</v>
      </c>
      <c r="C13" s="4" t="s">
        <v>35</v>
      </c>
      <c r="D13" s="4" t="s">
        <v>36</v>
      </c>
      <c r="E13" s="4" t="s">
        <v>19</v>
      </c>
      <c r="F13" s="4">
        <v>5.0</v>
      </c>
      <c r="G13" s="4">
        <v>58.0</v>
      </c>
      <c r="H13" s="4">
        <v>67.0</v>
      </c>
      <c r="I13" s="4">
        <v>2020000.0</v>
      </c>
      <c r="J13" s="4">
        <v>6733333.333</v>
      </c>
      <c r="K13" s="5"/>
      <c r="L13" s="3"/>
      <c r="M13" s="3"/>
      <c r="N13" s="3"/>
      <c r="O13" s="3"/>
      <c r="P13" s="3"/>
      <c r="Q13" s="3"/>
      <c r="R13" s="3"/>
      <c r="S13" s="3"/>
      <c r="T13" s="3"/>
      <c r="U13" s="3"/>
      <c r="V13" s="3"/>
      <c r="W13" s="3"/>
      <c r="X13" s="3"/>
      <c r="Y13" s="3"/>
      <c r="Z13" s="3"/>
    </row>
    <row r="14">
      <c r="A14" s="4">
        <v>1223.0</v>
      </c>
      <c r="B14" s="4">
        <v>7590.0</v>
      </c>
      <c r="C14" s="4" t="s">
        <v>37</v>
      </c>
      <c r="D14" s="4" t="s">
        <v>38</v>
      </c>
      <c r="E14" s="4" t="s">
        <v>39</v>
      </c>
      <c r="F14" s="4">
        <v>5.0</v>
      </c>
      <c r="G14" s="4">
        <v>58.0</v>
      </c>
      <c r="H14" s="4">
        <v>73.0</v>
      </c>
      <c r="I14" s="5"/>
      <c r="J14" s="4">
        <v>9133333.0</v>
      </c>
      <c r="K14" s="5"/>
      <c r="L14" s="3"/>
      <c r="M14" s="3"/>
      <c r="N14" s="3"/>
      <c r="O14" s="3"/>
      <c r="P14" s="3"/>
      <c r="Q14" s="3"/>
      <c r="R14" s="3"/>
      <c r="S14" s="3"/>
      <c r="T14" s="3"/>
      <c r="U14" s="3"/>
      <c r="V14" s="3"/>
      <c r="W14" s="3"/>
      <c r="X14" s="3"/>
      <c r="Y14" s="3"/>
      <c r="Z14" s="3"/>
    </row>
    <row r="15">
      <c r="A15" s="4">
        <v>648.0</v>
      </c>
      <c r="B15" s="4">
        <v>8710.0</v>
      </c>
      <c r="C15" s="4" t="s">
        <v>40</v>
      </c>
      <c r="D15" s="4" t="s">
        <v>41</v>
      </c>
      <c r="E15" s="4" t="s">
        <v>42</v>
      </c>
      <c r="F15" s="4">
        <v>5.0</v>
      </c>
      <c r="G15" s="4">
        <v>58.0</v>
      </c>
      <c r="H15" s="4">
        <v>79.0</v>
      </c>
      <c r="I15" s="4">
        <v>1030000.0</v>
      </c>
      <c r="J15" s="4">
        <v>5150000.0</v>
      </c>
      <c r="K15" s="5"/>
      <c r="L15" s="3"/>
      <c r="M15" s="3"/>
      <c r="N15" s="3"/>
      <c r="O15" s="3"/>
      <c r="P15" s="3"/>
      <c r="Q15" s="3"/>
      <c r="R15" s="3"/>
      <c r="S15" s="3"/>
      <c r="T15" s="3"/>
      <c r="U15" s="3"/>
      <c r="V15" s="3"/>
      <c r="W15" s="3"/>
      <c r="X15" s="3"/>
      <c r="Y15" s="3"/>
      <c r="Z15" s="3"/>
    </row>
    <row r="16">
      <c r="A16" s="4">
        <v>1826.0</v>
      </c>
      <c r="B16" s="4">
        <v>3275.0</v>
      </c>
      <c r="C16" s="4" t="s">
        <v>43</v>
      </c>
      <c r="D16" s="4" t="s">
        <v>44</v>
      </c>
      <c r="E16" s="4" t="s">
        <v>22</v>
      </c>
      <c r="F16" s="4">
        <v>5.0</v>
      </c>
      <c r="G16" s="4">
        <v>58.0</v>
      </c>
      <c r="H16" s="4">
        <v>85.0</v>
      </c>
      <c r="I16" s="4">
        <v>1150000.0</v>
      </c>
      <c r="J16" s="4">
        <v>5750000.0</v>
      </c>
      <c r="K16" s="5"/>
      <c r="L16" s="3"/>
      <c r="M16" s="3"/>
      <c r="N16" s="3"/>
      <c r="O16" s="3"/>
      <c r="P16" s="3"/>
      <c r="Q16" s="3"/>
      <c r="R16" s="3"/>
      <c r="S16" s="3"/>
      <c r="T16" s="3"/>
      <c r="U16" s="3"/>
      <c r="V16" s="3"/>
      <c r="W16" s="3"/>
      <c r="X16" s="3"/>
      <c r="Y16" s="3"/>
      <c r="Z16" s="3"/>
    </row>
    <row r="17">
      <c r="A17" s="4">
        <v>1274.0</v>
      </c>
      <c r="B17" s="4">
        <v>2054.0</v>
      </c>
      <c r="C17" s="4" t="s">
        <v>45</v>
      </c>
      <c r="D17" s="4" t="s">
        <v>46</v>
      </c>
      <c r="E17" s="4" t="s">
        <v>47</v>
      </c>
      <c r="F17" s="4">
        <v>5.0</v>
      </c>
      <c r="G17" s="4">
        <v>58.0</v>
      </c>
      <c r="H17" s="4">
        <v>91.0</v>
      </c>
      <c r="I17" s="4">
        <v>682260.0</v>
      </c>
      <c r="J17" s="4">
        <v>3411300.0</v>
      </c>
      <c r="K17" s="5"/>
      <c r="L17" s="3"/>
      <c r="M17" s="3"/>
      <c r="N17" s="3"/>
      <c r="O17" s="3"/>
      <c r="P17" s="3"/>
      <c r="Q17" s="3"/>
      <c r="R17" s="3"/>
      <c r="S17" s="3"/>
      <c r="T17" s="3"/>
      <c r="U17" s="3"/>
      <c r="V17" s="3"/>
      <c r="W17" s="3"/>
      <c r="X17" s="3"/>
      <c r="Y17" s="3"/>
      <c r="Z17" s="3"/>
    </row>
    <row r="18">
      <c r="A18" s="4">
        <v>1779.0</v>
      </c>
      <c r="B18" s="4">
        <v>2472.0</v>
      </c>
      <c r="C18" s="4" t="s">
        <v>48</v>
      </c>
      <c r="D18" s="4" t="s">
        <v>49</v>
      </c>
      <c r="E18" s="4" t="s">
        <v>50</v>
      </c>
      <c r="F18" s="4">
        <v>5.0</v>
      </c>
      <c r="G18" s="4">
        <v>59.0</v>
      </c>
      <c r="H18" s="4">
        <v>1.0</v>
      </c>
      <c r="I18" s="5"/>
      <c r="J18" s="4">
        <v>7338333.333</v>
      </c>
      <c r="K18" s="5"/>
      <c r="L18" s="3"/>
      <c r="M18" s="3"/>
      <c r="N18" s="3"/>
      <c r="O18" s="3"/>
      <c r="P18" s="3"/>
      <c r="Q18" s="3"/>
      <c r="R18" s="3"/>
      <c r="S18" s="3"/>
      <c r="T18" s="3"/>
      <c r="U18" s="3"/>
      <c r="V18" s="3"/>
      <c r="W18" s="3"/>
      <c r="X18" s="3"/>
      <c r="Y18" s="3"/>
      <c r="Z18" s="3"/>
    </row>
    <row r="19">
      <c r="A19" s="4">
        <v>97.0</v>
      </c>
      <c r="B19" s="4">
        <v>2867.0</v>
      </c>
      <c r="C19" s="4" t="s">
        <v>51</v>
      </c>
      <c r="D19" s="4" t="s">
        <v>21</v>
      </c>
      <c r="E19" s="4" t="s">
        <v>47</v>
      </c>
      <c r="F19" s="4">
        <v>5.0</v>
      </c>
      <c r="G19" s="4">
        <v>59.0</v>
      </c>
      <c r="H19" s="4">
        <v>7.0</v>
      </c>
      <c r="I19" s="4">
        <v>1240000.0</v>
      </c>
      <c r="J19" s="4">
        <v>6200000.0</v>
      </c>
      <c r="K19" s="5"/>
      <c r="L19" s="3"/>
      <c r="M19" s="3"/>
      <c r="N19" s="3"/>
      <c r="O19" s="3"/>
      <c r="P19" s="3"/>
      <c r="Q19" s="3"/>
      <c r="R19" s="3"/>
      <c r="S19" s="3"/>
      <c r="T19" s="3"/>
      <c r="U19" s="3"/>
      <c r="V19" s="3"/>
      <c r="W19" s="3"/>
      <c r="X19" s="3"/>
      <c r="Y19" s="3"/>
      <c r="Z19" s="3"/>
    </row>
    <row r="20">
      <c r="A20" s="4">
        <v>2075.0</v>
      </c>
      <c r="B20" s="4">
        <v>6655.0</v>
      </c>
      <c r="C20" s="4" t="s">
        <v>52</v>
      </c>
      <c r="D20" s="4" t="s">
        <v>41</v>
      </c>
      <c r="E20" s="4" t="s">
        <v>42</v>
      </c>
      <c r="F20" s="4">
        <v>5.0</v>
      </c>
      <c r="G20" s="4">
        <v>59.0</v>
      </c>
      <c r="H20" s="4">
        <v>13.0</v>
      </c>
      <c r="I20" s="4">
        <v>1910000.0</v>
      </c>
      <c r="J20" s="4">
        <v>9550000.0</v>
      </c>
      <c r="K20" s="5"/>
      <c r="L20" s="3"/>
      <c r="M20" s="3"/>
      <c r="N20" s="3"/>
      <c r="O20" s="3"/>
      <c r="P20" s="3"/>
      <c r="Q20" s="3"/>
      <c r="R20" s="3"/>
      <c r="S20" s="3"/>
      <c r="T20" s="3"/>
      <c r="U20" s="3"/>
      <c r="V20" s="3"/>
      <c r="W20" s="3"/>
      <c r="X20" s="3"/>
      <c r="Y20" s="3"/>
      <c r="Z20" s="3"/>
    </row>
    <row r="21">
      <c r="A21" s="4">
        <v>2153.0</v>
      </c>
      <c r="B21" s="4">
        <v>10549.0</v>
      </c>
      <c r="C21" s="4" t="s">
        <v>53</v>
      </c>
      <c r="D21" s="4" t="s">
        <v>54</v>
      </c>
      <c r="E21" s="4" t="s">
        <v>19</v>
      </c>
      <c r="F21" s="4">
        <v>5.0</v>
      </c>
      <c r="G21" s="4">
        <v>59.0</v>
      </c>
      <c r="H21" s="4">
        <v>19.0</v>
      </c>
      <c r="I21" s="4">
        <v>5880000.0</v>
      </c>
      <c r="J21" s="4">
        <v>1.96E7</v>
      </c>
      <c r="K21" s="5"/>
      <c r="L21" s="3"/>
      <c r="M21" s="3"/>
      <c r="N21" s="3"/>
      <c r="O21" s="3"/>
      <c r="P21" s="3"/>
      <c r="Q21" s="3"/>
      <c r="R21" s="3"/>
      <c r="S21" s="3"/>
      <c r="T21" s="3"/>
      <c r="U21" s="3"/>
      <c r="V21" s="3"/>
      <c r="W21" s="3"/>
      <c r="X21" s="3"/>
      <c r="Y21" s="3"/>
      <c r="Z21" s="3"/>
    </row>
    <row r="22">
      <c r="A22" s="4">
        <v>1339.0</v>
      </c>
      <c r="B22" s="4">
        <v>2356.0</v>
      </c>
      <c r="C22" s="4" t="s">
        <v>55</v>
      </c>
      <c r="D22" s="4" t="s">
        <v>36</v>
      </c>
      <c r="E22" s="4" t="s">
        <v>19</v>
      </c>
      <c r="F22" s="4">
        <v>5.0</v>
      </c>
      <c r="G22" s="4">
        <v>59.0</v>
      </c>
      <c r="H22" s="4">
        <v>25.0</v>
      </c>
      <c r="I22" s="4">
        <v>3780000.0</v>
      </c>
      <c r="J22" s="4">
        <v>1.26E7</v>
      </c>
      <c r="K22" s="5"/>
      <c r="L22" s="3"/>
      <c r="M22" s="3"/>
      <c r="N22" s="3"/>
      <c r="O22" s="3"/>
      <c r="P22" s="3"/>
      <c r="Q22" s="3"/>
      <c r="R22" s="3"/>
      <c r="S22" s="3"/>
      <c r="T22" s="3"/>
      <c r="U22" s="3"/>
      <c r="V22" s="3"/>
      <c r="W22" s="3"/>
      <c r="X22" s="3"/>
      <c r="Y22" s="3"/>
      <c r="Z22" s="3"/>
    </row>
    <row r="23">
      <c r="A23" s="4">
        <v>1249.0</v>
      </c>
      <c r="B23" s="4">
        <v>10694.0</v>
      </c>
      <c r="C23" s="4" t="s">
        <v>56</v>
      </c>
      <c r="D23" s="4" t="s">
        <v>57</v>
      </c>
      <c r="E23" s="4" t="s">
        <v>58</v>
      </c>
      <c r="F23" s="4">
        <v>5.0</v>
      </c>
      <c r="G23" s="4">
        <v>59.0</v>
      </c>
      <c r="H23" s="4">
        <v>31.0</v>
      </c>
      <c r="I23" s="4">
        <v>451000.0</v>
      </c>
      <c r="J23" s="4">
        <v>2255000.0</v>
      </c>
      <c r="K23" s="5"/>
      <c r="L23" s="3"/>
      <c r="M23" s="3"/>
      <c r="N23" s="3"/>
      <c r="O23" s="3"/>
      <c r="P23" s="3"/>
      <c r="Q23" s="3"/>
      <c r="R23" s="3"/>
      <c r="S23" s="3"/>
      <c r="T23" s="3"/>
      <c r="U23" s="3"/>
      <c r="V23" s="3"/>
      <c r="W23" s="3"/>
      <c r="X23" s="3"/>
      <c r="Y23" s="3"/>
      <c r="Z23" s="3"/>
    </row>
    <row r="24">
      <c r="A24" s="4">
        <v>1868.0</v>
      </c>
      <c r="B24" s="4">
        <v>10291.0</v>
      </c>
      <c r="C24" s="4" t="s">
        <v>59</v>
      </c>
      <c r="D24" s="4" t="s">
        <v>15</v>
      </c>
      <c r="E24" s="4" t="s">
        <v>16</v>
      </c>
      <c r="F24" s="4">
        <v>5.0</v>
      </c>
      <c r="G24" s="4">
        <v>59.0</v>
      </c>
      <c r="H24" s="4">
        <v>37.0</v>
      </c>
      <c r="I24" s="4">
        <v>2330000.0</v>
      </c>
      <c r="J24" s="4">
        <v>1.165E7</v>
      </c>
      <c r="K24" s="5"/>
      <c r="L24" s="3"/>
      <c r="M24" s="3"/>
      <c r="N24" s="3"/>
      <c r="O24" s="3"/>
      <c r="P24" s="3"/>
      <c r="Q24" s="3"/>
      <c r="R24" s="3"/>
      <c r="S24" s="3"/>
      <c r="T24" s="3"/>
      <c r="U24" s="3"/>
      <c r="V24" s="3"/>
      <c r="W24" s="3"/>
      <c r="X24" s="3"/>
      <c r="Y24" s="3"/>
      <c r="Z24" s="3"/>
    </row>
    <row r="25">
      <c r="A25" s="4">
        <v>323.0</v>
      </c>
      <c r="B25" s="4">
        <v>8937.0</v>
      </c>
      <c r="C25" s="4" t="s">
        <v>60</v>
      </c>
      <c r="D25" s="4" t="s">
        <v>61</v>
      </c>
      <c r="E25" s="4" t="s">
        <v>62</v>
      </c>
      <c r="F25" s="4">
        <v>5.0</v>
      </c>
      <c r="G25" s="4">
        <v>59.0</v>
      </c>
      <c r="H25" s="4">
        <v>43.0</v>
      </c>
      <c r="I25" s="4">
        <v>650000.0</v>
      </c>
      <c r="J25" s="4">
        <v>3250000.0</v>
      </c>
      <c r="K25" s="5"/>
      <c r="L25" s="3"/>
      <c r="M25" s="3"/>
      <c r="N25" s="3"/>
      <c r="O25" s="3"/>
      <c r="P25" s="3"/>
      <c r="Q25" s="3"/>
      <c r="R25" s="3"/>
      <c r="S25" s="3"/>
      <c r="T25" s="3"/>
      <c r="U25" s="3"/>
      <c r="V25" s="3"/>
      <c r="W25" s="3"/>
      <c r="X25" s="3"/>
      <c r="Y25" s="3"/>
      <c r="Z25" s="3"/>
    </row>
    <row r="26">
      <c r="A26" s="4">
        <v>1794.0</v>
      </c>
      <c r="B26" s="4">
        <v>3112.0</v>
      </c>
      <c r="C26" s="4" t="s">
        <v>63</v>
      </c>
      <c r="D26" s="4" t="s">
        <v>64</v>
      </c>
      <c r="E26" s="4" t="s">
        <v>19</v>
      </c>
      <c r="F26" s="4">
        <v>5.0</v>
      </c>
      <c r="G26" s="4">
        <v>59.0</v>
      </c>
      <c r="H26" s="4">
        <v>49.0</v>
      </c>
      <c r="I26" s="4">
        <v>1650000.0</v>
      </c>
      <c r="J26" s="4">
        <v>5500000.0</v>
      </c>
      <c r="K26" s="5"/>
      <c r="L26" s="3"/>
      <c r="M26" s="3"/>
      <c r="N26" s="3"/>
      <c r="O26" s="3"/>
      <c r="P26" s="3"/>
      <c r="Q26" s="3"/>
      <c r="R26" s="3"/>
      <c r="S26" s="3"/>
      <c r="T26" s="3"/>
      <c r="U26" s="3"/>
      <c r="V26" s="3"/>
      <c r="W26" s="3"/>
      <c r="X26" s="3"/>
      <c r="Y26" s="3"/>
      <c r="Z26" s="3"/>
    </row>
    <row r="27">
      <c r="A27" s="4">
        <v>1835.0</v>
      </c>
      <c r="B27" s="4">
        <v>7229.0</v>
      </c>
      <c r="C27" s="4" t="s">
        <v>65</v>
      </c>
      <c r="D27" s="4" t="s">
        <v>12</v>
      </c>
      <c r="E27" s="4" t="s">
        <v>13</v>
      </c>
      <c r="F27" s="4">
        <v>5.0</v>
      </c>
      <c r="G27" s="4">
        <v>59.0</v>
      </c>
      <c r="H27" s="4">
        <v>55.0</v>
      </c>
      <c r="I27" s="4">
        <v>665000.0</v>
      </c>
      <c r="J27" s="4">
        <v>3325000.0</v>
      </c>
      <c r="K27" s="5"/>
      <c r="L27" s="3"/>
      <c r="M27" s="3"/>
      <c r="N27" s="3"/>
      <c r="O27" s="3"/>
      <c r="P27" s="3"/>
      <c r="Q27" s="3"/>
      <c r="R27" s="3"/>
      <c r="S27" s="3"/>
      <c r="T27" s="3"/>
      <c r="U27" s="3"/>
      <c r="V27" s="3"/>
      <c r="W27" s="3"/>
      <c r="X27" s="3"/>
      <c r="Y27" s="3"/>
      <c r="Z27" s="3"/>
    </row>
    <row r="28">
      <c r="A28" s="4">
        <v>1218.0</v>
      </c>
      <c r="B28" s="4">
        <v>3503.0</v>
      </c>
      <c r="C28" s="4" t="s">
        <v>66</v>
      </c>
      <c r="D28" s="4" t="s">
        <v>41</v>
      </c>
      <c r="E28" s="4" t="s">
        <v>42</v>
      </c>
      <c r="F28" s="4">
        <v>5.0</v>
      </c>
      <c r="G28" s="4">
        <v>59.0</v>
      </c>
      <c r="H28" s="4">
        <v>61.0</v>
      </c>
      <c r="I28" s="4">
        <v>931260.0</v>
      </c>
      <c r="J28" s="4">
        <v>4656300.0</v>
      </c>
      <c r="K28" s="5"/>
      <c r="L28" s="3"/>
      <c r="M28" s="3"/>
      <c r="N28" s="3"/>
      <c r="O28" s="3"/>
      <c r="P28" s="3"/>
      <c r="Q28" s="3"/>
      <c r="R28" s="3"/>
      <c r="S28" s="3"/>
      <c r="T28" s="3"/>
      <c r="U28" s="3"/>
      <c r="V28" s="3"/>
      <c r="W28" s="3"/>
      <c r="X28" s="3"/>
      <c r="Y28" s="3"/>
      <c r="Z28" s="3"/>
    </row>
    <row r="29">
      <c r="A29" s="4">
        <v>1489.0</v>
      </c>
      <c r="B29" s="4">
        <v>2498.0</v>
      </c>
      <c r="C29" s="4" t="s">
        <v>67</v>
      </c>
      <c r="D29" s="4" t="s">
        <v>57</v>
      </c>
      <c r="E29" s="4" t="s">
        <v>58</v>
      </c>
      <c r="F29" s="4">
        <v>5.0</v>
      </c>
      <c r="G29" s="4">
        <v>59.0</v>
      </c>
      <c r="H29" s="4">
        <v>67.0</v>
      </c>
      <c r="I29" s="5"/>
      <c r="J29" s="4">
        <v>1780000.0</v>
      </c>
      <c r="K29" s="5"/>
      <c r="L29" s="3"/>
      <c r="M29" s="3"/>
      <c r="N29" s="3"/>
      <c r="O29" s="3"/>
      <c r="P29" s="3"/>
      <c r="Q29" s="3"/>
      <c r="R29" s="3"/>
      <c r="S29" s="3"/>
      <c r="T29" s="3"/>
      <c r="U29" s="3"/>
      <c r="V29" s="3"/>
      <c r="W29" s="3"/>
      <c r="X29" s="3"/>
      <c r="Y29" s="3"/>
      <c r="Z29" s="3"/>
    </row>
    <row r="30">
      <c r="A30" s="4">
        <v>2093.0</v>
      </c>
      <c r="B30" s="4">
        <v>2353.0</v>
      </c>
      <c r="C30" s="4" t="s">
        <v>68</v>
      </c>
      <c r="D30" s="4" t="s">
        <v>57</v>
      </c>
      <c r="E30" s="4" t="s">
        <v>58</v>
      </c>
      <c r="F30" s="4">
        <v>5.0</v>
      </c>
      <c r="G30" s="4">
        <v>59.0</v>
      </c>
      <c r="H30" s="4">
        <v>73.0</v>
      </c>
      <c r="I30" s="5"/>
      <c r="J30" s="4">
        <v>4333333.333</v>
      </c>
      <c r="K30" s="5"/>
      <c r="L30" s="3"/>
      <c r="M30" s="3"/>
      <c r="N30" s="3"/>
      <c r="O30" s="3"/>
      <c r="P30" s="3"/>
      <c r="Q30" s="3"/>
      <c r="R30" s="3"/>
      <c r="S30" s="3"/>
      <c r="T30" s="3"/>
      <c r="U30" s="3"/>
      <c r="V30" s="3"/>
      <c r="W30" s="3"/>
      <c r="X30" s="3"/>
      <c r="Y30" s="3"/>
      <c r="Z30" s="3"/>
    </row>
    <row r="31">
      <c r="A31" s="4">
        <v>147.0</v>
      </c>
      <c r="B31" s="4">
        <v>4019.0</v>
      </c>
      <c r="C31" s="4" t="s">
        <v>69</v>
      </c>
      <c r="D31" s="4" t="s">
        <v>70</v>
      </c>
      <c r="E31" s="4" t="s">
        <v>71</v>
      </c>
      <c r="F31" s="4">
        <v>5.0</v>
      </c>
      <c r="G31" s="4">
        <v>59.0</v>
      </c>
      <c r="H31" s="4">
        <v>79.0</v>
      </c>
      <c r="I31" s="5"/>
      <c r="J31" s="4">
        <v>5520000.0</v>
      </c>
      <c r="K31" s="5"/>
      <c r="L31" s="3"/>
      <c r="M31" s="3"/>
      <c r="N31" s="3"/>
      <c r="O31" s="3"/>
      <c r="P31" s="3"/>
      <c r="Q31" s="3"/>
      <c r="R31" s="3"/>
      <c r="S31" s="3"/>
      <c r="T31" s="3"/>
      <c r="U31" s="3"/>
      <c r="V31" s="3"/>
      <c r="W31" s="3"/>
      <c r="X31" s="3"/>
      <c r="Y31" s="3"/>
      <c r="Z31" s="3"/>
    </row>
    <row r="32">
      <c r="A32" s="4">
        <v>1692.0</v>
      </c>
      <c r="B32" s="4">
        <v>3350.0</v>
      </c>
      <c r="C32" s="4" t="s">
        <v>72</v>
      </c>
      <c r="D32" s="4" t="s">
        <v>73</v>
      </c>
      <c r="E32" s="4" t="s">
        <v>22</v>
      </c>
      <c r="F32" s="4">
        <v>5.0</v>
      </c>
      <c r="G32" s="4">
        <v>59.0</v>
      </c>
      <c r="H32" s="4">
        <v>85.0</v>
      </c>
      <c r="I32" s="5"/>
      <c r="J32" s="4">
        <v>1733333.33</v>
      </c>
      <c r="K32" s="5"/>
      <c r="L32" s="3"/>
      <c r="M32" s="3"/>
      <c r="N32" s="3"/>
      <c r="O32" s="3"/>
      <c r="P32" s="3"/>
      <c r="Q32" s="3"/>
      <c r="R32" s="3"/>
      <c r="S32" s="3"/>
      <c r="T32" s="3"/>
      <c r="U32" s="3"/>
      <c r="V32" s="3"/>
      <c r="W32" s="3"/>
      <c r="X32" s="3"/>
      <c r="Y32" s="3"/>
      <c r="Z32" s="3"/>
    </row>
    <row r="33">
      <c r="A33" s="4">
        <v>1606.0</v>
      </c>
      <c r="B33" s="4">
        <v>4309.0</v>
      </c>
      <c r="C33" s="4" t="s">
        <v>74</v>
      </c>
      <c r="D33" s="4" t="s">
        <v>36</v>
      </c>
      <c r="E33" s="4" t="s">
        <v>19</v>
      </c>
      <c r="F33" s="4">
        <v>5.0</v>
      </c>
      <c r="G33" s="4">
        <v>59.0</v>
      </c>
      <c r="H33" s="4">
        <v>91.0</v>
      </c>
      <c r="I33" s="4">
        <v>1930000.0</v>
      </c>
      <c r="J33" s="4">
        <v>6433333.333</v>
      </c>
      <c r="K33" s="5"/>
      <c r="L33" s="3"/>
      <c r="M33" s="3"/>
      <c r="N33" s="3"/>
      <c r="O33" s="3"/>
      <c r="P33" s="3"/>
      <c r="Q33" s="3"/>
      <c r="R33" s="3"/>
      <c r="S33" s="3"/>
      <c r="T33" s="3"/>
      <c r="U33" s="3"/>
      <c r="V33" s="3"/>
      <c r="W33" s="3"/>
      <c r="X33" s="3"/>
      <c r="Y33" s="3"/>
      <c r="Z33" s="3"/>
    </row>
    <row r="34">
      <c r="A34" s="4">
        <v>113.0</v>
      </c>
      <c r="B34" s="4">
        <v>7952.0</v>
      </c>
      <c r="C34" s="4" t="s">
        <v>75</v>
      </c>
      <c r="D34" s="4" t="s">
        <v>12</v>
      </c>
      <c r="E34" s="4" t="s">
        <v>13</v>
      </c>
      <c r="F34" s="4">
        <v>5.0</v>
      </c>
      <c r="G34" s="4">
        <v>60.0</v>
      </c>
      <c r="H34" s="4">
        <v>1.0</v>
      </c>
      <c r="I34" s="5"/>
      <c r="J34" s="4">
        <v>3033333.333</v>
      </c>
      <c r="K34" s="5"/>
      <c r="L34" s="3"/>
      <c r="M34" s="3"/>
      <c r="N34" s="3"/>
      <c r="O34" s="3"/>
      <c r="P34" s="3"/>
      <c r="Q34" s="3"/>
      <c r="R34" s="3"/>
      <c r="S34" s="3"/>
      <c r="T34" s="3"/>
      <c r="U34" s="3"/>
      <c r="V34" s="3"/>
      <c r="W34" s="3"/>
      <c r="X34" s="3"/>
      <c r="Y34" s="3"/>
      <c r="Z34" s="3"/>
    </row>
    <row r="35">
      <c r="A35" s="4">
        <v>1229.0</v>
      </c>
      <c r="B35" s="4">
        <v>7911.0</v>
      </c>
      <c r="C35" s="4" t="s">
        <v>76</v>
      </c>
      <c r="D35" s="4" t="s">
        <v>77</v>
      </c>
      <c r="E35" s="4" t="s">
        <v>19</v>
      </c>
      <c r="F35" s="4">
        <v>5.0</v>
      </c>
      <c r="G35" s="4">
        <v>60.0</v>
      </c>
      <c r="H35" s="4">
        <v>7.0</v>
      </c>
      <c r="I35" s="5"/>
      <c r="J35" s="4">
        <v>2230000.0</v>
      </c>
      <c r="K35" s="5"/>
      <c r="L35" s="3"/>
      <c r="M35" s="3"/>
      <c r="N35" s="3"/>
      <c r="O35" s="3"/>
      <c r="P35" s="3"/>
      <c r="Q35" s="3"/>
      <c r="R35" s="3"/>
      <c r="S35" s="3"/>
      <c r="T35" s="3"/>
      <c r="U35" s="3"/>
      <c r="V35" s="3"/>
      <c r="W35" s="3"/>
      <c r="X35" s="3"/>
      <c r="Y35" s="3"/>
      <c r="Z35" s="3"/>
    </row>
    <row r="36">
      <c r="A36" s="4">
        <v>769.0</v>
      </c>
      <c r="B36" s="4">
        <v>2868.0</v>
      </c>
      <c r="C36" s="4" t="s">
        <v>78</v>
      </c>
      <c r="D36" s="4" t="s">
        <v>79</v>
      </c>
      <c r="E36" s="4" t="s">
        <v>58</v>
      </c>
      <c r="F36" s="4">
        <v>5.0</v>
      </c>
      <c r="G36" s="4">
        <v>60.0</v>
      </c>
      <c r="H36" s="4">
        <v>13.0</v>
      </c>
      <c r="I36" s="5"/>
      <c r="J36" s="4">
        <v>1550000.0</v>
      </c>
      <c r="K36" s="5"/>
      <c r="L36" s="3"/>
      <c r="M36" s="3"/>
      <c r="N36" s="3"/>
      <c r="O36" s="3"/>
      <c r="P36" s="3"/>
      <c r="Q36" s="3"/>
      <c r="R36" s="3"/>
      <c r="S36" s="3"/>
      <c r="T36" s="3"/>
      <c r="U36" s="3"/>
      <c r="V36" s="3"/>
      <c r="W36" s="3"/>
      <c r="X36" s="3"/>
      <c r="Y36" s="3"/>
      <c r="Z36" s="3"/>
    </row>
    <row r="37">
      <c r="A37" s="4">
        <v>1182.0</v>
      </c>
      <c r="B37" s="4">
        <v>2541.0</v>
      </c>
      <c r="C37" s="4" t="s">
        <v>80</v>
      </c>
      <c r="D37" s="4" t="s">
        <v>21</v>
      </c>
      <c r="E37" s="4" t="s">
        <v>81</v>
      </c>
      <c r="F37" s="4">
        <v>5.0</v>
      </c>
      <c r="G37" s="4">
        <v>60.0</v>
      </c>
      <c r="H37" s="4">
        <v>19.0</v>
      </c>
      <c r="I37" s="5"/>
      <c r="J37" s="4">
        <v>1760000.0</v>
      </c>
      <c r="K37" s="5"/>
      <c r="L37" s="3"/>
      <c r="M37" s="3"/>
      <c r="N37" s="3"/>
      <c r="O37" s="3"/>
      <c r="P37" s="3"/>
      <c r="Q37" s="3"/>
      <c r="R37" s="3"/>
      <c r="S37" s="3"/>
      <c r="T37" s="3"/>
      <c r="U37" s="3"/>
      <c r="V37" s="3"/>
      <c r="W37" s="3"/>
      <c r="X37" s="3"/>
      <c r="Y37" s="3"/>
      <c r="Z37" s="3"/>
    </row>
    <row r="38">
      <c r="A38" s="4">
        <v>1332.0</v>
      </c>
      <c r="B38" s="4">
        <v>3754.0</v>
      </c>
      <c r="C38" s="4" t="s">
        <v>82</v>
      </c>
      <c r="D38" s="4" t="s">
        <v>28</v>
      </c>
      <c r="E38" s="4" t="s">
        <v>29</v>
      </c>
      <c r="F38" s="4">
        <v>5.0</v>
      </c>
      <c r="G38" s="4">
        <v>60.0</v>
      </c>
      <c r="H38" s="4">
        <v>25.0</v>
      </c>
      <c r="I38" s="4">
        <v>240000.0</v>
      </c>
      <c r="J38" s="4">
        <v>1200000.0</v>
      </c>
      <c r="K38" s="5"/>
      <c r="L38" s="3"/>
      <c r="M38" s="3"/>
      <c r="N38" s="3"/>
      <c r="O38" s="3"/>
      <c r="P38" s="3"/>
      <c r="Q38" s="3"/>
      <c r="R38" s="3"/>
      <c r="S38" s="3"/>
      <c r="T38" s="3"/>
      <c r="U38" s="3"/>
      <c r="V38" s="3"/>
      <c r="W38" s="3"/>
      <c r="X38" s="3"/>
      <c r="Y38" s="3"/>
      <c r="Z38" s="3"/>
    </row>
    <row r="39">
      <c r="A39" s="4">
        <v>35.0</v>
      </c>
      <c r="B39" s="4">
        <v>5889.0</v>
      </c>
      <c r="C39" s="4" t="s">
        <v>83</v>
      </c>
      <c r="D39" s="4" t="s">
        <v>84</v>
      </c>
      <c r="E39" s="4" t="s">
        <v>85</v>
      </c>
      <c r="F39" s="4">
        <v>5.0</v>
      </c>
      <c r="G39" s="4">
        <v>60.0</v>
      </c>
      <c r="H39" s="4">
        <v>31.0</v>
      </c>
      <c r="I39" s="4">
        <v>326000.0</v>
      </c>
      <c r="J39" s="4">
        <v>1630000.0</v>
      </c>
      <c r="K39" s="5"/>
      <c r="L39" s="3"/>
      <c r="M39" s="3"/>
      <c r="N39" s="3"/>
      <c r="O39" s="3"/>
      <c r="P39" s="3"/>
      <c r="Q39" s="3"/>
      <c r="R39" s="3"/>
      <c r="S39" s="3"/>
      <c r="T39" s="3"/>
      <c r="U39" s="3"/>
      <c r="V39" s="3"/>
      <c r="W39" s="3"/>
      <c r="X39" s="3"/>
      <c r="Y39" s="3"/>
      <c r="Z39" s="3"/>
    </row>
    <row r="40">
      <c r="A40" s="4">
        <v>882.0</v>
      </c>
      <c r="B40" s="4">
        <v>6393.0</v>
      </c>
      <c r="C40" s="4" t="s">
        <v>86</v>
      </c>
      <c r="D40" s="4" t="s">
        <v>34</v>
      </c>
      <c r="E40" s="4" t="s">
        <v>22</v>
      </c>
      <c r="F40" s="4">
        <v>5.0</v>
      </c>
      <c r="G40" s="4">
        <v>60.0</v>
      </c>
      <c r="H40" s="4">
        <v>37.0</v>
      </c>
      <c r="I40" s="5"/>
      <c r="J40" s="4">
        <v>1941666.0</v>
      </c>
      <c r="K40" s="5"/>
      <c r="L40" s="3"/>
      <c r="M40" s="3"/>
      <c r="N40" s="3"/>
      <c r="O40" s="3"/>
      <c r="P40" s="3"/>
      <c r="Q40" s="3"/>
      <c r="R40" s="3"/>
      <c r="S40" s="3"/>
      <c r="T40" s="3"/>
      <c r="U40" s="3"/>
      <c r="V40" s="3"/>
      <c r="W40" s="3"/>
      <c r="X40" s="3"/>
      <c r="Y40" s="3"/>
      <c r="Z40" s="3"/>
    </row>
    <row r="41">
      <c r="A41" s="4">
        <v>1972.0</v>
      </c>
      <c r="B41" s="4">
        <v>3440.0</v>
      </c>
      <c r="C41" s="4" t="s">
        <v>87</v>
      </c>
      <c r="D41" s="4" t="s">
        <v>36</v>
      </c>
      <c r="E41" s="4" t="s">
        <v>19</v>
      </c>
      <c r="F41" s="4">
        <v>5.0</v>
      </c>
      <c r="G41" s="4">
        <v>60.0</v>
      </c>
      <c r="H41" s="4">
        <v>43.0</v>
      </c>
      <c r="I41" s="4">
        <v>2160000.0</v>
      </c>
      <c r="J41" s="4">
        <v>7200000.0</v>
      </c>
      <c r="K41" s="5"/>
      <c r="L41" s="3"/>
      <c r="M41" s="3"/>
      <c r="N41" s="3"/>
      <c r="O41" s="3"/>
      <c r="P41" s="3"/>
      <c r="Q41" s="3"/>
      <c r="R41" s="3"/>
      <c r="S41" s="3"/>
      <c r="T41" s="3"/>
      <c r="U41" s="3"/>
      <c r="V41" s="3"/>
      <c r="W41" s="3"/>
      <c r="X41" s="3"/>
      <c r="Y41" s="3"/>
      <c r="Z41" s="3"/>
    </row>
    <row r="42">
      <c r="A42" s="4">
        <v>74.0</v>
      </c>
      <c r="B42" s="4">
        <v>2995.0</v>
      </c>
      <c r="C42" s="4" t="s">
        <v>88</v>
      </c>
      <c r="D42" s="4" t="s">
        <v>41</v>
      </c>
      <c r="E42" s="4" t="s">
        <v>42</v>
      </c>
      <c r="F42" s="4">
        <v>5.0</v>
      </c>
      <c r="G42" s="4">
        <v>60.0</v>
      </c>
      <c r="H42" s="4">
        <v>49.0</v>
      </c>
      <c r="I42" s="4">
        <v>446000.0</v>
      </c>
      <c r="J42" s="4">
        <v>2230000.0</v>
      </c>
      <c r="K42" s="5"/>
      <c r="L42" s="3"/>
      <c r="M42" s="3"/>
      <c r="N42" s="3"/>
      <c r="O42" s="3"/>
      <c r="P42" s="3"/>
      <c r="Q42" s="3"/>
      <c r="R42" s="3"/>
      <c r="S42" s="3"/>
      <c r="T42" s="3"/>
      <c r="U42" s="3"/>
      <c r="V42" s="3"/>
      <c r="W42" s="3"/>
      <c r="X42" s="3"/>
      <c r="Y42" s="3"/>
      <c r="Z42" s="3"/>
    </row>
    <row r="43">
      <c r="A43" s="4">
        <v>547.0</v>
      </c>
      <c r="B43" s="4">
        <v>2217.0</v>
      </c>
      <c r="C43" s="4" t="s">
        <v>89</v>
      </c>
      <c r="D43" s="4" t="s">
        <v>15</v>
      </c>
      <c r="E43" s="4" t="s">
        <v>16</v>
      </c>
      <c r="F43" s="4">
        <v>5.0</v>
      </c>
      <c r="G43" s="4">
        <v>60.0</v>
      </c>
      <c r="H43" s="4">
        <v>55.0</v>
      </c>
      <c r="I43" s="4">
        <v>961000.0</v>
      </c>
      <c r="J43" s="4">
        <v>4805000.0</v>
      </c>
      <c r="K43" s="5"/>
      <c r="L43" s="3"/>
      <c r="M43" s="3"/>
      <c r="N43" s="3"/>
      <c r="O43" s="3"/>
      <c r="P43" s="3"/>
      <c r="Q43" s="3"/>
      <c r="R43" s="3"/>
      <c r="S43" s="3"/>
      <c r="T43" s="3"/>
      <c r="U43" s="3"/>
      <c r="V43" s="3"/>
      <c r="W43" s="3"/>
      <c r="X43" s="3"/>
      <c r="Y43" s="3"/>
      <c r="Z43" s="3"/>
    </row>
    <row r="44">
      <c r="A44" s="4">
        <v>1845.0</v>
      </c>
      <c r="B44" s="4">
        <v>5912.0</v>
      </c>
      <c r="C44" s="4" t="s">
        <v>90</v>
      </c>
      <c r="D44" s="4" t="s">
        <v>46</v>
      </c>
      <c r="E44" s="4" t="s">
        <v>47</v>
      </c>
      <c r="F44" s="4">
        <v>5.0</v>
      </c>
      <c r="G44" s="4">
        <v>60.0</v>
      </c>
      <c r="H44" s="4">
        <v>61.0</v>
      </c>
      <c r="I44" s="4">
        <v>559000.0</v>
      </c>
      <c r="J44" s="4">
        <v>2795000.0</v>
      </c>
      <c r="K44" s="5"/>
      <c r="L44" s="3"/>
      <c r="M44" s="3"/>
      <c r="N44" s="3"/>
      <c r="O44" s="3"/>
      <c r="P44" s="3"/>
      <c r="Q44" s="3"/>
      <c r="R44" s="3"/>
      <c r="S44" s="3"/>
      <c r="T44" s="3"/>
      <c r="U44" s="3"/>
      <c r="V44" s="3"/>
      <c r="W44" s="3"/>
      <c r="X44" s="3"/>
      <c r="Y44" s="3"/>
      <c r="Z44" s="3"/>
    </row>
    <row r="45">
      <c r="A45" s="4">
        <v>1636.0</v>
      </c>
      <c r="B45" s="4">
        <v>2250.0</v>
      </c>
      <c r="C45" s="4" t="s">
        <v>91</v>
      </c>
      <c r="D45" s="4" t="s">
        <v>70</v>
      </c>
      <c r="E45" s="4" t="s">
        <v>71</v>
      </c>
      <c r="F45" s="4">
        <v>5.0</v>
      </c>
      <c r="G45" s="4">
        <v>60.0</v>
      </c>
      <c r="H45" s="4">
        <v>67.0</v>
      </c>
      <c r="I45" s="5"/>
      <c r="J45" s="4">
        <v>4575000.0</v>
      </c>
      <c r="K45" s="5"/>
      <c r="L45" s="3"/>
      <c r="M45" s="3"/>
      <c r="N45" s="3"/>
      <c r="O45" s="3"/>
      <c r="P45" s="3"/>
      <c r="Q45" s="3"/>
      <c r="R45" s="3"/>
      <c r="S45" s="3"/>
      <c r="T45" s="3"/>
      <c r="U45" s="3"/>
      <c r="V45" s="3"/>
      <c r="W45" s="3"/>
      <c r="X45" s="3"/>
      <c r="Y45" s="3"/>
      <c r="Z45" s="3"/>
    </row>
    <row r="46">
      <c r="A46" s="4">
        <v>1068.0</v>
      </c>
      <c r="B46" s="4">
        <v>3502.0</v>
      </c>
      <c r="C46" s="4" t="s">
        <v>92</v>
      </c>
      <c r="D46" s="4" t="s">
        <v>41</v>
      </c>
      <c r="E46" s="4" t="s">
        <v>42</v>
      </c>
      <c r="F46" s="4">
        <v>5.0</v>
      </c>
      <c r="G46" s="4">
        <v>60.0</v>
      </c>
      <c r="H46" s="4">
        <v>73.0</v>
      </c>
      <c r="I46" s="5"/>
      <c r="J46" s="4">
        <v>4508334.0</v>
      </c>
      <c r="K46" s="5"/>
      <c r="L46" s="3"/>
      <c r="M46" s="3"/>
      <c r="N46" s="3"/>
      <c r="O46" s="3"/>
      <c r="P46" s="3"/>
      <c r="Q46" s="3"/>
      <c r="R46" s="3"/>
      <c r="S46" s="3"/>
      <c r="T46" s="3"/>
      <c r="U46" s="3"/>
      <c r="V46" s="3"/>
      <c r="W46" s="3"/>
      <c r="X46" s="3"/>
      <c r="Y46" s="3"/>
      <c r="Z46" s="3"/>
    </row>
    <row r="47">
      <c r="A47" s="4">
        <v>914.0</v>
      </c>
      <c r="B47" s="4">
        <v>3335.0</v>
      </c>
      <c r="C47" s="4" t="s">
        <v>93</v>
      </c>
      <c r="D47" s="4" t="s">
        <v>32</v>
      </c>
      <c r="E47" s="4" t="s">
        <v>22</v>
      </c>
      <c r="F47" s="4">
        <v>5.0</v>
      </c>
      <c r="G47" s="4">
        <v>60.0</v>
      </c>
      <c r="H47" s="4">
        <v>79.0</v>
      </c>
      <c r="I47" s="4">
        <v>446000.0</v>
      </c>
      <c r="J47" s="4">
        <v>1486666.667</v>
      </c>
      <c r="K47" s="5"/>
      <c r="L47" s="3"/>
      <c r="M47" s="3"/>
      <c r="N47" s="3"/>
      <c r="O47" s="3"/>
      <c r="P47" s="3"/>
      <c r="Q47" s="3"/>
      <c r="R47" s="3"/>
      <c r="S47" s="3"/>
      <c r="T47" s="3"/>
      <c r="U47" s="3"/>
      <c r="V47" s="3"/>
      <c r="W47" s="3"/>
      <c r="X47" s="3"/>
      <c r="Y47" s="3"/>
      <c r="Z47" s="3"/>
    </row>
    <row r="48">
      <c r="A48" s="4">
        <v>698.0</v>
      </c>
      <c r="B48" s="4">
        <v>2005.0</v>
      </c>
      <c r="C48" s="4" t="s">
        <v>94</v>
      </c>
      <c r="D48" s="4" t="s">
        <v>77</v>
      </c>
      <c r="E48" s="4" t="s">
        <v>19</v>
      </c>
      <c r="F48" s="4">
        <v>5.0</v>
      </c>
      <c r="G48" s="4">
        <v>60.0</v>
      </c>
      <c r="H48" s="4">
        <v>85.0</v>
      </c>
      <c r="I48" s="4">
        <v>692000.0</v>
      </c>
      <c r="J48" s="4">
        <v>2306666.667</v>
      </c>
      <c r="K48" s="5"/>
      <c r="L48" s="3"/>
      <c r="M48" s="3"/>
      <c r="N48" s="3"/>
      <c r="O48" s="3"/>
      <c r="P48" s="3"/>
      <c r="Q48" s="3"/>
      <c r="R48" s="3"/>
      <c r="S48" s="3"/>
      <c r="T48" s="3"/>
      <c r="U48" s="3"/>
      <c r="V48" s="3"/>
      <c r="W48" s="3"/>
      <c r="X48" s="3"/>
      <c r="Y48" s="3"/>
      <c r="Z48" s="3"/>
    </row>
    <row r="49">
      <c r="A49" s="4">
        <v>2078.0</v>
      </c>
      <c r="B49" s="4">
        <v>2414.0</v>
      </c>
      <c r="C49" s="4" t="s">
        <v>95</v>
      </c>
      <c r="D49" s="5"/>
      <c r="E49" s="5"/>
      <c r="F49" s="4">
        <v>5.0</v>
      </c>
      <c r="G49" s="4">
        <v>60.0</v>
      </c>
      <c r="H49" s="4">
        <v>91.0</v>
      </c>
      <c r="I49" s="4">
        <v>862000.0</v>
      </c>
      <c r="J49" s="4">
        <v>2873333.333</v>
      </c>
      <c r="K49" s="5"/>
      <c r="L49" s="3"/>
      <c r="M49" s="3"/>
      <c r="N49" s="3"/>
      <c r="O49" s="3"/>
      <c r="P49" s="3"/>
      <c r="Q49" s="3"/>
      <c r="R49" s="3"/>
      <c r="S49" s="3"/>
      <c r="T49" s="3"/>
      <c r="U49" s="3"/>
      <c r="V49" s="3"/>
      <c r="W49" s="3"/>
      <c r="X49" s="3"/>
      <c r="Y49" s="3"/>
      <c r="Z49" s="3"/>
    </row>
    <row r="50">
      <c r="A50" s="4">
        <v>1450.0</v>
      </c>
      <c r="B50" s="4">
        <v>2151.0</v>
      </c>
      <c r="C50" s="4" t="s">
        <v>96</v>
      </c>
      <c r="D50" s="4" t="s">
        <v>36</v>
      </c>
      <c r="E50" s="4" t="s">
        <v>19</v>
      </c>
      <c r="F50" s="4">
        <v>5.0</v>
      </c>
      <c r="G50" s="4">
        <v>61.0</v>
      </c>
      <c r="H50" s="4">
        <v>1.0</v>
      </c>
      <c r="I50" s="4">
        <v>1340000.0</v>
      </c>
      <c r="J50" s="4">
        <v>4466666.667</v>
      </c>
      <c r="K50" s="5"/>
      <c r="L50" s="3"/>
      <c r="M50" s="3"/>
      <c r="N50" s="3"/>
      <c r="O50" s="3"/>
      <c r="P50" s="3"/>
      <c r="Q50" s="3"/>
      <c r="R50" s="3"/>
      <c r="S50" s="3"/>
      <c r="T50" s="3"/>
      <c r="U50" s="3"/>
      <c r="V50" s="3"/>
      <c r="W50" s="3"/>
      <c r="X50" s="3"/>
      <c r="Y50" s="3"/>
      <c r="Z50" s="3"/>
    </row>
    <row r="51">
      <c r="A51" s="4">
        <v>1677.0</v>
      </c>
      <c r="B51" s="4">
        <v>2520.0</v>
      </c>
      <c r="C51" s="4" t="s">
        <v>97</v>
      </c>
      <c r="D51" s="4" t="s">
        <v>57</v>
      </c>
      <c r="E51" s="4" t="s">
        <v>58</v>
      </c>
      <c r="F51" s="4">
        <v>5.0</v>
      </c>
      <c r="G51" s="4">
        <v>61.0</v>
      </c>
      <c r="H51" s="4">
        <v>7.0</v>
      </c>
      <c r="I51" s="5"/>
      <c r="J51" s="4">
        <v>2475000.0</v>
      </c>
      <c r="K51" s="5"/>
      <c r="L51" s="3"/>
      <c r="M51" s="3"/>
      <c r="N51" s="3"/>
      <c r="O51" s="3"/>
      <c r="P51" s="3"/>
      <c r="Q51" s="3"/>
      <c r="R51" s="3"/>
      <c r="S51" s="3"/>
      <c r="T51" s="3"/>
      <c r="U51" s="3"/>
      <c r="V51" s="3"/>
      <c r="W51" s="3"/>
      <c r="X51" s="3"/>
      <c r="Y51" s="3"/>
      <c r="Z51" s="3"/>
    </row>
    <row r="52">
      <c r="A52" s="4">
        <v>659.0</v>
      </c>
      <c r="B52" s="4">
        <v>2438.0</v>
      </c>
      <c r="C52" s="4" t="s">
        <v>98</v>
      </c>
      <c r="D52" s="4" t="s">
        <v>46</v>
      </c>
      <c r="E52" s="4" t="s">
        <v>47</v>
      </c>
      <c r="F52" s="4">
        <v>5.0</v>
      </c>
      <c r="G52" s="4">
        <v>61.0</v>
      </c>
      <c r="H52" s="4">
        <v>13.0</v>
      </c>
      <c r="I52" s="5"/>
      <c r="J52" s="4">
        <v>2716666.0</v>
      </c>
      <c r="K52" s="5"/>
      <c r="L52" s="3"/>
      <c r="M52" s="3"/>
      <c r="N52" s="3"/>
      <c r="O52" s="3"/>
      <c r="P52" s="3"/>
      <c r="Q52" s="3"/>
      <c r="R52" s="3"/>
      <c r="S52" s="3"/>
      <c r="T52" s="3"/>
      <c r="U52" s="3"/>
      <c r="V52" s="3"/>
      <c r="W52" s="3"/>
      <c r="X52" s="3"/>
      <c r="Y52" s="3"/>
      <c r="Z52" s="3"/>
    </row>
    <row r="53">
      <c r="A53" s="4">
        <v>1466.0</v>
      </c>
      <c r="B53" s="4">
        <v>2569.0</v>
      </c>
      <c r="C53" s="4" t="s">
        <v>99</v>
      </c>
      <c r="D53" s="4" t="s">
        <v>100</v>
      </c>
      <c r="E53" s="4" t="s">
        <v>101</v>
      </c>
      <c r="F53" s="4">
        <v>5.0</v>
      </c>
      <c r="G53" s="4">
        <v>61.0</v>
      </c>
      <c r="H53" s="4">
        <v>19.0</v>
      </c>
      <c r="I53" s="5"/>
      <c r="J53" s="4">
        <v>1168000.0</v>
      </c>
      <c r="K53" s="5"/>
      <c r="L53" s="3"/>
      <c r="M53" s="3"/>
      <c r="N53" s="3"/>
      <c r="O53" s="3"/>
      <c r="P53" s="3"/>
      <c r="Q53" s="3"/>
      <c r="R53" s="3"/>
      <c r="S53" s="3"/>
      <c r="T53" s="3"/>
      <c r="U53" s="3"/>
      <c r="V53" s="3"/>
      <c r="W53" s="3"/>
      <c r="X53" s="3"/>
      <c r="Y53" s="3"/>
      <c r="Z53" s="3"/>
    </row>
    <row r="54">
      <c r="A54" s="4">
        <v>1611.0</v>
      </c>
      <c r="B54" s="4">
        <v>5211.0</v>
      </c>
      <c r="C54" s="4" t="s">
        <v>102</v>
      </c>
      <c r="D54" s="4" t="s">
        <v>103</v>
      </c>
      <c r="E54" s="4" t="s">
        <v>104</v>
      </c>
      <c r="F54" s="4">
        <v>5.0</v>
      </c>
      <c r="G54" s="4">
        <v>61.0</v>
      </c>
      <c r="H54" s="4">
        <v>25.0</v>
      </c>
      <c r="I54" s="4">
        <v>1580000.0</v>
      </c>
      <c r="J54" s="4">
        <v>5266666.667</v>
      </c>
      <c r="K54" s="5"/>
      <c r="L54" s="3"/>
      <c r="M54" s="3"/>
      <c r="N54" s="3"/>
      <c r="O54" s="3"/>
      <c r="P54" s="3"/>
      <c r="Q54" s="3"/>
      <c r="R54" s="3"/>
      <c r="S54" s="3"/>
      <c r="T54" s="3"/>
      <c r="U54" s="3"/>
      <c r="V54" s="3"/>
      <c r="W54" s="3"/>
      <c r="X54" s="3"/>
      <c r="Y54" s="3"/>
      <c r="Z54" s="3"/>
    </row>
    <row r="55">
      <c r="A55" s="4">
        <v>707.0</v>
      </c>
      <c r="B55" s="4">
        <v>7700.0</v>
      </c>
      <c r="C55" s="4" t="s">
        <v>105</v>
      </c>
      <c r="D55" s="4" t="s">
        <v>46</v>
      </c>
      <c r="E55" s="4" t="s">
        <v>47</v>
      </c>
      <c r="F55" s="4">
        <v>5.0</v>
      </c>
      <c r="G55" s="4">
        <v>61.0</v>
      </c>
      <c r="H55" s="4">
        <v>31.0</v>
      </c>
      <c r="I55" s="5"/>
      <c r="J55" s="4">
        <v>1553333.0</v>
      </c>
      <c r="K55" s="5"/>
      <c r="L55" s="3"/>
      <c r="M55" s="3"/>
      <c r="N55" s="3"/>
      <c r="O55" s="3"/>
      <c r="P55" s="3"/>
      <c r="Q55" s="3"/>
      <c r="R55" s="3"/>
      <c r="S55" s="3"/>
      <c r="T55" s="3"/>
      <c r="U55" s="3"/>
      <c r="V55" s="3"/>
      <c r="W55" s="3"/>
      <c r="X55" s="3"/>
      <c r="Y55" s="3"/>
      <c r="Z55" s="3"/>
    </row>
    <row r="56">
      <c r="A56" s="4">
        <v>200.0</v>
      </c>
      <c r="B56" s="4">
        <v>3757.0</v>
      </c>
      <c r="C56" s="4" t="s">
        <v>106</v>
      </c>
      <c r="D56" s="4" t="s">
        <v>28</v>
      </c>
      <c r="E56" s="4" t="s">
        <v>29</v>
      </c>
      <c r="F56" s="4">
        <v>5.0</v>
      </c>
      <c r="G56" s="4">
        <v>61.0</v>
      </c>
      <c r="H56" s="4">
        <v>37.0</v>
      </c>
      <c r="I56" s="4">
        <v>559000.0</v>
      </c>
      <c r="J56" s="4">
        <v>2795000.0</v>
      </c>
      <c r="K56" s="5"/>
      <c r="L56" s="3"/>
      <c r="M56" s="3"/>
      <c r="N56" s="3"/>
      <c r="O56" s="3"/>
      <c r="P56" s="3"/>
      <c r="Q56" s="3"/>
      <c r="R56" s="3"/>
      <c r="S56" s="3"/>
      <c r="T56" s="3"/>
      <c r="U56" s="3"/>
      <c r="V56" s="3"/>
      <c r="W56" s="3"/>
      <c r="X56" s="3"/>
      <c r="Y56" s="3"/>
      <c r="Z56" s="3"/>
    </row>
    <row r="57">
      <c r="A57" s="4">
        <v>1526.0</v>
      </c>
      <c r="B57" s="4">
        <v>8090.0</v>
      </c>
      <c r="C57" s="4" t="s">
        <v>107</v>
      </c>
      <c r="D57" s="4" t="s">
        <v>70</v>
      </c>
      <c r="E57" s="4" t="s">
        <v>71</v>
      </c>
      <c r="F57" s="4">
        <v>5.0</v>
      </c>
      <c r="G57" s="4">
        <v>61.0</v>
      </c>
      <c r="H57" s="4">
        <v>43.0</v>
      </c>
      <c r="I57" s="5"/>
      <c r="J57" s="4">
        <v>6616666.0</v>
      </c>
      <c r="K57" s="5"/>
      <c r="L57" s="3"/>
      <c r="M57" s="3"/>
      <c r="N57" s="3"/>
      <c r="O57" s="3"/>
      <c r="P57" s="3"/>
      <c r="Q57" s="3"/>
      <c r="R57" s="3"/>
      <c r="S57" s="3"/>
      <c r="T57" s="3"/>
      <c r="U57" s="3"/>
      <c r="V57" s="3"/>
      <c r="W57" s="3"/>
      <c r="X57" s="3"/>
      <c r="Y57" s="3"/>
      <c r="Z57" s="3"/>
    </row>
    <row r="58">
      <c r="A58" s="4">
        <v>876.0</v>
      </c>
      <c r="B58" s="4">
        <v>4140.0</v>
      </c>
      <c r="C58" s="4" t="s">
        <v>108</v>
      </c>
      <c r="D58" s="4" t="s">
        <v>79</v>
      </c>
      <c r="E58" s="4" t="s">
        <v>58</v>
      </c>
      <c r="F58" s="4">
        <v>5.0</v>
      </c>
      <c r="G58" s="4">
        <v>61.0</v>
      </c>
      <c r="H58" s="4">
        <v>49.0</v>
      </c>
      <c r="I58" s="4">
        <v>1290000.0</v>
      </c>
      <c r="J58" s="4">
        <v>6450000.0</v>
      </c>
      <c r="K58" s="5"/>
      <c r="L58" s="3"/>
      <c r="M58" s="3"/>
      <c r="N58" s="3"/>
      <c r="O58" s="3"/>
      <c r="P58" s="3"/>
      <c r="Q58" s="3"/>
      <c r="R58" s="3"/>
      <c r="S58" s="3"/>
      <c r="T58" s="3"/>
      <c r="U58" s="3"/>
      <c r="V58" s="3"/>
      <c r="W58" s="3"/>
      <c r="X58" s="3"/>
      <c r="Y58" s="3"/>
      <c r="Z58" s="3"/>
    </row>
    <row r="59">
      <c r="A59" s="4">
        <v>367.0</v>
      </c>
      <c r="B59" s="4">
        <v>2444.0</v>
      </c>
      <c r="C59" s="4" t="s">
        <v>109</v>
      </c>
      <c r="D59" s="4" t="s">
        <v>44</v>
      </c>
      <c r="E59" s="4" t="s">
        <v>22</v>
      </c>
      <c r="F59" s="4">
        <v>5.0</v>
      </c>
      <c r="G59" s="4">
        <v>61.0</v>
      </c>
      <c r="H59" s="4">
        <v>55.0</v>
      </c>
      <c r="I59" s="4">
        <v>511000.0</v>
      </c>
      <c r="J59" s="4">
        <v>2555000.0</v>
      </c>
      <c r="K59" s="5"/>
      <c r="L59" s="3"/>
      <c r="M59" s="3"/>
      <c r="N59" s="3"/>
      <c r="O59" s="3"/>
      <c r="P59" s="3"/>
      <c r="Q59" s="3"/>
      <c r="R59" s="3"/>
      <c r="S59" s="3"/>
      <c r="T59" s="3"/>
      <c r="U59" s="3"/>
      <c r="V59" s="3"/>
      <c r="W59" s="3"/>
      <c r="X59" s="3"/>
      <c r="Y59" s="3"/>
      <c r="Z59" s="3"/>
    </row>
    <row r="60">
      <c r="A60" s="4">
        <v>1747.0</v>
      </c>
      <c r="B60" s="4">
        <v>2145.0</v>
      </c>
      <c r="C60" s="4" t="s">
        <v>110</v>
      </c>
      <c r="D60" s="4" t="s">
        <v>21</v>
      </c>
      <c r="E60" s="4" t="s">
        <v>111</v>
      </c>
      <c r="F60" s="4">
        <v>5.0</v>
      </c>
      <c r="G60" s="4">
        <v>61.0</v>
      </c>
      <c r="H60" s="4">
        <v>61.0</v>
      </c>
      <c r="I60" s="4">
        <v>5650000.0</v>
      </c>
      <c r="J60" s="4">
        <v>2.825E7</v>
      </c>
      <c r="K60" s="5"/>
      <c r="L60" s="3"/>
      <c r="M60" s="3"/>
      <c r="N60" s="3"/>
      <c r="O60" s="3"/>
      <c r="P60" s="3"/>
      <c r="Q60" s="3"/>
      <c r="R60" s="3"/>
      <c r="S60" s="3"/>
      <c r="T60" s="3"/>
      <c r="U60" s="3"/>
      <c r="V60" s="3"/>
      <c r="W60" s="3"/>
      <c r="X60" s="3"/>
      <c r="Y60" s="3"/>
      <c r="Z60" s="3"/>
    </row>
    <row r="61">
      <c r="A61" s="4">
        <v>2258.0</v>
      </c>
      <c r="B61" s="4">
        <v>2478.0</v>
      </c>
      <c r="C61" s="4" t="s">
        <v>112</v>
      </c>
      <c r="D61" s="4" t="s">
        <v>49</v>
      </c>
      <c r="E61" s="4" t="s">
        <v>50</v>
      </c>
      <c r="F61" s="4">
        <v>5.0</v>
      </c>
      <c r="G61" s="4">
        <v>61.0</v>
      </c>
      <c r="H61" s="4">
        <v>67.0</v>
      </c>
      <c r="I61" s="4">
        <v>1560000.0</v>
      </c>
      <c r="J61" s="4">
        <v>7800000.0</v>
      </c>
      <c r="K61" s="5"/>
      <c r="L61" s="3"/>
      <c r="M61" s="3"/>
      <c r="N61" s="3"/>
      <c r="O61" s="3"/>
      <c r="P61" s="3"/>
      <c r="Q61" s="3"/>
      <c r="R61" s="3"/>
      <c r="S61" s="3"/>
      <c r="T61" s="3"/>
      <c r="U61" s="3"/>
      <c r="V61" s="3"/>
      <c r="W61" s="3"/>
      <c r="X61" s="3"/>
      <c r="Y61" s="3"/>
      <c r="Z61" s="3"/>
    </row>
    <row r="62">
      <c r="A62" s="4">
        <v>967.0</v>
      </c>
      <c r="B62" s="4">
        <v>7410.0</v>
      </c>
      <c r="C62" s="4" t="s">
        <v>113</v>
      </c>
      <c r="D62" s="4" t="s">
        <v>73</v>
      </c>
      <c r="E62" s="4" t="s">
        <v>22</v>
      </c>
      <c r="F62" s="4">
        <v>5.0</v>
      </c>
      <c r="G62" s="4">
        <v>61.0</v>
      </c>
      <c r="H62" s="4">
        <v>73.0</v>
      </c>
      <c r="I62" s="4">
        <v>468000.0</v>
      </c>
      <c r="J62" s="4">
        <v>2340000.0</v>
      </c>
      <c r="K62" s="5"/>
      <c r="L62" s="3"/>
      <c r="M62" s="3"/>
      <c r="N62" s="3"/>
      <c r="O62" s="3"/>
      <c r="P62" s="3"/>
      <c r="Q62" s="3"/>
      <c r="R62" s="3"/>
      <c r="S62" s="3"/>
      <c r="T62" s="3"/>
      <c r="U62" s="3"/>
      <c r="V62" s="3"/>
      <c r="W62" s="3"/>
      <c r="X62" s="3"/>
      <c r="Y62" s="3"/>
      <c r="Z62" s="3"/>
    </row>
    <row r="63">
      <c r="A63" s="4">
        <v>1449.0</v>
      </c>
      <c r="B63" s="4">
        <v>2150.0</v>
      </c>
      <c r="C63" s="4" t="s">
        <v>114</v>
      </c>
      <c r="D63" s="4" t="s">
        <v>36</v>
      </c>
      <c r="E63" s="4" t="s">
        <v>19</v>
      </c>
      <c r="F63" s="4">
        <v>5.0</v>
      </c>
      <c r="G63" s="4">
        <v>61.0</v>
      </c>
      <c r="H63" s="4">
        <v>79.0</v>
      </c>
      <c r="I63" s="4">
        <v>1500000.0</v>
      </c>
      <c r="J63" s="4">
        <v>5000000.0</v>
      </c>
      <c r="K63" s="5"/>
      <c r="L63" s="3"/>
      <c r="M63" s="3"/>
      <c r="N63" s="3"/>
      <c r="O63" s="3"/>
      <c r="P63" s="3"/>
      <c r="Q63" s="3"/>
      <c r="R63" s="3"/>
      <c r="S63" s="3"/>
      <c r="T63" s="3"/>
      <c r="U63" s="3"/>
      <c r="V63" s="3"/>
      <c r="W63" s="3"/>
      <c r="X63" s="3"/>
      <c r="Y63" s="3"/>
      <c r="Z63" s="3"/>
    </row>
    <row r="64">
      <c r="A64" s="4">
        <v>2201.0</v>
      </c>
      <c r="B64" s="4">
        <v>8809.0</v>
      </c>
      <c r="C64" s="4" t="s">
        <v>115</v>
      </c>
      <c r="D64" s="4" t="s">
        <v>28</v>
      </c>
      <c r="E64" s="4" t="s">
        <v>29</v>
      </c>
      <c r="F64" s="4">
        <v>5.0</v>
      </c>
      <c r="G64" s="4">
        <v>61.0</v>
      </c>
      <c r="H64" s="4">
        <v>85.0</v>
      </c>
      <c r="I64" s="4">
        <v>571000.0</v>
      </c>
      <c r="J64" s="4">
        <v>2855000.0</v>
      </c>
      <c r="K64" s="5"/>
      <c r="L64" s="3"/>
      <c r="M64" s="3"/>
      <c r="N64" s="3"/>
      <c r="O64" s="3"/>
      <c r="P64" s="3"/>
      <c r="Q64" s="3"/>
      <c r="R64" s="3"/>
      <c r="S64" s="3"/>
      <c r="T64" s="3"/>
      <c r="U64" s="3"/>
      <c r="V64" s="3"/>
      <c r="W64" s="3"/>
      <c r="X64" s="3"/>
      <c r="Y64" s="3"/>
      <c r="Z64" s="3"/>
    </row>
    <row r="65">
      <c r="A65" s="4">
        <v>198.0</v>
      </c>
      <c r="B65" s="4">
        <v>10629.0</v>
      </c>
      <c r="C65" s="4" t="s">
        <v>116</v>
      </c>
      <c r="D65" s="4" t="s">
        <v>44</v>
      </c>
      <c r="E65" s="4" t="s">
        <v>22</v>
      </c>
      <c r="F65" s="4">
        <v>5.0</v>
      </c>
      <c r="G65" s="4">
        <v>61.0</v>
      </c>
      <c r="H65" s="4">
        <v>91.0</v>
      </c>
      <c r="I65" s="4">
        <v>398000.0</v>
      </c>
      <c r="J65" s="4">
        <v>1990000.0</v>
      </c>
      <c r="K65" s="5"/>
      <c r="L65" s="3"/>
      <c r="M65" s="3"/>
      <c r="N65" s="3"/>
      <c r="O65" s="3"/>
      <c r="P65" s="3"/>
      <c r="Q65" s="3"/>
      <c r="R65" s="3"/>
      <c r="S65" s="3"/>
      <c r="T65" s="3"/>
      <c r="U65" s="3"/>
      <c r="V65" s="3"/>
      <c r="W65" s="3"/>
      <c r="X65" s="3"/>
      <c r="Y65" s="3"/>
      <c r="Z65" s="3"/>
    </row>
    <row r="66">
      <c r="A66" s="4">
        <v>694.0</v>
      </c>
      <c r="B66" s="4">
        <v>4021.0</v>
      </c>
      <c r="C66" s="4" t="s">
        <v>117</v>
      </c>
      <c r="D66" s="4" t="s">
        <v>70</v>
      </c>
      <c r="E66" s="4" t="s">
        <v>71</v>
      </c>
      <c r="F66" s="4">
        <v>5.0</v>
      </c>
      <c r="G66" s="4">
        <v>62.0</v>
      </c>
      <c r="H66" s="4">
        <v>1.0</v>
      </c>
      <c r="I66" s="4">
        <v>254000.0</v>
      </c>
      <c r="J66" s="4">
        <v>1270000.0</v>
      </c>
      <c r="K66" s="5"/>
      <c r="L66" s="3"/>
      <c r="M66" s="3"/>
      <c r="N66" s="3"/>
      <c r="O66" s="3"/>
      <c r="P66" s="3"/>
      <c r="Q66" s="3"/>
      <c r="R66" s="3"/>
      <c r="S66" s="3"/>
      <c r="T66" s="3"/>
      <c r="U66" s="3"/>
      <c r="V66" s="3"/>
      <c r="W66" s="3"/>
      <c r="X66" s="3"/>
      <c r="Y66" s="3"/>
      <c r="Z66" s="3"/>
    </row>
    <row r="67">
      <c r="A67" s="4">
        <v>609.0</v>
      </c>
      <c r="B67" s="4">
        <v>2342.0</v>
      </c>
      <c r="C67" s="4" t="s">
        <v>118</v>
      </c>
      <c r="D67" s="4" t="s">
        <v>57</v>
      </c>
      <c r="E67" s="4" t="s">
        <v>58</v>
      </c>
      <c r="F67" s="4">
        <v>5.0</v>
      </c>
      <c r="G67" s="4">
        <v>62.0</v>
      </c>
      <c r="H67" s="4">
        <v>7.0</v>
      </c>
      <c r="I67" s="5"/>
      <c r="J67" s="4">
        <v>2441666.0</v>
      </c>
      <c r="K67" s="5"/>
      <c r="L67" s="3"/>
      <c r="M67" s="3"/>
      <c r="N67" s="3"/>
      <c r="O67" s="3"/>
      <c r="P67" s="3"/>
      <c r="Q67" s="3"/>
      <c r="R67" s="3"/>
      <c r="S67" s="3"/>
      <c r="T67" s="3"/>
      <c r="U67" s="3"/>
      <c r="V67" s="3"/>
      <c r="W67" s="3"/>
      <c r="X67" s="3"/>
      <c r="Y67" s="3"/>
      <c r="Z67" s="3"/>
    </row>
    <row r="68">
      <c r="A68" s="4">
        <v>2146.0</v>
      </c>
      <c r="B68" s="4">
        <v>3378.0</v>
      </c>
      <c r="C68" s="4" t="s">
        <v>119</v>
      </c>
      <c r="D68" s="4" t="s">
        <v>73</v>
      </c>
      <c r="E68" s="4" t="s">
        <v>22</v>
      </c>
      <c r="F68" s="4">
        <v>5.0</v>
      </c>
      <c r="G68" s="4">
        <v>62.0</v>
      </c>
      <c r="H68" s="4">
        <v>13.0</v>
      </c>
      <c r="I68" s="4">
        <v>1390000.0</v>
      </c>
      <c r="J68" s="4">
        <v>6950000.0</v>
      </c>
      <c r="K68" s="5"/>
      <c r="L68" s="3"/>
      <c r="M68" s="3"/>
      <c r="N68" s="3"/>
      <c r="O68" s="3"/>
      <c r="P68" s="3"/>
      <c r="Q68" s="3"/>
      <c r="R68" s="3"/>
      <c r="S68" s="3"/>
      <c r="T68" s="3"/>
      <c r="U68" s="3"/>
      <c r="V68" s="3"/>
      <c r="W68" s="3"/>
      <c r="X68" s="3"/>
      <c r="Y68" s="3"/>
      <c r="Z68" s="3"/>
    </row>
    <row r="69">
      <c r="A69" s="4">
        <v>1464.0</v>
      </c>
      <c r="B69" s="4">
        <v>4579.0</v>
      </c>
      <c r="C69" s="4" t="s">
        <v>120</v>
      </c>
      <c r="D69" s="4" t="s">
        <v>46</v>
      </c>
      <c r="E69" s="4" t="s">
        <v>47</v>
      </c>
      <c r="F69" s="4">
        <v>5.0</v>
      </c>
      <c r="G69" s="4">
        <v>62.0</v>
      </c>
      <c r="H69" s="4">
        <v>19.0</v>
      </c>
      <c r="I69" s="4">
        <v>544000.0</v>
      </c>
      <c r="J69" s="4">
        <v>2720000.0</v>
      </c>
      <c r="K69" s="5"/>
      <c r="L69" s="3"/>
      <c r="M69" s="3"/>
      <c r="N69" s="3"/>
      <c r="O69" s="3"/>
      <c r="P69" s="3"/>
      <c r="Q69" s="3"/>
      <c r="R69" s="3"/>
      <c r="S69" s="3"/>
      <c r="T69" s="3"/>
      <c r="U69" s="3"/>
      <c r="V69" s="3"/>
      <c r="W69" s="3"/>
      <c r="X69" s="3"/>
      <c r="Y69" s="3"/>
      <c r="Z69" s="3"/>
    </row>
    <row r="70">
      <c r="A70" s="4">
        <v>656.0</v>
      </c>
      <c r="B70" s="4">
        <v>11712.0</v>
      </c>
      <c r="C70" s="4" t="s">
        <v>121</v>
      </c>
      <c r="D70" s="4" t="s">
        <v>77</v>
      </c>
      <c r="E70" s="4" t="s">
        <v>19</v>
      </c>
      <c r="F70" s="4">
        <v>5.0</v>
      </c>
      <c r="G70" s="4">
        <v>62.0</v>
      </c>
      <c r="H70" s="4">
        <v>25.0</v>
      </c>
      <c r="I70" s="4">
        <v>757000.0</v>
      </c>
      <c r="J70" s="4">
        <v>2523333.333</v>
      </c>
      <c r="K70" s="5"/>
      <c r="L70" s="3"/>
      <c r="M70" s="3"/>
      <c r="N70" s="3"/>
      <c r="O70" s="3"/>
      <c r="P70" s="3"/>
      <c r="Q70" s="3"/>
      <c r="R70" s="3"/>
      <c r="S70" s="3"/>
      <c r="T70" s="3"/>
      <c r="U70" s="3"/>
      <c r="V70" s="3"/>
      <c r="W70" s="3"/>
      <c r="X70" s="3"/>
      <c r="Y70" s="3"/>
      <c r="Z70" s="3"/>
    </row>
    <row r="71">
      <c r="A71" s="4">
        <v>334.0</v>
      </c>
      <c r="B71" s="4">
        <v>3500.0</v>
      </c>
      <c r="C71" s="4" t="s">
        <v>122</v>
      </c>
      <c r="D71" s="4" t="s">
        <v>41</v>
      </c>
      <c r="E71" s="4" t="s">
        <v>42</v>
      </c>
      <c r="F71" s="4">
        <v>5.0</v>
      </c>
      <c r="G71" s="4">
        <v>62.0</v>
      </c>
      <c r="H71" s="4">
        <v>31.0</v>
      </c>
      <c r="I71" s="4">
        <v>765000.0</v>
      </c>
      <c r="J71" s="4">
        <v>3825000.0</v>
      </c>
      <c r="K71" s="5"/>
      <c r="L71" s="3"/>
      <c r="M71" s="3"/>
      <c r="N71" s="3"/>
      <c r="O71" s="3"/>
      <c r="P71" s="3"/>
      <c r="Q71" s="3"/>
      <c r="R71" s="3"/>
      <c r="S71" s="3"/>
      <c r="T71" s="3"/>
      <c r="U71" s="3"/>
      <c r="V71" s="3"/>
      <c r="W71" s="3"/>
      <c r="X71" s="3"/>
      <c r="Y71" s="3"/>
      <c r="Z71" s="3"/>
    </row>
    <row r="72">
      <c r="A72" s="4">
        <v>484.0</v>
      </c>
      <c r="B72" s="4">
        <v>3407.0</v>
      </c>
      <c r="C72" s="4" t="s">
        <v>123</v>
      </c>
      <c r="D72" s="4" t="s">
        <v>44</v>
      </c>
      <c r="E72" s="4" t="s">
        <v>22</v>
      </c>
      <c r="F72" s="4">
        <v>5.0</v>
      </c>
      <c r="G72" s="4">
        <v>62.0</v>
      </c>
      <c r="H72" s="4">
        <v>37.0</v>
      </c>
      <c r="I72" s="4">
        <v>547000.0</v>
      </c>
      <c r="J72" s="4">
        <v>2735000.0</v>
      </c>
      <c r="K72" s="5"/>
      <c r="L72" s="3"/>
      <c r="M72" s="3"/>
      <c r="N72" s="3"/>
      <c r="O72" s="3"/>
      <c r="P72" s="3"/>
      <c r="Q72" s="3"/>
      <c r="R72" s="3"/>
      <c r="S72" s="3"/>
      <c r="T72" s="3"/>
      <c r="U72" s="3"/>
      <c r="V72" s="3"/>
      <c r="W72" s="3"/>
      <c r="X72" s="3"/>
      <c r="Y72" s="3"/>
      <c r="Z72" s="3"/>
    </row>
    <row r="73">
      <c r="A73" s="4">
        <v>3.0</v>
      </c>
      <c r="B73" s="4">
        <v>10449.0</v>
      </c>
      <c r="C73" s="4" t="s">
        <v>124</v>
      </c>
      <c r="D73" s="4" t="s">
        <v>84</v>
      </c>
      <c r="E73" s="4" t="s">
        <v>85</v>
      </c>
      <c r="F73" s="4">
        <v>5.0</v>
      </c>
      <c r="G73" s="4">
        <v>62.0</v>
      </c>
      <c r="H73" s="4">
        <v>43.0</v>
      </c>
      <c r="I73" s="4">
        <v>3590000.0</v>
      </c>
      <c r="J73" s="4">
        <v>1.795E7</v>
      </c>
      <c r="K73" s="5"/>
      <c r="L73" s="3"/>
      <c r="M73" s="3"/>
      <c r="N73" s="3"/>
      <c r="O73" s="3"/>
      <c r="P73" s="3"/>
      <c r="Q73" s="3"/>
      <c r="R73" s="3"/>
      <c r="S73" s="3"/>
      <c r="T73" s="3"/>
      <c r="U73" s="3"/>
      <c r="V73" s="3"/>
      <c r="W73" s="3"/>
      <c r="X73" s="3"/>
      <c r="Y73" s="3"/>
      <c r="Z73" s="3"/>
    </row>
    <row r="74">
      <c r="A74" s="4">
        <v>2073.0</v>
      </c>
      <c r="B74" s="4">
        <v>2548.0</v>
      </c>
      <c r="C74" s="4" t="s">
        <v>125</v>
      </c>
      <c r="D74" s="4" t="s">
        <v>103</v>
      </c>
      <c r="E74" s="4" t="s">
        <v>104</v>
      </c>
      <c r="F74" s="4">
        <v>5.0</v>
      </c>
      <c r="G74" s="4">
        <v>62.0</v>
      </c>
      <c r="H74" s="4">
        <v>49.0</v>
      </c>
      <c r="I74" s="4">
        <v>484000.0</v>
      </c>
      <c r="J74" s="4">
        <v>2420000.0</v>
      </c>
      <c r="K74" s="5"/>
      <c r="L74" s="3"/>
      <c r="M74" s="3"/>
      <c r="N74" s="3"/>
      <c r="O74" s="3"/>
      <c r="P74" s="3"/>
      <c r="Q74" s="3"/>
      <c r="R74" s="3"/>
      <c r="S74" s="3"/>
      <c r="T74" s="3"/>
      <c r="U74" s="3"/>
      <c r="V74" s="3"/>
      <c r="W74" s="3"/>
      <c r="X74" s="3"/>
      <c r="Y74" s="3"/>
      <c r="Z74" s="3"/>
    </row>
    <row r="75">
      <c r="A75" s="4">
        <v>1145.0</v>
      </c>
      <c r="B75" s="4">
        <v>8970.0</v>
      </c>
      <c r="C75" s="4" t="s">
        <v>126</v>
      </c>
      <c r="D75" s="4" t="s">
        <v>127</v>
      </c>
      <c r="E75" s="4" t="s">
        <v>101</v>
      </c>
      <c r="F75" s="4">
        <v>5.0</v>
      </c>
      <c r="G75" s="4">
        <v>62.0</v>
      </c>
      <c r="H75" s="4">
        <v>55.0</v>
      </c>
      <c r="I75" s="4">
        <v>452000.0</v>
      </c>
      <c r="J75" s="4">
        <v>2260000.0</v>
      </c>
      <c r="K75" s="5"/>
      <c r="L75" s="3"/>
      <c r="M75" s="3"/>
      <c r="N75" s="3"/>
      <c r="O75" s="3"/>
      <c r="P75" s="3"/>
      <c r="Q75" s="3"/>
      <c r="R75" s="3"/>
      <c r="S75" s="3"/>
      <c r="T75" s="3"/>
      <c r="U75" s="3"/>
      <c r="V75" s="3"/>
      <c r="W75" s="3"/>
      <c r="X75" s="3"/>
      <c r="Y75" s="3"/>
      <c r="Z75" s="3"/>
    </row>
    <row r="76">
      <c r="A76" s="4">
        <v>280.0</v>
      </c>
      <c r="B76" s="4">
        <v>2570.0</v>
      </c>
      <c r="C76" s="4" t="s">
        <v>128</v>
      </c>
      <c r="D76" s="4" t="s">
        <v>100</v>
      </c>
      <c r="E76" s="4" t="s">
        <v>101</v>
      </c>
      <c r="F76" s="4">
        <v>5.0</v>
      </c>
      <c r="G76" s="4">
        <v>62.0</v>
      </c>
      <c r="H76" s="4">
        <v>61.0</v>
      </c>
      <c r="I76" s="4">
        <v>541775.0</v>
      </c>
      <c r="J76" s="4">
        <v>2708875.0</v>
      </c>
      <c r="K76" s="5"/>
      <c r="L76" s="3"/>
      <c r="M76" s="3"/>
      <c r="N76" s="3"/>
      <c r="O76" s="3"/>
      <c r="P76" s="3"/>
      <c r="Q76" s="3"/>
      <c r="R76" s="3"/>
      <c r="S76" s="3"/>
      <c r="T76" s="3"/>
      <c r="U76" s="3"/>
      <c r="V76" s="3"/>
      <c r="W76" s="3"/>
      <c r="X76" s="3"/>
      <c r="Y76" s="3"/>
      <c r="Z76" s="3"/>
    </row>
    <row r="77">
      <c r="A77" s="4">
        <v>1682.0</v>
      </c>
      <c r="B77" s="4">
        <v>11690.0</v>
      </c>
      <c r="C77" s="4" t="s">
        <v>129</v>
      </c>
      <c r="D77" s="4" t="s">
        <v>21</v>
      </c>
      <c r="E77" s="4" t="s">
        <v>58</v>
      </c>
      <c r="F77" s="4">
        <v>5.0</v>
      </c>
      <c r="G77" s="4">
        <v>62.0</v>
      </c>
      <c r="H77" s="4">
        <v>67.0</v>
      </c>
      <c r="I77" s="4">
        <v>114856.3</v>
      </c>
      <c r="J77" s="4">
        <v>574281.5</v>
      </c>
      <c r="K77" s="5"/>
      <c r="L77" s="3"/>
      <c r="M77" s="3"/>
      <c r="N77" s="3"/>
      <c r="O77" s="3"/>
      <c r="P77" s="3"/>
      <c r="Q77" s="3"/>
      <c r="R77" s="3"/>
      <c r="S77" s="3"/>
      <c r="T77" s="3"/>
      <c r="U77" s="3"/>
      <c r="V77" s="3"/>
      <c r="W77" s="3"/>
      <c r="X77" s="3"/>
      <c r="Y77" s="3"/>
      <c r="Z77" s="3"/>
    </row>
    <row r="78">
      <c r="A78" s="4">
        <v>2098.0</v>
      </c>
      <c r="B78" s="4">
        <v>8068.0</v>
      </c>
      <c r="C78" s="4" t="s">
        <v>130</v>
      </c>
      <c r="D78" s="4" t="s">
        <v>131</v>
      </c>
      <c r="E78" s="4" t="s">
        <v>19</v>
      </c>
      <c r="F78" s="4">
        <v>5.0</v>
      </c>
      <c r="G78" s="4">
        <v>62.0</v>
      </c>
      <c r="H78" s="4">
        <v>73.0</v>
      </c>
      <c r="I78" s="4">
        <v>1080000.0</v>
      </c>
      <c r="J78" s="4">
        <v>3600000.0</v>
      </c>
      <c r="K78" s="5"/>
      <c r="L78" s="3"/>
      <c r="M78" s="3"/>
      <c r="N78" s="3"/>
      <c r="O78" s="3"/>
      <c r="P78" s="3"/>
      <c r="Q78" s="3"/>
      <c r="R78" s="3"/>
      <c r="S78" s="3"/>
      <c r="T78" s="3"/>
      <c r="U78" s="3"/>
      <c r="V78" s="3"/>
      <c r="W78" s="3"/>
      <c r="X78" s="3"/>
      <c r="Y78" s="3"/>
      <c r="Z78" s="3"/>
    </row>
    <row r="79">
      <c r="A79" s="4">
        <v>95.0</v>
      </c>
      <c r="B79" s="4">
        <v>3429.0</v>
      </c>
      <c r="C79" s="4" t="s">
        <v>132</v>
      </c>
      <c r="D79" s="4" t="s">
        <v>36</v>
      </c>
      <c r="E79" s="4" t="s">
        <v>19</v>
      </c>
      <c r="F79" s="4">
        <v>5.0</v>
      </c>
      <c r="G79" s="4">
        <v>62.0</v>
      </c>
      <c r="H79" s="4">
        <v>79.0</v>
      </c>
      <c r="I79" s="4">
        <v>1310000.0</v>
      </c>
      <c r="J79" s="4">
        <v>4366666.667</v>
      </c>
      <c r="K79" s="5"/>
      <c r="L79" s="3"/>
      <c r="M79" s="3"/>
      <c r="N79" s="3"/>
      <c r="O79" s="3"/>
      <c r="P79" s="3"/>
      <c r="Q79" s="3"/>
      <c r="R79" s="3"/>
      <c r="S79" s="3"/>
      <c r="T79" s="3"/>
      <c r="U79" s="3"/>
      <c r="V79" s="3"/>
      <c r="W79" s="3"/>
      <c r="X79" s="3"/>
      <c r="Y79" s="3"/>
      <c r="Z79" s="3"/>
    </row>
    <row r="80">
      <c r="A80" s="4">
        <v>1948.0</v>
      </c>
      <c r="B80" s="4">
        <v>3343.0</v>
      </c>
      <c r="C80" s="4" t="s">
        <v>133</v>
      </c>
      <c r="D80" s="4" t="s">
        <v>73</v>
      </c>
      <c r="E80" s="4" t="s">
        <v>22</v>
      </c>
      <c r="F80" s="4">
        <v>5.0</v>
      </c>
      <c r="G80" s="4">
        <v>62.0</v>
      </c>
      <c r="H80" s="4">
        <v>85.0</v>
      </c>
      <c r="I80" s="4">
        <v>520000.0</v>
      </c>
      <c r="J80" s="4">
        <v>2600000.0</v>
      </c>
      <c r="K80" s="5"/>
      <c r="L80" s="3"/>
      <c r="M80" s="3"/>
      <c r="N80" s="3"/>
      <c r="O80" s="3"/>
      <c r="P80" s="3"/>
      <c r="Q80" s="3"/>
      <c r="R80" s="3"/>
      <c r="S80" s="3"/>
      <c r="T80" s="3"/>
      <c r="U80" s="3"/>
      <c r="V80" s="3"/>
      <c r="W80" s="3"/>
      <c r="X80" s="3"/>
      <c r="Y80" s="3"/>
      <c r="Z80" s="3"/>
    </row>
    <row r="81">
      <c r="A81" s="4">
        <v>2167.0</v>
      </c>
      <c r="B81" s="4">
        <v>11171.0</v>
      </c>
      <c r="C81" s="4" t="s">
        <v>134</v>
      </c>
      <c r="D81" s="4" t="s">
        <v>77</v>
      </c>
      <c r="E81" s="4" t="s">
        <v>19</v>
      </c>
      <c r="F81" s="4">
        <v>5.0</v>
      </c>
      <c r="G81" s="4">
        <v>62.0</v>
      </c>
      <c r="H81" s="4">
        <v>91.0</v>
      </c>
      <c r="I81" s="4">
        <v>783000.0</v>
      </c>
      <c r="J81" s="4">
        <v>2610000.0</v>
      </c>
      <c r="K81" s="5"/>
      <c r="L81" s="3"/>
      <c r="M81" s="3"/>
      <c r="N81" s="3"/>
      <c r="O81" s="3"/>
      <c r="P81" s="3"/>
      <c r="Q81" s="3"/>
      <c r="R81" s="3"/>
      <c r="S81" s="3"/>
      <c r="T81" s="3"/>
      <c r="U81" s="3"/>
      <c r="V81" s="3"/>
      <c r="W81" s="3"/>
      <c r="X81" s="3"/>
      <c r="Y81" s="3"/>
      <c r="Z81" s="3"/>
    </row>
    <row r="82">
      <c r="A82" s="4">
        <v>276.0</v>
      </c>
      <c r="B82" s="4">
        <v>2254.0</v>
      </c>
      <c r="C82" s="4" t="s">
        <v>135</v>
      </c>
      <c r="D82" s="4" t="s">
        <v>136</v>
      </c>
      <c r="E82" s="4" t="s">
        <v>137</v>
      </c>
      <c r="F82" s="4">
        <v>5.0</v>
      </c>
      <c r="G82" s="4">
        <v>63.0</v>
      </c>
      <c r="H82" s="4">
        <v>1.0</v>
      </c>
      <c r="I82" s="5"/>
      <c r="J82" s="4">
        <v>2275000.0</v>
      </c>
      <c r="K82" s="5"/>
      <c r="L82" s="3"/>
      <c r="M82" s="3"/>
      <c r="N82" s="3"/>
      <c r="O82" s="3"/>
      <c r="P82" s="3"/>
      <c r="Q82" s="3"/>
      <c r="R82" s="3"/>
      <c r="S82" s="3"/>
      <c r="T82" s="3"/>
      <c r="U82" s="3"/>
      <c r="V82" s="3"/>
      <c r="W82" s="3"/>
      <c r="X82" s="3"/>
      <c r="Y82" s="3"/>
      <c r="Z82" s="3"/>
    </row>
    <row r="83">
      <c r="A83" s="4">
        <v>1401.0</v>
      </c>
      <c r="B83" s="4">
        <v>9610.0</v>
      </c>
      <c r="C83" s="4" t="s">
        <v>138</v>
      </c>
      <c r="D83" s="4" t="s">
        <v>70</v>
      </c>
      <c r="E83" s="4" t="s">
        <v>71</v>
      </c>
      <c r="F83" s="4">
        <v>5.0</v>
      </c>
      <c r="G83" s="4">
        <v>63.0</v>
      </c>
      <c r="H83" s="4">
        <v>7.0</v>
      </c>
      <c r="I83" s="4">
        <v>462000.0</v>
      </c>
      <c r="J83" s="4">
        <v>2310000.0</v>
      </c>
      <c r="K83" s="5"/>
      <c r="L83" s="3"/>
      <c r="M83" s="3"/>
      <c r="N83" s="3"/>
      <c r="O83" s="3"/>
      <c r="P83" s="3"/>
      <c r="Q83" s="3"/>
      <c r="R83" s="3"/>
      <c r="S83" s="3"/>
      <c r="T83" s="3"/>
      <c r="U83" s="3"/>
      <c r="V83" s="3"/>
      <c r="W83" s="3"/>
      <c r="X83" s="3"/>
      <c r="Y83" s="3"/>
      <c r="Z83" s="3"/>
    </row>
    <row r="84">
      <c r="A84" s="4">
        <v>693.0</v>
      </c>
      <c r="B84" s="4">
        <v>4018.0</v>
      </c>
      <c r="C84" s="4" t="s">
        <v>139</v>
      </c>
      <c r="D84" s="4" t="s">
        <v>70</v>
      </c>
      <c r="E84" s="4" t="s">
        <v>71</v>
      </c>
      <c r="F84" s="4">
        <v>5.0</v>
      </c>
      <c r="G84" s="4">
        <v>63.0</v>
      </c>
      <c r="H84" s="4">
        <v>13.0</v>
      </c>
      <c r="I84" s="4">
        <v>815796.0</v>
      </c>
      <c r="J84" s="4">
        <v>4078980.0</v>
      </c>
      <c r="K84" s="5"/>
      <c r="L84" s="3"/>
      <c r="M84" s="3"/>
      <c r="N84" s="3"/>
      <c r="O84" s="3"/>
      <c r="P84" s="3"/>
      <c r="Q84" s="3"/>
      <c r="R84" s="3"/>
      <c r="S84" s="3"/>
      <c r="T84" s="3"/>
      <c r="U84" s="3"/>
      <c r="V84" s="3"/>
      <c r="W84" s="3"/>
      <c r="X84" s="3"/>
      <c r="Y84" s="3"/>
      <c r="Z84" s="3"/>
    </row>
    <row r="85">
      <c r="A85" s="4">
        <v>309.0</v>
      </c>
      <c r="B85" s="4">
        <v>2739.0</v>
      </c>
      <c r="C85" s="4" t="s">
        <v>140</v>
      </c>
      <c r="D85" s="4" t="s">
        <v>34</v>
      </c>
      <c r="E85" s="4" t="s">
        <v>22</v>
      </c>
      <c r="F85" s="4">
        <v>5.0</v>
      </c>
      <c r="G85" s="4">
        <v>63.0</v>
      </c>
      <c r="H85" s="4">
        <v>19.0</v>
      </c>
      <c r="I85" s="4">
        <v>380000.0</v>
      </c>
      <c r="J85" s="4">
        <v>1900000.0</v>
      </c>
      <c r="K85" s="5"/>
      <c r="L85" s="3"/>
      <c r="M85" s="3"/>
      <c r="N85" s="3"/>
      <c r="O85" s="3"/>
      <c r="P85" s="3"/>
      <c r="Q85" s="3"/>
      <c r="R85" s="3"/>
      <c r="S85" s="3"/>
      <c r="T85" s="3"/>
      <c r="U85" s="3"/>
      <c r="V85" s="3"/>
      <c r="W85" s="3"/>
      <c r="X85" s="3"/>
      <c r="Y85" s="3"/>
      <c r="Z85" s="3"/>
    </row>
    <row r="86">
      <c r="A86" s="4">
        <v>2069.0</v>
      </c>
      <c r="B86" s="4">
        <v>2459.0</v>
      </c>
      <c r="C86" s="4" t="s">
        <v>141</v>
      </c>
      <c r="D86" s="4" t="s">
        <v>21</v>
      </c>
      <c r="E86" s="4" t="s">
        <v>111</v>
      </c>
      <c r="F86" s="4">
        <v>5.0</v>
      </c>
      <c r="G86" s="4">
        <v>63.0</v>
      </c>
      <c r="H86" s="4">
        <v>25.0</v>
      </c>
      <c r="I86" s="4">
        <v>465009.3</v>
      </c>
      <c r="J86" s="4">
        <v>2325046.5</v>
      </c>
      <c r="K86" s="5"/>
      <c r="L86" s="3"/>
      <c r="M86" s="3"/>
      <c r="N86" s="3"/>
      <c r="O86" s="3"/>
      <c r="P86" s="3"/>
      <c r="Q86" s="3"/>
      <c r="R86" s="3"/>
      <c r="S86" s="3"/>
      <c r="T86" s="3"/>
      <c r="U86" s="3"/>
      <c r="V86" s="3"/>
      <c r="W86" s="3"/>
      <c r="X86" s="3"/>
      <c r="Y86" s="3"/>
      <c r="Z86" s="3"/>
    </row>
    <row r="87">
      <c r="A87" s="4">
        <v>310.0</v>
      </c>
      <c r="B87" s="4">
        <v>10970.0</v>
      </c>
      <c r="C87" s="4" t="s">
        <v>142</v>
      </c>
      <c r="D87" s="4" t="s">
        <v>143</v>
      </c>
      <c r="E87" s="4" t="s">
        <v>19</v>
      </c>
      <c r="F87" s="4">
        <v>5.0</v>
      </c>
      <c r="G87" s="4">
        <v>63.0</v>
      </c>
      <c r="H87" s="4">
        <v>31.0</v>
      </c>
      <c r="I87" s="4">
        <v>1240000.0</v>
      </c>
      <c r="J87" s="4">
        <v>4133333.333</v>
      </c>
      <c r="K87" s="5"/>
      <c r="L87" s="3"/>
      <c r="M87" s="3"/>
      <c r="N87" s="3"/>
      <c r="O87" s="3"/>
      <c r="P87" s="3"/>
      <c r="Q87" s="3"/>
      <c r="R87" s="3"/>
      <c r="S87" s="3"/>
      <c r="T87" s="3"/>
      <c r="U87" s="3"/>
      <c r="V87" s="3"/>
      <c r="W87" s="3"/>
      <c r="X87" s="3"/>
      <c r="Y87" s="3"/>
      <c r="Z87" s="3"/>
    </row>
    <row r="88">
      <c r="A88" s="4">
        <v>628.0</v>
      </c>
      <c r="B88" s="4">
        <v>8989.0</v>
      </c>
      <c r="C88" s="4" t="s">
        <v>144</v>
      </c>
      <c r="D88" s="4" t="s">
        <v>77</v>
      </c>
      <c r="E88" s="4" t="s">
        <v>19</v>
      </c>
      <c r="F88" s="4">
        <v>5.0</v>
      </c>
      <c r="G88" s="4">
        <v>63.0</v>
      </c>
      <c r="H88" s="4">
        <v>37.0</v>
      </c>
      <c r="I88" s="4">
        <v>1670000.0</v>
      </c>
      <c r="J88" s="4">
        <v>5566666.667</v>
      </c>
      <c r="K88" s="5"/>
      <c r="L88" s="3"/>
      <c r="M88" s="3"/>
      <c r="N88" s="3"/>
      <c r="O88" s="3"/>
      <c r="P88" s="3"/>
      <c r="Q88" s="3"/>
      <c r="R88" s="3"/>
      <c r="S88" s="3"/>
      <c r="T88" s="3"/>
      <c r="U88" s="3"/>
      <c r="V88" s="3"/>
      <c r="W88" s="3"/>
      <c r="X88" s="3"/>
      <c r="Y88" s="3"/>
      <c r="Z88" s="3"/>
    </row>
    <row r="89">
      <c r="A89" s="4">
        <v>1553.0</v>
      </c>
      <c r="B89" s="4">
        <v>8692.0</v>
      </c>
      <c r="C89" s="4" t="s">
        <v>145</v>
      </c>
      <c r="D89" s="4" t="s">
        <v>84</v>
      </c>
      <c r="E89" s="4" t="s">
        <v>85</v>
      </c>
      <c r="F89" s="4">
        <v>5.0</v>
      </c>
      <c r="G89" s="4">
        <v>63.0</v>
      </c>
      <c r="H89" s="4">
        <v>43.0</v>
      </c>
      <c r="I89" s="4">
        <v>3340000.0</v>
      </c>
      <c r="J89" s="4">
        <v>1.67E7</v>
      </c>
      <c r="K89" s="5"/>
      <c r="L89" s="3"/>
      <c r="M89" s="3"/>
      <c r="N89" s="3"/>
      <c r="O89" s="3"/>
      <c r="P89" s="3"/>
      <c r="Q89" s="3"/>
      <c r="R89" s="3"/>
      <c r="S89" s="3"/>
      <c r="T89" s="3"/>
      <c r="U89" s="3"/>
      <c r="V89" s="3"/>
      <c r="W89" s="3"/>
      <c r="X89" s="3"/>
      <c r="Y89" s="3"/>
      <c r="Z89" s="3"/>
    </row>
    <row r="90">
      <c r="A90" s="4">
        <v>306.0</v>
      </c>
      <c r="B90" s="4">
        <v>11170.0</v>
      </c>
      <c r="C90" s="4" t="s">
        <v>146</v>
      </c>
      <c r="D90" s="4" t="s">
        <v>84</v>
      </c>
      <c r="E90" s="4" t="s">
        <v>85</v>
      </c>
      <c r="F90" s="4">
        <v>5.0</v>
      </c>
      <c r="G90" s="4">
        <v>63.0</v>
      </c>
      <c r="H90" s="4">
        <v>49.0</v>
      </c>
      <c r="I90" s="4">
        <v>1540000.0</v>
      </c>
      <c r="J90" s="4">
        <v>7700000.0</v>
      </c>
      <c r="K90" s="5"/>
      <c r="L90" s="3"/>
      <c r="M90" s="3"/>
      <c r="N90" s="3"/>
      <c r="O90" s="3"/>
      <c r="P90" s="3"/>
      <c r="Q90" s="3"/>
      <c r="R90" s="3"/>
      <c r="S90" s="3"/>
      <c r="T90" s="3"/>
      <c r="U90" s="3"/>
      <c r="V90" s="3"/>
      <c r="W90" s="3"/>
      <c r="X90" s="3"/>
      <c r="Y90" s="3"/>
      <c r="Z90" s="3"/>
    </row>
    <row r="91">
      <c r="A91" s="4">
        <v>1780.0</v>
      </c>
      <c r="B91" s="4">
        <v>9469.0</v>
      </c>
      <c r="C91" s="4" t="s">
        <v>147</v>
      </c>
      <c r="D91" s="4" t="s">
        <v>44</v>
      </c>
      <c r="E91" s="4" t="s">
        <v>22</v>
      </c>
      <c r="F91" s="4">
        <v>5.0</v>
      </c>
      <c r="G91" s="4">
        <v>63.0</v>
      </c>
      <c r="H91" s="4">
        <v>55.0</v>
      </c>
      <c r="I91" s="5"/>
      <c r="J91" s="4">
        <v>5106666.0</v>
      </c>
      <c r="K91" s="5"/>
      <c r="L91" s="3"/>
      <c r="M91" s="3"/>
      <c r="N91" s="3"/>
      <c r="O91" s="3"/>
      <c r="P91" s="3"/>
      <c r="Q91" s="3"/>
      <c r="R91" s="3"/>
      <c r="S91" s="3"/>
      <c r="T91" s="3"/>
      <c r="U91" s="3"/>
      <c r="V91" s="3"/>
      <c r="W91" s="3"/>
      <c r="X91" s="3"/>
      <c r="Y91" s="3"/>
      <c r="Z91" s="3"/>
    </row>
    <row r="92">
      <c r="A92" s="4">
        <v>300.0</v>
      </c>
      <c r="B92" s="4">
        <v>2652.0</v>
      </c>
      <c r="C92" s="4" t="s">
        <v>148</v>
      </c>
      <c r="D92" s="4" t="s">
        <v>32</v>
      </c>
      <c r="E92" s="4" t="s">
        <v>22</v>
      </c>
      <c r="F92" s="4">
        <v>5.0</v>
      </c>
      <c r="G92" s="4">
        <v>63.0</v>
      </c>
      <c r="H92" s="4">
        <v>61.0</v>
      </c>
      <c r="I92" s="4">
        <v>1219500.0</v>
      </c>
      <c r="J92" s="4">
        <v>4065000.0</v>
      </c>
      <c r="K92" s="5"/>
      <c r="L92" s="3"/>
      <c r="M92" s="3"/>
      <c r="N92" s="3"/>
      <c r="O92" s="3"/>
      <c r="P92" s="3"/>
      <c r="Q92" s="3"/>
      <c r="R92" s="3"/>
      <c r="S92" s="3"/>
      <c r="T92" s="3"/>
      <c r="U92" s="3"/>
      <c r="V92" s="3"/>
      <c r="W92" s="3"/>
      <c r="X92" s="3"/>
      <c r="Y92" s="3"/>
      <c r="Z92" s="3"/>
    </row>
    <row r="93">
      <c r="A93" s="4">
        <v>857.0</v>
      </c>
      <c r="B93" s="4">
        <v>2602.0</v>
      </c>
      <c r="C93" s="4" t="s">
        <v>149</v>
      </c>
      <c r="D93" s="4" t="s">
        <v>46</v>
      </c>
      <c r="E93" s="4" t="s">
        <v>47</v>
      </c>
      <c r="F93" s="4">
        <v>5.0</v>
      </c>
      <c r="G93" s="4">
        <v>63.0</v>
      </c>
      <c r="H93" s="4">
        <v>67.0</v>
      </c>
      <c r="I93" s="4">
        <v>500000.0</v>
      </c>
      <c r="J93" s="4">
        <v>2500000.0</v>
      </c>
      <c r="K93" s="5"/>
      <c r="L93" s="3"/>
      <c r="M93" s="3"/>
      <c r="N93" s="3"/>
      <c r="O93" s="3"/>
      <c r="P93" s="3"/>
      <c r="Q93" s="3"/>
      <c r="R93" s="3"/>
      <c r="S93" s="3"/>
      <c r="T93" s="3"/>
      <c r="U93" s="3"/>
      <c r="V93" s="3"/>
      <c r="W93" s="3"/>
      <c r="X93" s="3"/>
      <c r="Y93" s="3"/>
      <c r="Z93" s="3"/>
    </row>
    <row r="94">
      <c r="A94" s="4">
        <v>292.0</v>
      </c>
      <c r="B94" s="4">
        <v>9209.0</v>
      </c>
      <c r="C94" s="4" t="s">
        <v>150</v>
      </c>
      <c r="D94" s="4" t="s">
        <v>32</v>
      </c>
      <c r="E94" s="4" t="s">
        <v>22</v>
      </c>
      <c r="F94" s="4">
        <v>5.0</v>
      </c>
      <c r="G94" s="4">
        <v>63.0</v>
      </c>
      <c r="H94" s="4">
        <v>73.0</v>
      </c>
      <c r="I94" s="4">
        <v>1100000.0</v>
      </c>
      <c r="J94" s="4">
        <v>3666666.667</v>
      </c>
      <c r="K94" s="5"/>
      <c r="L94" s="3"/>
      <c r="M94" s="3"/>
      <c r="N94" s="3"/>
      <c r="O94" s="3"/>
      <c r="P94" s="3"/>
      <c r="Q94" s="3"/>
      <c r="R94" s="3"/>
      <c r="S94" s="3"/>
      <c r="T94" s="3"/>
      <c r="U94" s="3"/>
      <c r="V94" s="3"/>
      <c r="W94" s="3"/>
      <c r="X94" s="3"/>
      <c r="Y94" s="3"/>
      <c r="Z94" s="3"/>
    </row>
    <row r="95">
      <c r="A95" s="4">
        <v>653.0</v>
      </c>
      <c r="B95" s="4">
        <v>7699.0</v>
      </c>
      <c r="C95" s="4" t="s">
        <v>151</v>
      </c>
      <c r="D95" s="4" t="s">
        <v>12</v>
      </c>
      <c r="E95" s="4" t="s">
        <v>13</v>
      </c>
      <c r="F95" s="4">
        <v>5.0</v>
      </c>
      <c r="G95" s="4">
        <v>63.0</v>
      </c>
      <c r="H95" s="4">
        <v>79.0</v>
      </c>
      <c r="I95" s="4">
        <v>2350000.0</v>
      </c>
      <c r="J95" s="4">
        <v>1.175E7</v>
      </c>
      <c r="K95" s="5"/>
      <c r="L95" s="3"/>
      <c r="M95" s="3"/>
      <c r="N95" s="3"/>
      <c r="O95" s="3"/>
      <c r="P95" s="3"/>
      <c r="Q95" s="3"/>
      <c r="R95" s="3"/>
      <c r="S95" s="3"/>
      <c r="T95" s="3"/>
      <c r="U95" s="3"/>
      <c r="V95" s="3"/>
      <c r="W95" s="3"/>
      <c r="X95" s="3"/>
      <c r="Y95" s="3"/>
      <c r="Z95" s="3"/>
    </row>
    <row r="96">
      <c r="A96" s="4">
        <v>1595.0</v>
      </c>
      <c r="B96" s="4">
        <v>3745.0</v>
      </c>
      <c r="C96" s="4" t="s">
        <v>152</v>
      </c>
      <c r="D96" s="4" t="s">
        <v>28</v>
      </c>
      <c r="E96" s="4" t="s">
        <v>29</v>
      </c>
      <c r="F96" s="4">
        <v>5.0</v>
      </c>
      <c r="G96" s="4">
        <v>63.0</v>
      </c>
      <c r="H96" s="4">
        <v>85.0</v>
      </c>
      <c r="I96" s="4">
        <v>623333.33</v>
      </c>
      <c r="J96" s="4">
        <v>3116666.65</v>
      </c>
      <c r="K96" s="5"/>
      <c r="L96" s="3"/>
      <c r="M96" s="3"/>
      <c r="N96" s="3"/>
      <c r="O96" s="3"/>
      <c r="P96" s="3"/>
      <c r="Q96" s="3"/>
      <c r="R96" s="3"/>
      <c r="S96" s="3"/>
      <c r="T96" s="3"/>
      <c r="U96" s="3"/>
      <c r="V96" s="3"/>
      <c r="W96" s="3"/>
      <c r="X96" s="3"/>
      <c r="Y96" s="3"/>
      <c r="Z96" s="3"/>
    </row>
    <row r="97">
      <c r="A97" s="4">
        <v>1915.0</v>
      </c>
      <c r="B97" s="4">
        <v>5509.0</v>
      </c>
      <c r="C97" s="4" t="s">
        <v>153</v>
      </c>
      <c r="D97" s="4" t="s">
        <v>84</v>
      </c>
      <c r="E97" s="4" t="s">
        <v>85</v>
      </c>
      <c r="F97" s="4">
        <v>5.0</v>
      </c>
      <c r="G97" s="4">
        <v>63.0</v>
      </c>
      <c r="H97" s="4">
        <v>91.0</v>
      </c>
      <c r="I97" s="4">
        <v>1652920.0</v>
      </c>
      <c r="J97" s="4">
        <v>8264600.0</v>
      </c>
      <c r="K97" s="5"/>
      <c r="L97" s="3"/>
      <c r="M97" s="3"/>
      <c r="N97" s="3"/>
      <c r="O97" s="3"/>
      <c r="P97" s="3"/>
      <c r="Q97" s="3"/>
      <c r="R97" s="3"/>
      <c r="S97" s="3"/>
      <c r="T97" s="3"/>
      <c r="U97" s="3"/>
      <c r="V97" s="3"/>
      <c r="W97" s="3"/>
      <c r="X97" s="3"/>
      <c r="Y97" s="3"/>
      <c r="Z97" s="3"/>
    </row>
    <row r="98">
      <c r="A98" s="4">
        <v>344.0</v>
      </c>
      <c r="B98" s="4">
        <v>7071.0</v>
      </c>
      <c r="C98" s="4" t="s">
        <v>154</v>
      </c>
      <c r="D98" s="4" t="s">
        <v>12</v>
      </c>
      <c r="E98" s="4" t="s">
        <v>13</v>
      </c>
      <c r="F98" s="4">
        <v>5.0</v>
      </c>
      <c r="G98" s="4">
        <v>64.0</v>
      </c>
      <c r="H98" s="4">
        <v>1.0</v>
      </c>
      <c r="I98" s="4">
        <v>977089.0</v>
      </c>
      <c r="J98" s="4">
        <v>4885445.0</v>
      </c>
      <c r="K98" s="5"/>
      <c r="L98" s="3"/>
      <c r="M98" s="3"/>
      <c r="N98" s="3"/>
      <c r="O98" s="3"/>
      <c r="P98" s="3"/>
      <c r="Q98" s="3"/>
      <c r="R98" s="3"/>
      <c r="S98" s="3"/>
      <c r="T98" s="3"/>
      <c r="U98" s="3"/>
      <c r="V98" s="3"/>
      <c r="W98" s="3"/>
      <c r="X98" s="3"/>
      <c r="Y98" s="3"/>
      <c r="Z98" s="3"/>
    </row>
    <row r="99">
      <c r="A99" s="4">
        <v>296.0</v>
      </c>
      <c r="B99" s="4">
        <v>2470.0</v>
      </c>
      <c r="C99" s="4" t="s">
        <v>157</v>
      </c>
      <c r="D99" s="4" t="s">
        <v>46</v>
      </c>
      <c r="E99" s="4" t="s">
        <v>47</v>
      </c>
      <c r="F99" s="4">
        <v>5.0</v>
      </c>
      <c r="G99" s="4">
        <v>64.0</v>
      </c>
      <c r="H99" s="4">
        <v>7.0</v>
      </c>
      <c r="I99" s="4">
        <v>997084.0</v>
      </c>
      <c r="J99" s="4">
        <v>4985420.0</v>
      </c>
      <c r="K99" s="5"/>
      <c r="L99" s="3"/>
      <c r="M99" s="3"/>
      <c r="N99" s="3"/>
      <c r="O99" s="3"/>
      <c r="P99" s="3"/>
      <c r="Q99" s="3"/>
      <c r="R99" s="3"/>
      <c r="S99" s="3"/>
      <c r="T99" s="3"/>
      <c r="U99" s="3"/>
      <c r="V99" s="3"/>
      <c r="W99" s="3"/>
      <c r="X99" s="3"/>
      <c r="Y99" s="3"/>
      <c r="Z99" s="3"/>
    </row>
    <row r="100">
      <c r="A100" s="4">
        <v>1020.0</v>
      </c>
      <c r="B100" s="4">
        <v>3872.0</v>
      </c>
      <c r="C100" s="4" t="s">
        <v>158</v>
      </c>
      <c r="D100" s="4" t="s">
        <v>70</v>
      </c>
      <c r="E100" s="4" t="s">
        <v>71</v>
      </c>
      <c r="F100" s="4">
        <v>5.0</v>
      </c>
      <c r="G100" s="4">
        <v>64.0</v>
      </c>
      <c r="H100" s="4">
        <v>13.0</v>
      </c>
      <c r="I100" s="4">
        <v>349950.0</v>
      </c>
      <c r="J100" s="4">
        <v>1749750.0</v>
      </c>
      <c r="K100" s="5"/>
      <c r="L100" s="3"/>
      <c r="M100" s="3"/>
      <c r="N100" s="3"/>
      <c r="O100" s="3"/>
      <c r="P100" s="3"/>
      <c r="Q100" s="3"/>
      <c r="R100" s="3"/>
      <c r="S100" s="3"/>
      <c r="T100" s="3"/>
      <c r="U100" s="3"/>
      <c r="V100" s="3"/>
      <c r="W100" s="3"/>
      <c r="X100" s="3"/>
      <c r="Y100" s="3"/>
      <c r="Z100" s="3"/>
    </row>
    <row r="101">
      <c r="A101" s="4">
        <v>1572.0</v>
      </c>
      <c r="B101" s="4">
        <v>7429.0</v>
      </c>
      <c r="C101" s="4" t="s">
        <v>164</v>
      </c>
      <c r="D101" s="4" t="s">
        <v>46</v>
      </c>
      <c r="E101" s="4" t="s">
        <v>47</v>
      </c>
      <c r="F101" s="4">
        <v>5.0</v>
      </c>
      <c r="G101" s="4">
        <v>64.0</v>
      </c>
      <c r="H101" s="4">
        <v>19.0</v>
      </c>
      <c r="I101" s="5"/>
      <c r="J101" s="4">
        <v>2400000.0</v>
      </c>
      <c r="K101" s="5"/>
      <c r="L101" s="3"/>
      <c r="M101" s="3"/>
      <c r="N101" s="3"/>
      <c r="O101" s="3"/>
      <c r="P101" s="3"/>
      <c r="Q101" s="3"/>
      <c r="R101" s="3"/>
      <c r="S101" s="3"/>
      <c r="T101" s="3"/>
      <c r="U101" s="3"/>
      <c r="V101" s="3"/>
      <c r="W101" s="3"/>
      <c r="X101" s="3"/>
      <c r="Y101" s="3"/>
      <c r="Z101" s="3"/>
    </row>
    <row r="102">
      <c r="A102" s="4">
        <v>1518.0</v>
      </c>
      <c r="B102" s="4">
        <v>7190.0</v>
      </c>
      <c r="C102" s="4" t="s">
        <v>166</v>
      </c>
      <c r="D102" s="4" t="s">
        <v>103</v>
      </c>
      <c r="E102" s="4" t="s">
        <v>104</v>
      </c>
      <c r="F102" s="4">
        <v>5.0</v>
      </c>
      <c r="G102" s="4">
        <v>64.0</v>
      </c>
      <c r="H102" s="4">
        <v>25.0</v>
      </c>
      <c r="I102" s="4">
        <v>1280000.0</v>
      </c>
      <c r="J102" s="4">
        <v>6400000.0</v>
      </c>
      <c r="K102" s="5"/>
      <c r="L102" s="3"/>
      <c r="M102" s="3"/>
      <c r="N102" s="3"/>
      <c r="O102" s="3"/>
      <c r="P102" s="3"/>
      <c r="Q102" s="3"/>
      <c r="R102" s="3"/>
      <c r="S102" s="3"/>
      <c r="T102" s="3"/>
      <c r="U102" s="3"/>
      <c r="V102" s="3"/>
      <c r="W102" s="3"/>
      <c r="X102" s="3"/>
      <c r="Y102" s="3"/>
      <c r="Z102" s="3"/>
    </row>
    <row r="103">
      <c r="A103" s="4">
        <v>1484.0</v>
      </c>
      <c r="B103" s="4">
        <v>2616.0</v>
      </c>
      <c r="C103" s="4" t="s">
        <v>167</v>
      </c>
      <c r="D103" s="4" t="s">
        <v>21</v>
      </c>
      <c r="E103" s="4" t="s">
        <v>22</v>
      </c>
      <c r="F103" s="4">
        <v>5.0</v>
      </c>
      <c r="G103" s="4">
        <v>64.0</v>
      </c>
      <c r="H103" s="4">
        <v>31.0</v>
      </c>
      <c r="I103" s="4">
        <v>391000.0</v>
      </c>
      <c r="J103" s="4">
        <v>1303333.333</v>
      </c>
      <c r="K103" s="5"/>
      <c r="L103" s="3"/>
      <c r="M103" s="3"/>
      <c r="N103" s="3"/>
      <c r="O103" s="3"/>
      <c r="P103" s="3"/>
      <c r="Q103" s="3"/>
      <c r="R103" s="3"/>
      <c r="S103" s="3"/>
      <c r="T103" s="3"/>
      <c r="U103" s="3"/>
      <c r="V103" s="3"/>
      <c r="W103" s="3"/>
      <c r="X103" s="3"/>
      <c r="Y103" s="3"/>
      <c r="Z103" s="3"/>
    </row>
    <row r="104">
      <c r="A104" s="4">
        <v>1764.0</v>
      </c>
      <c r="B104" s="4">
        <v>2043.0</v>
      </c>
      <c r="C104" s="4" t="s">
        <v>168</v>
      </c>
      <c r="D104" s="4" t="s">
        <v>170</v>
      </c>
      <c r="E104" s="4" t="s">
        <v>19</v>
      </c>
      <c r="F104" s="4">
        <v>5.0</v>
      </c>
      <c r="G104" s="4">
        <v>64.0</v>
      </c>
      <c r="H104" s="4">
        <v>37.0</v>
      </c>
      <c r="I104" s="5"/>
      <c r="J104" s="4">
        <v>2430000.0</v>
      </c>
      <c r="K104" s="5"/>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20" t="s">
        <v>197</v>
      </c>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22" t="s">
        <v>0</v>
      </c>
      <c r="B113" s="22" t="s">
        <v>1</v>
      </c>
      <c r="C113" s="22" t="s">
        <v>2</v>
      </c>
      <c r="D113" s="22" t="s">
        <v>3</v>
      </c>
      <c r="E113" s="22" t="s">
        <v>4</v>
      </c>
      <c r="F113" s="22" t="s">
        <v>5</v>
      </c>
      <c r="G113" s="22" t="s">
        <v>6</v>
      </c>
      <c r="H113" s="22" t="s">
        <v>7</v>
      </c>
      <c r="I113" s="22" t="s">
        <v>8</v>
      </c>
      <c r="J113" s="22" t="s">
        <v>9</v>
      </c>
      <c r="K113" s="22" t="s">
        <v>10</v>
      </c>
      <c r="L113" s="24" t="s">
        <v>207</v>
      </c>
      <c r="M113" s="26" t="s">
        <v>209</v>
      </c>
      <c r="N113" s="28" t="s">
        <v>5</v>
      </c>
      <c r="O113" s="28" t="s">
        <v>212</v>
      </c>
      <c r="P113" s="28"/>
      <c r="Q113" s="3"/>
      <c r="R113" s="3"/>
      <c r="S113" s="3"/>
      <c r="T113" s="3"/>
      <c r="U113" s="3"/>
      <c r="V113" s="3"/>
      <c r="W113" s="3"/>
      <c r="X113" s="3"/>
      <c r="Y113" s="3"/>
      <c r="Z113" s="3"/>
    </row>
    <row r="114">
      <c r="A114" s="34">
        <v>1833.0</v>
      </c>
      <c r="B114" s="34">
        <v>4392.0</v>
      </c>
      <c r="C114" s="34" t="s">
        <v>216</v>
      </c>
      <c r="D114" s="34" t="s">
        <v>84</v>
      </c>
      <c r="E114" s="34" t="s">
        <v>85</v>
      </c>
      <c r="F114" s="34">
        <v>4.0</v>
      </c>
      <c r="G114" s="34">
        <v>43.0</v>
      </c>
      <c r="H114" s="34">
        <v>13.0</v>
      </c>
      <c r="I114" s="34">
        <v>3540000.0</v>
      </c>
      <c r="J114" s="34">
        <v>1.77E7</v>
      </c>
      <c r="K114" s="36" t="s">
        <v>217</v>
      </c>
      <c r="L114" s="36" t="s">
        <v>219</v>
      </c>
      <c r="M114" s="38" t="s">
        <v>220</v>
      </c>
      <c r="N114" s="38" t="s">
        <v>222</v>
      </c>
      <c r="O114" s="40" t="s">
        <v>223</v>
      </c>
      <c r="P114" s="42"/>
      <c r="Q114" s="42"/>
      <c r="R114" s="42"/>
      <c r="S114" s="36"/>
      <c r="T114" s="36"/>
      <c r="U114" s="36"/>
      <c r="V114" s="36"/>
      <c r="W114" s="36"/>
      <c r="X114" s="36"/>
      <c r="Y114" s="36"/>
      <c r="Z114" s="36"/>
    </row>
    <row r="115">
      <c r="A115" s="44">
        <v>1245.0</v>
      </c>
      <c r="B115" s="44">
        <v>8075.0</v>
      </c>
      <c r="C115" s="44" t="s">
        <v>231</v>
      </c>
      <c r="D115" s="44" t="s">
        <v>28</v>
      </c>
      <c r="E115" s="44" t="s">
        <v>29</v>
      </c>
      <c r="F115" s="44">
        <v>4.0</v>
      </c>
      <c r="G115" s="44">
        <v>44.0</v>
      </c>
      <c r="H115" s="44">
        <v>13.0</v>
      </c>
      <c r="I115" s="44">
        <v>5570000.0</v>
      </c>
      <c r="J115" s="44">
        <v>2.785E7</v>
      </c>
      <c r="K115" s="36" t="s">
        <v>233</v>
      </c>
      <c r="L115" s="36" t="s">
        <v>234</v>
      </c>
      <c r="M115" s="38" t="s">
        <v>235</v>
      </c>
      <c r="N115" s="38" t="s">
        <v>236</v>
      </c>
      <c r="O115" s="40" t="s">
        <v>238</v>
      </c>
      <c r="P115" s="36"/>
      <c r="Q115" s="36"/>
      <c r="R115" s="36"/>
      <c r="S115" s="36"/>
      <c r="T115" s="36"/>
      <c r="U115" s="36"/>
      <c r="V115" s="36"/>
      <c r="W115" s="36"/>
      <c r="X115" s="36"/>
      <c r="Y115" s="36"/>
      <c r="Z115" s="36"/>
    </row>
    <row r="116">
      <c r="A116" s="47">
        <v>639.0</v>
      </c>
      <c r="B116" s="47">
        <v>6673.0</v>
      </c>
      <c r="C116" s="47" t="s">
        <v>259</v>
      </c>
      <c r="D116" s="47" t="s">
        <v>44</v>
      </c>
      <c r="E116" s="47" t="s">
        <v>22</v>
      </c>
      <c r="F116" s="47">
        <v>4.0</v>
      </c>
      <c r="G116" s="47">
        <v>48.0</v>
      </c>
      <c r="H116" s="47">
        <v>7.0</v>
      </c>
      <c r="I116" s="47">
        <v>1230000.0</v>
      </c>
      <c r="J116" s="47">
        <v>6150000.0</v>
      </c>
      <c r="K116" s="36" t="s">
        <v>260</v>
      </c>
      <c r="L116" s="36" t="s">
        <v>261</v>
      </c>
      <c r="M116" s="38" t="s">
        <v>262</v>
      </c>
      <c r="N116" s="38" t="s">
        <v>263</v>
      </c>
      <c r="O116" s="40" t="s">
        <v>264</v>
      </c>
      <c r="P116" s="36"/>
      <c r="Q116" s="36"/>
      <c r="R116" s="36"/>
      <c r="S116" s="36"/>
      <c r="T116" s="36"/>
      <c r="U116" s="36"/>
      <c r="V116" s="36"/>
      <c r="W116" s="36"/>
      <c r="X116" s="36"/>
      <c r="Y116" s="36"/>
      <c r="Z116" s="36"/>
    </row>
    <row r="117">
      <c r="A117" s="34">
        <v>78.0</v>
      </c>
      <c r="B117" s="34">
        <v>9454.0</v>
      </c>
      <c r="C117" s="34" t="s">
        <v>265</v>
      </c>
      <c r="D117" s="34" t="s">
        <v>44</v>
      </c>
      <c r="E117" s="34" t="s">
        <v>22</v>
      </c>
      <c r="F117" s="34">
        <v>4.0</v>
      </c>
      <c r="G117" s="34">
        <v>52.0</v>
      </c>
      <c r="H117" s="34">
        <v>31.0</v>
      </c>
      <c r="I117" s="34">
        <v>924000.0</v>
      </c>
      <c r="J117" s="34">
        <v>4620000.0</v>
      </c>
      <c r="K117" s="36" t="s">
        <v>266</v>
      </c>
      <c r="L117" s="36" t="s">
        <v>267</v>
      </c>
      <c r="M117" s="38" t="s">
        <v>268</v>
      </c>
      <c r="N117" s="38" t="s">
        <v>269</v>
      </c>
      <c r="O117" s="40" t="s">
        <v>270</v>
      </c>
      <c r="P117" s="36"/>
      <c r="Q117" s="36"/>
      <c r="R117" s="36"/>
      <c r="S117" s="36"/>
      <c r="T117" s="36"/>
      <c r="U117" s="36"/>
      <c r="V117" s="36"/>
      <c r="W117" s="36"/>
      <c r="X117" s="36"/>
      <c r="Y117" s="36"/>
      <c r="Z117" s="36"/>
    </row>
    <row r="118">
      <c r="A118" s="34">
        <v>1920.0</v>
      </c>
      <c r="B118" s="34">
        <v>7799.0</v>
      </c>
      <c r="C118" s="34" t="s">
        <v>272</v>
      </c>
      <c r="D118" s="34" t="s">
        <v>84</v>
      </c>
      <c r="E118" s="34" t="s">
        <v>85</v>
      </c>
      <c r="F118" s="34">
        <v>4.0</v>
      </c>
      <c r="G118" s="34">
        <v>52.0</v>
      </c>
      <c r="H118" s="34">
        <v>1.0</v>
      </c>
      <c r="I118" s="34">
        <v>3810000.0</v>
      </c>
      <c r="J118" s="34">
        <v>1.905E7</v>
      </c>
      <c r="K118" s="36" t="s">
        <v>266</v>
      </c>
      <c r="L118" s="36" t="s">
        <v>267</v>
      </c>
      <c r="M118" s="38" t="s">
        <v>279</v>
      </c>
      <c r="N118" s="38" t="s">
        <v>281</v>
      </c>
      <c r="O118" s="40" t="s">
        <v>282</v>
      </c>
      <c r="P118" s="36"/>
      <c r="Q118" s="36"/>
      <c r="R118" s="36"/>
      <c r="S118" s="36"/>
      <c r="T118" s="36"/>
      <c r="U118" s="36"/>
      <c r="V118" s="36"/>
      <c r="W118" s="36"/>
      <c r="X118" s="36"/>
      <c r="Y118" s="36"/>
      <c r="Z118" s="36"/>
    </row>
    <row r="119">
      <c r="A119" s="34">
        <v>385.0</v>
      </c>
      <c r="B119" s="34">
        <v>7012.0</v>
      </c>
      <c r="C119" s="34" t="s">
        <v>283</v>
      </c>
      <c r="D119" s="34" t="s">
        <v>12</v>
      </c>
      <c r="E119" s="34" t="s">
        <v>13</v>
      </c>
      <c r="F119" s="34">
        <v>4.0</v>
      </c>
      <c r="G119" s="34">
        <v>51.0</v>
      </c>
      <c r="H119" s="34">
        <v>79.0</v>
      </c>
      <c r="I119" s="34">
        <v>2770000.0</v>
      </c>
      <c r="J119" s="34">
        <v>9233333.33333333</v>
      </c>
      <c r="K119" s="36" t="s">
        <v>266</v>
      </c>
      <c r="L119" s="36" t="s">
        <v>267</v>
      </c>
      <c r="M119" s="38" t="s">
        <v>284</v>
      </c>
      <c r="N119" s="38" t="s">
        <v>285</v>
      </c>
      <c r="O119" s="40" t="s">
        <v>286</v>
      </c>
      <c r="P119" s="36"/>
      <c r="Q119" s="36"/>
      <c r="R119" s="36"/>
      <c r="S119" s="36"/>
      <c r="T119" s="36"/>
      <c r="U119" s="36"/>
      <c r="V119" s="36"/>
      <c r="W119" s="36"/>
      <c r="X119" s="36"/>
      <c r="Y119" s="36"/>
      <c r="Z119" s="36"/>
    </row>
    <row r="120">
      <c r="A120" s="52">
        <v>1564.0</v>
      </c>
      <c r="B120" s="52">
        <v>6350.0</v>
      </c>
      <c r="C120" s="52" t="s">
        <v>288</v>
      </c>
      <c r="D120" s="52" t="s">
        <v>289</v>
      </c>
      <c r="E120" s="52" t="s">
        <v>101</v>
      </c>
      <c r="F120" s="52">
        <v>4.0</v>
      </c>
      <c r="G120" s="52">
        <v>55.0</v>
      </c>
      <c r="H120" s="52">
        <v>1.0</v>
      </c>
      <c r="I120" s="52">
        <v>5650000.0</v>
      </c>
      <c r="J120" s="52">
        <v>2.825E7</v>
      </c>
      <c r="K120" s="36" t="s">
        <v>290</v>
      </c>
      <c r="L120" s="36" t="s">
        <v>291</v>
      </c>
      <c r="M120" s="38" t="s">
        <v>292</v>
      </c>
      <c r="N120" s="38" t="s">
        <v>293</v>
      </c>
      <c r="O120" s="40" t="s">
        <v>294</v>
      </c>
      <c r="P120" s="36"/>
      <c r="Q120" s="36"/>
      <c r="R120" s="36"/>
      <c r="S120" s="36"/>
      <c r="T120" s="36"/>
      <c r="U120" s="36"/>
      <c r="V120" s="36"/>
      <c r="W120" s="36"/>
      <c r="X120" s="36"/>
      <c r="Y120" s="36"/>
      <c r="Z120" s="36"/>
    </row>
    <row r="121">
      <c r="A121" s="52">
        <v>159.0</v>
      </c>
      <c r="B121" s="52">
        <v>2476.0</v>
      </c>
      <c r="C121" s="52" t="s">
        <v>295</v>
      </c>
      <c r="D121" s="52" t="s">
        <v>49</v>
      </c>
      <c r="E121" s="52" t="s">
        <v>50</v>
      </c>
      <c r="F121" s="52">
        <v>4.0</v>
      </c>
      <c r="G121" s="52">
        <v>45.0</v>
      </c>
      <c r="H121" s="52">
        <v>79.0</v>
      </c>
      <c r="I121" s="52">
        <v>2880000.0</v>
      </c>
      <c r="J121" s="52">
        <v>1.44E7</v>
      </c>
      <c r="K121" s="36" t="s">
        <v>297</v>
      </c>
      <c r="L121" s="36" t="s">
        <v>298</v>
      </c>
      <c r="M121" s="38" t="s">
        <v>299</v>
      </c>
      <c r="N121" s="38" t="s">
        <v>300</v>
      </c>
      <c r="O121" s="40" t="s">
        <v>302</v>
      </c>
      <c r="P121" s="36"/>
      <c r="Q121" s="36"/>
      <c r="R121" s="36"/>
      <c r="S121" s="36"/>
      <c r="T121" s="36"/>
      <c r="U121" s="36"/>
      <c r="V121" s="36"/>
      <c r="W121" s="36"/>
      <c r="X121" s="36"/>
      <c r="Y121" s="36"/>
      <c r="Z121" s="36"/>
    </row>
    <row r="122">
      <c r="A122" s="52">
        <v>1204.0</v>
      </c>
      <c r="B122" s="52">
        <v>3033.0</v>
      </c>
      <c r="C122" s="52" t="s">
        <v>304</v>
      </c>
      <c r="D122" s="52" t="s">
        <v>64</v>
      </c>
      <c r="E122" s="52" t="s">
        <v>19</v>
      </c>
      <c r="F122" s="52">
        <v>4.0</v>
      </c>
      <c r="G122" s="52">
        <v>45.0</v>
      </c>
      <c r="H122" s="52">
        <v>73.0</v>
      </c>
      <c r="I122" s="52">
        <v>7410000.0</v>
      </c>
      <c r="J122" s="52">
        <v>2.47E7</v>
      </c>
      <c r="K122" s="36" t="s">
        <v>297</v>
      </c>
      <c r="L122" s="36" t="s">
        <v>298</v>
      </c>
      <c r="M122" s="38" t="s">
        <v>305</v>
      </c>
      <c r="N122" s="38" t="s">
        <v>306</v>
      </c>
      <c r="O122" s="40" t="s">
        <v>307</v>
      </c>
      <c r="P122" s="36"/>
      <c r="Q122" s="36"/>
      <c r="R122" s="36"/>
      <c r="S122" s="36"/>
      <c r="T122" s="36"/>
      <c r="U122" s="36"/>
      <c r="V122" s="36"/>
      <c r="W122" s="36"/>
      <c r="X122" s="36"/>
      <c r="Y122" s="36"/>
      <c r="Z122" s="36"/>
    </row>
    <row r="123">
      <c r="A123" s="56">
        <v>47.0</v>
      </c>
      <c r="B123" s="56">
        <v>8256.0</v>
      </c>
      <c r="C123" s="56" t="s">
        <v>309</v>
      </c>
      <c r="D123" s="56" t="s">
        <v>73</v>
      </c>
      <c r="E123" s="56" t="s">
        <v>22</v>
      </c>
      <c r="F123" s="56">
        <v>4.0</v>
      </c>
      <c r="G123" s="56">
        <v>45.0</v>
      </c>
      <c r="H123" s="56">
        <v>55.0</v>
      </c>
      <c r="I123" s="56">
        <v>5060000.0</v>
      </c>
      <c r="J123" s="56">
        <v>1.68666666666667E7</v>
      </c>
      <c r="K123" s="36" t="s">
        <v>310</v>
      </c>
      <c r="L123" s="36" t="s">
        <v>311</v>
      </c>
      <c r="M123" s="38" t="s">
        <v>312</v>
      </c>
      <c r="N123" s="38" t="s">
        <v>313</v>
      </c>
      <c r="O123" s="40" t="s">
        <v>314</v>
      </c>
      <c r="P123" s="36"/>
      <c r="Q123" s="36"/>
      <c r="R123" s="36"/>
      <c r="S123" s="36"/>
      <c r="T123" s="36"/>
      <c r="U123" s="36"/>
      <c r="V123" s="36"/>
      <c r="W123" s="36"/>
      <c r="X123" s="36"/>
      <c r="Y123" s="36"/>
      <c r="Z123" s="36"/>
    </row>
    <row r="124">
      <c r="A124" s="59">
        <v>1712.0</v>
      </c>
      <c r="B124" s="59">
        <v>3443.0</v>
      </c>
      <c r="C124" s="59" t="s">
        <v>316</v>
      </c>
      <c r="D124" s="59" t="s">
        <v>15</v>
      </c>
      <c r="E124" s="59" t="s">
        <v>16</v>
      </c>
      <c r="F124" s="59">
        <v>4.0</v>
      </c>
      <c r="G124" s="59">
        <v>48.0</v>
      </c>
      <c r="H124" s="59">
        <v>91.0</v>
      </c>
      <c r="I124" s="59">
        <v>2560000.0</v>
      </c>
      <c r="J124" s="59">
        <v>1.28E7</v>
      </c>
      <c r="K124" s="36" t="s">
        <v>318</v>
      </c>
      <c r="L124" s="36" t="s">
        <v>319</v>
      </c>
      <c r="M124" s="38" t="s">
        <v>320</v>
      </c>
      <c r="N124" s="38" t="s">
        <v>321</v>
      </c>
      <c r="O124" s="40" t="s">
        <v>322</v>
      </c>
      <c r="P124" s="36"/>
      <c r="Q124" s="36"/>
      <c r="R124" s="36"/>
      <c r="S124" s="36"/>
      <c r="T124" s="36"/>
      <c r="U124" s="36"/>
      <c r="V124" s="36"/>
      <c r="W124" s="36"/>
      <c r="X124" s="36"/>
      <c r="Y124" s="36"/>
      <c r="Z124" s="36"/>
    </row>
    <row r="125">
      <c r="A125" s="52">
        <v>638.0</v>
      </c>
      <c r="B125" s="52">
        <v>4092.0</v>
      </c>
      <c r="C125" s="52" t="s">
        <v>323</v>
      </c>
      <c r="D125" s="52" t="s">
        <v>21</v>
      </c>
      <c r="E125" s="52" t="s">
        <v>22</v>
      </c>
      <c r="F125" s="52">
        <v>4.0</v>
      </c>
      <c r="G125" s="52">
        <v>40.0</v>
      </c>
      <c r="H125" s="52">
        <v>43.0</v>
      </c>
      <c r="I125" s="52">
        <v>1110000.0</v>
      </c>
      <c r="J125" s="52">
        <v>5550000.0</v>
      </c>
      <c r="K125" s="36" t="s">
        <v>324</v>
      </c>
      <c r="L125" s="61" t="s">
        <v>325</v>
      </c>
      <c r="M125" s="38" t="s">
        <v>326</v>
      </c>
      <c r="N125" s="38" t="s">
        <v>327</v>
      </c>
      <c r="O125" s="40" t="s">
        <v>328</v>
      </c>
      <c r="P125" s="36"/>
      <c r="Q125" s="36"/>
      <c r="R125" s="36"/>
      <c r="S125" s="36"/>
      <c r="T125" s="36"/>
      <c r="U125" s="36"/>
      <c r="V125" s="36"/>
      <c r="W125" s="36"/>
      <c r="X125" s="36"/>
      <c r="Y125" s="36"/>
      <c r="Z125" s="36"/>
    </row>
    <row r="126">
      <c r="A126" s="63">
        <v>883.0</v>
      </c>
      <c r="B126" s="63">
        <v>2794.0</v>
      </c>
      <c r="C126" s="63" t="s">
        <v>331</v>
      </c>
      <c r="D126" s="63" t="s">
        <v>332</v>
      </c>
      <c r="E126" s="63" t="s">
        <v>19</v>
      </c>
      <c r="F126" s="63">
        <v>4.0</v>
      </c>
      <c r="G126" s="63">
        <v>47.0</v>
      </c>
      <c r="H126" s="63">
        <v>13.0</v>
      </c>
      <c r="I126" s="63">
        <v>1060000.0</v>
      </c>
      <c r="J126" s="63">
        <v>5300000.0</v>
      </c>
      <c r="K126" s="36" t="s">
        <v>333</v>
      </c>
      <c r="L126" s="36" t="s">
        <v>334</v>
      </c>
      <c r="M126" s="38" t="s">
        <v>335</v>
      </c>
      <c r="N126" s="38" t="s">
        <v>336</v>
      </c>
      <c r="O126" s="40" t="s">
        <v>337</v>
      </c>
      <c r="P126" s="36"/>
      <c r="Q126" s="36"/>
      <c r="R126" s="36"/>
      <c r="S126" s="36"/>
      <c r="T126" s="36"/>
      <c r="U126" s="36"/>
      <c r="V126" s="36"/>
      <c r="W126" s="36"/>
      <c r="X126" s="36"/>
      <c r="Y126" s="36"/>
      <c r="Z126" s="36"/>
    </row>
    <row r="127">
      <c r="A127" s="34">
        <v>106.0</v>
      </c>
      <c r="B127" s="34">
        <v>3346.0</v>
      </c>
      <c r="C127" s="34" t="s">
        <v>338</v>
      </c>
      <c r="D127" s="34" t="s">
        <v>73</v>
      </c>
      <c r="E127" s="34" t="s">
        <v>22</v>
      </c>
      <c r="F127" s="34">
        <v>4.0</v>
      </c>
      <c r="G127" s="34">
        <v>43.0</v>
      </c>
      <c r="H127" s="34">
        <v>19.0</v>
      </c>
      <c r="I127" s="34">
        <v>3233398.0</v>
      </c>
      <c r="J127" s="34">
        <v>1.616699E7</v>
      </c>
      <c r="K127" s="36" t="s">
        <v>217</v>
      </c>
      <c r="L127" s="36" t="s">
        <v>219</v>
      </c>
      <c r="M127" s="38" t="s">
        <v>339</v>
      </c>
      <c r="N127" s="38" t="s">
        <v>340</v>
      </c>
      <c r="O127" s="40" t="s">
        <v>341</v>
      </c>
      <c r="P127" s="36"/>
      <c r="Q127" s="36"/>
      <c r="R127" s="36"/>
      <c r="S127" s="36"/>
      <c r="T127" s="36"/>
      <c r="U127" s="36"/>
      <c r="V127" s="36"/>
      <c r="W127" s="36"/>
      <c r="X127" s="36"/>
      <c r="Y127" s="36"/>
      <c r="Z127" s="36"/>
    </row>
    <row r="128">
      <c r="A128" s="65">
        <v>1641.0</v>
      </c>
      <c r="B128" s="65">
        <v>2526.0</v>
      </c>
      <c r="C128" s="65" t="s">
        <v>343</v>
      </c>
      <c r="D128" s="65" t="s">
        <v>21</v>
      </c>
      <c r="E128" s="65" t="s">
        <v>111</v>
      </c>
      <c r="F128" s="65">
        <v>4.0</v>
      </c>
      <c r="G128" s="65">
        <v>50.0</v>
      </c>
      <c r="H128" s="65">
        <v>31.0</v>
      </c>
      <c r="I128" s="65">
        <v>890000.0</v>
      </c>
      <c r="J128" s="65">
        <v>4450000.0</v>
      </c>
      <c r="K128" s="36" t="s">
        <v>344</v>
      </c>
      <c r="L128" s="36" t="s">
        <v>345</v>
      </c>
      <c r="M128" s="38" t="s">
        <v>346</v>
      </c>
      <c r="N128" s="38" t="s">
        <v>347</v>
      </c>
      <c r="O128" s="40" t="s">
        <v>348</v>
      </c>
      <c r="P128" s="36"/>
      <c r="Q128" s="36"/>
      <c r="R128" s="36"/>
      <c r="S128" s="36"/>
      <c r="T128" s="36"/>
      <c r="U128" s="36"/>
      <c r="V128" s="36"/>
      <c r="W128" s="36"/>
      <c r="X128" s="36"/>
      <c r="Y128" s="36"/>
      <c r="Z128" s="36"/>
    </row>
    <row r="129">
      <c r="A129" s="52">
        <v>1564.0</v>
      </c>
      <c r="B129" s="52">
        <v>6350.0</v>
      </c>
      <c r="C129" s="52" t="s">
        <v>288</v>
      </c>
      <c r="D129" s="52" t="s">
        <v>289</v>
      </c>
      <c r="E129" s="52" t="s">
        <v>101</v>
      </c>
      <c r="F129" s="52">
        <v>4.0</v>
      </c>
      <c r="G129" s="52">
        <v>55.0</v>
      </c>
      <c r="H129" s="52">
        <v>1.0</v>
      </c>
      <c r="I129" s="52">
        <v>5650000.0</v>
      </c>
      <c r="J129" s="52">
        <v>2.825E7</v>
      </c>
      <c r="K129" s="36" t="s">
        <v>290</v>
      </c>
      <c r="L129" s="36" t="s">
        <v>291</v>
      </c>
      <c r="M129" s="38" t="s">
        <v>349</v>
      </c>
      <c r="N129" s="38" t="s">
        <v>350</v>
      </c>
      <c r="O129" s="40" t="s">
        <v>351</v>
      </c>
      <c r="P129" s="36"/>
      <c r="Q129" s="36"/>
      <c r="R129" s="36"/>
      <c r="S129" s="36"/>
      <c r="T129" s="36"/>
      <c r="U129" s="36"/>
      <c r="V129" s="36"/>
      <c r="W129" s="36"/>
      <c r="X129" s="36"/>
      <c r="Y129" s="36"/>
      <c r="Z129" s="36"/>
    </row>
    <row r="130">
      <c r="A130" s="59">
        <v>1186.0</v>
      </c>
      <c r="B130" s="59">
        <v>9270.0</v>
      </c>
      <c r="C130" s="59" t="s">
        <v>352</v>
      </c>
      <c r="D130" s="59" t="s">
        <v>70</v>
      </c>
      <c r="E130" s="59" t="s">
        <v>71</v>
      </c>
      <c r="F130" s="59">
        <v>4.0</v>
      </c>
      <c r="G130" s="59">
        <v>48.0</v>
      </c>
      <c r="H130" s="59">
        <v>37.0</v>
      </c>
      <c r="I130" s="59">
        <v>747000.0</v>
      </c>
      <c r="J130" s="59">
        <v>3735000.0</v>
      </c>
      <c r="K130" s="36" t="s">
        <v>318</v>
      </c>
      <c r="L130" s="36" t="s">
        <v>319</v>
      </c>
      <c r="M130" s="38" t="s">
        <v>353</v>
      </c>
      <c r="N130" s="38" t="s">
        <v>354</v>
      </c>
      <c r="O130" s="40" t="s">
        <v>355</v>
      </c>
      <c r="P130" s="36"/>
      <c r="Q130" s="36"/>
      <c r="R130" s="36"/>
      <c r="S130" s="36"/>
      <c r="T130" s="36"/>
      <c r="U130" s="36"/>
      <c r="V130" s="36"/>
      <c r="W130" s="36"/>
      <c r="X130" s="36"/>
      <c r="Y130" s="36"/>
      <c r="Z130" s="36"/>
    </row>
    <row r="131">
      <c r="A131" s="52">
        <v>1921.0</v>
      </c>
      <c r="B131" s="52">
        <v>2809.0</v>
      </c>
      <c r="C131" s="52" t="s">
        <v>356</v>
      </c>
      <c r="D131" s="52" t="s">
        <v>100</v>
      </c>
      <c r="E131" s="52" t="s">
        <v>101</v>
      </c>
      <c r="F131" s="52">
        <v>4.0</v>
      </c>
      <c r="G131" s="52">
        <v>55.0</v>
      </c>
      <c r="H131" s="52">
        <v>25.0</v>
      </c>
      <c r="I131" s="52">
        <v>2360000.0</v>
      </c>
      <c r="J131" s="52">
        <v>1.18E7</v>
      </c>
      <c r="K131" s="36" t="s">
        <v>290</v>
      </c>
      <c r="L131" s="36" t="s">
        <v>291</v>
      </c>
      <c r="M131" s="38" t="s">
        <v>357</v>
      </c>
      <c r="N131" s="38" t="s">
        <v>358</v>
      </c>
      <c r="O131" s="40" t="s">
        <v>359</v>
      </c>
      <c r="P131" s="36"/>
      <c r="Q131" s="36"/>
      <c r="R131" s="36"/>
      <c r="S131" s="36"/>
      <c r="T131" s="36"/>
      <c r="U131" s="36"/>
      <c r="V131" s="36"/>
      <c r="W131" s="36"/>
      <c r="X131" s="36"/>
      <c r="Y131" s="36"/>
      <c r="Z131" s="36"/>
    </row>
    <row r="132">
      <c r="A132" s="44">
        <v>151.0</v>
      </c>
      <c r="B132" s="44">
        <v>6837.0</v>
      </c>
      <c r="C132" s="44" t="s">
        <v>360</v>
      </c>
      <c r="D132" s="44" t="s">
        <v>84</v>
      </c>
      <c r="E132" s="44" t="s">
        <v>85</v>
      </c>
      <c r="F132" s="44">
        <v>4.0</v>
      </c>
      <c r="G132" s="44">
        <v>44.0</v>
      </c>
      <c r="H132" s="44">
        <v>1.0</v>
      </c>
      <c r="I132" s="44">
        <v>1130000.0</v>
      </c>
      <c r="J132" s="44">
        <v>5650000.0</v>
      </c>
      <c r="K132" s="36" t="s">
        <v>233</v>
      </c>
      <c r="L132" s="36" t="s">
        <v>234</v>
      </c>
      <c r="M132" s="38" t="s">
        <v>361</v>
      </c>
      <c r="N132" s="38" t="s">
        <v>362</v>
      </c>
      <c r="O132" s="40" t="s">
        <v>363</v>
      </c>
      <c r="P132" s="36"/>
      <c r="Q132" s="36"/>
      <c r="R132" s="36"/>
      <c r="S132" s="36"/>
      <c r="T132" s="36"/>
      <c r="U132" s="36"/>
      <c r="V132" s="36"/>
      <c r="W132" s="36"/>
      <c r="X132" s="36"/>
      <c r="Y132" s="36"/>
      <c r="Z132" s="36"/>
    </row>
    <row r="133">
      <c r="A133" s="56">
        <v>1414.0</v>
      </c>
      <c r="B133" s="56">
        <v>9329.0</v>
      </c>
      <c r="C133" s="56" t="s">
        <v>364</v>
      </c>
      <c r="D133" s="56" t="s">
        <v>15</v>
      </c>
      <c r="E133" s="56" t="s">
        <v>16</v>
      </c>
      <c r="F133" s="56">
        <v>4.0</v>
      </c>
      <c r="G133" s="56">
        <v>53.0</v>
      </c>
      <c r="H133" s="56">
        <v>79.0</v>
      </c>
      <c r="I133" s="56">
        <v>683000.0</v>
      </c>
      <c r="J133" s="56">
        <v>3415000.0</v>
      </c>
      <c r="K133" s="36" t="s">
        <v>365</v>
      </c>
      <c r="L133" s="36" t="s">
        <v>366</v>
      </c>
      <c r="M133" s="38" t="s">
        <v>367</v>
      </c>
      <c r="N133" s="38" t="s">
        <v>368</v>
      </c>
      <c r="O133" s="40" t="s">
        <v>369</v>
      </c>
      <c r="P133" s="36"/>
      <c r="Q133" s="36"/>
      <c r="R133" s="36"/>
      <c r="S133" s="36"/>
      <c r="T133" s="36"/>
      <c r="U133" s="36"/>
      <c r="V133" s="36"/>
      <c r="W133" s="36"/>
      <c r="X133" s="36"/>
      <c r="Y133" s="36"/>
      <c r="Z133" s="36"/>
    </row>
    <row r="134">
      <c r="A134" s="59">
        <v>68.0</v>
      </c>
      <c r="B134" s="59">
        <v>2510.0</v>
      </c>
      <c r="C134" s="59" t="s">
        <v>370</v>
      </c>
      <c r="D134" s="59" t="s">
        <v>371</v>
      </c>
      <c r="E134" s="59" t="s">
        <v>19</v>
      </c>
      <c r="F134" s="59">
        <v>4.0</v>
      </c>
      <c r="G134" s="59">
        <v>49.0</v>
      </c>
      <c r="H134" s="59">
        <v>1.0</v>
      </c>
      <c r="I134" s="59">
        <v>5260000.0</v>
      </c>
      <c r="J134" s="59">
        <v>1.75333333333333E7</v>
      </c>
      <c r="K134" s="36" t="s">
        <v>318</v>
      </c>
      <c r="L134" s="36" t="s">
        <v>319</v>
      </c>
      <c r="M134" s="38" t="s">
        <v>372</v>
      </c>
      <c r="N134" s="38" t="s">
        <v>373</v>
      </c>
      <c r="O134" s="40" t="s">
        <v>374</v>
      </c>
      <c r="P134" s="36"/>
      <c r="Q134" s="36"/>
      <c r="R134" s="36"/>
      <c r="S134" s="36"/>
      <c r="T134" s="36"/>
      <c r="U134" s="36"/>
      <c r="V134" s="36"/>
      <c r="W134" s="36"/>
      <c r="X134" s="36"/>
      <c r="Y134" s="36"/>
      <c r="Z134" s="36"/>
    </row>
    <row r="135">
      <c r="A135" s="52">
        <v>1861.0</v>
      </c>
      <c r="B135" s="52">
        <v>2479.0</v>
      </c>
      <c r="C135" s="52" t="s">
        <v>375</v>
      </c>
      <c r="D135" s="52" t="s">
        <v>49</v>
      </c>
      <c r="E135" s="52" t="s">
        <v>50</v>
      </c>
      <c r="F135" s="52">
        <v>4.0</v>
      </c>
      <c r="G135" s="52">
        <v>55.0</v>
      </c>
      <c r="H135" s="52">
        <v>7.0</v>
      </c>
      <c r="I135" s="52">
        <v>2250000.0</v>
      </c>
      <c r="J135" s="52">
        <v>1.125E7</v>
      </c>
      <c r="K135" s="36" t="s">
        <v>290</v>
      </c>
      <c r="L135" s="36" t="s">
        <v>291</v>
      </c>
      <c r="M135" s="38" t="s">
        <v>376</v>
      </c>
      <c r="N135" s="38" t="s">
        <v>377</v>
      </c>
      <c r="O135" s="40" t="s">
        <v>378</v>
      </c>
      <c r="P135" s="36"/>
      <c r="Q135" s="36"/>
      <c r="R135" s="36"/>
      <c r="S135" s="36"/>
      <c r="T135" s="36"/>
      <c r="U135" s="36"/>
      <c r="V135" s="36"/>
      <c r="W135" s="36"/>
      <c r="X135" s="36"/>
      <c r="Y135" s="36"/>
      <c r="Z135" s="36"/>
    </row>
    <row r="136">
      <c r="A136" s="52">
        <v>575.0</v>
      </c>
      <c r="B136" s="52">
        <v>5210.0</v>
      </c>
      <c r="C136" s="52" t="s">
        <v>379</v>
      </c>
      <c r="D136" s="52" t="s">
        <v>103</v>
      </c>
      <c r="E136" s="52" t="s">
        <v>104</v>
      </c>
      <c r="F136" s="52">
        <v>4.0</v>
      </c>
      <c r="G136" s="52">
        <v>46.0</v>
      </c>
      <c r="H136" s="52">
        <v>19.0</v>
      </c>
      <c r="I136" s="52">
        <v>2140000.0</v>
      </c>
      <c r="J136" s="52">
        <v>1.07E7</v>
      </c>
      <c r="K136" s="36" t="s">
        <v>297</v>
      </c>
      <c r="L136" s="36" t="s">
        <v>298</v>
      </c>
      <c r="M136" s="38" t="s">
        <v>380</v>
      </c>
      <c r="N136" s="38" t="s">
        <v>381</v>
      </c>
      <c r="O136" s="40" t="s">
        <v>382</v>
      </c>
      <c r="P136" s="36"/>
      <c r="Q136" s="36"/>
      <c r="R136" s="36"/>
      <c r="S136" s="36"/>
      <c r="T136" s="36"/>
      <c r="U136" s="36"/>
      <c r="V136" s="36"/>
      <c r="W136" s="36"/>
      <c r="X136" s="36"/>
      <c r="Y136" s="36"/>
      <c r="Z136" s="36"/>
    </row>
    <row r="137">
      <c r="A137" s="34">
        <v>1521.0</v>
      </c>
      <c r="B137" s="34">
        <v>8315.0</v>
      </c>
      <c r="C137" s="34" t="s">
        <v>383</v>
      </c>
      <c r="D137" s="34" t="s">
        <v>18</v>
      </c>
      <c r="E137" s="34" t="s">
        <v>19</v>
      </c>
      <c r="F137" s="34">
        <v>4.0</v>
      </c>
      <c r="G137" s="34">
        <v>43.0</v>
      </c>
      <c r="H137" s="34">
        <v>49.0</v>
      </c>
      <c r="I137" s="34">
        <v>1920000.0</v>
      </c>
      <c r="J137" s="34">
        <v>6400000.0</v>
      </c>
      <c r="K137" s="36" t="s">
        <v>217</v>
      </c>
      <c r="L137" s="36" t="s">
        <v>219</v>
      </c>
      <c r="M137" s="38" t="s">
        <v>384</v>
      </c>
      <c r="N137" s="38" t="s">
        <v>385</v>
      </c>
      <c r="O137" s="40" t="s">
        <v>386</v>
      </c>
      <c r="P137" s="42"/>
      <c r="Q137" s="42"/>
      <c r="R137" s="42"/>
      <c r="S137" s="36"/>
      <c r="T137" s="36"/>
      <c r="U137" s="36"/>
      <c r="V137" s="36"/>
      <c r="W137" s="36"/>
      <c r="X137" s="36"/>
      <c r="Y137" s="36"/>
      <c r="Z137" s="36"/>
    </row>
    <row r="138">
      <c r="A138" s="52">
        <v>658.0</v>
      </c>
      <c r="B138" s="52">
        <v>2434.0</v>
      </c>
      <c r="C138" s="52" t="s">
        <v>387</v>
      </c>
      <c r="D138" s="52" t="s">
        <v>70</v>
      </c>
      <c r="E138" s="52" t="s">
        <v>71</v>
      </c>
      <c r="F138" s="52">
        <v>4.0</v>
      </c>
      <c r="G138" s="52">
        <v>40.0</v>
      </c>
      <c r="H138" s="52">
        <v>7.0</v>
      </c>
      <c r="I138" s="52">
        <v>1960000.0</v>
      </c>
      <c r="J138" s="52">
        <v>9800000.0</v>
      </c>
      <c r="K138" s="36" t="s">
        <v>324</v>
      </c>
      <c r="L138" s="61" t="s">
        <v>325</v>
      </c>
      <c r="M138" s="38" t="s">
        <v>388</v>
      </c>
      <c r="N138" s="38" t="s">
        <v>389</v>
      </c>
      <c r="O138" s="40" t="s">
        <v>390</v>
      </c>
      <c r="Q138" s="36"/>
      <c r="R138" s="36"/>
      <c r="S138" s="36"/>
      <c r="T138" s="36"/>
      <c r="U138" s="36"/>
      <c r="V138" s="36"/>
      <c r="W138" s="36"/>
      <c r="X138" s="36"/>
      <c r="Y138" s="36"/>
      <c r="Z138" s="36"/>
    </row>
    <row r="139">
      <c r="A139" s="63">
        <v>127.0</v>
      </c>
      <c r="B139" s="63">
        <v>9132.0</v>
      </c>
      <c r="C139" s="63" t="s">
        <v>391</v>
      </c>
      <c r="D139" s="63" t="s">
        <v>49</v>
      </c>
      <c r="E139" s="63" t="s">
        <v>50</v>
      </c>
      <c r="F139" s="63">
        <v>4.0</v>
      </c>
      <c r="G139" s="63">
        <v>41.0</v>
      </c>
      <c r="H139" s="63">
        <v>49.0</v>
      </c>
      <c r="I139" s="63">
        <v>1070000.0</v>
      </c>
      <c r="J139" s="63">
        <v>5350000.0</v>
      </c>
      <c r="K139" s="36" t="s">
        <v>392</v>
      </c>
      <c r="L139" s="36" t="s">
        <v>393</v>
      </c>
      <c r="M139" s="38" t="s">
        <v>394</v>
      </c>
      <c r="N139" s="38" t="s">
        <v>395</v>
      </c>
      <c r="O139" s="40" t="s">
        <v>396</v>
      </c>
      <c r="Q139" s="36"/>
      <c r="R139" s="36"/>
      <c r="S139" s="36"/>
      <c r="T139" s="36"/>
      <c r="U139" s="36"/>
      <c r="V139" s="36"/>
      <c r="W139" s="36"/>
      <c r="X139" s="36"/>
      <c r="Y139" s="36"/>
      <c r="Z139" s="36"/>
    </row>
    <row r="140">
      <c r="A140" s="73">
        <v>1308.0</v>
      </c>
      <c r="B140" s="73">
        <v>4307.0</v>
      </c>
      <c r="C140" s="73" t="s">
        <v>397</v>
      </c>
      <c r="D140" s="73" t="s">
        <v>64</v>
      </c>
      <c r="E140" s="73" t="s">
        <v>19</v>
      </c>
      <c r="F140" s="73">
        <v>4.0</v>
      </c>
      <c r="G140" s="73">
        <v>42.0</v>
      </c>
      <c r="H140" s="73">
        <v>61.0</v>
      </c>
      <c r="I140" s="73">
        <v>1670000.0</v>
      </c>
      <c r="J140" s="73">
        <v>8350000.0</v>
      </c>
      <c r="K140" s="36" t="s">
        <v>398</v>
      </c>
      <c r="L140" s="36" t="s">
        <v>399</v>
      </c>
      <c r="M140" s="38" t="s">
        <v>400</v>
      </c>
      <c r="N140" s="38" t="s">
        <v>401</v>
      </c>
      <c r="O140" s="40" t="s">
        <v>402</v>
      </c>
      <c r="P140" s="42"/>
      <c r="Q140" s="42"/>
      <c r="R140" s="42"/>
      <c r="S140" s="36"/>
      <c r="T140" s="36"/>
      <c r="U140" s="36"/>
      <c r="V140" s="36"/>
      <c r="W140" s="36"/>
      <c r="X140" s="36"/>
      <c r="Y140" s="36"/>
      <c r="Z140" s="36"/>
    </row>
    <row r="141">
      <c r="A141" s="59">
        <v>1712.0</v>
      </c>
      <c r="B141" s="59">
        <v>3443.0</v>
      </c>
      <c r="C141" s="59" t="s">
        <v>316</v>
      </c>
      <c r="D141" s="59" t="s">
        <v>15</v>
      </c>
      <c r="E141" s="59" t="s">
        <v>16</v>
      </c>
      <c r="F141" s="59">
        <v>4.0</v>
      </c>
      <c r="G141" s="59">
        <v>48.0</v>
      </c>
      <c r="H141" s="59">
        <v>91.0</v>
      </c>
      <c r="I141" s="59">
        <v>2560000.0</v>
      </c>
      <c r="J141" s="59">
        <v>1.28E7</v>
      </c>
      <c r="K141" s="36" t="s">
        <v>318</v>
      </c>
      <c r="L141" s="36" t="s">
        <v>319</v>
      </c>
      <c r="M141" s="38" t="s">
        <v>403</v>
      </c>
      <c r="N141" s="38" t="s">
        <v>404</v>
      </c>
      <c r="O141" s="40" t="s">
        <v>405</v>
      </c>
      <c r="Q141" s="36"/>
      <c r="R141" s="36"/>
      <c r="S141" s="36"/>
      <c r="T141" s="36"/>
      <c r="U141" s="36"/>
      <c r="V141" s="36"/>
      <c r="W141" s="36"/>
      <c r="X141" s="36"/>
      <c r="Y141" s="36"/>
      <c r="Z141" s="36"/>
    </row>
    <row r="142">
      <c r="A142" s="65">
        <v>1583.0</v>
      </c>
      <c r="B142" s="65">
        <v>3244.0</v>
      </c>
      <c r="C142" s="65" t="s">
        <v>406</v>
      </c>
      <c r="D142" s="65" t="s">
        <v>136</v>
      </c>
      <c r="E142" s="65" t="s">
        <v>137</v>
      </c>
      <c r="F142" s="65">
        <v>4.0</v>
      </c>
      <c r="G142" s="65">
        <v>50.0</v>
      </c>
      <c r="H142" s="65">
        <v>43.0</v>
      </c>
      <c r="I142" s="65">
        <v>3500000.0</v>
      </c>
      <c r="J142" s="65">
        <v>1.75E7</v>
      </c>
      <c r="K142" s="36" t="s">
        <v>344</v>
      </c>
      <c r="L142" s="36" t="s">
        <v>345</v>
      </c>
      <c r="M142" s="38" t="s">
        <v>407</v>
      </c>
      <c r="N142" s="38" t="s">
        <v>408</v>
      </c>
      <c r="O142" s="40" t="s">
        <v>409</v>
      </c>
      <c r="Q142" s="36"/>
      <c r="R142" s="36"/>
      <c r="S142" s="36"/>
      <c r="T142" s="36"/>
      <c r="U142" s="36"/>
      <c r="V142" s="36"/>
      <c r="W142" s="36"/>
      <c r="X142" s="36"/>
      <c r="Y142" s="36"/>
      <c r="Z142" s="36"/>
    </row>
    <row r="143">
      <c r="A143" s="44">
        <v>738.0</v>
      </c>
      <c r="B143" s="44">
        <v>8450.0</v>
      </c>
      <c r="C143" s="44" t="s">
        <v>410</v>
      </c>
      <c r="D143" s="44" t="s">
        <v>70</v>
      </c>
      <c r="E143" s="44" t="s">
        <v>71</v>
      </c>
      <c r="F143" s="44">
        <v>4.0</v>
      </c>
      <c r="G143" s="44">
        <v>52.0</v>
      </c>
      <c r="H143" s="44">
        <v>73.0</v>
      </c>
      <c r="I143" s="44">
        <v>567000.0</v>
      </c>
      <c r="J143" s="44">
        <v>2835000.0</v>
      </c>
      <c r="K143" s="36" t="s">
        <v>411</v>
      </c>
      <c r="L143" s="36" t="s">
        <v>412</v>
      </c>
      <c r="M143" s="38" t="s">
        <v>413</v>
      </c>
      <c r="N143" s="38" t="s">
        <v>414</v>
      </c>
      <c r="O143" s="40" t="s">
        <v>415</v>
      </c>
      <c r="P143" s="36"/>
      <c r="Q143" s="36"/>
      <c r="R143" s="36"/>
      <c r="S143" s="36"/>
      <c r="T143" s="36"/>
      <c r="U143" s="36"/>
      <c r="V143" s="36"/>
      <c r="W143" s="36"/>
      <c r="X143" s="36"/>
      <c r="Y143" s="36"/>
      <c r="Z143" s="36"/>
    </row>
    <row r="144">
      <c r="A144" s="63">
        <v>1090.0</v>
      </c>
      <c r="B144" s="63">
        <v>7130.0</v>
      </c>
      <c r="C144" s="63" t="s">
        <v>416</v>
      </c>
      <c r="D144" s="63" t="s">
        <v>12</v>
      </c>
      <c r="E144" s="63" t="s">
        <v>13</v>
      </c>
      <c r="F144" s="63">
        <v>4.0</v>
      </c>
      <c r="G144" s="63">
        <v>47.0</v>
      </c>
      <c r="H144" s="63">
        <v>25.0</v>
      </c>
      <c r="I144" s="63">
        <v>866000.0</v>
      </c>
      <c r="J144" s="63">
        <v>4330000.0</v>
      </c>
      <c r="K144" s="36" t="s">
        <v>333</v>
      </c>
      <c r="L144" s="36" t="s">
        <v>334</v>
      </c>
      <c r="M144" s="38" t="s">
        <v>417</v>
      </c>
      <c r="N144" s="38" t="s">
        <v>418</v>
      </c>
      <c r="O144" s="40" t="s">
        <v>419</v>
      </c>
      <c r="P144" s="36"/>
      <c r="Q144" s="36"/>
      <c r="R144" s="36"/>
      <c r="S144" s="36"/>
      <c r="T144" s="36"/>
      <c r="U144" s="36"/>
      <c r="V144" s="36"/>
      <c r="W144" s="36"/>
      <c r="X144" s="36"/>
      <c r="Y144" s="36"/>
      <c r="Z144" s="36"/>
    </row>
    <row r="145">
      <c r="A145" s="63">
        <v>2219.0</v>
      </c>
      <c r="B145" s="63">
        <v>8590.0</v>
      </c>
      <c r="C145" s="63" t="s">
        <v>421</v>
      </c>
      <c r="D145" s="63" t="s">
        <v>103</v>
      </c>
      <c r="E145" s="63" t="s">
        <v>104</v>
      </c>
      <c r="F145" s="63">
        <v>4.0</v>
      </c>
      <c r="G145" s="63">
        <v>55.0</v>
      </c>
      <c r="H145" s="63">
        <v>55.0</v>
      </c>
      <c r="I145" s="63">
        <v>2410000.0</v>
      </c>
      <c r="J145" s="63">
        <v>1.205E7</v>
      </c>
      <c r="K145" s="36" t="s">
        <v>422</v>
      </c>
      <c r="L145" s="36" t="s">
        <v>423</v>
      </c>
      <c r="M145" s="38" t="s">
        <v>424</v>
      </c>
      <c r="N145" s="38" t="s">
        <v>425</v>
      </c>
      <c r="O145" s="40" t="s">
        <v>426</v>
      </c>
      <c r="P145" s="36"/>
      <c r="Q145" s="36"/>
      <c r="R145" s="36"/>
      <c r="S145" s="36"/>
      <c r="T145" s="36"/>
      <c r="U145" s="36"/>
      <c r="V145" s="36"/>
      <c r="W145" s="36"/>
      <c r="X145" s="36"/>
      <c r="Y145" s="36"/>
      <c r="Z145" s="36"/>
    </row>
    <row r="146">
      <c r="A146" s="65">
        <v>1372.0</v>
      </c>
      <c r="B146" s="65">
        <v>3408.0</v>
      </c>
      <c r="C146" s="65" t="s">
        <v>427</v>
      </c>
      <c r="D146" s="65" t="s">
        <v>32</v>
      </c>
      <c r="E146" s="65" t="s">
        <v>22</v>
      </c>
      <c r="F146" s="65">
        <v>4.0</v>
      </c>
      <c r="G146" s="65">
        <v>50.0</v>
      </c>
      <c r="H146" s="65">
        <v>25.0</v>
      </c>
      <c r="I146" s="65">
        <v>6120000.0</v>
      </c>
      <c r="J146" s="65">
        <v>3.06E7</v>
      </c>
      <c r="K146" s="36" t="s">
        <v>344</v>
      </c>
      <c r="L146" s="36" t="s">
        <v>345</v>
      </c>
      <c r="M146" s="38" t="s">
        <v>428</v>
      </c>
      <c r="N146" s="38" t="s">
        <v>429</v>
      </c>
      <c r="O146" s="40" t="s">
        <v>430</v>
      </c>
      <c r="P146" s="36"/>
      <c r="Q146" s="36"/>
      <c r="R146" s="36"/>
      <c r="S146" s="36"/>
      <c r="T146" s="36"/>
      <c r="U146" s="36"/>
      <c r="V146" s="36"/>
      <c r="W146" s="36"/>
      <c r="X146" s="36"/>
      <c r="Y146" s="36"/>
      <c r="Z146" s="36"/>
    </row>
    <row r="147">
      <c r="A147" s="44">
        <v>1981.0</v>
      </c>
      <c r="B147" s="44">
        <v>2709.0</v>
      </c>
      <c r="C147" s="44" t="s">
        <v>431</v>
      </c>
      <c r="D147" s="44" t="s">
        <v>46</v>
      </c>
      <c r="E147" s="44" t="s">
        <v>47</v>
      </c>
      <c r="F147" s="44">
        <v>4.0</v>
      </c>
      <c r="G147" s="44">
        <v>44.0</v>
      </c>
      <c r="H147" s="44">
        <v>61.0</v>
      </c>
      <c r="I147" s="44">
        <v>2190000.0</v>
      </c>
      <c r="J147" s="44">
        <v>1.095E7</v>
      </c>
      <c r="K147" s="36" t="s">
        <v>233</v>
      </c>
      <c r="L147" s="36" t="s">
        <v>234</v>
      </c>
      <c r="M147" s="38" t="s">
        <v>432</v>
      </c>
      <c r="N147" s="38" t="s">
        <v>433</v>
      </c>
      <c r="O147" s="40" t="s">
        <v>434</v>
      </c>
      <c r="P147" s="36"/>
      <c r="Q147" s="36"/>
      <c r="R147" s="36"/>
      <c r="S147" s="36"/>
      <c r="T147" s="36"/>
      <c r="U147" s="36"/>
      <c r="V147" s="36"/>
      <c r="W147" s="36"/>
      <c r="X147" s="36"/>
      <c r="Y147" s="36"/>
      <c r="Z147" s="36"/>
    </row>
    <row r="148">
      <c r="A148" s="44">
        <v>800.0</v>
      </c>
      <c r="B148" s="44">
        <v>3281.0</v>
      </c>
      <c r="C148" s="44" t="s">
        <v>435</v>
      </c>
      <c r="D148" s="44" t="s">
        <v>44</v>
      </c>
      <c r="E148" s="44" t="s">
        <v>22</v>
      </c>
      <c r="F148" s="44">
        <v>4.0</v>
      </c>
      <c r="G148" s="44">
        <v>44.0</v>
      </c>
      <c r="H148" s="44">
        <v>49.0</v>
      </c>
      <c r="I148" s="44">
        <v>3990000.0</v>
      </c>
      <c r="J148" s="44">
        <v>1.995E7</v>
      </c>
      <c r="K148" s="36" t="s">
        <v>233</v>
      </c>
      <c r="L148" s="36" t="s">
        <v>234</v>
      </c>
      <c r="M148" s="38" t="s">
        <v>436</v>
      </c>
      <c r="N148" s="38" t="s">
        <v>437</v>
      </c>
      <c r="O148" s="40" t="s">
        <v>438</v>
      </c>
      <c r="P148" s="36"/>
      <c r="Q148" s="36"/>
      <c r="R148" s="36"/>
      <c r="S148" s="36"/>
      <c r="T148" s="36"/>
      <c r="U148" s="36"/>
      <c r="V148" s="36"/>
      <c r="W148" s="36"/>
      <c r="X148" s="36"/>
      <c r="Y148" s="36"/>
      <c r="Z148" s="36"/>
    </row>
    <row r="149">
      <c r="A149" s="56">
        <v>1815.0</v>
      </c>
      <c r="B149" s="56">
        <v>3375.0</v>
      </c>
      <c r="C149" s="56" t="s">
        <v>439</v>
      </c>
      <c r="D149" s="56" t="s">
        <v>44</v>
      </c>
      <c r="E149" s="56" t="s">
        <v>22</v>
      </c>
      <c r="F149" s="56">
        <v>4.0</v>
      </c>
      <c r="G149" s="56">
        <v>54.0</v>
      </c>
      <c r="H149" s="56">
        <v>37.0</v>
      </c>
      <c r="I149" s="56">
        <v>1070000.0</v>
      </c>
      <c r="J149" s="56">
        <v>5350000.0</v>
      </c>
      <c r="K149" s="36" t="s">
        <v>365</v>
      </c>
      <c r="L149" s="36" t="s">
        <v>366</v>
      </c>
      <c r="M149" s="38" t="s">
        <v>440</v>
      </c>
      <c r="N149" s="38" t="s">
        <v>441</v>
      </c>
      <c r="O149" s="40" t="s">
        <v>442</v>
      </c>
      <c r="P149" s="36"/>
      <c r="Q149" s="36"/>
      <c r="R149" s="36"/>
      <c r="S149" s="36"/>
      <c r="T149" s="36"/>
      <c r="U149" s="36"/>
      <c r="V149" s="36"/>
      <c r="W149" s="36"/>
      <c r="X149" s="36"/>
      <c r="Y149" s="36"/>
      <c r="Z149" s="36"/>
    </row>
    <row r="150">
      <c r="A150" s="56">
        <v>9.0</v>
      </c>
      <c r="B150" s="56">
        <v>9430.0</v>
      </c>
      <c r="C150" s="56" t="s">
        <v>443</v>
      </c>
      <c r="D150" s="56" t="s">
        <v>136</v>
      </c>
      <c r="E150" s="56" t="s">
        <v>137</v>
      </c>
      <c r="F150" s="56">
        <v>4.0</v>
      </c>
      <c r="G150" s="56">
        <v>53.0</v>
      </c>
      <c r="H150" s="56">
        <v>61.0</v>
      </c>
      <c r="I150" s="56">
        <v>929000.0</v>
      </c>
      <c r="J150" s="56">
        <v>4645000.0</v>
      </c>
      <c r="K150" s="36" t="s">
        <v>365</v>
      </c>
      <c r="L150" s="36" t="s">
        <v>366</v>
      </c>
      <c r="M150" s="38" t="s">
        <v>444</v>
      </c>
      <c r="N150" s="38" t="s">
        <v>445</v>
      </c>
      <c r="O150" s="40" t="s">
        <v>446</v>
      </c>
      <c r="P150" s="36"/>
      <c r="Q150" s="36"/>
      <c r="R150" s="36"/>
      <c r="S150" s="36"/>
      <c r="T150" s="36"/>
      <c r="U150" s="36"/>
      <c r="V150" s="36"/>
      <c r="W150" s="36"/>
      <c r="X150" s="36"/>
      <c r="Y150" s="36"/>
      <c r="Z150" s="36"/>
    </row>
    <row r="151">
      <c r="A151" s="56">
        <v>1765.0</v>
      </c>
      <c r="B151" s="56">
        <v>8009.0</v>
      </c>
      <c r="C151" s="56" t="s">
        <v>448</v>
      </c>
      <c r="D151" s="56" t="s">
        <v>32</v>
      </c>
      <c r="E151" s="56" t="s">
        <v>22</v>
      </c>
      <c r="F151" s="56">
        <v>4.0</v>
      </c>
      <c r="G151" s="56">
        <v>45.0</v>
      </c>
      <c r="H151" s="56">
        <v>37.0</v>
      </c>
      <c r="I151" s="56">
        <v>947000.0</v>
      </c>
      <c r="J151" s="56">
        <v>4735000.0</v>
      </c>
      <c r="K151" s="36" t="s">
        <v>310</v>
      </c>
      <c r="L151" s="36" t="s">
        <v>311</v>
      </c>
      <c r="M151" s="38" t="s">
        <v>450</v>
      </c>
      <c r="N151" s="38" t="s">
        <v>451</v>
      </c>
      <c r="O151" s="40" t="s">
        <v>452</v>
      </c>
      <c r="P151" s="36"/>
      <c r="Q151" s="36"/>
      <c r="R151" s="36"/>
      <c r="S151" s="36"/>
      <c r="T151" s="36"/>
      <c r="U151" s="36"/>
      <c r="V151" s="36"/>
      <c r="W151" s="36"/>
      <c r="X151" s="36"/>
      <c r="Y151" s="36"/>
      <c r="Z151" s="36"/>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0"/>
  <cols>
    <col customWidth="1" min="1" max="1" width="26.43"/>
    <col customWidth="1" min="2" max="2" width="30.71"/>
    <col customWidth="1" min="3" max="3" width="29.14"/>
    <col customWidth="1" min="4" max="4" width="33.0"/>
    <col customWidth="1" min="5" max="5" width="22.43"/>
    <col customWidth="1" hidden="1" min="6" max="7" width="21.14"/>
    <col customWidth="1" min="8" max="8" width="20.86"/>
    <col customWidth="1" min="9" max="9" width="20.29"/>
    <col customWidth="1" min="10" max="10" width="15.29"/>
    <col customWidth="1" min="11" max="11" width="36.71"/>
    <col customWidth="1" min="12" max="12" width="33.29"/>
    <col customWidth="1" hidden="1" min="13" max="13" width="21.43"/>
    <col customWidth="1" hidden="1" min="14" max="14" width="22.29"/>
    <col customWidth="1" hidden="1" min="15" max="15" width="19.71"/>
    <col customWidth="1" hidden="1" min="16" max="16" width="13.43"/>
    <col customWidth="1" hidden="1" min="17" max="17" width="14.0"/>
    <col customWidth="1" min="18" max="18" width="20.71"/>
    <col customWidth="1" min="19" max="20" width="21.57"/>
    <col customWidth="1" hidden="1" min="21" max="21" width="21.57"/>
    <col customWidth="1" hidden="1" min="22" max="22" width="18.43"/>
    <col customWidth="1" hidden="1" min="23" max="23" width="16.29"/>
    <col customWidth="1" hidden="1" min="24" max="24" width="19.14"/>
    <col customWidth="1" hidden="1" min="25" max="25" width="15.14"/>
    <col customWidth="1" min="26" max="26" width="16.43"/>
    <col customWidth="1" min="27" max="27" width="23.0"/>
    <col customWidth="1" min="28" max="30" width="16.29"/>
    <col customWidth="1" min="31" max="31" width="34.14"/>
    <col customWidth="1" min="32" max="32" width="21.71"/>
    <col customWidth="1" min="33" max="33" width="19.0"/>
    <col customWidth="1" min="34" max="34" width="23.29"/>
    <col customWidth="1" min="35" max="35" width="22.57"/>
    <col customWidth="1" min="36" max="36" width="28.0"/>
    <col customWidth="1" min="37" max="37" width="11.0"/>
    <col customWidth="1" min="38" max="38" width="38.43"/>
    <col customWidth="1" min="39" max="39" width="14.0"/>
    <col customWidth="1" min="40" max="40" width="12.71"/>
    <col customWidth="1" min="41" max="41" width="15.43"/>
    <col customWidth="1" min="42" max="42" width="13.0"/>
    <col customWidth="1" min="43" max="43" width="25.57"/>
    <col customWidth="1" min="44" max="53" width="11.0"/>
  </cols>
  <sheetData>
    <row r="1" ht="14.25" customHeight="1">
      <c r="A1" s="9" t="s">
        <v>155</v>
      </c>
      <c r="B1" s="10" t="s">
        <v>159</v>
      </c>
      <c r="C1" s="10" t="s">
        <v>160</v>
      </c>
      <c r="D1" s="10" t="s">
        <v>161</v>
      </c>
      <c r="E1" s="10" t="s">
        <v>162</v>
      </c>
      <c r="F1" s="10" t="s">
        <v>163</v>
      </c>
      <c r="G1" s="12" t="s">
        <v>165</v>
      </c>
      <c r="H1" s="9" t="s">
        <v>169</v>
      </c>
      <c r="I1" s="14" t="s">
        <v>171</v>
      </c>
      <c r="J1" s="9" t="s">
        <v>172</v>
      </c>
      <c r="K1" s="10" t="s">
        <v>173</v>
      </c>
      <c r="L1" s="10" t="s">
        <v>175</v>
      </c>
      <c r="M1" s="9" t="s">
        <v>176</v>
      </c>
      <c r="N1" s="9" t="s">
        <v>177</v>
      </c>
      <c r="O1" s="9" t="s">
        <v>178</v>
      </c>
      <c r="P1" s="9" t="s">
        <v>179</v>
      </c>
      <c r="Q1" s="9" t="s">
        <v>180</v>
      </c>
      <c r="R1" s="9" t="s">
        <v>181</v>
      </c>
      <c r="S1" s="14" t="s">
        <v>182</v>
      </c>
      <c r="T1" s="14" t="s">
        <v>183</v>
      </c>
      <c r="U1" s="9" t="s">
        <v>184</v>
      </c>
      <c r="V1" s="9" t="s">
        <v>185</v>
      </c>
      <c r="W1" s="9" t="s">
        <v>186</v>
      </c>
      <c r="X1" s="9" t="s">
        <v>187</v>
      </c>
      <c r="Y1" s="9" t="s">
        <v>188</v>
      </c>
      <c r="Z1" s="9" t="s">
        <v>189</v>
      </c>
      <c r="AA1" s="9" t="s">
        <v>190</v>
      </c>
      <c r="AB1" s="16" t="s">
        <v>191</v>
      </c>
      <c r="AC1" s="12" t="s">
        <v>193</v>
      </c>
      <c r="AD1" s="12" t="s">
        <v>194</v>
      </c>
      <c r="AE1" s="9" t="s">
        <v>195</v>
      </c>
      <c r="AF1" s="9" t="s">
        <v>196</v>
      </c>
      <c r="AG1" s="9" t="s">
        <v>198</v>
      </c>
      <c r="AH1" s="9" t="s">
        <v>199</v>
      </c>
      <c r="AI1" s="9" t="s">
        <v>200</v>
      </c>
      <c r="AJ1" s="9" t="s">
        <v>201</v>
      </c>
      <c r="AK1" s="12" t="s">
        <v>202</v>
      </c>
      <c r="AL1" s="9" t="s">
        <v>203</v>
      </c>
      <c r="AM1" s="18" t="s">
        <v>204</v>
      </c>
      <c r="AN1" s="31" t="s">
        <v>205</v>
      </c>
      <c r="AO1" s="31" t="s">
        <v>214</v>
      </c>
      <c r="AP1" s="37" t="s">
        <v>215</v>
      </c>
      <c r="AQ1" s="10" t="s">
        <v>221</v>
      </c>
      <c r="AR1" s="9"/>
      <c r="AS1" s="39"/>
      <c r="AT1" s="39"/>
      <c r="AU1" s="39"/>
    </row>
    <row r="2" ht="14.25" customHeight="1">
      <c r="A2" s="3"/>
      <c r="B2" s="2" t="s">
        <v>224</v>
      </c>
      <c r="C2" s="2" t="s">
        <v>225</v>
      </c>
      <c r="D2" s="2" t="s">
        <v>226</v>
      </c>
      <c r="E2" s="2" t="s">
        <v>227</v>
      </c>
      <c r="F2" s="2" t="s">
        <v>225</v>
      </c>
      <c r="G2" s="45" t="s">
        <v>228</v>
      </c>
      <c r="H2" s="3" t="s">
        <v>239</v>
      </c>
      <c r="I2" s="36" t="s">
        <v>240</v>
      </c>
      <c r="J2" s="3" t="s">
        <v>241</v>
      </c>
      <c r="K2" s="3" t="s">
        <v>242</v>
      </c>
      <c r="L2" s="3" t="s">
        <v>241</v>
      </c>
      <c r="M2" s="3" t="s">
        <v>243</v>
      </c>
      <c r="N2" s="3" t="s">
        <v>244</v>
      </c>
      <c r="O2" s="3" t="s">
        <v>245</v>
      </c>
      <c r="P2" s="3" t="s">
        <v>246</v>
      </c>
      <c r="Q2" s="3"/>
      <c r="R2" s="3" t="s">
        <v>247</v>
      </c>
      <c r="S2" s="2" t="s">
        <v>248</v>
      </c>
      <c r="T2" s="2" t="s">
        <v>248</v>
      </c>
      <c r="U2" s="3" t="s">
        <v>249</v>
      </c>
      <c r="V2" s="3" t="s">
        <v>250</v>
      </c>
      <c r="W2" s="3" t="s">
        <v>251</v>
      </c>
      <c r="X2" s="3" t="s">
        <v>252</v>
      </c>
      <c r="Y2" s="3" t="s">
        <v>253</v>
      </c>
      <c r="Z2" s="3" t="s">
        <v>254</v>
      </c>
      <c r="AA2" s="3" t="s">
        <v>255</v>
      </c>
      <c r="AB2" s="49" t="s">
        <v>256</v>
      </c>
      <c r="AC2" s="45" t="s">
        <v>273</v>
      </c>
      <c r="AD2" s="45" t="s">
        <v>273</v>
      </c>
      <c r="AE2" s="3" t="s">
        <v>274</v>
      </c>
      <c r="AF2" s="3" t="s">
        <v>275</v>
      </c>
      <c r="AG2" s="3" t="s">
        <v>273</v>
      </c>
      <c r="AH2" s="3"/>
      <c r="AI2" s="3" t="s">
        <v>277</v>
      </c>
      <c r="AJ2" s="3" t="s">
        <v>278</v>
      </c>
      <c r="AK2" s="45" t="s">
        <v>280</v>
      </c>
      <c r="AL2" s="3"/>
      <c r="AM2" s="51"/>
      <c r="AN2" s="53" t="s">
        <v>287</v>
      </c>
      <c r="AO2" s="53"/>
      <c r="AP2" s="53"/>
      <c r="AQ2" s="2" t="s">
        <v>296</v>
      </c>
      <c r="AR2" s="3"/>
    </row>
    <row r="3" ht="14.25" customHeight="1">
      <c r="A3" s="2" t="s">
        <v>301</v>
      </c>
      <c r="B3" s="55" t="s">
        <v>303</v>
      </c>
      <c r="C3" s="2"/>
      <c r="D3" s="60"/>
      <c r="E3" s="2"/>
      <c r="F3" s="3"/>
      <c r="G3" s="62"/>
      <c r="H3" s="2"/>
      <c r="I3" s="2"/>
      <c r="J3" s="3"/>
      <c r="K3" s="2" t="s">
        <v>329</v>
      </c>
      <c r="L3" s="2" t="s">
        <v>330</v>
      </c>
      <c r="M3" s="3"/>
      <c r="N3" s="3"/>
      <c r="O3" s="3"/>
      <c r="P3" s="3"/>
      <c r="Q3" s="3"/>
      <c r="R3" s="2"/>
      <c r="S3" s="3"/>
      <c r="T3" s="3"/>
      <c r="U3" s="3"/>
      <c r="V3" s="3"/>
      <c r="W3" s="3"/>
      <c r="X3" s="3"/>
      <c r="Y3" s="3"/>
      <c r="Z3" s="3"/>
      <c r="AA3" s="3"/>
      <c r="AB3" s="68"/>
      <c r="AC3" s="62"/>
      <c r="AD3" s="62"/>
      <c r="AE3" s="70"/>
      <c r="AF3" s="2"/>
      <c r="AG3" s="72"/>
      <c r="AH3" s="2"/>
      <c r="AI3" s="3"/>
      <c r="AJ3" s="3"/>
      <c r="AK3" s="62"/>
      <c r="AL3" s="3"/>
      <c r="AM3" s="74"/>
      <c r="AN3" s="2">
        <v>17.0</v>
      </c>
      <c r="AO3" s="77">
        <f t="shared" ref="AO3:AO698" si="1">(AM3*AN3/0.5)</f>
        <v>0</v>
      </c>
      <c r="AP3" s="77">
        <f t="shared" ref="AP3:AP698" si="2">AO3-AN3</f>
        <v>-17</v>
      </c>
      <c r="AQ3" s="80"/>
      <c r="AR3" s="3"/>
    </row>
    <row r="4" ht="14.25" customHeight="1">
      <c r="A4" s="82">
        <v>7530.0</v>
      </c>
      <c r="B4" s="40" t="s">
        <v>453</v>
      </c>
      <c r="C4" s="13"/>
      <c r="D4" s="84" t="s">
        <v>454</v>
      </c>
      <c r="E4" s="2"/>
      <c r="F4" s="3"/>
      <c r="G4" s="62"/>
      <c r="H4" s="86" t="s">
        <v>456</v>
      </c>
      <c r="I4" s="2" t="s">
        <v>458</v>
      </c>
      <c r="J4" s="3"/>
      <c r="K4" s="2" t="s">
        <v>329</v>
      </c>
      <c r="L4" s="2" t="s">
        <v>330</v>
      </c>
      <c r="M4" s="3"/>
      <c r="N4" s="3"/>
      <c r="O4" s="3"/>
      <c r="P4" s="3"/>
      <c r="Q4" s="3"/>
      <c r="R4" s="2" t="s">
        <v>459</v>
      </c>
      <c r="S4" s="2">
        <v>100.0</v>
      </c>
      <c r="T4" s="2">
        <v>50.0</v>
      </c>
      <c r="U4" s="3"/>
      <c r="V4" s="3"/>
      <c r="W4" s="3"/>
      <c r="X4" s="3"/>
      <c r="Y4" s="3"/>
      <c r="Z4" s="2" t="s">
        <v>464</v>
      </c>
      <c r="AA4" s="2" t="s">
        <v>465</v>
      </c>
      <c r="AB4" s="68">
        <v>43761.0</v>
      </c>
      <c r="AC4" s="88">
        <v>43397.0</v>
      </c>
      <c r="AD4" s="88">
        <v>43397.0</v>
      </c>
      <c r="AE4" s="70"/>
      <c r="AF4" s="90" t="s">
        <v>470</v>
      </c>
      <c r="AG4" s="91">
        <v>43748.0</v>
      </c>
      <c r="AH4" s="92" t="s">
        <v>478</v>
      </c>
      <c r="AI4" s="2" t="s">
        <v>465</v>
      </c>
      <c r="AJ4" s="2" t="s">
        <v>481</v>
      </c>
      <c r="AK4" s="62">
        <v>43762.0</v>
      </c>
      <c r="AL4" s="46" t="s">
        <v>482</v>
      </c>
      <c r="AM4" s="74">
        <v>1.876</v>
      </c>
      <c r="AN4" s="2">
        <v>17.0</v>
      </c>
      <c r="AO4" s="77">
        <f t="shared" si="1"/>
        <v>63.784</v>
      </c>
      <c r="AP4" s="77">
        <f t="shared" si="2"/>
        <v>46.784</v>
      </c>
      <c r="AQ4" s="2" t="s">
        <v>483</v>
      </c>
      <c r="AR4" s="3"/>
    </row>
    <row r="5" ht="14.25" customHeight="1">
      <c r="A5" s="82">
        <v>6569.0</v>
      </c>
      <c r="B5" s="40" t="s">
        <v>484</v>
      </c>
      <c r="C5" s="13"/>
      <c r="D5" s="84" t="s">
        <v>485</v>
      </c>
      <c r="E5" s="2"/>
      <c r="F5" s="3"/>
      <c r="G5" s="62"/>
      <c r="H5" s="86" t="s">
        <v>456</v>
      </c>
      <c r="I5" s="2" t="s">
        <v>458</v>
      </c>
      <c r="J5" s="3"/>
      <c r="K5" s="2" t="s">
        <v>329</v>
      </c>
      <c r="L5" s="2" t="s">
        <v>330</v>
      </c>
      <c r="M5" s="3"/>
      <c r="N5" s="3"/>
      <c r="O5" s="3"/>
      <c r="P5" s="3"/>
      <c r="Q5" s="3"/>
      <c r="R5" s="2" t="s">
        <v>459</v>
      </c>
      <c r="S5" s="2">
        <v>300.0</v>
      </c>
      <c r="T5" s="2">
        <v>50.0</v>
      </c>
      <c r="U5" s="3"/>
      <c r="V5" s="3"/>
      <c r="W5" s="3"/>
      <c r="X5" s="3"/>
      <c r="Y5" s="3"/>
      <c r="Z5" s="2" t="s">
        <v>464</v>
      </c>
      <c r="AA5" s="2" t="s">
        <v>465</v>
      </c>
      <c r="AB5" s="68">
        <v>43761.0</v>
      </c>
      <c r="AC5" s="88">
        <v>43397.0</v>
      </c>
      <c r="AD5" s="88">
        <v>43397.0</v>
      </c>
      <c r="AE5" s="70"/>
      <c r="AF5" s="92" t="s">
        <v>470</v>
      </c>
      <c r="AG5" s="91">
        <v>43748.0</v>
      </c>
      <c r="AH5" s="92" t="s">
        <v>478</v>
      </c>
      <c r="AI5" s="2" t="s">
        <v>465</v>
      </c>
      <c r="AJ5" s="2" t="s">
        <v>481</v>
      </c>
      <c r="AK5" s="62">
        <v>43762.0</v>
      </c>
      <c r="AL5" s="46" t="s">
        <v>482</v>
      </c>
      <c r="AM5" s="74">
        <v>5.772</v>
      </c>
      <c r="AN5" s="2">
        <v>17.0</v>
      </c>
      <c r="AO5" s="77">
        <f t="shared" si="1"/>
        <v>196.248</v>
      </c>
      <c r="AP5" s="77">
        <f t="shared" si="2"/>
        <v>179.248</v>
      </c>
      <c r="AQ5" s="2" t="s">
        <v>483</v>
      </c>
      <c r="AR5" s="3"/>
    </row>
    <row r="6" ht="14.25" customHeight="1">
      <c r="A6" s="82">
        <v>5946.0</v>
      </c>
      <c r="B6" s="40" t="s">
        <v>486</v>
      </c>
      <c r="C6" s="13"/>
      <c r="D6" s="84" t="s">
        <v>487</v>
      </c>
      <c r="E6" s="2"/>
      <c r="F6" s="3"/>
      <c r="G6" s="62"/>
      <c r="H6" s="86" t="s">
        <v>456</v>
      </c>
      <c r="I6" s="2" t="s">
        <v>458</v>
      </c>
      <c r="J6" s="3"/>
      <c r="K6" s="2" t="s">
        <v>329</v>
      </c>
      <c r="L6" s="2" t="s">
        <v>330</v>
      </c>
      <c r="M6" s="3"/>
      <c r="N6" s="3"/>
      <c r="O6" s="3"/>
      <c r="P6" s="3"/>
      <c r="Q6" s="3"/>
      <c r="R6" s="2" t="s">
        <v>459</v>
      </c>
      <c r="S6" s="2">
        <v>150.0</v>
      </c>
      <c r="T6" s="2">
        <v>50.0</v>
      </c>
      <c r="U6" s="3"/>
      <c r="V6" s="3"/>
      <c r="W6" s="3"/>
      <c r="X6" s="3"/>
      <c r="Y6" s="3"/>
      <c r="Z6" s="2" t="s">
        <v>464</v>
      </c>
      <c r="AA6" s="2" t="s">
        <v>465</v>
      </c>
      <c r="AB6" s="68">
        <v>43761.0</v>
      </c>
      <c r="AC6" s="88">
        <v>43397.0</v>
      </c>
      <c r="AD6" s="88">
        <v>43397.0</v>
      </c>
      <c r="AE6" s="70"/>
      <c r="AF6" s="90" t="s">
        <v>470</v>
      </c>
      <c r="AG6" s="91">
        <v>43748.0</v>
      </c>
      <c r="AH6" s="92" t="s">
        <v>478</v>
      </c>
      <c r="AI6" s="2" t="s">
        <v>465</v>
      </c>
      <c r="AJ6" s="2" t="s">
        <v>481</v>
      </c>
      <c r="AK6" s="62">
        <v>43762.0</v>
      </c>
      <c r="AL6" s="46" t="s">
        <v>482</v>
      </c>
      <c r="AM6" s="74">
        <v>2.562</v>
      </c>
      <c r="AN6" s="2">
        <v>17.0</v>
      </c>
      <c r="AO6" s="77">
        <f t="shared" si="1"/>
        <v>87.108</v>
      </c>
      <c r="AP6" s="77">
        <f t="shared" si="2"/>
        <v>70.108</v>
      </c>
      <c r="AQ6" s="2" t="s">
        <v>483</v>
      </c>
      <c r="AR6" s="3"/>
    </row>
    <row r="7" ht="14.25" customHeight="1">
      <c r="A7" s="82">
        <v>3386.0</v>
      </c>
      <c r="B7" s="40" t="s">
        <v>488</v>
      </c>
      <c r="C7" s="13"/>
      <c r="D7" s="84" t="s">
        <v>489</v>
      </c>
      <c r="E7" s="2"/>
      <c r="F7" s="3"/>
      <c r="G7" s="62"/>
      <c r="H7" s="86" t="s">
        <v>456</v>
      </c>
      <c r="I7" s="2" t="s">
        <v>458</v>
      </c>
      <c r="J7" s="3"/>
      <c r="K7" s="2" t="s">
        <v>329</v>
      </c>
      <c r="L7" s="2" t="s">
        <v>330</v>
      </c>
      <c r="M7" s="3"/>
      <c r="N7" s="3"/>
      <c r="O7" s="3"/>
      <c r="P7" s="3"/>
      <c r="Q7" s="3"/>
      <c r="R7" s="2" t="s">
        <v>459</v>
      </c>
      <c r="S7" s="2">
        <v>100.0</v>
      </c>
      <c r="T7" s="2">
        <v>50.0</v>
      </c>
      <c r="U7" s="3"/>
      <c r="V7" s="3"/>
      <c r="W7" s="3"/>
      <c r="X7" s="3"/>
      <c r="Y7" s="3"/>
      <c r="Z7" s="2" t="s">
        <v>464</v>
      </c>
      <c r="AA7" s="2" t="s">
        <v>465</v>
      </c>
      <c r="AB7" s="68">
        <v>43761.0</v>
      </c>
      <c r="AC7" s="88">
        <v>43397.0</v>
      </c>
      <c r="AD7" s="88">
        <v>43397.0</v>
      </c>
      <c r="AE7" s="70"/>
      <c r="AF7" s="92" t="s">
        <v>470</v>
      </c>
      <c r="AG7" s="91">
        <v>43748.0</v>
      </c>
      <c r="AH7" s="92" t="s">
        <v>478</v>
      </c>
      <c r="AI7" s="2" t="s">
        <v>465</v>
      </c>
      <c r="AJ7" s="2" t="s">
        <v>481</v>
      </c>
      <c r="AK7" s="62">
        <v>43762.0</v>
      </c>
      <c r="AL7" s="46" t="s">
        <v>482</v>
      </c>
      <c r="AM7" s="74">
        <v>2.288</v>
      </c>
      <c r="AN7" s="2">
        <v>17.0</v>
      </c>
      <c r="AO7" s="77">
        <f t="shared" si="1"/>
        <v>77.792</v>
      </c>
      <c r="AP7" s="77">
        <f t="shared" si="2"/>
        <v>60.792</v>
      </c>
      <c r="AQ7" s="2" t="s">
        <v>483</v>
      </c>
      <c r="AR7" s="3"/>
    </row>
    <row r="8" ht="14.25" customHeight="1">
      <c r="A8" s="82">
        <v>9391.0</v>
      </c>
      <c r="B8" s="40" t="s">
        <v>490</v>
      </c>
      <c r="C8" s="13"/>
      <c r="D8" s="84" t="s">
        <v>491</v>
      </c>
      <c r="E8" s="2"/>
      <c r="F8" s="3"/>
      <c r="G8" s="62"/>
      <c r="H8" s="86" t="s">
        <v>456</v>
      </c>
      <c r="I8" s="2" t="s">
        <v>458</v>
      </c>
      <c r="J8" s="3"/>
      <c r="K8" s="2" t="s">
        <v>329</v>
      </c>
      <c r="L8" s="2" t="s">
        <v>330</v>
      </c>
      <c r="M8" s="3"/>
      <c r="N8" s="3"/>
      <c r="O8" s="3"/>
      <c r="P8" s="3"/>
      <c r="Q8" s="3"/>
      <c r="R8" s="2" t="s">
        <v>459</v>
      </c>
      <c r="S8" s="2">
        <v>100.0</v>
      </c>
      <c r="T8" s="2">
        <v>50.0</v>
      </c>
      <c r="U8" s="3"/>
      <c r="V8" s="3"/>
      <c r="W8" s="3"/>
      <c r="X8" s="3"/>
      <c r="Y8" s="3"/>
      <c r="Z8" s="2" t="s">
        <v>464</v>
      </c>
      <c r="AA8" s="2" t="s">
        <v>465</v>
      </c>
      <c r="AB8" s="68">
        <v>43761.0</v>
      </c>
      <c r="AC8" s="88">
        <v>43397.0</v>
      </c>
      <c r="AD8" s="88">
        <v>43397.0</v>
      </c>
      <c r="AE8" s="70"/>
      <c r="AF8" s="90" t="s">
        <v>470</v>
      </c>
      <c r="AG8" s="91">
        <v>43748.0</v>
      </c>
      <c r="AH8" s="92" t="s">
        <v>478</v>
      </c>
      <c r="AI8" s="2" t="s">
        <v>465</v>
      </c>
      <c r="AJ8" s="2" t="s">
        <v>481</v>
      </c>
      <c r="AK8" s="62">
        <v>43762.0</v>
      </c>
      <c r="AL8" s="46" t="s">
        <v>482</v>
      </c>
      <c r="AM8" s="74">
        <v>1.902</v>
      </c>
      <c r="AN8" s="2">
        <v>17.0</v>
      </c>
      <c r="AO8" s="77">
        <f t="shared" si="1"/>
        <v>64.668</v>
      </c>
      <c r="AP8" s="77">
        <f t="shared" si="2"/>
        <v>47.668</v>
      </c>
      <c r="AQ8" s="2" t="s">
        <v>483</v>
      </c>
      <c r="AR8" s="3"/>
    </row>
    <row r="9" ht="14.25" customHeight="1">
      <c r="A9" s="82">
        <v>10630.0</v>
      </c>
      <c r="B9" s="40" t="s">
        <v>492</v>
      </c>
      <c r="C9" s="13"/>
      <c r="D9" s="84" t="s">
        <v>493</v>
      </c>
      <c r="E9" s="2"/>
      <c r="F9" s="3"/>
      <c r="G9" s="62"/>
      <c r="H9" s="86" t="s">
        <v>456</v>
      </c>
      <c r="I9" s="2" t="s">
        <v>458</v>
      </c>
      <c r="J9" s="3"/>
      <c r="K9" s="2" t="s">
        <v>329</v>
      </c>
      <c r="L9" s="2" t="s">
        <v>330</v>
      </c>
      <c r="M9" s="3"/>
      <c r="N9" s="3"/>
      <c r="O9" s="3"/>
      <c r="P9" s="3"/>
      <c r="Q9" s="3"/>
      <c r="R9" s="2" t="s">
        <v>459</v>
      </c>
      <c r="S9" s="2">
        <v>150.0</v>
      </c>
      <c r="T9" s="2">
        <v>50.0</v>
      </c>
      <c r="U9" s="3"/>
      <c r="V9" s="3"/>
      <c r="W9" s="3"/>
      <c r="X9" s="3"/>
      <c r="Y9" s="3"/>
      <c r="Z9" s="2" t="s">
        <v>464</v>
      </c>
      <c r="AA9" s="2" t="s">
        <v>465</v>
      </c>
      <c r="AB9" s="68">
        <v>43761.0</v>
      </c>
      <c r="AC9" s="88">
        <v>43397.0</v>
      </c>
      <c r="AD9" s="88">
        <v>43397.0</v>
      </c>
      <c r="AE9" s="70"/>
      <c r="AF9" s="92" t="s">
        <v>470</v>
      </c>
      <c r="AG9" s="91">
        <v>43748.0</v>
      </c>
      <c r="AH9" s="92" t="s">
        <v>478</v>
      </c>
      <c r="AI9" s="2" t="s">
        <v>465</v>
      </c>
      <c r="AJ9" s="2" t="s">
        <v>481</v>
      </c>
      <c r="AK9" s="62">
        <v>43762.0</v>
      </c>
      <c r="AL9" s="46" t="s">
        <v>482</v>
      </c>
      <c r="AM9" s="74">
        <v>2.393</v>
      </c>
      <c r="AN9" s="2">
        <v>17.0</v>
      </c>
      <c r="AO9" s="77">
        <f t="shared" si="1"/>
        <v>81.362</v>
      </c>
      <c r="AP9" s="77">
        <f t="shared" si="2"/>
        <v>64.362</v>
      </c>
      <c r="AQ9" s="2" t="s">
        <v>483</v>
      </c>
      <c r="AR9" s="3"/>
    </row>
    <row r="10" ht="14.25" customHeight="1">
      <c r="A10" s="82">
        <v>9009.0</v>
      </c>
      <c r="B10" s="40" t="s">
        <v>494</v>
      </c>
      <c r="C10" s="13"/>
      <c r="D10" s="84" t="s">
        <v>495</v>
      </c>
      <c r="E10" s="2"/>
      <c r="F10" s="3"/>
      <c r="G10" s="62"/>
      <c r="H10" s="86" t="s">
        <v>456</v>
      </c>
      <c r="I10" s="2" t="s">
        <v>458</v>
      </c>
      <c r="J10" s="3"/>
      <c r="K10" s="2" t="s">
        <v>329</v>
      </c>
      <c r="L10" s="2" t="s">
        <v>330</v>
      </c>
      <c r="M10" s="3"/>
      <c r="N10" s="3"/>
      <c r="O10" s="3"/>
      <c r="P10" s="3"/>
      <c r="Q10" s="3"/>
      <c r="R10" s="2" t="s">
        <v>459</v>
      </c>
      <c r="S10" s="2">
        <v>100.0</v>
      </c>
      <c r="T10" s="2">
        <v>50.0</v>
      </c>
      <c r="U10" s="3"/>
      <c r="V10" s="3"/>
      <c r="W10" s="3"/>
      <c r="X10" s="3"/>
      <c r="Y10" s="3"/>
      <c r="Z10" s="2" t="s">
        <v>464</v>
      </c>
      <c r="AA10" s="2" t="s">
        <v>465</v>
      </c>
      <c r="AB10" s="68">
        <v>43761.0</v>
      </c>
      <c r="AC10" s="88">
        <v>43397.0</v>
      </c>
      <c r="AD10" s="88">
        <v>43397.0</v>
      </c>
      <c r="AE10" s="70"/>
      <c r="AF10" s="90" t="s">
        <v>470</v>
      </c>
      <c r="AG10" s="91">
        <v>43748.0</v>
      </c>
      <c r="AH10" s="92" t="s">
        <v>478</v>
      </c>
      <c r="AI10" s="2" t="s">
        <v>465</v>
      </c>
      <c r="AJ10" s="2" t="s">
        <v>481</v>
      </c>
      <c r="AK10" s="62">
        <v>43762.0</v>
      </c>
      <c r="AL10" s="46" t="s">
        <v>482</v>
      </c>
      <c r="AM10" s="74">
        <v>2.9</v>
      </c>
      <c r="AN10" s="2">
        <v>17.0</v>
      </c>
      <c r="AO10" s="77">
        <f t="shared" si="1"/>
        <v>98.6</v>
      </c>
      <c r="AP10" s="77">
        <f t="shared" si="2"/>
        <v>81.6</v>
      </c>
      <c r="AQ10" s="2" t="s">
        <v>483</v>
      </c>
      <c r="AR10" s="3"/>
    </row>
    <row r="11" ht="14.25" customHeight="1">
      <c r="A11" s="82">
        <v>3392.0</v>
      </c>
      <c r="B11" s="40" t="s">
        <v>496</v>
      </c>
      <c r="C11" s="13"/>
      <c r="D11" s="84" t="s">
        <v>497</v>
      </c>
      <c r="E11" s="2"/>
      <c r="F11" s="3"/>
      <c r="G11" s="62"/>
      <c r="H11" s="86" t="s">
        <v>456</v>
      </c>
      <c r="I11" s="2" t="s">
        <v>458</v>
      </c>
      <c r="J11" s="3"/>
      <c r="K11" s="2" t="s">
        <v>329</v>
      </c>
      <c r="L11" s="2" t="s">
        <v>330</v>
      </c>
      <c r="M11" s="3"/>
      <c r="N11" s="3"/>
      <c r="O11" s="3"/>
      <c r="P11" s="3"/>
      <c r="Q11" s="3"/>
      <c r="R11" s="2" t="s">
        <v>459</v>
      </c>
      <c r="S11" s="2">
        <v>100.0</v>
      </c>
      <c r="T11" s="2">
        <v>50.0</v>
      </c>
      <c r="U11" s="3"/>
      <c r="V11" s="3"/>
      <c r="W11" s="3"/>
      <c r="X11" s="3"/>
      <c r="Y11" s="3"/>
      <c r="Z11" s="2" t="s">
        <v>464</v>
      </c>
      <c r="AA11" s="2" t="s">
        <v>465</v>
      </c>
      <c r="AB11" s="68">
        <v>43761.0</v>
      </c>
      <c r="AC11" s="88">
        <v>43397.0</v>
      </c>
      <c r="AD11" s="88">
        <v>43397.0</v>
      </c>
      <c r="AE11" s="70"/>
      <c r="AF11" s="92" t="s">
        <v>470</v>
      </c>
      <c r="AG11" s="91">
        <v>43748.0</v>
      </c>
      <c r="AH11" s="92" t="s">
        <v>478</v>
      </c>
      <c r="AI11" s="2" t="s">
        <v>465</v>
      </c>
      <c r="AJ11" s="2" t="s">
        <v>481</v>
      </c>
      <c r="AK11" s="62">
        <v>43762.0</v>
      </c>
      <c r="AL11" s="46" t="s">
        <v>482</v>
      </c>
      <c r="AM11" s="74">
        <v>2.366</v>
      </c>
      <c r="AN11" s="2">
        <v>17.0</v>
      </c>
      <c r="AO11" s="77">
        <f t="shared" si="1"/>
        <v>80.444</v>
      </c>
      <c r="AP11" s="77">
        <f t="shared" si="2"/>
        <v>63.444</v>
      </c>
      <c r="AQ11" s="2" t="s">
        <v>483</v>
      </c>
      <c r="AR11" s="3"/>
    </row>
    <row r="12" ht="14.25" customHeight="1">
      <c r="A12" s="82" t="s">
        <v>500</v>
      </c>
      <c r="B12" s="40" t="s">
        <v>501</v>
      </c>
      <c r="C12" s="13"/>
      <c r="D12" s="84" t="s">
        <v>502</v>
      </c>
      <c r="E12" s="2"/>
      <c r="F12" s="3"/>
      <c r="G12" s="62"/>
      <c r="H12" s="86" t="s">
        <v>456</v>
      </c>
      <c r="I12" s="2" t="s">
        <v>458</v>
      </c>
      <c r="J12" s="3"/>
      <c r="K12" s="2" t="s">
        <v>329</v>
      </c>
      <c r="L12" s="2" t="s">
        <v>330</v>
      </c>
      <c r="M12" s="3"/>
      <c r="N12" s="3"/>
      <c r="O12" s="3"/>
      <c r="P12" s="3"/>
      <c r="Q12" s="3"/>
      <c r="R12" s="2" t="s">
        <v>459</v>
      </c>
      <c r="S12" s="2">
        <v>100.0</v>
      </c>
      <c r="T12" s="2">
        <v>50.0</v>
      </c>
      <c r="U12" s="3"/>
      <c r="V12" s="3"/>
      <c r="W12" s="3"/>
      <c r="X12" s="3"/>
      <c r="Y12" s="3"/>
      <c r="Z12" s="2" t="s">
        <v>464</v>
      </c>
      <c r="AA12" s="2" t="s">
        <v>465</v>
      </c>
      <c r="AB12" s="68">
        <v>43761.0</v>
      </c>
      <c r="AC12" s="88">
        <v>43397.0</v>
      </c>
      <c r="AD12" s="88">
        <v>43397.0</v>
      </c>
      <c r="AE12" s="70"/>
      <c r="AF12" s="90" t="s">
        <v>470</v>
      </c>
      <c r="AG12" s="91">
        <v>43748.0</v>
      </c>
      <c r="AH12" s="92" t="s">
        <v>478</v>
      </c>
      <c r="AI12" s="2" t="s">
        <v>465</v>
      </c>
      <c r="AJ12" s="2" t="s">
        <v>481</v>
      </c>
      <c r="AK12" s="62">
        <v>43762.0</v>
      </c>
      <c r="AL12" s="46" t="s">
        <v>482</v>
      </c>
      <c r="AM12" s="74">
        <v>2.635</v>
      </c>
      <c r="AN12" s="2">
        <v>17.0</v>
      </c>
      <c r="AO12" s="77">
        <f t="shared" si="1"/>
        <v>89.59</v>
      </c>
      <c r="AP12" s="77">
        <f t="shared" si="2"/>
        <v>72.59</v>
      </c>
      <c r="AQ12" s="2" t="s">
        <v>483</v>
      </c>
      <c r="AR12" s="3"/>
    </row>
    <row r="13" ht="14.25" customHeight="1">
      <c r="A13" s="82" t="s">
        <v>505</v>
      </c>
      <c r="B13" s="40" t="s">
        <v>506</v>
      </c>
      <c r="C13" s="13"/>
      <c r="D13" s="84" t="s">
        <v>507</v>
      </c>
      <c r="E13" s="2"/>
      <c r="F13" s="3"/>
      <c r="G13" s="45"/>
      <c r="H13" s="86" t="s">
        <v>456</v>
      </c>
      <c r="I13" s="2" t="s">
        <v>458</v>
      </c>
      <c r="J13" s="3"/>
      <c r="K13" s="2" t="s">
        <v>329</v>
      </c>
      <c r="L13" s="2" t="s">
        <v>330</v>
      </c>
      <c r="M13" s="3"/>
      <c r="N13" s="3"/>
      <c r="O13" s="3"/>
      <c r="P13" s="3"/>
      <c r="Q13" s="3"/>
      <c r="R13" s="2" t="s">
        <v>459</v>
      </c>
      <c r="S13" s="2">
        <v>50.0</v>
      </c>
      <c r="T13" s="2">
        <v>50.0</v>
      </c>
      <c r="U13" s="3"/>
      <c r="V13" s="3"/>
      <c r="W13" s="3"/>
      <c r="X13" s="3"/>
      <c r="Y13" s="3"/>
      <c r="Z13" s="2" t="s">
        <v>464</v>
      </c>
      <c r="AA13" s="2" t="s">
        <v>465</v>
      </c>
      <c r="AB13" s="68">
        <v>43761.0</v>
      </c>
      <c r="AC13" s="88">
        <v>43397.0</v>
      </c>
      <c r="AD13" s="88">
        <v>43397.0</v>
      </c>
      <c r="AE13" s="70"/>
      <c r="AF13" s="92" t="s">
        <v>470</v>
      </c>
      <c r="AG13" s="91">
        <v>43748.0</v>
      </c>
      <c r="AH13" s="92" t="s">
        <v>478</v>
      </c>
      <c r="AI13" s="2" t="s">
        <v>465</v>
      </c>
      <c r="AJ13" s="2" t="s">
        <v>481</v>
      </c>
      <c r="AK13" s="62">
        <v>43762.0</v>
      </c>
      <c r="AL13" s="46" t="s">
        <v>482</v>
      </c>
      <c r="AM13" s="74">
        <v>0.797</v>
      </c>
      <c r="AN13" s="2">
        <v>17.0</v>
      </c>
      <c r="AO13" s="77">
        <f t="shared" si="1"/>
        <v>27.098</v>
      </c>
      <c r="AP13" s="77">
        <f t="shared" si="2"/>
        <v>10.098</v>
      </c>
      <c r="AQ13" s="2" t="s">
        <v>483</v>
      </c>
      <c r="AR13" s="3"/>
    </row>
    <row r="14" ht="14.25" customHeight="1">
      <c r="A14" s="82" t="s">
        <v>523</v>
      </c>
      <c r="B14" s="40" t="s">
        <v>524</v>
      </c>
      <c r="C14" s="13"/>
      <c r="D14" s="84" t="s">
        <v>525</v>
      </c>
      <c r="E14" s="3"/>
      <c r="F14" s="3"/>
      <c r="G14" s="62"/>
      <c r="H14" s="86" t="s">
        <v>456</v>
      </c>
      <c r="I14" s="2" t="s">
        <v>458</v>
      </c>
      <c r="J14" s="3"/>
      <c r="K14" s="2" t="s">
        <v>329</v>
      </c>
      <c r="L14" s="2" t="s">
        <v>330</v>
      </c>
      <c r="M14" s="3"/>
      <c r="N14" s="3"/>
      <c r="O14" s="3"/>
      <c r="P14" s="3"/>
      <c r="Q14" s="3"/>
      <c r="R14" s="2" t="s">
        <v>459</v>
      </c>
      <c r="S14" s="2">
        <v>50.0</v>
      </c>
      <c r="T14" s="2">
        <v>50.0</v>
      </c>
      <c r="U14" s="3"/>
      <c r="V14" s="3"/>
      <c r="W14" s="3"/>
      <c r="X14" s="3"/>
      <c r="Y14" s="3"/>
      <c r="Z14" s="2" t="s">
        <v>464</v>
      </c>
      <c r="AA14" s="2" t="s">
        <v>465</v>
      </c>
      <c r="AB14" s="68">
        <v>43761.0</v>
      </c>
      <c r="AC14" s="88">
        <v>43397.0</v>
      </c>
      <c r="AD14" s="88">
        <v>43397.0</v>
      </c>
      <c r="AE14" s="70"/>
      <c r="AF14" s="90" t="s">
        <v>470</v>
      </c>
      <c r="AG14" s="91">
        <v>43748.0</v>
      </c>
      <c r="AH14" s="92" t="s">
        <v>478</v>
      </c>
      <c r="AI14" s="2" t="s">
        <v>465</v>
      </c>
      <c r="AJ14" s="2" t="s">
        <v>481</v>
      </c>
      <c r="AK14" s="62">
        <v>43762.0</v>
      </c>
      <c r="AL14" s="46" t="s">
        <v>482</v>
      </c>
      <c r="AM14" s="74">
        <v>5.604</v>
      </c>
      <c r="AN14" s="2">
        <v>17.0</v>
      </c>
      <c r="AO14" s="77">
        <f t="shared" si="1"/>
        <v>190.536</v>
      </c>
      <c r="AP14" s="77">
        <f t="shared" si="2"/>
        <v>173.536</v>
      </c>
      <c r="AQ14" s="2" t="s">
        <v>483</v>
      </c>
      <c r="AR14" s="3"/>
    </row>
    <row r="15" ht="14.25" customHeight="1">
      <c r="A15" s="82" t="s">
        <v>530</v>
      </c>
      <c r="B15" s="40" t="s">
        <v>531</v>
      </c>
      <c r="C15" s="13"/>
      <c r="D15" s="84" t="s">
        <v>532</v>
      </c>
      <c r="E15" s="3"/>
      <c r="F15" s="3"/>
      <c r="G15" s="45"/>
      <c r="H15" s="86" t="s">
        <v>456</v>
      </c>
      <c r="I15" s="2" t="s">
        <v>458</v>
      </c>
      <c r="J15" s="3"/>
      <c r="K15" s="2" t="s">
        <v>329</v>
      </c>
      <c r="L15" s="2" t="s">
        <v>330</v>
      </c>
      <c r="M15" s="3"/>
      <c r="N15" s="3"/>
      <c r="O15" s="3"/>
      <c r="P15" s="3"/>
      <c r="Q15" s="3"/>
      <c r="R15" s="2" t="s">
        <v>459</v>
      </c>
      <c r="S15" s="2">
        <v>150.0</v>
      </c>
      <c r="T15" s="2">
        <v>50.0</v>
      </c>
      <c r="U15" s="3"/>
      <c r="V15" s="3"/>
      <c r="W15" s="3"/>
      <c r="X15" s="3"/>
      <c r="Y15" s="3"/>
      <c r="Z15" s="2" t="s">
        <v>464</v>
      </c>
      <c r="AA15" s="2" t="s">
        <v>465</v>
      </c>
      <c r="AB15" s="68">
        <v>43761.0</v>
      </c>
      <c r="AC15" s="88">
        <v>43397.0</v>
      </c>
      <c r="AD15" s="88">
        <v>43397.0</v>
      </c>
      <c r="AE15" s="70"/>
      <c r="AF15" s="92" t="s">
        <v>470</v>
      </c>
      <c r="AG15" s="91">
        <v>43748.0</v>
      </c>
      <c r="AH15" s="92" t="s">
        <v>478</v>
      </c>
      <c r="AI15" s="2" t="s">
        <v>465</v>
      </c>
      <c r="AJ15" s="2" t="s">
        <v>481</v>
      </c>
      <c r="AK15" s="62">
        <v>43762.0</v>
      </c>
      <c r="AL15" s="46" t="s">
        <v>482</v>
      </c>
      <c r="AM15" s="74">
        <v>2.63</v>
      </c>
      <c r="AN15" s="2">
        <v>17.0</v>
      </c>
      <c r="AO15" s="77">
        <f t="shared" si="1"/>
        <v>89.42</v>
      </c>
      <c r="AP15" s="77">
        <f t="shared" si="2"/>
        <v>72.42</v>
      </c>
      <c r="AQ15" s="2" t="s">
        <v>483</v>
      </c>
      <c r="AR15" s="3"/>
    </row>
    <row r="16" ht="14.25" customHeight="1">
      <c r="A16" s="82" t="s">
        <v>533</v>
      </c>
      <c r="B16" s="40" t="s">
        <v>534</v>
      </c>
      <c r="C16" s="13"/>
      <c r="D16" s="84" t="s">
        <v>535</v>
      </c>
      <c r="E16" s="3"/>
      <c r="F16" s="3"/>
      <c r="G16" s="45"/>
      <c r="H16" s="86" t="s">
        <v>456</v>
      </c>
      <c r="I16" s="2" t="s">
        <v>458</v>
      </c>
      <c r="J16" s="3"/>
      <c r="K16" s="2" t="s">
        <v>329</v>
      </c>
      <c r="L16" s="2" t="s">
        <v>330</v>
      </c>
      <c r="M16" s="3"/>
      <c r="N16" s="3"/>
      <c r="O16" s="3"/>
      <c r="P16" s="3"/>
      <c r="Q16" s="3"/>
      <c r="R16" s="2" t="s">
        <v>459</v>
      </c>
      <c r="S16" s="2">
        <v>100.0</v>
      </c>
      <c r="T16" s="2">
        <v>50.0</v>
      </c>
      <c r="U16" s="3"/>
      <c r="V16" s="3"/>
      <c r="W16" s="3"/>
      <c r="X16" s="3"/>
      <c r="Y16" s="3"/>
      <c r="Z16" s="2" t="s">
        <v>464</v>
      </c>
      <c r="AA16" s="2" t="s">
        <v>465</v>
      </c>
      <c r="AB16" s="68">
        <v>43761.0</v>
      </c>
      <c r="AC16" s="88">
        <v>43397.0</v>
      </c>
      <c r="AD16" s="88">
        <v>43397.0</v>
      </c>
      <c r="AE16" s="70"/>
      <c r="AF16" s="90" t="s">
        <v>470</v>
      </c>
      <c r="AG16" s="91">
        <v>43748.0</v>
      </c>
      <c r="AH16" s="92" t="s">
        <v>478</v>
      </c>
      <c r="AI16" s="2" t="s">
        <v>465</v>
      </c>
      <c r="AJ16" s="2" t="s">
        <v>481</v>
      </c>
      <c r="AK16" s="62">
        <v>43762.0</v>
      </c>
      <c r="AL16" s="46" t="s">
        <v>482</v>
      </c>
      <c r="AM16" s="74">
        <v>2.861</v>
      </c>
      <c r="AN16" s="2">
        <v>17.0</v>
      </c>
      <c r="AO16" s="77">
        <f t="shared" si="1"/>
        <v>97.274</v>
      </c>
      <c r="AP16" s="77">
        <f t="shared" si="2"/>
        <v>80.274</v>
      </c>
      <c r="AQ16" s="2" t="s">
        <v>483</v>
      </c>
      <c r="AR16" s="3"/>
    </row>
    <row r="17" ht="14.25" customHeight="1">
      <c r="A17" s="82" t="s">
        <v>539</v>
      </c>
      <c r="B17" s="40" t="s">
        <v>540</v>
      </c>
      <c r="C17" s="13"/>
      <c r="D17" s="84" t="s">
        <v>541</v>
      </c>
      <c r="E17" s="3"/>
      <c r="F17" s="3"/>
      <c r="G17" s="3"/>
      <c r="H17" s="86" t="s">
        <v>456</v>
      </c>
      <c r="I17" s="2" t="s">
        <v>458</v>
      </c>
      <c r="J17" s="3"/>
      <c r="K17" s="2" t="s">
        <v>329</v>
      </c>
      <c r="L17" s="2" t="s">
        <v>330</v>
      </c>
      <c r="M17" s="3"/>
      <c r="N17" s="3"/>
      <c r="O17" s="3"/>
      <c r="P17" s="3"/>
      <c r="Q17" s="3"/>
      <c r="R17" s="2" t="s">
        <v>459</v>
      </c>
      <c r="S17" s="2">
        <v>50.0</v>
      </c>
      <c r="T17" s="2">
        <v>50.0</v>
      </c>
      <c r="U17" s="3"/>
      <c r="V17" s="3"/>
      <c r="W17" s="3"/>
      <c r="X17" s="3"/>
      <c r="Y17" s="3"/>
      <c r="Z17" s="2" t="s">
        <v>464</v>
      </c>
      <c r="AA17" s="2" t="s">
        <v>465</v>
      </c>
      <c r="AB17" s="68">
        <v>43761.0</v>
      </c>
      <c r="AC17" s="88">
        <v>43397.0</v>
      </c>
      <c r="AD17" s="88">
        <v>43397.0</v>
      </c>
      <c r="AE17" s="70"/>
      <c r="AF17" s="92" t="s">
        <v>470</v>
      </c>
      <c r="AG17" s="91">
        <v>43748.0</v>
      </c>
      <c r="AH17" s="92" t="s">
        <v>478</v>
      </c>
      <c r="AI17" s="2" t="s">
        <v>465</v>
      </c>
      <c r="AJ17" s="2" t="s">
        <v>481</v>
      </c>
      <c r="AK17" s="62">
        <v>43762.0</v>
      </c>
      <c r="AL17" s="46" t="s">
        <v>482</v>
      </c>
      <c r="AM17" s="74">
        <v>3.066</v>
      </c>
      <c r="AN17" s="2">
        <v>17.0</v>
      </c>
      <c r="AO17" s="77">
        <f t="shared" si="1"/>
        <v>104.244</v>
      </c>
      <c r="AP17" s="77">
        <f t="shared" si="2"/>
        <v>87.244</v>
      </c>
      <c r="AQ17" s="2" t="s">
        <v>483</v>
      </c>
      <c r="AR17" s="3"/>
    </row>
    <row r="18" ht="14.25" customHeight="1">
      <c r="A18" s="2" t="s">
        <v>220</v>
      </c>
      <c r="B18" s="40" t="s">
        <v>548</v>
      </c>
      <c r="C18" s="13"/>
      <c r="D18" s="84" t="s">
        <v>549</v>
      </c>
      <c r="E18" s="2" t="s">
        <v>550</v>
      </c>
      <c r="F18" s="3"/>
      <c r="G18" s="3"/>
      <c r="H18" s="86" t="s">
        <v>456</v>
      </c>
      <c r="I18" s="2" t="s">
        <v>458</v>
      </c>
      <c r="J18" s="13"/>
      <c r="K18" s="2" t="s">
        <v>329</v>
      </c>
      <c r="L18" s="2" t="s">
        <v>330</v>
      </c>
      <c r="M18" s="3"/>
      <c r="N18" s="3"/>
      <c r="O18" s="3"/>
      <c r="P18" s="3"/>
      <c r="Q18" s="3"/>
      <c r="R18" s="2" t="s">
        <v>459</v>
      </c>
      <c r="S18" s="3"/>
      <c r="T18" s="2">
        <v>50.0</v>
      </c>
      <c r="U18" s="3"/>
      <c r="V18" s="3"/>
      <c r="W18" s="3"/>
      <c r="X18" s="3"/>
      <c r="Y18" s="3"/>
      <c r="Z18" s="2" t="s">
        <v>464</v>
      </c>
      <c r="AA18" s="2" t="s">
        <v>465</v>
      </c>
      <c r="AB18" s="68">
        <v>43761.0</v>
      </c>
      <c r="AC18" s="88">
        <v>43397.0</v>
      </c>
      <c r="AD18" s="88">
        <v>43397.0</v>
      </c>
      <c r="AE18" s="115" t="s">
        <v>557</v>
      </c>
      <c r="AF18" s="90" t="s">
        <v>470</v>
      </c>
      <c r="AG18" s="91">
        <v>43748.0</v>
      </c>
      <c r="AH18" s="92" t="s">
        <v>478</v>
      </c>
      <c r="AI18" s="2" t="s">
        <v>465</v>
      </c>
      <c r="AJ18" s="2" t="s">
        <v>481</v>
      </c>
      <c r="AK18" s="62">
        <v>43762.0</v>
      </c>
      <c r="AL18" s="46" t="s">
        <v>482</v>
      </c>
      <c r="AM18" s="74">
        <v>4.266</v>
      </c>
      <c r="AN18" s="2">
        <v>17.0</v>
      </c>
      <c r="AO18" s="77">
        <f t="shared" si="1"/>
        <v>145.044</v>
      </c>
      <c r="AP18" s="77">
        <f t="shared" si="2"/>
        <v>128.044</v>
      </c>
      <c r="AQ18" s="2" t="s">
        <v>483</v>
      </c>
      <c r="AR18" s="3"/>
    </row>
    <row r="19" ht="14.25" customHeight="1">
      <c r="A19" s="2" t="s">
        <v>561</v>
      </c>
      <c r="B19" s="40" t="s">
        <v>564</v>
      </c>
      <c r="C19" s="13"/>
      <c r="D19" s="84" t="s">
        <v>565</v>
      </c>
      <c r="E19" s="3"/>
      <c r="F19" s="3"/>
      <c r="G19" s="45"/>
      <c r="H19" s="86"/>
      <c r="I19" s="2" t="s">
        <v>458</v>
      </c>
      <c r="J19" s="3"/>
      <c r="K19" s="2" t="s">
        <v>329</v>
      </c>
      <c r="L19" s="2" t="s">
        <v>330</v>
      </c>
      <c r="M19" s="3"/>
      <c r="N19" s="3"/>
      <c r="O19" s="3"/>
      <c r="P19" s="3"/>
      <c r="Q19" s="3"/>
      <c r="R19" s="2" t="s">
        <v>566</v>
      </c>
      <c r="S19" s="3"/>
      <c r="T19" s="2">
        <v>50.0</v>
      </c>
      <c r="U19" s="3"/>
      <c r="V19" s="3"/>
      <c r="W19" s="3"/>
      <c r="X19" s="3"/>
      <c r="Y19" s="3"/>
      <c r="Z19" s="2" t="s">
        <v>464</v>
      </c>
      <c r="AA19" s="2" t="s">
        <v>465</v>
      </c>
      <c r="AB19" s="68">
        <v>43761.0</v>
      </c>
      <c r="AC19" s="88">
        <v>43397.0</v>
      </c>
      <c r="AD19" s="88">
        <v>43397.0</v>
      </c>
      <c r="AE19" s="70"/>
      <c r="AF19" s="92" t="s">
        <v>470</v>
      </c>
      <c r="AG19" s="91">
        <v>43748.0</v>
      </c>
      <c r="AH19" s="92" t="s">
        <v>478</v>
      </c>
      <c r="AI19" s="2" t="s">
        <v>465</v>
      </c>
      <c r="AJ19" s="2" t="s">
        <v>481</v>
      </c>
      <c r="AK19" s="62">
        <v>43762.0</v>
      </c>
      <c r="AL19" s="46" t="s">
        <v>482</v>
      </c>
      <c r="AM19" s="74">
        <v>5.226</v>
      </c>
      <c r="AN19" s="2">
        <v>17.0</v>
      </c>
      <c r="AO19" s="77">
        <f t="shared" si="1"/>
        <v>177.684</v>
      </c>
      <c r="AP19" s="77">
        <f t="shared" si="2"/>
        <v>160.684</v>
      </c>
      <c r="AQ19" s="2" t="s">
        <v>483</v>
      </c>
      <c r="AR19" s="3"/>
    </row>
    <row r="20" ht="14.25" customHeight="1">
      <c r="A20" s="117">
        <v>9230.0</v>
      </c>
      <c r="B20" s="40" t="s">
        <v>574</v>
      </c>
      <c r="C20" s="3"/>
      <c r="D20" s="84" t="s">
        <v>575</v>
      </c>
      <c r="E20" s="3"/>
      <c r="F20" s="3"/>
      <c r="G20" s="45"/>
      <c r="H20" s="86" t="s">
        <v>456</v>
      </c>
      <c r="I20" s="2" t="s">
        <v>458</v>
      </c>
      <c r="J20" s="3"/>
      <c r="K20" s="2" t="s">
        <v>329</v>
      </c>
      <c r="L20" s="2" t="s">
        <v>330</v>
      </c>
      <c r="M20" s="3"/>
      <c r="N20" s="3"/>
      <c r="O20" s="3"/>
      <c r="P20" s="3"/>
      <c r="Q20" s="3"/>
      <c r="R20" s="2" t="s">
        <v>459</v>
      </c>
      <c r="S20" s="2">
        <v>150.0</v>
      </c>
      <c r="T20" s="2">
        <v>50.0</v>
      </c>
      <c r="U20" s="3"/>
      <c r="V20" s="3"/>
      <c r="W20" s="3"/>
      <c r="X20" s="3"/>
      <c r="Y20" s="3"/>
      <c r="Z20" s="2" t="s">
        <v>578</v>
      </c>
      <c r="AA20" s="2" t="s">
        <v>465</v>
      </c>
      <c r="AB20" s="68">
        <v>43761.0</v>
      </c>
      <c r="AC20" s="88">
        <v>43397.0</v>
      </c>
      <c r="AD20" s="88">
        <v>43397.0</v>
      </c>
      <c r="AE20" s="70"/>
      <c r="AF20" s="90" t="s">
        <v>470</v>
      </c>
      <c r="AG20" s="91">
        <v>43748.0</v>
      </c>
      <c r="AH20" s="92" t="s">
        <v>478</v>
      </c>
      <c r="AI20" s="2" t="s">
        <v>465</v>
      </c>
      <c r="AJ20" s="2" t="s">
        <v>481</v>
      </c>
      <c r="AK20" s="62">
        <v>43762.0</v>
      </c>
      <c r="AL20" s="46" t="s">
        <v>482</v>
      </c>
      <c r="AM20" s="74">
        <v>2.54</v>
      </c>
      <c r="AN20" s="2">
        <v>17.0</v>
      </c>
      <c r="AO20" s="77">
        <f t="shared" si="1"/>
        <v>86.36</v>
      </c>
      <c r="AP20" s="77">
        <f t="shared" si="2"/>
        <v>69.36</v>
      </c>
      <c r="AQ20" s="2" t="s">
        <v>483</v>
      </c>
      <c r="AR20" s="3"/>
    </row>
    <row r="21" ht="14.25" customHeight="1">
      <c r="A21" s="117">
        <v>3018.0</v>
      </c>
      <c r="B21" s="40" t="s">
        <v>581</v>
      </c>
      <c r="C21" s="3"/>
      <c r="D21" s="84" t="s">
        <v>582</v>
      </c>
      <c r="E21" s="3"/>
      <c r="F21" s="3"/>
      <c r="G21" s="3"/>
      <c r="H21" s="86" t="s">
        <v>456</v>
      </c>
      <c r="I21" s="2" t="s">
        <v>458</v>
      </c>
      <c r="J21" s="3"/>
      <c r="K21" s="2" t="s">
        <v>329</v>
      </c>
      <c r="L21" s="2" t="s">
        <v>330</v>
      </c>
      <c r="M21" s="3"/>
      <c r="N21" s="3"/>
      <c r="O21" s="3"/>
      <c r="P21" s="3"/>
      <c r="Q21" s="3"/>
      <c r="R21" s="2" t="s">
        <v>459</v>
      </c>
      <c r="S21" s="2">
        <v>100.0</v>
      </c>
      <c r="T21" s="2">
        <v>50.0</v>
      </c>
      <c r="U21" s="3"/>
      <c r="V21" s="3"/>
      <c r="W21" s="3"/>
      <c r="X21" s="3"/>
      <c r="Y21" s="3"/>
      <c r="Z21" s="2" t="s">
        <v>578</v>
      </c>
      <c r="AA21" s="2" t="s">
        <v>465</v>
      </c>
      <c r="AB21" s="68">
        <v>43761.0</v>
      </c>
      <c r="AC21" s="88">
        <v>43397.0</v>
      </c>
      <c r="AD21" s="88">
        <v>43397.0</v>
      </c>
      <c r="AE21" s="70"/>
      <c r="AF21" s="92" t="s">
        <v>470</v>
      </c>
      <c r="AG21" s="91">
        <v>43748.0</v>
      </c>
      <c r="AH21" s="92" t="s">
        <v>478</v>
      </c>
      <c r="AI21" s="2" t="s">
        <v>465</v>
      </c>
      <c r="AJ21" s="2" t="s">
        <v>481</v>
      </c>
      <c r="AK21" s="62">
        <v>43762.0</v>
      </c>
      <c r="AL21" s="46" t="s">
        <v>482</v>
      </c>
      <c r="AM21" s="74">
        <v>3.085</v>
      </c>
      <c r="AN21" s="2">
        <v>17.0</v>
      </c>
      <c r="AO21" s="77">
        <f t="shared" si="1"/>
        <v>104.89</v>
      </c>
      <c r="AP21" s="77">
        <f t="shared" si="2"/>
        <v>87.89</v>
      </c>
      <c r="AQ21" s="2" t="s">
        <v>483</v>
      </c>
      <c r="AR21" s="3"/>
    </row>
    <row r="22" ht="14.25" customHeight="1">
      <c r="A22" s="117">
        <v>7590.0</v>
      </c>
      <c r="B22" s="40" t="s">
        <v>588</v>
      </c>
      <c r="C22" s="3"/>
      <c r="D22" s="84" t="s">
        <v>589</v>
      </c>
      <c r="E22" s="3"/>
      <c r="F22" s="3"/>
      <c r="G22" s="45"/>
      <c r="H22" s="86" t="s">
        <v>456</v>
      </c>
      <c r="I22" s="2" t="s">
        <v>458</v>
      </c>
      <c r="J22" s="3"/>
      <c r="K22" s="2" t="s">
        <v>329</v>
      </c>
      <c r="L22" s="2" t="s">
        <v>330</v>
      </c>
      <c r="M22" s="3"/>
      <c r="N22" s="3"/>
      <c r="O22" s="3"/>
      <c r="P22" s="3"/>
      <c r="Q22" s="3"/>
      <c r="R22" s="2" t="s">
        <v>459</v>
      </c>
      <c r="S22" s="2">
        <v>50.0</v>
      </c>
      <c r="T22" s="2">
        <v>50.0</v>
      </c>
      <c r="U22" s="3"/>
      <c r="V22" s="3"/>
      <c r="W22" s="3"/>
      <c r="X22" s="3"/>
      <c r="Y22" s="3"/>
      <c r="Z22" s="2" t="s">
        <v>578</v>
      </c>
      <c r="AA22" s="2" t="s">
        <v>465</v>
      </c>
      <c r="AB22" s="68">
        <v>43761.0</v>
      </c>
      <c r="AC22" s="88">
        <v>43397.0</v>
      </c>
      <c r="AD22" s="88">
        <v>43397.0</v>
      </c>
      <c r="AE22" s="70"/>
      <c r="AF22" s="90" t="s">
        <v>470</v>
      </c>
      <c r="AG22" s="91">
        <v>43748.0</v>
      </c>
      <c r="AH22" s="92" t="s">
        <v>478</v>
      </c>
      <c r="AI22" s="2" t="s">
        <v>465</v>
      </c>
      <c r="AJ22" s="2" t="s">
        <v>481</v>
      </c>
      <c r="AK22" s="62">
        <v>43762.0</v>
      </c>
      <c r="AL22" s="46" t="s">
        <v>482</v>
      </c>
      <c r="AM22" s="74">
        <v>1.473</v>
      </c>
      <c r="AN22" s="2">
        <v>17.0</v>
      </c>
      <c r="AO22" s="77">
        <f t="shared" si="1"/>
        <v>50.082</v>
      </c>
      <c r="AP22" s="77">
        <f t="shared" si="2"/>
        <v>33.082</v>
      </c>
      <c r="AQ22" s="2" t="s">
        <v>483</v>
      </c>
      <c r="AR22" s="3"/>
    </row>
    <row r="23" ht="14.25" customHeight="1">
      <c r="A23" s="117">
        <v>8710.0</v>
      </c>
      <c r="B23" s="40" t="s">
        <v>597</v>
      </c>
      <c r="C23" s="3"/>
      <c r="D23" s="84" t="s">
        <v>599</v>
      </c>
      <c r="E23" s="3"/>
      <c r="F23" s="3"/>
      <c r="G23" s="45"/>
      <c r="H23" s="86" t="s">
        <v>456</v>
      </c>
      <c r="I23" s="2" t="s">
        <v>458</v>
      </c>
      <c r="J23" s="3"/>
      <c r="K23" s="2" t="s">
        <v>329</v>
      </c>
      <c r="L23" s="2" t="s">
        <v>330</v>
      </c>
      <c r="M23" s="3"/>
      <c r="N23" s="3"/>
      <c r="O23" s="3"/>
      <c r="P23" s="3"/>
      <c r="Q23" s="3"/>
      <c r="R23" s="2" t="s">
        <v>459</v>
      </c>
      <c r="S23" s="2">
        <v>50.0</v>
      </c>
      <c r="T23" s="2">
        <v>50.0</v>
      </c>
      <c r="U23" s="3"/>
      <c r="V23" s="3"/>
      <c r="W23" s="3"/>
      <c r="X23" s="3"/>
      <c r="Y23" s="3"/>
      <c r="Z23" s="2" t="s">
        <v>578</v>
      </c>
      <c r="AA23" s="2" t="s">
        <v>465</v>
      </c>
      <c r="AB23" s="68">
        <v>43761.0</v>
      </c>
      <c r="AC23" s="88">
        <v>43397.0</v>
      </c>
      <c r="AD23" s="88">
        <v>43397.0</v>
      </c>
      <c r="AE23" s="70"/>
      <c r="AF23" s="92" t="s">
        <v>470</v>
      </c>
      <c r="AG23" s="91">
        <v>43748.0</v>
      </c>
      <c r="AH23" s="92" t="s">
        <v>478</v>
      </c>
      <c r="AI23" s="2" t="s">
        <v>465</v>
      </c>
      <c r="AJ23" s="2" t="s">
        <v>481</v>
      </c>
      <c r="AK23" s="62">
        <v>43762.0</v>
      </c>
      <c r="AL23" s="46" t="s">
        <v>482</v>
      </c>
      <c r="AM23" s="74">
        <v>2.538</v>
      </c>
      <c r="AN23" s="2">
        <v>17.0</v>
      </c>
      <c r="AO23" s="77">
        <f t="shared" si="1"/>
        <v>86.292</v>
      </c>
      <c r="AP23" s="77">
        <f t="shared" si="2"/>
        <v>69.292</v>
      </c>
      <c r="AQ23" s="2" t="s">
        <v>483</v>
      </c>
      <c r="AR23" s="3"/>
    </row>
    <row r="24" ht="14.25" customHeight="1">
      <c r="A24" s="117">
        <v>3275.0</v>
      </c>
      <c r="B24" s="40" t="s">
        <v>605</v>
      </c>
      <c r="C24" s="3"/>
      <c r="D24" s="84" t="s">
        <v>606</v>
      </c>
      <c r="E24" s="3"/>
      <c r="F24" s="3"/>
      <c r="G24" s="45"/>
      <c r="H24" s="86" t="s">
        <v>456</v>
      </c>
      <c r="I24" s="2" t="s">
        <v>458</v>
      </c>
      <c r="J24" s="3"/>
      <c r="K24" s="2" t="s">
        <v>329</v>
      </c>
      <c r="L24" s="2" t="s">
        <v>330</v>
      </c>
      <c r="M24" s="3"/>
      <c r="N24" s="3"/>
      <c r="O24" s="3"/>
      <c r="P24" s="3"/>
      <c r="Q24" s="3"/>
      <c r="R24" s="2" t="s">
        <v>459</v>
      </c>
      <c r="S24" s="2">
        <v>100.0</v>
      </c>
      <c r="T24" s="2">
        <v>50.0</v>
      </c>
      <c r="U24" s="3"/>
      <c r="V24" s="3"/>
      <c r="W24" s="3"/>
      <c r="X24" s="3"/>
      <c r="Y24" s="3"/>
      <c r="Z24" s="2" t="s">
        <v>578</v>
      </c>
      <c r="AA24" s="2" t="s">
        <v>465</v>
      </c>
      <c r="AB24" s="68">
        <v>43761.0</v>
      </c>
      <c r="AC24" s="88">
        <v>43397.0</v>
      </c>
      <c r="AD24" s="88">
        <v>43397.0</v>
      </c>
      <c r="AE24" s="70"/>
      <c r="AF24" s="90" t="s">
        <v>470</v>
      </c>
      <c r="AG24" s="91">
        <v>43748.0</v>
      </c>
      <c r="AH24" s="92" t="s">
        <v>478</v>
      </c>
      <c r="AI24" s="2" t="s">
        <v>465</v>
      </c>
      <c r="AJ24" s="2" t="s">
        <v>481</v>
      </c>
      <c r="AK24" s="62">
        <v>43762.0</v>
      </c>
      <c r="AL24" s="46" t="s">
        <v>482</v>
      </c>
      <c r="AM24" s="74">
        <v>3.273</v>
      </c>
      <c r="AN24" s="2">
        <v>17.0</v>
      </c>
      <c r="AO24" s="77">
        <f t="shared" si="1"/>
        <v>111.282</v>
      </c>
      <c r="AP24" s="77">
        <f t="shared" si="2"/>
        <v>94.282</v>
      </c>
      <c r="AQ24" s="2" t="s">
        <v>483</v>
      </c>
      <c r="AR24" s="3"/>
    </row>
    <row r="25" ht="14.25" customHeight="1">
      <c r="A25" s="117">
        <v>2054.0</v>
      </c>
      <c r="B25" s="40" t="s">
        <v>614</v>
      </c>
      <c r="C25" s="3"/>
      <c r="D25" s="84" t="s">
        <v>615</v>
      </c>
      <c r="E25" s="3"/>
      <c r="F25" s="3"/>
      <c r="G25" s="62"/>
      <c r="H25" s="86" t="s">
        <v>456</v>
      </c>
      <c r="I25" s="2" t="s">
        <v>458</v>
      </c>
      <c r="J25" s="3"/>
      <c r="K25" s="2" t="s">
        <v>329</v>
      </c>
      <c r="L25" s="2" t="s">
        <v>330</v>
      </c>
      <c r="M25" s="3"/>
      <c r="N25" s="3"/>
      <c r="O25" s="3"/>
      <c r="P25" s="3"/>
      <c r="Q25" s="3"/>
      <c r="R25" s="2" t="s">
        <v>459</v>
      </c>
      <c r="S25" s="2">
        <v>200.0</v>
      </c>
      <c r="T25" s="2">
        <v>50.0</v>
      </c>
      <c r="U25" s="3"/>
      <c r="V25" s="3"/>
      <c r="W25" s="3"/>
      <c r="X25" s="3"/>
      <c r="Y25" s="3"/>
      <c r="Z25" s="2" t="s">
        <v>578</v>
      </c>
      <c r="AA25" s="2" t="s">
        <v>465</v>
      </c>
      <c r="AB25" s="68">
        <v>43761.0</v>
      </c>
      <c r="AC25" s="88">
        <v>43397.0</v>
      </c>
      <c r="AD25" s="88">
        <v>43397.0</v>
      </c>
      <c r="AE25" s="70"/>
      <c r="AF25" s="92" t="s">
        <v>470</v>
      </c>
      <c r="AG25" s="91">
        <v>43748.0</v>
      </c>
      <c r="AH25" s="92" t="s">
        <v>478</v>
      </c>
      <c r="AI25" s="2" t="s">
        <v>465</v>
      </c>
      <c r="AJ25" s="2" t="s">
        <v>481</v>
      </c>
      <c r="AK25" s="62">
        <v>43762.0</v>
      </c>
      <c r="AL25" s="46" t="s">
        <v>482</v>
      </c>
      <c r="AM25" s="74">
        <v>3.16</v>
      </c>
      <c r="AN25" s="2">
        <v>17.0</v>
      </c>
      <c r="AO25" s="77">
        <f t="shared" si="1"/>
        <v>107.44</v>
      </c>
      <c r="AP25" s="77">
        <f t="shared" si="2"/>
        <v>90.44</v>
      </c>
      <c r="AQ25" s="2" t="s">
        <v>483</v>
      </c>
      <c r="AR25" s="3"/>
    </row>
    <row r="26" ht="14.25" customHeight="1">
      <c r="A26" s="117">
        <v>2472.0</v>
      </c>
      <c r="B26" s="40" t="s">
        <v>622</v>
      </c>
      <c r="C26" s="3"/>
      <c r="D26" s="84" t="s">
        <v>624</v>
      </c>
      <c r="E26" s="3"/>
      <c r="F26" s="3"/>
      <c r="G26" s="45"/>
      <c r="H26" s="86" t="s">
        <v>456</v>
      </c>
      <c r="I26" s="2" t="s">
        <v>458</v>
      </c>
      <c r="J26" s="3"/>
      <c r="K26" s="2" t="s">
        <v>329</v>
      </c>
      <c r="L26" s="2" t="s">
        <v>330</v>
      </c>
      <c r="M26" s="3"/>
      <c r="N26" s="3"/>
      <c r="O26" s="3"/>
      <c r="P26" s="3"/>
      <c r="Q26" s="3"/>
      <c r="R26" s="2" t="s">
        <v>459</v>
      </c>
      <c r="S26" s="2">
        <v>100.0</v>
      </c>
      <c r="T26" s="2">
        <v>50.0</v>
      </c>
      <c r="U26" s="3"/>
      <c r="V26" s="3"/>
      <c r="W26" s="3"/>
      <c r="X26" s="3"/>
      <c r="Y26" s="3"/>
      <c r="Z26" s="2" t="s">
        <v>578</v>
      </c>
      <c r="AA26" s="2" t="s">
        <v>465</v>
      </c>
      <c r="AB26" s="68">
        <v>43761.0</v>
      </c>
      <c r="AC26" s="88">
        <v>43397.0</v>
      </c>
      <c r="AD26" s="88">
        <v>43397.0</v>
      </c>
      <c r="AE26" s="70"/>
      <c r="AF26" s="90" t="s">
        <v>470</v>
      </c>
      <c r="AG26" s="91">
        <v>43748.0</v>
      </c>
      <c r="AH26" s="92" t="s">
        <v>478</v>
      </c>
      <c r="AI26" s="2" t="s">
        <v>465</v>
      </c>
      <c r="AJ26" s="2" t="s">
        <v>481</v>
      </c>
      <c r="AK26" s="62">
        <v>43762.0</v>
      </c>
      <c r="AL26" s="46" t="s">
        <v>482</v>
      </c>
      <c r="AM26" s="74">
        <v>2.038</v>
      </c>
      <c r="AN26" s="2">
        <v>17.0</v>
      </c>
      <c r="AO26" s="77">
        <f t="shared" si="1"/>
        <v>69.292</v>
      </c>
      <c r="AP26" s="77">
        <f t="shared" si="2"/>
        <v>52.292</v>
      </c>
      <c r="AQ26" s="2" t="s">
        <v>483</v>
      </c>
      <c r="AR26" s="3"/>
    </row>
    <row r="27" ht="14.25" customHeight="1">
      <c r="A27" s="117">
        <v>2867.0</v>
      </c>
      <c r="B27" s="40" t="s">
        <v>631</v>
      </c>
      <c r="C27" s="3"/>
      <c r="D27" s="84" t="s">
        <v>632</v>
      </c>
      <c r="E27" s="3"/>
      <c r="F27" s="3"/>
      <c r="G27" s="45"/>
      <c r="H27" s="86" t="s">
        <v>456</v>
      </c>
      <c r="I27" s="2" t="s">
        <v>458</v>
      </c>
      <c r="J27" s="3"/>
      <c r="K27" s="2" t="s">
        <v>329</v>
      </c>
      <c r="L27" s="2" t="s">
        <v>330</v>
      </c>
      <c r="M27" s="3"/>
      <c r="N27" s="3"/>
      <c r="O27" s="3"/>
      <c r="P27" s="3"/>
      <c r="Q27" s="3"/>
      <c r="R27" s="2" t="s">
        <v>459</v>
      </c>
      <c r="S27" s="2">
        <v>50.0</v>
      </c>
      <c r="T27" s="2">
        <v>50.0</v>
      </c>
      <c r="U27" s="3"/>
      <c r="V27" s="3"/>
      <c r="W27" s="3"/>
      <c r="X27" s="3"/>
      <c r="Y27" s="3"/>
      <c r="Z27" s="2" t="s">
        <v>578</v>
      </c>
      <c r="AA27" s="2" t="s">
        <v>465</v>
      </c>
      <c r="AB27" s="68">
        <v>43761.0</v>
      </c>
      <c r="AC27" s="88">
        <v>43397.0</v>
      </c>
      <c r="AD27" s="88">
        <v>43397.0</v>
      </c>
      <c r="AE27" s="70"/>
      <c r="AF27" s="92" t="s">
        <v>470</v>
      </c>
      <c r="AG27" s="91">
        <v>43748.0</v>
      </c>
      <c r="AH27" s="92" t="s">
        <v>478</v>
      </c>
      <c r="AI27" s="2" t="s">
        <v>465</v>
      </c>
      <c r="AJ27" s="2" t="s">
        <v>481</v>
      </c>
      <c r="AK27" s="62">
        <v>43762.0</v>
      </c>
      <c r="AL27" s="46" t="s">
        <v>482</v>
      </c>
      <c r="AM27" s="74">
        <v>2.013</v>
      </c>
      <c r="AN27" s="2">
        <v>17.0</v>
      </c>
      <c r="AO27" s="77">
        <f t="shared" si="1"/>
        <v>68.442</v>
      </c>
      <c r="AP27" s="77">
        <f t="shared" si="2"/>
        <v>51.442</v>
      </c>
      <c r="AQ27" s="2" t="s">
        <v>483</v>
      </c>
      <c r="AR27" s="3"/>
    </row>
    <row r="28" ht="14.25" customHeight="1">
      <c r="A28" s="117" t="s">
        <v>636</v>
      </c>
      <c r="B28" s="40" t="s">
        <v>637</v>
      </c>
      <c r="C28" s="3"/>
      <c r="D28" s="84" t="s">
        <v>638</v>
      </c>
      <c r="E28" s="3"/>
      <c r="F28" s="3"/>
      <c r="G28" s="45"/>
      <c r="H28" s="86" t="s">
        <v>456</v>
      </c>
      <c r="I28" s="2" t="s">
        <v>458</v>
      </c>
      <c r="J28" s="3"/>
      <c r="K28" s="2" t="s">
        <v>329</v>
      </c>
      <c r="L28" s="2" t="s">
        <v>330</v>
      </c>
      <c r="M28" s="3"/>
      <c r="N28" s="3"/>
      <c r="O28" s="3"/>
      <c r="P28" s="3"/>
      <c r="Q28" s="3"/>
      <c r="R28" s="2" t="s">
        <v>459</v>
      </c>
      <c r="S28" s="2">
        <v>50.0</v>
      </c>
      <c r="T28" s="2">
        <v>50.0</v>
      </c>
      <c r="U28" s="3"/>
      <c r="V28" s="3"/>
      <c r="W28" s="3"/>
      <c r="X28" s="3"/>
      <c r="Y28" s="3"/>
      <c r="Z28" s="2" t="s">
        <v>578</v>
      </c>
      <c r="AA28" s="2" t="s">
        <v>465</v>
      </c>
      <c r="AB28" s="68">
        <v>43761.0</v>
      </c>
      <c r="AC28" s="88">
        <v>43397.0</v>
      </c>
      <c r="AD28" s="88">
        <v>43397.0</v>
      </c>
      <c r="AE28" s="70"/>
      <c r="AF28" s="90" t="s">
        <v>470</v>
      </c>
      <c r="AG28" s="91">
        <v>43748.0</v>
      </c>
      <c r="AH28" s="92" t="s">
        <v>478</v>
      </c>
      <c r="AI28" s="2" t="s">
        <v>465</v>
      </c>
      <c r="AJ28" s="2" t="s">
        <v>481</v>
      </c>
      <c r="AK28" s="62">
        <v>43762.0</v>
      </c>
      <c r="AL28" s="46" t="s">
        <v>482</v>
      </c>
      <c r="AM28" s="74">
        <v>2.412</v>
      </c>
      <c r="AN28" s="2">
        <v>17.0</v>
      </c>
      <c r="AO28" s="77">
        <f t="shared" si="1"/>
        <v>82.008</v>
      </c>
      <c r="AP28" s="77">
        <f t="shared" si="2"/>
        <v>65.008</v>
      </c>
      <c r="AQ28" s="2" t="s">
        <v>483</v>
      </c>
      <c r="AR28" s="3"/>
    </row>
    <row r="29" ht="14.25" customHeight="1">
      <c r="A29" s="117" t="s">
        <v>644</v>
      </c>
      <c r="B29" s="40" t="s">
        <v>645</v>
      </c>
      <c r="C29" s="3"/>
      <c r="D29" s="84" t="s">
        <v>646</v>
      </c>
      <c r="E29" s="3"/>
      <c r="F29" s="3"/>
      <c r="G29" s="45"/>
      <c r="H29" s="86" t="s">
        <v>456</v>
      </c>
      <c r="I29" s="2" t="s">
        <v>458</v>
      </c>
      <c r="J29" s="3"/>
      <c r="K29" s="2" t="s">
        <v>329</v>
      </c>
      <c r="L29" s="2" t="s">
        <v>330</v>
      </c>
      <c r="M29" s="3"/>
      <c r="N29" s="3"/>
      <c r="O29" s="3"/>
      <c r="P29" s="3"/>
      <c r="Q29" s="3"/>
      <c r="R29" s="2" t="s">
        <v>459</v>
      </c>
      <c r="S29" s="2">
        <v>50.0</v>
      </c>
      <c r="T29" s="2">
        <v>50.0</v>
      </c>
      <c r="U29" s="3"/>
      <c r="V29" s="3"/>
      <c r="W29" s="3"/>
      <c r="X29" s="3"/>
      <c r="Y29" s="3"/>
      <c r="Z29" s="2" t="s">
        <v>578</v>
      </c>
      <c r="AA29" s="2" t="s">
        <v>465</v>
      </c>
      <c r="AB29" s="68">
        <v>43761.0</v>
      </c>
      <c r="AC29" s="88">
        <v>43397.0</v>
      </c>
      <c r="AD29" s="88">
        <v>43397.0</v>
      </c>
      <c r="AE29" s="70"/>
      <c r="AF29" s="92" t="s">
        <v>470</v>
      </c>
      <c r="AG29" s="91">
        <v>43748.0</v>
      </c>
      <c r="AH29" s="92" t="s">
        <v>478</v>
      </c>
      <c r="AI29" s="2" t="s">
        <v>465</v>
      </c>
      <c r="AJ29" s="2" t="s">
        <v>481</v>
      </c>
      <c r="AK29" s="62">
        <v>43762.0</v>
      </c>
      <c r="AL29" s="46" t="s">
        <v>482</v>
      </c>
      <c r="AM29" s="74">
        <v>3.268</v>
      </c>
      <c r="AN29" s="2">
        <v>17.0</v>
      </c>
      <c r="AO29" s="77">
        <f t="shared" si="1"/>
        <v>111.112</v>
      </c>
      <c r="AP29" s="77">
        <f t="shared" si="2"/>
        <v>94.112</v>
      </c>
      <c r="AQ29" s="2" t="s">
        <v>483</v>
      </c>
      <c r="AR29" s="3"/>
    </row>
    <row r="30" ht="14.25" customHeight="1">
      <c r="A30" s="117" t="s">
        <v>653</v>
      </c>
      <c r="B30" s="40" t="s">
        <v>654</v>
      </c>
      <c r="C30" s="3"/>
      <c r="D30" s="84" t="s">
        <v>656</v>
      </c>
      <c r="E30" s="3"/>
      <c r="F30" s="3"/>
      <c r="G30" s="45"/>
      <c r="H30" s="86" t="s">
        <v>456</v>
      </c>
      <c r="I30" s="2" t="s">
        <v>458</v>
      </c>
      <c r="J30" s="3"/>
      <c r="K30" s="2" t="s">
        <v>329</v>
      </c>
      <c r="L30" s="2" t="s">
        <v>330</v>
      </c>
      <c r="M30" s="3"/>
      <c r="N30" s="3"/>
      <c r="O30" s="3"/>
      <c r="P30" s="3"/>
      <c r="Q30" s="3"/>
      <c r="R30" s="2" t="s">
        <v>459</v>
      </c>
      <c r="S30" s="2">
        <v>200.0</v>
      </c>
      <c r="T30" s="2">
        <v>50.0</v>
      </c>
      <c r="U30" s="3"/>
      <c r="V30" s="3"/>
      <c r="W30" s="3"/>
      <c r="X30" s="3"/>
      <c r="Y30" s="3"/>
      <c r="Z30" s="2" t="s">
        <v>578</v>
      </c>
      <c r="AA30" s="2" t="s">
        <v>465</v>
      </c>
      <c r="AB30" s="68">
        <v>43761.0</v>
      </c>
      <c r="AC30" s="88">
        <v>43397.0</v>
      </c>
      <c r="AD30" s="88">
        <v>43397.0</v>
      </c>
      <c r="AE30" s="70"/>
      <c r="AF30" s="90" t="s">
        <v>470</v>
      </c>
      <c r="AG30" s="91">
        <v>43748.0</v>
      </c>
      <c r="AH30" s="92" t="s">
        <v>478</v>
      </c>
      <c r="AI30" s="2" t="s">
        <v>465</v>
      </c>
      <c r="AJ30" s="2" t="s">
        <v>481</v>
      </c>
      <c r="AK30" s="62">
        <v>43762.0</v>
      </c>
      <c r="AL30" s="46" t="s">
        <v>482</v>
      </c>
      <c r="AM30" s="74">
        <v>2.914</v>
      </c>
      <c r="AN30" s="2">
        <v>17.0</v>
      </c>
      <c r="AO30" s="77">
        <f t="shared" si="1"/>
        <v>99.076</v>
      </c>
      <c r="AP30" s="77">
        <f t="shared" si="2"/>
        <v>82.076</v>
      </c>
      <c r="AQ30" s="2" t="s">
        <v>483</v>
      </c>
      <c r="AR30" s="3"/>
    </row>
    <row r="31" ht="14.25" customHeight="1">
      <c r="A31" s="117" t="s">
        <v>660</v>
      </c>
      <c r="B31" s="40" t="s">
        <v>661</v>
      </c>
      <c r="C31" s="3"/>
      <c r="D31" s="84" t="s">
        <v>662</v>
      </c>
      <c r="E31" s="3"/>
      <c r="F31" s="3"/>
      <c r="G31" s="121"/>
      <c r="H31" s="86" t="s">
        <v>456</v>
      </c>
      <c r="I31" s="2" t="s">
        <v>458</v>
      </c>
      <c r="J31" s="3"/>
      <c r="K31" s="2" t="s">
        <v>329</v>
      </c>
      <c r="L31" s="2" t="s">
        <v>330</v>
      </c>
      <c r="M31" s="3"/>
      <c r="N31" s="3"/>
      <c r="O31" s="3"/>
      <c r="P31" s="3"/>
      <c r="Q31" s="3"/>
      <c r="R31" s="2" t="s">
        <v>459</v>
      </c>
      <c r="S31" s="2">
        <v>150.0</v>
      </c>
      <c r="T31" s="2">
        <v>50.0</v>
      </c>
      <c r="U31" s="3"/>
      <c r="V31" s="3"/>
      <c r="W31" s="3"/>
      <c r="X31" s="3"/>
      <c r="Y31" s="3"/>
      <c r="Z31" s="2" t="s">
        <v>578</v>
      </c>
      <c r="AA31" s="2" t="s">
        <v>465</v>
      </c>
      <c r="AB31" s="68">
        <v>43761.0</v>
      </c>
      <c r="AC31" s="88">
        <v>43397.0</v>
      </c>
      <c r="AD31" s="88">
        <v>43397.0</v>
      </c>
      <c r="AE31" s="70"/>
      <c r="AF31" s="92" t="s">
        <v>470</v>
      </c>
      <c r="AG31" s="91">
        <v>43748.0</v>
      </c>
      <c r="AH31" s="92" t="s">
        <v>478</v>
      </c>
      <c r="AI31" s="2" t="s">
        <v>465</v>
      </c>
      <c r="AJ31" s="2" t="s">
        <v>481</v>
      </c>
      <c r="AK31" s="62">
        <v>43762.0</v>
      </c>
      <c r="AL31" s="46" t="s">
        <v>482</v>
      </c>
      <c r="AM31" s="74">
        <v>2.173</v>
      </c>
      <c r="AN31" s="2">
        <v>17.0</v>
      </c>
      <c r="AO31" s="77">
        <f t="shared" si="1"/>
        <v>73.882</v>
      </c>
      <c r="AP31" s="77">
        <f t="shared" si="2"/>
        <v>56.882</v>
      </c>
      <c r="AQ31" s="2" t="s">
        <v>483</v>
      </c>
      <c r="AR31" s="3"/>
    </row>
    <row r="32" ht="14.25" customHeight="1">
      <c r="A32" s="117" t="s">
        <v>667</v>
      </c>
      <c r="B32" s="40" t="s">
        <v>668</v>
      </c>
      <c r="C32" s="3"/>
      <c r="D32" s="84" t="s">
        <v>669</v>
      </c>
      <c r="E32" s="3"/>
      <c r="F32" s="3"/>
      <c r="G32" s="45"/>
      <c r="H32" s="86" t="s">
        <v>456</v>
      </c>
      <c r="I32" s="2" t="s">
        <v>458</v>
      </c>
      <c r="J32" s="3"/>
      <c r="K32" s="2" t="s">
        <v>329</v>
      </c>
      <c r="L32" s="2" t="s">
        <v>330</v>
      </c>
      <c r="M32" s="3"/>
      <c r="N32" s="3"/>
      <c r="O32" s="3"/>
      <c r="P32" s="3"/>
      <c r="Q32" s="3"/>
      <c r="R32" s="2" t="s">
        <v>459</v>
      </c>
      <c r="S32" s="2">
        <v>50.0</v>
      </c>
      <c r="T32" s="2">
        <v>50.0</v>
      </c>
      <c r="U32" s="3"/>
      <c r="V32" s="3"/>
      <c r="W32" s="3"/>
      <c r="X32" s="3"/>
      <c r="Y32" s="3"/>
      <c r="Z32" s="2" t="s">
        <v>578</v>
      </c>
      <c r="AA32" s="2" t="s">
        <v>465</v>
      </c>
      <c r="AB32" s="68">
        <v>43761.0</v>
      </c>
      <c r="AC32" s="88">
        <v>43397.0</v>
      </c>
      <c r="AD32" s="88">
        <v>43397.0</v>
      </c>
      <c r="AE32" s="70"/>
      <c r="AF32" s="90" t="s">
        <v>470</v>
      </c>
      <c r="AG32" s="91">
        <v>43748.0</v>
      </c>
      <c r="AH32" s="92" t="s">
        <v>478</v>
      </c>
      <c r="AI32" s="2" t="s">
        <v>465</v>
      </c>
      <c r="AJ32" s="2" t="s">
        <v>481</v>
      </c>
      <c r="AK32" s="62">
        <v>43762.0</v>
      </c>
      <c r="AL32" s="46" t="s">
        <v>482</v>
      </c>
      <c r="AM32" s="74">
        <v>1.108</v>
      </c>
      <c r="AN32" s="2">
        <v>17.0</v>
      </c>
      <c r="AO32" s="77">
        <f t="shared" si="1"/>
        <v>37.672</v>
      </c>
      <c r="AP32" s="77">
        <f t="shared" si="2"/>
        <v>20.672</v>
      </c>
      <c r="AQ32" s="2" t="s">
        <v>483</v>
      </c>
      <c r="AR32" s="3"/>
    </row>
    <row r="33" ht="14.25" customHeight="1">
      <c r="A33" s="117" t="s">
        <v>673</v>
      </c>
      <c r="B33" s="40" t="s">
        <v>674</v>
      </c>
      <c r="C33" s="3"/>
      <c r="D33" s="84" t="s">
        <v>675</v>
      </c>
      <c r="E33" s="3"/>
      <c r="F33" s="3"/>
      <c r="G33" s="45"/>
      <c r="H33" s="86" t="s">
        <v>456</v>
      </c>
      <c r="I33" s="2" t="s">
        <v>458</v>
      </c>
      <c r="J33" s="3"/>
      <c r="K33" s="2" t="s">
        <v>329</v>
      </c>
      <c r="L33" s="2" t="s">
        <v>330</v>
      </c>
      <c r="M33" s="3"/>
      <c r="N33" s="3"/>
      <c r="O33" s="3"/>
      <c r="P33" s="3"/>
      <c r="Q33" s="3"/>
      <c r="R33" s="2" t="s">
        <v>459</v>
      </c>
      <c r="S33" s="2">
        <v>100.0</v>
      </c>
      <c r="T33" s="2">
        <v>50.0</v>
      </c>
      <c r="U33" s="3"/>
      <c r="V33" s="3"/>
      <c r="W33" s="3"/>
      <c r="X33" s="3"/>
      <c r="Y33" s="3"/>
      <c r="Z33" s="2" t="s">
        <v>578</v>
      </c>
      <c r="AA33" s="2" t="s">
        <v>465</v>
      </c>
      <c r="AB33" s="68">
        <v>43761.0</v>
      </c>
      <c r="AC33" s="88">
        <v>43397.0</v>
      </c>
      <c r="AD33" s="88">
        <v>43397.0</v>
      </c>
      <c r="AE33" s="70"/>
      <c r="AF33" s="92" t="s">
        <v>470</v>
      </c>
      <c r="AG33" s="91">
        <v>43748.0</v>
      </c>
      <c r="AH33" s="92" t="s">
        <v>478</v>
      </c>
      <c r="AI33" s="2" t="s">
        <v>465</v>
      </c>
      <c r="AJ33" s="2" t="s">
        <v>481</v>
      </c>
      <c r="AK33" s="62">
        <v>43762.0</v>
      </c>
      <c r="AL33" s="46" t="s">
        <v>482</v>
      </c>
      <c r="AM33" s="74">
        <v>2.713</v>
      </c>
      <c r="AN33" s="2">
        <v>17.0</v>
      </c>
      <c r="AO33" s="77">
        <f t="shared" si="1"/>
        <v>92.242</v>
      </c>
      <c r="AP33" s="77">
        <f t="shared" si="2"/>
        <v>75.242</v>
      </c>
      <c r="AQ33" s="2" t="s">
        <v>483</v>
      </c>
      <c r="AR33" s="3"/>
    </row>
    <row r="34" ht="14.25" customHeight="1">
      <c r="A34" s="2" t="s">
        <v>284</v>
      </c>
      <c r="B34" s="40" t="s">
        <v>681</v>
      </c>
      <c r="C34" s="3"/>
      <c r="D34" s="84" t="s">
        <v>682</v>
      </c>
      <c r="E34" s="2" t="s">
        <v>683</v>
      </c>
      <c r="F34" s="3"/>
      <c r="G34" s="45"/>
      <c r="H34" s="86" t="s">
        <v>456</v>
      </c>
      <c r="I34" s="2" t="s">
        <v>458</v>
      </c>
      <c r="J34" s="3"/>
      <c r="K34" s="2" t="s">
        <v>329</v>
      </c>
      <c r="L34" s="2" t="s">
        <v>330</v>
      </c>
      <c r="M34" s="3"/>
      <c r="N34" s="3"/>
      <c r="O34" s="3"/>
      <c r="P34" s="3"/>
      <c r="Q34" s="3"/>
      <c r="R34" s="2" t="s">
        <v>459</v>
      </c>
      <c r="S34" s="3"/>
      <c r="T34" s="2">
        <v>50.0</v>
      </c>
      <c r="U34" s="3"/>
      <c r="V34" s="3"/>
      <c r="W34" s="3"/>
      <c r="X34" s="3"/>
      <c r="Y34" s="3"/>
      <c r="Z34" s="2" t="s">
        <v>578</v>
      </c>
      <c r="AA34" s="2" t="s">
        <v>465</v>
      </c>
      <c r="AB34" s="68">
        <v>43761.0</v>
      </c>
      <c r="AC34" s="88">
        <v>43397.0</v>
      </c>
      <c r="AD34" s="88">
        <v>43397.0</v>
      </c>
      <c r="AE34" s="70"/>
      <c r="AF34" s="90" t="s">
        <v>470</v>
      </c>
      <c r="AG34" s="91">
        <v>43748.0</v>
      </c>
      <c r="AH34" s="92" t="s">
        <v>478</v>
      </c>
      <c r="AI34" s="2" t="s">
        <v>465</v>
      </c>
      <c r="AJ34" s="2" t="s">
        <v>481</v>
      </c>
      <c r="AK34" s="62">
        <v>43762.0</v>
      </c>
      <c r="AL34" s="46" t="s">
        <v>482</v>
      </c>
      <c r="AM34" s="74">
        <v>3.039</v>
      </c>
      <c r="AN34" s="2">
        <v>17.0</v>
      </c>
      <c r="AO34" s="77">
        <f t="shared" si="1"/>
        <v>103.326</v>
      </c>
      <c r="AP34" s="77">
        <f t="shared" si="2"/>
        <v>86.326</v>
      </c>
      <c r="AQ34" s="2" t="s">
        <v>483</v>
      </c>
      <c r="AR34" s="3"/>
    </row>
    <row r="35" ht="14.25" customHeight="1">
      <c r="A35" s="2" t="s">
        <v>561</v>
      </c>
      <c r="B35" s="40" t="s">
        <v>687</v>
      </c>
      <c r="C35" s="3"/>
      <c r="D35" s="84" t="s">
        <v>688</v>
      </c>
      <c r="E35" s="3"/>
      <c r="F35" s="3"/>
      <c r="G35" s="45"/>
      <c r="H35" s="86"/>
      <c r="I35" s="2" t="s">
        <v>458</v>
      </c>
      <c r="J35" s="3"/>
      <c r="K35" s="2" t="s">
        <v>329</v>
      </c>
      <c r="L35" s="2" t="s">
        <v>330</v>
      </c>
      <c r="M35" s="3"/>
      <c r="N35" s="3"/>
      <c r="O35" s="3"/>
      <c r="P35" s="3"/>
      <c r="Q35" s="3"/>
      <c r="R35" s="2" t="s">
        <v>566</v>
      </c>
      <c r="S35" s="3"/>
      <c r="T35" s="2">
        <v>50.0</v>
      </c>
      <c r="U35" s="3"/>
      <c r="V35" s="3"/>
      <c r="W35" s="3"/>
      <c r="X35" s="3"/>
      <c r="Y35" s="3"/>
      <c r="Z35" s="2" t="s">
        <v>578</v>
      </c>
      <c r="AA35" s="2" t="s">
        <v>465</v>
      </c>
      <c r="AB35" s="68">
        <v>43761.0</v>
      </c>
      <c r="AC35" s="88">
        <v>43397.0</v>
      </c>
      <c r="AD35" s="88">
        <v>43397.0</v>
      </c>
      <c r="AE35" s="70"/>
      <c r="AF35" s="92" t="s">
        <v>470</v>
      </c>
      <c r="AG35" s="91">
        <v>43748.0</v>
      </c>
      <c r="AH35" s="92" t="s">
        <v>478</v>
      </c>
      <c r="AI35" s="2" t="s">
        <v>465</v>
      </c>
      <c r="AJ35" s="2" t="s">
        <v>481</v>
      </c>
      <c r="AK35" s="62">
        <v>43762.0</v>
      </c>
      <c r="AL35" s="46" t="s">
        <v>482</v>
      </c>
      <c r="AM35" s="74">
        <v>5.59</v>
      </c>
      <c r="AN35" s="2">
        <v>17.0</v>
      </c>
      <c r="AO35" s="77">
        <f t="shared" si="1"/>
        <v>190.06</v>
      </c>
      <c r="AP35" s="77">
        <f t="shared" si="2"/>
        <v>173.06</v>
      </c>
      <c r="AQ35" s="2" t="s">
        <v>483</v>
      </c>
      <c r="AR35" s="3"/>
    </row>
    <row r="36" ht="14.25" customHeight="1">
      <c r="A36" s="82">
        <v>7530.0</v>
      </c>
      <c r="B36" s="40" t="s">
        <v>695</v>
      </c>
      <c r="C36" s="3"/>
      <c r="D36" s="84" t="s">
        <v>696</v>
      </c>
      <c r="E36" s="3"/>
      <c r="F36" s="3"/>
      <c r="G36" s="45"/>
      <c r="H36" s="86" t="s">
        <v>456</v>
      </c>
      <c r="I36" s="2" t="s">
        <v>458</v>
      </c>
      <c r="J36" s="3"/>
      <c r="K36" s="2" t="s">
        <v>329</v>
      </c>
      <c r="L36" s="2" t="s">
        <v>330</v>
      </c>
      <c r="M36" s="3"/>
      <c r="N36" s="3"/>
      <c r="O36" s="3"/>
      <c r="P36" s="3"/>
      <c r="Q36" s="3"/>
      <c r="R36" s="2" t="s">
        <v>459</v>
      </c>
      <c r="S36" s="2">
        <v>100.0</v>
      </c>
      <c r="T36" s="2">
        <v>50.0</v>
      </c>
      <c r="U36" s="3"/>
      <c r="V36" s="3"/>
      <c r="W36" s="3"/>
      <c r="X36" s="3"/>
      <c r="Y36" s="3"/>
      <c r="Z36" s="2" t="s">
        <v>698</v>
      </c>
      <c r="AA36" s="2" t="s">
        <v>699</v>
      </c>
      <c r="AB36" s="68">
        <v>43762.0</v>
      </c>
      <c r="AC36" s="62">
        <v>43579.0</v>
      </c>
      <c r="AD36" s="62">
        <v>43579.0</v>
      </c>
      <c r="AE36" s="70"/>
      <c r="AF36" s="36" t="s">
        <v>470</v>
      </c>
      <c r="AG36" s="91">
        <v>43754.0</v>
      </c>
      <c r="AH36" s="36" t="s">
        <v>478</v>
      </c>
      <c r="AI36" s="2" t="s">
        <v>543</v>
      </c>
      <c r="AJ36" s="2" t="s">
        <v>481</v>
      </c>
      <c r="AK36" s="62">
        <v>43763.0</v>
      </c>
      <c r="AL36" s="46" t="s">
        <v>482</v>
      </c>
      <c r="AM36" s="125">
        <v>2.0145</v>
      </c>
      <c r="AN36" s="2">
        <v>17.0</v>
      </c>
      <c r="AO36" s="77">
        <f t="shared" si="1"/>
        <v>68.493</v>
      </c>
      <c r="AP36" s="77">
        <f t="shared" si="2"/>
        <v>51.493</v>
      </c>
      <c r="AQ36" s="2" t="s">
        <v>483</v>
      </c>
      <c r="AR36" s="3"/>
    </row>
    <row r="37" ht="14.25" customHeight="1">
      <c r="A37" s="82">
        <v>6569.0</v>
      </c>
      <c r="B37" s="40" t="s">
        <v>703</v>
      </c>
      <c r="C37" s="3"/>
      <c r="D37" s="84" t="s">
        <v>705</v>
      </c>
      <c r="E37" s="3"/>
      <c r="F37" s="3"/>
      <c r="G37" s="45"/>
      <c r="H37" s="86" t="s">
        <v>456</v>
      </c>
      <c r="I37" s="2" t="s">
        <v>458</v>
      </c>
      <c r="J37" s="3"/>
      <c r="K37" s="2" t="s">
        <v>329</v>
      </c>
      <c r="L37" s="2" t="s">
        <v>330</v>
      </c>
      <c r="M37" s="3"/>
      <c r="N37" s="3"/>
      <c r="O37" s="3"/>
      <c r="P37" s="3"/>
      <c r="Q37" s="3"/>
      <c r="R37" s="2" t="s">
        <v>459</v>
      </c>
      <c r="S37" s="2">
        <v>200.0</v>
      </c>
      <c r="T37" s="2">
        <v>50.0</v>
      </c>
      <c r="U37" s="3"/>
      <c r="V37" s="3"/>
      <c r="W37" s="3"/>
      <c r="X37" s="3"/>
      <c r="Y37" s="3"/>
      <c r="Z37" s="2" t="s">
        <v>698</v>
      </c>
      <c r="AA37" s="2" t="s">
        <v>699</v>
      </c>
      <c r="AB37" s="68">
        <v>43762.0</v>
      </c>
      <c r="AC37" s="62">
        <v>43579.0</v>
      </c>
      <c r="AD37" s="62">
        <v>43579.0</v>
      </c>
      <c r="AE37" s="70"/>
      <c r="AF37" s="36" t="s">
        <v>470</v>
      </c>
      <c r="AG37" s="91">
        <v>43754.0</v>
      </c>
      <c r="AH37" s="36" t="s">
        <v>478</v>
      </c>
      <c r="AI37" s="2" t="s">
        <v>543</v>
      </c>
      <c r="AJ37" s="2" t="s">
        <v>481</v>
      </c>
      <c r="AK37" s="62">
        <v>43763.0</v>
      </c>
      <c r="AL37" s="46" t="s">
        <v>482</v>
      </c>
      <c r="AM37" s="125">
        <v>7.2465</v>
      </c>
      <c r="AN37" s="2">
        <v>17.0</v>
      </c>
      <c r="AO37" s="77">
        <f t="shared" si="1"/>
        <v>246.381</v>
      </c>
      <c r="AP37" s="77">
        <f t="shared" si="2"/>
        <v>229.381</v>
      </c>
      <c r="AQ37" s="2" t="s">
        <v>483</v>
      </c>
      <c r="AR37" s="3"/>
    </row>
    <row r="38" ht="14.25" customHeight="1">
      <c r="A38" s="82">
        <v>5946.0</v>
      </c>
      <c r="B38" s="40" t="s">
        <v>710</v>
      </c>
      <c r="C38" s="3"/>
      <c r="D38" s="84" t="s">
        <v>711</v>
      </c>
      <c r="E38" s="3"/>
      <c r="F38" s="3"/>
      <c r="G38" s="45"/>
      <c r="H38" s="86" t="s">
        <v>456</v>
      </c>
      <c r="I38" s="2" t="s">
        <v>458</v>
      </c>
      <c r="J38" s="3"/>
      <c r="K38" s="2" t="s">
        <v>329</v>
      </c>
      <c r="L38" s="2" t="s">
        <v>330</v>
      </c>
      <c r="M38" s="3"/>
      <c r="N38" s="3"/>
      <c r="O38" s="3"/>
      <c r="P38" s="3"/>
      <c r="Q38" s="3"/>
      <c r="R38" s="2" t="s">
        <v>459</v>
      </c>
      <c r="S38" s="2">
        <v>100.0</v>
      </c>
      <c r="T38" s="2">
        <v>50.0</v>
      </c>
      <c r="U38" s="3"/>
      <c r="V38" s="3"/>
      <c r="W38" s="3"/>
      <c r="X38" s="3"/>
      <c r="Y38" s="3"/>
      <c r="Z38" s="2" t="s">
        <v>698</v>
      </c>
      <c r="AA38" s="2" t="s">
        <v>699</v>
      </c>
      <c r="AB38" s="68">
        <v>43762.0</v>
      </c>
      <c r="AC38" s="62">
        <v>43579.0</v>
      </c>
      <c r="AD38" s="62">
        <v>43579.0</v>
      </c>
      <c r="AE38" s="70"/>
      <c r="AF38" s="36" t="s">
        <v>470</v>
      </c>
      <c r="AG38" s="91">
        <v>43754.0</v>
      </c>
      <c r="AH38" s="36" t="s">
        <v>478</v>
      </c>
      <c r="AI38" s="2" t="s">
        <v>543</v>
      </c>
      <c r="AJ38" s="2" t="s">
        <v>481</v>
      </c>
      <c r="AK38" s="62">
        <v>43763.0</v>
      </c>
      <c r="AL38" s="46" t="s">
        <v>482</v>
      </c>
      <c r="AM38" s="125">
        <v>3.3015</v>
      </c>
      <c r="AN38" s="2">
        <v>17.0</v>
      </c>
      <c r="AO38" s="77">
        <f t="shared" si="1"/>
        <v>112.251</v>
      </c>
      <c r="AP38" s="77">
        <f t="shared" si="2"/>
        <v>95.251</v>
      </c>
      <c r="AQ38" s="2" t="s">
        <v>483</v>
      </c>
      <c r="AR38" s="3"/>
    </row>
    <row r="39" ht="14.25" customHeight="1">
      <c r="A39" s="82">
        <v>3386.0</v>
      </c>
      <c r="B39" s="40" t="s">
        <v>715</v>
      </c>
      <c r="C39" s="3"/>
      <c r="D39" s="84" t="s">
        <v>716</v>
      </c>
      <c r="E39" s="3"/>
      <c r="F39" s="3"/>
      <c r="G39" s="45"/>
      <c r="H39" s="86" t="s">
        <v>456</v>
      </c>
      <c r="I39" s="2" t="s">
        <v>458</v>
      </c>
      <c r="J39" s="3"/>
      <c r="K39" s="2" t="s">
        <v>329</v>
      </c>
      <c r="L39" s="2" t="s">
        <v>330</v>
      </c>
      <c r="M39" s="3"/>
      <c r="N39" s="3"/>
      <c r="O39" s="3"/>
      <c r="P39" s="3"/>
      <c r="Q39" s="3"/>
      <c r="R39" s="2" t="s">
        <v>459</v>
      </c>
      <c r="S39" s="2">
        <v>100.0</v>
      </c>
      <c r="T39" s="2">
        <v>50.0</v>
      </c>
      <c r="U39" s="3"/>
      <c r="V39" s="3"/>
      <c r="W39" s="3"/>
      <c r="X39" s="3"/>
      <c r="Y39" s="3"/>
      <c r="Z39" s="2" t="s">
        <v>698</v>
      </c>
      <c r="AA39" s="2" t="s">
        <v>699</v>
      </c>
      <c r="AB39" s="68">
        <v>43762.0</v>
      </c>
      <c r="AC39" s="62">
        <v>43579.0</v>
      </c>
      <c r="AD39" s="62">
        <v>43579.0</v>
      </c>
      <c r="AE39" s="70"/>
      <c r="AF39" s="36" t="s">
        <v>470</v>
      </c>
      <c r="AG39" s="91">
        <v>43754.0</v>
      </c>
      <c r="AH39" s="36" t="s">
        <v>478</v>
      </c>
      <c r="AI39" s="2" t="s">
        <v>543</v>
      </c>
      <c r="AJ39" s="2" t="s">
        <v>481</v>
      </c>
      <c r="AK39" s="62">
        <v>43763.0</v>
      </c>
      <c r="AL39" s="46" t="s">
        <v>482</v>
      </c>
      <c r="AM39" s="125">
        <v>2.028</v>
      </c>
      <c r="AN39" s="2">
        <v>17.0</v>
      </c>
      <c r="AO39" s="77">
        <f t="shared" si="1"/>
        <v>68.952</v>
      </c>
      <c r="AP39" s="77">
        <f t="shared" si="2"/>
        <v>51.952</v>
      </c>
      <c r="AQ39" s="2" t="s">
        <v>483</v>
      </c>
      <c r="AR39" s="3"/>
    </row>
    <row r="40" ht="14.25" customHeight="1">
      <c r="A40" s="82">
        <v>9391.0</v>
      </c>
      <c r="B40" s="40" t="s">
        <v>721</v>
      </c>
      <c r="C40" s="3"/>
      <c r="D40" s="84" t="s">
        <v>722</v>
      </c>
      <c r="E40" s="3"/>
      <c r="F40" s="3"/>
      <c r="G40" s="45"/>
      <c r="H40" s="86" t="s">
        <v>456</v>
      </c>
      <c r="I40" s="2" t="s">
        <v>458</v>
      </c>
      <c r="J40" s="3"/>
      <c r="K40" s="2" t="s">
        <v>329</v>
      </c>
      <c r="L40" s="2" t="s">
        <v>330</v>
      </c>
      <c r="M40" s="3"/>
      <c r="N40" s="3"/>
      <c r="O40" s="3"/>
      <c r="P40" s="3"/>
      <c r="Q40" s="3"/>
      <c r="R40" s="2" t="s">
        <v>459</v>
      </c>
      <c r="S40" s="2">
        <v>100.0</v>
      </c>
      <c r="T40" s="2">
        <v>50.0</v>
      </c>
      <c r="U40" s="3"/>
      <c r="V40" s="3"/>
      <c r="W40" s="3"/>
      <c r="X40" s="3"/>
      <c r="Y40" s="3"/>
      <c r="Z40" s="2" t="s">
        <v>698</v>
      </c>
      <c r="AA40" s="2" t="s">
        <v>699</v>
      </c>
      <c r="AB40" s="68">
        <v>43762.0</v>
      </c>
      <c r="AC40" s="62">
        <v>43579.0</v>
      </c>
      <c r="AD40" s="62">
        <v>43579.0</v>
      </c>
      <c r="AE40" s="70"/>
      <c r="AF40" s="36" t="s">
        <v>470</v>
      </c>
      <c r="AG40" s="91">
        <v>43754.0</v>
      </c>
      <c r="AH40" s="36" t="s">
        <v>478</v>
      </c>
      <c r="AI40" s="2" t="s">
        <v>543</v>
      </c>
      <c r="AJ40" s="2" t="s">
        <v>481</v>
      </c>
      <c r="AK40" s="62">
        <v>43763.0</v>
      </c>
      <c r="AL40" s="46" t="s">
        <v>482</v>
      </c>
      <c r="AM40" s="125">
        <v>1.3755</v>
      </c>
      <c r="AN40" s="2">
        <v>17.0</v>
      </c>
      <c r="AO40" s="77">
        <f t="shared" si="1"/>
        <v>46.767</v>
      </c>
      <c r="AP40" s="77">
        <f t="shared" si="2"/>
        <v>29.767</v>
      </c>
      <c r="AQ40" s="2" t="s">
        <v>483</v>
      </c>
      <c r="AR40" s="3"/>
    </row>
    <row r="41" ht="14.25" customHeight="1">
      <c r="A41" s="82">
        <v>10630.0</v>
      </c>
      <c r="B41" s="40" t="s">
        <v>726</v>
      </c>
      <c r="C41" s="3"/>
      <c r="D41" s="84" t="s">
        <v>727</v>
      </c>
      <c r="E41" s="3"/>
      <c r="F41" s="3"/>
      <c r="G41" s="45"/>
      <c r="H41" s="86" t="s">
        <v>456</v>
      </c>
      <c r="I41" s="2" t="s">
        <v>458</v>
      </c>
      <c r="J41" s="3"/>
      <c r="K41" s="2" t="s">
        <v>329</v>
      </c>
      <c r="L41" s="2" t="s">
        <v>330</v>
      </c>
      <c r="M41" s="3"/>
      <c r="N41" s="3"/>
      <c r="O41" s="3"/>
      <c r="P41" s="3"/>
      <c r="Q41" s="3"/>
      <c r="R41" s="2" t="s">
        <v>459</v>
      </c>
      <c r="S41" s="2">
        <v>150.0</v>
      </c>
      <c r="T41" s="2">
        <v>50.0</v>
      </c>
      <c r="U41" s="3"/>
      <c r="V41" s="3"/>
      <c r="W41" s="3"/>
      <c r="X41" s="3"/>
      <c r="Y41" s="3"/>
      <c r="Z41" s="2" t="s">
        <v>698</v>
      </c>
      <c r="AA41" s="2" t="s">
        <v>699</v>
      </c>
      <c r="AB41" s="68">
        <v>43762.0</v>
      </c>
      <c r="AC41" s="62">
        <v>43579.0</v>
      </c>
      <c r="AD41" s="62">
        <v>43579.0</v>
      </c>
      <c r="AE41" s="70"/>
      <c r="AF41" s="36" t="s">
        <v>470</v>
      </c>
      <c r="AG41" s="91">
        <v>43754.0</v>
      </c>
      <c r="AH41" s="36" t="s">
        <v>478</v>
      </c>
      <c r="AI41" s="2" t="s">
        <v>543</v>
      </c>
      <c r="AJ41" s="2" t="s">
        <v>481</v>
      </c>
      <c r="AK41" s="62">
        <v>43763.0</v>
      </c>
      <c r="AL41" s="46" t="s">
        <v>482</v>
      </c>
      <c r="AM41" s="125">
        <v>2.619</v>
      </c>
      <c r="AN41" s="2">
        <v>17.0</v>
      </c>
      <c r="AO41" s="77">
        <f t="shared" si="1"/>
        <v>89.046</v>
      </c>
      <c r="AP41" s="77">
        <f t="shared" si="2"/>
        <v>72.046</v>
      </c>
      <c r="AQ41" s="2" t="s">
        <v>483</v>
      </c>
      <c r="AR41" s="3"/>
    </row>
    <row r="42" ht="14.25" customHeight="1">
      <c r="A42" s="82">
        <v>9009.0</v>
      </c>
      <c r="B42" s="40" t="s">
        <v>733</v>
      </c>
      <c r="C42" s="3"/>
      <c r="D42" s="84" t="s">
        <v>734</v>
      </c>
      <c r="E42" s="3"/>
      <c r="F42" s="3"/>
      <c r="G42" s="45"/>
      <c r="H42" s="86" t="s">
        <v>456</v>
      </c>
      <c r="I42" s="2" t="s">
        <v>458</v>
      </c>
      <c r="J42" s="3"/>
      <c r="K42" s="2" t="s">
        <v>329</v>
      </c>
      <c r="L42" s="2" t="s">
        <v>330</v>
      </c>
      <c r="M42" s="3"/>
      <c r="N42" s="3"/>
      <c r="O42" s="3"/>
      <c r="P42" s="3"/>
      <c r="Q42" s="3"/>
      <c r="R42" s="2" t="s">
        <v>459</v>
      </c>
      <c r="S42" s="2">
        <v>100.0</v>
      </c>
      <c r="T42" s="2">
        <v>50.0</v>
      </c>
      <c r="U42" s="3"/>
      <c r="V42" s="3"/>
      <c r="W42" s="3"/>
      <c r="X42" s="3"/>
      <c r="Y42" s="3"/>
      <c r="Z42" s="2" t="s">
        <v>698</v>
      </c>
      <c r="AA42" s="2" t="s">
        <v>699</v>
      </c>
      <c r="AB42" s="68">
        <v>43762.0</v>
      </c>
      <c r="AC42" s="62">
        <v>43579.0</v>
      </c>
      <c r="AD42" s="62">
        <v>43579.0</v>
      </c>
      <c r="AE42" s="70"/>
      <c r="AF42" s="36" t="s">
        <v>470</v>
      </c>
      <c r="AG42" s="91">
        <v>43754.0</v>
      </c>
      <c r="AH42" s="36" t="s">
        <v>478</v>
      </c>
      <c r="AI42" s="2" t="s">
        <v>543</v>
      </c>
      <c r="AJ42" s="2" t="s">
        <v>481</v>
      </c>
      <c r="AK42" s="62">
        <v>43763.0</v>
      </c>
      <c r="AL42" s="46" t="s">
        <v>482</v>
      </c>
      <c r="AM42" s="125">
        <v>3.4065</v>
      </c>
      <c r="AN42" s="2">
        <v>17.0</v>
      </c>
      <c r="AO42" s="77">
        <f t="shared" si="1"/>
        <v>115.821</v>
      </c>
      <c r="AP42" s="77">
        <f t="shared" si="2"/>
        <v>98.821</v>
      </c>
      <c r="AQ42" s="2" t="s">
        <v>483</v>
      </c>
      <c r="AR42" s="3"/>
    </row>
    <row r="43" ht="14.25" customHeight="1">
      <c r="A43" s="82">
        <v>3392.0</v>
      </c>
      <c r="B43" s="40" t="s">
        <v>739</v>
      </c>
      <c r="C43" s="3"/>
      <c r="D43" s="84" t="s">
        <v>740</v>
      </c>
      <c r="E43" s="3"/>
      <c r="F43" s="3"/>
      <c r="G43" s="45"/>
      <c r="H43" s="86" t="s">
        <v>456</v>
      </c>
      <c r="I43" s="2" t="s">
        <v>458</v>
      </c>
      <c r="J43" s="3"/>
      <c r="K43" s="2" t="s">
        <v>329</v>
      </c>
      <c r="L43" s="2" t="s">
        <v>330</v>
      </c>
      <c r="M43" s="3"/>
      <c r="N43" s="3"/>
      <c r="O43" s="3"/>
      <c r="P43" s="3"/>
      <c r="Q43" s="3"/>
      <c r="R43" s="2" t="s">
        <v>459</v>
      </c>
      <c r="S43" s="2">
        <v>100.0</v>
      </c>
      <c r="T43" s="2">
        <v>50.0</v>
      </c>
      <c r="U43" s="3"/>
      <c r="V43" s="3"/>
      <c r="W43" s="3"/>
      <c r="X43" s="3"/>
      <c r="Y43" s="3"/>
      <c r="Z43" s="2" t="s">
        <v>698</v>
      </c>
      <c r="AA43" s="2" t="s">
        <v>699</v>
      </c>
      <c r="AB43" s="68">
        <v>43762.0</v>
      </c>
      <c r="AC43" s="62">
        <v>43579.0</v>
      </c>
      <c r="AD43" s="62">
        <v>43579.0</v>
      </c>
      <c r="AE43" s="70"/>
      <c r="AF43" s="36" t="s">
        <v>470</v>
      </c>
      <c r="AG43" s="91">
        <v>43754.0</v>
      </c>
      <c r="AH43" s="36" t="s">
        <v>478</v>
      </c>
      <c r="AI43" s="2" t="s">
        <v>543</v>
      </c>
      <c r="AJ43" s="2" t="s">
        <v>481</v>
      </c>
      <c r="AK43" s="62">
        <v>43763.0</v>
      </c>
      <c r="AL43" s="46" t="s">
        <v>482</v>
      </c>
      <c r="AM43" s="125">
        <v>2.5245</v>
      </c>
      <c r="AN43" s="2">
        <v>17.0</v>
      </c>
      <c r="AO43" s="77">
        <f t="shared" si="1"/>
        <v>85.833</v>
      </c>
      <c r="AP43" s="77">
        <f t="shared" si="2"/>
        <v>68.833</v>
      </c>
      <c r="AQ43" s="2" t="s">
        <v>483</v>
      </c>
      <c r="AR43" s="3"/>
    </row>
    <row r="44" ht="14.25" customHeight="1">
      <c r="A44" s="82" t="s">
        <v>500</v>
      </c>
      <c r="B44" s="40" t="s">
        <v>748</v>
      </c>
      <c r="C44" s="2"/>
      <c r="D44" s="84" t="s">
        <v>749</v>
      </c>
      <c r="E44" s="3"/>
      <c r="F44" s="3"/>
      <c r="G44" s="45"/>
      <c r="H44" s="86" t="s">
        <v>456</v>
      </c>
      <c r="I44" s="2" t="s">
        <v>458</v>
      </c>
      <c r="J44" s="3"/>
      <c r="K44" s="2" t="s">
        <v>329</v>
      </c>
      <c r="L44" s="2" t="s">
        <v>330</v>
      </c>
      <c r="M44" s="3"/>
      <c r="N44" s="3"/>
      <c r="O44" s="3"/>
      <c r="P44" s="3"/>
      <c r="Q44" s="3"/>
      <c r="R44" s="2" t="s">
        <v>459</v>
      </c>
      <c r="S44" s="2">
        <v>150.0</v>
      </c>
      <c r="T44" s="2">
        <v>50.0</v>
      </c>
      <c r="U44" s="3"/>
      <c r="V44" s="3"/>
      <c r="W44" s="3"/>
      <c r="X44" s="3"/>
      <c r="Y44" s="3"/>
      <c r="Z44" s="2" t="s">
        <v>698</v>
      </c>
      <c r="AA44" s="2" t="s">
        <v>699</v>
      </c>
      <c r="AB44" s="68">
        <v>43762.0</v>
      </c>
      <c r="AC44" s="62">
        <v>43579.0</v>
      </c>
      <c r="AD44" s="62">
        <v>43579.0</v>
      </c>
      <c r="AE44" s="70"/>
      <c r="AF44" s="36" t="s">
        <v>470</v>
      </c>
      <c r="AG44" s="91">
        <v>43754.0</v>
      </c>
      <c r="AH44" s="36" t="s">
        <v>478</v>
      </c>
      <c r="AI44" s="2" t="s">
        <v>543</v>
      </c>
      <c r="AJ44" s="2" t="s">
        <v>481</v>
      </c>
      <c r="AK44" s="62">
        <v>43763.0</v>
      </c>
      <c r="AL44" s="46" t="s">
        <v>482</v>
      </c>
      <c r="AM44" s="125">
        <v>3.162</v>
      </c>
      <c r="AN44" s="2">
        <v>17.0</v>
      </c>
      <c r="AO44" s="77">
        <f t="shared" si="1"/>
        <v>107.508</v>
      </c>
      <c r="AP44" s="77">
        <f t="shared" si="2"/>
        <v>90.508</v>
      </c>
      <c r="AQ44" s="2" t="s">
        <v>483</v>
      </c>
      <c r="AR44" s="3"/>
    </row>
    <row r="45" ht="14.25" customHeight="1">
      <c r="A45" s="82" t="s">
        <v>505</v>
      </c>
      <c r="B45" s="40" t="s">
        <v>752</v>
      </c>
      <c r="C45" s="2"/>
      <c r="D45" s="84" t="s">
        <v>753</v>
      </c>
      <c r="E45" s="3"/>
      <c r="F45" s="3"/>
      <c r="G45" s="45"/>
      <c r="H45" s="86" t="s">
        <v>456</v>
      </c>
      <c r="I45" s="2" t="s">
        <v>458</v>
      </c>
      <c r="J45" s="3"/>
      <c r="K45" s="2" t="s">
        <v>329</v>
      </c>
      <c r="L45" s="2" t="s">
        <v>330</v>
      </c>
      <c r="M45" s="3"/>
      <c r="N45" s="3"/>
      <c r="O45" s="3"/>
      <c r="P45" s="3"/>
      <c r="Q45" s="3"/>
      <c r="R45" s="2" t="s">
        <v>459</v>
      </c>
      <c r="S45" s="2">
        <v>100.0</v>
      </c>
      <c r="T45" s="2">
        <v>50.0</v>
      </c>
      <c r="U45" s="3"/>
      <c r="V45" s="3"/>
      <c r="W45" s="3"/>
      <c r="X45" s="3"/>
      <c r="Y45" s="3"/>
      <c r="Z45" s="2" t="s">
        <v>698</v>
      </c>
      <c r="AA45" s="2" t="s">
        <v>699</v>
      </c>
      <c r="AB45" s="68">
        <v>43762.0</v>
      </c>
      <c r="AC45" s="62">
        <v>43579.0</v>
      </c>
      <c r="AD45" s="62">
        <v>43579.0</v>
      </c>
      <c r="AE45" s="70"/>
      <c r="AF45" s="36" t="s">
        <v>470</v>
      </c>
      <c r="AG45" s="91">
        <v>43754.0</v>
      </c>
      <c r="AH45" s="36" t="s">
        <v>478</v>
      </c>
      <c r="AI45" s="2" t="s">
        <v>543</v>
      </c>
      <c r="AJ45" s="2" t="s">
        <v>481</v>
      </c>
      <c r="AK45" s="62">
        <v>43763.0</v>
      </c>
      <c r="AL45" s="46" t="s">
        <v>482</v>
      </c>
      <c r="AM45" s="125">
        <v>0.954</v>
      </c>
      <c r="AN45" s="2">
        <v>17.0</v>
      </c>
      <c r="AO45" s="77">
        <f t="shared" si="1"/>
        <v>32.436</v>
      </c>
      <c r="AP45" s="77">
        <f t="shared" si="2"/>
        <v>15.436</v>
      </c>
      <c r="AQ45" s="2" t="s">
        <v>483</v>
      </c>
      <c r="AR45" s="3"/>
    </row>
    <row r="46" ht="14.25" customHeight="1">
      <c r="A46" s="82" t="s">
        <v>523</v>
      </c>
      <c r="B46" s="40" t="s">
        <v>756</v>
      </c>
      <c r="C46" s="2"/>
      <c r="D46" s="84" t="s">
        <v>757</v>
      </c>
      <c r="E46" s="3"/>
      <c r="F46" s="3"/>
      <c r="G46" s="45"/>
      <c r="H46" s="86" t="s">
        <v>456</v>
      </c>
      <c r="I46" s="2" t="s">
        <v>458</v>
      </c>
      <c r="J46" s="3"/>
      <c r="K46" s="2" t="s">
        <v>329</v>
      </c>
      <c r="L46" s="2" t="s">
        <v>330</v>
      </c>
      <c r="M46" s="3"/>
      <c r="N46" s="3"/>
      <c r="O46" s="3"/>
      <c r="P46" s="3"/>
      <c r="Q46" s="3"/>
      <c r="R46" s="2" t="s">
        <v>459</v>
      </c>
      <c r="S46" s="2">
        <v>100.0</v>
      </c>
      <c r="T46" s="2">
        <v>50.0</v>
      </c>
      <c r="U46" s="3"/>
      <c r="V46" s="3"/>
      <c r="W46" s="3"/>
      <c r="X46" s="3"/>
      <c r="Y46" s="3"/>
      <c r="Z46" s="2" t="s">
        <v>698</v>
      </c>
      <c r="AA46" s="2" t="s">
        <v>699</v>
      </c>
      <c r="AB46" s="68">
        <v>43762.0</v>
      </c>
      <c r="AC46" s="62">
        <v>43579.0</v>
      </c>
      <c r="AD46" s="62">
        <v>43579.0</v>
      </c>
      <c r="AE46" s="70"/>
      <c r="AF46" s="36" t="s">
        <v>470</v>
      </c>
      <c r="AG46" s="91">
        <v>43754.0</v>
      </c>
      <c r="AH46" s="36" t="s">
        <v>478</v>
      </c>
      <c r="AI46" s="2" t="s">
        <v>543</v>
      </c>
      <c r="AJ46" s="2" t="s">
        <v>481</v>
      </c>
      <c r="AK46" s="62">
        <v>43763.0</v>
      </c>
      <c r="AL46" s="46" t="s">
        <v>482</v>
      </c>
      <c r="AM46" s="125">
        <v>3.84</v>
      </c>
      <c r="AN46" s="2">
        <v>17.0</v>
      </c>
      <c r="AO46" s="77">
        <f t="shared" si="1"/>
        <v>130.56</v>
      </c>
      <c r="AP46" s="77">
        <f t="shared" si="2"/>
        <v>113.56</v>
      </c>
      <c r="AQ46" s="2" t="s">
        <v>483</v>
      </c>
      <c r="AR46" s="3"/>
    </row>
    <row r="47" ht="14.25" customHeight="1">
      <c r="A47" s="82" t="s">
        <v>530</v>
      </c>
      <c r="B47" s="40" t="s">
        <v>760</v>
      </c>
      <c r="C47" s="2"/>
      <c r="D47" s="84" t="s">
        <v>761</v>
      </c>
      <c r="E47" s="3"/>
      <c r="F47" s="3"/>
      <c r="G47" s="45"/>
      <c r="H47" s="86" t="s">
        <v>456</v>
      </c>
      <c r="I47" s="2" t="s">
        <v>458</v>
      </c>
      <c r="J47" s="3"/>
      <c r="K47" s="2" t="s">
        <v>329</v>
      </c>
      <c r="L47" s="2" t="s">
        <v>330</v>
      </c>
      <c r="M47" s="3"/>
      <c r="N47" s="3"/>
      <c r="O47" s="3"/>
      <c r="P47" s="3"/>
      <c r="Q47" s="3"/>
      <c r="R47" s="2" t="s">
        <v>459</v>
      </c>
      <c r="S47" s="2">
        <v>150.0</v>
      </c>
      <c r="T47" s="2">
        <v>50.0</v>
      </c>
      <c r="U47" s="3"/>
      <c r="V47" s="3"/>
      <c r="W47" s="3"/>
      <c r="X47" s="3"/>
      <c r="Y47" s="3"/>
      <c r="Z47" s="2" t="s">
        <v>698</v>
      </c>
      <c r="AA47" s="2" t="s">
        <v>699</v>
      </c>
      <c r="AB47" s="68">
        <v>43762.0</v>
      </c>
      <c r="AC47" s="62">
        <v>43579.0</v>
      </c>
      <c r="AD47" s="62">
        <v>43579.0</v>
      </c>
      <c r="AE47" s="70"/>
      <c r="AF47" s="36" t="s">
        <v>470</v>
      </c>
      <c r="AG47" s="91">
        <v>43754.0</v>
      </c>
      <c r="AH47" s="36" t="s">
        <v>478</v>
      </c>
      <c r="AI47" s="2" t="s">
        <v>543</v>
      </c>
      <c r="AJ47" s="2" t="s">
        <v>481</v>
      </c>
      <c r="AK47" s="62">
        <v>43763.0</v>
      </c>
      <c r="AL47" s="46" t="s">
        <v>482</v>
      </c>
      <c r="AM47" s="125">
        <v>2.9325</v>
      </c>
      <c r="AN47" s="2">
        <v>17.0</v>
      </c>
      <c r="AO47" s="77">
        <f t="shared" si="1"/>
        <v>99.705</v>
      </c>
      <c r="AP47" s="77">
        <f t="shared" si="2"/>
        <v>82.705</v>
      </c>
      <c r="AQ47" s="2" t="s">
        <v>483</v>
      </c>
      <c r="AR47" s="3"/>
    </row>
    <row r="48" ht="14.25" customHeight="1">
      <c r="A48" s="82" t="s">
        <v>533</v>
      </c>
      <c r="B48" s="40" t="s">
        <v>766</v>
      </c>
      <c r="C48" s="2"/>
      <c r="D48" s="84" t="s">
        <v>767</v>
      </c>
      <c r="E48" s="3"/>
      <c r="F48" s="3"/>
      <c r="G48" s="45"/>
      <c r="H48" s="86" t="s">
        <v>456</v>
      </c>
      <c r="I48" s="2" t="s">
        <v>458</v>
      </c>
      <c r="J48" s="3"/>
      <c r="K48" s="2" t="s">
        <v>329</v>
      </c>
      <c r="L48" s="2" t="s">
        <v>330</v>
      </c>
      <c r="M48" s="3"/>
      <c r="N48" s="3"/>
      <c r="O48" s="3"/>
      <c r="P48" s="3"/>
      <c r="Q48" s="3"/>
      <c r="R48" s="2" t="s">
        <v>459</v>
      </c>
      <c r="S48" s="2">
        <v>100.0</v>
      </c>
      <c r="T48" s="2">
        <v>50.0</v>
      </c>
      <c r="U48" s="3"/>
      <c r="V48" s="3"/>
      <c r="W48" s="3"/>
      <c r="X48" s="3"/>
      <c r="Y48" s="3"/>
      <c r="Z48" s="2" t="s">
        <v>698</v>
      </c>
      <c r="AA48" s="2" t="s">
        <v>699</v>
      </c>
      <c r="AB48" s="68">
        <v>43762.0</v>
      </c>
      <c r="AC48" s="62">
        <v>43579.0</v>
      </c>
      <c r="AD48" s="62">
        <v>43579.0</v>
      </c>
      <c r="AE48" s="70"/>
      <c r="AF48" s="36" t="s">
        <v>470</v>
      </c>
      <c r="AG48" s="91">
        <v>43754.0</v>
      </c>
      <c r="AH48" s="36" t="s">
        <v>478</v>
      </c>
      <c r="AI48" s="2" t="s">
        <v>543</v>
      </c>
      <c r="AJ48" s="2" t="s">
        <v>481</v>
      </c>
      <c r="AK48" s="62">
        <v>43763.0</v>
      </c>
      <c r="AL48" s="46" t="s">
        <v>482</v>
      </c>
      <c r="AM48" s="125">
        <v>3.609</v>
      </c>
      <c r="AN48" s="2">
        <v>17.0</v>
      </c>
      <c r="AO48" s="77">
        <f t="shared" si="1"/>
        <v>122.706</v>
      </c>
      <c r="AP48" s="77">
        <f t="shared" si="2"/>
        <v>105.706</v>
      </c>
      <c r="AQ48" s="2" t="s">
        <v>483</v>
      </c>
      <c r="AR48" s="3"/>
    </row>
    <row r="49" ht="14.25" customHeight="1">
      <c r="A49" s="82" t="s">
        <v>539</v>
      </c>
      <c r="B49" s="40" t="s">
        <v>774</v>
      </c>
      <c r="C49" s="2"/>
      <c r="D49" s="84" t="s">
        <v>775</v>
      </c>
      <c r="E49" s="3"/>
      <c r="F49" s="3"/>
      <c r="G49" s="45"/>
      <c r="H49" s="86" t="s">
        <v>456</v>
      </c>
      <c r="I49" s="2" t="s">
        <v>458</v>
      </c>
      <c r="J49" s="3"/>
      <c r="K49" s="2" t="s">
        <v>329</v>
      </c>
      <c r="L49" s="2" t="s">
        <v>330</v>
      </c>
      <c r="M49" s="3"/>
      <c r="N49" s="3"/>
      <c r="O49" s="3"/>
      <c r="P49" s="3"/>
      <c r="Q49" s="3"/>
      <c r="R49" s="2" t="s">
        <v>459</v>
      </c>
      <c r="S49" s="2">
        <v>100.0</v>
      </c>
      <c r="T49" s="2">
        <v>50.0</v>
      </c>
      <c r="U49" s="3"/>
      <c r="V49" s="3"/>
      <c r="W49" s="3"/>
      <c r="X49" s="3"/>
      <c r="Y49" s="3"/>
      <c r="Z49" s="2" t="s">
        <v>698</v>
      </c>
      <c r="AA49" s="2" t="s">
        <v>699</v>
      </c>
      <c r="AB49" s="68">
        <v>43762.0</v>
      </c>
      <c r="AC49" s="62">
        <v>43579.0</v>
      </c>
      <c r="AD49" s="62">
        <v>43579.0</v>
      </c>
      <c r="AE49" s="70"/>
      <c r="AF49" s="36" t="s">
        <v>470</v>
      </c>
      <c r="AG49" s="91">
        <v>43754.0</v>
      </c>
      <c r="AH49" s="36" t="s">
        <v>478</v>
      </c>
      <c r="AI49" s="2" t="s">
        <v>543</v>
      </c>
      <c r="AJ49" s="2" t="s">
        <v>481</v>
      </c>
      <c r="AK49" s="62">
        <v>43763.0</v>
      </c>
      <c r="AL49" s="46" t="s">
        <v>482</v>
      </c>
      <c r="AM49" s="125">
        <v>2.427</v>
      </c>
      <c r="AN49" s="2">
        <v>17.0</v>
      </c>
      <c r="AO49" s="77">
        <f t="shared" si="1"/>
        <v>82.518</v>
      </c>
      <c r="AP49" s="77">
        <f t="shared" si="2"/>
        <v>65.518</v>
      </c>
      <c r="AQ49" s="2" t="s">
        <v>483</v>
      </c>
      <c r="AR49" s="3"/>
    </row>
    <row r="50" ht="14.25" customHeight="1">
      <c r="A50" s="2" t="s">
        <v>279</v>
      </c>
      <c r="B50" s="40" t="s">
        <v>782</v>
      </c>
      <c r="C50" s="2"/>
      <c r="D50" s="84" t="s">
        <v>783</v>
      </c>
      <c r="E50" s="3"/>
      <c r="F50" s="3"/>
      <c r="G50" s="45"/>
      <c r="H50" s="86" t="s">
        <v>456</v>
      </c>
      <c r="I50" s="2" t="s">
        <v>458</v>
      </c>
      <c r="J50" s="3"/>
      <c r="K50" s="2" t="s">
        <v>329</v>
      </c>
      <c r="L50" s="2" t="s">
        <v>330</v>
      </c>
      <c r="M50" s="3"/>
      <c r="N50" s="3"/>
      <c r="O50" s="3"/>
      <c r="P50" s="3"/>
      <c r="Q50" s="3"/>
      <c r="R50" s="2" t="s">
        <v>459</v>
      </c>
      <c r="S50" s="2"/>
      <c r="T50" s="2">
        <v>50.0</v>
      </c>
      <c r="U50" s="3"/>
      <c r="V50" s="3"/>
      <c r="W50" s="3"/>
      <c r="X50" s="3"/>
      <c r="Y50" s="3"/>
      <c r="Z50" s="2" t="s">
        <v>698</v>
      </c>
      <c r="AA50" s="2" t="s">
        <v>699</v>
      </c>
      <c r="AB50" s="68">
        <v>43762.0</v>
      </c>
      <c r="AC50" s="62">
        <v>43579.0</v>
      </c>
      <c r="AD50" s="62">
        <v>43579.0</v>
      </c>
      <c r="AE50" s="70"/>
      <c r="AF50" s="36" t="s">
        <v>470</v>
      </c>
      <c r="AG50" s="91">
        <v>43754.0</v>
      </c>
      <c r="AH50" s="36" t="s">
        <v>478</v>
      </c>
      <c r="AI50" s="2" t="s">
        <v>543</v>
      </c>
      <c r="AJ50" s="2" t="s">
        <v>481</v>
      </c>
      <c r="AK50" s="62">
        <v>43763.0</v>
      </c>
      <c r="AL50" s="46" t="s">
        <v>482</v>
      </c>
      <c r="AM50" s="125">
        <v>4.554</v>
      </c>
      <c r="AN50" s="2">
        <v>17.0</v>
      </c>
      <c r="AO50" s="77">
        <f t="shared" si="1"/>
        <v>154.836</v>
      </c>
      <c r="AP50" s="77">
        <f t="shared" si="2"/>
        <v>137.836</v>
      </c>
      <c r="AQ50" s="2" t="s">
        <v>483</v>
      </c>
      <c r="AR50" s="3"/>
    </row>
    <row r="51" ht="14.25" customHeight="1">
      <c r="A51" s="2" t="s">
        <v>561</v>
      </c>
      <c r="B51" s="40" t="s">
        <v>794</v>
      </c>
      <c r="C51" s="2"/>
      <c r="D51" s="84" t="s">
        <v>795</v>
      </c>
      <c r="E51" s="3"/>
      <c r="F51" s="3"/>
      <c r="G51" s="45"/>
      <c r="H51" s="86"/>
      <c r="I51" s="2" t="s">
        <v>458</v>
      </c>
      <c r="J51" s="3"/>
      <c r="K51" s="2" t="s">
        <v>329</v>
      </c>
      <c r="L51" s="2" t="s">
        <v>330</v>
      </c>
      <c r="M51" s="3"/>
      <c r="N51" s="3"/>
      <c r="O51" s="3"/>
      <c r="P51" s="3"/>
      <c r="Q51" s="3"/>
      <c r="R51" s="2" t="s">
        <v>566</v>
      </c>
      <c r="S51" s="2"/>
      <c r="T51" s="2">
        <v>50.0</v>
      </c>
      <c r="U51" s="3"/>
      <c r="V51" s="3"/>
      <c r="W51" s="3"/>
      <c r="X51" s="3"/>
      <c r="Y51" s="3"/>
      <c r="Z51" s="2" t="s">
        <v>698</v>
      </c>
      <c r="AA51" s="2" t="s">
        <v>699</v>
      </c>
      <c r="AB51" s="68">
        <v>43762.0</v>
      </c>
      <c r="AC51" s="62">
        <v>43579.0</v>
      </c>
      <c r="AD51" s="62">
        <v>43579.0</v>
      </c>
      <c r="AE51" s="70"/>
      <c r="AF51" s="36" t="s">
        <v>470</v>
      </c>
      <c r="AG51" s="91">
        <v>43754.0</v>
      </c>
      <c r="AH51" s="36" t="s">
        <v>478</v>
      </c>
      <c r="AI51" s="2" t="s">
        <v>543</v>
      </c>
      <c r="AJ51" s="2" t="s">
        <v>481</v>
      </c>
      <c r="AK51" s="62">
        <v>43763.0</v>
      </c>
      <c r="AL51" s="46" t="s">
        <v>482</v>
      </c>
      <c r="AM51" s="125">
        <v>6.1335</v>
      </c>
      <c r="AN51" s="2">
        <v>17.0</v>
      </c>
      <c r="AO51" s="77">
        <f t="shared" si="1"/>
        <v>208.539</v>
      </c>
      <c r="AP51" s="77">
        <f t="shared" si="2"/>
        <v>191.539</v>
      </c>
      <c r="AQ51" s="2" t="s">
        <v>483</v>
      </c>
      <c r="AR51" s="3"/>
    </row>
    <row r="52" ht="14.25" customHeight="1">
      <c r="A52" s="117">
        <v>9230.0</v>
      </c>
      <c r="B52" s="40" t="s">
        <v>805</v>
      </c>
      <c r="C52" s="2"/>
      <c r="D52" s="84" t="s">
        <v>806</v>
      </c>
      <c r="E52" s="3"/>
      <c r="F52" s="3"/>
      <c r="G52" s="45"/>
      <c r="H52" s="86" t="s">
        <v>456</v>
      </c>
      <c r="I52" s="2" t="s">
        <v>458</v>
      </c>
      <c r="J52" s="3"/>
      <c r="K52" s="2" t="s">
        <v>329</v>
      </c>
      <c r="L52" s="2" t="s">
        <v>330</v>
      </c>
      <c r="M52" s="3"/>
      <c r="N52" s="3"/>
      <c r="O52" s="3"/>
      <c r="P52" s="3"/>
      <c r="Q52" s="3"/>
      <c r="R52" s="2" t="s">
        <v>459</v>
      </c>
      <c r="S52" s="2">
        <v>150.0</v>
      </c>
      <c r="T52" s="2">
        <v>50.0</v>
      </c>
      <c r="U52" s="3"/>
      <c r="V52" s="3"/>
      <c r="W52" s="3"/>
      <c r="X52" s="3"/>
      <c r="Y52" s="3"/>
      <c r="Z52" s="2" t="s">
        <v>810</v>
      </c>
      <c r="AA52" s="2" t="s">
        <v>699</v>
      </c>
      <c r="AB52" s="68">
        <v>43762.0</v>
      </c>
      <c r="AC52" s="62">
        <v>43579.0</v>
      </c>
      <c r="AD52" s="62">
        <v>43579.0</v>
      </c>
      <c r="AE52" s="70"/>
      <c r="AF52" s="36" t="s">
        <v>470</v>
      </c>
      <c r="AG52" s="91">
        <v>43754.0</v>
      </c>
      <c r="AH52" s="36" t="s">
        <v>478</v>
      </c>
      <c r="AI52" s="2" t="s">
        <v>465</v>
      </c>
      <c r="AJ52" s="2" t="s">
        <v>481</v>
      </c>
      <c r="AK52" s="62">
        <v>43763.0</v>
      </c>
      <c r="AL52" s="46" t="s">
        <v>482</v>
      </c>
      <c r="AM52" s="125">
        <v>3.843</v>
      </c>
      <c r="AN52" s="2">
        <v>17.0</v>
      </c>
      <c r="AO52" s="77">
        <f t="shared" si="1"/>
        <v>130.662</v>
      </c>
      <c r="AP52" s="77">
        <f t="shared" si="2"/>
        <v>113.662</v>
      </c>
      <c r="AQ52" s="2" t="s">
        <v>483</v>
      </c>
      <c r="AR52" s="3"/>
    </row>
    <row r="53" ht="14.25" customHeight="1">
      <c r="A53" s="117">
        <v>3018.0</v>
      </c>
      <c r="B53" s="40" t="s">
        <v>817</v>
      </c>
      <c r="C53" s="3"/>
      <c r="D53" s="84" t="s">
        <v>818</v>
      </c>
      <c r="E53" s="3"/>
      <c r="F53" s="3"/>
      <c r="G53" s="45"/>
      <c r="H53" s="86" t="s">
        <v>456</v>
      </c>
      <c r="I53" s="2" t="s">
        <v>458</v>
      </c>
      <c r="J53" s="3"/>
      <c r="K53" s="2" t="s">
        <v>329</v>
      </c>
      <c r="L53" s="2" t="s">
        <v>330</v>
      </c>
      <c r="M53" s="3"/>
      <c r="N53" s="3"/>
      <c r="O53" s="3"/>
      <c r="P53" s="3"/>
      <c r="Q53" s="3"/>
      <c r="R53" s="2" t="s">
        <v>459</v>
      </c>
      <c r="S53" s="2">
        <v>150.0</v>
      </c>
      <c r="T53" s="2">
        <v>50.0</v>
      </c>
      <c r="U53" s="3"/>
      <c r="V53" s="3"/>
      <c r="W53" s="3"/>
      <c r="X53" s="3"/>
      <c r="Y53" s="3"/>
      <c r="Z53" s="2" t="s">
        <v>810</v>
      </c>
      <c r="AA53" s="2" t="s">
        <v>699</v>
      </c>
      <c r="AB53" s="68">
        <v>43762.0</v>
      </c>
      <c r="AC53" s="62">
        <v>43579.0</v>
      </c>
      <c r="AD53" s="62">
        <v>43579.0</v>
      </c>
      <c r="AE53" s="70"/>
      <c r="AF53" s="36" t="s">
        <v>470</v>
      </c>
      <c r="AG53" s="91">
        <v>43754.0</v>
      </c>
      <c r="AH53" s="36" t="s">
        <v>478</v>
      </c>
      <c r="AI53" s="2" t="s">
        <v>465</v>
      </c>
      <c r="AJ53" s="2" t="s">
        <v>481</v>
      </c>
      <c r="AK53" s="62">
        <v>43763.0</v>
      </c>
      <c r="AL53" s="46" t="s">
        <v>482</v>
      </c>
      <c r="AM53" s="125">
        <v>2.973</v>
      </c>
      <c r="AN53" s="2">
        <v>17.0</v>
      </c>
      <c r="AO53" s="77">
        <f t="shared" si="1"/>
        <v>101.082</v>
      </c>
      <c r="AP53" s="77">
        <f t="shared" si="2"/>
        <v>84.082</v>
      </c>
      <c r="AQ53" s="2" t="s">
        <v>483</v>
      </c>
      <c r="AR53" s="3"/>
    </row>
    <row r="54" ht="14.25" customHeight="1">
      <c r="A54" s="117">
        <v>7590.0</v>
      </c>
      <c r="B54" s="40" t="s">
        <v>827</v>
      </c>
      <c r="C54" s="3"/>
      <c r="D54" s="84" t="s">
        <v>828</v>
      </c>
      <c r="E54" s="3"/>
      <c r="F54" s="3"/>
      <c r="G54" s="45"/>
      <c r="H54" s="86" t="s">
        <v>456</v>
      </c>
      <c r="I54" s="2" t="s">
        <v>458</v>
      </c>
      <c r="J54" s="3"/>
      <c r="K54" s="2" t="s">
        <v>329</v>
      </c>
      <c r="L54" s="2" t="s">
        <v>330</v>
      </c>
      <c r="M54" s="3"/>
      <c r="N54" s="3"/>
      <c r="O54" s="3"/>
      <c r="P54" s="3"/>
      <c r="Q54" s="3"/>
      <c r="R54" s="2" t="s">
        <v>459</v>
      </c>
      <c r="S54" s="2">
        <v>100.0</v>
      </c>
      <c r="T54" s="2">
        <v>50.0</v>
      </c>
      <c r="U54" s="3"/>
      <c r="V54" s="3"/>
      <c r="W54" s="3"/>
      <c r="X54" s="3"/>
      <c r="Y54" s="3"/>
      <c r="Z54" s="2" t="s">
        <v>810</v>
      </c>
      <c r="AA54" s="2" t="s">
        <v>699</v>
      </c>
      <c r="AB54" s="68">
        <v>43762.0</v>
      </c>
      <c r="AC54" s="62">
        <v>43579.0</v>
      </c>
      <c r="AD54" s="62">
        <v>43579.0</v>
      </c>
      <c r="AE54" s="70"/>
      <c r="AF54" s="36" t="s">
        <v>470</v>
      </c>
      <c r="AG54" s="91">
        <v>43754.0</v>
      </c>
      <c r="AH54" s="36" t="s">
        <v>478</v>
      </c>
      <c r="AI54" s="2" t="s">
        <v>465</v>
      </c>
      <c r="AJ54" s="2" t="s">
        <v>481</v>
      </c>
      <c r="AK54" s="62">
        <v>43763.0</v>
      </c>
      <c r="AL54" s="46" t="s">
        <v>482</v>
      </c>
      <c r="AM54" s="125">
        <v>0.9945</v>
      </c>
      <c r="AN54" s="2">
        <v>17.0</v>
      </c>
      <c r="AO54" s="77">
        <f t="shared" si="1"/>
        <v>33.813</v>
      </c>
      <c r="AP54" s="77">
        <f t="shared" si="2"/>
        <v>16.813</v>
      </c>
      <c r="AQ54" s="2" t="s">
        <v>483</v>
      </c>
      <c r="AR54" s="3"/>
    </row>
    <row r="55" ht="14.25" customHeight="1">
      <c r="A55" s="117">
        <v>8710.0</v>
      </c>
      <c r="B55" s="40" t="s">
        <v>837</v>
      </c>
      <c r="C55" s="3"/>
      <c r="D55" s="84" t="s">
        <v>838</v>
      </c>
      <c r="E55" s="3"/>
      <c r="F55" s="3"/>
      <c r="G55" s="45"/>
      <c r="H55" s="86" t="s">
        <v>456</v>
      </c>
      <c r="I55" s="2" t="s">
        <v>458</v>
      </c>
      <c r="J55" s="3"/>
      <c r="K55" s="2" t="s">
        <v>329</v>
      </c>
      <c r="L55" s="2" t="s">
        <v>330</v>
      </c>
      <c r="M55" s="3"/>
      <c r="N55" s="3"/>
      <c r="O55" s="3"/>
      <c r="P55" s="3"/>
      <c r="Q55" s="3"/>
      <c r="R55" s="2" t="s">
        <v>459</v>
      </c>
      <c r="S55" s="2">
        <v>100.0</v>
      </c>
      <c r="T55" s="2">
        <v>50.0</v>
      </c>
      <c r="U55" s="3"/>
      <c r="V55" s="3"/>
      <c r="W55" s="3"/>
      <c r="X55" s="3"/>
      <c r="Y55" s="3"/>
      <c r="Z55" s="2" t="s">
        <v>810</v>
      </c>
      <c r="AA55" s="2" t="s">
        <v>699</v>
      </c>
      <c r="AB55" s="68">
        <v>43762.0</v>
      </c>
      <c r="AC55" s="62">
        <v>43579.0</v>
      </c>
      <c r="AD55" s="62">
        <v>43579.0</v>
      </c>
      <c r="AE55" s="70"/>
      <c r="AF55" s="36" t="s">
        <v>470</v>
      </c>
      <c r="AG55" s="91">
        <v>43754.0</v>
      </c>
      <c r="AH55" s="36" t="s">
        <v>478</v>
      </c>
      <c r="AI55" s="2" t="s">
        <v>465</v>
      </c>
      <c r="AJ55" s="2" t="s">
        <v>481</v>
      </c>
      <c r="AK55" s="62">
        <v>43763.0</v>
      </c>
      <c r="AL55" s="46" t="s">
        <v>482</v>
      </c>
      <c r="AM55" s="125">
        <v>2.3595</v>
      </c>
      <c r="AN55" s="2">
        <v>17.0</v>
      </c>
      <c r="AO55" s="77">
        <f t="shared" si="1"/>
        <v>80.223</v>
      </c>
      <c r="AP55" s="77">
        <f t="shared" si="2"/>
        <v>63.223</v>
      </c>
      <c r="AQ55" s="2" t="s">
        <v>483</v>
      </c>
      <c r="AR55" s="3"/>
    </row>
    <row r="56" ht="14.25" customHeight="1">
      <c r="A56" s="117">
        <v>3275.0</v>
      </c>
      <c r="B56" s="40" t="s">
        <v>846</v>
      </c>
      <c r="C56" s="3"/>
      <c r="D56" s="84" t="s">
        <v>847</v>
      </c>
      <c r="E56" s="3"/>
      <c r="F56" s="3"/>
      <c r="G56" s="45"/>
      <c r="H56" s="86" t="s">
        <v>456</v>
      </c>
      <c r="I56" s="2" t="s">
        <v>458</v>
      </c>
      <c r="J56" s="3"/>
      <c r="K56" s="2" t="s">
        <v>329</v>
      </c>
      <c r="L56" s="2" t="s">
        <v>330</v>
      </c>
      <c r="M56" s="3"/>
      <c r="N56" s="3"/>
      <c r="O56" s="3"/>
      <c r="P56" s="3"/>
      <c r="Q56" s="3"/>
      <c r="R56" s="2" t="s">
        <v>459</v>
      </c>
      <c r="S56" s="2">
        <v>150.0</v>
      </c>
      <c r="T56" s="2">
        <v>50.0</v>
      </c>
      <c r="U56" s="3"/>
      <c r="V56" s="3"/>
      <c r="W56" s="3"/>
      <c r="X56" s="3"/>
      <c r="Y56" s="3"/>
      <c r="Z56" s="2" t="s">
        <v>810</v>
      </c>
      <c r="AA56" s="2" t="s">
        <v>699</v>
      </c>
      <c r="AB56" s="68">
        <v>43762.0</v>
      </c>
      <c r="AC56" s="62">
        <v>43579.0</v>
      </c>
      <c r="AD56" s="62">
        <v>43579.0</v>
      </c>
      <c r="AE56" s="70"/>
      <c r="AF56" s="36" t="s">
        <v>470</v>
      </c>
      <c r="AG56" s="91">
        <v>43754.0</v>
      </c>
      <c r="AH56" s="36" t="s">
        <v>478</v>
      </c>
      <c r="AI56" s="2" t="s">
        <v>465</v>
      </c>
      <c r="AJ56" s="2" t="s">
        <v>481</v>
      </c>
      <c r="AK56" s="62">
        <v>43763.0</v>
      </c>
      <c r="AL56" s="46" t="s">
        <v>482</v>
      </c>
      <c r="AM56" s="125">
        <v>7.0965</v>
      </c>
      <c r="AN56" s="2">
        <v>17.0</v>
      </c>
      <c r="AO56" s="77">
        <f t="shared" si="1"/>
        <v>241.281</v>
      </c>
      <c r="AP56" s="77">
        <f t="shared" si="2"/>
        <v>224.281</v>
      </c>
      <c r="AQ56" s="2" t="s">
        <v>483</v>
      </c>
      <c r="AR56" s="3"/>
    </row>
    <row r="57" ht="14.25" customHeight="1">
      <c r="A57" s="117">
        <v>2054.0</v>
      </c>
      <c r="B57" s="40" t="s">
        <v>851</v>
      </c>
      <c r="C57" s="3"/>
      <c r="D57" s="84" t="s">
        <v>853</v>
      </c>
      <c r="E57" s="3"/>
      <c r="F57" s="3"/>
      <c r="G57" s="45"/>
      <c r="H57" s="86" t="s">
        <v>456</v>
      </c>
      <c r="I57" s="2" t="s">
        <v>458</v>
      </c>
      <c r="J57" s="3"/>
      <c r="K57" s="2" t="s">
        <v>329</v>
      </c>
      <c r="L57" s="2" t="s">
        <v>330</v>
      </c>
      <c r="M57" s="3"/>
      <c r="N57" s="3"/>
      <c r="O57" s="3"/>
      <c r="P57" s="3"/>
      <c r="Q57" s="3"/>
      <c r="R57" s="2" t="s">
        <v>459</v>
      </c>
      <c r="S57" s="2">
        <v>200.0</v>
      </c>
      <c r="T57" s="2">
        <v>50.0</v>
      </c>
      <c r="U57" s="3"/>
      <c r="V57" s="3"/>
      <c r="W57" s="3"/>
      <c r="X57" s="3"/>
      <c r="Y57" s="3"/>
      <c r="Z57" s="2" t="s">
        <v>810</v>
      </c>
      <c r="AA57" s="2" t="s">
        <v>699</v>
      </c>
      <c r="AB57" s="68">
        <v>43762.0</v>
      </c>
      <c r="AC57" s="62">
        <v>43579.0</v>
      </c>
      <c r="AD57" s="62">
        <v>43579.0</v>
      </c>
      <c r="AE57" s="70"/>
      <c r="AF57" s="36" t="s">
        <v>470</v>
      </c>
      <c r="AG57" s="91">
        <v>43754.0</v>
      </c>
      <c r="AH57" s="36" t="s">
        <v>478</v>
      </c>
      <c r="AI57" s="2" t="s">
        <v>465</v>
      </c>
      <c r="AJ57" s="2" t="s">
        <v>481</v>
      </c>
      <c r="AK57" s="62">
        <v>43763.0</v>
      </c>
      <c r="AL57" s="46" t="s">
        <v>482</v>
      </c>
      <c r="AM57" s="125">
        <v>4.5135</v>
      </c>
      <c r="AN57" s="2">
        <v>17.0</v>
      </c>
      <c r="AO57" s="77">
        <f t="shared" si="1"/>
        <v>153.459</v>
      </c>
      <c r="AP57" s="77">
        <f t="shared" si="2"/>
        <v>136.459</v>
      </c>
      <c r="AQ57" s="2" t="s">
        <v>483</v>
      </c>
      <c r="AR57" s="3"/>
    </row>
    <row r="58" ht="14.25" customHeight="1">
      <c r="A58" s="117">
        <v>2472.0</v>
      </c>
      <c r="B58" s="40" t="s">
        <v>857</v>
      </c>
      <c r="C58" s="3"/>
      <c r="D58" s="84" t="s">
        <v>860</v>
      </c>
      <c r="E58" s="3"/>
      <c r="F58" s="3"/>
      <c r="G58" s="45"/>
      <c r="H58" s="86" t="s">
        <v>456</v>
      </c>
      <c r="I58" s="2" t="s">
        <v>458</v>
      </c>
      <c r="J58" s="3"/>
      <c r="K58" s="2" t="s">
        <v>329</v>
      </c>
      <c r="L58" s="2" t="s">
        <v>330</v>
      </c>
      <c r="M58" s="3"/>
      <c r="N58" s="3"/>
      <c r="O58" s="3"/>
      <c r="P58" s="3"/>
      <c r="Q58" s="3"/>
      <c r="R58" s="2" t="s">
        <v>459</v>
      </c>
      <c r="S58" s="2">
        <v>100.0</v>
      </c>
      <c r="T58" s="2">
        <v>50.0</v>
      </c>
      <c r="U58" s="3"/>
      <c r="V58" s="3"/>
      <c r="W58" s="3"/>
      <c r="X58" s="3"/>
      <c r="Y58" s="3"/>
      <c r="Z58" s="2" t="s">
        <v>810</v>
      </c>
      <c r="AA58" s="2" t="s">
        <v>699</v>
      </c>
      <c r="AB58" s="68">
        <v>43762.0</v>
      </c>
      <c r="AC58" s="62">
        <v>43579.0</v>
      </c>
      <c r="AD58" s="62">
        <v>43579.0</v>
      </c>
      <c r="AE58" s="70"/>
      <c r="AF58" s="36" t="s">
        <v>470</v>
      </c>
      <c r="AG58" s="91">
        <v>43754.0</v>
      </c>
      <c r="AH58" s="36" t="s">
        <v>478</v>
      </c>
      <c r="AI58" s="2" t="s">
        <v>465</v>
      </c>
      <c r="AJ58" s="2" t="s">
        <v>481</v>
      </c>
      <c r="AK58" s="62">
        <v>43763.0</v>
      </c>
      <c r="AL58" s="46" t="s">
        <v>482</v>
      </c>
      <c r="AM58" s="125">
        <v>3.072</v>
      </c>
      <c r="AN58" s="2">
        <v>17.0</v>
      </c>
      <c r="AO58" s="77">
        <f t="shared" si="1"/>
        <v>104.448</v>
      </c>
      <c r="AP58" s="77">
        <f t="shared" si="2"/>
        <v>87.448</v>
      </c>
      <c r="AQ58" s="2" t="s">
        <v>483</v>
      </c>
      <c r="AR58" s="3"/>
    </row>
    <row r="59" ht="14.25" customHeight="1">
      <c r="A59" s="117">
        <v>2867.0</v>
      </c>
      <c r="B59" s="40" t="s">
        <v>865</v>
      </c>
      <c r="C59" s="3"/>
      <c r="D59" s="84" t="s">
        <v>866</v>
      </c>
      <c r="E59" s="3"/>
      <c r="F59" s="3"/>
      <c r="G59" s="45"/>
      <c r="H59" s="86" t="s">
        <v>456</v>
      </c>
      <c r="I59" s="2" t="s">
        <v>458</v>
      </c>
      <c r="J59" s="3"/>
      <c r="K59" s="2" t="s">
        <v>329</v>
      </c>
      <c r="L59" s="2" t="s">
        <v>330</v>
      </c>
      <c r="M59" s="3"/>
      <c r="N59" s="3"/>
      <c r="O59" s="3"/>
      <c r="P59" s="3"/>
      <c r="Q59" s="3"/>
      <c r="R59" s="2" t="s">
        <v>459</v>
      </c>
      <c r="S59" s="2">
        <v>100.0</v>
      </c>
      <c r="T59" s="2">
        <v>50.0</v>
      </c>
      <c r="U59" s="3"/>
      <c r="V59" s="3"/>
      <c r="W59" s="3"/>
      <c r="X59" s="3"/>
      <c r="Y59" s="3"/>
      <c r="Z59" s="2" t="s">
        <v>810</v>
      </c>
      <c r="AA59" s="2" t="s">
        <v>699</v>
      </c>
      <c r="AB59" s="68">
        <v>43762.0</v>
      </c>
      <c r="AC59" s="62">
        <v>43579.0</v>
      </c>
      <c r="AD59" s="62">
        <v>43579.0</v>
      </c>
      <c r="AE59" s="70"/>
      <c r="AF59" s="36" t="s">
        <v>470</v>
      </c>
      <c r="AG59" s="91">
        <v>43754.0</v>
      </c>
      <c r="AH59" s="36" t="s">
        <v>478</v>
      </c>
      <c r="AI59" s="2" t="s">
        <v>465</v>
      </c>
      <c r="AJ59" s="2" t="s">
        <v>481</v>
      </c>
      <c r="AK59" s="62">
        <v>43763.0</v>
      </c>
      <c r="AL59" s="46" t="s">
        <v>482</v>
      </c>
      <c r="AM59" s="125">
        <v>2.8185</v>
      </c>
      <c r="AN59" s="2">
        <v>17.0</v>
      </c>
      <c r="AO59" s="77">
        <f t="shared" si="1"/>
        <v>95.829</v>
      </c>
      <c r="AP59" s="77">
        <f t="shared" si="2"/>
        <v>78.829</v>
      </c>
      <c r="AQ59" s="2" t="s">
        <v>483</v>
      </c>
      <c r="AR59" s="3"/>
    </row>
    <row r="60" ht="14.25" customHeight="1">
      <c r="A60" s="117" t="s">
        <v>636</v>
      </c>
      <c r="B60" s="40" t="s">
        <v>874</v>
      </c>
      <c r="C60" s="3"/>
      <c r="D60" s="84" t="s">
        <v>876</v>
      </c>
      <c r="E60" s="3"/>
      <c r="F60" s="3"/>
      <c r="G60" s="45"/>
      <c r="H60" s="86" t="s">
        <v>456</v>
      </c>
      <c r="I60" s="2" t="s">
        <v>458</v>
      </c>
      <c r="J60" s="3"/>
      <c r="K60" s="2" t="s">
        <v>329</v>
      </c>
      <c r="L60" s="2" t="s">
        <v>330</v>
      </c>
      <c r="M60" s="3"/>
      <c r="N60" s="3"/>
      <c r="O60" s="3"/>
      <c r="P60" s="3"/>
      <c r="Q60" s="3"/>
      <c r="R60" s="2" t="s">
        <v>459</v>
      </c>
      <c r="S60" s="2">
        <v>100.0</v>
      </c>
      <c r="T60" s="2">
        <v>50.0</v>
      </c>
      <c r="U60" s="3"/>
      <c r="V60" s="3"/>
      <c r="W60" s="3"/>
      <c r="X60" s="3"/>
      <c r="Y60" s="3"/>
      <c r="Z60" s="2" t="s">
        <v>810</v>
      </c>
      <c r="AA60" s="2" t="s">
        <v>699</v>
      </c>
      <c r="AB60" s="68">
        <v>43762.0</v>
      </c>
      <c r="AC60" s="62">
        <v>43579.0</v>
      </c>
      <c r="AD60" s="62">
        <v>43579.0</v>
      </c>
      <c r="AE60" s="70"/>
      <c r="AF60" s="36" t="s">
        <v>470</v>
      </c>
      <c r="AG60" s="91">
        <v>43754.0</v>
      </c>
      <c r="AH60" s="36" t="s">
        <v>478</v>
      </c>
      <c r="AI60" s="2" t="s">
        <v>465</v>
      </c>
      <c r="AJ60" s="2" t="s">
        <v>481</v>
      </c>
      <c r="AK60" s="62">
        <v>43763.0</v>
      </c>
      <c r="AL60" s="46" t="s">
        <v>482</v>
      </c>
      <c r="AM60" s="125">
        <v>2.1165</v>
      </c>
      <c r="AN60" s="2">
        <v>17.0</v>
      </c>
      <c r="AO60" s="77">
        <f t="shared" si="1"/>
        <v>71.961</v>
      </c>
      <c r="AP60" s="77">
        <f t="shared" si="2"/>
        <v>54.961</v>
      </c>
      <c r="AQ60" s="2" t="s">
        <v>483</v>
      </c>
      <c r="AR60" s="3"/>
    </row>
    <row r="61" ht="14.25" customHeight="1">
      <c r="A61" s="117" t="s">
        <v>644</v>
      </c>
      <c r="B61" s="40" t="s">
        <v>882</v>
      </c>
      <c r="C61" s="3"/>
      <c r="D61" s="84" t="s">
        <v>885</v>
      </c>
      <c r="E61" s="3"/>
      <c r="F61" s="3"/>
      <c r="G61" s="45"/>
      <c r="H61" s="86" t="s">
        <v>456</v>
      </c>
      <c r="I61" s="2" t="s">
        <v>458</v>
      </c>
      <c r="J61" s="3"/>
      <c r="K61" s="2" t="s">
        <v>329</v>
      </c>
      <c r="L61" s="2" t="s">
        <v>330</v>
      </c>
      <c r="M61" s="3"/>
      <c r="N61" s="3"/>
      <c r="O61" s="3"/>
      <c r="P61" s="3"/>
      <c r="Q61" s="3"/>
      <c r="R61" s="2" t="s">
        <v>459</v>
      </c>
      <c r="S61" s="2">
        <v>100.0</v>
      </c>
      <c r="T61" s="2">
        <v>50.0</v>
      </c>
      <c r="U61" s="3"/>
      <c r="V61" s="3"/>
      <c r="W61" s="3"/>
      <c r="X61" s="3"/>
      <c r="Y61" s="3"/>
      <c r="Z61" s="2" t="s">
        <v>810</v>
      </c>
      <c r="AA61" s="2" t="s">
        <v>699</v>
      </c>
      <c r="AB61" s="68">
        <v>43762.0</v>
      </c>
      <c r="AC61" s="62">
        <v>43579.0</v>
      </c>
      <c r="AD61" s="62">
        <v>43579.0</v>
      </c>
      <c r="AE61" s="70"/>
      <c r="AF61" s="36" t="s">
        <v>470</v>
      </c>
      <c r="AG61" s="91">
        <v>43754.0</v>
      </c>
      <c r="AH61" s="36" t="s">
        <v>478</v>
      </c>
      <c r="AI61" s="2" t="s">
        <v>465</v>
      </c>
      <c r="AJ61" s="2" t="s">
        <v>481</v>
      </c>
      <c r="AK61" s="62">
        <v>43763.0</v>
      </c>
      <c r="AL61" s="46" t="s">
        <v>482</v>
      </c>
      <c r="AM61" s="125">
        <v>4.0845</v>
      </c>
      <c r="AN61" s="2">
        <v>17.0</v>
      </c>
      <c r="AO61" s="77">
        <f t="shared" si="1"/>
        <v>138.873</v>
      </c>
      <c r="AP61" s="77">
        <f t="shared" si="2"/>
        <v>121.873</v>
      </c>
      <c r="AQ61" s="2" t="s">
        <v>483</v>
      </c>
      <c r="AR61" s="3"/>
    </row>
    <row r="62" ht="14.25" customHeight="1">
      <c r="A62" s="117" t="s">
        <v>653</v>
      </c>
      <c r="B62" s="40" t="s">
        <v>895</v>
      </c>
      <c r="C62" s="3"/>
      <c r="D62" s="84" t="s">
        <v>896</v>
      </c>
      <c r="E62" s="3"/>
      <c r="F62" s="3"/>
      <c r="G62" s="45"/>
      <c r="H62" s="86" t="s">
        <v>456</v>
      </c>
      <c r="I62" s="2" t="s">
        <v>458</v>
      </c>
      <c r="J62" s="3"/>
      <c r="K62" s="2" t="s">
        <v>329</v>
      </c>
      <c r="L62" s="2" t="s">
        <v>330</v>
      </c>
      <c r="M62" s="3"/>
      <c r="N62" s="3"/>
      <c r="O62" s="3"/>
      <c r="P62" s="3"/>
      <c r="Q62" s="3"/>
      <c r="R62" s="2" t="s">
        <v>459</v>
      </c>
      <c r="S62" s="2">
        <v>200.0</v>
      </c>
      <c r="T62" s="2">
        <v>50.0</v>
      </c>
      <c r="U62" s="3"/>
      <c r="V62" s="3"/>
      <c r="W62" s="3"/>
      <c r="X62" s="3"/>
      <c r="Y62" s="3"/>
      <c r="Z62" s="2" t="s">
        <v>810</v>
      </c>
      <c r="AA62" s="2" t="s">
        <v>699</v>
      </c>
      <c r="AB62" s="68">
        <v>43762.0</v>
      </c>
      <c r="AC62" s="62">
        <v>43579.0</v>
      </c>
      <c r="AD62" s="62">
        <v>43579.0</v>
      </c>
      <c r="AE62" s="70"/>
      <c r="AF62" s="36" t="s">
        <v>470</v>
      </c>
      <c r="AG62" s="91">
        <v>43754.0</v>
      </c>
      <c r="AH62" s="36" t="s">
        <v>478</v>
      </c>
      <c r="AI62" s="2" t="s">
        <v>465</v>
      </c>
      <c r="AJ62" s="2" t="s">
        <v>481</v>
      </c>
      <c r="AK62" s="62">
        <v>43763.0</v>
      </c>
      <c r="AL62" s="46" t="s">
        <v>482</v>
      </c>
      <c r="AM62" s="125">
        <v>3.3615</v>
      </c>
      <c r="AN62" s="2">
        <v>17.0</v>
      </c>
      <c r="AO62" s="77">
        <f t="shared" si="1"/>
        <v>114.291</v>
      </c>
      <c r="AP62" s="77">
        <f t="shared" si="2"/>
        <v>97.291</v>
      </c>
      <c r="AQ62" s="2" t="s">
        <v>483</v>
      </c>
      <c r="AR62" s="3"/>
    </row>
    <row r="63" ht="14.25" customHeight="1">
      <c r="A63" s="117" t="s">
        <v>660</v>
      </c>
      <c r="B63" s="40" t="s">
        <v>905</v>
      </c>
      <c r="C63" s="3"/>
      <c r="D63" s="84" t="s">
        <v>906</v>
      </c>
      <c r="E63" s="3"/>
      <c r="F63" s="3"/>
      <c r="G63" s="45"/>
      <c r="H63" s="86" t="s">
        <v>456</v>
      </c>
      <c r="I63" s="2" t="s">
        <v>458</v>
      </c>
      <c r="J63" s="3"/>
      <c r="K63" s="2" t="s">
        <v>329</v>
      </c>
      <c r="L63" s="2" t="s">
        <v>330</v>
      </c>
      <c r="M63" s="3"/>
      <c r="N63" s="3"/>
      <c r="O63" s="3"/>
      <c r="P63" s="3"/>
      <c r="Q63" s="3"/>
      <c r="R63" s="2" t="s">
        <v>459</v>
      </c>
      <c r="S63" s="2">
        <v>150.0</v>
      </c>
      <c r="T63" s="2">
        <v>50.0</v>
      </c>
      <c r="U63" s="3"/>
      <c r="V63" s="3"/>
      <c r="W63" s="3"/>
      <c r="X63" s="3"/>
      <c r="Y63" s="3"/>
      <c r="Z63" s="2" t="s">
        <v>810</v>
      </c>
      <c r="AA63" s="2" t="s">
        <v>699</v>
      </c>
      <c r="AB63" s="68">
        <v>43762.0</v>
      </c>
      <c r="AC63" s="62">
        <v>43579.0</v>
      </c>
      <c r="AD63" s="62">
        <v>43579.0</v>
      </c>
      <c r="AE63" s="70"/>
      <c r="AF63" s="36" t="s">
        <v>470</v>
      </c>
      <c r="AG63" s="91">
        <v>43754.0</v>
      </c>
      <c r="AH63" s="36" t="s">
        <v>478</v>
      </c>
      <c r="AI63" s="2" t="s">
        <v>465</v>
      </c>
      <c r="AJ63" s="2" t="s">
        <v>481</v>
      </c>
      <c r="AK63" s="62">
        <v>43763.0</v>
      </c>
      <c r="AL63" s="46" t="s">
        <v>482</v>
      </c>
      <c r="AM63" s="125">
        <v>3.2895</v>
      </c>
      <c r="AN63" s="2">
        <v>17.0</v>
      </c>
      <c r="AO63" s="77">
        <f t="shared" si="1"/>
        <v>111.843</v>
      </c>
      <c r="AP63" s="77">
        <f t="shared" si="2"/>
        <v>94.843</v>
      </c>
      <c r="AQ63" s="2" t="s">
        <v>483</v>
      </c>
      <c r="AR63" s="3"/>
    </row>
    <row r="64" ht="14.25" customHeight="1">
      <c r="A64" s="117" t="s">
        <v>667</v>
      </c>
      <c r="B64" s="40" t="s">
        <v>916</v>
      </c>
      <c r="C64" s="2"/>
      <c r="D64" s="84" t="s">
        <v>917</v>
      </c>
      <c r="E64" s="3"/>
      <c r="F64" s="3"/>
      <c r="G64" s="45"/>
      <c r="H64" s="86" t="s">
        <v>456</v>
      </c>
      <c r="I64" s="2" t="s">
        <v>458</v>
      </c>
      <c r="J64" s="3"/>
      <c r="K64" s="2" t="s">
        <v>329</v>
      </c>
      <c r="L64" s="2" t="s">
        <v>330</v>
      </c>
      <c r="M64" s="3"/>
      <c r="N64" s="3"/>
      <c r="O64" s="3"/>
      <c r="P64" s="3"/>
      <c r="Q64" s="3"/>
      <c r="R64" s="2" t="s">
        <v>459</v>
      </c>
      <c r="S64" s="2">
        <v>100.0</v>
      </c>
      <c r="T64" s="2">
        <v>50.0</v>
      </c>
      <c r="U64" s="3"/>
      <c r="V64" s="3"/>
      <c r="W64" s="3"/>
      <c r="X64" s="3"/>
      <c r="Y64" s="3"/>
      <c r="Z64" s="2" t="s">
        <v>810</v>
      </c>
      <c r="AA64" s="2" t="s">
        <v>699</v>
      </c>
      <c r="AB64" s="68">
        <v>43762.0</v>
      </c>
      <c r="AC64" s="62">
        <v>43579.0</v>
      </c>
      <c r="AD64" s="62">
        <v>43579.0</v>
      </c>
      <c r="AE64" s="70"/>
      <c r="AF64" s="36" t="s">
        <v>470</v>
      </c>
      <c r="AG64" s="91">
        <v>43754.0</v>
      </c>
      <c r="AH64" s="36" t="s">
        <v>478</v>
      </c>
      <c r="AI64" s="2" t="s">
        <v>465</v>
      </c>
      <c r="AJ64" s="2" t="s">
        <v>481</v>
      </c>
      <c r="AK64" s="62">
        <v>43763.0</v>
      </c>
      <c r="AL64" s="46" t="s">
        <v>482</v>
      </c>
      <c r="AM64" s="125">
        <v>0.807</v>
      </c>
      <c r="AN64" s="2">
        <v>16.0</v>
      </c>
      <c r="AO64" s="77">
        <f t="shared" si="1"/>
        <v>25.824</v>
      </c>
      <c r="AP64" s="77">
        <f t="shared" si="2"/>
        <v>9.824</v>
      </c>
      <c r="AQ64" s="2" t="s">
        <v>483</v>
      </c>
      <c r="AR64" s="3"/>
    </row>
    <row r="65" ht="14.25" customHeight="1">
      <c r="A65" s="117" t="s">
        <v>673</v>
      </c>
      <c r="B65" s="40" t="s">
        <v>933</v>
      </c>
      <c r="C65" s="2"/>
      <c r="D65" s="84" t="s">
        <v>934</v>
      </c>
      <c r="E65" s="3"/>
      <c r="F65" s="3"/>
      <c r="G65" s="45"/>
      <c r="H65" s="86" t="s">
        <v>456</v>
      </c>
      <c r="I65" s="2" t="s">
        <v>458</v>
      </c>
      <c r="J65" s="3"/>
      <c r="K65" s="2" t="s">
        <v>329</v>
      </c>
      <c r="L65" s="2" t="s">
        <v>330</v>
      </c>
      <c r="M65" s="3"/>
      <c r="N65" s="3"/>
      <c r="O65" s="3"/>
      <c r="P65" s="3"/>
      <c r="Q65" s="3"/>
      <c r="R65" s="2" t="s">
        <v>459</v>
      </c>
      <c r="S65" s="2">
        <v>100.0</v>
      </c>
      <c r="T65" s="2">
        <v>50.0</v>
      </c>
      <c r="U65" s="3"/>
      <c r="V65" s="3"/>
      <c r="W65" s="3"/>
      <c r="X65" s="3"/>
      <c r="Y65" s="3"/>
      <c r="Z65" s="2" t="s">
        <v>810</v>
      </c>
      <c r="AA65" s="2" t="s">
        <v>699</v>
      </c>
      <c r="AB65" s="68">
        <v>43762.0</v>
      </c>
      <c r="AC65" s="62">
        <v>43579.0</v>
      </c>
      <c r="AD65" s="62">
        <v>43579.0</v>
      </c>
      <c r="AE65" s="70"/>
      <c r="AF65" s="36" t="s">
        <v>470</v>
      </c>
      <c r="AG65" s="91">
        <v>43754.0</v>
      </c>
      <c r="AH65" s="36" t="s">
        <v>478</v>
      </c>
      <c r="AI65" s="2" t="s">
        <v>465</v>
      </c>
      <c r="AJ65" s="2" t="s">
        <v>481</v>
      </c>
      <c r="AK65" s="62">
        <v>43763.0</v>
      </c>
      <c r="AL65" s="46" t="s">
        <v>482</v>
      </c>
      <c r="AM65" s="125">
        <v>3.87</v>
      </c>
      <c r="AN65" s="2">
        <v>17.0</v>
      </c>
      <c r="AO65" s="77">
        <f t="shared" si="1"/>
        <v>131.58</v>
      </c>
      <c r="AP65" s="77">
        <f t="shared" si="2"/>
        <v>114.58</v>
      </c>
      <c r="AQ65" s="2" t="s">
        <v>483</v>
      </c>
      <c r="AR65" s="3"/>
    </row>
    <row r="66" ht="14.25" customHeight="1">
      <c r="A66" s="2" t="s">
        <v>268</v>
      </c>
      <c r="B66" s="40" t="s">
        <v>942</v>
      </c>
      <c r="C66" s="2"/>
      <c r="D66" s="84" t="s">
        <v>943</v>
      </c>
      <c r="E66" s="3"/>
      <c r="F66" s="3"/>
      <c r="G66" s="45"/>
      <c r="H66" s="86" t="s">
        <v>456</v>
      </c>
      <c r="I66" s="2" t="s">
        <v>458</v>
      </c>
      <c r="J66" s="3"/>
      <c r="K66" s="2" t="s">
        <v>329</v>
      </c>
      <c r="L66" s="2" t="s">
        <v>330</v>
      </c>
      <c r="M66" s="3"/>
      <c r="N66" s="3"/>
      <c r="O66" s="3"/>
      <c r="P66" s="3"/>
      <c r="Q66" s="3"/>
      <c r="R66" s="2" t="s">
        <v>459</v>
      </c>
      <c r="S66" s="3"/>
      <c r="T66" s="2">
        <v>50.0</v>
      </c>
      <c r="U66" s="3"/>
      <c r="V66" s="3"/>
      <c r="W66" s="3"/>
      <c r="X66" s="3"/>
      <c r="Y66" s="3"/>
      <c r="Z66" s="2" t="s">
        <v>810</v>
      </c>
      <c r="AA66" s="2" t="s">
        <v>699</v>
      </c>
      <c r="AB66" s="68">
        <v>43762.0</v>
      </c>
      <c r="AC66" s="62">
        <v>43579.0</v>
      </c>
      <c r="AD66" s="62">
        <v>43579.0</v>
      </c>
      <c r="AE66" s="70"/>
      <c r="AF66" s="36" t="s">
        <v>470</v>
      </c>
      <c r="AG66" s="91">
        <v>43754.0</v>
      </c>
      <c r="AH66" s="36" t="s">
        <v>478</v>
      </c>
      <c r="AI66" s="2" t="s">
        <v>465</v>
      </c>
      <c r="AJ66" s="2" t="s">
        <v>481</v>
      </c>
      <c r="AK66" s="62">
        <v>43763.0</v>
      </c>
      <c r="AL66" s="46" t="s">
        <v>482</v>
      </c>
      <c r="AM66" s="125">
        <v>3.5865</v>
      </c>
      <c r="AN66" s="2">
        <v>17.0</v>
      </c>
      <c r="AO66" s="77">
        <f t="shared" si="1"/>
        <v>121.941</v>
      </c>
      <c r="AP66" s="77">
        <f t="shared" si="2"/>
        <v>104.941</v>
      </c>
      <c r="AQ66" s="2" t="s">
        <v>483</v>
      </c>
      <c r="AR66" s="3"/>
    </row>
    <row r="67" ht="14.25" customHeight="1">
      <c r="A67" s="2" t="s">
        <v>561</v>
      </c>
      <c r="B67" s="40" t="s">
        <v>946</v>
      </c>
      <c r="C67" s="2"/>
      <c r="D67" s="84" t="s">
        <v>947</v>
      </c>
      <c r="E67" s="3"/>
      <c r="F67" s="3"/>
      <c r="G67" s="45"/>
      <c r="H67" s="86"/>
      <c r="I67" s="2" t="s">
        <v>458</v>
      </c>
      <c r="J67" s="3"/>
      <c r="K67" s="2" t="s">
        <v>329</v>
      </c>
      <c r="L67" s="2" t="s">
        <v>330</v>
      </c>
      <c r="M67" s="3"/>
      <c r="N67" s="3"/>
      <c r="O67" s="3"/>
      <c r="P67" s="3"/>
      <c r="Q67" s="3"/>
      <c r="R67" s="2" t="s">
        <v>566</v>
      </c>
      <c r="S67" s="3"/>
      <c r="T67" s="2">
        <v>50.0</v>
      </c>
      <c r="U67" s="3"/>
      <c r="V67" s="3"/>
      <c r="W67" s="3"/>
      <c r="X67" s="3"/>
      <c r="Y67" s="3"/>
      <c r="Z67" s="2" t="s">
        <v>810</v>
      </c>
      <c r="AA67" s="2" t="s">
        <v>699</v>
      </c>
      <c r="AB67" s="68">
        <v>43762.0</v>
      </c>
      <c r="AC67" s="62">
        <v>43579.0</v>
      </c>
      <c r="AD67" s="62">
        <v>43579.0</v>
      </c>
      <c r="AE67" s="70"/>
      <c r="AF67" s="36" t="s">
        <v>470</v>
      </c>
      <c r="AG67" s="91">
        <v>43754.0</v>
      </c>
      <c r="AH67" s="36" t="s">
        <v>478</v>
      </c>
      <c r="AI67" s="2" t="s">
        <v>465</v>
      </c>
      <c r="AJ67" s="2" t="s">
        <v>481</v>
      </c>
      <c r="AK67" s="62">
        <v>43763.0</v>
      </c>
      <c r="AL67" s="46" t="s">
        <v>482</v>
      </c>
      <c r="AM67" s="125">
        <v>6.1455</v>
      </c>
      <c r="AN67" s="2">
        <v>17.0</v>
      </c>
      <c r="AO67" s="77">
        <f t="shared" si="1"/>
        <v>208.947</v>
      </c>
      <c r="AP67" s="77">
        <f t="shared" si="2"/>
        <v>191.947</v>
      </c>
      <c r="AQ67" s="2" t="s">
        <v>483</v>
      </c>
      <c r="AR67" s="3"/>
    </row>
    <row r="68" ht="14.25" customHeight="1">
      <c r="A68" s="82">
        <v>7530.0</v>
      </c>
      <c r="B68" s="40" t="s">
        <v>558</v>
      </c>
      <c r="C68" s="2"/>
      <c r="D68" s="84" t="s">
        <v>953</v>
      </c>
      <c r="E68" s="3"/>
      <c r="F68" s="3"/>
      <c r="G68" s="45"/>
      <c r="H68" s="86" t="s">
        <v>954</v>
      </c>
      <c r="I68" s="2" t="s">
        <v>956</v>
      </c>
      <c r="J68" s="3"/>
      <c r="K68" s="2" t="s">
        <v>329</v>
      </c>
      <c r="L68" s="2" t="s">
        <v>330</v>
      </c>
      <c r="M68" s="3"/>
      <c r="N68" s="3"/>
      <c r="O68" s="3"/>
      <c r="P68" s="3"/>
      <c r="Q68" s="3"/>
      <c r="R68" s="2" t="s">
        <v>459</v>
      </c>
      <c r="S68" s="2">
        <v>100.0</v>
      </c>
      <c r="T68" s="2">
        <v>50.0</v>
      </c>
      <c r="U68" s="3"/>
      <c r="V68" s="3"/>
      <c r="W68" s="3"/>
      <c r="X68" s="3"/>
      <c r="Y68" s="3"/>
      <c r="Z68" s="2" t="s">
        <v>464</v>
      </c>
      <c r="AA68" s="2" t="s">
        <v>543</v>
      </c>
      <c r="AB68" s="68">
        <v>43762.0</v>
      </c>
      <c r="AC68" s="62">
        <v>43579.0</v>
      </c>
      <c r="AD68" s="62">
        <v>43579.0</v>
      </c>
      <c r="AE68" s="70"/>
      <c r="AF68" s="36" t="s">
        <v>470</v>
      </c>
      <c r="AG68" s="131">
        <v>43739.0</v>
      </c>
      <c r="AH68" s="36" t="s">
        <v>478</v>
      </c>
      <c r="AI68" s="2" t="s">
        <v>543</v>
      </c>
      <c r="AJ68" s="2" t="s">
        <v>481</v>
      </c>
      <c r="AK68" s="62">
        <v>43762.0</v>
      </c>
      <c r="AL68" s="46" t="s">
        <v>482</v>
      </c>
      <c r="AM68" s="125">
        <v>0.981</v>
      </c>
      <c r="AN68" s="2">
        <v>17.0</v>
      </c>
      <c r="AO68" s="77">
        <f t="shared" si="1"/>
        <v>33.354</v>
      </c>
      <c r="AP68" s="77">
        <f t="shared" si="2"/>
        <v>16.354</v>
      </c>
      <c r="AQ68" s="2" t="s">
        <v>483</v>
      </c>
      <c r="AR68" s="3"/>
    </row>
    <row r="69" ht="14.25" customHeight="1">
      <c r="A69" s="82">
        <v>6569.0</v>
      </c>
      <c r="B69" s="40" t="s">
        <v>567</v>
      </c>
      <c r="C69" s="2"/>
      <c r="D69" s="84" t="s">
        <v>967</v>
      </c>
      <c r="E69" s="3"/>
      <c r="F69" s="3"/>
      <c r="G69" s="45"/>
      <c r="H69" s="86" t="s">
        <v>954</v>
      </c>
      <c r="I69" s="2" t="s">
        <v>956</v>
      </c>
      <c r="J69" s="3"/>
      <c r="K69" s="2" t="s">
        <v>329</v>
      </c>
      <c r="L69" s="2" t="s">
        <v>330</v>
      </c>
      <c r="M69" s="3"/>
      <c r="N69" s="3"/>
      <c r="O69" s="3"/>
      <c r="P69" s="3"/>
      <c r="Q69" s="3"/>
      <c r="R69" s="2" t="s">
        <v>459</v>
      </c>
      <c r="S69" s="2">
        <v>300.0</v>
      </c>
      <c r="T69" s="2">
        <v>50.0</v>
      </c>
      <c r="U69" s="3"/>
      <c r="V69" s="3"/>
      <c r="W69" s="3"/>
      <c r="X69" s="3"/>
      <c r="Y69" s="3"/>
      <c r="Z69" s="2" t="s">
        <v>464</v>
      </c>
      <c r="AA69" s="2" t="s">
        <v>543</v>
      </c>
      <c r="AB69" s="68">
        <v>43762.0</v>
      </c>
      <c r="AC69" s="62">
        <v>43579.0</v>
      </c>
      <c r="AD69" s="62">
        <v>43579.0</v>
      </c>
      <c r="AE69" s="70"/>
      <c r="AF69" s="36" t="s">
        <v>470</v>
      </c>
      <c r="AG69" s="131">
        <v>43739.0</v>
      </c>
      <c r="AH69" s="36" t="s">
        <v>478</v>
      </c>
      <c r="AI69" s="2" t="s">
        <v>543</v>
      </c>
      <c r="AJ69" s="2" t="s">
        <v>481</v>
      </c>
      <c r="AK69" s="62">
        <v>43762.0</v>
      </c>
      <c r="AL69" s="46" t="s">
        <v>482</v>
      </c>
      <c r="AM69" s="125">
        <v>0.079</v>
      </c>
      <c r="AN69" s="2">
        <v>17.0</v>
      </c>
      <c r="AO69" s="77">
        <f t="shared" si="1"/>
        <v>2.686</v>
      </c>
      <c r="AP69" s="77">
        <f t="shared" si="2"/>
        <v>-14.314</v>
      </c>
      <c r="AQ69" s="2" t="s">
        <v>483</v>
      </c>
      <c r="AR69" s="3"/>
    </row>
    <row r="70" ht="14.25" customHeight="1">
      <c r="A70" s="82">
        <v>5946.0</v>
      </c>
      <c r="B70" s="40" t="s">
        <v>571</v>
      </c>
      <c r="C70" s="2"/>
      <c r="D70" s="84" t="s">
        <v>974</v>
      </c>
      <c r="E70" s="3"/>
      <c r="F70" s="3"/>
      <c r="G70" s="45"/>
      <c r="H70" s="86" t="s">
        <v>954</v>
      </c>
      <c r="I70" s="2" t="s">
        <v>956</v>
      </c>
      <c r="J70" s="3"/>
      <c r="K70" s="2" t="s">
        <v>329</v>
      </c>
      <c r="L70" s="2" t="s">
        <v>330</v>
      </c>
      <c r="M70" s="3"/>
      <c r="N70" s="3"/>
      <c r="O70" s="3"/>
      <c r="P70" s="3"/>
      <c r="Q70" s="3"/>
      <c r="R70" s="2" t="s">
        <v>459</v>
      </c>
      <c r="S70" s="2">
        <v>150.0</v>
      </c>
      <c r="T70" s="2">
        <v>50.0</v>
      </c>
      <c r="U70" s="3"/>
      <c r="V70" s="3"/>
      <c r="W70" s="3"/>
      <c r="X70" s="3"/>
      <c r="Y70" s="3"/>
      <c r="Z70" s="2" t="s">
        <v>464</v>
      </c>
      <c r="AA70" s="2" t="s">
        <v>543</v>
      </c>
      <c r="AB70" s="68">
        <v>43762.0</v>
      </c>
      <c r="AC70" s="62">
        <v>43579.0</v>
      </c>
      <c r="AD70" s="62">
        <v>43579.0</v>
      </c>
      <c r="AE70" s="70"/>
      <c r="AF70" s="36" t="s">
        <v>470</v>
      </c>
      <c r="AG70" s="131">
        <v>43739.0</v>
      </c>
      <c r="AH70" s="36" t="s">
        <v>478</v>
      </c>
      <c r="AI70" s="2" t="s">
        <v>543</v>
      </c>
      <c r="AJ70" s="2" t="s">
        <v>481</v>
      </c>
      <c r="AK70" s="62">
        <v>43762.0</v>
      </c>
      <c r="AL70" s="46" t="s">
        <v>482</v>
      </c>
      <c r="AM70" s="125">
        <v>0.458</v>
      </c>
      <c r="AN70" s="2">
        <v>17.0</v>
      </c>
      <c r="AO70" s="77">
        <f t="shared" si="1"/>
        <v>15.572</v>
      </c>
      <c r="AP70" s="77">
        <f t="shared" si="2"/>
        <v>-1.428</v>
      </c>
      <c r="AQ70" s="2" t="s">
        <v>483</v>
      </c>
      <c r="AR70" s="3"/>
    </row>
    <row r="71" ht="14.25" customHeight="1">
      <c r="A71" s="82">
        <v>3386.0</v>
      </c>
      <c r="B71" s="118" t="s">
        <v>577</v>
      </c>
      <c r="C71" s="2" t="s">
        <v>583</v>
      </c>
      <c r="D71" s="84" t="s">
        <v>980</v>
      </c>
      <c r="E71" s="3"/>
      <c r="F71" s="3"/>
      <c r="G71" s="45"/>
      <c r="H71" s="86" t="s">
        <v>954</v>
      </c>
      <c r="I71" s="2" t="s">
        <v>956</v>
      </c>
      <c r="J71" s="3"/>
      <c r="K71" s="2" t="s">
        <v>329</v>
      </c>
      <c r="L71" s="2" t="s">
        <v>330</v>
      </c>
      <c r="M71" s="3"/>
      <c r="N71" s="3"/>
      <c r="O71" s="3"/>
      <c r="P71" s="3"/>
      <c r="Q71" s="3"/>
      <c r="R71" s="2" t="s">
        <v>459</v>
      </c>
      <c r="S71" s="2">
        <v>100.0</v>
      </c>
      <c r="T71" s="2">
        <v>50.0</v>
      </c>
      <c r="U71" s="3"/>
      <c r="V71" s="3"/>
      <c r="W71" s="3"/>
      <c r="X71" s="3"/>
      <c r="Y71" s="3"/>
      <c r="Z71" s="2" t="s">
        <v>464</v>
      </c>
      <c r="AA71" s="2" t="s">
        <v>543</v>
      </c>
      <c r="AB71" s="68">
        <v>43762.0</v>
      </c>
      <c r="AC71" s="62">
        <v>43579.0</v>
      </c>
      <c r="AD71" s="62">
        <v>43579.0</v>
      </c>
      <c r="AE71" s="70"/>
      <c r="AF71" s="36" t="s">
        <v>470</v>
      </c>
      <c r="AG71" s="131">
        <v>43739.0</v>
      </c>
      <c r="AH71" s="36" t="s">
        <v>478</v>
      </c>
      <c r="AI71" s="2" t="s">
        <v>543</v>
      </c>
      <c r="AJ71" s="2" t="s">
        <v>481</v>
      </c>
      <c r="AK71" s="62">
        <v>43762.0</v>
      </c>
      <c r="AL71" s="46" t="s">
        <v>482</v>
      </c>
      <c r="AM71" s="125">
        <v>0.159</v>
      </c>
      <c r="AN71" s="2">
        <v>17.0</v>
      </c>
      <c r="AO71" s="77">
        <f t="shared" si="1"/>
        <v>5.406</v>
      </c>
      <c r="AP71" s="77">
        <f t="shared" si="2"/>
        <v>-11.594</v>
      </c>
      <c r="AQ71" s="2" t="s">
        <v>483</v>
      </c>
      <c r="AR71" s="3"/>
    </row>
    <row r="72" ht="14.25" customHeight="1">
      <c r="A72" s="82">
        <v>9391.0</v>
      </c>
      <c r="B72" s="40" t="s">
        <v>585</v>
      </c>
      <c r="C72" s="2"/>
      <c r="D72" s="84" t="s">
        <v>987</v>
      </c>
      <c r="E72" s="3"/>
      <c r="F72" s="3"/>
      <c r="G72" s="45"/>
      <c r="H72" s="86" t="s">
        <v>954</v>
      </c>
      <c r="I72" s="2" t="s">
        <v>956</v>
      </c>
      <c r="J72" s="3"/>
      <c r="K72" s="2" t="s">
        <v>329</v>
      </c>
      <c r="L72" s="2" t="s">
        <v>330</v>
      </c>
      <c r="M72" s="3"/>
      <c r="N72" s="3"/>
      <c r="O72" s="3"/>
      <c r="P72" s="3"/>
      <c r="Q72" s="3"/>
      <c r="R72" s="2" t="s">
        <v>459</v>
      </c>
      <c r="S72" s="2">
        <v>100.0</v>
      </c>
      <c r="T72" s="2">
        <v>50.0</v>
      </c>
      <c r="U72" s="3"/>
      <c r="V72" s="3"/>
      <c r="W72" s="3"/>
      <c r="X72" s="3"/>
      <c r="Y72" s="3"/>
      <c r="Z72" s="2" t="s">
        <v>464</v>
      </c>
      <c r="AA72" s="2" t="s">
        <v>543</v>
      </c>
      <c r="AB72" s="68">
        <v>43762.0</v>
      </c>
      <c r="AC72" s="62">
        <v>43579.0</v>
      </c>
      <c r="AD72" s="62">
        <v>43579.0</v>
      </c>
      <c r="AE72" s="70"/>
      <c r="AF72" s="36" t="s">
        <v>470</v>
      </c>
      <c r="AG72" s="131">
        <v>43739.0</v>
      </c>
      <c r="AH72" s="36" t="s">
        <v>478</v>
      </c>
      <c r="AI72" s="2" t="s">
        <v>543</v>
      </c>
      <c r="AJ72" s="2" t="s">
        <v>481</v>
      </c>
      <c r="AK72" s="62">
        <v>43762.0</v>
      </c>
      <c r="AL72" s="46" t="s">
        <v>482</v>
      </c>
      <c r="AM72" s="125">
        <v>0.774</v>
      </c>
      <c r="AN72" s="2">
        <v>17.0</v>
      </c>
      <c r="AO72" s="77">
        <f t="shared" si="1"/>
        <v>26.316</v>
      </c>
      <c r="AP72" s="77">
        <f t="shared" si="2"/>
        <v>9.316</v>
      </c>
      <c r="AQ72" s="2" t="s">
        <v>483</v>
      </c>
      <c r="AR72" s="3"/>
    </row>
    <row r="73" ht="14.25" customHeight="1">
      <c r="A73" s="82">
        <v>10630.0</v>
      </c>
      <c r="B73" s="40" t="s">
        <v>591</v>
      </c>
      <c r="C73" s="3"/>
      <c r="D73" s="84" t="s">
        <v>996</v>
      </c>
      <c r="E73" s="3"/>
      <c r="F73" s="3"/>
      <c r="G73" s="45"/>
      <c r="H73" s="86" t="s">
        <v>954</v>
      </c>
      <c r="I73" s="2" t="s">
        <v>956</v>
      </c>
      <c r="J73" s="3"/>
      <c r="K73" s="2" t="s">
        <v>329</v>
      </c>
      <c r="L73" s="2" t="s">
        <v>330</v>
      </c>
      <c r="M73" s="3"/>
      <c r="N73" s="3"/>
      <c r="O73" s="3"/>
      <c r="P73" s="3"/>
      <c r="Q73" s="3"/>
      <c r="R73" s="2" t="s">
        <v>459</v>
      </c>
      <c r="S73" s="2">
        <v>150.0</v>
      </c>
      <c r="T73" s="2">
        <v>50.0</v>
      </c>
      <c r="U73" s="3"/>
      <c r="V73" s="3"/>
      <c r="W73" s="3"/>
      <c r="X73" s="3"/>
      <c r="Y73" s="3"/>
      <c r="Z73" s="2" t="s">
        <v>464</v>
      </c>
      <c r="AA73" s="2" t="s">
        <v>543</v>
      </c>
      <c r="AB73" s="68">
        <v>43762.0</v>
      </c>
      <c r="AC73" s="62">
        <v>43579.0</v>
      </c>
      <c r="AD73" s="62">
        <v>43579.0</v>
      </c>
      <c r="AE73" s="70"/>
      <c r="AF73" s="36" t="s">
        <v>470</v>
      </c>
      <c r="AG73" s="131">
        <v>43739.0</v>
      </c>
      <c r="AH73" s="36" t="s">
        <v>478</v>
      </c>
      <c r="AI73" s="2" t="s">
        <v>543</v>
      </c>
      <c r="AJ73" s="2" t="s">
        <v>481</v>
      </c>
      <c r="AK73" s="62">
        <v>43762.0</v>
      </c>
      <c r="AL73" s="46" t="s">
        <v>482</v>
      </c>
      <c r="AM73" s="125">
        <v>0.197</v>
      </c>
      <c r="AN73" s="2">
        <v>17.0</v>
      </c>
      <c r="AO73" s="77">
        <f t="shared" si="1"/>
        <v>6.698</v>
      </c>
      <c r="AP73" s="77">
        <f t="shared" si="2"/>
        <v>-10.302</v>
      </c>
      <c r="AQ73" s="2" t="s">
        <v>483</v>
      </c>
      <c r="AR73" s="3"/>
    </row>
    <row r="74" ht="14.25" customHeight="1">
      <c r="A74" s="82">
        <v>9009.0</v>
      </c>
      <c r="B74" s="40" t="s">
        <v>595</v>
      </c>
      <c r="C74" s="3"/>
      <c r="D74" s="84" t="s">
        <v>1004</v>
      </c>
      <c r="E74" s="3"/>
      <c r="F74" s="3"/>
      <c r="G74" s="45"/>
      <c r="H74" s="86" t="s">
        <v>954</v>
      </c>
      <c r="I74" s="2" t="s">
        <v>956</v>
      </c>
      <c r="J74" s="3"/>
      <c r="K74" s="2" t="s">
        <v>329</v>
      </c>
      <c r="L74" s="2" t="s">
        <v>330</v>
      </c>
      <c r="M74" s="3"/>
      <c r="N74" s="3"/>
      <c r="O74" s="3"/>
      <c r="P74" s="3"/>
      <c r="Q74" s="3"/>
      <c r="R74" s="2" t="s">
        <v>459</v>
      </c>
      <c r="S74" s="2">
        <v>100.0</v>
      </c>
      <c r="T74" s="2">
        <v>50.0</v>
      </c>
      <c r="U74" s="3"/>
      <c r="V74" s="3"/>
      <c r="W74" s="3"/>
      <c r="X74" s="3"/>
      <c r="Y74" s="3"/>
      <c r="Z74" s="2" t="s">
        <v>464</v>
      </c>
      <c r="AA74" s="2" t="s">
        <v>543</v>
      </c>
      <c r="AB74" s="68">
        <v>43762.0</v>
      </c>
      <c r="AC74" s="62">
        <v>43579.0</v>
      </c>
      <c r="AD74" s="62">
        <v>43579.0</v>
      </c>
      <c r="AE74" s="70"/>
      <c r="AF74" s="36" t="s">
        <v>470</v>
      </c>
      <c r="AG74" s="131">
        <v>43739.0</v>
      </c>
      <c r="AH74" s="36" t="s">
        <v>478</v>
      </c>
      <c r="AI74" s="2" t="s">
        <v>543</v>
      </c>
      <c r="AJ74" s="2" t="s">
        <v>481</v>
      </c>
      <c r="AK74" s="62">
        <v>43762.0</v>
      </c>
      <c r="AL74" s="46" t="s">
        <v>482</v>
      </c>
      <c r="AM74" s="125">
        <v>1.156</v>
      </c>
      <c r="AN74" s="2">
        <v>17.0</v>
      </c>
      <c r="AO74" s="77">
        <f t="shared" si="1"/>
        <v>39.304</v>
      </c>
      <c r="AP74" s="77">
        <f t="shared" si="2"/>
        <v>22.304</v>
      </c>
      <c r="AQ74" s="2" t="s">
        <v>483</v>
      </c>
      <c r="AR74" s="3"/>
    </row>
    <row r="75" ht="14.25" customHeight="1">
      <c r="A75" s="82">
        <v>3392.0</v>
      </c>
      <c r="B75" s="40" t="s">
        <v>601</v>
      </c>
      <c r="C75" s="3"/>
      <c r="D75" s="84" t="s">
        <v>1013</v>
      </c>
      <c r="E75" s="3"/>
      <c r="F75" s="3"/>
      <c r="G75" s="45"/>
      <c r="H75" s="86" t="s">
        <v>954</v>
      </c>
      <c r="I75" s="2" t="s">
        <v>956</v>
      </c>
      <c r="J75" s="3"/>
      <c r="K75" s="2" t="s">
        <v>329</v>
      </c>
      <c r="L75" s="2" t="s">
        <v>330</v>
      </c>
      <c r="M75" s="3"/>
      <c r="N75" s="3"/>
      <c r="O75" s="3"/>
      <c r="P75" s="3"/>
      <c r="Q75" s="3"/>
      <c r="R75" s="2" t="s">
        <v>459</v>
      </c>
      <c r="S75" s="2">
        <v>100.0</v>
      </c>
      <c r="T75" s="2">
        <v>50.0</v>
      </c>
      <c r="U75" s="3"/>
      <c r="V75" s="3"/>
      <c r="W75" s="3"/>
      <c r="X75" s="3"/>
      <c r="Y75" s="3"/>
      <c r="Z75" s="2" t="s">
        <v>464</v>
      </c>
      <c r="AA75" s="2" t="s">
        <v>543</v>
      </c>
      <c r="AB75" s="68">
        <v>43762.0</v>
      </c>
      <c r="AC75" s="62">
        <v>43579.0</v>
      </c>
      <c r="AD75" s="62">
        <v>43579.0</v>
      </c>
      <c r="AE75" s="70"/>
      <c r="AF75" s="36" t="s">
        <v>470</v>
      </c>
      <c r="AG75" s="131">
        <v>43739.0</v>
      </c>
      <c r="AH75" s="36" t="s">
        <v>478</v>
      </c>
      <c r="AI75" s="2" t="s">
        <v>543</v>
      </c>
      <c r="AJ75" s="2" t="s">
        <v>481</v>
      </c>
      <c r="AK75" s="62">
        <v>43762.0</v>
      </c>
      <c r="AL75" s="46" t="s">
        <v>482</v>
      </c>
      <c r="AM75" s="125">
        <v>0.392</v>
      </c>
      <c r="AN75" s="2">
        <v>17.0</v>
      </c>
      <c r="AO75" s="77">
        <f t="shared" si="1"/>
        <v>13.328</v>
      </c>
      <c r="AP75" s="77">
        <f t="shared" si="2"/>
        <v>-3.672</v>
      </c>
      <c r="AQ75" s="2" t="s">
        <v>483</v>
      </c>
      <c r="AR75" s="3"/>
    </row>
    <row r="76" ht="14.25" customHeight="1">
      <c r="A76" s="82" t="s">
        <v>500</v>
      </c>
      <c r="B76" s="40" t="s">
        <v>607</v>
      </c>
      <c r="C76" s="3"/>
      <c r="D76" s="84" t="s">
        <v>1020</v>
      </c>
      <c r="E76" s="3"/>
      <c r="F76" s="3"/>
      <c r="G76" s="45"/>
      <c r="H76" s="86" t="s">
        <v>954</v>
      </c>
      <c r="I76" s="2" t="s">
        <v>956</v>
      </c>
      <c r="J76" s="3"/>
      <c r="K76" s="2" t="s">
        <v>329</v>
      </c>
      <c r="L76" s="2" t="s">
        <v>330</v>
      </c>
      <c r="M76" s="3"/>
      <c r="N76" s="3"/>
      <c r="O76" s="3"/>
      <c r="P76" s="3"/>
      <c r="Q76" s="3"/>
      <c r="R76" s="2" t="s">
        <v>459</v>
      </c>
      <c r="S76" s="2">
        <v>100.0</v>
      </c>
      <c r="T76" s="2">
        <v>50.0</v>
      </c>
      <c r="U76" s="3"/>
      <c r="V76" s="3"/>
      <c r="W76" s="3"/>
      <c r="X76" s="3"/>
      <c r="Y76" s="3"/>
      <c r="Z76" s="2" t="s">
        <v>464</v>
      </c>
      <c r="AA76" s="2" t="s">
        <v>543</v>
      </c>
      <c r="AB76" s="68">
        <v>43762.0</v>
      </c>
      <c r="AC76" s="62">
        <v>43579.0</v>
      </c>
      <c r="AD76" s="62">
        <v>43579.0</v>
      </c>
      <c r="AE76" s="70"/>
      <c r="AF76" s="36" t="s">
        <v>470</v>
      </c>
      <c r="AG76" s="131">
        <v>43739.0</v>
      </c>
      <c r="AH76" s="36" t="s">
        <v>478</v>
      </c>
      <c r="AI76" s="2" t="s">
        <v>543</v>
      </c>
      <c r="AJ76" s="2" t="s">
        <v>481</v>
      </c>
      <c r="AK76" s="62">
        <v>43762.0</v>
      </c>
      <c r="AL76" s="46" t="s">
        <v>482</v>
      </c>
      <c r="AM76" s="125">
        <v>0.143</v>
      </c>
      <c r="AN76" s="2">
        <v>17.0</v>
      </c>
      <c r="AO76" s="77">
        <f t="shared" si="1"/>
        <v>4.862</v>
      </c>
      <c r="AP76" s="77">
        <f t="shared" si="2"/>
        <v>-12.138</v>
      </c>
      <c r="AQ76" s="2" t="s">
        <v>483</v>
      </c>
      <c r="AR76" s="3"/>
    </row>
    <row r="77" ht="14.25" customHeight="1">
      <c r="A77" s="82" t="s">
        <v>505</v>
      </c>
      <c r="B77" s="40" t="s">
        <v>611</v>
      </c>
      <c r="C77" s="3"/>
      <c r="D77" s="84" t="s">
        <v>1028</v>
      </c>
      <c r="E77" s="3"/>
      <c r="F77" s="3"/>
      <c r="G77" s="45"/>
      <c r="H77" s="86" t="s">
        <v>954</v>
      </c>
      <c r="I77" s="2" t="s">
        <v>956</v>
      </c>
      <c r="J77" s="3"/>
      <c r="K77" s="2" t="s">
        <v>329</v>
      </c>
      <c r="L77" s="2" t="s">
        <v>330</v>
      </c>
      <c r="M77" s="3"/>
      <c r="N77" s="3"/>
      <c r="O77" s="3"/>
      <c r="P77" s="3"/>
      <c r="Q77" s="3"/>
      <c r="R77" s="2" t="s">
        <v>459</v>
      </c>
      <c r="S77" s="2">
        <v>50.0</v>
      </c>
      <c r="T77" s="2">
        <v>50.0</v>
      </c>
      <c r="U77" s="3"/>
      <c r="V77" s="3"/>
      <c r="W77" s="3"/>
      <c r="X77" s="3"/>
      <c r="Y77" s="3"/>
      <c r="Z77" s="2" t="s">
        <v>464</v>
      </c>
      <c r="AA77" s="2" t="s">
        <v>543</v>
      </c>
      <c r="AB77" s="68">
        <v>43762.0</v>
      </c>
      <c r="AC77" s="62">
        <v>43579.0</v>
      </c>
      <c r="AD77" s="62">
        <v>43579.0</v>
      </c>
      <c r="AE77" s="70"/>
      <c r="AF77" s="36" t="s">
        <v>470</v>
      </c>
      <c r="AG77" s="131">
        <v>43739.0</v>
      </c>
      <c r="AH77" s="36" t="s">
        <v>478</v>
      </c>
      <c r="AI77" s="2" t="s">
        <v>543</v>
      </c>
      <c r="AJ77" s="2" t="s">
        <v>481</v>
      </c>
      <c r="AK77" s="62">
        <v>43762.0</v>
      </c>
      <c r="AL77" s="46" t="s">
        <v>482</v>
      </c>
      <c r="AM77" s="125">
        <v>0.088</v>
      </c>
      <c r="AN77" s="2">
        <v>17.0</v>
      </c>
      <c r="AO77" s="77">
        <f t="shared" si="1"/>
        <v>2.992</v>
      </c>
      <c r="AP77" s="77">
        <f t="shared" si="2"/>
        <v>-14.008</v>
      </c>
      <c r="AQ77" s="2" t="s">
        <v>483</v>
      </c>
      <c r="AR77" s="3"/>
    </row>
    <row r="78" ht="14.25" customHeight="1">
      <c r="A78" s="82" t="s">
        <v>523</v>
      </c>
      <c r="B78" s="40" t="s">
        <v>617</v>
      </c>
      <c r="C78" s="3"/>
      <c r="D78" s="84" t="s">
        <v>1035</v>
      </c>
      <c r="E78" s="3"/>
      <c r="F78" s="3"/>
      <c r="G78" s="45"/>
      <c r="H78" s="86" t="s">
        <v>954</v>
      </c>
      <c r="I78" s="2" t="s">
        <v>956</v>
      </c>
      <c r="J78" s="3"/>
      <c r="K78" s="2" t="s">
        <v>329</v>
      </c>
      <c r="L78" s="2" t="s">
        <v>330</v>
      </c>
      <c r="M78" s="3"/>
      <c r="N78" s="3"/>
      <c r="O78" s="3"/>
      <c r="P78" s="3"/>
      <c r="Q78" s="3"/>
      <c r="R78" s="2" t="s">
        <v>459</v>
      </c>
      <c r="S78" s="2">
        <v>50.0</v>
      </c>
      <c r="T78" s="2">
        <v>50.0</v>
      </c>
      <c r="U78" s="3"/>
      <c r="V78" s="3"/>
      <c r="W78" s="3"/>
      <c r="X78" s="3"/>
      <c r="Y78" s="3"/>
      <c r="Z78" s="2" t="s">
        <v>464</v>
      </c>
      <c r="AA78" s="2" t="s">
        <v>543</v>
      </c>
      <c r="AB78" s="68">
        <v>43762.0</v>
      </c>
      <c r="AC78" s="62">
        <v>43579.0</v>
      </c>
      <c r="AD78" s="62">
        <v>43579.0</v>
      </c>
      <c r="AE78" s="70"/>
      <c r="AF78" s="36" t="s">
        <v>470</v>
      </c>
      <c r="AG78" s="131">
        <v>43739.0</v>
      </c>
      <c r="AH78" s="36" t="s">
        <v>478</v>
      </c>
      <c r="AI78" s="2" t="s">
        <v>543</v>
      </c>
      <c r="AJ78" s="2" t="s">
        <v>481</v>
      </c>
      <c r="AK78" s="62">
        <v>43762.0</v>
      </c>
      <c r="AL78" s="46" t="s">
        <v>482</v>
      </c>
      <c r="AM78" s="125">
        <v>0.16</v>
      </c>
      <c r="AN78" s="2">
        <v>17.0</v>
      </c>
      <c r="AO78" s="77">
        <f t="shared" si="1"/>
        <v>5.44</v>
      </c>
      <c r="AP78" s="77">
        <f t="shared" si="2"/>
        <v>-11.56</v>
      </c>
      <c r="AQ78" s="2" t="s">
        <v>483</v>
      </c>
      <c r="AR78" s="3"/>
    </row>
    <row r="79" ht="14.25" customHeight="1">
      <c r="A79" s="82" t="s">
        <v>530</v>
      </c>
      <c r="B79" s="40" t="s">
        <v>621</v>
      </c>
      <c r="C79" s="3"/>
      <c r="D79" s="84" t="s">
        <v>1044</v>
      </c>
      <c r="E79" s="3"/>
      <c r="F79" s="3"/>
      <c r="G79" s="45"/>
      <c r="H79" s="86" t="s">
        <v>954</v>
      </c>
      <c r="I79" s="2" t="s">
        <v>956</v>
      </c>
      <c r="J79" s="3"/>
      <c r="K79" s="2" t="s">
        <v>329</v>
      </c>
      <c r="L79" s="2" t="s">
        <v>330</v>
      </c>
      <c r="M79" s="3"/>
      <c r="N79" s="3"/>
      <c r="O79" s="3"/>
      <c r="P79" s="3"/>
      <c r="Q79" s="3"/>
      <c r="R79" s="2" t="s">
        <v>459</v>
      </c>
      <c r="S79" s="2">
        <v>150.0</v>
      </c>
      <c r="T79" s="2">
        <v>50.0</v>
      </c>
      <c r="U79" s="3"/>
      <c r="V79" s="3"/>
      <c r="W79" s="3"/>
      <c r="X79" s="3"/>
      <c r="Y79" s="3"/>
      <c r="Z79" s="2" t="s">
        <v>464</v>
      </c>
      <c r="AA79" s="2" t="s">
        <v>543</v>
      </c>
      <c r="AB79" s="68">
        <v>43762.0</v>
      </c>
      <c r="AC79" s="62">
        <v>43579.0</v>
      </c>
      <c r="AD79" s="62">
        <v>43579.0</v>
      </c>
      <c r="AE79" s="70"/>
      <c r="AF79" s="36" t="s">
        <v>470</v>
      </c>
      <c r="AG79" s="131">
        <v>43739.0</v>
      </c>
      <c r="AH79" s="36" t="s">
        <v>478</v>
      </c>
      <c r="AI79" s="2" t="s">
        <v>543</v>
      </c>
      <c r="AJ79" s="2" t="s">
        <v>481</v>
      </c>
      <c r="AK79" s="62">
        <v>43762.0</v>
      </c>
      <c r="AL79" s="46" t="s">
        <v>482</v>
      </c>
      <c r="AM79" s="125">
        <v>0.395</v>
      </c>
      <c r="AN79" s="2">
        <v>17.0</v>
      </c>
      <c r="AO79" s="77">
        <f t="shared" si="1"/>
        <v>13.43</v>
      </c>
      <c r="AP79" s="77">
        <f t="shared" si="2"/>
        <v>-3.57</v>
      </c>
      <c r="AQ79" s="2" t="s">
        <v>483</v>
      </c>
      <c r="AR79" s="3"/>
    </row>
    <row r="80" ht="14.25" customHeight="1">
      <c r="A80" s="82" t="s">
        <v>533</v>
      </c>
      <c r="B80" s="40" t="s">
        <v>627</v>
      </c>
      <c r="C80" s="3"/>
      <c r="D80" s="84" t="s">
        <v>1053</v>
      </c>
      <c r="E80" s="3"/>
      <c r="F80" s="3"/>
      <c r="G80" s="45"/>
      <c r="H80" s="86" t="s">
        <v>954</v>
      </c>
      <c r="I80" s="2" t="s">
        <v>956</v>
      </c>
      <c r="J80" s="3"/>
      <c r="K80" s="2" t="s">
        <v>329</v>
      </c>
      <c r="L80" s="2" t="s">
        <v>330</v>
      </c>
      <c r="M80" s="3"/>
      <c r="N80" s="3"/>
      <c r="O80" s="3"/>
      <c r="P80" s="3"/>
      <c r="Q80" s="3"/>
      <c r="R80" s="2" t="s">
        <v>459</v>
      </c>
      <c r="S80" s="2">
        <v>100.0</v>
      </c>
      <c r="T80" s="2">
        <v>50.0</v>
      </c>
      <c r="U80" s="3"/>
      <c r="V80" s="3"/>
      <c r="W80" s="3"/>
      <c r="X80" s="3"/>
      <c r="Y80" s="3"/>
      <c r="Z80" s="2" t="s">
        <v>464</v>
      </c>
      <c r="AA80" s="2" t="s">
        <v>543</v>
      </c>
      <c r="AB80" s="68">
        <v>43762.0</v>
      </c>
      <c r="AC80" s="62">
        <v>43579.0</v>
      </c>
      <c r="AD80" s="62">
        <v>43579.0</v>
      </c>
      <c r="AE80" s="70"/>
      <c r="AF80" s="36" t="s">
        <v>470</v>
      </c>
      <c r="AG80" s="131">
        <v>43739.0</v>
      </c>
      <c r="AH80" s="36" t="s">
        <v>478</v>
      </c>
      <c r="AI80" s="2" t="s">
        <v>543</v>
      </c>
      <c r="AJ80" s="2" t="s">
        <v>481</v>
      </c>
      <c r="AK80" s="62">
        <v>43762.0</v>
      </c>
      <c r="AL80" s="46" t="s">
        <v>482</v>
      </c>
      <c r="AM80" s="125">
        <v>0.237</v>
      </c>
      <c r="AN80" s="2">
        <v>17.0</v>
      </c>
      <c r="AO80" s="77">
        <f t="shared" si="1"/>
        <v>8.058</v>
      </c>
      <c r="AP80" s="77">
        <f t="shared" si="2"/>
        <v>-8.942</v>
      </c>
      <c r="AQ80" s="2" t="s">
        <v>483</v>
      </c>
      <c r="AR80" s="3"/>
    </row>
    <row r="81" ht="14.25" customHeight="1">
      <c r="A81" s="82" t="s">
        <v>539</v>
      </c>
      <c r="B81" s="40" t="s">
        <v>633</v>
      </c>
      <c r="C81" s="3"/>
      <c r="D81" s="84" t="s">
        <v>1062</v>
      </c>
      <c r="E81" s="3"/>
      <c r="F81" s="3"/>
      <c r="G81" s="45"/>
      <c r="H81" s="86" t="s">
        <v>954</v>
      </c>
      <c r="I81" s="2" t="s">
        <v>956</v>
      </c>
      <c r="J81" s="3"/>
      <c r="K81" s="2" t="s">
        <v>329</v>
      </c>
      <c r="L81" s="2" t="s">
        <v>330</v>
      </c>
      <c r="M81" s="3"/>
      <c r="N81" s="3"/>
      <c r="O81" s="3"/>
      <c r="P81" s="3"/>
      <c r="Q81" s="3"/>
      <c r="R81" s="2" t="s">
        <v>459</v>
      </c>
      <c r="S81" s="2">
        <v>50.0</v>
      </c>
      <c r="T81" s="2">
        <v>50.0</v>
      </c>
      <c r="U81" s="3"/>
      <c r="V81" s="3"/>
      <c r="W81" s="3"/>
      <c r="X81" s="3"/>
      <c r="Y81" s="3"/>
      <c r="Z81" s="2" t="s">
        <v>464</v>
      </c>
      <c r="AA81" s="2" t="s">
        <v>543</v>
      </c>
      <c r="AB81" s="68">
        <v>43762.0</v>
      </c>
      <c r="AC81" s="62">
        <v>43579.0</v>
      </c>
      <c r="AD81" s="62">
        <v>43579.0</v>
      </c>
      <c r="AE81" s="70"/>
      <c r="AF81" s="36" t="s">
        <v>470</v>
      </c>
      <c r="AG81" s="131">
        <v>43739.0</v>
      </c>
      <c r="AH81" s="36" t="s">
        <v>478</v>
      </c>
      <c r="AI81" s="2" t="s">
        <v>543</v>
      </c>
      <c r="AJ81" s="2" t="s">
        <v>481</v>
      </c>
      <c r="AK81" s="62">
        <v>43762.0</v>
      </c>
      <c r="AL81" s="46" t="s">
        <v>482</v>
      </c>
      <c r="AM81" s="125">
        <v>1.101</v>
      </c>
      <c r="AN81" s="2">
        <v>17.0</v>
      </c>
      <c r="AO81" s="77">
        <f t="shared" si="1"/>
        <v>37.434</v>
      </c>
      <c r="AP81" s="77">
        <f t="shared" si="2"/>
        <v>20.434</v>
      </c>
      <c r="AQ81" s="2" t="s">
        <v>483</v>
      </c>
      <c r="AR81" s="3"/>
    </row>
    <row r="82" ht="14.25" customHeight="1">
      <c r="A82" s="2" t="s">
        <v>279</v>
      </c>
      <c r="B82" s="40" t="s">
        <v>640</v>
      </c>
      <c r="C82" s="3"/>
      <c r="D82" s="84" t="s">
        <v>1083</v>
      </c>
      <c r="E82" s="3"/>
      <c r="F82" s="3"/>
      <c r="G82" s="45"/>
      <c r="H82" s="86" t="s">
        <v>954</v>
      </c>
      <c r="I82" s="2" t="s">
        <v>956</v>
      </c>
      <c r="J82" s="3"/>
      <c r="K82" s="2" t="s">
        <v>329</v>
      </c>
      <c r="L82" s="2" t="s">
        <v>330</v>
      </c>
      <c r="M82" s="3"/>
      <c r="N82" s="3"/>
      <c r="O82" s="3"/>
      <c r="P82" s="3"/>
      <c r="Q82" s="3"/>
      <c r="R82" s="2" t="s">
        <v>459</v>
      </c>
      <c r="S82" s="3"/>
      <c r="T82" s="2">
        <v>50.0</v>
      </c>
      <c r="U82" s="3"/>
      <c r="V82" s="3"/>
      <c r="W82" s="3"/>
      <c r="X82" s="3"/>
      <c r="Y82" s="3"/>
      <c r="Z82" s="2" t="s">
        <v>464</v>
      </c>
      <c r="AA82" s="2" t="s">
        <v>543</v>
      </c>
      <c r="AB82" s="68">
        <v>43762.0</v>
      </c>
      <c r="AC82" s="62">
        <v>43579.0</v>
      </c>
      <c r="AD82" s="62">
        <v>43579.0</v>
      </c>
      <c r="AE82" s="70"/>
      <c r="AF82" s="36" t="s">
        <v>470</v>
      </c>
      <c r="AG82" s="131">
        <v>43739.0</v>
      </c>
      <c r="AH82" s="36" t="s">
        <v>478</v>
      </c>
      <c r="AI82" s="2" t="s">
        <v>543</v>
      </c>
      <c r="AJ82" s="2" t="s">
        <v>481</v>
      </c>
      <c r="AK82" s="62">
        <v>43762.0</v>
      </c>
      <c r="AL82" s="46" t="s">
        <v>482</v>
      </c>
      <c r="AM82" s="125">
        <v>1.014</v>
      </c>
      <c r="AN82" s="2">
        <v>17.0</v>
      </c>
      <c r="AO82" s="77">
        <f t="shared" si="1"/>
        <v>34.476</v>
      </c>
      <c r="AP82" s="77">
        <f t="shared" si="2"/>
        <v>17.476</v>
      </c>
      <c r="AQ82" s="2" t="s">
        <v>483</v>
      </c>
      <c r="AR82" s="3"/>
    </row>
    <row r="83" ht="14.25" customHeight="1">
      <c r="A83" s="2" t="s">
        <v>561</v>
      </c>
      <c r="B83" s="40" t="s">
        <v>647</v>
      </c>
      <c r="C83" s="2"/>
      <c r="D83" s="84" t="s">
        <v>1100</v>
      </c>
      <c r="E83" s="3"/>
      <c r="F83" s="3"/>
      <c r="G83" s="45"/>
      <c r="H83" s="86"/>
      <c r="I83" s="2" t="s">
        <v>956</v>
      </c>
      <c r="J83" s="3"/>
      <c r="K83" s="2" t="s">
        <v>329</v>
      </c>
      <c r="L83" s="2" t="s">
        <v>330</v>
      </c>
      <c r="M83" s="3"/>
      <c r="N83" s="3"/>
      <c r="O83" s="3"/>
      <c r="P83" s="3"/>
      <c r="Q83" s="3"/>
      <c r="R83" s="2" t="s">
        <v>566</v>
      </c>
      <c r="S83" s="3"/>
      <c r="T83" s="2">
        <v>50.0</v>
      </c>
      <c r="U83" s="3"/>
      <c r="V83" s="3"/>
      <c r="W83" s="3"/>
      <c r="X83" s="3"/>
      <c r="Y83" s="3"/>
      <c r="Z83" s="2" t="s">
        <v>464</v>
      </c>
      <c r="AA83" s="2" t="s">
        <v>543</v>
      </c>
      <c r="AB83" s="68">
        <v>43762.0</v>
      </c>
      <c r="AC83" s="62">
        <v>43579.0</v>
      </c>
      <c r="AD83" s="62">
        <v>43579.0</v>
      </c>
      <c r="AE83" s="70"/>
      <c r="AF83" s="36" t="s">
        <v>470</v>
      </c>
      <c r="AG83" s="131">
        <v>43739.0</v>
      </c>
      <c r="AH83" s="36" t="s">
        <v>478</v>
      </c>
      <c r="AI83" s="2" t="s">
        <v>543</v>
      </c>
      <c r="AJ83" s="2" t="s">
        <v>481</v>
      </c>
      <c r="AK83" s="62">
        <v>43762.0</v>
      </c>
      <c r="AL83" s="46" t="s">
        <v>482</v>
      </c>
      <c r="AM83" s="125">
        <v>0.347</v>
      </c>
      <c r="AN83" s="2">
        <v>17.0</v>
      </c>
      <c r="AO83" s="77">
        <f t="shared" si="1"/>
        <v>11.798</v>
      </c>
      <c r="AP83" s="77">
        <f t="shared" si="2"/>
        <v>-5.202</v>
      </c>
      <c r="AQ83" s="2" t="s">
        <v>483</v>
      </c>
      <c r="AR83" s="3"/>
    </row>
    <row r="84" ht="14.25" customHeight="1">
      <c r="A84" s="117">
        <v>9230.0</v>
      </c>
      <c r="B84" s="40" t="s">
        <v>868</v>
      </c>
      <c r="C84" s="2"/>
      <c r="D84" s="84" t="s">
        <v>1122</v>
      </c>
      <c r="E84" s="3"/>
      <c r="F84" s="3"/>
      <c r="G84" s="45"/>
      <c r="H84" s="86" t="s">
        <v>954</v>
      </c>
      <c r="I84" s="2" t="s">
        <v>956</v>
      </c>
      <c r="J84" s="3"/>
      <c r="K84" s="2" t="s">
        <v>329</v>
      </c>
      <c r="L84" s="2" t="s">
        <v>330</v>
      </c>
      <c r="M84" s="3"/>
      <c r="N84" s="3"/>
      <c r="O84" s="3"/>
      <c r="P84" s="3"/>
      <c r="Q84" s="3"/>
      <c r="R84" s="2" t="s">
        <v>459</v>
      </c>
      <c r="S84" s="2">
        <v>150.0</v>
      </c>
      <c r="T84" s="2">
        <v>50.0</v>
      </c>
      <c r="U84" s="3"/>
      <c r="V84" s="3"/>
      <c r="W84" s="3"/>
      <c r="X84" s="3"/>
      <c r="Y84" s="3"/>
      <c r="Z84" s="2" t="s">
        <v>578</v>
      </c>
      <c r="AA84" s="2" t="s">
        <v>543</v>
      </c>
      <c r="AB84" s="68">
        <v>43762.0</v>
      </c>
      <c r="AC84" s="62">
        <v>43579.0</v>
      </c>
      <c r="AD84" s="62">
        <v>43579.0</v>
      </c>
      <c r="AE84" s="70"/>
      <c r="AF84" s="36" t="s">
        <v>470</v>
      </c>
      <c r="AG84" s="131">
        <v>43739.0</v>
      </c>
      <c r="AH84" s="36" t="s">
        <v>478</v>
      </c>
      <c r="AI84" s="2" t="s">
        <v>543</v>
      </c>
      <c r="AJ84" s="2" t="s">
        <v>481</v>
      </c>
      <c r="AK84" s="62">
        <v>43762.0</v>
      </c>
      <c r="AL84" s="46" t="s">
        <v>482</v>
      </c>
      <c r="AM84" s="132">
        <v>1.508</v>
      </c>
      <c r="AN84" s="2">
        <v>12.0</v>
      </c>
      <c r="AO84" s="77">
        <f t="shared" si="1"/>
        <v>36.192</v>
      </c>
      <c r="AP84" s="77">
        <f t="shared" si="2"/>
        <v>24.192</v>
      </c>
      <c r="AQ84" s="2" t="s">
        <v>483</v>
      </c>
      <c r="AR84" s="3"/>
    </row>
    <row r="85" ht="14.25" customHeight="1">
      <c r="A85" s="117">
        <v>3018.0</v>
      </c>
      <c r="B85" s="40" t="s">
        <v>872</v>
      </c>
      <c r="C85" s="2"/>
      <c r="D85" s="84" t="s">
        <v>1153</v>
      </c>
      <c r="E85" s="3"/>
      <c r="F85" s="3"/>
      <c r="G85" s="45"/>
      <c r="H85" s="86" t="s">
        <v>954</v>
      </c>
      <c r="I85" s="2" t="s">
        <v>956</v>
      </c>
      <c r="J85" s="3"/>
      <c r="K85" s="2" t="s">
        <v>329</v>
      </c>
      <c r="L85" s="2" t="s">
        <v>330</v>
      </c>
      <c r="M85" s="3"/>
      <c r="N85" s="3"/>
      <c r="O85" s="3"/>
      <c r="P85" s="3"/>
      <c r="Q85" s="3"/>
      <c r="R85" s="2" t="s">
        <v>459</v>
      </c>
      <c r="S85" s="2">
        <v>100.0</v>
      </c>
      <c r="T85" s="2">
        <v>50.0</v>
      </c>
      <c r="U85" s="3"/>
      <c r="V85" s="3"/>
      <c r="W85" s="3"/>
      <c r="X85" s="3"/>
      <c r="Y85" s="3"/>
      <c r="Z85" s="2" t="s">
        <v>578</v>
      </c>
      <c r="AA85" s="2" t="s">
        <v>543</v>
      </c>
      <c r="AB85" s="68">
        <v>43762.0</v>
      </c>
      <c r="AC85" s="62">
        <v>43579.0</v>
      </c>
      <c r="AD85" s="62">
        <v>43579.0</v>
      </c>
      <c r="AE85" s="70"/>
      <c r="AF85" s="36" t="s">
        <v>470</v>
      </c>
      <c r="AG85" s="131">
        <v>43739.0</v>
      </c>
      <c r="AH85" s="36" t="s">
        <v>478</v>
      </c>
      <c r="AI85" s="2" t="s">
        <v>543</v>
      </c>
      <c r="AJ85" s="2" t="s">
        <v>481</v>
      </c>
      <c r="AK85" s="62">
        <v>43762.0</v>
      </c>
      <c r="AL85" s="46" t="s">
        <v>482</v>
      </c>
      <c r="AM85" s="125">
        <v>0.15</v>
      </c>
      <c r="AN85" s="2">
        <v>17.0</v>
      </c>
      <c r="AO85" s="77">
        <f t="shared" si="1"/>
        <v>5.1</v>
      </c>
      <c r="AP85" s="77">
        <f t="shared" si="2"/>
        <v>-11.9</v>
      </c>
      <c r="AQ85" s="2" t="s">
        <v>483</v>
      </c>
      <c r="AR85" s="3"/>
    </row>
    <row r="86" ht="14.25" customHeight="1">
      <c r="A86" s="117">
        <v>7590.0</v>
      </c>
      <c r="B86" s="40" t="s">
        <v>879</v>
      </c>
      <c r="C86" s="2"/>
      <c r="D86" s="84" t="s">
        <v>1166</v>
      </c>
      <c r="E86" s="3"/>
      <c r="F86" s="3"/>
      <c r="G86" s="45"/>
      <c r="H86" s="86" t="s">
        <v>954</v>
      </c>
      <c r="I86" s="2" t="s">
        <v>956</v>
      </c>
      <c r="J86" s="3"/>
      <c r="K86" s="2" t="s">
        <v>329</v>
      </c>
      <c r="L86" s="2" t="s">
        <v>330</v>
      </c>
      <c r="M86" s="3"/>
      <c r="N86" s="3"/>
      <c r="O86" s="3"/>
      <c r="P86" s="3"/>
      <c r="Q86" s="3"/>
      <c r="R86" s="2" t="s">
        <v>459</v>
      </c>
      <c r="S86" s="2">
        <v>50.0</v>
      </c>
      <c r="T86" s="2">
        <v>50.0</v>
      </c>
      <c r="U86" s="3"/>
      <c r="V86" s="3"/>
      <c r="W86" s="3"/>
      <c r="X86" s="3"/>
      <c r="Y86" s="3"/>
      <c r="Z86" s="2" t="s">
        <v>578</v>
      </c>
      <c r="AA86" s="2" t="s">
        <v>543</v>
      </c>
      <c r="AB86" s="68">
        <v>43762.0</v>
      </c>
      <c r="AC86" s="62">
        <v>43579.0</v>
      </c>
      <c r="AD86" s="62">
        <v>43579.0</v>
      </c>
      <c r="AE86" s="70"/>
      <c r="AF86" s="36" t="s">
        <v>470</v>
      </c>
      <c r="AG86" s="131">
        <v>43739.0</v>
      </c>
      <c r="AH86" s="36" t="s">
        <v>478</v>
      </c>
      <c r="AI86" s="2" t="s">
        <v>543</v>
      </c>
      <c r="AJ86" s="2" t="s">
        <v>481</v>
      </c>
      <c r="AK86" s="62">
        <v>43762.0</v>
      </c>
      <c r="AL86" s="46" t="s">
        <v>482</v>
      </c>
      <c r="AM86" s="125">
        <v>0.152</v>
      </c>
      <c r="AN86" s="2">
        <v>17.0</v>
      </c>
      <c r="AO86" s="77">
        <f t="shared" si="1"/>
        <v>5.168</v>
      </c>
      <c r="AP86" s="77">
        <f t="shared" si="2"/>
        <v>-11.832</v>
      </c>
      <c r="AQ86" s="2" t="s">
        <v>483</v>
      </c>
      <c r="AR86" s="3"/>
    </row>
    <row r="87" ht="14.25" customHeight="1">
      <c r="A87" s="117">
        <v>8710.0</v>
      </c>
      <c r="B87" s="40" t="s">
        <v>883</v>
      </c>
      <c r="C87" s="2"/>
      <c r="D87" s="84" t="s">
        <v>1186</v>
      </c>
      <c r="E87" s="3"/>
      <c r="F87" s="3"/>
      <c r="G87" s="45"/>
      <c r="H87" s="86" t="s">
        <v>954</v>
      </c>
      <c r="I87" s="2" t="s">
        <v>956</v>
      </c>
      <c r="J87" s="3"/>
      <c r="K87" s="2" t="s">
        <v>329</v>
      </c>
      <c r="L87" s="2" t="s">
        <v>330</v>
      </c>
      <c r="M87" s="3"/>
      <c r="N87" s="3"/>
      <c r="O87" s="3"/>
      <c r="P87" s="3"/>
      <c r="Q87" s="3"/>
      <c r="R87" s="2" t="s">
        <v>459</v>
      </c>
      <c r="S87" s="2">
        <v>50.0</v>
      </c>
      <c r="T87" s="2">
        <v>50.0</v>
      </c>
      <c r="U87" s="3"/>
      <c r="V87" s="3"/>
      <c r="W87" s="3"/>
      <c r="X87" s="3"/>
      <c r="Y87" s="3"/>
      <c r="Z87" s="2" t="s">
        <v>578</v>
      </c>
      <c r="AA87" s="2" t="s">
        <v>543</v>
      </c>
      <c r="AB87" s="68">
        <v>43762.0</v>
      </c>
      <c r="AC87" s="62">
        <v>43579.0</v>
      </c>
      <c r="AD87" s="62">
        <v>43579.0</v>
      </c>
      <c r="AE87" s="70"/>
      <c r="AF87" s="36" t="s">
        <v>470</v>
      </c>
      <c r="AG87" s="131">
        <v>43739.0</v>
      </c>
      <c r="AH87" s="36" t="s">
        <v>478</v>
      </c>
      <c r="AI87" s="2" t="s">
        <v>543</v>
      </c>
      <c r="AJ87" s="2" t="s">
        <v>481</v>
      </c>
      <c r="AK87" s="62">
        <v>43762.0</v>
      </c>
      <c r="AL87" s="46" t="s">
        <v>482</v>
      </c>
      <c r="AM87" s="125">
        <v>0.736</v>
      </c>
      <c r="AN87" s="2">
        <v>17.0</v>
      </c>
      <c r="AO87" s="77">
        <f t="shared" si="1"/>
        <v>25.024</v>
      </c>
      <c r="AP87" s="77">
        <f t="shared" si="2"/>
        <v>8.024</v>
      </c>
      <c r="AQ87" s="2" t="s">
        <v>483</v>
      </c>
      <c r="AR87" s="3"/>
    </row>
    <row r="88" ht="14.25" customHeight="1">
      <c r="A88" s="117">
        <v>3275.0</v>
      </c>
      <c r="B88" s="40" t="s">
        <v>888</v>
      </c>
      <c r="C88" s="2"/>
      <c r="D88" s="84" t="s">
        <v>1211</v>
      </c>
      <c r="E88" s="3"/>
      <c r="F88" s="3"/>
      <c r="G88" s="45"/>
      <c r="H88" s="86" t="s">
        <v>954</v>
      </c>
      <c r="I88" s="2" t="s">
        <v>956</v>
      </c>
      <c r="J88" s="3"/>
      <c r="K88" s="2" t="s">
        <v>329</v>
      </c>
      <c r="L88" s="2" t="s">
        <v>330</v>
      </c>
      <c r="M88" s="3"/>
      <c r="N88" s="3"/>
      <c r="O88" s="3"/>
      <c r="P88" s="3"/>
      <c r="Q88" s="3"/>
      <c r="R88" s="2" t="s">
        <v>459</v>
      </c>
      <c r="S88" s="2">
        <v>100.0</v>
      </c>
      <c r="T88" s="2">
        <v>50.0</v>
      </c>
      <c r="U88" s="3"/>
      <c r="V88" s="3"/>
      <c r="W88" s="3"/>
      <c r="X88" s="3"/>
      <c r="Y88" s="3"/>
      <c r="Z88" s="2" t="s">
        <v>578</v>
      </c>
      <c r="AA88" s="2" t="s">
        <v>543</v>
      </c>
      <c r="AB88" s="68">
        <v>43762.0</v>
      </c>
      <c r="AC88" s="62">
        <v>43579.0</v>
      </c>
      <c r="AD88" s="62">
        <v>43579.0</v>
      </c>
      <c r="AE88" s="70"/>
      <c r="AF88" s="36" t="s">
        <v>470</v>
      </c>
      <c r="AG88" s="131">
        <v>43739.0</v>
      </c>
      <c r="AH88" s="36" t="s">
        <v>478</v>
      </c>
      <c r="AI88" s="2" t="s">
        <v>543</v>
      </c>
      <c r="AJ88" s="2" t="s">
        <v>481</v>
      </c>
      <c r="AK88" s="62">
        <v>43762.0</v>
      </c>
      <c r="AL88" s="46" t="s">
        <v>482</v>
      </c>
      <c r="AM88" s="125">
        <v>1.013</v>
      </c>
      <c r="AN88" s="2">
        <v>17.0</v>
      </c>
      <c r="AO88" s="77">
        <f t="shared" si="1"/>
        <v>34.442</v>
      </c>
      <c r="AP88" s="77">
        <f t="shared" si="2"/>
        <v>17.442</v>
      </c>
      <c r="AQ88" s="2" t="s">
        <v>483</v>
      </c>
      <c r="AR88" s="3"/>
    </row>
    <row r="89" ht="14.25" customHeight="1">
      <c r="A89" s="117">
        <v>2054.0</v>
      </c>
      <c r="B89" s="40" t="s">
        <v>892</v>
      </c>
      <c r="C89" s="2"/>
      <c r="D89" s="84" t="s">
        <v>1244</v>
      </c>
      <c r="E89" s="3"/>
      <c r="F89" s="3"/>
      <c r="G89" s="45"/>
      <c r="H89" s="86" t="s">
        <v>954</v>
      </c>
      <c r="I89" s="2" t="s">
        <v>956</v>
      </c>
      <c r="J89" s="3"/>
      <c r="K89" s="2" t="s">
        <v>329</v>
      </c>
      <c r="L89" s="2" t="s">
        <v>330</v>
      </c>
      <c r="M89" s="3"/>
      <c r="N89" s="3"/>
      <c r="O89" s="3"/>
      <c r="P89" s="3"/>
      <c r="Q89" s="3"/>
      <c r="R89" s="2" t="s">
        <v>459</v>
      </c>
      <c r="S89" s="2">
        <v>200.0</v>
      </c>
      <c r="T89" s="2">
        <v>50.0</v>
      </c>
      <c r="U89" s="3"/>
      <c r="V89" s="3"/>
      <c r="W89" s="3"/>
      <c r="X89" s="3"/>
      <c r="Y89" s="3"/>
      <c r="Z89" s="2" t="s">
        <v>578</v>
      </c>
      <c r="AA89" s="2" t="s">
        <v>543</v>
      </c>
      <c r="AB89" s="68">
        <v>43762.0</v>
      </c>
      <c r="AC89" s="62">
        <v>43579.0</v>
      </c>
      <c r="AD89" s="62">
        <v>43579.0</v>
      </c>
      <c r="AE89" s="70"/>
      <c r="AF89" s="36" t="s">
        <v>470</v>
      </c>
      <c r="AG89" s="131">
        <v>43739.0</v>
      </c>
      <c r="AH89" s="36" t="s">
        <v>478</v>
      </c>
      <c r="AI89" s="2" t="s">
        <v>543</v>
      </c>
      <c r="AJ89" s="2" t="s">
        <v>481</v>
      </c>
      <c r="AK89" s="62">
        <v>43762.0</v>
      </c>
      <c r="AL89" s="46" t="s">
        <v>482</v>
      </c>
      <c r="AM89" s="125">
        <v>0.416</v>
      </c>
      <c r="AN89" s="2">
        <v>17.0</v>
      </c>
      <c r="AO89" s="77">
        <f t="shared" si="1"/>
        <v>14.144</v>
      </c>
      <c r="AP89" s="77">
        <f t="shared" si="2"/>
        <v>-2.856</v>
      </c>
      <c r="AQ89" s="2" t="s">
        <v>483</v>
      </c>
      <c r="AR89" s="3"/>
    </row>
    <row r="90" ht="14.25" customHeight="1">
      <c r="A90" s="117">
        <v>2472.0</v>
      </c>
      <c r="B90" s="40" t="s">
        <v>898</v>
      </c>
      <c r="C90" s="2"/>
      <c r="D90" s="84" t="s">
        <v>1280</v>
      </c>
      <c r="E90" s="3"/>
      <c r="F90" s="3"/>
      <c r="G90" s="45"/>
      <c r="H90" s="86" t="s">
        <v>954</v>
      </c>
      <c r="I90" s="2" t="s">
        <v>956</v>
      </c>
      <c r="J90" s="3"/>
      <c r="K90" s="2" t="s">
        <v>329</v>
      </c>
      <c r="L90" s="2" t="s">
        <v>330</v>
      </c>
      <c r="M90" s="3"/>
      <c r="N90" s="3"/>
      <c r="O90" s="3"/>
      <c r="P90" s="3"/>
      <c r="Q90" s="3"/>
      <c r="R90" s="2" t="s">
        <v>459</v>
      </c>
      <c r="S90" s="2">
        <v>100.0</v>
      </c>
      <c r="T90" s="2">
        <v>50.0</v>
      </c>
      <c r="U90" s="3"/>
      <c r="V90" s="3"/>
      <c r="W90" s="3"/>
      <c r="X90" s="3"/>
      <c r="Y90" s="3"/>
      <c r="Z90" s="2" t="s">
        <v>578</v>
      </c>
      <c r="AA90" s="2" t="s">
        <v>543</v>
      </c>
      <c r="AB90" s="68">
        <v>43762.0</v>
      </c>
      <c r="AC90" s="62">
        <v>43579.0</v>
      </c>
      <c r="AD90" s="62">
        <v>43579.0</v>
      </c>
      <c r="AE90" s="70"/>
      <c r="AF90" s="36" t="s">
        <v>470</v>
      </c>
      <c r="AG90" s="131">
        <v>43739.0</v>
      </c>
      <c r="AH90" s="36" t="s">
        <v>478</v>
      </c>
      <c r="AI90" s="2" t="s">
        <v>543</v>
      </c>
      <c r="AJ90" s="2" t="s">
        <v>481</v>
      </c>
      <c r="AK90" s="62">
        <v>43762.0</v>
      </c>
      <c r="AL90" s="46" t="s">
        <v>482</v>
      </c>
      <c r="AM90" s="132">
        <v>1.299</v>
      </c>
      <c r="AN90" s="2">
        <v>9.0</v>
      </c>
      <c r="AO90" s="77">
        <f t="shared" si="1"/>
        <v>23.382</v>
      </c>
      <c r="AP90" s="77">
        <f t="shared" si="2"/>
        <v>14.382</v>
      </c>
      <c r="AQ90" s="2" t="s">
        <v>483</v>
      </c>
      <c r="AR90" s="3"/>
    </row>
    <row r="91" ht="14.25" customHeight="1">
      <c r="A91" s="117">
        <v>2867.0</v>
      </c>
      <c r="B91" s="40" t="s">
        <v>901</v>
      </c>
      <c r="C91" s="2"/>
      <c r="D91" s="84" t="s">
        <v>1307</v>
      </c>
      <c r="E91" s="3"/>
      <c r="F91" s="3"/>
      <c r="G91" s="45"/>
      <c r="H91" s="86" t="s">
        <v>954</v>
      </c>
      <c r="I91" s="2" t="s">
        <v>956</v>
      </c>
      <c r="J91" s="3"/>
      <c r="K91" s="2" t="s">
        <v>329</v>
      </c>
      <c r="L91" s="2" t="s">
        <v>330</v>
      </c>
      <c r="M91" s="3"/>
      <c r="N91" s="3"/>
      <c r="O91" s="3"/>
      <c r="P91" s="3"/>
      <c r="Q91" s="3"/>
      <c r="R91" s="2" t="s">
        <v>459</v>
      </c>
      <c r="S91" s="2">
        <v>50.0</v>
      </c>
      <c r="T91" s="2">
        <v>50.0</v>
      </c>
      <c r="U91" s="3"/>
      <c r="V91" s="3"/>
      <c r="W91" s="3"/>
      <c r="X91" s="3"/>
      <c r="Y91" s="3"/>
      <c r="Z91" s="2" t="s">
        <v>578</v>
      </c>
      <c r="AA91" s="2" t="s">
        <v>543</v>
      </c>
      <c r="AB91" s="68">
        <v>43762.0</v>
      </c>
      <c r="AC91" s="62">
        <v>43579.0</v>
      </c>
      <c r="AD91" s="62">
        <v>43579.0</v>
      </c>
      <c r="AE91" s="70"/>
      <c r="AF91" s="36" t="s">
        <v>470</v>
      </c>
      <c r="AG91" s="131">
        <v>43739.0</v>
      </c>
      <c r="AH91" s="36" t="s">
        <v>478</v>
      </c>
      <c r="AI91" s="2" t="s">
        <v>543</v>
      </c>
      <c r="AJ91" s="2" t="s">
        <v>481</v>
      </c>
      <c r="AK91" s="62">
        <v>43762.0</v>
      </c>
      <c r="AL91" s="46" t="s">
        <v>482</v>
      </c>
      <c r="AM91" s="125">
        <v>0.084</v>
      </c>
      <c r="AN91" s="2">
        <v>17.0</v>
      </c>
      <c r="AO91" s="77">
        <f t="shared" si="1"/>
        <v>2.856</v>
      </c>
      <c r="AP91" s="77">
        <f t="shared" si="2"/>
        <v>-14.144</v>
      </c>
      <c r="AQ91" s="2" t="s">
        <v>483</v>
      </c>
      <c r="AR91" s="3"/>
    </row>
    <row r="92" ht="14.25" customHeight="1">
      <c r="A92" s="117" t="s">
        <v>636</v>
      </c>
      <c r="B92" s="40" t="s">
        <v>907</v>
      </c>
      <c r="C92" s="2"/>
      <c r="D92" s="84" t="s">
        <v>1323</v>
      </c>
      <c r="E92" s="3"/>
      <c r="F92" s="3"/>
      <c r="G92" s="45"/>
      <c r="H92" s="86" t="s">
        <v>954</v>
      </c>
      <c r="I92" s="2" t="s">
        <v>956</v>
      </c>
      <c r="J92" s="3"/>
      <c r="K92" s="2" t="s">
        <v>329</v>
      </c>
      <c r="L92" s="2" t="s">
        <v>330</v>
      </c>
      <c r="M92" s="3"/>
      <c r="N92" s="3"/>
      <c r="O92" s="3"/>
      <c r="P92" s="3"/>
      <c r="Q92" s="3"/>
      <c r="R92" s="2" t="s">
        <v>459</v>
      </c>
      <c r="S92" s="2">
        <v>50.0</v>
      </c>
      <c r="T92" s="2">
        <v>50.0</v>
      </c>
      <c r="U92" s="3"/>
      <c r="V92" s="3"/>
      <c r="W92" s="3"/>
      <c r="X92" s="3"/>
      <c r="Y92" s="3"/>
      <c r="Z92" s="2" t="s">
        <v>578</v>
      </c>
      <c r="AA92" s="2" t="s">
        <v>543</v>
      </c>
      <c r="AB92" s="68">
        <v>43762.0</v>
      </c>
      <c r="AC92" s="62">
        <v>43579.0</v>
      </c>
      <c r="AD92" s="62">
        <v>43579.0</v>
      </c>
      <c r="AE92" s="70"/>
      <c r="AF92" s="36" t="s">
        <v>470</v>
      </c>
      <c r="AG92" s="131">
        <v>43739.0</v>
      </c>
      <c r="AH92" s="36" t="s">
        <v>478</v>
      </c>
      <c r="AI92" s="2" t="s">
        <v>543</v>
      </c>
      <c r="AJ92" s="2" t="s">
        <v>481</v>
      </c>
      <c r="AK92" s="62">
        <v>43762.0</v>
      </c>
      <c r="AL92" s="46" t="s">
        <v>482</v>
      </c>
      <c r="AM92" s="125">
        <v>0.059</v>
      </c>
      <c r="AN92" s="2">
        <v>17.0</v>
      </c>
      <c r="AO92" s="77">
        <f t="shared" si="1"/>
        <v>2.006</v>
      </c>
      <c r="AP92" s="77">
        <f t="shared" si="2"/>
        <v>-14.994</v>
      </c>
      <c r="AQ92" s="2" t="s">
        <v>483</v>
      </c>
      <c r="AR92" s="3"/>
    </row>
    <row r="93" ht="14.25" customHeight="1">
      <c r="A93" s="117" t="s">
        <v>644</v>
      </c>
      <c r="B93" s="40" t="s">
        <v>911</v>
      </c>
      <c r="C93" s="3"/>
      <c r="D93" s="84" t="s">
        <v>1337</v>
      </c>
      <c r="E93" s="3"/>
      <c r="F93" s="3"/>
      <c r="G93" s="45"/>
      <c r="H93" s="86" t="s">
        <v>954</v>
      </c>
      <c r="I93" s="2" t="s">
        <v>956</v>
      </c>
      <c r="J93" s="3"/>
      <c r="K93" s="2" t="s">
        <v>329</v>
      </c>
      <c r="L93" s="2" t="s">
        <v>330</v>
      </c>
      <c r="M93" s="3"/>
      <c r="N93" s="3"/>
      <c r="O93" s="3"/>
      <c r="P93" s="3"/>
      <c r="Q93" s="3"/>
      <c r="R93" s="2" t="s">
        <v>459</v>
      </c>
      <c r="S93" s="2">
        <v>50.0</v>
      </c>
      <c r="T93" s="2">
        <v>50.0</v>
      </c>
      <c r="U93" s="3"/>
      <c r="V93" s="3"/>
      <c r="W93" s="3"/>
      <c r="X93" s="3"/>
      <c r="Y93" s="3"/>
      <c r="Z93" s="2" t="s">
        <v>578</v>
      </c>
      <c r="AA93" s="2" t="s">
        <v>543</v>
      </c>
      <c r="AB93" s="68">
        <v>43762.0</v>
      </c>
      <c r="AC93" s="62">
        <v>43579.0</v>
      </c>
      <c r="AD93" s="62">
        <v>43579.0</v>
      </c>
      <c r="AE93" s="70"/>
      <c r="AF93" s="36" t="s">
        <v>470</v>
      </c>
      <c r="AG93" s="131">
        <v>43739.0</v>
      </c>
      <c r="AH93" s="36" t="s">
        <v>478</v>
      </c>
      <c r="AI93" s="2" t="s">
        <v>543</v>
      </c>
      <c r="AJ93" s="2" t="s">
        <v>481</v>
      </c>
      <c r="AK93" s="62">
        <v>43762.0</v>
      </c>
      <c r="AL93" s="46" t="s">
        <v>482</v>
      </c>
      <c r="AM93" s="125">
        <v>0.042</v>
      </c>
      <c r="AN93" s="2">
        <v>17.0</v>
      </c>
      <c r="AO93" s="77">
        <f t="shared" si="1"/>
        <v>1.428</v>
      </c>
      <c r="AP93" s="77">
        <f t="shared" si="2"/>
        <v>-15.572</v>
      </c>
      <c r="AQ93" s="2" t="s">
        <v>483</v>
      </c>
      <c r="AR93" s="3"/>
    </row>
    <row r="94" ht="14.25" customHeight="1">
      <c r="A94" s="117" t="s">
        <v>653</v>
      </c>
      <c r="B94" s="40" t="s">
        <v>918</v>
      </c>
      <c r="C94" s="3"/>
      <c r="D94" s="84" t="s">
        <v>1352</v>
      </c>
      <c r="E94" s="3"/>
      <c r="F94" s="3"/>
      <c r="G94" s="45"/>
      <c r="H94" s="86" t="s">
        <v>954</v>
      </c>
      <c r="I94" s="2" t="s">
        <v>956</v>
      </c>
      <c r="J94" s="3"/>
      <c r="K94" s="2" t="s">
        <v>329</v>
      </c>
      <c r="L94" s="2" t="s">
        <v>330</v>
      </c>
      <c r="M94" s="3"/>
      <c r="N94" s="3"/>
      <c r="O94" s="3"/>
      <c r="P94" s="3"/>
      <c r="Q94" s="3"/>
      <c r="R94" s="2" t="s">
        <v>459</v>
      </c>
      <c r="S94" s="2">
        <v>200.0</v>
      </c>
      <c r="T94" s="2">
        <v>50.0</v>
      </c>
      <c r="U94" s="3"/>
      <c r="V94" s="3"/>
      <c r="W94" s="3"/>
      <c r="X94" s="3"/>
      <c r="Y94" s="3"/>
      <c r="Z94" s="2" t="s">
        <v>578</v>
      </c>
      <c r="AA94" s="2" t="s">
        <v>543</v>
      </c>
      <c r="AB94" s="68">
        <v>43762.0</v>
      </c>
      <c r="AC94" s="62">
        <v>43579.0</v>
      </c>
      <c r="AD94" s="62">
        <v>43579.0</v>
      </c>
      <c r="AE94" s="70"/>
      <c r="AF94" s="36" t="s">
        <v>470</v>
      </c>
      <c r="AG94" s="131">
        <v>43739.0</v>
      </c>
      <c r="AH94" s="36" t="s">
        <v>478</v>
      </c>
      <c r="AI94" s="2" t="s">
        <v>543</v>
      </c>
      <c r="AJ94" s="2" t="s">
        <v>481</v>
      </c>
      <c r="AK94" s="62">
        <v>43762.0</v>
      </c>
      <c r="AL94" s="46" t="s">
        <v>482</v>
      </c>
      <c r="AM94" s="125">
        <v>0.414</v>
      </c>
      <c r="AN94" s="2">
        <v>17.0</v>
      </c>
      <c r="AO94" s="77">
        <f t="shared" si="1"/>
        <v>14.076</v>
      </c>
      <c r="AP94" s="77">
        <f t="shared" si="2"/>
        <v>-2.924</v>
      </c>
      <c r="AQ94" s="2" t="s">
        <v>483</v>
      </c>
      <c r="AR94" s="3"/>
    </row>
    <row r="95" ht="14.25" customHeight="1">
      <c r="A95" s="117" t="s">
        <v>660</v>
      </c>
      <c r="B95" s="118" t="s">
        <v>921</v>
      </c>
      <c r="C95" s="2" t="s">
        <v>583</v>
      </c>
      <c r="D95" s="84" t="s">
        <v>1370</v>
      </c>
      <c r="E95" s="3"/>
      <c r="F95" s="3"/>
      <c r="G95" s="45"/>
      <c r="H95" s="86" t="s">
        <v>954</v>
      </c>
      <c r="I95" s="2" t="s">
        <v>956</v>
      </c>
      <c r="J95" s="3"/>
      <c r="K95" s="2" t="s">
        <v>329</v>
      </c>
      <c r="L95" s="2" t="s">
        <v>330</v>
      </c>
      <c r="M95" s="3"/>
      <c r="N95" s="3"/>
      <c r="O95" s="3"/>
      <c r="P95" s="3"/>
      <c r="Q95" s="3"/>
      <c r="R95" s="2" t="s">
        <v>459</v>
      </c>
      <c r="S95" s="2">
        <v>150.0</v>
      </c>
      <c r="T95" s="2">
        <v>50.0</v>
      </c>
      <c r="U95" s="3"/>
      <c r="V95" s="3"/>
      <c r="W95" s="3"/>
      <c r="X95" s="3"/>
      <c r="Y95" s="3"/>
      <c r="Z95" s="2" t="s">
        <v>578</v>
      </c>
      <c r="AA95" s="2" t="s">
        <v>543</v>
      </c>
      <c r="AB95" s="68">
        <v>43762.0</v>
      </c>
      <c r="AC95" s="62">
        <v>43579.0</v>
      </c>
      <c r="AD95" s="62">
        <v>43579.0</v>
      </c>
      <c r="AE95" s="70"/>
      <c r="AF95" s="36" t="s">
        <v>470</v>
      </c>
      <c r="AG95" s="131">
        <v>43739.0</v>
      </c>
      <c r="AH95" s="36" t="s">
        <v>478</v>
      </c>
      <c r="AI95" s="2" t="s">
        <v>543</v>
      </c>
      <c r="AJ95" s="2" t="s">
        <v>481</v>
      </c>
      <c r="AK95" s="62">
        <v>43762.0</v>
      </c>
      <c r="AL95" s="46" t="s">
        <v>482</v>
      </c>
      <c r="AM95" s="125">
        <v>0.024</v>
      </c>
      <c r="AN95" s="2">
        <v>17.0</v>
      </c>
      <c r="AO95" s="77">
        <f t="shared" si="1"/>
        <v>0.816</v>
      </c>
      <c r="AP95" s="77">
        <f t="shared" si="2"/>
        <v>-16.184</v>
      </c>
      <c r="AQ95" s="2" t="s">
        <v>483</v>
      </c>
      <c r="AR95" s="3"/>
    </row>
    <row r="96" ht="14.25" customHeight="1">
      <c r="A96" s="117" t="s">
        <v>667</v>
      </c>
      <c r="B96" s="118" t="s">
        <v>926</v>
      </c>
      <c r="C96" s="2" t="s">
        <v>583</v>
      </c>
      <c r="D96" s="84" t="s">
        <v>1388</v>
      </c>
      <c r="E96" s="3"/>
      <c r="F96" s="3"/>
      <c r="G96" s="45"/>
      <c r="H96" s="86" t="s">
        <v>954</v>
      </c>
      <c r="I96" s="2" t="s">
        <v>956</v>
      </c>
      <c r="J96" s="3"/>
      <c r="K96" s="2" t="s">
        <v>329</v>
      </c>
      <c r="L96" s="2" t="s">
        <v>330</v>
      </c>
      <c r="M96" s="3"/>
      <c r="N96" s="3"/>
      <c r="O96" s="3"/>
      <c r="P96" s="3"/>
      <c r="Q96" s="3"/>
      <c r="R96" s="2" t="s">
        <v>459</v>
      </c>
      <c r="S96" s="2">
        <v>50.0</v>
      </c>
      <c r="T96" s="2">
        <v>50.0</v>
      </c>
      <c r="U96" s="3"/>
      <c r="V96" s="3"/>
      <c r="W96" s="3"/>
      <c r="X96" s="3"/>
      <c r="Y96" s="3"/>
      <c r="Z96" s="2" t="s">
        <v>578</v>
      </c>
      <c r="AA96" s="2" t="s">
        <v>543</v>
      </c>
      <c r="AB96" s="68">
        <v>43762.0</v>
      </c>
      <c r="AC96" s="62">
        <v>43579.0</v>
      </c>
      <c r="AD96" s="62">
        <v>43579.0</v>
      </c>
      <c r="AE96" s="70"/>
      <c r="AF96" s="36" t="s">
        <v>470</v>
      </c>
      <c r="AG96" s="131">
        <v>43739.0</v>
      </c>
      <c r="AH96" s="36" t="s">
        <v>478</v>
      </c>
      <c r="AI96" s="2" t="s">
        <v>543</v>
      </c>
      <c r="AJ96" s="2" t="s">
        <v>481</v>
      </c>
      <c r="AK96" s="62">
        <v>43762.0</v>
      </c>
      <c r="AL96" s="46" t="s">
        <v>482</v>
      </c>
      <c r="AM96" s="125">
        <v>0.0825</v>
      </c>
      <c r="AN96" s="2">
        <v>17.0</v>
      </c>
      <c r="AO96" s="77">
        <f t="shared" si="1"/>
        <v>2.805</v>
      </c>
      <c r="AP96" s="77">
        <f t="shared" si="2"/>
        <v>-14.195</v>
      </c>
      <c r="AQ96" s="2" t="s">
        <v>483</v>
      </c>
      <c r="AR96" s="3"/>
    </row>
    <row r="97" ht="14.25" customHeight="1">
      <c r="A97" s="117" t="s">
        <v>673</v>
      </c>
      <c r="B97" s="40" t="s">
        <v>930</v>
      </c>
      <c r="C97" s="3"/>
      <c r="D97" s="84" t="s">
        <v>1401</v>
      </c>
      <c r="E97" s="3"/>
      <c r="F97" s="3"/>
      <c r="G97" s="45"/>
      <c r="H97" s="86" t="s">
        <v>954</v>
      </c>
      <c r="I97" s="2" t="s">
        <v>956</v>
      </c>
      <c r="J97" s="3"/>
      <c r="K97" s="2" t="s">
        <v>329</v>
      </c>
      <c r="L97" s="2" t="s">
        <v>330</v>
      </c>
      <c r="M97" s="3"/>
      <c r="N97" s="3"/>
      <c r="O97" s="3"/>
      <c r="P97" s="3"/>
      <c r="Q97" s="3"/>
      <c r="R97" s="2" t="s">
        <v>459</v>
      </c>
      <c r="S97" s="2">
        <v>100.0</v>
      </c>
      <c r="T97" s="2">
        <v>50.0</v>
      </c>
      <c r="U97" s="3"/>
      <c r="V97" s="3"/>
      <c r="W97" s="3"/>
      <c r="X97" s="3"/>
      <c r="Y97" s="3"/>
      <c r="Z97" s="2" t="s">
        <v>578</v>
      </c>
      <c r="AA97" s="2" t="s">
        <v>543</v>
      </c>
      <c r="AB97" s="68">
        <v>43762.0</v>
      </c>
      <c r="AC97" s="62">
        <v>43579.0</v>
      </c>
      <c r="AD97" s="62">
        <v>43579.0</v>
      </c>
      <c r="AE97" s="70"/>
      <c r="AF97" s="36" t="s">
        <v>470</v>
      </c>
      <c r="AG97" s="131">
        <v>43739.0</v>
      </c>
      <c r="AH97" s="36" t="s">
        <v>478</v>
      </c>
      <c r="AI97" s="2" t="s">
        <v>543</v>
      </c>
      <c r="AJ97" s="2" t="s">
        <v>481</v>
      </c>
      <c r="AK97" s="62">
        <v>43762.0</v>
      </c>
      <c r="AL97" s="46" t="s">
        <v>482</v>
      </c>
      <c r="AM97" s="125">
        <v>0.383</v>
      </c>
      <c r="AN97" s="2">
        <v>17.0</v>
      </c>
      <c r="AO97" s="77">
        <f t="shared" si="1"/>
        <v>13.022</v>
      </c>
      <c r="AP97" s="77">
        <f t="shared" si="2"/>
        <v>-3.978</v>
      </c>
      <c r="AQ97" s="2" t="s">
        <v>483</v>
      </c>
      <c r="AR97" s="3"/>
    </row>
    <row r="98" ht="14.25" customHeight="1">
      <c r="A98" s="2" t="s">
        <v>284</v>
      </c>
      <c r="B98" s="40" t="s">
        <v>936</v>
      </c>
      <c r="C98" s="3"/>
      <c r="D98" s="84" t="s">
        <v>1412</v>
      </c>
      <c r="E98" s="3"/>
      <c r="F98" s="3"/>
      <c r="G98" s="45"/>
      <c r="H98" s="86" t="s">
        <v>954</v>
      </c>
      <c r="I98" s="2" t="s">
        <v>956</v>
      </c>
      <c r="J98" s="3"/>
      <c r="K98" s="2" t="s">
        <v>329</v>
      </c>
      <c r="L98" s="2" t="s">
        <v>330</v>
      </c>
      <c r="M98" s="3"/>
      <c r="N98" s="3"/>
      <c r="O98" s="3"/>
      <c r="P98" s="3"/>
      <c r="Q98" s="3"/>
      <c r="R98" s="2" t="s">
        <v>459</v>
      </c>
      <c r="S98" s="3"/>
      <c r="T98" s="2">
        <v>50.0</v>
      </c>
      <c r="U98" s="3"/>
      <c r="V98" s="3"/>
      <c r="W98" s="3"/>
      <c r="X98" s="3"/>
      <c r="Y98" s="3"/>
      <c r="Z98" s="2" t="s">
        <v>578</v>
      </c>
      <c r="AA98" s="2" t="s">
        <v>543</v>
      </c>
      <c r="AB98" s="68">
        <v>43762.0</v>
      </c>
      <c r="AC98" s="62">
        <v>43579.0</v>
      </c>
      <c r="AD98" s="62">
        <v>43579.0</v>
      </c>
      <c r="AE98" s="70"/>
      <c r="AF98" s="36" t="s">
        <v>470</v>
      </c>
      <c r="AG98" s="131">
        <v>43739.0</v>
      </c>
      <c r="AH98" s="36" t="s">
        <v>478</v>
      </c>
      <c r="AI98" s="2" t="s">
        <v>543</v>
      </c>
      <c r="AJ98" s="2" t="s">
        <v>481</v>
      </c>
      <c r="AK98" s="62">
        <v>43762.0</v>
      </c>
      <c r="AL98" s="46" t="s">
        <v>482</v>
      </c>
      <c r="AM98" s="125">
        <v>0.281</v>
      </c>
      <c r="AN98" s="2">
        <v>17.0</v>
      </c>
      <c r="AO98" s="77">
        <f t="shared" si="1"/>
        <v>9.554</v>
      </c>
      <c r="AP98" s="77">
        <f t="shared" si="2"/>
        <v>-7.446</v>
      </c>
      <c r="AQ98" s="2" t="s">
        <v>483</v>
      </c>
      <c r="AR98" s="3"/>
    </row>
    <row r="99" ht="14.25" customHeight="1">
      <c r="A99" s="2" t="s">
        <v>561</v>
      </c>
      <c r="B99" s="40" t="s">
        <v>939</v>
      </c>
      <c r="C99" s="3"/>
      <c r="D99" s="84" t="s">
        <v>1424</v>
      </c>
      <c r="E99" s="3"/>
      <c r="F99" s="3"/>
      <c r="G99" s="45"/>
      <c r="H99" s="86"/>
      <c r="I99" s="2" t="s">
        <v>956</v>
      </c>
      <c r="J99" s="3"/>
      <c r="K99" s="2" t="s">
        <v>329</v>
      </c>
      <c r="L99" s="2" t="s">
        <v>330</v>
      </c>
      <c r="M99" s="3"/>
      <c r="N99" s="3"/>
      <c r="O99" s="3"/>
      <c r="P99" s="3"/>
      <c r="Q99" s="3"/>
      <c r="R99" s="2" t="s">
        <v>566</v>
      </c>
      <c r="S99" s="3"/>
      <c r="T99" s="2">
        <v>50.0</v>
      </c>
      <c r="U99" s="3"/>
      <c r="V99" s="3"/>
      <c r="W99" s="3"/>
      <c r="X99" s="3"/>
      <c r="Y99" s="3"/>
      <c r="Z99" s="2" t="s">
        <v>578</v>
      </c>
      <c r="AA99" s="2" t="s">
        <v>543</v>
      </c>
      <c r="AB99" s="68">
        <v>43762.0</v>
      </c>
      <c r="AC99" s="62">
        <v>43579.0</v>
      </c>
      <c r="AD99" s="62">
        <v>43579.0</v>
      </c>
      <c r="AE99" s="70"/>
      <c r="AF99" s="36" t="s">
        <v>470</v>
      </c>
      <c r="AG99" s="131">
        <v>43739.0</v>
      </c>
      <c r="AH99" s="36" t="s">
        <v>478</v>
      </c>
      <c r="AI99" s="2" t="s">
        <v>543</v>
      </c>
      <c r="AJ99" s="2" t="s">
        <v>481</v>
      </c>
      <c r="AK99" s="62">
        <v>43762.0</v>
      </c>
      <c r="AL99" s="46" t="s">
        <v>482</v>
      </c>
      <c r="AM99" s="125">
        <v>0.164</v>
      </c>
      <c r="AN99" s="2">
        <v>17.0</v>
      </c>
      <c r="AO99" s="77">
        <f t="shared" si="1"/>
        <v>5.576</v>
      </c>
      <c r="AP99" s="77">
        <f t="shared" si="2"/>
        <v>-11.424</v>
      </c>
      <c r="AQ99" s="2" t="s">
        <v>483</v>
      </c>
      <c r="AR99" s="3"/>
    </row>
    <row r="100" ht="14.25" customHeight="1">
      <c r="A100" s="133">
        <v>6655.0</v>
      </c>
      <c r="B100" s="40" t="s">
        <v>1447</v>
      </c>
      <c r="C100" s="3"/>
      <c r="D100" s="84" t="s">
        <v>1450</v>
      </c>
      <c r="E100" s="3"/>
      <c r="F100" s="3"/>
      <c r="G100" s="45"/>
      <c r="H100" s="86" t="s">
        <v>954</v>
      </c>
      <c r="I100" s="2" t="s">
        <v>956</v>
      </c>
      <c r="J100" s="3"/>
      <c r="K100" s="2" t="s">
        <v>329</v>
      </c>
      <c r="L100" s="2" t="s">
        <v>330</v>
      </c>
      <c r="M100" s="3"/>
      <c r="N100" s="3"/>
      <c r="O100" s="3"/>
      <c r="P100" s="3"/>
      <c r="Q100" s="3"/>
      <c r="R100" s="2" t="s">
        <v>459</v>
      </c>
      <c r="S100" s="2">
        <v>200.0</v>
      </c>
      <c r="T100" s="2">
        <v>50.0</v>
      </c>
      <c r="U100" s="3"/>
      <c r="V100" s="3"/>
      <c r="W100" s="3"/>
      <c r="X100" s="3"/>
      <c r="Y100" s="3"/>
      <c r="Z100" s="2" t="s">
        <v>464</v>
      </c>
      <c r="AA100" s="2" t="s">
        <v>655</v>
      </c>
      <c r="AB100" s="68">
        <v>43762.0</v>
      </c>
      <c r="AC100" s="62">
        <v>43579.0</v>
      </c>
      <c r="AD100" s="62">
        <v>43579.0</v>
      </c>
      <c r="AE100" s="70"/>
      <c r="AF100" s="2" t="s">
        <v>478</v>
      </c>
      <c r="AG100" s="72">
        <v>43736.0</v>
      </c>
      <c r="AH100" s="2" t="s">
        <v>478</v>
      </c>
      <c r="AI100" s="2" t="s">
        <v>655</v>
      </c>
      <c r="AJ100" s="2" t="s">
        <v>481</v>
      </c>
      <c r="AK100" s="62">
        <v>43769.0</v>
      </c>
      <c r="AL100" s="46" t="s">
        <v>482</v>
      </c>
      <c r="AM100" s="125">
        <v>2.874</v>
      </c>
      <c r="AN100" s="2">
        <v>17.0</v>
      </c>
      <c r="AO100" s="77">
        <f t="shared" si="1"/>
        <v>97.716</v>
      </c>
      <c r="AP100" s="77">
        <f t="shared" si="2"/>
        <v>80.716</v>
      </c>
      <c r="AQ100" s="2" t="s">
        <v>483</v>
      </c>
      <c r="AR100" s="3"/>
    </row>
    <row r="101" ht="14.25" customHeight="1">
      <c r="A101" s="133">
        <v>10549.0</v>
      </c>
      <c r="B101" s="40" t="s">
        <v>1464</v>
      </c>
      <c r="C101" s="3"/>
      <c r="D101" s="84" t="s">
        <v>1465</v>
      </c>
      <c r="E101" s="3"/>
      <c r="F101" s="3"/>
      <c r="G101" s="45"/>
      <c r="H101" s="86" t="s">
        <v>954</v>
      </c>
      <c r="I101" s="2" t="s">
        <v>956</v>
      </c>
      <c r="J101" s="3"/>
      <c r="K101" s="2" t="s">
        <v>329</v>
      </c>
      <c r="L101" s="2" t="s">
        <v>330</v>
      </c>
      <c r="M101" s="3"/>
      <c r="N101" s="3"/>
      <c r="O101" s="3"/>
      <c r="P101" s="3"/>
      <c r="Q101" s="3"/>
      <c r="R101" s="2" t="s">
        <v>459</v>
      </c>
      <c r="S101" s="2">
        <v>150.0</v>
      </c>
      <c r="T101" s="2">
        <v>50.0</v>
      </c>
      <c r="U101" s="3"/>
      <c r="V101" s="3"/>
      <c r="W101" s="3"/>
      <c r="X101" s="3"/>
      <c r="Y101" s="3"/>
      <c r="Z101" s="2" t="s">
        <v>464</v>
      </c>
      <c r="AA101" s="2" t="s">
        <v>655</v>
      </c>
      <c r="AB101" s="68">
        <v>43762.0</v>
      </c>
      <c r="AC101" s="62">
        <v>43579.0</v>
      </c>
      <c r="AD101" s="62">
        <v>43579.0</v>
      </c>
      <c r="AE101" s="70"/>
      <c r="AF101" s="2" t="s">
        <v>478</v>
      </c>
      <c r="AG101" s="72">
        <v>43736.0</v>
      </c>
      <c r="AH101" s="2" t="s">
        <v>478</v>
      </c>
      <c r="AI101" s="36" t="s">
        <v>655</v>
      </c>
      <c r="AJ101" s="36" t="s">
        <v>481</v>
      </c>
      <c r="AK101" s="88">
        <v>43769.0</v>
      </c>
      <c r="AL101" s="15" t="s">
        <v>482</v>
      </c>
      <c r="AM101" s="125">
        <v>4.213</v>
      </c>
      <c r="AN101" s="2">
        <v>17.0</v>
      </c>
      <c r="AO101" s="77">
        <f t="shared" si="1"/>
        <v>143.242</v>
      </c>
      <c r="AP101" s="77">
        <f t="shared" si="2"/>
        <v>126.242</v>
      </c>
      <c r="AQ101" s="2" t="s">
        <v>483</v>
      </c>
      <c r="AR101" s="3"/>
    </row>
    <row r="102" ht="14.25" customHeight="1">
      <c r="A102" s="133">
        <v>2356.0</v>
      </c>
      <c r="B102" s="40" t="s">
        <v>1482</v>
      </c>
      <c r="C102" s="3"/>
      <c r="D102" s="84" t="s">
        <v>1483</v>
      </c>
      <c r="E102" s="3"/>
      <c r="F102" s="3"/>
      <c r="G102" s="45"/>
      <c r="H102" s="86" t="s">
        <v>954</v>
      </c>
      <c r="I102" s="2" t="s">
        <v>956</v>
      </c>
      <c r="J102" s="3"/>
      <c r="K102" s="2" t="s">
        <v>329</v>
      </c>
      <c r="L102" s="2" t="s">
        <v>330</v>
      </c>
      <c r="M102" s="3"/>
      <c r="N102" s="3"/>
      <c r="O102" s="3"/>
      <c r="P102" s="3"/>
      <c r="Q102" s="3"/>
      <c r="R102" s="2" t="s">
        <v>459</v>
      </c>
      <c r="S102" s="2">
        <v>100.0</v>
      </c>
      <c r="T102" s="2">
        <v>50.0</v>
      </c>
      <c r="U102" s="3"/>
      <c r="V102" s="3"/>
      <c r="W102" s="3"/>
      <c r="X102" s="3"/>
      <c r="Y102" s="3"/>
      <c r="Z102" s="2" t="s">
        <v>464</v>
      </c>
      <c r="AA102" s="2" t="s">
        <v>655</v>
      </c>
      <c r="AB102" s="68">
        <v>43762.0</v>
      </c>
      <c r="AC102" s="62">
        <v>43579.0</v>
      </c>
      <c r="AD102" s="62">
        <v>43579.0</v>
      </c>
      <c r="AE102" s="70"/>
      <c r="AF102" s="2" t="s">
        <v>478</v>
      </c>
      <c r="AG102" s="72">
        <v>43736.0</v>
      </c>
      <c r="AH102" s="2" t="s">
        <v>478</v>
      </c>
      <c r="AI102" s="36" t="s">
        <v>655</v>
      </c>
      <c r="AJ102" s="36" t="s">
        <v>481</v>
      </c>
      <c r="AK102" s="88">
        <v>43769.0</v>
      </c>
      <c r="AL102" s="15" t="s">
        <v>482</v>
      </c>
      <c r="AM102" s="125">
        <v>4.345</v>
      </c>
      <c r="AN102" s="2">
        <v>17.0</v>
      </c>
      <c r="AO102" s="77">
        <f t="shared" si="1"/>
        <v>147.73</v>
      </c>
      <c r="AP102" s="77">
        <f t="shared" si="2"/>
        <v>130.73</v>
      </c>
      <c r="AQ102" s="2" t="s">
        <v>483</v>
      </c>
      <c r="AR102" s="3"/>
    </row>
    <row r="103" ht="14.25" customHeight="1">
      <c r="A103" s="133">
        <v>10694.0</v>
      </c>
      <c r="B103" s="40" t="s">
        <v>1501</v>
      </c>
      <c r="C103" s="2"/>
      <c r="D103" s="84" t="s">
        <v>1502</v>
      </c>
      <c r="E103" s="3"/>
      <c r="F103" s="3"/>
      <c r="G103" s="45"/>
      <c r="H103" s="86" t="s">
        <v>954</v>
      </c>
      <c r="I103" s="2" t="s">
        <v>956</v>
      </c>
      <c r="J103" s="3"/>
      <c r="K103" s="2" t="s">
        <v>329</v>
      </c>
      <c r="L103" s="2" t="s">
        <v>330</v>
      </c>
      <c r="M103" s="3"/>
      <c r="N103" s="3"/>
      <c r="O103" s="3"/>
      <c r="P103" s="3"/>
      <c r="Q103" s="3"/>
      <c r="R103" s="2" t="s">
        <v>459</v>
      </c>
      <c r="S103" s="2">
        <v>70.0</v>
      </c>
      <c r="T103" s="2">
        <v>50.0</v>
      </c>
      <c r="U103" s="3"/>
      <c r="V103" s="3"/>
      <c r="W103" s="3"/>
      <c r="X103" s="3"/>
      <c r="Y103" s="3"/>
      <c r="Z103" s="2" t="s">
        <v>464</v>
      </c>
      <c r="AA103" s="2" t="s">
        <v>655</v>
      </c>
      <c r="AB103" s="68">
        <v>43762.0</v>
      </c>
      <c r="AC103" s="62">
        <v>43579.0</v>
      </c>
      <c r="AD103" s="62">
        <v>43579.0</v>
      </c>
      <c r="AE103" s="70"/>
      <c r="AF103" s="2" t="s">
        <v>478</v>
      </c>
      <c r="AG103" s="72">
        <v>43736.0</v>
      </c>
      <c r="AH103" s="2" t="s">
        <v>478</v>
      </c>
      <c r="AI103" s="36" t="s">
        <v>655</v>
      </c>
      <c r="AJ103" s="36" t="s">
        <v>481</v>
      </c>
      <c r="AK103" s="88">
        <v>43769.0</v>
      </c>
      <c r="AL103" s="15" t="s">
        <v>482</v>
      </c>
      <c r="AM103" s="125">
        <v>2.388</v>
      </c>
      <c r="AN103" s="2">
        <v>17.0</v>
      </c>
      <c r="AO103" s="77">
        <f t="shared" si="1"/>
        <v>81.192</v>
      </c>
      <c r="AP103" s="77">
        <f t="shared" si="2"/>
        <v>64.192</v>
      </c>
      <c r="AQ103" s="2" t="s">
        <v>483</v>
      </c>
      <c r="AR103" s="3"/>
    </row>
    <row r="104" ht="14.25" customHeight="1">
      <c r="A104" s="133">
        <v>10291.0</v>
      </c>
      <c r="B104" s="40" t="s">
        <v>1509</v>
      </c>
      <c r="C104" s="2"/>
      <c r="D104" s="84" t="s">
        <v>1510</v>
      </c>
      <c r="E104" s="3"/>
      <c r="F104" s="3"/>
      <c r="G104" s="45"/>
      <c r="H104" s="86" t="s">
        <v>954</v>
      </c>
      <c r="I104" s="2" t="s">
        <v>956</v>
      </c>
      <c r="J104" s="3"/>
      <c r="K104" s="2" t="s">
        <v>329</v>
      </c>
      <c r="L104" s="2" t="s">
        <v>330</v>
      </c>
      <c r="M104" s="3"/>
      <c r="N104" s="3"/>
      <c r="O104" s="3"/>
      <c r="P104" s="3"/>
      <c r="Q104" s="3"/>
      <c r="R104" s="2" t="s">
        <v>459</v>
      </c>
      <c r="S104" s="2">
        <v>200.0</v>
      </c>
      <c r="T104" s="2">
        <v>50.0</v>
      </c>
      <c r="U104" s="3"/>
      <c r="V104" s="3"/>
      <c r="W104" s="3"/>
      <c r="X104" s="3"/>
      <c r="Y104" s="3"/>
      <c r="Z104" s="2" t="s">
        <v>464</v>
      </c>
      <c r="AA104" s="2" t="s">
        <v>655</v>
      </c>
      <c r="AB104" s="68">
        <v>43762.0</v>
      </c>
      <c r="AC104" s="62">
        <v>43579.0</v>
      </c>
      <c r="AD104" s="62">
        <v>43579.0</v>
      </c>
      <c r="AE104" s="70"/>
      <c r="AF104" s="2" t="s">
        <v>478</v>
      </c>
      <c r="AG104" s="72">
        <v>43736.0</v>
      </c>
      <c r="AH104" s="2" t="s">
        <v>478</v>
      </c>
      <c r="AI104" s="36" t="s">
        <v>655</v>
      </c>
      <c r="AJ104" s="36" t="s">
        <v>481</v>
      </c>
      <c r="AK104" s="88">
        <v>43769.0</v>
      </c>
      <c r="AL104" s="15" t="s">
        <v>482</v>
      </c>
      <c r="AM104" s="125">
        <v>3.039</v>
      </c>
      <c r="AN104" s="2">
        <v>17.0</v>
      </c>
      <c r="AO104" s="77">
        <f t="shared" si="1"/>
        <v>103.326</v>
      </c>
      <c r="AP104" s="77">
        <f t="shared" si="2"/>
        <v>86.326</v>
      </c>
      <c r="AQ104" s="2" t="s">
        <v>483</v>
      </c>
      <c r="AR104" s="3"/>
    </row>
    <row r="105" ht="14.25" customHeight="1">
      <c r="A105" s="133">
        <v>8937.0</v>
      </c>
      <c r="B105" s="40" t="s">
        <v>1517</v>
      </c>
      <c r="C105" s="2"/>
      <c r="D105" s="84" t="s">
        <v>1518</v>
      </c>
      <c r="E105" s="2" t="s">
        <v>1519</v>
      </c>
      <c r="F105" s="3"/>
      <c r="G105" s="45"/>
      <c r="H105" s="86" t="s">
        <v>954</v>
      </c>
      <c r="I105" s="2" t="s">
        <v>956</v>
      </c>
      <c r="J105" s="3"/>
      <c r="K105" s="2" t="s">
        <v>329</v>
      </c>
      <c r="L105" s="2" t="s">
        <v>330</v>
      </c>
      <c r="M105" s="3"/>
      <c r="N105" s="3"/>
      <c r="O105" s="3"/>
      <c r="P105" s="3"/>
      <c r="Q105" s="3"/>
      <c r="R105" s="2" t="s">
        <v>459</v>
      </c>
      <c r="S105" s="2">
        <v>70.0</v>
      </c>
      <c r="T105" s="2">
        <v>50.0</v>
      </c>
      <c r="U105" s="3"/>
      <c r="V105" s="3"/>
      <c r="W105" s="3"/>
      <c r="X105" s="3"/>
      <c r="Y105" s="3"/>
      <c r="Z105" s="2" t="s">
        <v>464</v>
      </c>
      <c r="AA105" s="2" t="s">
        <v>655</v>
      </c>
      <c r="AB105" s="68">
        <v>43762.0</v>
      </c>
      <c r="AC105" s="62">
        <v>43579.0</v>
      </c>
      <c r="AD105" s="62">
        <v>43579.0</v>
      </c>
      <c r="AE105" s="70"/>
      <c r="AF105" s="2" t="s">
        <v>478</v>
      </c>
      <c r="AG105" s="72">
        <v>43736.0</v>
      </c>
      <c r="AH105" s="2" t="s">
        <v>478</v>
      </c>
      <c r="AI105" s="36" t="s">
        <v>655</v>
      </c>
      <c r="AJ105" s="36" t="s">
        <v>481</v>
      </c>
      <c r="AK105" s="88">
        <v>43769.0</v>
      </c>
      <c r="AL105" s="15" t="s">
        <v>482</v>
      </c>
      <c r="AM105" s="125">
        <v>2.446</v>
      </c>
      <c r="AN105" s="2">
        <v>17.0</v>
      </c>
      <c r="AO105" s="77">
        <f t="shared" si="1"/>
        <v>83.164</v>
      </c>
      <c r="AP105" s="77">
        <f t="shared" si="2"/>
        <v>66.164</v>
      </c>
      <c r="AQ105" s="2" t="s">
        <v>483</v>
      </c>
      <c r="AR105" s="3"/>
    </row>
    <row r="106" ht="14.25" customHeight="1">
      <c r="A106" s="133">
        <v>3112.0</v>
      </c>
      <c r="B106" s="40" t="s">
        <v>1526</v>
      </c>
      <c r="C106" s="2"/>
      <c r="D106" s="84" t="s">
        <v>1527</v>
      </c>
      <c r="E106" s="3"/>
      <c r="F106" s="3"/>
      <c r="G106" s="45"/>
      <c r="H106" s="86" t="s">
        <v>954</v>
      </c>
      <c r="I106" s="2" t="s">
        <v>956</v>
      </c>
      <c r="J106" s="3"/>
      <c r="K106" s="2" t="s">
        <v>329</v>
      </c>
      <c r="L106" s="2" t="s">
        <v>330</v>
      </c>
      <c r="M106" s="3"/>
      <c r="N106" s="3"/>
      <c r="O106" s="3"/>
      <c r="P106" s="3"/>
      <c r="Q106" s="3"/>
      <c r="R106" s="2" t="s">
        <v>459</v>
      </c>
      <c r="S106" s="2">
        <v>150.0</v>
      </c>
      <c r="T106" s="2">
        <v>50.0</v>
      </c>
      <c r="U106" s="3"/>
      <c r="V106" s="3"/>
      <c r="W106" s="3"/>
      <c r="X106" s="3"/>
      <c r="Y106" s="3"/>
      <c r="Z106" s="2" t="s">
        <v>464</v>
      </c>
      <c r="AA106" s="2" t="s">
        <v>655</v>
      </c>
      <c r="AB106" s="68">
        <v>43762.0</v>
      </c>
      <c r="AC106" s="62">
        <v>43579.0</v>
      </c>
      <c r="AD106" s="62">
        <v>43579.0</v>
      </c>
      <c r="AE106" s="70"/>
      <c r="AF106" s="2" t="s">
        <v>478</v>
      </c>
      <c r="AG106" s="72">
        <v>43736.0</v>
      </c>
      <c r="AH106" s="2" t="s">
        <v>478</v>
      </c>
      <c r="AI106" s="36" t="s">
        <v>655</v>
      </c>
      <c r="AJ106" s="36" t="s">
        <v>481</v>
      </c>
      <c r="AK106" s="88">
        <v>43769.0</v>
      </c>
      <c r="AL106" s="15" t="s">
        <v>482</v>
      </c>
      <c r="AM106" s="125">
        <v>5.104</v>
      </c>
      <c r="AN106" s="2">
        <v>17.0</v>
      </c>
      <c r="AO106" s="77">
        <f t="shared" si="1"/>
        <v>173.536</v>
      </c>
      <c r="AP106" s="77">
        <f t="shared" si="2"/>
        <v>156.536</v>
      </c>
      <c r="AQ106" s="2" t="s">
        <v>483</v>
      </c>
      <c r="AR106" s="3"/>
    </row>
    <row r="107" ht="14.25" customHeight="1">
      <c r="A107" s="133">
        <v>7229.0</v>
      </c>
      <c r="B107" s="40" t="s">
        <v>1536</v>
      </c>
      <c r="C107" s="2"/>
      <c r="D107" s="84" t="s">
        <v>1538</v>
      </c>
      <c r="E107" s="3"/>
      <c r="F107" s="3"/>
      <c r="G107" s="45"/>
      <c r="H107" s="86" t="s">
        <v>954</v>
      </c>
      <c r="I107" s="2" t="s">
        <v>956</v>
      </c>
      <c r="J107" s="3"/>
      <c r="K107" s="2" t="s">
        <v>329</v>
      </c>
      <c r="L107" s="2" t="s">
        <v>330</v>
      </c>
      <c r="M107" s="3"/>
      <c r="N107" s="3"/>
      <c r="O107" s="3"/>
      <c r="P107" s="3"/>
      <c r="Q107" s="3"/>
      <c r="R107" s="2" t="s">
        <v>459</v>
      </c>
      <c r="S107" s="2">
        <v>70.0</v>
      </c>
      <c r="T107" s="2">
        <v>50.0</v>
      </c>
      <c r="U107" s="3"/>
      <c r="V107" s="3"/>
      <c r="W107" s="3"/>
      <c r="X107" s="3"/>
      <c r="Y107" s="3"/>
      <c r="Z107" s="2" t="s">
        <v>464</v>
      </c>
      <c r="AA107" s="2" t="s">
        <v>655</v>
      </c>
      <c r="AB107" s="68">
        <v>43762.0</v>
      </c>
      <c r="AC107" s="62">
        <v>43579.0</v>
      </c>
      <c r="AD107" s="62">
        <v>43579.0</v>
      </c>
      <c r="AE107" s="70"/>
      <c r="AF107" s="2" t="s">
        <v>478</v>
      </c>
      <c r="AG107" s="72">
        <v>43736.0</v>
      </c>
      <c r="AH107" s="2" t="s">
        <v>478</v>
      </c>
      <c r="AI107" s="36" t="s">
        <v>655</v>
      </c>
      <c r="AJ107" s="36" t="s">
        <v>481</v>
      </c>
      <c r="AK107" s="88">
        <v>43769.0</v>
      </c>
      <c r="AL107" s="15" t="s">
        <v>482</v>
      </c>
      <c r="AM107" s="125">
        <v>2.297</v>
      </c>
      <c r="AN107" s="2">
        <v>17.0</v>
      </c>
      <c r="AO107" s="77">
        <f t="shared" si="1"/>
        <v>78.098</v>
      </c>
      <c r="AP107" s="77">
        <f t="shared" si="2"/>
        <v>61.098</v>
      </c>
      <c r="AQ107" s="2" t="s">
        <v>483</v>
      </c>
      <c r="AR107" s="3"/>
    </row>
    <row r="108" ht="14.25" customHeight="1">
      <c r="A108" s="133" t="s">
        <v>1251</v>
      </c>
      <c r="B108" s="40" t="s">
        <v>1548</v>
      </c>
      <c r="C108" s="2"/>
      <c r="D108" s="84" t="s">
        <v>1551</v>
      </c>
      <c r="E108" s="3"/>
      <c r="F108" s="3"/>
      <c r="G108" s="45"/>
      <c r="H108" s="86" t="s">
        <v>954</v>
      </c>
      <c r="I108" s="2" t="s">
        <v>956</v>
      </c>
      <c r="J108" s="3"/>
      <c r="K108" s="2" t="s">
        <v>329</v>
      </c>
      <c r="L108" s="2" t="s">
        <v>330</v>
      </c>
      <c r="M108" s="3"/>
      <c r="N108" s="3"/>
      <c r="O108" s="3"/>
      <c r="P108" s="3"/>
      <c r="Q108" s="3"/>
      <c r="R108" s="2" t="s">
        <v>459</v>
      </c>
      <c r="S108" s="2">
        <v>70.0</v>
      </c>
      <c r="T108" s="2">
        <v>50.0</v>
      </c>
      <c r="U108" s="3"/>
      <c r="V108" s="3"/>
      <c r="W108" s="3"/>
      <c r="X108" s="3"/>
      <c r="Y108" s="3"/>
      <c r="Z108" s="2" t="s">
        <v>464</v>
      </c>
      <c r="AA108" s="2" t="s">
        <v>655</v>
      </c>
      <c r="AB108" s="68">
        <v>43762.0</v>
      </c>
      <c r="AC108" s="62">
        <v>43579.0</v>
      </c>
      <c r="AD108" s="62">
        <v>43579.0</v>
      </c>
      <c r="AE108" s="70"/>
      <c r="AF108" s="2" t="s">
        <v>478</v>
      </c>
      <c r="AG108" s="72">
        <v>43736.0</v>
      </c>
      <c r="AH108" s="2" t="s">
        <v>478</v>
      </c>
      <c r="AI108" s="36" t="s">
        <v>655</v>
      </c>
      <c r="AJ108" s="36" t="s">
        <v>481</v>
      </c>
      <c r="AK108" s="88">
        <v>43769.0</v>
      </c>
      <c r="AL108" s="15" t="s">
        <v>482</v>
      </c>
      <c r="AM108" s="125">
        <v>2.786</v>
      </c>
      <c r="AN108" s="2">
        <v>17.0</v>
      </c>
      <c r="AO108" s="77">
        <f t="shared" si="1"/>
        <v>94.724</v>
      </c>
      <c r="AP108" s="77">
        <f t="shared" si="2"/>
        <v>77.724</v>
      </c>
      <c r="AQ108" s="2" t="s">
        <v>483</v>
      </c>
      <c r="AR108" s="3"/>
    </row>
    <row r="109" ht="14.25" customHeight="1">
      <c r="A109" s="133" t="s">
        <v>1263</v>
      </c>
      <c r="B109" s="40" t="s">
        <v>1558</v>
      </c>
      <c r="C109" s="2"/>
      <c r="D109" s="84" t="s">
        <v>1559</v>
      </c>
      <c r="E109" s="3"/>
      <c r="F109" s="3"/>
      <c r="G109" s="45"/>
      <c r="H109" s="86" t="s">
        <v>954</v>
      </c>
      <c r="I109" s="2" t="s">
        <v>956</v>
      </c>
      <c r="J109" s="3"/>
      <c r="K109" s="2" t="s">
        <v>329</v>
      </c>
      <c r="L109" s="2" t="s">
        <v>330</v>
      </c>
      <c r="M109" s="3"/>
      <c r="N109" s="3"/>
      <c r="O109" s="3"/>
      <c r="P109" s="3"/>
      <c r="Q109" s="3"/>
      <c r="R109" s="2" t="s">
        <v>459</v>
      </c>
      <c r="S109" s="2">
        <v>70.0</v>
      </c>
      <c r="T109" s="2">
        <v>50.0</v>
      </c>
      <c r="U109" s="3"/>
      <c r="V109" s="3"/>
      <c r="W109" s="3"/>
      <c r="X109" s="3"/>
      <c r="Y109" s="3"/>
      <c r="Z109" s="2" t="s">
        <v>464</v>
      </c>
      <c r="AA109" s="2" t="s">
        <v>655</v>
      </c>
      <c r="AB109" s="68">
        <v>43762.0</v>
      </c>
      <c r="AC109" s="62">
        <v>43579.0</v>
      </c>
      <c r="AD109" s="62">
        <v>43579.0</v>
      </c>
      <c r="AE109" s="70"/>
      <c r="AF109" s="2" t="s">
        <v>478</v>
      </c>
      <c r="AG109" s="72">
        <v>43736.0</v>
      </c>
      <c r="AH109" s="2" t="s">
        <v>478</v>
      </c>
      <c r="AI109" s="36" t="s">
        <v>655</v>
      </c>
      <c r="AJ109" s="36" t="s">
        <v>481</v>
      </c>
      <c r="AK109" s="88">
        <v>43769.0</v>
      </c>
      <c r="AL109" s="15" t="s">
        <v>482</v>
      </c>
      <c r="AM109" s="125">
        <v>3.058</v>
      </c>
      <c r="AN109" s="2">
        <v>17.0</v>
      </c>
      <c r="AO109" s="77">
        <f t="shared" si="1"/>
        <v>103.972</v>
      </c>
      <c r="AP109" s="77">
        <f t="shared" si="2"/>
        <v>86.972</v>
      </c>
      <c r="AQ109" s="2" t="s">
        <v>483</v>
      </c>
      <c r="AR109" s="3"/>
    </row>
    <row r="110" ht="14.25" customHeight="1">
      <c r="A110" s="133" t="s">
        <v>1273</v>
      </c>
      <c r="B110" s="40" t="s">
        <v>1561</v>
      </c>
      <c r="C110" s="2"/>
      <c r="D110" s="84" t="s">
        <v>1562</v>
      </c>
      <c r="E110" s="3"/>
      <c r="F110" s="3"/>
      <c r="G110" s="45"/>
      <c r="H110" s="86" t="s">
        <v>954</v>
      </c>
      <c r="I110" s="2" t="s">
        <v>956</v>
      </c>
      <c r="J110" s="3"/>
      <c r="K110" s="2" t="s">
        <v>329</v>
      </c>
      <c r="L110" s="2" t="s">
        <v>330</v>
      </c>
      <c r="M110" s="3"/>
      <c r="N110" s="3"/>
      <c r="O110" s="3"/>
      <c r="P110" s="3"/>
      <c r="Q110" s="3"/>
      <c r="R110" s="2" t="s">
        <v>459</v>
      </c>
      <c r="S110" s="2">
        <v>150.0</v>
      </c>
      <c r="T110" s="2">
        <v>50.0</v>
      </c>
      <c r="U110" s="3"/>
      <c r="V110" s="3"/>
      <c r="W110" s="3"/>
      <c r="X110" s="3"/>
      <c r="Y110" s="3"/>
      <c r="Z110" s="2" t="s">
        <v>464</v>
      </c>
      <c r="AA110" s="2" t="s">
        <v>655</v>
      </c>
      <c r="AB110" s="68">
        <v>43762.0</v>
      </c>
      <c r="AC110" s="62">
        <v>43579.0</v>
      </c>
      <c r="AD110" s="62">
        <v>43579.0</v>
      </c>
      <c r="AE110" s="70"/>
      <c r="AF110" s="2" t="s">
        <v>478</v>
      </c>
      <c r="AG110" s="72">
        <v>43736.0</v>
      </c>
      <c r="AH110" s="2" t="s">
        <v>478</v>
      </c>
      <c r="AI110" s="36" t="s">
        <v>655</v>
      </c>
      <c r="AJ110" s="36" t="s">
        <v>481</v>
      </c>
      <c r="AK110" s="88">
        <v>43769.0</v>
      </c>
      <c r="AL110" s="15" t="s">
        <v>482</v>
      </c>
      <c r="AM110" s="125">
        <v>3.076</v>
      </c>
      <c r="AN110" s="2">
        <v>17.0</v>
      </c>
      <c r="AO110" s="77">
        <f t="shared" si="1"/>
        <v>104.584</v>
      </c>
      <c r="AP110" s="77">
        <f t="shared" si="2"/>
        <v>87.584</v>
      </c>
      <c r="AQ110" s="2" t="s">
        <v>483</v>
      </c>
      <c r="AR110" s="3"/>
    </row>
    <row r="111" ht="14.25" customHeight="1">
      <c r="A111" s="133" t="s">
        <v>1287</v>
      </c>
      <c r="B111" s="40" t="s">
        <v>1565</v>
      </c>
      <c r="C111" s="2"/>
      <c r="D111" s="84" t="s">
        <v>1566</v>
      </c>
      <c r="E111" s="3"/>
      <c r="F111" s="3"/>
      <c r="G111" s="45"/>
      <c r="H111" s="86" t="s">
        <v>954</v>
      </c>
      <c r="I111" s="2" t="s">
        <v>956</v>
      </c>
      <c r="J111" s="3"/>
      <c r="K111" s="2" t="s">
        <v>329</v>
      </c>
      <c r="L111" s="2" t="s">
        <v>330</v>
      </c>
      <c r="M111" s="3"/>
      <c r="N111" s="3"/>
      <c r="O111" s="3"/>
      <c r="P111" s="3"/>
      <c r="Q111" s="3"/>
      <c r="R111" s="2" t="s">
        <v>459</v>
      </c>
      <c r="S111" s="2">
        <v>150.0</v>
      </c>
      <c r="T111" s="2">
        <v>50.0</v>
      </c>
      <c r="U111" s="3"/>
      <c r="V111" s="3"/>
      <c r="W111" s="3"/>
      <c r="X111" s="3"/>
      <c r="Y111" s="3"/>
      <c r="Z111" s="2" t="s">
        <v>464</v>
      </c>
      <c r="AA111" s="2" t="s">
        <v>655</v>
      </c>
      <c r="AB111" s="68">
        <v>43762.0</v>
      </c>
      <c r="AC111" s="62">
        <v>43579.0</v>
      </c>
      <c r="AD111" s="62">
        <v>43579.0</v>
      </c>
      <c r="AE111" s="70"/>
      <c r="AF111" s="2" t="s">
        <v>478</v>
      </c>
      <c r="AG111" s="72">
        <v>43736.0</v>
      </c>
      <c r="AH111" s="2" t="s">
        <v>478</v>
      </c>
      <c r="AI111" s="36" t="s">
        <v>655</v>
      </c>
      <c r="AJ111" s="36" t="s">
        <v>481</v>
      </c>
      <c r="AK111" s="88">
        <v>43769.0</v>
      </c>
      <c r="AL111" s="15" t="s">
        <v>482</v>
      </c>
      <c r="AM111" s="125">
        <v>2.314</v>
      </c>
      <c r="AN111" s="2">
        <v>17.0</v>
      </c>
      <c r="AO111" s="77">
        <f t="shared" si="1"/>
        <v>78.676</v>
      </c>
      <c r="AP111" s="77">
        <f t="shared" si="2"/>
        <v>61.676</v>
      </c>
      <c r="AQ111" s="2" t="s">
        <v>483</v>
      </c>
      <c r="AR111" s="3"/>
    </row>
    <row r="112" ht="14.25" customHeight="1">
      <c r="A112" s="133" t="s">
        <v>1297</v>
      </c>
      <c r="B112" s="40" t="s">
        <v>1570</v>
      </c>
      <c r="C112" s="3"/>
      <c r="D112" s="84" t="s">
        <v>1571</v>
      </c>
      <c r="E112" s="3"/>
      <c r="F112" s="3"/>
      <c r="G112" s="45"/>
      <c r="H112" s="86" t="s">
        <v>954</v>
      </c>
      <c r="I112" s="2" t="s">
        <v>956</v>
      </c>
      <c r="J112" s="3"/>
      <c r="K112" s="2" t="s">
        <v>329</v>
      </c>
      <c r="L112" s="2" t="s">
        <v>330</v>
      </c>
      <c r="M112" s="3"/>
      <c r="N112" s="3"/>
      <c r="O112" s="3"/>
      <c r="P112" s="3"/>
      <c r="Q112" s="3"/>
      <c r="R112" s="2" t="s">
        <v>459</v>
      </c>
      <c r="S112" s="2">
        <v>200.0</v>
      </c>
      <c r="T112" s="2">
        <v>50.0</v>
      </c>
      <c r="U112" s="3"/>
      <c r="V112" s="3"/>
      <c r="W112" s="3"/>
      <c r="X112" s="3"/>
      <c r="Y112" s="3"/>
      <c r="Z112" s="2" t="s">
        <v>464</v>
      </c>
      <c r="AA112" s="2" t="s">
        <v>655</v>
      </c>
      <c r="AB112" s="68">
        <v>43762.0</v>
      </c>
      <c r="AC112" s="62">
        <v>43579.0</v>
      </c>
      <c r="AD112" s="62">
        <v>43579.0</v>
      </c>
      <c r="AE112" s="70"/>
      <c r="AF112" s="2" t="s">
        <v>478</v>
      </c>
      <c r="AG112" s="72">
        <v>43736.0</v>
      </c>
      <c r="AH112" s="2" t="s">
        <v>478</v>
      </c>
      <c r="AI112" s="36" t="s">
        <v>655</v>
      </c>
      <c r="AJ112" s="36" t="s">
        <v>481</v>
      </c>
      <c r="AK112" s="88">
        <v>43769.0</v>
      </c>
      <c r="AL112" s="15" t="s">
        <v>482</v>
      </c>
      <c r="AM112" s="125">
        <v>2.842</v>
      </c>
      <c r="AN112" s="2">
        <v>17.0</v>
      </c>
      <c r="AO112" s="77">
        <f t="shared" si="1"/>
        <v>96.628</v>
      </c>
      <c r="AP112" s="77">
        <f t="shared" si="2"/>
        <v>79.628</v>
      </c>
      <c r="AQ112" s="2" t="s">
        <v>483</v>
      </c>
      <c r="AR112" s="3"/>
    </row>
    <row r="113" ht="14.25" customHeight="1">
      <c r="A113" s="2" t="s">
        <v>292</v>
      </c>
      <c r="B113" s="40" t="s">
        <v>1575</v>
      </c>
      <c r="C113" s="3"/>
      <c r="D113" s="84" t="s">
        <v>1576</v>
      </c>
      <c r="E113" s="3"/>
      <c r="F113" s="3"/>
      <c r="G113" s="45"/>
      <c r="H113" s="86" t="s">
        <v>954</v>
      </c>
      <c r="I113" s="2" t="s">
        <v>956</v>
      </c>
      <c r="J113" s="3"/>
      <c r="K113" s="2" t="s">
        <v>329</v>
      </c>
      <c r="L113" s="2" t="s">
        <v>330</v>
      </c>
      <c r="M113" s="3"/>
      <c r="N113" s="3"/>
      <c r="O113" s="3"/>
      <c r="P113" s="3"/>
      <c r="Q113" s="3"/>
      <c r="R113" s="2" t="s">
        <v>459</v>
      </c>
      <c r="S113" s="3"/>
      <c r="T113" s="2">
        <v>50.0</v>
      </c>
      <c r="U113" s="3"/>
      <c r="V113" s="3"/>
      <c r="W113" s="3"/>
      <c r="X113" s="3"/>
      <c r="Y113" s="3"/>
      <c r="Z113" s="2" t="s">
        <v>464</v>
      </c>
      <c r="AA113" s="2" t="s">
        <v>655</v>
      </c>
      <c r="AB113" s="68">
        <v>43762.0</v>
      </c>
      <c r="AC113" s="62">
        <v>43579.0</v>
      </c>
      <c r="AD113" s="62">
        <v>43579.0</v>
      </c>
      <c r="AE113" s="70"/>
      <c r="AF113" s="2" t="s">
        <v>478</v>
      </c>
      <c r="AG113" s="72">
        <v>43736.0</v>
      </c>
      <c r="AH113" s="2" t="s">
        <v>478</v>
      </c>
      <c r="AI113" s="36" t="s">
        <v>655</v>
      </c>
      <c r="AJ113" s="36" t="s">
        <v>481</v>
      </c>
      <c r="AK113" s="88">
        <v>43769.0</v>
      </c>
      <c r="AL113" s="15" t="s">
        <v>482</v>
      </c>
      <c r="AM113" s="125">
        <v>2.748</v>
      </c>
      <c r="AN113" s="2">
        <v>17.0</v>
      </c>
      <c r="AO113" s="77">
        <f t="shared" si="1"/>
        <v>93.432</v>
      </c>
      <c r="AP113" s="77">
        <f t="shared" si="2"/>
        <v>76.432</v>
      </c>
      <c r="AQ113" s="2" t="s">
        <v>483</v>
      </c>
      <c r="AR113" s="3"/>
    </row>
    <row r="114" ht="14.25" customHeight="1">
      <c r="A114" s="2" t="s">
        <v>561</v>
      </c>
      <c r="B114" s="40" t="s">
        <v>1582</v>
      </c>
      <c r="C114" s="3"/>
      <c r="D114" s="84" t="s">
        <v>1583</v>
      </c>
      <c r="E114" s="3"/>
      <c r="F114" s="3"/>
      <c r="G114" s="45"/>
      <c r="H114" s="86"/>
      <c r="I114" s="2" t="s">
        <v>956</v>
      </c>
      <c r="J114" s="3"/>
      <c r="K114" s="2" t="s">
        <v>329</v>
      </c>
      <c r="L114" s="2" t="s">
        <v>330</v>
      </c>
      <c r="M114" s="3"/>
      <c r="N114" s="3"/>
      <c r="O114" s="3"/>
      <c r="P114" s="3"/>
      <c r="Q114" s="3"/>
      <c r="R114" s="2" t="s">
        <v>566</v>
      </c>
      <c r="S114" s="3"/>
      <c r="T114" s="2">
        <v>50.0</v>
      </c>
      <c r="U114" s="3"/>
      <c r="V114" s="3"/>
      <c r="W114" s="3"/>
      <c r="X114" s="3"/>
      <c r="Y114" s="3"/>
      <c r="Z114" s="2" t="s">
        <v>464</v>
      </c>
      <c r="AA114" s="2" t="s">
        <v>655</v>
      </c>
      <c r="AB114" s="68">
        <v>43762.0</v>
      </c>
      <c r="AC114" s="62">
        <v>43579.0</v>
      </c>
      <c r="AD114" s="62">
        <v>43579.0</v>
      </c>
      <c r="AE114" s="70"/>
      <c r="AF114" s="2" t="s">
        <v>478</v>
      </c>
      <c r="AG114" s="72">
        <v>43736.0</v>
      </c>
      <c r="AH114" s="2" t="s">
        <v>478</v>
      </c>
      <c r="AI114" s="36" t="s">
        <v>655</v>
      </c>
      <c r="AJ114" s="36" t="s">
        <v>481</v>
      </c>
      <c r="AK114" s="88">
        <v>43769.0</v>
      </c>
      <c r="AL114" s="15" t="s">
        <v>482</v>
      </c>
      <c r="AM114" s="125">
        <v>5.707</v>
      </c>
      <c r="AN114" s="2">
        <v>17.0</v>
      </c>
      <c r="AO114" s="77">
        <f t="shared" si="1"/>
        <v>194.038</v>
      </c>
      <c r="AP114" s="77">
        <f t="shared" si="2"/>
        <v>177.038</v>
      </c>
      <c r="AQ114" s="2" t="s">
        <v>483</v>
      </c>
      <c r="AR114" s="3"/>
    </row>
    <row r="115" ht="14.25" customHeight="1">
      <c r="A115" s="141">
        <v>3503.0</v>
      </c>
      <c r="B115" s="40" t="s">
        <v>1590</v>
      </c>
      <c r="C115" s="3"/>
      <c r="D115" s="84" t="s">
        <v>1591</v>
      </c>
      <c r="E115" s="3"/>
      <c r="F115" s="3"/>
      <c r="G115" s="45"/>
      <c r="H115" s="86" t="s">
        <v>954</v>
      </c>
      <c r="I115" s="2" t="s">
        <v>956</v>
      </c>
      <c r="J115" s="3"/>
      <c r="K115" s="2" t="s">
        <v>329</v>
      </c>
      <c r="L115" s="2" t="s">
        <v>330</v>
      </c>
      <c r="M115" s="3"/>
      <c r="N115" s="3"/>
      <c r="O115" s="3"/>
      <c r="P115" s="3"/>
      <c r="Q115" s="3"/>
      <c r="R115" s="2" t="s">
        <v>459</v>
      </c>
      <c r="S115" s="2">
        <v>200.0</v>
      </c>
      <c r="T115" s="2">
        <v>50.0</v>
      </c>
      <c r="U115" s="3"/>
      <c r="V115" s="3"/>
      <c r="W115" s="3"/>
      <c r="X115" s="3"/>
      <c r="Y115" s="3"/>
      <c r="Z115" s="2" t="s">
        <v>578</v>
      </c>
      <c r="AA115" s="2" t="s">
        <v>655</v>
      </c>
      <c r="AB115" s="68">
        <v>43762.0</v>
      </c>
      <c r="AC115" s="62">
        <v>43579.0</v>
      </c>
      <c r="AD115" s="62">
        <v>43579.0</v>
      </c>
      <c r="AE115" s="70"/>
      <c r="AF115" s="2" t="s">
        <v>478</v>
      </c>
      <c r="AG115" s="72">
        <v>43736.0</v>
      </c>
      <c r="AH115" s="2" t="s">
        <v>478</v>
      </c>
      <c r="AI115" s="36" t="s">
        <v>655</v>
      </c>
      <c r="AJ115" s="36" t="s">
        <v>481</v>
      </c>
      <c r="AK115" s="88">
        <v>43769.0</v>
      </c>
      <c r="AL115" s="15" t="s">
        <v>482</v>
      </c>
      <c r="AM115" s="125">
        <v>4.92</v>
      </c>
      <c r="AN115" s="2">
        <v>17.0</v>
      </c>
      <c r="AO115" s="77">
        <f t="shared" si="1"/>
        <v>167.28</v>
      </c>
      <c r="AP115" s="77">
        <f t="shared" si="2"/>
        <v>150.28</v>
      </c>
      <c r="AQ115" s="2" t="s">
        <v>483</v>
      </c>
      <c r="AR115" s="3"/>
    </row>
    <row r="116" ht="14.25" customHeight="1">
      <c r="A116" s="141">
        <v>2498.0</v>
      </c>
      <c r="B116" s="40" t="s">
        <v>1596</v>
      </c>
      <c r="C116" s="3"/>
      <c r="D116" s="84" t="s">
        <v>1597</v>
      </c>
      <c r="E116" s="3"/>
      <c r="F116" s="3"/>
      <c r="G116" s="45"/>
      <c r="H116" s="86" t="s">
        <v>954</v>
      </c>
      <c r="I116" s="2" t="s">
        <v>956</v>
      </c>
      <c r="J116" s="3"/>
      <c r="K116" s="2" t="s">
        <v>329</v>
      </c>
      <c r="L116" s="2" t="s">
        <v>330</v>
      </c>
      <c r="M116" s="3"/>
      <c r="N116" s="3"/>
      <c r="O116" s="3"/>
      <c r="P116" s="3"/>
      <c r="Q116" s="3"/>
      <c r="R116" s="2" t="s">
        <v>459</v>
      </c>
      <c r="S116" s="2">
        <v>70.0</v>
      </c>
      <c r="T116" s="2">
        <v>50.0</v>
      </c>
      <c r="U116" s="3"/>
      <c r="V116" s="3"/>
      <c r="W116" s="3"/>
      <c r="X116" s="3"/>
      <c r="Y116" s="3"/>
      <c r="Z116" s="2" t="s">
        <v>578</v>
      </c>
      <c r="AA116" s="2" t="s">
        <v>655</v>
      </c>
      <c r="AB116" s="68">
        <v>43762.0</v>
      </c>
      <c r="AC116" s="62">
        <v>43579.0</v>
      </c>
      <c r="AD116" s="62">
        <v>43579.0</v>
      </c>
      <c r="AE116" s="70"/>
      <c r="AF116" s="2" t="s">
        <v>478</v>
      </c>
      <c r="AG116" s="72">
        <v>43736.0</v>
      </c>
      <c r="AH116" s="2" t="s">
        <v>478</v>
      </c>
      <c r="AI116" s="36" t="s">
        <v>655</v>
      </c>
      <c r="AJ116" s="36" t="s">
        <v>481</v>
      </c>
      <c r="AK116" s="88">
        <v>43769.0</v>
      </c>
      <c r="AL116" s="15" t="s">
        <v>482</v>
      </c>
      <c r="AM116" s="125">
        <v>2.487</v>
      </c>
      <c r="AN116" s="2">
        <v>17.0</v>
      </c>
      <c r="AO116" s="77">
        <f t="shared" si="1"/>
        <v>84.558</v>
      </c>
      <c r="AP116" s="77">
        <f t="shared" si="2"/>
        <v>67.558</v>
      </c>
      <c r="AQ116" s="2" t="s">
        <v>483</v>
      </c>
      <c r="AR116" s="3"/>
    </row>
    <row r="117" ht="14.25" customHeight="1">
      <c r="A117" s="141">
        <v>2353.0</v>
      </c>
      <c r="B117" s="40" t="s">
        <v>1601</v>
      </c>
      <c r="C117" s="3"/>
      <c r="D117" s="84" t="s">
        <v>1603</v>
      </c>
      <c r="E117" s="3"/>
      <c r="F117" s="3"/>
      <c r="G117" s="45"/>
      <c r="H117" s="86" t="s">
        <v>954</v>
      </c>
      <c r="I117" s="2" t="s">
        <v>956</v>
      </c>
      <c r="J117" s="3"/>
      <c r="K117" s="2" t="s">
        <v>329</v>
      </c>
      <c r="L117" s="2" t="s">
        <v>330</v>
      </c>
      <c r="M117" s="3"/>
      <c r="N117" s="3"/>
      <c r="O117" s="3"/>
      <c r="P117" s="3"/>
      <c r="Q117" s="3"/>
      <c r="R117" s="2" t="s">
        <v>459</v>
      </c>
      <c r="S117" s="2">
        <v>70.0</v>
      </c>
      <c r="T117" s="2">
        <v>50.0</v>
      </c>
      <c r="U117" s="3"/>
      <c r="V117" s="3"/>
      <c r="W117" s="3"/>
      <c r="X117" s="3"/>
      <c r="Y117" s="3"/>
      <c r="Z117" s="2" t="s">
        <v>578</v>
      </c>
      <c r="AA117" s="2" t="s">
        <v>655</v>
      </c>
      <c r="AB117" s="68">
        <v>43762.0</v>
      </c>
      <c r="AC117" s="62">
        <v>43579.0</v>
      </c>
      <c r="AD117" s="62">
        <v>43579.0</v>
      </c>
      <c r="AE117" s="70"/>
      <c r="AF117" s="2" t="s">
        <v>478</v>
      </c>
      <c r="AG117" s="72">
        <v>43736.0</v>
      </c>
      <c r="AH117" s="2" t="s">
        <v>478</v>
      </c>
      <c r="AI117" s="36" t="s">
        <v>655</v>
      </c>
      <c r="AJ117" s="36" t="s">
        <v>481</v>
      </c>
      <c r="AK117" s="88">
        <v>43769.0</v>
      </c>
      <c r="AL117" s="15" t="s">
        <v>482</v>
      </c>
      <c r="AM117" s="125">
        <v>3.497</v>
      </c>
      <c r="AN117" s="2">
        <v>17.0</v>
      </c>
      <c r="AO117" s="77">
        <f t="shared" si="1"/>
        <v>118.898</v>
      </c>
      <c r="AP117" s="77">
        <f t="shared" si="2"/>
        <v>101.898</v>
      </c>
      <c r="AQ117" s="2" t="s">
        <v>483</v>
      </c>
      <c r="AR117" s="3"/>
    </row>
    <row r="118" ht="14.25" customHeight="1">
      <c r="A118" s="141">
        <v>4019.0</v>
      </c>
      <c r="B118" s="40" t="s">
        <v>1608</v>
      </c>
      <c r="C118" s="3"/>
      <c r="D118" s="84" t="s">
        <v>1609</v>
      </c>
      <c r="E118" s="3"/>
      <c r="F118" s="3"/>
      <c r="G118" s="45"/>
      <c r="H118" s="86" t="s">
        <v>954</v>
      </c>
      <c r="I118" s="2" t="s">
        <v>956</v>
      </c>
      <c r="J118" s="3"/>
      <c r="K118" s="2" t="s">
        <v>329</v>
      </c>
      <c r="L118" s="2" t="s">
        <v>330</v>
      </c>
      <c r="M118" s="3"/>
      <c r="N118" s="3"/>
      <c r="O118" s="3"/>
      <c r="P118" s="3"/>
      <c r="Q118" s="3"/>
      <c r="R118" s="2" t="s">
        <v>459</v>
      </c>
      <c r="S118" s="2">
        <v>70.0</v>
      </c>
      <c r="T118" s="2">
        <v>50.0</v>
      </c>
      <c r="U118" s="3"/>
      <c r="V118" s="3"/>
      <c r="W118" s="3"/>
      <c r="X118" s="3"/>
      <c r="Y118" s="3"/>
      <c r="Z118" s="2" t="s">
        <v>578</v>
      </c>
      <c r="AA118" s="2" t="s">
        <v>655</v>
      </c>
      <c r="AB118" s="68">
        <v>43762.0</v>
      </c>
      <c r="AC118" s="62">
        <v>43579.0</v>
      </c>
      <c r="AD118" s="62">
        <v>43579.0</v>
      </c>
      <c r="AE118" s="70"/>
      <c r="AF118" s="2" t="s">
        <v>478</v>
      </c>
      <c r="AG118" s="72">
        <v>43736.0</v>
      </c>
      <c r="AH118" s="2" t="s">
        <v>478</v>
      </c>
      <c r="AI118" s="36" t="s">
        <v>655</v>
      </c>
      <c r="AJ118" s="36" t="s">
        <v>481</v>
      </c>
      <c r="AK118" s="88">
        <v>43769.0</v>
      </c>
      <c r="AL118" s="15" t="s">
        <v>482</v>
      </c>
      <c r="AM118" s="125">
        <v>5.187</v>
      </c>
      <c r="AN118" s="2">
        <v>17.0</v>
      </c>
      <c r="AO118" s="77">
        <f t="shared" si="1"/>
        <v>176.358</v>
      </c>
      <c r="AP118" s="77">
        <f t="shared" si="2"/>
        <v>159.358</v>
      </c>
      <c r="AQ118" s="2" t="s">
        <v>483</v>
      </c>
      <c r="AR118" s="3"/>
    </row>
    <row r="119" ht="14.25" customHeight="1">
      <c r="A119" s="141">
        <v>3350.0</v>
      </c>
      <c r="B119" s="40" t="s">
        <v>1616</v>
      </c>
      <c r="C119" s="3"/>
      <c r="D119" s="84" t="s">
        <v>1617</v>
      </c>
      <c r="E119" s="3"/>
      <c r="F119" s="3"/>
      <c r="G119" s="45"/>
      <c r="H119" s="86" t="s">
        <v>954</v>
      </c>
      <c r="I119" s="2" t="s">
        <v>956</v>
      </c>
      <c r="J119" s="3"/>
      <c r="K119" s="2" t="s">
        <v>329</v>
      </c>
      <c r="L119" s="2" t="s">
        <v>330</v>
      </c>
      <c r="M119" s="3"/>
      <c r="N119" s="3"/>
      <c r="O119" s="3"/>
      <c r="P119" s="3"/>
      <c r="Q119" s="3"/>
      <c r="R119" s="2" t="s">
        <v>459</v>
      </c>
      <c r="S119" s="2">
        <v>70.0</v>
      </c>
      <c r="T119" s="2">
        <v>50.0</v>
      </c>
      <c r="U119" s="3"/>
      <c r="V119" s="3"/>
      <c r="W119" s="3"/>
      <c r="X119" s="3"/>
      <c r="Y119" s="3"/>
      <c r="Z119" s="2" t="s">
        <v>578</v>
      </c>
      <c r="AA119" s="2" t="s">
        <v>655</v>
      </c>
      <c r="AB119" s="68">
        <v>43762.0</v>
      </c>
      <c r="AC119" s="62">
        <v>43579.0</v>
      </c>
      <c r="AD119" s="62">
        <v>43579.0</v>
      </c>
      <c r="AE119" s="70"/>
      <c r="AF119" s="2" t="s">
        <v>478</v>
      </c>
      <c r="AG119" s="72">
        <v>43736.0</v>
      </c>
      <c r="AH119" s="2" t="s">
        <v>478</v>
      </c>
      <c r="AI119" s="36" t="s">
        <v>655</v>
      </c>
      <c r="AJ119" s="36" t="s">
        <v>481</v>
      </c>
      <c r="AK119" s="88">
        <v>43769.0</v>
      </c>
      <c r="AL119" s="15" t="s">
        <v>482</v>
      </c>
      <c r="AM119" s="125">
        <v>1.284</v>
      </c>
      <c r="AN119" s="2">
        <v>17.0</v>
      </c>
      <c r="AO119" s="77">
        <f t="shared" si="1"/>
        <v>43.656</v>
      </c>
      <c r="AP119" s="77">
        <f t="shared" si="2"/>
        <v>26.656</v>
      </c>
      <c r="AQ119" s="2" t="s">
        <v>483</v>
      </c>
      <c r="AR119" s="3"/>
    </row>
    <row r="120" ht="14.25" customHeight="1">
      <c r="A120" s="141">
        <v>4309.0</v>
      </c>
      <c r="B120" s="40" t="s">
        <v>1622</v>
      </c>
      <c r="C120" s="3"/>
      <c r="D120" s="84" t="s">
        <v>1623</v>
      </c>
      <c r="E120" s="3"/>
      <c r="F120" s="3"/>
      <c r="G120" s="45"/>
      <c r="H120" s="86" t="s">
        <v>954</v>
      </c>
      <c r="I120" s="2" t="s">
        <v>956</v>
      </c>
      <c r="J120" s="3"/>
      <c r="K120" s="2" t="s">
        <v>329</v>
      </c>
      <c r="L120" s="2" t="s">
        <v>330</v>
      </c>
      <c r="M120" s="3"/>
      <c r="N120" s="3"/>
      <c r="O120" s="3"/>
      <c r="P120" s="3"/>
      <c r="Q120" s="3"/>
      <c r="R120" s="2" t="s">
        <v>459</v>
      </c>
      <c r="S120" s="2">
        <v>70.0</v>
      </c>
      <c r="T120" s="2">
        <v>50.0</v>
      </c>
      <c r="U120" s="3"/>
      <c r="V120" s="3"/>
      <c r="W120" s="3"/>
      <c r="X120" s="3"/>
      <c r="Y120" s="3"/>
      <c r="Z120" s="2" t="s">
        <v>578</v>
      </c>
      <c r="AA120" s="2" t="s">
        <v>655</v>
      </c>
      <c r="AB120" s="68">
        <v>43762.0</v>
      </c>
      <c r="AC120" s="62">
        <v>43579.0</v>
      </c>
      <c r="AD120" s="62">
        <v>43579.0</v>
      </c>
      <c r="AE120" s="70"/>
      <c r="AF120" s="2" t="s">
        <v>478</v>
      </c>
      <c r="AG120" s="72">
        <v>43736.0</v>
      </c>
      <c r="AH120" s="2" t="s">
        <v>478</v>
      </c>
      <c r="AI120" s="36" t="s">
        <v>655</v>
      </c>
      <c r="AJ120" s="36" t="s">
        <v>481</v>
      </c>
      <c r="AK120" s="88">
        <v>43769.0</v>
      </c>
      <c r="AL120" s="15" t="s">
        <v>482</v>
      </c>
      <c r="AM120" s="125">
        <v>5.691</v>
      </c>
      <c r="AN120" s="2">
        <v>17.0</v>
      </c>
      <c r="AO120" s="77">
        <f t="shared" si="1"/>
        <v>193.494</v>
      </c>
      <c r="AP120" s="77">
        <f t="shared" si="2"/>
        <v>176.494</v>
      </c>
      <c r="AQ120" s="2" t="s">
        <v>483</v>
      </c>
      <c r="AR120" s="3"/>
    </row>
    <row r="121" ht="14.25" customHeight="1">
      <c r="A121" s="141">
        <v>7952.0</v>
      </c>
      <c r="B121" s="40" t="s">
        <v>1627</v>
      </c>
      <c r="C121" s="3"/>
      <c r="D121" s="84" t="s">
        <v>1628</v>
      </c>
      <c r="E121" s="3"/>
      <c r="F121" s="3"/>
      <c r="G121" s="45"/>
      <c r="H121" s="86" t="s">
        <v>954</v>
      </c>
      <c r="I121" s="2" t="s">
        <v>956</v>
      </c>
      <c r="J121" s="3"/>
      <c r="K121" s="2" t="s">
        <v>329</v>
      </c>
      <c r="L121" s="2" t="s">
        <v>330</v>
      </c>
      <c r="M121" s="3"/>
      <c r="N121" s="3"/>
      <c r="O121" s="3"/>
      <c r="P121" s="3"/>
      <c r="Q121" s="3"/>
      <c r="R121" s="2" t="s">
        <v>459</v>
      </c>
      <c r="S121" s="2">
        <v>70.0</v>
      </c>
      <c r="T121" s="2">
        <v>50.0</v>
      </c>
      <c r="U121" s="3"/>
      <c r="V121" s="3"/>
      <c r="W121" s="3"/>
      <c r="X121" s="3"/>
      <c r="Y121" s="3"/>
      <c r="Z121" s="2" t="s">
        <v>578</v>
      </c>
      <c r="AA121" s="2" t="s">
        <v>655</v>
      </c>
      <c r="AB121" s="68">
        <v>43762.0</v>
      </c>
      <c r="AC121" s="62">
        <v>43579.0</v>
      </c>
      <c r="AD121" s="62">
        <v>43579.0</v>
      </c>
      <c r="AE121" s="70"/>
      <c r="AF121" s="2" t="s">
        <v>478</v>
      </c>
      <c r="AG121" s="72">
        <v>43736.0</v>
      </c>
      <c r="AH121" s="2" t="s">
        <v>478</v>
      </c>
      <c r="AI121" s="36" t="s">
        <v>655</v>
      </c>
      <c r="AJ121" s="36" t="s">
        <v>481</v>
      </c>
      <c r="AK121" s="88">
        <v>43769.0</v>
      </c>
      <c r="AL121" s="15" t="s">
        <v>482</v>
      </c>
      <c r="AM121" s="125">
        <v>1.965</v>
      </c>
      <c r="AN121" s="2">
        <v>17.0</v>
      </c>
      <c r="AO121" s="77">
        <f t="shared" si="1"/>
        <v>66.81</v>
      </c>
      <c r="AP121" s="77">
        <f t="shared" si="2"/>
        <v>49.81</v>
      </c>
      <c r="AQ121" s="2" t="s">
        <v>483</v>
      </c>
      <c r="AR121" s="3"/>
    </row>
    <row r="122" ht="14.25" customHeight="1">
      <c r="A122" s="141">
        <v>7911.0</v>
      </c>
      <c r="B122" s="40" t="s">
        <v>1630</v>
      </c>
      <c r="C122" s="3"/>
      <c r="D122" s="84" t="s">
        <v>1631</v>
      </c>
      <c r="E122" s="3"/>
      <c r="F122" s="3"/>
      <c r="G122" s="45"/>
      <c r="H122" s="86" t="s">
        <v>954</v>
      </c>
      <c r="I122" s="2" t="s">
        <v>956</v>
      </c>
      <c r="J122" s="3"/>
      <c r="K122" s="2" t="s">
        <v>329</v>
      </c>
      <c r="L122" s="2" t="s">
        <v>330</v>
      </c>
      <c r="M122" s="3"/>
      <c r="N122" s="3"/>
      <c r="O122" s="3"/>
      <c r="P122" s="3"/>
      <c r="Q122" s="3"/>
      <c r="R122" s="2" t="s">
        <v>459</v>
      </c>
      <c r="S122" s="2">
        <v>100.0</v>
      </c>
      <c r="T122" s="2">
        <v>50.0</v>
      </c>
      <c r="U122" s="3"/>
      <c r="V122" s="3"/>
      <c r="W122" s="3"/>
      <c r="X122" s="3"/>
      <c r="Y122" s="3"/>
      <c r="Z122" s="2" t="s">
        <v>578</v>
      </c>
      <c r="AA122" s="2" t="s">
        <v>655</v>
      </c>
      <c r="AB122" s="68">
        <v>43762.0</v>
      </c>
      <c r="AC122" s="62">
        <v>43579.0</v>
      </c>
      <c r="AD122" s="62">
        <v>43579.0</v>
      </c>
      <c r="AE122" s="70"/>
      <c r="AF122" s="2" t="s">
        <v>478</v>
      </c>
      <c r="AG122" s="72">
        <v>43736.0</v>
      </c>
      <c r="AH122" s="2" t="s">
        <v>478</v>
      </c>
      <c r="AI122" s="36" t="s">
        <v>655</v>
      </c>
      <c r="AJ122" s="36" t="s">
        <v>481</v>
      </c>
      <c r="AK122" s="88">
        <v>43769.0</v>
      </c>
      <c r="AL122" s="15" t="s">
        <v>482</v>
      </c>
      <c r="AM122" s="125">
        <v>5.46</v>
      </c>
      <c r="AN122" s="2">
        <v>17.0</v>
      </c>
      <c r="AO122" s="77">
        <f t="shared" si="1"/>
        <v>185.64</v>
      </c>
      <c r="AP122" s="77">
        <f t="shared" si="2"/>
        <v>168.64</v>
      </c>
      <c r="AQ122" s="2" t="s">
        <v>483</v>
      </c>
      <c r="AR122" s="3"/>
    </row>
    <row r="123" ht="14.25" customHeight="1">
      <c r="A123" s="141" t="s">
        <v>1636</v>
      </c>
      <c r="B123" s="40" t="s">
        <v>1637</v>
      </c>
      <c r="C123" s="2"/>
      <c r="D123" s="84" t="s">
        <v>1639</v>
      </c>
      <c r="E123" s="3"/>
      <c r="F123" s="3"/>
      <c r="G123" s="45"/>
      <c r="H123" s="86" t="s">
        <v>954</v>
      </c>
      <c r="I123" s="2" t="s">
        <v>956</v>
      </c>
      <c r="J123" s="3"/>
      <c r="K123" s="2" t="s">
        <v>329</v>
      </c>
      <c r="L123" s="2" t="s">
        <v>330</v>
      </c>
      <c r="M123" s="3"/>
      <c r="N123" s="3"/>
      <c r="O123" s="3"/>
      <c r="P123" s="3"/>
      <c r="Q123" s="3"/>
      <c r="R123" s="2" t="s">
        <v>459</v>
      </c>
      <c r="S123" s="2">
        <v>100.0</v>
      </c>
      <c r="T123" s="2">
        <v>50.0</v>
      </c>
      <c r="U123" s="3"/>
      <c r="V123" s="3"/>
      <c r="W123" s="3"/>
      <c r="X123" s="3"/>
      <c r="Y123" s="3"/>
      <c r="Z123" s="2" t="s">
        <v>578</v>
      </c>
      <c r="AA123" s="2" t="s">
        <v>655</v>
      </c>
      <c r="AB123" s="68">
        <v>43762.0</v>
      </c>
      <c r="AC123" s="62">
        <v>43579.0</v>
      </c>
      <c r="AD123" s="62">
        <v>43579.0</v>
      </c>
      <c r="AE123" s="70"/>
      <c r="AF123" s="2" t="s">
        <v>478</v>
      </c>
      <c r="AG123" s="72">
        <v>43736.0</v>
      </c>
      <c r="AH123" s="2" t="s">
        <v>478</v>
      </c>
      <c r="AI123" s="36" t="s">
        <v>655</v>
      </c>
      <c r="AJ123" s="36" t="s">
        <v>481</v>
      </c>
      <c r="AK123" s="88">
        <v>43769.0</v>
      </c>
      <c r="AL123" s="15" t="s">
        <v>482</v>
      </c>
      <c r="AM123" s="125">
        <v>1.683</v>
      </c>
      <c r="AN123" s="2">
        <v>17.0</v>
      </c>
      <c r="AO123" s="77">
        <f t="shared" si="1"/>
        <v>57.222</v>
      </c>
      <c r="AP123" s="77">
        <f t="shared" si="2"/>
        <v>40.222</v>
      </c>
      <c r="AQ123" s="2" t="s">
        <v>483</v>
      </c>
      <c r="AR123" s="3"/>
    </row>
    <row r="124" ht="14.25" customHeight="1">
      <c r="A124" s="141" t="s">
        <v>1645</v>
      </c>
      <c r="B124" s="40" t="s">
        <v>1646</v>
      </c>
      <c r="C124" s="2"/>
      <c r="D124" s="84" t="s">
        <v>1647</v>
      </c>
      <c r="E124" s="3"/>
      <c r="F124" s="3"/>
      <c r="G124" s="45"/>
      <c r="H124" s="86" t="s">
        <v>954</v>
      </c>
      <c r="I124" s="2" t="s">
        <v>956</v>
      </c>
      <c r="J124" s="3"/>
      <c r="K124" s="2" t="s">
        <v>329</v>
      </c>
      <c r="L124" s="2" t="s">
        <v>330</v>
      </c>
      <c r="M124" s="3"/>
      <c r="N124" s="3"/>
      <c r="O124" s="3"/>
      <c r="P124" s="3"/>
      <c r="Q124" s="3"/>
      <c r="R124" s="2" t="s">
        <v>459</v>
      </c>
      <c r="S124" s="2">
        <v>150.0</v>
      </c>
      <c r="T124" s="2">
        <v>50.0</v>
      </c>
      <c r="U124" s="3"/>
      <c r="V124" s="3"/>
      <c r="W124" s="3"/>
      <c r="X124" s="3"/>
      <c r="Y124" s="3"/>
      <c r="Z124" s="2" t="s">
        <v>578</v>
      </c>
      <c r="AA124" s="2" t="s">
        <v>655</v>
      </c>
      <c r="AB124" s="68">
        <v>43762.0</v>
      </c>
      <c r="AC124" s="62">
        <v>43579.0</v>
      </c>
      <c r="AD124" s="62">
        <v>43579.0</v>
      </c>
      <c r="AE124" s="70"/>
      <c r="AF124" s="2" t="s">
        <v>478</v>
      </c>
      <c r="AG124" s="72">
        <v>43736.0</v>
      </c>
      <c r="AH124" s="2" t="s">
        <v>478</v>
      </c>
      <c r="AI124" s="36" t="s">
        <v>655</v>
      </c>
      <c r="AJ124" s="36" t="s">
        <v>481</v>
      </c>
      <c r="AK124" s="88">
        <v>43769.0</v>
      </c>
      <c r="AL124" s="15" t="s">
        <v>482</v>
      </c>
      <c r="AM124" s="125">
        <v>4.033</v>
      </c>
      <c r="AN124" s="2">
        <v>17.0</v>
      </c>
      <c r="AO124" s="77">
        <f t="shared" si="1"/>
        <v>137.122</v>
      </c>
      <c r="AP124" s="77">
        <f t="shared" si="2"/>
        <v>120.122</v>
      </c>
      <c r="AQ124" s="2" t="s">
        <v>483</v>
      </c>
      <c r="AR124" s="3"/>
    </row>
    <row r="125" ht="14.25" customHeight="1">
      <c r="A125" s="141" t="s">
        <v>1654</v>
      </c>
      <c r="B125" s="40" t="s">
        <v>1655</v>
      </c>
      <c r="C125" s="2"/>
      <c r="D125" s="84" t="s">
        <v>1656</v>
      </c>
      <c r="E125" s="3"/>
      <c r="F125" s="3"/>
      <c r="G125" s="45"/>
      <c r="H125" s="86" t="s">
        <v>954</v>
      </c>
      <c r="I125" s="2" t="s">
        <v>956</v>
      </c>
      <c r="J125" s="3"/>
      <c r="K125" s="2" t="s">
        <v>329</v>
      </c>
      <c r="L125" s="2" t="s">
        <v>330</v>
      </c>
      <c r="M125" s="3"/>
      <c r="N125" s="3"/>
      <c r="O125" s="3"/>
      <c r="P125" s="3"/>
      <c r="Q125" s="3"/>
      <c r="R125" s="2" t="s">
        <v>459</v>
      </c>
      <c r="S125" s="2">
        <v>200.0</v>
      </c>
      <c r="T125" s="2">
        <v>50.0</v>
      </c>
      <c r="U125" s="3"/>
      <c r="V125" s="3"/>
      <c r="W125" s="3"/>
      <c r="X125" s="3"/>
      <c r="Y125" s="3"/>
      <c r="Z125" s="2" t="s">
        <v>578</v>
      </c>
      <c r="AA125" s="2" t="s">
        <v>655</v>
      </c>
      <c r="AB125" s="68">
        <v>43762.0</v>
      </c>
      <c r="AC125" s="62">
        <v>43579.0</v>
      </c>
      <c r="AD125" s="62">
        <v>43579.0</v>
      </c>
      <c r="AE125" s="70"/>
      <c r="AF125" s="2" t="s">
        <v>478</v>
      </c>
      <c r="AG125" s="72">
        <v>43736.0</v>
      </c>
      <c r="AH125" s="2" t="s">
        <v>478</v>
      </c>
      <c r="AI125" s="36" t="s">
        <v>655</v>
      </c>
      <c r="AJ125" s="36" t="s">
        <v>481</v>
      </c>
      <c r="AK125" s="88">
        <v>43769.0</v>
      </c>
      <c r="AL125" s="15" t="s">
        <v>482</v>
      </c>
      <c r="AM125" s="125">
        <v>1.894</v>
      </c>
      <c r="AN125" s="2">
        <v>17.0</v>
      </c>
      <c r="AO125" s="77">
        <f t="shared" si="1"/>
        <v>64.396</v>
      </c>
      <c r="AP125" s="77">
        <f t="shared" si="2"/>
        <v>47.396</v>
      </c>
      <c r="AQ125" s="2" t="s">
        <v>483</v>
      </c>
      <c r="AR125" s="3"/>
    </row>
    <row r="126" ht="14.25" customHeight="1">
      <c r="A126" s="141" t="s">
        <v>1660</v>
      </c>
      <c r="B126" s="40" t="s">
        <v>1661</v>
      </c>
      <c r="C126" s="2"/>
      <c r="D126" s="84" t="s">
        <v>1662</v>
      </c>
      <c r="E126" s="3"/>
      <c r="F126" s="3"/>
      <c r="G126" s="45"/>
      <c r="H126" s="86" t="s">
        <v>954</v>
      </c>
      <c r="I126" s="2" t="s">
        <v>956</v>
      </c>
      <c r="J126" s="3"/>
      <c r="K126" s="2" t="s">
        <v>329</v>
      </c>
      <c r="L126" s="2" t="s">
        <v>330</v>
      </c>
      <c r="M126" s="3"/>
      <c r="N126" s="3"/>
      <c r="O126" s="3"/>
      <c r="P126" s="3"/>
      <c r="Q126" s="3"/>
      <c r="R126" s="2" t="s">
        <v>459</v>
      </c>
      <c r="S126" s="2">
        <v>200.0</v>
      </c>
      <c r="T126" s="2">
        <v>50.0</v>
      </c>
      <c r="U126" s="3"/>
      <c r="V126" s="3"/>
      <c r="W126" s="3"/>
      <c r="X126" s="3"/>
      <c r="Y126" s="3"/>
      <c r="Z126" s="2" t="s">
        <v>578</v>
      </c>
      <c r="AA126" s="2" t="s">
        <v>655</v>
      </c>
      <c r="AB126" s="68">
        <v>43762.0</v>
      </c>
      <c r="AC126" s="62">
        <v>43579.0</v>
      </c>
      <c r="AD126" s="62">
        <v>43579.0</v>
      </c>
      <c r="AE126" s="70"/>
      <c r="AF126" s="2" t="s">
        <v>478</v>
      </c>
      <c r="AG126" s="72">
        <v>43736.0</v>
      </c>
      <c r="AH126" s="2" t="s">
        <v>478</v>
      </c>
      <c r="AI126" s="36" t="s">
        <v>655</v>
      </c>
      <c r="AJ126" s="36" t="s">
        <v>481</v>
      </c>
      <c r="AK126" s="88">
        <v>43769.0</v>
      </c>
      <c r="AL126" s="15" t="s">
        <v>482</v>
      </c>
      <c r="AM126" s="125">
        <v>1.493</v>
      </c>
      <c r="AN126" s="2">
        <v>17.0</v>
      </c>
      <c r="AO126" s="77">
        <f t="shared" si="1"/>
        <v>50.762</v>
      </c>
      <c r="AP126" s="77">
        <f t="shared" si="2"/>
        <v>33.762</v>
      </c>
      <c r="AQ126" s="2" t="s">
        <v>483</v>
      </c>
      <c r="AR126" s="3"/>
    </row>
    <row r="127" ht="14.25" customHeight="1">
      <c r="A127" s="141" t="s">
        <v>1671</v>
      </c>
      <c r="B127" s="40" t="s">
        <v>1673</v>
      </c>
      <c r="C127" s="2"/>
      <c r="D127" s="84" t="s">
        <v>1674</v>
      </c>
      <c r="E127" s="3"/>
      <c r="F127" s="3"/>
      <c r="G127" s="45"/>
      <c r="H127" s="86" t="s">
        <v>954</v>
      </c>
      <c r="I127" s="2" t="s">
        <v>956</v>
      </c>
      <c r="J127" s="3"/>
      <c r="K127" s="2" t="s">
        <v>329</v>
      </c>
      <c r="L127" s="2" t="s">
        <v>330</v>
      </c>
      <c r="M127" s="3"/>
      <c r="N127" s="3"/>
      <c r="O127" s="3"/>
      <c r="P127" s="3"/>
      <c r="Q127" s="3"/>
      <c r="R127" s="2" t="s">
        <v>459</v>
      </c>
      <c r="S127" s="2">
        <v>200.0</v>
      </c>
      <c r="T127" s="2">
        <v>50.0</v>
      </c>
      <c r="U127" s="3"/>
      <c r="V127" s="3"/>
      <c r="W127" s="3"/>
      <c r="X127" s="3"/>
      <c r="Y127" s="3"/>
      <c r="Z127" s="2" t="s">
        <v>578</v>
      </c>
      <c r="AA127" s="2" t="s">
        <v>655</v>
      </c>
      <c r="AB127" s="68">
        <v>43762.0</v>
      </c>
      <c r="AC127" s="62">
        <v>43579.0</v>
      </c>
      <c r="AD127" s="62">
        <v>43579.0</v>
      </c>
      <c r="AE127" s="70"/>
      <c r="AF127" s="2" t="s">
        <v>478</v>
      </c>
      <c r="AG127" s="72">
        <v>43736.0</v>
      </c>
      <c r="AH127" s="2" t="s">
        <v>478</v>
      </c>
      <c r="AI127" s="36" t="s">
        <v>655</v>
      </c>
      <c r="AJ127" s="36" t="s">
        <v>481</v>
      </c>
      <c r="AK127" s="88">
        <v>43769.0</v>
      </c>
      <c r="AL127" s="15" t="s">
        <v>482</v>
      </c>
      <c r="AM127" s="125">
        <v>2.828</v>
      </c>
      <c r="AN127" s="2">
        <v>17.0</v>
      </c>
      <c r="AO127" s="77">
        <f t="shared" si="1"/>
        <v>96.152</v>
      </c>
      <c r="AP127" s="77">
        <f t="shared" si="2"/>
        <v>79.152</v>
      </c>
      <c r="AQ127" s="2" t="s">
        <v>483</v>
      </c>
      <c r="AR127" s="3"/>
    </row>
    <row r="128" ht="14.25" customHeight="1">
      <c r="A128" s="141" t="s">
        <v>1678</v>
      </c>
      <c r="B128" s="40" t="s">
        <v>1679</v>
      </c>
      <c r="C128" s="2"/>
      <c r="D128" s="84" t="s">
        <v>1680</v>
      </c>
      <c r="E128" s="3"/>
      <c r="F128" s="3"/>
      <c r="G128" s="45"/>
      <c r="H128" s="86" t="s">
        <v>954</v>
      </c>
      <c r="I128" s="2" t="s">
        <v>956</v>
      </c>
      <c r="J128" s="3"/>
      <c r="K128" s="2" t="s">
        <v>329</v>
      </c>
      <c r="L128" s="2" t="s">
        <v>330</v>
      </c>
      <c r="M128" s="3"/>
      <c r="N128" s="3"/>
      <c r="O128" s="3"/>
      <c r="P128" s="3"/>
      <c r="Q128" s="3"/>
      <c r="R128" s="2" t="s">
        <v>459</v>
      </c>
      <c r="S128" s="2">
        <v>70.0</v>
      </c>
      <c r="T128" s="2">
        <v>50.0</v>
      </c>
      <c r="U128" s="3"/>
      <c r="V128" s="3"/>
      <c r="W128" s="3"/>
      <c r="X128" s="3"/>
      <c r="Y128" s="3"/>
      <c r="Z128" s="2" t="s">
        <v>578</v>
      </c>
      <c r="AA128" s="2" t="s">
        <v>655</v>
      </c>
      <c r="AB128" s="68">
        <v>43762.0</v>
      </c>
      <c r="AC128" s="62">
        <v>43579.0</v>
      </c>
      <c r="AD128" s="62">
        <v>43579.0</v>
      </c>
      <c r="AE128" s="70"/>
      <c r="AF128" s="2" t="s">
        <v>478</v>
      </c>
      <c r="AG128" s="72">
        <v>43736.0</v>
      </c>
      <c r="AH128" s="2" t="s">
        <v>478</v>
      </c>
      <c r="AI128" s="36" t="s">
        <v>655</v>
      </c>
      <c r="AJ128" s="36" t="s">
        <v>481</v>
      </c>
      <c r="AK128" s="88">
        <v>43769.0</v>
      </c>
      <c r="AL128" s="15" t="s">
        <v>482</v>
      </c>
      <c r="AM128" s="125">
        <v>1.561</v>
      </c>
      <c r="AN128" s="2">
        <v>17.0</v>
      </c>
      <c r="AO128" s="77">
        <f t="shared" si="1"/>
        <v>53.074</v>
      </c>
      <c r="AP128" s="77">
        <f t="shared" si="2"/>
        <v>36.074</v>
      </c>
      <c r="AQ128" s="2" t="s">
        <v>483</v>
      </c>
      <c r="AR128" s="3"/>
    </row>
    <row r="129" ht="14.25" customHeight="1">
      <c r="A129" s="2" t="s">
        <v>299</v>
      </c>
      <c r="B129" s="40" t="s">
        <v>1687</v>
      </c>
      <c r="C129" s="2"/>
      <c r="D129" s="84" t="s">
        <v>1688</v>
      </c>
      <c r="E129" s="3"/>
      <c r="F129" s="3"/>
      <c r="G129" s="45"/>
      <c r="H129" s="86" t="s">
        <v>954</v>
      </c>
      <c r="I129" s="2" t="s">
        <v>956</v>
      </c>
      <c r="J129" s="3"/>
      <c r="K129" s="2" t="s">
        <v>329</v>
      </c>
      <c r="L129" s="2" t="s">
        <v>330</v>
      </c>
      <c r="M129" s="3"/>
      <c r="N129" s="3"/>
      <c r="O129" s="3"/>
      <c r="P129" s="3"/>
      <c r="Q129" s="3"/>
      <c r="R129" s="2" t="s">
        <v>459</v>
      </c>
      <c r="S129" s="3"/>
      <c r="T129" s="2">
        <v>50.0</v>
      </c>
      <c r="U129" s="3"/>
      <c r="V129" s="3"/>
      <c r="W129" s="3"/>
      <c r="X129" s="3"/>
      <c r="Y129" s="3"/>
      <c r="Z129" s="2" t="s">
        <v>578</v>
      </c>
      <c r="AA129" s="2" t="s">
        <v>655</v>
      </c>
      <c r="AB129" s="68">
        <v>43762.0</v>
      </c>
      <c r="AC129" s="62">
        <v>43579.0</v>
      </c>
      <c r="AD129" s="62">
        <v>43579.0</v>
      </c>
      <c r="AE129" s="70"/>
      <c r="AF129" s="2" t="s">
        <v>478</v>
      </c>
      <c r="AG129" s="72">
        <v>43736.0</v>
      </c>
      <c r="AH129" s="2" t="s">
        <v>478</v>
      </c>
      <c r="AI129" s="36" t="s">
        <v>655</v>
      </c>
      <c r="AJ129" s="36" t="s">
        <v>481</v>
      </c>
      <c r="AK129" s="88">
        <v>43769.0</v>
      </c>
      <c r="AL129" s="15" t="s">
        <v>482</v>
      </c>
      <c r="AM129" s="125">
        <v>2.542</v>
      </c>
      <c r="AN129" s="2">
        <v>17.0</v>
      </c>
      <c r="AO129" s="77">
        <f t="shared" si="1"/>
        <v>86.428</v>
      </c>
      <c r="AP129" s="77">
        <f t="shared" si="2"/>
        <v>69.428</v>
      </c>
      <c r="AQ129" s="2" t="s">
        <v>483</v>
      </c>
      <c r="AR129" s="3"/>
    </row>
    <row r="130" ht="14.25" customHeight="1">
      <c r="A130" s="2" t="s">
        <v>561</v>
      </c>
      <c r="B130" s="40" t="s">
        <v>1695</v>
      </c>
      <c r="C130" s="2"/>
      <c r="D130" s="84" t="s">
        <v>1696</v>
      </c>
      <c r="E130" s="3"/>
      <c r="F130" s="3"/>
      <c r="G130" s="45"/>
      <c r="H130" s="86"/>
      <c r="I130" s="2" t="s">
        <v>956</v>
      </c>
      <c r="J130" s="3"/>
      <c r="K130" s="2" t="s">
        <v>329</v>
      </c>
      <c r="L130" s="2" t="s">
        <v>330</v>
      </c>
      <c r="M130" s="3"/>
      <c r="N130" s="3"/>
      <c r="O130" s="3"/>
      <c r="P130" s="3"/>
      <c r="Q130" s="3"/>
      <c r="R130" s="2" t="s">
        <v>566</v>
      </c>
      <c r="S130" s="3"/>
      <c r="T130" s="2">
        <v>50.0</v>
      </c>
      <c r="U130" s="3"/>
      <c r="V130" s="3"/>
      <c r="W130" s="3"/>
      <c r="X130" s="3"/>
      <c r="Y130" s="3"/>
      <c r="Z130" s="2" t="s">
        <v>578</v>
      </c>
      <c r="AA130" s="2" t="s">
        <v>655</v>
      </c>
      <c r="AB130" s="68">
        <v>43762.0</v>
      </c>
      <c r="AC130" s="62">
        <v>43579.0</v>
      </c>
      <c r="AD130" s="62">
        <v>43579.0</v>
      </c>
      <c r="AE130" s="70"/>
      <c r="AF130" s="2" t="s">
        <v>478</v>
      </c>
      <c r="AG130" s="72">
        <v>43736.0</v>
      </c>
      <c r="AH130" s="2" t="s">
        <v>478</v>
      </c>
      <c r="AI130" s="36" t="s">
        <v>655</v>
      </c>
      <c r="AJ130" s="36" t="s">
        <v>481</v>
      </c>
      <c r="AK130" s="88">
        <v>43769.0</v>
      </c>
      <c r="AL130" s="15" t="s">
        <v>482</v>
      </c>
      <c r="AM130" s="125">
        <v>4.607</v>
      </c>
      <c r="AN130" s="2">
        <v>17.0</v>
      </c>
      <c r="AO130" s="77">
        <f t="shared" si="1"/>
        <v>156.638</v>
      </c>
      <c r="AP130" s="77">
        <f t="shared" si="2"/>
        <v>139.638</v>
      </c>
      <c r="AQ130" s="2" t="s">
        <v>483</v>
      </c>
      <c r="AR130" s="143" t="s">
        <v>1700</v>
      </c>
    </row>
    <row r="131" ht="14.25" customHeight="1">
      <c r="A131" s="133">
        <v>6655.0</v>
      </c>
      <c r="B131" s="40" t="s">
        <v>1498</v>
      </c>
      <c r="C131" s="2"/>
      <c r="D131" s="84" t="s">
        <v>1704</v>
      </c>
      <c r="E131" s="3"/>
      <c r="F131" s="3"/>
      <c r="G131" s="45"/>
      <c r="H131" s="86" t="s">
        <v>1705</v>
      </c>
      <c r="I131" s="2" t="s">
        <v>1706</v>
      </c>
      <c r="J131" s="3"/>
      <c r="K131" s="2" t="s">
        <v>329</v>
      </c>
      <c r="L131" s="2" t="s">
        <v>330</v>
      </c>
      <c r="M131" s="3"/>
      <c r="N131" s="3"/>
      <c r="O131" s="3"/>
      <c r="P131" s="3"/>
      <c r="Q131" s="3"/>
      <c r="R131" s="2" t="s">
        <v>459</v>
      </c>
      <c r="S131" s="2">
        <v>100.0</v>
      </c>
      <c r="T131" s="2">
        <v>50.0</v>
      </c>
      <c r="U131" s="3"/>
      <c r="V131" s="3"/>
      <c r="W131" s="3"/>
      <c r="X131" s="3"/>
      <c r="Y131" s="3"/>
      <c r="Z131" s="2" t="s">
        <v>578</v>
      </c>
      <c r="AA131" s="2" t="s">
        <v>1708</v>
      </c>
      <c r="AB131" s="68">
        <v>43763.0</v>
      </c>
      <c r="AC131" s="62">
        <v>43579.0</v>
      </c>
      <c r="AD131" s="62">
        <v>43579.0</v>
      </c>
      <c r="AE131" s="70"/>
      <c r="AF131" s="2" t="s">
        <v>478</v>
      </c>
      <c r="AG131" s="144">
        <v>43752.0</v>
      </c>
      <c r="AH131" s="2" t="s">
        <v>478</v>
      </c>
      <c r="AI131" s="2" t="s">
        <v>1708</v>
      </c>
      <c r="AJ131" s="2" t="s">
        <v>481</v>
      </c>
      <c r="AK131" s="62">
        <v>43766.0</v>
      </c>
      <c r="AL131" s="46" t="s">
        <v>482</v>
      </c>
      <c r="AM131" s="125">
        <v>6.825</v>
      </c>
      <c r="AN131" s="2">
        <v>16.0</v>
      </c>
      <c r="AO131" s="77">
        <f t="shared" si="1"/>
        <v>218.4</v>
      </c>
      <c r="AP131" s="77">
        <f t="shared" si="2"/>
        <v>202.4</v>
      </c>
      <c r="AQ131" s="2" t="s">
        <v>483</v>
      </c>
      <c r="AR131" s="145">
        <v>10.763</v>
      </c>
    </row>
    <row r="132" ht="14.25" customHeight="1">
      <c r="A132" s="133">
        <v>10549.0</v>
      </c>
      <c r="B132" s="40" t="s">
        <v>1503</v>
      </c>
      <c r="C132" s="2"/>
      <c r="D132" s="84" t="s">
        <v>1710</v>
      </c>
      <c r="E132" s="3"/>
      <c r="F132" s="3"/>
      <c r="G132" s="45"/>
      <c r="H132" s="86" t="s">
        <v>1705</v>
      </c>
      <c r="I132" s="2" t="s">
        <v>1706</v>
      </c>
      <c r="J132" s="3"/>
      <c r="K132" s="2" t="s">
        <v>329</v>
      </c>
      <c r="L132" s="2" t="s">
        <v>330</v>
      </c>
      <c r="M132" s="3"/>
      <c r="N132" s="3"/>
      <c r="O132" s="3"/>
      <c r="P132" s="3"/>
      <c r="Q132" s="3"/>
      <c r="R132" s="2" t="s">
        <v>459</v>
      </c>
      <c r="S132" s="2">
        <v>150.0</v>
      </c>
      <c r="T132" s="2">
        <v>50.0</v>
      </c>
      <c r="U132" s="3"/>
      <c r="V132" s="3"/>
      <c r="W132" s="3"/>
      <c r="X132" s="3"/>
      <c r="Y132" s="3"/>
      <c r="Z132" s="2" t="s">
        <v>578</v>
      </c>
      <c r="AA132" s="2" t="s">
        <v>1708</v>
      </c>
      <c r="AB132" s="68">
        <v>43763.0</v>
      </c>
      <c r="AC132" s="62">
        <v>43579.0</v>
      </c>
      <c r="AD132" s="62">
        <v>43579.0</v>
      </c>
      <c r="AE132" s="70"/>
      <c r="AF132" s="2" t="s">
        <v>478</v>
      </c>
      <c r="AG132" s="144">
        <v>43752.0</v>
      </c>
      <c r="AH132" s="2" t="s">
        <v>478</v>
      </c>
      <c r="AI132" s="2" t="s">
        <v>1708</v>
      </c>
      <c r="AJ132" s="2" t="s">
        <v>481</v>
      </c>
      <c r="AK132" s="62">
        <v>43766.0</v>
      </c>
      <c r="AL132" s="46" t="s">
        <v>482</v>
      </c>
      <c r="AM132" s="125">
        <v>6.086</v>
      </c>
      <c r="AN132" s="2">
        <v>16.0</v>
      </c>
      <c r="AO132" s="77">
        <f t="shared" si="1"/>
        <v>194.752</v>
      </c>
      <c r="AP132" s="77">
        <f t="shared" si="2"/>
        <v>178.752</v>
      </c>
      <c r="AQ132" s="2" t="s">
        <v>483</v>
      </c>
      <c r="AR132" s="145">
        <v>9.1065</v>
      </c>
    </row>
    <row r="133" ht="14.25" customHeight="1">
      <c r="A133" s="133">
        <v>2356.0</v>
      </c>
      <c r="B133" s="40" t="s">
        <v>1506</v>
      </c>
      <c r="C133" s="3"/>
      <c r="D133" s="84" t="s">
        <v>1715</v>
      </c>
      <c r="E133" s="3"/>
      <c r="F133" s="3"/>
      <c r="G133" s="45"/>
      <c r="H133" s="86" t="s">
        <v>1705</v>
      </c>
      <c r="I133" s="2" t="s">
        <v>1706</v>
      </c>
      <c r="J133" s="3"/>
      <c r="K133" s="2" t="s">
        <v>329</v>
      </c>
      <c r="L133" s="2" t="s">
        <v>330</v>
      </c>
      <c r="M133" s="3"/>
      <c r="N133" s="3"/>
      <c r="O133" s="3"/>
      <c r="P133" s="3"/>
      <c r="Q133" s="3"/>
      <c r="R133" s="2" t="s">
        <v>459</v>
      </c>
      <c r="S133" s="2">
        <v>100.0</v>
      </c>
      <c r="T133" s="2">
        <v>50.0</v>
      </c>
      <c r="U133" s="3"/>
      <c r="V133" s="3"/>
      <c r="W133" s="3"/>
      <c r="X133" s="3"/>
      <c r="Y133" s="3"/>
      <c r="Z133" s="2" t="s">
        <v>578</v>
      </c>
      <c r="AA133" s="2" t="s">
        <v>1708</v>
      </c>
      <c r="AB133" s="68">
        <v>43763.0</v>
      </c>
      <c r="AC133" s="62">
        <v>43579.0</v>
      </c>
      <c r="AD133" s="62">
        <v>43579.0</v>
      </c>
      <c r="AE133" s="70"/>
      <c r="AF133" s="2" t="s">
        <v>478</v>
      </c>
      <c r="AG133" s="144">
        <v>43752.0</v>
      </c>
      <c r="AH133" s="2" t="s">
        <v>478</v>
      </c>
      <c r="AI133" s="2" t="s">
        <v>1708</v>
      </c>
      <c r="AJ133" s="2" t="s">
        <v>481</v>
      </c>
      <c r="AK133" s="62">
        <v>43766.0</v>
      </c>
      <c r="AL133" s="46" t="s">
        <v>482</v>
      </c>
      <c r="AM133" s="125">
        <v>3.701</v>
      </c>
      <c r="AN133" s="2">
        <v>16.0</v>
      </c>
      <c r="AO133" s="77">
        <f t="shared" si="1"/>
        <v>118.432</v>
      </c>
      <c r="AP133" s="77">
        <f t="shared" si="2"/>
        <v>102.432</v>
      </c>
      <c r="AQ133" s="2" t="s">
        <v>483</v>
      </c>
      <c r="AR133" s="145">
        <v>5.898</v>
      </c>
    </row>
    <row r="134" ht="14.25" customHeight="1">
      <c r="A134" s="133">
        <v>10694.0</v>
      </c>
      <c r="B134" s="40" t="s">
        <v>1511</v>
      </c>
      <c r="C134" s="3"/>
      <c r="D134" s="84" t="s">
        <v>1720</v>
      </c>
      <c r="E134" s="3"/>
      <c r="F134" s="3"/>
      <c r="G134" s="45"/>
      <c r="H134" s="86" t="s">
        <v>1705</v>
      </c>
      <c r="I134" s="2" t="s">
        <v>1706</v>
      </c>
      <c r="J134" s="3"/>
      <c r="K134" s="2" t="s">
        <v>329</v>
      </c>
      <c r="L134" s="2" t="s">
        <v>330</v>
      </c>
      <c r="M134" s="3"/>
      <c r="N134" s="3"/>
      <c r="O134" s="3"/>
      <c r="P134" s="3"/>
      <c r="Q134" s="3"/>
      <c r="R134" s="2" t="s">
        <v>459</v>
      </c>
      <c r="S134" s="2">
        <v>50.0</v>
      </c>
      <c r="T134" s="2">
        <v>50.0</v>
      </c>
      <c r="U134" s="3"/>
      <c r="V134" s="3"/>
      <c r="W134" s="3"/>
      <c r="X134" s="3"/>
      <c r="Y134" s="3"/>
      <c r="Z134" s="2" t="s">
        <v>578</v>
      </c>
      <c r="AA134" s="2" t="s">
        <v>1708</v>
      </c>
      <c r="AB134" s="68">
        <v>43763.0</v>
      </c>
      <c r="AC134" s="62">
        <v>43579.0</v>
      </c>
      <c r="AD134" s="62">
        <v>43579.0</v>
      </c>
      <c r="AE134" s="70"/>
      <c r="AF134" s="2" t="s">
        <v>478</v>
      </c>
      <c r="AG134" s="144">
        <v>43752.0</v>
      </c>
      <c r="AH134" s="2" t="s">
        <v>478</v>
      </c>
      <c r="AI134" s="2" t="s">
        <v>1708</v>
      </c>
      <c r="AJ134" s="2" t="s">
        <v>481</v>
      </c>
      <c r="AK134" s="62">
        <v>43766.0</v>
      </c>
      <c r="AL134" s="46" t="s">
        <v>482</v>
      </c>
      <c r="AM134" s="125">
        <v>2.182</v>
      </c>
      <c r="AN134" s="2">
        <v>16.0</v>
      </c>
      <c r="AO134" s="77">
        <f t="shared" si="1"/>
        <v>69.824</v>
      </c>
      <c r="AP134" s="77">
        <f t="shared" si="2"/>
        <v>53.824</v>
      </c>
      <c r="AQ134" s="2" t="s">
        <v>483</v>
      </c>
      <c r="AR134" s="145">
        <v>3.3765</v>
      </c>
    </row>
    <row r="135" ht="14.25" customHeight="1">
      <c r="A135" s="133">
        <v>10291.0</v>
      </c>
      <c r="B135" s="40" t="s">
        <v>1514</v>
      </c>
      <c r="C135" s="3"/>
      <c r="D135" s="84" t="s">
        <v>1723</v>
      </c>
      <c r="E135" s="3"/>
      <c r="F135" s="3"/>
      <c r="G135" s="45"/>
      <c r="H135" s="86" t="s">
        <v>1705</v>
      </c>
      <c r="I135" s="2" t="s">
        <v>1706</v>
      </c>
      <c r="J135" s="3"/>
      <c r="K135" s="2" t="s">
        <v>329</v>
      </c>
      <c r="L135" s="2" t="s">
        <v>330</v>
      </c>
      <c r="M135" s="3"/>
      <c r="N135" s="3"/>
      <c r="O135" s="3"/>
      <c r="P135" s="3"/>
      <c r="Q135" s="3"/>
      <c r="R135" s="2" t="s">
        <v>459</v>
      </c>
      <c r="S135" s="2">
        <v>150.0</v>
      </c>
      <c r="T135" s="2">
        <v>50.0</v>
      </c>
      <c r="U135" s="3"/>
      <c r="V135" s="3"/>
      <c r="W135" s="3"/>
      <c r="X135" s="3"/>
      <c r="Y135" s="3"/>
      <c r="Z135" s="2" t="s">
        <v>578</v>
      </c>
      <c r="AA135" s="2" t="s">
        <v>1708</v>
      </c>
      <c r="AB135" s="68">
        <v>43763.0</v>
      </c>
      <c r="AC135" s="62">
        <v>43579.0</v>
      </c>
      <c r="AD135" s="62">
        <v>43579.0</v>
      </c>
      <c r="AE135" s="70"/>
      <c r="AF135" s="2" t="s">
        <v>478</v>
      </c>
      <c r="AG135" s="144">
        <v>43752.0</v>
      </c>
      <c r="AH135" s="2" t="s">
        <v>478</v>
      </c>
      <c r="AI135" s="2" t="s">
        <v>1708</v>
      </c>
      <c r="AJ135" s="2" t="s">
        <v>481</v>
      </c>
      <c r="AK135" s="62">
        <v>43766.0</v>
      </c>
      <c r="AL135" s="46" t="s">
        <v>482</v>
      </c>
      <c r="AM135" s="125">
        <v>3.694</v>
      </c>
      <c r="AN135" s="2">
        <v>16.0</v>
      </c>
      <c r="AO135" s="77">
        <f t="shared" si="1"/>
        <v>118.208</v>
      </c>
      <c r="AP135" s="77">
        <f t="shared" si="2"/>
        <v>102.208</v>
      </c>
      <c r="AQ135" s="2" t="s">
        <v>483</v>
      </c>
      <c r="AR135" s="145">
        <v>5.709</v>
      </c>
    </row>
    <row r="136" ht="14.25" customHeight="1">
      <c r="A136" s="133">
        <v>8937.0</v>
      </c>
      <c r="B136" s="40" t="s">
        <v>1520</v>
      </c>
      <c r="C136" s="3"/>
      <c r="D136" s="84" t="s">
        <v>1728</v>
      </c>
      <c r="E136" s="3"/>
      <c r="F136" s="3"/>
      <c r="G136" s="45"/>
      <c r="H136" s="86" t="s">
        <v>1705</v>
      </c>
      <c r="I136" s="2" t="s">
        <v>1706</v>
      </c>
      <c r="J136" s="3"/>
      <c r="K136" s="2" t="s">
        <v>329</v>
      </c>
      <c r="L136" s="2" t="s">
        <v>330</v>
      </c>
      <c r="M136" s="3"/>
      <c r="N136" s="3"/>
      <c r="O136" s="3"/>
      <c r="P136" s="3"/>
      <c r="Q136" s="3"/>
      <c r="R136" s="2" t="s">
        <v>459</v>
      </c>
      <c r="S136" s="2">
        <v>50.0</v>
      </c>
      <c r="T136" s="2">
        <v>50.0</v>
      </c>
      <c r="U136" s="3"/>
      <c r="V136" s="3"/>
      <c r="W136" s="3"/>
      <c r="X136" s="3"/>
      <c r="Y136" s="3"/>
      <c r="Z136" s="2" t="s">
        <v>578</v>
      </c>
      <c r="AA136" s="2" t="s">
        <v>1708</v>
      </c>
      <c r="AB136" s="68">
        <v>43763.0</v>
      </c>
      <c r="AC136" s="62">
        <v>43579.0</v>
      </c>
      <c r="AD136" s="62">
        <v>43579.0</v>
      </c>
      <c r="AE136" s="70"/>
      <c r="AF136" s="2" t="s">
        <v>478</v>
      </c>
      <c r="AG136" s="144">
        <v>43752.0</v>
      </c>
      <c r="AH136" s="2" t="s">
        <v>478</v>
      </c>
      <c r="AI136" s="2" t="s">
        <v>1708</v>
      </c>
      <c r="AJ136" s="2" t="s">
        <v>481</v>
      </c>
      <c r="AK136" s="62">
        <v>43766.0</v>
      </c>
      <c r="AL136" s="46" t="s">
        <v>482</v>
      </c>
      <c r="AM136" s="125">
        <v>3.036</v>
      </c>
      <c r="AN136" s="2">
        <v>16.0</v>
      </c>
      <c r="AO136" s="77">
        <f t="shared" si="1"/>
        <v>97.152</v>
      </c>
      <c r="AP136" s="77">
        <f t="shared" si="2"/>
        <v>81.152</v>
      </c>
      <c r="AQ136" s="2" t="s">
        <v>483</v>
      </c>
      <c r="AR136" s="145">
        <v>4.5855</v>
      </c>
    </row>
    <row r="137" ht="14.25" customHeight="1">
      <c r="A137" s="133">
        <v>3112.0</v>
      </c>
      <c r="B137" s="40" t="s">
        <v>1523</v>
      </c>
      <c r="C137" s="3"/>
      <c r="D137" s="84" t="s">
        <v>1733</v>
      </c>
      <c r="E137" s="3"/>
      <c r="F137" s="3"/>
      <c r="G137" s="45"/>
      <c r="H137" s="86" t="s">
        <v>1705</v>
      </c>
      <c r="I137" s="2" t="s">
        <v>1706</v>
      </c>
      <c r="J137" s="3"/>
      <c r="K137" s="2" t="s">
        <v>329</v>
      </c>
      <c r="L137" s="2" t="s">
        <v>330</v>
      </c>
      <c r="M137" s="3"/>
      <c r="N137" s="3"/>
      <c r="O137" s="3"/>
      <c r="P137" s="3"/>
      <c r="Q137" s="3"/>
      <c r="R137" s="2" t="s">
        <v>459</v>
      </c>
      <c r="S137" s="2">
        <v>150.0</v>
      </c>
      <c r="T137" s="2">
        <v>50.0</v>
      </c>
      <c r="U137" s="3"/>
      <c r="V137" s="3"/>
      <c r="W137" s="3"/>
      <c r="X137" s="3"/>
      <c r="Y137" s="3"/>
      <c r="Z137" s="2" t="s">
        <v>578</v>
      </c>
      <c r="AA137" s="2" t="s">
        <v>1708</v>
      </c>
      <c r="AB137" s="68">
        <v>43763.0</v>
      </c>
      <c r="AC137" s="62">
        <v>43579.0</v>
      </c>
      <c r="AD137" s="62">
        <v>43579.0</v>
      </c>
      <c r="AE137" s="70"/>
      <c r="AF137" s="2" t="s">
        <v>478</v>
      </c>
      <c r="AG137" s="144">
        <v>43752.0</v>
      </c>
      <c r="AH137" s="2" t="s">
        <v>478</v>
      </c>
      <c r="AI137" s="2" t="s">
        <v>1708</v>
      </c>
      <c r="AJ137" s="2" t="s">
        <v>481</v>
      </c>
      <c r="AK137" s="62">
        <v>43766.0</v>
      </c>
      <c r="AL137" s="46" t="s">
        <v>482</v>
      </c>
      <c r="AM137" s="125">
        <v>5.052</v>
      </c>
      <c r="AN137" s="2">
        <v>16.0</v>
      </c>
      <c r="AO137" s="77">
        <f t="shared" si="1"/>
        <v>161.664</v>
      </c>
      <c r="AP137" s="77">
        <f t="shared" si="2"/>
        <v>145.664</v>
      </c>
      <c r="AQ137" s="2" t="s">
        <v>483</v>
      </c>
      <c r="AR137" s="145">
        <v>5.937</v>
      </c>
    </row>
    <row r="138" ht="14.25" customHeight="1">
      <c r="A138" s="133">
        <v>7229.0</v>
      </c>
      <c r="B138" s="40" t="s">
        <v>1528</v>
      </c>
      <c r="C138" s="3"/>
      <c r="D138" s="84" t="s">
        <v>1738</v>
      </c>
      <c r="E138" s="3"/>
      <c r="F138" s="3"/>
      <c r="G138" s="45"/>
      <c r="H138" s="86" t="s">
        <v>1705</v>
      </c>
      <c r="I138" s="2" t="s">
        <v>1706</v>
      </c>
      <c r="J138" s="3"/>
      <c r="K138" s="2" t="s">
        <v>329</v>
      </c>
      <c r="L138" s="2" t="s">
        <v>330</v>
      </c>
      <c r="M138" s="3"/>
      <c r="N138" s="3"/>
      <c r="O138" s="3"/>
      <c r="P138" s="3"/>
      <c r="Q138" s="3"/>
      <c r="R138" s="2" t="s">
        <v>459</v>
      </c>
      <c r="S138" s="2">
        <v>100.0</v>
      </c>
      <c r="T138" s="2">
        <v>50.0</v>
      </c>
      <c r="U138" s="3"/>
      <c r="V138" s="3"/>
      <c r="W138" s="3"/>
      <c r="X138" s="3"/>
      <c r="Y138" s="3"/>
      <c r="Z138" s="2" t="s">
        <v>578</v>
      </c>
      <c r="AA138" s="2" t="s">
        <v>1708</v>
      </c>
      <c r="AB138" s="68">
        <v>43763.0</v>
      </c>
      <c r="AC138" s="62">
        <v>43579.0</v>
      </c>
      <c r="AD138" s="62">
        <v>43579.0</v>
      </c>
      <c r="AE138" s="70"/>
      <c r="AF138" s="2" t="s">
        <v>478</v>
      </c>
      <c r="AG138" s="144">
        <v>43752.0</v>
      </c>
      <c r="AH138" s="2" t="s">
        <v>478</v>
      </c>
      <c r="AI138" s="2" t="s">
        <v>1708</v>
      </c>
      <c r="AJ138" s="2" t="s">
        <v>481</v>
      </c>
      <c r="AK138" s="62">
        <v>43766.0</v>
      </c>
      <c r="AL138" s="46" t="s">
        <v>482</v>
      </c>
      <c r="AM138" s="125">
        <v>1.814</v>
      </c>
      <c r="AN138" s="2">
        <v>16.0</v>
      </c>
      <c r="AO138" s="77">
        <f t="shared" si="1"/>
        <v>58.048</v>
      </c>
      <c r="AP138" s="77">
        <f t="shared" si="2"/>
        <v>42.048</v>
      </c>
      <c r="AQ138" s="2" t="s">
        <v>483</v>
      </c>
      <c r="AR138" s="145">
        <v>2.7375</v>
      </c>
    </row>
    <row r="139" ht="14.25" customHeight="1">
      <c r="A139" s="133" t="s">
        <v>1251</v>
      </c>
      <c r="B139" s="40" t="s">
        <v>1533</v>
      </c>
      <c r="C139" s="3"/>
      <c r="D139" s="84" t="s">
        <v>1743</v>
      </c>
      <c r="E139" s="3"/>
      <c r="F139" s="3"/>
      <c r="G139" s="45"/>
      <c r="H139" s="86" t="s">
        <v>1705</v>
      </c>
      <c r="I139" s="2" t="s">
        <v>1706</v>
      </c>
      <c r="J139" s="3"/>
      <c r="K139" s="2" t="s">
        <v>329</v>
      </c>
      <c r="L139" s="2" t="s">
        <v>330</v>
      </c>
      <c r="M139" s="3"/>
      <c r="N139" s="3"/>
      <c r="O139" s="3"/>
      <c r="P139" s="3"/>
      <c r="Q139" s="3"/>
      <c r="R139" s="2" t="s">
        <v>459</v>
      </c>
      <c r="S139" s="2">
        <v>150.0</v>
      </c>
      <c r="T139" s="2">
        <v>50.0</v>
      </c>
      <c r="U139" s="3"/>
      <c r="V139" s="3"/>
      <c r="W139" s="3"/>
      <c r="X139" s="3"/>
      <c r="Y139" s="3"/>
      <c r="Z139" s="2" t="s">
        <v>578</v>
      </c>
      <c r="AA139" s="2" t="s">
        <v>1708</v>
      </c>
      <c r="AB139" s="68">
        <v>43763.0</v>
      </c>
      <c r="AC139" s="62">
        <v>43579.0</v>
      </c>
      <c r="AD139" s="62">
        <v>43579.0</v>
      </c>
      <c r="AE139" s="70"/>
      <c r="AF139" s="2" t="s">
        <v>478</v>
      </c>
      <c r="AG139" s="144">
        <v>43752.0</v>
      </c>
      <c r="AH139" s="2" t="s">
        <v>478</v>
      </c>
      <c r="AI139" s="2" t="s">
        <v>1708</v>
      </c>
      <c r="AJ139" s="2" t="s">
        <v>481</v>
      </c>
      <c r="AK139" s="62">
        <v>43766.0</v>
      </c>
      <c r="AL139" s="46" t="s">
        <v>482</v>
      </c>
      <c r="AM139" s="125">
        <v>0.958</v>
      </c>
      <c r="AN139" s="2">
        <v>16.0</v>
      </c>
      <c r="AO139" s="77">
        <f t="shared" si="1"/>
        <v>30.656</v>
      </c>
      <c r="AP139" s="77">
        <f t="shared" si="2"/>
        <v>14.656</v>
      </c>
      <c r="AQ139" s="2" t="s">
        <v>483</v>
      </c>
      <c r="AR139" s="145">
        <v>1.4925</v>
      </c>
    </row>
    <row r="140" ht="14.25" customHeight="1">
      <c r="A140" s="133" t="s">
        <v>1263</v>
      </c>
      <c r="B140" s="40" t="s">
        <v>1537</v>
      </c>
      <c r="C140" s="3"/>
      <c r="D140" s="84" t="s">
        <v>1746</v>
      </c>
      <c r="E140" s="3"/>
      <c r="F140" s="3"/>
      <c r="G140" s="45"/>
      <c r="H140" s="86" t="s">
        <v>1705</v>
      </c>
      <c r="I140" s="2" t="s">
        <v>1706</v>
      </c>
      <c r="J140" s="3"/>
      <c r="K140" s="2" t="s">
        <v>329</v>
      </c>
      <c r="L140" s="2" t="s">
        <v>330</v>
      </c>
      <c r="M140" s="3"/>
      <c r="N140" s="3"/>
      <c r="O140" s="3"/>
      <c r="P140" s="3"/>
      <c r="Q140" s="3"/>
      <c r="R140" s="2" t="s">
        <v>459</v>
      </c>
      <c r="S140" s="2">
        <v>100.0</v>
      </c>
      <c r="T140" s="2">
        <v>50.0</v>
      </c>
      <c r="U140" s="3"/>
      <c r="V140" s="3"/>
      <c r="W140" s="3"/>
      <c r="X140" s="3"/>
      <c r="Y140" s="3"/>
      <c r="Z140" s="2" t="s">
        <v>578</v>
      </c>
      <c r="AA140" s="2" t="s">
        <v>1708</v>
      </c>
      <c r="AB140" s="68">
        <v>43763.0</v>
      </c>
      <c r="AC140" s="62">
        <v>43579.0</v>
      </c>
      <c r="AD140" s="62">
        <v>43579.0</v>
      </c>
      <c r="AE140" s="70"/>
      <c r="AF140" s="2" t="s">
        <v>478</v>
      </c>
      <c r="AG140" s="144">
        <v>43752.0</v>
      </c>
      <c r="AH140" s="2" t="s">
        <v>478</v>
      </c>
      <c r="AI140" s="2" t="s">
        <v>1708</v>
      </c>
      <c r="AJ140" s="2" t="s">
        <v>481</v>
      </c>
      <c r="AK140" s="62">
        <v>43766.0</v>
      </c>
      <c r="AL140" s="46" t="s">
        <v>482</v>
      </c>
      <c r="AM140" s="125">
        <v>1.749</v>
      </c>
      <c r="AN140" s="2">
        <v>16.0</v>
      </c>
      <c r="AO140" s="77">
        <f t="shared" si="1"/>
        <v>55.968</v>
      </c>
      <c r="AP140" s="77">
        <f t="shared" si="2"/>
        <v>39.968</v>
      </c>
      <c r="AQ140" s="2" t="s">
        <v>483</v>
      </c>
      <c r="AR140" s="145">
        <v>2.6475</v>
      </c>
    </row>
    <row r="141" ht="14.25" customHeight="1">
      <c r="A141" s="133" t="s">
        <v>1273</v>
      </c>
      <c r="B141" s="40" t="s">
        <v>1541</v>
      </c>
      <c r="C141" s="3"/>
      <c r="D141" s="84" t="s">
        <v>1751</v>
      </c>
      <c r="E141" s="3"/>
      <c r="F141" s="3"/>
      <c r="G141" s="45"/>
      <c r="H141" s="86" t="s">
        <v>1705</v>
      </c>
      <c r="I141" s="2" t="s">
        <v>1706</v>
      </c>
      <c r="J141" s="3"/>
      <c r="K141" s="2" t="s">
        <v>329</v>
      </c>
      <c r="L141" s="2" t="s">
        <v>330</v>
      </c>
      <c r="M141" s="3"/>
      <c r="N141" s="3"/>
      <c r="O141" s="3"/>
      <c r="P141" s="3"/>
      <c r="Q141" s="3"/>
      <c r="R141" s="2" t="s">
        <v>459</v>
      </c>
      <c r="S141" s="2">
        <v>100.0</v>
      </c>
      <c r="T141" s="2">
        <v>50.0</v>
      </c>
      <c r="U141" s="3"/>
      <c r="V141" s="3"/>
      <c r="W141" s="3"/>
      <c r="X141" s="3"/>
      <c r="Y141" s="3"/>
      <c r="Z141" s="2" t="s">
        <v>578</v>
      </c>
      <c r="AA141" s="2" t="s">
        <v>1708</v>
      </c>
      <c r="AB141" s="68">
        <v>43763.0</v>
      </c>
      <c r="AC141" s="62">
        <v>43579.0</v>
      </c>
      <c r="AD141" s="62">
        <v>43579.0</v>
      </c>
      <c r="AE141" s="70"/>
      <c r="AF141" s="2" t="s">
        <v>478</v>
      </c>
      <c r="AG141" s="144">
        <v>43752.0</v>
      </c>
      <c r="AH141" s="2" t="s">
        <v>478</v>
      </c>
      <c r="AI141" s="2" t="s">
        <v>1708</v>
      </c>
      <c r="AJ141" s="2" t="s">
        <v>481</v>
      </c>
      <c r="AK141" s="62">
        <v>43766.0</v>
      </c>
      <c r="AL141" s="46" t="s">
        <v>482</v>
      </c>
      <c r="AM141" s="125">
        <v>2.334</v>
      </c>
      <c r="AN141" s="2">
        <v>16.0</v>
      </c>
      <c r="AO141" s="77">
        <f t="shared" si="1"/>
        <v>74.688</v>
      </c>
      <c r="AP141" s="77">
        <f t="shared" si="2"/>
        <v>58.688</v>
      </c>
      <c r="AQ141" s="2" t="s">
        <v>483</v>
      </c>
      <c r="AR141" s="145">
        <v>3.4755</v>
      </c>
    </row>
    <row r="142" ht="14.25" customHeight="1">
      <c r="A142" s="133" t="s">
        <v>1287</v>
      </c>
      <c r="B142" s="40" t="s">
        <v>1544</v>
      </c>
      <c r="C142" s="3"/>
      <c r="D142" s="84" t="s">
        <v>1754</v>
      </c>
      <c r="E142" s="3"/>
      <c r="F142" s="3"/>
      <c r="G142" s="45"/>
      <c r="H142" s="86" t="s">
        <v>1705</v>
      </c>
      <c r="I142" s="2" t="s">
        <v>1706</v>
      </c>
      <c r="J142" s="3"/>
      <c r="K142" s="2" t="s">
        <v>329</v>
      </c>
      <c r="L142" s="2" t="s">
        <v>330</v>
      </c>
      <c r="M142" s="3"/>
      <c r="N142" s="3"/>
      <c r="O142" s="3"/>
      <c r="P142" s="3"/>
      <c r="Q142" s="3"/>
      <c r="R142" s="2" t="s">
        <v>459</v>
      </c>
      <c r="S142" s="2">
        <v>100.0</v>
      </c>
      <c r="T142" s="2">
        <v>50.0</v>
      </c>
      <c r="U142" s="3"/>
      <c r="V142" s="3"/>
      <c r="W142" s="3"/>
      <c r="X142" s="3"/>
      <c r="Y142" s="3"/>
      <c r="Z142" s="2" t="s">
        <v>578</v>
      </c>
      <c r="AA142" s="2" t="s">
        <v>1708</v>
      </c>
      <c r="AB142" s="68">
        <v>43763.0</v>
      </c>
      <c r="AC142" s="62">
        <v>43579.0</v>
      </c>
      <c r="AD142" s="62">
        <v>43579.0</v>
      </c>
      <c r="AE142" s="70"/>
      <c r="AF142" s="2" t="s">
        <v>478</v>
      </c>
      <c r="AG142" s="144">
        <v>43752.0</v>
      </c>
      <c r="AH142" s="2" t="s">
        <v>478</v>
      </c>
      <c r="AI142" s="2" t="s">
        <v>1708</v>
      </c>
      <c r="AJ142" s="2" t="s">
        <v>481</v>
      </c>
      <c r="AK142" s="62">
        <v>43766.0</v>
      </c>
      <c r="AL142" s="46" t="s">
        <v>482</v>
      </c>
      <c r="AM142" s="125">
        <v>2.385</v>
      </c>
      <c r="AN142" s="2">
        <v>16.0</v>
      </c>
      <c r="AO142" s="77">
        <f t="shared" si="1"/>
        <v>76.32</v>
      </c>
      <c r="AP142" s="77">
        <f t="shared" si="2"/>
        <v>60.32</v>
      </c>
      <c r="AQ142" s="2" t="s">
        <v>483</v>
      </c>
      <c r="AR142" s="145">
        <v>3.5595</v>
      </c>
    </row>
    <row r="143" ht="14.25" customHeight="1">
      <c r="A143" s="133" t="s">
        <v>1297</v>
      </c>
      <c r="B143" s="40" t="s">
        <v>1547</v>
      </c>
      <c r="C143" s="3"/>
      <c r="D143" s="84" t="s">
        <v>1757</v>
      </c>
      <c r="E143" s="3"/>
      <c r="F143" s="3"/>
      <c r="G143" s="45"/>
      <c r="H143" s="86" t="s">
        <v>1705</v>
      </c>
      <c r="I143" s="2" t="s">
        <v>1706</v>
      </c>
      <c r="J143" s="3"/>
      <c r="K143" s="2" t="s">
        <v>329</v>
      </c>
      <c r="L143" s="2" t="s">
        <v>330</v>
      </c>
      <c r="M143" s="3"/>
      <c r="N143" s="3"/>
      <c r="O143" s="3"/>
      <c r="P143" s="3"/>
      <c r="Q143" s="3"/>
      <c r="R143" s="2" t="s">
        <v>459</v>
      </c>
      <c r="S143" s="2">
        <v>50.0</v>
      </c>
      <c r="T143" s="2">
        <v>50.0</v>
      </c>
      <c r="U143" s="3"/>
      <c r="V143" s="3"/>
      <c r="W143" s="3"/>
      <c r="X143" s="3"/>
      <c r="Y143" s="3"/>
      <c r="Z143" s="2" t="s">
        <v>578</v>
      </c>
      <c r="AA143" s="2" t="s">
        <v>1708</v>
      </c>
      <c r="AB143" s="68">
        <v>43763.0</v>
      </c>
      <c r="AC143" s="62">
        <v>43579.0</v>
      </c>
      <c r="AD143" s="62">
        <v>43579.0</v>
      </c>
      <c r="AE143" s="70"/>
      <c r="AF143" s="2" t="s">
        <v>478</v>
      </c>
      <c r="AG143" s="144">
        <v>43752.0</v>
      </c>
      <c r="AH143" s="2" t="s">
        <v>478</v>
      </c>
      <c r="AI143" s="2" t="s">
        <v>1708</v>
      </c>
      <c r="AJ143" s="2" t="s">
        <v>481</v>
      </c>
      <c r="AK143" s="62">
        <v>43766.0</v>
      </c>
      <c r="AL143" s="46" t="s">
        <v>482</v>
      </c>
      <c r="AM143" s="125">
        <v>1.269</v>
      </c>
      <c r="AN143" s="2">
        <v>16.0</v>
      </c>
      <c r="AO143" s="77">
        <f t="shared" si="1"/>
        <v>40.608</v>
      </c>
      <c r="AP143" s="77">
        <f t="shared" si="2"/>
        <v>24.608</v>
      </c>
      <c r="AQ143" s="2" t="s">
        <v>483</v>
      </c>
      <c r="AR143" s="145">
        <v>1.971</v>
      </c>
    </row>
    <row r="144" ht="14.25" customHeight="1">
      <c r="A144" s="2" t="s">
        <v>305</v>
      </c>
      <c r="B144" s="40" t="s">
        <v>1552</v>
      </c>
      <c r="C144" s="3"/>
      <c r="D144" s="84" t="s">
        <v>1760</v>
      </c>
      <c r="E144" s="3"/>
      <c r="F144" s="3"/>
      <c r="G144" s="45"/>
      <c r="H144" s="86" t="s">
        <v>1705</v>
      </c>
      <c r="I144" s="2" t="s">
        <v>1706</v>
      </c>
      <c r="J144" s="3"/>
      <c r="K144" s="2" t="s">
        <v>329</v>
      </c>
      <c r="L144" s="2" t="s">
        <v>330</v>
      </c>
      <c r="M144" s="3"/>
      <c r="N144" s="3"/>
      <c r="O144" s="3"/>
      <c r="P144" s="3"/>
      <c r="Q144" s="3"/>
      <c r="R144" s="2" t="s">
        <v>459</v>
      </c>
      <c r="S144" s="3"/>
      <c r="T144" s="2">
        <v>50.0</v>
      </c>
      <c r="U144" s="3"/>
      <c r="V144" s="3"/>
      <c r="W144" s="3"/>
      <c r="X144" s="3"/>
      <c r="Y144" s="3"/>
      <c r="Z144" s="2" t="s">
        <v>578</v>
      </c>
      <c r="AA144" s="2" t="s">
        <v>1708</v>
      </c>
      <c r="AB144" s="68">
        <v>43763.0</v>
      </c>
      <c r="AC144" s="62">
        <v>43579.0</v>
      </c>
      <c r="AD144" s="62">
        <v>43579.0</v>
      </c>
      <c r="AE144" s="70"/>
      <c r="AF144" s="2" t="s">
        <v>478</v>
      </c>
      <c r="AG144" s="144">
        <v>43752.0</v>
      </c>
      <c r="AH144" s="2" t="s">
        <v>478</v>
      </c>
      <c r="AI144" s="2" t="s">
        <v>1708</v>
      </c>
      <c r="AJ144" s="2" t="s">
        <v>481</v>
      </c>
      <c r="AK144" s="62">
        <v>43766.0</v>
      </c>
      <c r="AL144" s="46" t="s">
        <v>482</v>
      </c>
      <c r="AM144" s="125">
        <v>3.223</v>
      </c>
      <c r="AN144" s="2">
        <v>16.0</v>
      </c>
      <c r="AO144" s="77">
        <f t="shared" si="1"/>
        <v>103.136</v>
      </c>
      <c r="AP144" s="77">
        <f t="shared" si="2"/>
        <v>87.136</v>
      </c>
      <c r="AQ144" s="2" t="s">
        <v>483</v>
      </c>
      <c r="AR144" s="145">
        <v>4.962</v>
      </c>
    </row>
    <row r="145" ht="14.25" customHeight="1">
      <c r="A145" s="2" t="s">
        <v>561</v>
      </c>
      <c r="B145" s="40" t="s">
        <v>1555</v>
      </c>
      <c r="C145" s="3"/>
      <c r="D145" s="84" t="s">
        <v>1761</v>
      </c>
      <c r="E145" s="3"/>
      <c r="F145" s="3"/>
      <c r="G145" s="45"/>
      <c r="H145" s="147"/>
      <c r="I145" s="2" t="s">
        <v>1706</v>
      </c>
      <c r="J145" s="3"/>
      <c r="K145" s="2" t="s">
        <v>329</v>
      </c>
      <c r="L145" s="2" t="s">
        <v>330</v>
      </c>
      <c r="M145" s="3"/>
      <c r="N145" s="3"/>
      <c r="O145" s="3"/>
      <c r="P145" s="3"/>
      <c r="Q145" s="3"/>
      <c r="R145" s="2" t="s">
        <v>566</v>
      </c>
      <c r="S145" s="3"/>
      <c r="T145" s="2">
        <v>50.0</v>
      </c>
      <c r="U145" s="3"/>
      <c r="V145" s="3"/>
      <c r="W145" s="3"/>
      <c r="X145" s="3"/>
      <c r="Y145" s="3"/>
      <c r="Z145" s="2" t="s">
        <v>578</v>
      </c>
      <c r="AA145" s="2" t="s">
        <v>1708</v>
      </c>
      <c r="AB145" s="68">
        <v>43763.0</v>
      </c>
      <c r="AC145" s="62">
        <v>43579.0</v>
      </c>
      <c r="AD145" s="62">
        <v>43579.0</v>
      </c>
      <c r="AE145" s="70"/>
      <c r="AF145" s="2" t="s">
        <v>478</v>
      </c>
      <c r="AG145" s="144">
        <v>43752.0</v>
      </c>
      <c r="AH145" s="2" t="s">
        <v>478</v>
      </c>
      <c r="AI145" s="2" t="s">
        <v>1708</v>
      </c>
      <c r="AJ145" s="2" t="s">
        <v>481</v>
      </c>
      <c r="AK145" s="62">
        <v>43766.0</v>
      </c>
      <c r="AL145" s="46" t="s">
        <v>482</v>
      </c>
      <c r="AM145" s="125">
        <v>7.934</v>
      </c>
      <c r="AN145" s="2">
        <v>16.0</v>
      </c>
      <c r="AO145" s="77">
        <f t="shared" si="1"/>
        <v>253.888</v>
      </c>
      <c r="AP145" s="77">
        <f t="shared" si="2"/>
        <v>237.888</v>
      </c>
      <c r="AQ145" s="2" t="s">
        <v>483</v>
      </c>
      <c r="AR145" s="145">
        <v>12.036</v>
      </c>
    </row>
    <row r="146" ht="14.25" customHeight="1">
      <c r="A146" s="141">
        <v>3503.0</v>
      </c>
      <c r="B146" s="40" t="s">
        <v>1632</v>
      </c>
      <c r="C146" s="3"/>
      <c r="D146" s="84" t="s">
        <v>1769</v>
      </c>
      <c r="E146" s="3"/>
      <c r="F146" s="3"/>
      <c r="G146" s="45"/>
      <c r="H146" s="86" t="s">
        <v>1705</v>
      </c>
      <c r="I146" s="2" t="s">
        <v>1706</v>
      </c>
      <c r="J146" s="3"/>
      <c r="K146" s="2" t="s">
        <v>329</v>
      </c>
      <c r="L146" s="2" t="s">
        <v>330</v>
      </c>
      <c r="M146" s="3"/>
      <c r="N146" s="3"/>
      <c r="O146" s="3"/>
      <c r="P146" s="3"/>
      <c r="Q146" s="3"/>
      <c r="R146" s="2" t="s">
        <v>459</v>
      </c>
      <c r="S146" s="2">
        <v>200.0</v>
      </c>
      <c r="T146" s="2">
        <v>50.0</v>
      </c>
      <c r="U146" s="3"/>
      <c r="V146" s="3"/>
      <c r="W146" s="3"/>
      <c r="X146" s="3"/>
      <c r="Y146" s="3"/>
      <c r="Z146" s="2" t="s">
        <v>464</v>
      </c>
      <c r="AA146" s="2" t="s">
        <v>1708</v>
      </c>
      <c r="AB146" s="68">
        <v>43763.0</v>
      </c>
      <c r="AC146" s="62">
        <v>43579.0</v>
      </c>
      <c r="AD146" s="62">
        <v>43579.0</v>
      </c>
      <c r="AE146" s="70"/>
      <c r="AF146" s="2" t="s">
        <v>478</v>
      </c>
      <c r="AG146" s="144">
        <v>43752.0</v>
      </c>
      <c r="AH146" s="2" t="s">
        <v>478</v>
      </c>
      <c r="AI146" s="2" t="s">
        <v>1708</v>
      </c>
      <c r="AJ146" s="2" t="s">
        <v>481</v>
      </c>
      <c r="AK146" s="62">
        <v>43766.0</v>
      </c>
      <c r="AL146" s="46" t="s">
        <v>482</v>
      </c>
      <c r="AM146" s="125">
        <v>3.503</v>
      </c>
      <c r="AN146" s="2">
        <v>16.0</v>
      </c>
      <c r="AO146" s="77">
        <f t="shared" si="1"/>
        <v>112.096</v>
      </c>
      <c r="AP146" s="77">
        <f t="shared" si="2"/>
        <v>96.096</v>
      </c>
      <c r="AQ146" s="2" t="s">
        <v>483</v>
      </c>
      <c r="AR146" s="145">
        <v>5.319</v>
      </c>
    </row>
    <row r="147" ht="14.25" customHeight="1">
      <c r="A147" s="141">
        <v>2498.0</v>
      </c>
      <c r="B147" s="40" t="s">
        <v>1638</v>
      </c>
      <c r="C147" s="3"/>
      <c r="D147" s="84" t="s">
        <v>1774</v>
      </c>
      <c r="E147" s="3"/>
      <c r="F147" s="3"/>
      <c r="G147" s="45"/>
      <c r="H147" s="86" t="s">
        <v>1705</v>
      </c>
      <c r="I147" s="2" t="s">
        <v>1706</v>
      </c>
      <c r="J147" s="3"/>
      <c r="K147" s="2" t="s">
        <v>329</v>
      </c>
      <c r="L147" s="2" t="s">
        <v>330</v>
      </c>
      <c r="M147" s="3"/>
      <c r="N147" s="3"/>
      <c r="O147" s="3"/>
      <c r="P147" s="3"/>
      <c r="Q147" s="3"/>
      <c r="R147" s="2" t="s">
        <v>459</v>
      </c>
      <c r="S147" s="2">
        <v>150.0</v>
      </c>
      <c r="T147" s="2">
        <v>50.0</v>
      </c>
      <c r="U147" s="3"/>
      <c r="V147" s="3"/>
      <c r="W147" s="3"/>
      <c r="X147" s="3"/>
      <c r="Y147" s="3"/>
      <c r="Z147" s="2" t="s">
        <v>464</v>
      </c>
      <c r="AA147" s="2" t="s">
        <v>1708</v>
      </c>
      <c r="AB147" s="68">
        <v>43763.0</v>
      </c>
      <c r="AC147" s="62">
        <v>43579.0</v>
      </c>
      <c r="AD147" s="62">
        <v>43579.0</v>
      </c>
      <c r="AE147" s="70"/>
      <c r="AF147" s="2" t="s">
        <v>478</v>
      </c>
      <c r="AG147" s="144">
        <v>43752.0</v>
      </c>
      <c r="AH147" s="2" t="s">
        <v>478</v>
      </c>
      <c r="AI147" s="2" t="s">
        <v>1708</v>
      </c>
      <c r="AJ147" s="2" t="s">
        <v>481</v>
      </c>
      <c r="AK147" s="62">
        <v>43766.0</v>
      </c>
      <c r="AL147" s="46" t="s">
        <v>482</v>
      </c>
      <c r="AM147" s="125">
        <v>1.374</v>
      </c>
      <c r="AN147" s="2">
        <v>16.0</v>
      </c>
      <c r="AO147" s="77">
        <f t="shared" si="1"/>
        <v>43.968</v>
      </c>
      <c r="AP147" s="77">
        <f t="shared" si="2"/>
        <v>27.968</v>
      </c>
      <c r="AQ147" s="2" t="s">
        <v>483</v>
      </c>
      <c r="AR147" s="145">
        <v>2.067</v>
      </c>
    </row>
    <row r="148" ht="14.25" customHeight="1">
      <c r="A148" s="141">
        <v>2353.0</v>
      </c>
      <c r="B148" s="40" t="s">
        <v>1642</v>
      </c>
      <c r="C148" s="3"/>
      <c r="D148" s="84" t="s">
        <v>1780</v>
      </c>
      <c r="E148" s="3"/>
      <c r="F148" s="3"/>
      <c r="G148" s="45"/>
      <c r="H148" s="86" t="s">
        <v>1705</v>
      </c>
      <c r="I148" s="2" t="s">
        <v>1706</v>
      </c>
      <c r="J148" s="3"/>
      <c r="K148" s="2" t="s">
        <v>329</v>
      </c>
      <c r="L148" s="2" t="s">
        <v>330</v>
      </c>
      <c r="M148" s="3"/>
      <c r="N148" s="3"/>
      <c r="O148" s="3"/>
      <c r="P148" s="3"/>
      <c r="Q148" s="3"/>
      <c r="R148" s="2" t="s">
        <v>459</v>
      </c>
      <c r="S148" s="2">
        <v>150.0</v>
      </c>
      <c r="T148" s="2">
        <v>50.0</v>
      </c>
      <c r="U148" s="3"/>
      <c r="V148" s="3"/>
      <c r="W148" s="3"/>
      <c r="X148" s="3"/>
      <c r="Y148" s="3"/>
      <c r="Z148" s="2" t="s">
        <v>464</v>
      </c>
      <c r="AA148" s="2" t="s">
        <v>1708</v>
      </c>
      <c r="AB148" s="68">
        <v>43763.0</v>
      </c>
      <c r="AC148" s="62">
        <v>43579.0</v>
      </c>
      <c r="AD148" s="62">
        <v>43579.0</v>
      </c>
      <c r="AE148" s="70"/>
      <c r="AF148" s="2" t="s">
        <v>478</v>
      </c>
      <c r="AG148" s="144">
        <v>43752.0</v>
      </c>
      <c r="AH148" s="2" t="s">
        <v>478</v>
      </c>
      <c r="AI148" s="2" t="s">
        <v>1708</v>
      </c>
      <c r="AJ148" s="2" t="s">
        <v>481</v>
      </c>
      <c r="AK148" s="62">
        <v>43766.0</v>
      </c>
      <c r="AL148" s="46" t="s">
        <v>482</v>
      </c>
      <c r="AM148" s="125">
        <v>1.907</v>
      </c>
      <c r="AN148" s="2">
        <v>16.0</v>
      </c>
      <c r="AO148" s="77">
        <f t="shared" si="1"/>
        <v>61.024</v>
      </c>
      <c r="AP148" s="77">
        <f t="shared" si="2"/>
        <v>45.024</v>
      </c>
      <c r="AQ148" s="2" t="s">
        <v>483</v>
      </c>
      <c r="AR148" s="145">
        <v>2.826</v>
      </c>
    </row>
    <row r="149" ht="14.25" customHeight="1">
      <c r="A149" s="141">
        <v>4019.0</v>
      </c>
      <c r="B149" s="40" t="s">
        <v>1648</v>
      </c>
      <c r="C149" s="3"/>
      <c r="D149" s="84" t="s">
        <v>1785</v>
      </c>
      <c r="E149" s="3"/>
      <c r="F149" s="3"/>
      <c r="G149" s="45"/>
      <c r="H149" s="86" t="s">
        <v>1705</v>
      </c>
      <c r="I149" s="2" t="s">
        <v>1706</v>
      </c>
      <c r="J149" s="3"/>
      <c r="K149" s="2" t="s">
        <v>329</v>
      </c>
      <c r="L149" s="2" t="s">
        <v>330</v>
      </c>
      <c r="M149" s="3"/>
      <c r="N149" s="3"/>
      <c r="O149" s="3"/>
      <c r="P149" s="3"/>
      <c r="Q149" s="3"/>
      <c r="R149" s="2" t="s">
        <v>459</v>
      </c>
      <c r="S149" s="2">
        <v>150.0</v>
      </c>
      <c r="T149" s="2">
        <v>50.0</v>
      </c>
      <c r="U149" s="3"/>
      <c r="V149" s="3"/>
      <c r="W149" s="3"/>
      <c r="X149" s="3"/>
      <c r="Y149" s="3"/>
      <c r="Z149" s="2" t="s">
        <v>464</v>
      </c>
      <c r="AA149" s="2" t="s">
        <v>1708</v>
      </c>
      <c r="AB149" s="68">
        <v>43763.0</v>
      </c>
      <c r="AC149" s="62">
        <v>43579.0</v>
      </c>
      <c r="AD149" s="62">
        <v>43579.0</v>
      </c>
      <c r="AE149" s="70"/>
      <c r="AF149" s="2" t="s">
        <v>478</v>
      </c>
      <c r="AG149" s="144">
        <v>43752.0</v>
      </c>
      <c r="AH149" s="2" t="s">
        <v>478</v>
      </c>
      <c r="AI149" s="2" t="s">
        <v>1708</v>
      </c>
      <c r="AJ149" s="2" t="s">
        <v>481</v>
      </c>
      <c r="AK149" s="62">
        <v>43766.0</v>
      </c>
      <c r="AL149" s="46" t="s">
        <v>482</v>
      </c>
      <c r="AM149" s="125">
        <v>2.302</v>
      </c>
      <c r="AN149" s="2">
        <v>16.0</v>
      </c>
      <c r="AO149" s="77">
        <f t="shared" si="1"/>
        <v>73.664</v>
      </c>
      <c r="AP149" s="77">
        <f t="shared" si="2"/>
        <v>57.664</v>
      </c>
      <c r="AQ149" s="2" t="s">
        <v>483</v>
      </c>
      <c r="AR149" s="145">
        <v>3.4905</v>
      </c>
    </row>
    <row r="150" ht="14.25" customHeight="1">
      <c r="A150" s="141">
        <v>3350.0</v>
      </c>
      <c r="B150" s="40" t="s">
        <v>1651</v>
      </c>
      <c r="C150" s="3"/>
      <c r="D150" s="84" t="s">
        <v>1791</v>
      </c>
      <c r="E150" s="3"/>
      <c r="F150" s="3"/>
      <c r="G150" s="45"/>
      <c r="H150" s="86" t="s">
        <v>1705</v>
      </c>
      <c r="I150" s="2" t="s">
        <v>1706</v>
      </c>
      <c r="J150" s="3"/>
      <c r="K150" s="2" t="s">
        <v>329</v>
      </c>
      <c r="L150" s="2" t="s">
        <v>330</v>
      </c>
      <c r="M150" s="3"/>
      <c r="N150" s="3"/>
      <c r="O150" s="3"/>
      <c r="P150" s="3"/>
      <c r="Q150" s="3"/>
      <c r="R150" s="2" t="s">
        <v>459</v>
      </c>
      <c r="S150" s="2">
        <v>50.0</v>
      </c>
      <c r="T150" s="2">
        <v>50.0</v>
      </c>
      <c r="U150" s="3"/>
      <c r="V150" s="3"/>
      <c r="W150" s="3"/>
      <c r="X150" s="3"/>
      <c r="Y150" s="3"/>
      <c r="Z150" s="2" t="s">
        <v>464</v>
      </c>
      <c r="AA150" s="2" t="s">
        <v>1708</v>
      </c>
      <c r="AB150" s="68">
        <v>43763.0</v>
      </c>
      <c r="AC150" s="62">
        <v>43579.0</v>
      </c>
      <c r="AD150" s="62">
        <v>43579.0</v>
      </c>
      <c r="AE150" s="70"/>
      <c r="AF150" s="2" t="s">
        <v>478</v>
      </c>
      <c r="AG150" s="144">
        <v>43752.0</v>
      </c>
      <c r="AH150" s="2" t="s">
        <v>478</v>
      </c>
      <c r="AI150" s="2" t="s">
        <v>1708</v>
      </c>
      <c r="AJ150" s="2" t="s">
        <v>481</v>
      </c>
      <c r="AK150" s="62">
        <v>43766.0</v>
      </c>
      <c r="AL150" s="46" t="s">
        <v>482</v>
      </c>
      <c r="AM150" s="125">
        <v>1.461</v>
      </c>
      <c r="AN150" s="2">
        <v>16.0</v>
      </c>
      <c r="AO150" s="77">
        <f t="shared" si="1"/>
        <v>46.752</v>
      </c>
      <c r="AP150" s="77">
        <f t="shared" si="2"/>
        <v>30.752</v>
      </c>
      <c r="AQ150" s="2" t="s">
        <v>483</v>
      </c>
      <c r="AR150" s="145">
        <v>2.259</v>
      </c>
    </row>
    <row r="151" ht="14.25" customHeight="1">
      <c r="A151" s="141">
        <v>4309.0</v>
      </c>
      <c r="B151" s="40" t="s">
        <v>1657</v>
      </c>
      <c r="C151" s="3"/>
      <c r="D151" s="84" t="s">
        <v>1793</v>
      </c>
      <c r="E151" s="3"/>
      <c r="F151" s="3"/>
      <c r="G151" s="45"/>
      <c r="H151" s="86" t="s">
        <v>1705</v>
      </c>
      <c r="I151" s="2" t="s">
        <v>1706</v>
      </c>
      <c r="J151" s="3"/>
      <c r="K151" s="2" t="s">
        <v>329</v>
      </c>
      <c r="L151" s="2" t="s">
        <v>330</v>
      </c>
      <c r="M151" s="3"/>
      <c r="N151" s="3"/>
      <c r="O151" s="3"/>
      <c r="P151" s="3"/>
      <c r="Q151" s="3"/>
      <c r="R151" s="2" t="s">
        <v>459</v>
      </c>
      <c r="S151" s="2">
        <v>100.0</v>
      </c>
      <c r="T151" s="2">
        <v>50.0</v>
      </c>
      <c r="U151" s="3"/>
      <c r="V151" s="3"/>
      <c r="W151" s="3"/>
      <c r="X151" s="3"/>
      <c r="Y151" s="3"/>
      <c r="Z151" s="2" t="s">
        <v>464</v>
      </c>
      <c r="AA151" s="2" t="s">
        <v>1708</v>
      </c>
      <c r="AB151" s="68">
        <v>43763.0</v>
      </c>
      <c r="AC151" s="62">
        <v>43579.0</v>
      </c>
      <c r="AD151" s="62">
        <v>43579.0</v>
      </c>
      <c r="AE151" s="70"/>
      <c r="AF151" s="2" t="s">
        <v>478</v>
      </c>
      <c r="AG151" s="144">
        <v>43752.0</v>
      </c>
      <c r="AH151" s="2" t="s">
        <v>478</v>
      </c>
      <c r="AI151" s="2" t="s">
        <v>1708</v>
      </c>
      <c r="AJ151" s="2" t="s">
        <v>481</v>
      </c>
      <c r="AK151" s="62">
        <v>43766.0</v>
      </c>
      <c r="AL151" s="46" t="s">
        <v>482</v>
      </c>
      <c r="AM151" s="125">
        <v>2.47</v>
      </c>
      <c r="AN151" s="2">
        <v>16.0</v>
      </c>
      <c r="AO151" s="77">
        <f t="shared" si="1"/>
        <v>79.04</v>
      </c>
      <c r="AP151" s="77">
        <f t="shared" si="2"/>
        <v>63.04</v>
      </c>
      <c r="AQ151" s="2" t="s">
        <v>483</v>
      </c>
      <c r="AR151" s="145">
        <v>3.615</v>
      </c>
    </row>
    <row r="152" ht="14.25" customHeight="1">
      <c r="A152" s="141">
        <v>7952.0</v>
      </c>
      <c r="B152" s="40" t="s">
        <v>1663</v>
      </c>
      <c r="C152" s="3"/>
      <c r="D152" s="84" t="s">
        <v>1799</v>
      </c>
      <c r="E152" s="3"/>
      <c r="F152" s="3"/>
      <c r="G152" s="45"/>
      <c r="H152" s="86" t="s">
        <v>1705</v>
      </c>
      <c r="I152" s="2" t="s">
        <v>1706</v>
      </c>
      <c r="J152" s="3"/>
      <c r="K152" s="2" t="s">
        <v>329</v>
      </c>
      <c r="L152" s="2" t="s">
        <v>330</v>
      </c>
      <c r="M152" s="3"/>
      <c r="N152" s="3"/>
      <c r="O152" s="3"/>
      <c r="P152" s="3"/>
      <c r="Q152" s="3"/>
      <c r="R152" s="2" t="s">
        <v>459</v>
      </c>
      <c r="S152" s="2">
        <v>100.0</v>
      </c>
      <c r="T152" s="2">
        <v>50.0</v>
      </c>
      <c r="U152" s="3"/>
      <c r="V152" s="3"/>
      <c r="W152" s="3"/>
      <c r="X152" s="3"/>
      <c r="Y152" s="3"/>
      <c r="Z152" s="2" t="s">
        <v>464</v>
      </c>
      <c r="AA152" s="2" t="s">
        <v>1708</v>
      </c>
      <c r="AB152" s="68">
        <v>43763.0</v>
      </c>
      <c r="AC152" s="62">
        <v>43579.0</v>
      </c>
      <c r="AD152" s="62">
        <v>43579.0</v>
      </c>
      <c r="AE152" s="70"/>
      <c r="AF152" s="2" t="s">
        <v>478</v>
      </c>
      <c r="AG152" s="144">
        <v>43752.0</v>
      </c>
      <c r="AH152" s="2" t="s">
        <v>478</v>
      </c>
      <c r="AI152" s="2" t="s">
        <v>1708</v>
      </c>
      <c r="AJ152" s="2" t="s">
        <v>481</v>
      </c>
      <c r="AK152" s="62">
        <v>43766.0</v>
      </c>
      <c r="AL152" s="46" t="s">
        <v>482</v>
      </c>
      <c r="AM152" s="125">
        <v>1.455</v>
      </c>
      <c r="AN152" s="2">
        <v>16.0</v>
      </c>
      <c r="AO152" s="77">
        <f t="shared" si="1"/>
        <v>46.56</v>
      </c>
      <c r="AP152" s="77">
        <f t="shared" si="2"/>
        <v>30.56</v>
      </c>
      <c r="AQ152" s="2" t="s">
        <v>483</v>
      </c>
      <c r="AR152" s="145">
        <v>2.1975</v>
      </c>
    </row>
    <row r="153" ht="14.25" customHeight="1">
      <c r="A153" s="141">
        <v>7911.0</v>
      </c>
      <c r="B153" s="40" t="s">
        <v>1666</v>
      </c>
      <c r="C153" s="3"/>
      <c r="D153" s="84" t="s">
        <v>1807</v>
      </c>
      <c r="E153" s="3"/>
      <c r="F153" s="3"/>
      <c r="G153" s="45"/>
      <c r="H153" s="86" t="s">
        <v>1705</v>
      </c>
      <c r="I153" s="2" t="s">
        <v>1706</v>
      </c>
      <c r="J153" s="3"/>
      <c r="K153" s="2" t="s">
        <v>329</v>
      </c>
      <c r="L153" s="2" t="s">
        <v>330</v>
      </c>
      <c r="M153" s="3"/>
      <c r="N153" s="3"/>
      <c r="O153" s="3"/>
      <c r="P153" s="3"/>
      <c r="Q153" s="3"/>
      <c r="R153" s="2" t="s">
        <v>459</v>
      </c>
      <c r="S153" s="2">
        <v>100.0</v>
      </c>
      <c r="T153" s="2">
        <v>50.0</v>
      </c>
      <c r="U153" s="3"/>
      <c r="V153" s="3"/>
      <c r="W153" s="3"/>
      <c r="X153" s="3"/>
      <c r="Y153" s="3"/>
      <c r="Z153" s="2" t="s">
        <v>464</v>
      </c>
      <c r="AA153" s="2" t="s">
        <v>1708</v>
      </c>
      <c r="AB153" s="68">
        <v>43763.0</v>
      </c>
      <c r="AC153" s="62">
        <v>43579.0</v>
      </c>
      <c r="AD153" s="62">
        <v>43579.0</v>
      </c>
      <c r="AE153" s="70"/>
      <c r="AF153" s="2" t="s">
        <v>478</v>
      </c>
      <c r="AG153" s="144">
        <v>43752.0</v>
      </c>
      <c r="AH153" s="2" t="s">
        <v>478</v>
      </c>
      <c r="AI153" s="2" t="s">
        <v>1708</v>
      </c>
      <c r="AJ153" s="2" t="s">
        <v>481</v>
      </c>
      <c r="AK153" s="62">
        <v>43766.0</v>
      </c>
      <c r="AL153" s="46" t="s">
        <v>482</v>
      </c>
      <c r="AM153" s="125">
        <v>3.19</v>
      </c>
      <c r="AN153" s="2">
        <v>16.0</v>
      </c>
      <c r="AO153" s="77">
        <f t="shared" si="1"/>
        <v>102.08</v>
      </c>
      <c r="AP153" s="77">
        <f t="shared" si="2"/>
        <v>86.08</v>
      </c>
      <c r="AQ153" s="2" t="s">
        <v>483</v>
      </c>
      <c r="AR153" s="145">
        <v>4.8525</v>
      </c>
    </row>
    <row r="154" ht="14.25" customHeight="1">
      <c r="A154" s="141" t="s">
        <v>1636</v>
      </c>
      <c r="B154" s="40" t="s">
        <v>1669</v>
      </c>
      <c r="C154" s="3"/>
      <c r="D154" s="84" t="s">
        <v>1811</v>
      </c>
      <c r="E154" s="3"/>
      <c r="F154" s="3"/>
      <c r="G154" s="45"/>
      <c r="H154" s="86" t="s">
        <v>1705</v>
      </c>
      <c r="I154" s="2" t="s">
        <v>1706</v>
      </c>
      <c r="J154" s="3"/>
      <c r="K154" s="2" t="s">
        <v>329</v>
      </c>
      <c r="L154" s="2" t="s">
        <v>330</v>
      </c>
      <c r="M154" s="3"/>
      <c r="N154" s="3"/>
      <c r="O154" s="3"/>
      <c r="P154" s="3"/>
      <c r="Q154" s="3"/>
      <c r="R154" s="2" t="s">
        <v>459</v>
      </c>
      <c r="S154" s="2">
        <v>100.0</v>
      </c>
      <c r="T154" s="2">
        <v>50.0</v>
      </c>
      <c r="U154" s="3"/>
      <c r="V154" s="3"/>
      <c r="W154" s="3"/>
      <c r="X154" s="3"/>
      <c r="Y154" s="3"/>
      <c r="Z154" s="2" t="s">
        <v>464</v>
      </c>
      <c r="AA154" s="2" t="s">
        <v>1708</v>
      </c>
      <c r="AB154" s="68">
        <v>43763.0</v>
      </c>
      <c r="AC154" s="62">
        <v>43579.0</v>
      </c>
      <c r="AD154" s="62">
        <v>43579.0</v>
      </c>
      <c r="AE154" s="70"/>
      <c r="AF154" s="2" t="s">
        <v>478</v>
      </c>
      <c r="AG154" s="144">
        <v>43752.0</v>
      </c>
      <c r="AH154" s="2" t="s">
        <v>478</v>
      </c>
      <c r="AI154" s="2" t="s">
        <v>1708</v>
      </c>
      <c r="AJ154" s="2" t="s">
        <v>481</v>
      </c>
      <c r="AK154" s="62">
        <v>43766.0</v>
      </c>
      <c r="AL154" s="46" t="s">
        <v>482</v>
      </c>
      <c r="AM154" s="125">
        <v>1.385</v>
      </c>
      <c r="AN154" s="2">
        <v>16.0</v>
      </c>
      <c r="AO154" s="77">
        <f t="shared" si="1"/>
        <v>44.32</v>
      </c>
      <c r="AP154" s="77">
        <f t="shared" si="2"/>
        <v>28.32</v>
      </c>
      <c r="AQ154" s="2" t="s">
        <v>483</v>
      </c>
      <c r="AR154" s="145">
        <v>2.1105</v>
      </c>
    </row>
    <row r="155" ht="14.25" customHeight="1">
      <c r="A155" s="141" t="s">
        <v>1645</v>
      </c>
      <c r="B155" s="40" t="s">
        <v>1675</v>
      </c>
      <c r="C155" s="3"/>
      <c r="D155" s="84" t="s">
        <v>1818</v>
      </c>
      <c r="E155" s="3"/>
      <c r="F155" s="3"/>
      <c r="G155" s="45"/>
      <c r="H155" s="86" t="s">
        <v>1705</v>
      </c>
      <c r="I155" s="2" t="s">
        <v>1706</v>
      </c>
      <c r="J155" s="3"/>
      <c r="K155" s="2" t="s">
        <v>329</v>
      </c>
      <c r="L155" s="2" t="s">
        <v>330</v>
      </c>
      <c r="M155" s="3"/>
      <c r="N155" s="3"/>
      <c r="O155" s="3"/>
      <c r="P155" s="3"/>
      <c r="Q155" s="3"/>
      <c r="R155" s="2" t="s">
        <v>459</v>
      </c>
      <c r="S155" s="2">
        <v>100.0</v>
      </c>
      <c r="T155" s="2">
        <v>50.0</v>
      </c>
      <c r="U155" s="3"/>
      <c r="V155" s="3"/>
      <c r="W155" s="3"/>
      <c r="X155" s="3"/>
      <c r="Y155" s="3"/>
      <c r="Z155" s="2" t="s">
        <v>464</v>
      </c>
      <c r="AA155" s="2" t="s">
        <v>1708</v>
      </c>
      <c r="AB155" s="68">
        <v>43763.0</v>
      </c>
      <c r="AC155" s="62">
        <v>43579.0</v>
      </c>
      <c r="AD155" s="62">
        <v>43579.0</v>
      </c>
      <c r="AE155" s="70"/>
      <c r="AF155" s="2" t="s">
        <v>478</v>
      </c>
      <c r="AG155" s="144">
        <v>43752.0</v>
      </c>
      <c r="AH155" s="2" t="s">
        <v>478</v>
      </c>
      <c r="AI155" s="2" t="s">
        <v>1708</v>
      </c>
      <c r="AJ155" s="2" t="s">
        <v>481</v>
      </c>
      <c r="AK155" s="62">
        <v>43766.0</v>
      </c>
      <c r="AL155" s="46" t="s">
        <v>482</v>
      </c>
      <c r="AM155" s="125">
        <v>2.775</v>
      </c>
      <c r="AN155" s="2">
        <v>16.0</v>
      </c>
      <c r="AO155" s="77">
        <f t="shared" si="1"/>
        <v>88.8</v>
      </c>
      <c r="AP155" s="77">
        <f t="shared" si="2"/>
        <v>72.8</v>
      </c>
      <c r="AQ155" s="2" t="s">
        <v>483</v>
      </c>
      <c r="AR155" s="145">
        <v>4.221</v>
      </c>
    </row>
    <row r="156" ht="14.25" customHeight="1">
      <c r="A156" s="141" t="s">
        <v>1654</v>
      </c>
      <c r="B156" s="40" t="s">
        <v>1681</v>
      </c>
      <c r="C156" s="3"/>
      <c r="D156" s="84" t="s">
        <v>1821</v>
      </c>
      <c r="E156" s="3"/>
      <c r="F156" s="3"/>
      <c r="G156" s="45"/>
      <c r="H156" s="86" t="s">
        <v>1705</v>
      </c>
      <c r="I156" s="2" t="s">
        <v>1706</v>
      </c>
      <c r="J156" s="3"/>
      <c r="K156" s="2" t="s">
        <v>329</v>
      </c>
      <c r="L156" s="2" t="s">
        <v>330</v>
      </c>
      <c r="M156" s="3"/>
      <c r="N156" s="3"/>
      <c r="O156" s="3"/>
      <c r="P156" s="3"/>
      <c r="Q156" s="3"/>
      <c r="R156" s="2" t="s">
        <v>459</v>
      </c>
      <c r="S156" s="2">
        <v>100.0</v>
      </c>
      <c r="T156" s="2">
        <v>50.0</v>
      </c>
      <c r="U156" s="3"/>
      <c r="V156" s="3"/>
      <c r="W156" s="3"/>
      <c r="X156" s="3"/>
      <c r="Y156" s="3"/>
      <c r="Z156" s="2" t="s">
        <v>464</v>
      </c>
      <c r="AA156" s="2" t="s">
        <v>1708</v>
      </c>
      <c r="AB156" s="68">
        <v>43763.0</v>
      </c>
      <c r="AC156" s="62">
        <v>43579.0</v>
      </c>
      <c r="AD156" s="62">
        <v>43579.0</v>
      </c>
      <c r="AE156" s="70"/>
      <c r="AF156" s="2" t="s">
        <v>478</v>
      </c>
      <c r="AG156" s="144">
        <v>43752.0</v>
      </c>
      <c r="AH156" s="2" t="s">
        <v>478</v>
      </c>
      <c r="AI156" s="2" t="s">
        <v>1708</v>
      </c>
      <c r="AJ156" s="2" t="s">
        <v>481</v>
      </c>
      <c r="AK156" s="62">
        <v>43766.0</v>
      </c>
      <c r="AL156" s="46" t="s">
        <v>482</v>
      </c>
      <c r="AM156" s="125">
        <v>2.608</v>
      </c>
      <c r="AN156" s="2">
        <v>16.0</v>
      </c>
      <c r="AO156" s="77">
        <f t="shared" si="1"/>
        <v>83.456</v>
      </c>
      <c r="AP156" s="77">
        <f t="shared" si="2"/>
        <v>67.456</v>
      </c>
      <c r="AQ156" s="2" t="s">
        <v>483</v>
      </c>
      <c r="AR156" s="145">
        <v>4.023</v>
      </c>
    </row>
    <row r="157" ht="14.25" customHeight="1">
      <c r="A157" s="141" t="s">
        <v>1660</v>
      </c>
      <c r="B157" s="40" t="s">
        <v>1684</v>
      </c>
      <c r="C157" s="3"/>
      <c r="D157" s="84" t="s">
        <v>1823</v>
      </c>
      <c r="E157" s="3"/>
      <c r="F157" s="3"/>
      <c r="G157" s="45"/>
      <c r="H157" s="86" t="s">
        <v>1705</v>
      </c>
      <c r="I157" s="2" t="s">
        <v>1706</v>
      </c>
      <c r="J157" s="3"/>
      <c r="K157" s="2" t="s">
        <v>329</v>
      </c>
      <c r="L157" s="2" t="s">
        <v>330</v>
      </c>
      <c r="M157" s="3"/>
      <c r="N157" s="3"/>
      <c r="O157" s="3"/>
      <c r="P157" s="3"/>
      <c r="Q157" s="3"/>
      <c r="R157" s="2" t="s">
        <v>459</v>
      </c>
      <c r="S157" s="2">
        <v>100.0</v>
      </c>
      <c r="T157" s="2">
        <v>50.0</v>
      </c>
      <c r="U157" s="3"/>
      <c r="V157" s="3"/>
      <c r="W157" s="3"/>
      <c r="X157" s="3"/>
      <c r="Y157" s="3"/>
      <c r="Z157" s="2" t="s">
        <v>464</v>
      </c>
      <c r="AA157" s="2" t="s">
        <v>1708</v>
      </c>
      <c r="AB157" s="68">
        <v>43763.0</v>
      </c>
      <c r="AC157" s="62">
        <v>43579.0</v>
      </c>
      <c r="AD157" s="62">
        <v>43579.0</v>
      </c>
      <c r="AE157" s="70"/>
      <c r="AF157" s="2" t="s">
        <v>478</v>
      </c>
      <c r="AG157" s="144">
        <v>43752.0</v>
      </c>
      <c r="AH157" s="2" t="s">
        <v>478</v>
      </c>
      <c r="AI157" s="2" t="s">
        <v>1708</v>
      </c>
      <c r="AJ157" s="2" t="s">
        <v>481</v>
      </c>
      <c r="AK157" s="62">
        <v>43766.0</v>
      </c>
      <c r="AL157" s="46" t="s">
        <v>482</v>
      </c>
      <c r="AM157" s="125">
        <v>1.516</v>
      </c>
      <c r="AN157" s="2">
        <v>16.0</v>
      </c>
      <c r="AO157" s="77">
        <f t="shared" si="1"/>
        <v>48.512</v>
      </c>
      <c r="AP157" s="77">
        <f t="shared" si="2"/>
        <v>32.512</v>
      </c>
      <c r="AQ157" s="2" t="s">
        <v>483</v>
      </c>
      <c r="AR157" s="145">
        <v>2.2785</v>
      </c>
    </row>
    <row r="158" ht="14.25" customHeight="1">
      <c r="A158" s="141" t="s">
        <v>1671</v>
      </c>
      <c r="B158" s="40" t="s">
        <v>1689</v>
      </c>
      <c r="C158" s="3"/>
      <c r="D158" s="84" t="s">
        <v>1835</v>
      </c>
      <c r="E158" s="3"/>
      <c r="F158" s="3"/>
      <c r="G158" s="45"/>
      <c r="H158" s="86" t="s">
        <v>1705</v>
      </c>
      <c r="I158" s="2" t="s">
        <v>1706</v>
      </c>
      <c r="J158" s="3"/>
      <c r="K158" s="2" t="s">
        <v>329</v>
      </c>
      <c r="L158" s="2" t="s">
        <v>330</v>
      </c>
      <c r="M158" s="3"/>
      <c r="N158" s="3"/>
      <c r="O158" s="3"/>
      <c r="P158" s="3"/>
      <c r="Q158" s="3"/>
      <c r="R158" s="2" t="s">
        <v>459</v>
      </c>
      <c r="S158" s="2">
        <v>100.0</v>
      </c>
      <c r="T158" s="2">
        <v>50.0</v>
      </c>
      <c r="U158" s="3"/>
      <c r="V158" s="3"/>
      <c r="W158" s="3"/>
      <c r="X158" s="3"/>
      <c r="Y158" s="3"/>
      <c r="Z158" s="2" t="s">
        <v>464</v>
      </c>
      <c r="AA158" s="2" t="s">
        <v>1708</v>
      </c>
      <c r="AB158" s="68">
        <v>43763.0</v>
      </c>
      <c r="AC158" s="62">
        <v>43579.0</v>
      </c>
      <c r="AD158" s="62">
        <v>43579.0</v>
      </c>
      <c r="AE158" s="70"/>
      <c r="AF158" s="2" t="s">
        <v>478</v>
      </c>
      <c r="AG158" s="144">
        <v>43752.0</v>
      </c>
      <c r="AH158" s="2" t="s">
        <v>478</v>
      </c>
      <c r="AI158" s="2" t="s">
        <v>1708</v>
      </c>
      <c r="AJ158" s="2" t="s">
        <v>481</v>
      </c>
      <c r="AK158" s="62">
        <v>43766.0</v>
      </c>
      <c r="AL158" s="46" t="s">
        <v>482</v>
      </c>
      <c r="AM158" s="125">
        <v>1.3</v>
      </c>
      <c r="AN158" s="2">
        <v>16.0</v>
      </c>
      <c r="AO158" s="77">
        <f t="shared" si="1"/>
        <v>41.6</v>
      </c>
      <c r="AP158" s="77">
        <f t="shared" si="2"/>
        <v>25.6</v>
      </c>
      <c r="AQ158" s="2" t="s">
        <v>483</v>
      </c>
      <c r="AR158" s="145">
        <v>1.9125</v>
      </c>
    </row>
    <row r="159" ht="14.25" customHeight="1">
      <c r="A159" s="141" t="s">
        <v>1678</v>
      </c>
      <c r="B159" s="40" t="s">
        <v>1692</v>
      </c>
      <c r="C159" s="3"/>
      <c r="D159" s="84" t="s">
        <v>1844</v>
      </c>
      <c r="E159" s="3"/>
      <c r="F159" s="3"/>
      <c r="G159" s="45"/>
      <c r="H159" s="86" t="s">
        <v>1705</v>
      </c>
      <c r="I159" s="2" t="s">
        <v>1706</v>
      </c>
      <c r="J159" s="3"/>
      <c r="K159" s="2" t="s">
        <v>329</v>
      </c>
      <c r="L159" s="2" t="s">
        <v>330</v>
      </c>
      <c r="M159" s="3"/>
      <c r="N159" s="3"/>
      <c r="O159" s="3"/>
      <c r="P159" s="3"/>
      <c r="Q159" s="3"/>
      <c r="R159" s="2" t="s">
        <v>459</v>
      </c>
      <c r="S159" s="2">
        <v>150.0</v>
      </c>
      <c r="T159" s="2">
        <v>50.0</v>
      </c>
      <c r="U159" s="3"/>
      <c r="V159" s="3"/>
      <c r="W159" s="3"/>
      <c r="X159" s="3"/>
      <c r="Y159" s="3"/>
      <c r="Z159" s="2" t="s">
        <v>464</v>
      </c>
      <c r="AA159" s="2" t="s">
        <v>1708</v>
      </c>
      <c r="AB159" s="68">
        <v>43763.0</v>
      </c>
      <c r="AC159" s="62">
        <v>43579.0</v>
      </c>
      <c r="AD159" s="62">
        <v>43579.0</v>
      </c>
      <c r="AE159" s="70"/>
      <c r="AF159" s="2" t="s">
        <v>478</v>
      </c>
      <c r="AG159" s="144">
        <v>43752.0</v>
      </c>
      <c r="AH159" s="2" t="s">
        <v>478</v>
      </c>
      <c r="AI159" s="2" t="s">
        <v>1708</v>
      </c>
      <c r="AJ159" s="2" t="s">
        <v>481</v>
      </c>
      <c r="AK159" s="62">
        <v>43766.0</v>
      </c>
      <c r="AL159" s="46" t="s">
        <v>482</v>
      </c>
      <c r="AM159" s="125">
        <v>1.541</v>
      </c>
      <c r="AN159" s="2">
        <v>16.0</v>
      </c>
      <c r="AO159" s="77">
        <f t="shared" si="1"/>
        <v>49.312</v>
      </c>
      <c r="AP159" s="77">
        <f t="shared" si="2"/>
        <v>33.312</v>
      </c>
      <c r="AQ159" s="2" t="s">
        <v>483</v>
      </c>
      <c r="AR159" s="145">
        <v>2.3595</v>
      </c>
    </row>
    <row r="160" ht="14.25" customHeight="1">
      <c r="A160" s="2" t="s">
        <v>312</v>
      </c>
      <c r="B160" s="40" t="s">
        <v>1697</v>
      </c>
      <c r="C160" s="3"/>
      <c r="D160" s="84" t="s">
        <v>1849</v>
      </c>
      <c r="E160" s="3"/>
      <c r="F160" s="3"/>
      <c r="G160" s="45"/>
      <c r="H160" s="86" t="s">
        <v>1705</v>
      </c>
      <c r="I160" s="2" t="s">
        <v>1706</v>
      </c>
      <c r="J160" s="3"/>
      <c r="K160" s="2" t="s">
        <v>329</v>
      </c>
      <c r="L160" s="2" t="s">
        <v>330</v>
      </c>
      <c r="M160" s="3"/>
      <c r="N160" s="3"/>
      <c r="O160" s="3"/>
      <c r="P160" s="3"/>
      <c r="Q160" s="3"/>
      <c r="R160" s="2" t="s">
        <v>459</v>
      </c>
      <c r="S160" s="3"/>
      <c r="T160" s="2">
        <v>50.0</v>
      </c>
      <c r="U160" s="3"/>
      <c r="V160" s="3"/>
      <c r="W160" s="3"/>
      <c r="X160" s="3"/>
      <c r="Y160" s="3"/>
      <c r="Z160" s="2" t="s">
        <v>464</v>
      </c>
      <c r="AA160" s="2" t="s">
        <v>1708</v>
      </c>
      <c r="AB160" s="68">
        <v>43763.0</v>
      </c>
      <c r="AC160" s="62">
        <v>43579.0</v>
      </c>
      <c r="AD160" s="62">
        <v>43579.0</v>
      </c>
      <c r="AE160" s="70"/>
      <c r="AF160" s="2" t="s">
        <v>478</v>
      </c>
      <c r="AG160" s="144">
        <v>43752.0</v>
      </c>
      <c r="AH160" s="2" t="s">
        <v>478</v>
      </c>
      <c r="AI160" s="2" t="s">
        <v>1708</v>
      </c>
      <c r="AJ160" s="2" t="s">
        <v>481</v>
      </c>
      <c r="AK160" s="62">
        <v>43766.0</v>
      </c>
      <c r="AL160" s="46" t="s">
        <v>482</v>
      </c>
      <c r="AM160" s="125">
        <v>2.295</v>
      </c>
      <c r="AN160" s="2">
        <v>16.0</v>
      </c>
      <c r="AO160" s="77">
        <f t="shared" si="1"/>
        <v>73.44</v>
      </c>
      <c r="AP160" s="77">
        <f t="shared" si="2"/>
        <v>57.44</v>
      </c>
      <c r="AQ160" s="2" t="s">
        <v>483</v>
      </c>
      <c r="AR160" s="145">
        <v>3.4515</v>
      </c>
    </row>
    <row r="161" ht="14.25" customHeight="1">
      <c r="A161" s="2" t="s">
        <v>561</v>
      </c>
      <c r="B161" s="40" t="s">
        <v>1701</v>
      </c>
      <c r="C161" s="3"/>
      <c r="D161" s="84" t="s">
        <v>1854</v>
      </c>
      <c r="E161" s="3"/>
      <c r="F161" s="3"/>
      <c r="G161" s="45"/>
      <c r="H161" s="86"/>
      <c r="I161" s="2" t="s">
        <v>1706</v>
      </c>
      <c r="J161" s="3"/>
      <c r="K161" s="2" t="s">
        <v>329</v>
      </c>
      <c r="L161" s="2" t="s">
        <v>330</v>
      </c>
      <c r="M161" s="3"/>
      <c r="N161" s="3"/>
      <c r="O161" s="3"/>
      <c r="P161" s="3"/>
      <c r="Q161" s="3"/>
      <c r="R161" s="2" t="s">
        <v>566</v>
      </c>
      <c r="S161" s="3"/>
      <c r="T161" s="2">
        <v>50.0</v>
      </c>
      <c r="U161" s="3"/>
      <c r="V161" s="3"/>
      <c r="W161" s="3"/>
      <c r="X161" s="3"/>
      <c r="Y161" s="3"/>
      <c r="Z161" s="2" t="s">
        <v>464</v>
      </c>
      <c r="AA161" s="2" t="s">
        <v>1708</v>
      </c>
      <c r="AB161" s="68">
        <v>43763.0</v>
      </c>
      <c r="AC161" s="62">
        <v>43579.0</v>
      </c>
      <c r="AD161" s="62">
        <v>43579.0</v>
      </c>
      <c r="AE161" s="70"/>
      <c r="AF161" s="2" t="s">
        <v>478</v>
      </c>
      <c r="AG161" s="144">
        <v>43752.0</v>
      </c>
      <c r="AH161" s="2" t="s">
        <v>478</v>
      </c>
      <c r="AI161" s="2" t="s">
        <v>1708</v>
      </c>
      <c r="AJ161" s="2" t="s">
        <v>481</v>
      </c>
      <c r="AK161" s="62">
        <v>43766.0</v>
      </c>
      <c r="AL161" s="46" t="s">
        <v>482</v>
      </c>
      <c r="AM161" s="125">
        <v>2.847</v>
      </c>
      <c r="AN161" s="2">
        <v>16.0</v>
      </c>
      <c r="AO161" s="77">
        <f t="shared" si="1"/>
        <v>91.104</v>
      </c>
      <c r="AP161" s="77">
        <f t="shared" si="2"/>
        <v>75.104</v>
      </c>
      <c r="AQ161" s="2" t="s">
        <v>483</v>
      </c>
      <c r="AR161" s="145">
        <v>4.398</v>
      </c>
    </row>
    <row r="162" ht="14.25" customHeight="1">
      <c r="A162" s="133">
        <v>6655.0</v>
      </c>
      <c r="B162" s="40" t="s">
        <v>1148</v>
      </c>
      <c r="C162" s="3"/>
      <c r="D162" s="84" t="s">
        <v>1859</v>
      </c>
      <c r="E162" s="3"/>
      <c r="F162" s="3"/>
      <c r="G162" s="45"/>
      <c r="H162" s="86" t="s">
        <v>1705</v>
      </c>
      <c r="I162" s="2" t="s">
        <v>1706</v>
      </c>
      <c r="J162" s="3"/>
      <c r="K162" s="2" t="s">
        <v>329</v>
      </c>
      <c r="L162" s="2" t="s">
        <v>330</v>
      </c>
      <c r="M162" s="3"/>
      <c r="N162" s="3"/>
      <c r="O162" s="3"/>
      <c r="P162" s="3"/>
      <c r="Q162" s="3"/>
      <c r="R162" s="2" t="s">
        <v>459</v>
      </c>
      <c r="S162" s="2">
        <v>200.0</v>
      </c>
      <c r="T162" s="2">
        <v>50.0</v>
      </c>
      <c r="U162" s="3"/>
      <c r="V162" s="3"/>
      <c r="W162" s="3"/>
      <c r="X162" s="3"/>
      <c r="Y162" s="3"/>
      <c r="Z162" s="2" t="s">
        <v>464</v>
      </c>
      <c r="AA162" s="2" t="s">
        <v>655</v>
      </c>
      <c r="AB162" s="68">
        <v>43766.0</v>
      </c>
      <c r="AC162" s="62">
        <v>43579.0</v>
      </c>
      <c r="AD162" s="62">
        <v>43579.0</v>
      </c>
      <c r="AE162" s="70"/>
      <c r="AF162" s="2" t="s">
        <v>478</v>
      </c>
      <c r="AG162" s="72">
        <v>43736.0</v>
      </c>
      <c r="AH162" s="2" t="s">
        <v>478</v>
      </c>
      <c r="AI162" s="2" t="s">
        <v>655</v>
      </c>
      <c r="AJ162" s="2" t="s">
        <v>481</v>
      </c>
      <c r="AK162" s="62">
        <v>43767.0</v>
      </c>
      <c r="AL162" s="46" t="s">
        <v>482</v>
      </c>
      <c r="AM162" s="125">
        <v>2.865</v>
      </c>
      <c r="AN162" s="2">
        <v>17.0</v>
      </c>
      <c r="AO162" s="77">
        <f t="shared" si="1"/>
        <v>97.41</v>
      </c>
      <c r="AP162" s="77">
        <f t="shared" si="2"/>
        <v>80.41</v>
      </c>
      <c r="AQ162" s="2" t="s">
        <v>483</v>
      </c>
      <c r="AR162" s="3"/>
    </row>
    <row r="163" ht="14.25" customHeight="1">
      <c r="A163" s="133">
        <v>10549.0</v>
      </c>
      <c r="B163" s="40" t="s">
        <v>1164</v>
      </c>
      <c r="C163" s="3"/>
      <c r="D163" s="84" t="s">
        <v>1862</v>
      </c>
      <c r="E163" s="3"/>
      <c r="F163" s="3"/>
      <c r="G163" s="45"/>
      <c r="H163" s="86" t="s">
        <v>1705</v>
      </c>
      <c r="I163" s="2" t="s">
        <v>1706</v>
      </c>
      <c r="J163" s="3"/>
      <c r="K163" s="2" t="s">
        <v>329</v>
      </c>
      <c r="L163" s="2" t="s">
        <v>330</v>
      </c>
      <c r="M163" s="3"/>
      <c r="N163" s="3"/>
      <c r="O163" s="3"/>
      <c r="P163" s="3"/>
      <c r="Q163" s="3"/>
      <c r="R163" s="2" t="s">
        <v>459</v>
      </c>
      <c r="S163" s="2">
        <v>150.0</v>
      </c>
      <c r="T163" s="2">
        <v>50.0</v>
      </c>
      <c r="U163" s="3"/>
      <c r="V163" s="3"/>
      <c r="W163" s="3"/>
      <c r="X163" s="3"/>
      <c r="Y163" s="3"/>
      <c r="Z163" s="2" t="s">
        <v>464</v>
      </c>
      <c r="AA163" s="2" t="s">
        <v>655</v>
      </c>
      <c r="AB163" s="68">
        <v>43766.0</v>
      </c>
      <c r="AC163" s="62">
        <v>43579.0</v>
      </c>
      <c r="AD163" s="62">
        <v>43579.0</v>
      </c>
      <c r="AE163" s="70"/>
      <c r="AF163" s="2" t="s">
        <v>478</v>
      </c>
      <c r="AG163" s="72">
        <v>43736.0</v>
      </c>
      <c r="AH163" s="2" t="s">
        <v>478</v>
      </c>
      <c r="AI163" s="2" t="s">
        <v>655</v>
      </c>
      <c r="AJ163" s="2" t="s">
        <v>481</v>
      </c>
      <c r="AK163" s="62">
        <v>43767.0</v>
      </c>
      <c r="AL163" s="46" t="s">
        <v>482</v>
      </c>
      <c r="AM163" s="125">
        <v>3.42</v>
      </c>
      <c r="AN163" s="2">
        <v>17.0</v>
      </c>
      <c r="AO163" s="77">
        <f t="shared" si="1"/>
        <v>116.28</v>
      </c>
      <c r="AP163" s="77">
        <f t="shared" si="2"/>
        <v>99.28</v>
      </c>
      <c r="AQ163" s="2" t="s">
        <v>483</v>
      </c>
      <c r="AR163" s="3"/>
    </row>
    <row r="164" ht="14.25" customHeight="1">
      <c r="A164" s="133">
        <v>2356.0</v>
      </c>
      <c r="B164" s="40" t="s">
        <v>1175</v>
      </c>
      <c r="C164" s="3"/>
      <c r="D164" s="84" t="s">
        <v>1865</v>
      </c>
      <c r="E164" s="3"/>
      <c r="F164" s="3"/>
      <c r="G164" s="45"/>
      <c r="H164" s="86" t="s">
        <v>1705</v>
      </c>
      <c r="I164" s="2" t="s">
        <v>1706</v>
      </c>
      <c r="J164" s="3"/>
      <c r="K164" s="2" t="s">
        <v>329</v>
      </c>
      <c r="L164" s="2" t="s">
        <v>330</v>
      </c>
      <c r="M164" s="3"/>
      <c r="N164" s="3"/>
      <c r="O164" s="3"/>
      <c r="P164" s="3"/>
      <c r="Q164" s="3"/>
      <c r="R164" s="2" t="s">
        <v>459</v>
      </c>
      <c r="S164" s="2">
        <v>100.0</v>
      </c>
      <c r="T164" s="2">
        <v>50.0</v>
      </c>
      <c r="U164" s="3"/>
      <c r="V164" s="3"/>
      <c r="W164" s="3"/>
      <c r="X164" s="3"/>
      <c r="Y164" s="3"/>
      <c r="Z164" s="2" t="s">
        <v>464</v>
      </c>
      <c r="AA164" s="2" t="s">
        <v>655</v>
      </c>
      <c r="AB164" s="68">
        <v>43766.0</v>
      </c>
      <c r="AC164" s="62">
        <v>43579.0</v>
      </c>
      <c r="AD164" s="62">
        <v>43579.0</v>
      </c>
      <c r="AE164" s="70"/>
      <c r="AF164" s="2" t="s">
        <v>478</v>
      </c>
      <c r="AG164" s="72">
        <v>43736.0</v>
      </c>
      <c r="AH164" s="2" t="s">
        <v>478</v>
      </c>
      <c r="AI164" s="2" t="s">
        <v>655</v>
      </c>
      <c r="AJ164" s="2" t="s">
        <v>481</v>
      </c>
      <c r="AK164" s="62">
        <v>43767.0</v>
      </c>
      <c r="AL164" s="46" t="s">
        <v>482</v>
      </c>
      <c r="AM164" s="125">
        <v>4.181</v>
      </c>
      <c r="AN164" s="2">
        <v>17.0</v>
      </c>
      <c r="AO164" s="77">
        <f t="shared" si="1"/>
        <v>142.154</v>
      </c>
      <c r="AP164" s="77">
        <f t="shared" si="2"/>
        <v>125.154</v>
      </c>
      <c r="AQ164" s="2" t="s">
        <v>483</v>
      </c>
      <c r="AR164" s="3"/>
    </row>
    <row r="165" ht="14.25" customHeight="1">
      <c r="A165" s="133">
        <v>10694.0</v>
      </c>
      <c r="B165" s="40" t="s">
        <v>1188</v>
      </c>
      <c r="C165" s="3"/>
      <c r="D165" s="84" t="s">
        <v>1873</v>
      </c>
      <c r="E165" s="3"/>
      <c r="F165" s="3"/>
      <c r="G165" s="45"/>
      <c r="H165" s="86" t="s">
        <v>1705</v>
      </c>
      <c r="I165" s="2" t="s">
        <v>1706</v>
      </c>
      <c r="J165" s="3"/>
      <c r="K165" s="2" t="s">
        <v>329</v>
      </c>
      <c r="L165" s="2" t="s">
        <v>330</v>
      </c>
      <c r="M165" s="3"/>
      <c r="N165" s="3"/>
      <c r="O165" s="3"/>
      <c r="P165" s="3"/>
      <c r="Q165" s="3"/>
      <c r="R165" s="2" t="s">
        <v>459</v>
      </c>
      <c r="S165" s="2">
        <v>70.0</v>
      </c>
      <c r="T165" s="2">
        <v>50.0</v>
      </c>
      <c r="U165" s="3"/>
      <c r="V165" s="3"/>
      <c r="W165" s="3"/>
      <c r="X165" s="3"/>
      <c r="Y165" s="3"/>
      <c r="Z165" s="2" t="s">
        <v>464</v>
      </c>
      <c r="AA165" s="2" t="s">
        <v>655</v>
      </c>
      <c r="AB165" s="68">
        <v>43766.0</v>
      </c>
      <c r="AC165" s="62">
        <v>43579.0</v>
      </c>
      <c r="AD165" s="62">
        <v>43579.0</v>
      </c>
      <c r="AE165" s="70"/>
      <c r="AF165" s="2" t="s">
        <v>478</v>
      </c>
      <c r="AG165" s="72">
        <v>43736.0</v>
      </c>
      <c r="AH165" s="2" t="s">
        <v>478</v>
      </c>
      <c r="AI165" s="2" t="s">
        <v>655</v>
      </c>
      <c r="AJ165" s="2" t="s">
        <v>481</v>
      </c>
      <c r="AK165" s="62">
        <v>43767.0</v>
      </c>
      <c r="AL165" s="46" t="s">
        <v>482</v>
      </c>
      <c r="AM165" s="125">
        <v>1.884</v>
      </c>
      <c r="AN165" s="2">
        <v>17.0</v>
      </c>
      <c r="AO165" s="77">
        <f t="shared" si="1"/>
        <v>64.056</v>
      </c>
      <c r="AP165" s="77">
        <f t="shared" si="2"/>
        <v>47.056</v>
      </c>
      <c r="AQ165" s="2" t="s">
        <v>483</v>
      </c>
      <c r="AR165" s="3"/>
    </row>
    <row r="166" ht="14.25" customHeight="1">
      <c r="A166" s="133">
        <v>10291.0</v>
      </c>
      <c r="B166" s="40" t="s">
        <v>1200</v>
      </c>
      <c r="C166" s="3"/>
      <c r="D166" s="84" t="s">
        <v>1877</v>
      </c>
      <c r="E166" s="3"/>
      <c r="F166" s="3"/>
      <c r="G166" s="45"/>
      <c r="H166" s="86" t="s">
        <v>1705</v>
      </c>
      <c r="I166" s="2" t="s">
        <v>1706</v>
      </c>
      <c r="J166" s="3"/>
      <c r="K166" s="2" t="s">
        <v>329</v>
      </c>
      <c r="L166" s="2" t="s">
        <v>330</v>
      </c>
      <c r="M166" s="3"/>
      <c r="N166" s="3"/>
      <c r="O166" s="3"/>
      <c r="P166" s="3"/>
      <c r="Q166" s="3"/>
      <c r="R166" s="2" t="s">
        <v>459</v>
      </c>
      <c r="S166" s="2">
        <v>200.0</v>
      </c>
      <c r="T166" s="2">
        <v>50.0</v>
      </c>
      <c r="U166" s="3"/>
      <c r="V166" s="3"/>
      <c r="W166" s="3"/>
      <c r="X166" s="3"/>
      <c r="Y166" s="3"/>
      <c r="Z166" s="2" t="s">
        <v>464</v>
      </c>
      <c r="AA166" s="2" t="s">
        <v>655</v>
      </c>
      <c r="AB166" s="68">
        <v>43766.0</v>
      </c>
      <c r="AC166" s="62">
        <v>43579.0</v>
      </c>
      <c r="AD166" s="62">
        <v>43579.0</v>
      </c>
      <c r="AE166" s="70"/>
      <c r="AF166" s="2" t="s">
        <v>478</v>
      </c>
      <c r="AG166" s="72">
        <v>43736.0</v>
      </c>
      <c r="AH166" s="2" t="s">
        <v>478</v>
      </c>
      <c r="AI166" s="2" t="s">
        <v>655</v>
      </c>
      <c r="AJ166" s="2" t="s">
        <v>481</v>
      </c>
      <c r="AK166" s="62">
        <v>43767.0</v>
      </c>
      <c r="AL166" s="46" t="s">
        <v>482</v>
      </c>
      <c r="AM166" s="125">
        <v>3.278</v>
      </c>
      <c r="AN166" s="2">
        <v>17.0</v>
      </c>
      <c r="AO166" s="77">
        <f t="shared" si="1"/>
        <v>111.452</v>
      </c>
      <c r="AP166" s="77">
        <f t="shared" si="2"/>
        <v>94.452</v>
      </c>
      <c r="AQ166" s="2" t="s">
        <v>483</v>
      </c>
      <c r="AR166" s="3"/>
    </row>
    <row r="167" ht="14.25" customHeight="1">
      <c r="A167" s="133">
        <v>8937.0</v>
      </c>
      <c r="B167" s="40" t="s">
        <v>1214</v>
      </c>
      <c r="C167" s="3"/>
      <c r="D167" s="84" t="s">
        <v>1884</v>
      </c>
      <c r="E167" s="3"/>
      <c r="F167" s="3"/>
      <c r="G167" s="45"/>
      <c r="H167" s="86" t="s">
        <v>1705</v>
      </c>
      <c r="I167" s="2" t="s">
        <v>1706</v>
      </c>
      <c r="J167" s="3"/>
      <c r="K167" s="2" t="s">
        <v>329</v>
      </c>
      <c r="L167" s="2" t="s">
        <v>330</v>
      </c>
      <c r="M167" s="3"/>
      <c r="N167" s="3"/>
      <c r="O167" s="3"/>
      <c r="P167" s="3"/>
      <c r="Q167" s="3"/>
      <c r="R167" s="2" t="s">
        <v>459</v>
      </c>
      <c r="S167" s="2">
        <v>70.0</v>
      </c>
      <c r="T167" s="2">
        <v>50.0</v>
      </c>
      <c r="U167" s="3"/>
      <c r="V167" s="3"/>
      <c r="W167" s="3"/>
      <c r="X167" s="3"/>
      <c r="Y167" s="3"/>
      <c r="Z167" s="2" t="s">
        <v>464</v>
      </c>
      <c r="AA167" s="2" t="s">
        <v>655</v>
      </c>
      <c r="AB167" s="68">
        <v>43766.0</v>
      </c>
      <c r="AC167" s="62">
        <v>43579.0</v>
      </c>
      <c r="AD167" s="62">
        <v>43579.0</v>
      </c>
      <c r="AE167" s="70"/>
      <c r="AF167" s="2" t="s">
        <v>478</v>
      </c>
      <c r="AG167" s="72">
        <v>43736.0</v>
      </c>
      <c r="AH167" s="2" t="s">
        <v>478</v>
      </c>
      <c r="AI167" s="2" t="s">
        <v>655</v>
      </c>
      <c r="AJ167" s="2" t="s">
        <v>481</v>
      </c>
      <c r="AK167" s="62">
        <v>43767.0</v>
      </c>
      <c r="AL167" s="46" t="s">
        <v>482</v>
      </c>
      <c r="AM167" s="125">
        <v>2.206</v>
      </c>
      <c r="AN167" s="2">
        <v>17.0</v>
      </c>
      <c r="AO167" s="77">
        <f t="shared" si="1"/>
        <v>75.004</v>
      </c>
      <c r="AP167" s="77">
        <f t="shared" si="2"/>
        <v>58.004</v>
      </c>
      <c r="AQ167" s="2" t="s">
        <v>483</v>
      </c>
      <c r="AR167" s="3"/>
    </row>
    <row r="168" ht="14.25" customHeight="1">
      <c r="A168" s="133">
        <v>3112.0</v>
      </c>
      <c r="B168" s="40" t="s">
        <v>1224</v>
      </c>
      <c r="C168" s="3"/>
      <c r="D168" s="84" t="s">
        <v>1891</v>
      </c>
      <c r="E168" s="3"/>
      <c r="F168" s="3"/>
      <c r="G168" s="45"/>
      <c r="H168" s="86" t="s">
        <v>1705</v>
      </c>
      <c r="I168" s="2" t="s">
        <v>1706</v>
      </c>
      <c r="J168" s="3"/>
      <c r="K168" s="2" t="s">
        <v>329</v>
      </c>
      <c r="L168" s="2" t="s">
        <v>330</v>
      </c>
      <c r="M168" s="3"/>
      <c r="N168" s="3"/>
      <c r="O168" s="3"/>
      <c r="P168" s="3"/>
      <c r="Q168" s="3"/>
      <c r="R168" s="2" t="s">
        <v>459</v>
      </c>
      <c r="S168" s="2">
        <v>150.0</v>
      </c>
      <c r="T168" s="2">
        <v>50.0</v>
      </c>
      <c r="U168" s="3"/>
      <c r="V168" s="3"/>
      <c r="W168" s="3"/>
      <c r="X168" s="3"/>
      <c r="Y168" s="3"/>
      <c r="Z168" s="2" t="s">
        <v>464</v>
      </c>
      <c r="AA168" s="2" t="s">
        <v>655</v>
      </c>
      <c r="AB168" s="68">
        <v>43766.0</v>
      </c>
      <c r="AC168" s="62">
        <v>43579.0</v>
      </c>
      <c r="AD168" s="62">
        <v>43579.0</v>
      </c>
      <c r="AE168" s="70"/>
      <c r="AF168" s="2" t="s">
        <v>478</v>
      </c>
      <c r="AG168" s="72">
        <v>43736.0</v>
      </c>
      <c r="AH168" s="2" t="s">
        <v>478</v>
      </c>
      <c r="AI168" s="2" t="s">
        <v>655</v>
      </c>
      <c r="AJ168" s="2" t="s">
        <v>481</v>
      </c>
      <c r="AK168" s="62">
        <v>43767.0</v>
      </c>
      <c r="AL168" s="46" t="s">
        <v>482</v>
      </c>
      <c r="AM168" s="125">
        <v>4.644</v>
      </c>
      <c r="AN168" s="2">
        <v>17.0</v>
      </c>
      <c r="AO168" s="77">
        <f t="shared" si="1"/>
        <v>157.896</v>
      </c>
      <c r="AP168" s="77">
        <f t="shared" si="2"/>
        <v>140.896</v>
      </c>
      <c r="AQ168" s="2" t="s">
        <v>483</v>
      </c>
      <c r="AR168" s="3"/>
    </row>
    <row r="169" ht="14.25" customHeight="1">
      <c r="A169" s="133">
        <v>7229.0</v>
      </c>
      <c r="B169" s="40" t="s">
        <v>1235</v>
      </c>
      <c r="C169" s="3"/>
      <c r="D169" s="84" t="s">
        <v>1895</v>
      </c>
      <c r="E169" s="3"/>
      <c r="F169" s="3"/>
      <c r="G169" s="45"/>
      <c r="H169" s="86" t="s">
        <v>1705</v>
      </c>
      <c r="I169" s="2" t="s">
        <v>1706</v>
      </c>
      <c r="J169" s="3"/>
      <c r="K169" s="2" t="s">
        <v>329</v>
      </c>
      <c r="L169" s="2" t="s">
        <v>330</v>
      </c>
      <c r="M169" s="3"/>
      <c r="N169" s="3"/>
      <c r="O169" s="3"/>
      <c r="P169" s="3"/>
      <c r="Q169" s="3"/>
      <c r="R169" s="2" t="s">
        <v>459</v>
      </c>
      <c r="S169" s="2">
        <v>70.0</v>
      </c>
      <c r="T169" s="2">
        <v>50.0</v>
      </c>
      <c r="U169" s="3"/>
      <c r="V169" s="3"/>
      <c r="W169" s="3"/>
      <c r="X169" s="3"/>
      <c r="Y169" s="3"/>
      <c r="Z169" s="2" t="s">
        <v>464</v>
      </c>
      <c r="AA169" s="2" t="s">
        <v>655</v>
      </c>
      <c r="AB169" s="68">
        <v>43766.0</v>
      </c>
      <c r="AC169" s="62">
        <v>43579.0</v>
      </c>
      <c r="AD169" s="62">
        <v>43579.0</v>
      </c>
      <c r="AE169" s="70"/>
      <c r="AF169" s="2" t="s">
        <v>478</v>
      </c>
      <c r="AG169" s="72">
        <v>43736.0</v>
      </c>
      <c r="AH169" s="2" t="s">
        <v>478</v>
      </c>
      <c r="AI169" s="2" t="s">
        <v>655</v>
      </c>
      <c r="AJ169" s="2" t="s">
        <v>481</v>
      </c>
      <c r="AK169" s="62">
        <v>43767.0</v>
      </c>
      <c r="AL169" s="46" t="s">
        <v>482</v>
      </c>
      <c r="AM169" s="125">
        <v>2.156</v>
      </c>
      <c r="AN169" s="2">
        <v>17.0</v>
      </c>
      <c r="AO169" s="77">
        <f t="shared" si="1"/>
        <v>73.304</v>
      </c>
      <c r="AP169" s="77">
        <f t="shared" si="2"/>
        <v>56.304</v>
      </c>
      <c r="AQ169" s="2" t="s">
        <v>483</v>
      </c>
      <c r="AR169" s="3"/>
    </row>
    <row r="170" ht="14.25" customHeight="1">
      <c r="A170" s="133" t="s">
        <v>1251</v>
      </c>
      <c r="B170" s="40" t="s">
        <v>1247</v>
      </c>
      <c r="C170" s="3"/>
      <c r="D170" s="84" t="s">
        <v>1902</v>
      </c>
      <c r="E170" s="3"/>
      <c r="F170" s="3"/>
      <c r="G170" s="45"/>
      <c r="H170" s="86" t="s">
        <v>1705</v>
      </c>
      <c r="I170" s="2" t="s">
        <v>1706</v>
      </c>
      <c r="J170" s="3"/>
      <c r="K170" s="2" t="s">
        <v>329</v>
      </c>
      <c r="L170" s="2" t="s">
        <v>330</v>
      </c>
      <c r="M170" s="3"/>
      <c r="N170" s="3"/>
      <c r="O170" s="3"/>
      <c r="P170" s="3"/>
      <c r="Q170" s="3"/>
      <c r="R170" s="2" t="s">
        <v>459</v>
      </c>
      <c r="S170" s="2">
        <v>70.0</v>
      </c>
      <c r="T170" s="2">
        <v>50.0</v>
      </c>
      <c r="U170" s="3"/>
      <c r="V170" s="3"/>
      <c r="W170" s="3"/>
      <c r="X170" s="3"/>
      <c r="Y170" s="3"/>
      <c r="Z170" s="2" t="s">
        <v>464</v>
      </c>
      <c r="AA170" s="2" t="s">
        <v>655</v>
      </c>
      <c r="AB170" s="68">
        <v>43766.0</v>
      </c>
      <c r="AC170" s="62">
        <v>43579.0</v>
      </c>
      <c r="AD170" s="62">
        <v>43579.0</v>
      </c>
      <c r="AE170" s="70"/>
      <c r="AF170" s="2" t="s">
        <v>478</v>
      </c>
      <c r="AG170" s="72">
        <v>43736.0</v>
      </c>
      <c r="AH170" s="2" t="s">
        <v>478</v>
      </c>
      <c r="AI170" s="2" t="s">
        <v>655</v>
      </c>
      <c r="AJ170" s="2" t="s">
        <v>481</v>
      </c>
      <c r="AK170" s="62">
        <v>43767.0</v>
      </c>
      <c r="AL170" s="46" t="s">
        <v>482</v>
      </c>
      <c r="AM170" s="125">
        <v>1.897</v>
      </c>
      <c r="AN170" s="2">
        <v>17.0</v>
      </c>
      <c r="AO170" s="77">
        <f t="shared" si="1"/>
        <v>64.498</v>
      </c>
      <c r="AP170" s="77">
        <f t="shared" si="2"/>
        <v>47.498</v>
      </c>
      <c r="AQ170" s="2" t="s">
        <v>483</v>
      </c>
      <c r="AR170" s="3"/>
    </row>
    <row r="171" ht="14.25" customHeight="1">
      <c r="A171" s="133" t="s">
        <v>1263</v>
      </c>
      <c r="B171" s="40" t="s">
        <v>1260</v>
      </c>
      <c r="C171" s="3"/>
      <c r="D171" s="84" t="s">
        <v>1910</v>
      </c>
      <c r="E171" s="3"/>
      <c r="F171" s="3"/>
      <c r="G171" s="45"/>
      <c r="H171" s="86" t="s">
        <v>1705</v>
      </c>
      <c r="I171" s="2" t="s">
        <v>1706</v>
      </c>
      <c r="J171" s="3"/>
      <c r="K171" s="2" t="s">
        <v>329</v>
      </c>
      <c r="L171" s="2" t="s">
        <v>330</v>
      </c>
      <c r="M171" s="3"/>
      <c r="N171" s="3"/>
      <c r="O171" s="3"/>
      <c r="P171" s="3"/>
      <c r="Q171" s="3"/>
      <c r="R171" s="2" t="s">
        <v>459</v>
      </c>
      <c r="S171" s="2">
        <v>70.0</v>
      </c>
      <c r="T171" s="2">
        <v>50.0</v>
      </c>
      <c r="U171" s="3"/>
      <c r="V171" s="3"/>
      <c r="W171" s="3"/>
      <c r="X171" s="3"/>
      <c r="Y171" s="3"/>
      <c r="Z171" s="2" t="s">
        <v>464</v>
      </c>
      <c r="AA171" s="2" t="s">
        <v>655</v>
      </c>
      <c r="AB171" s="68">
        <v>43766.0</v>
      </c>
      <c r="AC171" s="62">
        <v>43579.0</v>
      </c>
      <c r="AD171" s="62">
        <v>43579.0</v>
      </c>
      <c r="AE171" s="70"/>
      <c r="AF171" s="2" t="s">
        <v>478</v>
      </c>
      <c r="AG171" s="72">
        <v>43736.0</v>
      </c>
      <c r="AH171" s="2" t="s">
        <v>478</v>
      </c>
      <c r="AI171" s="2" t="s">
        <v>655</v>
      </c>
      <c r="AJ171" s="2" t="s">
        <v>481</v>
      </c>
      <c r="AK171" s="62">
        <v>43767.0</v>
      </c>
      <c r="AL171" s="46" t="s">
        <v>482</v>
      </c>
      <c r="AM171" s="125">
        <v>2.76</v>
      </c>
      <c r="AN171" s="2">
        <v>17.0</v>
      </c>
      <c r="AO171" s="77">
        <f t="shared" si="1"/>
        <v>93.84</v>
      </c>
      <c r="AP171" s="77">
        <f t="shared" si="2"/>
        <v>76.84</v>
      </c>
      <c r="AQ171" s="2" t="s">
        <v>483</v>
      </c>
      <c r="AR171" s="3"/>
    </row>
    <row r="172" ht="14.25" customHeight="1">
      <c r="A172" s="133" t="s">
        <v>1273</v>
      </c>
      <c r="B172" s="40" t="s">
        <v>1270</v>
      </c>
      <c r="C172" s="3"/>
      <c r="D172" s="84" t="s">
        <v>1919</v>
      </c>
      <c r="E172" s="3"/>
      <c r="F172" s="3"/>
      <c r="G172" s="45"/>
      <c r="H172" s="86" t="s">
        <v>1705</v>
      </c>
      <c r="I172" s="2" t="s">
        <v>1706</v>
      </c>
      <c r="J172" s="3"/>
      <c r="K172" s="2" t="s">
        <v>329</v>
      </c>
      <c r="L172" s="2" t="s">
        <v>330</v>
      </c>
      <c r="M172" s="3"/>
      <c r="N172" s="3"/>
      <c r="O172" s="3"/>
      <c r="P172" s="3"/>
      <c r="Q172" s="3"/>
      <c r="R172" s="2" t="s">
        <v>459</v>
      </c>
      <c r="S172" s="2">
        <v>150.0</v>
      </c>
      <c r="T172" s="2">
        <v>50.0</v>
      </c>
      <c r="U172" s="3"/>
      <c r="V172" s="3"/>
      <c r="W172" s="3"/>
      <c r="X172" s="3"/>
      <c r="Y172" s="3"/>
      <c r="Z172" s="2" t="s">
        <v>464</v>
      </c>
      <c r="AA172" s="2" t="s">
        <v>655</v>
      </c>
      <c r="AB172" s="68">
        <v>43766.0</v>
      </c>
      <c r="AC172" s="62">
        <v>43579.0</v>
      </c>
      <c r="AD172" s="62">
        <v>43579.0</v>
      </c>
      <c r="AE172" s="70"/>
      <c r="AF172" s="2" t="s">
        <v>478</v>
      </c>
      <c r="AG172" s="72">
        <v>43736.0</v>
      </c>
      <c r="AH172" s="2" t="s">
        <v>478</v>
      </c>
      <c r="AI172" s="2" t="s">
        <v>655</v>
      </c>
      <c r="AJ172" s="2" t="s">
        <v>481</v>
      </c>
      <c r="AK172" s="62">
        <v>43767.0</v>
      </c>
      <c r="AL172" s="46" t="s">
        <v>482</v>
      </c>
      <c r="AM172" s="125">
        <v>2.543</v>
      </c>
      <c r="AN172" s="2">
        <v>17.0</v>
      </c>
      <c r="AO172" s="77">
        <f t="shared" si="1"/>
        <v>86.462</v>
      </c>
      <c r="AP172" s="77">
        <f t="shared" si="2"/>
        <v>69.462</v>
      </c>
      <c r="AQ172" s="2" t="s">
        <v>483</v>
      </c>
      <c r="AR172" s="3"/>
    </row>
    <row r="173" ht="14.25" customHeight="1">
      <c r="A173" s="133" t="s">
        <v>1287</v>
      </c>
      <c r="B173" s="40" t="s">
        <v>1284</v>
      </c>
      <c r="C173" s="3"/>
      <c r="D173" s="84" t="s">
        <v>1924</v>
      </c>
      <c r="E173" s="3"/>
      <c r="F173" s="3"/>
      <c r="G173" s="45"/>
      <c r="H173" s="86" t="s">
        <v>1705</v>
      </c>
      <c r="I173" s="2" t="s">
        <v>1706</v>
      </c>
      <c r="J173" s="3"/>
      <c r="K173" s="2" t="s">
        <v>329</v>
      </c>
      <c r="L173" s="2" t="s">
        <v>330</v>
      </c>
      <c r="M173" s="3"/>
      <c r="N173" s="3"/>
      <c r="O173" s="3"/>
      <c r="P173" s="3"/>
      <c r="Q173" s="3"/>
      <c r="R173" s="2" t="s">
        <v>459</v>
      </c>
      <c r="S173" s="2">
        <v>100.0</v>
      </c>
      <c r="T173" s="2">
        <v>50.0</v>
      </c>
      <c r="U173" s="3"/>
      <c r="V173" s="3"/>
      <c r="W173" s="3"/>
      <c r="X173" s="3"/>
      <c r="Y173" s="3"/>
      <c r="Z173" s="2" t="s">
        <v>464</v>
      </c>
      <c r="AA173" s="2" t="s">
        <v>655</v>
      </c>
      <c r="AB173" s="68">
        <v>43766.0</v>
      </c>
      <c r="AC173" s="62">
        <v>43579.0</v>
      </c>
      <c r="AD173" s="62">
        <v>43579.0</v>
      </c>
      <c r="AE173" s="70"/>
      <c r="AF173" s="2" t="s">
        <v>478</v>
      </c>
      <c r="AG173" s="72">
        <v>43736.0</v>
      </c>
      <c r="AH173" s="2" t="s">
        <v>478</v>
      </c>
      <c r="AI173" s="2" t="s">
        <v>655</v>
      </c>
      <c r="AJ173" s="2" t="s">
        <v>481</v>
      </c>
      <c r="AK173" s="62">
        <v>43767.0</v>
      </c>
      <c r="AL173" s="46" t="s">
        <v>482</v>
      </c>
      <c r="AM173" s="125">
        <v>2.45</v>
      </c>
      <c r="AN173" s="2">
        <v>17.0</v>
      </c>
      <c r="AO173" s="77">
        <f t="shared" si="1"/>
        <v>83.3</v>
      </c>
      <c r="AP173" s="77">
        <f t="shared" si="2"/>
        <v>66.3</v>
      </c>
      <c r="AQ173" s="2" t="s">
        <v>483</v>
      </c>
      <c r="AR173" s="3"/>
    </row>
    <row r="174" ht="14.25" customHeight="1">
      <c r="A174" s="133" t="s">
        <v>1297</v>
      </c>
      <c r="B174" s="40" t="s">
        <v>1293</v>
      </c>
      <c r="C174" s="3"/>
      <c r="D174" s="84" t="s">
        <v>1928</v>
      </c>
      <c r="E174" s="3"/>
      <c r="F174" s="3"/>
      <c r="G174" s="45"/>
      <c r="H174" s="86" t="s">
        <v>1705</v>
      </c>
      <c r="I174" s="2" t="s">
        <v>1706</v>
      </c>
      <c r="J174" s="3"/>
      <c r="K174" s="2" t="s">
        <v>329</v>
      </c>
      <c r="L174" s="2" t="s">
        <v>330</v>
      </c>
      <c r="M174" s="3"/>
      <c r="N174" s="3"/>
      <c r="O174" s="3"/>
      <c r="P174" s="3"/>
      <c r="Q174" s="3"/>
      <c r="R174" s="2" t="s">
        <v>459</v>
      </c>
      <c r="S174" s="2">
        <v>200.0</v>
      </c>
      <c r="T174" s="2">
        <v>50.0</v>
      </c>
      <c r="U174" s="3"/>
      <c r="V174" s="3"/>
      <c r="W174" s="3"/>
      <c r="X174" s="3"/>
      <c r="Y174" s="3"/>
      <c r="Z174" s="2" t="s">
        <v>464</v>
      </c>
      <c r="AA174" s="2" t="s">
        <v>655</v>
      </c>
      <c r="AB174" s="68">
        <v>43766.0</v>
      </c>
      <c r="AC174" s="62">
        <v>43579.0</v>
      </c>
      <c r="AD174" s="62">
        <v>43579.0</v>
      </c>
      <c r="AE174" s="70"/>
      <c r="AF174" s="2" t="s">
        <v>478</v>
      </c>
      <c r="AG174" s="72">
        <v>43736.0</v>
      </c>
      <c r="AH174" s="2" t="s">
        <v>478</v>
      </c>
      <c r="AI174" s="2" t="s">
        <v>655</v>
      </c>
      <c r="AJ174" s="2" t="s">
        <v>481</v>
      </c>
      <c r="AK174" s="62">
        <v>43767.0</v>
      </c>
      <c r="AL174" s="46" t="s">
        <v>482</v>
      </c>
      <c r="AM174" s="125">
        <v>2.617</v>
      </c>
      <c r="AN174" s="2">
        <v>17.0</v>
      </c>
      <c r="AO174" s="77">
        <f t="shared" si="1"/>
        <v>88.978</v>
      </c>
      <c r="AP174" s="77">
        <f t="shared" si="2"/>
        <v>71.978</v>
      </c>
      <c r="AQ174" s="2" t="s">
        <v>483</v>
      </c>
      <c r="AR174" s="3"/>
    </row>
    <row r="175" ht="14.25" customHeight="1">
      <c r="A175" s="2" t="s">
        <v>320</v>
      </c>
      <c r="B175" s="40" t="s">
        <v>1304</v>
      </c>
      <c r="C175" s="3"/>
      <c r="D175" s="84" t="s">
        <v>1931</v>
      </c>
      <c r="E175" s="3"/>
      <c r="F175" s="3"/>
      <c r="G175" s="45"/>
      <c r="H175" s="86" t="s">
        <v>1705</v>
      </c>
      <c r="I175" s="2" t="s">
        <v>1706</v>
      </c>
      <c r="J175" s="3"/>
      <c r="K175" s="2" t="s">
        <v>329</v>
      </c>
      <c r="L175" s="2" t="s">
        <v>330</v>
      </c>
      <c r="M175" s="3"/>
      <c r="N175" s="3"/>
      <c r="O175" s="3"/>
      <c r="P175" s="3"/>
      <c r="Q175" s="3"/>
      <c r="R175" s="2" t="s">
        <v>459</v>
      </c>
      <c r="S175" s="3"/>
      <c r="T175" s="2">
        <v>50.0</v>
      </c>
      <c r="U175" s="3"/>
      <c r="V175" s="3"/>
      <c r="W175" s="3"/>
      <c r="X175" s="3"/>
      <c r="Y175" s="3"/>
      <c r="Z175" s="2" t="s">
        <v>464</v>
      </c>
      <c r="AA175" s="2" t="s">
        <v>655</v>
      </c>
      <c r="AB175" s="68">
        <v>43766.0</v>
      </c>
      <c r="AC175" s="62">
        <v>43579.0</v>
      </c>
      <c r="AD175" s="62">
        <v>43579.0</v>
      </c>
      <c r="AE175" s="70"/>
      <c r="AF175" s="2" t="s">
        <v>478</v>
      </c>
      <c r="AG175" s="72">
        <v>43736.0</v>
      </c>
      <c r="AH175" s="2" t="s">
        <v>478</v>
      </c>
      <c r="AI175" s="2" t="s">
        <v>655</v>
      </c>
      <c r="AJ175" s="2" t="s">
        <v>481</v>
      </c>
      <c r="AK175" s="62">
        <v>43767.0</v>
      </c>
      <c r="AL175" s="46" t="s">
        <v>482</v>
      </c>
      <c r="AM175" s="125">
        <v>4.669</v>
      </c>
      <c r="AN175" s="2">
        <v>17.0</v>
      </c>
      <c r="AO175" s="77">
        <f t="shared" si="1"/>
        <v>158.746</v>
      </c>
      <c r="AP175" s="77">
        <f t="shared" si="2"/>
        <v>141.746</v>
      </c>
      <c r="AQ175" s="2" t="s">
        <v>483</v>
      </c>
      <c r="AR175" s="3"/>
    </row>
    <row r="176" ht="14.25" customHeight="1">
      <c r="A176" s="2" t="s">
        <v>561</v>
      </c>
      <c r="B176" s="40" t="s">
        <v>1311</v>
      </c>
      <c r="C176" s="3"/>
      <c r="D176" s="84" t="s">
        <v>1936</v>
      </c>
      <c r="E176" s="3"/>
      <c r="F176" s="3"/>
      <c r="G176" s="45"/>
      <c r="H176" s="147"/>
      <c r="I176" s="2" t="s">
        <v>1706</v>
      </c>
      <c r="J176" s="3"/>
      <c r="K176" s="2" t="s">
        <v>329</v>
      </c>
      <c r="L176" s="2" t="s">
        <v>330</v>
      </c>
      <c r="M176" s="3"/>
      <c r="N176" s="3"/>
      <c r="O176" s="3"/>
      <c r="P176" s="3"/>
      <c r="Q176" s="3"/>
      <c r="R176" s="2" t="s">
        <v>566</v>
      </c>
      <c r="S176" s="3"/>
      <c r="T176" s="2">
        <v>50.0</v>
      </c>
      <c r="U176" s="3"/>
      <c r="V176" s="3"/>
      <c r="W176" s="3"/>
      <c r="X176" s="3"/>
      <c r="Y176" s="3"/>
      <c r="Z176" s="2" t="s">
        <v>464</v>
      </c>
      <c r="AA176" s="2" t="s">
        <v>655</v>
      </c>
      <c r="AB176" s="68">
        <v>43766.0</v>
      </c>
      <c r="AC176" s="62">
        <v>43579.0</v>
      </c>
      <c r="AD176" s="62">
        <v>43579.0</v>
      </c>
      <c r="AE176" s="70"/>
      <c r="AF176" s="2" t="s">
        <v>478</v>
      </c>
      <c r="AG176" s="72">
        <v>43736.0</v>
      </c>
      <c r="AH176" s="2" t="s">
        <v>478</v>
      </c>
      <c r="AI176" s="2" t="s">
        <v>655</v>
      </c>
      <c r="AJ176" s="2" t="s">
        <v>481</v>
      </c>
      <c r="AK176" s="62">
        <v>43767.0</v>
      </c>
      <c r="AL176" s="46" t="s">
        <v>482</v>
      </c>
      <c r="AM176" s="125">
        <v>6.351</v>
      </c>
      <c r="AN176" s="2">
        <v>17.0</v>
      </c>
      <c r="AO176" s="77">
        <f t="shared" si="1"/>
        <v>215.934</v>
      </c>
      <c r="AP176" s="77">
        <f t="shared" si="2"/>
        <v>198.934</v>
      </c>
      <c r="AQ176" s="2" t="s">
        <v>483</v>
      </c>
      <c r="AR176" s="3"/>
    </row>
    <row r="177" ht="14.25" customHeight="1">
      <c r="A177" s="141">
        <v>3503.0</v>
      </c>
      <c r="B177" s="40" t="s">
        <v>1866</v>
      </c>
      <c r="C177" s="3"/>
      <c r="D177" s="84" t="s">
        <v>1941</v>
      </c>
      <c r="E177" s="3"/>
      <c r="F177" s="3"/>
      <c r="G177" s="45"/>
      <c r="H177" s="86" t="s">
        <v>1705</v>
      </c>
      <c r="I177" s="2" t="s">
        <v>1706</v>
      </c>
      <c r="J177" s="3"/>
      <c r="K177" s="2" t="s">
        <v>329</v>
      </c>
      <c r="L177" s="2" t="s">
        <v>330</v>
      </c>
      <c r="M177" s="3"/>
      <c r="N177" s="3"/>
      <c r="O177" s="3"/>
      <c r="P177" s="3"/>
      <c r="Q177" s="3"/>
      <c r="R177" s="2" t="s">
        <v>459</v>
      </c>
      <c r="S177" s="2">
        <v>200.0</v>
      </c>
      <c r="T177" s="2">
        <v>50.0</v>
      </c>
      <c r="U177" s="3"/>
      <c r="V177" s="3"/>
      <c r="W177" s="3"/>
      <c r="X177" s="3"/>
      <c r="Y177" s="3"/>
      <c r="Z177" s="2" t="s">
        <v>578</v>
      </c>
      <c r="AA177" s="2" t="s">
        <v>655</v>
      </c>
      <c r="AB177" s="68">
        <v>43766.0</v>
      </c>
      <c r="AC177" s="62">
        <v>43579.0</v>
      </c>
      <c r="AD177" s="62">
        <v>43579.0</v>
      </c>
      <c r="AE177" s="70"/>
      <c r="AF177" s="2" t="s">
        <v>470</v>
      </c>
      <c r="AG177" s="144">
        <v>43763.0</v>
      </c>
      <c r="AH177" s="2" t="s">
        <v>478</v>
      </c>
      <c r="AI177" s="2" t="s">
        <v>655</v>
      </c>
      <c r="AJ177" s="2" t="s">
        <v>481</v>
      </c>
      <c r="AK177" s="62">
        <v>43767.0</v>
      </c>
      <c r="AL177" s="46" t="s">
        <v>482</v>
      </c>
      <c r="AM177" s="125">
        <v>4.008</v>
      </c>
      <c r="AN177" s="2">
        <v>17.0</v>
      </c>
      <c r="AO177" s="77">
        <f t="shared" si="1"/>
        <v>136.272</v>
      </c>
      <c r="AP177" s="77">
        <f t="shared" si="2"/>
        <v>119.272</v>
      </c>
      <c r="AQ177" s="2" t="s">
        <v>483</v>
      </c>
      <c r="AR177" s="3"/>
    </row>
    <row r="178" ht="14.25" customHeight="1">
      <c r="A178" s="141">
        <v>2498.0</v>
      </c>
      <c r="B178" s="40" t="s">
        <v>1870</v>
      </c>
      <c r="C178" s="3"/>
      <c r="D178" s="84" t="s">
        <v>1946</v>
      </c>
      <c r="E178" s="3"/>
      <c r="F178" s="3"/>
      <c r="G178" s="45"/>
      <c r="H178" s="86" t="s">
        <v>1705</v>
      </c>
      <c r="I178" s="2" t="s">
        <v>1706</v>
      </c>
      <c r="J178" s="3"/>
      <c r="K178" s="2" t="s">
        <v>329</v>
      </c>
      <c r="L178" s="2" t="s">
        <v>330</v>
      </c>
      <c r="M178" s="3"/>
      <c r="N178" s="3"/>
      <c r="O178" s="3"/>
      <c r="P178" s="3"/>
      <c r="Q178" s="3"/>
      <c r="R178" s="2" t="s">
        <v>459</v>
      </c>
      <c r="S178" s="2">
        <v>100.0</v>
      </c>
      <c r="T178" s="2">
        <v>50.0</v>
      </c>
      <c r="U178" s="3"/>
      <c r="V178" s="3"/>
      <c r="W178" s="3"/>
      <c r="X178" s="3"/>
      <c r="Y178" s="3"/>
      <c r="Z178" s="2" t="s">
        <v>578</v>
      </c>
      <c r="AA178" s="2" t="s">
        <v>655</v>
      </c>
      <c r="AB178" s="68">
        <v>43766.0</v>
      </c>
      <c r="AC178" s="62">
        <v>43579.0</v>
      </c>
      <c r="AD178" s="62">
        <v>43579.0</v>
      </c>
      <c r="AE178" s="70"/>
      <c r="AF178" s="2" t="s">
        <v>470</v>
      </c>
      <c r="AG178" s="144">
        <v>43763.0</v>
      </c>
      <c r="AH178" s="2" t="s">
        <v>478</v>
      </c>
      <c r="AI178" s="2" t="s">
        <v>655</v>
      </c>
      <c r="AJ178" s="2" t="s">
        <v>481</v>
      </c>
      <c r="AK178" s="62">
        <v>43767.0</v>
      </c>
      <c r="AL178" s="46" t="s">
        <v>482</v>
      </c>
      <c r="AM178" s="125">
        <v>2.296</v>
      </c>
      <c r="AN178" s="2">
        <v>17.0</v>
      </c>
      <c r="AO178" s="77">
        <f t="shared" si="1"/>
        <v>78.064</v>
      </c>
      <c r="AP178" s="77">
        <f t="shared" si="2"/>
        <v>61.064</v>
      </c>
      <c r="AQ178" s="2" t="s">
        <v>483</v>
      </c>
      <c r="AR178" s="3"/>
    </row>
    <row r="179" ht="14.25" customHeight="1">
      <c r="A179" s="141">
        <v>2353.0</v>
      </c>
      <c r="B179" s="40" t="s">
        <v>1874</v>
      </c>
      <c r="C179" s="3"/>
      <c r="D179" s="84" t="s">
        <v>1949</v>
      </c>
      <c r="E179" s="3"/>
      <c r="F179" s="3"/>
      <c r="G179" s="45"/>
      <c r="H179" s="86" t="s">
        <v>1705</v>
      </c>
      <c r="I179" s="2" t="s">
        <v>1706</v>
      </c>
      <c r="J179" s="3"/>
      <c r="K179" s="2" t="s">
        <v>329</v>
      </c>
      <c r="L179" s="2" t="s">
        <v>330</v>
      </c>
      <c r="M179" s="3"/>
      <c r="N179" s="3"/>
      <c r="O179" s="3"/>
      <c r="P179" s="3"/>
      <c r="Q179" s="3"/>
      <c r="R179" s="2" t="s">
        <v>459</v>
      </c>
      <c r="S179" s="2">
        <v>150.0</v>
      </c>
      <c r="T179" s="2">
        <v>50.0</v>
      </c>
      <c r="U179" s="3"/>
      <c r="V179" s="3"/>
      <c r="W179" s="3"/>
      <c r="X179" s="3"/>
      <c r="Y179" s="3"/>
      <c r="Z179" s="2" t="s">
        <v>578</v>
      </c>
      <c r="AA179" s="2" t="s">
        <v>655</v>
      </c>
      <c r="AB179" s="68">
        <v>43766.0</v>
      </c>
      <c r="AC179" s="62">
        <v>43579.0</v>
      </c>
      <c r="AD179" s="62">
        <v>43579.0</v>
      </c>
      <c r="AE179" s="70"/>
      <c r="AF179" s="2" t="s">
        <v>470</v>
      </c>
      <c r="AG179" s="144">
        <v>43763.0</v>
      </c>
      <c r="AH179" s="2" t="s">
        <v>478</v>
      </c>
      <c r="AI179" s="2" t="s">
        <v>655</v>
      </c>
      <c r="AJ179" s="2" t="s">
        <v>481</v>
      </c>
      <c r="AK179" s="62">
        <v>43767.0</v>
      </c>
      <c r="AL179" s="46" t="s">
        <v>482</v>
      </c>
      <c r="AM179" s="125">
        <v>2.543</v>
      </c>
      <c r="AN179" s="2">
        <v>17.0</v>
      </c>
      <c r="AO179" s="77">
        <f t="shared" si="1"/>
        <v>86.462</v>
      </c>
      <c r="AP179" s="77">
        <f t="shared" si="2"/>
        <v>69.462</v>
      </c>
      <c r="AQ179" s="2" t="s">
        <v>483</v>
      </c>
      <c r="AR179" s="3"/>
    </row>
    <row r="180" ht="14.25" customHeight="1">
      <c r="A180" s="141">
        <v>4019.0</v>
      </c>
      <c r="B180" s="40" t="s">
        <v>1878</v>
      </c>
      <c r="C180" s="3"/>
      <c r="D180" s="84" t="s">
        <v>1956</v>
      </c>
      <c r="E180" s="3"/>
      <c r="F180" s="3"/>
      <c r="G180" s="45"/>
      <c r="H180" s="86" t="s">
        <v>1705</v>
      </c>
      <c r="I180" s="2" t="s">
        <v>1706</v>
      </c>
      <c r="J180" s="3"/>
      <c r="K180" s="2" t="s">
        <v>329</v>
      </c>
      <c r="L180" s="2" t="s">
        <v>330</v>
      </c>
      <c r="M180" s="3"/>
      <c r="N180" s="3"/>
      <c r="O180" s="3"/>
      <c r="P180" s="3"/>
      <c r="Q180" s="3"/>
      <c r="R180" s="2" t="s">
        <v>459</v>
      </c>
      <c r="S180" s="2">
        <v>100.0</v>
      </c>
      <c r="T180" s="2">
        <v>50.0</v>
      </c>
      <c r="U180" s="3"/>
      <c r="V180" s="3"/>
      <c r="W180" s="3"/>
      <c r="X180" s="3"/>
      <c r="Y180" s="3"/>
      <c r="Z180" s="2" t="s">
        <v>578</v>
      </c>
      <c r="AA180" s="2" t="s">
        <v>655</v>
      </c>
      <c r="AB180" s="68">
        <v>43766.0</v>
      </c>
      <c r="AC180" s="62">
        <v>43579.0</v>
      </c>
      <c r="AD180" s="62">
        <v>43579.0</v>
      </c>
      <c r="AE180" s="70"/>
      <c r="AF180" s="2" t="s">
        <v>470</v>
      </c>
      <c r="AG180" s="144">
        <v>43763.0</v>
      </c>
      <c r="AH180" s="2" t="s">
        <v>478</v>
      </c>
      <c r="AI180" s="2" t="s">
        <v>655</v>
      </c>
      <c r="AJ180" s="2" t="s">
        <v>481</v>
      </c>
      <c r="AK180" s="62">
        <v>43767.0</v>
      </c>
      <c r="AL180" s="46" t="s">
        <v>482</v>
      </c>
      <c r="AM180" s="125">
        <v>3.452</v>
      </c>
      <c r="AN180" s="2">
        <v>17.0</v>
      </c>
      <c r="AO180" s="77">
        <f t="shared" si="1"/>
        <v>117.368</v>
      </c>
      <c r="AP180" s="77">
        <f t="shared" si="2"/>
        <v>100.368</v>
      </c>
      <c r="AQ180" s="2" t="s">
        <v>483</v>
      </c>
      <c r="AR180" s="3"/>
    </row>
    <row r="181" ht="14.25" customHeight="1">
      <c r="A181" s="141">
        <v>3350.0</v>
      </c>
      <c r="B181" s="40" t="s">
        <v>1881</v>
      </c>
      <c r="C181" s="3"/>
      <c r="D181" s="84" t="s">
        <v>1960</v>
      </c>
      <c r="E181" s="3"/>
      <c r="F181" s="3"/>
      <c r="G181" s="45"/>
      <c r="H181" s="86" t="s">
        <v>1705</v>
      </c>
      <c r="I181" s="2" t="s">
        <v>1706</v>
      </c>
      <c r="J181" s="3"/>
      <c r="K181" s="2" t="s">
        <v>329</v>
      </c>
      <c r="L181" s="2" t="s">
        <v>330</v>
      </c>
      <c r="M181" s="3"/>
      <c r="N181" s="3"/>
      <c r="O181" s="3"/>
      <c r="P181" s="3"/>
      <c r="Q181" s="3"/>
      <c r="R181" s="2" t="s">
        <v>459</v>
      </c>
      <c r="S181" s="2">
        <v>70.0</v>
      </c>
      <c r="T181" s="2">
        <v>50.0</v>
      </c>
      <c r="U181" s="3"/>
      <c r="V181" s="3"/>
      <c r="W181" s="3"/>
      <c r="X181" s="3"/>
      <c r="Y181" s="3"/>
      <c r="Z181" s="2" t="s">
        <v>578</v>
      </c>
      <c r="AA181" s="2" t="s">
        <v>655</v>
      </c>
      <c r="AB181" s="68">
        <v>43766.0</v>
      </c>
      <c r="AC181" s="62">
        <v>43579.0</v>
      </c>
      <c r="AD181" s="62">
        <v>43579.0</v>
      </c>
      <c r="AE181" s="70"/>
      <c r="AF181" s="2" t="s">
        <v>470</v>
      </c>
      <c r="AG181" s="144">
        <v>43763.0</v>
      </c>
      <c r="AH181" s="2" t="s">
        <v>478</v>
      </c>
      <c r="AI181" s="2" t="s">
        <v>655</v>
      </c>
      <c r="AJ181" s="2" t="s">
        <v>481</v>
      </c>
      <c r="AK181" s="62">
        <v>43767.0</v>
      </c>
      <c r="AL181" s="46" t="s">
        <v>482</v>
      </c>
      <c r="AM181" s="125">
        <v>1.496</v>
      </c>
      <c r="AN181" s="2">
        <v>17.0</v>
      </c>
      <c r="AO181" s="77">
        <f t="shared" si="1"/>
        <v>50.864</v>
      </c>
      <c r="AP181" s="77">
        <f t="shared" si="2"/>
        <v>33.864</v>
      </c>
      <c r="AQ181" s="2" t="s">
        <v>483</v>
      </c>
      <c r="AR181" s="3"/>
    </row>
    <row r="182" ht="14.25" customHeight="1">
      <c r="A182" s="141">
        <v>4309.0</v>
      </c>
      <c r="B182" s="40" t="s">
        <v>1885</v>
      </c>
      <c r="C182" s="3"/>
      <c r="D182" s="84" t="s">
        <v>1965</v>
      </c>
      <c r="E182" s="3"/>
      <c r="F182" s="3"/>
      <c r="G182" s="45"/>
      <c r="H182" s="86" t="s">
        <v>1705</v>
      </c>
      <c r="I182" s="2" t="s">
        <v>1706</v>
      </c>
      <c r="J182" s="3"/>
      <c r="K182" s="2" t="s">
        <v>329</v>
      </c>
      <c r="L182" s="2" t="s">
        <v>330</v>
      </c>
      <c r="M182" s="3"/>
      <c r="N182" s="3"/>
      <c r="O182" s="3"/>
      <c r="P182" s="3"/>
      <c r="Q182" s="3"/>
      <c r="R182" s="2" t="s">
        <v>459</v>
      </c>
      <c r="S182" s="2">
        <v>100.0</v>
      </c>
      <c r="T182" s="2">
        <v>50.0</v>
      </c>
      <c r="U182" s="3"/>
      <c r="V182" s="3"/>
      <c r="W182" s="3"/>
      <c r="X182" s="3"/>
      <c r="Y182" s="3"/>
      <c r="Z182" s="2" t="s">
        <v>578</v>
      </c>
      <c r="AA182" s="2" t="s">
        <v>655</v>
      </c>
      <c r="AB182" s="68">
        <v>43766.0</v>
      </c>
      <c r="AC182" s="62">
        <v>43579.0</v>
      </c>
      <c r="AD182" s="62">
        <v>43579.0</v>
      </c>
      <c r="AE182" s="70"/>
      <c r="AF182" s="2" t="s">
        <v>470</v>
      </c>
      <c r="AG182" s="144">
        <v>43763.0</v>
      </c>
      <c r="AH182" s="2" t="s">
        <v>478</v>
      </c>
      <c r="AI182" s="2" t="s">
        <v>655</v>
      </c>
      <c r="AJ182" s="2" t="s">
        <v>481</v>
      </c>
      <c r="AK182" s="62">
        <v>43767.0</v>
      </c>
      <c r="AL182" s="46" t="s">
        <v>482</v>
      </c>
      <c r="AM182" s="125">
        <v>3.856</v>
      </c>
      <c r="AN182" s="2">
        <v>17.0</v>
      </c>
      <c r="AO182" s="77">
        <f t="shared" si="1"/>
        <v>131.104</v>
      </c>
      <c r="AP182" s="77">
        <f t="shared" si="2"/>
        <v>114.104</v>
      </c>
      <c r="AQ182" s="2" t="s">
        <v>483</v>
      </c>
      <c r="AR182" s="3"/>
    </row>
    <row r="183" ht="14.25" customHeight="1">
      <c r="A183" s="141">
        <v>7952.0</v>
      </c>
      <c r="B183" s="40" t="s">
        <v>1888</v>
      </c>
      <c r="C183" s="3"/>
      <c r="D183" s="84" t="s">
        <v>1968</v>
      </c>
      <c r="E183" s="3"/>
      <c r="F183" s="3"/>
      <c r="G183" s="45"/>
      <c r="H183" s="86" t="s">
        <v>1705</v>
      </c>
      <c r="I183" s="2" t="s">
        <v>1706</v>
      </c>
      <c r="J183" s="3"/>
      <c r="K183" s="2" t="s">
        <v>329</v>
      </c>
      <c r="L183" s="2" t="s">
        <v>330</v>
      </c>
      <c r="M183" s="3"/>
      <c r="N183" s="3"/>
      <c r="O183" s="3"/>
      <c r="P183" s="3"/>
      <c r="Q183" s="3"/>
      <c r="R183" s="2" t="s">
        <v>459</v>
      </c>
      <c r="S183" s="2">
        <v>70.0</v>
      </c>
      <c r="T183" s="2">
        <v>50.0</v>
      </c>
      <c r="U183" s="3"/>
      <c r="V183" s="3"/>
      <c r="W183" s="3"/>
      <c r="X183" s="3"/>
      <c r="Y183" s="3"/>
      <c r="Z183" s="2" t="s">
        <v>578</v>
      </c>
      <c r="AA183" s="2" t="s">
        <v>655</v>
      </c>
      <c r="AB183" s="68">
        <v>43766.0</v>
      </c>
      <c r="AC183" s="62">
        <v>43579.0</v>
      </c>
      <c r="AD183" s="62">
        <v>43579.0</v>
      </c>
      <c r="AE183" s="70"/>
      <c r="AF183" s="2" t="s">
        <v>470</v>
      </c>
      <c r="AG183" s="144">
        <v>43763.0</v>
      </c>
      <c r="AH183" s="2" t="s">
        <v>478</v>
      </c>
      <c r="AI183" s="2" t="s">
        <v>655</v>
      </c>
      <c r="AJ183" s="2" t="s">
        <v>481</v>
      </c>
      <c r="AK183" s="62">
        <v>43767.0</v>
      </c>
      <c r="AL183" s="46" t="s">
        <v>482</v>
      </c>
      <c r="AM183" s="125">
        <v>2.016</v>
      </c>
      <c r="AN183" s="2">
        <v>17.0</v>
      </c>
      <c r="AO183" s="77">
        <f t="shared" si="1"/>
        <v>68.544</v>
      </c>
      <c r="AP183" s="77">
        <f t="shared" si="2"/>
        <v>51.544</v>
      </c>
      <c r="AQ183" s="2" t="s">
        <v>483</v>
      </c>
      <c r="AR183" s="3"/>
    </row>
    <row r="184" ht="14.25" customHeight="1">
      <c r="A184" s="141">
        <v>7911.0</v>
      </c>
      <c r="B184" s="40" t="s">
        <v>1892</v>
      </c>
      <c r="C184" s="3"/>
      <c r="D184" s="84" t="s">
        <v>1975</v>
      </c>
      <c r="E184" s="3"/>
      <c r="F184" s="3"/>
      <c r="G184" s="45"/>
      <c r="H184" s="86" t="s">
        <v>1705</v>
      </c>
      <c r="I184" s="2" t="s">
        <v>1706</v>
      </c>
      <c r="J184" s="3"/>
      <c r="K184" s="2" t="s">
        <v>329</v>
      </c>
      <c r="L184" s="2" t="s">
        <v>330</v>
      </c>
      <c r="M184" s="3"/>
      <c r="N184" s="3"/>
      <c r="O184" s="3"/>
      <c r="P184" s="3"/>
      <c r="Q184" s="3"/>
      <c r="R184" s="2" t="s">
        <v>459</v>
      </c>
      <c r="S184" s="2">
        <v>100.0</v>
      </c>
      <c r="T184" s="2">
        <v>50.0</v>
      </c>
      <c r="U184" s="3"/>
      <c r="V184" s="3"/>
      <c r="W184" s="3"/>
      <c r="X184" s="3"/>
      <c r="Y184" s="3"/>
      <c r="Z184" s="2" t="s">
        <v>578</v>
      </c>
      <c r="AA184" s="2" t="s">
        <v>655</v>
      </c>
      <c r="AB184" s="68">
        <v>43766.0</v>
      </c>
      <c r="AC184" s="62">
        <v>43579.0</v>
      </c>
      <c r="AD184" s="62">
        <v>43579.0</v>
      </c>
      <c r="AE184" s="70"/>
      <c r="AF184" s="2" t="s">
        <v>470</v>
      </c>
      <c r="AG184" s="144">
        <v>43763.0</v>
      </c>
      <c r="AH184" s="2" t="s">
        <v>478</v>
      </c>
      <c r="AI184" s="2" t="s">
        <v>655</v>
      </c>
      <c r="AJ184" s="2" t="s">
        <v>481</v>
      </c>
      <c r="AK184" s="62">
        <v>43767.0</v>
      </c>
      <c r="AL184" s="46" t="s">
        <v>482</v>
      </c>
      <c r="AM184" s="125">
        <v>5.235</v>
      </c>
      <c r="AN184" s="2">
        <v>17.0</v>
      </c>
      <c r="AO184" s="77">
        <f t="shared" si="1"/>
        <v>177.99</v>
      </c>
      <c r="AP184" s="77">
        <f t="shared" si="2"/>
        <v>160.99</v>
      </c>
      <c r="AQ184" s="2" t="s">
        <v>483</v>
      </c>
      <c r="AR184" s="3"/>
    </row>
    <row r="185" ht="14.25" customHeight="1">
      <c r="A185" s="141" t="s">
        <v>1636</v>
      </c>
      <c r="B185" s="40" t="s">
        <v>1896</v>
      </c>
      <c r="C185" s="3"/>
      <c r="D185" s="84" t="s">
        <v>1982</v>
      </c>
      <c r="E185" s="3"/>
      <c r="F185" s="3"/>
      <c r="G185" s="45"/>
      <c r="H185" s="86" t="s">
        <v>1705</v>
      </c>
      <c r="I185" s="2" t="s">
        <v>1706</v>
      </c>
      <c r="J185" s="3"/>
      <c r="K185" s="2" t="s">
        <v>329</v>
      </c>
      <c r="L185" s="2" t="s">
        <v>330</v>
      </c>
      <c r="M185" s="3"/>
      <c r="N185" s="3"/>
      <c r="O185" s="3"/>
      <c r="P185" s="3"/>
      <c r="Q185" s="3"/>
      <c r="R185" s="2" t="s">
        <v>459</v>
      </c>
      <c r="S185" s="2">
        <v>100.0</v>
      </c>
      <c r="T185" s="2">
        <v>50.0</v>
      </c>
      <c r="U185" s="3"/>
      <c r="V185" s="3"/>
      <c r="W185" s="3"/>
      <c r="X185" s="3"/>
      <c r="Y185" s="3"/>
      <c r="Z185" s="2" t="s">
        <v>578</v>
      </c>
      <c r="AA185" s="2" t="s">
        <v>655</v>
      </c>
      <c r="AB185" s="68">
        <v>43766.0</v>
      </c>
      <c r="AC185" s="62">
        <v>43579.0</v>
      </c>
      <c r="AD185" s="62">
        <v>43579.0</v>
      </c>
      <c r="AE185" s="70"/>
      <c r="AF185" s="2" t="s">
        <v>470</v>
      </c>
      <c r="AG185" s="144">
        <v>43763.0</v>
      </c>
      <c r="AH185" s="2" t="s">
        <v>478</v>
      </c>
      <c r="AI185" s="2" t="s">
        <v>655</v>
      </c>
      <c r="AJ185" s="2" t="s">
        <v>481</v>
      </c>
      <c r="AK185" s="62">
        <v>43767.0</v>
      </c>
      <c r="AL185" s="46" t="s">
        <v>482</v>
      </c>
      <c r="AM185" s="125">
        <v>2.606</v>
      </c>
      <c r="AN185" s="2">
        <v>17.0</v>
      </c>
      <c r="AO185" s="77">
        <f t="shared" si="1"/>
        <v>88.604</v>
      </c>
      <c r="AP185" s="77">
        <f t="shared" si="2"/>
        <v>71.604</v>
      </c>
      <c r="AQ185" s="2" t="s">
        <v>483</v>
      </c>
      <c r="AR185" s="3"/>
    </row>
    <row r="186" ht="14.25" customHeight="1">
      <c r="A186" s="141" t="s">
        <v>1645</v>
      </c>
      <c r="B186" s="40" t="s">
        <v>1899</v>
      </c>
      <c r="C186" s="3"/>
      <c r="D186" s="84" t="s">
        <v>1989</v>
      </c>
      <c r="E186" s="3"/>
      <c r="F186" s="3"/>
      <c r="G186" s="45"/>
      <c r="H186" s="86" t="s">
        <v>1705</v>
      </c>
      <c r="I186" s="2" t="s">
        <v>1706</v>
      </c>
      <c r="J186" s="3"/>
      <c r="K186" s="2" t="s">
        <v>329</v>
      </c>
      <c r="L186" s="2" t="s">
        <v>330</v>
      </c>
      <c r="M186" s="3"/>
      <c r="N186" s="3"/>
      <c r="O186" s="3"/>
      <c r="P186" s="3"/>
      <c r="Q186" s="3"/>
      <c r="R186" s="2" t="s">
        <v>459</v>
      </c>
      <c r="S186" s="2">
        <v>150.0</v>
      </c>
      <c r="T186" s="2">
        <v>50.0</v>
      </c>
      <c r="U186" s="3"/>
      <c r="V186" s="3"/>
      <c r="W186" s="3"/>
      <c r="X186" s="3"/>
      <c r="Y186" s="3"/>
      <c r="Z186" s="2" t="s">
        <v>578</v>
      </c>
      <c r="AA186" s="2" t="s">
        <v>655</v>
      </c>
      <c r="AB186" s="68">
        <v>43766.0</v>
      </c>
      <c r="AC186" s="62">
        <v>43579.0</v>
      </c>
      <c r="AD186" s="62">
        <v>43579.0</v>
      </c>
      <c r="AE186" s="70"/>
      <c r="AF186" s="2" t="s">
        <v>470</v>
      </c>
      <c r="AG186" s="144">
        <v>43763.0</v>
      </c>
      <c r="AH186" s="2" t="s">
        <v>478</v>
      </c>
      <c r="AI186" s="2" t="s">
        <v>655</v>
      </c>
      <c r="AJ186" s="2" t="s">
        <v>481</v>
      </c>
      <c r="AK186" s="62">
        <v>43767.0</v>
      </c>
      <c r="AL186" s="46" t="s">
        <v>482</v>
      </c>
      <c r="AM186" s="125">
        <v>3.406</v>
      </c>
      <c r="AN186" s="2">
        <v>17.0</v>
      </c>
      <c r="AO186" s="77">
        <f t="shared" si="1"/>
        <v>115.804</v>
      </c>
      <c r="AP186" s="77">
        <f t="shared" si="2"/>
        <v>98.804</v>
      </c>
      <c r="AQ186" s="2" t="s">
        <v>483</v>
      </c>
      <c r="AR186" s="3"/>
    </row>
    <row r="187" ht="14.25" customHeight="1">
      <c r="A187" s="141" t="s">
        <v>1654</v>
      </c>
      <c r="B187" s="40" t="s">
        <v>1903</v>
      </c>
      <c r="C187" s="3"/>
      <c r="D187" s="84" t="s">
        <v>1994</v>
      </c>
      <c r="E187" s="3"/>
      <c r="F187" s="3"/>
      <c r="G187" s="45"/>
      <c r="H187" s="86" t="s">
        <v>1705</v>
      </c>
      <c r="I187" s="2" t="s">
        <v>1706</v>
      </c>
      <c r="J187" s="3"/>
      <c r="K187" s="2" t="s">
        <v>329</v>
      </c>
      <c r="L187" s="2" t="s">
        <v>330</v>
      </c>
      <c r="M187" s="3"/>
      <c r="N187" s="3"/>
      <c r="O187" s="3"/>
      <c r="P187" s="3"/>
      <c r="Q187" s="3"/>
      <c r="R187" s="2" t="s">
        <v>459</v>
      </c>
      <c r="S187" s="2">
        <v>200.0</v>
      </c>
      <c r="T187" s="2">
        <v>50.0</v>
      </c>
      <c r="U187" s="3"/>
      <c r="V187" s="3"/>
      <c r="W187" s="3"/>
      <c r="X187" s="3"/>
      <c r="Y187" s="3"/>
      <c r="Z187" s="2" t="s">
        <v>578</v>
      </c>
      <c r="AA187" s="2" t="s">
        <v>655</v>
      </c>
      <c r="AB187" s="68">
        <v>43766.0</v>
      </c>
      <c r="AC187" s="62">
        <v>43579.0</v>
      </c>
      <c r="AD187" s="62">
        <v>43579.0</v>
      </c>
      <c r="AE187" s="70"/>
      <c r="AF187" s="2" t="s">
        <v>470</v>
      </c>
      <c r="AG187" s="144">
        <v>43763.0</v>
      </c>
      <c r="AH187" s="2" t="s">
        <v>478</v>
      </c>
      <c r="AI187" s="2" t="s">
        <v>655</v>
      </c>
      <c r="AJ187" s="2" t="s">
        <v>481</v>
      </c>
      <c r="AK187" s="62">
        <v>43767.0</v>
      </c>
      <c r="AL187" s="46" t="s">
        <v>482</v>
      </c>
      <c r="AM187" s="125">
        <v>2.333</v>
      </c>
      <c r="AN187" s="2">
        <v>17.0</v>
      </c>
      <c r="AO187" s="77">
        <f t="shared" si="1"/>
        <v>79.322</v>
      </c>
      <c r="AP187" s="77">
        <f t="shared" si="2"/>
        <v>62.322</v>
      </c>
      <c r="AQ187" s="2" t="s">
        <v>483</v>
      </c>
      <c r="AR187" s="3"/>
    </row>
    <row r="188" ht="14.25" customHeight="1">
      <c r="A188" s="141" t="s">
        <v>1660</v>
      </c>
      <c r="B188" s="40" t="s">
        <v>1906</v>
      </c>
      <c r="C188" s="3"/>
      <c r="D188" s="84" t="s">
        <v>2003</v>
      </c>
      <c r="E188" s="3"/>
      <c r="F188" s="3"/>
      <c r="G188" s="45"/>
      <c r="H188" s="86" t="s">
        <v>1705</v>
      </c>
      <c r="I188" s="2" t="s">
        <v>1706</v>
      </c>
      <c r="J188" s="3"/>
      <c r="K188" s="2" t="s">
        <v>329</v>
      </c>
      <c r="L188" s="2" t="s">
        <v>330</v>
      </c>
      <c r="M188" s="3"/>
      <c r="N188" s="3"/>
      <c r="O188" s="3"/>
      <c r="P188" s="3"/>
      <c r="Q188" s="3"/>
      <c r="R188" s="2" t="s">
        <v>459</v>
      </c>
      <c r="S188" s="2">
        <v>200.0</v>
      </c>
      <c r="T188" s="2">
        <v>50.0</v>
      </c>
      <c r="U188" s="3"/>
      <c r="V188" s="3"/>
      <c r="W188" s="3"/>
      <c r="X188" s="3"/>
      <c r="Y188" s="3"/>
      <c r="Z188" s="2" t="s">
        <v>578</v>
      </c>
      <c r="AA188" s="2" t="s">
        <v>655</v>
      </c>
      <c r="AB188" s="68">
        <v>43766.0</v>
      </c>
      <c r="AC188" s="62">
        <v>43579.0</v>
      </c>
      <c r="AD188" s="62">
        <v>43579.0</v>
      </c>
      <c r="AE188" s="70"/>
      <c r="AF188" s="2" t="s">
        <v>470</v>
      </c>
      <c r="AG188" s="144">
        <v>43763.0</v>
      </c>
      <c r="AH188" s="2" t="s">
        <v>478</v>
      </c>
      <c r="AI188" s="2" t="s">
        <v>655</v>
      </c>
      <c r="AJ188" s="2" t="s">
        <v>481</v>
      </c>
      <c r="AK188" s="62">
        <v>43767.0</v>
      </c>
      <c r="AL188" s="46" t="s">
        <v>482</v>
      </c>
      <c r="AM188" s="125">
        <v>2.425</v>
      </c>
      <c r="AN188" s="2">
        <v>17.0</v>
      </c>
      <c r="AO188" s="77">
        <f t="shared" si="1"/>
        <v>82.45</v>
      </c>
      <c r="AP188" s="77">
        <f t="shared" si="2"/>
        <v>65.45</v>
      </c>
      <c r="AQ188" s="2" t="s">
        <v>483</v>
      </c>
      <c r="AR188" s="3"/>
    </row>
    <row r="189" ht="14.25" customHeight="1">
      <c r="A189" s="141" t="s">
        <v>1671</v>
      </c>
      <c r="B189" s="40" t="s">
        <v>1909</v>
      </c>
      <c r="C189" s="3"/>
      <c r="D189" s="84" t="s">
        <v>2007</v>
      </c>
      <c r="E189" s="3"/>
      <c r="F189" s="3"/>
      <c r="G189" s="45"/>
      <c r="H189" s="86" t="s">
        <v>1705</v>
      </c>
      <c r="I189" s="2" t="s">
        <v>1706</v>
      </c>
      <c r="J189" s="3"/>
      <c r="K189" s="2" t="s">
        <v>329</v>
      </c>
      <c r="L189" s="2" t="s">
        <v>330</v>
      </c>
      <c r="M189" s="3"/>
      <c r="N189" s="3"/>
      <c r="O189" s="3"/>
      <c r="P189" s="3"/>
      <c r="Q189" s="3"/>
      <c r="R189" s="2" t="s">
        <v>459</v>
      </c>
      <c r="S189" s="2">
        <v>200.0</v>
      </c>
      <c r="T189" s="2">
        <v>50.0</v>
      </c>
      <c r="U189" s="3"/>
      <c r="V189" s="3"/>
      <c r="W189" s="3"/>
      <c r="X189" s="3"/>
      <c r="Y189" s="3"/>
      <c r="Z189" s="2" t="s">
        <v>578</v>
      </c>
      <c r="AA189" s="2" t="s">
        <v>655</v>
      </c>
      <c r="AB189" s="68">
        <v>43766.0</v>
      </c>
      <c r="AC189" s="62">
        <v>43579.0</v>
      </c>
      <c r="AD189" s="62">
        <v>43579.0</v>
      </c>
      <c r="AE189" s="70"/>
      <c r="AF189" s="2" t="s">
        <v>470</v>
      </c>
      <c r="AG189" s="144">
        <v>43763.0</v>
      </c>
      <c r="AH189" s="2" t="s">
        <v>478</v>
      </c>
      <c r="AI189" s="2" t="s">
        <v>655</v>
      </c>
      <c r="AJ189" s="2" t="s">
        <v>481</v>
      </c>
      <c r="AK189" s="62">
        <v>43767.0</v>
      </c>
      <c r="AL189" s="46" t="s">
        <v>482</v>
      </c>
      <c r="AM189" s="125">
        <v>3.425</v>
      </c>
      <c r="AN189" s="2">
        <v>17.0</v>
      </c>
      <c r="AO189" s="77">
        <f t="shared" si="1"/>
        <v>116.45</v>
      </c>
      <c r="AP189" s="77">
        <f t="shared" si="2"/>
        <v>99.45</v>
      </c>
      <c r="AQ189" s="2" t="s">
        <v>483</v>
      </c>
      <c r="AR189" s="3"/>
    </row>
    <row r="190" ht="14.25" customHeight="1">
      <c r="A190" s="141" t="s">
        <v>1678</v>
      </c>
      <c r="B190" s="40" t="s">
        <v>1913</v>
      </c>
      <c r="C190" s="3"/>
      <c r="D190" s="84" t="s">
        <v>2015</v>
      </c>
      <c r="E190" s="3"/>
      <c r="F190" s="3"/>
      <c r="G190" s="45"/>
      <c r="H190" s="86" t="s">
        <v>1705</v>
      </c>
      <c r="I190" s="2" t="s">
        <v>1706</v>
      </c>
      <c r="J190" s="3"/>
      <c r="K190" s="2" t="s">
        <v>329</v>
      </c>
      <c r="L190" s="2" t="s">
        <v>330</v>
      </c>
      <c r="M190" s="3"/>
      <c r="N190" s="3"/>
      <c r="O190" s="3"/>
      <c r="P190" s="3"/>
      <c r="Q190" s="3"/>
      <c r="R190" s="2" t="s">
        <v>459</v>
      </c>
      <c r="S190" s="2">
        <v>200.0</v>
      </c>
      <c r="T190" s="2">
        <v>50.0</v>
      </c>
      <c r="U190" s="3"/>
      <c r="V190" s="3"/>
      <c r="W190" s="3"/>
      <c r="X190" s="3"/>
      <c r="Y190" s="3"/>
      <c r="Z190" s="2" t="s">
        <v>578</v>
      </c>
      <c r="AA190" s="2" t="s">
        <v>655</v>
      </c>
      <c r="AB190" s="68">
        <v>43766.0</v>
      </c>
      <c r="AC190" s="62">
        <v>43579.0</v>
      </c>
      <c r="AD190" s="62">
        <v>43579.0</v>
      </c>
      <c r="AE190" s="70"/>
      <c r="AF190" s="2" t="s">
        <v>470</v>
      </c>
      <c r="AG190" s="144">
        <v>43763.0</v>
      </c>
      <c r="AH190" s="2" t="s">
        <v>478</v>
      </c>
      <c r="AI190" s="2" t="s">
        <v>655</v>
      </c>
      <c r="AJ190" s="2" t="s">
        <v>481</v>
      </c>
      <c r="AK190" s="62">
        <v>43767.0</v>
      </c>
      <c r="AL190" s="46" t="s">
        <v>482</v>
      </c>
      <c r="AM190" s="125">
        <v>1.828</v>
      </c>
      <c r="AN190" s="2">
        <v>17.0</v>
      </c>
      <c r="AO190" s="77">
        <f t="shared" si="1"/>
        <v>62.152</v>
      </c>
      <c r="AP190" s="77">
        <f t="shared" si="2"/>
        <v>45.152</v>
      </c>
      <c r="AQ190" s="2" t="s">
        <v>483</v>
      </c>
      <c r="AR190" s="3"/>
    </row>
    <row r="191" ht="14.25" customHeight="1">
      <c r="A191" s="2" t="s">
        <v>326</v>
      </c>
      <c r="B191" s="40" t="s">
        <v>1916</v>
      </c>
      <c r="C191" s="3"/>
      <c r="D191" s="84" t="s">
        <v>2019</v>
      </c>
      <c r="E191" s="3"/>
      <c r="F191" s="3"/>
      <c r="G191" s="45"/>
      <c r="H191" s="86" t="s">
        <v>1705</v>
      </c>
      <c r="I191" s="2" t="s">
        <v>1706</v>
      </c>
      <c r="J191" s="3"/>
      <c r="K191" s="2" t="s">
        <v>329</v>
      </c>
      <c r="L191" s="2" t="s">
        <v>330</v>
      </c>
      <c r="M191" s="3"/>
      <c r="N191" s="3"/>
      <c r="O191" s="3"/>
      <c r="P191" s="3"/>
      <c r="Q191" s="3"/>
      <c r="R191" s="2" t="s">
        <v>459</v>
      </c>
      <c r="S191" s="2">
        <v>150.0</v>
      </c>
      <c r="T191" s="2">
        <v>50.0</v>
      </c>
      <c r="U191" s="3"/>
      <c r="V191" s="3"/>
      <c r="W191" s="3"/>
      <c r="X191" s="3"/>
      <c r="Y191" s="3"/>
      <c r="Z191" s="2" t="s">
        <v>578</v>
      </c>
      <c r="AA191" s="2" t="s">
        <v>655</v>
      </c>
      <c r="AB191" s="68">
        <v>43766.0</v>
      </c>
      <c r="AC191" s="62">
        <v>43579.0</v>
      </c>
      <c r="AD191" s="62">
        <v>43579.0</v>
      </c>
      <c r="AE191" s="70"/>
      <c r="AF191" s="2" t="s">
        <v>470</v>
      </c>
      <c r="AG191" s="144">
        <v>43763.0</v>
      </c>
      <c r="AH191" s="2" t="s">
        <v>478</v>
      </c>
      <c r="AI191" s="2" t="s">
        <v>655</v>
      </c>
      <c r="AJ191" s="2" t="s">
        <v>481</v>
      </c>
      <c r="AK191" s="62">
        <v>43767.0</v>
      </c>
      <c r="AL191" s="46" t="s">
        <v>482</v>
      </c>
      <c r="AM191" s="125">
        <v>1.643</v>
      </c>
      <c r="AN191" s="2">
        <v>17.0</v>
      </c>
      <c r="AO191" s="77">
        <f t="shared" si="1"/>
        <v>55.862</v>
      </c>
      <c r="AP191" s="77">
        <f t="shared" si="2"/>
        <v>38.862</v>
      </c>
      <c r="AQ191" s="2" t="s">
        <v>483</v>
      </c>
      <c r="AR191" s="3"/>
    </row>
    <row r="192" ht="14.25" customHeight="1">
      <c r="A192" s="2" t="s">
        <v>561</v>
      </c>
      <c r="B192" s="40" t="s">
        <v>1920</v>
      </c>
      <c r="C192" s="3"/>
      <c r="D192" s="84" t="s">
        <v>2026</v>
      </c>
      <c r="E192" s="3"/>
      <c r="F192" s="3"/>
      <c r="G192" s="45"/>
      <c r="H192" s="86"/>
      <c r="I192" s="2" t="s">
        <v>1706</v>
      </c>
      <c r="J192" s="3"/>
      <c r="K192" s="2" t="s">
        <v>329</v>
      </c>
      <c r="L192" s="2" t="s">
        <v>330</v>
      </c>
      <c r="M192" s="3"/>
      <c r="N192" s="3"/>
      <c r="O192" s="3"/>
      <c r="P192" s="3"/>
      <c r="Q192" s="3"/>
      <c r="R192" s="2" t="s">
        <v>566</v>
      </c>
      <c r="S192" s="3"/>
      <c r="T192" s="2">
        <v>50.0</v>
      </c>
      <c r="U192" s="3"/>
      <c r="V192" s="3"/>
      <c r="W192" s="3"/>
      <c r="X192" s="3"/>
      <c r="Y192" s="3"/>
      <c r="Z192" s="2" t="s">
        <v>578</v>
      </c>
      <c r="AA192" s="2" t="s">
        <v>655</v>
      </c>
      <c r="AB192" s="68">
        <v>43766.0</v>
      </c>
      <c r="AC192" s="62">
        <v>43579.0</v>
      </c>
      <c r="AD192" s="62">
        <v>43579.0</v>
      </c>
      <c r="AE192" s="70"/>
      <c r="AF192" s="2" t="s">
        <v>470</v>
      </c>
      <c r="AG192" s="144">
        <v>43763.0</v>
      </c>
      <c r="AH192" s="2" t="s">
        <v>478</v>
      </c>
      <c r="AI192" s="2" t="s">
        <v>655</v>
      </c>
      <c r="AJ192" s="2" t="s">
        <v>481</v>
      </c>
      <c r="AK192" s="62">
        <v>43767.0</v>
      </c>
      <c r="AL192" s="46" t="s">
        <v>482</v>
      </c>
      <c r="AM192" s="125">
        <v>5.793</v>
      </c>
      <c r="AN192" s="2">
        <v>17.0</v>
      </c>
      <c r="AO192" s="77">
        <f t="shared" si="1"/>
        <v>196.962</v>
      </c>
      <c r="AP192" s="77">
        <f t="shared" si="2"/>
        <v>179.962</v>
      </c>
      <c r="AQ192" s="2" t="s">
        <v>483</v>
      </c>
      <c r="AR192" s="3"/>
    </row>
    <row r="193" ht="14.25" customHeight="1">
      <c r="A193" s="148">
        <v>2868.0</v>
      </c>
      <c r="B193" s="40" t="s">
        <v>2039</v>
      </c>
      <c r="C193" s="3"/>
      <c r="D193" s="84" t="s">
        <v>2040</v>
      </c>
      <c r="E193" s="3"/>
      <c r="F193" s="3"/>
      <c r="G193" s="45"/>
      <c r="H193" s="86" t="s">
        <v>2041</v>
      </c>
      <c r="I193" s="2" t="s">
        <v>2042</v>
      </c>
      <c r="J193" s="3"/>
      <c r="K193" s="2" t="s">
        <v>329</v>
      </c>
      <c r="L193" s="2" t="s">
        <v>330</v>
      </c>
      <c r="M193" s="3"/>
      <c r="N193" s="3"/>
      <c r="O193" s="3"/>
      <c r="P193" s="3"/>
      <c r="Q193" s="3"/>
      <c r="R193" s="2" t="s">
        <v>459</v>
      </c>
      <c r="S193" s="2">
        <v>150.0</v>
      </c>
      <c r="T193" s="2">
        <v>50.0</v>
      </c>
      <c r="U193" s="3"/>
      <c r="V193" s="3"/>
      <c r="W193" s="3"/>
      <c r="X193" s="3"/>
      <c r="Y193" s="3"/>
      <c r="Z193" s="2" t="s">
        <v>464</v>
      </c>
      <c r="AA193" s="2" t="s">
        <v>543</v>
      </c>
      <c r="AB193" s="68">
        <v>43767.0</v>
      </c>
      <c r="AC193" s="62">
        <v>43579.0</v>
      </c>
      <c r="AD193" s="62">
        <v>43579.0</v>
      </c>
      <c r="AE193" s="70"/>
      <c r="AF193" s="38" t="s">
        <v>2047</v>
      </c>
      <c r="AG193" s="149">
        <v>43767.0</v>
      </c>
      <c r="AH193" s="36" t="s">
        <v>478</v>
      </c>
      <c r="AI193" s="2" t="s">
        <v>543</v>
      </c>
      <c r="AJ193" s="2" t="s">
        <v>481</v>
      </c>
      <c r="AK193" s="149">
        <v>43767.0</v>
      </c>
      <c r="AL193" s="46" t="s">
        <v>482</v>
      </c>
      <c r="AM193" s="125">
        <v>2.019</v>
      </c>
      <c r="AN193" s="2">
        <v>17.0</v>
      </c>
      <c r="AO193" s="77">
        <f t="shared" si="1"/>
        <v>68.646</v>
      </c>
      <c r="AP193" s="77">
        <f t="shared" si="2"/>
        <v>51.646</v>
      </c>
      <c r="AQ193" s="2" t="s">
        <v>483</v>
      </c>
      <c r="AR193" s="3"/>
    </row>
    <row r="194" ht="14.25" customHeight="1">
      <c r="A194" s="148">
        <v>2541.0</v>
      </c>
      <c r="B194" s="40" t="s">
        <v>2053</v>
      </c>
      <c r="C194" s="3"/>
      <c r="D194" s="84" t="s">
        <v>2056</v>
      </c>
      <c r="E194" s="3"/>
      <c r="F194" s="3"/>
      <c r="G194" s="45"/>
      <c r="H194" s="86" t="s">
        <v>2041</v>
      </c>
      <c r="I194" s="2" t="s">
        <v>2042</v>
      </c>
      <c r="J194" s="3"/>
      <c r="K194" s="2" t="s">
        <v>329</v>
      </c>
      <c r="L194" s="2" t="s">
        <v>330</v>
      </c>
      <c r="M194" s="3"/>
      <c r="N194" s="3"/>
      <c r="O194" s="3"/>
      <c r="P194" s="3"/>
      <c r="Q194" s="3"/>
      <c r="R194" s="2" t="s">
        <v>459</v>
      </c>
      <c r="S194" s="2">
        <v>70.0</v>
      </c>
      <c r="T194" s="2">
        <v>50.0</v>
      </c>
      <c r="U194" s="3"/>
      <c r="V194" s="3"/>
      <c r="W194" s="3"/>
      <c r="X194" s="3"/>
      <c r="Y194" s="3"/>
      <c r="Z194" s="2" t="s">
        <v>464</v>
      </c>
      <c r="AA194" s="2" t="s">
        <v>543</v>
      </c>
      <c r="AB194" s="68">
        <v>43767.0</v>
      </c>
      <c r="AC194" s="62">
        <v>43579.0</v>
      </c>
      <c r="AD194" s="62">
        <v>43579.0</v>
      </c>
      <c r="AE194" s="70"/>
      <c r="AF194" s="38" t="s">
        <v>2047</v>
      </c>
      <c r="AG194" s="149">
        <v>43767.0</v>
      </c>
      <c r="AH194" s="36" t="s">
        <v>478</v>
      </c>
      <c r="AI194" s="2" t="s">
        <v>543</v>
      </c>
      <c r="AJ194" s="2" t="s">
        <v>481</v>
      </c>
      <c r="AK194" s="149">
        <v>43767.0</v>
      </c>
      <c r="AL194" s="46" t="s">
        <v>482</v>
      </c>
      <c r="AM194" s="125">
        <v>0.849</v>
      </c>
      <c r="AN194" s="2">
        <v>17.0</v>
      </c>
      <c r="AO194" s="77">
        <f t="shared" si="1"/>
        <v>28.866</v>
      </c>
      <c r="AP194" s="77">
        <f t="shared" si="2"/>
        <v>11.866</v>
      </c>
      <c r="AQ194" s="2" t="s">
        <v>483</v>
      </c>
      <c r="AR194" s="3"/>
    </row>
    <row r="195" ht="12.75" customHeight="1">
      <c r="A195" s="148">
        <v>3754.0</v>
      </c>
      <c r="B195" s="118" t="s">
        <v>2063</v>
      </c>
      <c r="C195" s="3"/>
      <c r="D195" s="84" t="s">
        <v>2064</v>
      </c>
      <c r="E195" s="3"/>
      <c r="F195" s="3"/>
      <c r="G195" s="45"/>
      <c r="H195" s="86" t="s">
        <v>2041</v>
      </c>
      <c r="I195" s="2" t="s">
        <v>2042</v>
      </c>
      <c r="J195" s="3"/>
      <c r="K195" s="2" t="s">
        <v>329</v>
      </c>
      <c r="L195" s="2" t="s">
        <v>330</v>
      </c>
      <c r="M195" s="3"/>
      <c r="N195" s="3"/>
      <c r="O195" s="3"/>
      <c r="P195" s="3"/>
      <c r="Q195" s="3"/>
      <c r="R195" s="2" t="s">
        <v>459</v>
      </c>
      <c r="S195" s="2">
        <v>70.0</v>
      </c>
      <c r="T195" s="2">
        <v>50.0</v>
      </c>
      <c r="U195" s="3"/>
      <c r="V195" s="3"/>
      <c r="W195" s="3"/>
      <c r="X195" s="3"/>
      <c r="Y195" s="3"/>
      <c r="Z195" s="2" t="s">
        <v>464</v>
      </c>
      <c r="AA195" s="2" t="s">
        <v>543</v>
      </c>
      <c r="AB195" s="68">
        <v>43767.0</v>
      </c>
      <c r="AC195" s="62">
        <v>43579.0</v>
      </c>
      <c r="AD195" s="62">
        <v>43579.0</v>
      </c>
      <c r="AE195" s="70"/>
      <c r="AF195" s="38" t="s">
        <v>2047</v>
      </c>
      <c r="AG195" s="149">
        <v>43767.0</v>
      </c>
      <c r="AH195" s="36" t="s">
        <v>478</v>
      </c>
      <c r="AI195" s="2" t="s">
        <v>543</v>
      </c>
      <c r="AJ195" s="2" t="s">
        <v>481</v>
      </c>
      <c r="AK195" s="149">
        <v>43767.0</v>
      </c>
      <c r="AL195" s="46" t="s">
        <v>482</v>
      </c>
      <c r="AM195" s="150">
        <v>0.0495</v>
      </c>
      <c r="AN195" s="2">
        <v>17.0</v>
      </c>
      <c r="AO195" s="77">
        <f t="shared" si="1"/>
        <v>1.683</v>
      </c>
      <c r="AP195" s="77">
        <f t="shared" si="2"/>
        <v>-15.317</v>
      </c>
      <c r="AQ195" s="2" t="s">
        <v>483</v>
      </c>
      <c r="AR195" s="3"/>
    </row>
    <row r="196" ht="14.25" customHeight="1">
      <c r="A196" s="148">
        <v>5889.0</v>
      </c>
      <c r="B196" s="40" t="s">
        <v>2076</v>
      </c>
      <c r="C196" s="3"/>
      <c r="D196" s="84" t="s">
        <v>2077</v>
      </c>
      <c r="E196" s="3"/>
      <c r="F196" s="3"/>
      <c r="G196" s="45"/>
      <c r="H196" s="86" t="s">
        <v>2041</v>
      </c>
      <c r="I196" s="2" t="s">
        <v>2042</v>
      </c>
      <c r="J196" s="3"/>
      <c r="K196" s="2" t="s">
        <v>329</v>
      </c>
      <c r="L196" s="2" t="s">
        <v>330</v>
      </c>
      <c r="M196" s="3"/>
      <c r="N196" s="3"/>
      <c r="O196" s="3"/>
      <c r="P196" s="3"/>
      <c r="Q196" s="3"/>
      <c r="R196" s="2" t="s">
        <v>459</v>
      </c>
      <c r="S196" s="2">
        <v>150.0</v>
      </c>
      <c r="T196" s="2">
        <v>50.0</v>
      </c>
      <c r="U196" s="3"/>
      <c r="V196" s="3"/>
      <c r="W196" s="3"/>
      <c r="X196" s="3"/>
      <c r="Y196" s="3"/>
      <c r="Z196" s="2" t="s">
        <v>464</v>
      </c>
      <c r="AA196" s="2" t="s">
        <v>543</v>
      </c>
      <c r="AB196" s="68">
        <v>43767.0</v>
      </c>
      <c r="AC196" s="62">
        <v>43579.0</v>
      </c>
      <c r="AD196" s="62">
        <v>43579.0</v>
      </c>
      <c r="AE196" s="70"/>
      <c r="AF196" s="38" t="s">
        <v>2047</v>
      </c>
      <c r="AG196" s="149">
        <v>43767.0</v>
      </c>
      <c r="AH196" s="36" t="s">
        <v>478</v>
      </c>
      <c r="AI196" s="2" t="s">
        <v>543</v>
      </c>
      <c r="AJ196" s="2" t="s">
        <v>481</v>
      </c>
      <c r="AK196" s="149">
        <v>43767.0</v>
      </c>
      <c r="AL196" s="46" t="s">
        <v>482</v>
      </c>
      <c r="AM196" s="125">
        <v>0.879</v>
      </c>
      <c r="AN196" s="2">
        <v>17.0</v>
      </c>
      <c r="AO196" s="77">
        <f t="shared" si="1"/>
        <v>29.886</v>
      </c>
      <c r="AP196" s="77">
        <f t="shared" si="2"/>
        <v>12.886</v>
      </c>
      <c r="AQ196" s="2" t="s">
        <v>483</v>
      </c>
      <c r="AR196" s="3"/>
    </row>
    <row r="197" ht="14.25" customHeight="1">
      <c r="A197" s="148">
        <v>6393.0</v>
      </c>
      <c r="B197" s="40" t="s">
        <v>2083</v>
      </c>
      <c r="C197" s="3"/>
      <c r="D197" s="84" t="s">
        <v>2084</v>
      </c>
      <c r="E197" s="3"/>
      <c r="F197" s="3"/>
      <c r="G197" s="45"/>
      <c r="H197" s="86" t="s">
        <v>2041</v>
      </c>
      <c r="I197" s="2" t="s">
        <v>2042</v>
      </c>
      <c r="J197" s="3"/>
      <c r="K197" s="2" t="s">
        <v>329</v>
      </c>
      <c r="L197" s="2" t="s">
        <v>330</v>
      </c>
      <c r="M197" s="3"/>
      <c r="N197" s="3"/>
      <c r="O197" s="3"/>
      <c r="P197" s="3"/>
      <c r="Q197" s="3"/>
      <c r="R197" s="2" t="s">
        <v>459</v>
      </c>
      <c r="S197" s="2">
        <v>150.0</v>
      </c>
      <c r="T197" s="2">
        <v>50.0</v>
      </c>
      <c r="U197" s="3"/>
      <c r="V197" s="3"/>
      <c r="W197" s="3"/>
      <c r="X197" s="3"/>
      <c r="Y197" s="3"/>
      <c r="Z197" s="2" t="s">
        <v>464</v>
      </c>
      <c r="AA197" s="2" t="s">
        <v>543</v>
      </c>
      <c r="AB197" s="68">
        <v>43767.0</v>
      </c>
      <c r="AC197" s="62">
        <v>43579.0</v>
      </c>
      <c r="AD197" s="62">
        <v>43579.0</v>
      </c>
      <c r="AE197" s="70"/>
      <c r="AF197" s="38" t="s">
        <v>2047</v>
      </c>
      <c r="AG197" s="149">
        <v>43767.0</v>
      </c>
      <c r="AH197" s="36" t="s">
        <v>478</v>
      </c>
      <c r="AI197" s="2" t="s">
        <v>543</v>
      </c>
      <c r="AJ197" s="2" t="s">
        <v>481</v>
      </c>
      <c r="AK197" s="149">
        <v>43767.0</v>
      </c>
      <c r="AL197" s="46" t="s">
        <v>482</v>
      </c>
      <c r="AM197" s="125">
        <v>0.5175</v>
      </c>
      <c r="AN197" s="2">
        <v>17.0</v>
      </c>
      <c r="AO197" s="77">
        <f t="shared" si="1"/>
        <v>17.595</v>
      </c>
      <c r="AP197" s="77">
        <f t="shared" si="2"/>
        <v>0.595</v>
      </c>
      <c r="AQ197" s="2" t="s">
        <v>483</v>
      </c>
      <c r="AR197" s="3"/>
    </row>
    <row r="198" ht="14.25" customHeight="1">
      <c r="A198" s="148">
        <v>3440.0</v>
      </c>
      <c r="B198" s="40" t="s">
        <v>2087</v>
      </c>
      <c r="C198" s="3"/>
      <c r="D198" s="84" t="s">
        <v>2088</v>
      </c>
      <c r="E198" s="3"/>
      <c r="F198" s="3"/>
      <c r="G198" s="45"/>
      <c r="H198" s="86" t="s">
        <v>2041</v>
      </c>
      <c r="I198" s="2" t="s">
        <v>2042</v>
      </c>
      <c r="J198" s="3"/>
      <c r="K198" s="2" t="s">
        <v>329</v>
      </c>
      <c r="L198" s="2" t="s">
        <v>330</v>
      </c>
      <c r="M198" s="3"/>
      <c r="N198" s="3"/>
      <c r="O198" s="3"/>
      <c r="P198" s="3"/>
      <c r="Q198" s="3"/>
      <c r="R198" s="2" t="s">
        <v>459</v>
      </c>
      <c r="S198" s="2">
        <v>150.0</v>
      </c>
      <c r="T198" s="2">
        <v>50.0</v>
      </c>
      <c r="U198" s="3"/>
      <c r="V198" s="3"/>
      <c r="W198" s="3"/>
      <c r="X198" s="3"/>
      <c r="Y198" s="3"/>
      <c r="Z198" s="2" t="s">
        <v>464</v>
      </c>
      <c r="AA198" s="2" t="s">
        <v>543</v>
      </c>
      <c r="AB198" s="68">
        <v>43767.0</v>
      </c>
      <c r="AC198" s="62">
        <v>43579.0</v>
      </c>
      <c r="AD198" s="62">
        <v>43579.0</v>
      </c>
      <c r="AE198" s="70"/>
      <c r="AF198" s="38" t="s">
        <v>2047</v>
      </c>
      <c r="AG198" s="149">
        <v>43767.0</v>
      </c>
      <c r="AH198" s="36" t="s">
        <v>478</v>
      </c>
      <c r="AI198" s="2" t="s">
        <v>543</v>
      </c>
      <c r="AJ198" s="2" t="s">
        <v>481</v>
      </c>
      <c r="AK198" s="149">
        <v>43767.0</v>
      </c>
      <c r="AL198" s="46" t="s">
        <v>482</v>
      </c>
      <c r="AM198" s="125">
        <v>0.564</v>
      </c>
      <c r="AN198" s="2">
        <v>17.0</v>
      </c>
      <c r="AO198" s="77">
        <f t="shared" si="1"/>
        <v>19.176</v>
      </c>
      <c r="AP198" s="77">
        <f t="shared" si="2"/>
        <v>2.176</v>
      </c>
      <c r="AQ198" s="2" t="s">
        <v>483</v>
      </c>
      <c r="AR198" s="3"/>
    </row>
    <row r="199" ht="14.25" customHeight="1">
      <c r="A199" s="148">
        <v>2995.0</v>
      </c>
      <c r="B199" s="40" t="s">
        <v>2090</v>
      </c>
      <c r="C199" s="3"/>
      <c r="D199" s="84" t="s">
        <v>2091</v>
      </c>
      <c r="E199" s="3"/>
      <c r="F199" s="3"/>
      <c r="G199" s="45"/>
      <c r="H199" s="86" t="s">
        <v>2041</v>
      </c>
      <c r="I199" s="2" t="s">
        <v>2042</v>
      </c>
      <c r="J199" s="3"/>
      <c r="K199" s="2" t="s">
        <v>329</v>
      </c>
      <c r="L199" s="2" t="s">
        <v>330</v>
      </c>
      <c r="M199" s="3"/>
      <c r="N199" s="3"/>
      <c r="O199" s="3"/>
      <c r="P199" s="3"/>
      <c r="Q199" s="3"/>
      <c r="R199" s="2" t="s">
        <v>459</v>
      </c>
      <c r="S199" s="2">
        <v>100.0</v>
      </c>
      <c r="T199" s="2">
        <v>50.0</v>
      </c>
      <c r="U199" s="3"/>
      <c r="V199" s="3"/>
      <c r="W199" s="3"/>
      <c r="X199" s="3"/>
      <c r="Y199" s="3"/>
      <c r="Z199" s="2" t="s">
        <v>464</v>
      </c>
      <c r="AA199" s="2" t="s">
        <v>543</v>
      </c>
      <c r="AB199" s="68">
        <v>43767.0</v>
      </c>
      <c r="AC199" s="62">
        <v>43579.0</v>
      </c>
      <c r="AD199" s="62">
        <v>43579.0</v>
      </c>
      <c r="AE199" s="70"/>
      <c r="AF199" s="38" t="s">
        <v>2047</v>
      </c>
      <c r="AG199" s="149">
        <v>43767.0</v>
      </c>
      <c r="AH199" s="36" t="s">
        <v>478</v>
      </c>
      <c r="AI199" s="2" t="s">
        <v>543</v>
      </c>
      <c r="AJ199" s="2" t="s">
        <v>481</v>
      </c>
      <c r="AK199" s="149">
        <v>43767.0</v>
      </c>
      <c r="AL199" s="46" t="s">
        <v>482</v>
      </c>
      <c r="AM199" s="125">
        <v>0.4995</v>
      </c>
      <c r="AN199" s="2">
        <v>17.0</v>
      </c>
      <c r="AO199" s="77">
        <f t="shared" si="1"/>
        <v>16.983</v>
      </c>
      <c r="AP199" s="77">
        <f t="shared" si="2"/>
        <v>-0.017</v>
      </c>
      <c r="AQ199" s="2" t="s">
        <v>483</v>
      </c>
      <c r="AR199" s="3"/>
    </row>
    <row r="200" ht="14.25" customHeight="1">
      <c r="A200" s="148">
        <v>2217.0</v>
      </c>
      <c r="B200" s="40" t="s">
        <v>2095</v>
      </c>
      <c r="C200" s="3"/>
      <c r="D200" s="84" t="s">
        <v>2096</v>
      </c>
      <c r="E200" s="3"/>
      <c r="F200" s="3"/>
      <c r="G200" s="45"/>
      <c r="H200" s="86" t="s">
        <v>2041</v>
      </c>
      <c r="I200" s="2" t="s">
        <v>2042</v>
      </c>
      <c r="J200" s="3"/>
      <c r="K200" s="2" t="s">
        <v>329</v>
      </c>
      <c r="L200" s="2" t="s">
        <v>330</v>
      </c>
      <c r="M200" s="3"/>
      <c r="N200" s="3"/>
      <c r="O200" s="3"/>
      <c r="P200" s="3"/>
      <c r="Q200" s="3"/>
      <c r="R200" s="2" t="s">
        <v>459</v>
      </c>
      <c r="S200" s="2">
        <v>200.0</v>
      </c>
      <c r="T200" s="2">
        <v>50.0</v>
      </c>
      <c r="U200" s="3"/>
      <c r="V200" s="3"/>
      <c r="W200" s="3"/>
      <c r="X200" s="3"/>
      <c r="Y200" s="3"/>
      <c r="Z200" s="2" t="s">
        <v>464</v>
      </c>
      <c r="AA200" s="2" t="s">
        <v>543</v>
      </c>
      <c r="AB200" s="68">
        <v>43767.0</v>
      </c>
      <c r="AC200" s="62">
        <v>43579.0</v>
      </c>
      <c r="AD200" s="62">
        <v>43579.0</v>
      </c>
      <c r="AE200" s="70"/>
      <c r="AF200" s="38" t="s">
        <v>2047</v>
      </c>
      <c r="AG200" s="149">
        <v>43767.0</v>
      </c>
      <c r="AH200" s="36" t="s">
        <v>478</v>
      </c>
      <c r="AI200" s="2" t="s">
        <v>543</v>
      </c>
      <c r="AJ200" s="2" t="s">
        <v>481</v>
      </c>
      <c r="AK200" s="149">
        <v>43767.0</v>
      </c>
      <c r="AL200" s="46" t="s">
        <v>482</v>
      </c>
      <c r="AM200" s="125">
        <v>0.531</v>
      </c>
      <c r="AN200" s="2">
        <v>17.0</v>
      </c>
      <c r="AO200" s="77">
        <f t="shared" si="1"/>
        <v>18.054</v>
      </c>
      <c r="AP200" s="77">
        <f t="shared" si="2"/>
        <v>1.054</v>
      </c>
      <c r="AQ200" s="2" t="s">
        <v>483</v>
      </c>
      <c r="AR200" s="3"/>
    </row>
    <row r="201" ht="14.25" customHeight="1">
      <c r="A201" s="148" t="s">
        <v>2103</v>
      </c>
      <c r="B201" s="40" t="s">
        <v>2104</v>
      </c>
      <c r="C201" s="3"/>
      <c r="D201" s="84" t="s">
        <v>2105</v>
      </c>
      <c r="E201" s="3"/>
      <c r="F201" s="3"/>
      <c r="G201" s="45"/>
      <c r="H201" s="86" t="s">
        <v>2041</v>
      </c>
      <c r="I201" s="2" t="s">
        <v>2042</v>
      </c>
      <c r="J201" s="3"/>
      <c r="K201" s="2" t="s">
        <v>329</v>
      </c>
      <c r="L201" s="2" t="s">
        <v>330</v>
      </c>
      <c r="M201" s="3"/>
      <c r="N201" s="3"/>
      <c r="O201" s="3"/>
      <c r="P201" s="3"/>
      <c r="Q201" s="3"/>
      <c r="R201" s="2" t="s">
        <v>459</v>
      </c>
      <c r="S201" s="2">
        <v>100.0</v>
      </c>
      <c r="T201" s="2">
        <v>50.0</v>
      </c>
      <c r="U201" s="3"/>
      <c r="V201" s="3"/>
      <c r="W201" s="3"/>
      <c r="X201" s="3"/>
      <c r="Y201" s="3"/>
      <c r="Z201" s="2" t="s">
        <v>464</v>
      </c>
      <c r="AA201" s="2" t="s">
        <v>543</v>
      </c>
      <c r="AB201" s="68">
        <v>43767.0</v>
      </c>
      <c r="AC201" s="62">
        <v>43579.0</v>
      </c>
      <c r="AD201" s="62">
        <v>43579.0</v>
      </c>
      <c r="AE201" s="70"/>
      <c r="AF201" s="38" t="s">
        <v>2047</v>
      </c>
      <c r="AG201" s="149">
        <v>43767.0</v>
      </c>
      <c r="AH201" s="36" t="s">
        <v>478</v>
      </c>
      <c r="AI201" s="2" t="s">
        <v>543</v>
      </c>
      <c r="AJ201" s="2" t="s">
        <v>481</v>
      </c>
      <c r="AK201" s="149">
        <v>43767.0</v>
      </c>
      <c r="AL201" s="46" t="s">
        <v>482</v>
      </c>
      <c r="AM201" s="125">
        <v>0.8625</v>
      </c>
      <c r="AN201" s="2">
        <v>17.0</v>
      </c>
      <c r="AO201" s="77">
        <f t="shared" si="1"/>
        <v>29.325</v>
      </c>
      <c r="AP201" s="77">
        <f t="shared" si="2"/>
        <v>12.325</v>
      </c>
      <c r="AQ201" s="2" t="s">
        <v>483</v>
      </c>
      <c r="AR201" s="3"/>
    </row>
    <row r="202" ht="14.25" customHeight="1">
      <c r="A202" s="148" t="s">
        <v>2112</v>
      </c>
      <c r="B202" s="118" t="s">
        <v>2113</v>
      </c>
      <c r="C202" s="3"/>
      <c r="D202" s="84" t="s">
        <v>2114</v>
      </c>
      <c r="E202" s="3"/>
      <c r="F202" s="3"/>
      <c r="G202" s="45"/>
      <c r="H202" s="86" t="s">
        <v>2041</v>
      </c>
      <c r="I202" s="2" t="s">
        <v>2042</v>
      </c>
      <c r="J202" s="3"/>
      <c r="K202" s="2" t="s">
        <v>329</v>
      </c>
      <c r="L202" s="2" t="s">
        <v>330</v>
      </c>
      <c r="M202" s="3"/>
      <c r="N202" s="3"/>
      <c r="O202" s="3"/>
      <c r="P202" s="3"/>
      <c r="Q202" s="3"/>
      <c r="R202" s="2" t="s">
        <v>459</v>
      </c>
      <c r="S202" s="2">
        <v>150.0</v>
      </c>
      <c r="T202" s="2">
        <v>50.0</v>
      </c>
      <c r="U202" s="3"/>
      <c r="V202" s="3"/>
      <c r="W202" s="3"/>
      <c r="X202" s="3"/>
      <c r="Y202" s="3"/>
      <c r="Z202" s="2" t="s">
        <v>464</v>
      </c>
      <c r="AA202" s="2" t="s">
        <v>543</v>
      </c>
      <c r="AB202" s="68">
        <v>43767.0</v>
      </c>
      <c r="AC202" s="62">
        <v>43579.0</v>
      </c>
      <c r="AD202" s="62">
        <v>43579.0</v>
      </c>
      <c r="AE202" s="70"/>
      <c r="AF202" s="38" t="s">
        <v>2047</v>
      </c>
      <c r="AG202" s="149">
        <v>43767.0</v>
      </c>
      <c r="AH202" s="36" t="s">
        <v>478</v>
      </c>
      <c r="AI202" s="2" t="s">
        <v>543</v>
      </c>
      <c r="AJ202" s="2" t="s">
        <v>481</v>
      </c>
      <c r="AK202" s="149">
        <v>43767.0</v>
      </c>
      <c r="AL202" s="46" t="s">
        <v>482</v>
      </c>
      <c r="AM202" s="125">
        <v>0.312</v>
      </c>
      <c r="AN202" s="2">
        <v>17.0</v>
      </c>
      <c r="AO202" s="77">
        <f t="shared" si="1"/>
        <v>10.608</v>
      </c>
      <c r="AP202" s="77">
        <f t="shared" si="2"/>
        <v>-6.392</v>
      </c>
      <c r="AQ202" s="2" t="s">
        <v>483</v>
      </c>
      <c r="AR202" s="3"/>
    </row>
    <row r="203" ht="14.25" customHeight="1">
      <c r="A203" s="148" t="s">
        <v>2121</v>
      </c>
      <c r="B203" s="40" t="s">
        <v>2122</v>
      </c>
      <c r="C203" s="3"/>
      <c r="D203" s="84" t="s">
        <v>2123</v>
      </c>
      <c r="E203" s="3"/>
      <c r="F203" s="3"/>
      <c r="G203" s="45"/>
      <c r="H203" s="86" t="s">
        <v>2041</v>
      </c>
      <c r="I203" s="2" t="s">
        <v>2042</v>
      </c>
      <c r="J203" s="3"/>
      <c r="K203" s="2" t="s">
        <v>329</v>
      </c>
      <c r="L203" s="2" t="s">
        <v>330</v>
      </c>
      <c r="M203" s="3"/>
      <c r="N203" s="3"/>
      <c r="O203" s="3"/>
      <c r="P203" s="3"/>
      <c r="Q203" s="3"/>
      <c r="R203" s="2" t="s">
        <v>459</v>
      </c>
      <c r="S203" s="2">
        <v>100.0</v>
      </c>
      <c r="T203" s="2">
        <v>50.0</v>
      </c>
      <c r="U203" s="3"/>
      <c r="V203" s="3"/>
      <c r="W203" s="3"/>
      <c r="X203" s="3"/>
      <c r="Y203" s="3"/>
      <c r="Z203" s="2" t="s">
        <v>464</v>
      </c>
      <c r="AA203" s="2" t="s">
        <v>543</v>
      </c>
      <c r="AB203" s="68">
        <v>43767.0</v>
      </c>
      <c r="AC203" s="62">
        <v>43579.0</v>
      </c>
      <c r="AD203" s="62">
        <v>43579.0</v>
      </c>
      <c r="AE203" s="70"/>
      <c r="AF203" s="38" t="s">
        <v>2047</v>
      </c>
      <c r="AG203" s="149">
        <v>43767.0</v>
      </c>
      <c r="AH203" s="36" t="s">
        <v>478</v>
      </c>
      <c r="AI203" s="2" t="s">
        <v>543</v>
      </c>
      <c r="AJ203" s="2" t="s">
        <v>481</v>
      </c>
      <c r="AK203" s="149">
        <v>43767.0</v>
      </c>
      <c r="AL203" s="46" t="s">
        <v>482</v>
      </c>
      <c r="AM203" s="125">
        <v>0.9945</v>
      </c>
      <c r="AN203" s="2">
        <v>17.0</v>
      </c>
      <c r="AO203" s="77">
        <f t="shared" si="1"/>
        <v>33.813</v>
      </c>
      <c r="AP203" s="77">
        <f t="shared" si="2"/>
        <v>16.813</v>
      </c>
      <c r="AQ203" s="2" t="s">
        <v>483</v>
      </c>
      <c r="AR203" s="3"/>
    </row>
    <row r="204" ht="14.25" customHeight="1">
      <c r="A204" s="148" t="s">
        <v>2130</v>
      </c>
      <c r="B204" s="118" t="s">
        <v>2131</v>
      </c>
      <c r="C204" s="3"/>
      <c r="D204" s="84" t="s">
        <v>2132</v>
      </c>
      <c r="E204" s="3"/>
      <c r="F204" s="3"/>
      <c r="G204" s="45"/>
      <c r="H204" s="86" t="s">
        <v>2041</v>
      </c>
      <c r="I204" s="2" t="s">
        <v>2042</v>
      </c>
      <c r="J204" s="3"/>
      <c r="K204" s="2" t="s">
        <v>329</v>
      </c>
      <c r="L204" s="2" t="s">
        <v>330</v>
      </c>
      <c r="M204" s="3"/>
      <c r="N204" s="3"/>
      <c r="O204" s="3"/>
      <c r="P204" s="3"/>
      <c r="Q204" s="3"/>
      <c r="R204" s="2" t="s">
        <v>459</v>
      </c>
      <c r="S204" s="2">
        <v>100.0</v>
      </c>
      <c r="T204" s="2">
        <v>50.0</v>
      </c>
      <c r="U204" s="3"/>
      <c r="V204" s="3"/>
      <c r="W204" s="3"/>
      <c r="X204" s="3"/>
      <c r="Y204" s="3"/>
      <c r="Z204" s="2" t="s">
        <v>464</v>
      </c>
      <c r="AA204" s="2" t="s">
        <v>543</v>
      </c>
      <c r="AB204" s="68">
        <v>43767.0</v>
      </c>
      <c r="AC204" s="62">
        <v>43579.0</v>
      </c>
      <c r="AD204" s="62">
        <v>43579.0</v>
      </c>
      <c r="AE204" s="70"/>
      <c r="AF204" s="38" t="s">
        <v>2047</v>
      </c>
      <c r="AG204" s="149">
        <v>43767.0</v>
      </c>
      <c r="AH204" s="36" t="s">
        <v>478</v>
      </c>
      <c r="AI204" s="2" t="s">
        <v>543</v>
      </c>
      <c r="AJ204" s="2" t="s">
        <v>481</v>
      </c>
      <c r="AK204" s="149">
        <v>43767.0</v>
      </c>
      <c r="AL204" s="46" t="s">
        <v>482</v>
      </c>
      <c r="AM204" s="150">
        <v>0.246</v>
      </c>
      <c r="AN204" s="2">
        <v>17.0</v>
      </c>
      <c r="AO204" s="77">
        <f t="shared" si="1"/>
        <v>8.364</v>
      </c>
      <c r="AP204" s="77">
        <f t="shared" si="2"/>
        <v>-8.636</v>
      </c>
      <c r="AQ204" s="2" t="s">
        <v>483</v>
      </c>
      <c r="AR204" s="3"/>
    </row>
    <row r="205" ht="14.25" customHeight="1">
      <c r="A205" s="148" t="s">
        <v>2136</v>
      </c>
      <c r="B205" s="40" t="s">
        <v>2138</v>
      </c>
      <c r="C205" s="3"/>
      <c r="D205" s="84" t="s">
        <v>2140</v>
      </c>
      <c r="E205" s="3"/>
      <c r="F205" s="3"/>
      <c r="G205" s="45"/>
      <c r="H205" s="86" t="s">
        <v>2041</v>
      </c>
      <c r="I205" s="2" t="s">
        <v>2042</v>
      </c>
      <c r="J205" s="3"/>
      <c r="K205" s="2" t="s">
        <v>329</v>
      </c>
      <c r="L205" s="2" t="s">
        <v>330</v>
      </c>
      <c r="M205" s="3"/>
      <c r="N205" s="3"/>
      <c r="O205" s="3"/>
      <c r="P205" s="3"/>
      <c r="Q205" s="3"/>
      <c r="R205" s="2" t="s">
        <v>459</v>
      </c>
      <c r="S205" s="2">
        <v>100.0</v>
      </c>
      <c r="T205" s="2">
        <v>50.0</v>
      </c>
      <c r="U205" s="3"/>
      <c r="V205" s="3"/>
      <c r="W205" s="3"/>
      <c r="X205" s="3"/>
      <c r="Y205" s="3"/>
      <c r="Z205" s="2" t="s">
        <v>464</v>
      </c>
      <c r="AA205" s="2" t="s">
        <v>543</v>
      </c>
      <c r="AB205" s="68">
        <v>43767.0</v>
      </c>
      <c r="AC205" s="62">
        <v>43579.0</v>
      </c>
      <c r="AD205" s="62">
        <v>43579.0</v>
      </c>
      <c r="AE205" s="70"/>
      <c r="AF205" s="38" t="s">
        <v>2047</v>
      </c>
      <c r="AG205" s="149">
        <v>43767.0</v>
      </c>
      <c r="AH205" s="36" t="s">
        <v>478</v>
      </c>
      <c r="AI205" s="2" t="s">
        <v>543</v>
      </c>
      <c r="AJ205" s="2" t="s">
        <v>481</v>
      </c>
      <c r="AK205" s="149">
        <v>43767.0</v>
      </c>
      <c r="AL205" s="46" t="s">
        <v>482</v>
      </c>
      <c r="AM205" s="125">
        <v>0.435</v>
      </c>
      <c r="AN205" s="2">
        <v>17.0</v>
      </c>
      <c r="AO205" s="77">
        <f t="shared" si="1"/>
        <v>14.79</v>
      </c>
      <c r="AP205" s="77">
        <f t="shared" si="2"/>
        <v>-2.21</v>
      </c>
      <c r="AQ205" s="2" t="s">
        <v>483</v>
      </c>
      <c r="AR205" s="3"/>
    </row>
    <row r="206" ht="14.25" customHeight="1">
      <c r="A206" s="148" t="s">
        <v>2145</v>
      </c>
      <c r="B206" s="40" t="s">
        <v>2146</v>
      </c>
      <c r="C206" s="3"/>
      <c r="D206" s="84" t="s">
        <v>2147</v>
      </c>
      <c r="E206" s="3"/>
      <c r="F206" s="3"/>
      <c r="G206" s="45"/>
      <c r="H206" s="86" t="s">
        <v>2041</v>
      </c>
      <c r="I206" s="2" t="s">
        <v>2042</v>
      </c>
      <c r="J206" s="3"/>
      <c r="K206" s="2" t="s">
        <v>329</v>
      </c>
      <c r="L206" s="2" t="s">
        <v>330</v>
      </c>
      <c r="M206" s="3"/>
      <c r="N206" s="3"/>
      <c r="O206" s="3"/>
      <c r="P206" s="3"/>
      <c r="Q206" s="3"/>
      <c r="R206" s="2" t="s">
        <v>459</v>
      </c>
      <c r="S206" s="2">
        <v>150.0</v>
      </c>
      <c r="T206" s="2">
        <v>50.0</v>
      </c>
      <c r="U206" s="3"/>
      <c r="V206" s="3"/>
      <c r="W206" s="3"/>
      <c r="X206" s="3"/>
      <c r="Y206" s="3"/>
      <c r="Z206" s="2" t="s">
        <v>464</v>
      </c>
      <c r="AA206" s="2" t="s">
        <v>543</v>
      </c>
      <c r="AB206" s="68">
        <v>43767.0</v>
      </c>
      <c r="AC206" s="62">
        <v>43579.0</v>
      </c>
      <c r="AD206" s="62">
        <v>43579.0</v>
      </c>
      <c r="AE206" s="70"/>
      <c r="AF206" s="38" t="s">
        <v>2047</v>
      </c>
      <c r="AG206" s="149">
        <v>43767.0</v>
      </c>
      <c r="AH206" s="36" t="s">
        <v>478</v>
      </c>
      <c r="AI206" s="2" t="s">
        <v>543</v>
      </c>
      <c r="AJ206" s="2" t="s">
        <v>481</v>
      </c>
      <c r="AK206" s="149">
        <v>43767.0</v>
      </c>
      <c r="AL206" s="46" t="s">
        <v>482</v>
      </c>
      <c r="AM206" s="125">
        <v>1.4955</v>
      </c>
      <c r="AN206" s="2">
        <v>17.0</v>
      </c>
      <c r="AO206" s="77">
        <f t="shared" si="1"/>
        <v>50.847</v>
      </c>
      <c r="AP206" s="77">
        <f t="shared" si="2"/>
        <v>33.847</v>
      </c>
      <c r="AQ206" s="2" t="s">
        <v>483</v>
      </c>
      <c r="AR206" s="3"/>
    </row>
    <row r="207" ht="14.25" customHeight="1">
      <c r="A207" s="2" t="s">
        <v>335</v>
      </c>
      <c r="B207" s="118" t="s">
        <v>2154</v>
      </c>
      <c r="C207" s="3"/>
      <c r="D207" s="84" t="s">
        <v>2155</v>
      </c>
      <c r="E207" s="3"/>
      <c r="F207" s="3"/>
      <c r="G207" s="45"/>
      <c r="H207" s="86" t="s">
        <v>2041</v>
      </c>
      <c r="I207" s="2" t="s">
        <v>2042</v>
      </c>
      <c r="J207" s="3"/>
      <c r="K207" s="2" t="s">
        <v>329</v>
      </c>
      <c r="L207" s="2" t="s">
        <v>330</v>
      </c>
      <c r="M207" s="3"/>
      <c r="N207" s="3"/>
      <c r="O207" s="3"/>
      <c r="P207" s="3"/>
      <c r="Q207" s="3"/>
      <c r="R207" s="2" t="s">
        <v>459</v>
      </c>
      <c r="S207" s="3"/>
      <c r="T207" s="2">
        <v>50.0</v>
      </c>
      <c r="U207" s="3"/>
      <c r="V207" s="3"/>
      <c r="W207" s="3"/>
      <c r="X207" s="3"/>
      <c r="Y207" s="3"/>
      <c r="Z207" s="2" t="s">
        <v>464</v>
      </c>
      <c r="AA207" s="2" t="s">
        <v>543</v>
      </c>
      <c r="AB207" s="68">
        <v>43767.0</v>
      </c>
      <c r="AC207" s="62">
        <v>43579.0</v>
      </c>
      <c r="AD207" s="62">
        <v>43579.0</v>
      </c>
      <c r="AE207" s="70"/>
      <c r="AF207" s="38" t="s">
        <v>2047</v>
      </c>
      <c r="AG207" s="149">
        <v>43767.0</v>
      </c>
      <c r="AH207" s="36" t="s">
        <v>478</v>
      </c>
      <c r="AI207" s="2" t="s">
        <v>543</v>
      </c>
      <c r="AJ207" s="2" t="s">
        <v>481</v>
      </c>
      <c r="AK207" s="149">
        <v>43767.0</v>
      </c>
      <c r="AL207" s="46" t="s">
        <v>482</v>
      </c>
      <c r="AM207" s="150">
        <v>0.1845</v>
      </c>
      <c r="AN207" s="2">
        <v>17.0</v>
      </c>
      <c r="AO207" s="77">
        <f t="shared" si="1"/>
        <v>6.273</v>
      </c>
      <c r="AP207" s="77">
        <f t="shared" si="2"/>
        <v>-10.727</v>
      </c>
      <c r="AQ207" s="2" t="s">
        <v>483</v>
      </c>
      <c r="AR207" s="3"/>
    </row>
    <row r="208" ht="14.25" customHeight="1">
      <c r="A208" s="2" t="s">
        <v>561</v>
      </c>
      <c r="B208" s="40" t="s">
        <v>2165</v>
      </c>
      <c r="C208" s="3"/>
      <c r="D208" s="84" t="s">
        <v>2166</v>
      </c>
      <c r="E208" s="3"/>
      <c r="F208" s="3"/>
      <c r="G208" s="45"/>
      <c r="H208" s="86"/>
      <c r="I208" s="2" t="s">
        <v>2042</v>
      </c>
      <c r="J208" s="3"/>
      <c r="K208" s="2" t="s">
        <v>329</v>
      </c>
      <c r="L208" s="2" t="s">
        <v>330</v>
      </c>
      <c r="M208" s="3"/>
      <c r="N208" s="3"/>
      <c r="O208" s="3"/>
      <c r="P208" s="3"/>
      <c r="Q208" s="3"/>
      <c r="R208" s="2" t="s">
        <v>566</v>
      </c>
      <c r="S208" s="3"/>
      <c r="T208" s="2">
        <v>50.0</v>
      </c>
      <c r="U208" s="3"/>
      <c r="V208" s="3"/>
      <c r="W208" s="3"/>
      <c r="X208" s="3"/>
      <c r="Y208" s="3"/>
      <c r="Z208" s="2" t="s">
        <v>464</v>
      </c>
      <c r="AA208" s="2" t="s">
        <v>543</v>
      </c>
      <c r="AB208" s="68">
        <v>43767.0</v>
      </c>
      <c r="AC208" s="62">
        <v>43579.0</v>
      </c>
      <c r="AD208" s="62">
        <v>43579.0</v>
      </c>
      <c r="AE208" s="70"/>
      <c r="AF208" s="38" t="s">
        <v>2047</v>
      </c>
      <c r="AG208" s="149">
        <v>43767.0</v>
      </c>
      <c r="AH208" s="36" t="s">
        <v>478</v>
      </c>
      <c r="AI208" s="2" t="s">
        <v>543</v>
      </c>
      <c r="AJ208" s="2" t="s">
        <v>481</v>
      </c>
      <c r="AK208" s="149">
        <v>43767.0</v>
      </c>
      <c r="AL208" s="46" t="s">
        <v>482</v>
      </c>
      <c r="AM208" s="125">
        <v>1.2975</v>
      </c>
      <c r="AN208" s="2">
        <v>17.0</v>
      </c>
      <c r="AO208" s="77">
        <f t="shared" si="1"/>
        <v>44.115</v>
      </c>
      <c r="AP208" s="77">
        <f t="shared" si="2"/>
        <v>27.115</v>
      </c>
      <c r="AQ208" s="2" t="s">
        <v>483</v>
      </c>
      <c r="AR208" s="3"/>
    </row>
    <row r="209" ht="14.25" customHeight="1">
      <c r="A209" s="82">
        <v>5912.0</v>
      </c>
      <c r="B209" s="40" t="s">
        <v>2009</v>
      </c>
      <c r="C209" s="3"/>
      <c r="D209" s="84" t="s">
        <v>2170</v>
      </c>
      <c r="E209" s="3"/>
      <c r="F209" s="3"/>
      <c r="G209" s="45"/>
      <c r="H209" s="86" t="s">
        <v>2041</v>
      </c>
      <c r="I209" s="2" t="s">
        <v>2042</v>
      </c>
      <c r="J209" s="3"/>
      <c r="K209" s="2" t="s">
        <v>329</v>
      </c>
      <c r="L209" s="2" t="s">
        <v>330</v>
      </c>
      <c r="M209" s="3"/>
      <c r="N209" s="3"/>
      <c r="O209" s="3"/>
      <c r="P209" s="3"/>
      <c r="Q209" s="3"/>
      <c r="R209" s="2" t="s">
        <v>459</v>
      </c>
      <c r="S209" s="2">
        <v>200.0</v>
      </c>
      <c r="T209" s="2">
        <v>50.0</v>
      </c>
      <c r="U209" s="3"/>
      <c r="V209" s="3"/>
      <c r="W209" s="3"/>
      <c r="X209" s="3"/>
      <c r="Y209" s="3"/>
      <c r="Z209" s="2" t="s">
        <v>578</v>
      </c>
      <c r="AA209" s="2" t="s">
        <v>543</v>
      </c>
      <c r="AB209" s="68">
        <v>43767.0</v>
      </c>
      <c r="AC209" s="62">
        <v>43579.0</v>
      </c>
      <c r="AD209" s="62">
        <v>43579.0</v>
      </c>
      <c r="AE209" s="70"/>
      <c r="AF209" s="38" t="s">
        <v>2047</v>
      </c>
      <c r="AG209" s="149">
        <v>43767.0</v>
      </c>
      <c r="AH209" s="36" t="s">
        <v>478</v>
      </c>
      <c r="AI209" s="2" t="s">
        <v>543</v>
      </c>
      <c r="AJ209" s="2" t="s">
        <v>481</v>
      </c>
      <c r="AK209" s="149">
        <v>43767.0</v>
      </c>
      <c r="AL209" s="46" t="s">
        <v>482</v>
      </c>
      <c r="AM209" s="125">
        <v>3.588</v>
      </c>
      <c r="AN209" s="2">
        <v>17.0</v>
      </c>
      <c r="AO209" s="77">
        <f t="shared" si="1"/>
        <v>121.992</v>
      </c>
      <c r="AP209" s="77">
        <f t="shared" si="2"/>
        <v>104.992</v>
      </c>
      <c r="AQ209" s="2" t="s">
        <v>483</v>
      </c>
      <c r="AR209" s="3"/>
    </row>
    <row r="210" ht="14.25" customHeight="1">
      <c r="A210" s="82">
        <v>2250.0</v>
      </c>
      <c r="B210" s="40" t="s">
        <v>2012</v>
      </c>
      <c r="C210" s="3"/>
      <c r="D210" s="84" t="s">
        <v>2175</v>
      </c>
      <c r="E210" s="3"/>
      <c r="F210" s="3"/>
      <c r="G210" s="45"/>
      <c r="H210" s="86" t="s">
        <v>2041</v>
      </c>
      <c r="I210" s="2" t="s">
        <v>2042</v>
      </c>
      <c r="J210" s="3"/>
      <c r="K210" s="2" t="s">
        <v>329</v>
      </c>
      <c r="L210" s="2" t="s">
        <v>330</v>
      </c>
      <c r="M210" s="3"/>
      <c r="N210" s="3"/>
      <c r="O210" s="3"/>
      <c r="P210" s="3"/>
      <c r="Q210" s="3"/>
      <c r="R210" s="2" t="s">
        <v>459</v>
      </c>
      <c r="S210" s="2">
        <v>200.0</v>
      </c>
      <c r="T210" s="2">
        <v>50.0</v>
      </c>
      <c r="U210" s="3"/>
      <c r="V210" s="3"/>
      <c r="W210" s="3"/>
      <c r="X210" s="3"/>
      <c r="Y210" s="3"/>
      <c r="Z210" s="2" t="s">
        <v>578</v>
      </c>
      <c r="AA210" s="2" t="s">
        <v>543</v>
      </c>
      <c r="AB210" s="68">
        <v>43767.0</v>
      </c>
      <c r="AC210" s="62">
        <v>43579.0</v>
      </c>
      <c r="AD210" s="62">
        <v>43579.0</v>
      </c>
      <c r="AE210" s="70"/>
      <c r="AF210" s="38" t="s">
        <v>2047</v>
      </c>
      <c r="AG210" s="149">
        <v>43767.0</v>
      </c>
      <c r="AH210" s="36" t="s">
        <v>478</v>
      </c>
      <c r="AI210" s="2" t="s">
        <v>543</v>
      </c>
      <c r="AJ210" s="2" t="s">
        <v>481</v>
      </c>
      <c r="AK210" s="149">
        <v>43767.0</v>
      </c>
      <c r="AL210" s="46" t="s">
        <v>482</v>
      </c>
      <c r="AM210" s="125">
        <v>2.919</v>
      </c>
      <c r="AN210" s="2">
        <v>17.0</v>
      </c>
      <c r="AO210" s="77">
        <f t="shared" si="1"/>
        <v>99.246</v>
      </c>
      <c r="AP210" s="77">
        <f t="shared" si="2"/>
        <v>82.246</v>
      </c>
      <c r="AQ210" s="2" t="s">
        <v>483</v>
      </c>
      <c r="AR210" s="3"/>
    </row>
    <row r="211" ht="14.25" customHeight="1">
      <c r="A211" s="82">
        <v>3502.0</v>
      </c>
      <c r="B211" s="40" t="s">
        <v>2016</v>
      </c>
      <c r="C211" s="3"/>
      <c r="D211" s="84" t="s">
        <v>2181</v>
      </c>
      <c r="E211" s="3"/>
      <c r="F211" s="3"/>
      <c r="G211" s="45"/>
      <c r="H211" s="86" t="s">
        <v>2041</v>
      </c>
      <c r="I211" s="2" t="s">
        <v>2042</v>
      </c>
      <c r="J211" s="3"/>
      <c r="K211" s="2" t="s">
        <v>329</v>
      </c>
      <c r="L211" s="2" t="s">
        <v>330</v>
      </c>
      <c r="M211" s="3"/>
      <c r="N211" s="3"/>
      <c r="O211" s="3"/>
      <c r="P211" s="3"/>
      <c r="Q211" s="3"/>
      <c r="R211" s="2" t="s">
        <v>459</v>
      </c>
      <c r="S211" s="2">
        <v>150.0</v>
      </c>
      <c r="T211" s="2">
        <v>50.0</v>
      </c>
      <c r="U211" s="3"/>
      <c r="V211" s="3"/>
      <c r="W211" s="3"/>
      <c r="X211" s="3"/>
      <c r="Y211" s="3"/>
      <c r="Z211" s="2" t="s">
        <v>578</v>
      </c>
      <c r="AA211" s="2" t="s">
        <v>543</v>
      </c>
      <c r="AB211" s="68">
        <v>43767.0</v>
      </c>
      <c r="AC211" s="62">
        <v>43579.0</v>
      </c>
      <c r="AD211" s="62">
        <v>43579.0</v>
      </c>
      <c r="AE211" s="70"/>
      <c r="AF211" s="38" t="s">
        <v>2047</v>
      </c>
      <c r="AG211" s="149">
        <v>43767.0</v>
      </c>
      <c r="AH211" s="36" t="s">
        <v>478</v>
      </c>
      <c r="AI211" s="2" t="s">
        <v>543</v>
      </c>
      <c r="AJ211" s="2" t="s">
        <v>481</v>
      </c>
      <c r="AK211" s="149">
        <v>43767.0</v>
      </c>
      <c r="AL211" s="46" t="s">
        <v>482</v>
      </c>
      <c r="AM211" s="125">
        <v>2.124</v>
      </c>
      <c r="AN211" s="2">
        <v>17.0</v>
      </c>
      <c r="AO211" s="77">
        <f t="shared" si="1"/>
        <v>72.216</v>
      </c>
      <c r="AP211" s="77">
        <f t="shared" si="2"/>
        <v>55.216</v>
      </c>
      <c r="AQ211" s="2" t="s">
        <v>483</v>
      </c>
      <c r="AR211" s="3"/>
    </row>
    <row r="212" ht="14.25" customHeight="1">
      <c r="A212" s="82">
        <v>3335.0</v>
      </c>
      <c r="B212" s="40" t="s">
        <v>2020</v>
      </c>
      <c r="C212" s="3"/>
      <c r="D212" s="84" t="s">
        <v>2188</v>
      </c>
      <c r="E212" s="3"/>
      <c r="F212" s="3"/>
      <c r="G212" s="45"/>
      <c r="H212" s="86" t="s">
        <v>2041</v>
      </c>
      <c r="I212" s="2" t="s">
        <v>2042</v>
      </c>
      <c r="J212" s="3"/>
      <c r="K212" s="2" t="s">
        <v>329</v>
      </c>
      <c r="L212" s="2" t="s">
        <v>330</v>
      </c>
      <c r="M212" s="3"/>
      <c r="N212" s="3"/>
      <c r="O212" s="3"/>
      <c r="P212" s="3"/>
      <c r="Q212" s="3"/>
      <c r="R212" s="2" t="s">
        <v>459</v>
      </c>
      <c r="S212" s="2">
        <v>100.0</v>
      </c>
      <c r="T212" s="2">
        <v>50.0</v>
      </c>
      <c r="U212" s="3"/>
      <c r="V212" s="3"/>
      <c r="W212" s="3"/>
      <c r="X212" s="3"/>
      <c r="Y212" s="3"/>
      <c r="Z212" s="2" t="s">
        <v>578</v>
      </c>
      <c r="AA212" s="2" t="s">
        <v>543</v>
      </c>
      <c r="AB212" s="68">
        <v>43767.0</v>
      </c>
      <c r="AC212" s="62">
        <v>43579.0</v>
      </c>
      <c r="AD212" s="62">
        <v>43579.0</v>
      </c>
      <c r="AE212" s="70"/>
      <c r="AF212" s="38" t="s">
        <v>2047</v>
      </c>
      <c r="AG212" s="149">
        <v>43767.0</v>
      </c>
      <c r="AH212" s="36" t="s">
        <v>478</v>
      </c>
      <c r="AI212" s="2" t="s">
        <v>543</v>
      </c>
      <c r="AJ212" s="2" t="s">
        <v>481</v>
      </c>
      <c r="AK212" s="149">
        <v>43767.0</v>
      </c>
      <c r="AL212" s="46" t="s">
        <v>482</v>
      </c>
      <c r="AM212" s="125">
        <v>2.487</v>
      </c>
      <c r="AN212" s="2">
        <v>17.0</v>
      </c>
      <c r="AO212" s="77">
        <f t="shared" si="1"/>
        <v>84.558</v>
      </c>
      <c r="AP212" s="77">
        <f t="shared" si="2"/>
        <v>67.558</v>
      </c>
      <c r="AQ212" s="2" t="s">
        <v>483</v>
      </c>
      <c r="AR212" s="3"/>
    </row>
    <row r="213" ht="14.25" customHeight="1">
      <c r="A213" s="82">
        <v>2005.0</v>
      </c>
      <c r="B213" s="40" t="s">
        <v>2023</v>
      </c>
      <c r="C213" s="3"/>
      <c r="D213" s="84" t="s">
        <v>2193</v>
      </c>
      <c r="E213" s="3"/>
      <c r="F213" s="3"/>
      <c r="G213" s="45"/>
      <c r="H213" s="86" t="s">
        <v>2041</v>
      </c>
      <c r="I213" s="2" t="s">
        <v>2042</v>
      </c>
      <c r="J213" s="3"/>
      <c r="K213" s="2" t="s">
        <v>329</v>
      </c>
      <c r="L213" s="2" t="s">
        <v>330</v>
      </c>
      <c r="M213" s="3"/>
      <c r="N213" s="3"/>
      <c r="O213" s="3"/>
      <c r="P213" s="3"/>
      <c r="Q213" s="3"/>
      <c r="R213" s="2" t="s">
        <v>459</v>
      </c>
      <c r="S213" s="2">
        <v>150.0</v>
      </c>
      <c r="T213" s="2">
        <v>50.0</v>
      </c>
      <c r="U213" s="3"/>
      <c r="V213" s="3"/>
      <c r="W213" s="3"/>
      <c r="X213" s="3"/>
      <c r="Y213" s="3"/>
      <c r="Z213" s="2" t="s">
        <v>578</v>
      </c>
      <c r="AA213" s="2" t="s">
        <v>543</v>
      </c>
      <c r="AB213" s="68">
        <v>43767.0</v>
      </c>
      <c r="AC213" s="62">
        <v>43579.0</v>
      </c>
      <c r="AD213" s="62">
        <v>43579.0</v>
      </c>
      <c r="AE213" s="70"/>
      <c r="AF213" s="38" t="s">
        <v>2047</v>
      </c>
      <c r="AG213" s="149">
        <v>43767.0</v>
      </c>
      <c r="AH213" s="36" t="s">
        <v>478</v>
      </c>
      <c r="AI213" s="2" t="s">
        <v>543</v>
      </c>
      <c r="AJ213" s="2" t="s">
        <v>481</v>
      </c>
      <c r="AK213" s="149">
        <v>43767.0</v>
      </c>
      <c r="AL213" s="46" t="s">
        <v>482</v>
      </c>
      <c r="AM213" s="125">
        <v>3.5685</v>
      </c>
      <c r="AN213" s="2">
        <v>17.0</v>
      </c>
      <c r="AO213" s="77">
        <f t="shared" si="1"/>
        <v>121.329</v>
      </c>
      <c r="AP213" s="77">
        <f t="shared" si="2"/>
        <v>104.329</v>
      </c>
      <c r="AQ213" s="2" t="s">
        <v>483</v>
      </c>
      <c r="AR213" s="3"/>
    </row>
    <row r="214" ht="14.25" customHeight="1">
      <c r="A214" s="82">
        <v>2414.0</v>
      </c>
      <c r="B214" s="40" t="s">
        <v>2028</v>
      </c>
      <c r="C214" s="3"/>
      <c r="D214" s="84" t="s">
        <v>2202</v>
      </c>
      <c r="E214" s="3"/>
      <c r="F214" s="3"/>
      <c r="G214" s="45"/>
      <c r="H214" s="86" t="s">
        <v>2041</v>
      </c>
      <c r="I214" s="2" t="s">
        <v>2042</v>
      </c>
      <c r="J214" s="3"/>
      <c r="K214" s="2" t="s">
        <v>329</v>
      </c>
      <c r="L214" s="2" t="s">
        <v>330</v>
      </c>
      <c r="M214" s="3"/>
      <c r="N214" s="3"/>
      <c r="O214" s="3"/>
      <c r="P214" s="3"/>
      <c r="Q214" s="3"/>
      <c r="R214" s="2" t="s">
        <v>459</v>
      </c>
      <c r="S214" s="2">
        <v>100.0</v>
      </c>
      <c r="T214" s="2">
        <v>50.0</v>
      </c>
      <c r="U214" s="3"/>
      <c r="V214" s="3"/>
      <c r="W214" s="3"/>
      <c r="X214" s="3"/>
      <c r="Y214" s="3"/>
      <c r="Z214" s="2" t="s">
        <v>578</v>
      </c>
      <c r="AA214" s="2" t="s">
        <v>543</v>
      </c>
      <c r="AB214" s="68">
        <v>43767.0</v>
      </c>
      <c r="AC214" s="62">
        <v>43579.0</v>
      </c>
      <c r="AD214" s="62">
        <v>43579.0</v>
      </c>
      <c r="AE214" s="70"/>
      <c r="AF214" s="38" t="s">
        <v>2047</v>
      </c>
      <c r="AG214" s="149">
        <v>43767.0</v>
      </c>
      <c r="AH214" s="36" t="s">
        <v>478</v>
      </c>
      <c r="AI214" s="2" t="s">
        <v>543</v>
      </c>
      <c r="AJ214" s="2" t="s">
        <v>481</v>
      </c>
      <c r="AK214" s="149">
        <v>43767.0</v>
      </c>
      <c r="AL214" s="46" t="s">
        <v>482</v>
      </c>
      <c r="AM214" s="125">
        <v>0.8715</v>
      </c>
      <c r="AN214" s="2">
        <v>17.0</v>
      </c>
      <c r="AO214" s="77">
        <f t="shared" si="1"/>
        <v>29.631</v>
      </c>
      <c r="AP214" s="77">
        <f t="shared" si="2"/>
        <v>12.631</v>
      </c>
      <c r="AQ214" s="2" t="s">
        <v>483</v>
      </c>
      <c r="AR214" s="3"/>
    </row>
    <row r="215" ht="14.25" customHeight="1">
      <c r="A215" s="82">
        <v>2151.0</v>
      </c>
      <c r="B215" s="40" t="s">
        <v>2033</v>
      </c>
      <c r="C215" s="3"/>
      <c r="D215" s="84" t="s">
        <v>2208</v>
      </c>
      <c r="E215" s="3"/>
      <c r="F215" s="3"/>
      <c r="G215" s="45"/>
      <c r="H215" s="86" t="s">
        <v>2041</v>
      </c>
      <c r="I215" s="2" t="s">
        <v>2042</v>
      </c>
      <c r="J215" s="3"/>
      <c r="K215" s="2" t="s">
        <v>329</v>
      </c>
      <c r="L215" s="2" t="s">
        <v>330</v>
      </c>
      <c r="M215" s="3"/>
      <c r="N215" s="3"/>
      <c r="O215" s="3"/>
      <c r="P215" s="3"/>
      <c r="Q215" s="3"/>
      <c r="R215" s="2" t="s">
        <v>459</v>
      </c>
      <c r="S215" s="2">
        <v>100.0</v>
      </c>
      <c r="T215" s="2">
        <v>50.0</v>
      </c>
      <c r="U215" s="3"/>
      <c r="V215" s="3"/>
      <c r="W215" s="3"/>
      <c r="X215" s="3"/>
      <c r="Y215" s="3"/>
      <c r="Z215" s="2" t="s">
        <v>578</v>
      </c>
      <c r="AA215" s="2" t="s">
        <v>543</v>
      </c>
      <c r="AB215" s="68">
        <v>43767.0</v>
      </c>
      <c r="AC215" s="62">
        <v>43579.0</v>
      </c>
      <c r="AD215" s="62">
        <v>43579.0</v>
      </c>
      <c r="AE215" s="70"/>
      <c r="AF215" s="38" t="s">
        <v>2047</v>
      </c>
      <c r="AG215" s="149">
        <v>43767.0</v>
      </c>
      <c r="AH215" s="36" t="s">
        <v>478</v>
      </c>
      <c r="AI215" s="2" t="s">
        <v>543</v>
      </c>
      <c r="AJ215" s="2" t="s">
        <v>481</v>
      </c>
      <c r="AK215" s="149">
        <v>43767.0</v>
      </c>
      <c r="AL215" s="46" t="s">
        <v>482</v>
      </c>
      <c r="AM215" s="125">
        <v>1.191</v>
      </c>
      <c r="AN215" s="2">
        <v>17.0</v>
      </c>
      <c r="AO215" s="77">
        <f t="shared" si="1"/>
        <v>40.494</v>
      </c>
      <c r="AP215" s="77">
        <f t="shared" si="2"/>
        <v>23.494</v>
      </c>
      <c r="AQ215" s="2" t="s">
        <v>483</v>
      </c>
      <c r="AR215" s="3"/>
    </row>
    <row r="216" ht="14.25" customHeight="1">
      <c r="A216" s="82">
        <v>2520.0</v>
      </c>
      <c r="B216" s="40" t="s">
        <v>2036</v>
      </c>
      <c r="C216" s="3"/>
      <c r="D216" s="84" t="s">
        <v>2215</v>
      </c>
      <c r="E216" s="3"/>
      <c r="F216" s="3"/>
      <c r="G216" s="45"/>
      <c r="H216" s="86" t="s">
        <v>2041</v>
      </c>
      <c r="I216" s="2" t="s">
        <v>2042</v>
      </c>
      <c r="J216" s="3"/>
      <c r="K216" s="2" t="s">
        <v>329</v>
      </c>
      <c r="L216" s="2" t="s">
        <v>330</v>
      </c>
      <c r="M216" s="3"/>
      <c r="N216" s="3"/>
      <c r="O216" s="3"/>
      <c r="P216" s="3"/>
      <c r="Q216" s="3"/>
      <c r="R216" s="2" t="s">
        <v>459</v>
      </c>
      <c r="S216" s="2">
        <v>70.0</v>
      </c>
      <c r="T216" s="2">
        <v>50.0</v>
      </c>
      <c r="U216" s="3"/>
      <c r="V216" s="3"/>
      <c r="W216" s="3"/>
      <c r="X216" s="3"/>
      <c r="Y216" s="3"/>
      <c r="Z216" s="2" t="s">
        <v>578</v>
      </c>
      <c r="AA216" s="2" t="s">
        <v>543</v>
      </c>
      <c r="AB216" s="68">
        <v>43767.0</v>
      </c>
      <c r="AC216" s="62">
        <v>43579.0</v>
      </c>
      <c r="AD216" s="62">
        <v>43579.0</v>
      </c>
      <c r="AE216" s="70"/>
      <c r="AF216" s="38" t="s">
        <v>2047</v>
      </c>
      <c r="AG216" s="149">
        <v>43767.0</v>
      </c>
      <c r="AH216" s="36" t="s">
        <v>478</v>
      </c>
      <c r="AI216" s="2" t="s">
        <v>543</v>
      </c>
      <c r="AJ216" s="2" t="s">
        <v>481</v>
      </c>
      <c r="AK216" s="149">
        <v>43767.0</v>
      </c>
      <c r="AL216" s="46" t="s">
        <v>482</v>
      </c>
      <c r="AM216" s="125">
        <v>2.0265</v>
      </c>
      <c r="AN216" s="2">
        <v>17.0</v>
      </c>
      <c r="AO216" s="77">
        <f t="shared" si="1"/>
        <v>68.901</v>
      </c>
      <c r="AP216" s="77">
        <f t="shared" si="2"/>
        <v>51.901</v>
      </c>
      <c r="AQ216" s="2" t="s">
        <v>483</v>
      </c>
      <c r="AR216" s="3"/>
    </row>
    <row r="217" ht="14.25" customHeight="1">
      <c r="A217" s="82" t="s">
        <v>2046</v>
      </c>
      <c r="B217" s="40" t="s">
        <v>2043</v>
      </c>
      <c r="C217" s="3"/>
      <c r="D217" s="84" t="s">
        <v>2221</v>
      </c>
      <c r="E217" s="3"/>
      <c r="F217" s="3"/>
      <c r="G217" s="45"/>
      <c r="H217" s="86" t="s">
        <v>2041</v>
      </c>
      <c r="I217" s="2" t="s">
        <v>2042</v>
      </c>
      <c r="J217" s="3"/>
      <c r="K217" s="2" t="s">
        <v>329</v>
      </c>
      <c r="L217" s="2" t="s">
        <v>330</v>
      </c>
      <c r="M217" s="3"/>
      <c r="N217" s="3"/>
      <c r="O217" s="3"/>
      <c r="P217" s="3"/>
      <c r="Q217" s="3"/>
      <c r="R217" s="2" t="s">
        <v>459</v>
      </c>
      <c r="S217" s="2">
        <v>200.0</v>
      </c>
      <c r="T217" s="2">
        <v>50.0</v>
      </c>
      <c r="U217" s="3"/>
      <c r="V217" s="3"/>
      <c r="W217" s="3"/>
      <c r="X217" s="3"/>
      <c r="Y217" s="3"/>
      <c r="Z217" s="2" t="s">
        <v>578</v>
      </c>
      <c r="AA217" s="2" t="s">
        <v>543</v>
      </c>
      <c r="AB217" s="68">
        <v>43767.0</v>
      </c>
      <c r="AC217" s="62">
        <v>43579.0</v>
      </c>
      <c r="AD217" s="62">
        <v>43579.0</v>
      </c>
      <c r="AE217" s="70"/>
      <c r="AF217" s="38" t="s">
        <v>2047</v>
      </c>
      <c r="AG217" s="149">
        <v>43767.0</v>
      </c>
      <c r="AH217" s="36" t="s">
        <v>478</v>
      </c>
      <c r="AI217" s="2" t="s">
        <v>543</v>
      </c>
      <c r="AJ217" s="2" t="s">
        <v>481</v>
      </c>
      <c r="AK217" s="149">
        <v>43767.0</v>
      </c>
      <c r="AL217" s="46" t="s">
        <v>482</v>
      </c>
      <c r="AM217" s="125">
        <v>1.8735</v>
      </c>
      <c r="AN217" s="2">
        <v>17.0</v>
      </c>
      <c r="AO217" s="77">
        <f t="shared" si="1"/>
        <v>63.699</v>
      </c>
      <c r="AP217" s="77">
        <f t="shared" si="2"/>
        <v>46.699</v>
      </c>
      <c r="AQ217" s="2" t="s">
        <v>483</v>
      </c>
      <c r="AR217" s="3"/>
    </row>
    <row r="218" ht="14.25" customHeight="1">
      <c r="A218" s="82" t="s">
        <v>2051</v>
      </c>
      <c r="B218" s="40" t="s">
        <v>2048</v>
      </c>
      <c r="C218" s="3"/>
      <c r="D218" s="84" t="s">
        <v>2228</v>
      </c>
      <c r="E218" s="3"/>
      <c r="F218" s="3"/>
      <c r="G218" s="45"/>
      <c r="H218" s="86" t="s">
        <v>2041</v>
      </c>
      <c r="I218" s="2" t="s">
        <v>2042</v>
      </c>
      <c r="J218" s="3"/>
      <c r="K218" s="2" t="s">
        <v>329</v>
      </c>
      <c r="L218" s="2" t="s">
        <v>330</v>
      </c>
      <c r="M218" s="3"/>
      <c r="N218" s="3"/>
      <c r="O218" s="3"/>
      <c r="P218" s="3"/>
      <c r="Q218" s="3"/>
      <c r="R218" s="2" t="s">
        <v>459</v>
      </c>
      <c r="S218" s="2">
        <v>200.0</v>
      </c>
      <c r="T218" s="2">
        <v>50.0</v>
      </c>
      <c r="U218" s="3"/>
      <c r="V218" s="3"/>
      <c r="W218" s="3"/>
      <c r="X218" s="3"/>
      <c r="Y218" s="3"/>
      <c r="Z218" s="2" t="s">
        <v>578</v>
      </c>
      <c r="AA218" s="2" t="s">
        <v>543</v>
      </c>
      <c r="AB218" s="68">
        <v>43767.0</v>
      </c>
      <c r="AC218" s="62">
        <v>43579.0</v>
      </c>
      <c r="AD218" s="62">
        <v>43579.0</v>
      </c>
      <c r="AE218" s="70"/>
      <c r="AF218" s="38" t="s">
        <v>2047</v>
      </c>
      <c r="AG218" s="149">
        <v>43767.0</v>
      </c>
      <c r="AH218" s="36" t="s">
        <v>478</v>
      </c>
      <c r="AI218" s="2" t="s">
        <v>543</v>
      </c>
      <c r="AJ218" s="2" t="s">
        <v>481</v>
      </c>
      <c r="AK218" s="149">
        <v>43767.0</v>
      </c>
      <c r="AL218" s="46" t="s">
        <v>482</v>
      </c>
      <c r="AM218" s="125">
        <v>0.987</v>
      </c>
      <c r="AN218" s="2">
        <v>17.0</v>
      </c>
      <c r="AO218" s="77">
        <f t="shared" si="1"/>
        <v>33.558</v>
      </c>
      <c r="AP218" s="77">
        <f t="shared" si="2"/>
        <v>16.558</v>
      </c>
      <c r="AQ218" s="2" t="s">
        <v>483</v>
      </c>
      <c r="AR218" s="3"/>
    </row>
    <row r="219" ht="14.25" customHeight="1">
      <c r="A219" s="82" t="s">
        <v>2057</v>
      </c>
      <c r="B219" s="40" t="s">
        <v>2052</v>
      </c>
      <c r="C219" s="3"/>
      <c r="D219" s="84" t="s">
        <v>2232</v>
      </c>
      <c r="E219" s="3"/>
      <c r="F219" s="3"/>
      <c r="G219" s="45"/>
      <c r="H219" s="86" t="s">
        <v>2041</v>
      </c>
      <c r="I219" s="2" t="s">
        <v>2042</v>
      </c>
      <c r="J219" s="3"/>
      <c r="K219" s="2" t="s">
        <v>329</v>
      </c>
      <c r="L219" s="2" t="s">
        <v>330</v>
      </c>
      <c r="M219" s="3"/>
      <c r="N219" s="3"/>
      <c r="O219" s="3"/>
      <c r="P219" s="3"/>
      <c r="Q219" s="3"/>
      <c r="R219" s="2" t="s">
        <v>459</v>
      </c>
      <c r="S219" s="2">
        <v>200.0</v>
      </c>
      <c r="T219" s="2">
        <v>50.0</v>
      </c>
      <c r="U219" s="3"/>
      <c r="V219" s="3"/>
      <c r="W219" s="3"/>
      <c r="X219" s="3"/>
      <c r="Y219" s="3"/>
      <c r="Z219" s="2" t="s">
        <v>578</v>
      </c>
      <c r="AA219" s="2" t="s">
        <v>543</v>
      </c>
      <c r="AB219" s="68">
        <v>43767.0</v>
      </c>
      <c r="AC219" s="62">
        <v>43579.0</v>
      </c>
      <c r="AD219" s="62">
        <v>43579.0</v>
      </c>
      <c r="AE219" s="70"/>
      <c r="AF219" s="38" t="s">
        <v>2047</v>
      </c>
      <c r="AG219" s="149">
        <v>43767.0</v>
      </c>
      <c r="AH219" s="36" t="s">
        <v>478</v>
      </c>
      <c r="AI219" s="2" t="s">
        <v>543</v>
      </c>
      <c r="AJ219" s="2" t="s">
        <v>481</v>
      </c>
      <c r="AK219" s="149">
        <v>43767.0</v>
      </c>
      <c r="AL219" s="46" t="s">
        <v>482</v>
      </c>
      <c r="AM219" s="125">
        <v>1.92</v>
      </c>
      <c r="AN219" s="2">
        <v>17.0</v>
      </c>
      <c r="AO219" s="77">
        <f t="shared" si="1"/>
        <v>65.28</v>
      </c>
      <c r="AP219" s="77">
        <f t="shared" si="2"/>
        <v>48.28</v>
      </c>
      <c r="AQ219" s="2" t="s">
        <v>483</v>
      </c>
      <c r="AR219" s="3"/>
    </row>
    <row r="220" ht="14.25" customHeight="1">
      <c r="A220" s="82" t="s">
        <v>2061</v>
      </c>
      <c r="B220" s="40" t="s">
        <v>2058</v>
      </c>
      <c r="C220" s="3"/>
      <c r="D220" s="84" t="s">
        <v>2233</v>
      </c>
      <c r="E220" s="3"/>
      <c r="F220" s="3"/>
      <c r="G220" s="45"/>
      <c r="H220" s="86" t="s">
        <v>2041</v>
      </c>
      <c r="I220" s="2" t="s">
        <v>2042</v>
      </c>
      <c r="J220" s="3"/>
      <c r="K220" s="2" t="s">
        <v>329</v>
      </c>
      <c r="L220" s="2" t="s">
        <v>330</v>
      </c>
      <c r="M220" s="3"/>
      <c r="N220" s="3"/>
      <c r="O220" s="3"/>
      <c r="P220" s="3"/>
      <c r="Q220" s="3"/>
      <c r="R220" s="2" t="s">
        <v>459</v>
      </c>
      <c r="S220" s="2">
        <v>50.0</v>
      </c>
      <c r="T220" s="2">
        <v>50.0</v>
      </c>
      <c r="U220" s="3"/>
      <c r="V220" s="3"/>
      <c r="W220" s="3"/>
      <c r="X220" s="3"/>
      <c r="Y220" s="3"/>
      <c r="Z220" s="2" t="s">
        <v>578</v>
      </c>
      <c r="AA220" s="2" t="s">
        <v>543</v>
      </c>
      <c r="AB220" s="68">
        <v>43767.0</v>
      </c>
      <c r="AC220" s="62">
        <v>43579.0</v>
      </c>
      <c r="AD220" s="62">
        <v>43579.0</v>
      </c>
      <c r="AE220" s="70"/>
      <c r="AF220" s="38" t="s">
        <v>2047</v>
      </c>
      <c r="AG220" s="149">
        <v>43767.0</v>
      </c>
      <c r="AH220" s="36" t="s">
        <v>478</v>
      </c>
      <c r="AI220" s="2" t="s">
        <v>543</v>
      </c>
      <c r="AJ220" s="2" t="s">
        <v>481</v>
      </c>
      <c r="AK220" s="149">
        <v>43767.0</v>
      </c>
      <c r="AL220" s="46" t="s">
        <v>482</v>
      </c>
      <c r="AM220" s="125">
        <v>0.5745</v>
      </c>
      <c r="AN220" s="2">
        <v>17.0</v>
      </c>
      <c r="AO220" s="77">
        <f t="shared" si="1"/>
        <v>19.533</v>
      </c>
      <c r="AP220" s="77">
        <f t="shared" si="2"/>
        <v>2.533</v>
      </c>
      <c r="AQ220" s="2" t="s">
        <v>483</v>
      </c>
      <c r="AR220" s="3"/>
    </row>
    <row r="221" ht="14.25" customHeight="1">
      <c r="A221" s="82" t="s">
        <v>2068</v>
      </c>
      <c r="B221" s="40" t="s">
        <v>2065</v>
      </c>
      <c r="C221" s="3"/>
      <c r="D221" s="84" t="s">
        <v>2238</v>
      </c>
      <c r="E221" s="3"/>
      <c r="F221" s="3"/>
      <c r="G221" s="45"/>
      <c r="H221" s="86" t="s">
        <v>2041</v>
      </c>
      <c r="I221" s="2" t="s">
        <v>2042</v>
      </c>
      <c r="J221" s="3"/>
      <c r="K221" s="2" t="s">
        <v>329</v>
      </c>
      <c r="L221" s="2" t="s">
        <v>330</v>
      </c>
      <c r="M221" s="3"/>
      <c r="N221" s="3"/>
      <c r="O221" s="3"/>
      <c r="P221" s="3"/>
      <c r="Q221" s="3"/>
      <c r="R221" s="2" t="s">
        <v>459</v>
      </c>
      <c r="S221" s="2">
        <v>150.0</v>
      </c>
      <c r="T221" s="2">
        <v>50.0</v>
      </c>
      <c r="U221" s="3"/>
      <c r="V221" s="3"/>
      <c r="W221" s="3"/>
      <c r="X221" s="3"/>
      <c r="Y221" s="3"/>
      <c r="Z221" s="2" t="s">
        <v>578</v>
      </c>
      <c r="AA221" s="2" t="s">
        <v>543</v>
      </c>
      <c r="AB221" s="68">
        <v>43767.0</v>
      </c>
      <c r="AC221" s="62">
        <v>43579.0</v>
      </c>
      <c r="AD221" s="62">
        <v>43579.0</v>
      </c>
      <c r="AE221" s="70"/>
      <c r="AF221" s="38" t="s">
        <v>2047</v>
      </c>
      <c r="AG221" s="149">
        <v>43767.0</v>
      </c>
      <c r="AH221" s="36" t="s">
        <v>478</v>
      </c>
      <c r="AI221" s="2" t="s">
        <v>543</v>
      </c>
      <c r="AJ221" s="2" t="s">
        <v>481</v>
      </c>
      <c r="AK221" s="149">
        <v>43767.0</v>
      </c>
      <c r="AL221" s="46" t="s">
        <v>482</v>
      </c>
      <c r="AM221" s="125">
        <v>1.11</v>
      </c>
      <c r="AN221" s="2">
        <v>17.0</v>
      </c>
      <c r="AO221" s="77">
        <f t="shared" si="1"/>
        <v>37.74</v>
      </c>
      <c r="AP221" s="77">
        <f t="shared" si="2"/>
        <v>20.74</v>
      </c>
      <c r="AQ221" s="2" t="s">
        <v>483</v>
      </c>
      <c r="AR221" s="3"/>
    </row>
    <row r="222" ht="14.25" customHeight="1">
      <c r="A222" s="82" t="s">
        <v>2072</v>
      </c>
      <c r="B222" s="118" t="s">
        <v>2069</v>
      </c>
      <c r="C222" s="3"/>
      <c r="D222" s="84" t="s">
        <v>2245</v>
      </c>
      <c r="E222" s="3"/>
      <c r="F222" s="3"/>
      <c r="G222" s="45"/>
      <c r="H222" s="86" t="s">
        <v>2041</v>
      </c>
      <c r="I222" s="2" t="s">
        <v>2042</v>
      </c>
      <c r="J222" s="3"/>
      <c r="K222" s="2" t="s">
        <v>329</v>
      </c>
      <c r="L222" s="2" t="s">
        <v>330</v>
      </c>
      <c r="M222" s="3"/>
      <c r="N222" s="3"/>
      <c r="O222" s="3"/>
      <c r="P222" s="3"/>
      <c r="Q222" s="3"/>
      <c r="R222" s="2" t="s">
        <v>459</v>
      </c>
      <c r="S222" s="2">
        <v>150.0</v>
      </c>
      <c r="T222" s="2">
        <v>50.0</v>
      </c>
      <c r="U222" s="3"/>
      <c r="V222" s="3"/>
      <c r="W222" s="3"/>
      <c r="X222" s="3"/>
      <c r="Y222" s="3"/>
      <c r="Z222" s="2" t="s">
        <v>578</v>
      </c>
      <c r="AA222" s="2" t="s">
        <v>543</v>
      </c>
      <c r="AB222" s="68">
        <v>43767.0</v>
      </c>
      <c r="AC222" s="62">
        <v>43579.0</v>
      </c>
      <c r="AD222" s="62">
        <v>43579.0</v>
      </c>
      <c r="AE222" s="70"/>
      <c r="AF222" s="38" t="s">
        <v>2047</v>
      </c>
      <c r="AG222" s="149">
        <v>43767.0</v>
      </c>
      <c r="AH222" s="36" t="s">
        <v>478</v>
      </c>
      <c r="AI222" s="2" t="s">
        <v>543</v>
      </c>
      <c r="AJ222" s="2" t="s">
        <v>481</v>
      </c>
      <c r="AK222" s="149">
        <v>43767.0</v>
      </c>
      <c r="AL222" s="46" t="s">
        <v>482</v>
      </c>
      <c r="AM222" s="150">
        <v>0.1695</v>
      </c>
      <c r="AN222" s="2">
        <v>17.0</v>
      </c>
      <c r="AO222" s="77">
        <f t="shared" si="1"/>
        <v>5.763</v>
      </c>
      <c r="AP222" s="77">
        <f t="shared" si="2"/>
        <v>-11.237</v>
      </c>
      <c r="AQ222" s="2" t="s">
        <v>483</v>
      </c>
      <c r="AR222" s="3"/>
    </row>
    <row r="223" ht="14.25" customHeight="1">
      <c r="A223" s="2" t="s">
        <v>339</v>
      </c>
      <c r="B223" s="40" t="s">
        <v>2074</v>
      </c>
      <c r="C223" s="3"/>
      <c r="D223" s="84" t="s">
        <v>2251</v>
      </c>
      <c r="E223" s="3"/>
      <c r="F223" s="3"/>
      <c r="G223" s="45"/>
      <c r="H223" s="86" t="s">
        <v>2041</v>
      </c>
      <c r="I223" s="2" t="s">
        <v>2042</v>
      </c>
      <c r="J223" s="3"/>
      <c r="K223" s="2" t="s">
        <v>329</v>
      </c>
      <c r="L223" s="2" t="s">
        <v>330</v>
      </c>
      <c r="M223" s="3"/>
      <c r="N223" s="3"/>
      <c r="O223" s="3"/>
      <c r="P223" s="3"/>
      <c r="Q223" s="3"/>
      <c r="R223" s="2" t="s">
        <v>459</v>
      </c>
      <c r="S223" s="3"/>
      <c r="T223" s="2">
        <v>50.0</v>
      </c>
      <c r="U223" s="3"/>
      <c r="V223" s="3"/>
      <c r="W223" s="3"/>
      <c r="X223" s="3"/>
      <c r="Y223" s="3"/>
      <c r="Z223" s="2" t="s">
        <v>578</v>
      </c>
      <c r="AA223" s="2" t="s">
        <v>543</v>
      </c>
      <c r="AB223" s="68">
        <v>43767.0</v>
      </c>
      <c r="AC223" s="62">
        <v>43579.0</v>
      </c>
      <c r="AD223" s="62">
        <v>43579.0</v>
      </c>
      <c r="AE223" s="70"/>
      <c r="AF223" s="38" t="s">
        <v>2047</v>
      </c>
      <c r="AG223" s="149">
        <v>43767.0</v>
      </c>
      <c r="AH223" s="36" t="s">
        <v>478</v>
      </c>
      <c r="AI223" s="2" t="s">
        <v>543</v>
      </c>
      <c r="AJ223" s="2" t="s">
        <v>481</v>
      </c>
      <c r="AK223" s="149">
        <v>43767.0</v>
      </c>
      <c r="AL223" s="46" t="s">
        <v>482</v>
      </c>
      <c r="AM223" s="125">
        <v>1.2945</v>
      </c>
      <c r="AN223" s="2">
        <v>17.0</v>
      </c>
      <c r="AO223" s="77">
        <f t="shared" si="1"/>
        <v>44.013</v>
      </c>
      <c r="AP223" s="77">
        <f t="shared" si="2"/>
        <v>27.013</v>
      </c>
      <c r="AQ223" s="2" t="s">
        <v>483</v>
      </c>
      <c r="AR223" s="3"/>
    </row>
    <row r="224" ht="14.25" customHeight="1">
      <c r="A224" s="2" t="s">
        <v>561</v>
      </c>
      <c r="B224" s="40" t="s">
        <v>2080</v>
      </c>
      <c r="C224" s="3"/>
      <c r="D224" s="84" t="s">
        <v>2259</v>
      </c>
      <c r="E224" s="3"/>
      <c r="F224" s="3"/>
      <c r="G224" s="45"/>
      <c r="H224" s="86"/>
      <c r="I224" s="2" t="s">
        <v>2042</v>
      </c>
      <c r="J224" s="3"/>
      <c r="K224" s="2" t="s">
        <v>329</v>
      </c>
      <c r="L224" s="2" t="s">
        <v>330</v>
      </c>
      <c r="M224" s="3"/>
      <c r="N224" s="3"/>
      <c r="O224" s="3"/>
      <c r="P224" s="3"/>
      <c r="Q224" s="3"/>
      <c r="R224" s="2" t="s">
        <v>566</v>
      </c>
      <c r="S224" s="3"/>
      <c r="T224" s="2">
        <v>50.0</v>
      </c>
      <c r="U224" s="3"/>
      <c r="V224" s="3"/>
      <c r="W224" s="3"/>
      <c r="X224" s="3"/>
      <c r="Y224" s="3"/>
      <c r="Z224" s="2" t="s">
        <v>578</v>
      </c>
      <c r="AA224" s="2" t="s">
        <v>543</v>
      </c>
      <c r="AB224" s="68">
        <v>43767.0</v>
      </c>
      <c r="AC224" s="62">
        <v>43579.0</v>
      </c>
      <c r="AD224" s="62">
        <v>43579.0</v>
      </c>
      <c r="AE224" s="70"/>
      <c r="AF224" s="38" t="s">
        <v>2047</v>
      </c>
      <c r="AG224" s="149">
        <v>43767.0</v>
      </c>
      <c r="AH224" s="36" t="s">
        <v>478</v>
      </c>
      <c r="AI224" s="2" t="s">
        <v>543</v>
      </c>
      <c r="AJ224" s="2" t="s">
        <v>481</v>
      </c>
      <c r="AK224" s="149">
        <v>43767.0</v>
      </c>
      <c r="AL224" s="46" t="s">
        <v>482</v>
      </c>
      <c r="AM224" s="125">
        <v>1.6575</v>
      </c>
      <c r="AN224" s="2">
        <v>17.0</v>
      </c>
      <c r="AO224" s="77">
        <f t="shared" si="1"/>
        <v>56.355</v>
      </c>
      <c r="AP224" s="77">
        <f t="shared" si="2"/>
        <v>39.355</v>
      </c>
      <c r="AQ224" s="2" t="s">
        <v>483</v>
      </c>
      <c r="AR224" s="3"/>
    </row>
    <row r="225" ht="14.25" customHeight="1">
      <c r="A225" s="148">
        <v>2868.0</v>
      </c>
      <c r="B225" s="40" t="s">
        <v>2263</v>
      </c>
      <c r="C225" s="3"/>
      <c r="D225" s="84" t="s">
        <v>2264</v>
      </c>
      <c r="E225" s="3"/>
      <c r="F225" s="3"/>
      <c r="G225" s="45"/>
      <c r="H225" s="86" t="s">
        <v>2041</v>
      </c>
      <c r="I225" s="2" t="s">
        <v>2042</v>
      </c>
      <c r="J225" s="3"/>
      <c r="K225" s="2" t="s">
        <v>329</v>
      </c>
      <c r="L225" s="2" t="s">
        <v>330</v>
      </c>
      <c r="M225" s="3"/>
      <c r="N225" s="3"/>
      <c r="O225" s="3"/>
      <c r="P225" s="3"/>
      <c r="Q225" s="3"/>
      <c r="R225" s="2" t="s">
        <v>459</v>
      </c>
      <c r="S225" s="2">
        <v>100.0</v>
      </c>
      <c r="T225" s="2">
        <v>50.0</v>
      </c>
      <c r="U225" s="3"/>
      <c r="V225" s="3"/>
      <c r="W225" s="3"/>
      <c r="X225" s="3"/>
      <c r="Y225" s="3"/>
      <c r="Z225" s="2" t="s">
        <v>464</v>
      </c>
      <c r="AA225" s="2" t="s">
        <v>1708</v>
      </c>
      <c r="AB225" s="68">
        <v>43768.0</v>
      </c>
      <c r="AC225" s="62">
        <v>43579.0</v>
      </c>
      <c r="AD225" s="62">
        <v>43579.0</v>
      </c>
      <c r="AE225" s="70"/>
      <c r="AF225" s="38" t="s">
        <v>2047</v>
      </c>
      <c r="AG225" s="144">
        <v>43752.0</v>
      </c>
      <c r="AH225" s="36" t="s">
        <v>478</v>
      </c>
      <c r="AI225" s="2" t="s">
        <v>1708</v>
      </c>
      <c r="AJ225" s="2" t="s">
        <v>481</v>
      </c>
      <c r="AK225" s="62">
        <v>43770.0</v>
      </c>
      <c r="AL225" s="46" t="s">
        <v>482</v>
      </c>
      <c r="AM225" s="125">
        <v>2.792</v>
      </c>
      <c r="AN225" s="2">
        <v>17.0</v>
      </c>
      <c r="AO225" s="77">
        <f t="shared" si="1"/>
        <v>94.928</v>
      </c>
      <c r="AP225" s="77">
        <f t="shared" si="2"/>
        <v>77.928</v>
      </c>
      <c r="AQ225" s="2" t="s">
        <v>483</v>
      </c>
      <c r="AR225" s="3"/>
    </row>
    <row r="226" ht="14.25" customHeight="1">
      <c r="A226" s="148">
        <v>2541.0</v>
      </c>
      <c r="B226" s="40" t="s">
        <v>2271</v>
      </c>
      <c r="C226" s="3"/>
      <c r="D226" s="84" t="s">
        <v>2272</v>
      </c>
      <c r="E226" s="2"/>
      <c r="F226" s="3"/>
      <c r="G226" s="45"/>
      <c r="H226" s="86" t="s">
        <v>2041</v>
      </c>
      <c r="I226" s="2" t="s">
        <v>2042</v>
      </c>
      <c r="J226" s="3"/>
      <c r="K226" s="2" t="s">
        <v>329</v>
      </c>
      <c r="L226" s="2" t="s">
        <v>330</v>
      </c>
      <c r="M226" s="3"/>
      <c r="N226" s="3"/>
      <c r="O226" s="3"/>
      <c r="P226" s="3"/>
      <c r="Q226" s="3"/>
      <c r="R226" s="2" t="s">
        <v>459</v>
      </c>
      <c r="S226" s="2">
        <v>100.0</v>
      </c>
      <c r="T226" s="2">
        <v>50.0</v>
      </c>
      <c r="U226" s="3"/>
      <c r="V226" s="3"/>
      <c r="W226" s="3"/>
      <c r="X226" s="3"/>
      <c r="Y226" s="3"/>
      <c r="Z226" s="2" t="s">
        <v>464</v>
      </c>
      <c r="AA226" s="2" t="s">
        <v>1708</v>
      </c>
      <c r="AB226" s="68">
        <v>43768.0</v>
      </c>
      <c r="AC226" s="62">
        <v>43579.0</v>
      </c>
      <c r="AD226" s="62">
        <v>43579.0</v>
      </c>
      <c r="AE226" s="70"/>
      <c r="AF226" s="38" t="s">
        <v>2047</v>
      </c>
      <c r="AG226" s="144">
        <v>43752.0</v>
      </c>
      <c r="AH226" s="36" t="s">
        <v>478</v>
      </c>
      <c r="AI226" s="2" t="s">
        <v>1708</v>
      </c>
      <c r="AJ226" s="2" t="s">
        <v>481</v>
      </c>
      <c r="AK226" s="62">
        <v>43770.0</v>
      </c>
      <c r="AL226" s="46" t="s">
        <v>482</v>
      </c>
      <c r="AM226" s="125">
        <v>0.796</v>
      </c>
      <c r="AN226" s="2">
        <v>17.0</v>
      </c>
      <c r="AO226" s="77">
        <f t="shared" si="1"/>
        <v>27.064</v>
      </c>
      <c r="AP226" s="77">
        <f t="shared" si="2"/>
        <v>10.064</v>
      </c>
      <c r="AQ226" s="2" t="s">
        <v>483</v>
      </c>
      <c r="AR226" s="3"/>
    </row>
    <row r="227" ht="14.25" customHeight="1">
      <c r="A227" s="148">
        <v>3754.0</v>
      </c>
      <c r="B227" s="40" t="s">
        <v>2279</v>
      </c>
      <c r="C227" s="3"/>
      <c r="D227" s="84" t="s">
        <v>2280</v>
      </c>
      <c r="E227" s="3"/>
      <c r="F227" s="3"/>
      <c r="G227" s="45"/>
      <c r="H227" s="86" t="s">
        <v>2041</v>
      </c>
      <c r="I227" s="2" t="s">
        <v>2042</v>
      </c>
      <c r="J227" s="3"/>
      <c r="K227" s="2" t="s">
        <v>329</v>
      </c>
      <c r="L227" s="2" t="s">
        <v>330</v>
      </c>
      <c r="M227" s="3"/>
      <c r="N227" s="3"/>
      <c r="O227" s="3"/>
      <c r="P227" s="3"/>
      <c r="Q227" s="3"/>
      <c r="R227" s="2" t="s">
        <v>459</v>
      </c>
      <c r="S227" s="2">
        <v>100.0</v>
      </c>
      <c r="T227" s="2">
        <v>50.0</v>
      </c>
      <c r="U227" s="3"/>
      <c r="V227" s="3"/>
      <c r="W227" s="3"/>
      <c r="X227" s="3"/>
      <c r="Y227" s="3"/>
      <c r="Z227" s="2" t="s">
        <v>464</v>
      </c>
      <c r="AA227" s="2" t="s">
        <v>1708</v>
      </c>
      <c r="AB227" s="68">
        <v>43768.0</v>
      </c>
      <c r="AC227" s="62">
        <v>43579.0</v>
      </c>
      <c r="AD227" s="62">
        <v>43579.0</v>
      </c>
      <c r="AE227" s="70"/>
      <c r="AF227" s="38" t="s">
        <v>2047</v>
      </c>
      <c r="AG227" s="144">
        <v>43752.0</v>
      </c>
      <c r="AH227" s="36" t="s">
        <v>478</v>
      </c>
      <c r="AI227" s="2" t="s">
        <v>1708</v>
      </c>
      <c r="AJ227" s="2" t="s">
        <v>481</v>
      </c>
      <c r="AK227" s="62">
        <v>43770.0</v>
      </c>
      <c r="AL227" s="46" t="s">
        <v>482</v>
      </c>
      <c r="AM227" s="125">
        <v>1.49</v>
      </c>
      <c r="AN227" s="2">
        <v>17.0</v>
      </c>
      <c r="AO227" s="77">
        <f t="shared" si="1"/>
        <v>50.66</v>
      </c>
      <c r="AP227" s="77">
        <f t="shared" si="2"/>
        <v>33.66</v>
      </c>
      <c r="AQ227" s="2" t="s">
        <v>483</v>
      </c>
      <c r="AR227" s="3"/>
    </row>
    <row r="228" ht="14.25" customHeight="1">
      <c r="A228" s="148">
        <v>5889.0</v>
      </c>
      <c r="B228" s="40" t="s">
        <v>2284</v>
      </c>
      <c r="C228" s="3"/>
      <c r="D228" s="84" t="s">
        <v>2285</v>
      </c>
      <c r="E228" s="3"/>
      <c r="F228" s="3"/>
      <c r="G228" s="45"/>
      <c r="H228" s="86" t="s">
        <v>2041</v>
      </c>
      <c r="I228" s="2" t="s">
        <v>2042</v>
      </c>
      <c r="J228" s="3"/>
      <c r="K228" s="2" t="s">
        <v>329</v>
      </c>
      <c r="L228" s="2" t="s">
        <v>330</v>
      </c>
      <c r="M228" s="3"/>
      <c r="N228" s="3"/>
      <c r="O228" s="3"/>
      <c r="P228" s="3"/>
      <c r="Q228" s="3"/>
      <c r="R228" s="2" t="s">
        <v>459</v>
      </c>
      <c r="S228" s="2">
        <v>100.0</v>
      </c>
      <c r="T228" s="2">
        <v>50.0</v>
      </c>
      <c r="U228" s="3"/>
      <c r="V228" s="3"/>
      <c r="W228" s="3"/>
      <c r="X228" s="3"/>
      <c r="Y228" s="3"/>
      <c r="Z228" s="2" t="s">
        <v>464</v>
      </c>
      <c r="AA228" s="2" t="s">
        <v>1708</v>
      </c>
      <c r="AB228" s="68">
        <v>43768.0</v>
      </c>
      <c r="AC228" s="62">
        <v>43579.0</v>
      </c>
      <c r="AD228" s="62">
        <v>43579.0</v>
      </c>
      <c r="AE228" s="70"/>
      <c r="AF228" s="38" t="s">
        <v>2047</v>
      </c>
      <c r="AG228" s="144">
        <v>43752.0</v>
      </c>
      <c r="AH228" s="36" t="s">
        <v>478</v>
      </c>
      <c r="AI228" s="2" t="s">
        <v>1708</v>
      </c>
      <c r="AJ228" s="2" t="s">
        <v>481</v>
      </c>
      <c r="AK228" s="62">
        <v>43770.0</v>
      </c>
      <c r="AL228" s="46" t="s">
        <v>482</v>
      </c>
      <c r="AM228" s="125">
        <v>4.469</v>
      </c>
      <c r="AN228" s="2">
        <v>17.0</v>
      </c>
      <c r="AO228" s="77">
        <f t="shared" si="1"/>
        <v>151.946</v>
      </c>
      <c r="AP228" s="77">
        <f t="shared" si="2"/>
        <v>134.946</v>
      </c>
      <c r="AQ228" s="2" t="s">
        <v>483</v>
      </c>
      <c r="AR228" s="3"/>
    </row>
    <row r="229" ht="14.25" customHeight="1">
      <c r="A229" s="148">
        <v>6393.0</v>
      </c>
      <c r="B229" s="40" t="s">
        <v>2293</v>
      </c>
      <c r="C229" s="3"/>
      <c r="D229" s="84" t="s">
        <v>2294</v>
      </c>
      <c r="E229" s="3"/>
      <c r="F229" s="3"/>
      <c r="G229" s="45"/>
      <c r="H229" s="86" t="s">
        <v>2041</v>
      </c>
      <c r="I229" s="2" t="s">
        <v>2042</v>
      </c>
      <c r="J229" s="3"/>
      <c r="K229" s="2" t="s">
        <v>329</v>
      </c>
      <c r="L229" s="2" t="s">
        <v>330</v>
      </c>
      <c r="M229" s="3"/>
      <c r="N229" s="3"/>
      <c r="O229" s="3"/>
      <c r="P229" s="3"/>
      <c r="Q229" s="3"/>
      <c r="R229" s="2" t="s">
        <v>459</v>
      </c>
      <c r="S229" s="2">
        <v>100.0</v>
      </c>
      <c r="T229" s="2">
        <v>50.0</v>
      </c>
      <c r="U229" s="3"/>
      <c r="V229" s="3"/>
      <c r="W229" s="3"/>
      <c r="X229" s="3"/>
      <c r="Y229" s="3"/>
      <c r="Z229" s="2" t="s">
        <v>464</v>
      </c>
      <c r="AA229" s="2" t="s">
        <v>1708</v>
      </c>
      <c r="AB229" s="68">
        <v>43768.0</v>
      </c>
      <c r="AC229" s="62">
        <v>43579.0</v>
      </c>
      <c r="AD229" s="62">
        <v>43579.0</v>
      </c>
      <c r="AE229" s="70"/>
      <c r="AF229" s="38" t="s">
        <v>2047</v>
      </c>
      <c r="AG229" s="144">
        <v>43752.0</v>
      </c>
      <c r="AH229" s="36" t="s">
        <v>478</v>
      </c>
      <c r="AI229" s="2" t="s">
        <v>1708</v>
      </c>
      <c r="AJ229" s="2" t="s">
        <v>481</v>
      </c>
      <c r="AK229" s="62">
        <v>43770.0</v>
      </c>
      <c r="AL229" s="46" t="s">
        <v>482</v>
      </c>
      <c r="AM229" s="125">
        <v>4.491</v>
      </c>
      <c r="AN229" s="2">
        <v>17.0</v>
      </c>
      <c r="AO229" s="77">
        <f t="shared" si="1"/>
        <v>152.694</v>
      </c>
      <c r="AP229" s="77">
        <f t="shared" si="2"/>
        <v>135.694</v>
      </c>
      <c r="AQ229" s="2" t="s">
        <v>483</v>
      </c>
      <c r="AR229" s="3"/>
    </row>
    <row r="230" ht="14.25" customHeight="1">
      <c r="A230" s="148">
        <v>3440.0</v>
      </c>
      <c r="B230" s="40" t="s">
        <v>2298</v>
      </c>
      <c r="C230" s="3"/>
      <c r="D230" s="84" t="s">
        <v>2299</v>
      </c>
      <c r="E230" s="3"/>
      <c r="F230" s="3"/>
      <c r="G230" s="45"/>
      <c r="H230" s="86" t="s">
        <v>2041</v>
      </c>
      <c r="I230" s="2" t="s">
        <v>2042</v>
      </c>
      <c r="J230" s="3"/>
      <c r="K230" s="2" t="s">
        <v>329</v>
      </c>
      <c r="L230" s="2" t="s">
        <v>330</v>
      </c>
      <c r="M230" s="3"/>
      <c r="N230" s="3"/>
      <c r="O230" s="3"/>
      <c r="P230" s="3"/>
      <c r="Q230" s="3"/>
      <c r="R230" s="2" t="s">
        <v>459</v>
      </c>
      <c r="S230" s="2">
        <v>100.0</v>
      </c>
      <c r="T230" s="2">
        <v>50.0</v>
      </c>
      <c r="U230" s="3"/>
      <c r="V230" s="3"/>
      <c r="W230" s="3"/>
      <c r="X230" s="3"/>
      <c r="Y230" s="3"/>
      <c r="Z230" s="2" t="s">
        <v>464</v>
      </c>
      <c r="AA230" s="2" t="s">
        <v>1708</v>
      </c>
      <c r="AB230" s="68">
        <v>43768.0</v>
      </c>
      <c r="AC230" s="62">
        <v>43579.0</v>
      </c>
      <c r="AD230" s="62">
        <v>43579.0</v>
      </c>
      <c r="AE230" s="70"/>
      <c r="AF230" s="38" t="s">
        <v>2047</v>
      </c>
      <c r="AG230" s="144">
        <v>43752.0</v>
      </c>
      <c r="AH230" s="36" t="s">
        <v>478</v>
      </c>
      <c r="AI230" s="2" t="s">
        <v>1708</v>
      </c>
      <c r="AJ230" s="2" t="s">
        <v>481</v>
      </c>
      <c r="AK230" s="62">
        <v>43770.0</v>
      </c>
      <c r="AL230" s="46" t="s">
        <v>482</v>
      </c>
      <c r="AM230" s="125">
        <v>4.298</v>
      </c>
      <c r="AN230" s="2">
        <v>17.0</v>
      </c>
      <c r="AO230" s="77">
        <f t="shared" si="1"/>
        <v>146.132</v>
      </c>
      <c r="AP230" s="77">
        <f t="shared" si="2"/>
        <v>129.132</v>
      </c>
      <c r="AQ230" s="2" t="s">
        <v>483</v>
      </c>
      <c r="AR230" s="3"/>
    </row>
    <row r="231" ht="14.25" customHeight="1">
      <c r="A231" s="148">
        <v>2995.0</v>
      </c>
      <c r="B231" s="40" t="s">
        <v>2305</v>
      </c>
      <c r="C231" s="3"/>
      <c r="D231" s="84" t="s">
        <v>2306</v>
      </c>
      <c r="E231" s="3"/>
      <c r="F231" s="3"/>
      <c r="G231" s="45"/>
      <c r="H231" s="86" t="s">
        <v>2041</v>
      </c>
      <c r="I231" s="2" t="s">
        <v>2042</v>
      </c>
      <c r="J231" s="3"/>
      <c r="K231" s="2" t="s">
        <v>329</v>
      </c>
      <c r="L231" s="2" t="s">
        <v>330</v>
      </c>
      <c r="M231" s="3"/>
      <c r="N231" s="3"/>
      <c r="O231" s="3"/>
      <c r="P231" s="3"/>
      <c r="Q231" s="3"/>
      <c r="R231" s="2" t="s">
        <v>459</v>
      </c>
      <c r="S231" s="2">
        <v>100.0</v>
      </c>
      <c r="T231" s="2">
        <v>50.0</v>
      </c>
      <c r="U231" s="3"/>
      <c r="V231" s="3"/>
      <c r="W231" s="3"/>
      <c r="X231" s="3"/>
      <c r="Y231" s="3"/>
      <c r="Z231" s="2" t="s">
        <v>464</v>
      </c>
      <c r="AA231" s="2" t="s">
        <v>1708</v>
      </c>
      <c r="AB231" s="68">
        <v>43768.0</v>
      </c>
      <c r="AC231" s="62">
        <v>43579.0</v>
      </c>
      <c r="AD231" s="62">
        <v>43579.0</v>
      </c>
      <c r="AE231" s="70"/>
      <c r="AF231" s="38" t="s">
        <v>2047</v>
      </c>
      <c r="AG231" s="144">
        <v>43752.0</v>
      </c>
      <c r="AH231" s="36" t="s">
        <v>478</v>
      </c>
      <c r="AI231" s="2" t="s">
        <v>1708</v>
      </c>
      <c r="AJ231" s="2" t="s">
        <v>481</v>
      </c>
      <c r="AK231" s="62">
        <v>43770.0</v>
      </c>
      <c r="AL231" s="46" t="s">
        <v>482</v>
      </c>
      <c r="AM231" s="125">
        <v>1.361</v>
      </c>
      <c r="AN231" s="2">
        <v>17.0</v>
      </c>
      <c r="AO231" s="77">
        <f t="shared" si="1"/>
        <v>46.274</v>
      </c>
      <c r="AP231" s="77">
        <f t="shared" si="2"/>
        <v>29.274</v>
      </c>
      <c r="AQ231" s="2" t="s">
        <v>483</v>
      </c>
      <c r="AR231" s="3"/>
    </row>
    <row r="232" ht="14.25" customHeight="1">
      <c r="A232" s="148">
        <v>2217.0</v>
      </c>
      <c r="B232" s="40" t="s">
        <v>2310</v>
      </c>
      <c r="C232" s="3"/>
      <c r="D232" s="84" t="s">
        <v>2311</v>
      </c>
      <c r="E232" s="3"/>
      <c r="F232" s="3"/>
      <c r="G232" s="45"/>
      <c r="H232" s="86" t="s">
        <v>2041</v>
      </c>
      <c r="I232" s="2" t="s">
        <v>2042</v>
      </c>
      <c r="J232" s="3"/>
      <c r="K232" s="2" t="s">
        <v>329</v>
      </c>
      <c r="L232" s="2" t="s">
        <v>330</v>
      </c>
      <c r="M232" s="3"/>
      <c r="N232" s="3"/>
      <c r="O232" s="3"/>
      <c r="P232" s="3"/>
      <c r="Q232" s="3"/>
      <c r="R232" s="2" t="s">
        <v>459</v>
      </c>
      <c r="S232" s="2">
        <v>100.0</v>
      </c>
      <c r="T232" s="2">
        <v>50.0</v>
      </c>
      <c r="U232" s="3"/>
      <c r="V232" s="3"/>
      <c r="W232" s="3"/>
      <c r="X232" s="3"/>
      <c r="Y232" s="3"/>
      <c r="Z232" s="2" t="s">
        <v>464</v>
      </c>
      <c r="AA232" s="2" t="s">
        <v>1708</v>
      </c>
      <c r="AB232" s="68">
        <v>43768.0</v>
      </c>
      <c r="AC232" s="62">
        <v>43579.0</v>
      </c>
      <c r="AD232" s="62">
        <v>43579.0</v>
      </c>
      <c r="AE232" s="70"/>
      <c r="AF232" s="38" t="s">
        <v>2047</v>
      </c>
      <c r="AG232" s="144">
        <v>43752.0</v>
      </c>
      <c r="AH232" s="36" t="s">
        <v>478</v>
      </c>
      <c r="AI232" s="2" t="s">
        <v>1708</v>
      </c>
      <c r="AJ232" s="2" t="s">
        <v>481</v>
      </c>
      <c r="AK232" s="62">
        <v>43770.0</v>
      </c>
      <c r="AL232" s="46" t="s">
        <v>482</v>
      </c>
      <c r="AM232" s="125">
        <v>4.906</v>
      </c>
      <c r="AN232" s="2">
        <v>17.0</v>
      </c>
      <c r="AO232" s="77">
        <f t="shared" si="1"/>
        <v>166.804</v>
      </c>
      <c r="AP232" s="77">
        <f t="shared" si="2"/>
        <v>149.804</v>
      </c>
      <c r="AQ232" s="2" t="s">
        <v>483</v>
      </c>
      <c r="AR232" s="3"/>
    </row>
    <row r="233" ht="14.25" customHeight="1">
      <c r="A233" s="148" t="s">
        <v>2103</v>
      </c>
      <c r="B233" s="40" t="s">
        <v>2318</v>
      </c>
      <c r="C233" s="3"/>
      <c r="D233" s="84" t="s">
        <v>2319</v>
      </c>
      <c r="E233" s="3"/>
      <c r="F233" s="3"/>
      <c r="G233" s="45"/>
      <c r="H233" s="86" t="s">
        <v>2041</v>
      </c>
      <c r="I233" s="2" t="s">
        <v>2042</v>
      </c>
      <c r="J233" s="3"/>
      <c r="K233" s="2" t="s">
        <v>329</v>
      </c>
      <c r="L233" s="2" t="s">
        <v>330</v>
      </c>
      <c r="M233" s="3"/>
      <c r="N233" s="3"/>
      <c r="O233" s="3"/>
      <c r="P233" s="3"/>
      <c r="Q233" s="3"/>
      <c r="R233" s="2" t="s">
        <v>459</v>
      </c>
      <c r="S233" s="2">
        <v>150.0</v>
      </c>
      <c r="T233" s="2">
        <v>50.0</v>
      </c>
      <c r="U233" s="3"/>
      <c r="V233" s="3"/>
      <c r="W233" s="3"/>
      <c r="X233" s="3"/>
      <c r="Y233" s="3"/>
      <c r="Z233" s="2" t="s">
        <v>464</v>
      </c>
      <c r="AA233" s="2" t="s">
        <v>1708</v>
      </c>
      <c r="AB233" s="68">
        <v>43768.0</v>
      </c>
      <c r="AC233" s="62">
        <v>43579.0</v>
      </c>
      <c r="AD233" s="62">
        <v>43579.0</v>
      </c>
      <c r="AE233" s="70"/>
      <c r="AF233" s="38" t="s">
        <v>2047</v>
      </c>
      <c r="AG233" s="144">
        <v>43752.0</v>
      </c>
      <c r="AH233" s="36" t="s">
        <v>478</v>
      </c>
      <c r="AI233" s="2" t="s">
        <v>1708</v>
      </c>
      <c r="AJ233" s="2" t="s">
        <v>481</v>
      </c>
      <c r="AK233" s="62">
        <v>43770.0</v>
      </c>
      <c r="AL233" s="46" t="s">
        <v>482</v>
      </c>
      <c r="AM233" s="125">
        <v>2.678</v>
      </c>
      <c r="AN233" s="2">
        <v>17.0</v>
      </c>
      <c r="AO233" s="77">
        <f t="shared" si="1"/>
        <v>91.052</v>
      </c>
      <c r="AP233" s="77">
        <f t="shared" si="2"/>
        <v>74.052</v>
      </c>
      <c r="AQ233" s="2" t="s">
        <v>483</v>
      </c>
      <c r="AR233" s="3"/>
    </row>
    <row r="234" ht="14.25" customHeight="1">
      <c r="A234" s="148" t="s">
        <v>2112</v>
      </c>
      <c r="B234" s="40" t="s">
        <v>2324</v>
      </c>
      <c r="C234" s="3"/>
      <c r="D234" s="84" t="s">
        <v>2325</v>
      </c>
      <c r="E234" s="3"/>
      <c r="F234" s="3"/>
      <c r="G234" s="45"/>
      <c r="H234" s="86" t="s">
        <v>2041</v>
      </c>
      <c r="I234" s="2" t="s">
        <v>2042</v>
      </c>
      <c r="J234" s="3"/>
      <c r="K234" s="2" t="s">
        <v>329</v>
      </c>
      <c r="L234" s="2" t="s">
        <v>330</v>
      </c>
      <c r="M234" s="3"/>
      <c r="N234" s="3"/>
      <c r="O234" s="3"/>
      <c r="P234" s="3"/>
      <c r="Q234" s="3"/>
      <c r="R234" s="2" t="s">
        <v>459</v>
      </c>
      <c r="S234" s="2">
        <v>100.0</v>
      </c>
      <c r="T234" s="2">
        <v>50.0</v>
      </c>
      <c r="U234" s="3"/>
      <c r="V234" s="3"/>
      <c r="W234" s="3"/>
      <c r="X234" s="3"/>
      <c r="Y234" s="3"/>
      <c r="Z234" s="2" t="s">
        <v>464</v>
      </c>
      <c r="AA234" s="2" t="s">
        <v>1708</v>
      </c>
      <c r="AB234" s="68">
        <v>43768.0</v>
      </c>
      <c r="AC234" s="62">
        <v>43579.0</v>
      </c>
      <c r="AD234" s="62">
        <v>43579.0</v>
      </c>
      <c r="AE234" s="70"/>
      <c r="AF234" s="38" t="s">
        <v>2047</v>
      </c>
      <c r="AG234" s="144">
        <v>43752.0</v>
      </c>
      <c r="AH234" s="36" t="s">
        <v>478</v>
      </c>
      <c r="AI234" s="2" t="s">
        <v>1708</v>
      </c>
      <c r="AJ234" s="2" t="s">
        <v>481</v>
      </c>
      <c r="AK234" s="62">
        <v>43770.0</v>
      </c>
      <c r="AL234" s="46" t="s">
        <v>482</v>
      </c>
      <c r="AM234" s="125">
        <v>3.8</v>
      </c>
      <c r="AN234" s="2">
        <v>17.0</v>
      </c>
      <c r="AO234" s="77">
        <f t="shared" si="1"/>
        <v>129.2</v>
      </c>
      <c r="AP234" s="77">
        <f t="shared" si="2"/>
        <v>112.2</v>
      </c>
      <c r="AQ234" s="2" t="s">
        <v>483</v>
      </c>
      <c r="AR234" s="3"/>
    </row>
    <row r="235" ht="14.25" customHeight="1">
      <c r="A235" s="148" t="s">
        <v>2121</v>
      </c>
      <c r="B235" s="40" t="s">
        <v>2330</v>
      </c>
      <c r="C235" s="3"/>
      <c r="D235" s="84" t="s">
        <v>2331</v>
      </c>
      <c r="E235" s="3"/>
      <c r="F235" s="3"/>
      <c r="G235" s="45"/>
      <c r="H235" s="86" t="s">
        <v>2041</v>
      </c>
      <c r="I235" s="2" t="s">
        <v>2042</v>
      </c>
      <c r="J235" s="3"/>
      <c r="K235" s="2" t="s">
        <v>329</v>
      </c>
      <c r="L235" s="2" t="s">
        <v>330</v>
      </c>
      <c r="M235" s="3"/>
      <c r="N235" s="3"/>
      <c r="O235" s="3"/>
      <c r="P235" s="3"/>
      <c r="Q235" s="3"/>
      <c r="R235" s="2" t="s">
        <v>459</v>
      </c>
      <c r="S235" s="2">
        <v>100.0</v>
      </c>
      <c r="T235" s="2">
        <v>50.0</v>
      </c>
      <c r="U235" s="3"/>
      <c r="V235" s="3"/>
      <c r="W235" s="3"/>
      <c r="X235" s="3"/>
      <c r="Y235" s="3"/>
      <c r="Z235" s="2" t="s">
        <v>464</v>
      </c>
      <c r="AA235" s="2" t="s">
        <v>1708</v>
      </c>
      <c r="AB235" s="68">
        <v>43768.0</v>
      </c>
      <c r="AC235" s="62">
        <v>43579.0</v>
      </c>
      <c r="AD235" s="62">
        <v>43579.0</v>
      </c>
      <c r="AE235" s="70"/>
      <c r="AF235" s="38" t="s">
        <v>2047</v>
      </c>
      <c r="AG235" s="144">
        <v>43752.0</v>
      </c>
      <c r="AH235" s="36" t="s">
        <v>478</v>
      </c>
      <c r="AI235" s="2" t="s">
        <v>1708</v>
      </c>
      <c r="AJ235" s="2" t="s">
        <v>481</v>
      </c>
      <c r="AK235" s="62">
        <v>43770.0</v>
      </c>
      <c r="AL235" s="46" t="s">
        <v>482</v>
      </c>
      <c r="AM235" s="125">
        <v>2.41</v>
      </c>
      <c r="AN235" s="2">
        <v>17.0</v>
      </c>
      <c r="AO235" s="77">
        <f t="shared" si="1"/>
        <v>81.94</v>
      </c>
      <c r="AP235" s="77">
        <f t="shared" si="2"/>
        <v>64.94</v>
      </c>
      <c r="AQ235" s="2" t="s">
        <v>483</v>
      </c>
      <c r="AR235" s="3"/>
    </row>
    <row r="236" ht="14.25" customHeight="1">
      <c r="A236" s="148" t="s">
        <v>2130</v>
      </c>
      <c r="B236" s="40" t="s">
        <v>2334</v>
      </c>
      <c r="C236" s="3"/>
      <c r="D236" s="84" t="s">
        <v>2335</v>
      </c>
      <c r="E236" s="3"/>
      <c r="F236" s="3"/>
      <c r="G236" s="45"/>
      <c r="H236" s="86" t="s">
        <v>2041</v>
      </c>
      <c r="I236" s="2" t="s">
        <v>2042</v>
      </c>
      <c r="J236" s="3"/>
      <c r="K236" s="2" t="s">
        <v>329</v>
      </c>
      <c r="L236" s="2" t="s">
        <v>330</v>
      </c>
      <c r="M236" s="3"/>
      <c r="N236" s="3"/>
      <c r="O236" s="3"/>
      <c r="P236" s="3"/>
      <c r="Q236" s="3"/>
      <c r="R236" s="2" t="s">
        <v>459</v>
      </c>
      <c r="S236" s="2">
        <v>100.0</v>
      </c>
      <c r="T236" s="2">
        <v>50.0</v>
      </c>
      <c r="U236" s="3"/>
      <c r="V236" s="3"/>
      <c r="W236" s="3"/>
      <c r="X236" s="3"/>
      <c r="Y236" s="3"/>
      <c r="Z236" s="2" t="s">
        <v>464</v>
      </c>
      <c r="AA236" s="2" t="s">
        <v>1708</v>
      </c>
      <c r="AB236" s="68">
        <v>43768.0</v>
      </c>
      <c r="AC236" s="62">
        <v>43579.0</v>
      </c>
      <c r="AD236" s="62">
        <v>43579.0</v>
      </c>
      <c r="AE236" s="70"/>
      <c r="AF236" s="38" t="s">
        <v>2047</v>
      </c>
      <c r="AG236" s="144">
        <v>43752.0</v>
      </c>
      <c r="AH236" s="36" t="s">
        <v>478</v>
      </c>
      <c r="AI236" s="2" t="s">
        <v>1708</v>
      </c>
      <c r="AJ236" s="2" t="s">
        <v>481</v>
      </c>
      <c r="AK236" s="62">
        <v>43770.0</v>
      </c>
      <c r="AL236" s="46" t="s">
        <v>482</v>
      </c>
      <c r="AM236" s="125">
        <v>2.176</v>
      </c>
      <c r="AN236" s="2">
        <v>17.0</v>
      </c>
      <c r="AO236" s="77">
        <f t="shared" si="1"/>
        <v>73.984</v>
      </c>
      <c r="AP236" s="77">
        <f t="shared" si="2"/>
        <v>56.984</v>
      </c>
      <c r="AQ236" s="2" t="s">
        <v>483</v>
      </c>
      <c r="AR236" s="3"/>
    </row>
    <row r="237" ht="14.25" customHeight="1">
      <c r="A237" s="148" t="s">
        <v>2136</v>
      </c>
      <c r="B237" s="40" t="s">
        <v>2340</v>
      </c>
      <c r="C237" s="3"/>
      <c r="D237" s="84" t="s">
        <v>2341</v>
      </c>
      <c r="E237" s="3"/>
      <c r="F237" s="3"/>
      <c r="G237" s="45"/>
      <c r="H237" s="86" t="s">
        <v>2041</v>
      </c>
      <c r="I237" s="2" t="s">
        <v>2042</v>
      </c>
      <c r="J237" s="3"/>
      <c r="K237" s="2" t="s">
        <v>329</v>
      </c>
      <c r="L237" s="2" t="s">
        <v>330</v>
      </c>
      <c r="M237" s="3"/>
      <c r="N237" s="3"/>
      <c r="O237" s="3"/>
      <c r="P237" s="3"/>
      <c r="Q237" s="3"/>
      <c r="R237" s="2" t="s">
        <v>459</v>
      </c>
      <c r="S237" s="2">
        <v>100.0</v>
      </c>
      <c r="T237" s="2">
        <v>50.0</v>
      </c>
      <c r="U237" s="3"/>
      <c r="V237" s="3"/>
      <c r="W237" s="3"/>
      <c r="X237" s="3"/>
      <c r="Y237" s="3"/>
      <c r="Z237" s="2" t="s">
        <v>464</v>
      </c>
      <c r="AA237" s="2" t="s">
        <v>1708</v>
      </c>
      <c r="AB237" s="68">
        <v>43768.0</v>
      </c>
      <c r="AC237" s="62">
        <v>43579.0</v>
      </c>
      <c r="AD237" s="62">
        <v>43579.0</v>
      </c>
      <c r="AE237" s="70"/>
      <c r="AF237" s="38" t="s">
        <v>2047</v>
      </c>
      <c r="AG237" s="144">
        <v>43752.0</v>
      </c>
      <c r="AH237" s="36" t="s">
        <v>478</v>
      </c>
      <c r="AI237" s="2" t="s">
        <v>1708</v>
      </c>
      <c r="AJ237" s="2" t="s">
        <v>481</v>
      </c>
      <c r="AK237" s="62">
        <v>43770.0</v>
      </c>
      <c r="AL237" s="46" t="s">
        <v>482</v>
      </c>
      <c r="AM237" s="125">
        <v>2.776</v>
      </c>
      <c r="AN237" s="2">
        <v>17.0</v>
      </c>
      <c r="AO237" s="77">
        <f t="shared" si="1"/>
        <v>94.384</v>
      </c>
      <c r="AP237" s="77">
        <f t="shared" si="2"/>
        <v>77.384</v>
      </c>
      <c r="AQ237" s="2" t="s">
        <v>483</v>
      </c>
      <c r="AR237" s="3"/>
    </row>
    <row r="238" ht="14.25" customHeight="1">
      <c r="A238" s="148" t="s">
        <v>2145</v>
      </c>
      <c r="B238" s="40" t="s">
        <v>2346</v>
      </c>
      <c r="C238" s="3"/>
      <c r="D238" s="84" t="s">
        <v>2347</v>
      </c>
      <c r="E238" s="3"/>
      <c r="F238" s="3"/>
      <c r="G238" s="45"/>
      <c r="H238" s="86" t="s">
        <v>2041</v>
      </c>
      <c r="I238" s="2" t="s">
        <v>2042</v>
      </c>
      <c r="J238" s="3"/>
      <c r="K238" s="2" t="s">
        <v>329</v>
      </c>
      <c r="L238" s="2" t="s">
        <v>330</v>
      </c>
      <c r="M238" s="3"/>
      <c r="N238" s="3"/>
      <c r="O238" s="3"/>
      <c r="P238" s="3"/>
      <c r="Q238" s="3"/>
      <c r="R238" s="2" t="s">
        <v>459</v>
      </c>
      <c r="S238" s="2">
        <v>100.0</v>
      </c>
      <c r="T238" s="2">
        <v>50.0</v>
      </c>
      <c r="U238" s="3"/>
      <c r="V238" s="3"/>
      <c r="W238" s="3"/>
      <c r="X238" s="3"/>
      <c r="Y238" s="3"/>
      <c r="Z238" s="2" t="s">
        <v>464</v>
      </c>
      <c r="AA238" s="2" t="s">
        <v>1708</v>
      </c>
      <c r="AB238" s="68">
        <v>43768.0</v>
      </c>
      <c r="AC238" s="62">
        <v>43579.0</v>
      </c>
      <c r="AD238" s="62">
        <v>43579.0</v>
      </c>
      <c r="AE238" s="70"/>
      <c r="AF238" s="38" t="s">
        <v>2047</v>
      </c>
      <c r="AG238" s="144">
        <v>43752.0</v>
      </c>
      <c r="AH238" s="36" t="s">
        <v>478</v>
      </c>
      <c r="AI238" s="2" t="s">
        <v>1708</v>
      </c>
      <c r="AJ238" s="2" t="s">
        <v>481</v>
      </c>
      <c r="AK238" s="62">
        <v>43770.0</v>
      </c>
      <c r="AL238" s="46" t="s">
        <v>482</v>
      </c>
      <c r="AM238" s="125">
        <v>2.79</v>
      </c>
      <c r="AN238" s="2">
        <v>17.0</v>
      </c>
      <c r="AO238" s="77">
        <f t="shared" si="1"/>
        <v>94.86</v>
      </c>
      <c r="AP238" s="77">
        <f t="shared" si="2"/>
        <v>77.86</v>
      </c>
      <c r="AQ238" s="2" t="s">
        <v>483</v>
      </c>
      <c r="AR238" s="3"/>
    </row>
    <row r="239" ht="14.25" customHeight="1">
      <c r="A239" s="2" t="s">
        <v>346</v>
      </c>
      <c r="B239" s="40" t="s">
        <v>2350</v>
      </c>
      <c r="C239" s="3"/>
      <c r="D239" s="84" t="s">
        <v>2351</v>
      </c>
      <c r="E239" s="3"/>
      <c r="F239" s="3"/>
      <c r="G239" s="45"/>
      <c r="H239" s="86" t="s">
        <v>2041</v>
      </c>
      <c r="I239" s="2" t="s">
        <v>2042</v>
      </c>
      <c r="J239" s="3"/>
      <c r="K239" s="2" t="s">
        <v>329</v>
      </c>
      <c r="L239" s="2" t="s">
        <v>330</v>
      </c>
      <c r="M239" s="3"/>
      <c r="N239" s="3"/>
      <c r="O239" s="3"/>
      <c r="P239" s="3"/>
      <c r="Q239" s="3"/>
      <c r="R239" s="2" t="s">
        <v>459</v>
      </c>
      <c r="S239" s="3"/>
      <c r="T239" s="2">
        <v>50.0</v>
      </c>
      <c r="U239" s="3"/>
      <c r="V239" s="3"/>
      <c r="W239" s="3"/>
      <c r="X239" s="3"/>
      <c r="Y239" s="3"/>
      <c r="Z239" s="2" t="s">
        <v>464</v>
      </c>
      <c r="AA239" s="2" t="s">
        <v>1708</v>
      </c>
      <c r="AB239" s="68">
        <v>43768.0</v>
      </c>
      <c r="AC239" s="62">
        <v>43579.0</v>
      </c>
      <c r="AD239" s="62">
        <v>43579.0</v>
      </c>
      <c r="AE239" s="70"/>
      <c r="AF239" s="38" t="s">
        <v>2047</v>
      </c>
      <c r="AG239" s="144">
        <v>43752.0</v>
      </c>
      <c r="AH239" s="36" t="s">
        <v>478</v>
      </c>
      <c r="AI239" s="2" t="s">
        <v>1708</v>
      </c>
      <c r="AJ239" s="2" t="s">
        <v>481</v>
      </c>
      <c r="AK239" s="62">
        <v>43770.0</v>
      </c>
      <c r="AL239" s="46" t="s">
        <v>482</v>
      </c>
      <c r="AM239" s="125">
        <v>2.212</v>
      </c>
      <c r="AN239" s="2">
        <v>17.0</v>
      </c>
      <c r="AO239" s="77">
        <f t="shared" si="1"/>
        <v>75.208</v>
      </c>
      <c r="AP239" s="77">
        <f t="shared" si="2"/>
        <v>58.208</v>
      </c>
      <c r="AQ239" s="2" t="s">
        <v>483</v>
      </c>
      <c r="AR239" s="3"/>
    </row>
    <row r="240" ht="14.25" customHeight="1">
      <c r="A240" s="2" t="s">
        <v>561</v>
      </c>
      <c r="B240" s="40" t="s">
        <v>2355</v>
      </c>
      <c r="C240" s="3"/>
      <c r="D240" s="84" t="s">
        <v>2356</v>
      </c>
      <c r="E240" s="3"/>
      <c r="F240" s="3"/>
      <c r="G240" s="45"/>
      <c r="H240" s="86"/>
      <c r="I240" s="2" t="s">
        <v>2042</v>
      </c>
      <c r="J240" s="3"/>
      <c r="K240" s="2" t="s">
        <v>329</v>
      </c>
      <c r="L240" s="2" t="s">
        <v>330</v>
      </c>
      <c r="M240" s="3"/>
      <c r="N240" s="3"/>
      <c r="O240" s="3"/>
      <c r="P240" s="3"/>
      <c r="Q240" s="3"/>
      <c r="R240" s="2" t="s">
        <v>566</v>
      </c>
      <c r="S240" s="3"/>
      <c r="T240" s="2">
        <v>50.0</v>
      </c>
      <c r="U240" s="3"/>
      <c r="V240" s="3"/>
      <c r="W240" s="3"/>
      <c r="X240" s="3"/>
      <c r="Y240" s="3"/>
      <c r="Z240" s="2" t="s">
        <v>464</v>
      </c>
      <c r="AA240" s="2" t="s">
        <v>1708</v>
      </c>
      <c r="AB240" s="68">
        <v>43768.0</v>
      </c>
      <c r="AC240" s="62">
        <v>43579.0</v>
      </c>
      <c r="AD240" s="62">
        <v>43579.0</v>
      </c>
      <c r="AE240" s="70"/>
      <c r="AF240" s="38" t="s">
        <v>2047</v>
      </c>
      <c r="AG240" s="144">
        <v>43752.0</v>
      </c>
      <c r="AH240" s="36" t="s">
        <v>478</v>
      </c>
      <c r="AI240" s="2" t="s">
        <v>1708</v>
      </c>
      <c r="AJ240" s="2" t="s">
        <v>481</v>
      </c>
      <c r="AK240" s="62">
        <v>43770.0</v>
      </c>
      <c r="AL240" s="46" t="s">
        <v>482</v>
      </c>
      <c r="AM240" s="125">
        <v>4.159</v>
      </c>
      <c r="AN240" s="2">
        <v>17.0</v>
      </c>
      <c r="AO240" s="77">
        <f t="shared" si="1"/>
        <v>141.406</v>
      </c>
      <c r="AP240" s="77">
        <f t="shared" si="2"/>
        <v>124.406</v>
      </c>
      <c r="AQ240" s="2" t="s">
        <v>483</v>
      </c>
      <c r="AR240" s="3"/>
    </row>
    <row r="241" ht="14.25" customHeight="1">
      <c r="A241" s="82">
        <v>5912.0</v>
      </c>
      <c r="B241" s="40" t="s">
        <v>2360</v>
      </c>
      <c r="C241" s="3"/>
      <c r="D241" s="84" t="s">
        <v>2361</v>
      </c>
      <c r="E241" s="3"/>
      <c r="F241" s="3"/>
      <c r="G241" s="45"/>
      <c r="H241" s="86" t="s">
        <v>2041</v>
      </c>
      <c r="I241" s="2" t="s">
        <v>2042</v>
      </c>
      <c r="J241" s="3"/>
      <c r="K241" s="2" t="s">
        <v>329</v>
      </c>
      <c r="L241" s="2" t="s">
        <v>330</v>
      </c>
      <c r="M241" s="3"/>
      <c r="N241" s="3"/>
      <c r="O241" s="3"/>
      <c r="P241" s="3"/>
      <c r="Q241" s="3"/>
      <c r="R241" s="2" t="s">
        <v>459</v>
      </c>
      <c r="S241" s="2">
        <v>100.0</v>
      </c>
      <c r="T241" s="2">
        <v>50.0</v>
      </c>
      <c r="U241" s="3"/>
      <c r="V241" s="3"/>
      <c r="W241" s="3"/>
      <c r="X241" s="3"/>
      <c r="Y241" s="3"/>
      <c r="Z241" s="2" t="s">
        <v>578</v>
      </c>
      <c r="AA241" s="2" t="s">
        <v>1708</v>
      </c>
      <c r="AB241" s="68">
        <v>43768.0</v>
      </c>
      <c r="AC241" s="62">
        <v>43579.0</v>
      </c>
      <c r="AD241" s="62">
        <v>43579.0</v>
      </c>
      <c r="AE241" s="70"/>
      <c r="AF241" s="38" t="s">
        <v>2047</v>
      </c>
      <c r="AG241" s="144">
        <v>43752.0</v>
      </c>
      <c r="AH241" s="36" t="s">
        <v>478</v>
      </c>
      <c r="AI241" s="2" t="s">
        <v>1708</v>
      </c>
      <c r="AJ241" s="2" t="s">
        <v>481</v>
      </c>
      <c r="AK241" s="62">
        <v>43770.0</v>
      </c>
      <c r="AL241" s="46" t="s">
        <v>482</v>
      </c>
      <c r="AM241" s="125">
        <v>4.424</v>
      </c>
      <c r="AN241" s="2">
        <v>17.0</v>
      </c>
      <c r="AO241" s="77">
        <f t="shared" si="1"/>
        <v>150.416</v>
      </c>
      <c r="AP241" s="77">
        <f t="shared" si="2"/>
        <v>133.416</v>
      </c>
      <c r="AQ241" s="2" t="s">
        <v>483</v>
      </c>
      <c r="AR241" s="3"/>
    </row>
    <row r="242" ht="14.25" customHeight="1">
      <c r="A242" s="82">
        <v>2250.0</v>
      </c>
      <c r="B242" s="40" t="s">
        <v>2365</v>
      </c>
      <c r="C242" s="3"/>
      <c r="D242" s="84" t="s">
        <v>2366</v>
      </c>
      <c r="E242" s="3"/>
      <c r="F242" s="3"/>
      <c r="G242" s="45"/>
      <c r="H242" s="86" t="s">
        <v>2041</v>
      </c>
      <c r="I242" s="2" t="s">
        <v>2042</v>
      </c>
      <c r="J242" s="3"/>
      <c r="K242" s="2" t="s">
        <v>329</v>
      </c>
      <c r="L242" s="2" t="s">
        <v>330</v>
      </c>
      <c r="M242" s="3"/>
      <c r="N242" s="3"/>
      <c r="O242" s="3"/>
      <c r="P242" s="3"/>
      <c r="Q242" s="3"/>
      <c r="R242" s="2" t="s">
        <v>459</v>
      </c>
      <c r="S242" s="2">
        <v>100.0</v>
      </c>
      <c r="T242" s="2">
        <v>50.0</v>
      </c>
      <c r="U242" s="3"/>
      <c r="V242" s="3"/>
      <c r="W242" s="3"/>
      <c r="X242" s="3"/>
      <c r="Y242" s="3"/>
      <c r="Z242" s="2" t="s">
        <v>578</v>
      </c>
      <c r="AA242" s="2" t="s">
        <v>1708</v>
      </c>
      <c r="AB242" s="68">
        <v>43768.0</v>
      </c>
      <c r="AC242" s="62">
        <v>43579.0</v>
      </c>
      <c r="AD242" s="62">
        <v>43579.0</v>
      </c>
      <c r="AE242" s="70"/>
      <c r="AF242" s="38" t="s">
        <v>2047</v>
      </c>
      <c r="AG242" s="144">
        <v>43752.0</v>
      </c>
      <c r="AH242" s="36" t="s">
        <v>478</v>
      </c>
      <c r="AI242" s="2" t="s">
        <v>1708</v>
      </c>
      <c r="AJ242" s="2" t="s">
        <v>481</v>
      </c>
      <c r="AK242" s="62">
        <v>43770.0</v>
      </c>
      <c r="AL242" s="46" t="s">
        <v>482</v>
      </c>
      <c r="AM242" s="125">
        <v>4.002</v>
      </c>
      <c r="AN242" s="2">
        <v>17.0</v>
      </c>
      <c r="AO242" s="77">
        <f t="shared" si="1"/>
        <v>136.068</v>
      </c>
      <c r="AP242" s="77">
        <f t="shared" si="2"/>
        <v>119.068</v>
      </c>
      <c r="AQ242" s="2" t="s">
        <v>483</v>
      </c>
      <c r="AR242" s="3"/>
    </row>
    <row r="243" ht="14.25" customHeight="1">
      <c r="A243" s="82">
        <v>3502.0</v>
      </c>
      <c r="B243" s="40" t="s">
        <v>2375</v>
      </c>
      <c r="C243" s="3"/>
      <c r="D243" s="84" t="s">
        <v>2376</v>
      </c>
      <c r="E243" s="3"/>
      <c r="F243" s="3"/>
      <c r="G243" s="45"/>
      <c r="H243" s="86" t="s">
        <v>2041</v>
      </c>
      <c r="I243" s="2" t="s">
        <v>2042</v>
      </c>
      <c r="J243" s="3"/>
      <c r="K243" s="2" t="s">
        <v>329</v>
      </c>
      <c r="L243" s="2" t="s">
        <v>330</v>
      </c>
      <c r="M243" s="3"/>
      <c r="N243" s="3"/>
      <c r="O243" s="3"/>
      <c r="P243" s="3"/>
      <c r="Q243" s="3"/>
      <c r="R243" s="2" t="s">
        <v>459</v>
      </c>
      <c r="S243" s="2">
        <v>200.0</v>
      </c>
      <c r="T243" s="2">
        <v>50.0</v>
      </c>
      <c r="U243" s="3"/>
      <c r="V243" s="3"/>
      <c r="W243" s="3"/>
      <c r="X243" s="3"/>
      <c r="Y243" s="3"/>
      <c r="Z243" s="2" t="s">
        <v>578</v>
      </c>
      <c r="AA243" s="2" t="s">
        <v>1708</v>
      </c>
      <c r="AB243" s="68">
        <v>43768.0</v>
      </c>
      <c r="AC243" s="62">
        <v>43579.0</v>
      </c>
      <c r="AD243" s="62">
        <v>43579.0</v>
      </c>
      <c r="AE243" s="70"/>
      <c r="AF243" s="38" t="s">
        <v>2047</v>
      </c>
      <c r="AG243" s="144">
        <v>43752.0</v>
      </c>
      <c r="AH243" s="36" t="s">
        <v>478</v>
      </c>
      <c r="AI243" s="2" t="s">
        <v>1708</v>
      </c>
      <c r="AJ243" s="2" t="s">
        <v>481</v>
      </c>
      <c r="AK243" s="62">
        <v>43770.0</v>
      </c>
      <c r="AL243" s="46" t="s">
        <v>482</v>
      </c>
      <c r="AM243" s="125">
        <v>1.855</v>
      </c>
      <c r="AN243" s="2">
        <v>17.0</v>
      </c>
      <c r="AO243" s="77">
        <f t="shared" si="1"/>
        <v>63.07</v>
      </c>
      <c r="AP243" s="77">
        <f t="shared" si="2"/>
        <v>46.07</v>
      </c>
      <c r="AQ243" s="2" t="s">
        <v>483</v>
      </c>
      <c r="AR243" s="3"/>
    </row>
    <row r="244" ht="14.25" customHeight="1">
      <c r="A244" s="82">
        <v>3335.0</v>
      </c>
      <c r="B244" s="40" t="s">
        <v>2383</v>
      </c>
      <c r="C244" s="3"/>
      <c r="D244" s="84" t="s">
        <v>2385</v>
      </c>
      <c r="E244" s="3"/>
      <c r="F244" s="3"/>
      <c r="G244" s="45"/>
      <c r="H244" s="86" t="s">
        <v>2041</v>
      </c>
      <c r="I244" s="2" t="s">
        <v>2042</v>
      </c>
      <c r="J244" s="3"/>
      <c r="K244" s="2" t="s">
        <v>329</v>
      </c>
      <c r="L244" s="2" t="s">
        <v>330</v>
      </c>
      <c r="M244" s="3"/>
      <c r="N244" s="3"/>
      <c r="O244" s="3"/>
      <c r="P244" s="3"/>
      <c r="Q244" s="3"/>
      <c r="R244" s="2" t="s">
        <v>459</v>
      </c>
      <c r="S244" s="2">
        <v>100.0</v>
      </c>
      <c r="T244" s="2">
        <v>50.0</v>
      </c>
      <c r="U244" s="3"/>
      <c r="V244" s="3"/>
      <c r="W244" s="3"/>
      <c r="X244" s="3"/>
      <c r="Y244" s="3"/>
      <c r="Z244" s="2" t="s">
        <v>578</v>
      </c>
      <c r="AA244" s="2" t="s">
        <v>1708</v>
      </c>
      <c r="AB244" s="68">
        <v>43768.0</v>
      </c>
      <c r="AC244" s="62">
        <v>43579.0</v>
      </c>
      <c r="AD244" s="62">
        <v>43579.0</v>
      </c>
      <c r="AE244" s="70"/>
      <c r="AF244" s="38" t="s">
        <v>2047</v>
      </c>
      <c r="AG244" s="144">
        <v>43752.0</v>
      </c>
      <c r="AH244" s="36" t="s">
        <v>478</v>
      </c>
      <c r="AI244" s="2" t="s">
        <v>1708</v>
      </c>
      <c r="AJ244" s="2" t="s">
        <v>481</v>
      </c>
      <c r="AK244" s="62">
        <v>43770.0</v>
      </c>
      <c r="AL244" s="46" t="s">
        <v>482</v>
      </c>
      <c r="AM244" s="125">
        <v>1.503</v>
      </c>
      <c r="AN244" s="2">
        <v>17.0</v>
      </c>
      <c r="AO244" s="77">
        <f t="shared" si="1"/>
        <v>51.102</v>
      </c>
      <c r="AP244" s="77">
        <f t="shared" si="2"/>
        <v>34.102</v>
      </c>
      <c r="AQ244" s="2" t="s">
        <v>483</v>
      </c>
      <c r="AR244" s="3"/>
    </row>
    <row r="245" ht="14.25" customHeight="1">
      <c r="A245" s="82">
        <v>2005.0</v>
      </c>
      <c r="B245" s="40" t="s">
        <v>2399</v>
      </c>
      <c r="C245" s="3"/>
      <c r="D245" s="84" t="s">
        <v>2401</v>
      </c>
      <c r="E245" s="3"/>
      <c r="F245" s="3"/>
      <c r="G245" s="45"/>
      <c r="H245" s="86" t="s">
        <v>2041</v>
      </c>
      <c r="I245" s="2" t="s">
        <v>2042</v>
      </c>
      <c r="J245" s="3"/>
      <c r="K245" s="2" t="s">
        <v>329</v>
      </c>
      <c r="L245" s="2" t="s">
        <v>330</v>
      </c>
      <c r="M245" s="3"/>
      <c r="N245" s="3"/>
      <c r="O245" s="3"/>
      <c r="P245" s="3"/>
      <c r="Q245" s="3"/>
      <c r="R245" s="2" t="s">
        <v>459</v>
      </c>
      <c r="S245" s="2">
        <v>100.0</v>
      </c>
      <c r="T245" s="2">
        <v>50.0</v>
      </c>
      <c r="U245" s="3"/>
      <c r="V245" s="3"/>
      <c r="W245" s="3"/>
      <c r="X245" s="3"/>
      <c r="Y245" s="3"/>
      <c r="Z245" s="2" t="s">
        <v>578</v>
      </c>
      <c r="AA245" s="2" t="s">
        <v>1708</v>
      </c>
      <c r="AB245" s="68">
        <v>43768.0</v>
      </c>
      <c r="AC245" s="62">
        <v>43579.0</v>
      </c>
      <c r="AD245" s="62">
        <v>43579.0</v>
      </c>
      <c r="AE245" s="70"/>
      <c r="AF245" s="38" t="s">
        <v>2047</v>
      </c>
      <c r="AG245" s="144">
        <v>43752.0</v>
      </c>
      <c r="AH245" s="36" t="s">
        <v>478</v>
      </c>
      <c r="AI245" s="2" t="s">
        <v>1708</v>
      </c>
      <c r="AJ245" s="2" t="s">
        <v>481</v>
      </c>
      <c r="AK245" s="62">
        <v>43770.0</v>
      </c>
      <c r="AL245" s="46" t="s">
        <v>482</v>
      </c>
      <c r="AM245" s="125">
        <v>3.56</v>
      </c>
      <c r="AN245" s="2">
        <v>17.0</v>
      </c>
      <c r="AO245" s="77">
        <f t="shared" si="1"/>
        <v>121.04</v>
      </c>
      <c r="AP245" s="77">
        <f t="shared" si="2"/>
        <v>104.04</v>
      </c>
      <c r="AQ245" s="2" t="s">
        <v>483</v>
      </c>
      <c r="AR245" s="3"/>
    </row>
    <row r="246" ht="14.25" customHeight="1">
      <c r="A246" s="82">
        <v>2414.0</v>
      </c>
      <c r="B246" s="40" t="s">
        <v>2408</v>
      </c>
      <c r="C246" s="3"/>
      <c r="D246" s="84" t="s">
        <v>2409</v>
      </c>
      <c r="E246" s="3"/>
      <c r="F246" s="3"/>
      <c r="G246" s="45"/>
      <c r="H246" s="86" t="s">
        <v>2041</v>
      </c>
      <c r="I246" s="2" t="s">
        <v>2042</v>
      </c>
      <c r="J246" s="3"/>
      <c r="K246" s="2" t="s">
        <v>329</v>
      </c>
      <c r="L246" s="2" t="s">
        <v>330</v>
      </c>
      <c r="M246" s="3"/>
      <c r="N246" s="3"/>
      <c r="O246" s="3"/>
      <c r="P246" s="3"/>
      <c r="Q246" s="3"/>
      <c r="R246" s="2" t="s">
        <v>459</v>
      </c>
      <c r="S246" s="2">
        <v>150.0</v>
      </c>
      <c r="T246" s="2">
        <v>50.0</v>
      </c>
      <c r="U246" s="3"/>
      <c r="V246" s="3"/>
      <c r="W246" s="3"/>
      <c r="X246" s="3"/>
      <c r="Y246" s="3"/>
      <c r="Z246" s="2" t="s">
        <v>578</v>
      </c>
      <c r="AA246" s="2" t="s">
        <v>1708</v>
      </c>
      <c r="AB246" s="68">
        <v>43768.0</v>
      </c>
      <c r="AC246" s="62">
        <v>43579.0</v>
      </c>
      <c r="AD246" s="62">
        <v>43579.0</v>
      </c>
      <c r="AE246" s="70"/>
      <c r="AF246" s="38" t="s">
        <v>2047</v>
      </c>
      <c r="AG246" s="144">
        <v>43752.0</v>
      </c>
      <c r="AH246" s="36" t="s">
        <v>478</v>
      </c>
      <c r="AI246" s="2" t="s">
        <v>1708</v>
      </c>
      <c r="AJ246" s="2" t="s">
        <v>481</v>
      </c>
      <c r="AK246" s="62">
        <v>43770.0</v>
      </c>
      <c r="AL246" s="46" t="s">
        <v>482</v>
      </c>
      <c r="AM246" s="125">
        <v>2.971</v>
      </c>
      <c r="AN246" s="2">
        <v>17.0</v>
      </c>
      <c r="AO246" s="77">
        <f t="shared" si="1"/>
        <v>101.014</v>
      </c>
      <c r="AP246" s="77">
        <f t="shared" si="2"/>
        <v>84.014</v>
      </c>
      <c r="AQ246" s="2" t="s">
        <v>483</v>
      </c>
      <c r="AR246" s="3"/>
    </row>
    <row r="247" ht="14.25" customHeight="1">
      <c r="A247" s="82">
        <v>2151.0</v>
      </c>
      <c r="B247" s="40" t="s">
        <v>2417</v>
      </c>
      <c r="C247" s="3"/>
      <c r="D247" s="84" t="s">
        <v>2418</v>
      </c>
      <c r="E247" s="3"/>
      <c r="F247" s="3"/>
      <c r="G247" s="45"/>
      <c r="H247" s="86" t="s">
        <v>2041</v>
      </c>
      <c r="I247" s="2" t="s">
        <v>2042</v>
      </c>
      <c r="J247" s="3"/>
      <c r="K247" s="2" t="s">
        <v>329</v>
      </c>
      <c r="L247" s="2" t="s">
        <v>330</v>
      </c>
      <c r="M247" s="3"/>
      <c r="N247" s="3"/>
      <c r="O247" s="3"/>
      <c r="P247" s="3"/>
      <c r="Q247" s="3"/>
      <c r="R247" s="2" t="s">
        <v>459</v>
      </c>
      <c r="S247" s="2">
        <v>150.0</v>
      </c>
      <c r="T247" s="2">
        <v>50.0</v>
      </c>
      <c r="U247" s="3"/>
      <c r="V247" s="3"/>
      <c r="W247" s="3"/>
      <c r="X247" s="3"/>
      <c r="Y247" s="3"/>
      <c r="Z247" s="2" t="s">
        <v>578</v>
      </c>
      <c r="AA247" s="2" t="s">
        <v>1708</v>
      </c>
      <c r="AB247" s="68">
        <v>43768.0</v>
      </c>
      <c r="AC247" s="62">
        <v>43579.0</v>
      </c>
      <c r="AD247" s="62">
        <v>43579.0</v>
      </c>
      <c r="AE247" s="70"/>
      <c r="AF247" s="38" t="s">
        <v>2047</v>
      </c>
      <c r="AG247" s="144">
        <v>43752.0</v>
      </c>
      <c r="AH247" s="36" t="s">
        <v>478</v>
      </c>
      <c r="AI247" s="2" t="s">
        <v>1708</v>
      </c>
      <c r="AJ247" s="2" t="s">
        <v>481</v>
      </c>
      <c r="AK247" s="62">
        <v>43770.0</v>
      </c>
      <c r="AL247" s="46" t="s">
        <v>482</v>
      </c>
      <c r="AM247" s="125">
        <v>3.893</v>
      </c>
      <c r="AN247" s="2">
        <v>17.0</v>
      </c>
      <c r="AO247" s="77">
        <f t="shared" si="1"/>
        <v>132.362</v>
      </c>
      <c r="AP247" s="77">
        <f t="shared" si="2"/>
        <v>115.362</v>
      </c>
      <c r="AQ247" s="2" t="s">
        <v>483</v>
      </c>
      <c r="AR247" s="3"/>
    </row>
    <row r="248" ht="14.25" customHeight="1">
      <c r="A248" s="82">
        <v>2520.0</v>
      </c>
      <c r="B248" s="40" t="s">
        <v>2421</v>
      </c>
      <c r="C248" s="3"/>
      <c r="D248" s="84" t="s">
        <v>2422</v>
      </c>
      <c r="E248" s="3"/>
      <c r="F248" s="3"/>
      <c r="G248" s="45"/>
      <c r="H248" s="86" t="s">
        <v>2041</v>
      </c>
      <c r="I248" s="2" t="s">
        <v>2042</v>
      </c>
      <c r="J248" s="3"/>
      <c r="K248" s="2" t="s">
        <v>329</v>
      </c>
      <c r="L248" s="2" t="s">
        <v>330</v>
      </c>
      <c r="M248" s="3"/>
      <c r="N248" s="3"/>
      <c r="O248" s="3"/>
      <c r="P248" s="3"/>
      <c r="Q248" s="3"/>
      <c r="R248" s="2" t="s">
        <v>459</v>
      </c>
      <c r="S248" s="2">
        <v>150.0</v>
      </c>
      <c r="T248" s="2">
        <v>50.0</v>
      </c>
      <c r="U248" s="3"/>
      <c r="V248" s="3"/>
      <c r="W248" s="3"/>
      <c r="X248" s="3"/>
      <c r="Y248" s="3"/>
      <c r="Z248" s="2" t="s">
        <v>578</v>
      </c>
      <c r="AA248" s="2" t="s">
        <v>1708</v>
      </c>
      <c r="AB248" s="68">
        <v>43768.0</v>
      </c>
      <c r="AC248" s="62">
        <v>43579.0</v>
      </c>
      <c r="AD248" s="62">
        <v>43579.0</v>
      </c>
      <c r="AE248" s="70"/>
      <c r="AF248" s="38" t="s">
        <v>2047</v>
      </c>
      <c r="AG248" s="144">
        <v>43752.0</v>
      </c>
      <c r="AH248" s="36" t="s">
        <v>478</v>
      </c>
      <c r="AI248" s="2" t="s">
        <v>1708</v>
      </c>
      <c r="AJ248" s="2" t="s">
        <v>481</v>
      </c>
      <c r="AK248" s="62">
        <v>43770.0</v>
      </c>
      <c r="AL248" s="46" t="s">
        <v>482</v>
      </c>
      <c r="AM248" s="125">
        <v>2.526</v>
      </c>
      <c r="AN248" s="2">
        <v>17.0</v>
      </c>
      <c r="AO248" s="77">
        <f t="shared" si="1"/>
        <v>85.884</v>
      </c>
      <c r="AP248" s="77">
        <f t="shared" si="2"/>
        <v>68.884</v>
      </c>
      <c r="AQ248" s="2" t="s">
        <v>483</v>
      </c>
      <c r="AR248" s="3"/>
    </row>
    <row r="249" ht="14.25" customHeight="1">
      <c r="A249" s="82" t="s">
        <v>2046</v>
      </c>
      <c r="B249" s="40" t="s">
        <v>2427</v>
      </c>
      <c r="C249" s="3"/>
      <c r="D249" s="84" t="s">
        <v>2428</v>
      </c>
      <c r="E249" s="3"/>
      <c r="F249" s="3"/>
      <c r="G249" s="45"/>
      <c r="H249" s="86" t="s">
        <v>2041</v>
      </c>
      <c r="I249" s="2" t="s">
        <v>2042</v>
      </c>
      <c r="J249" s="3"/>
      <c r="K249" s="2" t="s">
        <v>329</v>
      </c>
      <c r="L249" s="2" t="s">
        <v>330</v>
      </c>
      <c r="M249" s="3"/>
      <c r="N249" s="3"/>
      <c r="O249" s="3"/>
      <c r="P249" s="3"/>
      <c r="Q249" s="3"/>
      <c r="R249" s="2" t="s">
        <v>459</v>
      </c>
      <c r="S249" s="2">
        <v>100.0</v>
      </c>
      <c r="T249" s="2">
        <v>50.0</v>
      </c>
      <c r="U249" s="3"/>
      <c r="V249" s="3"/>
      <c r="W249" s="3"/>
      <c r="X249" s="3"/>
      <c r="Y249" s="3"/>
      <c r="Z249" s="2" t="s">
        <v>578</v>
      </c>
      <c r="AA249" s="2" t="s">
        <v>1708</v>
      </c>
      <c r="AB249" s="68">
        <v>43768.0</v>
      </c>
      <c r="AC249" s="62">
        <v>43579.0</v>
      </c>
      <c r="AD249" s="62">
        <v>43579.0</v>
      </c>
      <c r="AE249" s="70"/>
      <c r="AF249" s="38" t="s">
        <v>2047</v>
      </c>
      <c r="AG249" s="144">
        <v>43752.0</v>
      </c>
      <c r="AH249" s="36" t="s">
        <v>478</v>
      </c>
      <c r="AI249" s="2" t="s">
        <v>1708</v>
      </c>
      <c r="AJ249" s="2" t="s">
        <v>481</v>
      </c>
      <c r="AK249" s="62">
        <v>43770.0</v>
      </c>
      <c r="AL249" s="46" t="s">
        <v>482</v>
      </c>
      <c r="AM249" s="125">
        <v>2.502</v>
      </c>
      <c r="AN249" s="2">
        <v>17.0</v>
      </c>
      <c r="AO249" s="77">
        <f t="shared" si="1"/>
        <v>85.068</v>
      </c>
      <c r="AP249" s="77">
        <f t="shared" si="2"/>
        <v>68.068</v>
      </c>
      <c r="AQ249" s="2" t="s">
        <v>483</v>
      </c>
      <c r="AR249" s="3"/>
    </row>
    <row r="250" ht="14.25" customHeight="1">
      <c r="A250" s="82" t="s">
        <v>2051</v>
      </c>
      <c r="B250" s="40" t="s">
        <v>2433</v>
      </c>
      <c r="C250" s="3"/>
      <c r="D250" s="84" t="s">
        <v>2436</v>
      </c>
      <c r="E250" s="3"/>
      <c r="F250" s="3"/>
      <c r="G250" s="45"/>
      <c r="H250" s="86" t="s">
        <v>2041</v>
      </c>
      <c r="I250" s="2" t="s">
        <v>2042</v>
      </c>
      <c r="J250" s="3"/>
      <c r="K250" s="2" t="s">
        <v>329</v>
      </c>
      <c r="L250" s="2" t="s">
        <v>330</v>
      </c>
      <c r="M250" s="3"/>
      <c r="N250" s="3"/>
      <c r="O250" s="3"/>
      <c r="P250" s="3"/>
      <c r="Q250" s="3"/>
      <c r="R250" s="2" t="s">
        <v>459</v>
      </c>
      <c r="S250" s="2">
        <v>100.0</v>
      </c>
      <c r="T250" s="2">
        <v>50.0</v>
      </c>
      <c r="U250" s="3"/>
      <c r="V250" s="3"/>
      <c r="W250" s="3"/>
      <c r="X250" s="3"/>
      <c r="Y250" s="3"/>
      <c r="Z250" s="2" t="s">
        <v>578</v>
      </c>
      <c r="AA250" s="2" t="s">
        <v>1708</v>
      </c>
      <c r="AB250" s="68">
        <v>43768.0</v>
      </c>
      <c r="AC250" s="62">
        <v>43579.0</v>
      </c>
      <c r="AD250" s="62">
        <v>43579.0</v>
      </c>
      <c r="AE250" s="70"/>
      <c r="AF250" s="38" t="s">
        <v>2047</v>
      </c>
      <c r="AG250" s="144">
        <v>43752.0</v>
      </c>
      <c r="AH250" s="36" t="s">
        <v>478</v>
      </c>
      <c r="AI250" s="2" t="s">
        <v>1708</v>
      </c>
      <c r="AJ250" s="2" t="s">
        <v>481</v>
      </c>
      <c r="AK250" s="62">
        <v>43770.0</v>
      </c>
      <c r="AL250" s="46" t="s">
        <v>482</v>
      </c>
      <c r="AM250" s="125">
        <v>2.79</v>
      </c>
      <c r="AN250" s="2">
        <v>17.0</v>
      </c>
      <c r="AO250" s="77">
        <f t="shared" si="1"/>
        <v>94.86</v>
      </c>
      <c r="AP250" s="77">
        <f t="shared" si="2"/>
        <v>77.86</v>
      </c>
      <c r="AQ250" s="2" t="s">
        <v>483</v>
      </c>
      <c r="AR250" s="3"/>
    </row>
    <row r="251" ht="14.25" customHeight="1">
      <c r="A251" s="82" t="s">
        <v>2057</v>
      </c>
      <c r="B251" s="40" t="s">
        <v>2439</v>
      </c>
      <c r="C251" s="3"/>
      <c r="D251" s="84" t="s">
        <v>2440</v>
      </c>
      <c r="E251" s="3"/>
      <c r="F251" s="3"/>
      <c r="G251" s="45"/>
      <c r="H251" s="86" t="s">
        <v>2041</v>
      </c>
      <c r="I251" s="2" t="s">
        <v>2042</v>
      </c>
      <c r="J251" s="3"/>
      <c r="K251" s="2" t="s">
        <v>329</v>
      </c>
      <c r="L251" s="2" t="s">
        <v>330</v>
      </c>
      <c r="M251" s="3"/>
      <c r="N251" s="3"/>
      <c r="O251" s="3"/>
      <c r="P251" s="3"/>
      <c r="Q251" s="3"/>
      <c r="R251" s="2" t="s">
        <v>459</v>
      </c>
      <c r="S251" s="2">
        <v>100.0</v>
      </c>
      <c r="T251" s="2">
        <v>50.0</v>
      </c>
      <c r="U251" s="3"/>
      <c r="V251" s="3"/>
      <c r="W251" s="3"/>
      <c r="X251" s="3"/>
      <c r="Y251" s="3"/>
      <c r="Z251" s="2" t="s">
        <v>578</v>
      </c>
      <c r="AA251" s="2" t="s">
        <v>1708</v>
      </c>
      <c r="AB251" s="68">
        <v>43768.0</v>
      </c>
      <c r="AC251" s="62">
        <v>43579.0</v>
      </c>
      <c r="AD251" s="62">
        <v>43579.0</v>
      </c>
      <c r="AE251" s="70"/>
      <c r="AF251" s="38" t="s">
        <v>2047</v>
      </c>
      <c r="AG251" s="144">
        <v>43752.0</v>
      </c>
      <c r="AH251" s="36" t="s">
        <v>478</v>
      </c>
      <c r="AI251" s="2" t="s">
        <v>1708</v>
      </c>
      <c r="AJ251" s="2" t="s">
        <v>481</v>
      </c>
      <c r="AK251" s="62">
        <v>43770.0</v>
      </c>
      <c r="AL251" s="46" t="s">
        <v>482</v>
      </c>
      <c r="AM251" s="125">
        <v>1.826</v>
      </c>
      <c r="AN251" s="2">
        <v>17.0</v>
      </c>
      <c r="AO251" s="77">
        <f t="shared" si="1"/>
        <v>62.084</v>
      </c>
      <c r="AP251" s="77">
        <f t="shared" si="2"/>
        <v>45.084</v>
      </c>
      <c r="AQ251" s="2" t="s">
        <v>483</v>
      </c>
      <c r="AR251" s="3"/>
    </row>
    <row r="252" ht="14.25" customHeight="1">
      <c r="A252" s="119" t="s">
        <v>2061</v>
      </c>
      <c r="B252" s="118" t="s">
        <v>2443</v>
      </c>
      <c r="C252" s="3"/>
      <c r="D252" s="84" t="s">
        <v>2444</v>
      </c>
      <c r="E252" s="2" t="s">
        <v>2445</v>
      </c>
      <c r="F252" s="3"/>
      <c r="G252" s="45"/>
      <c r="H252" s="86" t="s">
        <v>2041</v>
      </c>
      <c r="I252" s="2" t="s">
        <v>2042</v>
      </c>
      <c r="J252" s="3"/>
      <c r="K252" s="2" t="s">
        <v>329</v>
      </c>
      <c r="L252" s="2" t="s">
        <v>330</v>
      </c>
      <c r="M252" s="3"/>
      <c r="N252" s="3"/>
      <c r="O252" s="3"/>
      <c r="P252" s="3"/>
      <c r="Q252" s="3"/>
      <c r="R252" s="2" t="s">
        <v>459</v>
      </c>
      <c r="S252" s="2">
        <v>50.0</v>
      </c>
      <c r="T252" s="2">
        <v>50.0</v>
      </c>
      <c r="U252" s="3"/>
      <c r="V252" s="3"/>
      <c r="W252" s="3"/>
      <c r="X252" s="3"/>
      <c r="Y252" s="3"/>
      <c r="Z252" s="2" t="s">
        <v>578</v>
      </c>
      <c r="AA252" s="2" t="s">
        <v>1708</v>
      </c>
      <c r="AB252" s="68">
        <v>43768.0</v>
      </c>
      <c r="AC252" s="62">
        <v>43579.0</v>
      </c>
      <c r="AD252" s="62">
        <v>43579.0</v>
      </c>
      <c r="AE252" s="70"/>
      <c r="AF252" s="38" t="s">
        <v>2047</v>
      </c>
      <c r="AG252" s="144">
        <v>43752.0</v>
      </c>
      <c r="AH252" s="36" t="s">
        <v>478</v>
      </c>
      <c r="AI252" s="2" t="s">
        <v>1708</v>
      </c>
      <c r="AJ252" s="2" t="s">
        <v>481</v>
      </c>
      <c r="AK252" s="62">
        <v>43770.0</v>
      </c>
      <c r="AL252" s="46" t="s">
        <v>482</v>
      </c>
      <c r="AM252" s="125">
        <v>0.338</v>
      </c>
      <c r="AN252" s="2">
        <v>17.0</v>
      </c>
      <c r="AO252" s="77">
        <f t="shared" si="1"/>
        <v>11.492</v>
      </c>
      <c r="AP252" s="77">
        <f t="shared" si="2"/>
        <v>-5.508</v>
      </c>
      <c r="AQ252" s="2" t="s">
        <v>483</v>
      </c>
      <c r="AR252" s="3"/>
    </row>
    <row r="253" ht="14.25" customHeight="1">
      <c r="A253" s="82" t="s">
        <v>2068</v>
      </c>
      <c r="B253" s="40" t="s">
        <v>2449</v>
      </c>
      <c r="C253" s="3"/>
      <c r="D253" s="84" t="s">
        <v>2451</v>
      </c>
      <c r="E253" s="3"/>
      <c r="F253" s="3"/>
      <c r="G253" s="45"/>
      <c r="H253" s="86" t="s">
        <v>2041</v>
      </c>
      <c r="I253" s="2" t="s">
        <v>2042</v>
      </c>
      <c r="J253" s="3"/>
      <c r="K253" s="2" t="s">
        <v>329</v>
      </c>
      <c r="L253" s="2" t="s">
        <v>330</v>
      </c>
      <c r="M253" s="3"/>
      <c r="N253" s="3"/>
      <c r="O253" s="3"/>
      <c r="P253" s="3"/>
      <c r="Q253" s="3"/>
      <c r="R253" s="2" t="s">
        <v>459</v>
      </c>
      <c r="S253" s="2">
        <v>250.0</v>
      </c>
      <c r="T253" s="2">
        <v>50.0</v>
      </c>
      <c r="U253" s="3"/>
      <c r="V253" s="3"/>
      <c r="W253" s="3"/>
      <c r="X253" s="3"/>
      <c r="Y253" s="3"/>
      <c r="Z253" s="2" t="s">
        <v>578</v>
      </c>
      <c r="AA253" s="2" t="s">
        <v>1708</v>
      </c>
      <c r="AB253" s="68">
        <v>43768.0</v>
      </c>
      <c r="AC253" s="62">
        <v>43579.0</v>
      </c>
      <c r="AD253" s="62">
        <v>43579.0</v>
      </c>
      <c r="AE253" s="115" t="s">
        <v>2453</v>
      </c>
      <c r="AF253" s="38" t="s">
        <v>2047</v>
      </c>
      <c r="AG253" s="144">
        <v>43752.0</v>
      </c>
      <c r="AH253" s="36" t="s">
        <v>478</v>
      </c>
      <c r="AI253" s="2" t="s">
        <v>1708</v>
      </c>
      <c r="AJ253" s="2" t="s">
        <v>481</v>
      </c>
      <c r="AK253" s="62">
        <v>43770.0</v>
      </c>
      <c r="AL253" s="46" t="s">
        <v>482</v>
      </c>
      <c r="AM253" s="125">
        <v>1.235</v>
      </c>
      <c r="AN253" s="2">
        <v>17.0</v>
      </c>
      <c r="AO253" s="77">
        <f t="shared" si="1"/>
        <v>41.99</v>
      </c>
      <c r="AP253" s="77">
        <f t="shared" si="2"/>
        <v>24.99</v>
      </c>
      <c r="AQ253" s="2" t="s">
        <v>483</v>
      </c>
      <c r="AR253" s="3"/>
    </row>
    <row r="254" ht="14.25" customHeight="1">
      <c r="A254" s="82" t="s">
        <v>2072</v>
      </c>
      <c r="B254" s="40" t="s">
        <v>2456</v>
      </c>
      <c r="C254" s="3"/>
      <c r="D254" s="84" t="s">
        <v>2458</v>
      </c>
      <c r="E254" s="3"/>
      <c r="F254" s="3"/>
      <c r="G254" s="45"/>
      <c r="H254" s="86" t="s">
        <v>2041</v>
      </c>
      <c r="I254" s="2" t="s">
        <v>2042</v>
      </c>
      <c r="J254" s="3"/>
      <c r="K254" s="2" t="s">
        <v>329</v>
      </c>
      <c r="L254" s="2" t="s">
        <v>330</v>
      </c>
      <c r="M254" s="3"/>
      <c r="N254" s="3"/>
      <c r="O254" s="3"/>
      <c r="P254" s="3"/>
      <c r="Q254" s="3"/>
      <c r="R254" s="2" t="s">
        <v>459</v>
      </c>
      <c r="S254" s="2">
        <v>100.0</v>
      </c>
      <c r="T254" s="2">
        <v>50.0</v>
      </c>
      <c r="U254" s="3"/>
      <c r="V254" s="3"/>
      <c r="W254" s="3"/>
      <c r="X254" s="3"/>
      <c r="Y254" s="3"/>
      <c r="Z254" s="2" t="s">
        <v>578</v>
      </c>
      <c r="AA254" s="2" t="s">
        <v>1708</v>
      </c>
      <c r="AB254" s="68">
        <v>43768.0</v>
      </c>
      <c r="AC254" s="62">
        <v>43579.0</v>
      </c>
      <c r="AD254" s="62">
        <v>43579.0</v>
      </c>
      <c r="AE254" s="70"/>
      <c r="AF254" s="38" t="s">
        <v>2047</v>
      </c>
      <c r="AG254" s="144">
        <v>43752.0</v>
      </c>
      <c r="AH254" s="36" t="s">
        <v>478</v>
      </c>
      <c r="AI254" s="2" t="s">
        <v>1708</v>
      </c>
      <c r="AJ254" s="2" t="s">
        <v>481</v>
      </c>
      <c r="AK254" s="62">
        <v>43770.0</v>
      </c>
      <c r="AL254" s="46" t="s">
        <v>482</v>
      </c>
      <c r="AM254" s="125">
        <v>0.62</v>
      </c>
      <c r="AN254" s="2">
        <v>17.0</v>
      </c>
      <c r="AO254" s="77">
        <f t="shared" si="1"/>
        <v>21.08</v>
      </c>
      <c r="AP254" s="77">
        <f t="shared" si="2"/>
        <v>4.08</v>
      </c>
      <c r="AQ254" s="2" t="s">
        <v>483</v>
      </c>
      <c r="AR254" s="3"/>
    </row>
    <row r="255" ht="14.25" customHeight="1">
      <c r="A255" s="2" t="s">
        <v>349</v>
      </c>
      <c r="B255" s="40" t="s">
        <v>2464</v>
      </c>
      <c r="C255" s="3"/>
      <c r="D255" s="84" t="s">
        <v>2465</v>
      </c>
      <c r="E255" s="3"/>
      <c r="F255" s="3"/>
      <c r="G255" s="45"/>
      <c r="H255" s="86" t="s">
        <v>2041</v>
      </c>
      <c r="I255" s="2" t="s">
        <v>2042</v>
      </c>
      <c r="J255" s="3"/>
      <c r="K255" s="2" t="s">
        <v>329</v>
      </c>
      <c r="L255" s="2" t="s">
        <v>330</v>
      </c>
      <c r="M255" s="3"/>
      <c r="N255" s="3"/>
      <c r="O255" s="3"/>
      <c r="P255" s="3"/>
      <c r="Q255" s="3"/>
      <c r="R255" s="2" t="s">
        <v>459</v>
      </c>
      <c r="S255" s="3"/>
      <c r="T255" s="2">
        <v>50.0</v>
      </c>
      <c r="U255" s="3"/>
      <c r="V255" s="3"/>
      <c r="W255" s="3"/>
      <c r="X255" s="3"/>
      <c r="Y255" s="3"/>
      <c r="Z255" s="2" t="s">
        <v>578</v>
      </c>
      <c r="AA255" s="2" t="s">
        <v>1708</v>
      </c>
      <c r="AB255" s="68">
        <v>43768.0</v>
      </c>
      <c r="AC255" s="62">
        <v>43579.0</v>
      </c>
      <c r="AD255" s="62">
        <v>43579.0</v>
      </c>
      <c r="AE255" s="70"/>
      <c r="AF255" s="38" t="s">
        <v>2047</v>
      </c>
      <c r="AG255" s="144">
        <v>43752.0</v>
      </c>
      <c r="AH255" s="36" t="s">
        <v>478</v>
      </c>
      <c r="AI255" s="2" t="s">
        <v>1708</v>
      </c>
      <c r="AJ255" s="2" t="s">
        <v>481</v>
      </c>
      <c r="AK255" s="62">
        <v>43770.0</v>
      </c>
      <c r="AL255" s="46" t="s">
        <v>482</v>
      </c>
      <c r="AM255" s="125">
        <v>2.339</v>
      </c>
      <c r="AN255" s="2">
        <v>17.0</v>
      </c>
      <c r="AO255" s="77">
        <f t="shared" si="1"/>
        <v>79.526</v>
      </c>
      <c r="AP255" s="77">
        <f t="shared" si="2"/>
        <v>62.526</v>
      </c>
      <c r="AQ255" s="2" t="s">
        <v>483</v>
      </c>
      <c r="AR255" s="3"/>
    </row>
    <row r="256" ht="14.25" customHeight="1">
      <c r="A256" s="2" t="s">
        <v>561</v>
      </c>
      <c r="B256" s="40" t="s">
        <v>2468</v>
      </c>
      <c r="C256" s="3"/>
      <c r="D256" s="84" t="s">
        <v>2471</v>
      </c>
      <c r="E256" s="3"/>
      <c r="F256" s="3"/>
      <c r="G256" s="45"/>
      <c r="H256" s="86"/>
      <c r="I256" s="2" t="s">
        <v>2042</v>
      </c>
      <c r="J256" s="3"/>
      <c r="K256" s="2" t="s">
        <v>329</v>
      </c>
      <c r="L256" s="2" t="s">
        <v>330</v>
      </c>
      <c r="M256" s="3"/>
      <c r="N256" s="3"/>
      <c r="O256" s="3"/>
      <c r="P256" s="3"/>
      <c r="Q256" s="3"/>
      <c r="R256" s="2" t="s">
        <v>566</v>
      </c>
      <c r="S256" s="3"/>
      <c r="T256" s="2">
        <v>50.0</v>
      </c>
      <c r="U256" s="3"/>
      <c r="V256" s="3"/>
      <c r="W256" s="3"/>
      <c r="X256" s="3"/>
      <c r="Y256" s="3"/>
      <c r="Z256" s="2" t="s">
        <v>578</v>
      </c>
      <c r="AA256" s="2" t="s">
        <v>1708</v>
      </c>
      <c r="AB256" s="68">
        <v>43768.0</v>
      </c>
      <c r="AC256" s="62">
        <v>43579.0</v>
      </c>
      <c r="AD256" s="62">
        <v>43579.0</v>
      </c>
      <c r="AE256" s="70"/>
      <c r="AF256" s="38" t="s">
        <v>2047</v>
      </c>
      <c r="AG256" s="144">
        <v>43752.0</v>
      </c>
      <c r="AH256" s="36" t="s">
        <v>478</v>
      </c>
      <c r="AI256" s="2" t="s">
        <v>1708</v>
      </c>
      <c r="AJ256" s="2" t="s">
        <v>481</v>
      </c>
      <c r="AK256" s="62">
        <v>43770.0</v>
      </c>
      <c r="AL256" s="46" t="s">
        <v>482</v>
      </c>
      <c r="AM256" s="125">
        <v>4.073</v>
      </c>
      <c r="AN256" s="2">
        <v>17.0</v>
      </c>
      <c r="AO256" s="77">
        <f t="shared" si="1"/>
        <v>138.482</v>
      </c>
      <c r="AP256" s="77">
        <f t="shared" si="2"/>
        <v>121.482</v>
      </c>
      <c r="AQ256" s="2" t="s">
        <v>483</v>
      </c>
      <c r="AR256" s="3"/>
    </row>
    <row r="257" ht="14.25" customHeight="1">
      <c r="A257" s="148">
        <v>2868.0</v>
      </c>
      <c r="B257" s="40" t="s">
        <v>2092</v>
      </c>
      <c r="C257" s="3"/>
      <c r="D257" s="84" t="s">
        <v>2474</v>
      </c>
      <c r="E257" s="3"/>
      <c r="F257" s="3"/>
      <c r="G257" s="45"/>
      <c r="H257" s="86" t="s">
        <v>2475</v>
      </c>
      <c r="I257" s="2" t="s">
        <v>2476</v>
      </c>
      <c r="J257" s="3"/>
      <c r="K257" s="2" t="s">
        <v>329</v>
      </c>
      <c r="L257" s="2" t="s">
        <v>330</v>
      </c>
      <c r="M257" s="3"/>
      <c r="N257" s="3"/>
      <c r="O257" s="3"/>
      <c r="P257" s="3"/>
      <c r="Q257" s="3"/>
      <c r="R257" s="2" t="s">
        <v>459</v>
      </c>
      <c r="S257" s="2">
        <v>150.0</v>
      </c>
      <c r="T257" s="2">
        <v>50.0</v>
      </c>
      <c r="U257" s="3"/>
      <c r="V257" s="3"/>
      <c r="W257" s="3"/>
      <c r="X257" s="3"/>
      <c r="Y257" s="3"/>
      <c r="Z257" s="2" t="s">
        <v>698</v>
      </c>
      <c r="AA257" s="2" t="s">
        <v>699</v>
      </c>
      <c r="AB257" s="68">
        <v>43768.0</v>
      </c>
      <c r="AC257" s="62">
        <v>43763.0</v>
      </c>
      <c r="AD257" s="62">
        <v>43579.0</v>
      </c>
      <c r="AE257" s="70"/>
      <c r="AF257" s="36" t="s">
        <v>470</v>
      </c>
      <c r="AG257" s="91">
        <v>43754.0</v>
      </c>
      <c r="AH257" s="36" t="s">
        <v>478</v>
      </c>
      <c r="AI257" s="2" t="s">
        <v>699</v>
      </c>
      <c r="AJ257" s="2" t="s">
        <v>481</v>
      </c>
      <c r="AK257" s="62">
        <v>43769.0</v>
      </c>
      <c r="AL257" s="46" t="s">
        <v>482</v>
      </c>
      <c r="AM257" s="125">
        <v>2.037</v>
      </c>
      <c r="AN257" s="2">
        <v>17.0</v>
      </c>
      <c r="AO257" s="77">
        <f t="shared" si="1"/>
        <v>69.258</v>
      </c>
      <c r="AP257" s="77">
        <f t="shared" si="2"/>
        <v>52.258</v>
      </c>
      <c r="AQ257" s="2" t="s">
        <v>483</v>
      </c>
      <c r="AR257" s="3"/>
    </row>
    <row r="258" ht="14.25" customHeight="1">
      <c r="A258" s="148">
        <v>2541.0</v>
      </c>
      <c r="B258" s="40" t="s">
        <v>2097</v>
      </c>
      <c r="C258" s="3"/>
      <c r="D258" s="84" t="s">
        <v>2481</v>
      </c>
      <c r="E258" s="3"/>
      <c r="F258" s="3"/>
      <c r="G258" s="45"/>
      <c r="H258" s="86" t="s">
        <v>2475</v>
      </c>
      <c r="I258" s="2" t="s">
        <v>2476</v>
      </c>
      <c r="J258" s="3"/>
      <c r="K258" s="2" t="s">
        <v>329</v>
      </c>
      <c r="L258" s="2" t="s">
        <v>330</v>
      </c>
      <c r="M258" s="3"/>
      <c r="N258" s="3"/>
      <c r="O258" s="3"/>
      <c r="P258" s="3"/>
      <c r="Q258" s="3"/>
      <c r="R258" s="2" t="s">
        <v>459</v>
      </c>
      <c r="S258" s="2">
        <v>100.0</v>
      </c>
      <c r="T258" s="2">
        <v>50.0</v>
      </c>
      <c r="U258" s="3"/>
      <c r="V258" s="3"/>
      <c r="W258" s="3"/>
      <c r="X258" s="3"/>
      <c r="Y258" s="3"/>
      <c r="Z258" s="2" t="s">
        <v>698</v>
      </c>
      <c r="AA258" s="2" t="s">
        <v>699</v>
      </c>
      <c r="AB258" s="68">
        <v>43768.0</v>
      </c>
      <c r="AC258" s="62">
        <v>43763.0</v>
      </c>
      <c r="AD258" s="62">
        <v>43579.0</v>
      </c>
      <c r="AE258" s="70"/>
      <c r="AF258" s="36" t="s">
        <v>470</v>
      </c>
      <c r="AG258" s="91">
        <v>43754.0</v>
      </c>
      <c r="AH258" s="36" t="s">
        <v>478</v>
      </c>
      <c r="AI258" s="2" t="s">
        <v>699</v>
      </c>
      <c r="AJ258" s="2" t="s">
        <v>481</v>
      </c>
      <c r="AK258" s="62">
        <v>43769.0</v>
      </c>
      <c r="AL258" s="46" t="s">
        <v>482</v>
      </c>
      <c r="AM258" s="125">
        <v>0.627</v>
      </c>
      <c r="AN258" s="2">
        <v>17.0</v>
      </c>
      <c r="AO258" s="77">
        <f t="shared" si="1"/>
        <v>21.318</v>
      </c>
      <c r="AP258" s="77">
        <f t="shared" si="2"/>
        <v>4.318</v>
      </c>
      <c r="AQ258" s="2" t="s">
        <v>483</v>
      </c>
      <c r="AR258" s="3"/>
    </row>
    <row r="259" ht="14.25" customHeight="1">
      <c r="A259" s="148">
        <v>3754.0</v>
      </c>
      <c r="B259" s="40" t="s">
        <v>2100</v>
      </c>
      <c r="C259" s="3"/>
      <c r="D259" s="84" t="s">
        <v>2486</v>
      </c>
      <c r="E259" s="3"/>
      <c r="F259" s="3"/>
      <c r="G259" s="45"/>
      <c r="H259" s="86" t="s">
        <v>2475</v>
      </c>
      <c r="I259" s="2" t="s">
        <v>2476</v>
      </c>
      <c r="J259" s="3"/>
      <c r="K259" s="2" t="s">
        <v>329</v>
      </c>
      <c r="L259" s="2" t="s">
        <v>330</v>
      </c>
      <c r="M259" s="3"/>
      <c r="N259" s="3"/>
      <c r="O259" s="3"/>
      <c r="P259" s="3"/>
      <c r="Q259" s="3"/>
      <c r="R259" s="2" t="s">
        <v>459</v>
      </c>
      <c r="S259" s="2">
        <v>100.0</v>
      </c>
      <c r="T259" s="2">
        <v>50.0</v>
      </c>
      <c r="U259" s="3"/>
      <c r="V259" s="3"/>
      <c r="W259" s="3"/>
      <c r="X259" s="3"/>
      <c r="Y259" s="3"/>
      <c r="Z259" s="2" t="s">
        <v>698</v>
      </c>
      <c r="AA259" s="2" t="s">
        <v>699</v>
      </c>
      <c r="AB259" s="68">
        <v>43768.0</v>
      </c>
      <c r="AC259" s="62">
        <v>43763.0</v>
      </c>
      <c r="AD259" s="62">
        <v>43579.0</v>
      </c>
      <c r="AE259" s="70"/>
      <c r="AF259" s="36" t="s">
        <v>470</v>
      </c>
      <c r="AG259" s="91">
        <v>43754.0</v>
      </c>
      <c r="AH259" s="36" t="s">
        <v>478</v>
      </c>
      <c r="AI259" s="2" t="s">
        <v>699</v>
      </c>
      <c r="AJ259" s="2" t="s">
        <v>481</v>
      </c>
      <c r="AK259" s="62">
        <v>43769.0</v>
      </c>
      <c r="AL259" s="46" t="s">
        <v>482</v>
      </c>
      <c r="AM259" s="125">
        <v>1.408</v>
      </c>
      <c r="AN259" s="2">
        <v>17.0</v>
      </c>
      <c r="AO259" s="77">
        <f t="shared" si="1"/>
        <v>47.872</v>
      </c>
      <c r="AP259" s="77">
        <f t="shared" si="2"/>
        <v>30.872</v>
      </c>
      <c r="AQ259" s="2" t="s">
        <v>483</v>
      </c>
      <c r="AR259" s="3"/>
    </row>
    <row r="260" ht="14.25" customHeight="1">
      <c r="A260" s="148">
        <v>5889.0</v>
      </c>
      <c r="B260" s="40" t="s">
        <v>2106</v>
      </c>
      <c r="C260" s="3"/>
      <c r="D260" s="84" t="s">
        <v>2491</v>
      </c>
      <c r="E260" s="3"/>
      <c r="F260" s="3"/>
      <c r="G260" s="45"/>
      <c r="H260" s="86" t="s">
        <v>2475</v>
      </c>
      <c r="I260" s="2" t="s">
        <v>2476</v>
      </c>
      <c r="J260" s="3"/>
      <c r="K260" s="2" t="s">
        <v>329</v>
      </c>
      <c r="L260" s="2" t="s">
        <v>330</v>
      </c>
      <c r="M260" s="3"/>
      <c r="N260" s="3"/>
      <c r="O260" s="3"/>
      <c r="P260" s="3"/>
      <c r="Q260" s="3"/>
      <c r="R260" s="2" t="s">
        <v>459</v>
      </c>
      <c r="S260" s="2">
        <v>150.0</v>
      </c>
      <c r="T260" s="2">
        <v>50.0</v>
      </c>
      <c r="U260" s="3"/>
      <c r="V260" s="3"/>
      <c r="W260" s="3"/>
      <c r="X260" s="3"/>
      <c r="Y260" s="3"/>
      <c r="Z260" s="2" t="s">
        <v>698</v>
      </c>
      <c r="AA260" s="2" t="s">
        <v>699</v>
      </c>
      <c r="AB260" s="68">
        <v>43768.0</v>
      </c>
      <c r="AC260" s="62">
        <v>43763.0</v>
      </c>
      <c r="AD260" s="62">
        <v>43579.0</v>
      </c>
      <c r="AE260" s="70"/>
      <c r="AF260" s="36" t="s">
        <v>470</v>
      </c>
      <c r="AG260" s="91">
        <v>43754.0</v>
      </c>
      <c r="AH260" s="36" t="s">
        <v>478</v>
      </c>
      <c r="AI260" s="2" t="s">
        <v>699</v>
      </c>
      <c r="AJ260" s="2" t="s">
        <v>481</v>
      </c>
      <c r="AK260" s="62">
        <v>43769.0</v>
      </c>
      <c r="AL260" s="46" t="s">
        <v>482</v>
      </c>
      <c r="AM260" s="125">
        <v>2.287</v>
      </c>
      <c r="AN260" s="2">
        <v>17.0</v>
      </c>
      <c r="AO260" s="77">
        <f t="shared" si="1"/>
        <v>77.758</v>
      </c>
      <c r="AP260" s="77">
        <f t="shared" si="2"/>
        <v>60.758</v>
      </c>
      <c r="AQ260" s="2" t="s">
        <v>483</v>
      </c>
      <c r="AR260" s="3"/>
    </row>
    <row r="261" ht="14.25" customHeight="1">
      <c r="A261" s="148">
        <v>6393.0</v>
      </c>
      <c r="B261" s="40" t="s">
        <v>2109</v>
      </c>
      <c r="C261" s="3"/>
      <c r="D261" s="84" t="s">
        <v>2495</v>
      </c>
      <c r="E261" s="3"/>
      <c r="F261" s="3"/>
      <c r="G261" s="45"/>
      <c r="H261" s="86" t="s">
        <v>2475</v>
      </c>
      <c r="I261" s="2" t="s">
        <v>2476</v>
      </c>
      <c r="J261" s="3"/>
      <c r="K261" s="2" t="s">
        <v>329</v>
      </c>
      <c r="L261" s="2" t="s">
        <v>330</v>
      </c>
      <c r="M261" s="3"/>
      <c r="N261" s="3"/>
      <c r="O261" s="3"/>
      <c r="P261" s="3"/>
      <c r="Q261" s="3"/>
      <c r="R261" s="2" t="s">
        <v>459</v>
      </c>
      <c r="S261" s="2">
        <v>150.0</v>
      </c>
      <c r="T261" s="2">
        <v>50.0</v>
      </c>
      <c r="U261" s="3"/>
      <c r="V261" s="3"/>
      <c r="W261" s="3"/>
      <c r="X261" s="3"/>
      <c r="Y261" s="3"/>
      <c r="Z261" s="2" t="s">
        <v>698</v>
      </c>
      <c r="AA261" s="2" t="s">
        <v>699</v>
      </c>
      <c r="AB261" s="68">
        <v>43768.0</v>
      </c>
      <c r="AC261" s="62">
        <v>43763.0</v>
      </c>
      <c r="AD261" s="62">
        <v>43579.0</v>
      </c>
      <c r="AE261" s="70"/>
      <c r="AF261" s="36" t="s">
        <v>470</v>
      </c>
      <c r="AG261" s="91">
        <v>43754.0</v>
      </c>
      <c r="AH261" s="36" t="s">
        <v>478</v>
      </c>
      <c r="AI261" s="2" t="s">
        <v>699</v>
      </c>
      <c r="AJ261" s="2" t="s">
        <v>481</v>
      </c>
      <c r="AK261" s="62">
        <v>43769.0</v>
      </c>
      <c r="AL261" s="46" t="s">
        <v>482</v>
      </c>
      <c r="AM261" s="125">
        <v>1.296</v>
      </c>
      <c r="AN261" s="2">
        <v>17.0</v>
      </c>
      <c r="AO261" s="77">
        <f t="shared" si="1"/>
        <v>44.064</v>
      </c>
      <c r="AP261" s="77">
        <f t="shared" si="2"/>
        <v>27.064</v>
      </c>
      <c r="AQ261" s="2" t="s">
        <v>483</v>
      </c>
      <c r="AR261" s="3"/>
    </row>
    <row r="262" ht="14.25" customHeight="1">
      <c r="A262" s="148">
        <v>3440.0</v>
      </c>
      <c r="B262" s="40" t="s">
        <v>2115</v>
      </c>
      <c r="C262" s="3"/>
      <c r="D262" s="84" t="s">
        <v>2497</v>
      </c>
      <c r="E262" s="3"/>
      <c r="F262" s="3"/>
      <c r="G262" s="45"/>
      <c r="H262" s="86" t="s">
        <v>2475</v>
      </c>
      <c r="I262" s="2" t="s">
        <v>2476</v>
      </c>
      <c r="J262" s="3"/>
      <c r="K262" s="2" t="s">
        <v>329</v>
      </c>
      <c r="L262" s="2" t="s">
        <v>330</v>
      </c>
      <c r="M262" s="3"/>
      <c r="N262" s="3"/>
      <c r="O262" s="3"/>
      <c r="P262" s="3"/>
      <c r="Q262" s="3"/>
      <c r="R262" s="2" t="s">
        <v>459</v>
      </c>
      <c r="S262" s="2">
        <v>150.0</v>
      </c>
      <c r="T262" s="2">
        <v>50.0</v>
      </c>
      <c r="U262" s="3"/>
      <c r="V262" s="3"/>
      <c r="W262" s="3"/>
      <c r="X262" s="3"/>
      <c r="Y262" s="3"/>
      <c r="Z262" s="2" t="s">
        <v>698</v>
      </c>
      <c r="AA262" s="2" t="s">
        <v>699</v>
      </c>
      <c r="AB262" s="68">
        <v>43768.0</v>
      </c>
      <c r="AC262" s="62">
        <v>43763.0</v>
      </c>
      <c r="AD262" s="62">
        <v>43579.0</v>
      </c>
      <c r="AE262" s="70"/>
      <c r="AF262" s="36" t="s">
        <v>470</v>
      </c>
      <c r="AG262" s="91">
        <v>43754.0</v>
      </c>
      <c r="AH262" s="36" t="s">
        <v>478</v>
      </c>
      <c r="AI262" s="2" t="s">
        <v>699</v>
      </c>
      <c r="AJ262" s="2" t="s">
        <v>481</v>
      </c>
      <c r="AK262" s="62">
        <v>43769.0</v>
      </c>
      <c r="AL262" s="46" t="s">
        <v>482</v>
      </c>
      <c r="AM262" s="125">
        <v>1.758</v>
      </c>
      <c r="AN262" s="2">
        <v>17.0</v>
      </c>
      <c r="AO262" s="77">
        <f t="shared" si="1"/>
        <v>59.772</v>
      </c>
      <c r="AP262" s="77">
        <f t="shared" si="2"/>
        <v>42.772</v>
      </c>
      <c r="AQ262" s="2" t="s">
        <v>483</v>
      </c>
      <c r="AR262" s="3"/>
    </row>
    <row r="263" ht="14.25" customHeight="1">
      <c r="A263" s="148">
        <v>2995.0</v>
      </c>
      <c r="B263" s="40" t="s">
        <v>2118</v>
      </c>
      <c r="C263" s="3"/>
      <c r="D263" s="84" t="s">
        <v>2499</v>
      </c>
      <c r="E263" s="3"/>
      <c r="F263" s="3"/>
      <c r="G263" s="45"/>
      <c r="H263" s="86" t="s">
        <v>2475</v>
      </c>
      <c r="I263" s="2" t="s">
        <v>2476</v>
      </c>
      <c r="J263" s="3"/>
      <c r="K263" s="2" t="s">
        <v>329</v>
      </c>
      <c r="L263" s="2" t="s">
        <v>330</v>
      </c>
      <c r="M263" s="3"/>
      <c r="N263" s="3"/>
      <c r="O263" s="3"/>
      <c r="P263" s="3"/>
      <c r="Q263" s="3"/>
      <c r="R263" s="2" t="s">
        <v>459</v>
      </c>
      <c r="S263" s="2">
        <v>150.0</v>
      </c>
      <c r="T263" s="2">
        <v>50.0</v>
      </c>
      <c r="U263" s="3"/>
      <c r="V263" s="3"/>
      <c r="W263" s="3"/>
      <c r="X263" s="3"/>
      <c r="Y263" s="3"/>
      <c r="Z263" s="2" t="s">
        <v>698</v>
      </c>
      <c r="AA263" s="2" t="s">
        <v>699</v>
      </c>
      <c r="AB263" s="68">
        <v>43768.0</v>
      </c>
      <c r="AC263" s="62">
        <v>43763.0</v>
      </c>
      <c r="AD263" s="62">
        <v>43579.0</v>
      </c>
      <c r="AE263" s="70"/>
      <c r="AF263" s="36" t="s">
        <v>470</v>
      </c>
      <c r="AG263" s="91">
        <v>43754.0</v>
      </c>
      <c r="AH263" s="36" t="s">
        <v>478</v>
      </c>
      <c r="AI263" s="2" t="s">
        <v>699</v>
      </c>
      <c r="AJ263" s="2" t="s">
        <v>481</v>
      </c>
      <c r="AK263" s="62">
        <v>43769.0</v>
      </c>
      <c r="AL263" s="46" t="s">
        <v>482</v>
      </c>
      <c r="AM263" s="125">
        <v>1.332</v>
      </c>
      <c r="AN263" s="2">
        <v>17.0</v>
      </c>
      <c r="AO263" s="77">
        <f t="shared" si="1"/>
        <v>45.288</v>
      </c>
      <c r="AP263" s="77">
        <f t="shared" si="2"/>
        <v>28.288</v>
      </c>
      <c r="AQ263" s="2" t="s">
        <v>483</v>
      </c>
      <c r="AR263" s="3"/>
    </row>
    <row r="264" ht="14.25" customHeight="1">
      <c r="A264" s="148">
        <v>2217.0</v>
      </c>
      <c r="B264" s="40" t="s">
        <v>2124</v>
      </c>
      <c r="C264" s="3"/>
      <c r="D264" s="84" t="s">
        <v>2500</v>
      </c>
      <c r="E264" s="3"/>
      <c r="F264" s="3"/>
      <c r="G264" s="45"/>
      <c r="H264" s="86" t="s">
        <v>2475</v>
      </c>
      <c r="I264" s="2" t="s">
        <v>2476</v>
      </c>
      <c r="J264" s="3"/>
      <c r="K264" s="2" t="s">
        <v>329</v>
      </c>
      <c r="L264" s="2" t="s">
        <v>330</v>
      </c>
      <c r="M264" s="3"/>
      <c r="N264" s="3"/>
      <c r="O264" s="3"/>
      <c r="P264" s="3"/>
      <c r="Q264" s="3"/>
      <c r="R264" s="2" t="s">
        <v>459</v>
      </c>
      <c r="S264" s="2">
        <v>200.0</v>
      </c>
      <c r="T264" s="2">
        <v>50.0</v>
      </c>
      <c r="U264" s="3"/>
      <c r="V264" s="3"/>
      <c r="W264" s="3"/>
      <c r="X264" s="3"/>
      <c r="Y264" s="3"/>
      <c r="Z264" s="2" t="s">
        <v>698</v>
      </c>
      <c r="AA264" s="2" t="s">
        <v>699</v>
      </c>
      <c r="AB264" s="68">
        <v>43768.0</v>
      </c>
      <c r="AC264" s="62">
        <v>43763.0</v>
      </c>
      <c r="AD264" s="62">
        <v>43579.0</v>
      </c>
      <c r="AE264" s="70"/>
      <c r="AF264" s="36" t="s">
        <v>470</v>
      </c>
      <c r="AG264" s="91">
        <v>43754.0</v>
      </c>
      <c r="AH264" s="36" t="s">
        <v>478</v>
      </c>
      <c r="AI264" s="2" t="s">
        <v>699</v>
      </c>
      <c r="AJ264" s="2" t="s">
        <v>481</v>
      </c>
      <c r="AK264" s="62">
        <v>43769.0</v>
      </c>
      <c r="AL264" s="46" t="s">
        <v>482</v>
      </c>
      <c r="AM264" s="125">
        <v>3.043</v>
      </c>
      <c r="AN264" s="2">
        <v>17.0</v>
      </c>
      <c r="AO264" s="77">
        <f t="shared" si="1"/>
        <v>103.462</v>
      </c>
      <c r="AP264" s="77">
        <f t="shared" si="2"/>
        <v>86.462</v>
      </c>
      <c r="AQ264" s="2" t="s">
        <v>483</v>
      </c>
      <c r="AR264" s="3"/>
    </row>
    <row r="265" ht="14.25" customHeight="1">
      <c r="A265" s="148" t="s">
        <v>2103</v>
      </c>
      <c r="B265" s="40" t="s">
        <v>2127</v>
      </c>
      <c r="C265" s="3"/>
      <c r="D265" s="84" t="s">
        <v>2501</v>
      </c>
      <c r="E265" s="3"/>
      <c r="F265" s="3"/>
      <c r="G265" s="45"/>
      <c r="H265" s="86" t="s">
        <v>2475</v>
      </c>
      <c r="I265" s="2" t="s">
        <v>2476</v>
      </c>
      <c r="J265" s="3"/>
      <c r="K265" s="2" t="s">
        <v>329</v>
      </c>
      <c r="L265" s="2" t="s">
        <v>330</v>
      </c>
      <c r="M265" s="3"/>
      <c r="N265" s="3"/>
      <c r="O265" s="3"/>
      <c r="P265" s="3"/>
      <c r="Q265" s="3"/>
      <c r="R265" s="2" t="s">
        <v>459</v>
      </c>
      <c r="S265" s="2">
        <v>150.0</v>
      </c>
      <c r="T265" s="2">
        <v>50.0</v>
      </c>
      <c r="U265" s="3"/>
      <c r="V265" s="3"/>
      <c r="W265" s="3"/>
      <c r="X265" s="3"/>
      <c r="Y265" s="3"/>
      <c r="Z265" s="2" t="s">
        <v>698</v>
      </c>
      <c r="AA265" s="2" t="s">
        <v>699</v>
      </c>
      <c r="AB265" s="68">
        <v>43768.0</v>
      </c>
      <c r="AC265" s="62">
        <v>43763.0</v>
      </c>
      <c r="AD265" s="62">
        <v>43579.0</v>
      </c>
      <c r="AE265" s="70"/>
      <c r="AF265" s="36" t="s">
        <v>470</v>
      </c>
      <c r="AG265" s="91">
        <v>43754.0</v>
      </c>
      <c r="AH265" s="36" t="s">
        <v>478</v>
      </c>
      <c r="AI265" s="2" t="s">
        <v>699</v>
      </c>
      <c r="AJ265" s="2" t="s">
        <v>481</v>
      </c>
      <c r="AK265" s="62">
        <v>43769.0</v>
      </c>
      <c r="AL265" s="46" t="s">
        <v>482</v>
      </c>
      <c r="AM265" s="125">
        <v>1.77</v>
      </c>
      <c r="AN265" s="2">
        <v>17.0</v>
      </c>
      <c r="AO265" s="77">
        <f t="shared" si="1"/>
        <v>60.18</v>
      </c>
      <c r="AP265" s="77">
        <f t="shared" si="2"/>
        <v>43.18</v>
      </c>
      <c r="AQ265" s="2" t="s">
        <v>483</v>
      </c>
      <c r="AR265" s="3"/>
    </row>
    <row r="266" ht="14.25" customHeight="1">
      <c r="A266" s="148" t="s">
        <v>2112</v>
      </c>
      <c r="B266" s="40" t="s">
        <v>2133</v>
      </c>
      <c r="C266" s="3"/>
      <c r="D266" s="84" t="s">
        <v>2503</v>
      </c>
      <c r="E266" s="3"/>
      <c r="F266" s="3"/>
      <c r="G266" s="45"/>
      <c r="H266" s="86" t="s">
        <v>2475</v>
      </c>
      <c r="I266" s="2" t="s">
        <v>2476</v>
      </c>
      <c r="J266" s="3"/>
      <c r="K266" s="2" t="s">
        <v>329</v>
      </c>
      <c r="L266" s="2" t="s">
        <v>330</v>
      </c>
      <c r="M266" s="3"/>
      <c r="N266" s="3"/>
      <c r="O266" s="3"/>
      <c r="P266" s="3"/>
      <c r="Q266" s="3"/>
      <c r="R266" s="2" t="s">
        <v>459</v>
      </c>
      <c r="S266" s="2">
        <v>150.0</v>
      </c>
      <c r="T266" s="2">
        <v>50.0</v>
      </c>
      <c r="U266" s="3"/>
      <c r="V266" s="3"/>
      <c r="W266" s="3"/>
      <c r="X266" s="3"/>
      <c r="Y266" s="3"/>
      <c r="Z266" s="2" t="s">
        <v>698</v>
      </c>
      <c r="AA266" s="2" t="s">
        <v>699</v>
      </c>
      <c r="AB266" s="68">
        <v>43768.0</v>
      </c>
      <c r="AC266" s="62">
        <v>43763.0</v>
      </c>
      <c r="AD266" s="62">
        <v>43579.0</v>
      </c>
      <c r="AE266" s="70"/>
      <c r="AF266" s="36" t="s">
        <v>470</v>
      </c>
      <c r="AG266" s="91">
        <v>43754.0</v>
      </c>
      <c r="AH266" s="36" t="s">
        <v>478</v>
      </c>
      <c r="AI266" s="2" t="s">
        <v>699</v>
      </c>
      <c r="AJ266" s="2" t="s">
        <v>481</v>
      </c>
      <c r="AK266" s="62">
        <v>43769.0</v>
      </c>
      <c r="AL266" s="46" t="s">
        <v>482</v>
      </c>
      <c r="AM266" s="125">
        <v>2.691</v>
      </c>
      <c r="AN266" s="2">
        <v>17.0</v>
      </c>
      <c r="AO266" s="77">
        <f t="shared" si="1"/>
        <v>91.494</v>
      </c>
      <c r="AP266" s="77">
        <f t="shared" si="2"/>
        <v>74.494</v>
      </c>
      <c r="AQ266" s="2" t="s">
        <v>483</v>
      </c>
      <c r="AR266" s="3"/>
    </row>
    <row r="267" ht="14.25" customHeight="1">
      <c r="A267" s="148" t="s">
        <v>2121</v>
      </c>
      <c r="B267" s="40" t="s">
        <v>2137</v>
      </c>
      <c r="C267" s="3"/>
      <c r="D267" s="84" t="s">
        <v>2504</v>
      </c>
      <c r="E267" s="3"/>
      <c r="F267" s="3"/>
      <c r="G267" s="45"/>
      <c r="H267" s="86" t="s">
        <v>2475</v>
      </c>
      <c r="I267" s="2" t="s">
        <v>2476</v>
      </c>
      <c r="J267" s="3"/>
      <c r="K267" s="2" t="s">
        <v>329</v>
      </c>
      <c r="L267" s="2" t="s">
        <v>330</v>
      </c>
      <c r="M267" s="3"/>
      <c r="N267" s="3"/>
      <c r="O267" s="3"/>
      <c r="P267" s="3"/>
      <c r="Q267" s="3"/>
      <c r="R267" s="2" t="s">
        <v>459</v>
      </c>
      <c r="S267" s="2">
        <v>150.0</v>
      </c>
      <c r="T267" s="2">
        <v>50.0</v>
      </c>
      <c r="U267" s="3"/>
      <c r="V267" s="3"/>
      <c r="W267" s="3"/>
      <c r="X267" s="3"/>
      <c r="Y267" s="3"/>
      <c r="Z267" s="2" t="s">
        <v>698</v>
      </c>
      <c r="AA267" s="2" t="s">
        <v>699</v>
      </c>
      <c r="AB267" s="68">
        <v>43768.0</v>
      </c>
      <c r="AC267" s="62">
        <v>43763.0</v>
      </c>
      <c r="AD267" s="62">
        <v>43579.0</v>
      </c>
      <c r="AE267" s="70"/>
      <c r="AF267" s="36" t="s">
        <v>470</v>
      </c>
      <c r="AG267" s="91">
        <v>43754.0</v>
      </c>
      <c r="AH267" s="36" t="s">
        <v>478</v>
      </c>
      <c r="AI267" s="2" t="s">
        <v>699</v>
      </c>
      <c r="AJ267" s="2" t="s">
        <v>481</v>
      </c>
      <c r="AK267" s="62">
        <v>43769.0</v>
      </c>
      <c r="AL267" s="46" t="s">
        <v>482</v>
      </c>
      <c r="AM267" s="125">
        <v>1.325</v>
      </c>
      <c r="AN267" s="2">
        <v>17.0</v>
      </c>
      <c r="AO267" s="77">
        <f t="shared" si="1"/>
        <v>45.05</v>
      </c>
      <c r="AP267" s="77">
        <f t="shared" si="2"/>
        <v>28.05</v>
      </c>
      <c r="AQ267" s="2" t="s">
        <v>483</v>
      </c>
      <c r="AR267" s="3"/>
    </row>
    <row r="268" ht="14.25" customHeight="1">
      <c r="A268" s="148" t="s">
        <v>2130</v>
      </c>
      <c r="B268" s="40" t="s">
        <v>2142</v>
      </c>
      <c r="C268" s="3"/>
      <c r="D268" s="84" t="s">
        <v>2505</v>
      </c>
      <c r="E268" s="3"/>
      <c r="F268" s="3"/>
      <c r="G268" s="45"/>
      <c r="H268" s="86" t="s">
        <v>2475</v>
      </c>
      <c r="I268" s="2" t="s">
        <v>2476</v>
      </c>
      <c r="J268" s="3"/>
      <c r="K268" s="2" t="s">
        <v>329</v>
      </c>
      <c r="L268" s="2" t="s">
        <v>330</v>
      </c>
      <c r="M268" s="3"/>
      <c r="N268" s="3"/>
      <c r="O268" s="3"/>
      <c r="P268" s="3"/>
      <c r="Q268" s="3"/>
      <c r="R268" s="2" t="s">
        <v>459</v>
      </c>
      <c r="S268" s="2">
        <v>100.0</v>
      </c>
      <c r="T268" s="2">
        <v>50.0</v>
      </c>
      <c r="U268" s="3"/>
      <c r="V268" s="3"/>
      <c r="W268" s="3"/>
      <c r="X268" s="3"/>
      <c r="Y268" s="3"/>
      <c r="Z268" s="2" t="s">
        <v>698</v>
      </c>
      <c r="AA268" s="2" t="s">
        <v>699</v>
      </c>
      <c r="AB268" s="68">
        <v>43768.0</v>
      </c>
      <c r="AC268" s="62">
        <v>43763.0</v>
      </c>
      <c r="AD268" s="62">
        <v>43579.0</v>
      </c>
      <c r="AE268" s="70"/>
      <c r="AF268" s="36" t="s">
        <v>470</v>
      </c>
      <c r="AG268" s="91">
        <v>43754.0</v>
      </c>
      <c r="AH268" s="36" t="s">
        <v>478</v>
      </c>
      <c r="AI268" s="2" t="s">
        <v>699</v>
      </c>
      <c r="AJ268" s="2" t="s">
        <v>481</v>
      </c>
      <c r="AK268" s="62">
        <v>43769.0</v>
      </c>
      <c r="AL268" s="46" t="s">
        <v>482</v>
      </c>
      <c r="AM268" s="125">
        <v>1.139</v>
      </c>
      <c r="AN268" s="2">
        <v>17.0</v>
      </c>
      <c r="AO268" s="77">
        <f t="shared" si="1"/>
        <v>38.726</v>
      </c>
      <c r="AP268" s="77">
        <f t="shared" si="2"/>
        <v>21.726</v>
      </c>
      <c r="AQ268" s="2" t="s">
        <v>483</v>
      </c>
      <c r="AR268" s="3"/>
    </row>
    <row r="269" ht="14.25" customHeight="1">
      <c r="A269" s="148" t="s">
        <v>2136</v>
      </c>
      <c r="B269" s="40" t="s">
        <v>2148</v>
      </c>
      <c r="C269" s="3"/>
      <c r="D269" s="84" t="s">
        <v>2506</v>
      </c>
      <c r="E269" s="3"/>
      <c r="F269" s="3"/>
      <c r="G269" s="45"/>
      <c r="H269" s="86" t="s">
        <v>2475</v>
      </c>
      <c r="I269" s="2" t="s">
        <v>2476</v>
      </c>
      <c r="J269" s="3"/>
      <c r="K269" s="2" t="s">
        <v>329</v>
      </c>
      <c r="L269" s="2" t="s">
        <v>330</v>
      </c>
      <c r="M269" s="3"/>
      <c r="N269" s="3"/>
      <c r="O269" s="3"/>
      <c r="P269" s="3"/>
      <c r="Q269" s="3"/>
      <c r="R269" s="2" t="s">
        <v>459</v>
      </c>
      <c r="S269" s="2">
        <v>150.0</v>
      </c>
      <c r="T269" s="2">
        <v>50.0</v>
      </c>
      <c r="U269" s="3"/>
      <c r="V269" s="3"/>
      <c r="W269" s="3"/>
      <c r="X269" s="3"/>
      <c r="Y269" s="3"/>
      <c r="Z269" s="2" t="s">
        <v>698</v>
      </c>
      <c r="AA269" s="2" t="s">
        <v>699</v>
      </c>
      <c r="AB269" s="68">
        <v>43768.0</v>
      </c>
      <c r="AC269" s="62">
        <v>43763.0</v>
      </c>
      <c r="AD269" s="62">
        <v>43579.0</v>
      </c>
      <c r="AE269" s="70"/>
      <c r="AF269" s="36" t="s">
        <v>470</v>
      </c>
      <c r="AG269" s="91">
        <v>43754.0</v>
      </c>
      <c r="AH269" s="36" t="s">
        <v>478</v>
      </c>
      <c r="AI269" s="2" t="s">
        <v>699</v>
      </c>
      <c r="AJ269" s="2" t="s">
        <v>481</v>
      </c>
      <c r="AK269" s="62">
        <v>43769.0</v>
      </c>
      <c r="AL269" s="46" t="s">
        <v>482</v>
      </c>
      <c r="AM269" s="125">
        <v>1.922</v>
      </c>
      <c r="AN269" s="2">
        <v>17.0</v>
      </c>
      <c r="AO269" s="77">
        <f t="shared" si="1"/>
        <v>65.348</v>
      </c>
      <c r="AP269" s="77">
        <f t="shared" si="2"/>
        <v>48.348</v>
      </c>
      <c r="AQ269" s="2" t="s">
        <v>483</v>
      </c>
      <c r="AR269" s="3"/>
    </row>
    <row r="270" ht="14.25" customHeight="1">
      <c r="A270" s="148" t="s">
        <v>2145</v>
      </c>
      <c r="B270" s="40" t="s">
        <v>2151</v>
      </c>
      <c r="C270" s="3"/>
      <c r="D270" s="84" t="s">
        <v>2509</v>
      </c>
      <c r="E270" s="3"/>
      <c r="F270" s="3"/>
      <c r="G270" s="45"/>
      <c r="H270" s="86" t="s">
        <v>2475</v>
      </c>
      <c r="I270" s="2" t="s">
        <v>2476</v>
      </c>
      <c r="J270" s="3"/>
      <c r="K270" s="2" t="s">
        <v>329</v>
      </c>
      <c r="L270" s="2" t="s">
        <v>330</v>
      </c>
      <c r="M270" s="3"/>
      <c r="N270" s="3"/>
      <c r="O270" s="3"/>
      <c r="P270" s="3"/>
      <c r="Q270" s="3"/>
      <c r="R270" s="2" t="s">
        <v>459</v>
      </c>
      <c r="S270" s="2">
        <v>150.0</v>
      </c>
      <c r="T270" s="2">
        <v>50.0</v>
      </c>
      <c r="U270" s="3"/>
      <c r="V270" s="3"/>
      <c r="W270" s="3"/>
      <c r="X270" s="3"/>
      <c r="Y270" s="3"/>
      <c r="Z270" s="2" t="s">
        <v>698</v>
      </c>
      <c r="AA270" s="2" t="s">
        <v>699</v>
      </c>
      <c r="AB270" s="68">
        <v>43768.0</v>
      </c>
      <c r="AC270" s="62">
        <v>43763.0</v>
      </c>
      <c r="AD270" s="62">
        <v>43579.0</v>
      </c>
      <c r="AE270" s="70"/>
      <c r="AF270" s="36" t="s">
        <v>470</v>
      </c>
      <c r="AG270" s="91">
        <v>43754.0</v>
      </c>
      <c r="AH270" s="36" t="s">
        <v>478</v>
      </c>
      <c r="AI270" s="2" t="s">
        <v>699</v>
      </c>
      <c r="AJ270" s="2" t="s">
        <v>481</v>
      </c>
      <c r="AK270" s="62">
        <v>43769.0</v>
      </c>
      <c r="AL270" s="46" t="s">
        <v>482</v>
      </c>
      <c r="AM270" s="125">
        <v>2.247</v>
      </c>
      <c r="AN270" s="2">
        <v>17.0</v>
      </c>
      <c r="AO270" s="77">
        <f t="shared" si="1"/>
        <v>76.398</v>
      </c>
      <c r="AP270" s="77">
        <f t="shared" si="2"/>
        <v>59.398</v>
      </c>
      <c r="AQ270" s="2" t="s">
        <v>483</v>
      </c>
      <c r="AR270" s="3"/>
    </row>
    <row r="271" ht="14.25" customHeight="1">
      <c r="A271" s="2" t="s">
        <v>353</v>
      </c>
      <c r="B271" s="40" t="s">
        <v>2156</v>
      </c>
      <c r="C271" s="3"/>
      <c r="D271" s="84" t="s">
        <v>2514</v>
      </c>
      <c r="E271" s="3"/>
      <c r="F271" s="3"/>
      <c r="G271" s="45"/>
      <c r="H271" s="86" t="s">
        <v>2475</v>
      </c>
      <c r="I271" s="2" t="s">
        <v>2476</v>
      </c>
      <c r="J271" s="3"/>
      <c r="K271" s="2" t="s">
        <v>329</v>
      </c>
      <c r="L271" s="2" t="s">
        <v>330</v>
      </c>
      <c r="M271" s="3"/>
      <c r="N271" s="3"/>
      <c r="O271" s="3"/>
      <c r="P271" s="3"/>
      <c r="Q271" s="3"/>
      <c r="R271" s="2" t="s">
        <v>459</v>
      </c>
      <c r="S271" s="3"/>
      <c r="T271" s="2">
        <v>50.0</v>
      </c>
      <c r="U271" s="3"/>
      <c r="V271" s="3"/>
      <c r="W271" s="3"/>
      <c r="X271" s="3"/>
      <c r="Y271" s="3"/>
      <c r="Z271" s="2" t="s">
        <v>698</v>
      </c>
      <c r="AA271" s="2" t="s">
        <v>699</v>
      </c>
      <c r="AB271" s="68">
        <v>43768.0</v>
      </c>
      <c r="AC271" s="62">
        <v>43763.0</v>
      </c>
      <c r="AD271" s="62">
        <v>43579.0</v>
      </c>
      <c r="AE271" s="70"/>
      <c r="AF271" s="36" t="s">
        <v>470</v>
      </c>
      <c r="AG271" s="91">
        <v>43754.0</v>
      </c>
      <c r="AH271" s="36" t="s">
        <v>478</v>
      </c>
      <c r="AI271" s="2" t="s">
        <v>699</v>
      </c>
      <c r="AJ271" s="2" t="s">
        <v>481</v>
      </c>
      <c r="AK271" s="62">
        <v>43769.0</v>
      </c>
      <c r="AL271" s="46" t="s">
        <v>482</v>
      </c>
      <c r="AM271" s="125">
        <v>2.585</v>
      </c>
      <c r="AN271" s="2">
        <v>17.0</v>
      </c>
      <c r="AO271" s="77">
        <f t="shared" si="1"/>
        <v>87.89</v>
      </c>
      <c r="AP271" s="77">
        <f t="shared" si="2"/>
        <v>70.89</v>
      </c>
      <c r="AQ271" s="2" t="s">
        <v>483</v>
      </c>
      <c r="AR271" s="3"/>
    </row>
    <row r="272" ht="14.25" customHeight="1">
      <c r="A272" s="2" t="s">
        <v>561</v>
      </c>
      <c r="B272" s="40" t="s">
        <v>2159</v>
      </c>
      <c r="C272" s="3"/>
      <c r="D272" s="84" t="s">
        <v>2517</v>
      </c>
      <c r="E272" s="3"/>
      <c r="F272" s="3"/>
      <c r="G272" s="45"/>
      <c r="H272" s="86"/>
      <c r="I272" s="2" t="s">
        <v>2476</v>
      </c>
      <c r="J272" s="3"/>
      <c r="K272" s="2" t="s">
        <v>329</v>
      </c>
      <c r="L272" s="2" t="s">
        <v>330</v>
      </c>
      <c r="M272" s="3"/>
      <c r="N272" s="3"/>
      <c r="O272" s="3"/>
      <c r="P272" s="3"/>
      <c r="Q272" s="3"/>
      <c r="R272" s="2" t="s">
        <v>566</v>
      </c>
      <c r="S272" s="3"/>
      <c r="T272" s="2">
        <v>50.0</v>
      </c>
      <c r="U272" s="3"/>
      <c r="V272" s="3"/>
      <c r="W272" s="3"/>
      <c r="X272" s="3"/>
      <c r="Y272" s="3"/>
      <c r="Z272" s="2" t="s">
        <v>698</v>
      </c>
      <c r="AA272" s="2" t="s">
        <v>699</v>
      </c>
      <c r="AB272" s="68">
        <v>43768.0</v>
      </c>
      <c r="AC272" s="62">
        <v>43763.0</v>
      </c>
      <c r="AD272" s="62">
        <v>43579.0</v>
      </c>
      <c r="AE272" s="70"/>
      <c r="AF272" s="36" t="s">
        <v>470</v>
      </c>
      <c r="AG272" s="91">
        <v>43754.0</v>
      </c>
      <c r="AH272" s="36" t="s">
        <v>478</v>
      </c>
      <c r="AI272" s="2" t="s">
        <v>699</v>
      </c>
      <c r="AJ272" s="2" t="s">
        <v>481</v>
      </c>
      <c r="AK272" s="62">
        <v>43769.0</v>
      </c>
      <c r="AL272" s="46" t="s">
        <v>482</v>
      </c>
      <c r="AM272" s="125">
        <v>3.632</v>
      </c>
      <c r="AN272" s="2">
        <v>17.0</v>
      </c>
      <c r="AO272" s="77">
        <f t="shared" si="1"/>
        <v>123.488</v>
      </c>
      <c r="AP272" s="77">
        <f t="shared" si="2"/>
        <v>106.488</v>
      </c>
      <c r="AQ272" s="2" t="s">
        <v>483</v>
      </c>
      <c r="AR272" s="3"/>
    </row>
    <row r="273" ht="14.25" customHeight="1">
      <c r="A273" s="82">
        <v>5912.0</v>
      </c>
      <c r="B273" s="40" t="s">
        <v>2235</v>
      </c>
      <c r="C273" s="3"/>
      <c r="D273" s="84" t="s">
        <v>2522</v>
      </c>
      <c r="E273" s="3"/>
      <c r="F273" s="3"/>
      <c r="G273" s="45"/>
      <c r="H273" s="86" t="s">
        <v>2475</v>
      </c>
      <c r="I273" s="2" t="s">
        <v>2476</v>
      </c>
      <c r="J273" s="3"/>
      <c r="K273" s="2" t="s">
        <v>329</v>
      </c>
      <c r="L273" s="2" t="s">
        <v>330</v>
      </c>
      <c r="M273" s="3"/>
      <c r="N273" s="3"/>
      <c r="O273" s="3"/>
      <c r="P273" s="3"/>
      <c r="Q273" s="3"/>
      <c r="R273" s="2" t="s">
        <v>459</v>
      </c>
      <c r="S273" s="2">
        <v>150.0</v>
      </c>
      <c r="T273" s="2">
        <v>50.0</v>
      </c>
      <c r="U273" s="3"/>
      <c r="V273" s="3"/>
      <c r="W273" s="3"/>
      <c r="X273" s="3"/>
      <c r="Y273" s="3"/>
      <c r="Z273" s="2" t="s">
        <v>810</v>
      </c>
      <c r="AA273" s="2" t="s">
        <v>699</v>
      </c>
      <c r="AB273" s="68">
        <v>43768.0</v>
      </c>
      <c r="AC273" s="62">
        <v>43763.0</v>
      </c>
      <c r="AD273" s="62">
        <v>43579.0</v>
      </c>
      <c r="AE273" s="70"/>
      <c r="AF273" s="36" t="s">
        <v>470</v>
      </c>
      <c r="AG273" s="91">
        <v>43754.0</v>
      </c>
      <c r="AH273" s="36" t="s">
        <v>478</v>
      </c>
      <c r="AI273" s="2" t="s">
        <v>699</v>
      </c>
      <c r="AJ273" s="2" t="s">
        <v>481</v>
      </c>
      <c r="AK273" s="62">
        <v>43769.0</v>
      </c>
      <c r="AL273" s="46" t="s">
        <v>482</v>
      </c>
      <c r="AM273" s="125">
        <v>3.274</v>
      </c>
      <c r="AN273" s="2">
        <v>17.0</v>
      </c>
      <c r="AO273" s="77">
        <f t="shared" si="1"/>
        <v>111.316</v>
      </c>
      <c r="AP273" s="77">
        <f t="shared" si="2"/>
        <v>94.316</v>
      </c>
      <c r="AQ273" s="2" t="s">
        <v>483</v>
      </c>
      <c r="AR273" s="3"/>
    </row>
    <row r="274" ht="14.25" customHeight="1">
      <c r="A274" s="82">
        <v>2250.0</v>
      </c>
      <c r="B274" s="40" t="s">
        <v>2239</v>
      </c>
      <c r="C274" s="3"/>
      <c r="D274" s="84" t="s">
        <v>2525</v>
      </c>
      <c r="E274" s="3"/>
      <c r="F274" s="3"/>
      <c r="G274" s="45"/>
      <c r="H274" s="86" t="s">
        <v>2475</v>
      </c>
      <c r="I274" s="2" t="s">
        <v>2476</v>
      </c>
      <c r="J274" s="3"/>
      <c r="K274" s="2" t="s">
        <v>329</v>
      </c>
      <c r="L274" s="2" t="s">
        <v>330</v>
      </c>
      <c r="M274" s="3"/>
      <c r="N274" s="3"/>
      <c r="O274" s="3"/>
      <c r="P274" s="3"/>
      <c r="Q274" s="3"/>
      <c r="R274" s="2" t="s">
        <v>459</v>
      </c>
      <c r="S274" s="2">
        <v>200.0</v>
      </c>
      <c r="T274" s="2">
        <v>50.0</v>
      </c>
      <c r="U274" s="3"/>
      <c r="V274" s="3"/>
      <c r="W274" s="3"/>
      <c r="X274" s="3"/>
      <c r="Y274" s="3"/>
      <c r="Z274" s="2" t="s">
        <v>810</v>
      </c>
      <c r="AA274" s="2" t="s">
        <v>699</v>
      </c>
      <c r="AB274" s="68">
        <v>43768.0</v>
      </c>
      <c r="AC274" s="62">
        <v>43763.0</v>
      </c>
      <c r="AD274" s="62">
        <v>43579.0</v>
      </c>
      <c r="AE274" s="70"/>
      <c r="AF274" s="36" t="s">
        <v>470</v>
      </c>
      <c r="AG274" s="91">
        <v>43754.0</v>
      </c>
      <c r="AH274" s="36" t="s">
        <v>478</v>
      </c>
      <c r="AI274" s="2" t="s">
        <v>699</v>
      </c>
      <c r="AJ274" s="2" t="s">
        <v>481</v>
      </c>
      <c r="AK274" s="62">
        <v>43769.0</v>
      </c>
      <c r="AL274" s="46" t="s">
        <v>482</v>
      </c>
      <c r="AM274" s="125">
        <v>3.139</v>
      </c>
      <c r="AN274" s="2">
        <v>17.0</v>
      </c>
      <c r="AO274" s="77">
        <f t="shared" si="1"/>
        <v>106.726</v>
      </c>
      <c r="AP274" s="77">
        <f t="shared" si="2"/>
        <v>89.726</v>
      </c>
      <c r="AQ274" s="2" t="s">
        <v>483</v>
      </c>
      <c r="AR274" s="3"/>
    </row>
    <row r="275" ht="14.25" customHeight="1">
      <c r="A275" s="82">
        <v>3502.0</v>
      </c>
      <c r="B275" s="40" t="s">
        <v>2242</v>
      </c>
      <c r="C275" s="3"/>
      <c r="D275" s="84" t="s">
        <v>2530</v>
      </c>
      <c r="E275" s="3"/>
      <c r="F275" s="3"/>
      <c r="G275" s="45"/>
      <c r="H275" s="86" t="s">
        <v>2475</v>
      </c>
      <c r="I275" s="2" t="s">
        <v>2476</v>
      </c>
      <c r="J275" s="3"/>
      <c r="K275" s="2" t="s">
        <v>329</v>
      </c>
      <c r="L275" s="2" t="s">
        <v>330</v>
      </c>
      <c r="M275" s="3"/>
      <c r="N275" s="3"/>
      <c r="O275" s="3"/>
      <c r="P275" s="3"/>
      <c r="Q275" s="3"/>
      <c r="R275" s="2" t="s">
        <v>459</v>
      </c>
      <c r="S275" s="2">
        <v>150.0</v>
      </c>
      <c r="T275" s="2">
        <v>50.0</v>
      </c>
      <c r="U275" s="3"/>
      <c r="V275" s="3"/>
      <c r="W275" s="3"/>
      <c r="X275" s="3"/>
      <c r="Y275" s="3"/>
      <c r="Z275" s="2" t="s">
        <v>810</v>
      </c>
      <c r="AA275" s="2" t="s">
        <v>699</v>
      </c>
      <c r="AB275" s="68">
        <v>43768.0</v>
      </c>
      <c r="AC275" s="62">
        <v>43763.0</v>
      </c>
      <c r="AD275" s="62">
        <v>43579.0</v>
      </c>
      <c r="AE275" s="70"/>
      <c r="AF275" s="36" t="s">
        <v>470</v>
      </c>
      <c r="AG275" s="91">
        <v>43754.0</v>
      </c>
      <c r="AH275" s="36" t="s">
        <v>478</v>
      </c>
      <c r="AI275" s="2" t="s">
        <v>699</v>
      </c>
      <c r="AJ275" s="2" t="s">
        <v>481</v>
      </c>
      <c r="AK275" s="62">
        <v>43769.0</v>
      </c>
      <c r="AL275" s="46" t="s">
        <v>482</v>
      </c>
      <c r="AM275" s="125">
        <v>2.083</v>
      </c>
      <c r="AN275" s="2">
        <v>17.0</v>
      </c>
      <c r="AO275" s="77">
        <f t="shared" si="1"/>
        <v>70.822</v>
      </c>
      <c r="AP275" s="77">
        <f t="shared" si="2"/>
        <v>53.822</v>
      </c>
      <c r="AQ275" s="2" t="s">
        <v>483</v>
      </c>
      <c r="AR275" s="3"/>
    </row>
    <row r="276" ht="14.25" customHeight="1">
      <c r="A276" s="82">
        <v>3335.0</v>
      </c>
      <c r="B276" s="40" t="s">
        <v>2248</v>
      </c>
      <c r="C276" s="3"/>
      <c r="D276" s="84" t="s">
        <v>2537</v>
      </c>
      <c r="E276" s="3"/>
      <c r="F276" s="3"/>
      <c r="G276" s="45"/>
      <c r="H276" s="86" t="s">
        <v>2475</v>
      </c>
      <c r="I276" s="2" t="s">
        <v>2476</v>
      </c>
      <c r="J276" s="3"/>
      <c r="K276" s="2" t="s">
        <v>329</v>
      </c>
      <c r="L276" s="2" t="s">
        <v>330</v>
      </c>
      <c r="M276" s="3"/>
      <c r="N276" s="3"/>
      <c r="O276" s="3"/>
      <c r="P276" s="3"/>
      <c r="Q276" s="3"/>
      <c r="R276" s="2" t="s">
        <v>459</v>
      </c>
      <c r="S276" s="2">
        <v>150.0</v>
      </c>
      <c r="T276" s="2">
        <v>50.0</v>
      </c>
      <c r="U276" s="3"/>
      <c r="V276" s="3"/>
      <c r="W276" s="3"/>
      <c r="X276" s="3"/>
      <c r="Y276" s="3"/>
      <c r="Z276" s="2" t="s">
        <v>810</v>
      </c>
      <c r="AA276" s="2" t="s">
        <v>699</v>
      </c>
      <c r="AB276" s="68">
        <v>43768.0</v>
      </c>
      <c r="AC276" s="62">
        <v>43763.0</v>
      </c>
      <c r="AD276" s="62">
        <v>43579.0</v>
      </c>
      <c r="AE276" s="70"/>
      <c r="AF276" s="36" t="s">
        <v>470</v>
      </c>
      <c r="AG276" s="91">
        <v>43754.0</v>
      </c>
      <c r="AH276" s="36" t="s">
        <v>478</v>
      </c>
      <c r="AI276" s="2" t="s">
        <v>699</v>
      </c>
      <c r="AJ276" s="2" t="s">
        <v>481</v>
      </c>
      <c r="AK276" s="62">
        <v>43769.0</v>
      </c>
      <c r="AL276" s="46" t="s">
        <v>482</v>
      </c>
      <c r="AM276" s="125">
        <v>1.333</v>
      </c>
      <c r="AN276" s="2">
        <v>17.0</v>
      </c>
      <c r="AO276" s="77">
        <f t="shared" si="1"/>
        <v>45.322</v>
      </c>
      <c r="AP276" s="77">
        <f t="shared" si="2"/>
        <v>28.322</v>
      </c>
      <c r="AQ276" s="2" t="s">
        <v>483</v>
      </c>
      <c r="AR276" s="3"/>
    </row>
    <row r="277" ht="14.25" customHeight="1">
      <c r="A277" s="82">
        <v>2005.0</v>
      </c>
      <c r="B277" s="40" t="s">
        <v>2252</v>
      </c>
      <c r="C277" s="3"/>
      <c r="D277" s="84" t="s">
        <v>2544</v>
      </c>
      <c r="E277" s="3"/>
      <c r="F277" s="3"/>
      <c r="G277" s="45"/>
      <c r="H277" s="86" t="s">
        <v>2475</v>
      </c>
      <c r="I277" s="2" t="s">
        <v>2476</v>
      </c>
      <c r="J277" s="3"/>
      <c r="K277" s="2" t="s">
        <v>329</v>
      </c>
      <c r="L277" s="2" t="s">
        <v>330</v>
      </c>
      <c r="M277" s="3"/>
      <c r="N277" s="3"/>
      <c r="O277" s="3"/>
      <c r="P277" s="3"/>
      <c r="Q277" s="3"/>
      <c r="R277" s="2" t="s">
        <v>459</v>
      </c>
      <c r="S277" s="2">
        <v>150.0</v>
      </c>
      <c r="T277" s="2">
        <v>50.0</v>
      </c>
      <c r="U277" s="3"/>
      <c r="V277" s="3"/>
      <c r="W277" s="3"/>
      <c r="X277" s="3"/>
      <c r="Y277" s="3"/>
      <c r="Z277" s="2" t="s">
        <v>810</v>
      </c>
      <c r="AA277" s="2" t="s">
        <v>699</v>
      </c>
      <c r="AB277" s="68">
        <v>43768.0</v>
      </c>
      <c r="AC277" s="62">
        <v>43763.0</v>
      </c>
      <c r="AD277" s="62">
        <v>43579.0</v>
      </c>
      <c r="AE277" s="70"/>
      <c r="AF277" s="36" t="s">
        <v>470</v>
      </c>
      <c r="AG277" s="91">
        <v>43754.0</v>
      </c>
      <c r="AH277" s="36" t="s">
        <v>478</v>
      </c>
      <c r="AI277" s="2" t="s">
        <v>699</v>
      </c>
      <c r="AJ277" s="2" t="s">
        <v>481</v>
      </c>
      <c r="AK277" s="62">
        <v>43769.0</v>
      </c>
      <c r="AL277" s="46" t="s">
        <v>482</v>
      </c>
      <c r="AM277" s="125">
        <v>4.681</v>
      </c>
      <c r="AN277" s="2">
        <v>17.0</v>
      </c>
      <c r="AO277" s="77">
        <f t="shared" si="1"/>
        <v>159.154</v>
      </c>
      <c r="AP277" s="77">
        <f t="shared" si="2"/>
        <v>142.154</v>
      </c>
      <c r="AQ277" s="2" t="s">
        <v>483</v>
      </c>
      <c r="AR277" s="3"/>
    </row>
    <row r="278" ht="14.25" customHeight="1">
      <c r="A278" s="82">
        <v>2414.0</v>
      </c>
      <c r="B278" s="40" t="s">
        <v>2256</v>
      </c>
      <c r="C278" s="3"/>
      <c r="D278" s="84" t="s">
        <v>2552</v>
      </c>
      <c r="E278" s="3"/>
      <c r="F278" s="3"/>
      <c r="G278" s="45"/>
      <c r="H278" s="86" t="s">
        <v>2475</v>
      </c>
      <c r="I278" s="2" t="s">
        <v>2476</v>
      </c>
      <c r="J278" s="3"/>
      <c r="K278" s="2" t="s">
        <v>329</v>
      </c>
      <c r="L278" s="2" t="s">
        <v>330</v>
      </c>
      <c r="M278" s="3"/>
      <c r="N278" s="3"/>
      <c r="O278" s="3"/>
      <c r="P278" s="3"/>
      <c r="Q278" s="3"/>
      <c r="R278" s="2" t="s">
        <v>459</v>
      </c>
      <c r="S278" s="2">
        <v>100.0</v>
      </c>
      <c r="T278" s="2">
        <v>50.0</v>
      </c>
      <c r="U278" s="3"/>
      <c r="V278" s="3"/>
      <c r="W278" s="3"/>
      <c r="X278" s="3"/>
      <c r="Y278" s="3"/>
      <c r="Z278" s="2" t="s">
        <v>810</v>
      </c>
      <c r="AA278" s="2" t="s">
        <v>699</v>
      </c>
      <c r="AB278" s="68">
        <v>43768.0</v>
      </c>
      <c r="AC278" s="62">
        <v>43763.0</v>
      </c>
      <c r="AD278" s="62">
        <v>43579.0</v>
      </c>
      <c r="AE278" s="70"/>
      <c r="AF278" s="36" t="s">
        <v>470</v>
      </c>
      <c r="AG278" s="91">
        <v>43754.0</v>
      </c>
      <c r="AH278" s="36" t="s">
        <v>478</v>
      </c>
      <c r="AI278" s="2" t="s">
        <v>699</v>
      </c>
      <c r="AJ278" s="2" t="s">
        <v>481</v>
      </c>
      <c r="AK278" s="62">
        <v>43769.0</v>
      </c>
      <c r="AL278" s="46" t="s">
        <v>482</v>
      </c>
      <c r="AM278" s="125">
        <v>1.755</v>
      </c>
      <c r="AN278" s="2">
        <v>17.0</v>
      </c>
      <c r="AO278" s="77">
        <f t="shared" si="1"/>
        <v>59.67</v>
      </c>
      <c r="AP278" s="77">
        <f t="shared" si="2"/>
        <v>42.67</v>
      </c>
      <c r="AQ278" s="2" t="s">
        <v>483</v>
      </c>
      <c r="AR278" s="3"/>
    </row>
    <row r="279" ht="14.25" customHeight="1">
      <c r="A279" s="82">
        <v>2151.0</v>
      </c>
      <c r="B279" s="40" t="s">
        <v>2260</v>
      </c>
      <c r="C279" s="3"/>
      <c r="D279" s="84" t="s">
        <v>2559</v>
      </c>
      <c r="E279" s="3"/>
      <c r="F279" s="3"/>
      <c r="G279" s="45"/>
      <c r="H279" s="86" t="s">
        <v>2475</v>
      </c>
      <c r="I279" s="2" t="s">
        <v>2476</v>
      </c>
      <c r="J279" s="3"/>
      <c r="K279" s="2" t="s">
        <v>329</v>
      </c>
      <c r="L279" s="2" t="s">
        <v>330</v>
      </c>
      <c r="M279" s="3"/>
      <c r="N279" s="3"/>
      <c r="O279" s="3"/>
      <c r="P279" s="3"/>
      <c r="Q279" s="3"/>
      <c r="R279" s="2" t="s">
        <v>459</v>
      </c>
      <c r="S279" s="2">
        <v>150.0</v>
      </c>
      <c r="T279" s="2">
        <v>50.0</v>
      </c>
      <c r="U279" s="3"/>
      <c r="V279" s="3"/>
      <c r="W279" s="3"/>
      <c r="X279" s="3"/>
      <c r="Y279" s="3"/>
      <c r="Z279" s="2" t="s">
        <v>810</v>
      </c>
      <c r="AA279" s="2" t="s">
        <v>699</v>
      </c>
      <c r="AB279" s="68">
        <v>43768.0</v>
      </c>
      <c r="AC279" s="62">
        <v>43763.0</v>
      </c>
      <c r="AD279" s="62">
        <v>43579.0</v>
      </c>
      <c r="AE279" s="70"/>
      <c r="AF279" s="36" t="s">
        <v>470</v>
      </c>
      <c r="AG279" s="91">
        <v>43754.0</v>
      </c>
      <c r="AH279" s="36" t="s">
        <v>478</v>
      </c>
      <c r="AI279" s="2" t="s">
        <v>699</v>
      </c>
      <c r="AJ279" s="2" t="s">
        <v>481</v>
      </c>
      <c r="AK279" s="62">
        <v>43769.0</v>
      </c>
      <c r="AL279" s="46" t="s">
        <v>482</v>
      </c>
      <c r="AM279" s="125">
        <v>2.763</v>
      </c>
      <c r="AN279" s="2">
        <v>17.0</v>
      </c>
      <c r="AO279" s="77">
        <f t="shared" si="1"/>
        <v>93.942</v>
      </c>
      <c r="AP279" s="77">
        <f t="shared" si="2"/>
        <v>76.942</v>
      </c>
      <c r="AQ279" s="2" t="s">
        <v>483</v>
      </c>
      <c r="AR279" s="3"/>
    </row>
    <row r="280" ht="14.25" customHeight="1">
      <c r="A280" s="82">
        <v>2520.0</v>
      </c>
      <c r="B280" s="40" t="s">
        <v>2265</v>
      </c>
      <c r="C280" s="3"/>
      <c r="D280" s="84" t="s">
        <v>2564</v>
      </c>
      <c r="E280" s="3"/>
      <c r="F280" s="3"/>
      <c r="G280" s="45"/>
      <c r="H280" s="86" t="s">
        <v>2475</v>
      </c>
      <c r="I280" s="2" t="s">
        <v>2476</v>
      </c>
      <c r="J280" s="3"/>
      <c r="K280" s="2" t="s">
        <v>329</v>
      </c>
      <c r="L280" s="2" t="s">
        <v>330</v>
      </c>
      <c r="M280" s="3"/>
      <c r="N280" s="3"/>
      <c r="O280" s="3"/>
      <c r="P280" s="3"/>
      <c r="Q280" s="3"/>
      <c r="R280" s="2" t="s">
        <v>459</v>
      </c>
      <c r="S280" s="2">
        <v>150.0</v>
      </c>
      <c r="T280" s="2">
        <v>50.0</v>
      </c>
      <c r="U280" s="3"/>
      <c r="V280" s="3"/>
      <c r="W280" s="3"/>
      <c r="X280" s="3"/>
      <c r="Y280" s="3"/>
      <c r="Z280" s="2" t="s">
        <v>810</v>
      </c>
      <c r="AA280" s="2" t="s">
        <v>699</v>
      </c>
      <c r="AB280" s="68">
        <v>43768.0</v>
      </c>
      <c r="AC280" s="62">
        <v>43763.0</v>
      </c>
      <c r="AD280" s="62">
        <v>43579.0</v>
      </c>
      <c r="AE280" s="70"/>
      <c r="AF280" s="36" t="s">
        <v>470</v>
      </c>
      <c r="AG280" s="91">
        <v>43754.0</v>
      </c>
      <c r="AH280" s="36" t="s">
        <v>478</v>
      </c>
      <c r="AI280" s="2" t="s">
        <v>699</v>
      </c>
      <c r="AJ280" s="2" t="s">
        <v>481</v>
      </c>
      <c r="AK280" s="62">
        <v>43769.0</v>
      </c>
      <c r="AL280" s="46" t="s">
        <v>482</v>
      </c>
      <c r="AM280" s="125">
        <v>1.622</v>
      </c>
      <c r="AN280" s="2">
        <v>17.0</v>
      </c>
      <c r="AO280" s="77">
        <f t="shared" si="1"/>
        <v>55.148</v>
      </c>
      <c r="AP280" s="77">
        <f t="shared" si="2"/>
        <v>38.148</v>
      </c>
      <c r="AQ280" s="2" t="s">
        <v>483</v>
      </c>
      <c r="AR280" s="3"/>
    </row>
    <row r="281" ht="14.25" customHeight="1">
      <c r="A281" s="82" t="s">
        <v>2046</v>
      </c>
      <c r="B281" s="40" t="s">
        <v>2268</v>
      </c>
      <c r="C281" s="3"/>
      <c r="D281" s="84" t="s">
        <v>2567</v>
      </c>
      <c r="E281" s="3"/>
      <c r="F281" s="3"/>
      <c r="G281" s="45"/>
      <c r="H281" s="86" t="s">
        <v>2475</v>
      </c>
      <c r="I281" s="2" t="s">
        <v>2476</v>
      </c>
      <c r="J281" s="3"/>
      <c r="K281" s="2" t="s">
        <v>329</v>
      </c>
      <c r="L281" s="2" t="s">
        <v>330</v>
      </c>
      <c r="M281" s="3"/>
      <c r="N281" s="3"/>
      <c r="O281" s="3"/>
      <c r="P281" s="3"/>
      <c r="Q281" s="3"/>
      <c r="R281" s="2" t="s">
        <v>459</v>
      </c>
      <c r="S281" s="2">
        <v>150.0</v>
      </c>
      <c r="T281" s="2">
        <v>50.0</v>
      </c>
      <c r="U281" s="3"/>
      <c r="V281" s="3"/>
      <c r="W281" s="3"/>
      <c r="X281" s="3"/>
      <c r="Y281" s="3"/>
      <c r="Z281" s="2" t="s">
        <v>810</v>
      </c>
      <c r="AA281" s="2" t="s">
        <v>699</v>
      </c>
      <c r="AB281" s="68">
        <v>43768.0</v>
      </c>
      <c r="AC281" s="62">
        <v>43763.0</v>
      </c>
      <c r="AD281" s="62">
        <v>43579.0</v>
      </c>
      <c r="AE281" s="70"/>
      <c r="AF281" s="36" t="s">
        <v>470</v>
      </c>
      <c r="AG281" s="91">
        <v>43754.0</v>
      </c>
      <c r="AH281" s="36" t="s">
        <v>478</v>
      </c>
      <c r="AI281" s="2" t="s">
        <v>699</v>
      </c>
      <c r="AJ281" s="2" t="s">
        <v>481</v>
      </c>
      <c r="AK281" s="62">
        <v>43769.0</v>
      </c>
      <c r="AL281" s="46" t="s">
        <v>482</v>
      </c>
      <c r="AM281" s="125">
        <v>2.424</v>
      </c>
      <c r="AN281" s="2">
        <v>17.0</v>
      </c>
      <c r="AO281" s="77">
        <f t="shared" si="1"/>
        <v>82.416</v>
      </c>
      <c r="AP281" s="77">
        <f t="shared" si="2"/>
        <v>65.416</v>
      </c>
      <c r="AQ281" s="2" t="s">
        <v>483</v>
      </c>
      <c r="AR281" s="3"/>
    </row>
    <row r="282" ht="14.25" customHeight="1">
      <c r="A282" s="82" t="s">
        <v>2051</v>
      </c>
      <c r="B282" s="40" t="s">
        <v>2273</v>
      </c>
      <c r="C282" s="3"/>
      <c r="D282" s="84" t="s">
        <v>2571</v>
      </c>
      <c r="E282" s="3"/>
      <c r="F282" s="3"/>
      <c r="G282" s="45"/>
      <c r="H282" s="86" t="s">
        <v>2475</v>
      </c>
      <c r="I282" s="2" t="s">
        <v>2476</v>
      </c>
      <c r="J282" s="3"/>
      <c r="K282" s="2" t="s">
        <v>329</v>
      </c>
      <c r="L282" s="2" t="s">
        <v>330</v>
      </c>
      <c r="M282" s="3"/>
      <c r="N282" s="3"/>
      <c r="O282" s="3"/>
      <c r="P282" s="3"/>
      <c r="Q282" s="3"/>
      <c r="R282" s="2" t="s">
        <v>459</v>
      </c>
      <c r="S282" s="2">
        <v>200.0</v>
      </c>
      <c r="T282" s="2">
        <v>50.0</v>
      </c>
      <c r="U282" s="3"/>
      <c r="V282" s="3"/>
      <c r="W282" s="3"/>
      <c r="X282" s="3"/>
      <c r="Y282" s="3"/>
      <c r="Z282" s="2" t="s">
        <v>810</v>
      </c>
      <c r="AA282" s="2" t="s">
        <v>699</v>
      </c>
      <c r="AB282" s="68">
        <v>43768.0</v>
      </c>
      <c r="AC282" s="62">
        <v>43763.0</v>
      </c>
      <c r="AD282" s="62">
        <v>43579.0</v>
      </c>
      <c r="AE282" s="70"/>
      <c r="AF282" s="36" t="s">
        <v>470</v>
      </c>
      <c r="AG282" s="91">
        <v>43754.0</v>
      </c>
      <c r="AH282" s="36" t="s">
        <v>478</v>
      </c>
      <c r="AI282" s="2" t="s">
        <v>699</v>
      </c>
      <c r="AJ282" s="2" t="s">
        <v>481</v>
      </c>
      <c r="AK282" s="62">
        <v>43769.0</v>
      </c>
      <c r="AL282" s="46" t="s">
        <v>482</v>
      </c>
      <c r="AM282" s="125">
        <v>3.597</v>
      </c>
      <c r="AN282" s="2">
        <v>17.0</v>
      </c>
      <c r="AO282" s="77">
        <f t="shared" si="1"/>
        <v>122.298</v>
      </c>
      <c r="AP282" s="77">
        <f t="shared" si="2"/>
        <v>105.298</v>
      </c>
      <c r="AQ282" s="2" t="s">
        <v>483</v>
      </c>
      <c r="AR282" s="3"/>
    </row>
    <row r="283" ht="14.25" customHeight="1">
      <c r="A283" s="82" t="s">
        <v>2057</v>
      </c>
      <c r="B283" s="40" t="s">
        <v>2276</v>
      </c>
      <c r="C283" s="3"/>
      <c r="D283" s="84" t="s">
        <v>2576</v>
      </c>
      <c r="E283" s="3"/>
      <c r="F283" s="3"/>
      <c r="G283" s="45"/>
      <c r="H283" s="86" t="s">
        <v>2475</v>
      </c>
      <c r="I283" s="2" t="s">
        <v>2476</v>
      </c>
      <c r="J283" s="3"/>
      <c r="K283" s="2" t="s">
        <v>329</v>
      </c>
      <c r="L283" s="2" t="s">
        <v>330</v>
      </c>
      <c r="M283" s="3"/>
      <c r="N283" s="3"/>
      <c r="O283" s="3"/>
      <c r="P283" s="3"/>
      <c r="Q283" s="3"/>
      <c r="R283" s="2" t="s">
        <v>459</v>
      </c>
      <c r="S283" s="2">
        <v>200.0</v>
      </c>
      <c r="T283" s="2">
        <v>50.0</v>
      </c>
      <c r="U283" s="3"/>
      <c r="V283" s="3"/>
      <c r="W283" s="3"/>
      <c r="X283" s="3"/>
      <c r="Y283" s="3"/>
      <c r="Z283" s="2" t="s">
        <v>810</v>
      </c>
      <c r="AA283" s="2" t="s">
        <v>699</v>
      </c>
      <c r="AB283" s="68">
        <v>43768.0</v>
      </c>
      <c r="AC283" s="62">
        <v>43763.0</v>
      </c>
      <c r="AD283" s="62">
        <v>43579.0</v>
      </c>
      <c r="AE283" s="70"/>
      <c r="AF283" s="36" t="s">
        <v>470</v>
      </c>
      <c r="AG283" s="91">
        <v>43754.0</v>
      </c>
      <c r="AH283" s="36" t="s">
        <v>478</v>
      </c>
      <c r="AI283" s="2" t="s">
        <v>699</v>
      </c>
      <c r="AJ283" s="2" t="s">
        <v>481</v>
      </c>
      <c r="AK283" s="62">
        <v>43769.0</v>
      </c>
      <c r="AL283" s="46" t="s">
        <v>482</v>
      </c>
      <c r="AM283" s="125">
        <v>4.037</v>
      </c>
      <c r="AN283" s="2">
        <v>17.0</v>
      </c>
      <c r="AO283" s="77">
        <f t="shared" si="1"/>
        <v>137.258</v>
      </c>
      <c r="AP283" s="77">
        <f t="shared" si="2"/>
        <v>120.258</v>
      </c>
      <c r="AQ283" s="2" t="s">
        <v>483</v>
      </c>
      <c r="AR283" s="3"/>
    </row>
    <row r="284" ht="14.25" customHeight="1">
      <c r="A284" s="82" t="s">
        <v>2061</v>
      </c>
      <c r="B284" s="40" t="s">
        <v>2281</v>
      </c>
      <c r="C284" s="3"/>
      <c r="D284" s="84" t="s">
        <v>2579</v>
      </c>
      <c r="E284" s="2" t="s">
        <v>1519</v>
      </c>
      <c r="F284" s="3"/>
      <c r="G284" s="45"/>
      <c r="H284" s="86" t="s">
        <v>2475</v>
      </c>
      <c r="I284" s="2" t="s">
        <v>2476</v>
      </c>
      <c r="J284" s="3"/>
      <c r="K284" s="2" t="s">
        <v>329</v>
      </c>
      <c r="L284" s="2" t="s">
        <v>330</v>
      </c>
      <c r="M284" s="3"/>
      <c r="N284" s="3"/>
      <c r="O284" s="3"/>
      <c r="P284" s="3"/>
      <c r="Q284" s="3"/>
      <c r="R284" s="2" t="s">
        <v>459</v>
      </c>
      <c r="S284" s="2">
        <v>50.0</v>
      </c>
      <c r="T284" s="2">
        <v>50.0</v>
      </c>
      <c r="U284" s="3"/>
      <c r="V284" s="3"/>
      <c r="W284" s="3"/>
      <c r="X284" s="3"/>
      <c r="Y284" s="3"/>
      <c r="Z284" s="2" t="s">
        <v>810</v>
      </c>
      <c r="AA284" s="2" t="s">
        <v>699</v>
      </c>
      <c r="AB284" s="68">
        <v>43768.0</v>
      </c>
      <c r="AC284" s="62">
        <v>43763.0</v>
      </c>
      <c r="AD284" s="62">
        <v>43579.0</v>
      </c>
      <c r="AE284" s="70"/>
      <c r="AF284" s="36" t="s">
        <v>470</v>
      </c>
      <c r="AG284" s="91">
        <v>43754.0</v>
      </c>
      <c r="AH284" s="36" t="s">
        <v>478</v>
      </c>
      <c r="AI284" s="2" t="s">
        <v>699</v>
      </c>
      <c r="AJ284" s="2" t="s">
        <v>481</v>
      </c>
      <c r="AK284" s="62">
        <v>43769.0</v>
      </c>
      <c r="AL284" s="46" t="s">
        <v>482</v>
      </c>
      <c r="AM284" s="125">
        <v>0.785</v>
      </c>
      <c r="AN284" s="2">
        <v>17.0</v>
      </c>
      <c r="AO284" s="77">
        <f t="shared" si="1"/>
        <v>26.69</v>
      </c>
      <c r="AP284" s="77">
        <f t="shared" si="2"/>
        <v>9.69</v>
      </c>
      <c r="AQ284" s="2" t="s">
        <v>483</v>
      </c>
      <c r="AR284" s="3"/>
    </row>
    <row r="285" ht="14.25" customHeight="1">
      <c r="A285" s="82" t="s">
        <v>2068</v>
      </c>
      <c r="B285" s="40" t="s">
        <v>2286</v>
      </c>
      <c r="C285" s="3"/>
      <c r="D285" s="84" t="s">
        <v>2584</v>
      </c>
      <c r="E285" s="3"/>
      <c r="F285" s="3"/>
      <c r="G285" s="45"/>
      <c r="H285" s="86" t="s">
        <v>2475</v>
      </c>
      <c r="I285" s="2" t="s">
        <v>2476</v>
      </c>
      <c r="J285" s="3"/>
      <c r="K285" s="2" t="s">
        <v>329</v>
      </c>
      <c r="L285" s="2" t="s">
        <v>330</v>
      </c>
      <c r="M285" s="3"/>
      <c r="N285" s="3"/>
      <c r="O285" s="3"/>
      <c r="P285" s="3"/>
      <c r="Q285" s="3"/>
      <c r="R285" s="2" t="s">
        <v>459</v>
      </c>
      <c r="S285" s="2">
        <v>200.0</v>
      </c>
      <c r="T285" s="2">
        <v>50.0</v>
      </c>
      <c r="U285" s="3"/>
      <c r="V285" s="3"/>
      <c r="W285" s="3"/>
      <c r="X285" s="3"/>
      <c r="Y285" s="3"/>
      <c r="Z285" s="2" t="s">
        <v>810</v>
      </c>
      <c r="AA285" s="2" t="s">
        <v>699</v>
      </c>
      <c r="AB285" s="68">
        <v>43768.0</v>
      </c>
      <c r="AC285" s="62">
        <v>43763.0</v>
      </c>
      <c r="AD285" s="62">
        <v>43579.0</v>
      </c>
      <c r="AE285" s="115" t="s">
        <v>2589</v>
      </c>
      <c r="AF285" s="36" t="s">
        <v>470</v>
      </c>
      <c r="AG285" s="91">
        <v>43754.0</v>
      </c>
      <c r="AH285" s="36" t="s">
        <v>478</v>
      </c>
      <c r="AI285" s="2" t="s">
        <v>699</v>
      </c>
      <c r="AJ285" s="2" t="s">
        <v>481</v>
      </c>
      <c r="AK285" s="62">
        <v>43769.0</v>
      </c>
      <c r="AL285" s="46" t="s">
        <v>482</v>
      </c>
      <c r="AM285" s="125">
        <v>1.492</v>
      </c>
      <c r="AN285" s="2">
        <v>17.0</v>
      </c>
      <c r="AO285" s="77">
        <f t="shared" si="1"/>
        <v>50.728</v>
      </c>
      <c r="AP285" s="77">
        <f t="shared" si="2"/>
        <v>33.728</v>
      </c>
      <c r="AQ285" s="2" t="s">
        <v>483</v>
      </c>
      <c r="AR285" s="3"/>
    </row>
    <row r="286" ht="14.25" customHeight="1">
      <c r="A286" s="82" t="s">
        <v>2072</v>
      </c>
      <c r="B286" s="40" t="s">
        <v>2290</v>
      </c>
      <c r="C286" s="3"/>
      <c r="D286" s="84" t="s">
        <v>2591</v>
      </c>
      <c r="E286" s="3"/>
      <c r="F286" s="3"/>
      <c r="G286" s="45"/>
      <c r="H286" s="86" t="s">
        <v>2475</v>
      </c>
      <c r="I286" s="2" t="s">
        <v>2476</v>
      </c>
      <c r="J286" s="3"/>
      <c r="K286" s="2" t="s">
        <v>329</v>
      </c>
      <c r="L286" s="2" t="s">
        <v>330</v>
      </c>
      <c r="M286" s="3"/>
      <c r="N286" s="3"/>
      <c r="O286" s="3"/>
      <c r="P286" s="3"/>
      <c r="Q286" s="3"/>
      <c r="R286" s="2" t="s">
        <v>459</v>
      </c>
      <c r="S286" s="2">
        <v>100.0</v>
      </c>
      <c r="T286" s="2">
        <v>50.0</v>
      </c>
      <c r="U286" s="3"/>
      <c r="V286" s="3"/>
      <c r="W286" s="3"/>
      <c r="X286" s="3"/>
      <c r="Y286" s="3"/>
      <c r="Z286" s="2" t="s">
        <v>810</v>
      </c>
      <c r="AA286" s="2" t="s">
        <v>699</v>
      </c>
      <c r="AB286" s="68">
        <v>43768.0</v>
      </c>
      <c r="AC286" s="62">
        <v>43763.0</v>
      </c>
      <c r="AD286" s="62">
        <v>43579.0</v>
      </c>
      <c r="AE286" s="115" t="s">
        <v>2593</v>
      </c>
      <c r="AF286" s="36" t="s">
        <v>470</v>
      </c>
      <c r="AG286" s="91">
        <v>43754.0</v>
      </c>
      <c r="AH286" s="36" t="s">
        <v>478</v>
      </c>
      <c r="AI286" s="2" t="s">
        <v>699</v>
      </c>
      <c r="AJ286" s="2" t="s">
        <v>481</v>
      </c>
      <c r="AK286" s="62">
        <v>43769.0</v>
      </c>
      <c r="AL286" s="46" t="s">
        <v>482</v>
      </c>
      <c r="AM286" s="125">
        <v>1.386</v>
      </c>
      <c r="AN286" s="2">
        <v>17.0</v>
      </c>
      <c r="AO286" s="77">
        <f t="shared" si="1"/>
        <v>47.124</v>
      </c>
      <c r="AP286" s="77">
        <f t="shared" si="2"/>
        <v>30.124</v>
      </c>
      <c r="AQ286" s="2" t="s">
        <v>483</v>
      </c>
      <c r="AR286" s="3"/>
    </row>
    <row r="287" ht="14.25" customHeight="1">
      <c r="A287" s="2" t="s">
        <v>357</v>
      </c>
      <c r="B287" s="40" t="s">
        <v>2295</v>
      </c>
      <c r="C287" s="3"/>
      <c r="D287" s="84" t="s">
        <v>2596</v>
      </c>
      <c r="E287" s="3"/>
      <c r="F287" s="3"/>
      <c r="G287" s="45"/>
      <c r="H287" s="86" t="s">
        <v>2475</v>
      </c>
      <c r="I287" s="2" t="s">
        <v>2476</v>
      </c>
      <c r="J287" s="3"/>
      <c r="K287" s="2" t="s">
        <v>329</v>
      </c>
      <c r="L287" s="2" t="s">
        <v>330</v>
      </c>
      <c r="M287" s="3"/>
      <c r="N287" s="3"/>
      <c r="O287" s="3"/>
      <c r="P287" s="3"/>
      <c r="Q287" s="3"/>
      <c r="R287" s="2" t="s">
        <v>459</v>
      </c>
      <c r="S287" s="3"/>
      <c r="T287" s="2">
        <v>50.0</v>
      </c>
      <c r="U287" s="3"/>
      <c r="V287" s="3"/>
      <c r="W287" s="3"/>
      <c r="X287" s="3"/>
      <c r="Y287" s="3"/>
      <c r="Z287" s="2" t="s">
        <v>810</v>
      </c>
      <c r="AA287" s="2" t="s">
        <v>699</v>
      </c>
      <c r="AB287" s="68">
        <v>43768.0</v>
      </c>
      <c r="AC287" s="62">
        <v>43763.0</v>
      </c>
      <c r="AD287" s="62">
        <v>43579.0</v>
      </c>
      <c r="AE287" s="70"/>
      <c r="AF287" s="36" t="s">
        <v>470</v>
      </c>
      <c r="AG287" s="91">
        <v>43754.0</v>
      </c>
      <c r="AH287" s="36" t="s">
        <v>478</v>
      </c>
      <c r="AI287" s="2" t="s">
        <v>699</v>
      </c>
      <c r="AJ287" s="2" t="s">
        <v>481</v>
      </c>
      <c r="AK287" s="62">
        <v>43769.0</v>
      </c>
      <c r="AL287" s="46" t="s">
        <v>482</v>
      </c>
      <c r="AM287" s="125">
        <v>1.636</v>
      </c>
      <c r="AN287" s="2">
        <v>17.0</v>
      </c>
      <c r="AO287" s="77">
        <f t="shared" si="1"/>
        <v>55.624</v>
      </c>
      <c r="AP287" s="77">
        <f t="shared" si="2"/>
        <v>38.624</v>
      </c>
      <c r="AQ287" s="2" t="s">
        <v>483</v>
      </c>
      <c r="AR287" s="3"/>
    </row>
    <row r="288" ht="14.25" customHeight="1">
      <c r="A288" s="2" t="s">
        <v>561</v>
      </c>
      <c r="B288" s="40" t="s">
        <v>2300</v>
      </c>
      <c r="C288" s="3"/>
      <c r="D288" s="84" t="s">
        <v>2601</v>
      </c>
      <c r="E288" s="3"/>
      <c r="F288" s="3"/>
      <c r="G288" s="45"/>
      <c r="H288" s="86"/>
      <c r="I288" s="2" t="s">
        <v>2476</v>
      </c>
      <c r="J288" s="3"/>
      <c r="K288" s="2" t="s">
        <v>329</v>
      </c>
      <c r="L288" s="2" t="s">
        <v>330</v>
      </c>
      <c r="M288" s="3"/>
      <c r="N288" s="3"/>
      <c r="O288" s="3"/>
      <c r="P288" s="3"/>
      <c r="Q288" s="3"/>
      <c r="R288" s="2" t="s">
        <v>566</v>
      </c>
      <c r="S288" s="3"/>
      <c r="T288" s="2">
        <v>50.0</v>
      </c>
      <c r="U288" s="3"/>
      <c r="V288" s="3"/>
      <c r="W288" s="3"/>
      <c r="X288" s="3"/>
      <c r="Y288" s="3"/>
      <c r="Z288" s="2" t="s">
        <v>810</v>
      </c>
      <c r="AA288" s="2" t="s">
        <v>699</v>
      </c>
      <c r="AB288" s="68">
        <v>43768.0</v>
      </c>
      <c r="AC288" s="62">
        <v>43763.0</v>
      </c>
      <c r="AD288" s="62">
        <v>43579.0</v>
      </c>
      <c r="AE288" s="70"/>
      <c r="AF288" s="36" t="s">
        <v>470</v>
      </c>
      <c r="AG288" s="91">
        <v>43754.0</v>
      </c>
      <c r="AH288" s="36" t="s">
        <v>478</v>
      </c>
      <c r="AI288" s="2" t="s">
        <v>699</v>
      </c>
      <c r="AJ288" s="2" t="s">
        <v>481</v>
      </c>
      <c r="AK288" s="62">
        <v>43769.0</v>
      </c>
      <c r="AL288" s="46" t="s">
        <v>482</v>
      </c>
      <c r="AM288" s="125">
        <v>5.616</v>
      </c>
      <c r="AN288" s="2">
        <v>17.0</v>
      </c>
      <c r="AO288" s="77">
        <f t="shared" si="1"/>
        <v>190.944</v>
      </c>
      <c r="AP288" s="77">
        <f t="shared" si="2"/>
        <v>173.944</v>
      </c>
      <c r="AQ288" s="2" t="s">
        <v>483</v>
      </c>
      <c r="AR288" s="3"/>
    </row>
    <row r="289" ht="14.25" customHeight="1">
      <c r="A289" s="164">
        <v>2438.0</v>
      </c>
      <c r="B289" s="40" t="s">
        <v>2609</v>
      </c>
      <c r="C289" s="3"/>
      <c r="D289" s="84" t="s">
        <v>2610</v>
      </c>
      <c r="E289" s="3"/>
      <c r="F289" s="3"/>
      <c r="G289" s="45"/>
      <c r="H289" s="86" t="s">
        <v>2475</v>
      </c>
      <c r="I289" s="2" t="s">
        <v>2476</v>
      </c>
      <c r="J289" s="3"/>
      <c r="K289" s="2" t="s">
        <v>329</v>
      </c>
      <c r="L289" s="2" t="s">
        <v>330</v>
      </c>
      <c r="M289" s="3"/>
      <c r="N289" s="3"/>
      <c r="O289" s="3"/>
      <c r="P289" s="3"/>
      <c r="Q289" s="3"/>
      <c r="R289" s="2" t="s">
        <v>459</v>
      </c>
      <c r="S289" s="2">
        <v>150.0</v>
      </c>
      <c r="T289" s="2">
        <v>50.0</v>
      </c>
      <c r="U289" s="3"/>
      <c r="V289" s="3"/>
      <c r="W289" s="3"/>
      <c r="X289" s="3"/>
      <c r="Y289" s="3"/>
      <c r="Z289" s="2" t="s">
        <v>698</v>
      </c>
      <c r="AA289" s="2" t="s">
        <v>543</v>
      </c>
      <c r="AB289" s="68">
        <v>43768.0</v>
      </c>
      <c r="AC289" s="62">
        <v>43579.0</v>
      </c>
      <c r="AD289" s="62">
        <v>43579.0</v>
      </c>
      <c r="AE289" s="70"/>
      <c r="AF289" s="38" t="s">
        <v>2047</v>
      </c>
      <c r="AG289" s="149">
        <v>43767.0</v>
      </c>
      <c r="AH289" s="36" t="s">
        <v>478</v>
      </c>
      <c r="AI289" s="2" t="s">
        <v>543</v>
      </c>
      <c r="AJ289" s="2" t="s">
        <v>481</v>
      </c>
      <c r="AK289" s="62">
        <v>43769.0</v>
      </c>
      <c r="AL289" s="46" t="s">
        <v>482</v>
      </c>
      <c r="AM289" s="125">
        <v>2.734</v>
      </c>
      <c r="AN289" s="2">
        <v>17.0</v>
      </c>
      <c r="AO289" s="77">
        <f t="shared" si="1"/>
        <v>92.956</v>
      </c>
      <c r="AP289" s="77">
        <f t="shared" si="2"/>
        <v>75.956</v>
      </c>
      <c r="AQ289" s="2" t="s">
        <v>483</v>
      </c>
      <c r="AR289" s="3"/>
    </row>
    <row r="290" ht="14.25" customHeight="1">
      <c r="A290" s="164">
        <v>2569.0</v>
      </c>
      <c r="B290" s="40" t="s">
        <v>2612</v>
      </c>
      <c r="C290" s="3"/>
      <c r="D290" s="84" t="s">
        <v>2613</v>
      </c>
      <c r="E290" s="3"/>
      <c r="F290" s="3"/>
      <c r="G290" s="45"/>
      <c r="H290" s="86" t="s">
        <v>2475</v>
      </c>
      <c r="I290" s="2" t="s">
        <v>2476</v>
      </c>
      <c r="J290" s="3"/>
      <c r="K290" s="2" t="s">
        <v>329</v>
      </c>
      <c r="L290" s="2" t="s">
        <v>330</v>
      </c>
      <c r="M290" s="3"/>
      <c r="N290" s="3"/>
      <c r="O290" s="3"/>
      <c r="P290" s="3"/>
      <c r="Q290" s="3"/>
      <c r="R290" s="2" t="s">
        <v>459</v>
      </c>
      <c r="S290" s="2">
        <v>70.0</v>
      </c>
      <c r="T290" s="2">
        <v>50.0</v>
      </c>
      <c r="U290" s="3"/>
      <c r="V290" s="3"/>
      <c r="W290" s="3"/>
      <c r="X290" s="3"/>
      <c r="Y290" s="3"/>
      <c r="Z290" s="2" t="s">
        <v>698</v>
      </c>
      <c r="AA290" s="2" t="s">
        <v>543</v>
      </c>
      <c r="AB290" s="68">
        <v>43768.0</v>
      </c>
      <c r="AC290" s="62">
        <v>43579.0</v>
      </c>
      <c r="AD290" s="62">
        <v>43579.0</v>
      </c>
      <c r="AE290" s="70"/>
      <c r="AF290" s="38" t="s">
        <v>2047</v>
      </c>
      <c r="AG290" s="149">
        <v>43767.0</v>
      </c>
      <c r="AH290" s="36" t="s">
        <v>478</v>
      </c>
      <c r="AI290" s="2" t="s">
        <v>543</v>
      </c>
      <c r="AJ290" s="2" t="s">
        <v>481</v>
      </c>
      <c r="AK290" s="62">
        <v>43769.0</v>
      </c>
      <c r="AL290" s="46" t="s">
        <v>482</v>
      </c>
      <c r="AM290" s="125">
        <v>0.451</v>
      </c>
      <c r="AN290" s="2">
        <v>17.0</v>
      </c>
      <c r="AO290" s="77">
        <f t="shared" si="1"/>
        <v>15.334</v>
      </c>
      <c r="AP290" s="77">
        <f t="shared" si="2"/>
        <v>-1.666</v>
      </c>
      <c r="AQ290" s="2" t="s">
        <v>483</v>
      </c>
      <c r="AR290" s="3"/>
    </row>
    <row r="291" ht="14.25" customHeight="1">
      <c r="A291" s="164">
        <v>5211.0</v>
      </c>
      <c r="B291" s="118" t="s">
        <v>2614</v>
      </c>
      <c r="C291" s="3"/>
      <c r="D291" s="84" t="s">
        <v>2615</v>
      </c>
      <c r="E291" s="3"/>
      <c r="F291" s="3"/>
      <c r="G291" s="45"/>
      <c r="H291" s="86" t="s">
        <v>2475</v>
      </c>
      <c r="I291" s="2" t="s">
        <v>2476</v>
      </c>
      <c r="J291" s="3"/>
      <c r="K291" s="2" t="s">
        <v>329</v>
      </c>
      <c r="L291" s="2" t="s">
        <v>330</v>
      </c>
      <c r="M291" s="3"/>
      <c r="N291" s="3"/>
      <c r="O291" s="3"/>
      <c r="P291" s="3"/>
      <c r="Q291" s="3"/>
      <c r="R291" s="2" t="s">
        <v>459</v>
      </c>
      <c r="S291" s="2">
        <v>70.0</v>
      </c>
      <c r="T291" s="2">
        <v>50.0</v>
      </c>
      <c r="U291" s="3"/>
      <c r="V291" s="3"/>
      <c r="W291" s="3"/>
      <c r="X291" s="3"/>
      <c r="Y291" s="3"/>
      <c r="Z291" s="2" t="s">
        <v>698</v>
      </c>
      <c r="AA291" s="2" t="s">
        <v>543</v>
      </c>
      <c r="AB291" s="68">
        <v>43768.0</v>
      </c>
      <c r="AC291" s="62">
        <v>43579.0</v>
      </c>
      <c r="AD291" s="62">
        <v>43579.0</v>
      </c>
      <c r="AE291" s="70"/>
      <c r="AF291" s="38" t="s">
        <v>2047</v>
      </c>
      <c r="AG291" s="149">
        <v>43767.0</v>
      </c>
      <c r="AH291" s="36" t="s">
        <v>478</v>
      </c>
      <c r="AI291" s="2" t="s">
        <v>543</v>
      </c>
      <c r="AJ291" s="2" t="s">
        <v>481</v>
      </c>
      <c r="AK291" s="62">
        <v>43769.0</v>
      </c>
      <c r="AL291" s="46" t="s">
        <v>482</v>
      </c>
      <c r="AM291" s="125">
        <v>0.097</v>
      </c>
      <c r="AN291" s="2">
        <v>17.0</v>
      </c>
      <c r="AO291" s="77">
        <f t="shared" si="1"/>
        <v>3.298</v>
      </c>
      <c r="AP291" s="77">
        <f t="shared" si="2"/>
        <v>-13.702</v>
      </c>
      <c r="AQ291" s="2" t="s">
        <v>483</v>
      </c>
      <c r="AR291" s="3"/>
    </row>
    <row r="292" ht="14.25" customHeight="1">
      <c r="A292" s="164">
        <v>7700.0</v>
      </c>
      <c r="B292" s="118" t="s">
        <v>2616</v>
      </c>
      <c r="C292" s="3"/>
      <c r="D292" s="84" t="s">
        <v>2617</v>
      </c>
      <c r="E292" s="3"/>
      <c r="F292" s="3"/>
      <c r="G292" s="45"/>
      <c r="H292" s="86" t="s">
        <v>2475</v>
      </c>
      <c r="I292" s="2" t="s">
        <v>2476</v>
      </c>
      <c r="J292" s="3"/>
      <c r="K292" s="2" t="s">
        <v>329</v>
      </c>
      <c r="L292" s="2" t="s">
        <v>330</v>
      </c>
      <c r="M292" s="3"/>
      <c r="N292" s="3"/>
      <c r="O292" s="3"/>
      <c r="P292" s="3"/>
      <c r="Q292" s="3"/>
      <c r="R292" s="2" t="s">
        <v>459</v>
      </c>
      <c r="S292" s="2">
        <v>150.0</v>
      </c>
      <c r="T292" s="2">
        <v>50.0</v>
      </c>
      <c r="U292" s="3"/>
      <c r="V292" s="3"/>
      <c r="W292" s="3"/>
      <c r="X292" s="3"/>
      <c r="Y292" s="3"/>
      <c r="Z292" s="2" t="s">
        <v>698</v>
      </c>
      <c r="AA292" s="2" t="s">
        <v>543</v>
      </c>
      <c r="AB292" s="68">
        <v>43768.0</v>
      </c>
      <c r="AC292" s="62">
        <v>43579.0</v>
      </c>
      <c r="AD292" s="62">
        <v>43579.0</v>
      </c>
      <c r="AE292" s="70"/>
      <c r="AF292" s="38" t="s">
        <v>2047</v>
      </c>
      <c r="AG292" s="149">
        <v>43767.0</v>
      </c>
      <c r="AH292" s="36" t="s">
        <v>478</v>
      </c>
      <c r="AI292" s="2" t="s">
        <v>543</v>
      </c>
      <c r="AJ292" s="2" t="s">
        <v>481</v>
      </c>
      <c r="AK292" s="62">
        <v>43769.0</v>
      </c>
      <c r="AL292" s="46" t="s">
        <v>482</v>
      </c>
      <c r="AM292" s="125">
        <v>0.098</v>
      </c>
      <c r="AN292" s="2">
        <v>17.0</v>
      </c>
      <c r="AO292" s="77">
        <f t="shared" si="1"/>
        <v>3.332</v>
      </c>
      <c r="AP292" s="77">
        <f t="shared" si="2"/>
        <v>-13.668</v>
      </c>
      <c r="AQ292" s="2" t="s">
        <v>483</v>
      </c>
      <c r="AR292" s="3"/>
    </row>
    <row r="293" ht="14.25" customHeight="1">
      <c r="A293" s="164">
        <v>3757.0</v>
      </c>
      <c r="B293" s="40" t="s">
        <v>2619</v>
      </c>
      <c r="C293" s="3"/>
      <c r="D293" s="84" t="s">
        <v>2620</v>
      </c>
      <c r="E293" s="3"/>
      <c r="F293" s="3"/>
      <c r="G293" s="45"/>
      <c r="H293" s="86" t="s">
        <v>2475</v>
      </c>
      <c r="I293" s="2" t="s">
        <v>2476</v>
      </c>
      <c r="J293" s="3"/>
      <c r="K293" s="2" t="s">
        <v>329</v>
      </c>
      <c r="L293" s="2" t="s">
        <v>330</v>
      </c>
      <c r="M293" s="3"/>
      <c r="N293" s="3"/>
      <c r="O293" s="3"/>
      <c r="P293" s="3"/>
      <c r="Q293" s="3"/>
      <c r="R293" s="2" t="s">
        <v>459</v>
      </c>
      <c r="S293" s="2">
        <v>150.0</v>
      </c>
      <c r="T293" s="2">
        <v>50.0</v>
      </c>
      <c r="U293" s="3"/>
      <c r="V293" s="3"/>
      <c r="W293" s="3"/>
      <c r="X293" s="3"/>
      <c r="Y293" s="3"/>
      <c r="Z293" s="2" t="s">
        <v>698</v>
      </c>
      <c r="AA293" s="2" t="s">
        <v>543</v>
      </c>
      <c r="AB293" s="68">
        <v>43768.0</v>
      </c>
      <c r="AC293" s="62">
        <v>43579.0</v>
      </c>
      <c r="AD293" s="62">
        <v>43579.0</v>
      </c>
      <c r="AE293" s="70"/>
      <c r="AF293" s="38" t="s">
        <v>2047</v>
      </c>
      <c r="AG293" s="149">
        <v>43767.0</v>
      </c>
      <c r="AH293" s="36" t="s">
        <v>478</v>
      </c>
      <c r="AI293" s="2" t="s">
        <v>543</v>
      </c>
      <c r="AJ293" s="2" t="s">
        <v>481</v>
      </c>
      <c r="AK293" s="62">
        <v>43769.0</v>
      </c>
      <c r="AL293" s="46" t="s">
        <v>482</v>
      </c>
      <c r="AM293" s="125">
        <v>1.303</v>
      </c>
      <c r="AN293" s="2">
        <v>17.0</v>
      </c>
      <c r="AO293" s="77">
        <f t="shared" si="1"/>
        <v>44.302</v>
      </c>
      <c r="AP293" s="77">
        <f t="shared" si="2"/>
        <v>27.302</v>
      </c>
      <c r="AQ293" s="2" t="s">
        <v>483</v>
      </c>
      <c r="AR293" s="3"/>
    </row>
    <row r="294" ht="14.25" customHeight="1">
      <c r="A294" s="164">
        <v>8090.0</v>
      </c>
      <c r="B294" s="118" t="s">
        <v>2621</v>
      </c>
      <c r="C294" s="3"/>
      <c r="D294" s="84" t="s">
        <v>2622</v>
      </c>
      <c r="E294" s="3"/>
      <c r="F294" s="3"/>
      <c r="G294" s="45"/>
      <c r="H294" s="86" t="s">
        <v>2475</v>
      </c>
      <c r="I294" s="2" t="s">
        <v>2476</v>
      </c>
      <c r="J294" s="3"/>
      <c r="K294" s="2" t="s">
        <v>329</v>
      </c>
      <c r="L294" s="2" t="s">
        <v>330</v>
      </c>
      <c r="M294" s="3"/>
      <c r="N294" s="3"/>
      <c r="O294" s="3"/>
      <c r="P294" s="3"/>
      <c r="Q294" s="3"/>
      <c r="R294" s="2" t="s">
        <v>459</v>
      </c>
      <c r="S294" s="2">
        <v>150.0</v>
      </c>
      <c r="T294" s="2">
        <v>50.0</v>
      </c>
      <c r="U294" s="3"/>
      <c r="V294" s="3"/>
      <c r="W294" s="3"/>
      <c r="X294" s="3"/>
      <c r="Y294" s="3"/>
      <c r="Z294" s="2" t="s">
        <v>698</v>
      </c>
      <c r="AA294" s="2" t="s">
        <v>543</v>
      </c>
      <c r="AB294" s="68">
        <v>43768.0</v>
      </c>
      <c r="AC294" s="62">
        <v>43579.0</v>
      </c>
      <c r="AD294" s="62">
        <v>43579.0</v>
      </c>
      <c r="AE294" s="70"/>
      <c r="AF294" s="38" t="s">
        <v>2047</v>
      </c>
      <c r="AG294" s="149">
        <v>43767.0</v>
      </c>
      <c r="AH294" s="36" t="s">
        <v>478</v>
      </c>
      <c r="AI294" s="2" t="s">
        <v>543</v>
      </c>
      <c r="AJ294" s="2" t="s">
        <v>481</v>
      </c>
      <c r="AK294" s="62">
        <v>43769.0</v>
      </c>
      <c r="AL294" s="46" t="s">
        <v>482</v>
      </c>
      <c r="AM294" s="125">
        <v>0.137</v>
      </c>
      <c r="AN294" s="2">
        <v>17.0</v>
      </c>
      <c r="AO294" s="77">
        <f t="shared" si="1"/>
        <v>4.658</v>
      </c>
      <c r="AP294" s="77">
        <f t="shared" si="2"/>
        <v>-12.342</v>
      </c>
      <c r="AQ294" s="2" t="s">
        <v>483</v>
      </c>
      <c r="AR294" s="3"/>
    </row>
    <row r="295" ht="14.25" customHeight="1">
      <c r="A295" s="164">
        <v>4140.0</v>
      </c>
      <c r="B295" s="40" t="s">
        <v>2623</v>
      </c>
      <c r="C295" s="3"/>
      <c r="D295" s="84" t="s">
        <v>2624</v>
      </c>
      <c r="E295" s="3"/>
      <c r="F295" s="3"/>
      <c r="G295" s="45"/>
      <c r="H295" s="86" t="s">
        <v>2475</v>
      </c>
      <c r="I295" s="2" t="s">
        <v>2476</v>
      </c>
      <c r="J295" s="3"/>
      <c r="K295" s="2" t="s">
        <v>329</v>
      </c>
      <c r="L295" s="2" t="s">
        <v>330</v>
      </c>
      <c r="M295" s="3"/>
      <c r="N295" s="3"/>
      <c r="O295" s="3"/>
      <c r="P295" s="3"/>
      <c r="Q295" s="3"/>
      <c r="R295" s="2" t="s">
        <v>459</v>
      </c>
      <c r="S295" s="2">
        <v>100.0</v>
      </c>
      <c r="T295" s="2">
        <v>50.0</v>
      </c>
      <c r="U295" s="3"/>
      <c r="V295" s="3"/>
      <c r="W295" s="3"/>
      <c r="X295" s="3"/>
      <c r="Y295" s="3"/>
      <c r="Z295" s="2" t="s">
        <v>698</v>
      </c>
      <c r="AA295" s="2" t="s">
        <v>543</v>
      </c>
      <c r="AB295" s="68">
        <v>43768.0</v>
      </c>
      <c r="AC295" s="62">
        <v>43579.0</v>
      </c>
      <c r="AD295" s="62">
        <v>43579.0</v>
      </c>
      <c r="AE295" s="70"/>
      <c r="AF295" s="38" t="s">
        <v>2047</v>
      </c>
      <c r="AG295" s="149">
        <v>43767.0</v>
      </c>
      <c r="AH295" s="36" t="s">
        <v>478</v>
      </c>
      <c r="AI295" s="2" t="s">
        <v>543</v>
      </c>
      <c r="AJ295" s="2" t="s">
        <v>481</v>
      </c>
      <c r="AK295" s="62">
        <v>43769.0</v>
      </c>
      <c r="AL295" s="46" t="s">
        <v>482</v>
      </c>
      <c r="AM295" s="125">
        <v>0.553</v>
      </c>
      <c r="AN295" s="2">
        <v>17.0</v>
      </c>
      <c r="AO295" s="77">
        <f t="shared" si="1"/>
        <v>18.802</v>
      </c>
      <c r="AP295" s="77">
        <f t="shared" si="2"/>
        <v>1.802</v>
      </c>
      <c r="AQ295" s="2" t="s">
        <v>483</v>
      </c>
      <c r="AR295" s="3"/>
    </row>
    <row r="296" ht="14.25" customHeight="1">
      <c r="A296" s="164">
        <v>2444.0</v>
      </c>
      <c r="B296" s="40" t="s">
        <v>2626</v>
      </c>
      <c r="C296" s="3"/>
      <c r="D296" s="84" t="s">
        <v>2627</v>
      </c>
      <c r="E296" s="3"/>
      <c r="F296" s="3"/>
      <c r="G296" s="45"/>
      <c r="H296" s="86" t="s">
        <v>2475</v>
      </c>
      <c r="I296" s="2" t="s">
        <v>2476</v>
      </c>
      <c r="J296" s="3"/>
      <c r="K296" s="2" t="s">
        <v>329</v>
      </c>
      <c r="L296" s="2" t="s">
        <v>330</v>
      </c>
      <c r="M296" s="3"/>
      <c r="N296" s="3"/>
      <c r="O296" s="3"/>
      <c r="P296" s="3"/>
      <c r="Q296" s="3"/>
      <c r="R296" s="2" t="s">
        <v>459</v>
      </c>
      <c r="S296" s="2">
        <v>200.0</v>
      </c>
      <c r="T296" s="2">
        <v>50.0</v>
      </c>
      <c r="U296" s="3"/>
      <c r="V296" s="3"/>
      <c r="W296" s="3"/>
      <c r="X296" s="3"/>
      <c r="Y296" s="3"/>
      <c r="Z296" s="2" t="s">
        <v>698</v>
      </c>
      <c r="AA296" s="2" t="s">
        <v>543</v>
      </c>
      <c r="AB296" s="68">
        <v>43768.0</v>
      </c>
      <c r="AC296" s="62">
        <v>43579.0</v>
      </c>
      <c r="AD296" s="62">
        <v>43579.0</v>
      </c>
      <c r="AE296" s="70"/>
      <c r="AF296" s="38" t="s">
        <v>2047</v>
      </c>
      <c r="AG296" s="149">
        <v>43767.0</v>
      </c>
      <c r="AH296" s="36" t="s">
        <v>478</v>
      </c>
      <c r="AI296" s="2" t="s">
        <v>543</v>
      </c>
      <c r="AJ296" s="2" t="s">
        <v>481</v>
      </c>
      <c r="AK296" s="62">
        <v>43769.0</v>
      </c>
      <c r="AL296" s="46" t="s">
        <v>482</v>
      </c>
      <c r="AM296" s="125">
        <v>0.48</v>
      </c>
      <c r="AN296" s="2">
        <v>17.0</v>
      </c>
      <c r="AO296" s="77">
        <f t="shared" si="1"/>
        <v>16.32</v>
      </c>
      <c r="AP296" s="77">
        <f t="shared" si="2"/>
        <v>-0.68</v>
      </c>
      <c r="AQ296" s="2" t="s">
        <v>483</v>
      </c>
      <c r="AR296" s="3"/>
    </row>
    <row r="297" ht="14.25" customHeight="1">
      <c r="A297" s="164" t="s">
        <v>2628</v>
      </c>
      <c r="B297" s="40" t="s">
        <v>2629</v>
      </c>
      <c r="C297" s="3"/>
      <c r="D297" s="84" t="s">
        <v>2630</v>
      </c>
      <c r="E297" s="3"/>
      <c r="F297" s="3"/>
      <c r="G297" s="45"/>
      <c r="H297" s="86" t="s">
        <v>2475</v>
      </c>
      <c r="I297" s="2" t="s">
        <v>2476</v>
      </c>
      <c r="J297" s="3"/>
      <c r="K297" s="2" t="s">
        <v>329</v>
      </c>
      <c r="L297" s="2" t="s">
        <v>330</v>
      </c>
      <c r="M297" s="3"/>
      <c r="N297" s="3"/>
      <c r="O297" s="3"/>
      <c r="P297" s="3"/>
      <c r="Q297" s="3"/>
      <c r="R297" s="2" t="s">
        <v>459</v>
      </c>
      <c r="S297" s="2">
        <v>100.0</v>
      </c>
      <c r="T297" s="2">
        <v>50.0</v>
      </c>
      <c r="U297" s="3"/>
      <c r="V297" s="3"/>
      <c r="W297" s="3"/>
      <c r="X297" s="3"/>
      <c r="Y297" s="3"/>
      <c r="Z297" s="2" t="s">
        <v>698</v>
      </c>
      <c r="AA297" s="2" t="s">
        <v>543</v>
      </c>
      <c r="AB297" s="68">
        <v>43768.0</v>
      </c>
      <c r="AC297" s="62">
        <v>43579.0</v>
      </c>
      <c r="AD297" s="62">
        <v>43579.0</v>
      </c>
      <c r="AE297" s="70"/>
      <c r="AF297" s="38" t="s">
        <v>2047</v>
      </c>
      <c r="AG297" s="149">
        <v>43767.0</v>
      </c>
      <c r="AH297" s="36" t="s">
        <v>478</v>
      </c>
      <c r="AI297" s="2" t="s">
        <v>543</v>
      </c>
      <c r="AJ297" s="2" t="s">
        <v>481</v>
      </c>
      <c r="AK297" s="62">
        <v>43769.0</v>
      </c>
      <c r="AL297" s="46" t="s">
        <v>482</v>
      </c>
      <c r="AM297" s="125">
        <v>1.054</v>
      </c>
      <c r="AN297" s="2">
        <v>17.0</v>
      </c>
      <c r="AO297" s="77">
        <f t="shared" si="1"/>
        <v>35.836</v>
      </c>
      <c r="AP297" s="77">
        <f t="shared" si="2"/>
        <v>18.836</v>
      </c>
      <c r="AQ297" s="2" t="s">
        <v>483</v>
      </c>
      <c r="AR297" s="3"/>
    </row>
    <row r="298" ht="14.25" customHeight="1">
      <c r="A298" s="164" t="s">
        <v>2631</v>
      </c>
      <c r="B298" s="118" t="s">
        <v>2632</v>
      </c>
      <c r="C298" s="3"/>
      <c r="D298" s="84" t="s">
        <v>2633</v>
      </c>
      <c r="E298" s="3"/>
      <c r="F298" s="3"/>
      <c r="G298" s="45"/>
      <c r="H298" s="86" t="s">
        <v>2475</v>
      </c>
      <c r="I298" s="2" t="s">
        <v>2476</v>
      </c>
      <c r="J298" s="3"/>
      <c r="K298" s="2" t="s">
        <v>329</v>
      </c>
      <c r="L298" s="2" t="s">
        <v>330</v>
      </c>
      <c r="M298" s="3"/>
      <c r="N298" s="3"/>
      <c r="O298" s="3"/>
      <c r="P298" s="3"/>
      <c r="Q298" s="3"/>
      <c r="R298" s="2" t="s">
        <v>459</v>
      </c>
      <c r="S298" s="2">
        <v>150.0</v>
      </c>
      <c r="T298" s="2">
        <v>50.0</v>
      </c>
      <c r="U298" s="3"/>
      <c r="V298" s="3"/>
      <c r="W298" s="3"/>
      <c r="X298" s="3"/>
      <c r="Y298" s="3"/>
      <c r="Z298" s="2" t="s">
        <v>698</v>
      </c>
      <c r="AA298" s="2" t="s">
        <v>543</v>
      </c>
      <c r="AB298" s="68">
        <v>43768.0</v>
      </c>
      <c r="AC298" s="62">
        <v>43579.0</v>
      </c>
      <c r="AD298" s="62">
        <v>43579.0</v>
      </c>
      <c r="AE298" s="70"/>
      <c r="AF298" s="38" t="s">
        <v>2047</v>
      </c>
      <c r="AG298" s="149">
        <v>43767.0</v>
      </c>
      <c r="AH298" s="36" t="s">
        <v>478</v>
      </c>
      <c r="AI298" s="2" t="s">
        <v>543</v>
      </c>
      <c r="AJ298" s="2" t="s">
        <v>481</v>
      </c>
      <c r="AK298" s="62">
        <v>43769.0</v>
      </c>
      <c r="AL298" s="46" t="s">
        <v>482</v>
      </c>
      <c r="AM298" s="125">
        <v>0.01</v>
      </c>
      <c r="AN298" s="2">
        <v>17.0</v>
      </c>
      <c r="AO298" s="77">
        <f t="shared" si="1"/>
        <v>0.34</v>
      </c>
      <c r="AP298" s="77">
        <f t="shared" si="2"/>
        <v>-16.66</v>
      </c>
      <c r="AQ298" s="2" t="s">
        <v>483</v>
      </c>
      <c r="AR298" s="3"/>
    </row>
    <row r="299" ht="14.25" customHeight="1">
      <c r="A299" s="164" t="s">
        <v>2637</v>
      </c>
      <c r="B299" s="118" t="s">
        <v>2638</v>
      </c>
      <c r="C299" s="3"/>
      <c r="D299" s="84" t="s">
        <v>2639</v>
      </c>
      <c r="E299" s="3"/>
      <c r="F299" s="3"/>
      <c r="G299" s="45"/>
      <c r="H299" s="86" t="s">
        <v>2475</v>
      </c>
      <c r="I299" s="2" t="s">
        <v>2476</v>
      </c>
      <c r="J299" s="3"/>
      <c r="K299" s="2" t="s">
        <v>329</v>
      </c>
      <c r="L299" s="2" t="s">
        <v>330</v>
      </c>
      <c r="M299" s="3"/>
      <c r="N299" s="3"/>
      <c r="O299" s="3"/>
      <c r="P299" s="3"/>
      <c r="Q299" s="3"/>
      <c r="R299" s="2" t="s">
        <v>459</v>
      </c>
      <c r="S299" s="2">
        <v>100.0</v>
      </c>
      <c r="T299" s="2">
        <v>50.0</v>
      </c>
      <c r="U299" s="3"/>
      <c r="V299" s="3"/>
      <c r="W299" s="3"/>
      <c r="X299" s="3"/>
      <c r="Y299" s="3"/>
      <c r="Z299" s="2" t="s">
        <v>698</v>
      </c>
      <c r="AA299" s="2" t="s">
        <v>543</v>
      </c>
      <c r="AB299" s="68">
        <v>43768.0</v>
      </c>
      <c r="AC299" s="62">
        <v>43579.0</v>
      </c>
      <c r="AD299" s="62">
        <v>43579.0</v>
      </c>
      <c r="AE299" s="70"/>
      <c r="AF299" s="38" t="s">
        <v>2047</v>
      </c>
      <c r="AG299" s="149">
        <v>43767.0</v>
      </c>
      <c r="AH299" s="36" t="s">
        <v>478</v>
      </c>
      <c r="AI299" s="2" t="s">
        <v>543</v>
      </c>
      <c r="AJ299" s="2" t="s">
        <v>481</v>
      </c>
      <c r="AK299" s="62">
        <v>43769.0</v>
      </c>
      <c r="AL299" s="46" t="s">
        <v>482</v>
      </c>
      <c r="AM299" s="125">
        <v>0.083</v>
      </c>
      <c r="AN299" s="2">
        <v>17.0</v>
      </c>
      <c r="AO299" s="77">
        <f t="shared" si="1"/>
        <v>2.822</v>
      </c>
      <c r="AP299" s="77">
        <f t="shared" si="2"/>
        <v>-14.178</v>
      </c>
      <c r="AQ299" s="2" t="s">
        <v>483</v>
      </c>
      <c r="AR299" s="3"/>
    </row>
    <row r="300" ht="14.25" customHeight="1">
      <c r="A300" s="164" t="s">
        <v>2640</v>
      </c>
      <c r="B300" s="118" t="s">
        <v>2641</v>
      </c>
      <c r="C300" s="3"/>
      <c r="D300" s="84" t="s">
        <v>2642</v>
      </c>
      <c r="E300" s="3"/>
      <c r="F300" s="3"/>
      <c r="G300" s="45"/>
      <c r="H300" s="86" t="s">
        <v>2475</v>
      </c>
      <c r="I300" s="2" t="s">
        <v>2476</v>
      </c>
      <c r="J300" s="3"/>
      <c r="K300" s="2" t="s">
        <v>329</v>
      </c>
      <c r="L300" s="2" t="s">
        <v>330</v>
      </c>
      <c r="M300" s="3"/>
      <c r="N300" s="3"/>
      <c r="O300" s="3"/>
      <c r="P300" s="3"/>
      <c r="Q300" s="3"/>
      <c r="R300" s="2" t="s">
        <v>459</v>
      </c>
      <c r="S300" s="2">
        <v>100.0</v>
      </c>
      <c r="T300" s="2">
        <v>50.0</v>
      </c>
      <c r="U300" s="3"/>
      <c r="V300" s="3"/>
      <c r="W300" s="3"/>
      <c r="X300" s="3"/>
      <c r="Y300" s="3"/>
      <c r="Z300" s="2" t="s">
        <v>698</v>
      </c>
      <c r="AA300" s="2" t="s">
        <v>543</v>
      </c>
      <c r="AB300" s="68">
        <v>43768.0</v>
      </c>
      <c r="AC300" s="62">
        <v>43579.0</v>
      </c>
      <c r="AD300" s="62">
        <v>43579.0</v>
      </c>
      <c r="AE300" s="70"/>
      <c r="AF300" s="38" t="s">
        <v>2047</v>
      </c>
      <c r="AG300" s="149">
        <v>43767.0</v>
      </c>
      <c r="AH300" s="36" t="s">
        <v>478</v>
      </c>
      <c r="AI300" s="2" t="s">
        <v>543</v>
      </c>
      <c r="AJ300" s="2" t="s">
        <v>481</v>
      </c>
      <c r="AK300" s="62">
        <v>43769.0</v>
      </c>
      <c r="AL300" s="46" t="s">
        <v>482</v>
      </c>
      <c r="AM300" s="125">
        <v>0.109</v>
      </c>
      <c r="AN300" s="2">
        <v>17.0</v>
      </c>
      <c r="AO300" s="77">
        <f t="shared" si="1"/>
        <v>3.706</v>
      </c>
      <c r="AP300" s="77">
        <f t="shared" si="2"/>
        <v>-13.294</v>
      </c>
      <c r="AQ300" s="2" t="s">
        <v>483</v>
      </c>
      <c r="AR300" s="3"/>
    </row>
    <row r="301" ht="14.25" customHeight="1">
      <c r="A301" s="164" t="s">
        <v>2643</v>
      </c>
      <c r="B301" s="118" t="s">
        <v>2644</v>
      </c>
      <c r="C301" s="3"/>
      <c r="D301" s="84" t="s">
        <v>2645</v>
      </c>
      <c r="E301" s="3"/>
      <c r="F301" s="3"/>
      <c r="G301" s="45"/>
      <c r="H301" s="86" t="s">
        <v>2475</v>
      </c>
      <c r="I301" s="2" t="s">
        <v>2476</v>
      </c>
      <c r="J301" s="3"/>
      <c r="K301" s="2" t="s">
        <v>329</v>
      </c>
      <c r="L301" s="2" t="s">
        <v>330</v>
      </c>
      <c r="M301" s="3"/>
      <c r="N301" s="3"/>
      <c r="O301" s="3"/>
      <c r="P301" s="3"/>
      <c r="Q301" s="3"/>
      <c r="R301" s="2" t="s">
        <v>459</v>
      </c>
      <c r="S301" s="2">
        <v>100.0</v>
      </c>
      <c r="T301" s="2">
        <v>50.0</v>
      </c>
      <c r="U301" s="3"/>
      <c r="V301" s="3"/>
      <c r="W301" s="3"/>
      <c r="X301" s="3"/>
      <c r="Y301" s="3"/>
      <c r="Z301" s="2" t="s">
        <v>698</v>
      </c>
      <c r="AA301" s="2" t="s">
        <v>543</v>
      </c>
      <c r="AB301" s="68">
        <v>43768.0</v>
      </c>
      <c r="AC301" s="62">
        <v>43579.0</v>
      </c>
      <c r="AD301" s="62">
        <v>43579.0</v>
      </c>
      <c r="AE301" s="70"/>
      <c r="AF301" s="38" t="s">
        <v>2047</v>
      </c>
      <c r="AG301" s="149">
        <v>43767.0</v>
      </c>
      <c r="AH301" s="36" t="s">
        <v>478</v>
      </c>
      <c r="AI301" s="2" t="s">
        <v>543</v>
      </c>
      <c r="AJ301" s="2" t="s">
        <v>481</v>
      </c>
      <c r="AK301" s="62">
        <v>43769.0</v>
      </c>
      <c r="AL301" s="46" t="s">
        <v>482</v>
      </c>
      <c r="AM301" s="125">
        <v>0.159</v>
      </c>
      <c r="AN301" s="2">
        <v>17.0</v>
      </c>
      <c r="AO301" s="77">
        <f t="shared" si="1"/>
        <v>5.406</v>
      </c>
      <c r="AP301" s="77">
        <f t="shared" si="2"/>
        <v>-11.594</v>
      </c>
      <c r="AQ301" s="2" t="s">
        <v>483</v>
      </c>
      <c r="AR301" s="3"/>
    </row>
    <row r="302" ht="14.25" customHeight="1">
      <c r="A302" s="164" t="s">
        <v>2649</v>
      </c>
      <c r="B302" s="40" t="s">
        <v>2650</v>
      </c>
      <c r="C302" s="3"/>
      <c r="D302" s="84" t="s">
        <v>2651</v>
      </c>
      <c r="E302" s="3"/>
      <c r="F302" s="3"/>
      <c r="G302" s="45"/>
      <c r="H302" s="86" t="s">
        <v>2475</v>
      </c>
      <c r="I302" s="2" t="s">
        <v>2476</v>
      </c>
      <c r="J302" s="3"/>
      <c r="K302" s="2" t="s">
        <v>329</v>
      </c>
      <c r="L302" s="2" t="s">
        <v>330</v>
      </c>
      <c r="M302" s="3"/>
      <c r="N302" s="3"/>
      <c r="O302" s="3"/>
      <c r="P302" s="3"/>
      <c r="Q302" s="3"/>
      <c r="R302" s="2" t="s">
        <v>459</v>
      </c>
      <c r="S302" s="2">
        <v>150.0</v>
      </c>
      <c r="T302" s="2">
        <v>50.0</v>
      </c>
      <c r="U302" s="3"/>
      <c r="V302" s="3"/>
      <c r="W302" s="3"/>
      <c r="X302" s="3"/>
      <c r="Y302" s="3"/>
      <c r="Z302" s="2" t="s">
        <v>698</v>
      </c>
      <c r="AA302" s="2" t="s">
        <v>543</v>
      </c>
      <c r="AB302" s="68">
        <v>43768.0</v>
      </c>
      <c r="AC302" s="62">
        <v>43579.0</v>
      </c>
      <c r="AD302" s="62">
        <v>43579.0</v>
      </c>
      <c r="AE302" s="70"/>
      <c r="AF302" s="38" t="s">
        <v>2047</v>
      </c>
      <c r="AG302" s="149">
        <v>43767.0</v>
      </c>
      <c r="AH302" s="36" t="s">
        <v>478</v>
      </c>
      <c r="AI302" s="2" t="s">
        <v>543</v>
      </c>
      <c r="AJ302" s="2" t="s">
        <v>481</v>
      </c>
      <c r="AK302" s="62">
        <v>43769.0</v>
      </c>
      <c r="AL302" s="46" t="s">
        <v>482</v>
      </c>
      <c r="AM302" s="125">
        <v>3.187</v>
      </c>
      <c r="AN302" s="2">
        <v>17.0</v>
      </c>
      <c r="AO302" s="77">
        <f t="shared" si="1"/>
        <v>108.358</v>
      </c>
      <c r="AP302" s="77">
        <f t="shared" si="2"/>
        <v>91.358</v>
      </c>
      <c r="AQ302" s="2" t="s">
        <v>483</v>
      </c>
      <c r="AR302" s="3"/>
    </row>
    <row r="303" ht="14.25" customHeight="1">
      <c r="A303" s="2" t="s">
        <v>361</v>
      </c>
      <c r="B303" s="118" t="s">
        <v>2652</v>
      </c>
      <c r="C303" s="3"/>
      <c r="D303" s="84" t="s">
        <v>2653</v>
      </c>
      <c r="E303" s="3"/>
      <c r="F303" s="3"/>
      <c r="G303" s="45"/>
      <c r="H303" s="86" t="s">
        <v>2475</v>
      </c>
      <c r="I303" s="2" t="s">
        <v>2476</v>
      </c>
      <c r="J303" s="3"/>
      <c r="K303" s="2" t="s">
        <v>329</v>
      </c>
      <c r="L303" s="2" t="s">
        <v>330</v>
      </c>
      <c r="M303" s="3"/>
      <c r="N303" s="3"/>
      <c r="O303" s="3"/>
      <c r="P303" s="3"/>
      <c r="Q303" s="3"/>
      <c r="R303" s="2" t="s">
        <v>459</v>
      </c>
      <c r="S303" s="3"/>
      <c r="T303" s="2">
        <v>50.0</v>
      </c>
      <c r="U303" s="3"/>
      <c r="V303" s="3"/>
      <c r="W303" s="3"/>
      <c r="X303" s="3"/>
      <c r="Y303" s="3"/>
      <c r="Z303" s="2" t="s">
        <v>698</v>
      </c>
      <c r="AA303" s="2" t="s">
        <v>543</v>
      </c>
      <c r="AB303" s="68">
        <v>43768.0</v>
      </c>
      <c r="AC303" s="62">
        <v>43579.0</v>
      </c>
      <c r="AD303" s="62">
        <v>43579.0</v>
      </c>
      <c r="AE303" s="70"/>
      <c r="AF303" s="38" t="s">
        <v>2047</v>
      </c>
      <c r="AG303" s="149">
        <v>43767.0</v>
      </c>
      <c r="AH303" s="36" t="s">
        <v>478</v>
      </c>
      <c r="AI303" s="2" t="s">
        <v>543</v>
      </c>
      <c r="AJ303" s="2" t="s">
        <v>481</v>
      </c>
      <c r="AK303" s="62">
        <v>43769.0</v>
      </c>
      <c r="AL303" s="46" t="s">
        <v>482</v>
      </c>
      <c r="AM303" s="125">
        <v>0.107</v>
      </c>
      <c r="AN303" s="2">
        <v>17.0</v>
      </c>
      <c r="AO303" s="77">
        <f t="shared" si="1"/>
        <v>3.638</v>
      </c>
      <c r="AP303" s="77">
        <f t="shared" si="2"/>
        <v>-13.362</v>
      </c>
      <c r="AQ303" s="2" t="s">
        <v>483</v>
      </c>
      <c r="AR303" s="3"/>
    </row>
    <row r="304" ht="14.25" customHeight="1">
      <c r="A304" s="2" t="s">
        <v>561</v>
      </c>
      <c r="B304" s="40" t="s">
        <v>2657</v>
      </c>
      <c r="C304" s="3"/>
      <c r="D304" s="84" t="s">
        <v>2658</v>
      </c>
      <c r="E304" s="3"/>
      <c r="F304" s="3"/>
      <c r="G304" s="45"/>
      <c r="H304" s="86"/>
      <c r="I304" s="2" t="s">
        <v>2476</v>
      </c>
      <c r="J304" s="3"/>
      <c r="K304" s="2" t="s">
        <v>329</v>
      </c>
      <c r="L304" s="2" t="s">
        <v>330</v>
      </c>
      <c r="M304" s="3"/>
      <c r="N304" s="3"/>
      <c r="O304" s="3"/>
      <c r="P304" s="3"/>
      <c r="Q304" s="3"/>
      <c r="R304" s="2" t="s">
        <v>566</v>
      </c>
      <c r="S304" s="3"/>
      <c r="T304" s="2">
        <v>50.0</v>
      </c>
      <c r="U304" s="3"/>
      <c r="V304" s="3"/>
      <c r="W304" s="3"/>
      <c r="X304" s="3"/>
      <c r="Y304" s="3"/>
      <c r="Z304" s="2" t="s">
        <v>698</v>
      </c>
      <c r="AA304" s="2" t="s">
        <v>543</v>
      </c>
      <c r="AB304" s="68">
        <v>43768.0</v>
      </c>
      <c r="AC304" s="62">
        <v>43579.0</v>
      </c>
      <c r="AD304" s="62">
        <v>43579.0</v>
      </c>
      <c r="AE304" s="70"/>
      <c r="AF304" s="38" t="s">
        <v>2047</v>
      </c>
      <c r="AG304" s="149">
        <v>43767.0</v>
      </c>
      <c r="AH304" s="36" t="s">
        <v>478</v>
      </c>
      <c r="AI304" s="2" t="s">
        <v>543</v>
      </c>
      <c r="AJ304" s="2" t="s">
        <v>481</v>
      </c>
      <c r="AK304" s="62">
        <v>43769.0</v>
      </c>
      <c r="AL304" s="46" t="s">
        <v>482</v>
      </c>
      <c r="AM304" s="125">
        <v>0.651</v>
      </c>
      <c r="AN304" s="2">
        <v>17.0</v>
      </c>
      <c r="AO304" s="77">
        <f t="shared" si="1"/>
        <v>22.134</v>
      </c>
      <c r="AP304" s="77">
        <f t="shared" si="2"/>
        <v>5.134</v>
      </c>
      <c r="AQ304" s="2" t="s">
        <v>483</v>
      </c>
      <c r="AR304" s="3"/>
    </row>
    <row r="305" ht="14.25" customHeight="1">
      <c r="A305" s="117">
        <v>2145.0</v>
      </c>
      <c r="B305" s="40" t="s">
        <v>2634</v>
      </c>
      <c r="C305" s="3"/>
      <c r="D305" s="84" t="s">
        <v>2659</v>
      </c>
      <c r="E305" s="3"/>
      <c r="F305" s="3"/>
      <c r="G305" s="45"/>
      <c r="H305" s="86" t="s">
        <v>2475</v>
      </c>
      <c r="I305" s="2" t="s">
        <v>2476</v>
      </c>
      <c r="J305" s="3"/>
      <c r="K305" s="2" t="s">
        <v>329</v>
      </c>
      <c r="L305" s="2" t="s">
        <v>330</v>
      </c>
      <c r="M305" s="3"/>
      <c r="N305" s="3"/>
      <c r="O305" s="3"/>
      <c r="P305" s="3"/>
      <c r="Q305" s="3"/>
      <c r="R305" s="2" t="s">
        <v>459</v>
      </c>
      <c r="S305" s="2">
        <v>200.0</v>
      </c>
      <c r="T305" s="2">
        <v>50.0</v>
      </c>
      <c r="U305" s="3"/>
      <c r="V305" s="3"/>
      <c r="W305" s="3"/>
      <c r="X305" s="3"/>
      <c r="Y305" s="3"/>
      <c r="Z305" s="2" t="s">
        <v>2660</v>
      </c>
      <c r="AA305" s="2" t="s">
        <v>543</v>
      </c>
      <c r="AB305" s="68">
        <v>43768.0</v>
      </c>
      <c r="AC305" s="62">
        <v>43579.0</v>
      </c>
      <c r="AD305" s="62">
        <v>43579.0</v>
      </c>
      <c r="AE305" s="70"/>
      <c r="AF305" s="38" t="s">
        <v>2047</v>
      </c>
      <c r="AG305" s="149">
        <v>43767.0</v>
      </c>
      <c r="AH305" s="36" t="s">
        <v>478</v>
      </c>
      <c r="AI305" s="2" t="s">
        <v>543</v>
      </c>
      <c r="AJ305" s="2" t="s">
        <v>481</v>
      </c>
      <c r="AK305" s="62">
        <v>43769.0</v>
      </c>
      <c r="AL305" s="46" t="s">
        <v>482</v>
      </c>
      <c r="AM305" s="125">
        <v>2.156</v>
      </c>
      <c r="AN305" s="2">
        <v>17.0</v>
      </c>
      <c r="AO305" s="77">
        <f t="shared" si="1"/>
        <v>73.304</v>
      </c>
      <c r="AP305" s="77">
        <f t="shared" si="2"/>
        <v>56.304</v>
      </c>
      <c r="AQ305" s="2" t="s">
        <v>483</v>
      </c>
      <c r="AR305" s="3"/>
    </row>
    <row r="306" ht="14.25" customHeight="1">
      <c r="A306" s="117">
        <v>2478.0</v>
      </c>
      <c r="B306" s="40" t="s">
        <v>2646</v>
      </c>
      <c r="C306" s="3"/>
      <c r="D306" s="84" t="s">
        <v>2661</v>
      </c>
      <c r="E306" s="3"/>
      <c r="F306" s="3"/>
      <c r="G306" s="45"/>
      <c r="H306" s="86" t="s">
        <v>2475</v>
      </c>
      <c r="I306" s="2" t="s">
        <v>2476</v>
      </c>
      <c r="J306" s="3"/>
      <c r="K306" s="2" t="s">
        <v>329</v>
      </c>
      <c r="L306" s="2" t="s">
        <v>330</v>
      </c>
      <c r="M306" s="3"/>
      <c r="N306" s="3"/>
      <c r="O306" s="3"/>
      <c r="P306" s="3"/>
      <c r="Q306" s="3"/>
      <c r="R306" s="2" t="s">
        <v>459</v>
      </c>
      <c r="S306" s="2">
        <v>200.0</v>
      </c>
      <c r="T306" s="2">
        <v>50.0</v>
      </c>
      <c r="U306" s="3"/>
      <c r="V306" s="3"/>
      <c r="W306" s="3"/>
      <c r="X306" s="3"/>
      <c r="Y306" s="3"/>
      <c r="Z306" s="2" t="s">
        <v>2660</v>
      </c>
      <c r="AA306" s="2" t="s">
        <v>543</v>
      </c>
      <c r="AB306" s="68">
        <v>43768.0</v>
      </c>
      <c r="AC306" s="62">
        <v>43579.0</v>
      </c>
      <c r="AD306" s="62">
        <v>43579.0</v>
      </c>
      <c r="AE306" s="70"/>
      <c r="AF306" s="38" t="s">
        <v>2047</v>
      </c>
      <c r="AG306" s="149">
        <v>43767.0</v>
      </c>
      <c r="AH306" s="36" t="s">
        <v>478</v>
      </c>
      <c r="AI306" s="2" t="s">
        <v>543</v>
      </c>
      <c r="AJ306" s="2" t="s">
        <v>481</v>
      </c>
      <c r="AK306" s="62">
        <v>43769.0</v>
      </c>
      <c r="AL306" s="46" t="s">
        <v>482</v>
      </c>
      <c r="AM306" s="125">
        <v>2.115</v>
      </c>
      <c r="AN306" s="2">
        <v>17.0</v>
      </c>
      <c r="AO306" s="77">
        <f t="shared" si="1"/>
        <v>71.91</v>
      </c>
      <c r="AP306" s="77">
        <f t="shared" si="2"/>
        <v>54.91</v>
      </c>
      <c r="AQ306" s="2" t="s">
        <v>483</v>
      </c>
      <c r="AR306" s="3"/>
    </row>
    <row r="307" ht="14.25" customHeight="1">
      <c r="A307" s="117">
        <v>7410.0</v>
      </c>
      <c r="B307" s="40" t="s">
        <v>2654</v>
      </c>
      <c r="C307" s="3"/>
      <c r="D307" s="84" t="s">
        <v>2665</v>
      </c>
      <c r="E307" s="3"/>
      <c r="F307" s="3"/>
      <c r="G307" s="45"/>
      <c r="H307" s="86" t="s">
        <v>2475</v>
      </c>
      <c r="I307" s="2" t="s">
        <v>2476</v>
      </c>
      <c r="J307" s="3"/>
      <c r="K307" s="2" t="s">
        <v>329</v>
      </c>
      <c r="L307" s="2" t="s">
        <v>330</v>
      </c>
      <c r="M307" s="3"/>
      <c r="N307" s="3"/>
      <c r="O307" s="3"/>
      <c r="P307" s="3"/>
      <c r="Q307" s="3"/>
      <c r="R307" s="2" t="s">
        <v>459</v>
      </c>
      <c r="S307" s="2">
        <v>150.0</v>
      </c>
      <c r="T307" s="2">
        <v>50.0</v>
      </c>
      <c r="U307" s="3"/>
      <c r="V307" s="3"/>
      <c r="W307" s="3"/>
      <c r="X307" s="3"/>
      <c r="Y307" s="3"/>
      <c r="Z307" s="2" t="s">
        <v>2660</v>
      </c>
      <c r="AA307" s="2" t="s">
        <v>543</v>
      </c>
      <c r="AB307" s="68">
        <v>43768.0</v>
      </c>
      <c r="AC307" s="62">
        <v>43579.0</v>
      </c>
      <c r="AD307" s="62">
        <v>43579.0</v>
      </c>
      <c r="AE307" s="70"/>
      <c r="AF307" s="38" t="s">
        <v>2047</v>
      </c>
      <c r="AG307" s="149">
        <v>43767.0</v>
      </c>
      <c r="AH307" s="36" t="s">
        <v>478</v>
      </c>
      <c r="AI307" s="2" t="s">
        <v>543</v>
      </c>
      <c r="AJ307" s="2" t="s">
        <v>481</v>
      </c>
      <c r="AK307" s="62">
        <v>43769.0</v>
      </c>
      <c r="AL307" s="46" t="s">
        <v>482</v>
      </c>
      <c r="AM307" s="125">
        <v>1.13</v>
      </c>
      <c r="AN307" s="2">
        <v>17.0</v>
      </c>
      <c r="AO307" s="77">
        <f t="shared" si="1"/>
        <v>38.42</v>
      </c>
      <c r="AP307" s="77">
        <f t="shared" si="2"/>
        <v>21.42</v>
      </c>
      <c r="AQ307" s="2" t="s">
        <v>483</v>
      </c>
      <c r="AR307" s="3"/>
    </row>
    <row r="308" ht="14.25" customHeight="1">
      <c r="A308" s="117">
        <v>2150.0</v>
      </c>
      <c r="B308" s="40" t="s">
        <v>2662</v>
      </c>
      <c r="C308" s="3"/>
      <c r="D308" s="84" t="s">
        <v>2666</v>
      </c>
      <c r="E308" s="3"/>
      <c r="F308" s="3"/>
      <c r="G308" s="45"/>
      <c r="H308" s="86" t="s">
        <v>2475</v>
      </c>
      <c r="I308" s="2" t="s">
        <v>2476</v>
      </c>
      <c r="J308" s="3"/>
      <c r="K308" s="2" t="s">
        <v>329</v>
      </c>
      <c r="L308" s="2" t="s">
        <v>330</v>
      </c>
      <c r="M308" s="3"/>
      <c r="N308" s="3"/>
      <c r="O308" s="3"/>
      <c r="P308" s="3"/>
      <c r="Q308" s="3"/>
      <c r="R308" s="2" t="s">
        <v>459</v>
      </c>
      <c r="S308" s="2">
        <v>100.0</v>
      </c>
      <c r="T308" s="2">
        <v>50.0</v>
      </c>
      <c r="U308" s="3"/>
      <c r="V308" s="3"/>
      <c r="W308" s="3"/>
      <c r="X308" s="3"/>
      <c r="Y308" s="3"/>
      <c r="Z308" s="2" t="s">
        <v>2660</v>
      </c>
      <c r="AA308" s="2" t="s">
        <v>543</v>
      </c>
      <c r="AB308" s="68">
        <v>43768.0</v>
      </c>
      <c r="AC308" s="62">
        <v>43579.0</v>
      </c>
      <c r="AD308" s="62">
        <v>43579.0</v>
      </c>
      <c r="AE308" s="70"/>
      <c r="AF308" s="38" t="s">
        <v>2047</v>
      </c>
      <c r="AG308" s="149">
        <v>43767.0</v>
      </c>
      <c r="AH308" s="36" t="s">
        <v>478</v>
      </c>
      <c r="AI308" s="2" t="s">
        <v>543</v>
      </c>
      <c r="AJ308" s="2" t="s">
        <v>481</v>
      </c>
      <c r="AK308" s="62">
        <v>43769.0</v>
      </c>
      <c r="AL308" s="46" t="s">
        <v>482</v>
      </c>
      <c r="AM308" s="125">
        <v>1.81</v>
      </c>
      <c r="AN308" s="2">
        <v>17.0</v>
      </c>
      <c r="AO308" s="77">
        <f t="shared" si="1"/>
        <v>61.54</v>
      </c>
      <c r="AP308" s="77">
        <f t="shared" si="2"/>
        <v>44.54</v>
      </c>
      <c r="AQ308" s="2" t="s">
        <v>483</v>
      </c>
      <c r="AR308" s="3"/>
    </row>
    <row r="309" ht="14.25" customHeight="1">
      <c r="A309" s="117">
        <v>8809.0</v>
      </c>
      <c r="B309" s="40" t="s">
        <v>2667</v>
      </c>
      <c r="C309" s="3"/>
      <c r="D309" s="84" t="s">
        <v>2670</v>
      </c>
      <c r="E309" s="3"/>
      <c r="F309" s="3"/>
      <c r="G309" s="45"/>
      <c r="H309" s="86" t="s">
        <v>2475</v>
      </c>
      <c r="I309" s="2" t="s">
        <v>2476</v>
      </c>
      <c r="J309" s="3"/>
      <c r="K309" s="2" t="s">
        <v>329</v>
      </c>
      <c r="L309" s="2" t="s">
        <v>330</v>
      </c>
      <c r="M309" s="3"/>
      <c r="N309" s="3"/>
      <c r="O309" s="3"/>
      <c r="P309" s="3"/>
      <c r="Q309" s="3"/>
      <c r="R309" s="2" t="s">
        <v>459</v>
      </c>
      <c r="S309" s="2">
        <v>150.0</v>
      </c>
      <c r="T309" s="2">
        <v>50.0</v>
      </c>
      <c r="U309" s="3"/>
      <c r="V309" s="3"/>
      <c r="W309" s="3"/>
      <c r="X309" s="3"/>
      <c r="Y309" s="3"/>
      <c r="Z309" s="2" t="s">
        <v>2660</v>
      </c>
      <c r="AA309" s="2" t="s">
        <v>543</v>
      </c>
      <c r="AB309" s="68">
        <v>43768.0</v>
      </c>
      <c r="AC309" s="62">
        <v>43579.0</v>
      </c>
      <c r="AD309" s="62">
        <v>43579.0</v>
      </c>
      <c r="AE309" s="70"/>
      <c r="AF309" s="38" t="s">
        <v>2047</v>
      </c>
      <c r="AG309" s="149">
        <v>43767.0</v>
      </c>
      <c r="AH309" s="36" t="s">
        <v>478</v>
      </c>
      <c r="AI309" s="2" t="s">
        <v>543</v>
      </c>
      <c r="AJ309" s="2" t="s">
        <v>481</v>
      </c>
      <c r="AK309" s="62">
        <v>43769.0</v>
      </c>
      <c r="AL309" s="46" t="s">
        <v>482</v>
      </c>
      <c r="AM309" s="125">
        <v>0.938</v>
      </c>
      <c r="AN309" s="2">
        <v>17.0</v>
      </c>
      <c r="AO309" s="77">
        <f t="shared" si="1"/>
        <v>31.892</v>
      </c>
      <c r="AP309" s="77">
        <f t="shared" si="2"/>
        <v>14.892</v>
      </c>
      <c r="AQ309" s="2" t="s">
        <v>483</v>
      </c>
      <c r="AR309" s="3"/>
    </row>
    <row r="310" ht="14.25" customHeight="1">
      <c r="A310" s="117">
        <v>10629.0</v>
      </c>
      <c r="B310" s="40" t="s">
        <v>2673</v>
      </c>
      <c r="C310" s="3"/>
      <c r="D310" s="84" t="s">
        <v>2674</v>
      </c>
      <c r="E310" s="3"/>
      <c r="F310" s="3"/>
      <c r="G310" s="45"/>
      <c r="H310" s="86" t="s">
        <v>2475</v>
      </c>
      <c r="I310" s="2" t="s">
        <v>2476</v>
      </c>
      <c r="J310" s="3"/>
      <c r="K310" s="2" t="s">
        <v>329</v>
      </c>
      <c r="L310" s="2" t="s">
        <v>330</v>
      </c>
      <c r="M310" s="3"/>
      <c r="N310" s="3"/>
      <c r="O310" s="3"/>
      <c r="P310" s="3"/>
      <c r="Q310" s="3"/>
      <c r="R310" s="2" t="s">
        <v>459</v>
      </c>
      <c r="S310" s="2">
        <v>100.0</v>
      </c>
      <c r="T310" s="2">
        <v>50.0</v>
      </c>
      <c r="U310" s="3"/>
      <c r="V310" s="3"/>
      <c r="W310" s="3"/>
      <c r="X310" s="3"/>
      <c r="Y310" s="3"/>
      <c r="Z310" s="2" t="s">
        <v>2660</v>
      </c>
      <c r="AA310" s="2" t="s">
        <v>543</v>
      </c>
      <c r="AB310" s="68">
        <v>43768.0</v>
      </c>
      <c r="AC310" s="62">
        <v>43579.0</v>
      </c>
      <c r="AD310" s="62">
        <v>43579.0</v>
      </c>
      <c r="AE310" s="70"/>
      <c r="AF310" s="38" t="s">
        <v>2047</v>
      </c>
      <c r="AG310" s="149">
        <v>43767.0</v>
      </c>
      <c r="AH310" s="36" t="s">
        <v>478</v>
      </c>
      <c r="AI310" s="2" t="s">
        <v>543</v>
      </c>
      <c r="AJ310" s="2" t="s">
        <v>481</v>
      </c>
      <c r="AK310" s="62">
        <v>43769.0</v>
      </c>
      <c r="AL310" s="46" t="s">
        <v>482</v>
      </c>
      <c r="AM310" s="125">
        <v>2.518</v>
      </c>
      <c r="AN310" s="2">
        <v>17.0</v>
      </c>
      <c r="AO310" s="77">
        <f t="shared" si="1"/>
        <v>85.612</v>
      </c>
      <c r="AP310" s="77">
        <f t="shared" si="2"/>
        <v>68.612</v>
      </c>
      <c r="AQ310" s="2" t="s">
        <v>483</v>
      </c>
      <c r="AR310" s="3"/>
    </row>
    <row r="311" ht="14.25" customHeight="1">
      <c r="A311" s="117">
        <v>4021.0</v>
      </c>
      <c r="B311" s="40" t="s">
        <v>2675</v>
      </c>
      <c r="C311" s="3"/>
      <c r="D311" s="84" t="s">
        <v>2676</v>
      </c>
      <c r="E311" s="3"/>
      <c r="F311" s="3"/>
      <c r="G311" s="45"/>
      <c r="H311" s="86" t="s">
        <v>2475</v>
      </c>
      <c r="I311" s="2" t="s">
        <v>2476</v>
      </c>
      <c r="J311" s="3"/>
      <c r="K311" s="2" t="s">
        <v>329</v>
      </c>
      <c r="L311" s="2" t="s">
        <v>330</v>
      </c>
      <c r="M311" s="3"/>
      <c r="N311" s="3"/>
      <c r="O311" s="3"/>
      <c r="P311" s="3"/>
      <c r="Q311" s="3"/>
      <c r="R311" s="2" t="s">
        <v>459</v>
      </c>
      <c r="S311" s="2">
        <v>100.0</v>
      </c>
      <c r="T311" s="2">
        <v>50.0</v>
      </c>
      <c r="U311" s="3"/>
      <c r="V311" s="3"/>
      <c r="W311" s="3"/>
      <c r="X311" s="3"/>
      <c r="Y311" s="3"/>
      <c r="Z311" s="2" t="s">
        <v>2660</v>
      </c>
      <c r="AA311" s="2" t="s">
        <v>543</v>
      </c>
      <c r="AB311" s="68">
        <v>43768.0</v>
      </c>
      <c r="AC311" s="62">
        <v>43579.0</v>
      </c>
      <c r="AD311" s="62">
        <v>43579.0</v>
      </c>
      <c r="AE311" s="70"/>
      <c r="AF311" s="38" t="s">
        <v>2047</v>
      </c>
      <c r="AG311" s="149">
        <v>43767.0</v>
      </c>
      <c r="AH311" s="36" t="s">
        <v>478</v>
      </c>
      <c r="AI311" s="2" t="s">
        <v>543</v>
      </c>
      <c r="AJ311" s="2" t="s">
        <v>481</v>
      </c>
      <c r="AK311" s="62">
        <v>43769.0</v>
      </c>
      <c r="AL311" s="46" t="s">
        <v>482</v>
      </c>
      <c r="AM311" s="125">
        <v>0.864</v>
      </c>
      <c r="AN311" s="2">
        <v>17.0</v>
      </c>
      <c r="AO311" s="77">
        <f t="shared" si="1"/>
        <v>29.376</v>
      </c>
      <c r="AP311" s="77">
        <f t="shared" si="2"/>
        <v>12.376</v>
      </c>
      <c r="AQ311" s="2" t="s">
        <v>483</v>
      </c>
      <c r="AR311" s="3"/>
    </row>
    <row r="312" ht="14.25" customHeight="1">
      <c r="A312" s="117">
        <v>2342.0</v>
      </c>
      <c r="B312" s="40" t="s">
        <v>2677</v>
      </c>
      <c r="C312" s="3"/>
      <c r="D312" s="84" t="s">
        <v>2678</v>
      </c>
      <c r="E312" s="3"/>
      <c r="F312" s="3"/>
      <c r="G312" s="45"/>
      <c r="H312" s="86" t="s">
        <v>2475</v>
      </c>
      <c r="I312" s="2" t="s">
        <v>2476</v>
      </c>
      <c r="J312" s="3"/>
      <c r="K312" s="2" t="s">
        <v>329</v>
      </c>
      <c r="L312" s="2" t="s">
        <v>330</v>
      </c>
      <c r="M312" s="3"/>
      <c r="N312" s="3"/>
      <c r="O312" s="3"/>
      <c r="P312" s="3"/>
      <c r="Q312" s="3"/>
      <c r="R312" s="2" t="s">
        <v>459</v>
      </c>
      <c r="S312" s="2">
        <v>70.0</v>
      </c>
      <c r="T312" s="2">
        <v>50.0</v>
      </c>
      <c r="U312" s="3"/>
      <c r="V312" s="3"/>
      <c r="W312" s="3"/>
      <c r="X312" s="3"/>
      <c r="Y312" s="3"/>
      <c r="Z312" s="2" t="s">
        <v>2660</v>
      </c>
      <c r="AA312" s="2" t="s">
        <v>543</v>
      </c>
      <c r="AB312" s="68">
        <v>43768.0</v>
      </c>
      <c r="AC312" s="62">
        <v>43579.0</v>
      </c>
      <c r="AD312" s="62">
        <v>43579.0</v>
      </c>
      <c r="AE312" s="70"/>
      <c r="AF312" s="38" t="s">
        <v>2047</v>
      </c>
      <c r="AG312" s="149">
        <v>43767.0</v>
      </c>
      <c r="AH312" s="36" t="s">
        <v>478</v>
      </c>
      <c r="AI312" s="2" t="s">
        <v>543</v>
      </c>
      <c r="AJ312" s="2" t="s">
        <v>481</v>
      </c>
      <c r="AK312" s="62">
        <v>43769.0</v>
      </c>
      <c r="AL312" s="46" t="s">
        <v>482</v>
      </c>
      <c r="AM312" s="125">
        <v>2.023</v>
      </c>
      <c r="AN312" s="2">
        <v>17.0</v>
      </c>
      <c r="AO312" s="77">
        <f t="shared" si="1"/>
        <v>68.782</v>
      </c>
      <c r="AP312" s="77">
        <f t="shared" si="2"/>
        <v>51.782</v>
      </c>
      <c r="AQ312" s="2" t="s">
        <v>483</v>
      </c>
      <c r="AR312" s="3"/>
    </row>
    <row r="313" ht="14.25" customHeight="1">
      <c r="A313" s="117" t="s">
        <v>2681</v>
      </c>
      <c r="B313" s="40" t="s">
        <v>2682</v>
      </c>
      <c r="C313" s="3"/>
      <c r="D313" s="84" t="s">
        <v>2683</v>
      </c>
      <c r="E313" s="3"/>
      <c r="F313" s="3"/>
      <c r="G313" s="45"/>
      <c r="H313" s="86" t="s">
        <v>2475</v>
      </c>
      <c r="I313" s="2" t="s">
        <v>2476</v>
      </c>
      <c r="J313" s="3"/>
      <c r="K313" s="2" t="s">
        <v>329</v>
      </c>
      <c r="L313" s="2" t="s">
        <v>330</v>
      </c>
      <c r="M313" s="3"/>
      <c r="N313" s="3"/>
      <c r="O313" s="3"/>
      <c r="P313" s="3"/>
      <c r="Q313" s="3"/>
      <c r="R313" s="2" t="s">
        <v>459</v>
      </c>
      <c r="S313" s="2">
        <v>200.0</v>
      </c>
      <c r="T313" s="2">
        <v>50.0</v>
      </c>
      <c r="U313" s="3"/>
      <c r="V313" s="3"/>
      <c r="W313" s="3"/>
      <c r="X313" s="3"/>
      <c r="Y313" s="3"/>
      <c r="Z313" s="2" t="s">
        <v>2660</v>
      </c>
      <c r="AA313" s="2" t="s">
        <v>543</v>
      </c>
      <c r="AB313" s="68">
        <v>43768.0</v>
      </c>
      <c r="AC313" s="62">
        <v>43579.0</v>
      </c>
      <c r="AD313" s="62">
        <v>43579.0</v>
      </c>
      <c r="AE313" s="70"/>
      <c r="AF313" s="38" t="s">
        <v>2047</v>
      </c>
      <c r="AG313" s="149">
        <v>43767.0</v>
      </c>
      <c r="AH313" s="36" t="s">
        <v>478</v>
      </c>
      <c r="AI313" s="2" t="s">
        <v>543</v>
      </c>
      <c r="AJ313" s="2" t="s">
        <v>481</v>
      </c>
      <c r="AK313" s="62">
        <v>43769.0</v>
      </c>
      <c r="AL313" s="46" t="s">
        <v>482</v>
      </c>
      <c r="AM313" s="125">
        <v>2.022</v>
      </c>
      <c r="AN313" s="2">
        <v>17.0</v>
      </c>
      <c r="AO313" s="77">
        <f t="shared" si="1"/>
        <v>68.748</v>
      </c>
      <c r="AP313" s="77">
        <f t="shared" si="2"/>
        <v>51.748</v>
      </c>
      <c r="AQ313" s="2" t="s">
        <v>483</v>
      </c>
      <c r="AR313" s="3"/>
    </row>
    <row r="314" ht="14.25" customHeight="1">
      <c r="A314" s="117" t="s">
        <v>2684</v>
      </c>
      <c r="B314" s="40" t="s">
        <v>2685</v>
      </c>
      <c r="C314" s="3"/>
      <c r="D314" s="84" t="s">
        <v>2686</v>
      </c>
      <c r="E314" s="3"/>
      <c r="F314" s="3"/>
      <c r="G314" s="45"/>
      <c r="H314" s="86" t="s">
        <v>2475</v>
      </c>
      <c r="I314" s="2" t="s">
        <v>2476</v>
      </c>
      <c r="J314" s="3"/>
      <c r="K314" s="2" t="s">
        <v>329</v>
      </c>
      <c r="L314" s="2" t="s">
        <v>330</v>
      </c>
      <c r="M314" s="3"/>
      <c r="N314" s="3"/>
      <c r="O314" s="3"/>
      <c r="P314" s="3"/>
      <c r="Q314" s="3"/>
      <c r="R314" s="2" t="s">
        <v>459</v>
      </c>
      <c r="S314" s="2">
        <v>200.0</v>
      </c>
      <c r="T314" s="2">
        <v>50.0</v>
      </c>
      <c r="U314" s="3"/>
      <c r="V314" s="3"/>
      <c r="W314" s="3"/>
      <c r="X314" s="3"/>
      <c r="Y314" s="3"/>
      <c r="Z314" s="2" t="s">
        <v>2660</v>
      </c>
      <c r="AA314" s="2" t="s">
        <v>543</v>
      </c>
      <c r="AB314" s="68">
        <v>43768.0</v>
      </c>
      <c r="AC314" s="62">
        <v>43579.0</v>
      </c>
      <c r="AD314" s="62">
        <v>43579.0</v>
      </c>
      <c r="AE314" s="70"/>
      <c r="AF314" s="38" t="s">
        <v>2047</v>
      </c>
      <c r="AG314" s="149">
        <v>43767.0</v>
      </c>
      <c r="AH314" s="36" t="s">
        <v>478</v>
      </c>
      <c r="AI314" s="2" t="s">
        <v>543</v>
      </c>
      <c r="AJ314" s="2" t="s">
        <v>481</v>
      </c>
      <c r="AK314" s="62">
        <v>43769.0</v>
      </c>
      <c r="AL314" s="46" t="s">
        <v>482</v>
      </c>
      <c r="AM314" s="125">
        <v>1.172</v>
      </c>
      <c r="AN314" s="2">
        <v>17.0</v>
      </c>
      <c r="AO314" s="77">
        <f t="shared" si="1"/>
        <v>39.848</v>
      </c>
      <c r="AP314" s="77">
        <f t="shared" si="2"/>
        <v>22.848</v>
      </c>
      <c r="AQ314" s="2" t="s">
        <v>483</v>
      </c>
      <c r="AR314" s="3"/>
    </row>
    <row r="315" ht="14.25" customHeight="1">
      <c r="A315" s="117" t="s">
        <v>2689</v>
      </c>
      <c r="B315" s="40" t="s">
        <v>2690</v>
      </c>
      <c r="C315" s="3"/>
      <c r="D315" s="84" t="s">
        <v>2691</v>
      </c>
      <c r="E315" s="3"/>
      <c r="F315" s="3"/>
      <c r="G315" s="45"/>
      <c r="H315" s="86" t="s">
        <v>2475</v>
      </c>
      <c r="I315" s="2" t="s">
        <v>2476</v>
      </c>
      <c r="J315" s="3"/>
      <c r="K315" s="2" t="s">
        <v>329</v>
      </c>
      <c r="L315" s="2" t="s">
        <v>330</v>
      </c>
      <c r="M315" s="3"/>
      <c r="N315" s="3"/>
      <c r="O315" s="3"/>
      <c r="P315" s="3"/>
      <c r="Q315" s="3"/>
      <c r="R315" s="2" t="s">
        <v>459</v>
      </c>
      <c r="S315" s="2">
        <v>200.0</v>
      </c>
      <c r="T315" s="2">
        <v>50.0</v>
      </c>
      <c r="U315" s="3"/>
      <c r="V315" s="3"/>
      <c r="W315" s="3"/>
      <c r="X315" s="3"/>
      <c r="Y315" s="3"/>
      <c r="Z315" s="2" t="s">
        <v>2660</v>
      </c>
      <c r="AA315" s="2" t="s">
        <v>543</v>
      </c>
      <c r="AB315" s="68">
        <v>43768.0</v>
      </c>
      <c r="AC315" s="62">
        <v>43579.0</v>
      </c>
      <c r="AD315" s="62">
        <v>43579.0</v>
      </c>
      <c r="AE315" s="70"/>
      <c r="AF315" s="38" t="s">
        <v>2047</v>
      </c>
      <c r="AG315" s="149">
        <v>43767.0</v>
      </c>
      <c r="AH315" s="36" t="s">
        <v>478</v>
      </c>
      <c r="AI315" s="2" t="s">
        <v>543</v>
      </c>
      <c r="AJ315" s="2" t="s">
        <v>481</v>
      </c>
      <c r="AK315" s="62">
        <v>43769.0</v>
      </c>
      <c r="AL315" s="46" t="s">
        <v>482</v>
      </c>
      <c r="AM315" s="125">
        <v>1.523</v>
      </c>
      <c r="AN315" s="2">
        <v>17.0</v>
      </c>
      <c r="AO315" s="77">
        <f t="shared" si="1"/>
        <v>51.782</v>
      </c>
      <c r="AP315" s="77">
        <f t="shared" si="2"/>
        <v>34.782</v>
      </c>
      <c r="AQ315" s="2" t="s">
        <v>483</v>
      </c>
      <c r="AR315" s="3"/>
    </row>
    <row r="316" ht="14.25" customHeight="1">
      <c r="A316" s="117" t="s">
        <v>2693</v>
      </c>
      <c r="B316" s="40" t="s">
        <v>2694</v>
      </c>
      <c r="C316" s="3"/>
      <c r="D316" s="84" t="s">
        <v>2695</v>
      </c>
      <c r="E316" s="3"/>
      <c r="F316" s="3"/>
      <c r="G316" s="45"/>
      <c r="H316" s="86" t="s">
        <v>2475</v>
      </c>
      <c r="I316" s="2" t="s">
        <v>2476</v>
      </c>
      <c r="J316" s="3"/>
      <c r="K316" s="2" t="s">
        <v>329</v>
      </c>
      <c r="L316" s="2" t="s">
        <v>330</v>
      </c>
      <c r="M316" s="3"/>
      <c r="N316" s="3"/>
      <c r="O316" s="3"/>
      <c r="P316" s="3"/>
      <c r="Q316" s="3"/>
      <c r="R316" s="2" t="s">
        <v>459</v>
      </c>
      <c r="S316" s="2">
        <v>50.0</v>
      </c>
      <c r="T316" s="2">
        <v>50.0</v>
      </c>
      <c r="U316" s="3"/>
      <c r="V316" s="3"/>
      <c r="W316" s="3"/>
      <c r="X316" s="3"/>
      <c r="Y316" s="3"/>
      <c r="Z316" s="2" t="s">
        <v>2660</v>
      </c>
      <c r="AA316" s="2" t="s">
        <v>543</v>
      </c>
      <c r="AB316" s="68">
        <v>43768.0</v>
      </c>
      <c r="AC316" s="62">
        <v>43579.0</v>
      </c>
      <c r="AD316" s="62">
        <v>43579.0</v>
      </c>
      <c r="AE316" s="70"/>
      <c r="AF316" s="38" t="s">
        <v>2047</v>
      </c>
      <c r="AG316" s="149">
        <v>43767.0</v>
      </c>
      <c r="AH316" s="36" t="s">
        <v>478</v>
      </c>
      <c r="AI316" s="2" t="s">
        <v>543</v>
      </c>
      <c r="AJ316" s="2" t="s">
        <v>481</v>
      </c>
      <c r="AK316" s="62">
        <v>43769.0</v>
      </c>
      <c r="AL316" s="46" t="s">
        <v>482</v>
      </c>
      <c r="AM316" s="125">
        <v>1.644</v>
      </c>
      <c r="AN316" s="2">
        <v>17.0</v>
      </c>
      <c r="AO316" s="77">
        <f t="shared" si="1"/>
        <v>55.896</v>
      </c>
      <c r="AP316" s="77">
        <f t="shared" si="2"/>
        <v>38.896</v>
      </c>
      <c r="AQ316" s="2" t="s">
        <v>483</v>
      </c>
      <c r="AR316" s="3"/>
    </row>
    <row r="317" ht="14.25" customHeight="1">
      <c r="A317" s="117" t="s">
        <v>2696</v>
      </c>
      <c r="B317" s="40" t="s">
        <v>2697</v>
      </c>
      <c r="C317" s="3"/>
      <c r="D317" s="84" t="s">
        <v>2698</v>
      </c>
      <c r="E317" s="3"/>
      <c r="F317" s="3"/>
      <c r="G317" s="45"/>
      <c r="H317" s="86" t="s">
        <v>2475</v>
      </c>
      <c r="I317" s="2" t="s">
        <v>2476</v>
      </c>
      <c r="J317" s="3"/>
      <c r="K317" s="2" t="s">
        <v>329</v>
      </c>
      <c r="L317" s="2" t="s">
        <v>330</v>
      </c>
      <c r="M317" s="3"/>
      <c r="N317" s="3"/>
      <c r="O317" s="3"/>
      <c r="P317" s="3"/>
      <c r="Q317" s="3"/>
      <c r="R317" s="2" t="s">
        <v>459</v>
      </c>
      <c r="S317" s="2">
        <v>150.0</v>
      </c>
      <c r="T317" s="2">
        <v>50.0</v>
      </c>
      <c r="U317" s="3"/>
      <c r="V317" s="3"/>
      <c r="W317" s="3"/>
      <c r="X317" s="3"/>
      <c r="Y317" s="3"/>
      <c r="Z317" s="2" t="s">
        <v>2660</v>
      </c>
      <c r="AA317" s="2" t="s">
        <v>543</v>
      </c>
      <c r="AB317" s="68">
        <v>43768.0</v>
      </c>
      <c r="AC317" s="62">
        <v>43579.0</v>
      </c>
      <c r="AD317" s="62">
        <v>43579.0</v>
      </c>
      <c r="AE317" s="70"/>
      <c r="AF317" s="38" t="s">
        <v>2047</v>
      </c>
      <c r="AG317" s="149">
        <v>43767.0</v>
      </c>
      <c r="AH317" s="36" t="s">
        <v>478</v>
      </c>
      <c r="AI317" s="2" t="s">
        <v>543</v>
      </c>
      <c r="AJ317" s="2" t="s">
        <v>481</v>
      </c>
      <c r="AK317" s="62">
        <v>43769.0</v>
      </c>
      <c r="AL317" s="46" t="s">
        <v>482</v>
      </c>
      <c r="AM317" s="125">
        <v>1.829</v>
      </c>
      <c r="AN317" s="2">
        <v>17.0</v>
      </c>
      <c r="AO317" s="77">
        <f t="shared" si="1"/>
        <v>62.186</v>
      </c>
      <c r="AP317" s="77">
        <f t="shared" si="2"/>
        <v>45.186</v>
      </c>
      <c r="AQ317" s="2" t="s">
        <v>483</v>
      </c>
      <c r="AR317" s="3"/>
    </row>
    <row r="318" ht="14.25" customHeight="1">
      <c r="A318" s="117" t="s">
        <v>2701</v>
      </c>
      <c r="B318" s="40" t="s">
        <v>2702</v>
      </c>
      <c r="C318" s="3"/>
      <c r="D318" s="84" t="s">
        <v>2703</v>
      </c>
      <c r="E318" s="3"/>
      <c r="F318" s="3"/>
      <c r="G318" s="45"/>
      <c r="H318" s="86" t="s">
        <v>2475</v>
      </c>
      <c r="I318" s="2" t="s">
        <v>2476</v>
      </c>
      <c r="J318" s="3"/>
      <c r="K318" s="2" t="s">
        <v>329</v>
      </c>
      <c r="L318" s="2" t="s">
        <v>330</v>
      </c>
      <c r="M318" s="3"/>
      <c r="N318" s="3"/>
      <c r="O318" s="3"/>
      <c r="P318" s="3"/>
      <c r="Q318" s="3"/>
      <c r="R318" s="2" t="s">
        <v>459</v>
      </c>
      <c r="S318" s="3"/>
      <c r="T318" s="2">
        <v>50.0</v>
      </c>
      <c r="U318" s="3"/>
      <c r="V318" s="3"/>
      <c r="W318" s="3"/>
      <c r="X318" s="3"/>
      <c r="Y318" s="3"/>
      <c r="Z318" s="2" t="s">
        <v>2660</v>
      </c>
      <c r="AA318" s="2" t="s">
        <v>543</v>
      </c>
      <c r="AB318" s="68">
        <v>43768.0</v>
      </c>
      <c r="AC318" s="62">
        <v>43579.0</v>
      </c>
      <c r="AD318" s="62">
        <v>43579.0</v>
      </c>
      <c r="AE318" s="70"/>
      <c r="AF318" s="38" t="s">
        <v>2047</v>
      </c>
      <c r="AG318" s="149">
        <v>43767.0</v>
      </c>
      <c r="AH318" s="36" t="s">
        <v>478</v>
      </c>
      <c r="AI318" s="2" t="s">
        <v>543</v>
      </c>
      <c r="AJ318" s="2" t="s">
        <v>481</v>
      </c>
      <c r="AK318" s="62">
        <v>43769.0</v>
      </c>
      <c r="AL318" s="46" t="s">
        <v>482</v>
      </c>
      <c r="AM318" s="125">
        <v>2.722</v>
      </c>
      <c r="AN318" s="2">
        <v>17.0</v>
      </c>
      <c r="AO318" s="77">
        <f t="shared" si="1"/>
        <v>92.548</v>
      </c>
      <c r="AP318" s="77">
        <f t="shared" si="2"/>
        <v>75.548</v>
      </c>
      <c r="AQ318" s="2" t="s">
        <v>483</v>
      </c>
      <c r="AR318" s="3"/>
    </row>
    <row r="319" ht="14.25" customHeight="1">
      <c r="A319" s="2" t="s">
        <v>367</v>
      </c>
      <c r="B319" s="118" t="s">
        <v>2704</v>
      </c>
      <c r="C319" s="3"/>
      <c r="D319" s="84" t="s">
        <v>2705</v>
      </c>
      <c r="E319" s="3"/>
      <c r="F319" s="3"/>
      <c r="G319" s="45"/>
      <c r="H319" s="86" t="s">
        <v>2475</v>
      </c>
      <c r="I319" s="2" t="s">
        <v>2476</v>
      </c>
      <c r="J319" s="3"/>
      <c r="K319" s="2" t="s">
        <v>329</v>
      </c>
      <c r="L319" s="2" t="s">
        <v>330</v>
      </c>
      <c r="M319" s="3"/>
      <c r="N319" s="3"/>
      <c r="O319" s="3"/>
      <c r="P319" s="3"/>
      <c r="Q319" s="3"/>
      <c r="R319" s="2" t="s">
        <v>459</v>
      </c>
      <c r="S319" s="3"/>
      <c r="T319" s="2">
        <v>50.0</v>
      </c>
      <c r="U319" s="3"/>
      <c r="V319" s="3"/>
      <c r="W319" s="3"/>
      <c r="X319" s="3"/>
      <c r="Y319" s="3"/>
      <c r="Z319" s="2" t="s">
        <v>2660</v>
      </c>
      <c r="AA319" s="2" t="s">
        <v>543</v>
      </c>
      <c r="AB319" s="68">
        <v>43768.0</v>
      </c>
      <c r="AC319" s="62">
        <v>43579.0</v>
      </c>
      <c r="AD319" s="62">
        <v>43579.0</v>
      </c>
      <c r="AE319" s="70"/>
      <c r="AF319" s="38" t="s">
        <v>2047</v>
      </c>
      <c r="AG319" s="149">
        <v>43767.0</v>
      </c>
      <c r="AH319" s="36" t="s">
        <v>478</v>
      </c>
      <c r="AI319" s="2" t="s">
        <v>543</v>
      </c>
      <c r="AJ319" s="2" t="s">
        <v>481</v>
      </c>
      <c r="AK319" s="62">
        <v>43769.0</v>
      </c>
      <c r="AL319" s="46" t="s">
        <v>482</v>
      </c>
      <c r="AM319" s="125">
        <v>0.047</v>
      </c>
      <c r="AN319" s="2">
        <v>17.0</v>
      </c>
      <c r="AO319" s="77">
        <f t="shared" si="1"/>
        <v>1.598</v>
      </c>
      <c r="AP319" s="77">
        <f t="shared" si="2"/>
        <v>-15.402</v>
      </c>
      <c r="AQ319" s="2" t="s">
        <v>483</v>
      </c>
      <c r="AR319" s="3"/>
    </row>
    <row r="320" ht="14.25" customHeight="1">
      <c r="A320" s="2" t="s">
        <v>561</v>
      </c>
      <c r="B320" s="40" t="s">
        <v>2706</v>
      </c>
      <c r="C320" s="3"/>
      <c r="D320" s="84" t="s">
        <v>2707</v>
      </c>
      <c r="E320" s="3"/>
      <c r="F320" s="3"/>
      <c r="G320" s="45"/>
      <c r="H320" s="86"/>
      <c r="I320" s="2" t="s">
        <v>2476</v>
      </c>
      <c r="J320" s="3"/>
      <c r="K320" s="2" t="s">
        <v>329</v>
      </c>
      <c r="L320" s="2" t="s">
        <v>330</v>
      </c>
      <c r="M320" s="3"/>
      <c r="N320" s="3"/>
      <c r="O320" s="3"/>
      <c r="P320" s="3"/>
      <c r="Q320" s="3"/>
      <c r="R320" s="2" t="s">
        <v>566</v>
      </c>
      <c r="S320" s="3"/>
      <c r="T320" s="2">
        <v>50.0</v>
      </c>
      <c r="U320" s="3"/>
      <c r="V320" s="3"/>
      <c r="W320" s="3"/>
      <c r="X320" s="3"/>
      <c r="Y320" s="3"/>
      <c r="Z320" s="2" t="s">
        <v>2660</v>
      </c>
      <c r="AA320" s="2" t="s">
        <v>543</v>
      </c>
      <c r="AB320" s="68">
        <v>43768.0</v>
      </c>
      <c r="AC320" s="62">
        <v>43579.0</v>
      </c>
      <c r="AD320" s="62">
        <v>43579.0</v>
      </c>
      <c r="AE320" s="70"/>
      <c r="AF320" s="38" t="s">
        <v>2047</v>
      </c>
      <c r="AG320" s="149">
        <v>43767.0</v>
      </c>
      <c r="AH320" s="36" t="s">
        <v>478</v>
      </c>
      <c r="AI320" s="2" t="s">
        <v>543</v>
      </c>
      <c r="AJ320" s="2" t="s">
        <v>481</v>
      </c>
      <c r="AK320" s="62">
        <v>43769.0</v>
      </c>
      <c r="AL320" s="46" t="s">
        <v>482</v>
      </c>
      <c r="AM320" s="125">
        <v>2.003</v>
      </c>
      <c r="AN320" s="2">
        <v>17.0</v>
      </c>
      <c r="AO320" s="77">
        <f t="shared" si="1"/>
        <v>68.102</v>
      </c>
      <c r="AP320" s="77">
        <f t="shared" si="2"/>
        <v>51.102</v>
      </c>
      <c r="AQ320" s="2" t="s">
        <v>483</v>
      </c>
      <c r="AR320" s="3"/>
    </row>
    <row r="321" ht="14.25" customHeight="1">
      <c r="A321" s="164">
        <v>2438.0</v>
      </c>
      <c r="B321" s="40" t="s">
        <v>2710</v>
      </c>
      <c r="C321" s="3"/>
      <c r="D321" s="84" t="s">
        <v>2711</v>
      </c>
      <c r="E321" s="3"/>
      <c r="F321" s="3"/>
      <c r="G321" s="45"/>
      <c r="H321" s="86" t="s">
        <v>2712</v>
      </c>
      <c r="I321" s="2" t="s">
        <v>2713</v>
      </c>
      <c r="J321" s="3"/>
      <c r="K321" s="2" t="s">
        <v>329</v>
      </c>
      <c r="L321" s="2" t="s">
        <v>330</v>
      </c>
      <c r="M321" s="3"/>
      <c r="N321" s="3"/>
      <c r="O321" s="3"/>
      <c r="P321" s="3"/>
      <c r="Q321" s="3"/>
      <c r="R321" s="2" t="s">
        <v>459</v>
      </c>
      <c r="S321" s="2">
        <v>150.0</v>
      </c>
      <c r="T321" s="2">
        <v>50.0</v>
      </c>
      <c r="U321" s="3"/>
      <c r="V321" s="3"/>
      <c r="W321" s="3"/>
      <c r="X321" s="3"/>
      <c r="Y321" s="3"/>
      <c r="Z321" s="2" t="s">
        <v>464</v>
      </c>
      <c r="AA321" s="2" t="s">
        <v>465</v>
      </c>
      <c r="AB321" s="68">
        <v>43769.0</v>
      </c>
      <c r="AC321" s="62">
        <v>43579.0</v>
      </c>
      <c r="AD321" s="62">
        <v>43579.0</v>
      </c>
      <c r="AE321" s="70"/>
      <c r="AF321" s="36" t="s">
        <v>470</v>
      </c>
      <c r="AG321" s="91">
        <v>43748.0</v>
      </c>
      <c r="AH321" s="36" t="s">
        <v>478</v>
      </c>
      <c r="AI321" s="2" t="s">
        <v>655</v>
      </c>
      <c r="AJ321" s="2" t="s">
        <v>481</v>
      </c>
      <c r="AK321" s="62">
        <v>43774.0</v>
      </c>
      <c r="AL321" s="46" t="s">
        <v>482</v>
      </c>
      <c r="AM321" s="166">
        <v>3.201</v>
      </c>
      <c r="AN321" s="2">
        <v>17.0</v>
      </c>
      <c r="AO321" s="77">
        <f t="shared" si="1"/>
        <v>108.834</v>
      </c>
      <c r="AP321" s="77">
        <f t="shared" si="2"/>
        <v>91.834</v>
      </c>
      <c r="AQ321" s="2" t="s">
        <v>483</v>
      </c>
      <c r="AR321" s="3"/>
    </row>
    <row r="322" ht="14.25" customHeight="1">
      <c r="A322" s="164">
        <v>2569.0</v>
      </c>
      <c r="B322" s="40" t="s">
        <v>2714</v>
      </c>
      <c r="C322" s="3"/>
      <c r="D322" s="84" t="s">
        <v>2716</v>
      </c>
      <c r="E322" s="3"/>
      <c r="F322" s="3"/>
      <c r="G322" s="45"/>
      <c r="H322" s="86" t="s">
        <v>2712</v>
      </c>
      <c r="I322" s="2" t="s">
        <v>2713</v>
      </c>
      <c r="J322" s="3"/>
      <c r="K322" s="2" t="s">
        <v>329</v>
      </c>
      <c r="L322" s="2" t="s">
        <v>330</v>
      </c>
      <c r="M322" s="3"/>
      <c r="N322" s="3"/>
      <c r="O322" s="3"/>
      <c r="P322" s="3"/>
      <c r="Q322" s="3"/>
      <c r="R322" s="2" t="s">
        <v>459</v>
      </c>
      <c r="S322" s="2">
        <v>50.0</v>
      </c>
      <c r="T322" s="2">
        <v>50.0</v>
      </c>
      <c r="U322" s="3"/>
      <c r="V322" s="3"/>
      <c r="W322" s="3"/>
      <c r="X322" s="3"/>
      <c r="Y322" s="3"/>
      <c r="Z322" s="2" t="s">
        <v>464</v>
      </c>
      <c r="AA322" s="2" t="s">
        <v>465</v>
      </c>
      <c r="AB322" s="68">
        <v>43769.0</v>
      </c>
      <c r="AC322" s="62">
        <v>43579.0</v>
      </c>
      <c r="AD322" s="62">
        <v>43579.0</v>
      </c>
      <c r="AE322" s="70"/>
      <c r="AF322" s="36" t="s">
        <v>470</v>
      </c>
      <c r="AG322" s="91">
        <v>43748.0</v>
      </c>
      <c r="AH322" s="36" t="s">
        <v>478</v>
      </c>
      <c r="AI322" s="2" t="s">
        <v>655</v>
      </c>
      <c r="AJ322" s="2" t="s">
        <v>481</v>
      </c>
      <c r="AK322" s="62">
        <v>43774.0</v>
      </c>
      <c r="AL322" s="46" t="s">
        <v>482</v>
      </c>
      <c r="AM322" s="166">
        <v>1.391</v>
      </c>
      <c r="AN322" s="2">
        <v>17.0</v>
      </c>
      <c r="AO322" s="77">
        <f t="shared" si="1"/>
        <v>47.294</v>
      </c>
      <c r="AP322" s="77">
        <f t="shared" si="2"/>
        <v>30.294</v>
      </c>
      <c r="AQ322" s="2" t="s">
        <v>483</v>
      </c>
      <c r="AR322" s="3"/>
    </row>
    <row r="323" ht="14.25" customHeight="1">
      <c r="A323" s="164">
        <v>5211.0</v>
      </c>
      <c r="B323" s="40" t="s">
        <v>2719</v>
      </c>
      <c r="C323" s="3"/>
      <c r="D323" s="84" t="s">
        <v>2720</v>
      </c>
      <c r="E323" s="3"/>
      <c r="F323" s="3"/>
      <c r="G323" s="45"/>
      <c r="H323" s="86" t="s">
        <v>2712</v>
      </c>
      <c r="I323" s="2" t="s">
        <v>2713</v>
      </c>
      <c r="J323" s="3"/>
      <c r="K323" s="2" t="s">
        <v>329</v>
      </c>
      <c r="L323" s="2" t="s">
        <v>330</v>
      </c>
      <c r="M323" s="3"/>
      <c r="N323" s="3"/>
      <c r="O323" s="3"/>
      <c r="P323" s="3"/>
      <c r="Q323" s="3"/>
      <c r="R323" s="2" t="s">
        <v>459</v>
      </c>
      <c r="S323" s="2">
        <v>150.0</v>
      </c>
      <c r="T323" s="2">
        <v>50.0</v>
      </c>
      <c r="U323" s="3"/>
      <c r="V323" s="3"/>
      <c r="W323" s="3"/>
      <c r="X323" s="3"/>
      <c r="Y323" s="3"/>
      <c r="Z323" s="2" t="s">
        <v>464</v>
      </c>
      <c r="AA323" s="2" t="s">
        <v>465</v>
      </c>
      <c r="AB323" s="68">
        <v>43769.0</v>
      </c>
      <c r="AC323" s="62">
        <v>43579.0</v>
      </c>
      <c r="AD323" s="62">
        <v>43579.0</v>
      </c>
      <c r="AE323" s="70"/>
      <c r="AF323" s="36" t="s">
        <v>470</v>
      </c>
      <c r="AG323" s="91">
        <v>43748.0</v>
      </c>
      <c r="AH323" s="36" t="s">
        <v>478</v>
      </c>
      <c r="AI323" s="2" t="s">
        <v>655</v>
      </c>
      <c r="AJ323" s="2" t="s">
        <v>481</v>
      </c>
      <c r="AK323" s="62">
        <v>43774.0</v>
      </c>
      <c r="AL323" s="46" t="s">
        <v>482</v>
      </c>
      <c r="AM323" s="166">
        <v>1.804</v>
      </c>
      <c r="AN323" s="2">
        <v>17.0</v>
      </c>
      <c r="AO323" s="77">
        <f t="shared" si="1"/>
        <v>61.336</v>
      </c>
      <c r="AP323" s="77">
        <f t="shared" si="2"/>
        <v>44.336</v>
      </c>
      <c r="AQ323" s="2" t="s">
        <v>483</v>
      </c>
      <c r="AR323" s="3"/>
    </row>
    <row r="324" ht="14.25" customHeight="1">
      <c r="A324" s="164">
        <v>7700.0</v>
      </c>
      <c r="B324" s="40" t="s">
        <v>2721</v>
      </c>
      <c r="C324" s="3"/>
      <c r="D324" s="84" t="s">
        <v>2722</v>
      </c>
      <c r="E324" s="3"/>
      <c r="F324" s="3"/>
      <c r="G324" s="45"/>
      <c r="H324" s="86" t="s">
        <v>2712</v>
      </c>
      <c r="I324" s="2" t="s">
        <v>2713</v>
      </c>
      <c r="J324" s="3"/>
      <c r="K324" s="2" t="s">
        <v>329</v>
      </c>
      <c r="L324" s="2" t="s">
        <v>330</v>
      </c>
      <c r="M324" s="3"/>
      <c r="N324" s="3"/>
      <c r="O324" s="3"/>
      <c r="P324" s="3"/>
      <c r="Q324" s="3"/>
      <c r="R324" s="2" t="s">
        <v>459</v>
      </c>
      <c r="S324" s="2">
        <v>100.0</v>
      </c>
      <c r="T324" s="2">
        <v>50.0</v>
      </c>
      <c r="U324" s="3"/>
      <c r="V324" s="3"/>
      <c r="W324" s="3"/>
      <c r="X324" s="3"/>
      <c r="Y324" s="3"/>
      <c r="Z324" s="2" t="s">
        <v>464</v>
      </c>
      <c r="AA324" s="2" t="s">
        <v>465</v>
      </c>
      <c r="AB324" s="68">
        <v>43769.0</v>
      </c>
      <c r="AC324" s="62">
        <v>43579.0</v>
      </c>
      <c r="AD324" s="62">
        <v>43579.0</v>
      </c>
      <c r="AE324" s="70"/>
      <c r="AF324" s="36" t="s">
        <v>470</v>
      </c>
      <c r="AG324" s="91">
        <v>43748.0</v>
      </c>
      <c r="AH324" s="36" t="s">
        <v>478</v>
      </c>
      <c r="AI324" s="2" t="s">
        <v>655</v>
      </c>
      <c r="AJ324" s="2" t="s">
        <v>481</v>
      </c>
      <c r="AK324" s="62">
        <v>43774.0</v>
      </c>
      <c r="AL324" s="46" t="s">
        <v>482</v>
      </c>
      <c r="AM324" s="166">
        <v>1.772</v>
      </c>
      <c r="AN324" s="2">
        <v>17.0</v>
      </c>
      <c r="AO324" s="77">
        <f t="shared" si="1"/>
        <v>60.248</v>
      </c>
      <c r="AP324" s="77">
        <f t="shared" si="2"/>
        <v>43.248</v>
      </c>
      <c r="AQ324" s="2" t="s">
        <v>483</v>
      </c>
      <c r="AR324" s="3"/>
    </row>
    <row r="325" ht="14.25" customHeight="1">
      <c r="A325" s="164">
        <v>3757.0</v>
      </c>
      <c r="B325" s="40" t="s">
        <v>2725</v>
      </c>
      <c r="C325" s="3"/>
      <c r="D325" s="84" t="s">
        <v>2726</v>
      </c>
      <c r="E325" s="3"/>
      <c r="F325" s="3"/>
      <c r="G325" s="45"/>
      <c r="H325" s="86" t="s">
        <v>2712</v>
      </c>
      <c r="I325" s="2" t="s">
        <v>2713</v>
      </c>
      <c r="J325" s="3"/>
      <c r="K325" s="2" t="s">
        <v>329</v>
      </c>
      <c r="L325" s="2" t="s">
        <v>330</v>
      </c>
      <c r="M325" s="3"/>
      <c r="N325" s="3"/>
      <c r="O325" s="3"/>
      <c r="P325" s="3"/>
      <c r="Q325" s="3"/>
      <c r="R325" s="2" t="s">
        <v>459</v>
      </c>
      <c r="S325" s="2">
        <v>50.0</v>
      </c>
      <c r="T325" s="2">
        <v>50.0</v>
      </c>
      <c r="U325" s="3"/>
      <c r="V325" s="3"/>
      <c r="W325" s="3"/>
      <c r="X325" s="3"/>
      <c r="Y325" s="3"/>
      <c r="Z325" s="2" t="s">
        <v>464</v>
      </c>
      <c r="AA325" s="2" t="s">
        <v>465</v>
      </c>
      <c r="AB325" s="68">
        <v>43769.0</v>
      </c>
      <c r="AC325" s="62">
        <v>43579.0</v>
      </c>
      <c r="AD325" s="62">
        <v>43579.0</v>
      </c>
      <c r="AE325" s="70"/>
      <c r="AF325" s="36" t="s">
        <v>470</v>
      </c>
      <c r="AG325" s="91">
        <v>43748.0</v>
      </c>
      <c r="AH325" s="36" t="s">
        <v>478</v>
      </c>
      <c r="AI325" s="2" t="s">
        <v>655</v>
      </c>
      <c r="AJ325" s="2" t="s">
        <v>481</v>
      </c>
      <c r="AK325" s="62">
        <v>43774.0</v>
      </c>
      <c r="AL325" s="46" t="s">
        <v>482</v>
      </c>
      <c r="AM325" s="166">
        <v>3.315</v>
      </c>
      <c r="AN325" s="2">
        <v>17.0</v>
      </c>
      <c r="AO325" s="77">
        <f t="shared" si="1"/>
        <v>112.71</v>
      </c>
      <c r="AP325" s="77">
        <f t="shared" si="2"/>
        <v>95.71</v>
      </c>
      <c r="AQ325" s="2" t="s">
        <v>483</v>
      </c>
      <c r="AR325" s="3"/>
    </row>
    <row r="326" ht="14.25" customHeight="1">
      <c r="A326" s="164">
        <v>8090.0</v>
      </c>
      <c r="B326" s="40" t="s">
        <v>2727</v>
      </c>
      <c r="C326" s="3"/>
      <c r="D326" s="84" t="s">
        <v>2728</v>
      </c>
      <c r="E326" s="3"/>
      <c r="F326" s="3"/>
      <c r="G326" s="45"/>
      <c r="H326" s="86" t="s">
        <v>2712</v>
      </c>
      <c r="I326" s="2" t="s">
        <v>2713</v>
      </c>
      <c r="J326" s="3"/>
      <c r="K326" s="2" t="s">
        <v>329</v>
      </c>
      <c r="L326" s="2" t="s">
        <v>330</v>
      </c>
      <c r="M326" s="3"/>
      <c r="N326" s="3"/>
      <c r="O326" s="3"/>
      <c r="P326" s="3"/>
      <c r="Q326" s="3"/>
      <c r="R326" s="2" t="s">
        <v>459</v>
      </c>
      <c r="S326" s="2">
        <v>50.0</v>
      </c>
      <c r="T326" s="2">
        <v>50.0</v>
      </c>
      <c r="U326" s="3"/>
      <c r="V326" s="3"/>
      <c r="W326" s="3"/>
      <c r="X326" s="3"/>
      <c r="Y326" s="3"/>
      <c r="Z326" s="2" t="s">
        <v>464</v>
      </c>
      <c r="AA326" s="2" t="s">
        <v>465</v>
      </c>
      <c r="AB326" s="68">
        <v>43769.0</v>
      </c>
      <c r="AC326" s="62">
        <v>43579.0</v>
      </c>
      <c r="AD326" s="62">
        <v>43579.0</v>
      </c>
      <c r="AE326" s="70"/>
      <c r="AF326" s="36" t="s">
        <v>470</v>
      </c>
      <c r="AG326" s="91">
        <v>43748.0</v>
      </c>
      <c r="AH326" s="36" t="s">
        <v>478</v>
      </c>
      <c r="AI326" s="2" t="s">
        <v>655</v>
      </c>
      <c r="AJ326" s="2" t="s">
        <v>481</v>
      </c>
      <c r="AK326" s="62">
        <v>43774.0</v>
      </c>
      <c r="AL326" s="46" t="s">
        <v>482</v>
      </c>
      <c r="AM326" s="166">
        <v>3.017</v>
      </c>
      <c r="AN326" s="2">
        <v>17.0</v>
      </c>
      <c r="AO326" s="77">
        <f t="shared" si="1"/>
        <v>102.578</v>
      </c>
      <c r="AP326" s="77">
        <f t="shared" si="2"/>
        <v>85.578</v>
      </c>
      <c r="AQ326" s="2" t="s">
        <v>483</v>
      </c>
      <c r="AR326" s="3"/>
    </row>
    <row r="327" ht="14.25" customHeight="1">
      <c r="A327" s="164">
        <v>4140.0</v>
      </c>
      <c r="B327" s="40" t="s">
        <v>2731</v>
      </c>
      <c r="C327" s="3"/>
      <c r="D327" s="84" t="s">
        <v>2733</v>
      </c>
      <c r="E327" s="3"/>
      <c r="F327" s="3"/>
      <c r="G327" s="45"/>
      <c r="H327" s="86" t="s">
        <v>2712</v>
      </c>
      <c r="I327" s="2" t="s">
        <v>2713</v>
      </c>
      <c r="J327" s="3"/>
      <c r="K327" s="2" t="s">
        <v>329</v>
      </c>
      <c r="L327" s="2" t="s">
        <v>330</v>
      </c>
      <c r="M327" s="3"/>
      <c r="N327" s="3"/>
      <c r="O327" s="3"/>
      <c r="P327" s="3"/>
      <c r="Q327" s="3"/>
      <c r="R327" s="2" t="s">
        <v>459</v>
      </c>
      <c r="S327" s="2">
        <v>150.0</v>
      </c>
      <c r="T327" s="2">
        <v>50.0</v>
      </c>
      <c r="U327" s="3"/>
      <c r="V327" s="3"/>
      <c r="W327" s="3"/>
      <c r="X327" s="3"/>
      <c r="Y327" s="3"/>
      <c r="Z327" s="2" t="s">
        <v>464</v>
      </c>
      <c r="AA327" s="2" t="s">
        <v>465</v>
      </c>
      <c r="AB327" s="68">
        <v>43769.0</v>
      </c>
      <c r="AC327" s="62">
        <v>43579.0</v>
      </c>
      <c r="AD327" s="62">
        <v>43579.0</v>
      </c>
      <c r="AE327" s="70"/>
      <c r="AF327" s="36" t="s">
        <v>470</v>
      </c>
      <c r="AG327" s="91">
        <v>43748.0</v>
      </c>
      <c r="AH327" s="36" t="s">
        <v>478</v>
      </c>
      <c r="AI327" s="2" t="s">
        <v>655</v>
      </c>
      <c r="AJ327" s="2" t="s">
        <v>481</v>
      </c>
      <c r="AK327" s="62">
        <v>43774.0</v>
      </c>
      <c r="AL327" s="46" t="s">
        <v>482</v>
      </c>
      <c r="AM327" s="166">
        <v>2.226</v>
      </c>
      <c r="AN327" s="2">
        <v>17.0</v>
      </c>
      <c r="AO327" s="77">
        <f t="shared" si="1"/>
        <v>75.684</v>
      </c>
      <c r="AP327" s="77">
        <f t="shared" si="2"/>
        <v>58.684</v>
      </c>
      <c r="AQ327" s="2" t="s">
        <v>483</v>
      </c>
      <c r="AR327" s="3"/>
    </row>
    <row r="328" ht="14.25" customHeight="1">
      <c r="A328" s="164">
        <v>2444.0</v>
      </c>
      <c r="B328" s="40" t="s">
        <v>2734</v>
      </c>
      <c r="C328" s="3"/>
      <c r="D328" s="84" t="s">
        <v>2735</v>
      </c>
      <c r="E328" s="3"/>
      <c r="F328" s="3"/>
      <c r="G328" s="45"/>
      <c r="H328" s="86" t="s">
        <v>2712</v>
      </c>
      <c r="I328" s="2" t="s">
        <v>2713</v>
      </c>
      <c r="J328" s="3"/>
      <c r="K328" s="2" t="s">
        <v>329</v>
      </c>
      <c r="L328" s="2" t="s">
        <v>330</v>
      </c>
      <c r="M328" s="3"/>
      <c r="N328" s="3"/>
      <c r="O328" s="3"/>
      <c r="P328" s="3"/>
      <c r="Q328" s="3"/>
      <c r="R328" s="2" t="s">
        <v>459</v>
      </c>
      <c r="S328" s="2">
        <v>150.0</v>
      </c>
      <c r="T328" s="2">
        <v>50.0</v>
      </c>
      <c r="U328" s="3"/>
      <c r="V328" s="3"/>
      <c r="W328" s="3"/>
      <c r="X328" s="3"/>
      <c r="Y328" s="3"/>
      <c r="Z328" s="2" t="s">
        <v>464</v>
      </c>
      <c r="AA328" s="2" t="s">
        <v>465</v>
      </c>
      <c r="AB328" s="68">
        <v>43769.0</v>
      </c>
      <c r="AC328" s="62">
        <v>43579.0</v>
      </c>
      <c r="AD328" s="62">
        <v>43579.0</v>
      </c>
      <c r="AE328" s="70"/>
      <c r="AF328" s="36" t="s">
        <v>470</v>
      </c>
      <c r="AG328" s="91">
        <v>43748.0</v>
      </c>
      <c r="AH328" s="36" t="s">
        <v>478</v>
      </c>
      <c r="AI328" s="2" t="s">
        <v>655</v>
      </c>
      <c r="AJ328" s="2" t="s">
        <v>481</v>
      </c>
      <c r="AK328" s="62">
        <v>43774.0</v>
      </c>
      <c r="AL328" s="46" t="s">
        <v>482</v>
      </c>
      <c r="AM328" s="166">
        <v>2.492</v>
      </c>
      <c r="AN328" s="2">
        <v>17.0</v>
      </c>
      <c r="AO328" s="77">
        <f t="shared" si="1"/>
        <v>84.728</v>
      </c>
      <c r="AP328" s="77">
        <f t="shared" si="2"/>
        <v>67.728</v>
      </c>
      <c r="AQ328" s="2" t="s">
        <v>483</v>
      </c>
      <c r="AR328" s="3"/>
    </row>
    <row r="329" ht="14.25" customHeight="1">
      <c r="A329" s="164" t="s">
        <v>2628</v>
      </c>
      <c r="B329" s="40" t="s">
        <v>2738</v>
      </c>
      <c r="C329" s="3"/>
      <c r="D329" s="84" t="s">
        <v>2739</v>
      </c>
      <c r="E329" s="3"/>
      <c r="F329" s="3"/>
      <c r="G329" s="45"/>
      <c r="H329" s="86" t="s">
        <v>2712</v>
      </c>
      <c r="I329" s="2" t="s">
        <v>2713</v>
      </c>
      <c r="J329" s="3"/>
      <c r="K329" s="2" t="s">
        <v>329</v>
      </c>
      <c r="L329" s="2" t="s">
        <v>330</v>
      </c>
      <c r="M329" s="3"/>
      <c r="N329" s="3"/>
      <c r="O329" s="3"/>
      <c r="P329" s="3"/>
      <c r="Q329" s="3"/>
      <c r="R329" s="2" t="s">
        <v>459</v>
      </c>
      <c r="S329" s="2">
        <v>100.0</v>
      </c>
      <c r="T329" s="2">
        <v>50.0</v>
      </c>
      <c r="U329" s="3"/>
      <c r="V329" s="3"/>
      <c r="W329" s="3"/>
      <c r="X329" s="3"/>
      <c r="Y329" s="3"/>
      <c r="Z329" s="2" t="s">
        <v>464</v>
      </c>
      <c r="AA329" s="2" t="s">
        <v>465</v>
      </c>
      <c r="AB329" s="68">
        <v>43769.0</v>
      </c>
      <c r="AC329" s="62">
        <v>43579.0</v>
      </c>
      <c r="AD329" s="62">
        <v>43579.0</v>
      </c>
      <c r="AE329" s="70"/>
      <c r="AF329" s="36" t="s">
        <v>470</v>
      </c>
      <c r="AG329" s="91">
        <v>43748.0</v>
      </c>
      <c r="AH329" s="36" t="s">
        <v>478</v>
      </c>
      <c r="AI329" s="2" t="s">
        <v>655</v>
      </c>
      <c r="AJ329" s="2" t="s">
        <v>481</v>
      </c>
      <c r="AK329" s="62">
        <v>43774.0</v>
      </c>
      <c r="AL329" s="46" t="s">
        <v>482</v>
      </c>
      <c r="AM329" s="166">
        <v>3.571</v>
      </c>
      <c r="AN329" s="2">
        <v>17.0</v>
      </c>
      <c r="AO329" s="77">
        <f t="shared" si="1"/>
        <v>121.414</v>
      </c>
      <c r="AP329" s="77">
        <f t="shared" si="2"/>
        <v>104.414</v>
      </c>
      <c r="AQ329" s="2" t="s">
        <v>483</v>
      </c>
      <c r="AR329" s="3"/>
    </row>
    <row r="330" ht="14.25" customHeight="1">
      <c r="A330" s="164" t="s">
        <v>2631</v>
      </c>
      <c r="B330" s="40" t="s">
        <v>2740</v>
      </c>
      <c r="C330" s="3"/>
      <c r="D330" s="84" t="s">
        <v>2741</v>
      </c>
      <c r="E330" s="3"/>
      <c r="F330" s="3"/>
      <c r="G330" s="45"/>
      <c r="H330" s="86" t="s">
        <v>2712</v>
      </c>
      <c r="I330" s="2" t="s">
        <v>2713</v>
      </c>
      <c r="J330" s="3"/>
      <c r="K330" s="2" t="s">
        <v>329</v>
      </c>
      <c r="L330" s="2" t="s">
        <v>330</v>
      </c>
      <c r="M330" s="3"/>
      <c r="N330" s="3"/>
      <c r="O330" s="3"/>
      <c r="P330" s="3"/>
      <c r="Q330" s="3"/>
      <c r="R330" s="2" t="s">
        <v>459</v>
      </c>
      <c r="S330" s="2">
        <v>50.0</v>
      </c>
      <c r="T330" s="2">
        <v>50.0</v>
      </c>
      <c r="U330" s="3"/>
      <c r="V330" s="3"/>
      <c r="W330" s="3"/>
      <c r="X330" s="3"/>
      <c r="Y330" s="3"/>
      <c r="Z330" s="2" t="s">
        <v>464</v>
      </c>
      <c r="AA330" s="2" t="s">
        <v>465</v>
      </c>
      <c r="AB330" s="68">
        <v>43769.0</v>
      </c>
      <c r="AC330" s="62">
        <v>43579.0</v>
      </c>
      <c r="AD330" s="62">
        <v>43579.0</v>
      </c>
      <c r="AE330" s="70"/>
      <c r="AF330" s="36" t="s">
        <v>470</v>
      </c>
      <c r="AG330" s="91">
        <v>43748.0</v>
      </c>
      <c r="AH330" s="36" t="s">
        <v>478</v>
      </c>
      <c r="AI330" s="2" t="s">
        <v>655</v>
      </c>
      <c r="AJ330" s="2" t="s">
        <v>481</v>
      </c>
      <c r="AK330" s="62">
        <v>43774.0</v>
      </c>
      <c r="AL330" s="46" t="s">
        <v>482</v>
      </c>
      <c r="AM330" s="166">
        <v>1.216</v>
      </c>
      <c r="AN330" s="2">
        <v>17.0</v>
      </c>
      <c r="AO330" s="77">
        <f t="shared" si="1"/>
        <v>41.344</v>
      </c>
      <c r="AP330" s="77">
        <f t="shared" si="2"/>
        <v>24.344</v>
      </c>
      <c r="AQ330" s="2" t="s">
        <v>483</v>
      </c>
      <c r="AR330" s="3"/>
    </row>
    <row r="331" ht="14.25" customHeight="1">
      <c r="A331" s="164" t="s">
        <v>2637</v>
      </c>
      <c r="B331" s="40" t="s">
        <v>2742</v>
      </c>
      <c r="C331" s="3"/>
      <c r="D331" s="84" t="s">
        <v>2743</v>
      </c>
      <c r="E331" s="3"/>
      <c r="F331" s="3"/>
      <c r="G331" s="45"/>
      <c r="H331" s="86" t="s">
        <v>2712</v>
      </c>
      <c r="I331" s="2" t="s">
        <v>2713</v>
      </c>
      <c r="J331" s="3"/>
      <c r="K331" s="2" t="s">
        <v>329</v>
      </c>
      <c r="L331" s="2" t="s">
        <v>330</v>
      </c>
      <c r="M331" s="3"/>
      <c r="N331" s="3"/>
      <c r="O331" s="3"/>
      <c r="P331" s="3"/>
      <c r="Q331" s="3"/>
      <c r="R331" s="2" t="s">
        <v>459</v>
      </c>
      <c r="S331" s="2">
        <v>100.0</v>
      </c>
      <c r="T331" s="2">
        <v>50.0</v>
      </c>
      <c r="U331" s="3"/>
      <c r="V331" s="3"/>
      <c r="W331" s="3"/>
      <c r="X331" s="3"/>
      <c r="Y331" s="3"/>
      <c r="Z331" s="2" t="s">
        <v>464</v>
      </c>
      <c r="AA331" s="2" t="s">
        <v>465</v>
      </c>
      <c r="AB331" s="68">
        <v>43769.0</v>
      </c>
      <c r="AC331" s="62">
        <v>43579.0</v>
      </c>
      <c r="AD331" s="62">
        <v>43579.0</v>
      </c>
      <c r="AE331" s="70"/>
      <c r="AF331" s="36" t="s">
        <v>470</v>
      </c>
      <c r="AG331" s="91">
        <v>43748.0</v>
      </c>
      <c r="AH331" s="36" t="s">
        <v>478</v>
      </c>
      <c r="AI331" s="2" t="s">
        <v>655</v>
      </c>
      <c r="AJ331" s="2" t="s">
        <v>481</v>
      </c>
      <c r="AK331" s="62">
        <v>43774.0</v>
      </c>
      <c r="AL331" s="46" t="s">
        <v>482</v>
      </c>
      <c r="AM331" s="166">
        <v>2.95</v>
      </c>
      <c r="AN331" s="2">
        <v>17.0</v>
      </c>
      <c r="AO331" s="77">
        <f t="shared" si="1"/>
        <v>100.3</v>
      </c>
      <c r="AP331" s="77">
        <f t="shared" si="2"/>
        <v>83.3</v>
      </c>
      <c r="AQ331" s="2" t="s">
        <v>483</v>
      </c>
      <c r="AR331" s="3"/>
    </row>
    <row r="332" ht="14.25" customHeight="1">
      <c r="A332" s="164" t="s">
        <v>2640</v>
      </c>
      <c r="B332" s="40" t="s">
        <v>2746</v>
      </c>
      <c r="C332" s="3"/>
      <c r="D332" s="84" t="s">
        <v>2747</v>
      </c>
      <c r="E332" s="3"/>
      <c r="F332" s="3"/>
      <c r="G332" s="45"/>
      <c r="H332" s="86" t="s">
        <v>2712</v>
      </c>
      <c r="I332" s="2" t="s">
        <v>2713</v>
      </c>
      <c r="J332" s="3"/>
      <c r="K332" s="2" t="s">
        <v>329</v>
      </c>
      <c r="L332" s="2" t="s">
        <v>330</v>
      </c>
      <c r="M332" s="3"/>
      <c r="N332" s="3"/>
      <c r="O332" s="3"/>
      <c r="P332" s="3"/>
      <c r="Q332" s="3"/>
      <c r="R332" s="2" t="s">
        <v>459</v>
      </c>
      <c r="S332" s="2">
        <v>50.0</v>
      </c>
      <c r="T332" s="2">
        <v>50.0</v>
      </c>
      <c r="U332" s="3"/>
      <c r="V332" s="3"/>
      <c r="W332" s="3"/>
      <c r="X332" s="3"/>
      <c r="Y332" s="3"/>
      <c r="Z332" s="2" t="s">
        <v>464</v>
      </c>
      <c r="AA332" s="2" t="s">
        <v>465</v>
      </c>
      <c r="AB332" s="68">
        <v>43769.0</v>
      </c>
      <c r="AC332" s="62">
        <v>43579.0</v>
      </c>
      <c r="AD332" s="62">
        <v>43579.0</v>
      </c>
      <c r="AE332" s="70"/>
      <c r="AF332" s="36" t="s">
        <v>470</v>
      </c>
      <c r="AG332" s="91">
        <v>43748.0</v>
      </c>
      <c r="AH332" s="36" t="s">
        <v>478</v>
      </c>
      <c r="AI332" s="2" t="s">
        <v>655</v>
      </c>
      <c r="AJ332" s="2" t="s">
        <v>481</v>
      </c>
      <c r="AK332" s="62">
        <v>43774.0</v>
      </c>
      <c r="AL332" s="46" t="s">
        <v>482</v>
      </c>
      <c r="AM332" s="166">
        <v>4.348</v>
      </c>
      <c r="AN332" s="2">
        <v>17.0</v>
      </c>
      <c r="AO332" s="77">
        <f t="shared" si="1"/>
        <v>147.832</v>
      </c>
      <c r="AP332" s="77">
        <f t="shared" si="2"/>
        <v>130.832</v>
      </c>
      <c r="AQ332" s="2" t="s">
        <v>483</v>
      </c>
      <c r="AR332" s="3"/>
    </row>
    <row r="333" ht="14.25" customHeight="1">
      <c r="A333" s="164" t="s">
        <v>2643</v>
      </c>
      <c r="B333" s="40" t="s">
        <v>2748</v>
      </c>
      <c r="C333" s="3"/>
      <c r="D333" s="84" t="s">
        <v>2749</v>
      </c>
      <c r="E333" s="3"/>
      <c r="F333" s="3"/>
      <c r="G333" s="45"/>
      <c r="H333" s="86" t="s">
        <v>2712</v>
      </c>
      <c r="I333" s="2" t="s">
        <v>2713</v>
      </c>
      <c r="J333" s="3"/>
      <c r="K333" s="2" t="s">
        <v>329</v>
      </c>
      <c r="L333" s="2" t="s">
        <v>330</v>
      </c>
      <c r="M333" s="3"/>
      <c r="N333" s="3"/>
      <c r="O333" s="3"/>
      <c r="P333" s="3"/>
      <c r="Q333" s="3"/>
      <c r="R333" s="2" t="s">
        <v>459</v>
      </c>
      <c r="S333" s="2">
        <v>50.0</v>
      </c>
      <c r="T333" s="2">
        <v>50.0</v>
      </c>
      <c r="U333" s="3"/>
      <c r="V333" s="3"/>
      <c r="W333" s="3"/>
      <c r="X333" s="3"/>
      <c r="Y333" s="3"/>
      <c r="Z333" s="2" t="s">
        <v>464</v>
      </c>
      <c r="AA333" s="2" t="s">
        <v>465</v>
      </c>
      <c r="AB333" s="68">
        <v>43769.0</v>
      </c>
      <c r="AC333" s="62">
        <v>43579.0</v>
      </c>
      <c r="AD333" s="62">
        <v>43579.0</v>
      </c>
      <c r="AE333" s="70"/>
      <c r="AF333" s="36" t="s">
        <v>470</v>
      </c>
      <c r="AG333" s="91">
        <v>43748.0</v>
      </c>
      <c r="AH333" s="36" t="s">
        <v>478</v>
      </c>
      <c r="AI333" s="2" t="s">
        <v>655</v>
      </c>
      <c r="AJ333" s="2" t="s">
        <v>481</v>
      </c>
      <c r="AK333" s="62">
        <v>43774.0</v>
      </c>
      <c r="AL333" s="46" t="s">
        <v>482</v>
      </c>
      <c r="AM333" s="166">
        <v>3.149</v>
      </c>
      <c r="AN333" s="2">
        <v>17.0</v>
      </c>
      <c r="AO333" s="77">
        <f t="shared" si="1"/>
        <v>107.066</v>
      </c>
      <c r="AP333" s="77">
        <f t="shared" si="2"/>
        <v>90.066</v>
      </c>
      <c r="AQ333" s="2" t="s">
        <v>483</v>
      </c>
      <c r="AR333" s="3"/>
    </row>
    <row r="334" ht="14.25" customHeight="1">
      <c r="A334" s="164" t="s">
        <v>2649</v>
      </c>
      <c r="B334" s="40" t="s">
        <v>2752</v>
      </c>
      <c r="C334" s="3"/>
      <c r="D334" s="84" t="s">
        <v>2753</v>
      </c>
      <c r="E334" s="3"/>
      <c r="F334" s="3"/>
      <c r="G334" s="45"/>
      <c r="H334" s="86" t="s">
        <v>2712</v>
      </c>
      <c r="I334" s="2" t="s">
        <v>2713</v>
      </c>
      <c r="J334" s="3"/>
      <c r="K334" s="2" t="s">
        <v>329</v>
      </c>
      <c r="L334" s="2" t="s">
        <v>330</v>
      </c>
      <c r="M334" s="3"/>
      <c r="N334" s="3"/>
      <c r="O334" s="3"/>
      <c r="P334" s="3"/>
      <c r="Q334" s="3"/>
      <c r="R334" s="2" t="s">
        <v>459</v>
      </c>
      <c r="S334" s="2">
        <v>150.0</v>
      </c>
      <c r="T334" s="2">
        <v>50.0</v>
      </c>
      <c r="U334" s="3"/>
      <c r="V334" s="3"/>
      <c r="W334" s="3"/>
      <c r="X334" s="3"/>
      <c r="Y334" s="3"/>
      <c r="Z334" s="2" t="s">
        <v>464</v>
      </c>
      <c r="AA334" s="2" t="s">
        <v>465</v>
      </c>
      <c r="AB334" s="68">
        <v>43769.0</v>
      </c>
      <c r="AC334" s="62">
        <v>43579.0</v>
      </c>
      <c r="AD334" s="62">
        <v>43579.0</v>
      </c>
      <c r="AE334" s="70"/>
      <c r="AF334" s="36" t="s">
        <v>470</v>
      </c>
      <c r="AG334" s="91">
        <v>43748.0</v>
      </c>
      <c r="AH334" s="36" t="s">
        <v>478</v>
      </c>
      <c r="AI334" s="2" t="s">
        <v>655</v>
      </c>
      <c r="AJ334" s="2" t="s">
        <v>481</v>
      </c>
      <c r="AK334" s="62">
        <v>43774.0</v>
      </c>
      <c r="AL334" s="46" t="s">
        <v>482</v>
      </c>
      <c r="AM334" s="166">
        <v>5.345</v>
      </c>
      <c r="AN334" s="2">
        <v>17.0</v>
      </c>
      <c r="AO334" s="77">
        <f t="shared" si="1"/>
        <v>181.73</v>
      </c>
      <c r="AP334" s="77">
        <f t="shared" si="2"/>
        <v>164.73</v>
      </c>
      <c r="AQ334" s="2" t="s">
        <v>483</v>
      </c>
      <c r="AR334" s="3"/>
    </row>
    <row r="335" ht="14.25" customHeight="1">
      <c r="A335" s="2" t="s">
        <v>372</v>
      </c>
      <c r="B335" s="40" t="s">
        <v>2755</v>
      </c>
      <c r="C335" s="3"/>
      <c r="D335" s="84" t="s">
        <v>2756</v>
      </c>
      <c r="E335" s="3"/>
      <c r="F335" s="3"/>
      <c r="G335" s="45"/>
      <c r="H335" s="86" t="s">
        <v>2712</v>
      </c>
      <c r="I335" s="2" t="s">
        <v>2713</v>
      </c>
      <c r="J335" s="3"/>
      <c r="K335" s="2" t="s">
        <v>329</v>
      </c>
      <c r="L335" s="2" t="s">
        <v>330</v>
      </c>
      <c r="M335" s="3"/>
      <c r="N335" s="3"/>
      <c r="O335" s="3"/>
      <c r="P335" s="3"/>
      <c r="Q335" s="3"/>
      <c r="R335" s="2" t="s">
        <v>459</v>
      </c>
      <c r="S335" s="3"/>
      <c r="T335" s="2">
        <v>50.0</v>
      </c>
      <c r="U335" s="3"/>
      <c r="V335" s="3"/>
      <c r="W335" s="3"/>
      <c r="X335" s="3"/>
      <c r="Y335" s="3"/>
      <c r="Z335" s="2" t="s">
        <v>464</v>
      </c>
      <c r="AA335" s="2" t="s">
        <v>465</v>
      </c>
      <c r="AB335" s="68">
        <v>43769.0</v>
      </c>
      <c r="AC335" s="62">
        <v>43579.0</v>
      </c>
      <c r="AD335" s="62">
        <v>43579.0</v>
      </c>
      <c r="AE335" s="70"/>
      <c r="AF335" s="36" t="s">
        <v>470</v>
      </c>
      <c r="AG335" s="91">
        <v>43748.0</v>
      </c>
      <c r="AH335" s="36" t="s">
        <v>478</v>
      </c>
      <c r="AI335" s="2" t="s">
        <v>655</v>
      </c>
      <c r="AJ335" s="2" t="s">
        <v>481</v>
      </c>
      <c r="AK335" s="62">
        <v>43774.0</v>
      </c>
      <c r="AL335" s="46" t="s">
        <v>482</v>
      </c>
      <c r="AM335" s="166">
        <v>3.587</v>
      </c>
      <c r="AN335" s="2">
        <v>17.0</v>
      </c>
      <c r="AO335" s="77">
        <f t="shared" si="1"/>
        <v>121.958</v>
      </c>
      <c r="AP335" s="77">
        <f t="shared" si="2"/>
        <v>104.958</v>
      </c>
      <c r="AQ335" s="2" t="s">
        <v>483</v>
      </c>
      <c r="AR335" s="3"/>
    </row>
    <row r="336" ht="14.25" customHeight="1">
      <c r="A336" s="2" t="s">
        <v>561</v>
      </c>
      <c r="B336" s="40" t="s">
        <v>2757</v>
      </c>
      <c r="C336" s="3"/>
      <c r="D336" s="84" t="s">
        <v>2758</v>
      </c>
      <c r="E336" s="3"/>
      <c r="F336" s="3"/>
      <c r="G336" s="45"/>
      <c r="H336" s="86"/>
      <c r="I336" s="2" t="s">
        <v>2713</v>
      </c>
      <c r="J336" s="3"/>
      <c r="K336" s="2" t="s">
        <v>329</v>
      </c>
      <c r="L336" s="2" t="s">
        <v>330</v>
      </c>
      <c r="M336" s="3"/>
      <c r="N336" s="3"/>
      <c r="O336" s="3"/>
      <c r="P336" s="3"/>
      <c r="Q336" s="3"/>
      <c r="R336" s="2" t="s">
        <v>566</v>
      </c>
      <c r="S336" s="3"/>
      <c r="T336" s="2">
        <v>50.0</v>
      </c>
      <c r="U336" s="3"/>
      <c r="V336" s="3"/>
      <c r="W336" s="3"/>
      <c r="X336" s="3"/>
      <c r="Y336" s="3"/>
      <c r="Z336" s="2" t="s">
        <v>464</v>
      </c>
      <c r="AA336" s="2" t="s">
        <v>465</v>
      </c>
      <c r="AB336" s="68">
        <v>43769.0</v>
      </c>
      <c r="AC336" s="62">
        <v>43579.0</v>
      </c>
      <c r="AD336" s="62">
        <v>43579.0</v>
      </c>
      <c r="AE336" s="70"/>
      <c r="AF336" s="36" t="s">
        <v>470</v>
      </c>
      <c r="AG336" s="91">
        <v>43748.0</v>
      </c>
      <c r="AH336" s="36" t="s">
        <v>478</v>
      </c>
      <c r="AI336" s="2" t="s">
        <v>655</v>
      </c>
      <c r="AJ336" s="2" t="s">
        <v>481</v>
      </c>
      <c r="AK336" s="62">
        <v>43774.0</v>
      </c>
      <c r="AL336" s="46" t="s">
        <v>482</v>
      </c>
      <c r="AM336" s="166">
        <v>5.646</v>
      </c>
      <c r="AN336" s="2">
        <v>17.0</v>
      </c>
      <c r="AO336" s="77">
        <f t="shared" si="1"/>
        <v>191.964</v>
      </c>
      <c r="AP336" s="77">
        <f t="shared" si="2"/>
        <v>174.964</v>
      </c>
      <c r="AQ336" s="2" t="s">
        <v>483</v>
      </c>
      <c r="AR336" s="3"/>
    </row>
    <row r="337" ht="14.25" customHeight="1">
      <c r="A337" s="117">
        <v>2145.0</v>
      </c>
      <c r="B337" s="40" t="s">
        <v>2761</v>
      </c>
      <c r="C337" s="3"/>
      <c r="D337" s="84" t="s">
        <v>2762</v>
      </c>
      <c r="E337" s="3"/>
      <c r="F337" s="3"/>
      <c r="G337" s="45"/>
      <c r="H337" s="86" t="s">
        <v>2712</v>
      </c>
      <c r="I337" s="2" t="s">
        <v>2713</v>
      </c>
      <c r="J337" s="3"/>
      <c r="K337" s="2" t="s">
        <v>329</v>
      </c>
      <c r="L337" s="2" t="s">
        <v>330</v>
      </c>
      <c r="M337" s="3"/>
      <c r="N337" s="3"/>
      <c r="O337" s="3"/>
      <c r="P337" s="3"/>
      <c r="Q337" s="3"/>
      <c r="R337" s="2" t="s">
        <v>459</v>
      </c>
      <c r="S337" s="2">
        <v>150.0</v>
      </c>
      <c r="T337" s="2">
        <v>50.0</v>
      </c>
      <c r="U337" s="3"/>
      <c r="V337" s="3"/>
      <c r="W337" s="3"/>
      <c r="X337" s="3"/>
      <c r="Y337" s="3"/>
      <c r="Z337" s="2" t="s">
        <v>578</v>
      </c>
      <c r="AA337" s="2" t="s">
        <v>465</v>
      </c>
      <c r="AB337" s="68">
        <v>43769.0</v>
      </c>
      <c r="AC337" s="62">
        <v>43579.0</v>
      </c>
      <c r="AD337" s="62">
        <v>43579.0</v>
      </c>
      <c r="AE337" s="70"/>
      <c r="AF337" s="36" t="s">
        <v>470</v>
      </c>
      <c r="AG337" s="91">
        <v>43748.0</v>
      </c>
      <c r="AH337" s="36" t="s">
        <v>478</v>
      </c>
      <c r="AI337" s="2" t="s">
        <v>655</v>
      </c>
      <c r="AJ337" s="2" t="s">
        <v>481</v>
      </c>
      <c r="AK337" s="62">
        <v>43774.0</v>
      </c>
      <c r="AL337" s="46" t="s">
        <v>482</v>
      </c>
      <c r="AM337" s="166">
        <v>4.007</v>
      </c>
      <c r="AN337" s="2">
        <v>17.0</v>
      </c>
      <c r="AO337" s="77">
        <f t="shared" si="1"/>
        <v>136.238</v>
      </c>
      <c r="AP337" s="77">
        <f t="shared" si="2"/>
        <v>119.238</v>
      </c>
      <c r="AQ337" s="2" t="s">
        <v>483</v>
      </c>
      <c r="AR337" s="3"/>
    </row>
    <row r="338" ht="14.25" customHeight="1">
      <c r="A338" s="117">
        <v>2478.0</v>
      </c>
      <c r="B338" s="40" t="s">
        <v>2763</v>
      </c>
      <c r="C338" s="3"/>
      <c r="D338" s="84" t="s">
        <v>2764</v>
      </c>
      <c r="E338" s="3"/>
      <c r="F338" s="3"/>
      <c r="G338" s="45"/>
      <c r="H338" s="86" t="s">
        <v>2712</v>
      </c>
      <c r="I338" s="2" t="s">
        <v>2713</v>
      </c>
      <c r="J338" s="3"/>
      <c r="K338" s="2" t="s">
        <v>329</v>
      </c>
      <c r="L338" s="2" t="s">
        <v>330</v>
      </c>
      <c r="M338" s="3"/>
      <c r="N338" s="3"/>
      <c r="O338" s="3"/>
      <c r="P338" s="3"/>
      <c r="Q338" s="3"/>
      <c r="R338" s="2" t="s">
        <v>459</v>
      </c>
      <c r="S338" s="2">
        <v>100.0</v>
      </c>
      <c r="T338" s="2">
        <v>50.0</v>
      </c>
      <c r="U338" s="3"/>
      <c r="V338" s="3"/>
      <c r="W338" s="3"/>
      <c r="X338" s="3"/>
      <c r="Y338" s="3"/>
      <c r="Z338" s="2" t="s">
        <v>578</v>
      </c>
      <c r="AA338" s="2" t="s">
        <v>465</v>
      </c>
      <c r="AB338" s="68">
        <v>43769.0</v>
      </c>
      <c r="AC338" s="62">
        <v>43579.0</v>
      </c>
      <c r="AD338" s="62">
        <v>43579.0</v>
      </c>
      <c r="AE338" s="70"/>
      <c r="AF338" s="36" t="s">
        <v>470</v>
      </c>
      <c r="AG338" s="91">
        <v>43748.0</v>
      </c>
      <c r="AH338" s="36" t="s">
        <v>478</v>
      </c>
      <c r="AI338" s="2" t="s">
        <v>655</v>
      </c>
      <c r="AJ338" s="2" t="s">
        <v>481</v>
      </c>
      <c r="AK338" s="62">
        <v>43774.0</v>
      </c>
      <c r="AL338" s="46" t="s">
        <v>482</v>
      </c>
      <c r="AM338" s="166">
        <v>5.593</v>
      </c>
      <c r="AN338" s="2">
        <v>17.0</v>
      </c>
      <c r="AO338" s="77">
        <f t="shared" si="1"/>
        <v>190.162</v>
      </c>
      <c r="AP338" s="77">
        <f t="shared" si="2"/>
        <v>173.162</v>
      </c>
      <c r="AQ338" s="2" t="s">
        <v>483</v>
      </c>
      <c r="AR338" s="3"/>
    </row>
    <row r="339" ht="14.25" customHeight="1">
      <c r="A339" s="117">
        <v>7410.0</v>
      </c>
      <c r="B339" s="40" t="s">
        <v>2765</v>
      </c>
      <c r="C339" s="3"/>
      <c r="D339" s="84" t="s">
        <v>2766</v>
      </c>
      <c r="E339" s="3"/>
      <c r="F339" s="3"/>
      <c r="G339" s="45"/>
      <c r="H339" s="86" t="s">
        <v>2712</v>
      </c>
      <c r="I339" s="2" t="s">
        <v>2713</v>
      </c>
      <c r="J339" s="3"/>
      <c r="K339" s="2" t="s">
        <v>329</v>
      </c>
      <c r="L339" s="2" t="s">
        <v>330</v>
      </c>
      <c r="M339" s="3"/>
      <c r="N339" s="3"/>
      <c r="O339" s="3"/>
      <c r="P339" s="3"/>
      <c r="Q339" s="3"/>
      <c r="R339" s="2" t="s">
        <v>459</v>
      </c>
      <c r="S339" s="2">
        <v>50.0</v>
      </c>
      <c r="T339" s="2">
        <v>50.0</v>
      </c>
      <c r="U339" s="3"/>
      <c r="V339" s="3"/>
      <c r="W339" s="3"/>
      <c r="X339" s="3"/>
      <c r="Y339" s="3"/>
      <c r="Z339" s="2" t="s">
        <v>578</v>
      </c>
      <c r="AA339" s="2" t="s">
        <v>465</v>
      </c>
      <c r="AB339" s="68">
        <v>43769.0</v>
      </c>
      <c r="AC339" s="62">
        <v>43579.0</v>
      </c>
      <c r="AD339" s="62">
        <v>43579.0</v>
      </c>
      <c r="AE339" s="70"/>
      <c r="AF339" s="36" t="s">
        <v>470</v>
      </c>
      <c r="AG339" s="91">
        <v>43748.0</v>
      </c>
      <c r="AH339" s="36" t="s">
        <v>478</v>
      </c>
      <c r="AI339" s="2" t="s">
        <v>655</v>
      </c>
      <c r="AJ339" s="2" t="s">
        <v>481</v>
      </c>
      <c r="AK339" s="62">
        <v>43774.0</v>
      </c>
      <c r="AL339" s="46" t="s">
        <v>482</v>
      </c>
      <c r="AM339" s="166">
        <v>3.44</v>
      </c>
      <c r="AN339" s="2">
        <v>17.0</v>
      </c>
      <c r="AO339" s="77">
        <f t="shared" si="1"/>
        <v>116.96</v>
      </c>
      <c r="AP339" s="77">
        <f t="shared" si="2"/>
        <v>99.96</v>
      </c>
      <c r="AQ339" s="2" t="s">
        <v>483</v>
      </c>
      <c r="AR339" s="3"/>
    </row>
    <row r="340" ht="14.25" customHeight="1">
      <c r="A340" s="117">
        <v>2150.0</v>
      </c>
      <c r="B340" s="40" t="s">
        <v>2768</v>
      </c>
      <c r="C340" s="3"/>
      <c r="D340" s="84" t="s">
        <v>2769</v>
      </c>
      <c r="E340" s="3"/>
      <c r="F340" s="3"/>
      <c r="G340" s="45"/>
      <c r="H340" s="86" t="s">
        <v>2712</v>
      </c>
      <c r="I340" s="2" t="s">
        <v>2713</v>
      </c>
      <c r="J340" s="3"/>
      <c r="K340" s="2" t="s">
        <v>329</v>
      </c>
      <c r="L340" s="2" t="s">
        <v>330</v>
      </c>
      <c r="M340" s="3"/>
      <c r="N340" s="3"/>
      <c r="O340" s="3"/>
      <c r="P340" s="3"/>
      <c r="Q340" s="3"/>
      <c r="R340" s="2" t="s">
        <v>459</v>
      </c>
      <c r="S340" s="2">
        <v>100.0</v>
      </c>
      <c r="T340" s="2">
        <v>50.0</v>
      </c>
      <c r="U340" s="3"/>
      <c r="V340" s="3"/>
      <c r="W340" s="3"/>
      <c r="X340" s="3"/>
      <c r="Y340" s="3"/>
      <c r="Z340" s="2" t="s">
        <v>578</v>
      </c>
      <c r="AA340" s="2" t="s">
        <v>465</v>
      </c>
      <c r="AB340" s="68">
        <v>43769.0</v>
      </c>
      <c r="AC340" s="62">
        <v>43579.0</v>
      </c>
      <c r="AD340" s="62">
        <v>43579.0</v>
      </c>
      <c r="AE340" s="70"/>
      <c r="AF340" s="36" t="s">
        <v>470</v>
      </c>
      <c r="AG340" s="91">
        <v>43748.0</v>
      </c>
      <c r="AH340" s="36" t="s">
        <v>478</v>
      </c>
      <c r="AI340" s="2" t="s">
        <v>655</v>
      </c>
      <c r="AJ340" s="2" t="s">
        <v>481</v>
      </c>
      <c r="AK340" s="62">
        <v>43774.0</v>
      </c>
      <c r="AL340" s="46" t="s">
        <v>482</v>
      </c>
      <c r="AM340" s="166">
        <v>4.601</v>
      </c>
      <c r="AN340" s="2">
        <v>17.0</v>
      </c>
      <c r="AO340" s="77">
        <f t="shared" si="1"/>
        <v>156.434</v>
      </c>
      <c r="AP340" s="77">
        <f t="shared" si="2"/>
        <v>139.434</v>
      </c>
      <c r="AQ340" s="2" t="s">
        <v>483</v>
      </c>
      <c r="AR340" s="3"/>
    </row>
    <row r="341" ht="14.25" customHeight="1">
      <c r="A341" s="117">
        <v>8809.0</v>
      </c>
      <c r="B341" s="40" t="s">
        <v>2770</v>
      </c>
      <c r="C341" s="3"/>
      <c r="D341" s="84" t="s">
        <v>2771</v>
      </c>
      <c r="E341" s="3"/>
      <c r="F341" s="3"/>
      <c r="G341" s="45"/>
      <c r="H341" s="86" t="s">
        <v>2712</v>
      </c>
      <c r="I341" s="2" t="s">
        <v>2713</v>
      </c>
      <c r="J341" s="3"/>
      <c r="K341" s="2" t="s">
        <v>329</v>
      </c>
      <c r="L341" s="2" t="s">
        <v>330</v>
      </c>
      <c r="M341" s="3"/>
      <c r="N341" s="3"/>
      <c r="O341" s="3"/>
      <c r="P341" s="3"/>
      <c r="Q341" s="3"/>
      <c r="R341" s="2" t="s">
        <v>459</v>
      </c>
      <c r="S341" s="2">
        <v>100.0</v>
      </c>
      <c r="T341" s="2">
        <v>50.0</v>
      </c>
      <c r="U341" s="3"/>
      <c r="V341" s="3"/>
      <c r="W341" s="3"/>
      <c r="X341" s="3"/>
      <c r="Y341" s="3"/>
      <c r="Z341" s="2" t="s">
        <v>578</v>
      </c>
      <c r="AA341" s="2" t="s">
        <v>465</v>
      </c>
      <c r="AB341" s="68">
        <v>43769.0</v>
      </c>
      <c r="AC341" s="62">
        <v>43579.0</v>
      </c>
      <c r="AD341" s="62">
        <v>43579.0</v>
      </c>
      <c r="AE341" s="70"/>
      <c r="AF341" s="36" t="s">
        <v>470</v>
      </c>
      <c r="AG341" s="91">
        <v>43748.0</v>
      </c>
      <c r="AH341" s="36" t="s">
        <v>478</v>
      </c>
      <c r="AI341" s="2" t="s">
        <v>655</v>
      </c>
      <c r="AJ341" s="2" t="s">
        <v>481</v>
      </c>
      <c r="AK341" s="62">
        <v>43774.0</v>
      </c>
      <c r="AL341" s="46" t="s">
        <v>482</v>
      </c>
      <c r="AM341" s="166">
        <v>4.863</v>
      </c>
      <c r="AN341" s="2">
        <v>17.0</v>
      </c>
      <c r="AO341" s="77">
        <f t="shared" si="1"/>
        <v>165.342</v>
      </c>
      <c r="AP341" s="77">
        <f t="shared" si="2"/>
        <v>148.342</v>
      </c>
      <c r="AQ341" s="2" t="s">
        <v>483</v>
      </c>
      <c r="AR341" s="3"/>
    </row>
    <row r="342" ht="14.25" customHeight="1">
      <c r="A342" s="117">
        <v>10629.0</v>
      </c>
      <c r="B342" s="40" t="s">
        <v>2772</v>
      </c>
      <c r="C342" s="3"/>
      <c r="D342" s="84" t="s">
        <v>2773</v>
      </c>
      <c r="E342" s="3"/>
      <c r="F342" s="3"/>
      <c r="G342" s="45"/>
      <c r="H342" s="86" t="s">
        <v>2712</v>
      </c>
      <c r="I342" s="2" t="s">
        <v>2713</v>
      </c>
      <c r="J342" s="3"/>
      <c r="K342" s="2" t="s">
        <v>329</v>
      </c>
      <c r="L342" s="2" t="s">
        <v>330</v>
      </c>
      <c r="M342" s="3"/>
      <c r="N342" s="3"/>
      <c r="O342" s="3"/>
      <c r="P342" s="3"/>
      <c r="Q342" s="3"/>
      <c r="R342" s="2" t="s">
        <v>459</v>
      </c>
      <c r="S342" s="2">
        <v>50.0</v>
      </c>
      <c r="T342" s="2">
        <v>50.0</v>
      </c>
      <c r="U342" s="3"/>
      <c r="V342" s="3"/>
      <c r="W342" s="3"/>
      <c r="X342" s="3"/>
      <c r="Y342" s="3"/>
      <c r="Z342" s="2" t="s">
        <v>578</v>
      </c>
      <c r="AA342" s="2" t="s">
        <v>465</v>
      </c>
      <c r="AB342" s="68">
        <v>43769.0</v>
      </c>
      <c r="AC342" s="62">
        <v>43579.0</v>
      </c>
      <c r="AD342" s="62">
        <v>43579.0</v>
      </c>
      <c r="AE342" s="70"/>
      <c r="AF342" s="36" t="s">
        <v>470</v>
      </c>
      <c r="AG342" s="91">
        <v>43748.0</v>
      </c>
      <c r="AH342" s="36" t="s">
        <v>478</v>
      </c>
      <c r="AI342" s="2" t="s">
        <v>655</v>
      </c>
      <c r="AJ342" s="2" t="s">
        <v>481</v>
      </c>
      <c r="AK342" s="62">
        <v>43774.0</v>
      </c>
      <c r="AL342" s="46" t="s">
        <v>482</v>
      </c>
      <c r="AM342" s="166">
        <v>2.885</v>
      </c>
      <c r="AN342" s="2">
        <v>17.0</v>
      </c>
      <c r="AO342" s="77">
        <f t="shared" si="1"/>
        <v>98.09</v>
      </c>
      <c r="AP342" s="77">
        <f t="shared" si="2"/>
        <v>81.09</v>
      </c>
      <c r="AQ342" s="2" t="s">
        <v>483</v>
      </c>
      <c r="AR342" s="3"/>
    </row>
    <row r="343" ht="14.25" customHeight="1">
      <c r="A343" s="117">
        <v>4021.0</v>
      </c>
      <c r="B343" s="40" t="s">
        <v>2775</v>
      </c>
      <c r="C343" s="3"/>
      <c r="D343" s="84" t="s">
        <v>2776</v>
      </c>
      <c r="E343" s="3"/>
      <c r="F343" s="3"/>
      <c r="G343" s="45"/>
      <c r="H343" s="86" t="s">
        <v>2712</v>
      </c>
      <c r="I343" s="2" t="s">
        <v>2713</v>
      </c>
      <c r="J343" s="3"/>
      <c r="K343" s="2" t="s">
        <v>329</v>
      </c>
      <c r="L343" s="2" t="s">
        <v>330</v>
      </c>
      <c r="M343" s="3"/>
      <c r="N343" s="3"/>
      <c r="O343" s="3"/>
      <c r="P343" s="3"/>
      <c r="Q343" s="3"/>
      <c r="R343" s="2" t="s">
        <v>459</v>
      </c>
      <c r="S343" s="2">
        <v>50.0</v>
      </c>
      <c r="T343" s="2">
        <v>50.0</v>
      </c>
      <c r="U343" s="3"/>
      <c r="V343" s="3"/>
      <c r="W343" s="3"/>
      <c r="X343" s="3"/>
      <c r="Y343" s="3"/>
      <c r="Z343" s="2" t="s">
        <v>578</v>
      </c>
      <c r="AA343" s="2" t="s">
        <v>465</v>
      </c>
      <c r="AB343" s="68">
        <v>43769.0</v>
      </c>
      <c r="AC343" s="62">
        <v>43579.0</v>
      </c>
      <c r="AD343" s="62">
        <v>43579.0</v>
      </c>
      <c r="AE343" s="70"/>
      <c r="AF343" s="36" t="s">
        <v>470</v>
      </c>
      <c r="AG343" s="91">
        <v>43748.0</v>
      </c>
      <c r="AH343" s="36" t="s">
        <v>478</v>
      </c>
      <c r="AI343" s="2" t="s">
        <v>655</v>
      </c>
      <c r="AJ343" s="2" t="s">
        <v>481</v>
      </c>
      <c r="AK343" s="62">
        <v>43774.0</v>
      </c>
      <c r="AL343" s="46" t="s">
        <v>482</v>
      </c>
      <c r="AM343" s="166">
        <v>1.242</v>
      </c>
      <c r="AN343" s="2">
        <v>17.0</v>
      </c>
      <c r="AO343" s="77">
        <f t="shared" si="1"/>
        <v>42.228</v>
      </c>
      <c r="AP343" s="77">
        <f t="shared" si="2"/>
        <v>25.228</v>
      </c>
      <c r="AQ343" s="2" t="s">
        <v>483</v>
      </c>
      <c r="AR343" s="3"/>
    </row>
    <row r="344" ht="14.25" customHeight="1">
      <c r="A344" s="117">
        <v>2342.0</v>
      </c>
      <c r="B344" s="40" t="s">
        <v>2777</v>
      </c>
      <c r="C344" s="3"/>
      <c r="D344" s="84" t="s">
        <v>2778</v>
      </c>
      <c r="E344" s="3"/>
      <c r="F344" s="3"/>
      <c r="G344" s="45"/>
      <c r="H344" s="86" t="s">
        <v>2712</v>
      </c>
      <c r="I344" s="2" t="s">
        <v>2713</v>
      </c>
      <c r="J344" s="3"/>
      <c r="K344" s="2" t="s">
        <v>329</v>
      </c>
      <c r="L344" s="2" t="s">
        <v>330</v>
      </c>
      <c r="M344" s="3"/>
      <c r="N344" s="3"/>
      <c r="O344" s="3"/>
      <c r="P344" s="3"/>
      <c r="Q344" s="3"/>
      <c r="R344" s="2" t="s">
        <v>459</v>
      </c>
      <c r="S344" s="2">
        <v>100.0</v>
      </c>
      <c r="T344" s="2">
        <v>50.0</v>
      </c>
      <c r="U344" s="3"/>
      <c r="V344" s="3"/>
      <c r="W344" s="3"/>
      <c r="X344" s="3"/>
      <c r="Y344" s="3"/>
      <c r="Z344" s="2" t="s">
        <v>578</v>
      </c>
      <c r="AA344" s="2" t="s">
        <v>465</v>
      </c>
      <c r="AB344" s="68">
        <v>43769.0</v>
      </c>
      <c r="AC344" s="62">
        <v>43579.0</v>
      </c>
      <c r="AD344" s="62">
        <v>43579.0</v>
      </c>
      <c r="AE344" s="70"/>
      <c r="AF344" s="36" t="s">
        <v>470</v>
      </c>
      <c r="AG344" s="91">
        <v>43748.0</v>
      </c>
      <c r="AH344" s="36" t="s">
        <v>478</v>
      </c>
      <c r="AI344" s="2" t="s">
        <v>655</v>
      </c>
      <c r="AJ344" s="2" t="s">
        <v>481</v>
      </c>
      <c r="AK344" s="62">
        <v>43774.0</v>
      </c>
      <c r="AL344" s="46" t="s">
        <v>482</v>
      </c>
      <c r="AM344" s="166">
        <v>5.578</v>
      </c>
      <c r="AN344" s="2">
        <v>17.0</v>
      </c>
      <c r="AO344" s="77">
        <f t="shared" si="1"/>
        <v>189.652</v>
      </c>
      <c r="AP344" s="77">
        <f t="shared" si="2"/>
        <v>172.652</v>
      </c>
      <c r="AQ344" s="2" t="s">
        <v>483</v>
      </c>
      <c r="AR344" s="3"/>
    </row>
    <row r="345" ht="14.25" customHeight="1">
      <c r="A345" s="117" t="s">
        <v>2681</v>
      </c>
      <c r="B345" s="40" t="s">
        <v>2780</v>
      </c>
      <c r="C345" s="3"/>
      <c r="D345" s="84" t="s">
        <v>2781</v>
      </c>
      <c r="E345" s="3"/>
      <c r="F345" s="3"/>
      <c r="G345" s="45"/>
      <c r="H345" s="86" t="s">
        <v>2712</v>
      </c>
      <c r="I345" s="2" t="s">
        <v>2713</v>
      </c>
      <c r="J345" s="3"/>
      <c r="K345" s="2" t="s">
        <v>329</v>
      </c>
      <c r="L345" s="2" t="s">
        <v>330</v>
      </c>
      <c r="M345" s="3"/>
      <c r="N345" s="3"/>
      <c r="O345" s="3"/>
      <c r="P345" s="3"/>
      <c r="Q345" s="3"/>
      <c r="R345" s="2" t="s">
        <v>459</v>
      </c>
      <c r="S345" s="2">
        <v>150.0</v>
      </c>
      <c r="T345" s="2">
        <v>50.0</v>
      </c>
      <c r="U345" s="3"/>
      <c r="V345" s="3"/>
      <c r="W345" s="3"/>
      <c r="X345" s="3"/>
      <c r="Y345" s="3"/>
      <c r="Z345" s="2" t="s">
        <v>578</v>
      </c>
      <c r="AA345" s="2" t="s">
        <v>465</v>
      </c>
      <c r="AB345" s="68">
        <v>43769.0</v>
      </c>
      <c r="AC345" s="62">
        <v>43579.0</v>
      </c>
      <c r="AD345" s="62">
        <v>43579.0</v>
      </c>
      <c r="AE345" s="70"/>
      <c r="AF345" s="36" t="s">
        <v>470</v>
      </c>
      <c r="AG345" s="91">
        <v>43748.0</v>
      </c>
      <c r="AH345" s="36" t="s">
        <v>478</v>
      </c>
      <c r="AI345" s="2" t="s">
        <v>655</v>
      </c>
      <c r="AJ345" s="2" t="s">
        <v>481</v>
      </c>
      <c r="AK345" s="62">
        <v>43774.0</v>
      </c>
      <c r="AL345" s="46" t="s">
        <v>482</v>
      </c>
      <c r="AM345" s="166">
        <v>2.907</v>
      </c>
      <c r="AN345" s="2">
        <v>17.0</v>
      </c>
      <c r="AO345" s="77">
        <f t="shared" si="1"/>
        <v>98.838</v>
      </c>
      <c r="AP345" s="77">
        <f t="shared" si="2"/>
        <v>81.838</v>
      </c>
      <c r="AQ345" s="2" t="s">
        <v>483</v>
      </c>
      <c r="AR345" s="3"/>
    </row>
    <row r="346" ht="14.25" customHeight="1">
      <c r="A346" s="117" t="s">
        <v>2684</v>
      </c>
      <c r="B346" s="40" t="s">
        <v>2782</v>
      </c>
      <c r="C346" s="3"/>
      <c r="D346" s="84" t="s">
        <v>2783</v>
      </c>
      <c r="E346" s="3"/>
      <c r="F346" s="3"/>
      <c r="G346" s="45"/>
      <c r="H346" s="86" t="s">
        <v>2712</v>
      </c>
      <c r="I346" s="2" t="s">
        <v>2713</v>
      </c>
      <c r="J346" s="3"/>
      <c r="K346" s="2" t="s">
        <v>329</v>
      </c>
      <c r="L346" s="2" t="s">
        <v>330</v>
      </c>
      <c r="M346" s="3"/>
      <c r="N346" s="3"/>
      <c r="O346" s="3"/>
      <c r="P346" s="3"/>
      <c r="Q346" s="3"/>
      <c r="R346" s="2" t="s">
        <v>459</v>
      </c>
      <c r="S346" s="2">
        <v>100.0</v>
      </c>
      <c r="T346" s="2">
        <v>50.0</v>
      </c>
      <c r="U346" s="3"/>
      <c r="V346" s="3"/>
      <c r="W346" s="3"/>
      <c r="X346" s="3"/>
      <c r="Y346" s="3"/>
      <c r="Z346" s="2" t="s">
        <v>578</v>
      </c>
      <c r="AA346" s="2" t="s">
        <v>465</v>
      </c>
      <c r="AB346" s="68">
        <v>43769.0</v>
      </c>
      <c r="AC346" s="62">
        <v>43579.0</v>
      </c>
      <c r="AD346" s="62">
        <v>43579.0</v>
      </c>
      <c r="AE346" s="70"/>
      <c r="AF346" s="36" t="s">
        <v>470</v>
      </c>
      <c r="AG346" s="91">
        <v>43748.0</v>
      </c>
      <c r="AH346" s="36" t="s">
        <v>478</v>
      </c>
      <c r="AI346" s="2" t="s">
        <v>655</v>
      </c>
      <c r="AJ346" s="2" t="s">
        <v>481</v>
      </c>
      <c r="AK346" s="62">
        <v>43774.0</v>
      </c>
      <c r="AL346" s="46" t="s">
        <v>482</v>
      </c>
      <c r="AM346" s="166">
        <v>3.459</v>
      </c>
      <c r="AN346" s="2">
        <v>17.0</v>
      </c>
      <c r="AO346" s="77">
        <f t="shared" si="1"/>
        <v>117.606</v>
      </c>
      <c r="AP346" s="77">
        <f t="shared" si="2"/>
        <v>100.606</v>
      </c>
      <c r="AQ346" s="2" t="s">
        <v>483</v>
      </c>
      <c r="AR346" s="3"/>
    </row>
    <row r="347" ht="14.25" customHeight="1">
      <c r="A347" s="117" t="s">
        <v>2689</v>
      </c>
      <c r="B347" s="40" t="s">
        <v>2784</v>
      </c>
      <c r="C347" s="3"/>
      <c r="D347" s="84" t="s">
        <v>2785</v>
      </c>
      <c r="E347" s="3"/>
      <c r="F347" s="3"/>
      <c r="G347" s="45"/>
      <c r="H347" s="86" t="s">
        <v>2712</v>
      </c>
      <c r="I347" s="2" t="s">
        <v>2713</v>
      </c>
      <c r="J347" s="3"/>
      <c r="K347" s="2" t="s">
        <v>329</v>
      </c>
      <c r="L347" s="2" t="s">
        <v>330</v>
      </c>
      <c r="M347" s="3"/>
      <c r="N347" s="3"/>
      <c r="O347" s="3"/>
      <c r="P347" s="3"/>
      <c r="Q347" s="3"/>
      <c r="R347" s="2" t="s">
        <v>459</v>
      </c>
      <c r="S347" s="2">
        <v>100.0</v>
      </c>
      <c r="T347" s="2">
        <v>50.0</v>
      </c>
      <c r="U347" s="3"/>
      <c r="V347" s="3"/>
      <c r="W347" s="3"/>
      <c r="X347" s="3"/>
      <c r="Y347" s="3"/>
      <c r="Z347" s="2" t="s">
        <v>578</v>
      </c>
      <c r="AA347" s="2" t="s">
        <v>465</v>
      </c>
      <c r="AB347" s="68">
        <v>43769.0</v>
      </c>
      <c r="AC347" s="62">
        <v>43579.0</v>
      </c>
      <c r="AD347" s="62">
        <v>43579.0</v>
      </c>
      <c r="AE347" s="70"/>
      <c r="AF347" s="36" t="s">
        <v>470</v>
      </c>
      <c r="AG347" s="91">
        <v>43748.0</v>
      </c>
      <c r="AH347" s="36" t="s">
        <v>478</v>
      </c>
      <c r="AI347" s="2" t="s">
        <v>655</v>
      </c>
      <c r="AJ347" s="2" t="s">
        <v>481</v>
      </c>
      <c r="AK347" s="62">
        <v>43774.0</v>
      </c>
      <c r="AL347" s="46" t="s">
        <v>482</v>
      </c>
      <c r="AM347" s="166">
        <v>3.07</v>
      </c>
      <c r="AN347" s="2">
        <v>17.0</v>
      </c>
      <c r="AO347" s="77">
        <f t="shared" si="1"/>
        <v>104.38</v>
      </c>
      <c r="AP347" s="77">
        <f t="shared" si="2"/>
        <v>87.38</v>
      </c>
      <c r="AQ347" s="2" t="s">
        <v>483</v>
      </c>
      <c r="AR347" s="3"/>
    </row>
    <row r="348" ht="14.25" customHeight="1">
      <c r="A348" s="117" t="s">
        <v>2693</v>
      </c>
      <c r="B348" s="40" t="s">
        <v>2788</v>
      </c>
      <c r="C348" s="3"/>
      <c r="D348" s="84" t="s">
        <v>2789</v>
      </c>
      <c r="E348" s="3"/>
      <c r="F348" s="3"/>
      <c r="G348" s="45"/>
      <c r="H348" s="86" t="s">
        <v>2712</v>
      </c>
      <c r="I348" s="2" t="s">
        <v>2713</v>
      </c>
      <c r="J348" s="3"/>
      <c r="K348" s="2" t="s">
        <v>329</v>
      </c>
      <c r="L348" s="2" t="s">
        <v>330</v>
      </c>
      <c r="M348" s="3"/>
      <c r="N348" s="3"/>
      <c r="O348" s="3"/>
      <c r="P348" s="3"/>
      <c r="Q348" s="3"/>
      <c r="R348" s="2" t="s">
        <v>459</v>
      </c>
      <c r="S348" s="2">
        <v>200.0</v>
      </c>
      <c r="T348" s="2">
        <v>50.0</v>
      </c>
      <c r="U348" s="3"/>
      <c r="V348" s="3"/>
      <c r="W348" s="3"/>
      <c r="X348" s="3"/>
      <c r="Y348" s="3"/>
      <c r="Z348" s="2" t="s">
        <v>578</v>
      </c>
      <c r="AA348" s="2" t="s">
        <v>465</v>
      </c>
      <c r="AB348" s="68">
        <v>43769.0</v>
      </c>
      <c r="AC348" s="62">
        <v>43579.0</v>
      </c>
      <c r="AD348" s="62">
        <v>43579.0</v>
      </c>
      <c r="AE348" s="70"/>
      <c r="AF348" s="36" t="s">
        <v>470</v>
      </c>
      <c r="AG348" s="91">
        <v>43748.0</v>
      </c>
      <c r="AH348" s="36" t="s">
        <v>478</v>
      </c>
      <c r="AI348" s="2" t="s">
        <v>655</v>
      </c>
      <c r="AJ348" s="2" t="s">
        <v>481</v>
      </c>
      <c r="AK348" s="62">
        <v>43774.0</v>
      </c>
      <c r="AL348" s="46" t="s">
        <v>482</v>
      </c>
      <c r="AM348" s="166">
        <v>2.498</v>
      </c>
      <c r="AN348" s="2">
        <v>17.0</v>
      </c>
      <c r="AO348" s="77">
        <f t="shared" si="1"/>
        <v>84.932</v>
      </c>
      <c r="AP348" s="77">
        <f t="shared" si="2"/>
        <v>67.932</v>
      </c>
      <c r="AQ348" s="2" t="s">
        <v>483</v>
      </c>
      <c r="AR348" s="3"/>
    </row>
    <row r="349" ht="14.25" customHeight="1">
      <c r="A349" s="117" t="s">
        <v>2696</v>
      </c>
      <c r="B349" s="40" t="s">
        <v>2790</v>
      </c>
      <c r="C349" s="3"/>
      <c r="D349" s="84" t="s">
        <v>2791</v>
      </c>
      <c r="E349" s="3"/>
      <c r="F349" s="3"/>
      <c r="G349" s="45"/>
      <c r="H349" s="86" t="s">
        <v>2712</v>
      </c>
      <c r="I349" s="2" t="s">
        <v>2713</v>
      </c>
      <c r="J349" s="3"/>
      <c r="K349" s="2" t="s">
        <v>329</v>
      </c>
      <c r="L349" s="2" t="s">
        <v>330</v>
      </c>
      <c r="M349" s="3"/>
      <c r="N349" s="3"/>
      <c r="O349" s="3"/>
      <c r="P349" s="3"/>
      <c r="Q349" s="3"/>
      <c r="R349" s="2" t="s">
        <v>459</v>
      </c>
      <c r="S349" s="2">
        <v>100.0</v>
      </c>
      <c r="T349" s="2">
        <v>50.0</v>
      </c>
      <c r="U349" s="3"/>
      <c r="V349" s="3"/>
      <c r="W349" s="3"/>
      <c r="X349" s="3"/>
      <c r="Y349" s="3"/>
      <c r="Z349" s="2" t="s">
        <v>578</v>
      </c>
      <c r="AA349" s="2" t="s">
        <v>465</v>
      </c>
      <c r="AB349" s="68">
        <v>43769.0</v>
      </c>
      <c r="AC349" s="62">
        <v>43579.0</v>
      </c>
      <c r="AD349" s="62">
        <v>43579.0</v>
      </c>
      <c r="AE349" s="70"/>
      <c r="AF349" s="36" t="s">
        <v>470</v>
      </c>
      <c r="AG349" s="91">
        <v>43748.0</v>
      </c>
      <c r="AH349" s="36" t="s">
        <v>478</v>
      </c>
      <c r="AI349" s="2" t="s">
        <v>655</v>
      </c>
      <c r="AJ349" s="2" t="s">
        <v>481</v>
      </c>
      <c r="AK349" s="62">
        <v>43774.0</v>
      </c>
      <c r="AL349" s="46" t="s">
        <v>482</v>
      </c>
      <c r="AM349" s="166">
        <v>2.124</v>
      </c>
      <c r="AN349" s="2">
        <v>17.0</v>
      </c>
      <c r="AO349" s="77">
        <f t="shared" si="1"/>
        <v>72.216</v>
      </c>
      <c r="AP349" s="77">
        <f t="shared" si="2"/>
        <v>55.216</v>
      </c>
      <c r="AQ349" s="2" t="s">
        <v>483</v>
      </c>
      <c r="AR349" s="3"/>
    </row>
    <row r="350" ht="14.25" customHeight="1">
      <c r="A350" s="117" t="s">
        <v>2701</v>
      </c>
      <c r="B350" s="40" t="s">
        <v>2792</v>
      </c>
      <c r="C350" s="3"/>
      <c r="D350" s="84" t="s">
        <v>2794</v>
      </c>
      <c r="E350" s="3"/>
      <c r="F350" s="3"/>
      <c r="G350" s="45"/>
      <c r="H350" s="86" t="s">
        <v>2712</v>
      </c>
      <c r="I350" s="2" t="s">
        <v>2713</v>
      </c>
      <c r="J350" s="3"/>
      <c r="K350" s="2" t="s">
        <v>329</v>
      </c>
      <c r="L350" s="2" t="s">
        <v>330</v>
      </c>
      <c r="M350" s="3"/>
      <c r="N350" s="3"/>
      <c r="O350" s="3"/>
      <c r="P350" s="3"/>
      <c r="Q350" s="3"/>
      <c r="R350" s="2" t="s">
        <v>459</v>
      </c>
      <c r="S350" s="2">
        <v>100.0</v>
      </c>
      <c r="T350" s="2">
        <v>50.0</v>
      </c>
      <c r="U350" s="3"/>
      <c r="V350" s="3"/>
      <c r="W350" s="3"/>
      <c r="X350" s="3"/>
      <c r="Y350" s="3"/>
      <c r="Z350" s="2" t="s">
        <v>578</v>
      </c>
      <c r="AA350" s="2" t="s">
        <v>465</v>
      </c>
      <c r="AB350" s="68">
        <v>43769.0</v>
      </c>
      <c r="AC350" s="62">
        <v>43579.0</v>
      </c>
      <c r="AD350" s="62">
        <v>43579.0</v>
      </c>
      <c r="AE350" s="70"/>
      <c r="AF350" s="36" t="s">
        <v>470</v>
      </c>
      <c r="AG350" s="91">
        <v>43748.0</v>
      </c>
      <c r="AH350" s="36" t="s">
        <v>478</v>
      </c>
      <c r="AI350" s="2" t="s">
        <v>655</v>
      </c>
      <c r="AJ350" s="2" t="s">
        <v>481</v>
      </c>
      <c r="AK350" s="62">
        <v>43774.0</v>
      </c>
      <c r="AL350" s="46" t="s">
        <v>482</v>
      </c>
      <c r="AM350" s="166">
        <v>3.23</v>
      </c>
      <c r="AN350" s="2">
        <v>17.0</v>
      </c>
      <c r="AO350" s="77">
        <f t="shared" si="1"/>
        <v>109.82</v>
      </c>
      <c r="AP350" s="77">
        <f t="shared" si="2"/>
        <v>92.82</v>
      </c>
      <c r="AQ350" s="2" t="s">
        <v>483</v>
      </c>
      <c r="AR350" s="3"/>
    </row>
    <row r="351" ht="14.25" customHeight="1">
      <c r="A351" s="2" t="s">
        <v>376</v>
      </c>
      <c r="B351" s="40" t="s">
        <v>2796</v>
      </c>
      <c r="C351" s="3"/>
      <c r="D351" s="84" t="s">
        <v>2797</v>
      </c>
      <c r="E351" s="3"/>
      <c r="F351" s="3"/>
      <c r="G351" s="45"/>
      <c r="H351" s="86" t="s">
        <v>2712</v>
      </c>
      <c r="I351" s="2" t="s">
        <v>2713</v>
      </c>
      <c r="J351" s="3"/>
      <c r="K351" s="2" t="s">
        <v>329</v>
      </c>
      <c r="L351" s="2" t="s">
        <v>330</v>
      </c>
      <c r="M351" s="3"/>
      <c r="N351" s="3"/>
      <c r="O351" s="3"/>
      <c r="P351" s="3"/>
      <c r="Q351" s="3"/>
      <c r="R351" s="2" t="s">
        <v>459</v>
      </c>
      <c r="S351" s="3"/>
      <c r="T351" s="2">
        <v>50.0</v>
      </c>
      <c r="U351" s="3"/>
      <c r="V351" s="3"/>
      <c r="W351" s="3"/>
      <c r="X351" s="3"/>
      <c r="Y351" s="3"/>
      <c r="Z351" s="2" t="s">
        <v>578</v>
      </c>
      <c r="AA351" s="2" t="s">
        <v>465</v>
      </c>
      <c r="AB351" s="68">
        <v>43769.0</v>
      </c>
      <c r="AC351" s="62">
        <v>43579.0</v>
      </c>
      <c r="AD351" s="62">
        <v>43579.0</v>
      </c>
      <c r="AE351" s="70"/>
      <c r="AF351" s="36" t="s">
        <v>470</v>
      </c>
      <c r="AG351" s="91">
        <v>43748.0</v>
      </c>
      <c r="AH351" s="36" t="s">
        <v>478</v>
      </c>
      <c r="AI351" s="2" t="s">
        <v>655</v>
      </c>
      <c r="AJ351" s="2" t="s">
        <v>481</v>
      </c>
      <c r="AK351" s="62">
        <v>43774.0</v>
      </c>
      <c r="AL351" s="46" t="s">
        <v>482</v>
      </c>
      <c r="AM351" s="166">
        <v>2.347</v>
      </c>
      <c r="AN351" s="2">
        <v>17.0</v>
      </c>
      <c r="AO351" s="77">
        <f t="shared" si="1"/>
        <v>79.798</v>
      </c>
      <c r="AP351" s="77">
        <f t="shared" si="2"/>
        <v>62.798</v>
      </c>
      <c r="AQ351" s="2" t="s">
        <v>483</v>
      </c>
      <c r="AR351" s="3"/>
    </row>
    <row r="352" ht="14.25" customHeight="1">
      <c r="A352" s="2" t="s">
        <v>561</v>
      </c>
      <c r="B352" s="40" t="s">
        <v>2798</v>
      </c>
      <c r="C352" s="3"/>
      <c r="D352" s="84" t="s">
        <v>2799</v>
      </c>
      <c r="E352" s="3"/>
      <c r="F352" s="3"/>
      <c r="G352" s="45"/>
      <c r="H352" s="86"/>
      <c r="I352" s="2" t="s">
        <v>2713</v>
      </c>
      <c r="J352" s="3"/>
      <c r="K352" s="2" t="s">
        <v>329</v>
      </c>
      <c r="L352" s="2" t="s">
        <v>330</v>
      </c>
      <c r="M352" s="3"/>
      <c r="N352" s="3"/>
      <c r="O352" s="3"/>
      <c r="P352" s="3"/>
      <c r="Q352" s="3"/>
      <c r="R352" s="2" t="s">
        <v>566</v>
      </c>
      <c r="S352" s="3"/>
      <c r="T352" s="2">
        <v>50.0</v>
      </c>
      <c r="U352" s="3"/>
      <c r="V352" s="3"/>
      <c r="W352" s="3"/>
      <c r="X352" s="3"/>
      <c r="Y352" s="3"/>
      <c r="Z352" s="2" t="s">
        <v>578</v>
      </c>
      <c r="AA352" s="2" t="s">
        <v>465</v>
      </c>
      <c r="AB352" s="68">
        <v>43769.0</v>
      </c>
      <c r="AC352" s="62">
        <v>43579.0</v>
      </c>
      <c r="AD352" s="62">
        <v>43579.0</v>
      </c>
      <c r="AE352" s="70"/>
      <c r="AF352" s="36" t="s">
        <v>470</v>
      </c>
      <c r="AG352" s="91">
        <v>43748.0</v>
      </c>
      <c r="AH352" s="36" t="s">
        <v>478</v>
      </c>
      <c r="AI352" s="2" t="s">
        <v>655</v>
      </c>
      <c r="AJ352" s="2" t="s">
        <v>481</v>
      </c>
      <c r="AK352" s="62">
        <v>43774.0</v>
      </c>
      <c r="AL352" s="46" t="s">
        <v>482</v>
      </c>
      <c r="AM352" s="166">
        <v>5.337</v>
      </c>
      <c r="AN352" s="2">
        <v>17.0</v>
      </c>
      <c r="AO352" s="77">
        <f t="shared" si="1"/>
        <v>181.458</v>
      </c>
      <c r="AP352" s="77">
        <f t="shared" si="2"/>
        <v>164.458</v>
      </c>
      <c r="AQ352" s="2" t="s">
        <v>483</v>
      </c>
      <c r="AR352" s="3"/>
    </row>
    <row r="353" ht="14.25" customHeight="1">
      <c r="A353" s="164">
        <v>2438.0</v>
      </c>
      <c r="B353" s="40" t="s">
        <v>2802</v>
      </c>
      <c r="C353" s="3"/>
      <c r="D353" s="84" t="s">
        <v>2803</v>
      </c>
      <c r="E353" s="3"/>
      <c r="F353" s="3"/>
      <c r="G353" s="45"/>
      <c r="H353" s="86" t="s">
        <v>2712</v>
      </c>
      <c r="I353" s="2" t="s">
        <v>2713</v>
      </c>
      <c r="J353" s="3"/>
      <c r="K353" s="2" t="s">
        <v>329</v>
      </c>
      <c r="L353" s="2" t="s">
        <v>330</v>
      </c>
      <c r="M353" s="3"/>
      <c r="N353" s="3"/>
      <c r="O353" s="3"/>
      <c r="P353" s="3"/>
      <c r="Q353" s="3"/>
      <c r="R353" s="2" t="s">
        <v>459</v>
      </c>
      <c r="S353" s="2">
        <v>150.0</v>
      </c>
      <c r="T353" s="2">
        <v>50.0</v>
      </c>
      <c r="U353" s="3"/>
      <c r="V353" s="3"/>
      <c r="W353" s="3"/>
      <c r="X353" s="3"/>
      <c r="Y353" s="3"/>
      <c r="Z353" s="2" t="s">
        <v>464</v>
      </c>
      <c r="AA353" s="2" t="s">
        <v>1708</v>
      </c>
      <c r="AB353" s="68">
        <v>43770.0</v>
      </c>
      <c r="AC353" s="62">
        <v>43579.0</v>
      </c>
      <c r="AD353" s="62">
        <v>43579.0</v>
      </c>
      <c r="AE353" s="70"/>
      <c r="AF353" s="36" t="s">
        <v>470</v>
      </c>
      <c r="AG353" s="167">
        <v>43770.0</v>
      </c>
      <c r="AH353" s="36" t="s">
        <v>478</v>
      </c>
      <c r="AI353" s="2" t="s">
        <v>1708</v>
      </c>
      <c r="AJ353" s="2" t="s">
        <v>481</v>
      </c>
      <c r="AK353" s="62">
        <v>43773.0</v>
      </c>
      <c r="AL353" s="46" t="s">
        <v>482</v>
      </c>
      <c r="AM353" s="74">
        <v>2.301</v>
      </c>
      <c r="AN353" s="2">
        <v>17.0</v>
      </c>
      <c r="AO353" s="77">
        <f t="shared" si="1"/>
        <v>78.234</v>
      </c>
      <c r="AP353" s="77">
        <f t="shared" si="2"/>
        <v>61.234</v>
      </c>
      <c r="AQ353" s="2" t="s">
        <v>483</v>
      </c>
      <c r="AR353" s="3"/>
    </row>
    <row r="354" ht="14.25" customHeight="1">
      <c r="A354" s="164">
        <v>2569.0</v>
      </c>
      <c r="B354" s="40" t="s">
        <v>2804</v>
      </c>
      <c r="C354" s="3"/>
      <c r="D354" s="84" t="s">
        <v>2805</v>
      </c>
      <c r="E354" s="3"/>
      <c r="F354" s="3"/>
      <c r="G354" s="45"/>
      <c r="H354" s="86" t="s">
        <v>2712</v>
      </c>
      <c r="I354" s="2" t="s">
        <v>2713</v>
      </c>
      <c r="J354" s="3"/>
      <c r="K354" s="2" t="s">
        <v>329</v>
      </c>
      <c r="L354" s="2" t="s">
        <v>330</v>
      </c>
      <c r="M354" s="3"/>
      <c r="N354" s="3"/>
      <c r="O354" s="3"/>
      <c r="P354" s="3"/>
      <c r="Q354" s="3"/>
      <c r="R354" s="2" t="s">
        <v>459</v>
      </c>
      <c r="S354" s="2">
        <v>70.0</v>
      </c>
      <c r="T354" s="2">
        <v>50.0</v>
      </c>
      <c r="U354" s="3"/>
      <c r="V354" s="3"/>
      <c r="W354" s="3"/>
      <c r="X354" s="3"/>
      <c r="Y354" s="3"/>
      <c r="Z354" s="2" t="s">
        <v>464</v>
      </c>
      <c r="AA354" s="2" t="s">
        <v>1708</v>
      </c>
      <c r="AB354" s="68">
        <v>43770.0</v>
      </c>
      <c r="AC354" s="62">
        <v>43579.0</v>
      </c>
      <c r="AD354" s="62">
        <v>43579.0</v>
      </c>
      <c r="AE354" s="70"/>
      <c r="AF354" s="36" t="s">
        <v>470</v>
      </c>
      <c r="AG354" s="167">
        <v>43770.0</v>
      </c>
      <c r="AH354" s="36" t="s">
        <v>478</v>
      </c>
      <c r="AI354" s="2" t="s">
        <v>1708</v>
      </c>
      <c r="AJ354" s="2" t="s">
        <v>481</v>
      </c>
      <c r="AK354" s="62">
        <v>43773.0</v>
      </c>
      <c r="AL354" s="46" t="s">
        <v>482</v>
      </c>
      <c r="AM354" s="74">
        <v>0.514</v>
      </c>
      <c r="AN354" s="2">
        <v>17.0</v>
      </c>
      <c r="AO354" s="77">
        <f t="shared" si="1"/>
        <v>17.476</v>
      </c>
      <c r="AP354" s="77">
        <f t="shared" si="2"/>
        <v>0.476</v>
      </c>
      <c r="AQ354" s="2" t="s">
        <v>483</v>
      </c>
      <c r="AR354" s="3"/>
    </row>
    <row r="355" ht="14.25" customHeight="1">
      <c r="A355" s="164">
        <v>5211.0</v>
      </c>
      <c r="B355" s="40" t="s">
        <v>2808</v>
      </c>
      <c r="C355" s="3"/>
      <c r="D355" s="84" t="s">
        <v>2809</v>
      </c>
      <c r="E355" s="3"/>
      <c r="F355" s="3"/>
      <c r="G355" s="45"/>
      <c r="H355" s="86" t="s">
        <v>2712</v>
      </c>
      <c r="I355" s="2" t="s">
        <v>2713</v>
      </c>
      <c r="J355" s="3"/>
      <c r="K355" s="2" t="s">
        <v>329</v>
      </c>
      <c r="L355" s="2" t="s">
        <v>330</v>
      </c>
      <c r="M355" s="3"/>
      <c r="N355" s="3"/>
      <c r="O355" s="3"/>
      <c r="P355" s="3"/>
      <c r="Q355" s="3"/>
      <c r="R355" s="2" t="s">
        <v>459</v>
      </c>
      <c r="S355" s="2">
        <v>200.0</v>
      </c>
      <c r="T355" s="2">
        <v>50.0</v>
      </c>
      <c r="U355" s="3"/>
      <c r="V355" s="3"/>
      <c r="W355" s="3"/>
      <c r="X355" s="3"/>
      <c r="Y355" s="3"/>
      <c r="Z355" s="2" t="s">
        <v>464</v>
      </c>
      <c r="AA355" s="2" t="s">
        <v>1708</v>
      </c>
      <c r="AB355" s="68">
        <v>43770.0</v>
      </c>
      <c r="AC355" s="62">
        <v>43579.0</v>
      </c>
      <c r="AD355" s="62">
        <v>43579.0</v>
      </c>
      <c r="AE355" s="70"/>
      <c r="AF355" s="36" t="s">
        <v>470</v>
      </c>
      <c r="AG355" s="167">
        <v>43770.0</v>
      </c>
      <c r="AH355" s="36" t="s">
        <v>478</v>
      </c>
      <c r="AI355" s="2" t="s">
        <v>1708</v>
      </c>
      <c r="AJ355" s="2" t="s">
        <v>481</v>
      </c>
      <c r="AK355" s="62">
        <v>43773.0</v>
      </c>
      <c r="AL355" s="46" t="s">
        <v>482</v>
      </c>
      <c r="AM355" s="74">
        <v>1.07</v>
      </c>
      <c r="AN355" s="2">
        <v>17.0</v>
      </c>
      <c r="AO355" s="77">
        <f t="shared" si="1"/>
        <v>36.38</v>
      </c>
      <c r="AP355" s="77">
        <f t="shared" si="2"/>
        <v>19.38</v>
      </c>
      <c r="AQ355" s="2" t="s">
        <v>483</v>
      </c>
      <c r="AR355" s="3"/>
    </row>
    <row r="356" ht="14.25" customHeight="1">
      <c r="A356" s="164">
        <v>7700.0</v>
      </c>
      <c r="B356" s="40" t="s">
        <v>2810</v>
      </c>
      <c r="C356" s="3"/>
      <c r="D356" s="84" t="s">
        <v>2811</v>
      </c>
      <c r="E356" s="3"/>
      <c r="F356" s="3"/>
      <c r="G356" s="45"/>
      <c r="H356" s="86" t="s">
        <v>2712</v>
      </c>
      <c r="I356" s="2" t="s">
        <v>2713</v>
      </c>
      <c r="J356" s="3"/>
      <c r="K356" s="2" t="s">
        <v>329</v>
      </c>
      <c r="L356" s="2" t="s">
        <v>330</v>
      </c>
      <c r="M356" s="3"/>
      <c r="N356" s="3"/>
      <c r="O356" s="3"/>
      <c r="P356" s="3"/>
      <c r="Q356" s="3"/>
      <c r="R356" s="2" t="s">
        <v>459</v>
      </c>
      <c r="S356" s="2">
        <v>100.0</v>
      </c>
      <c r="T356" s="2">
        <v>50.0</v>
      </c>
      <c r="U356" s="3"/>
      <c r="V356" s="3"/>
      <c r="W356" s="3"/>
      <c r="X356" s="3"/>
      <c r="Y356" s="3"/>
      <c r="Z356" s="2" t="s">
        <v>464</v>
      </c>
      <c r="AA356" s="2" t="s">
        <v>1708</v>
      </c>
      <c r="AB356" s="68">
        <v>43770.0</v>
      </c>
      <c r="AC356" s="62">
        <v>43579.0</v>
      </c>
      <c r="AD356" s="62">
        <v>43579.0</v>
      </c>
      <c r="AE356" s="70"/>
      <c r="AF356" s="36" t="s">
        <v>470</v>
      </c>
      <c r="AG356" s="167">
        <v>43770.0</v>
      </c>
      <c r="AH356" s="36" t="s">
        <v>478</v>
      </c>
      <c r="AI356" s="2" t="s">
        <v>1708</v>
      </c>
      <c r="AJ356" s="2" t="s">
        <v>481</v>
      </c>
      <c r="AK356" s="62">
        <v>43773.0</v>
      </c>
      <c r="AL356" s="46" t="s">
        <v>482</v>
      </c>
      <c r="AM356" s="74">
        <v>1.645</v>
      </c>
      <c r="AN356" s="2">
        <v>17.0</v>
      </c>
      <c r="AO356" s="77">
        <f t="shared" si="1"/>
        <v>55.93</v>
      </c>
      <c r="AP356" s="77">
        <f t="shared" si="2"/>
        <v>38.93</v>
      </c>
      <c r="AQ356" s="2" t="s">
        <v>483</v>
      </c>
      <c r="AR356" s="3"/>
    </row>
    <row r="357" ht="14.25" customHeight="1">
      <c r="A357" s="164">
        <v>3757.0</v>
      </c>
      <c r="B357" s="40" t="s">
        <v>2812</v>
      </c>
      <c r="C357" s="3"/>
      <c r="D357" s="84" t="s">
        <v>2813</v>
      </c>
      <c r="E357" s="3"/>
      <c r="F357" s="3"/>
      <c r="G357" s="45"/>
      <c r="H357" s="86" t="s">
        <v>2712</v>
      </c>
      <c r="I357" s="2" t="s">
        <v>2713</v>
      </c>
      <c r="J357" s="3"/>
      <c r="K357" s="2" t="s">
        <v>329</v>
      </c>
      <c r="L357" s="2" t="s">
        <v>330</v>
      </c>
      <c r="M357" s="3"/>
      <c r="N357" s="3"/>
      <c r="O357" s="3"/>
      <c r="P357" s="3"/>
      <c r="Q357" s="3"/>
      <c r="R357" s="2" t="s">
        <v>459</v>
      </c>
      <c r="S357" s="2">
        <v>100.0</v>
      </c>
      <c r="T357" s="2">
        <v>50.0</v>
      </c>
      <c r="U357" s="3"/>
      <c r="V357" s="3"/>
      <c r="W357" s="3"/>
      <c r="X357" s="3"/>
      <c r="Y357" s="3"/>
      <c r="Z357" s="2" t="s">
        <v>464</v>
      </c>
      <c r="AA357" s="2" t="s">
        <v>1708</v>
      </c>
      <c r="AB357" s="68">
        <v>43770.0</v>
      </c>
      <c r="AC357" s="62">
        <v>43579.0</v>
      </c>
      <c r="AD357" s="62">
        <v>43579.0</v>
      </c>
      <c r="AE357" s="70"/>
      <c r="AF357" s="36" t="s">
        <v>470</v>
      </c>
      <c r="AG357" s="167">
        <v>43770.0</v>
      </c>
      <c r="AH357" s="36" t="s">
        <v>478</v>
      </c>
      <c r="AI357" s="2" t="s">
        <v>1708</v>
      </c>
      <c r="AJ357" s="2" t="s">
        <v>481</v>
      </c>
      <c r="AK357" s="62">
        <v>43773.0</v>
      </c>
      <c r="AL357" s="46" t="s">
        <v>482</v>
      </c>
      <c r="AM357" s="74">
        <v>1.287</v>
      </c>
      <c r="AN357" s="2">
        <v>17.0</v>
      </c>
      <c r="AO357" s="77">
        <f t="shared" si="1"/>
        <v>43.758</v>
      </c>
      <c r="AP357" s="77">
        <f t="shared" si="2"/>
        <v>26.758</v>
      </c>
      <c r="AQ357" s="2" t="s">
        <v>483</v>
      </c>
      <c r="AR357" s="3"/>
    </row>
    <row r="358" ht="14.25" customHeight="1">
      <c r="A358" s="164">
        <v>8090.0</v>
      </c>
      <c r="B358" s="40" t="s">
        <v>2816</v>
      </c>
      <c r="C358" s="3"/>
      <c r="D358" s="84" t="s">
        <v>2817</v>
      </c>
      <c r="E358" s="3"/>
      <c r="F358" s="3"/>
      <c r="G358" s="45"/>
      <c r="H358" s="86" t="s">
        <v>2712</v>
      </c>
      <c r="I358" s="2" t="s">
        <v>2713</v>
      </c>
      <c r="J358" s="3"/>
      <c r="K358" s="2" t="s">
        <v>329</v>
      </c>
      <c r="L358" s="2" t="s">
        <v>330</v>
      </c>
      <c r="M358" s="3"/>
      <c r="N358" s="3"/>
      <c r="O358" s="3"/>
      <c r="P358" s="3"/>
      <c r="Q358" s="3"/>
      <c r="R358" s="2" t="s">
        <v>459</v>
      </c>
      <c r="S358" s="2">
        <v>70.0</v>
      </c>
      <c r="T358" s="2">
        <v>50.0</v>
      </c>
      <c r="U358" s="3"/>
      <c r="V358" s="3"/>
      <c r="W358" s="3"/>
      <c r="X358" s="3"/>
      <c r="Y358" s="3"/>
      <c r="Z358" s="2" t="s">
        <v>464</v>
      </c>
      <c r="AA358" s="2" t="s">
        <v>1708</v>
      </c>
      <c r="AB358" s="68">
        <v>43770.0</v>
      </c>
      <c r="AC358" s="62">
        <v>43579.0</v>
      </c>
      <c r="AD358" s="62">
        <v>43579.0</v>
      </c>
      <c r="AE358" s="70"/>
      <c r="AF358" s="36" t="s">
        <v>470</v>
      </c>
      <c r="AG358" s="167">
        <v>43770.0</v>
      </c>
      <c r="AH358" s="36" t="s">
        <v>478</v>
      </c>
      <c r="AI358" s="2" t="s">
        <v>1708</v>
      </c>
      <c r="AJ358" s="2" t="s">
        <v>481</v>
      </c>
      <c r="AK358" s="62">
        <v>43773.0</v>
      </c>
      <c r="AL358" s="46" t="s">
        <v>482</v>
      </c>
      <c r="AM358" s="74">
        <v>1.641</v>
      </c>
      <c r="AN358" s="2">
        <v>17.0</v>
      </c>
      <c r="AO358" s="77">
        <f t="shared" si="1"/>
        <v>55.794</v>
      </c>
      <c r="AP358" s="77">
        <f t="shared" si="2"/>
        <v>38.794</v>
      </c>
      <c r="AQ358" s="2" t="s">
        <v>483</v>
      </c>
      <c r="AR358" s="3"/>
    </row>
    <row r="359" ht="14.25" customHeight="1">
      <c r="A359" s="164">
        <v>4140.0</v>
      </c>
      <c r="B359" s="40" t="s">
        <v>2818</v>
      </c>
      <c r="C359" s="3"/>
      <c r="D359" s="84" t="s">
        <v>2819</v>
      </c>
      <c r="E359" s="3"/>
      <c r="F359" s="3"/>
      <c r="G359" s="45"/>
      <c r="H359" s="86" t="s">
        <v>2712</v>
      </c>
      <c r="I359" s="2" t="s">
        <v>2713</v>
      </c>
      <c r="J359" s="3"/>
      <c r="K359" s="2" t="s">
        <v>329</v>
      </c>
      <c r="L359" s="2" t="s">
        <v>330</v>
      </c>
      <c r="M359" s="3"/>
      <c r="N359" s="3"/>
      <c r="O359" s="3"/>
      <c r="P359" s="3"/>
      <c r="Q359" s="3"/>
      <c r="R359" s="2" t="s">
        <v>459</v>
      </c>
      <c r="S359" s="2">
        <v>100.0</v>
      </c>
      <c r="T359" s="2">
        <v>50.0</v>
      </c>
      <c r="U359" s="3"/>
      <c r="V359" s="3"/>
      <c r="W359" s="3"/>
      <c r="X359" s="3"/>
      <c r="Y359" s="3"/>
      <c r="Z359" s="2" t="s">
        <v>464</v>
      </c>
      <c r="AA359" s="2" t="s">
        <v>1708</v>
      </c>
      <c r="AB359" s="68">
        <v>43770.0</v>
      </c>
      <c r="AC359" s="62">
        <v>43579.0</v>
      </c>
      <c r="AD359" s="62">
        <v>43579.0</v>
      </c>
      <c r="AE359" s="70"/>
      <c r="AF359" s="36" t="s">
        <v>470</v>
      </c>
      <c r="AG359" s="167">
        <v>43770.0</v>
      </c>
      <c r="AH359" s="36" t="s">
        <v>478</v>
      </c>
      <c r="AI359" s="2" t="s">
        <v>1708</v>
      </c>
      <c r="AJ359" s="2" t="s">
        <v>481</v>
      </c>
      <c r="AK359" s="62">
        <v>43773.0</v>
      </c>
      <c r="AL359" s="46" t="s">
        <v>482</v>
      </c>
      <c r="AM359" s="74">
        <v>1.954</v>
      </c>
      <c r="AN359" s="2">
        <v>17.0</v>
      </c>
      <c r="AO359" s="77">
        <f t="shared" si="1"/>
        <v>66.436</v>
      </c>
      <c r="AP359" s="77">
        <f t="shared" si="2"/>
        <v>49.436</v>
      </c>
      <c r="AQ359" s="2" t="s">
        <v>483</v>
      </c>
      <c r="AR359" s="3"/>
    </row>
    <row r="360" ht="14.25" customHeight="1">
      <c r="A360" s="164">
        <v>2444.0</v>
      </c>
      <c r="B360" s="40" t="s">
        <v>2822</v>
      </c>
      <c r="C360" s="3"/>
      <c r="D360" s="84" t="s">
        <v>2823</v>
      </c>
      <c r="E360" s="3"/>
      <c r="F360" s="3"/>
      <c r="G360" s="45"/>
      <c r="H360" s="86" t="s">
        <v>2712</v>
      </c>
      <c r="I360" s="2" t="s">
        <v>2713</v>
      </c>
      <c r="J360" s="3"/>
      <c r="K360" s="2" t="s">
        <v>329</v>
      </c>
      <c r="L360" s="2" t="s">
        <v>330</v>
      </c>
      <c r="M360" s="3"/>
      <c r="N360" s="3"/>
      <c r="O360" s="3"/>
      <c r="P360" s="3"/>
      <c r="Q360" s="3"/>
      <c r="R360" s="2" t="s">
        <v>459</v>
      </c>
      <c r="S360" s="2">
        <v>100.0</v>
      </c>
      <c r="T360" s="2">
        <v>50.0</v>
      </c>
      <c r="U360" s="3"/>
      <c r="V360" s="3"/>
      <c r="W360" s="3"/>
      <c r="X360" s="3"/>
      <c r="Y360" s="3"/>
      <c r="Z360" s="2" t="s">
        <v>464</v>
      </c>
      <c r="AA360" s="2" t="s">
        <v>1708</v>
      </c>
      <c r="AB360" s="68">
        <v>43770.0</v>
      </c>
      <c r="AC360" s="62">
        <v>43579.0</v>
      </c>
      <c r="AD360" s="62">
        <v>43579.0</v>
      </c>
      <c r="AE360" s="70"/>
      <c r="AF360" s="36" t="s">
        <v>470</v>
      </c>
      <c r="AG360" s="167">
        <v>43770.0</v>
      </c>
      <c r="AH360" s="36" t="s">
        <v>478</v>
      </c>
      <c r="AI360" s="2" t="s">
        <v>1708</v>
      </c>
      <c r="AJ360" s="2" t="s">
        <v>481</v>
      </c>
      <c r="AK360" s="62">
        <v>43773.0</v>
      </c>
      <c r="AL360" s="46" t="s">
        <v>482</v>
      </c>
      <c r="AM360" s="74">
        <v>2.607</v>
      </c>
      <c r="AN360" s="2">
        <v>17.0</v>
      </c>
      <c r="AO360" s="77">
        <f t="shared" si="1"/>
        <v>88.638</v>
      </c>
      <c r="AP360" s="77">
        <f t="shared" si="2"/>
        <v>71.638</v>
      </c>
      <c r="AQ360" s="2" t="s">
        <v>483</v>
      </c>
      <c r="AR360" s="3"/>
    </row>
    <row r="361" ht="14.25" customHeight="1">
      <c r="A361" s="164" t="s">
        <v>2628</v>
      </c>
      <c r="B361" s="40" t="s">
        <v>2824</v>
      </c>
      <c r="C361" s="3"/>
      <c r="D361" s="84" t="s">
        <v>2825</v>
      </c>
      <c r="E361" s="3"/>
      <c r="F361" s="3"/>
      <c r="G361" s="45"/>
      <c r="H361" s="86" t="s">
        <v>2712</v>
      </c>
      <c r="I361" s="2" t="s">
        <v>2713</v>
      </c>
      <c r="J361" s="3"/>
      <c r="K361" s="2" t="s">
        <v>329</v>
      </c>
      <c r="L361" s="2" t="s">
        <v>330</v>
      </c>
      <c r="M361" s="3"/>
      <c r="N361" s="3"/>
      <c r="O361" s="3"/>
      <c r="P361" s="3"/>
      <c r="Q361" s="3"/>
      <c r="R361" s="2" t="s">
        <v>459</v>
      </c>
      <c r="S361" s="2">
        <v>100.0</v>
      </c>
      <c r="T361" s="2">
        <v>50.0</v>
      </c>
      <c r="U361" s="3"/>
      <c r="V361" s="3"/>
      <c r="W361" s="3"/>
      <c r="X361" s="3"/>
      <c r="Y361" s="3"/>
      <c r="Z361" s="2" t="s">
        <v>464</v>
      </c>
      <c r="AA361" s="2" t="s">
        <v>1708</v>
      </c>
      <c r="AB361" s="68">
        <v>43770.0</v>
      </c>
      <c r="AC361" s="62">
        <v>43579.0</v>
      </c>
      <c r="AD361" s="62">
        <v>43579.0</v>
      </c>
      <c r="AE361" s="70"/>
      <c r="AF361" s="36" t="s">
        <v>470</v>
      </c>
      <c r="AG361" s="167">
        <v>43770.0</v>
      </c>
      <c r="AH361" s="36" t="s">
        <v>478</v>
      </c>
      <c r="AI361" s="2" t="s">
        <v>1708</v>
      </c>
      <c r="AJ361" s="2" t="s">
        <v>481</v>
      </c>
      <c r="AK361" s="62">
        <v>43773.0</v>
      </c>
      <c r="AL361" s="46" t="s">
        <v>482</v>
      </c>
      <c r="AM361" s="74">
        <v>2.746</v>
      </c>
      <c r="AN361" s="2">
        <v>17.0</v>
      </c>
      <c r="AO361" s="77">
        <f t="shared" si="1"/>
        <v>93.364</v>
      </c>
      <c r="AP361" s="77">
        <f t="shared" si="2"/>
        <v>76.364</v>
      </c>
      <c r="AQ361" s="2" t="s">
        <v>483</v>
      </c>
      <c r="AR361" s="3"/>
    </row>
    <row r="362" ht="14.25" customHeight="1">
      <c r="A362" s="164" t="s">
        <v>2631</v>
      </c>
      <c r="B362" s="40" t="s">
        <v>2826</v>
      </c>
      <c r="C362" s="3"/>
      <c r="D362" s="84" t="s">
        <v>2827</v>
      </c>
      <c r="E362" s="3"/>
      <c r="F362" s="3"/>
      <c r="G362" s="45"/>
      <c r="H362" s="86" t="s">
        <v>2712</v>
      </c>
      <c r="I362" s="2" t="s">
        <v>2713</v>
      </c>
      <c r="J362" s="3"/>
      <c r="K362" s="2" t="s">
        <v>329</v>
      </c>
      <c r="L362" s="2" t="s">
        <v>330</v>
      </c>
      <c r="M362" s="3"/>
      <c r="N362" s="3"/>
      <c r="O362" s="3"/>
      <c r="P362" s="3"/>
      <c r="Q362" s="3"/>
      <c r="R362" s="2" t="s">
        <v>459</v>
      </c>
      <c r="S362" s="2">
        <v>70.0</v>
      </c>
      <c r="T362" s="2">
        <v>50.0</v>
      </c>
      <c r="U362" s="3"/>
      <c r="V362" s="3"/>
      <c r="W362" s="3"/>
      <c r="X362" s="3"/>
      <c r="Y362" s="3"/>
      <c r="Z362" s="2" t="s">
        <v>464</v>
      </c>
      <c r="AA362" s="2" t="s">
        <v>1708</v>
      </c>
      <c r="AB362" s="68">
        <v>43770.0</v>
      </c>
      <c r="AC362" s="62">
        <v>43579.0</v>
      </c>
      <c r="AD362" s="62">
        <v>43579.0</v>
      </c>
      <c r="AE362" s="70"/>
      <c r="AF362" s="36" t="s">
        <v>470</v>
      </c>
      <c r="AG362" s="167">
        <v>43770.0</v>
      </c>
      <c r="AH362" s="36" t="s">
        <v>478</v>
      </c>
      <c r="AI362" s="2" t="s">
        <v>1708</v>
      </c>
      <c r="AJ362" s="2" t="s">
        <v>481</v>
      </c>
      <c r="AK362" s="62">
        <v>43773.0</v>
      </c>
      <c r="AL362" s="46" t="s">
        <v>482</v>
      </c>
      <c r="AM362" s="74">
        <v>1.095</v>
      </c>
      <c r="AN362" s="2">
        <v>17.0</v>
      </c>
      <c r="AO362" s="77">
        <f t="shared" si="1"/>
        <v>37.23</v>
      </c>
      <c r="AP362" s="77">
        <f t="shared" si="2"/>
        <v>20.23</v>
      </c>
      <c r="AQ362" s="2" t="s">
        <v>483</v>
      </c>
      <c r="AR362" s="3"/>
    </row>
    <row r="363" ht="14.25" customHeight="1">
      <c r="A363" s="164" t="s">
        <v>2637</v>
      </c>
      <c r="B363" s="40" t="s">
        <v>2830</v>
      </c>
      <c r="C363" s="3"/>
      <c r="D363" s="84" t="s">
        <v>2831</v>
      </c>
      <c r="E363" s="3"/>
      <c r="F363" s="3"/>
      <c r="G363" s="45"/>
      <c r="H363" s="86" t="s">
        <v>2712</v>
      </c>
      <c r="I363" s="2" t="s">
        <v>2713</v>
      </c>
      <c r="J363" s="3"/>
      <c r="K363" s="2" t="s">
        <v>329</v>
      </c>
      <c r="L363" s="2" t="s">
        <v>330</v>
      </c>
      <c r="M363" s="3"/>
      <c r="N363" s="3"/>
      <c r="O363" s="3"/>
      <c r="P363" s="3"/>
      <c r="Q363" s="3"/>
      <c r="R363" s="2" t="s">
        <v>459</v>
      </c>
      <c r="S363" s="2">
        <v>100.0</v>
      </c>
      <c r="T363" s="2">
        <v>50.0</v>
      </c>
      <c r="U363" s="3"/>
      <c r="V363" s="3"/>
      <c r="W363" s="3"/>
      <c r="X363" s="3"/>
      <c r="Y363" s="3"/>
      <c r="Z363" s="2" t="s">
        <v>464</v>
      </c>
      <c r="AA363" s="2" t="s">
        <v>1708</v>
      </c>
      <c r="AB363" s="68">
        <v>43770.0</v>
      </c>
      <c r="AC363" s="62">
        <v>43579.0</v>
      </c>
      <c r="AD363" s="62">
        <v>43579.0</v>
      </c>
      <c r="AE363" s="70"/>
      <c r="AF363" s="36" t="s">
        <v>470</v>
      </c>
      <c r="AG363" s="167">
        <v>43770.0</v>
      </c>
      <c r="AH363" s="36" t="s">
        <v>478</v>
      </c>
      <c r="AI363" s="2" t="s">
        <v>1708</v>
      </c>
      <c r="AJ363" s="2" t="s">
        <v>481</v>
      </c>
      <c r="AK363" s="62">
        <v>43773.0</v>
      </c>
      <c r="AL363" s="46" t="s">
        <v>482</v>
      </c>
      <c r="AM363" s="74">
        <v>2.54</v>
      </c>
      <c r="AN363" s="2">
        <v>17.0</v>
      </c>
      <c r="AO363" s="77">
        <f t="shared" si="1"/>
        <v>86.36</v>
      </c>
      <c r="AP363" s="77">
        <f t="shared" si="2"/>
        <v>69.36</v>
      </c>
      <c r="AQ363" s="2" t="s">
        <v>483</v>
      </c>
      <c r="AR363" s="3"/>
    </row>
    <row r="364" ht="14.25" customHeight="1">
      <c r="A364" s="164" t="s">
        <v>2640</v>
      </c>
      <c r="B364" s="40" t="s">
        <v>2832</v>
      </c>
      <c r="C364" s="3"/>
      <c r="D364" s="84" t="s">
        <v>2833</v>
      </c>
      <c r="E364" s="3"/>
      <c r="F364" s="3"/>
      <c r="G364" s="45"/>
      <c r="H364" s="86" t="s">
        <v>2712</v>
      </c>
      <c r="I364" s="2" t="s">
        <v>2713</v>
      </c>
      <c r="J364" s="3"/>
      <c r="K364" s="2" t="s">
        <v>329</v>
      </c>
      <c r="L364" s="2" t="s">
        <v>330</v>
      </c>
      <c r="M364" s="3"/>
      <c r="N364" s="3"/>
      <c r="O364" s="3"/>
      <c r="P364" s="3"/>
      <c r="Q364" s="3"/>
      <c r="R364" s="2" t="s">
        <v>459</v>
      </c>
      <c r="S364" s="2">
        <v>100.0</v>
      </c>
      <c r="T364" s="2">
        <v>50.0</v>
      </c>
      <c r="U364" s="3"/>
      <c r="V364" s="3"/>
      <c r="W364" s="3"/>
      <c r="X364" s="3"/>
      <c r="Y364" s="3"/>
      <c r="Z364" s="2" t="s">
        <v>464</v>
      </c>
      <c r="AA364" s="2" t="s">
        <v>1708</v>
      </c>
      <c r="AB364" s="68">
        <v>43770.0</v>
      </c>
      <c r="AC364" s="62">
        <v>43579.0</v>
      </c>
      <c r="AD364" s="62">
        <v>43579.0</v>
      </c>
      <c r="AE364" s="70"/>
      <c r="AF364" s="36" t="s">
        <v>470</v>
      </c>
      <c r="AG364" s="167">
        <v>43770.0</v>
      </c>
      <c r="AH364" s="36" t="s">
        <v>478</v>
      </c>
      <c r="AI364" s="2" t="s">
        <v>1708</v>
      </c>
      <c r="AJ364" s="2" t="s">
        <v>481</v>
      </c>
      <c r="AK364" s="62">
        <v>43773.0</v>
      </c>
      <c r="AL364" s="46" t="s">
        <v>482</v>
      </c>
      <c r="AM364" s="74">
        <v>1.783</v>
      </c>
      <c r="AN364" s="2">
        <v>17.0</v>
      </c>
      <c r="AO364" s="77">
        <f t="shared" si="1"/>
        <v>60.622</v>
      </c>
      <c r="AP364" s="77">
        <f t="shared" si="2"/>
        <v>43.622</v>
      </c>
      <c r="AQ364" s="2" t="s">
        <v>483</v>
      </c>
      <c r="AR364" s="3"/>
    </row>
    <row r="365" ht="14.25" customHeight="1">
      <c r="A365" s="164" t="s">
        <v>2643</v>
      </c>
      <c r="B365" s="40" t="s">
        <v>2836</v>
      </c>
      <c r="C365" s="3"/>
      <c r="D365" s="84" t="s">
        <v>2837</v>
      </c>
      <c r="E365" s="3"/>
      <c r="F365" s="3"/>
      <c r="G365" s="45"/>
      <c r="H365" s="86" t="s">
        <v>2712</v>
      </c>
      <c r="I365" s="2" t="s">
        <v>2713</v>
      </c>
      <c r="J365" s="3"/>
      <c r="K365" s="2" t="s">
        <v>329</v>
      </c>
      <c r="L365" s="2" t="s">
        <v>330</v>
      </c>
      <c r="M365" s="3"/>
      <c r="N365" s="3"/>
      <c r="O365" s="3"/>
      <c r="P365" s="3"/>
      <c r="Q365" s="3"/>
      <c r="R365" s="2" t="s">
        <v>459</v>
      </c>
      <c r="S365" s="2">
        <v>100.0</v>
      </c>
      <c r="T365" s="2">
        <v>50.0</v>
      </c>
      <c r="U365" s="3"/>
      <c r="V365" s="3"/>
      <c r="W365" s="3"/>
      <c r="X365" s="3"/>
      <c r="Y365" s="3"/>
      <c r="Z365" s="2" t="s">
        <v>464</v>
      </c>
      <c r="AA365" s="2" t="s">
        <v>1708</v>
      </c>
      <c r="AB365" s="68">
        <v>43770.0</v>
      </c>
      <c r="AC365" s="62">
        <v>43579.0</v>
      </c>
      <c r="AD365" s="62">
        <v>43579.0</v>
      </c>
      <c r="AE365" s="70"/>
      <c r="AF365" s="36" t="s">
        <v>470</v>
      </c>
      <c r="AG365" s="167">
        <v>43770.0</v>
      </c>
      <c r="AH365" s="36" t="s">
        <v>478</v>
      </c>
      <c r="AI365" s="2" t="s">
        <v>1708</v>
      </c>
      <c r="AJ365" s="2" t="s">
        <v>481</v>
      </c>
      <c r="AK365" s="62">
        <v>43773.0</v>
      </c>
      <c r="AL365" s="46" t="s">
        <v>482</v>
      </c>
      <c r="AM365" s="74">
        <v>0.939</v>
      </c>
      <c r="AN365" s="2">
        <v>17.0</v>
      </c>
      <c r="AO365" s="77">
        <f t="shared" si="1"/>
        <v>31.926</v>
      </c>
      <c r="AP365" s="77">
        <f t="shared" si="2"/>
        <v>14.926</v>
      </c>
      <c r="AQ365" s="2" t="s">
        <v>483</v>
      </c>
      <c r="AR365" s="3"/>
    </row>
    <row r="366" ht="14.25" customHeight="1">
      <c r="A366" s="164" t="s">
        <v>2649</v>
      </c>
      <c r="B366" s="40" t="s">
        <v>2838</v>
      </c>
      <c r="C366" s="3"/>
      <c r="D366" s="84" t="s">
        <v>2839</v>
      </c>
      <c r="E366" s="3"/>
      <c r="F366" s="3"/>
      <c r="G366" s="45"/>
      <c r="H366" s="86" t="s">
        <v>2712</v>
      </c>
      <c r="I366" s="2" t="s">
        <v>2713</v>
      </c>
      <c r="J366" s="3"/>
      <c r="K366" s="2" t="s">
        <v>329</v>
      </c>
      <c r="L366" s="2" t="s">
        <v>330</v>
      </c>
      <c r="M366" s="3"/>
      <c r="N366" s="3"/>
      <c r="O366" s="3"/>
      <c r="P366" s="3"/>
      <c r="Q366" s="3"/>
      <c r="R366" s="2" t="s">
        <v>459</v>
      </c>
      <c r="S366" s="2">
        <v>150.0</v>
      </c>
      <c r="T366" s="2">
        <v>50.0</v>
      </c>
      <c r="U366" s="3"/>
      <c r="V366" s="3"/>
      <c r="W366" s="3"/>
      <c r="X366" s="3"/>
      <c r="Y366" s="3"/>
      <c r="Z366" s="2" t="s">
        <v>464</v>
      </c>
      <c r="AA366" s="2" t="s">
        <v>1708</v>
      </c>
      <c r="AB366" s="68">
        <v>43770.0</v>
      </c>
      <c r="AC366" s="62">
        <v>43579.0</v>
      </c>
      <c r="AD366" s="62">
        <v>43579.0</v>
      </c>
      <c r="AE366" s="70"/>
      <c r="AF366" s="36" t="s">
        <v>470</v>
      </c>
      <c r="AG366" s="167">
        <v>43770.0</v>
      </c>
      <c r="AH366" s="36" t="s">
        <v>478</v>
      </c>
      <c r="AI366" s="2" t="s">
        <v>1708</v>
      </c>
      <c r="AJ366" s="2" t="s">
        <v>481</v>
      </c>
      <c r="AK366" s="62">
        <v>43773.0</v>
      </c>
      <c r="AL366" s="46" t="s">
        <v>482</v>
      </c>
      <c r="AM366" s="74">
        <v>4.122</v>
      </c>
      <c r="AN366" s="2">
        <v>17.0</v>
      </c>
      <c r="AO366" s="77">
        <f t="shared" si="1"/>
        <v>140.148</v>
      </c>
      <c r="AP366" s="77">
        <f t="shared" si="2"/>
        <v>123.148</v>
      </c>
      <c r="AQ366" s="2" t="s">
        <v>483</v>
      </c>
      <c r="AR366" s="3"/>
    </row>
    <row r="367" ht="14.25" customHeight="1">
      <c r="A367" s="2" t="s">
        <v>380</v>
      </c>
      <c r="B367" s="40" t="s">
        <v>2842</v>
      </c>
      <c r="C367" s="3"/>
      <c r="D367" s="84" t="s">
        <v>2843</v>
      </c>
      <c r="E367" s="3"/>
      <c r="F367" s="3"/>
      <c r="G367" s="45"/>
      <c r="H367" s="86" t="s">
        <v>2712</v>
      </c>
      <c r="I367" s="2" t="s">
        <v>2713</v>
      </c>
      <c r="J367" s="3"/>
      <c r="K367" s="2" t="s">
        <v>329</v>
      </c>
      <c r="L367" s="2" t="s">
        <v>330</v>
      </c>
      <c r="M367" s="3"/>
      <c r="N367" s="3"/>
      <c r="O367" s="3"/>
      <c r="P367" s="3"/>
      <c r="Q367" s="3"/>
      <c r="R367" s="2" t="s">
        <v>459</v>
      </c>
      <c r="S367" s="3"/>
      <c r="T367" s="2">
        <v>50.0</v>
      </c>
      <c r="U367" s="3"/>
      <c r="V367" s="3"/>
      <c r="W367" s="3"/>
      <c r="X367" s="3"/>
      <c r="Y367" s="3"/>
      <c r="Z367" s="2" t="s">
        <v>464</v>
      </c>
      <c r="AA367" s="2" t="s">
        <v>1708</v>
      </c>
      <c r="AB367" s="68">
        <v>43770.0</v>
      </c>
      <c r="AC367" s="62">
        <v>43579.0</v>
      </c>
      <c r="AD367" s="62">
        <v>43579.0</v>
      </c>
      <c r="AE367" s="70"/>
      <c r="AF367" s="36" t="s">
        <v>470</v>
      </c>
      <c r="AG367" s="167">
        <v>43770.0</v>
      </c>
      <c r="AH367" s="36" t="s">
        <v>478</v>
      </c>
      <c r="AI367" s="2" t="s">
        <v>1708</v>
      </c>
      <c r="AJ367" s="2" t="s">
        <v>481</v>
      </c>
      <c r="AK367" s="62">
        <v>43773.0</v>
      </c>
      <c r="AL367" s="46" t="s">
        <v>482</v>
      </c>
      <c r="AM367" s="74">
        <v>1.633</v>
      </c>
      <c r="AN367" s="2">
        <v>17.0</v>
      </c>
      <c r="AO367" s="77">
        <f t="shared" si="1"/>
        <v>55.522</v>
      </c>
      <c r="AP367" s="77">
        <f t="shared" si="2"/>
        <v>38.522</v>
      </c>
      <c r="AQ367" s="2" t="s">
        <v>483</v>
      </c>
      <c r="AR367" s="3"/>
    </row>
    <row r="368" ht="14.25" customHeight="1">
      <c r="A368" s="2" t="s">
        <v>561</v>
      </c>
      <c r="B368" s="40" t="s">
        <v>2844</v>
      </c>
      <c r="C368" s="3"/>
      <c r="D368" s="84" t="s">
        <v>2845</v>
      </c>
      <c r="E368" s="3"/>
      <c r="F368" s="3"/>
      <c r="G368" s="45"/>
      <c r="H368" s="86"/>
      <c r="I368" s="2" t="s">
        <v>2713</v>
      </c>
      <c r="J368" s="3"/>
      <c r="K368" s="2" t="s">
        <v>329</v>
      </c>
      <c r="L368" s="2" t="s">
        <v>330</v>
      </c>
      <c r="M368" s="3"/>
      <c r="N368" s="3"/>
      <c r="O368" s="3"/>
      <c r="P368" s="3"/>
      <c r="Q368" s="3"/>
      <c r="R368" s="2" t="s">
        <v>566</v>
      </c>
      <c r="S368" s="3"/>
      <c r="T368" s="2">
        <v>50.0</v>
      </c>
      <c r="U368" s="3"/>
      <c r="V368" s="3"/>
      <c r="W368" s="3"/>
      <c r="X368" s="3"/>
      <c r="Y368" s="3"/>
      <c r="Z368" s="2" t="s">
        <v>464</v>
      </c>
      <c r="AA368" s="2" t="s">
        <v>1708</v>
      </c>
      <c r="AB368" s="68">
        <v>43770.0</v>
      </c>
      <c r="AC368" s="62">
        <v>43579.0</v>
      </c>
      <c r="AD368" s="62">
        <v>43579.0</v>
      </c>
      <c r="AE368" s="70"/>
      <c r="AF368" s="36" t="s">
        <v>470</v>
      </c>
      <c r="AG368" s="167">
        <v>43770.0</v>
      </c>
      <c r="AH368" s="36" t="s">
        <v>478</v>
      </c>
      <c r="AI368" s="2" t="s">
        <v>1708</v>
      </c>
      <c r="AJ368" s="2" t="s">
        <v>481</v>
      </c>
      <c r="AK368" s="62">
        <v>43773.0</v>
      </c>
      <c r="AL368" s="46" t="s">
        <v>482</v>
      </c>
      <c r="AM368" s="74">
        <v>5.736</v>
      </c>
      <c r="AN368" s="2">
        <v>17.0</v>
      </c>
      <c r="AO368" s="77">
        <f t="shared" si="1"/>
        <v>195.024</v>
      </c>
      <c r="AP368" s="77">
        <f t="shared" si="2"/>
        <v>178.024</v>
      </c>
      <c r="AQ368" s="2" t="s">
        <v>483</v>
      </c>
      <c r="AR368" s="3"/>
    </row>
    <row r="369" ht="14.25" customHeight="1">
      <c r="A369" s="117">
        <v>2145.0</v>
      </c>
      <c r="B369" s="40" t="s">
        <v>2846</v>
      </c>
      <c r="C369" s="3"/>
      <c r="D369" s="84" t="s">
        <v>2847</v>
      </c>
      <c r="E369" s="3"/>
      <c r="F369" s="3"/>
      <c r="G369" s="45"/>
      <c r="H369" s="86" t="s">
        <v>2712</v>
      </c>
      <c r="I369" s="2" t="s">
        <v>2713</v>
      </c>
      <c r="J369" s="3"/>
      <c r="K369" s="2" t="s">
        <v>329</v>
      </c>
      <c r="L369" s="2" t="s">
        <v>330</v>
      </c>
      <c r="M369" s="3"/>
      <c r="N369" s="3"/>
      <c r="O369" s="3"/>
      <c r="P369" s="3"/>
      <c r="Q369" s="3"/>
      <c r="R369" s="2" t="s">
        <v>459</v>
      </c>
      <c r="S369" s="2">
        <v>150.0</v>
      </c>
      <c r="T369" s="2">
        <v>50.0</v>
      </c>
      <c r="U369" s="3"/>
      <c r="V369" s="3"/>
      <c r="W369" s="3"/>
      <c r="X369" s="3"/>
      <c r="Y369" s="3"/>
      <c r="Z369" s="2" t="s">
        <v>578</v>
      </c>
      <c r="AA369" s="2" t="s">
        <v>1708</v>
      </c>
      <c r="AB369" s="68">
        <v>43770.0</v>
      </c>
      <c r="AC369" s="62">
        <v>43579.0</v>
      </c>
      <c r="AD369" s="62">
        <v>43579.0</v>
      </c>
      <c r="AE369" s="70"/>
      <c r="AF369" s="36" t="s">
        <v>470</v>
      </c>
      <c r="AG369" s="167">
        <v>43770.0</v>
      </c>
      <c r="AH369" s="36" t="s">
        <v>478</v>
      </c>
      <c r="AI369" s="2" t="s">
        <v>1708</v>
      </c>
      <c r="AJ369" s="2" t="s">
        <v>481</v>
      </c>
      <c r="AK369" s="62">
        <v>43773.0</v>
      </c>
      <c r="AL369" s="46" t="s">
        <v>482</v>
      </c>
      <c r="AM369" s="74">
        <v>1.182</v>
      </c>
      <c r="AN369" s="2">
        <v>17.0</v>
      </c>
      <c r="AO369" s="77">
        <f t="shared" si="1"/>
        <v>40.188</v>
      </c>
      <c r="AP369" s="77">
        <f t="shared" si="2"/>
        <v>23.188</v>
      </c>
      <c r="AQ369" s="2" t="s">
        <v>483</v>
      </c>
      <c r="AR369" s="3"/>
    </row>
    <row r="370" ht="14.25" customHeight="1">
      <c r="A370" s="117">
        <v>2478.0</v>
      </c>
      <c r="B370" s="40" t="s">
        <v>2850</v>
      </c>
      <c r="C370" s="3"/>
      <c r="D370" s="84" t="s">
        <v>2851</v>
      </c>
      <c r="E370" s="3"/>
      <c r="F370" s="3"/>
      <c r="G370" s="45"/>
      <c r="H370" s="86" t="s">
        <v>2712</v>
      </c>
      <c r="I370" s="2" t="s">
        <v>2713</v>
      </c>
      <c r="J370" s="3"/>
      <c r="K370" s="2" t="s">
        <v>329</v>
      </c>
      <c r="L370" s="2" t="s">
        <v>330</v>
      </c>
      <c r="M370" s="3"/>
      <c r="N370" s="3"/>
      <c r="O370" s="3"/>
      <c r="P370" s="3"/>
      <c r="Q370" s="3"/>
      <c r="R370" s="2" t="s">
        <v>459</v>
      </c>
      <c r="S370" s="2">
        <v>150.0</v>
      </c>
      <c r="T370" s="2">
        <v>50.0</v>
      </c>
      <c r="U370" s="3"/>
      <c r="V370" s="3"/>
      <c r="W370" s="3"/>
      <c r="X370" s="3"/>
      <c r="Y370" s="3"/>
      <c r="Z370" s="2" t="s">
        <v>578</v>
      </c>
      <c r="AA370" s="2" t="s">
        <v>1708</v>
      </c>
      <c r="AB370" s="68">
        <v>43770.0</v>
      </c>
      <c r="AC370" s="62">
        <v>43579.0</v>
      </c>
      <c r="AD370" s="62">
        <v>43579.0</v>
      </c>
      <c r="AE370" s="70"/>
      <c r="AF370" s="36" t="s">
        <v>470</v>
      </c>
      <c r="AG370" s="167">
        <v>43770.0</v>
      </c>
      <c r="AH370" s="36" t="s">
        <v>478</v>
      </c>
      <c r="AI370" s="2" t="s">
        <v>1708</v>
      </c>
      <c r="AJ370" s="2" t="s">
        <v>481</v>
      </c>
      <c r="AK370" s="62">
        <v>43773.0</v>
      </c>
      <c r="AL370" s="46" t="s">
        <v>482</v>
      </c>
      <c r="AM370" s="74">
        <v>1.452</v>
      </c>
      <c r="AN370" s="2">
        <v>17.0</v>
      </c>
      <c r="AO370" s="77">
        <f t="shared" si="1"/>
        <v>49.368</v>
      </c>
      <c r="AP370" s="77">
        <f t="shared" si="2"/>
        <v>32.368</v>
      </c>
      <c r="AQ370" s="2" t="s">
        <v>483</v>
      </c>
      <c r="AR370" s="3"/>
    </row>
    <row r="371" ht="14.25" customHeight="1">
      <c r="A371" s="117">
        <v>7410.0</v>
      </c>
      <c r="B371" s="40" t="s">
        <v>2852</v>
      </c>
      <c r="C371" s="3"/>
      <c r="D371" s="84" t="s">
        <v>2853</v>
      </c>
      <c r="E371" s="3"/>
      <c r="F371" s="3"/>
      <c r="G371" s="45"/>
      <c r="H371" s="86" t="s">
        <v>2712</v>
      </c>
      <c r="I371" s="2" t="s">
        <v>2713</v>
      </c>
      <c r="J371" s="3"/>
      <c r="K371" s="2" t="s">
        <v>329</v>
      </c>
      <c r="L371" s="2" t="s">
        <v>330</v>
      </c>
      <c r="M371" s="3"/>
      <c r="N371" s="3"/>
      <c r="O371" s="3"/>
      <c r="P371" s="3"/>
      <c r="Q371" s="3"/>
      <c r="R371" s="2" t="s">
        <v>459</v>
      </c>
      <c r="S371" s="2">
        <v>100.0</v>
      </c>
      <c r="T371" s="2">
        <v>50.0</v>
      </c>
      <c r="U371" s="3"/>
      <c r="V371" s="3"/>
      <c r="W371" s="3"/>
      <c r="X371" s="3"/>
      <c r="Y371" s="3"/>
      <c r="Z371" s="2" t="s">
        <v>578</v>
      </c>
      <c r="AA371" s="2" t="s">
        <v>1708</v>
      </c>
      <c r="AB371" s="68">
        <v>43770.0</v>
      </c>
      <c r="AC371" s="62">
        <v>43579.0</v>
      </c>
      <c r="AD371" s="62">
        <v>43579.0</v>
      </c>
      <c r="AE371" s="70"/>
      <c r="AF371" s="36" t="s">
        <v>470</v>
      </c>
      <c r="AG371" s="167">
        <v>43770.0</v>
      </c>
      <c r="AH371" s="36" t="s">
        <v>478</v>
      </c>
      <c r="AI371" s="2" t="s">
        <v>1708</v>
      </c>
      <c r="AJ371" s="2" t="s">
        <v>481</v>
      </c>
      <c r="AK371" s="62">
        <v>43773.0</v>
      </c>
      <c r="AL371" s="46" t="s">
        <v>482</v>
      </c>
      <c r="AM371" s="74">
        <v>0.402</v>
      </c>
      <c r="AN371" s="2">
        <v>17.0</v>
      </c>
      <c r="AO371" s="77">
        <f t="shared" si="1"/>
        <v>13.668</v>
      </c>
      <c r="AP371" s="77">
        <f t="shared" si="2"/>
        <v>-3.332</v>
      </c>
      <c r="AQ371" s="2" t="s">
        <v>483</v>
      </c>
      <c r="AR371" s="3"/>
    </row>
    <row r="372" ht="14.25" customHeight="1">
      <c r="A372" s="117">
        <v>2150.0</v>
      </c>
      <c r="B372" s="40" t="s">
        <v>2854</v>
      </c>
      <c r="C372" s="3"/>
      <c r="D372" s="84" t="s">
        <v>2855</v>
      </c>
      <c r="E372" s="3"/>
      <c r="F372" s="3"/>
      <c r="G372" s="45"/>
      <c r="H372" s="86" t="s">
        <v>2712</v>
      </c>
      <c r="I372" s="2" t="s">
        <v>2713</v>
      </c>
      <c r="J372" s="3"/>
      <c r="K372" s="2" t="s">
        <v>329</v>
      </c>
      <c r="L372" s="2" t="s">
        <v>330</v>
      </c>
      <c r="M372" s="3"/>
      <c r="N372" s="3"/>
      <c r="O372" s="3"/>
      <c r="P372" s="3"/>
      <c r="Q372" s="3"/>
      <c r="R372" s="2" t="s">
        <v>459</v>
      </c>
      <c r="S372" s="2">
        <v>100.0</v>
      </c>
      <c r="T372" s="2">
        <v>50.0</v>
      </c>
      <c r="U372" s="3"/>
      <c r="V372" s="3"/>
      <c r="W372" s="3"/>
      <c r="X372" s="3"/>
      <c r="Y372" s="3"/>
      <c r="Z372" s="2" t="s">
        <v>578</v>
      </c>
      <c r="AA372" s="2" t="s">
        <v>1708</v>
      </c>
      <c r="AB372" s="68">
        <v>43770.0</v>
      </c>
      <c r="AC372" s="62">
        <v>43579.0</v>
      </c>
      <c r="AD372" s="62">
        <v>43579.0</v>
      </c>
      <c r="AE372" s="70"/>
      <c r="AF372" s="36" t="s">
        <v>470</v>
      </c>
      <c r="AG372" s="167">
        <v>43770.0</v>
      </c>
      <c r="AH372" s="36" t="s">
        <v>478</v>
      </c>
      <c r="AI372" s="2" t="s">
        <v>1708</v>
      </c>
      <c r="AJ372" s="2" t="s">
        <v>481</v>
      </c>
      <c r="AK372" s="62">
        <v>43773.0</v>
      </c>
      <c r="AL372" s="46" t="s">
        <v>482</v>
      </c>
      <c r="AM372" s="74">
        <v>1.248</v>
      </c>
      <c r="AN372" s="2">
        <v>17.0</v>
      </c>
      <c r="AO372" s="77">
        <f t="shared" si="1"/>
        <v>42.432</v>
      </c>
      <c r="AP372" s="77">
        <f t="shared" si="2"/>
        <v>25.432</v>
      </c>
      <c r="AQ372" s="2" t="s">
        <v>483</v>
      </c>
      <c r="AR372" s="3"/>
    </row>
    <row r="373" ht="14.25" customHeight="1">
      <c r="A373" s="117">
        <v>8809.0</v>
      </c>
      <c r="B373" s="40" t="s">
        <v>2858</v>
      </c>
      <c r="C373" s="3"/>
      <c r="D373" s="84" t="s">
        <v>2859</v>
      </c>
      <c r="E373" s="3"/>
      <c r="F373" s="3"/>
      <c r="G373" s="45"/>
      <c r="H373" s="86" t="s">
        <v>2712</v>
      </c>
      <c r="I373" s="2" t="s">
        <v>2713</v>
      </c>
      <c r="J373" s="3"/>
      <c r="K373" s="2" t="s">
        <v>329</v>
      </c>
      <c r="L373" s="2" t="s">
        <v>330</v>
      </c>
      <c r="M373" s="3"/>
      <c r="N373" s="3"/>
      <c r="O373" s="3"/>
      <c r="P373" s="3"/>
      <c r="Q373" s="3"/>
      <c r="R373" s="2" t="s">
        <v>459</v>
      </c>
      <c r="S373" s="2">
        <v>100.0</v>
      </c>
      <c r="T373" s="2">
        <v>50.0</v>
      </c>
      <c r="U373" s="3"/>
      <c r="V373" s="3"/>
      <c r="W373" s="3"/>
      <c r="X373" s="3"/>
      <c r="Y373" s="3"/>
      <c r="Z373" s="2" t="s">
        <v>578</v>
      </c>
      <c r="AA373" s="2" t="s">
        <v>1708</v>
      </c>
      <c r="AB373" s="68">
        <v>43770.0</v>
      </c>
      <c r="AC373" s="62">
        <v>43579.0</v>
      </c>
      <c r="AD373" s="62">
        <v>43579.0</v>
      </c>
      <c r="AE373" s="70"/>
      <c r="AF373" s="36" t="s">
        <v>470</v>
      </c>
      <c r="AG373" s="167">
        <v>43770.0</v>
      </c>
      <c r="AH373" s="36" t="s">
        <v>478</v>
      </c>
      <c r="AI373" s="2" t="s">
        <v>1708</v>
      </c>
      <c r="AJ373" s="2" t="s">
        <v>481</v>
      </c>
      <c r="AK373" s="62">
        <v>43773.0</v>
      </c>
      <c r="AL373" s="46" t="s">
        <v>482</v>
      </c>
      <c r="AM373" s="74">
        <v>1.771</v>
      </c>
      <c r="AN373" s="2">
        <v>17.0</v>
      </c>
      <c r="AO373" s="77">
        <f t="shared" si="1"/>
        <v>60.214</v>
      </c>
      <c r="AP373" s="77">
        <f t="shared" si="2"/>
        <v>43.214</v>
      </c>
      <c r="AQ373" s="2" t="s">
        <v>483</v>
      </c>
      <c r="AR373" s="3"/>
    </row>
    <row r="374" ht="14.25" customHeight="1">
      <c r="A374" s="117">
        <v>10629.0</v>
      </c>
      <c r="B374" s="40" t="s">
        <v>2860</v>
      </c>
      <c r="C374" s="3"/>
      <c r="D374" s="84" t="s">
        <v>2861</v>
      </c>
      <c r="E374" s="3"/>
      <c r="F374" s="3"/>
      <c r="G374" s="45"/>
      <c r="H374" s="86" t="s">
        <v>2712</v>
      </c>
      <c r="I374" s="2" t="s">
        <v>2713</v>
      </c>
      <c r="J374" s="3"/>
      <c r="K374" s="2" t="s">
        <v>329</v>
      </c>
      <c r="L374" s="2" t="s">
        <v>330</v>
      </c>
      <c r="M374" s="3"/>
      <c r="N374" s="3"/>
      <c r="O374" s="3"/>
      <c r="P374" s="3"/>
      <c r="Q374" s="3"/>
      <c r="R374" s="2" t="s">
        <v>459</v>
      </c>
      <c r="S374" s="2">
        <v>70.0</v>
      </c>
      <c r="T374" s="2">
        <v>50.0</v>
      </c>
      <c r="U374" s="3"/>
      <c r="V374" s="3"/>
      <c r="W374" s="3"/>
      <c r="X374" s="3"/>
      <c r="Y374" s="3"/>
      <c r="Z374" s="2" t="s">
        <v>578</v>
      </c>
      <c r="AA374" s="2" t="s">
        <v>1708</v>
      </c>
      <c r="AB374" s="68">
        <v>43770.0</v>
      </c>
      <c r="AC374" s="62">
        <v>43579.0</v>
      </c>
      <c r="AD374" s="62">
        <v>43579.0</v>
      </c>
      <c r="AE374" s="70"/>
      <c r="AF374" s="36" t="s">
        <v>470</v>
      </c>
      <c r="AG374" s="167">
        <v>43770.0</v>
      </c>
      <c r="AH374" s="36" t="s">
        <v>478</v>
      </c>
      <c r="AI374" s="2" t="s">
        <v>1708</v>
      </c>
      <c r="AJ374" s="2" t="s">
        <v>481</v>
      </c>
      <c r="AK374" s="62">
        <v>43773.0</v>
      </c>
      <c r="AL374" s="46" t="s">
        <v>482</v>
      </c>
      <c r="AM374" s="74">
        <v>0.822</v>
      </c>
      <c r="AN374" s="2">
        <v>17.0</v>
      </c>
      <c r="AO374" s="77">
        <f t="shared" si="1"/>
        <v>27.948</v>
      </c>
      <c r="AP374" s="77">
        <f t="shared" si="2"/>
        <v>10.948</v>
      </c>
      <c r="AQ374" s="2" t="s">
        <v>483</v>
      </c>
      <c r="AR374" s="3"/>
    </row>
    <row r="375" ht="14.25" customHeight="1">
      <c r="A375" s="117">
        <v>4021.0</v>
      </c>
      <c r="B375" s="40" t="s">
        <v>2862</v>
      </c>
      <c r="C375" s="3"/>
      <c r="D375" s="84" t="s">
        <v>2863</v>
      </c>
      <c r="E375" s="3"/>
      <c r="F375" s="3"/>
      <c r="G375" s="45"/>
      <c r="H375" s="86" t="s">
        <v>2712</v>
      </c>
      <c r="I375" s="2" t="s">
        <v>2713</v>
      </c>
      <c r="J375" s="3"/>
      <c r="K375" s="2" t="s">
        <v>329</v>
      </c>
      <c r="L375" s="2" t="s">
        <v>330</v>
      </c>
      <c r="M375" s="3"/>
      <c r="N375" s="3"/>
      <c r="O375" s="3"/>
      <c r="P375" s="3"/>
      <c r="Q375" s="3"/>
      <c r="R375" s="2" t="s">
        <v>459</v>
      </c>
      <c r="S375" s="2">
        <v>70.0</v>
      </c>
      <c r="T375" s="2">
        <v>50.0</v>
      </c>
      <c r="U375" s="3"/>
      <c r="V375" s="3"/>
      <c r="W375" s="3"/>
      <c r="X375" s="3"/>
      <c r="Y375" s="3"/>
      <c r="Z375" s="2" t="s">
        <v>578</v>
      </c>
      <c r="AA375" s="2" t="s">
        <v>1708</v>
      </c>
      <c r="AB375" s="68">
        <v>43770.0</v>
      </c>
      <c r="AC375" s="62">
        <v>43579.0</v>
      </c>
      <c r="AD375" s="62">
        <v>43579.0</v>
      </c>
      <c r="AE375" s="70"/>
      <c r="AF375" s="36" t="s">
        <v>470</v>
      </c>
      <c r="AG375" s="167">
        <v>43770.0</v>
      </c>
      <c r="AH375" s="36" t="s">
        <v>478</v>
      </c>
      <c r="AI375" s="2" t="s">
        <v>1708</v>
      </c>
      <c r="AJ375" s="2" t="s">
        <v>481</v>
      </c>
      <c r="AK375" s="62">
        <v>43773.0</v>
      </c>
      <c r="AL375" s="46" t="s">
        <v>482</v>
      </c>
      <c r="AM375" s="74">
        <v>0.556</v>
      </c>
      <c r="AN375" s="2">
        <v>17.0</v>
      </c>
      <c r="AO375" s="77">
        <f t="shared" si="1"/>
        <v>18.904</v>
      </c>
      <c r="AP375" s="77">
        <f t="shared" si="2"/>
        <v>1.904</v>
      </c>
      <c r="AQ375" s="2" t="s">
        <v>483</v>
      </c>
      <c r="AR375" s="3"/>
    </row>
    <row r="376" ht="14.25" customHeight="1">
      <c r="A376" s="117">
        <v>2342.0</v>
      </c>
      <c r="B376" s="40" t="s">
        <v>2864</v>
      </c>
      <c r="C376" s="3"/>
      <c r="D376" s="84" t="s">
        <v>2866</v>
      </c>
      <c r="E376" s="3"/>
      <c r="F376" s="3"/>
      <c r="G376" s="45"/>
      <c r="H376" s="86" t="s">
        <v>2712</v>
      </c>
      <c r="I376" s="2" t="s">
        <v>2713</v>
      </c>
      <c r="J376" s="3"/>
      <c r="K376" s="2" t="s">
        <v>329</v>
      </c>
      <c r="L376" s="2" t="s">
        <v>330</v>
      </c>
      <c r="M376" s="3"/>
      <c r="N376" s="3"/>
      <c r="O376" s="3"/>
      <c r="P376" s="3"/>
      <c r="Q376" s="3"/>
      <c r="R376" s="2" t="s">
        <v>459</v>
      </c>
      <c r="S376" s="2">
        <v>100.0</v>
      </c>
      <c r="T376" s="2">
        <v>50.0</v>
      </c>
      <c r="U376" s="3"/>
      <c r="V376" s="3"/>
      <c r="W376" s="3"/>
      <c r="X376" s="3"/>
      <c r="Y376" s="3"/>
      <c r="Z376" s="2" t="s">
        <v>578</v>
      </c>
      <c r="AA376" s="2" t="s">
        <v>1708</v>
      </c>
      <c r="AB376" s="68">
        <v>43770.0</v>
      </c>
      <c r="AC376" s="62">
        <v>43579.0</v>
      </c>
      <c r="AD376" s="62">
        <v>43579.0</v>
      </c>
      <c r="AE376" s="70"/>
      <c r="AF376" s="36" t="s">
        <v>470</v>
      </c>
      <c r="AG376" s="167">
        <v>43770.0</v>
      </c>
      <c r="AH376" s="36" t="s">
        <v>478</v>
      </c>
      <c r="AI376" s="2" t="s">
        <v>1708</v>
      </c>
      <c r="AJ376" s="2" t="s">
        <v>481</v>
      </c>
      <c r="AK376" s="62">
        <v>43773.0</v>
      </c>
      <c r="AL376" s="46" t="s">
        <v>482</v>
      </c>
      <c r="AM376" s="74">
        <v>0.706</v>
      </c>
      <c r="AN376" s="2">
        <v>17.0</v>
      </c>
      <c r="AO376" s="77">
        <f t="shared" si="1"/>
        <v>24.004</v>
      </c>
      <c r="AP376" s="77">
        <f t="shared" si="2"/>
        <v>7.004</v>
      </c>
      <c r="AQ376" s="2" t="s">
        <v>483</v>
      </c>
      <c r="AR376" s="3"/>
    </row>
    <row r="377" ht="14.25" customHeight="1">
      <c r="A377" s="117" t="s">
        <v>2681</v>
      </c>
      <c r="B377" s="40" t="s">
        <v>2868</v>
      </c>
      <c r="C377" s="3"/>
      <c r="D377" s="84" t="s">
        <v>2869</v>
      </c>
      <c r="E377" s="3"/>
      <c r="F377" s="3"/>
      <c r="G377" s="45"/>
      <c r="H377" s="86" t="s">
        <v>2712</v>
      </c>
      <c r="I377" s="2" t="s">
        <v>2713</v>
      </c>
      <c r="J377" s="3"/>
      <c r="K377" s="2" t="s">
        <v>329</v>
      </c>
      <c r="L377" s="2" t="s">
        <v>330</v>
      </c>
      <c r="M377" s="3"/>
      <c r="N377" s="3"/>
      <c r="O377" s="3"/>
      <c r="P377" s="3"/>
      <c r="Q377" s="3"/>
      <c r="R377" s="2" t="s">
        <v>459</v>
      </c>
      <c r="S377" s="2">
        <v>100.0</v>
      </c>
      <c r="T377" s="2">
        <v>50.0</v>
      </c>
      <c r="U377" s="3"/>
      <c r="V377" s="3"/>
      <c r="W377" s="3"/>
      <c r="X377" s="3"/>
      <c r="Y377" s="3"/>
      <c r="Z377" s="2" t="s">
        <v>578</v>
      </c>
      <c r="AA377" s="2" t="s">
        <v>1708</v>
      </c>
      <c r="AB377" s="68">
        <v>43770.0</v>
      </c>
      <c r="AC377" s="62">
        <v>43579.0</v>
      </c>
      <c r="AD377" s="62">
        <v>43579.0</v>
      </c>
      <c r="AE377" s="70"/>
      <c r="AF377" s="36" t="s">
        <v>470</v>
      </c>
      <c r="AG377" s="167">
        <v>43770.0</v>
      </c>
      <c r="AH377" s="36" t="s">
        <v>478</v>
      </c>
      <c r="AI377" s="2" t="s">
        <v>1708</v>
      </c>
      <c r="AJ377" s="2" t="s">
        <v>481</v>
      </c>
      <c r="AK377" s="62">
        <v>43773.0</v>
      </c>
      <c r="AL377" s="46" t="s">
        <v>482</v>
      </c>
      <c r="AM377" s="74">
        <v>1.107</v>
      </c>
      <c r="AN377" s="2">
        <v>17.0</v>
      </c>
      <c r="AO377" s="77">
        <f t="shared" si="1"/>
        <v>37.638</v>
      </c>
      <c r="AP377" s="77">
        <f t="shared" si="2"/>
        <v>20.638</v>
      </c>
      <c r="AQ377" s="2" t="s">
        <v>483</v>
      </c>
      <c r="AR377" s="3"/>
    </row>
    <row r="378" ht="14.25" customHeight="1">
      <c r="A378" s="117" t="s">
        <v>2684</v>
      </c>
      <c r="B378" s="40" t="s">
        <v>2870</v>
      </c>
      <c r="C378" s="3"/>
      <c r="D378" s="84" t="s">
        <v>2871</v>
      </c>
      <c r="E378" s="3"/>
      <c r="F378" s="3"/>
      <c r="G378" s="45"/>
      <c r="H378" s="86" t="s">
        <v>2712</v>
      </c>
      <c r="I378" s="2" t="s">
        <v>2713</v>
      </c>
      <c r="J378" s="3"/>
      <c r="K378" s="2" t="s">
        <v>329</v>
      </c>
      <c r="L378" s="2" t="s">
        <v>330</v>
      </c>
      <c r="M378" s="3"/>
      <c r="N378" s="3"/>
      <c r="O378" s="3"/>
      <c r="P378" s="3"/>
      <c r="Q378" s="3"/>
      <c r="R378" s="2" t="s">
        <v>459</v>
      </c>
      <c r="S378" s="2">
        <v>150.0</v>
      </c>
      <c r="T378" s="2">
        <v>50.0</v>
      </c>
      <c r="U378" s="3"/>
      <c r="V378" s="3"/>
      <c r="W378" s="3"/>
      <c r="X378" s="3"/>
      <c r="Y378" s="3"/>
      <c r="Z378" s="2" t="s">
        <v>578</v>
      </c>
      <c r="AA378" s="2" t="s">
        <v>1708</v>
      </c>
      <c r="AB378" s="68">
        <v>43770.0</v>
      </c>
      <c r="AC378" s="62">
        <v>43579.0</v>
      </c>
      <c r="AD378" s="62">
        <v>43579.0</v>
      </c>
      <c r="AE378" s="70"/>
      <c r="AF378" s="36" t="s">
        <v>470</v>
      </c>
      <c r="AG378" s="167">
        <v>43770.0</v>
      </c>
      <c r="AH378" s="36" t="s">
        <v>478</v>
      </c>
      <c r="AI378" s="2" t="s">
        <v>1708</v>
      </c>
      <c r="AJ378" s="2" t="s">
        <v>481</v>
      </c>
      <c r="AK378" s="62">
        <v>43773.0</v>
      </c>
      <c r="AL378" s="46" t="s">
        <v>482</v>
      </c>
      <c r="AM378" s="74">
        <v>1.129</v>
      </c>
      <c r="AN378" s="2">
        <v>17.0</v>
      </c>
      <c r="AO378" s="77">
        <f t="shared" si="1"/>
        <v>38.386</v>
      </c>
      <c r="AP378" s="77">
        <f t="shared" si="2"/>
        <v>21.386</v>
      </c>
      <c r="AQ378" s="2" t="s">
        <v>483</v>
      </c>
      <c r="AR378" s="3"/>
    </row>
    <row r="379" ht="14.25" customHeight="1">
      <c r="A379" s="117" t="s">
        <v>2689</v>
      </c>
      <c r="B379" s="40" t="s">
        <v>2872</v>
      </c>
      <c r="C379" s="3"/>
      <c r="D379" s="84" t="s">
        <v>2873</v>
      </c>
      <c r="E379" s="3"/>
      <c r="F379" s="3"/>
      <c r="G379" s="45"/>
      <c r="H379" s="86" t="s">
        <v>2712</v>
      </c>
      <c r="I379" s="2" t="s">
        <v>2713</v>
      </c>
      <c r="J379" s="3"/>
      <c r="K379" s="2" t="s">
        <v>329</v>
      </c>
      <c r="L379" s="2" t="s">
        <v>330</v>
      </c>
      <c r="M379" s="3"/>
      <c r="N379" s="3"/>
      <c r="O379" s="3"/>
      <c r="P379" s="3"/>
      <c r="Q379" s="3"/>
      <c r="R379" s="2" t="s">
        <v>459</v>
      </c>
      <c r="S379" s="2">
        <v>150.0</v>
      </c>
      <c r="T379" s="2">
        <v>50.0</v>
      </c>
      <c r="U379" s="3"/>
      <c r="V379" s="3"/>
      <c r="W379" s="3"/>
      <c r="X379" s="3"/>
      <c r="Y379" s="3"/>
      <c r="Z379" s="2" t="s">
        <v>578</v>
      </c>
      <c r="AA379" s="2" t="s">
        <v>1708</v>
      </c>
      <c r="AB379" s="68">
        <v>43770.0</v>
      </c>
      <c r="AC379" s="62">
        <v>43579.0</v>
      </c>
      <c r="AD379" s="62">
        <v>43579.0</v>
      </c>
      <c r="AE379" s="70"/>
      <c r="AF379" s="36" t="s">
        <v>470</v>
      </c>
      <c r="AG379" s="167">
        <v>43770.0</v>
      </c>
      <c r="AH379" s="36" t="s">
        <v>478</v>
      </c>
      <c r="AI379" s="2" t="s">
        <v>1708</v>
      </c>
      <c r="AJ379" s="2" t="s">
        <v>481</v>
      </c>
      <c r="AK379" s="62">
        <v>43773.0</v>
      </c>
      <c r="AL379" s="46" t="s">
        <v>482</v>
      </c>
      <c r="AM379" s="74">
        <v>2.655</v>
      </c>
      <c r="AN379" s="2">
        <v>17.0</v>
      </c>
      <c r="AO379" s="77">
        <f t="shared" si="1"/>
        <v>90.27</v>
      </c>
      <c r="AP379" s="77">
        <f t="shared" si="2"/>
        <v>73.27</v>
      </c>
      <c r="AQ379" s="2" t="s">
        <v>483</v>
      </c>
      <c r="AR379" s="3"/>
    </row>
    <row r="380" ht="14.25" customHeight="1">
      <c r="A380" s="117" t="s">
        <v>2693</v>
      </c>
      <c r="B380" s="40" t="s">
        <v>2876</v>
      </c>
      <c r="C380" s="3"/>
      <c r="D380" s="84" t="s">
        <v>2877</v>
      </c>
      <c r="E380" s="3"/>
      <c r="F380" s="3"/>
      <c r="G380" s="45"/>
      <c r="H380" s="86" t="s">
        <v>2712</v>
      </c>
      <c r="I380" s="2" t="s">
        <v>2713</v>
      </c>
      <c r="J380" s="3"/>
      <c r="K380" s="2" t="s">
        <v>329</v>
      </c>
      <c r="L380" s="2" t="s">
        <v>330</v>
      </c>
      <c r="M380" s="3"/>
      <c r="N380" s="3"/>
      <c r="O380" s="3"/>
      <c r="P380" s="3"/>
      <c r="Q380" s="3"/>
      <c r="R380" s="2" t="s">
        <v>459</v>
      </c>
      <c r="S380" s="2">
        <v>100.0</v>
      </c>
      <c r="T380" s="2">
        <v>50.0</v>
      </c>
      <c r="U380" s="3"/>
      <c r="V380" s="3"/>
      <c r="W380" s="3"/>
      <c r="X380" s="3"/>
      <c r="Y380" s="3"/>
      <c r="Z380" s="2" t="s">
        <v>578</v>
      </c>
      <c r="AA380" s="2" t="s">
        <v>1708</v>
      </c>
      <c r="AB380" s="68">
        <v>43770.0</v>
      </c>
      <c r="AC380" s="62">
        <v>43579.0</v>
      </c>
      <c r="AD380" s="62">
        <v>43579.0</v>
      </c>
      <c r="AE380" s="70"/>
      <c r="AF380" s="36" t="s">
        <v>470</v>
      </c>
      <c r="AG380" s="167">
        <v>43770.0</v>
      </c>
      <c r="AH380" s="36" t="s">
        <v>478</v>
      </c>
      <c r="AI380" s="2" t="s">
        <v>1708</v>
      </c>
      <c r="AJ380" s="2" t="s">
        <v>481</v>
      </c>
      <c r="AK380" s="62">
        <v>43773.0</v>
      </c>
      <c r="AL380" s="46" t="s">
        <v>482</v>
      </c>
      <c r="AM380" s="74">
        <v>1.519</v>
      </c>
      <c r="AN380" s="2">
        <v>17.0</v>
      </c>
      <c r="AO380" s="77">
        <f t="shared" si="1"/>
        <v>51.646</v>
      </c>
      <c r="AP380" s="77">
        <f t="shared" si="2"/>
        <v>34.646</v>
      </c>
      <c r="AQ380" s="2" t="s">
        <v>483</v>
      </c>
      <c r="AR380" s="3"/>
    </row>
    <row r="381" ht="14.25" customHeight="1">
      <c r="A381" s="117" t="s">
        <v>2696</v>
      </c>
      <c r="B381" s="40" t="s">
        <v>2878</v>
      </c>
      <c r="C381" s="3"/>
      <c r="D381" s="84" t="s">
        <v>2879</v>
      </c>
      <c r="E381" s="3"/>
      <c r="F381" s="3"/>
      <c r="G381" s="45"/>
      <c r="H381" s="86" t="s">
        <v>2712</v>
      </c>
      <c r="I381" s="2" t="s">
        <v>2713</v>
      </c>
      <c r="J381" s="3"/>
      <c r="K381" s="2" t="s">
        <v>329</v>
      </c>
      <c r="L381" s="2" t="s">
        <v>330</v>
      </c>
      <c r="M381" s="3"/>
      <c r="N381" s="3"/>
      <c r="O381" s="3"/>
      <c r="P381" s="3"/>
      <c r="Q381" s="3"/>
      <c r="R381" s="2" t="s">
        <v>459</v>
      </c>
      <c r="S381" s="2">
        <v>70.0</v>
      </c>
      <c r="T381" s="2">
        <v>50.0</v>
      </c>
      <c r="U381" s="3"/>
      <c r="V381" s="3"/>
      <c r="W381" s="3"/>
      <c r="X381" s="3"/>
      <c r="Y381" s="3"/>
      <c r="Z381" s="2" t="s">
        <v>578</v>
      </c>
      <c r="AA381" s="2" t="s">
        <v>1708</v>
      </c>
      <c r="AB381" s="68">
        <v>43770.0</v>
      </c>
      <c r="AC381" s="62">
        <v>43579.0</v>
      </c>
      <c r="AD381" s="62">
        <v>43579.0</v>
      </c>
      <c r="AE381" s="70"/>
      <c r="AF381" s="36" t="s">
        <v>470</v>
      </c>
      <c r="AG381" s="167">
        <v>43770.0</v>
      </c>
      <c r="AH381" s="36" t="s">
        <v>478</v>
      </c>
      <c r="AI381" s="2" t="s">
        <v>1708</v>
      </c>
      <c r="AJ381" s="2" t="s">
        <v>481</v>
      </c>
      <c r="AK381" s="62">
        <v>43773.0</v>
      </c>
      <c r="AL381" s="46" t="s">
        <v>482</v>
      </c>
      <c r="AM381" s="74">
        <v>1.793</v>
      </c>
      <c r="AN381" s="2">
        <v>17.0</v>
      </c>
      <c r="AO381" s="77">
        <f t="shared" si="1"/>
        <v>60.962</v>
      </c>
      <c r="AP381" s="77">
        <f t="shared" si="2"/>
        <v>43.962</v>
      </c>
      <c r="AQ381" s="2" t="s">
        <v>483</v>
      </c>
      <c r="AR381" s="3"/>
    </row>
    <row r="382" ht="14.25" customHeight="1">
      <c r="A382" s="117" t="s">
        <v>2701</v>
      </c>
      <c r="B382" s="40" t="s">
        <v>2880</v>
      </c>
      <c r="C382" s="3"/>
      <c r="D382" s="84" t="s">
        <v>2881</v>
      </c>
      <c r="E382" s="3"/>
      <c r="F382" s="3"/>
      <c r="G382" s="45"/>
      <c r="H382" s="86" t="s">
        <v>2712</v>
      </c>
      <c r="I382" s="2" t="s">
        <v>2713</v>
      </c>
      <c r="J382" s="3"/>
      <c r="K382" s="2" t="s">
        <v>329</v>
      </c>
      <c r="L382" s="2" t="s">
        <v>330</v>
      </c>
      <c r="M382" s="3"/>
      <c r="N382" s="3"/>
      <c r="O382" s="3"/>
      <c r="P382" s="3"/>
      <c r="Q382" s="3"/>
      <c r="R382" s="2" t="s">
        <v>459</v>
      </c>
      <c r="S382" s="2">
        <v>100.0</v>
      </c>
      <c r="T382" s="2">
        <v>50.0</v>
      </c>
      <c r="U382" s="3"/>
      <c r="V382" s="3"/>
      <c r="W382" s="3"/>
      <c r="X382" s="3"/>
      <c r="Y382" s="3"/>
      <c r="Z382" s="2" t="s">
        <v>578</v>
      </c>
      <c r="AA382" s="2" t="s">
        <v>1708</v>
      </c>
      <c r="AB382" s="68">
        <v>43770.0</v>
      </c>
      <c r="AC382" s="62">
        <v>43579.0</v>
      </c>
      <c r="AD382" s="62">
        <v>43579.0</v>
      </c>
      <c r="AE382" s="70"/>
      <c r="AF382" s="36" t="s">
        <v>470</v>
      </c>
      <c r="AG382" s="167">
        <v>43770.0</v>
      </c>
      <c r="AH382" s="36" t="s">
        <v>478</v>
      </c>
      <c r="AI382" s="2" t="s">
        <v>1708</v>
      </c>
      <c r="AJ382" s="2" t="s">
        <v>481</v>
      </c>
      <c r="AK382" s="62">
        <v>43773.0</v>
      </c>
      <c r="AL382" s="46" t="s">
        <v>482</v>
      </c>
      <c r="AM382" s="74">
        <v>2.277</v>
      </c>
      <c r="AN382" s="2">
        <v>17.0</v>
      </c>
      <c r="AO382" s="77">
        <f t="shared" si="1"/>
        <v>77.418</v>
      </c>
      <c r="AP382" s="77">
        <f t="shared" si="2"/>
        <v>60.418</v>
      </c>
      <c r="AQ382" s="2" t="s">
        <v>483</v>
      </c>
      <c r="AR382" s="3"/>
    </row>
    <row r="383" ht="14.25" customHeight="1">
      <c r="A383" s="2" t="s">
        <v>384</v>
      </c>
      <c r="B383" s="40" t="s">
        <v>2884</v>
      </c>
      <c r="C383" s="3"/>
      <c r="D383" s="84" t="s">
        <v>2885</v>
      </c>
      <c r="E383" s="3"/>
      <c r="F383" s="3"/>
      <c r="G383" s="45"/>
      <c r="H383" s="86" t="s">
        <v>2712</v>
      </c>
      <c r="I383" s="2" t="s">
        <v>2713</v>
      </c>
      <c r="J383" s="3"/>
      <c r="K383" s="2" t="s">
        <v>329</v>
      </c>
      <c r="L383" s="2" t="s">
        <v>330</v>
      </c>
      <c r="M383" s="3"/>
      <c r="N383" s="3"/>
      <c r="O383" s="3"/>
      <c r="P383" s="3"/>
      <c r="Q383" s="3"/>
      <c r="R383" s="2" t="s">
        <v>459</v>
      </c>
      <c r="S383" s="2"/>
      <c r="T383" s="2">
        <v>50.0</v>
      </c>
      <c r="U383" s="3"/>
      <c r="V383" s="3"/>
      <c r="W383" s="3"/>
      <c r="X383" s="3"/>
      <c r="Y383" s="3"/>
      <c r="Z383" s="2" t="s">
        <v>578</v>
      </c>
      <c r="AA383" s="2" t="s">
        <v>1708</v>
      </c>
      <c r="AB383" s="68">
        <v>43770.0</v>
      </c>
      <c r="AC383" s="62">
        <v>43579.0</v>
      </c>
      <c r="AD383" s="62">
        <v>43579.0</v>
      </c>
      <c r="AE383" s="70"/>
      <c r="AF383" s="36" t="s">
        <v>470</v>
      </c>
      <c r="AG383" s="167">
        <v>43770.0</v>
      </c>
      <c r="AH383" s="36" t="s">
        <v>478</v>
      </c>
      <c r="AI383" s="2" t="s">
        <v>1708</v>
      </c>
      <c r="AJ383" s="2" t="s">
        <v>481</v>
      </c>
      <c r="AK383" s="62">
        <v>43773.0</v>
      </c>
      <c r="AL383" s="46" t="s">
        <v>482</v>
      </c>
      <c r="AM383" s="74">
        <v>2.36</v>
      </c>
      <c r="AN383" s="2">
        <v>17.0</v>
      </c>
      <c r="AO383" s="77">
        <f t="shared" si="1"/>
        <v>80.24</v>
      </c>
      <c r="AP383" s="77">
        <f t="shared" si="2"/>
        <v>63.24</v>
      </c>
      <c r="AQ383" s="2" t="s">
        <v>483</v>
      </c>
      <c r="AR383" s="3"/>
    </row>
    <row r="384" ht="14.25" customHeight="1">
      <c r="A384" s="2" t="s">
        <v>561</v>
      </c>
      <c r="B384" s="40" t="s">
        <v>2886</v>
      </c>
      <c r="C384" s="3"/>
      <c r="D384" s="84" t="s">
        <v>2887</v>
      </c>
      <c r="E384" s="3"/>
      <c r="F384" s="3"/>
      <c r="G384" s="45"/>
      <c r="H384" s="86"/>
      <c r="I384" s="2" t="s">
        <v>2713</v>
      </c>
      <c r="J384" s="3"/>
      <c r="K384" s="2" t="s">
        <v>329</v>
      </c>
      <c r="L384" s="2" t="s">
        <v>330</v>
      </c>
      <c r="M384" s="3"/>
      <c r="N384" s="3"/>
      <c r="O384" s="3"/>
      <c r="P384" s="3"/>
      <c r="Q384" s="3"/>
      <c r="R384" s="2" t="s">
        <v>566</v>
      </c>
      <c r="S384" s="3"/>
      <c r="T384" s="2">
        <v>50.0</v>
      </c>
      <c r="U384" s="3"/>
      <c r="V384" s="3"/>
      <c r="W384" s="3"/>
      <c r="X384" s="3"/>
      <c r="Y384" s="3"/>
      <c r="Z384" s="2" t="s">
        <v>578</v>
      </c>
      <c r="AA384" s="2" t="s">
        <v>1708</v>
      </c>
      <c r="AB384" s="68">
        <v>43770.0</v>
      </c>
      <c r="AC384" s="62">
        <v>43579.0</v>
      </c>
      <c r="AD384" s="62">
        <v>43579.0</v>
      </c>
      <c r="AE384" s="70"/>
      <c r="AF384" s="36" t="s">
        <v>470</v>
      </c>
      <c r="AG384" s="167">
        <v>43770.0</v>
      </c>
      <c r="AH384" s="36" t="s">
        <v>478</v>
      </c>
      <c r="AI384" s="2" t="s">
        <v>1708</v>
      </c>
      <c r="AJ384" s="2" t="s">
        <v>481</v>
      </c>
      <c r="AK384" s="62">
        <v>43773.0</v>
      </c>
      <c r="AL384" s="46" t="s">
        <v>482</v>
      </c>
      <c r="AM384" s="74">
        <v>3.912</v>
      </c>
      <c r="AN384" s="2">
        <v>17.0</v>
      </c>
      <c r="AO384" s="77">
        <f t="shared" si="1"/>
        <v>133.008</v>
      </c>
      <c r="AP384" s="77">
        <f t="shared" si="2"/>
        <v>116.008</v>
      </c>
      <c r="AQ384" s="2" t="s">
        <v>483</v>
      </c>
      <c r="AR384" s="3"/>
    </row>
    <row r="385" ht="14.25" customHeight="1">
      <c r="A385" s="168">
        <v>3378.0</v>
      </c>
      <c r="B385" s="40" t="s">
        <v>2890</v>
      </c>
      <c r="C385" s="3"/>
      <c r="D385" s="84" t="s">
        <v>2891</v>
      </c>
      <c r="E385" s="3"/>
      <c r="F385" s="3"/>
      <c r="G385" s="45"/>
      <c r="H385" s="86" t="s">
        <v>2892</v>
      </c>
      <c r="I385" s="2" t="s">
        <v>2893</v>
      </c>
      <c r="J385" s="3"/>
      <c r="K385" s="2" t="s">
        <v>329</v>
      </c>
      <c r="L385" s="2" t="s">
        <v>330</v>
      </c>
      <c r="M385" s="3"/>
      <c r="N385" s="3"/>
      <c r="O385" s="3"/>
      <c r="P385" s="3"/>
      <c r="Q385" s="3"/>
      <c r="R385" s="2" t="s">
        <v>459</v>
      </c>
      <c r="S385" s="2">
        <v>150.0</v>
      </c>
      <c r="T385" s="2">
        <v>50.0</v>
      </c>
      <c r="U385" s="3"/>
      <c r="V385" s="3"/>
      <c r="W385" s="3"/>
      <c r="X385" s="3"/>
      <c r="Y385" s="3"/>
      <c r="Z385" s="2" t="s">
        <v>464</v>
      </c>
      <c r="AA385" s="2" t="s">
        <v>543</v>
      </c>
      <c r="AB385" s="68">
        <v>43773.0</v>
      </c>
      <c r="AC385" s="62">
        <v>43579.0</v>
      </c>
      <c r="AD385" s="62">
        <v>43579.0</v>
      </c>
      <c r="AE385" s="70"/>
      <c r="AF385" s="38" t="s">
        <v>2894</v>
      </c>
      <c r="AG385" s="144">
        <v>43773.0</v>
      </c>
      <c r="AH385" s="36" t="s">
        <v>478</v>
      </c>
      <c r="AI385" s="2" t="s">
        <v>543</v>
      </c>
      <c r="AJ385" s="2" t="s">
        <v>481</v>
      </c>
      <c r="AK385" s="62">
        <v>43774.0</v>
      </c>
      <c r="AL385" s="46" t="s">
        <v>482</v>
      </c>
      <c r="AM385" s="125">
        <v>4.044</v>
      </c>
      <c r="AN385" s="2">
        <v>17.0</v>
      </c>
      <c r="AO385" s="77">
        <f t="shared" si="1"/>
        <v>137.496</v>
      </c>
      <c r="AP385" s="77">
        <f t="shared" si="2"/>
        <v>120.496</v>
      </c>
      <c r="AQ385" s="2" t="s">
        <v>483</v>
      </c>
      <c r="AR385" s="3"/>
    </row>
    <row r="386" ht="14.25" customHeight="1">
      <c r="A386" s="168">
        <v>4579.0</v>
      </c>
      <c r="B386" s="40" t="s">
        <v>2895</v>
      </c>
      <c r="C386" s="3"/>
      <c r="D386" s="84" t="s">
        <v>2896</v>
      </c>
      <c r="E386" s="3"/>
      <c r="F386" s="3"/>
      <c r="G386" s="45"/>
      <c r="H386" s="86" t="s">
        <v>2892</v>
      </c>
      <c r="I386" s="2" t="s">
        <v>2893</v>
      </c>
      <c r="J386" s="3"/>
      <c r="K386" s="2" t="s">
        <v>329</v>
      </c>
      <c r="L386" s="2" t="s">
        <v>330</v>
      </c>
      <c r="M386" s="3"/>
      <c r="N386" s="3"/>
      <c r="O386" s="3"/>
      <c r="P386" s="3"/>
      <c r="Q386" s="3"/>
      <c r="R386" s="2" t="s">
        <v>459</v>
      </c>
      <c r="S386" s="2">
        <v>100.0</v>
      </c>
      <c r="T386" s="2">
        <v>50.0</v>
      </c>
      <c r="U386" s="3"/>
      <c r="V386" s="3"/>
      <c r="W386" s="3"/>
      <c r="X386" s="3"/>
      <c r="Y386" s="3"/>
      <c r="Z386" s="2" t="s">
        <v>464</v>
      </c>
      <c r="AA386" s="2" t="s">
        <v>543</v>
      </c>
      <c r="AB386" s="68">
        <v>43773.0</v>
      </c>
      <c r="AC386" s="62">
        <v>43579.0</v>
      </c>
      <c r="AD386" s="62">
        <v>43579.0</v>
      </c>
      <c r="AE386" s="70"/>
      <c r="AF386" s="38" t="s">
        <v>2894</v>
      </c>
      <c r="AG386" s="144">
        <v>43773.0</v>
      </c>
      <c r="AH386" s="36" t="s">
        <v>478</v>
      </c>
      <c r="AI386" s="2" t="s">
        <v>543</v>
      </c>
      <c r="AJ386" s="2" t="s">
        <v>481</v>
      </c>
      <c r="AK386" s="62">
        <v>43774.0</v>
      </c>
      <c r="AL386" s="46" t="s">
        <v>482</v>
      </c>
      <c r="AM386" s="125">
        <v>3.908</v>
      </c>
      <c r="AN386" s="2">
        <v>17.0</v>
      </c>
      <c r="AO386" s="77">
        <f t="shared" si="1"/>
        <v>132.872</v>
      </c>
      <c r="AP386" s="77">
        <f t="shared" si="2"/>
        <v>115.872</v>
      </c>
      <c r="AQ386" s="2" t="s">
        <v>483</v>
      </c>
      <c r="AR386" s="3"/>
    </row>
    <row r="387" ht="14.25" customHeight="1">
      <c r="A387" s="168">
        <v>11712.0</v>
      </c>
      <c r="B387" s="40" t="s">
        <v>2897</v>
      </c>
      <c r="C387" s="3"/>
      <c r="D387" s="84" t="s">
        <v>2898</v>
      </c>
      <c r="E387" s="3"/>
      <c r="F387" s="3"/>
      <c r="G387" s="45"/>
      <c r="H387" s="86" t="s">
        <v>2892</v>
      </c>
      <c r="I387" s="2" t="s">
        <v>2893</v>
      </c>
      <c r="J387" s="3"/>
      <c r="K387" s="2" t="s">
        <v>329</v>
      </c>
      <c r="L387" s="2" t="s">
        <v>330</v>
      </c>
      <c r="M387" s="3"/>
      <c r="N387" s="3"/>
      <c r="O387" s="3"/>
      <c r="P387" s="3"/>
      <c r="Q387" s="3"/>
      <c r="R387" s="2" t="s">
        <v>459</v>
      </c>
      <c r="S387" s="2">
        <v>100.0</v>
      </c>
      <c r="T387" s="2">
        <v>50.0</v>
      </c>
      <c r="U387" s="3"/>
      <c r="V387" s="3"/>
      <c r="W387" s="3"/>
      <c r="X387" s="3"/>
      <c r="Y387" s="3"/>
      <c r="Z387" s="2" t="s">
        <v>464</v>
      </c>
      <c r="AA387" s="2" t="s">
        <v>543</v>
      </c>
      <c r="AB387" s="68">
        <v>43773.0</v>
      </c>
      <c r="AC387" s="62">
        <v>43579.0</v>
      </c>
      <c r="AD387" s="62">
        <v>43579.0</v>
      </c>
      <c r="AE387" s="70"/>
      <c r="AF387" s="38" t="s">
        <v>2894</v>
      </c>
      <c r="AG387" s="144">
        <v>43773.0</v>
      </c>
      <c r="AH387" s="36" t="s">
        <v>478</v>
      </c>
      <c r="AI387" s="2" t="s">
        <v>543</v>
      </c>
      <c r="AJ387" s="2" t="s">
        <v>481</v>
      </c>
      <c r="AK387" s="62">
        <v>43774.0</v>
      </c>
      <c r="AL387" s="46" t="s">
        <v>482</v>
      </c>
      <c r="AM387" s="125">
        <v>3.519</v>
      </c>
      <c r="AN387" s="2">
        <v>17.0</v>
      </c>
      <c r="AO387" s="77">
        <f t="shared" si="1"/>
        <v>119.646</v>
      </c>
      <c r="AP387" s="77">
        <f t="shared" si="2"/>
        <v>102.646</v>
      </c>
      <c r="AQ387" s="2" t="s">
        <v>483</v>
      </c>
      <c r="AR387" s="3"/>
    </row>
    <row r="388" ht="14.25" customHeight="1">
      <c r="A388" s="168">
        <v>3500.0</v>
      </c>
      <c r="B388" s="40" t="s">
        <v>2901</v>
      </c>
      <c r="C388" s="3"/>
      <c r="D388" s="84" t="s">
        <v>2902</v>
      </c>
      <c r="E388" s="3"/>
      <c r="F388" s="3"/>
      <c r="G388" s="45"/>
      <c r="H388" s="86" t="s">
        <v>2892</v>
      </c>
      <c r="I388" s="2" t="s">
        <v>2893</v>
      </c>
      <c r="J388" s="3"/>
      <c r="K388" s="2" t="s">
        <v>329</v>
      </c>
      <c r="L388" s="2" t="s">
        <v>330</v>
      </c>
      <c r="M388" s="3"/>
      <c r="N388" s="3"/>
      <c r="O388" s="3"/>
      <c r="P388" s="3"/>
      <c r="Q388" s="3"/>
      <c r="R388" s="2" t="s">
        <v>459</v>
      </c>
      <c r="S388" s="2">
        <v>150.0</v>
      </c>
      <c r="T388" s="2">
        <v>50.0</v>
      </c>
      <c r="U388" s="3"/>
      <c r="V388" s="3"/>
      <c r="W388" s="3"/>
      <c r="X388" s="3"/>
      <c r="Y388" s="3"/>
      <c r="Z388" s="2" t="s">
        <v>464</v>
      </c>
      <c r="AA388" s="2" t="s">
        <v>543</v>
      </c>
      <c r="AB388" s="68">
        <v>43773.0</v>
      </c>
      <c r="AC388" s="62">
        <v>43579.0</v>
      </c>
      <c r="AD388" s="62">
        <v>43579.0</v>
      </c>
      <c r="AE388" s="70"/>
      <c r="AF388" s="38" t="s">
        <v>2894</v>
      </c>
      <c r="AG388" s="144">
        <v>43773.0</v>
      </c>
      <c r="AH388" s="36" t="s">
        <v>478</v>
      </c>
      <c r="AI388" s="2" t="s">
        <v>543</v>
      </c>
      <c r="AJ388" s="2" t="s">
        <v>481</v>
      </c>
      <c r="AK388" s="62">
        <v>43774.0</v>
      </c>
      <c r="AL388" s="46" t="s">
        <v>482</v>
      </c>
      <c r="AM388" s="125">
        <v>2.798</v>
      </c>
      <c r="AN388" s="2">
        <v>17.0</v>
      </c>
      <c r="AO388" s="77">
        <f t="shared" si="1"/>
        <v>95.132</v>
      </c>
      <c r="AP388" s="77">
        <f t="shared" si="2"/>
        <v>78.132</v>
      </c>
      <c r="AQ388" s="2" t="s">
        <v>483</v>
      </c>
      <c r="AR388" s="3"/>
    </row>
    <row r="389" ht="14.25" customHeight="1">
      <c r="A389" s="168">
        <v>3407.0</v>
      </c>
      <c r="B389" s="40" t="s">
        <v>2903</v>
      </c>
      <c r="C389" s="3"/>
      <c r="D389" s="84" t="s">
        <v>2904</v>
      </c>
      <c r="E389" s="3"/>
      <c r="F389" s="3"/>
      <c r="G389" s="45"/>
      <c r="H389" s="86" t="s">
        <v>2892</v>
      </c>
      <c r="I389" s="2" t="s">
        <v>2893</v>
      </c>
      <c r="J389" s="3"/>
      <c r="K389" s="2" t="s">
        <v>329</v>
      </c>
      <c r="L389" s="2" t="s">
        <v>330</v>
      </c>
      <c r="M389" s="3"/>
      <c r="N389" s="3"/>
      <c r="O389" s="3"/>
      <c r="P389" s="3"/>
      <c r="Q389" s="3"/>
      <c r="R389" s="2" t="s">
        <v>459</v>
      </c>
      <c r="S389" s="2">
        <v>100.0</v>
      </c>
      <c r="T389" s="2">
        <v>50.0</v>
      </c>
      <c r="U389" s="3"/>
      <c r="V389" s="3"/>
      <c r="W389" s="3"/>
      <c r="X389" s="3"/>
      <c r="Y389" s="3"/>
      <c r="Z389" s="2" t="s">
        <v>464</v>
      </c>
      <c r="AA389" s="2" t="s">
        <v>543</v>
      </c>
      <c r="AB389" s="68">
        <v>43773.0</v>
      </c>
      <c r="AC389" s="62">
        <v>43579.0</v>
      </c>
      <c r="AD389" s="62">
        <v>43579.0</v>
      </c>
      <c r="AE389" s="70"/>
      <c r="AF389" s="38" t="s">
        <v>2894</v>
      </c>
      <c r="AG389" s="144">
        <v>43773.0</v>
      </c>
      <c r="AH389" s="36" t="s">
        <v>478</v>
      </c>
      <c r="AI389" s="2" t="s">
        <v>543</v>
      </c>
      <c r="AJ389" s="2" t="s">
        <v>481</v>
      </c>
      <c r="AK389" s="62">
        <v>43774.0</v>
      </c>
      <c r="AL389" s="46" t="s">
        <v>482</v>
      </c>
      <c r="AM389" s="125">
        <v>1.85</v>
      </c>
      <c r="AN389" s="2">
        <v>17.0</v>
      </c>
      <c r="AO389" s="77">
        <f t="shared" si="1"/>
        <v>62.9</v>
      </c>
      <c r="AP389" s="77">
        <f t="shared" si="2"/>
        <v>45.9</v>
      </c>
      <c r="AQ389" s="2" t="s">
        <v>483</v>
      </c>
      <c r="AR389" s="3"/>
    </row>
    <row r="390" ht="14.25" customHeight="1">
      <c r="A390" s="168">
        <v>10449.0</v>
      </c>
      <c r="B390" s="40" t="s">
        <v>2905</v>
      </c>
      <c r="C390" s="3"/>
      <c r="D390" s="84" t="s">
        <v>2907</v>
      </c>
      <c r="E390" s="3"/>
      <c r="F390" s="3"/>
      <c r="G390" s="45"/>
      <c r="H390" s="86" t="s">
        <v>2892</v>
      </c>
      <c r="I390" s="2" t="s">
        <v>2893</v>
      </c>
      <c r="J390" s="3"/>
      <c r="K390" s="2" t="s">
        <v>329</v>
      </c>
      <c r="L390" s="2" t="s">
        <v>330</v>
      </c>
      <c r="M390" s="3"/>
      <c r="N390" s="3"/>
      <c r="O390" s="3"/>
      <c r="P390" s="3"/>
      <c r="Q390" s="3"/>
      <c r="R390" s="2" t="s">
        <v>459</v>
      </c>
      <c r="S390" s="2">
        <v>250.0</v>
      </c>
      <c r="T390" s="2">
        <v>50.0</v>
      </c>
      <c r="U390" s="3"/>
      <c r="V390" s="3"/>
      <c r="W390" s="3"/>
      <c r="X390" s="3"/>
      <c r="Y390" s="3"/>
      <c r="Z390" s="2" t="s">
        <v>464</v>
      </c>
      <c r="AA390" s="2" t="s">
        <v>543</v>
      </c>
      <c r="AB390" s="68">
        <v>43773.0</v>
      </c>
      <c r="AC390" s="62">
        <v>43579.0</v>
      </c>
      <c r="AD390" s="62">
        <v>43579.0</v>
      </c>
      <c r="AE390" s="70"/>
      <c r="AF390" s="38" t="s">
        <v>2894</v>
      </c>
      <c r="AG390" s="144">
        <v>43773.0</v>
      </c>
      <c r="AH390" s="36" t="s">
        <v>478</v>
      </c>
      <c r="AI390" s="2" t="s">
        <v>543</v>
      </c>
      <c r="AJ390" s="2" t="s">
        <v>481</v>
      </c>
      <c r="AK390" s="62">
        <v>43774.0</v>
      </c>
      <c r="AL390" s="46" t="s">
        <v>482</v>
      </c>
      <c r="AM390" s="125">
        <v>3.82</v>
      </c>
      <c r="AN390" s="2">
        <v>17.0</v>
      </c>
      <c r="AO390" s="77">
        <f t="shared" si="1"/>
        <v>129.88</v>
      </c>
      <c r="AP390" s="77">
        <f t="shared" si="2"/>
        <v>112.88</v>
      </c>
      <c r="AQ390" s="2" t="s">
        <v>483</v>
      </c>
      <c r="AR390" s="3"/>
    </row>
    <row r="391" ht="14.25" customHeight="1">
      <c r="A391" s="168">
        <v>2548.0</v>
      </c>
      <c r="B391" s="40" t="s">
        <v>2908</v>
      </c>
      <c r="C391" s="3"/>
      <c r="D391" s="84" t="s">
        <v>2909</v>
      </c>
      <c r="E391" s="3"/>
      <c r="F391" s="3"/>
      <c r="G391" s="45"/>
      <c r="H391" s="86" t="s">
        <v>2892</v>
      </c>
      <c r="I391" s="2" t="s">
        <v>2893</v>
      </c>
      <c r="J391" s="3"/>
      <c r="K391" s="2" t="s">
        <v>329</v>
      </c>
      <c r="L391" s="2" t="s">
        <v>330</v>
      </c>
      <c r="M391" s="3"/>
      <c r="N391" s="3"/>
      <c r="O391" s="3"/>
      <c r="P391" s="3"/>
      <c r="Q391" s="3"/>
      <c r="R391" s="2" t="s">
        <v>459</v>
      </c>
      <c r="S391" s="2">
        <v>50.0</v>
      </c>
      <c r="T391" s="2">
        <v>50.0</v>
      </c>
      <c r="U391" s="3"/>
      <c r="V391" s="3"/>
      <c r="W391" s="3"/>
      <c r="X391" s="3"/>
      <c r="Y391" s="3"/>
      <c r="Z391" s="2" t="s">
        <v>464</v>
      </c>
      <c r="AA391" s="2" t="s">
        <v>543</v>
      </c>
      <c r="AB391" s="68">
        <v>43773.0</v>
      </c>
      <c r="AC391" s="62">
        <v>43579.0</v>
      </c>
      <c r="AD391" s="62">
        <v>43579.0</v>
      </c>
      <c r="AE391" s="70"/>
      <c r="AF391" s="38" t="s">
        <v>2894</v>
      </c>
      <c r="AG391" s="144">
        <v>43773.0</v>
      </c>
      <c r="AH391" s="36" t="s">
        <v>478</v>
      </c>
      <c r="AI391" s="2" t="s">
        <v>543</v>
      </c>
      <c r="AJ391" s="2" t="s">
        <v>481</v>
      </c>
      <c r="AK391" s="62">
        <v>43774.0</v>
      </c>
      <c r="AL391" s="46" t="s">
        <v>482</v>
      </c>
      <c r="AM391" s="125">
        <v>1.836</v>
      </c>
      <c r="AN391" s="2">
        <v>17.0</v>
      </c>
      <c r="AO391" s="77">
        <f t="shared" si="1"/>
        <v>62.424</v>
      </c>
      <c r="AP391" s="77">
        <f t="shared" si="2"/>
        <v>45.424</v>
      </c>
      <c r="AQ391" s="2" t="s">
        <v>483</v>
      </c>
      <c r="AR391" s="3"/>
    </row>
    <row r="392" ht="14.25" customHeight="1">
      <c r="A392" s="168">
        <v>8970.0</v>
      </c>
      <c r="B392" s="40" t="s">
        <v>2910</v>
      </c>
      <c r="C392" s="3"/>
      <c r="D392" s="84" t="s">
        <v>2911</v>
      </c>
      <c r="E392" s="3"/>
      <c r="F392" s="3"/>
      <c r="G392" s="45"/>
      <c r="H392" s="86" t="s">
        <v>2892</v>
      </c>
      <c r="I392" s="2" t="s">
        <v>2893</v>
      </c>
      <c r="J392" s="3"/>
      <c r="K392" s="2" t="s">
        <v>329</v>
      </c>
      <c r="L392" s="2" t="s">
        <v>330</v>
      </c>
      <c r="M392" s="3"/>
      <c r="N392" s="3"/>
      <c r="O392" s="3"/>
      <c r="P392" s="3"/>
      <c r="Q392" s="3"/>
      <c r="R392" s="2" t="s">
        <v>459</v>
      </c>
      <c r="S392" s="2">
        <v>50.0</v>
      </c>
      <c r="T392" s="2">
        <v>50.0</v>
      </c>
      <c r="U392" s="3"/>
      <c r="V392" s="3"/>
      <c r="W392" s="3"/>
      <c r="X392" s="3"/>
      <c r="Y392" s="3"/>
      <c r="Z392" s="2" t="s">
        <v>464</v>
      </c>
      <c r="AA392" s="2" t="s">
        <v>543</v>
      </c>
      <c r="AB392" s="68">
        <v>43773.0</v>
      </c>
      <c r="AC392" s="62">
        <v>43579.0</v>
      </c>
      <c r="AD392" s="62">
        <v>43579.0</v>
      </c>
      <c r="AE392" s="70"/>
      <c r="AF392" s="38" t="s">
        <v>2894</v>
      </c>
      <c r="AG392" s="144">
        <v>43773.0</v>
      </c>
      <c r="AH392" s="36" t="s">
        <v>478</v>
      </c>
      <c r="AI392" s="2" t="s">
        <v>543</v>
      </c>
      <c r="AJ392" s="2" t="s">
        <v>481</v>
      </c>
      <c r="AK392" s="62">
        <v>43774.0</v>
      </c>
      <c r="AL392" s="46" t="s">
        <v>482</v>
      </c>
      <c r="AM392" s="125">
        <v>1.844</v>
      </c>
      <c r="AN392" s="2">
        <v>17.0</v>
      </c>
      <c r="AO392" s="77">
        <f t="shared" si="1"/>
        <v>62.696</v>
      </c>
      <c r="AP392" s="77">
        <f t="shared" si="2"/>
        <v>45.696</v>
      </c>
      <c r="AQ392" s="2" t="s">
        <v>483</v>
      </c>
      <c r="AR392" s="3"/>
    </row>
    <row r="393" ht="14.25" customHeight="1">
      <c r="A393" s="168" t="s">
        <v>2912</v>
      </c>
      <c r="B393" s="40" t="s">
        <v>2913</v>
      </c>
      <c r="C393" s="3"/>
      <c r="D393" s="84" t="s">
        <v>2914</v>
      </c>
      <c r="E393" s="3"/>
      <c r="F393" s="3"/>
      <c r="G393" s="45"/>
      <c r="H393" s="86" t="s">
        <v>2892</v>
      </c>
      <c r="I393" s="2" t="s">
        <v>2893</v>
      </c>
      <c r="J393" s="3"/>
      <c r="K393" s="2" t="s">
        <v>329</v>
      </c>
      <c r="L393" s="2" t="s">
        <v>330</v>
      </c>
      <c r="M393" s="3"/>
      <c r="N393" s="3"/>
      <c r="O393" s="3"/>
      <c r="P393" s="3"/>
      <c r="Q393" s="3"/>
      <c r="R393" s="2" t="s">
        <v>459</v>
      </c>
      <c r="S393" s="2">
        <v>150.0</v>
      </c>
      <c r="T393" s="2">
        <v>50.0</v>
      </c>
      <c r="U393" s="3"/>
      <c r="V393" s="3"/>
      <c r="W393" s="3"/>
      <c r="X393" s="3"/>
      <c r="Y393" s="3"/>
      <c r="Z393" s="2" t="s">
        <v>464</v>
      </c>
      <c r="AA393" s="2" t="s">
        <v>543</v>
      </c>
      <c r="AB393" s="68">
        <v>43773.0</v>
      </c>
      <c r="AC393" s="62">
        <v>43579.0</v>
      </c>
      <c r="AD393" s="62">
        <v>43579.0</v>
      </c>
      <c r="AE393" s="70"/>
      <c r="AF393" s="38" t="s">
        <v>2894</v>
      </c>
      <c r="AG393" s="144">
        <v>43773.0</v>
      </c>
      <c r="AH393" s="36" t="s">
        <v>478</v>
      </c>
      <c r="AI393" s="2" t="s">
        <v>543</v>
      </c>
      <c r="AJ393" s="2" t="s">
        <v>481</v>
      </c>
      <c r="AK393" s="62">
        <v>43774.0</v>
      </c>
      <c r="AL393" s="46" t="s">
        <v>482</v>
      </c>
      <c r="AM393" s="125">
        <v>2.794</v>
      </c>
      <c r="AN393" s="2">
        <v>17.0</v>
      </c>
      <c r="AO393" s="77">
        <f t="shared" si="1"/>
        <v>94.996</v>
      </c>
      <c r="AP393" s="77">
        <f t="shared" si="2"/>
        <v>77.996</v>
      </c>
      <c r="AQ393" s="2" t="s">
        <v>483</v>
      </c>
      <c r="AR393" s="3"/>
    </row>
    <row r="394" ht="14.25" customHeight="1">
      <c r="A394" s="168" t="s">
        <v>2916</v>
      </c>
      <c r="B394" s="40" t="s">
        <v>2917</v>
      </c>
      <c r="C394" s="3"/>
      <c r="D394" s="84" t="s">
        <v>2918</v>
      </c>
      <c r="E394" s="3"/>
      <c r="F394" s="3"/>
      <c r="G394" s="45"/>
      <c r="H394" s="86" t="s">
        <v>2892</v>
      </c>
      <c r="I394" s="2" t="s">
        <v>2893</v>
      </c>
      <c r="J394" s="3"/>
      <c r="K394" s="2" t="s">
        <v>329</v>
      </c>
      <c r="L394" s="2" t="s">
        <v>330</v>
      </c>
      <c r="M394" s="3"/>
      <c r="N394" s="3"/>
      <c r="O394" s="3"/>
      <c r="P394" s="3"/>
      <c r="Q394" s="3"/>
      <c r="R394" s="2" t="s">
        <v>459</v>
      </c>
      <c r="S394" s="2">
        <v>150.0</v>
      </c>
      <c r="T394" s="2">
        <v>50.0</v>
      </c>
      <c r="U394" s="3"/>
      <c r="V394" s="3"/>
      <c r="W394" s="3"/>
      <c r="X394" s="3"/>
      <c r="Y394" s="3"/>
      <c r="Z394" s="2" t="s">
        <v>464</v>
      </c>
      <c r="AA394" s="2" t="s">
        <v>543</v>
      </c>
      <c r="AB394" s="68">
        <v>43773.0</v>
      </c>
      <c r="AC394" s="62">
        <v>43579.0</v>
      </c>
      <c r="AD394" s="62">
        <v>43579.0</v>
      </c>
      <c r="AE394" s="70"/>
      <c r="AF394" s="38" t="s">
        <v>2894</v>
      </c>
      <c r="AG394" s="144">
        <v>43773.0</v>
      </c>
      <c r="AH394" s="36" t="s">
        <v>478</v>
      </c>
      <c r="AI394" s="2" t="s">
        <v>543</v>
      </c>
      <c r="AJ394" s="2" t="s">
        <v>481</v>
      </c>
      <c r="AK394" s="62">
        <v>43774.0</v>
      </c>
      <c r="AL394" s="46" t="s">
        <v>482</v>
      </c>
      <c r="AM394" s="125">
        <v>2.169</v>
      </c>
      <c r="AN394" s="2">
        <v>17.0</v>
      </c>
      <c r="AO394" s="77">
        <f t="shared" si="1"/>
        <v>73.746</v>
      </c>
      <c r="AP394" s="77">
        <f t="shared" si="2"/>
        <v>56.746</v>
      </c>
      <c r="AQ394" s="2" t="s">
        <v>483</v>
      </c>
      <c r="AR394" s="3"/>
    </row>
    <row r="395" ht="14.25" customHeight="1">
      <c r="A395" s="168" t="s">
        <v>2919</v>
      </c>
      <c r="B395" s="40" t="s">
        <v>2920</v>
      </c>
      <c r="C395" s="3"/>
      <c r="D395" s="84" t="s">
        <v>2921</v>
      </c>
      <c r="E395" s="3"/>
      <c r="F395" s="3"/>
      <c r="G395" s="45"/>
      <c r="H395" s="86" t="s">
        <v>2892</v>
      </c>
      <c r="I395" s="2" t="s">
        <v>2893</v>
      </c>
      <c r="J395" s="3"/>
      <c r="K395" s="2" t="s">
        <v>329</v>
      </c>
      <c r="L395" s="2" t="s">
        <v>330</v>
      </c>
      <c r="M395" s="3"/>
      <c r="N395" s="3"/>
      <c r="O395" s="3"/>
      <c r="P395" s="3"/>
      <c r="Q395" s="3"/>
      <c r="R395" s="2" t="s">
        <v>459</v>
      </c>
      <c r="S395" s="2">
        <v>150.0</v>
      </c>
      <c r="T395" s="2">
        <v>50.0</v>
      </c>
      <c r="U395" s="3"/>
      <c r="V395" s="3"/>
      <c r="W395" s="3"/>
      <c r="X395" s="3"/>
      <c r="Y395" s="3"/>
      <c r="Z395" s="2" t="s">
        <v>464</v>
      </c>
      <c r="AA395" s="2" t="s">
        <v>543</v>
      </c>
      <c r="AB395" s="68">
        <v>43773.0</v>
      </c>
      <c r="AC395" s="62">
        <v>43579.0</v>
      </c>
      <c r="AD395" s="62">
        <v>43579.0</v>
      </c>
      <c r="AE395" s="70"/>
      <c r="AF395" s="38" t="s">
        <v>2894</v>
      </c>
      <c r="AG395" s="144">
        <v>43773.0</v>
      </c>
      <c r="AH395" s="36" t="s">
        <v>478</v>
      </c>
      <c r="AI395" s="2" t="s">
        <v>543</v>
      </c>
      <c r="AJ395" s="2" t="s">
        <v>481</v>
      </c>
      <c r="AK395" s="62">
        <v>43774.0</v>
      </c>
      <c r="AL395" s="46" t="s">
        <v>482</v>
      </c>
      <c r="AM395" s="125">
        <v>2.847</v>
      </c>
      <c r="AN395" s="2">
        <v>17.0</v>
      </c>
      <c r="AO395" s="77">
        <f t="shared" si="1"/>
        <v>96.798</v>
      </c>
      <c r="AP395" s="77">
        <f t="shared" si="2"/>
        <v>79.798</v>
      </c>
      <c r="AQ395" s="2" t="s">
        <v>483</v>
      </c>
      <c r="AR395" s="3"/>
    </row>
    <row r="396" ht="14.25" customHeight="1">
      <c r="A396" s="168" t="s">
        <v>2922</v>
      </c>
      <c r="B396" s="40" t="s">
        <v>2923</v>
      </c>
      <c r="C396" s="3"/>
      <c r="D396" s="84" t="s">
        <v>2924</v>
      </c>
      <c r="E396" s="3"/>
      <c r="F396" s="3"/>
      <c r="G396" s="45"/>
      <c r="H396" s="86" t="s">
        <v>2892</v>
      </c>
      <c r="I396" s="2" t="s">
        <v>2893</v>
      </c>
      <c r="J396" s="3"/>
      <c r="K396" s="2" t="s">
        <v>329</v>
      </c>
      <c r="L396" s="2" t="s">
        <v>330</v>
      </c>
      <c r="M396" s="3"/>
      <c r="N396" s="3"/>
      <c r="O396" s="3"/>
      <c r="P396" s="3"/>
      <c r="Q396" s="3"/>
      <c r="R396" s="2" t="s">
        <v>459</v>
      </c>
      <c r="S396" s="2">
        <v>150.0</v>
      </c>
      <c r="T396" s="2">
        <v>50.0</v>
      </c>
      <c r="U396" s="3"/>
      <c r="V396" s="3"/>
      <c r="W396" s="3"/>
      <c r="X396" s="3"/>
      <c r="Y396" s="3"/>
      <c r="Z396" s="2" t="s">
        <v>464</v>
      </c>
      <c r="AA396" s="2" t="s">
        <v>543</v>
      </c>
      <c r="AB396" s="68">
        <v>43773.0</v>
      </c>
      <c r="AC396" s="62">
        <v>43579.0</v>
      </c>
      <c r="AD396" s="62">
        <v>43579.0</v>
      </c>
      <c r="AE396" s="70"/>
      <c r="AF396" s="38" t="s">
        <v>2894</v>
      </c>
      <c r="AG396" s="144">
        <v>43773.0</v>
      </c>
      <c r="AH396" s="36" t="s">
        <v>478</v>
      </c>
      <c r="AI396" s="2" t="s">
        <v>543</v>
      </c>
      <c r="AJ396" s="2" t="s">
        <v>481</v>
      </c>
      <c r="AK396" s="62">
        <v>43774.0</v>
      </c>
      <c r="AL396" s="46" t="s">
        <v>482</v>
      </c>
      <c r="AM396" s="125">
        <v>0.919</v>
      </c>
      <c r="AN396" s="2">
        <v>17.0</v>
      </c>
      <c r="AO396" s="77">
        <f t="shared" si="1"/>
        <v>31.246</v>
      </c>
      <c r="AP396" s="77">
        <f t="shared" si="2"/>
        <v>14.246</v>
      </c>
      <c r="AQ396" s="2" t="s">
        <v>483</v>
      </c>
      <c r="AR396" s="3"/>
    </row>
    <row r="397" ht="14.25" customHeight="1">
      <c r="A397" s="168" t="s">
        <v>2925</v>
      </c>
      <c r="B397" s="40" t="s">
        <v>2926</v>
      </c>
      <c r="C397" s="3"/>
      <c r="D397" s="84" t="s">
        <v>2927</v>
      </c>
      <c r="E397" s="3"/>
      <c r="F397" s="3"/>
      <c r="G397" s="45"/>
      <c r="H397" s="86" t="s">
        <v>2892</v>
      </c>
      <c r="I397" s="2" t="s">
        <v>2893</v>
      </c>
      <c r="J397" s="3"/>
      <c r="K397" s="2" t="s">
        <v>329</v>
      </c>
      <c r="L397" s="2" t="s">
        <v>330</v>
      </c>
      <c r="M397" s="3"/>
      <c r="N397" s="3"/>
      <c r="O397" s="3"/>
      <c r="P397" s="3"/>
      <c r="Q397" s="3"/>
      <c r="R397" s="2" t="s">
        <v>459</v>
      </c>
      <c r="S397" s="2">
        <v>150.0</v>
      </c>
      <c r="T397" s="2">
        <v>50.0</v>
      </c>
      <c r="U397" s="3"/>
      <c r="V397" s="3"/>
      <c r="W397" s="3"/>
      <c r="X397" s="3"/>
      <c r="Y397" s="3"/>
      <c r="Z397" s="2" t="s">
        <v>464</v>
      </c>
      <c r="AA397" s="2" t="s">
        <v>543</v>
      </c>
      <c r="AB397" s="68">
        <v>43773.0</v>
      </c>
      <c r="AC397" s="62">
        <v>43579.0</v>
      </c>
      <c r="AD397" s="62">
        <v>43579.0</v>
      </c>
      <c r="AE397" s="70"/>
      <c r="AF397" s="38" t="s">
        <v>2894</v>
      </c>
      <c r="AG397" s="144">
        <v>43773.0</v>
      </c>
      <c r="AH397" s="36" t="s">
        <v>478</v>
      </c>
      <c r="AI397" s="2" t="s">
        <v>543</v>
      </c>
      <c r="AJ397" s="2" t="s">
        <v>481</v>
      </c>
      <c r="AK397" s="62">
        <v>43774.0</v>
      </c>
      <c r="AL397" s="46" t="s">
        <v>482</v>
      </c>
      <c r="AM397" s="125">
        <v>2.355</v>
      </c>
      <c r="AN397" s="2">
        <v>17.0</v>
      </c>
      <c r="AO397" s="77">
        <f t="shared" si="1"/>
        <v>80.07</v>
      </c>
      <c r="AP397" s="77">
        <f t="shared" si="2"/>
        <v>63.07</v>
      </c>
      <c r="AQ397" s="2" t="s">
        <v>483</v>
      </c>
      <c r="AR397" s="3"/>
    </row>
    <row r="398" ht="14.25" customHeight="1">
      <c r="A398" s="168" t="s">
        <v>2929</v>
      </c>
      <c r="B398" s="40" t="s">
        <v>2930</v>
      </c>
      <c r="C398" s="3"/>
      <c r="D398" s="84" t="s">
        <v>2931</v>
      </c>
      <c r="E398" s="3"/>
      <c r="F398" s="3"/>
      <c r="G398" s="45"/>
      <c r="H398" s="86" t="s">
        <v>2892</v>
      </c>
      <c r="I398" s="2" t="s">
        <v>2893</v>
      </c>
      <c r="J398" s="3"/>
      <c r="K398" s="2" t="s">
        <v>329</v>
      </c>
      <c r="L398" s="2" t="s">
        <v>330</v>
      </c>
      <c r="M398" s="3"/>
      <c r="N398" s="3"/>
      <c r="O398" s="3"/>
      <c r="P398" s="3"/>
      <c r="Q398" s="3"/>
      <c r="R398" s="2" t="s">
        <v>459</v>
      </c>
      <c r="S398" s="2">
        <v>250.0</v>
      </c>
      <c r="T398" s="2">
        <v>50.0</v>
      </c>
      <c r="U398" s="3"/>
      <c r="V398" s="3"/>
      <c r="W398" s="3"/>
      <c r="X398" s="3"/>
      <c r="Y398" s="3"/>
      <c r="Z398" s="2" t="s">
        <v>464</v>
      </c>
      <c r="AA398" s="2" t="s">
        <v>543</v>
      </c>
      <c r="AB398" s="68">
        <v>43773.0</v>
      </c>
      <c r="AC398" s="62">
        <v>43579.0</v>
      </c>
      <c r="AD398" s="62">
        <v>43579.0</v>
      </c>
      <c r="AE398" s="70"/>
      <c r="AF398" s="38" t="s">
        <v>2894</v>
      </c>
      <c r="AG398" s="144">
        <v>43773.0</v>
      </c>
      <c r="AH398" s="36" t="s">
        <v>478</v>
      </c>
      <c r="AI398" s="2" t="s">
        <v>543</v>
      </c>
      <c r="AJ398" s="2" t="s">
        <v>481</v>
      </c>
      <c r="AK398" s="62">
        <v>43774.0</v>
      </c>
      <c r="AL398" s="46" t="s">
        <v>482</v>
      </c>
      <c r="AM398" s="125">
        <v>1.97</v>
      </c>
      <c r="AN398" s="2">
        <v>17.0</v>
      </c>
      <c r="AO398" s="77">
        <f t="shared" si="1"/>
        <v>66.98</v>
      </c>
      <c r="AP398" s="77">
        <f t="shared" si="2"/>
        <v>49.98</v>
      </c>
      <c r="AQ398" s="2" t="s">
        <v>483</v>
      </c>
      <c r="AR398" s="3"/>
    </row>
    <row r="399" ht="14.25" customHeight="1">
      <c r="A399" s="2" t="s">
        <v>388</v>
      </c>
      <c r="B399" s="40" t="s">
        <v>2932</v>
      </c>
      <c r="C399" s="3"/>
      <c r="D399" s="84" t="s">
        <v>2933</v>
      </c>
      <c r="E399" s="3"/>
      <c r="F399" s="3"/>
      <c r="G399" s="45"/>
      <c r="H399" s="86" t="s">
        <v>2892</v>
      </c>
      <c r="I399" s="2" t="s">
        <v>2893</v>
      </c>
      <c r="J399" s="3"/>
      <c r="K399" s="2" t="s">
        <v>329</v>
      </c>
      <c r="L399" s="2" t="s">
        <v>330</v>
      </c>
      <c r="M399" s="3"/>
      <c r="N399" s="3"/>
      <c r="O399" s="3"/>
      <c r="P399" s="3"/>
      <c r="Q399" s="3"/>
      <c r="R399" s="2" t="s">
        <v>459</v>
      </c>
      <c r="S399" s="2"/>
      <c r="T399" s="2">
        <v>50.0</v>
      </c>
      <c r="U399" s="3"/>
      <c r="V399" s="3"/>
      <c r="W399" s="3"/>
      <c r="X399" s="3"/>
      <c r="Y399" s="3"/>
      <c r="Z399" s="2" t="s">
        <v>464</v>
      </c>
      <c r="AA399" s="2" t="s">
        <v>543</v>
      </c>
      <c r="AB399" s="68">
        <v>43773.0</v>
      </c>
      <c r="AC399" s="62">
        <v>43579.0</v>
      </c>
      <c r="AD399" s="62">
        <v>43579.0</v>
      </c>
      <c r="AE399" s="70"/>
      <c r="AF399" s="38" t="s">
        <v>2894</v>
      </c>
      <c r="AG399" s="144">
        <v>43773.0</v>
      </c>
      <c r="AH399" s="36" t="s">
        <v>478</v>
      </c>
      <c r="AI399" s="2" t="s">
        <v>543</v>
      </c>
      <c r="AJ399" s="2" t="s">
        <v>481</v>
      </c>
      <c r="AK399" s="62">
        <v>43774.0</v>
      </c>
      <c r="AL399" s="46" t="s">
        <v>482</v>
      </c>
      <c r="AM399" s="125">
        <v>1.952</v>
      </c>
      <c r="AN399" s="2">
        <v>17.0</v>
      </c>
      <c r="AO399" s="77">
        <f t="shared" si="1"/>
        <v>66.368</v>
      </c>
      <c r="AP399" s="77">
        <f t="shared" si="2"/>
        <v>49.368</v>
      </c>
      <c r="AQ399" s="2" t="s">
        <v>483</v>
      </c>
      <c r="AR399" s="3"/>
    </row>
    <row r="400" ht="14.25" customHeight="1">
      <c r="A400" s="2" t="s">
        <v>561</v>
      </c>
      <c r="B400" s="40" t="s">
        <v>2934</v>
      </c>
      <c r="C400" s="3"/>
      <c r="D400" s="84" t="s">
        <v>2935</v>
      </c>
      <c r="E400" s="3"/>
      <c r="F400" s="3"/>
      <c r="G400" s="45"/>
      <c r="H400" s="86"/>
      <c r="I400" s="2" t="s">
        <v>2893</v>
      </c>
      <c r="J400" s="3"/>
      <c r="K400" s="2" t="s">
        <v>329</v>
      </c>
      <c r="L400" s="2" t="s">
        <v>330</v>
      </c>
      <c r="M400" s="3"/>
      <c r="N400" s="3"/>
      <c r="O400" s="3"/>
      <c r="P400" s="3"/>
      <c r="Q400" s="3"/>
      <c r="R400" s="2" t="s">
        <v>566</v>
      </c>
      <c r="S400" s="3"/>
      <c r="T400" s="2">
        <v>50.0</v>
      </c>
      <c r="U400" s="3"/>
      <c r="V400" s="3"/>
      <c r="W400" s="3"/>
      <c r="X400" s="3"/>
      <c r="Y400" s="3"/>
      <c r="Z400" s="2" t="s">
        <v>464</v>
      </c>
      <c r="AA400" s="2" t="s">
        <v>543</v>
      </c>
      <c r="AB400" s="68">
        <v>43773.0</v>
      </c>
      <c r="AC400" s="62">
        <v>43579.0</v>
      </c>
      <c r="AD400" s="62">
        <v>43579.0</v>
      </c>
      <c r="AE400" s="70"/>
      <c r="AF400" s="38" t="s">
        <v>2894</v>
      </c>
      <c r="AG400" s="144">
        <v>43773.0</v>
      </c>
      <c r="AH400" s="36" t="s">
        <v>478</v>
      </c>
      <c r="AI400" s="2" t="s">
        <v>543</v>
      </c>
      <c r="AJ400" s="2" t="s">
        <v>481</v>
      </c>
      <c r="AK400" s="62">
        <v>43774.0</v>
      </c>
      <c r="AL400" s="46" t="s">
        <v>482</v>
      </c>
      <c r="AM400" s="125">
        <v>2.712</v>
      </c>
      <c r="AN400" s="2">
        <v>17.0</v>
      </c>
      <c r="AO400" s="77">
        <f t="shared" si="1"/>
        <v>92.208</v>
      </c>
      <c r="AP400" s="77">
        <f t="shared" si="2"/>
        <v>75.208</v>
      </c>
      <c r="AQ400" s="2" t="s">
        <v>483</v>
      </c>
      <c r="AR400" s="3"/>
    </row>
    <row r="401" ht="14.25" customHeight="1">
      <c r="A401" s="169">
        <v>2570.0</v>
      </c>
      <c r="B401" s="40" t="s">
        <v>2938</v>
      </c>
      <c r="C401" s="3"/>
      <c r="D401" s="84" t="s">
        <v>2939</v>
      </c>
      <c r="E401" s="3"/>
      <c r="F401" s="3"/>
      <c r="G401" s="45"/>
      <c r="H401" s="86" t="s">
        <v>2892</v>
      </c>
      <c r="I401" s="2" t="s">
        <v>2893</v>
      </c>
      <c r="J401" s="3"/>
      <c r="K401" s="2" t="s">
        <v>329</v>
      </c>
      <c r="L401" s="2" t="s">
        <v>330</v>
      </c>
      <c r="M401" s="3"/>
      <c r="N401" s="3"/>
      <c r="O401" s="3"/>
      <c r="P401" s="3"/>
      <c r="Q401" s="3"/>
      <c r="R401" s="2" t="s">
        <v>459</v>
      </c>
      <c r="S401" s="2">
        <v>150.0</v>
      </c>
      <c r="T401" s="2">
        <v>50.0</v>
      </c>
      <c r="U401" s="3"/>
      <c r="V401" s="3"/>
      <c r="W401" s="3"/>
      <c r="X401" s="3"/>
      <c r="Y401" s="3"/>
      <c r="Z401" s="2" t="s">
        <v>578</v>
      </c>
      <c r="AA401" s="2" t="s">
        <v>543</v>
      </c>
      <c r="AB401" s="68">
        <v>43773.0</v>
      </c>
      <c r="AC401" s="62">
        <v>43579.0</v>
      </c>
      <c r="AD401" s="62">
        <v>43579.0</v>
      </c>
      <c r="AE401" s="70"/>
      <c r="AF401" s="38" t="s">
        <v>2894</v>
      </c>
      <c r="AG401" s="144">
        <v>43773.0</v>
      </c>
      <c r="AH401" s="36" t="s">
        <v>478</v>
      </c>
      <c r="AI401" s="2" t="s">
        <v>543</v>
      </c>
      <c r="AJ401" s="2" t="s">
        <v>481</v>
      </c>
      <c r="AK401" s="62">
        <v>43774.0</v>
      </c>
      <c r="AL401" s="46" t="s">
        <v>482</v>
      </c>
      <c r="AM401" s="125">
        <v>3.093</v>
      </c>
      <c r="AN401" s="2">
        <v>17.0</v>
      </c>
      <c r="AO401" s="77">
        <f t="shared" si="1"/>
        <v>105.162</v>
      </c>
      <c r="AP401" s="77">
        <f t="shared" si="2"/>
        <v>88.162</v>
      </c>
      <c r="AQ401" s="2" t="s">
        <v>483</v>
      </c>
      <c r="AR401" s="3"/>
    </row>
    <row r="402" ht="14.25" customHeight="1">
      <c r="A402" s="169">
        <v>11690.0</v>
      </c>
      <c r="B402" s="40" t="s">
        <v>2941</v>
      </c>
      <c r="C402" s="3"/>
      <c r="D402" s="84" t="s">
        <v>2942</v>
      </c>
      <c r="E402" s="3"/>
      <c r="F402" s="3"/>
      <c r="G402" s="45"/>
      <c r="H402" s="86" t="s">
        <v>2892</v>
      </c>
      <c r="I402" s="2" t="s">
        <v>2893</v>
      </c>
      <c r="J402" s="3"/>
      <c r="K402" s="2" t="s">
        <v>329</v>
      </c>
      <c r="L402" s="2" t="s">
        <v>330</v>
      </c>
      <c r="M402" s="3"/>
      <c r="N402" s="3"/>
      <c r="O402" s="3"/>
      <c r="P402" s="3"/>
      <c r="Q402" s="3"/>
      <c r="R402" s="2" t="s">
        <v>459</v>
      </c>
      <c r="S402" s="2">
        <v>150.0</v>
      </c>
      <c r="T402" s="2">
        <v>50.0</v>
      </c>
      <c r="U402" s="3"/>
      <c r="V402" s="3"/>
      <c r="W402" s="3"/>
      <c r="X402" s="3"/>
      <c r="Y402" s="3"/>
      <c r="Z402" s="2" t="s">
        <v>578</v>
      </c>
      <c r="AA402" s="2" t="s">
        <v>543</v>
      </c>
      <c r="AB402" s="68">
        <v>43773.0</v>
      </c>
      <c r="AC402" s="62">
        <v>43579.0</v>
      </c>
      <c r="AD402" s="62">
        <v>43579.0</v>
      </c>
      <c r="AE402" s="70"/>
      <c r="AF402" s="38" t="s">
        <v>2894</v>
      </c>
      <c r="AG402" s="144">
        <v>43773.0</v>
      </c>
      <c r="AH402" s="36" t="s">
        <v>478</v>
      </c>
      <c r="AI402" s="2" t="s">
        <v>543</v>
      </c>
      <c r="AJ402" s="2" t="s">
        <v>481</v>
      </c>
      <c r="AK402" s="62">
        <v>43774.0</v>
      </c>
      <c r="AL402" s="46" t="s">
        <v>482</v>
      </c>
      <c r="AM402" s="125">
        <v>3.031</v>
      </c>
      <c r="AN402" s="2">
        <v>17.0</v>
      </c>
      <c r="AO402" s="77">
        <f t="shared" si="1"/>
        <v>103.054</v>
      </c>
      <c r="AP402" s="77">
        <f t="shared" si="2"/>
        <v>86.054</v>
      </c>
      <c r="AQ402" s="2" t="s">
        <v>483</v>
      </c>
      <c r="AR402" s="3"/>
    </row>
    <row r="403" ht="14.25" customHeight="1">
      <c r="A403" s="169">
        <v>8068.0</v>
      </c>
      <c r="B403" s="40" t="s">
        <v>2943</v>
      </c>
      <c r="C403" s="3"/>
      <c r="D403" s="84" t="s">
        <v>2944</v>
      </c>
      <c r="E403" s="3"/>
      <c r="F403" s="3"/>
      <c r="G403" s="45"/>
      <c r="H403" s="86" t="s">
        <v>2892</v>
      </c>
      <c r="I403" s="2" t="s">
        <v>2893</v>
      </c>
      <c r="J403" s="3"/>
      <c r="K403" s="2" t="s">
        <v>329</v>
      </c>
      <c r="L403" s="2" t="s">
        <v>330</v>
      </c>
      <c r="M403" s="3"/>
      <c r="N403" s="3"/>
      <c r="O403" s="3"/>
      <c r="P403" s="3"/>
      <c r="Q403" s="3"/>
      <c r="R403" s="2" t="s">
        <v>459</v>
      </c>
      <c r="S403" s="2">
        <v>150.0</v>
      </c>
      <c r="T403" s="2">
        <v>50.0</v>
      </c>
      <c r="U403" s="3"/>
      <c r="V403" s="3"/>
      <c r="W403" s="3"/>
      <c r="X403" s="3"/>
      <c r="Y403" s="3"/>
      <c r="Z403" s="2" t="s">
        <v>578</v>
      </c>
      <c r="AA403" s="2" t="s">
        <v>543</v>
      </c>
      <c r="AB403" s="68">
        <v>43773.0</v>
      </c>
      <c r="AC403" s="62">
        <v>43579.0</v>
      </c>
      <c r="AD403" s="62">
        <v>43579.0</v>
      </c>
      <c r="AE403" s="70"/>
      <c r="AF403" s="38" t="s">
        <v>2894</v>
      </c>
      <c r="AG403" s="144">
        <v>43773.0</v>
      </c>
      <c r="AH403" s="36" t="s">
        <v>478</v>
      </c>
      <c r="AI403" s="2" t="s">
        <v>543</v>
      </c>
      <c r="AJ403" s="2" t="s">
        <v>481</v>
      </c>
      <c r="AK403" s="62">
        <v>43774.0</v>
      </c>
      <c r="AL403" s="46" t="s">
        <v>482</v>
      </c>
      <c r="AM403" s="125">
        <v>5.455</v>
      </c>
      <c r="AN403" s="2">
        <v>17.0</v>
      </c>
      <c r="AO403" s="77">
        <f t="shared" si="1"/>
        <v>185.47</v>
      </c>
      <c r="AP403" s="77">
        <f t="shared" si="2"/>
        <v>168.47</v>
      </c>
      <c r="AQ403" s="2" t="s">
        <v>483</v>
      </c>
      <c r="AR403" s="3"/>
    </row>
    <row r="404" ht="14.25" customHeight="1">
      <c r="A404" s="169">
        <v>3429.0</v>
      </c>
      <c r="B404" s="40" t="s">
        <v>2945</v>
      </c>
      <c r="C404" s="3"/>
      <c r="D404" s="84" t="s">
        <v>2946</v>
      </c>
      <c r="E404" s="3"/>
      <c r="F404" s="3"/>
      <c r="G404" s="45"/>
      <c r="H404" s="86" t="s">
        <v>2892</v>
      </c>
      <c r="I404" s="2" t="s">
        <v>2893</v>
      </c>
      <c r="J404" s="3"/>
      <c r="K404" s="2" t="s">
        <v>329</v>
      </c>
      <c r="L404" s="2" t="s">
        <v>330</v>
      </c>
      <c r="M404" s="3"/>
      <c r="N404" s="3"/>
      <c r="O404" s="3"/>
      <c r="P404" s="3"/>
      <c r="Q404" s="3"/>
      <c r="R404" s="2" t="s">
        <v>459</v>
      </c>
      <c r="S404" s="2">
        <v>100.0</v>
      </c>
      <c r="T404" s="2">
        <v>50.0</v>
      </c>
      <c r="U404" s="3"/>
      <c r="V404" s="3"/>
      <c r="W404" s="3"/>
      <c r="X404" s="3"/>
      <c r="Y404" s="3"/>
      <c r="Z404" s="2" t="s">
        <v>578</v>
      </c>
      <c r="AA404" s="2" t="s">
        <v>543</v>
      </c>
      <c r="AB404" s="68">
        <v>43773.0</v>
      </c>
      <c r="AC404" s="62">
        <v>43579.0</v>
      </c>
      <c r="AD404" s="62">
        <v>43579.0</v>
      </c>
      <c r="AE404" s="70"/>
      <c r="AF404" s="38" t="s">
        <v>2894</v>
      </c>
      <c r="AG404" s="144">
        <v>43773.0</v>
      </c>
      <c r="AH404" s="36" t="s">
        <v>478</v>
      </c>
      <c r="AI404" s="2" t="s">
        <v>543</v>
      </c>
      <c r="AJ404" s="2" t="s">
        <v>481</v>
      </c>
      <c r="AK404" s="62">
        <v>43774.0</v>
      </c>
      <c r="AL404" s="46" t="s">
        <v>482</v>
      </c>
      <c r="AM404" s="125">
        <v>2.678</v>
      </c>
      <c r="AN404" s="2">
        <v>17.0</v>
      </c>
      <c r="AO404" s="77">
        <f t="shared" si="1"/>
        <v>91.052</v>
      </c>
      <c r="AP404" s="77">
        <f t="shared" si="2"/>
        <v>74.052</v>
      </c>
      <c r="AQ404" s="2" t="s">
        <v>483</v>
      </c>
      <c r="AR404" s="3"/>
    </row>
    <row r="405" ht="14.25" customHeight="1">
      <c r="A405" s="169">
        <v>3343.0</v>
      </c>
      <c r="B405" s="40" t="s">
        <v>2947</v>
      </c>
      <c r="C405" s="3"/>
      <c r="D405" s="84" t="s">
        <v>2948</v>
      </c>
      <c r="E405" s="3"/>
      <c r="F405" s="3"/>
      <c r="G405" s="45"/>
      <c r="H405" s="86" t="s">
        <v>2892</v>
      </c>
      <c r="I405" s="2" t="s">
        <v>2893</v>
      </c>
      <c r="J405" s="3"/>
      <c r="K405" s="2" t="s">
        <v>329</v>
      </c>
      <c r="L405" s="2" t="s">
        <v>330</v>
      </c>
      <c r="M405" s="3"/>
      <c r="N405" s="3"/>
      <c r="O405" s="3"/>
      <c r="P405" s="3"/>
      <c r="Q405" s="3"/>
      <c r="R405" s="2" t="s">
        <v>459</v>
      </c>
      <c r="S405" s="2">
        <v>100.0</v>
      </c>
      <c r="T405" s="2">
        <v>50.0</v>
      </c>
      <c r="U405" s="3"/>
      <c r="V405" s="3"/>
      <c r="W405" s="3"/>
      <c r="X405" s="3"/>
      <c r="Y405" s="3"/>
      <c r="Z405" s="2" t="s">
        <v>578</v>
      </c>
      <c r="AA405" s="2" t="s">
        <v>543</v>
      </c>
      <c r="AB405" s="68">
        <v>43773.0</v>
      </c>
      <c r="AC405" s="62">
        <v>43579.0</v>
      </c>
      <c r="AD405" s="62">
        <v>43579.0</v>
      </c>
      <c r="AE405" s="70"/>
      <c r="AF405" s="38" t="s">
        <v>2894</v>
      </c>
      <c r="AG405" s="144">
        <v>43773.0</v>
      </c>
      <c r="AH405" s="36" t="s">
        <v>478</v>
      </c>
      <c r="AI405" s="2" t="s">
        <v>543</v>
      </c>
      <c r="AJ405" s="2" t="s">
        <v>481</v>
      </c>
      <c r="AK405" s="62">
        <v>43774.0</v>
      </c>
      <c r="AL405" s="46" t="s">
        <v>482</v>
      </c>
      <c r="AM405" s="125">
        <v>3.309</v>
      </c>
      <c r="AN405" s="2">
        <v>17.0</v>
      </c>
      <c r="AO405" s="77">
        <f t="shared" si="1"/>
        <v>112.506</v>
      </c>
      <c r="AP405" s="77">
        <f t="shared" si="2"/>
        <v>95.506</v>
      </c>
      <c r="AQ405" s="2" t="s">
        <v>483</v>
      </c>
      <c r="AR405" s="3"/>
    </row>
    <row r="406" ht="14.25" customHeight="1">
      <c r="A406" s="169">
        <v>11171.0</v>
      </c>
      <c r="B406" s="40" t="s">
        <v>2952</v>
      </c>
      <c r="C406" s="3"/>
      <c r="D406" s="84" t="s">
        <v>2953</v>
      </c>
      <c r="E406" s="3"/>
      <c r="F406" s="3"/>
      <c r="G406" s="45"/>
      <c r="H406" s="86" t="s">
        <v>2892</v>
      </c>
      <c r="I406" s="2" t="s">
        <v>2893</v>
      </c>
      <c r="J406" s="3"/>
      <c r="K406" s="2" t="s">
        <v>329</v>
      </c>
      <c r="L406" s="2" t="s">
        <v>330</v>
      </c>
      <c r="M406" s="3"/>
      <c r="N406" s="3"/>
      <c r="O406" s="3"/>
      <c r="P406" s="3"/>
      <c r="Q406" s="3"/>
      <c r="R406" s="2" t="s">
        <v>459</v>
      </c>
      <c r="S406" s="2">
        <v>150.0</v>
      </c>
      <c r="T406" s="2">
        <v>50.0</v>
      </c>
      <c r="U406" s="3"/>
      <c r="V406" s="3"/>
      <c r="W406" s="3"/>
      <c r="X406" s="3"/>
      <c r="Y406" s="3"/>
      <c r="Z406" s="2" t="s">
        <v>578</v>
      </c>
      <c r="AA406" s="2" t="s">
        <v>543</v>
      </c>
      <c r="AB406" s="68">
        <v>43773.0</v>
      </c>
      <c r="AC406" s="62">
        <v>43579.0</v>
      </c>
      <c r="AD406" s="62">
        <v>43579.0</v>
      </c>
      <c r="AE406" s="70"/>
      <c r="AF406" s="38" t="s">
        <v>2894</v>
      </c>
      <c r="AG406" s="144">
        <v>43773.0</v>
      </c>
      <c r="AH406" s="36" t="s">
        <v>478</v>
      </c>
      <c r="AI406" s="2" t="s">
        <v>543</v>
      </c>
      <c r="AJ406" s="2" t="s">
        <v>481</v>
      </c>
      <c r="AK406" s="62">
        <v>43774.0</v>
      </c>
      <c r="AL406" s="46" t="s">
        <v>482</v>
      </c>
      <c r="AM406" s="125">
        <v>5.994</v>
      </c>
      <c r="AN406" s="2">
        <v>17.0</v>
      </c>
      <c r="AO406" s="77">
        <f t="shared" si="1"/>
        <v>203.796</v>
      </c>
      <c r="AP406" s="77">
        <f t="shared" si="2"/>
        <v>186.796</v>
      </c>
      <c r="AQ406" s="2" t="s">
        <v>483</v>
      </c>
      <c r="AR406" s="3"/>
    </row>
    <row r="407" ht="14.25" customHeight="1">
      <c r="A407" s="169">
        <v>2254.0</v>
      </c>
      <c r="B407" s="40" t="s">
        <v>2954</v>
      </c>
      <c r="C407" s="3"/>
      <c r="D407" s="84" t="s">
        <v>2955</v>
      </c>
      <c r="E407" s="3"/>
      <c r="F407" s="3"/>
      <c r="G407" s="45"/>
      <c r="H407" s="86" t="s">
        <v>2892</v>
      </c>
      <c r="I407" s="2" t="s">
        <v>2893</v>
      </c>
      <c r="J407" s="3"/>
      <c r="K407" s="2" t="s">
        <v>329</v>
      </c>
      <c r="L407" s="2" t="s">
        <v>330</v>
      </c>
      <c r="M407" s="3"/>
      <c r="N407" s="3"/>
      <c r="O407" s="3"/>
      <c r="P407" s="3"/>
      <c r="Q407" s="3"/>
      <c r="R407" s="2" t="s">
        <v>459</v>
      </c>
      <c r="S407" s="2">
        <v>150.0</v>
      </c>
      <c r="T407" s="2">
        <v>50.0</v>
      </c>
      <c r="U407" s="3"/>
      <c r="V407" s="3"/>
      <c r="W407" s="3"/>
      <c r="X407" s="3"/>
      <c r="Y407" s="3"/>
      <c r="Z407" s="2" t="s">
        <v>578</v>
      </c>
      <c r="AA407" s="2" t="s">
        <v>543</v>
      </c>
      <c r="AB407" s="68">
        <v>43773.0</v>
      </c>
      <c r="AC407" s="62">
        <v>43579.0</v>
      </c>
      <c r="AD407" s="62">
        <v>43579.0</v>
      </c>
      <c r="AE407" s="70"/>
      <c r="AF407" s="38" t="s">
        <v>2894</v>
      </c>
      <c r="AG407" s="144">
        <v>43773.0</v>
      </c>
      <c r="AH407" s="36" t="s">
        <v>478</v>
      </c>
      <c r="AI407" s="2" t="s">
        <v>543</v>
      </c>
      <c r="AJ407" s="2" t="s">
        <v>481</v>
      </c>
      <c r="AK407" s="62">
        <v>43774.0</v>
      </c>
      <c r="AL407" s="46" t="s">
        <v>482</v>
      </c>
      <c r="AM407" s="125">
        <v>2.225</v>
      </c>
      <c r="AN407" s="2">
        <v>17.0</v>
      </c>
      <c r="AO407" s="77">
        <f t="shared" si="1"/>
        <v>75.65</v>
      </c>
      <c r="AP407" s="77">
        <f t="shared" si="2"/>
        <v>58.65</v>
      </c>
      <c r="AQ407" s="2" t="s">
        <v>483</v>
      </c>
      <c r="AR407" s="3"/>
    </row>
    <row r="408" ht="14.25" customHeight="1">
      <c r="A408" s="169">
        <v>9610.0</v>
      </c>
      <c r="B408" s="40" t="s">
        <v>2956</v>
      </c>
      <c r="C408" s="3"/>
      <c r="D408" s="84" t="s">
        <v>2957</v>
      </c>
      <c r="E408" s="3"/>
      <c r="F408" s="3"/>
      <c r="G408" s="45"/>
      <c r="H408" s="86" t="s">
        <v>2892</v>
      </c>
      <c r="I408" s="2" t="s">
        <v>2893</v>
      </c>
      <c r="J408" s="3"/>
      <c r="K408" s="2" t="s">
        <v>329</v>
      </c>
      <c r="L408" s="2" t="s">
        <v>330</v>
      </c>
      <c r="M408" s="3"/>
      <c r="N408" s="3"/>
      <c r="O408" s="3"/>
      <c r="P408" s="3"/>
      <c r="Q408" s="3"/>
      <c r="R408" s="2" t="s">
        <v>459</v>
      </c>
      <c r="S408" s="2">
        <v>150.0</v>
      </c>
      <c r="T408" s="2">
        <v>50.0</v>
      </c>
      <c r="U408" s="3"/>
      <c r="V408" s="3"/>
      <c r="W408" s="3"/>
      <c r="X408" s="3"/>
      <c r="Y408" s="3"/>
      <c r="Z408" s="2" t="s">
        <v>578</v>
      </c>
      <c r="AA408" s="2" t="s">
        <v>543</v>
      </c>
      <c r="AB408" s="68">
        <v>43773.0</v>
      </c>
      <c r="AC408" s="62">
        <v>43579.0</v>
      </c>
      <c r="AD408" s="62">
        <v>43579.0</v>
      </c>
      <c r="AE408" s="70"/>
      <c r="AF408" s="38" t="s">
        <v>2894</v>
      </c>
      <c r="AG408" s="144">
        <v>43773.0</v>
      </c>
      <c r="AH408" s="36" t="s">
        <v>478</v>
      </c>
      <c r="AI408" s="2" t="s">
        <v>543</v>
      </c>
      <c r="AJ408" s="2" t="s">
        <v>481</v>
      </c>
      <c r="AK408" s="62">
        <v>43774.0</v>
      </c>
      <c r="AL408" s="46" t="s">
        <v>482</v>
      </c>
      <c r="AM408" s="125">
        <v>2.775</v>
      </c>
      <c r="AN408" s="2">
        <v>17.0</v>
      </c>
      <c r="AO408" s="77">
        <f t="shared" si="1"/>
        <v>94.35</v>
      </c>
      <c r="AP408" s="77">
        <f t="shared" si="2"/>
        <v>77.35</v>
      </c>
      <c r="AQ408" s="2" t="s">
        <v>483</v>
      </c>
      <c r="AR408" s="3"/>
    </row>
    <row r="409" ht="14.25" customHeight="1">
      <c r="A409" s="169">
        <v>4018.0</v>
      </c>
      <c r="B409" s="40" t="s">
        <v>2958</v>
      </c>
      <c r="C409" s="3"/>
      <c r="D409" s="84" t="s">
        <v>2960</v>
      </c>
      <c r="E409" s="3"/>
      <c r="F409" s="3"/>
      <c r="G409" s="45"/>
      <c r="H409" s="86" t="s">
        <v>2892</v>
      </c>
      <c r="I409" s="2" t="s">
        <v>2893</v>
      </c>
      <c r="J409" s="3"/>
      <c r="K409" s="2" t="s">
        <v>329</v>
      </c>
      <c r="L409" s="2" t="s">
        <v>330</v>
      </c>
      <c r="M409" s="3"/>
      <c r="N409" s="3"/>
      <c r="O409" s="3"/>
      <c r="P409" s="3"/>
      <c r="Q409" s="3"/>
      <c r="R409" s="2" t="s">
        <v>459</v>
      </c>
      <c r="S409" s="2">
        <v>150.0</v>
      </c>
      <c r="T409" s="2">
        <v>50.0</v>
      </c>
      <c r="U409" s="3"/>
      <c r="V409" s="3"/>
      <c r="W409" s="3"/>
      <c r="X409" s="3"/>
      <c r="Y409" s="3"/>
      <c r="Z409" s="2" t="s">
        <v>578</v>
      </c>
      <c r="AA409" s="2" t="s">
        <v>543</v>
      </c>
      <c r="AB409" s="68">
        <v>43773.0</v>
      </c>
      <c r="AC409" s="62">
        <v>43579.0</v>
      </c>
      <c r="AD409" s="62">
        <v>43579.0</v>
      </c>
      <c r="AE409" s="70"/>
      <c r="AF409" s="38" t="s">
        <v>2894</v>
      </c>
      <c r="AG409" s="144">
        <v>43773.0</v>
      </c>
      <c r="AH409" s="36" t="s">
        <v>478</v>
      </c>
      <c r="AI409" s="2" t="s">
        <v>543</v>
      </c>
      <c r="AJ409" s="2" t="s">
        <v>481</v>
      </c>
      <c r="AK409" s="62">
        <v>43774.0</v>
      </c>
      <c r="AL409" s="46" t="s">
        <v>482</v>
      </c>
      <c r="AM409" s="125">
        <v>1.783</v>
      </c>
      <c r="AN409" s="2">
        <v>17.0</v>
      </c>
      <c r="AO409" s="77">
        <f t="shared" si="1"/>
        <v>60.622</v>
      </c>
      <c r="AP409" s="77">
        <f t="shared" si="2"/>
        <v>43.622</v>
      </c>
      <c r="AQ409" s="2" t="s">
        <v>483</v>
      </c>
      <c r="AR409" s="3"/>
    </row>
    <row r="410" ht="14.25" customHeight="1">
      <c r="A410" s="169">
        <v>2739.0</v>
      </c>
      <c r="B410" s="40" t="s">
        <v>2962</v>
      </c>
      <c r="C410" s="3"/>
      <c r="D410" s="84" t="s">
        <v>2963</v>
      </c>
      <c r="E410" s="3"/>
      <c r="F410" s="3"/>
      <c r="G410" s="45"/>
      <c r="H410" s="86" t="s">
        <v>2892</v>
      </c>
      <c r="I410" s="2" t="s">
        <v>2893</v>
      </c>
      <c r="J410" s="3"/>
      <c r="K410" s="2" t="s">
        <v>329</v>
      </c>
      <c r="L410" s="2" t="s">
        <v>330</v>
      </c>
      <c r="M410" s="3"/>
      <c r="N410" s="3"/>
      <c r="O410" s="3"/>
      <c r="P410" s="3"/>
      <c r="Q410" s="3"/>
      <c r="R410" s="2" t="s">
        <v>459</v>
      </c>
      <c r="S410" s="2">
        <v>100.0</v>
      </c>
      <c r="T410" s="2">
        <v>50.0</v>
      </c>
      <c r="U410" s="3"/>
      <c r="V410" s="3"/>
      <c r="W410" s="3"/>
      <c r="X410" s="3"/>
      <c r="Y410" s="3"/>
      <c r="Z410" s="2" t="s">
        <v>578</v>
      </c>
      <c r="AA410" s="2" t="s">
        <v>543</v>
      </c>
      <c r="AB410" s="68">
        <v>43773.0</v>
      </c>
      <c r="AC410" s="62">
        <v>43579.0</v>
      </c>
      <c r="AD410" s="62">
        <v>43579.0</v>
      </c>
      <c r="AE410" s="70"/>
      <c r="AF410" s="38" t="s">
        <v>2894</v>
      </c>
      <c r="AG410" s="144">
        <v>43773.0</v>
      </c>
      <c r="AH410" s="36" t="s">
        <v>478</v>
      </c>
      <c r="AI410" s="2" t="s">
        <v>543</v>
      </c>
      <c r="AJ410" s="2" t="s">
        <v>481</v>
      </c>
      <c r="AK410" s="62">
        <v>43774.0</v>
      </c>
      <c r="AL410" s="46" t="s">
        <v>482</v>
      </c>
      <c r="AM410" s="125">
        <v>3.487</v>
      </c>
      <c r="AN410" s="2">
        <v>17.0</v>
      </c>
      <c r="AO410" s="77">
        <f t="shared" si="1"/>
        <v>118.558</v>
      </c>
      <c r="AP410" s="77">
        <f t="shared" si="2"/>
        <v>101.558</v>
      </c>
      <c r="AQ410" s="2" t="s">
        <v>483</v>
      </c>
      <c r="AR410" s="3"/>
    </row>
    <row r="411" ht="14.25" customHeight="1">
      <c r="A411" s="169">
        <v>2459.0</v>
      </c>
      <c r="B411" s="40" t="s">
        <v>2964</v>
      </c>
      <c r="C411" s="3"/>
      <c r="D411" s="84" t="s">
        <v>2965</v>
      </c>
      <c r="E411" s="3"/>
      <c r="F411" s="3"/>
      <c r="G411" s="45"/>
      <c r="H411" s="86" t="s">
        <v>2892</v>
      </c>
      <c r="I411" s="2" t="s">
        <v>2893</v>
      </c>
      <c r="J411" s="3"/>
      <c r="K411" s="2" t="s">
        <v>329</v>
      </c>
      <c r="L411" s="2" t="s">
        <v>330</v>
      </c>
      <c r="M411" s="3"/>
      <c r="N411" s="3"/>
      <c r="O411" s="3"/>
      <c r="P411" s="3"/>
      <c r="Q411" s="3"/>
      <c r="R411" s="2" t="s">
        <v>459</v>
      </c>
      <c r="S411" s="2">
        <v>100.0</v>
      </c>
      <c r="T411" s="2">
        <v>50.0</v>
      </c>
      <c r="U411" s="3"/>
      <c r="V411" s="3"/>
      <c r="W411" s="3"/>
      <c r="X411" s="3"/>
      <c r="Y411" s="3"/>
      <c r="Z411" s="2" t="s">
        <v>578</v>
      </c>
      <c r="AA411" s="2" t="s">
        <v>543</v>
      </c>
      <c r="AB411" s="68">
        <v>43773.0</v>
      </c>
      <c r="AC411" s="62">
        <v>43579.0</v>
      </c>
      <c r="AD411" s="62">
        <v>43579.0</v>
      </c>
      <c r="AE411" s="70"/>
      <c r="AF411" s="38" t="s">
        <v>2894</v>
      </c>
      <c r="AG411" s="144">
        <v>43773.0</v>
      </c>
      <c r="AH411" s="36" t="s">
        <v>478</v>
      </c>
      <c r="AI411" s="2" t="s">
        <v>543</v>
      </c>
      <c r="AJ411" s="2" t="s">
        <v>481</v>
      </c>
      <c r="AK411" s="62">
        <v>43774.0</v>
      </c>
      <c r="AL411" s="46" t="s">
        <v>482</v>
      </c>
      <c r="AM411" s="125">
        <v>1.852</v>
      </c>
      <c r="AN411" s="2">
        <v>17.0</v>
      </c>
      <c r="AO411" s="77">
        <f t="shared" si="1"/>
        <v>62.968</v>
      </c>
      <c r="AP411" s="77">
        <f t="shared" si="2"/>
        <v>45.968</v>
      </c>
      <c r="AQ411" s="2" t="s">
        <v>483</v>
      </c>
      <c r="AR411" s="3"/>
    </row>
    <row r="412" ht="14.25" customHeight="1">
      <c r="A412" s="169">
        <v>10970.0</v>
      </c>
      <c r="B412" s="40" t="s">
        <v>2966</v>
      </c>
      <c r="C412" s="3"/>
      <c r="D412" s="84" t="s">
        <v>2967</v>
      </c>
      <c r="E412" s="3"/>
      <c r="F412" s="3"/>
      <c r="G412" s="45"/>
      <c r="H412" s="86" t="s">
        <v>2892</v>
      </c>
      <c r="I412" s="2" t="s">
        <v>2893</v>
      </c>
      <c r="J412" s="3"/>
      <c r="K412" s="2" t="s">
        <v>329</v>
      </c>
      <c r="L412" s="2" t="s">
        <v>330</v>
      </c>
      <c r="M412" s="3"/>
      <c r="N412" s="3"/>
      <c r="O412" s="3"/>
      <c r="P412" s="3"/>
      <c r="Q412" s="3"/>
      <c r="R412" s="2" t="s">
        <v>459</v>
      </c>
      <c r="S412" s="2">
        <v>100.0</v>
      </c>
      <c r="T412" s="2">
        <v>50.0</v>
      </c>
      <c r="U412" s="3"/>
      <c r="V412" s="3"/>
      <c r="W412" s="3"/>
      <c r="X412" s="3"/>
      <c r="Y412" s="3"/>
      <c r="Z412" s="2" t="s">
        <v>578</v>
      </c>
      <c r="AA412" s="2" t="s">
        <v>543</v>
      </c>
      <c r="AB412" s="68">
        <v>43773.0</v>
      </c>
      <c r="AC412" s="62">
        <v>43579.0</v>
      </c>
      <c r="AD412" s="62">
        <v>43579.0</v>
      </c>
      <c r="AE412" s="70"/>
      <c r="AF412" s="38" t="s">
        <v>2894</v>
      </c>
      <c r="AG412" s="144">
        <v>43773.0</v>
      </c>
      <c r="AH412" s="36" t="s">
        <v>478</v>
      </c>
      <c r="AI412" s="2" t="s">
        <v>543</v>
      </c>
      <c r="AJ412" s="2" t="s">
        <v>481</v>
      </c>
      <c r="AK412" s="62">
        <v>43774.0</v>
      </c>
      <c r="AL412" s="46" t="s">
        <v>482</v>
      </c>
      <c r="AM412" s="125">
        <v>1.509</v>
      </c>
      <c r="AN412" s="2">
        <v>17.0</v>
      </c>
      <c r="AO412" s="77">
        <f t="shared" si="1"/>
        <v>51.306</v>
      </c>
      <c r="AP412" s="77">
        <f t="shared" si="2"/>
        <v>34.306</v>
      </c>
      <c r="AQ412" s="2" t="s">
        <v>483</v>
      </c>
      <c r="AR412" s="3"/>
    </row>
    <row r="413" ht="14.25" customHeight="1">
      <c r="A413" s="169">
        <v>8989.0</v>
      </c>
      <c r="B413" s="40" t="s">
        <v>2970</v>
      </c>
      <c r="C413" s="3"/>
      <c r="D413" s="84" t="s">
        <v>2971</v>
      </c>
      <c r="E413" s="3"/>
      <c r="F413" s="3"/>
      <c r="G413" s="45"/>
      <c r="H413" s="86" t="s">
        <v>2892</v>
      </c>
      <c r="I413" s="2" t="s">
        <v>2893</v>
      </c>
      <c r="J413" s="3"/>
      <c r="K413" s="2" t="s">
        <v>329</v>
      </c>
      <c r="L413" s="2" t="s">
        <v>330</v>
      </c>
      <c r="M413" s="3"/>
      <c r="N413" s="3"/>
      <c r="O413" s="3"/>
      <c r="P413" s="3"/>
      <c r="Q413" s="3"/>
      <c r="R413" s="2" t="s">
        <v>459</v>
      </c>
      <c r="S413" s="2">
        <v>150.0</v>
      </c>
      <c r="T413" s="2">
        <v>50.0</v>
      </c>
      <c r="U413" s="3"/>
      <c r="V413" s="3"/>
      <c r="W413" s="3"/>
      <c r="X413" s="3"/>
      <c r="Y413" s="3"/>
      <c r="Z413" s="2" t="s">
        <v>578</v>
      </c>
      <c r="AA413" s="2" t="s">
        <v>543</v>
      </c>
      <c r="AB413" s="68">
        <v>43773.0</v>
      </c>
      <c r="AC413" s="62">
        <v>43579.0</v>
      </c>
      <c r="AD413" s="62">
        <v>43579.0</v>
      </c>
      <c r="AE413" s="70"/>
      <c r="AF413" s="38" t="s">
        <v>2894</v>
      </c>
      <c r="AG413" s="144">
        <v>43773.0</v>
      </c>
      <c r="AH413" s="36" t="s">
        <v>478</v>
      </c>
      <c r="AI413" s="2" t="s">
        <v>543</v>
      </c>
      <c r="AJ413" s="2" t="s">
        <v>481</v>
      </c>
      <c r="AK413" s="62">
        <v>43774.0</v>
      </c>
      <c r="AL413" s="46" t="s">
        <v>482</v>
      </c>
      <c r="AM413" s="125">
        <v>2.117</v>
      </c>
      <c r="AN413" s="2">
        <v>17.0</v>
      </c>
      <c r="AO413" s="77">
        <f t="shared" si="1"/>
        <v>71.978</v>
      </c>
      <c r="AP413" s="77">
        <f t="shared" si="2"/>
        <v>54.978</v>
      </c>
      <c r="AQ413" s="2" t="s">
        <v>483</v>
      </c>
      <c r="AR413" s="3"/>
    </row>
    <row r="414" ht="14.25" customHeight="1">
      <c r="A414" s="169" t="s">
        <v>2972</v>
      </c>
      <c r="B414" s="40" t="s">
        <v>2973</v>
      </c>
      <c r="C414" s="3"/>
      <c r="D414" s="84" t="s">
        <v>2974</v>
      </c>
      <c r="E414" s="3"/>
      <c r="F414" s="3"/>
      <c r="G414" s="45"/>
      <c r="H414" s="86" t="s">
        <v>2892</v>
      </c>
      <c r="I414" s="2" t="s">
        <v>2893</v>
      </c>
      <c r="J414" s="3"/>
      <c r="K414" s="2" t="s">
        <v>329</v>
      </c>
      <c r="L414" s="2" t="s">
        <v>330</v>
      </c>
      <c r="M414" s="3"/>
      <c r="N414" s="3"/>
      <c r="O414" s="3"/>
      <c r="P414" s="3"/>
      <c r="Q414" s="3"/>
      <c r="R414" s="2" t="s">
        <v>459</v>
      </c>
      <c r="S414" s="3"/>
      <c r="T414" s="2">
        <v>50.0</v>
      </c>
      <c r="U414" s="3"/>
      <c r="V414" s="3"/>
      <c r="W414" s="3"/>
      <c r="X414" s="3"/>
      <c r="Y414" s="3"/>
      <c r="Z414" s="2" t="s">
        <v>578</v>
      </c>
      <c r="AA414" s="2" t="s">
        <v>543</v>
      </c>
      <c r="AB414" s="68">
        <v>43773.0</v>
      </c>
      <c r="AC414" s="62">
        <v>43579.0</v>
      </c>
      <c r="AD414" s="62">
        <v>43579.0</v>
      </c>
      <c r="AE414" s="70"/>
      <c r="AF414" s="38" t="s">
        <v>2894</v>
      </c>
      <c r="AG414" s="144">
        <v>43773.0</v>
      </c>
      <c r="AH414" s="36" t="s">
        <v>478</v>
      </c>
      <c r="AI414" s="2" t="s">
        <v>543</v>
      </c>
      <c r="AJ414" s="2" t="s">
        <v>481</v>
      </c>
      <c r="AK414" s="62">
        <v>43774.0</v>
      </c>
      <c r="AL414" s="46" t="s">
        <v>482</v>
      </c>
      <c r="AM414" s="125">
        <v>2.829</v>
      </c>
      <c r="AN414" s="2">
        <v>17.0</v>
      </c>
      <c r="AO414" s="77">
        <f t="shared" si="1"/>
        <v>96.186</v>
      </c>
      <c r="AP414" s="77">
        <f t="shared" si="2"/>
        <v>79.186</v>
      </c>
      <c r="AQ414" s="2" t="s">
        <v>483</v>
      </c>
      <c r="AR414" s="3"/>
    </row>
    <row r="415" ht="14.25" customHeight="1">
      <c r="A415" s="2" t="s">
        <v>394</v>
      </c>
      <c r="B415" s="40" t="s">
        <v>2975</v>
      </c>
      <c r="C415" s="3"/>
      <c r="D415" s="84" t="s">
        <v>2976</v>
      </c>
      <c r="E415" s="3"/>
      <c r="F415" s="3"/>
      <c r="G415" s="45"/>
      <c r="H415" s="86" t="s">
        <v>2892</v>
      </c>
      <c r="I415" s="2" t="s">
        <v>2893</v>
      </c>
      <c r="J415" s="3"/>
      <c r="K415" s="2" t="s">
        <v>329</v>
      </c>
      <c r="L415" s="2" t="s">
        <v>330</v>
      </c>
      <c r="M415" s="3"/>
      <c r="N415" s="3"/>
      <c r="O415" s="3"/>
      <c r="P415" s="3"/>
      <c r="Q415" s="3"/>
      <c r="R415" s="2" t="s">
        <v>459</v>
      </c>
      <c r="S415" s="3"/>
      <c r="T415" s="2">
        <v>50.0</v>
      </c>
      <c r="U415" s="3"/>
      <c r="V415" s="3"/>
      <c r="W415" s="3"/>
      <c r="X415" s="3"/>
      <c r="Y415" s="3"/>
      <c r="Z415" s="2" t="s">
        <v>578</v>
      </c>
      <c r="AA415" s="2" t="s">
        <v>543</v>
      </c>
      <c r="AB415" s="68">
        <v>43773.0</v>
      </c>
      <c r="AC415" s="62">
        <v>43579.0</v>
      </c>
      <c r="AD415" s="62">
        <v>43579.0</v>
      </c>
      <c r="AE415" s="70"/>
      <c r="AF415" s="38" t="s">
        <v>2894</v>
      </c>
      <c r="AG415" s="144">
        <v>43773.0</v>
      </c>
      <c r="AH415" s="36" t="s">
        <v>478</v>
      </c>
      <c r="AI415" s="2" t="s">
        <v>543</v>
      </c>
      <c r="AJ415" s="2" t="s">
        <v>481</v>
      </c>
      <c r="AK415" s="62">
        <v>43774.0</v>
      </c>
      <c r="AL415" s="46" t="s">
        <v>482</v>
      </c>
      <c r="AM415" s="125">
        <v>1.089</v>
      </c>
      <c r="AN415" s="2">
        <v>17.0</v>
      </c>
      <c r="AO415" s="77">
        <f t="shared" si="1"/>
        <v>37.026</v>
      </c>
      <c r="AP415" s="77">
        <f t="shared" si="2"/>
        <v>20.026</v>
      </c>
      <c r="AQ415" s="2" t="s">
        <v>483</v>
      </c>
      <c r="AR415" s="3"/>
    </row>
    <row r="416" ht="14.25" customHeight="1">
      <c r="A416" s="2" t="s">
        <v>561</v>
      </c>
      <c r="B416" s="40" t="s">
        <v>2979</v>
      </c>
      <c r="C416" s="3"/>
      <c r="D416" s="84" t="s">
        <v>2980</v>
      </c>
      <c r="E416" s="3"/>
      <c r="F416" s="3"/>
      <c r="G416" s="45"/>
      <c r="H416" s="86"/>
      <c r="I416" s="2" t="s">
        <v>2893</v>
      </c>
      <c r="J416" s="3"/>
      <c r="K416" s="2" t="s">
        <v>329</v>
      </c>
      <c r="L416" s="2" t="s">
        <v>330</v>
      </c>
      <c r="M416" s="3"/>
      <c r="N416" s="3"/>
      <c r="O416" s="3"/>
      <c r="P416" s="3"/>
      <c r="Q416" s="3"/>
      <c r="R416" s="2" t="s">
        <v>566</v>
      </c>
      <c r="S416" s="3"/>
      <c r="T416" s="2">
        <v>50.0</v>
      </c>
      <c r="U416" s="3"/>
      <c r="V416" s="3"/>
      <c r="W416" s="3"/>
      <c r="X416" s="3"/>
      <c r="Y416" s="3"/>
      <c r="Z416" s="2" t="s">
        <v>578</v>
      </c>
      <c r="AA416" s="2" t="s">
        <v>543</v>
      </c>
      <c r="AB416" s="68">
        <v>43773.0</v>
      </c>
      <c r="AC416" s="62">
        <v>43579.0</v>
      </c>
      <c r="AD416" s="62">
        <v>43579.0</v>
      </c>
      <c r="AE416" s="70"/>
      <c r="AF416" s="38" t="s">
        <v>2894</v>
      </c>
      <c r="AG416" s="144">
        <v>43773.0</v>
      </c>
      <c r="AH416" s="36" t="s">
        <v>478</v>
      </c>
      <c r="AI416" s="2" t="s">
        <v>543</v>
      </c>
      <c r="AJ416" s="2" t="s">
        <v>481</v>
      </c>
      <c r="AK416" s="62">
        <v>43774.0</v>
      </c>
      <c r="AL416" s="46" t="s">
        <v>482</v>
      </c>
      <c r="AM416" s="125">
        <v>3.506</v>
      </c>
      <c r="AN416" s="2">
        <v>17.0</v>
      </c>
      <c r="AO416" s="77">
        <f t="shared" si="1"/>
        <v>119.204</v>
      </c>
      <c r="AP416" s="77">
        <f t="shared" si="2"/>
        <v>102.204</v>
      </c>
      <c r="AQ416" s="2" t="s">
        <v>483</v>
      </c>
      <c r="AR416" s="3"/>
    </row>
    <row r="417" ht="14.25" customHeight="1">
      <c r="A417" s="168">
        <v>3378.0</v>
      </c>
      <c r="B417" s="40" t="s">
        <v>2981</v>
      </c>
      <c r="C417" s="3"/>
      <c r="D417" s="84" t="s">
        <v>2982</v>
      </c>
      <c r="E417" s="3"/>
      <c r="F417" s="3"/>
      <c r="G417" s="45"/>
      <c r="H417" s="86" t="s">
        <v>2892</v>
      </c>
      <c r="I417" s="2" t="s">
        <v>2893</v>
      </c>
      <c r="J417" s="3"/>
      <c r="K417" s="2" t="s">
        <v>329</v>
      </c>
      <c r="L417" s="2" t="s">
        <v>330</v>
      </c>
      <c r="M417" s="3"/>
      <c r="N417" s="3"/>
      <c r="O417" s="3"/>
      <c r="P417" s="3"/>
      <c r="Q417" s="3"/>
      <c r="R417" s="2" t="s">
        <v>459</v>
      </c>
      <c r="S417" s="2">
        <v>200.0</v>
      </c>
      <c r="T417" s="2">
        <v>50.0</v>
      </c>
      <c r="U417" s="3"/>
      <c r="V417" s="3"/>
      <c r="W417" s="3"/>
      <c r="X417" s="3"/>
      <c r="Y417" s="3"/>
      <c r="Z417" s="2" t="s">
        <v>698</v>
      </c>
      <c r="AA417" s="2" t="s">
        <v>699</v>
      </c>
      <c r="AB417" s="68">
        <v>43774.0</v>
      </c>
      <c r="AC417" s="62">
        <v>43763.0</v>
      </c>
      <c r="AD417" s="62">
        <v>43579.0</v>
      </c>
      <c r="AE417" s="70"/>
      <c r="AF417" s="36" t="s">
        <v>470</v>
      </c>
      <c r="AG417" s="91">
        <v>43754.0</v>
      </c>
      <c r="AH417" s="36" t="s">
        <v>478</v>
      </c>
      <c r="AI417" s="2" t="s">
        <v>699</v>
      </c>
      <c r="AJ417" s="2" t="s">
        <v>481</v>
      </c>
      <c r="AK417" s="62">
        <v>43775.0</v>
      </c>
      <c r="AL417" s="46" t="s">
        <v>482</v>
      </c>
      <c r="AM417" s="125">
        <v>1.86</v>
      </c>
      <c r="AN417" s="2">
        <v>17.0</v>
      </c>
      <c r="AO417" s="77">
        <f t="shared" si="1"/>
        <v>63.24</v>
      </c>
      <c r="AP417" s="77">
        <f t="shared" si="2"/>
        <v>46.24</v>
      </c>
      <c r="AQ417" s="2" t="s">
        <v>483</v>
      </c>
      <c r="AR417" s="3"/>
    </row>
    <row r="418" ht="14.25" customHeight="1">
      <c r="A418" s="168">
        <v>4579.0</v>
      </c>
      <c r="B418" s="40" t="s">
        <v>2983</v>
      </c>
      <c r="C418" s="3"/>
      <c r="D418" s="84" t="s">
        <v>2984</v>
      </c>
      <c r="E418" s="3"/>
      <c r="F418" s="3"/>
      <c r="G418" s="45"/>
      <c r="H418" s="86" t="s">
        <v>2892</v>
      </c>
      <c r="I418" s="2" t="s">
        <v>2893</v>
      </c>
      <c r="J418" s="3"/>
      <c r="K418" s="2" t="s">
        <v>329</v>
      </c>
      <c r="L418" s="2" t="s">
        <v>330</v>
      </c>
      <c r="M418" s="3"/>
      <c r="N418" s="3"/>
      <c r="O418" s="3"/>
      <c r="P418" s="3"/>
      <c r="Q418" s="3"/>
      <c r="R418" s="2" t="s">
        <v>459</v>
      </c>
      <c r="S418" s="2">
        <v>150.0</v>
      </c>
      <c r="T418" s="2">
        <v>50.0</v>
      </c>
      <c r="U418" s="3"/>
      <c r="V418" s="3"/>
      <c r="W418" s="3"/>
      <c r="X418" s="3"/>
      <c r="Y418" s="3"/>
      <c r="Z418" s="2" t="s">
        <v>698</v>
      </c>
      <c r="AA418" s="2" t="s">
        <v>699</v>
      </c>
      <c r="AB418" s="68">
        <v>43774.0</v>
      </c>
      <c r="AC418" s="62">
        <v>43763.0</v>
      </c>
      <c r="AD418" s="62">
        <v>43579.0</v>
      </c>
      <c r="AE418" s="70"/>
      <c r="AF418" s="36" t="s">
        <v>470</v>
      </c>
      <c r="AG418" s="91">
        <v>43754.0</v>
      </c>
      <c r="AH418" s="36" t="s">
        <v>478</v>
      </c>
      <c r="AI418" s="2" t="s">
        <v>699</v>
      </c>
      <c r="AJ418" s="2" t="s">
        <v>481</v>
      </c>
      <c r="AK418" s="62">
        <v>43775.0</v>
      </c>
      <c r="AL418" s="46" t="s">
        <v>482</v>
      </c>
      <c r="AM418" s="125">
        <v>2.875</v>
      </c>
      <c r="AN418" s="2">
        <v>17.0</v>
      </c>
      <c r="AO418" s="77">
        <f t="shared" si="1"/>
        <v>97.75</v>
      </c>
      <c r="AP418" s="77">
        <f t="shared" si="2"/>
        <v>80.75</v>
      </c>
      <c r="AQ418" s="2" t="s">
        <v>483</v>
      </c>
      <c r="AR418" s="3"/>
    </row>
    <row r="419" ht="14.25" customHeight="1">
      <c r="A419" s="168">
        <v>11712.0</v>
      </c>
      <c r="B419" s="40" t="s">
        <v>2985</v>
      </c>
      <c r="C419" s="3"/>
      <c r="D419" s="84" t="s">
        <v>2986</v>
      </c>
      <c r="E419" s="3"/>
      <c r="F419" s="3"/>
      <c r="G419" s="45"/>
      <c r="H419" s="86" t="s">
        <v>2892</v>
      </c>
      <c r="I419" s="2" t="s">
        <v>2893</v>
      </c>
      <c r="J419" s="3"/>
      <c r="K419" s="2" t="s">
        <v>329</v>
      </c>
      <c r="L419" s="2" t="s">
        <v>330</v>
      </c>
      <c r="M419" s="3"/>
      <c r="N419" s="3"/>
      <c r="O419" s="3"/>
      <c r="P419" s="3"/>
      <c r="Q419" s="3"/>
      <c r="R419" s="2" t="s">
        <v>459</v>
      </c>
      <c r="S419" s="2">
        <v>100.0</v>
      </c>
      <c r="T419" s="2">
        <v>50.0</v>
      </c>
      <c r="U419" s="3"/>
      <c r="V419" s="3"/>
      <c r="W419" s="3"/>
      <c r="X419" s="3"/>
      <c r="Y419" s="3"/>
      <c r="Z419" s="2" t="s">
        <v>698</v>
      </c>
      <c r="AA419" s="2" t="s">
        <v>699</v>
      </c>
      <c r="AB419" s="68">
        <v>43774.0</v>
      </c>
      <c r="AC419" s="62">
        <v>43763.0</v>
      </c>
      <c r="AD419" s="62">
        <v>43579.0</v>
      </c>
      <c r="AE419" s="70"/>
      <c r="AF419" s="36" t="s">
        <v>470</v>
      </c>
      <c r="AG419" s="91">
        <v>43754.0</v>
      </c>
      <c r="AH419" s="36" t="s">
        <v>478</v>
      </c>
      <c r="AI419" s="2" t="s">
        <v>699</v>
      </c>
      <c r="AJ419" s="2" t="s">
        <v>481</v>
      </c>
      <c r="AK419" s="62">
        <v>43775.0</v>
      </c>
      <c r="AL419" s="46" t="s">
        <v>482</v>
      </c>
      <c r="AM419" s="125">
        <v>2.999</v>
      </c>
      <c r="AN419" s="2">
        <v>17.0</v>
      </c>
      <c r="AO419" s="77">
        <f t="shared" si="1"/>
        <v>101.966</v>
      </c>
      <c r="AP419" s="77">
        <f t="shared" si="2"/>
        <v>84.966</v>
      </c>
      <c r="AQ419" s="2" t="s">
        <v>483</v>
      </c>
      <c r="AR419" s="3"/>
    </row>
    <row r="420" ht="14.25" customHeight="1">
      <c r="A420" s="168">
        <v>3500.0</v>
      </c>
      <c r="B420" s="40" t="s">
        <v>2990</v>
      </c>
      <c r="C420" s="3"/>
      <c r="D420" s="84" t="s">
        <v>2991</v>
      </c>
      <c r="E420" s="3"/>
      <c r="F420" s="3"/>
      <c r="G420" s="45"/>
      <c r="H420" s="86" t="s">
        <v>2892</v>
      </c>
      <c r="I420" s="2" t="s">
        <v>2893</v>
      </c>
      <c r="J420" s="3"/>
      <c r="K420" s="2" t="s">
        <v>329</v>
      </c>
      <c r="L420" s="2" t="s">
        <v>330</v>
      </c>
      <c r="M420" s="3"/>
      <c r="N420" s="3"/>
      <c r="O420" s="3"/>
      <c r="P420" s="3"/>
      <c r="Q420" s="3"/>
      <c r="R420" s="2" t="s">
        <v>459</v>
      </c>
      <c r="S420" s="2">
        <v>100.0</v>
      </c>
      <c r="T420" s="2">
        <v>50.0</v>
      </c>
      <c r="U420" s="3"/>
      <c r="V420" s="3"/>
      <c r="W420" s="3"/>
      <c r="X420" s="3"/>
      <c r="Y420" s="3"/>
      <c r="Z420" s="2" t="s">
        <v>698</v>
      </c>
      <c r="AA420" s="2" t="s">
        <v>699</v>
      </c>
      <c r="AB420" s="68">
        <v>43774.0</v>
      </c>
      <c r="AC420" s="62">
        <v>43763.0</v>
      </c>
      <c r="AD420" s="62">
        <v>43579.0</v>
      </c>
      <c r="AE420" s="70"/>
      <c r="AF420" s="36" t="s">
        <v>470</v>
      </c>
      <c r="AG420" s="91">
        <v>43754.0</v>
      </c>
      <c r="AH420" s="36" t="s">
        <v>478</v>
      </c>
      <c r="AI420" s="2" t="s">
        <v>699</v>
      </c>
      <c r="AJ420" s="2" t="s">
        <v>481</v>
      </c>
      <c r="AK420" s="62">
        <v>43775.0</v>
      </c>
      <c r="AL420" s="46" t="s">
        <v>482</v>
      </c>
      <c r="AM420" s="125">
        <v>2.143</v>
      </c>
      <c r="AN420" s="2">
        <v>17.0</v>
      </c>
      <c r="AO420" s="77">
        <f t="shared" si="1"/>
        <v>72.862</v>
      </c>
      <c r="AP420" s="77">
        <f t="shared" si="2"/>
        <v>55.862</v>
      </c>
      <c r="AQ420" s="2" t="s">
        <v>483</v>
      </c>
      <c r="AR420" s="3"/>
    </row>
    <row r="421" ht="14.25" customHeight="1">
      <c r="A421" s="168">
        <v>3407.0</v>
      </c>
      <c r="B421" s="40" t="s">
        <v>2992</v>
      </c>
      <c r="C421" s="3"/>
      <c r="D421" s="84" t="s">
        <v>2993</v>
      </c>
      <c r="E421" s="3"/>
      <c r="F421" s="3"/>
      <c r="G421" s="45"/>
      <c r="H421" s="86" t="s">
        <v>2892</v>
      </c>
      <c r="I421" s="2" t="s">
        <v>2893</v>
      </c>
      <c r="J421" s="3"/>
      <c r="K421" s="2" t="s">
        <v>329</v>
      </c>
      <c r="L421" s="2" t="s">
        <v>330</v>
      </c>
      <c r="M421" s="3"/>
      <c r="N421" s="3"/>
      <c r="O421" s="3"/>
      <c r="P421" s="3"/>
      <c r="Q421" s="3"/>
      <c r="R421" s="2" t="s">
        <v>459</v>
      </c>
      <c r="S421" s="2">
        <v>150.0</v>
      </c>
      <c r="T421" s="2">
        <v>50.0</v>
      </c>
      <c r="U421" s="3"/>
      <c r="V421" s="3"/>
      <c r="W421" s="3"/>
      <c r="X421" s="3"/>
      <c r="Y421" s="3"/>
      <c r="Z421" s="2" t="s">
        <v>698</v>
      </c>
      <c r="AA421" s="2" t="s">
        <v>699</v>
      </c>
      <c r="AB421" s="68">
        <v>43774.0</v>
      </c>
      <c r="AC421" s="62">
        <v>43763.0</v>
      </c>
      <c r="AD421" s="62">
        <v>43579.0</v>
      </c>
      <c r="AE421" s="70"/>
      <c r="AF421" s="36" t="s">
        <v>470</v>
      </c>
      <c r="AG421" s="171">
        <v>43774.0</v>
      </c>
      <c r="AH421" s="36" t="s">
        <v>478</v>
      </c>
      <c r="AI421" s="2" t="s">
        <v>699</v>
      </c>
      <c r="AJ421" s="2" t="s">
        <v>481</v>
      </c>
      <c r="AK421" s="62">
        <v>43775.0</v>
      </c>
      <c r="AL421" s="46" t="s">
        <v>482</v>
      </c>
      <c r="AM421" s="125">
        <v>0.55</v>
      </c>
      <c r="AN421" s="2">
        <v>17.0</v>
      </c>
      <c r="AO421" s="77">
        <f t="shared" si="1"/>
        <v>18.7</v>
      </c>
      <c r="AP421" s="77">
        <f t="shared" si="2"/>
        <v>1.7</v>
      </c>
      <c r="AQ421" s="2" t="s">
        <v>483</v>
      </c>
      <c r="AR421" s="3"/>
    </row>
    <row r="422" ht="14.25" customHeight="1">
      <c r="A422" s="168">
        <v>10449.0</v>
      </c>
      <c r="B422" s="40" t="s">
        <v>2995</v>
      </c>
      <c r="C422" s="3"/>
      <c r="D422" s="84" t="s">
        <v>2997</v>
      </c>
      <c r="E422" s="3"/>
      <c r="F422" s="3"/>
      <c r="G422" s="45"/>
      <c r="H422" s="86" t="s">
        <v>2892</v>
      </c>
      <c r="I422" s="2" t="s">
        <v>2893</v>
      </c>
      <c r="J422" s="3"/>
      <c r="K422" s="2" t="s">
        <v>329</v>
      </c>
      <c r="L422" s="2" t="s">
        <v>330</v>
      </c>
      <c r="M422" s="3"/>
      <c r="N422" s="3"/>
      <c r="O422" s="3"/>
      <c r="P422" s="3"/>
      <c r="Q422" s="3"/>
      <c r="R422" s="2" t="s">
        <v>459</v>
      </c>
      <c r="S422" s="2">
        <v>200.0</v>
      </c>
      <c r="T422" s="2">
        <v>50.0</v>
      </c>
      <c r="U422" s="3"/>
      <c r="V422" s="3"/>
      <c r="W422" s="3"/>
      <c r="X422" s="3"/>
      <c r="Y422" s="3"/>
      <c r="Z422" s="2" t="s">
        <v>698</v>
      </c>
      <c r="AA422" s="2" t="s">
        <v>699</v>
      </c>
      <c r="AB422" s="68">
        <v>43774.0</v>
      </c>
      <c r="AC422" s="62">
        <v>43763.0</v>
      </c>
      <c r="AD422" s="62">
        <v>43579.0</v>
      </c>
      <c r="AE422" s="70"/>
      <c r="AF422" s="36" t="s">
        <v>470</v>
      </c>
      <c r="AG422" s="171">
        <v>43774.0</v>
      </c>
      <c r="AH422" s="36" t="s">
        <v>478</v>
      </c>
      <c r="AI422" s="2" t="s">
        <v>699</v>
      </c>
      <c r="AJ422" s="2" t="s">
        <v>481</v>
      </c>
      <c r="AK422" s="62">
        <v>43775.0</v>
      </c>
      <c r="AL422" s="46" t="s">
        <v>482</v>
      </c>
      <c r="AM422" s="125">
        <v>4.335</v>
      </c>
      <c r="AN422" s="2">
        <v>17.0</v>
      </c>
      <c r="AO422" s="77">
        <f t="shared" si="1"/>
        <v>147.39</v>
      </c>
      <c r="AP422" s="77">
        <f t="shared" si="2"/>
        <v>130.39</v>
      </c>
      <c r="AQ422" s="2" t="s">
        <v>483</v>
      </c>
      <c r="AR422" s="3"/>
    </row>
    <row r="423" ht="14.25" customHeight="1">
      <c r="A423" s="168">
        <v>2548.0</v>
      </c>
      <c r="B423" s="40" t="s">
        <v>2998</v>
      </c>
      <c r="C423" s="3"/>
      <c r="D423" s="84" t="s">
        <v>2999</v>
      </c>
      <c r="E423" s="3"/>
      <c r="F423" s="3"/>
      <c r="G423" s="45"/>
      <c r="H423" s="86" t="s">
        <v>2892</v>
      </c>
      <c r="I423" s="2" t="s">
        <v>2893</v>
      </c>
      <c r="J423" s="3"/>
      <c r="K423" s="2" t="s">
        <v>329</v>
      </c>
      <c r="L423" s="2" t="s">
        <v>330</v>
      </c>
      <c r="M423" s="3"/>
      <c r="N423" s="3"/>
      <c r="O423" s="3"/>
      <c r="P423" s="3"/>
      <c r="Q423" s="3"/>
      <c r="R423" s="2" t="s">
        <v>459</v>
      </c>
      <c r="S423" s="2">
        <v>100.0</v>
      </c>
      <c r="T423" s="2">
        <v>50.0</v>
      </c>
      <c r="U423" s="3"/>
      <c r="V423" s="3"/>
      <c r="W423" s="3"/>
      <c r="X423" s="3"/>
      <c r="Y423" s="3"/>
      <c r="Z423" s="2" t="s">
        <v>698</v>
      </c>
      <c r="AA423" s="2" t="s">
        <v>699</v>
      </c>
      <c r="AB423" s="68">
        <v>43774.0</v>
      </c>
      <c r="AC423" s="62">
        <v>43763.0</v>
      </c>
      <c r="AD423" s="62">
        <v>43579.0</v>
      </c>
      <c r="AE423" s="70"/>
      <c r="AF423" s="36" t="s">
        <v>470</v>
      </c>
      <c r="AG423" s="171">
        <v>43774.0</v>
      </c>
      <c r="AH423" s="36" t="s">
        <v>478</v>
      </c>
      <c r="AI423" s="2" t="s">
        <v>699</v>
      </c>
      <c r="AJ423" s="2" t="s">
        <v>481</v>
      </c>
      <c r="AK423" s="62">
        <v>43775.0</v>
      </c>
      <c r="AL423" s="46" t="s">
        <v>482</v>
      </c>
      <c r="AM423" s="125">
        <v>0.653</v>
      </c>
      <c r="AN423" s="2">
        <v>17.0</v>
      </c>
      <c r="AO423" s="77">
        <f t="shared" si="1"/>
        <v>22.202</v>
      </c>
      <c r="AP423" s="77">
        <f t="shared" si="2"/>
        <v>5.202</v>
      </c>
      <c r="AQ423" s="2" t="s">
        <v>483</v>
      </c>
      <c r="AR423" s="3"/>
    </row>
    <row r="424" ht="14.25" customHeight="1">
      <c r="A424" s="168">
        <v>8970.0</v>
      </c>
      <c r="B424" s="40" t="s">
        <v>3000</v>
      </c>
      <c r="C424" s="3"/>
      <c r="D424" s="84" t="s">
        <v>3001</v>
      </c>
      <c r="E424" s="3"/>
      <c r="F424" s="3"/>
      <c r="G424" s="45"/>
      <c r="H424" s="86" t="s">
        <v>2892</v>
      </c>
      <c r="I424" s="2" t="s">
        <v>2893</v>
      </c>
      <c r="J424" s="3"/>
      <c r="K424" s="2" t="s">
        <v>329</v>
      </c>
      <c r="L424" s="2" t="s">
        <v>330</v>
      </c>
      <c r="M424" s="3"/>
      <c r="N424" s="3"/>
      <c r="O424" s="3"/>
      <c r="P424" s="3"/>
      <c r="Q424" s="3"/>
      <c r="R424" s="2" t="s">
        <v>459</v>
      </c>
      <c r="S424" s="2">
        <v>100.0</v>
      </c>
      <c r="T424" s="2">
        <v>50.0</v>
      </c>
      <c r="U424" s="3"/>
      <c r="V424" s="3"/>
      <c r="W424" s="3"/>
      <c r="X424" s="3"/>
      <c r="Y424" s="3"/>
      <c r="Z424" s="2" t="s">
        <v>698</v>
      </c>
      <c r="AA424" s="2" t="s">
        <v>699</v>
      </c>
      <c r="AB424" s="68">
        <v>43774.0</v>
      </c>
      <c r="AC424" s="62">
        <v>43763.0</v>
      </c>
      <c r="AD424" s="62">
        <v>43579.0</v>
      </c>
      <c r="AE424" s="70"/>
      <c r="AF424" s="36" t="s">
        <v>470</v>
      </c>
      <c r="AG424" s="171">
        <v>43774.0</v>
      </c>
      <c r="AH424" s="36" t="s">
        <v>478</v>
      </c>
      <c r="AI424" s="2" t="s">
        <v>699</v>
      </c>
      <c r="AJ424" s="2" t="s">
        <v>481</v>
      </c>
      <c r="AK424" s="62">
        <v>43775.0</v>
      </c>
      <c r="AL424" s="46" t="s">
        <v>482</v>
      </c>
      <c r="AM424" s="125">
        <v>0.56</v>
      </c>
      <c r="AN424" s="2">
        <v>17.0</v>
      </c>
      <c r="AO424" s="77">
        <f t="shared" si="1"/>
        <v>19.04</v>
      </c>
      <c r="AP424" s="77">
        <f t="shared" si="2"/>
        <v>2.04</v>
      </c>
      <c r="AQ424" s="2" t="s">
        <v>483</v>
      </c>
      <c r="AR424" s="3"/>
    </row>
    <row r="425" ht="14.25" customHeight="1">
      <c r="A425" s="168" t="s">
        <v>2912</v>
      </c>
      <c r="B425" s="40" t="s">
        <v>3002</v>
      </c>
      <c r="C425" s="3"/>
      <c r="D425" s="84" t="s">
        <v>3003</v>
      </c>
      <c r="E425" s="3"/>
      <c r="F425" s="3"/>
      <c r="G425" s="45"/>
      <c r="H425" s="86" t="s">
        <v>2892</v>
      </c>
      <c r="I425" s="2" t="s">
        <v>2893</v>
      </c>
      <c r="J425" s="3"/>
      <c r="K425" s="2" t="s">
        <v>329</v>
      </c>
      <c r="L425" s="2" t="s">
        <v>330</v>
      </c>
      <c r="M425" s="3"/>
      <c r="N425" s="3"/>
      <c r="O425" s="3"/>
      <c r="P425" s="3"/>
      <c r="Q425" s="3"/>
      <c r="R425" s="2" t="s">
        <v>459</v>
      </c>
      <c r="S425" s="2">
        <v>150.0</v>
      </c>
      <c r="T425" s="2">
        <v>50.0</v>
      </c>
      <c r="U425" s="3"/>
      <c r="V425" s="3"/>
      <c r="W425" s="3"/>
      <c r="X425" s="3"/>
      <c r="Y425" s="3"/>
      <c r="Z425" s="2" t="s">
        <v>698</v>
      </c>
      <c r="AA425" s="2" t="s">
        <v>699</v>
      </c>
      <c r="AB425" s="68">
        <v>43774.0</v>
      </c>
      <c r="AC425" s="62">
        <v>43763.0</v>
      </c>
      <c r="AD425" s="62">
        <v>43579.0</v>
      </c>
      <c r="AE425" s="70"/>
      <c r="AF425" s="36" t="s">
        <v>470</v>
      </c>
      <c r="AG425" s="171">
        <v>43774.0</v>
      </c>
      <c r="AH425" s="36" t="s">
        <v>478</v>
      </c>
      <c r="AI425" s="2" t="s">
        <v>699</v>
      </c>
      <c r="AJ425" s="2" t="s">
        <v>481</v>
      </c>
      <c r="AK425" s="62">
        <v>43775.0</v>
      </c>
      <c r="AL425" s="46" t="s">
        <v>482</v>
      </c>
      <c r="AM425" s="125">
        <v>1.633</v>
      </c>
      <c r="AN425" s="2">
        <v>17.0</v>
      </c>
      <c r="AO425" s="77">
        <f t="shared" si="1"/>
        <v>55.522</v>
      </c>
      <c r="AP425" s="77">
        <f t="shared" si="2"/>
        <v>38.522</v>
      </c>
      <c r="AQ425" s="2" t="s">
        <v>483</v>
      </c>
      <c r="AR425" s="3"/>
    </row>
    <row r="426" ht="14.25" customHeight="1">
      <c r="A426" s="168" t="s">
        <v>2916</v>
      </c>
      <c r="B426" s="40" t="s">
        <v>3006</v>
      </c>
      <c r="C426" s="3"/>
      <c r="D426" s="84" t="s">
        <v>3007</v>
      </c>
      <c r="E426" s="3"/>
      <c r="F426" s="3"/>
      <c r="G426" s="45"/>
      <c r="H426" s="86" t="s">
        <v>2892</v>
      </c>
      <c r="I426" s="2" t="s">
        <v>2893</v>
      </c>
      <c r="J426" s="3"/>
      <c r="K426" s="2" t="s">
        <v>329</v>
      </c>
      <c r="L426" s="2" t="s">
        <v>330</v>
      </c>
      <c r="M426" s="3"/>
      <c r="N426" s="3"/>
      <c r="O426" s="3"/>
      <c r="P426" s="3"/>
      <c r="Q426" s="3"/>
      <c r="R426" s="2" t="s">
        <v>459</v>
      </c>
      <c r="S426" s="2">
        <v>150.0</v>
      </c>
      <c r="T426" s="2">
        <v>50.0</v>
      </c>
      <c r="U426" s="3"/>
      <c r="V426" s="3"/>
      <c r="W426" s="3"/>
      <c r="X426" s="3"/>
      <c r="Y426" s="3"/>
      <c r="Z426" s="2" t="s">
        <v>698</v>
      </c>
      <c r="AA426" s="2" t="s">
        <v>699</v>
      </c>
      <c r="AB426" s="68">
        <v>43774.0</v>
      </c>
      <c r="AC426" s="62">
        <v>43763.0</v>
      </c>
      <c r="AD426" s="62">
        <v>43579.0</v>
      </c>
      <c r="AE426" s="70"/>
      <c r="AF426" s="36" t="s">
        <v>470</v>
      </c>
      <c r="AG426" s="171">
        <v>43774.0</v>
      </c>
      <c r="AH426" s="36" t="s">
        <v>478</v>
      </c>
      <c r="AI426" s="2" t="s">
        <v>699</v>
      </c>
      <c r="AJ426" s="2" t="s">
        <v>481</v>
      </c>
      <c r="AK426" s="62">
        <v>43775.0</v>
      </c>
      <c r="AL426" s="46" t="s">
        <v>482</v>
      </c>
      <c r="AM426" s="125">
        <v>1.752</v>
      </c>
      <c r="AN426" s="2">
        <v>17.0</v>
      </c>
      <c r="AO426" s="77">
        <f t="shared" si="1"/>
        <v>59.568</v>
      </c>
      <c r="AP426" s="77">
        <f t="shared" si="2"/>
        <v>42.568</v>
      </c>
      <c r="AQ426" s="2" t="s">
        <v>483</v>
      </c>
      <c r="AR426" s="3"/>
    </row>
    <row r="427" ht="14.25" customHeight="1">
      <c r="A427" s="168" t="s">
        <v>2919</v>
      </c>
      <c r="B427" s="40" t="s">
        <v>3008</v>
      </c>
      <c r="C427" s="3"/>
      <c r="D427" s="84" t="s">
        <v>3009</v>
      </c>
      <c r="E427" s="3"/>
      <c r="F427" s="3"/>
      <c r="G427" s="45"/>
      <c r="H427" s="86" t="s">
        <v>2892</v>
      </c>
      <c r="I427" s="2" t="s">
        <v>2893</v>
      </c>
      <c r="J427" s="3"/>
      <c r="K427" s="2" t="s">
        <v>329</v>
      </c>
      <c r="L427" s="2" t="s">
        <v>330</v>
      </c>
      <c r="M427" s="3"/>
      <c r="N427" s="3"/>
      <c r="O427" s="3"/>
      <c r="P427" s="3"/>
      <c r="Q427" s="3"/>
      <c r="R427" s="2" t="s">
        <v>459</v>
      </c>
      <c r="S427" s="2">
        <v>150.0</v>
      </c>
      <c r="T427" s="2">
        <v>50.0</v>
      </c>
      <c r="U427" s="3"/>
      <c r="V427" s="3"/>
      <c r="W427" s="3"/>
      <c r="X427" s="3"/>
      <c r="Y427" s="3"/>
      <c r="Z427" s="2" t="s">
        <v>698</v>
      </c>
      <c r="AA427" s="2" t="s">
        <v>699</v>
      </c>
      <c r="AB427" s="68">
        <v>43774.0</v>
      </c>
      <c r="AC427" s="62">
        <v>43763.0</v>
      </c>
      <c r="AD427" s="62">
        <v>43579.0</v>
      </c>
      <c r="AE427" s="70"/>
      <c r="AF427" s="36" t="s">
        <v>470</v>
      </c>
      <c r="AG427" s="171">
        <v>43774.0</v>
      </c>
      <c r="AH427" s="36" t="s">
        <v>478</v>
      </c>
      <c r="AI427" s="2" t="s">
        <v>699</v>
      </c>
      <c r="AJ427" s="2" t="s">
        <v>481</v>
      </c>
      <c r="AK427" s="62">
        <v>43775.0</v>
      </c>
      <c r="AL427" s="46" t="s">
        <v>482</v>
      </c>
      <c r="AM427" s="125">
        <v>2.376</v>
      </c>
      <c r="AN427" s="2">
        <v>17.0</v>
      </c>
      <c r="AO427" s="77">
        <f t="shared" si="1"/>
        <v>80.784</v>
      </c>
      <c r="AP427" s="77">
        <f t="shared" si="2"/>
        <v>63.784</v>
      </c>
      <c r="AQ427" s="2" t="s">
        <v>483</v>
      </c>
      <c r="AR427" s="3"/>
    </row>
    <row r="428" ht="14.25" customHeight="1">
      <c r="A428" s="168" t="s">
        <v>2922</v>
      </c>
      <c r="B428" s="40" t="s">
        <v>3010</v>
      </c>
      <c r="C428" s="3"/>
      <c r="D428" s="84" t="s">
        <v>3011</v>
      </c>
      <c r="E428" s="3"/>
      <c r="F428" s="3"/>
      <c r="G428" s="45"/>
      <c r="H428" s="86" t="s">
        <v>2892</v>
      </c>
      <c r="I428" s="2" t="s">
        <v>2893</v>
      </c>
      <c r="J428" s="3"/>
      <c r="K428" s="2" t="s">
        <v>329</v>
      </c>
      <c r="L428" s="2" t="s">
        <v>330</v>
      </c>
      <c r="M428" s="3"/>
      <c r="N428" s="3"/>
      <c r="O428" s="3"/>
      <c r="P428" s="3"/>
      <c r="Q428" s="3"/>
      <c r="R428" s="2" t="s">
        <v>459</v>
      </c>
      <c r="S428" s="2">
        <v>150.0</v>
      </c>
      <c r="T428" s="2">
        <v>50.0</v>
      </c>
      <c r="U428" s="3"/>
      <c r="V428" s="3"/>
      <c r="W428" s="3"/>
      <c r="X428" s="3"/>
      <c r="Y428" s="3"/>
      <c r="Z428" s="2" t="s">
        <v>698</v>
      </c>
      <c r="AA428" s="2" t="s">
        <v>699</v>
      </c>
      <c r="AB428" s="68">
        <v>43774.0</v>
      </c>
      <c r="AC428" s="62">
        <v>43763.0</v>
      </c>
      <c r="AD428" s="62">
        <v>43579.0</v>
      </c>
      <c r="AE428" s="70"/>
      <c r="AF428" s="36" t="s">
        <v>470</v>
      </c>
      <c r="AG428" s="171">
        <v>43774.0</v>
      </c>
      <c r="AH428" s="36" t="s">
        <v>478</v>
      </c>
      <c r="AI428" s="2" t="s">
        <v>699</v>
      </c>
      <c r="AJ428" s="2" t="s">
        <v>481</v>
      </c>
      <c r="AK428" s="62">
        <v>43775.0</v>
      </c>
      <c r="AL428" s="46" t="s">
        <v>482</v>
      </c>
      <c r="AM428" s="125">
        <v>1.384</v>
      </c>
      <c r="AN428" s="2">
        <v>17.0</v>
      </c>
      <c r="AO428" s="77">
        <f t="shared" si="1"/>
        <v>47.056</v>
      </c>
      <c r="AP428" s="77">
        <f t="shared" si="2"/>
        <v>30.056</v>
      </c>
      <c r="AQ428" s="2" t="s">
        <v>483</v>
      </c>
      <c r="AR428" s="3"/>
    </row>
    <row r="429" ht="14.25" customHeight="1">
      <c r="A429" s="168" t="s">
        <v>2925</v>
      </c>
      <c r="B429" s="40" t="s">
        <v>3014</v>
      </c>
      <c r="C429" s="3"/>
      <c r="D429" s="84" t="s">
        <v>3015</v>
      </c>
      <c r="E429" s="3"/>
      <c r="F429" s="3"/>
      <c r="G429" s="45"/>
      <c r="H429" s="86" t="s">
        <v>2892</v>
      </c>
      <c r="I429" s="2" t="s">
        <v>2893</v>
      </c>
      <c r="J429" s="3"/>
      <c r="K429" s="2" t="s">
        <v>329</v>
      </c>
      <c r="L429" s="2" t="s">
        <v>330</v>
      </c>
      <c r="M429" s="3"/>
      <c r="N429" s="3"/>
      <c r="O429" s="3"/>
      <c r="P429" s="3"/>
      <c r="Q429" s="3"/>
      <c r="R429" s="2" t="s">
        <v>459</v>
      </c>
      <c r="S429" s="2">
        <v>100.0</v>
      </c>
      <c r="T429" s="2">
        <v>50.0</v>
      </c>
      <c r="U429" s="3"/>
      <c r="V429" s="3"/>
      <c r="W429" s="3"/>
      <c r="X429" s="3"/>
      <c r="Y429" s="3"/>
      <c r="Z429" s="2" t="s">
        <v>698</v>
      </c>
      <c r="AA429" s="2" t="s">
        <v>699</v>
      </c>
      <c r="AB429" s="68">
        <v>43774.0</v>
      </c>
      <c r="AC429" s="62">
        <v>43763.0</v>
      </c>
      <c r="AD429" s="62">
        <v>43579.0</v>
      </c>
      <c r="AE429" s="70"/>
      <c r="AF429" s="36" t="s">
        <v>470</v>
      </c>
      <c r="AG429" s="171">
        <v>43774.0</v>
      </c>
      <c r="AH429" s="36" t="s">
        <v>478</v>
      </c>
      <c r="AI429" s="2" t="s">
        <v>699</v>
      </c>
      <c r="AJ429" s="2" t="s">
        <v>481</v>
      </c>
      <c r="AK429" s="62">
        <v>43775.0</v>
      </c>
      <c r="AL429" s="46" t="s">
        <v>482</v>
      </c>
      <c r="AM429" s="125">
        <v>3.572</v>
      </c>
      <c r="AN429" s="2">
        <v>17.0</v>
      </c>
      <c r="AO429" s="77">
        <f t="shared" si="1"/>
        <v>121.448</v>
      </c>
      <c r="AP429" s="77">
        <f t="shared" si="2"/>
        <v>104.448</v>
      </c>
      <c r="AQ429" s="2" t="s">
        <v>483</v>
      </c>
      <c r="AR429" s="3"/>
    </row>
    <row r="430" ht="14.25" customHeight="1">
      <c r="A430" s="168" t="s">
        <v>2929</v>
      </c>
      <c r="B430" s="40" t="s">
        <v>3016</v>
      </c>
      <c r="C430" s="3"/>
      <c r="D430" s="84" t="s">
        <v>3017</v>
      </c>
      <c r="E430" s="3"/>
      <c r="F430" s="3"/>
      <c r="G430" s="45"/>
      <c r="H430" s="86" t="s">
        <v>2892</v>
      </c>
      <c r="I430" s="2" t="s">
        <v>2893</v>
      </c>
      <c r="J430" s="3"/>
      <c r="K430" s="2" t="s">
        <v>329</v>
      </c>
      <c r="L430" s="2" t="s">
        <v>330</v>
      </c>
      <c r="M430" s="3"/>
      <c r="N430" s="3"/>
      <c r="O430" s="3"/>
      <c r="P430" s="3"/>
      <c r="Q430" s="3"/>
      <c r="R430" s="2" t="s">
        <v>459</v>
      </c>
      <c r="S430" s="2">
        <v>200.0</v>
      </c>
      <c r="T430" s="2">
        <v>50.0</v>
      </c>
      <c r="U430" s="3"/>
      <c r="V430" s="3"/>
      <c r="W430" s="3"/>
      <c r="X430" s="3"/>
      <c r="Y430" s="3"/>
      <c r="Z430" s="2" t="s">
        <v>698</v>
      </c>
      <c r="AA430" s="2" t="s">
        <v>699</v>
      </c>
      <c r="AB430" s="68">
        <v>43774.0</v>
      </c>
      <c r="AC430" s="62">
        <v>43763.0</v>
      </c>
      <c r="AD430" s="62">
        <v>43579.0</v>
      </c>
      <c r="AE430" s="70"/>
      <c r="AF430" s="36" t="s">
        <v>470</v>
      </c>
      <c r="AG430" s="171">
        <v>43774.0</v>
      </c>
      <c r="AH430" s="36" t="s">
        <v>478</v>
      </c>
      <c r="AI430" s="2" t="s">
        <v>699</v>
      </c>
      <c r="AJ430" s="2" t="s">
        <v>481</v>
      </c>
      <c r="AK430" s="62">
        <v>43775.0</v>
      </c>
      <c r="AL430" s="46" t="s">
        <v>482</v>
      </c>
      <c r="AM430" s="125">
        <v>3.737</v>
      </c>
      <c r="AN430" s="2">
        <v>17.0</v>
      </c>
      <c r="AO430" s="77">
        <f t="shared" si="1"/>
        <v>127.058</v>
      </c>
      <c r="AP430" s="77">
        <f t="shared" si="2"/>
        <v>110.058</v>
      </c>
      <c r="AQ430" s="2" t="s">
        <v>483</v>
      </c>
      <c r="AR430" s="3"/>
    </row>
    <row r="431" ht="14.25" customHeight="1">
      <c r="A431" s="2" t="s">
        <v>400</v>
      </c>
      <c r="B431" s="40" t="s">
        <v>3018</v>
      </c>
      <c r="C431" s="3"/>
      <c r="D431" s="84" t="s">
        <v>3019</v>
      </c>
      <c r="E431" s="3"/>
      <c r="F431" s="3"/>
      <c r="G431" s="45"/>
      <c r="H431" s="86" t="s">
        <v>2892</v>
      </c>
      <c r="I431" s="2" t="s">
        <v>2893</v>
      </c>
      <c r="J431" s="3"/>
      <c r="K431" s="2" t="s">
        <v>329</v>
      </c>
      <c r="L431" s="2" t="s">
        <v>330</v>
      </c>
      <c r="M431" s="3"/>
      <c r="N431" s="3"/>
      <c r="O431" s="3"/>
      <c r="P431" s="3"/>
      <c r="Q431" s="3"/>
      <c r="R431" s="2" t="s">
        <v>459</v>
      </c>
      <c r="S431" s="3"/>
      <c r="T431" s="2">
        <v>50.0</v>
      </c>
      <c r="U431" s="3"/>
      <c r="V431" s="3"/>
      <c r="W431" s="3"/>
      <c r="X431" s="3"/>
      <c r="Y431" s="3"/>
      <c r="Z431" s="2" t="s">
        <v>698</v>
      </c>
      <c r="AA431" s="2" t="s">
        <v>699</v>
      </c>
      <c r="AB431" s="68">
        <v>43774.0</v>
      </c>
      <c r="AC431" s="62">
        <v>43763.0</v>
      </c>
      <c r="AD431" s="62">
        <v>43579.0</v>
      </c>
      <c r="AE431" s="70"/>
      <c r="AF431" s="36" t="s">
        <v>470</v>
      </c>
      <c r="AG431" s="171">
        <v>43774.0</v>
      </c>
      <c r="AH431" s="36" t="s">
        <v>478</v>
      </c>
      <c r="AI431" s="2" t="s">
        <v>699</v>
      </c>
      <c r="AJ431" s="2" t="s">
        <v>481</v>
      </c>
      <c r="AK431" s="62">
        <v>43775.0</v>
      </c>
      <c r="AL431" s="46" t="s">
        <v>482</v>
      </c>
      <c r="AM431" s="125">
        <v>2.42</v>
      </c>
      <c r="AN431" s="2">
        <v>17.0</v>
      </c>
      <c r="AO431" s="77">
        <f t="shared" si="1"/>
        <v>82.28</v>
      </c>
      <c r="AP431" s="77">
        <f t="shared" si="2"/>
        <v>65.28</v>
      </c>
      <c r="AQ431" s="2" t="s">
        <v>483</v>
      </c>
      <c r="AR431" s="3"/>
    </row>
    <row r="432" ht="14.25" customHeight="1">
      <c r="A432" s="2" t="s">
        <v>561</v>
      </c>
      <c r="B432" s="40" t="s">
        <v>3022</v>
      </c>
      <c r="C432" s="3"/>
      <c r="D432" s="84" t="s">
        <v>3023</v>
      </c>
      <c r="E432" s="3"/>
      <c r="F432" s="3"/>
      <c r="G432" s="45"/>
      <c r="H432" s="86"/>
      <c r="I432" s="2" t="s">
        <v>2893</v>
      </c>
      <c r="J432" s="3"/>
      <c r="K432" s="2" t="s">
        <v>329</v>
      </c>
      <c r="L432" s="2" t="s">
        <v>330</v>
      </c>
      <c r="M432" s="3"/>
      <c r="N432" s="3"/>
      <c r="O432" s="3"/>
      <c r="P432" s="3"/>
      <c r="Q432" s="3"/>
      <c r="R432" s="2" t="s">
        <v>566</v>
      </c>
      <c r="S432" s="3"/>
      <c r="T432" s="2">
        <v>50.0</v>
      </c>
      <c r="U432" s="3"/>
      <c r="V432" s="3"/>
      <c r="W432" s="3"/>
      <c r="X432" s="3"/>
      <c r="Y432" s="3"/>
      <c r="Z432" s="2" t="s">
        <v>698</v>
      </c>
      <c r="AA432" s="2" t="s">
        <v>699</v>
      </c>
      <c r="AB432" s="68">
        <v>43774.0</v>
      </c>
      <c r="AC432" s="62">
        <v>43763.0</v>
      </c>
      <c r="AD432" s="62">
        <v>43579.0</v>
      </c>
      <c r="AE432" s="70"/>
      <c r="AF432" s="36" t="s">
        <v>470</v>
      </c>
      <c r="AG432" s="171">
        <v>43774.0</v>
      </c>
      <c r="AH432" s="36" t="s">
        <v>478</v>
      </c>
      <c r="AI432" s="2" t="s">
        <v>699</v>
      </c>
      <c r="AJ432" s="2" t="s">
        <v>481</v>
      </c>
      <c r="AK432" s="62">
        <v>43775.0</v>
      </c>
      <c r="AL432" s="46" t="s">
        <v>482</v>
      </c>
      <c r="AM432" s="125">
        <v>4.228</v>
      </c>
      <c r="AN432" s="2">
        <v>17.0</v>
      </c>
      <c r="AO432" s="77">
        <f t="shared" si="1"/>
        <v>143.752</v>
      </c>
      <c r="AP432" s="77">
        <f t="shared" si="2"/>
        <v>126.752</v>
      </c>
      <c r="AQ432" s="2" t="s">
        <v>483</v>
      </c>
      <c r="AR432" s="3"/>
    </row>
    <row r="433" ht="14.25" customHeight="1">
      <c r="A433" s="169">
        <v>2570.0</v>
      </c>
      <c r="B433" s="40" t="s">
        <v>3024</v>
      </c>
      <c r="C433" s="3"/>
      <c r="D433" s="84" t="s">
        <v>3025</v>
      </c>
      <c r="E433" s="3"/>
      <c r="F433" s="3"/>
      <c r="G433" s="45"/>
      <c r="H433" s="86" t="s">
        <v>2892</v>
      </c>
      <c r="I433" s="2" t="s">
        <v>2893</v>
      </c>
      <c r="J433" s="3"/>
      <c r="K433" s="2" t="s">
        <v>329</v>
      </c>
      <c r="L433" s="2" t="s">
        <v>330</v>
      </c>
      <c r="M433" s="3"/>
      <c r="N433" s="3"/>
      <c r="O433" s="3"/>
      <c r="P433" s="3"/>
      <c r="Q433" s="3"/>
      <c r="R433" s="2" t="s">
        <v>459</v>
      </c>
      <c r="S433" s="2">
        <v>200.0</v>
      </c>
      <c r="T433" s="2">
        <v>50.0</v>
      </c>
      <c r="U433" s="3"/>
      <c r="V433" s="3"/>
      <c r="W433" s="3"/>
      <c r="X433" s="3"/>
      <c r="Y433" s="3"/>
      <c r="Z433" s="2" t="s">
        <v>810</v>
      </c>
      <c r="AA433" s="2" t="s">
        <v>699</v>
      </c>
      <c r="AB433" s="68">
        <v>43774.0</v>
      </c>
      <c r="AC433" s="62">
        <v>43763.0</v>
      </c>
      <c r="AD433" s="62">
        <v>43579.0</v>
      </c>
      <c r="AE433" s="70"/>
      <c r="AF433" s="36" t="s">
        <v>470</v>
      </c>
      <c r="AG433" s="171">
        <v>43774.0</v>
      </c>
      <c r="AH433" s="36" t="s">
        <v>478</v>
      </c>
      <c r="AI433" s="2" t="s">
        <v>699</v>
      </c>
      <c r="AJ433" s="2" t="s">
        <v>481</v>
      </c>
      <c r="AK433" s="62">
        <v>43775.0</v>
      </c>
      <c r="AL433" s="46" t="s">
        <v>482</v>
      </c>
      <c r="AM433" s="125">
        <v>2.38</v>
      </c>
      <c r="AN433" s="2">
        <v>17.0</v>
      </c>
      <c r="AO433" s="77">
        <f t="shared" si="1"/>
        <v>80.92</v>
      </c>
      <c r="AP433" s="77">
        <f t="shared" si="2"/>
        <v>63.92</v>
      </c>
      <c r="AQ433" s="2" t="s">
        <v>483</v>
      </c>
      <c r="AR433" s="3"/>
    </row>
    <row r="434" ht="14.25" customHeight="1">
      <c r="A434" s="169">
        <v>11690.0</v>
      </c>
      <c r="B434" s="40" t="s">
        <v>3026</v>
      </c>
      <c r="C434" s="3"/>
      <c r="D434" s="84" t="s">
        <v>3027</v>
      </c>
      <c r="E434" s="3"/>
      <c r="F434" s="3"/>
      <c r="G434" s="45"/>
      <c r="H434" s="86" t="s">
        <v>2892</v>
      </c>
      <c r="I434" s="2" t="s">
        <v>2893</v>
      </c>
      <c r="J434" s="3"/>
      <c r="K434" s="2" t="s">
        <v>329</v>
      </c>
      <c r="L434" s="2" t="s">
        <v>330</v>
      </c>
      <c r="M434" s="3"/>
      <c r="N434" s="3"/>
      <c r="O434" s="3"/>
      <c r="P434" s="3"/>
      <c r="Q434" s="3"/>
      <c r="R434" s="2" t="s">
        <v>459</v>
      </c>
      <c r="S434" s="2">
        <v>150.0</v>
      </c>
      <c r="T434" s="2">
        <v>50.0</v>
      </c>
      <c r="U434" s="3"/>
      <c r="V434" s="3"/>
      <c r="W434" s="3"/>
      <c r="X434" s="3"/>
      <c r="Y434" s="3"/>
      <c r="Z434" s="2" t="s">
        <v>810</v>
      </c>
      <c r="AA434" s="2" t="s">
        <v>699</v>
      </c>
      <c r="AB434" s="68">
        <v>43774.0</v>
      </c>
      <c r="AC434" s="62">
        <v>43763.0</v>
      </c>
      <c r="AD434" s="62">
        <v>43579.0</v>
      </c>
      <c r="AE434" s="70"/>
      <c r="AF434" s="36" t="s">
        <v>470</v>
      </c>
      <c r="AG434" s="171">
        <v>43774.0</v>
      </c>
      <c r="AH434" s="36" t="s">
        <v>478</v>
      </c>
      <c r="AI434" s="2" t="s">
        <v>699</v>
      </c>
      <c r="AJ434" s="2" t="s">
        <v>481</v>
      </c>
      <c r="AK434" s="62">
        <v>43775.0</v>
      </c>
      <c r="AL434" s="46" t="s">
        <v>482</v>
      </c>
      <c r="AM434" s="125">
        <v>2.318</v>
      </c>
      <c r="AN434" s="2">
        <v>17.0</v>
      </c>
      <c r="AO434" s="77">
        <f t="shared" si="1"/>
        <v>78.812</v>
      </c>
      <c r="AP434" s="77">
        <f t="shared" si="2"/>
        <v>61.812</v>
      </c>
      <c r="AQ434" s="2" t="s">
        <v>483</v>
      </c>
      <c r="AR434" s="3"/>
    </row>
    <row r="435" ht="14.25" customHeight="1">
      <c r="A435" s="169">
        <v>8068.0</v>
      </c>
      <c r="B435" s="40" t="s">
        <v>3028</v>
      </c>
      <c r="C435" s="3"/>
      <c r="D435" s="84" t="s">
        <v>3029</v>
      </c>
      <c r="E435" s="3"/>
      <c r="F435" s="3"/>
      <c r="G435" s="45"/>
      <c r="H435" s="86" t="s">
        <v>2892</v>
      </c>
      <c r="I435" s="2" t="s">
        <v>2893</v>
      </c>
      <c r="J435" s="3"/>
      <c r="K435" s="2" t="s">
        <v>329</v>
      </c>
      <c r="L435" s="2" t="s">
        <v>330</v>
      </c>
      <c r="M435" s="3"/>
      <c r="N435" s="3"/>
      <c r="O435" s="3"/>
      <c r="P435" s="3"/>
      <c r="Q435" s="3"/>
      <c r="R435" s="2" t="s">
        <v>459</v>
      </c>
      <c r="S435" s="2">
        <v>150.0</v>
      </c>
      <c r="T435" s="2">
        <v>50.0</v>
      </c>
      <c r="U435" s="3"/>
      <c r="V435" s="3"/>
      <c r="W435" s="3"/>
      <c r="X435" s="3"/>
      <c r="Y435" s="3"/>
      <c r="Z435" s="2" t="s">
        <v>810</v>
      </c>
      <c r="AA435" s="2" t="s">
        <v>699</v>
      </c>
      <c r="AB435" s="68">
        <v>43774.0</v>
      </c>
      <c r="AC435" s="62">
        <v>43763.0</v>
      </c>
      <c r="AD435" s="62">
        <v>43579.0</v>
      </c>
      <c r="AE435" s="70"/>
      <c r="AF435" s="36" t="s">
        <v>470</v>
      </c>
      <c r="AG435" s="171">
        <v>43774.0</v>
      </c>
      <c r="AH435" s="36" t="s">
        <v>478</v>
      </c>
      <c r="AI435" s="2" t="s">
        <v>699</v>
      </c>
      <c r="AJ435" s="2" t="s">
        <v>481</v>
      </c>
      <c r="AK435" s="62">
        <v>43775.0</v>
      </c>
      <c r="AL435" s="46" t="s">
        <v>482</v>
      </c>
      <c r="AM435" s="125">
        <v>4.25</v>
      </c>
      <c r="AN435" s="2">
        <v>17.0</v>
      </c>
      <c r="AO435" s="77">
        <f t="shared" si="1"/>
        <v>144.5</v>
      </c>
      <c r="AP435" s="77">
        <f t="shared" si="2"/>
        <v>127.5</v>
      </c>
      <c r="AQ435" s="2" t="s">
        <v>483</v>
      </c>
      <c r="AR435" s="3"/>
    </row>
    <row r="436" ht="14.25" customHeight="1">
      <c r="A436" s="169">
        <v>3429.0</v>
      </c>
      <c r="B436" s="40" t="s">
        <v>3032</v>
      </c>
      <c r="C436" s="3"/>
      <c r="D436" s="84" t="s">
        <v>3033</v>
      </c>
      <c r="E436" s="3"/>
      <c r="F436" s="3"/>
      <c r="G436" s="45"/>
      <c r="H436" s="86" t="s">
        <v>2892</v>
      </c>
      <c r="I436" s="2" t="s">
        <v>2893</v>
      </c>
      <c r="J436" s="3"/>
      <c r="K436" s="2" t="s">
        <v>329</v>
      </c>
      <c r="L436" s="2" t="s">
        <v>330</v>
      </c>
      <c r="M436" s="3"/>
      <c r="N436" s="3"/>
      <c r="O436" s="3"/>
      <c r="P436" s="3"/>
      <c r="Q436" s="3"/>
      <c r="R436" s="2" t="s">
        <v>459</v>
      </c>
      <c r="S436" s="2">
        <v>100.0</v>
      </c>
      <c r="T436" s="2">
        <v>50.0</v>
      </c>
      <c r="U436" s="3"/>
      <c r="V436" s="3"/>
      <c r="W436" s="3"/>
      <c r="X436" s="3"/>
      <c r="Y436" s="3"/>
      <c r="Z436" s="2" t="s">
        <v>810</v>
      </c>
      <c r="AA436" s="2" t="s">
        <v>699</v>
      </c>
      <c r="AB436" s="68">
        <v>43774.0</v>
      </c>
      <c r="AC436" s="62">
        <v>43763.0</v>
      </c>
      <c r="AD436" s="62">
        <v>43579.0</v>
      </c>
      <c r="AE436" s="70"/>
      <c r="AF436" s="36" t="s">
        <v>470</v>
      </c>
      <c r="AG436" s="171">
        <v>43774.0</v>
      </c>
      <c r="AH436" s="36" t="s">
        <v>478</v>
      </c>
      <c r="AI436" s="2" t="s">
        <v>699</v>
      </c>
      <c r="AJ436" s="2" t="s">
        <v>481</v>
      </c>
      <c r="AK436" s="62">
        <v>43775.0</v>
      </c>
      <c r="AL436" s="46" t="s">
        <v>482</v>
      </c>
      <c r="AM436" s="125">
        <v>2.567</v>
      </c>
      <c r="AN436" s="2">
        <v>17.0</v>
      </c>
      <c r="AO436" s="77">
        <f t="shared" si="1"/>
        <v>87.278</v>
      </c>
      <c r="AP436" s="77">
        <f t="shared" si="2"/>
        <v>70.278</v>
      </c>
      <c r="AQ436" s="2" t="s">
        <v>483</v>
      </c>
      <c r="AR436" s="3"/>
    </row>
    <row r="437" ht="14.25" customHeight="1">
      <c r="A437" s="169">
        <v>3343.0</v>
      </c>
      <c r="B437" s="40" t="s">
        <v>3034</v>
      </c>
      <c r="C437" s="3"/>
      <c r="D437" s="84" t="s">
        <v>3035</v>
      </c>
      <c r="E437" s="3"/>
      <c r="F437" s="3"/>
      <c r="G437" s="45"/>
      <c r="H437" s="86" t="s">
        <v>2892</v>
      </c>
      <c r="I437" s="2" t="s">
        <v>2893</v>
      </c>
      <c r="J437" s="3"/>
      <c r="K437" s="2" t="s">
        <v>329</v>
      </c>
      <c r="L437" s="2" t="s">
        <v>330</v>
      </c>
      <c r="M437" s="3"/>
      <c r="N437" s="3"/>
      <c r="O437" s="3"/>
      <c r="P437" s="3"/>
      <c r="Q437" s="3"/>
      <c r="R437" s="2" t="s">
        <v>459</v>
      </c>
      <c r="S437" s="2">
        <v>150.0</v>
      </c>
      <c r="T437" s="2">
        <v>50.0</v>
      </c>
      <c r="U437" s="3"/>
      <c r="V437" s="3"/>
      <c r="W437" s="3"/>
      <c r="X437" s="3"/>
      <c r="Y437" s="3"/>
      <c r="Z437" s="2" t="s">
        <v>810</v>
      </c>
      <c r="AA437" s="2" t="s">
        <v>699</v>
      </c>
      <c r="AB437" s="68">
        <v>43774.0</v>
      </c>
      <c r="AC437" s="62">
        <v>43763.0</v>
      </c>
      <c r="AD437" s="62">
        <v>43579.0</v>
      </c>
      <c r="AE437" s="70"/>
      <c r="AF437" s="36" t="s">
        <v>470</v>
      </c>
      <c r="AG437" s="171">
        <v>43774.0</v>
      </c>
      <c r="AH437" s="36" t="s">
        <v>478</v>
      </c>
      <c r="AI437" s="2" t="s">
        <v>699</v>
      </c>
      <c r="AJ437" s="2" t="s">
        <v>481</v>
      </c>
      <c r="AK437" s="62">
        <v>43775.0</v>
      </c>
      <c r="AL437" s="46" t="s">
        <v>482</v>
      </c>
      <c r="AM437" s="125">
        <v>1.497</v>
      </c>
      <c r="AN437" s="2">
        <v>17.0</v>
      </c>
      <c r="AO437" s="77">
        <f t="shared" si="1"/>
        <v>50.898</v>
      </c>
      <c r="AP437" s="77">
        <f t="shared" si="2"/>
        <v>33.898</v>
      </c>
      <c r="AQ437" s="2" t="s">
        <v>483</v>
      </c>
      <c r="AR437" s="3"/>
    </row>
    <row r="438" ht="14.25" customHeight="1">
      <c r="A438" s="169">
        <v>11171.0</v>
      </c>
      <c r="B438" s="40" t="s">
        <v>3036</v>
      </c>
      <c r="C438" s="3"/>
      <c r="D438" s="84" t="s">
        <v>3037</v>
      </c>
      <c r="E438" s="3"/>
      <c r="F438" s="3"/>
      <c r="G438" s="45"/>
      <c r="H438" s="86" t="s">
        <v>2892</v>
      </c>
      <c r="I438" s="2" t="s">
        <v>2893</v>
      </c>
      <c r="J438" s="3"/>
      <c r="K438" s="2" t="s">
        <v>329</v>
      </c>
      <c r="L438" s="2" t="s">
        <v>330</v>
      </c>
      <c r="M438" s="3"/>
      <c r="N438" s="3"/>
      <c r="O438" s="3"/>
      <c r="P438" s="3"/>
      <c r="Q438" s="3"/>
      <c r="R438" s="2" t="s">
        <v>459</v>
      </c>
      <c r="S438" s="2">
        <v>150.0</v>
      </c>
      <c r="T438" s="2">
        <v>50.0</v>
      </c>
      <c r="U438" s="3"/>
      <c r="V438" s="3"/>
      <c r="W438" s="3"/>
      <c r="X438" s="3"/>
      <c r="Y438" s="3"/>
      <c r="Z438" s="2" t="s">
        <v>810</v>
      </c>
      <c r="AA438" s="2" t="s">
        <v>699</v>
      </c>
      <c r="AB438" s="68">
        <v>43774.0</v>
      </c>
      <c r="AC438" s="62">
        <v>43763.0</v>
      </c>
      <c r="AD438" s="62">
        <v>43579.0</v>
      </c>
      <c r="AE438" s="70"/>
      <c r="AF438" s="36" t="s">
        <v>470</v>
      </c>
      <c r="AG438" s="171">
        <v>43774.0</v>
      </c>
      <c r="AH438" s="36" t="s">
        <v>478</v>
      </c>
      <c r="AI438" s="2" t="s">
        <v>699</v>
      </c>
      <c r="AJ438" s="2" t="s">
        <v>481</v>
      </c>
      <c r="AK438" s="62">
        <v>43775.0</v>
      </c>
      <c r="AL438" s="46" t="s">
        <v>482</v>
      </c>
      <c r="AM438" s="125">
        <v>5.423</v>
      </c>
      <c r="AN438" s="2">
        <v>17.0</v>
      </c>
      <c r="AO438" s="77">
        <f t="shared" si="1"/>
        <v>184.382</v>
      </c>
      <c r="AP438" s="77">
        <f t="shared" si="2"/>
        <v>167.382</v>
      </c>
      <c r="AQ438" s="2" t="s">
        <v>483</v>
      </c>
      <c r="AR438" s="3"/>
    </row>
    <row r="439" ht="14.25" customHeight="1">
      <c r="A439" s="169">
        <v>2254.0</v>
      </c>
      <c r="B439" s="40" t="s">
        <v>3040</v>
      </c>
      <c r="C439" s="3"/>
      <c r="D439" s="84" t="s">
        <v>3041</v>
      </c>
      <c r="E439" s="3"/>
      <c r="F439" s="3"/>
      <c r="G439" s="45"/>
      <c r="H439" s="86" t="s">
        <v>2892</v>
      </c>
      <c r="I439" s="2" t="s">
        <v>2893</v>
      </c>
      <c r="J439" s="3"/>
      <c r="K439" s="2" t="s">
        <v>329</v>
      </c>
      <c r="L439" s="2" t="s">
        <v>330</v>
      </c>
      <c r="M439" s="3"/>
      <c r="N439" s="3"/>
      <c r="O439" s="3"/>
      <c r="P439" s="3"/>
      <c r="Q439" s="3"/>
      <c r="R439" s="2" t="s">
        <v>459</v>
      </c>
      <c r="S439" s="2">
        <v>150.0</v>
      </c>
      <c r="T439" s="2">
        <v>50.0</v>
      </c>
      <c r="U439" s="3"/>
      <c r="V439" s="3"/>
      <c r="W439" s="3"/>
      <c r="X439" s="3"/>
      <c r="Y439" s="3"/>
      <c r="Z439" s="2" t="s">
        <v>810</v>
      </c>
      <c r="AA439" s="2" t="s">
        <v>699</v>
      </c>
      <c r="AB439" s="68">
        <v>43774.0</v>
      </c>
      <c r="AC439" s="62">
        <v>43763.0</v>
      </c>
      <c r="AD439" s="62">
        <v>43579.0</v>
      </c>
      <c r="AE439" s="70"/>
      <c r="AF439" s="36" t="s">
        <v>470</v>
      </c>
      <c r="AG439" s="171">
        <v>43774.0</v>
      </c>
      <c r="AH439" s="36" t="s">
        <v>478</v>
      </c>
      <c r="AI439" s="2" t="s">
        <v>699</v>
      </c>
      <c r="AJ439" s="2" t="s">
        <v>481</v>
      </c>
      <c r="AK439" s="62">
        <v>43775.0</v>
      </c>
      <c r="AL439" s="46" t="s">
        <v>482</v>
      </c>
      <c r="AM439" s="125">
        <v>2.777</v>
      </c>
      <c r="AN439" s="2">
        <v>17.0</v>
      </c>
      <c r="AO439" s="77">
        <f t="shared" si="1"/>
        <v>94.418</v>
      </c>
      <c r="AP439" s="77">
        <f t="shared" si="2"/>
        <v>77.418</v>
      </c>
      <c r="AQ439" s="2" t="s">
        <v>483</v>
      </c>
      <c r="AR439" s="3"/>
    </row>
    <row r="440" ht="14.25" customHeight="1">
      <c r="A440" s="169">
        <v>9610.0</v>
      </c>
      <c r="B440" s="40" t="s">
        <v>3042</v>
      </c>
      <c r="C440" s="3"/>
      <c r="D440" s="84" t="s">
        <v>3043</v>
      </c>
      <c r="E440" s="3"/>
      <c r="F440" s="3"/>
      <c r="G440" s="45"/>
      <c r="H440" s="86" t="s">
        <v>2892</v>
      </c>
      <c r="I440" s="2" t="s">
        <v>2893</v>
      </c>
      <c r="J440" s="3"/>
      <c r="K440" s="2" t="s">
        <v>329</v>
      </c>
      <c r="L440" s="2" t="s">
        <v>330</v>
      </c>
      <c r="M440" s="3"/>
      <c r="N440" s="3"/>
      <c r="O440" s="3"/>
      <c r="P440" s="3"/>
      <c r="Q440" s="3"/>
      <c r="R440" s="2" t="s">
        <v>459</v>
      </c>
      <c r="S440" s="2">
        <v>150.0</v>
      </c>
      <c r="T440" s="2">
        <v>50.0</v>
      </c>
      <c r="U440" s="3"/>
      <c r="V440" s="3"/>
      <c r="W440" s="3"/>
      <c r="X440" s="3"/>
      <c r="Y440" s="3"/>
      <c r="Z440" s="2" t="s">
        <v>810</v>
      </c>
      <c r="AA440" s="2" t="s">
        <v>699</v>
      </c>
      <c r="AB440" s="68">
        <v>43774.0</v>
      </c>
      <c r="AC440" s="62">
        <v>43763.0</v>
      </c>
      <c r="AD440" s="62">
        <v>43579.0</v>
      </c>
      <c r="AE440" s="70"/>
      <c r="AF440" s="36" t="s">
        <v>470</v>
      </c>
      <c r="AG440" s="171">
        <v>43774.0</v>
      </c>
      <c r="AH440" s="36" t="s">
        <v>478</v>
      </c>
      <c r="AI440" s="2" t="s">
        <v>699</v>
      </c>
      <c r="AJ440" s="2" t="s">
        <v>481</v>
      </c>
      <c r="AK440" s="62">
        <v>43775.0</v>
      </c>
      <c r="AL440" s="46" t="s">
        <v>482</v>
      </c>
      <c r="AM440" s="125">
        <v>3.836</v>
      </c>
      <c r="AN440" s="2">
        <v>17.0</v>
      </c>
      <c r="AO440" s="77">
        <f t="shared" si="1"/>
        <v>130.424</v>
      </c>
      <c r="AP440" s="77">
        <f t="shared" si="2"/>
        <v>113.424</v>
      </c>
      <c r="AQ440" s="2" t="s">
        <v>483</v>
      </c>
      <c r="AR440" s="3"/>
    </row>
    <row r="441" ht="14.25" customHeight="1">
      <c r="A441" s="169">
        <v>4018.0</v>
      </c>
      <c r="B441" s="40" t="s">
        <v>3044</v>
      </c>
      <c r="C441" s="3"/>
      <c r="D441" s="84" t="s">
        <v>3045</v>
      </c>
      <c r="E441" s="3"/>
      <c r="F441" s="3"/>
      <c r="G441" s="45"/>
      <c r="H441" s="86" t="s">
        <v>2892</v>
      </c>
      <c r="I441" s="2" t="s">
        <v>2893</v>
      </c>
      <c r="J441" s="3"/>
      <c r="K441" s="2" t="s">
        <v>329</v>
      </c>
      <c r="L441" s="2" t="s">
        <v>330</v>
      </c>
      <c r="M441" s="3"/>
      <c r="N441" s="3"/>
      <c r="O441" s="3"/>
      <c r="P441" s="3"/>
      <c r="Q441" s="3"/>
      <c r="R441" s="2" t="s">
        <v>459</v>
      </c>
      <c r="S441" s="2">
        <v>150.0</v>
      </c>
      <c r="T441" s="2">
        <v>50.0</v>
      </c>
      <c r="U441" s="3"/>
      <c r="V441" s="3"/>
      <c r="W441" s="3"/>
      <c r="X441" s="3"/>
      <c r="Y441" s="3"/>
      <c r="Z441" s="2" t="s">
        <v>810</v>
      </c>
      <c r="AA441" s="2" t="s">
        <v>699</v>
      </c>
      <c r="AB441" s="68">
        <v>43774.0</v>
      </c>
      <c r="AC441" s="62">
        <v>43763.0</v>
      </c>
      <c r="AD441" s="62">
        <v>43579.0</v>
      </c>
      <c r="AE441" s="70"/>
      <c r="AF441" s="36" t="s">
        <v>470</v>
      </c>
      <c r="AG441" s="171">
        <v>43774.0</v>
      </c>
      <c r="AH441" s="36" t="s">
        <v>478</v>
      </c>
      <c r="AI441" s="2" t="s">
        <v>699</v>
      </c>
      <c r="AJ441" s="2" t="s">
        <v>481</v>
      </c>
      <c r="AK441" s="62">
        <v>43775.0</v>
      </c>
      <c r="AL441" s="46" t="s">
        <v>482</v>
      </c>
      <c r="AM441" s="125">
        <v>2.135</v>
      </c>
      <c r="AN441" s="2">
        <v>17.0</v>
      </c>
      <c r="AO441" s="77">
        <f t="shared" si="1"/>
        <v>72.59</v>
      </c>
      <c r="AP441" s="77">
        <f t="shared" si="2"/>
        <v>55.59</v>
      </c>
      <c r="AQ441" s="2" t="s">
        <v>483</v>
      </c>
      <c r="AR441" s="3"/>
    </row>
    <row r="442" ht="14.25" customHeight="1">
      <c r="A442" s="169">
        <v>2739.0</v>
      </c>
      <c r="B442" s="40" t="s">
        <v>3046</v>
      </c>
      <c r="C442" s="3"/>
      <c r="D442" s="84" t="s">
        <v>3047</v>
      </c>
      <c r="E442" s="3"/>
      <c r="F442" s="3"/>
      <c r="G442" s="45"/>
      <c r="H442" s="86" t="s">
        <v>2892</v>
      </c>
      <c r="I442" s="2" t="s">
        <v>2893</v>
      </c>
      <c r="J442" s="3"/>
      <c r="K442" s="2" t="s">
        <v>329</v>
      </c>
      <c r="L442" s="2" t="s">
        <v>330</v>
      </c>
      <c r="M442" s="3"/>
      <c r="N442" s="3"/>
      <c r="O442" s="3"/>
      <c r="P442" s="3"/>
      <c r="Q442" s="3"/>
      <c r="R442" s="2" t="s">
        <v>459</v>
      </c>
      <c r="S442" s="2">
        <v>150.0</v>
      </c>
      <c r="T442" s="2">
        <v>50.0</v>
      </c>
      <c r="U442" s="3"/>
      <c r="V442" s="3"/>
      <c r="W442" s="3"/>
      <c r="X442" s="3"/>
      <c r="Y442" s="3"/>
      <c r="Z442" s="2" t="s">
        <v>810</v>
      </c>
      <c r="AA442" s="2" t="s">
        <v>699</v>
      </c>
      <c r="AB442" s="68">
        <v>43774.0</v>
      </c>
      <c r="AC442" s="62">
        <v>43763.0</v>
      </c>
      <c r="AD442" s="62">
        <v>43579.0</v>
      </c>
      <c r="AE442" s="70"/>
      <c r="AF442" s="36" t="s">
        <v>470</v>
      </c>
      <c r="AG442" s="171">
        <v>43774.0</v>
      </c>
      <c r="AH442" s="36" t="s">
        <v>478</v>
      </c>
      <c r="AI442" s="2" t="s">
        <v>699</v>
      </c>
      <c r="AJ442" s="2" t="s">
        <v>481</v>
      </c>
      <c r="AK442" s="62">
        <v>43775.0</v>
      </c>
      <c r="AL442" s="46" t="s">
        <v>482</v>
      </c>
      <c r="AM442" s="125">
        <v>2.267</v>
      </c>
      <c r="AN442" s="2">
        <v>17.0</v>
      </c>
      <c r="AO442" s="77">
        <f t="shared" si="1"/>
        <v>77.078</v>
      </c>
      <c r="AP442" s="77">
        <f t="shared" si="2"/>
        <v>60.078</v>
      </c>
      <c r="AQ442" s="2" t="s">
        <v>483</v>
      </c>
      <c r="AR442" s="3"/>
    </row>
    <row r="443" ht="14.25" customHeight="1">
      <c r="A443" s="169">
        <v>2459.0</v>
      </c>
      <c r="B443" s="40" t="s">
        <v>3050</v>
      </c>
      <c r="C443" s="3"/>
      <c r="D443" s="84" t="s">
        <v>3051</v>
      </c>
      <c r="E443" s="3"/>
      <c r="F443" s="3"/>
      <c r="G443" s="45"/>
      <c r="H443" s="86" t="s">
        <v>2892</v>
      </c>
      <c r="I443" s="2" t="s">
        <v>2893</v>
      </c>
      <c r="J443" s="3"/>
      <c r="K443" s="2" t="s">
        <v>329</v>
      </c>
      <c r="L443" s="2" t="s">
        <v>330</v>
      </c>
      <c r="M443" s="3"/>
      <c r="N443" s="3"/>
      <c r="O443" s="3"/>
      <c r="P443" s="3"/>
      <c r="Q443" s="3"/>
      <c r="R443" s="2" t="s">
        <v>459</v>
      </c>
      <c r="S443" s="2">
        <v>100.0</v>
      </c>
      <c r="T443" s="2">
        <v>50.0</v>
      </c>
      <c r="U443" s="3"/>
      <c r="V443" s="3"/>
      <c r="W443" s="3"/>
      <c r="X443" s="3"/>
      <c r="Y443" s="3"/>
      <c r="Z443" s="2" t="s">
        <v>810</v>
      </c>
      <c r="AA443" s="2" t="s">
        <v>699</v>
      </c>
      <c r="AB443" s="68">
        <v>43774.0</v>
      </c>
      <c r="AC443" s="62">
        <v>43763.0</v>
      </c>
      <c r="AD443" s="62">
        <v>43579.0</v>
      </c>
      <c r="AE443" s="70"/>
      <c r="AF443" s="36" t="s">
        <v>470</v>
      </c>
      <c r="AG443" s="171">
        <v>43774.0</v>
      </c>
      <c r="AH443" s="36" t="s">
        <v>478</v>
      </c>
      <c r="AI443" s="2" t="s">
        <v>699</v>
      </c>
      <c r="AJ443" s="2" t="s">
        <v>481</v>
      </c>
      <c r="AK443" s="62">
        <v>43775.0</v>
      </c>
      <c r="AL443" s="46" t="s">
        <v>482</v>
      </c>
      <c r="AM443" s="125">
        <v>2.242</v>
      </c>
      <c r="AN443" s="2">
        <v>17.0</v>
      </c>
      <c r="AO443" s="77">
        <f t="shared" si="1"/>
        <v>76.228</v>
      </c>
      <c r="AP443" s="77">
        <f t="shared" si="2"/>
        <v>59.228</v>
      </c>
      <c r="AQ443" s="2" t="s">
        <v>483</v>
      </c>
      <c r="AR443" s="3"/>
    </row>
    <row r="444" ht="14.25" customHeight="1">
      <c r="A444" s="169">
        <v>10970.0</v>
      </c>
      <c r="B444" s="40" t="s">
        <v>3052</v>
      </c>
      <c r="C444" s="3"/>
      <c r="D444" s="84" t="s">
        <v>3053</v>
      </c>
      <c r="E444" s="3"/>
      <c r="F444" s="3"/>
      <c r="G444" s="45"/>
      <c r="H444" s="86" t="s">
        <v>2892</v>
      </c>
      <c r="I444" s="2" t="s">
        <v>2893</v>
      </c>
      <c r="J444" s="3"/>
      <c r="K444" s="2" t="s">
        <v>329</v>
      </c>
      <c r="L444" s="2" t="s">
        <v>330</v>
      </c>
      <c r="M444" s="3"/>
      <c r="N444" s="3"/>
      <c r="O444" s="3"/>
      <c r="P444" s="3"/>
      <c r="Q444" s="3"/>
      <c r="R444" s="2" t="s">
        <v>459</v>
      </c>
      <c r="S444" s="2">
        <v>100.0</v>
      </c>
      <c r="T444" s="2">
        <v>50.0</v>
      </c>
      <c r="U444" s="3"/>
      <c r="V444" s="3"/>
      <c r="W444" s="3"/>
      <c r="X444" s="3"/>
      <c r="Y444" s="3"/>
      <c r="Z444" s="2" t="s">
        <v>810</v>
      </c>
      <c r="AA444" s="2" t="s">
        <v>699</v>
      </c>
      <c r="AB444" s="68">
        <v>43774.0</v>
      </c>
      <c r="AC444" s="62">
        <v>43763.0</v>
      </c>
      <c r="AD444" s="62">
        <v>43579.0</v>
      </c>
      <c r="AE444" s="70"/>
      <c r="AF444" s="36" t="s">
        <v>470</v>
      </c>
      <c r="AG444" s="171">
        <v>43774.0</v>
      </c>
      <c r="AH444" s="36" t="s">
        <v>478</v>
      </c>
      <c r="AI444" s="2" t="s">
        <v>699</v>
      </c>
      <c r="AJ444" s="2" t="s">
        <v>481</v>
      </c>
      <c r="AK444" s="62">
        <v>43775.0</v>
      </c>
      <c r="AL444" s="46" t="s">
        <v>482</v>
      </c>
      <c r="AM444" s="125">
        <v>2.732</v>
      </c>
      <c r="AN444" s="2">
        <v>17.0</v>
      </c>
      <c r="AO444" s="77">
        <f t="shared" si="1"/>
        <v>92.888</v>
      </c>
      <c r="AP444" s="77">
        <f t="shared" si="2"/>
        <v>75.888</v>
      </c>
      <c r="AQ444" s="2" t="s">
        <v>483</v>
      </c>
      <c r="AR444" s="3"/>
    </row>
    <row r="445" ht="14.25" customHeight="1">
      <c r="A445" s="169">
        <v>8989.0</v>
      </c>
      <c r="B445" s="40" t="s">
        <v>3054</v>
      </c>
      <c r="C445" s="3"/>
      <c r="D445" s="84" t="s">
        <v>3055</v>
      </c>
      <c r="E445" s="3"/>
      <c r="F445" s="3"/>
      <c r="G445" s="45"/>
      <c r="H445" s="86" t="s">
        <v>2892</v>
      </c>
      <c r="I445" s="2" t="s">
        <v>2893</v>
      </c>
      <c r="J445" s="3"/>
      <c r="K445" s="2" t="s">
        <v>329</v>
      </c>
      <c r="L445" s="2" t="s">
        <v>330</v>
      </c>
      <c r="M445" s="3"/>
      <c r="N445" s="3"/>
      <c r="O445" s="3"/>
      <c r="P445" s="3"/>
      <c r="Q445" s="3"/>
      <c r="R445" s="2" t="s">
        <v>459</v>
      </c>
      <c r="S445" s="2">
        <v>100.0</v>
      </c>
      <c r="T445" s="2">
        <v>50.0</v>
      </c>
      <c r="U445" s="3"/>
      <c r="V445" s="3"/>
      <c r="W445" s="3"/>
      <c r="X445" s="3"/>
      <c r="Y445" s="3"/>
      <c r="Z445" s="2" t="s">
        <v>810</v>
      </c>
      <c r="AA445" s="2" t="s">
        <v>699</v>
      </c>
      <c r="AB445" s="68">
        <v>43774.0</v>
      </c>
      <c r="AC445" s="62">
        <v>43763.0</v>
      </c>
      <c r="AD445" s="62">
        <v>43579.0</v>
      </c>
      <c r="AE445" s="70"/>
      <c r="AF445" s="36" t="s">
        <v>470</v>
      </c>
      <c r="AG445" s="171">
        <v>43774.0</v>
      </c>
      <c r="AH445" s="36" t="s">
        <v>478</v>
      </c>
      <c r="AI445" s="2" t="s">
        <v>699</v>
      </c>
      <c r="AJ445" s="2" t="s">
        <v>481</v>
      </c>
      <c r="AK445" s="62">
        <v>43775.0</v>
      </c>
      <c r="AL445" s="46" t="s">
        <v>482</v>
      </c>
      <c r="AM445" s="125">
        <v>3.399</v>
      </c>
      <c r="AN445" s="2">
        <v>17.0</v>
      </c>
      <c r="AO445" s="77">
        <f t="shared" si="1"/>
        <v>115.566</v>
      </c>
      <c r="AP445" s="77">
        <f t="shared" si="2"/>
        <v>98.566</v>
      </c>
      <c r="AQ445" s="2" t="s">
        <v>483</v>
      </c>
      <c r="AR445" s="3"/>
    </row>
    <row r="446" ht="14.25" customHeight="1">
      <c r="A446" s="169" t="s">
        <v>2972</v>
      </c>
      <c r="B446" s="40" t="s">
        <v>3056</v>
      </c>
      <c r="C446" s="3"/>
      <c r="D446" s="84" t="s">
        <v>3057</v>
      </c>
      <c r="E446" s="3"/>
      <c r="F446" s="3"/>
      <c r="G446" s="45"/>
      <c r="H446" s="86" t="s">
        <v>2892</v>
      </c>
      <c r="I446" s="2" t="s">
        <v>2893</v>
      </c>
      <c r="J446" s="3"/>
      <c r="K446" s="2" t="s">
        <v>329</v>
      </c>
      <c r="L446" s="2" t="s">
        <v>330</v>
      </c>
      <c r="M446" s="3"/>
      <c r="N446" s="3"/>
      <c r="O446" s="3"/>
      <c r="P446" s="3"/>
      <c r="Q446" s="3"/>
      <c r="R446" s="2" t="s">
        <v>459</v>
      </c>
      <c r="S446" s="2">
        <v>200.0</v>
      </c>
      <c r="T446" s="2">
        <v>50.0</v>
      </c>
      <c r="U446" s="3"/>
      <c r="V446" s="3"/>
      <c r="W446" s="3"/>
      <c r="X446" s="3"/>
      <c r="Y446" s="3"/>
      <c r="Z446" s="2" t="s">
        <v>810</v>
      </c>
      <c r="AA446" s="2" t="s">
        <v>699</v>
      </c>
      <c r="AB446" s="68">
        <v>43774.0</v>
      </c>
      <c r="AC446" s="62">
        <v>43763.0</v>
      </c>
      <c r="AD446" s="62">
        <v>43579.0</v>
      </c>
      <c r="AE446" s="70"/>
      <c r="AF446" s="36" t="s">
        <v>470</v>
      </c>
      <c r="AG446" s="171">
        <v>43774.0</v>
      </c>
      <c r="AH446" s="36" t="s">
        <v>478</v>
      </c>
      <c r="AI446" s="2" t="s">
        <v>699</v>
      </c>
      <c r="AJ446" s="2" t="s">
        <v>481</v>
      </c>
      <c r="AK446" s="62">
        <v>43775.0</v>
      </c>
      <c r="AL446" s="46" t="s">
        <v>482</v>
      </c>
      <c r="AM446" s="125">
        <v>2.983</v>
      </c>
      <c r="AN446" s="2">
        <v>17.0</v>
      </c>
      <c r="AO446" s="77">
        <f t="shared" si="1"/>
        <v>101.422</v>
      </c>
      <c r="AP446" s="77">
        <f t="shared" si="2"/>
        <v>84.422</v>
      </c>
      <c r="AQ446" s="2" t="s">
        <v>483</v>
      </c>
      <c r="AR446" s="3"/>
    </row>
    <row r="447" ht="14.25" customHeight="1">
      <c r="A447" s="2" t="s">
        <v>403</v>
      </c>
      <c r="B447" s="40" t="s">
        <v>3060</v>
      </c>
      <c r="C447" s="3"/>
      <c r="D447" s="84" t="s">
        <v>3061</v>
      </c>
      <c r="E447" s="3"/>
      <c r="F447" s="3"/>
      <c r="G447" s="45"/>
      <c r="H447" s="86" t="s">
        <v>2892</v>
      </c>
      <c r="I447" s="2" t="s">
        <v>2893</v>
      </c>
      <c r="J447" s="3"/>
      <c r="K447" s="2" t="s">
        <v>329</v>
      </c>
      <c r="L447" s="2" t="s">
        <v>330</v>
      </c>
      <c r="M447" s="3"/>
      <c r="N447" s="3"/>
      <c r="O447" s="3"/>
      <c r="P447" s="3"/>
      <c r="Q447" s="3"/>
      <c r="R447" s="2" t="s">
        <v>459</v>
      </c>
      <c r="S447" s="3"/>
      <c r="T447" s="2">
        <v>50.0</v>
      </c>
      <c r="U447" s="3"/>
      <c r="V447" s="3"/>
      <c r="W447" s="3"/>
      <c r="X447" s="3"/>
      <c r="Y447" s="3"/>
      <c r="Z447" s="2" t="s">
        <v>810</v>
      </c>
      <c r="AA447" s="2" t="s">
        <v>699</v>
      </c>
      <c r="AB447" s="68">
        <v>43774.0</v>
      </c>
      <c r="AC447" s="62">
        <v>43763.0</v>
      </c>
      <c r="AD447" s="62">
        <v>43579.0</v>
      </c>
      <c r="AE447" s="70"/>
      <c r="AF447" s="36" t="s">
        <v>470</v>
      </c>
      <c r="AG447" s="171">
        <v>43774.0</v>
      </c>
      <c r="AH447" s="36" t="s">
        <v>478</v>
      </c>
      <c r="AI447" s="2" t="s">
        <v>699</v>
      </c>
      <c r="AJ447" s="2" t="s">
        <v>481</v>
      </c>
      <c r="AK447" s="62">
        <v>43775.0</v>
      </c>
      <c r="AL447" s="46" t="s">
        <v>482</v>
      </c>
      <c r="AM447" s="125">
        <v>4.441</v>
      </c>
      <c r="AN447" s="2">
        <v>17.0</v>
      </c>
      <c r="AO447" s="77">
        <f t="shared" si="1"/>
        <v>150.994</v>
      </c>
      <c r="AP447" s="77">
        <f t="shared" si="2"/>
        <v>133.994</v>
      </c>
      <c r="AQ447" s="2" t="s">
        <v>483</v>
      </c>
      <c r="AR447" s="3"/>
    </row>
    <row r="448" ht="14.25" customHeight="1">
      <c r="A448" s="2" t="s">
        <v>561</v>
      </c>
      <c r="B448" s="40" t="s">
        <v>3062</v>
      </c>
      <c r="C448" s="3"/>
      <c r="D448" s="84" t="s">
        <v>3063</v>
      </c>
      <c r="E448" s="3"/>
      <c r="F448" s="3"/>
      <c r="G448" s="45"/>
      <c r="H448" s="86"/>
      <c r="I448" s="2" t="s">
        <v>2893</v>
      </c>
      <c r="J448" s="3"/>
      <c r="K448" s="2" t="s">
        <v>329</v>
      </c>
      <c r="L448" s="2" t="s">
        <v>330</v>
      </c>
      <c r="M448" s="3"/>
      <c r="N448" s="3"/>
      <c r="O448" s="3"/>
      <c r="P448" s="3"/>
      <c r="Q448" s="3"/>
      <c r="R448" s="2" t="s">
        <v>566</v>
      </c>
      <c r="S448" s="3"/>
      <c r="T448" s="2">
        <v>50.0</v>
      </c>
      <c r="U448" s="3"/>
      <c r="V448" s="3"/>
      <c r="W448" s="3"/>
      <c r="X448" s="3"/>
      <c r="Y448" s="3"/>
      <c r="Z448" s="2" t="s">
        <v>810</v>
      </c>
      <c r="AA448" s="2" t="s">
        <v>699</v>
      </c>
      <c r="AB448" s="68">
        <v>43774.0</v>
      </c>
      <c r="AC448" s="62">
        <v>43763.0</v>
      </c>
      <c r="AD448" s="62">
        <v>43579.0</v>
      </c>
      <c r="AE448" s="70"/>
      <c r="AF448" s="105"/>
      <c r="AI448" s="2" t="s">
        <v>699</v>
      </c>
      <c r="AJ448" s="2" t="s">
        <v>481</v>
      </c>
      <c r="AK448" s="62">
        <v>43775.0</v>
      </c>
      <c r="AL448" s="46" t="s">
        <v>482</v>
      </c>
      <c r="AM448" s="125">
        <v>4.913</v>
      </c>
      <c r="AN448" s="2">
        <v>17.0</v>
      </c>
      <c r="AO448" s="77">
        <f t="shared" si="1"/>
        <v>167.042</v>
      </c>
      <c r="AP448" s="77">
        <f t="shared" si="2"/>
        <v>150.042</v>
      </c>
      <c r="AQ448" s="2" t="s">
        <v>483</v>
      </c>
      <c r="AR448" s="3"/>
    </row>
    <row r="449" ht="14.25" customHeight="1">
      <c r="A449" s="168">
        <v>3378.0</v>
      </c>
      <c r="B449" s="40" t="s">
        <v>3064</v>
      </c>
      <c r="C449" s="3"/>
      <c r="D449" s="84" t="s">
        <v>3065</v>
      </c>
      <c r="E449" s="3"/>
      <c r="F449" s="3"/>
      <c r="G449" s="45"/>
      <c r="H449" s="86" t="s">
        <v>3066</v>
      </c>
      <c r="I449" s="2" t="s">
        <v>3067</v>
      </c>
      <c r="J449" s="3"/>
      <c r="K449" s="2" t="s">
        <v>329</v>
      </c>
      <c r="L449" s="2" t="s">
        <v>330</v>
      </c>
      <c r="M449" s="3"/>
      <c r="N449" s="3"/>
      <c r="O449" s="3"/>
      <c r="P449" s="3"/>
      <c r="Q449" s="3"/>
      <c r="R449" s="2" t="s">
        <v>459</v>
      </c>
      <c r="S449" s="2">
        <v>150.0</v>
      </c>
      <c r="T449" s="2">
        <v>50.0</v>
      </c>
      <c r="U449" s="3"/>
      <c r="V449" s="3"/>
      <c r="W449" s="3"/>
      <c r="X449" s="3"/>
      <c r="Y449" s="3"/>
      <c r="Z449" s="2" t="s">
        <v>578</v>
      </c>
      <c r="AA449" s="2" t="s">
        <v>1708</v>
      </c>
      <c r="AB449" s="68">
        <v>43775.0</v>
      </c>
      <c r="AC449" s="62">
        <v>43763.0</v>
      </c>
      <c r="AD449" s="62">
        <v>43579.0</v>
      </c>
      <c r="AE449" s="70"/>
      <c r="AF449" s="36" t="s">
        <v>470</v>
      </c>
      <c r="AG449" s="167">
        <v>43770.0</v>
      </c>
      <c r="AH449" s="36" t="s">
        <v>478</v>
      </c>
      <c r="AI449" s="2" t="s">
        <v>1708</v>
      </c>
      <c r="AJ449" s="2" t="s">
        <v>481</v>
      </c>
      <c r="AK449" s="62">
        <v>43777.0</v>
      </c>
      <c r="AL449" s="46" t="s">
        <v>482</v>
      </c>
      <c r="AM449" s="132">
        <v>4.045</v>
      </c>
      <c r="AN449" s="2">
        <v>17.0</v>
      </c>
      <c r="AO449" s="77">
        <f t="shared" si="1"/>
        <v>137.53</v>
      </c>
      <c r="AP449" s="77">
        <f t="shared" si="2"/>
        <v>120.53</v>
      </c>
      <c r="AQ449" s="2" t="s">
        <v>483</v>
      </c>
      <c r="AR449" s="3"/>
    </row>
    <row r="450" ht="14.25" customHeight="1">
      <c r="A450" s="168">
        <v>4579.0</v>
      </c>
      <c r="B450" s="40" t="s">
        <v>3068</v>
      </c>
      <c r="C450" s="3"/>
      <c r="D450" s="84" t="s">
        <v>3069</v>
      </c>
      <c r="E450" s="3"/>
      <c r="F450" s="3"/>
      <c r="G450" s="45"/>
      <c r="H450" s="86" t="s">
        <v>3066</v>
      </c>
      <c r="I450" s="2" t="s">
        <v>3067</v>
      </c>
      <c r="J450" s="3"/>
      <c r="K450" s="2" t="s">
        <v>329</v>
      </c>
      <c r="L450" s="2" t="s">
        <v>330</v>
      </c>
      <c r="M450" s="3"/>
      <c r="N450" s="3"/>
      <c r="O450" s="3"/>
      <c r="P450" s="3"/>
      <c r="Q450" s="3"/>
      <c r="R450" s="2" t="s">
        <v>459</v>
      </c>
      <c r="S450" s="2">
        <v>150.0</v>
      </c>
      <c r="T450" s="2">
        <v>50.0</v>
      </c>
      <c r="U450" s="3"/>
      <c r="V450" s="3"/>
      <c r="W450" s="3"/>
      <c r="X450" s="3"/>
      <c r="Y450" s="3"/>
      <c r="Z450" s="2" t="s">
        <v>578</v>
      </c>
      <c r="AA450" s="2" t="s">
        <v>1708</v>
      </c>
      <c r="AB450" s="68">
        <v>43775.0</v>
      </c>
      <c r="AC450" s="62">
        <v>43763.0</v>
      </c>
      <c r="AD450" s="62">
        <v>43579.0</v>
      </c>
      <c r="AE450" s="70"/>
      <c r="AF450" s="36" t="s">
        <v>470</v>
      </c>
      <c r="AG450" s="167">
        <v>43770.0</v>
      </c>
      <c r="AH450" s="36" t="s">
        <v>478</v>
      </c>
      <c r="AI450" s="2" t="s">
        <v>1708</v>
      </c>
      <c r="AJ450" s="2" t="s">
        <v>481</v>
      </c>
      <c r="AK450" s="62">
        <v>43777.0</v>
      </c>
      <c r="AL450" s="46" t="s">
        <v>482</v>
      </c>
      <c r="AM450" s="132">
        <v>2.852</v>
      </c>
      <c r="AN450" s="2">
        <v>17.0</v>
      </c>
      <c r="AO450" s="77">
        <f t="shared" si="1"/>
        <v>96.968</v>
      </c>
      <c r="AP450" s="77">
        <f t="shared" si="2"/>
        <v>79.968</v>
      </c>
      <c r="AQ450" s="2" t="s">
        <v>483</v>
      </c>
      <c r="AR450" s="3"/>
    </row>
    <row r="451" ht="14.25" customHeight="1">
      <c r="A451" s="168">
        <v>11712.0</v>
      </c>
      <c r="B451" s="40" t="s">
        <v>3072</v>
      </c>
      <c r="C451" s="3"/>
      <c r="D451" s="84" t="s">
        <v>3073</v>
      </c>
      <c r="E451" s="3"/>
      <c r="F451" s="3"/>
      <c r="G451" s="45"/>
      <c r="H451" s="86" t="s">
        <v>3066</v>
      </c>
      <c r="I451" s="2" t="s">
        <v>3067</v>
      </c>
      <c r="J451" s="3"/>
      <c r="K451" s="2" t="s">
        <v>329</v>
      </c>
      <c r="L451" s="2" t="s">
        <v>330</v>
      </c>
      <c r="M451" s="3"/>
      <c r="N451" s="3"/>
      <c r="O451" s="3"/>
      <c r="P451" s="3"/>
      <c r="Q451" s="3"/>
      <c r="R451" s="2" t="s">
        <v>459</v>
      </c>
      <c r="S451" s="2">
        <v>70.0</v>
      </c>
      <c r="T451" s="2">
        <v>50.0</v>
      </c>
      <c r="U451" s="3"/>
      <c r="V451" s="3"/>
      <c r="W451" s="3"/>
      <c r="X451" s="3"/>
      <c r="Y451" s="3"/>
      <c r="Z451" s="2" t="s">
        <v>578</v>
      </c>
      <c r="AA451" s="2" t="s">
        <v>1708</v>
      </c>
      <c r="AB451" s="68">
        <v>43775.0</v>
      </c>
      <c r="AC451" s="62">
        <v>43763.0</v>
      </c>
      <c r="AD451" s="62">
        <v>43579.0</v>
      </c>
      <c r="AE451" s="70"/>
      <c r="AF451" s="36" t="s">
        <v>470</v>
      </c>
      <c r="AG451" s="167">
        <v>43770.0</v>
      </c>
      <c r="AH451" s="36" t="s">
        <v>478</v>
      </c>
      <c r="AI451" s="2" t="s">
        <v>1708</v>
      </c>
      <c r="AJ451" s="2" t="s">
        <v>481</v>
      </c>
      <c r="AK451" s="62">
        <v>43777.0</v>
      </c>
      <c r="AL451" s="46" t="s">
        <v>482</v>
      </c>
      <c r="AM451" s="132">
        <v>5.969</v>
      </c>
      <c r="AN451" s="2">
        <v>17.0</v>
      </c>
      <c r="AO451" s="77">
        <f t="shared" si="1"/>
        <v>202.946</v>
      </c>
      <c r="AP451" s="77">
        <f t="shared" si="2"/>
        <v>185.946</v>
      </c>
      <c r="AQ451" s="2" t="s">
        <v>483</v>
      </c>
      <c r="AR451" s="3"/>
    </row>
    <row r="452" ht="14.25" customHeight="1">
      <c r="A452" s="168">
        <v>3500.0</v>
      </c>
      <c r="B452" s="40" t="s">
        <v>3075</v>
      </c>
      <c r="C452" s="3"/>
      <c r="D452" s="84" t="s">
        <v>3076</v>
      </c>
      <c r="E452" s="3"/>
      <c r="F452" s="3"/>
      <c r="G452" s="45"/>
      <c r="H452" s="86" t="s">
        <v>3066</v>
      </c>
      <c r="I452" s="2" t="s">
        <v>3067</v>
      </c>
      <c r="J452" s="3"/>
      <c r="K452" s="2" t="s">
        <v>329</v>
      </c>
      <c r="L452" s="2" t="s">
        <v>330</v>
      </c>
      <c r="M452" s="3"/>
      <c r="N452" s="3"/>
      <c r="O452" s="3"/>
      <c r="P452" s="3"/>
      <c r="Q452" s="3"/>
      <c r="R452" s="2" t="s">
        <v>459</v>
      </c>
      <c r="S452" s="2">
        <v>150.0</v>
      </c>
      <c r="T452" s="2">
        <v>50.0</v>
      </c>
      <c r="U452" s="3"/>
      <c r="V452" s="3"/>
      <c r="W452" s="3"/>
      <c r="X452" s="3"/>
      <c r="Y452" s="3"/>
      <c r="Z452" s="2" t="s">
        <v>578</v>
      </c>
      <c r="AA452" s="2" t="s">
        <v>1708</v>
      </c>
      <c r="AB452" s="68">
        <v>43775.0</v>
      </c>
      <c r="AC452" s="62">
        <v>43763.0</v>
      </c>
      <c r="AD452" s="62">
        <v>43579.0</v>
      </c>
      <c r="AE452" s="70"/>
      <c r="AF452" s="36" t="s">
        <v>470</v>
      </c>
      <c r="AG452" s="167">
        <v>43770.0</v>
      </c>
      <c r="AH452" s="36" t="s">
        <v>478</v>
      </c>
      <c r="AI452" s="2" t="s">
        <v>1708</v>
      </c>
      <c r="AJ452" s="2" t="s">
        <v>481</v>
      </c>
      <c r="AK452" s="62">
        <v>43777.0</v>
      </c>
      <c r="AL452" s="46" t="s">
        <v>482</v>
      </c>
      <c r="AM452" s="132">
        <v>2.129</v>
      </c>
      <c r="AN452" s="2">
        <v>17.0</v>
      </c>
      <c r="AO452" s="77">
        <f t="shared" si="1"/>
        <v>72.386</v>
      </c>
      <c r="AP452" s="77">
        <f t="shared" si="2"/>
        <v>55.386</v>
      </c>
      <c r="AQ452" s="2" t="s">
        <v>483</v>
      </c>
      <c r="AR452" s="3"/>
    </row>
    <row r="453" ht="14.25" customHeight="1">
      <c r="A453" s="168">
        <v>3407.0</v>
      </c>
      <c r="B453" s="40" t="s">
        <v>3077</v>
      </c>
      <c r="C453" s="3"/>
      <c r="D453" s="84" t="s">
        <v>3078</v>
      </c>
      <c r="E453" s="3"/>
      <c r="F453" s="3"/>
      <c r="G453" s="45"/>
      <c r="H453" s="86" t="s">
        <v>3066</v>
      </c>
      <c r="I453" s="2" t="s">
        <v>3067</v>
      </c>
      <c r="J453" s="3"/>
      <c r="K453" s="2" t="s">
        <v>329</v>
      </c>
      <c r="L453" s="2" t="s">
        <v>330</v>
      </c>
      <c r="M453" s="3"/>
      <c r="N453" s="3"/>
      <c r="O453" s="3"/>
      <c r="P453" s="3"/>
      <c r="Q453" s="3"/>
      <c r="R453" s="2" t="s">
        <v>459</v>
      </c>
      <c r="S453" s="2">
        <v>100.0</v>
      </c>
      <c r="T453" s="2">
        <v>50.0</v>
      </c>
      <c r="U453" s="3"/>
      <c r="V453" s="3"/>
      <c r="W453" s="3"/>
      <c r="X453" s="3"/>
      <c r="Y453" s="3"/>
      <c r="Z453" s="2" t="s">
        <v>578</v>
      </c>
      <c r="AA453" s="2" t="s">
        <v>1708</v>
      </c>
      <c r="AB453" s="68">
        <v>43775.0</v>
      </c>
      <c r="AC453" s="62">
        <v>43763.0</v>
      </c>
      <c r="AD453" s="62">
        <v>43579.0</v>
      </c>
      <c r="AE453" s="70"/>
      <c r="AF453" s="36" t="s">
        <v>470</v>
      </c>
      <c r="AG453" s="167">
        <v>43770.0</v>
      </c>
      <c r="AH453" s="36" t="s">
        <v>478</v>
      </c>
      <c r="AI453" s="2" t="s">
        <v>1708</v>
      </c>
      <c r="AJ453" s="2" t="s">
        <v>481</v>
      </c>
      <c r="AK453" s="62">
        <v>43777.0</v>
      </c>
      <c r="AL453" s="46" t="s">
        <v>482</v>
      </c>
      <c r="AM453" s="132">
        <v>1.274</v>
      </c>
      <c r="AN453" s="2">
        <v>17.0</v>
      </c>
      <c r="AO453" s="77">
        <f t="shared" si="1"/>
        <v>43.316</v>
      </c>
      <c r="AP453" s="77">
        <f t="shared" si="2"/>
        <v>26.316</v>
      </c>
      <c r="AQ453" s="2" t="s">
        <v>483</v>
      </c>
      <c r="AR453" s="3"/>
    </row>
    <row r="454" ht="14.25" customHeight="1">
      <c r="A454" s="168">
        <v>10449.0</v>
      </c>
      <c r="B454" s="40" t="s">
        <v>3079</v>
      </c>
      <c r="C454" s="3"/>
      <c r="D454" s="84" t="s">
        <v>3080</v>
      </c>
      <c r="E454" s="3"/>
      <c r="F454" s="3"/>
      <c r="G454" s="45"/>
      <c r="H454" s="86" t="s">
        <v>3066</v>
      </c>
      <c r="I454" s="2" t="s">
        <v>3067</v>
      </c>
      <c r="J454" s="3"/>
      <c r="K454" s="2" t="s">
        <v>329</v>
      </c>
      <c r="L454" s="2" t="s">
        <v>330</v>
      </c>
      <c r="M454" s="3"/>
      <c r="N454" s="3"/>
      <c r="O454" s="3"/>
      <c r="P454" s="3"/>
      <c r="Q454" s="3"/>
      <c r="R454" s="2" t="s">
        <v>459</v>
      </c>
      <c r="S454" s="2">
        <v>150.0</v>
      </c>
      <c r="T454" s="2">
        <v>50.0</v>
      </c>
      <c r="U454" s="3"/>
      <c r="V454" s="3"/>
      <c r="W454" s="3"/>
      <c r="X454" s="3"/>
      <c r="Y454" s="3"/>
      <c r="Z454" s="2" t="s">
        <v>578</v>
      </c>
      <c r="AA454" s="2" t="s">
        <v>1708</v>
      </c>
      <c r="AB454" s="68">
        <v>43775.0</v>
      </c>
      <c r="AC454" s="62">
        <v>43763.0</v>
      </c>
      <c r="AD454" s="62">
        <v>43579.0</v>
      </c>
      <c r="AE454" s="70"/>
      <c r="AF454" s="36" t="s">
        <v>470</v>
      </c>
      <c r="AG454" s="167">
        <v>43770.0</v>
      </c>
      <c r="AH454" s="36" t="s">
        <v>478</v>
      </c>
      <c r="AI454" s="2" t="s">
        <v>1708</v>
      </c>
      <c r="AJ454" s="2" t="s">
        <v>481</v>
      </c>
      <c r="AK454" s="62">
        <v>43777.0</v>
      </c>
      <c r="AL454" s="46" t="s">
        <v>482</v>
      </c>
      <c r="AM454" s="132">
        <v>1.925</v>
      </c>
      <c r="AN454" s="2">
        <v>17.0</v>
      </c>
      <c r="AO454" s="77">
        <f t="shared" si="1"/>
        <v>65.45</v>
      </c>
      <c r="AP454" s="77">
        <f t="shared" si="2"/>
        <v>48.45</v>
      </c>
      <c r="AQ454" s="2" t="s">
        <v>483</v>
      </c>
      <c r="AR454" s="3"/>
    </row>
    <row r="455" ht="14.25" customHeight="1">
      <c r="A455" s="168">
        <v>2548.0</v>
      </c>
      <c r="B455" s="40" t="s">
        <v>3083</v>
      </c>
      <c r="C455" s="3"/>
      <c r="D455" s="84" t="s">
        <v>3084</v>
      </c>
      <c r="E455" s="3"/>
      <c r="F455" s="3"/>
      <c r="G455" s="45"/>
      <c r="H455" s="86" t="s">
        <v>3066</v>
      </c>
      <c r="I455" s="2" t="s">
        <v>3067</v>
      </c>
      <c r="J455" s="3"/>
      <c r="K455" s="2" t="s">
        <v>329</v>
      </c>
      <c r="L455" s="2" t="s">
        <v>330</v>
      </c>
      <c r="M455" s="3"/>
      <c r="N455" s="3"/>
      <c r="O455" s="3"/>
      <c r="P455" s="3"/>
      <c r="Q455" s="3"/>
      <c r="R455" s="2" t="s">
        <v>459</v>
      </c>
      <c r="S455" s="2">
        <v>70.0</v>
      </c>
      <c r="T455" s="2">
        <v>50.0</v>
      </c>
      <c r="U455" s="3"/>
      <c r="V455" s="3"/>
      <c r="W455" s="3"/>
      <c r="X455" s="3"/>
      <c r="Y455" s="3"/>
      <c r="Z455" s="2" t="s">
        <v>578</v>
      </c>
      <c r="AA455" s="2" t="s">
        <v>1708</v>
      </c>
      <c r="AB455" s="68">
        <v>43775.0</v>
      </c>
      <c r="AC455" s="62">
        <v>43763.0</v>
      </c>
      <c r="AD455" s="62">
        <v>43579.0</v>
      </c>
      <c r="AE455" s="70"/>
      <c r="AF455" s="36" t="s">
        <v>470</v>
      </c>
      <c r="AG455" s="167">
        <v>43770.0</v>
      </c>
      <c r="AH455" s="36" t="s">
        <v>478</v>
      </c>
      <c r="AI455" s="2" t="s">
        <v>1708</v>
      </c>
      <c r="AJ455" s="2" t="s">
        <v>481</v>
      </c>
      <c r="AK455" s="62">
        <v>43777.0</v>
      </c>
      <c r="AL455" s="46" t="s">
        <v>482</v>
      </c>
      <c r="AM455" s="132">
        <v>1.229</v>
      </c>
      <c r="AN455" s="2">
        <v>17.0</v>
      </c>
      <c r="AO455" s="77">
        <f t="shared" si="1"/>
        <v>41.786</v>
      </c>
      <c r="AP455" s="77">
        <f t="shared" si="2"/>
        <v>24.786</v>
      </c>
      <c r="AQ455" s="2" t="s">
        <v>483</v>
      </c>
      <c r="AR455" s="3"/>
    </row>
    <row r="456" ht="14.25" customHeight="1">
      <c r="A456" s="168">
        <v>8970.0</v>
      </c>
      <c r="B456" s="40" t="s">
        <v>3086</v>
      </c>
      <c r="C456" s="3"/>
      <c r="D456" s="84" t="s">
        <v>3087</v>
      </c>
      <c r="E456" s="3"/>
      <c r="F456" s="3"/>
      <c r="G456" s="45"/>
      <c r="H456" s="86" t="s">
        <v>3066</v>
      </c>
      <c r="I456" s="2" t="s">
        <v>3067</v>
      </c>
      <c r="J456" s="3"/>
      <c r="K456" s="2" t="s">
        <v>329</v>
      </c>
      <c r="L456" s="2" t="s">
        <v>330</v>
      </c>
      <c r="M456" s="3"/>
      <c r="N456" s="3"/>
      <c r="O456" s="3"/>
      <c r="P456" s="3"/>
      <c r="Q456" s="3"/>
      <c r="R456" s="2" t="s">
        <v>459</v>
      </c>
      <c r="S456" s="2">
        <v>70.0</v>
      </c>
      <c r="T456" s="2">
        <v>50.0</v>
      </c>
      <c r="U456" s="3"/>
      <c r="V456" s="3"/>
      <c r="W456" s="3"/>
      <c r="X456" s="3"/>
      <c r="Y456" s="3"/>
      <c r="Z456" s="2" t="s">
        <v>578</v>
      </c>
      <c r="AA456" s="2" t="s">
        <v>1708</v>
      </c>
      <c r="AB456" s="68">
        <v>43775.0</v>
      </c>
      <c r="AC456" s="62">
        <v>43763.0</v>
      </c>
      <c r="AD456" s="62">
        <v>43579.0</v>
      </c>
      <c r="AE456" s="70"/>
      <c r="AF456" s="36" t="s">
        <v>470</v>
      </c>
      <c r="AG456" s="167">
        <v>43770.0</v>
      </c>
      <c r="AH456" s="36" t="s">
        <v>478</v>
      </c>
      <c r="AI456" s="2" t="s">
        <v>1708</v>
      </c>
      <c r="AJ456" s="2" t="s">
        <v>481</v>
      </c>
      <c r="AK456" s="62">
        <v>43777.0</v>
      </c>
      <c r="AL456" s="46" t="s">
        <v>482</v>
      </c>
      <c r="AM456" s="132">
        <v>0.756</v>
      </c>
      <c r="AN456" s="2">
        <v>17.0</v>
      </c>
      <c r="AO456" s="77">
        <f t="shared" si="1"/>
        <v>25.704</v>
      </c>
      <c r="AP456" s="77">
        <f t="shared" si="2"/>
        <v>8.704</v>
      </c>
      <c r="AQ456" s="2" t="s">
        <v>483</v>
      </c>
      <c r="AR456" s="3"/>
    </row>
    <row r="457" ht="14.25" customHeight="1">
      <c r="A457" s="168" t="s">
        <v>2912</v>
      </c>
      <c r="B457" s="40" t="s">
        <v>3088</v>
      </c>
      <c r="C457" s="3"/>
      <c r="D457" s="84" t="s">
        <v>3089</v>
      </c>
      <c r="E457" s="3"/>
      <c r="F457" s="3"/>
      <c r="G457" s="45"/>
      <c r="H457" s="86" t="s">
        <v>3066</v>
      </c>
      <c r="I457" s="2" t="s">
        <v>3067</v>
      </c>
      <c r="J457" s="3"/>
      <c r="K457" s="2" t="s">
        <v>329</v>
      </c>
      <c r="L457" s="2" t="s">
        <v>330</v>
      </c>
      <c r="M457" s="3"/>
      <c r="N457" s="3"/>
      <c r="O457" s="3"/>
      <c r="P457" s="3"/>
      <c r="Q457" s="3"/>
      <c r="R457" s="2" t="s">
        <v>459</v>
      </c>
      <c r="S457" s="2">
        <v>200.0</v>
      </c>
      <c r="T457" s="2">
        <v>50.0</v>
      </c>
      <c r="U457" s="3"/>
      <c r="V457" s="3"/>
      <c r="W457" s="3"/>
      <c r="X457" s="3"/>
      <c r="Y457" s="3"/>
      <c r="Z457" s="2" t="s">
        <v>578</v>
      </c>
      <c r="AA457" s="2" t="s">
        <v>1708</v>
      </c>
      <c r="AB457" s="68">
        <v>43775.0</v>
      </c>
      <c r="AC457" s="62">
        <v>43763.0</v>
      </c>
      <c r="AD457" s="62">
        <v>43579.0</v>
      </c>
      <c r="AE457" s="70"/>
      <c r="AF457" s="36" t="s">
        <v>470</v>
      </c>
      <c r="AG457" s="167">
        <v>43770.0</v>
      </c>
      <c r="AH457" s="36" t="s">
        <v>478</v>
      </c>
      <c r="AI457" s="2" t="s">
        <v>1708</v>
      </c>
      <c r="AJ457" s="2" t="s">
        <v>481</v>
      </c>
      <c r="AK457" s="62">
        <v>43777.0</v>
      </c>
      <c r="AL457" s="46" t="s">
        <v>482</v>
      </c>
      <c r="AM457" s="132">
        <v>1.666</v>
      </c>
      <c r="AN457" s="2">
        <v>17.0</v>
      </c>
      <c r="AO457" s="77">
        <f t="shared" si="1"/>
        <v>56.644</v>
      </c>
      <c r="AP457" s="77">
        <f t="shared" si="2"/>
        <v>39.644</v>
      </c>
      <c r="AQ457" s="2" t="s">
        <v>483</v>
      </c>
      <c r="AR457" s="3"/>
    </row>
    <row r="458" ht="14.25" customHeight="1">
      <c r="A458" s="168" t="s">
        <v>2916</v>
      </c>
      <c r="B458" s="40" t="s">
        <v>3090</v>
      </c>
      <c r="C458" s="3"/>
      <c r="D458" s="84" t="s">
        <v>3091</v>
      </c>
      <c r="E458" s="3"/>
      <c r="F458" s="3"/>
      <c r="G458" s="45"/>
      <c r="H458" s="86" t="s">
        <v>3066</v>
      </c>
      <c r="I458" s="2" t="s">
        <v>3067</v>
      </c>
      <c r="J458" s="3"/>
      <c r="K458" s="2" t="s">
        <v>329</v>
      </c>
      <c r="L458" s="2" t="s">
        <v>330</v>
      </c>
      <c r="M458" s="3"/>
      <c r="N458" s="3"/>
      <c r="O458" s="3"/>
      <c r="P458" s="3"/>
      <c r="Q458" s="3"/>
      <c r="R458" s="2" t="s">
        <v>459</v>
      </c>
      <c r="S458" s="2">
        <v>150.0</v>
      </c>
      <c r="T458" s="2">
        <v>50.0</v>
      </c>
      <c r="U458" s="3"/>
      <c r="V458" s="3"/>
      <c r="W458" s="3"/>
      <c r="X458" s="3"/>
      <c r="Y458" s="3"/>
      <c r="Z458" s="2" t="s">
        <v>578</v>
      </c>
      <c r="AA458" s="2" t="s">
        <v>1708</v>
      </c>
      <c r="AB458" s="68">
        <v>43775.0</v>
      </c>
      <c r="AC458" s="62">
        <v>43763.0</v>
      </c>
      <c r="AD458" s="62">
        <v>43579.0</v>
      </c>
      <c r="AE458" s="70"/>
      <c r="AF458" s="36" t="s">
        <v>470</v>
      </c>
      <c r="AG458" s="167">
        <v>43770.0</v>
      </c>
      <c r="AH458" s="36" t="s">
        <v>478</v>
      </c>
      <c r="AI458" s="2" t="s">
        <v>1708</v>
      </c>
      <c r="AJ458" s="2" t="s">
        <v>481</v>
      </c>
      <c r="AK458" s="62">
        <v>43777.0</v>
      </c>
      <c r="AL458" s="46" t="s">
        <v>482</v>
      </c>
      <c r="AM458" s="132">
        <v>1.476</v>
      </c>
      <c r="AN458" s="2">
        <v>17.0</v>
      </c>
      <c r="AO458" s="77">
        <f t="shared" si="1"/>
        <v>50.184</v>
      </c>
      <c r="AP458" s="77">
        <f t="shared" si="2"/>
        <v>33.184</v>
      </c>
      <c r="AQ458" s="2" t="s">
        <v>483</v>
      </c>
      <c r="AR458" s="3"/>
    </row>
    <row r="459" ht="14.25" customHeight="1">
      <c r="A459" s="168" t="s">
        <v>2919</v>
      </c>
      <c r="B459" s="40" t="s">
        <v>3093</v>
      </c>
      <c r="C459" s="3"/>
      <c r="D459" s="84" t="s">
        <v>3094</v>
      </c>
      <c r="E459" s="3"/>
      <c r="F459" s="3"/>
      <c r="G459" s="45"/>
      <c r="H459" s="86" t="s">
        <v>3066</v>
      </c>
      <c r="I459" s="2" t="s">
        <v>3067</v>
      </c>
      <c r="J459" s="3"/>
      <c r="K459" s="2" t="s">
        <v>329</v>
      </c>
      <c r="L459" s="2" t="s">
        <v>330</v>
      </c>
      <c r="M459" s="3"/>
      <c r="N459" s="3"/>
      <c r="O459" s="3"/>
      <c r="P459" s="3"/>
      <c r="Q459" s="3"/>
      <c r="R459" s="2" t="s">
        <v>459</v>
      </c>
      <c r="S459" s="2">
        <v>200.0</v>
      </c>
      <c r="T459" s="2">
        <v>50.0</v>
      </c>
      <c r="U459" s="3"/>
      <c r="V459" s="3"/>
      <c r="W459" s="3"/>
      <c r="X459" s="3"/>
      <c r="Y459" s="3"/>
      <c r="Z459" s="2" t="s">
        <v>578</v>
      </c>
      <c r="AA459" s="2" t="s">
        <v>1708</v>
      </c>
      <c r="AB459" s="68">
        <v>43775.0</v>
      </c>
      <c r="AC459" s="62">
        <v>43763.0</v>
      </c>
      <c r="AD459" s="62">
        <v>43579.0</v>
      </c>
      <c r="AE459" s="70"/>
      <c r="AF459" s="36" t="s">
        <v>470</v>
      </c>
      <c r="AG459" s="167">
        <v>43770.0</v>
      </c>
      <c r="AH459" s="36" t="s">
        <v>478</v>
      </c>
      <c r="AI459" s="2" t="s">
        <v>1708</v>
      </c>
      <c r="AJ459" s="2" t="s">
        <v>481</v>
      </c>
      <c r="AK459" s="62">
        <v>43777.0</v>
      </c>
      <c r="AL459" s="46" t="s">
        <v>482</v>
      </c>
      <c r="AM459" s="132">
        <v>1.854</v>
      </c>
      <c r="AN459" s="2">
        <v>17.0</v>
      </c>
      <c r="AO459" s="77">
        <f t="shared" si="1"/>
        <v>63.036</v>
      </c>
      <c r="AP459" s="77">
        <f t="shared" si="2"/>
        <v>46.036</v>
      </c>
      <c r="AQ459" s="2" t="s">
        <v>483</v>
      </c>
      <c r="AR459" s="3"/>
    </row>
    <row r="460" ht="14.25" customHeight="1">
      <c r="A460" s="168" t="s">
        <v>2922</v>
      </c>
      <c r="B460" s="40" t="s">
        <v>3096</v>
      </c>
      <c r="C460" s="3"/>
      <c r="D460" s="84" t="s">
        <v>3098</v>
      </c>
      <c r="E460" s="3"/>
      <c r="F460" s="3"/>
      <c r="G460" s="45"/>
      <c r="H460" s="86" t="s">
        <v>3066</v>
      </c>
      <c r="I460" s="2" t="s">
        <v>3067</v>
      </c>
      <c r="J460" s="3"/>
      <c r="K460" s="2" t="s">
        <v>329</v>
      </c>
      <c r="L460" s="2" t="s">
        <v>330</v>
      </c>
      <c r="M460" s="3"/>
      <c r="N460" s="3"/>
      <c r="O460" s="3"/>
      <c r="P460" s="3"/>
      <c r="Q460" s="3"/>
      <c r="R460" s="2" t="s">
        <v>459</v>
      </c>
      <c r="S460" s="2">
        <v>150.0</v>
      </c>
      <c r="T460" s="2">
        <v>50.0</v>
      </c>
      <c r="U460" s="3"/>
      <c r="V460" s="3"/>
      <c r="W460" s="3"/>
      <c r="X460" s="3"/>
      <c r="Y460" s="3"/>
      <c r="Z460" s="2" t="s">
        <v>578</v>
      </c>
      <c r="AA460" s="2" t="s">
        <v>1708</v>
      </c>
      <c r="AB460" s="68">
        <v>43775.0</v>
      </c>
      <c r="AC460" s="62">
        <v>43763.0</v>
      </c>
      <c r="AD460" s="62">
        <v>43579.0</v>
      </c>
      <c r="AE460" s="70"/>
      <c r="AF460" s="36" t="s">
        <v>470</v>
      </c>
      <c r="AG460" s="167">
        <v>43770.0</v>
      </c>
      <c r="AH460" s="36" t="s">
        <v>478</v>
      </c>
      <c r="AI460" s="2" t="s">
        <v>1708</v>
      </c>
      <c r="AJ460" s="2" t="s">
        <v>481</v>
      </c>
      <c r="AK460" s="62">
        <v>43777.0</v>
      </c>
      <c r="AL460" s="46" t="s">
        <v>482</v>
      </c>
      <c r="AM460" s="132">
        <v>1.829</v>
      </c>
      <c r="AN460" s="2">
        <v>17.0</v>
      </c>
      <c r="AO460" s="77">
        <f t="shared" si="1"/>
        <v>62.186</v>
      </c>
      <c r="AP460" s="77">
        <f t="shared" si="2"/>
        <v>45.186</v>
      </c>
      <c r="AQ460" s="2" t="s">
        <v>483</v>
      </c>
      <c r="AR460" s="3"/>
    </row>
    <row r="461" ht="14.25" customHeight="1">
      <c r="A461" s="168" t="s">
        <v>2925</v>
      </c>
      <c r="B461" s="40" t="s">
        <v>3102</v>
      </c>
      <c r="C461" s="3"/>
      <c r="D461" s="84" t="s">
        <v>3103</v>
      </c>
      <c r="E461" s="3"/>
      <c r="F461" s="3"/>
      <c r="G461" s="45"/>
      <c r="H461" s="86" t="s">
        <v>3066</v>
      </c>
      <c r="I461" s="2" t="s">
        <v>3067</v>
      </c>
      <c r="J461" s="3"/>
      <c r="K461" s="2" t="s">
        <v>329</v>
      </c>
      <c r="L461" s="2" t="s">
        <v>330</v>
      </c>
      <c r="M461" s="3"/>
      <c r="N461" s="3"/>
      <c r="O461" s="3"/>
      <c r="P461" s="3"/>
      <c r="Q461" s="3"/>
      <c r="R461" s="2" t="s">
        <v>459</v>
      </c>
      <c r="S461" s="2">
        <v>100.0</v>
      </c>
      <c r="T461" s="2">
        <v>50.0</v>
      </c>
      <c r="U461" s="3"/>
      <c r="V461" s="3"/>
      <c r="W461" s="3"/>
      <c r="X461" s="3"/>
      <c r="Y461" s="3"/>
      <c r="Z461" s="2" t="s">
        <v>578</v>
      </c>
      <c r="AA461" s="2" t="s">
        <v>1708</v>
      </c>
      <c r="AB461" s="68">
        <v>43775.0</v>
      </c>
      <c r="AC461" s="62">
        <v>43763.0</v>
      </c>
      <c r="AD461" s="62">
        <v>43579.0</v>
      </c>
      <c r="AE461" s="70"/>
      <c r="AF461" s="36" t="s">
        <v>470</v>
      </c>
      <c r="AG461" s="167">
        <v>43770.0</v>
      </c>
      <c r="AH461" s="36" t="s">
        <v>478</v>
      </c>
      <c r="AI461" s="2" t="s">
        <v>1708</v>
      </c>
      <c r="AJ461" s="2" t="s">
        <v>481</v>
      </c>
      <c r="AK461" s="62">
        <v>43777.0</v>
      </c>
      <c r="AL461" s="46" t="s">
        <v>482</v>
      </c>
      <c r="AM461" s="132">
        <v>3.28</v>
      </c>
      <c r="AN461" s="2">
        <v>17.0</v>
      </c>
      <c r="AO461" s="77">
        <f t="shared" si="1"/>
        <v>111.52</v>
      </c>
      <c r="AP461" s="77">
        <f t="shared" si="2"/>
        <v>94.52</v>
      </c>
      <c r="AQ461" s="2" t="s">
        <v>483</v>
      </c>
      <c r="AR461" s="3"/>
    </row>
    <row r="462" ht="14.25" customHeight="1">
      <c r="A462" s="168" t="s">
        <v>2929</v>
      </c>
      <c r="B462" s="40" t="s">
        <v>3106</v>
      </c>
      <c r="C462" s="3"/>
      <c r="D462" s="84" t="s">
        <v>3107</v>
      </c>
      <c r="E462" s="3"/>
      <c r="F462" s="3"/>
      <c r="G462" s="45"/>
      <c r="H462" s="86" t="s">
        <v>3066</v>
      </c>
      <c r="I462" s="2" t="s">
        <v>3067</v>
      </c>
      <c r="J462" s="3"/>
      <c r="K462" s="2" t="s">
        <v>329</v>
      </c>
      <c r="L462" s="2" t="s">
        <v>330</v>
      </c>
      <c r="M462" s="3"/>
      <c r="N462" s="3"/>
      <c r="O462" s="3"/>
      <c r="P462" s="3"/>
      <c r="Q462" s="3"/>
      <c r="R462" s="2" t="s">
        <v>459</v>
      </c>
      <c r="S462" s="2">
        <v>200.0</v>
      </c>
      <c r="T462" s="2">
        <v>50.0</v>
      </c>
      <c r="U462" s="3"/>
      <c r="V462" s="3"/>
      <c r="W462" s="3"/>
      <c r="X462" s="3"/>
      <c r="Y462" s="3"/>
      <c r="Z462" s="2" t="s">
        <v>578</v>
      </c>
      <c r="AA462" s="2" t="s">
        <v>1708</v>
      </c>
      <c r="AB462" s="68">
        <v>43775.0</v>
      </c>
      <c r="AC462" s="62">
        <v>43763.0</v>
      </c>
      <c r="AD462" s="62">
        <v>43579.0</v>
      </c>
      <c r="AE462" s="70"/>
      <c r="AF462" s="36" t="s">
        <v>470</v>
      </c>
      <c r="AG462" s="167">
        <v>43770.0</v>
      </c>
      <c r="AH462" s="36" t="s">
        <v>478</v>
      </c>
      <c r="AI462" s="2" t="s">
        <v>1708</v>
      </c>
      <c r="AJ462" s="2" t="s">
        <v>481</v>
      </c>
      <c r="AK462" s="62">
        <v>43777.0</v>
      </c>
      <c r="AL462" s="46" t="s">
        <v>482</v>
      </c>
      <c r="AM462" s="132">
        <v>2.992</v>
      </c>
      <c r="AN462" s="2">
        <v>17.0</v>
      </c>
      <c r="AO462" s="77">
        <f t="shared" si="1"/>
        <v>101.728</v>
      </c>
      <c r="AP462" s="77">
        <f t="shared" si="2"/>
        <v>84.728</v>
      </c>
      <c r="AQ462" s="2" t="s">
        <v>483</v>
      </c>
      <c r="AR462" s="3"/>
    </row>
    <row r="463" ht="14.25" customHeight="1">
      <c r="A463" s="2" t="s">
        <v>407</v>
      </c>
      <c r="B463" s="40" t="s">
        <v>3110</v>
      </c>
      <c r="C463" s="3"/>
      <c r="D463" s="84" t="s">
        <v>3111</v>
      </c>
      <c r="E463" s="3"/>
      <c r="F463" s="3"/>
      <c r="G463" s="45"/>
      <c r="H463" s="86" t="s">
        <v>3066</v>
      </c>
      <c r="I463" s="2" t="s">
        <v>3067</v>
      </c>
      <c r="J463" s="3"/>
      <c r="K463" s="2" t="s">
        <v>329</v>
      </c>
      <c r="L463" s="2" t="s">
        <v>330</v>
      </c>
      <c r="M463" s="3"/>
      <c r="N463" s="3"/>
      <c r="O463" s="3"/>
      <c r="P463" s="3"/>
      <c r="Q463" s="3"/>
      <c r="R463" s="2" t="s">
        <v>459</v>
      </c>
      <c r="S463" s="3"/>
      <c r="T463" s="2">
        <v>50.0</v>
      </c>
      <c r="U463" s="3"/>
      <c r="V463" s="3"/>
      <c r="W463" s="3"/>
      <c r="X463" s="3"/>
      <c r="Y463" s="3"/>
      <c r="Z463" s="2" t="s">
        <v>578</v>
      </c>
      <c r="AA463" s="2" t="s">
        <v>1708</v>
      </c>
      <c r="AB463" s="68">
        <v>43775.0</v>
      </c>
      <c r="AC463" s="62">
        <v>43763.0</v>
      </c>
      <c r="AD463" s="62">
        <v>43579.0</v>
      </c>
      <c r="AE463" s="70"/>
      <c r="AF463" s="36" t="s">
        <v>470</v>
      </c>
      <c r="AG463" s="167">
        <v>43770.0</v>
      </c>
      <c r="AH463" s="36" t="s">
        <v>478</v>
      </c>
      <c r="AI463" s="2" t="s">
        <v>1708</v>
      </c>
      <c r="AJ463" s="2" t="s">
        <v>481</v>
      </c>
      <c r="AK463" s="62">
        <v>43777.0</v>
      </c>
      <c r="AL463" s="46" t="s">
        <v>482</v>
      </c>
      <c r="AM463" s="132">
        <v>2.054</v>
      </c>
      <c r="AN463" s="2">
        <v>17.0</v>
      </c>
      <c r="AO463" s="77">
        <f t="shared" si="1"/>
        <v>69.836</v>
      </c>
      <c r="AP463" s="77">
        <f t="shared" si="2"/>
        <v>52.836</v>
      </c>
      <c r="AQ463" s="2" t="s">
        <v>483</v>
      </c>
      <c r="AR463" s="3"/>
    </row>
    <row r="464" ht="14.25" customHeight="1">
      <c r="A464" s="2" t="s">
        <v>561</v>
      </c>
      <c r="B464" s="40" t="s">
        <v>3116</v>
      </c>
      <c r="C464" s="3"/>
      <c r="D464" s="84" t="s">
        <v>3117</v>
      </c>
      <c r="E464" s="3"/>
      <c r="F464" s="3"/>
      <c r="G464" s="45"/>
      <c r="H464" s="86"/>
      <c r="I464" s="2" t="s">
        <v>3067</v>
      </c>
      <c r="J464" s="3"/>
      <c r="K464" s="2" t="s">
        <v>329</v>
      </c>
      <c r="L464" s="2" t="s">
        <v>330</v>
      </c>
      <c r="M464" s="3"/>
      <c r="N464" s="3"/>
      <c r="O464" s="3"/>
      <c r="P464" s="3"/>
      <c r="Q464" s="3"/>
      <c r="R464" s="2" t="s">
        <v>566</v>
      </c>
      <c r="S464" s="3"/>
      <c r="T464" s="2">
        <v>50.0</v>
      </c>
      <c r="U464" s="3"/>
      <c r="V464" s="3"/>
      <c r="W464" s="3"/>
      <c r="X464" s="3"/>
      <c r="Y464" s="3"/>
      <c r="Z464" s="2" t="s">
        <v>578</v>
      </c>
      <c r="AA464" s="2" t="s">
        <v>1708</v>
      </c>
      <c r="AB464" s="68">
        <v>43775.0</v>
      </c>
      <c r="AC464" s="62">
        <v>43763.0</v>
      </c>
      <c r="AD464" s="62">
        <v>43579.0</v>
      </c>
      <c r="AE464" s="70"/>
      <c r="AF464" s="36" t="s">
        <v>470</v>
      </c>
      <c r="AG464" s="167">
        <v>43770.0</v>
      </c>
      <c r="AH464" s="36" t="s">
        <v>478</v>
      </c>
      <c r="AI464" s="2" t="s">
        <v>1708</v>
      </c>
      <c r="AJ464" s="2" t="s">
        <v>481</v>
      </c>
      <c r="AK464" s="62">
        <v>43777.0</v>
      </c>
      <c r="AL464" s="46" t="s">
        <v>482</v>
      </c>
      <c r="AM464" s="132">
        <v>3.934</v>
      </c>
      <c r="AN464" s="2">
        <v>17.0</v>
      </c>
      <c r="AO464" s="77">
        <f t="shared" si="1"/>
        <v>133.756</v>
      </c>
      <c r="AP464" s="77">
        <f t="shared" si="2"/>
        <v>116.756</v>
      </c>
      <c r="AQ464" s="2" t="s">
        <v>483</v>
      </c>
      <c r="AR464" s="3"/>
    </row>
    <row r="465" ht="14.25" customHeight="1">
      <c r="A465" s="169">
        <v>2570.0</v>
      </c>
      <c r="B465" s="40" t="s">
        <v>3120</v>
      </c>
      <c r="C465" s="3"/>
      <c r="D465" s="84" t="s">
        <v>3121</v>
      </c>
      <c r="E465" s="3"/>
      <c r="F465" s="3"/>
      <c r="G465" s="45"/>
      <c r="H465" s="86" t="s">
        <v>3066</v>
      </c>
      <c r="I465" s="2" t="s">
        <v>3067</v>
      </c>
      <c r="J465" s="3"/>
      <c r="K465" s="2" t="s">
        <v>329</v>
      </c>
      <c r="L465" s="2" t="s">
        <v>330</v>
      </c>
      <c r="M465" s="3"/>
      <c r="N465" s="3"/>
      <c r="O465" s="3"/>
      <c r="P465" s="3"/>
      <c r="Q465" s="3"/>
      <c r="R465" s="2" t="s">
        <v>459</v>
      </c>
      <c r="S465" s="2">
        <v>200.0</v>
      </c>
      <c r="T465" s="2">
        <v>50.0</v>
      </c>
      <c r="U465" s="3"/>
      <c r="V465" s="3"/>
      <c r="W465" s="3"/>
      <c r="X465" s="3"/>
      <c r="Y465" s="3"/>
      <c r="Z465" s="2" t="s">
        <v>464</v>
      </c>
      <c r="AA465" s="2" t="s">
        <v>1708</v>
      </c>
      <c r="AB465" s="68">
        <v>43775.0</v>
      </c>
      <c r="AC465" s="62">
        <v>43763.0</v>
      </c>
      <c r="AD465" s="62">
        <v>43579.0</v>
      </c>
      <c r="AE465" s="70"/>
      <c r="AF465" s="36" t="s">
        <v>470</v>
      </c>
      <c r="AG465" s="167">
        <v>43770.0</v>
      </c>
      <c r="AH465" s="36" t="s">
        <v>478</v>
      </c>
      <c r="AI465" s="2" t="s">
        <v>1708</v>
      </c>
      <c r="AJ465" s="2" t="s">
        <v>481</v>
      </c>
      <c r="AK465" s="62">
        <v>43777.0</v>
      </c>
      <c r="AL465" s="46" t="s">
        <v>482</v>
      </c>
      <c r="AM465" s="132">
        <v>3.261</v>
      </c>
      <c r="AN465" s="2">
        <v>17.0</v>
      </c>
      <c r="AO465" s="77">
        <f t="shared" si="1"/>
        <v>110.874</v>
      </c>
      <c r="AP465" s="77">
        <f t="shared" si="2"/>
        <v>93.874</v>
      </c>
      <c r="AQ465" s="2" t="s">
        <v>483</v>
      </c>
      <c r="AR465" s="3"/>
    </row>
    <row r="466" ht="14.25" customHeight="1">
      <c r="A466" s="169">
        <v>11690.0</v>
      </c>
      <c r="B466" s="40" t="s">
        <v>3124</v>
      </c>
      <c r="C466" s="3"/>
      <c r="D466" s="84" t="s">
        <v>3125</v>
      </c>
      <c r="E466" s="3"/>
      <c r="F466" s="3"/>
      <c r="G466" s="45"/>
      <c r="H466" s="86" t="s">
        <v>3066</v>
      </c>
      <c r="I466" s="2" t="s">
        <v>3067</v>
      </c>
      <c r="J466" s="3"/>
      <c r="K466" s="2" t="s">
        <v>329</v>
      </c>
      <c r="L466" s="2" t="s">
        <v>330</v>
      </c>
      <c r="M466" s="3"/>
      <c r="N466" s="3"/>
      <c r="O466" s="3"/>
      <c r="P466" s="3"/>
      <c r="Q466" s="3"/>
      <c r="R466" s="2" t="s">
        <v>459</v>
      </c>
      <c r="S466" s="2">
        <v>150.0</v>
      </c>
      <c r="T466" s="2">
        <v>50.0</v>
      </c>
      <c r="U466" s="3"/>
      <c r="V466" s="3"/>
      <c r="W466" s="3"/>
      <c r="X466" s="3"/>
      <c r="Y466" s="3"/>
      <c r="Z466" s="2" t="s">
        <v>464</v>
      </c>
      <c r="AA466" s="2" t="s">
        <v>1708</v>
      </c>
      <c r="AB466" s="68">
        <v>43775.0</v>
      </c>
      <c r="AC466" s="62">
        <v>43763.0</v>
      </c>
      <c r="AD466" s="62">
        <v>43579.0</v>
      </c>
      <c r="AE466" s="70"/>
      <c r="AF466" s="36" t="s">
        <v>470</v>
      </c>
      <c r="AG466" s="167">
        <v>43770.0</v>
      </c>
      <c r="AH466" s="36" t="s">
        <v>478</v>
      </c>
      <c r="AI466" s="2" t="s">
        <v>1708</v>
      </c>
      <c r="AJ466" s="2" t="s">
        <v>481</v>
      </c>
      <c r="AK466" s="62">
        <v>43777.0</v>
      </c>
      <c r="AL466" s="46" t="s">
        <v>482</v>
      </c>
      <c r="AM466" s="132">
        <v>1.11</v>
      </c>
      <c r="AN466" s="2">
        <v>17.0</v>
      </c>
      <c r="AO466" s="77">
        <f t="shared" si="1"/>
        <v>37.74</v>
      </c>
      <c r="AP466" s="77">
        <f t="shared" si="2"/>
        <v>20.74</v>
      </c>
      <c r="AQ466" s="2" t="s">
        <v>483</v>
      </c>
      <c r="AR466" s="3"/>
    </row>
    <row r="467" ht="14.25" customHeight="1">
      <c r="A467" s="169">
        <v>8068.0</v>
      </c>
      <c r="B467" s="40" t="s">
        <v>3128</v>
      </c>
      <c r="C467" s="3"/>
      <c r="D467" s="84" t="s">
        <v>3129</v>
      </c>
      <c r="E467" s="3"/>
      <c r="F467" s="3"/>
      <c r="G467" s="45"/>
      <c r="H467" s="86" t="s">
        <v>3066</v>
      </c>
      <c r="I467" s="2" t="s">
        <v>3067</v>
      </c>
      <c r="J467" s="3"/>
      <c r="K467" s="2" t="s">
        <v>329</v>
      </c>
      <c r="L467" s="2" t="s">
        <v>330</v>
      </c>
      <c r="M467" s="3"/>
      <c r="N467" s="3"/>
      <c r="O467" s="3"/>
      <c r="P467" s="3"/>
      <c r="Q467" s="3"/>
      <c r="R467" s="2" t="s">
        <v>459</v>
      </c>
      <c r="S467" s="2">
        <v>150.0</v>
      </c>
      <c r="T467" s="2">
        <v>50.0</v>
      </c>
      <c r="U467" s="3"/>
      <c r="V467" s="3"/>
      <c r="W467" s="3"/>
      <c r="X467" s="3"/>
      <c r="Y467" s="3"/>
      <c r="Z467" s="2" t="s">
        <v>464</v>
      </c>
      <c r="AA467" s="2" t="s">
        <v>1708</v>
      </c>
      <c r="AB467" s="68">
        <v>43775.0</v>
      </c>
      <c r="AC467" s="62">
        <v>43763.0</v>
      </c>
      <c r="AD467" s="62">
        <v>43579.0</v>
      </c>
      <c r="AE467" s="70"/>
      <c r="AF467" s="36" t="s">
        <v>470</v>
      </c>
      <c r="AG467" s="167">
        <v>43770.0</v>
      </c>
      <c r="AH467" s="36" t="s">
        <v>478</v>
      </c>
      <c r="AI467" s="2" t="s">
        <v>1708</v>
      </c>
      <c r="AJ467" s="2" t="s">
        <v>481</v>
      </c>
      <c r="AK467" s="62">
        <v>43777.0</v>
      </c>
      <c r="AL467" s="46" t="s">
        <v>482</v>
      </c>
      <c r="AM467" s="132">
        <v>4.29</v>
      </c>
      <c r="AN467" s="2">
        <v>17.0</v>
      </c>
      <c r="AO467" s="77">
        <f t="shared" si="1"/>
        <v>145.86</v>
      </c>
      <c r="AP467" s="77">
        <f t="shared" si="2"/>
        <v>128.86</v>
      </c>
      <c r="AQ467" s="2" t="s">
        <v>483</v>
      </c>
      <c r="AR467" s="3"/>
    </row>
    <row r="468" ht="14.25" customHeight="1">
      <c r="A468" s="169">
        <v>3429.0</v>
      </c>
      <c r="B468" s="40" t="s">
        <v>3134</v>
      </c>
      <c r="C468" s="3"/>
      <c r="D468" s="84" t="s">
        <v>3135</v>
      </c>
      <c r="E468" s="3"/>
      <c r="F468" s="3"/>
      <c r="G468" s="45"/>
      <c r="H468" s="86" t="s">
        <v>3066</v>
      </c>
      <c r="I468" s="2" t="s">
        <v>3067</v>
      </c>
      <c r="J468" s="3"/>
      <c r="K468" s="2" t="s">
        <v>329</v>
      </c>
      <c r="L468" s="2" t="s">
        <v>330</v>
      </c>
      <c r="M468" s="3"/>
      <c r="N468" s="3"/>
      <c r="O468" s="3"/>
      <c r="P468" s="3"/>
      <c r="Q468" s="3"/>
      <c r="R468" s="2" t="s">
        <v>459</v>
      </c>
      <c r="S468" s="2">
        <v>70.0</v>
      </c>
      <c r="T468" s="2">
        <v>50.0</v>
      </c>
      <c r="U468" s="3"/>
      <c r="V468" s="3"/>
      <c r="W468" s="3"/>
      <c r="X468" s="3"/>
      <c r="Y468" s="3"/>
      <c r="Z468" s="2" t="s">
        <v>464</v>
      </c>
      <c r="AA468" s="2" t="s">
        <v>1708</v>
      </c>
      <c r="AB468" s="68">
        <v>43775.0</v>
      </c>
      <c r="AC468" s="62">
        <v>43763.0</v>
      </c>
      <c r="AD468" s="62">
        <v>43579.0</v>
      </c>
      <c r="AE468" s="70"/>
      <c r="AF468" s="36" t="s">
        <v>470</v>
      </c>
      <c r="AG468" s="167">
        <v>43770.0</v>
      </c>
      <c r="AH468" s="36" t="s">
        <v>478</v>
      </c>
      <c r="AI468" s="2" t="s">
        <v>1708</v>
      </c>
      <c r="AJ468" s="2" t="s">
        <v>481</v>
      </c>
      <c r="AK468" s="62">
        <v>43777.0</v>
      </c>
      <c r="AL468" s="46" t="s">
        <v>482</v>
      </c>
      <c r="AM468" s="132">
        <v>2.441</v>
      </c>
      <c r="AN468" s="2">
        <v>17.0</v>
      </c>
      <c r="AO468" s="77">
        <f t="shared" si="1"/>
        <v>82.994</v>
      </c>
      <c r="AP468" s="77">
        <f t="shared" si="2"/>
        <v>65.994</v>
      </c>
      <c r="AQ468" s="2" t="s">
        <v>483</v>
      </c>
      <c r="AR468" s="3"/>
    </row>
    <row r="469" ht="14.25" customHeight="1">
      <c r="A469" s="169">
        <v>3343.0</v>
      </c>
      <c r="B469" s="40" t="s">
        <v>3138</v>
      </c>
      <c r="C469" s="3"/>
      <c r="D469" s="84" t="s">
        <v>3139</v>
      </c>
      <c r="E469" s="3"/>
      <c r="F469" s="3"/>
      <c r="G469" s="45"/>
      <c r="H469" s="86" t="s">
        <v>3066</v>
      </c>
      <c r="I469" s="2" t="s">
        <v>3067</v>
      </c>
      <c r="J469" s="3"/>
      <c r="K469" s="2" t="s">
        <v>329</v>
      </c>
      <c r="L469" s="2" t="s">
        <v>330</v>
      </c>
      <c r="M469" s="3"/>
      <c r="N469" s="3"/>
      <c r="O469" s="3"/>
      <c r="P469" s="3"/>
      <c r="Q469" s="3"/>
      <c r="R469" s="2" t="s">
        <v>459</v>
      </c>
      <c r="S469" s="2">
        <v>100.0</v>
      </c>
      <c r="T469" s="2">
        <v>50.0</v>
      </c>
      <c r="U469" s="3"/>
      <c r="V469" s="3"/>
      <c r="W469" s="3"/>
      <c r="X469" s="3"/>
      <c r="Y469" s="3"/>
      <c r="Z469" s="2" t="s">
        <v>464</v>
      </c>
      <c r="AA469" s="2" t="s">
        <v>1708</v>
      </c>
      <c r="AB469" s="68">
        <v>43775.0</v>
      </c>
      <c r="AC469" s="62">
        <v>43763.0</v>
      </c>
      <c r="AD469" s="62">
        <v>43579.0</v>
      </c>
      <c r="AE469" s="70"/>
      <c r="AF469" s="36" t="s">
        <v>470</v>
      </c>
      <c r="AG469" s="167">
        <v>43770.0</v>
      </c>
      <c r="AH469" s="36" t="s">
        <v>478</v>
      </c>
      <c r="AI469" s="2" t="s">
        <v>1708</v>
      </c>
      <c r="AJ469" s="2" t="s">
        <v>481</v>
      </c>
      <c r="AK469" s="62">
        <v>43777.0</v>
      </c>
      <c r="AL469" s="46" t="s">
        <v>482</v>
      </c>
      <c r="AM469" s="132">
        <v>2.412</v>
      </c>
      <c r="AN469" s="2">
        <v>17.0</v>
      </c>
      <c r="AO469" s="77">
        <f t="shared" si="1"/>
        <v>82.008</v>
      </c>
      <c r="AP469" s="77">
        <f t="shared" si="2"/>
        <v>65.008</v>
      </c>
      <c r="AQ469" s="2" t="s">
        <v>483</v>
      </c>
      <c r="AR469" s="3"/>
    </row>
    <row r="470" ht="14.25" customHeight="1">
      <c r="A470" s="169">
        <v>11171.0</v>
      </c>
      <c r="B470" s="40" t="s">
        <v>3143</v>
      </c>
      <c r="C470" s="3"/>
      <c r="D470" s="84" t="s">
        <v>3145</v>
      </c>
      <c r="E470" s="3"/>
      <c r="F470" s="3"/>
      <c r="G470" s="45"/>
      <c r="H470" s="86" t="s">
        <v>3066</v>
      </c>
      <c r="I470" s="2" t="s">
        <v>3067</v>
      </c>
      <c r="J470" s="3"/>
      <c r="K470" s="2" t="s">
        <v>329</v>
      </c>
      <c r="L470" s="2" t="s">
        <v>330</v>
      </c>
      <c r="M470" s="3"/>
      <c r="N470" s="3"/>
      <c r="O470" s="3"/>
      <c r="P470" s="3"/>
      <c r="Q470" s="3"/>
      <c r="R470" s="2" t="s">
        <v>459</v>
      </c>
      <c r="S470" s="2">
        <v>150.0</v>
      </c>
      <c r="T470" s="2">
        <v>50.0</v>
      </c>
      <c r="U470" s="3"/>
      <c r="V470" s="3"/>
      <c r="W470" s="3"/>
      <c r="X470" s="3"/>
      <c r="Y470" s="3"/>
      <c r="Z470" s="2" t="s">
        <v>464</v>
      </c>
      <c r="AA470" s="2" t="s">
        <v>1708</v>
      </c>
      <c r="AB470" s="68">
        <v>43775.0</v>
      </c>
      <c r="AC470" s="62">
        <v>43763.0</v>
      </c>
      <c r="AD470" s="62">
        <v>43579.0</v>
      </c>
      <c r="AE470" s="70"/>
      <c r="AF470" s="36" t="s">
        <v>470</v>
      </c>
      <c r="AG470" s="167">
        <v>43770.0</v>
      </c>
      <c r="AH470" s="36" t="s">
        <v>478</v>
      </c>
      <c r="AI470" s="2" t="s">
        <v>1708</v>
      </c>
      <c r="AJ470" s="2" t="s">
        <v>481</v>
      </c>
      <c r="AK470" s="62">
        <v>43777.0</v>
      </c>
      <c r="AL470" s="46" t="s">
        <v>482</v>
      </c>
      <c r="AM470" s="132">
        <v>4.351</v>
      </c>
      <c r="AN470" s="2">
        <v>17.0</v>
      </c>
      <c r="AO470" s="77">
        <f t="shared" si="1"/>
        <v>147.934</v>
      </c>
      <c r="AP470" s="77">
        <f t="shared" si="2"/>
        <v>130.934</v>
      </c>
      <c r="AQ470" s="2" t="s">
        <v>483</v>
      </c>
      <c r="AR470" s="3"/>
    </row>
    <row r="471" ht="14.25" customHeight="1">
      <c r="A471" s="169">
        <v>2254.0</v>
      </c>
      <c r="B471" s="40" t="s">
        <v>3146</v>
      </c>
      <c r="C471" s="3"/>
      <c r="D471" s="84" t="s">
        <v>3147</v>
      </c>
      <c r="E471" s="3"/>
      <c r="F471" s="3"/>
      <c r="G471" s="45"/>
      <c r="H471" s="86" t="s">
        <v>3066</v>
      </c>
      <c r="I471" s="2" t="s">
        <v>3067</v>
      </c>
      <c r="J471" s="3"/>
      <c r="K471" s="2" t="s">
        <v>329</v>
      </c>
      <c r="L471" s="2" t="s">
        <v>330</v>
      </c>
      <c r="M471" s="3"/>
      <c r="N471" s="3"/>
      <c r="O471" s="3"/>
      <c r="P471" s="3"/>
      <c r="Q471" s="3"/>
      <c r="R471" s="2" t="s">
        <v>459</v>
      </c>
      <c r="S471" s="2">
        <v>150.0</v>
      </c>
      <c r="T471" s="2">
        <v>50.0</v>
      </c>
      <c r="U471" s="3"/>
      <c r="V471" s="3"/>
      <c r="W471" s="3"/>
      <c r="X471" s="3"/>
      <c r="Y471" s="3"/>
      <c r="Z471" s="2" t="s">
        <v>464</v>
      </c>
      <c r="AA471" s="2" t="s">
        <v>1708</v>
      </c>
      <c r="AB471" s="68">
        <v>43775.0</v>
      </c>
      <c r="AC471" s="62">
        <v>43763.0</v>
      </c>
      <c r="AD471" s="62">
        <v>43579.0</v>
      </c>
      <c r="AE471" s="70"/>
      <c r="AF471" s="36" t="s">
        <v>470</v>
      </c>
      <c r="AG471" s="167">
        <v>43770.0</v>
      </c>
      <c r="AH471" s="36" t="s">
        <v>478</v>
      </c>
      <c r="AI471" s="2" t="s">
        <v>1708</v>
      </c>
      <c r="AJ471" s="2" t="s">
        <v>481</v>
      </c>
      <c r="AK471" s="62">
        <v>43777.0</v>
      </c>
      <c r="AL471" s="46" t="s">
        <v>482</v>
      </c>
      <c r="AM471" s="132">
        <v>2.699</v>
      </c>
      <c r="AN471" s="2">
        <v>17.0</v>
      </c>
      <c r="AO471" s="77">
        <f t="shared" si="1"/>
        <v>91.766</v>
      </c>
      <c r="AP471" s="77">
        <f t="shared" si="2"/>
        <v>74.766</v>
      </c>
      <c r="AQ471" s="2" t="s">
        <v>483</v>
      </c>
      <c r="AR471" s="3"/>
    </row>
    <row r="472" ht="14.25" customHeight="1">
      <c r="A472" s="169">
        <v>9610.0</v>
      </c>
      <c r="B472" s="40" t="s">
        <v>3152</v>
      </c>
      <c r="C472" s="3"/>
      <c r="D472" s="84" t="s">
        <v>3153</v>
      </c>
      <c r="E472" s="3"/>
      <c r="F472" s="3"/>
      <c r="G472" s="45"/>
      <c r="H472" s="86" t="s">
        <v>3066</v>
      </c>
      <c r="I472" s="2" t="s">
        <v>3067</v>
      </c>
      <c r="J472" s="3"/>
      <c r="K472" s="2" t="s">
        <v>329</v>
      </c>
      <c r="L472" s="2" t="s">
        <v>330</v>
      </c>
      <c r="M472" s="3"/>
      <c r="N472" s="3"/>
      <c r="O472" s="3"/>
      <c r="P472" s="3"/>
      <c r="Q472" s="3"/>
      <c r="R472" s="2" t="s">
        <v>459</v>
      </c>
      <c r="S472" s="2">
        <v>150.0</v>
      </c>
      <c r="T472" s="2">
        <v>50.0</v>
      </c>
      <c r="U472" s="3"/>
      <c r="V472" s="3"/>
      <c r="W472" s="3"/>
      <c r="X472" s="3"/>
      <c r="Y472" s="3"/>
      <c r="Z472" s="2" t="s">
        <v>464</v>
      </c>
      <c r="AA472" s="2" t="s">
        <v>1708</v>
      </c>
      <c r="AB472" s="68">
        <v>43775.0</v>
      </c>
      <c r="AC472" s="62">
        <v>43763.0</v>
      </c>
      <c r="AD472" s="62">
        <v>43579.0</v>
      </c>
      <c r="AE472" s="70"/>
      <c r="AF472" s="36" t="s">
        <v>470</v>
      </c>
      <c r="AG472" s="167">
        <v>43770.0</v>
      </c>
      <c r="AH472" s="36" t="s">
        <v>478</v>
      </c>
      <c r="AI472" s="2" t="s">
        <v>1708</v>
      </c>
      <c r="AJ472" s="2" t="s">
        <v>481</v>
      </c>
      <c r="AK472" s="62">
        <v>43777.0</v>
      </c>
      <c r="AL472" s="46" t="s">
        <v>482</v>
      </c>
      <c r="AM472" s="132">
        <v>1.973</v>
      </c>
      <c r="AN472" s="2">
        <v>17.0</v>
      </c>
      <c r="AO472" s="77">
        <f t="shared" si="1"/>
        <v>67.082</v>
      </c>
      <c r="AP472" s="77">
        <f t="shared" si="2"/>
        <v>50.082</v>
      </c>
      <c r="AQ472" s="2" t="s">
        <v>483</v>
      </c>
      <c r="AR472" s="3"/>
    </row>
    <row r="473" ht="14.25" customHeight="1">
      <c r="A473" s="169">
        <v>4018.0</v>
      </c>
      <c r="B473" s="40" t="s">
        <v>3157</v>
      </c>
      <c r="C473" s="3"/>
      <c r="D473" s="84" t="s">
        <v>3159</v>
      </c>
      <c r="E473" s="3"/>
      <c r="F473" s="3"/>
      <c r="G473" s="45"/>
      <c r="H473" s="86" t="s">
        <v>3066</v>
      </c>
      <c r="I473" s="2" t="s">
        <v>3067</v>
      </c>
      <c r="J473" s="3"/>
      <c r="K473" s="2" t="s">
        <v>329</v>
      </c>
      <c r="L473" s="2" t="s">
        <v>330</v>
      </c>
      <c r="M473" s="3"/>
      <c r="N473" s="3"/>
      <c r="O473" s="3"/>
      <c r="P473" s="3"/>
      <c r="Q473" s="3"/>
      <c r="R473" s="2" t="s">
        <v>459</v>
      </c>
      <c r="S473" s="2">
        <v>100.0</v>
      </c>
      <c r="T473" s="2">
        <v>50.0</v>
      </c>
      <c r="U473" s="3"/>
      <c r="V473" s="3"/>
      <c r="W473" s="3"/>
      <c r="X473" s="3"/>
      <c r="Y473" s="3"/>
      <c r="Z473" s="2" t="s">
        <v>464</v>
      </c>
      <c r="AA473" s="2" t="s">
        <v>1708</v>
      </c>
      <c r="AB473" s="68">
        <v>43775.0</v>
      </c>
      <c r="AC473" s="62">
        <v>43763.0</v>
      </c>
      <c r="AD473" s="62">
        <v>43579.0</v>
      </c>
      <c r="AE473" s="70"/>
      <c r="AF473" s="36" t="s">
        <v>470</v>
      </c>
      <c r="AG473" s="167">
        <v>43770.0</v>
      </c>
      <c r="AH473" s="36" t="s">
        <v>478</v>
      </c>
      <c r="AI473" s="2" t="s">
        <v>1708</v>
      </c>
      <c r="AJ473" s="2" t="s">
        <v>481</v>
      </c>
      <c r="AK473" s="62">
        <v>43777.0</v>
      </c>
      <c r="AL473" s="46" t="s">
        <v>482</v>
      </c>
      <c r="AM473" s="132">
        <v>1.344</v>
      </c>
      <c r="AN473" s="2">
        <v>17.0</v>
      </c>
      <c r="AO473" s="77">
        <f t="shared" si="1"/>
        <v>45.696</v>
      </c>
      <c r="AP473" s="77">
        <f t="shared" si="2"/>
        <v>28.696</v>
      </c>
      <c r="AQ473" s="2" t="s">
        <v>483</v>
      </c>
      <c r="AR473" s="3"/>
    </row>
    <row r="474" ht="14.25" customHeight="1">
      <c r="A474" s="169">
        <v>2739.0</v>
      </c>
      <c r="B474" s="40" t="s">
        <v>3162</v>
      </c>
      <c r="C474" s="3"/>
      <c r="D474" s="84" t="s">
        <v>3163</v>
      </c>
      <c r="E474" s="3"/>
      <c r="F474" s="3"/>
      <c r="G474" s="45"/>
      <c r="H474" s="86" t="s">
        <v>3066</v>
      </c>
      <c r="I474" s="2" t="s">
        <v>3067</v>
      </c>
      <c r="J474" s="3"/>
      <c r="K474" s="2" t="s">
        <v>329</v>
      </c>
      <c r="L474" s="2" t="s">
        <v>330</v>
      </c>
      <c r="M474" s="3"/>
      <c r="N474" s="3"/>
      <c r="O474" s="3"/>
      <c r="P474" s="3"/>
      <c r="Q474" s="3"/>
      <c r="R474" s="2" t="s">
        <v>459</v>
      </c>
      <c r="S474" s="2">
        <v>100.0</v>
      </c>
      <c r="T474" s="2">
        <v>50.0</v>
      </c>
      <c r="U474" s="3"/>
      <c r="V474" s="3"/>
      <c r="W474" s="3"/>
      <c r="X474" s="3"/>
      <c r="Y474" s="3"/>
      <c r="Z474" s="2" t="s">
        <v>464</v>
      </c>
      <c r="AA474" s="2" t="s">
        <v>1708</v>
      </c>
      <c r="AB474" s="68">
        <v>43775.0</v>
      </c>
      <c r="AC474" s="62">
        <v>43763.0</v>
      </c>
      <c r="AD474" s="62">
        <v>43579.0</v>
      </c>
      <c r="AE474" s="70"/>
      <c r="AF474" s="36" t="s">
        <v>470</v>
      </c>
      <c r="AG474" s="167">
        <v>43770.0</v>
      </c>
      <c r="AH474" s="36" t="s">
        <v>478</v>
      </c>
      <c r="AI474" s="2" t="s">
        <v>1708</v>
      </c>
      <c r="AJ474" s="2" t="s">
        <v>481</v>
      </c>
      <c r="AK474" s="62">
        <v>43777.0</v>
      </c>
      <c r="AL474" s="46" t="s">
        <v>482</v>
      </c>
      <c r="AM474" s="132">
        <v>2.892</v>
      </c>
      <c r="AN474" s="2">
        <v>17.0</v>
      </c>
      <c r="AO474" s="77">
        <f t="shared" si="1"/>
        <v>98.328</v>
      </c>
      <c r="AP474" s="77">
        <f t="shared" si="2"/>
        <v>81.328</v>
      </c>
      <c r="AQ474" s="2" t="s">
        <v>483</v>
      </c>
      <c r="AR474" s="3"/>
    </row>
    <row r="475" ht="14.25" customHeight="1">
      <c r="A475" s="169">
        <v>2459.0</v>
      </c>
      <c r="B475" s="40" t="s">
        <v>3167</v>
      </c>
      <c r="C475" s="3"/>
      <c r="D475" s="84" t="s">
        <v>3168</v>
      </c>
      <c r="E475" s="3"/>
      <c r="F475" s="3"/>
      <c r="G475" s="45"/>
      <c r="H475" s="86" t="s">
        <v>3066</v>
      </c>
      <c r="I475" s="2" t="s">
        <v>3067</v>
      </c>
      <c r="J475" s="3"/>
      <c r="K475" s="2" t="s">
        <v>329</v>
      </c>
      <c r="L475" s="2" t="s">
        <v>330</v>
      </c>
      <c r="M475" s="3"/>
      <c r="N475" s="3"/>
      <c r="O475" s="3"/>
      <c r="P475" s="3"/>
      <c r="Q475" s="3"/>
      <c r="R475" s="2" t="s">
        <v>459</v>
      </c>
      <c r="S475" s="2">
        <v>100.0</v>
      </c>
      <c r="T475" s="2">
        <v>50.0</v>
      </c>
      <c r="U475" s="3"/>
      <c r="V475" s="3"/>
      <c r="W475" s="3"/>
      <c r="X475" s="3"/>
      <c r="Y475" s="3"/>
      <c r="Z475" s="2" t="s">
        <v>464</v>
      </c>
      <c r="AA475" s="2" t="s">
        <v>1708</v>
      </c>
      <c r="AB475" s="68">
        <v>43775.0</v>
      </c>
      <c r="AC475" s="62">
        <v>43763.0</v>
      </c>
      <c r="AD475" s="62">
        <v>43579.0</v>
      </c>
      <c r="AE475" s="70"/>
      <c r="AF475" s="36" t="s">
        <v>470</v>
      </c>
      <c r="AG475" s="167">
        <v>43770.0</v>
      </c>
      <c r="AH475" s="36" t="s">
        <v>478</v>
      </c>
      <c r="AI475" s="2" t="s">
        <v>1708</v>
      </c>
      <c r="AJ475" s="2" t="s">
        <v>481</v>
      </c>
      <c r="AK475" s="62">
        <v>43777.0</v>
      </c>
      <c r="AL475" s="46" t="s">
        <v>482</v>
      </c>
      <c r="AM475" s="132">
        <v>1.131</v>
      </c>
      <c r="AN475" s="2">
        <v>17.0</v>
      </c>
      <c r="AO475" s="77">
        <f t="shared" si="1"/>
        <v>38.454</v>
      </c>
      <c r="AP475" s="77">
        <f t="shared" si="2"/>
        <v>21.454</v>
      </c>
      <c r="AQ475" s="2" t="s">
        <v>483</v>
      </c>
      <c r="AR475" s="3"/>
    </row>
    <row r="476" ht="14.25" customHeight="1">
      <c r="A476" s="169">
        <v>10970.0</v>
      </c>
      <c r="B476" s="40" t="s">
        <v>3171</v>
      </c>
      <c r="C476" s="3"/>
      <c r="D476" s="84" t="s">
        <v>3172</v>
      </c>
      <c r="E476" s="3"/>
      <c r="F476" s="3"/>
      <c r="G476" s="45"/>
      <c r="H476" s="86" t="s">
        <v>3066</v>
      </c>
      <c r="I476" s="2" t="s">
        <v>3067</v>
      </c>
      <c r="J476" s="3"/>
      <c r="K476" s="2" t="s">
        <v>329</v>
      </c>
      <c r="L476" s="2" t="s">
        <v>330</v>
      </c>
      <c r="M476" s="3"/>
      <c r="N476" s="3"/>
      <c r="O476" s="3"/>
      <c r="P476" s="3"/>
      <c r="Q476" s="3"/>
      <c r="R476" s="2" t="s">
        <v>459</v>
      </c>
      <c r="S476" s="2">
        <v>100.0</v>
      </c>
      <c r="T476" s="2">
        <v>50.0</v>
      </c>
      <c r="U476" s="3"/>
      <c r="V476" s="3"/>
      <c r="W476" s="3"/>
      <c r="X476" s="3"/>
      <c r="Y476" s="3"/>
      <c r="Z476" s="2" t="s">
        <v>464</v>
      </c>
      <c r="AA476" s="2" t="s">
        <v>1708</v>
      </c>
      <c r="AB476" s="68">
        <v>43775.0</v>
      </c>
      <c r="AC476" s="62">
        <v>43763.0</v>
      </c>
      <c r="AD476" s="62">
        <v>43579.0</v>
      </c>
      <c r="AE476" s="70"/>
      <c r="AF476" s="36" t="s">
        <v>470</v>
      </c>
      <c r="AG476" s="167">
        <v>43770.0</v>
      </c>
      <c r="AH476" s="36" t="s">
        <v>478</v>
      </c>
      <c r="AI476" s="2" t="s">
        <v>1708</v>
      </c>
      <c r="AJ476" s="2" t="s">
        <v>481</v>
      </c>
      <c r="AK476" s="62">
        <v>43777.0</v>
      </c>
      <c r="AL476" s="46" t="s">
        <v>482</v>
      </c>
      <c r="AM476" s="132">
        <v>2.358</v>
      </c>
      <c r="AN476" s="2">
        <v>17.0</v>
      </c>
      <c r="AO476" s="77">
        <f t="shared" si="1"/>
        <v>80.172</v>
      </c>
      <c r="AP476" s="77">
        <f t="shared" si="2"/>
        <v>63.172</v>
      </c>
      <c r="AQ476" s="2" t="s">
        <v>483</v>
      </c>
      <c r="AR476" s="3"/>
    </row>
    <row r="477" ht="14.25" customHeight="1">
      <c r="A477" s="169">
        <v>8989.0</v>
      </c>
      <c r="B477" s="40" t="s">
        <v>3175</v>
      </c>
      <c r="C477" s="3"/>
      <c r="D477" s="84" t="s">
        <v>3177</v>
      </c>
      <c r="E477" s="3"/>
      <c r="F477" s="3"/>
      <c r="G477" s="45"/>
      <c r="H477" s="86" t="s">
        <v>3066</v>
      </c>
      <c r="I477" s="2" t="s">
        <v>3067</v>
      </c>
      <c r="J477" s="3"/>
      <c r="K477" s="2" t="s">
        <v>329</v>
      </c>
      <c r="L477" s="2" t="s">
        <v>330</v>
      </c>
      <c r="M477" s="3"/>
      <c r="N477" s="3"/>
      <c r="O477" s="3"/>
      <c r="P477" s="3"/>
      <c r="Q477" s="3"/>
      <c r="R477" s="2" t="s">
        <v>459</v>
      </c>
      <c r="S477" s="2">
        <v>70.0</v>
      </c>
      <c r="T477" s="2">
        <v>50.0</v>
      </c>
      <c r="U477" s="3"/>
      <c r="V477" s="3"/>
      <c r="W477" s="3"/>
      <c r="X477" s="3"/>
      <c r="Y477" s="3"/>
      <c r="Z477" s="2" t="s">
        <v>464</v>
      </c>
      <c r="AA477" s="2" t="s">
        <v>1708</v>
      </c>
      <c r="AB477" s="68">
        <v>43775.0</v>
      </c>
      <c r="AC477" s="62">
        <v>43763.0</v>
      </c>
      <c r="AD477" s="62">
        <v>43579.0</v>
      </c>
      <c r="AE477" s="70"/>
      <c r="AF477" s="36" t="s">
        <v>470</v>
      </c>
      <c r="AG477" s="167">
        <v>43770.0</v>
      </c>
      <c r="AH477" s="36" t="s">
        <v>478</v>
      </c>
      <c r="AI477" s="2" t="s">
        <v>1708</v>
      </c>
      <c r="AJ477" s="2" t="s">
        <v>481</v>
      </c>
      <c r="AK477" s="62">
        <v>43777.0</v>
      </c>
      <c r="AL477" s="46" t="s">
        <v>482</v>
      </c>
      <c r="AM477" s="132">
        <v>3.872</v>
      </c>
      <c r="AN477" s="2">
        <v>17.0</v>
      </c>
      <c r="AO477" s="77">
        <f t="shared" si="1"/>
        <v>131.648</v>
      </c>
      <c r="AP477" s="77">
        <f t="shared" si="2"/>
        <v>114.648</v>
      </c>
      <c r="AQ477" s="2" t="s">
        <v>483</v>
      </c>
      <c r="AR477" s="3"/>
    </row>
    <row r="478" ht="14.25" customHeight="1">
      <c r="A478" s="169" t="s">
        <v>2972</v>
      </c>
      <c r="B478" s="40" t="s">
        <v>3181</v>
      </c>
      <c r="C478" s="3"/>
      <c r="D478" s="84" t="s">
        <v>3182</v>
      </c>
      <c r="E478" s="3"/>
      <c r="F478" s="3"/>
      <c r="G478" s="45"/>
      <c r="H478" s="86" t="s">
        <v>3066</v>
      </c>
      <c r="I478" s="2" t="s">
        <v>3067</v>
      </c>
      <c r="J478" s="3"/>
      <c r="K478" s="2" t="s">
        <v>329</v>
      </c>
      <c r="L478" s="2" t="s">
        <v>330</v>
      </c>
      <c r="M478" s="3"/>
      <c r="N478" s="3"/>
      <c r="O478" s="3"/>
      <c r="P478" s="3"/>
      <c r="Q478" s="3"/>
      <c r="R478" s="2" t="s">
        <v>459</v>
      </c>
      <c r="S478" s="2">
        <v>200.0</v>
      </c>
      <c r="T478" s="2">
        <v>50.0</v>
      </c>
      <c r="U478" s="3"/>
      <c r="V478" s="3"/>
      <c r="W478" s="3"/>
      <c r="X478" s="3"/>
      <c r="Y478" s="3"/>
      <c r="Z478" s="2" t="s">
        <v>464</v>
      </c>
      <c r="AA478" s="2" t="s">
        <v>1708</v>
      </c>
      <c r="AB478" s="68">
        <v>43775.0</v>
      </c>
      <c r="AC478" s="62">
        <v>43763.0</v>
      </c>
      <c r="AD478" s="62">
        <v>43579.0</v>
      </c>
      <c r="AE478" s="70"/>
      <c r="AF478" s="36" t="s">
        <v>470</v>
      </c>
      <c r="AG478" s="167">
        <v>43770.0</v>
      </c>
      <c r="AH478" s="36" t="s">
        <v>478</v>
      </c>
      <c r="AI478" s="2" t="s">
        <v>1708</v>
      </c>
      <c r="AJ478" s="2" t="s">
        <v>481</v>
      </c>
      <c r="AK478" s="62">
        <v>43777.0</v>
      </c>
      <c r="AL478" s="46" t="s">
        <v>482</v>
      </c>
      <c r="AM478" s="132">
        <v>2.261</v>
      </c>
      <c r="AN478" s="2">
        <v>17.0</v>
      </c>
      <c r="AO478" s="77">
        <f t="shared" si="1"/>
        <v>76.874</v>
      </c>
      <c r="AP478" s="77">
        <f t="shared" si="2"/>
        <v>59.874</v>
      </c>
      <c r="AQ478" s="2" t="s">
        <v>483</v>
      </c>
      <c r="AR478" s="3"/>
    </row>
    <row r="479" ht="14.25" customHeight="1">
      <c r="A479" s="38" t="s">
        <v>413</v>
      </c>
      <c r="B479" s="40" t="s">
        <v>3185</v>
      </c>
      <c r="C479" s="3"/>
      <c r="D479" s="84" t="s">
        <v>3186</v>
      </c>
      <c r="E479" s="3"/>
      <c r="F479" s="3"/>
      <c r="G479" s="45"/>
      <c r="H479" s="86" t="s">
        <v>3066</v>
      </c>
      <c r="I479" s="2" t="s">
        <v>3067</v>
      </c>
      <c r="J479" s="3"/>
      <c r="K479" s="2" t="s">
        <v>329</v>
      </c>
      <c r="L479" s="2" t="s">
        <v>330</v>
      </c>
      <c r="M479" s="3"/>
      <c r="N479" s="3"/>
      <c r="O479" s="3"/>
      <c r="P479" s="3"/>
      <c r="Q479" s="3"/>
      <c r="R479" s="2" t="s">
        <v>459</v>
      </c>
      <c r="S479" s="3"/>
      <c r="T479" s="2">
        <v>50.0</v>
      </c>
      <c r="U479" s="3"/>
      <c r="V479" s="3"/>
      <c r="W479" s="3"/>
      <c r="X479" s="3"/>
      <c r="Y479" s="3"/>
      <c r="Z479" s="2" t="s">
        <v>464</v>
      </c>
      <c r="AA479" s="2" t="s">
        <v>1708</v>
      </c>
      <c r="AB479" s="68">
        <v>43775.0</v>
      </c>
      <c r="AC479" s="62">
        <v>43763.0</v>
      </c>
      <c r="AD479" s="62">
        <v>43579.0</v>
      </c>
      <c r="AE479" s="70"/>
      <c r="AF479" s="36" t="s">
        <v>470</v>
      </c>
      <c r="AG479" s="167">
        <v>43770.0</v>
      </c>
      <c r="AH479" s="36" t="s">
        <v>478</v>
      </c>
      <c r="AI479" s="2" t="s">
        <v>1708</v>
      </c>
      <c r="AJ479" s="2" t="s">
        <v>481</v>
      </c>
      <c r="AK479" s="62">
        <v>43777.0</v>
      </c>
      <c r="AL479" s="46" t="s">
        <v>482</v>
      </c>
      <c r="AM479" s="132">
        <v>1.521</v>
      </c>
      <c r="AN479" s="2">
        <v>17.0</v>
      </c>
      <c r="AO479" s="77">
        <f t="shared" si="1"/>
        <v>51.714</v>
      </c>
      <c r="AP479" s="77">
        <f t="shared" si="2"/>
        <v>34.714</v>
      </c>
      <c r="AQ479" s="2" t="s">
        <v>483</v>
      </c>
      <c r="AR479" s="3"/>
    </row>
    <row r="480" ht="14.25" customHeight="1">
      <c r="A480" s="36" t="s">
        <v>561</v>
      </c>
      <c r="B480" s="40" t="s">
        <v>3189</v>
      </c>
      <c r="C480" s="3"/>
      <c r="D480" s="84" t="s">
        <v>3190</v>
      </c>
      <c r="E480" s="3"/>
      <c r="F480" s="3"/>
      <c r="G480" s="45"/>
      <c r="H480" s="86"/>
      <c r="I480" s="2" t="s">
        <v>3067</v>
      </c>
      <c r="J480" s="3"/>
      <c r="K480" s="2" t="s">
        <v>329</v>
      </c>
      <c r="L480" s="2" t="s">
        <v>330</v>
      </c>
      <c r="M480" s="3"/>
      <c r="N480" s="3"/>
      <c r="O480" s="3"/>
      <c r="P480" s="3"/>
      <c r="Q480" s="3"/>
      <c r="R480" s="2" t="s">
        <v>566</v>
      </c>
      <c r="S480" s="3"/>
      <c r="T480" s="2">
        <v>50.0</v>
      </c>
      <c r="U480" s="3"/>
      <c r="V480" s="3"/>
      <c r="W480" s="3"/>
      <c r="X480" s="3"/>
      <c r="Y480" s="3"/>
      <c r="Z480" s="2" t="s">
        <v>464</v>
      </c>
      <c r="AA480" s="2" t="s">
        <v>1708</v>
      </c>
      <c r="AB480" s="68">
        <v>43775.0</v>
      </c>
      <c r="AC480" s="62">
        <v>43763.0</v>
      </c>
      <c r="AD480" s="62">
        <v>43579.0</v>
      </c>
      <c r="AE480" s="70"/>
      <c r="AF480" s="36" t="s">
        <v>470</v>
      </c>
      <c r="AG480" s="167">
        <v>43770.0</v>
      </c>
      <c r="AH480" s="36" t="s">
        <v>478</v>
      </c>
      <c r="AI480" s="2" t="s">
        <v>1708</v>
      </c>
      <c r="AJ480" s="2" t="s">
        <v>481</v>
      </c>
      <c r="AK480" s="62">
        <v>43777.0</v>
      </c>
      <c r="AL480" s="46" t="s">
        <v>482</v>
      </c>
      <c r="AM480" s="132">
        <v>4.809</v>
      </c>
      <c r="AN480" s="2">
        <v>17.0</v>
      </c>
      <c r="AO480" s="77">
        <f t="shared" si="1"/>
        <v>163.506</v>
      </c>
      <c r="AP480" s="77">
        <f t="shared" si="2"/>
        <v>146.506</v>
      </c>
      <c r="AQ480" s="2" t="s">
        <v>483</v>
      </c>
      <c r="AR480" s="3"/>
    </row>
    <row r="481" ht="14.25" customHeight="1">
      <c r="A481" s="174">
        <v>8692.0</v>
      </c>
      <c r="B481" s="40" t="s">
        <v>3195</v>
      </c>
      <c r="C481" s="3"/>
      <c r="D481" s="84" t="s">
        <v>3197</v>
      </c>
      <c r="E481" s="3"/>
      <c r="F481" s="3"/>
      <c r="G481" s="45"/>
      <c r="H481" s="86" t="s">
        <v>3066</v>
      </c>
      <c r="I481" s="2" t="s">
        <v>3067</v>
      </c>
      <c r="J481" s="3"/>
      <c r="K481" s="2" t="s">
        <v>329</v>
      </c>
      <c r="L481" s="2" t="s">
        <v>330</v>
      </c>
      <c r="M481" s="3"/>
      <c r="N481" s="3"/>
      <c r="O481" s="3"/>
      <c r="P481" s="3"/>
      <c r="Q481" s="3"/>
      <c r="R481" s="2" t="s">
        <v>459</v>
      </c>
      <c r="S481" s="2">
        <v>150.0</v>
      </c>
      <c r="T481" s="2">
        <v>50.0</v>
      </c>
      <c r="U481" s="3"/>
      <c r="V481" s="3"/>
      <c r="W481" s="3"/>
      <c r="X481" s="3"/>
      <c r="Y481" s="3"/>
      <c r="Z481" s="2" t="s">
        <v>810</v>
      </c>
      <c r="AA481" s="2" t="s">
        <v>543</v>
      </c>
      <c r="AB481" s="68">
        <v>43775.0</v>
      </c>
      <c r="AC481" s="62">
        <v>43763.0</v>
      </c>
      <c r="AD481" s="62">
        <v>43579.0</v>
      </c>
      <c r="AE481" s="70"/>
      <c r="AF481" s="38" t="s">
        <v>2894</v>
      </c>
      <c r="AG481" s="144">
        <v>43773.0</v>
      </c>
      <c r="AH481" s="36" t="s">
        <v>478</v>
      </c>
      <c r="AI481" s="2" t="s">
        <v>543</v>
      </c>
      <c r="AJ481" s="2" t="s">
        <v>481</v>
      </c>
      <c r="AK481" s="62">
        <v>43776.0</v>
      </c>
      <c r="AL481" s="46" t="s">
        <v>482</v>
      </c>
      <c r="AM481" s="175">
        <v>4.996</v>
      </c>
      <c r="AN481" s="2">
        <v>17.0</v>
      </c>
      <c r="AO481" s="77">
        <f t="shared" si="1"/>
        <v>169.864</v>
      </c>
      <c r="AP481" s="77">
        <f t="shared" si="2"/>
        <v>152.864</v>
      </c>
      <c r="AQ481" s="2" t="s">
        <v>483</v>
      </c>
      <c r="AR481" s="3"/>
    </row>
    <row r="482" ht="14.25" customHeight="1">
      <c r="A482" s="174">
        <v>11170.0</v>
      </c>
      <c r="B482" s="40" t="s">
        <v>3201</v>
      </c>
      <c r="C482" s="3"/>
      <c r="D482" s="84" t="s">
        <v>3202</v>
      </c>
      <c r="E482" s="3"/>
      <c r="F482" s="3"/>
      <c r="G482" s="45"/>
      <c r="H482" s="86" t="s">
        <v>3066</v>
      </c>
      <c r="I482" s="2" t="s">
        <v>3067</v>
      </c>
      <c r="J482" s="3"/>
      <c r="K482" s="2" t="s">
        <v>329</v>
      </c>
      <c r="L482" s="2" t="s">
        <v>330</v>
      </c>
      <c r="M482" s="3"/>
      <c r="N482" s="3"/>
      <c r="O482" s="3"/>
      <c r="P482" s="3"/>
      <c r="Q482" s="3"/>
      <c r="R482" s="2" t="s">
        <v>459</v>
      </c>
      <c r="S482" s="2">
        <v>100.0</v>
      </c>
      <c r="T482" s="2">
        <v>50.0</v>
      </c>
      <c r="U482" s="3"/>
      <c r="V482" s="3"/>
      <c r="W482" s="3"/>
      <c r="X482" s="3"/>
      <c r="Y482" s="3"/>
      <c r="Z482" s="2" t="s">
        <v>810</v>
      </c>
      <c r="AA482" s="2" t="s">
        <v>543</v>
      </c>
      <c r="AB482" s="68">
        <v>43775.0</v>
      </c>
      <c r="AC482" s="62">
        <v>43763.0</v>
      </c>
      <c r="AD482" s="62">
        <v>43579.0</v>
      </c>
      <c r="AE482" s="70"/>
      <c r="AF482" s="38" t="s">
        <v>2894</v>
      </c>
      <c r="AG482" s="144">
        <v>43773.0</v>
      </c>
      <c r="AH482" s="36" t="s">
        <v>478</v>
      </c>
      <c r="AI482" s="2" t="s">
        <v>543</v>
      </c>
      <c r="AJ482" s="2" t="s">
        <v>481</v>
      </c>
      <c r="AK482" s="62">
        <v>43776.0</v>
      </c>
      <c r="AL482" s="46" t="s">
        <v>482</v>
      </c>
      <c r="AM482" s="175">
        <v>7.632</v>
      </c>
      <c r="AN482" s="2">
        <v>17.0</v>
      </c>
      <c r="AO482" s="77">
        <f t="shared" si="1"/>
        <v>259.488</v>
      </c>
      <c r="AP482" s="77">
        <f t="shared" si="2"/>
        <v>242.488</v>
      </c>
      <c r="AQ482" s="2" t="s">
        <v>483</v>
      </c>
      <c r="AR482" s="3"/>
    </row>
    <row r="483" ht="14.25" customHeight="1">
      <c r="A483" s="174">
        <v>9469.0</v>
      </c>
      <c r="B483" s="40" t="s">
        <v>3207</v>
      </c>
      <c r="C483" s="3"/>
      <c r="D483" s="84" t="s">
        <v>3208</v>
      </c>
      <c r="E483" s="3"/>
      <c r="F483" s="3"/>
      <c r="G483" s="45"/>
      <c r="H483" s="86" t="s">
        <v>3066</v>
      </c>
      <c r="I483" s="2" t="s">
        <v>3067</v>
      </c>
      <c r="J483" s="3"/>
      <c r="K483" s="2" t="s">
        <v>329</v>
      </c>
      <c r="L483" s="2" t="s">
        <v>330</v>
      </c>
      <c r="M483" s="3"/>
      <c r="N483" s="3"/>
      <c r="O483" s="3"/>
      <c r="P483" s="3"/>
      <c r="Q483" s="3"/>
      <c r="R483" s="2" t="s">
        <v>459</v>
      </c>
      <c r="S483" s="2">
        <v>150.0</v>
      </c>
      <c r="T483" s="2">
        <v>50.0</v>
      </c>
      <c r="U483" s="3"/>
      <c r="V483" s="3"/>
      <c r="W483" s="3"/>
      <c r="X483" s="3"/>
      <c r="Y483" s="3"/>
      <c r="Z483" s="2" t="s">
        <v>810</v>
      </c>
      <c r="AA483" s="2" t="s">
        <v>543</v>
      </c>
      <c r="AB483" s="68">
        <v>43775.0</v>
      </c>
      <c r="AC483" s="62">
        <v>43763.0</v>
      </c>
      <c r="AD483" s="62">
        <v>43579.0</v>
      </c>
      <c r="AE483" s="70"/>
      <c r="AF483" s="38" t="s">
        <v>2894</v>
      </c>
      <c r="AG483" s="144">
        <v>43773.0</v>
      </c>
      <c r="AH483" s="36" t="s">
        <v>478</v>
      </c>
      <c r="AI483" s="2" t="s">
        <v>543</v>
      </c>
      <c r="AJ483" s="2" t="s">
        <v>481</v>
      </c>
      <c r="AK483" s="62">
        <v>43776.0</v>
      </c>
      <c r="AL483" s="46" t="s">
        <v>482</v>
      </c>
      <c r="AM483" s="175">
        <v>4.431</v>
      </c>
      <c r="AN483" s="2">
        <v>17.0</v>
      </c>
      <c r="AO483" s="77">
        <f t="shared" si="1"/>
        <v>150.654</v>
      </c>
      <c r="AP483" s="77">
        <f t="shared" si="2"/>
        <v>133.654</v>
      </c>
      <c r="AQ483" s="2" t="s">
        <v>483</v>
      </c>
      <c r="AR483" s="3"/>
    </row>
    <row r="484" ht="14.25" customHeight="1">
      <c r="A484" s="174">
        <v>2652.0</v>
      </c>
      <c r="B484" s="40" t="s">
        <v>3211</v>
      </c>
      <c r="C484" s="3"/>
      <c r="D484" s="84" t="s">
        <v>3212</v>
      </c>
      <c r="E484" s="3"/>
      <c r="F484" s="3"/>
      <c r="G484" s="45"/>
      <c r="H484" s="86" t="s">
        <v>3066</v>
      </c>
      <c r="I484" s="2" t="s">
        <v>3067</v>
      </c>
      <c r="J484" s="3"/>
      <c r="K484" s="2" t="s">
        <v>329</v>
      </c>
      <c r="L484" s="2" t="s">
        <v>330</v>
      </c>
      <c r="M484" s="3"/>
      <c r="N484" s="3"/>
      <c r="O484" s="3"/>
      <c r="P484" s="3"/>
      <c r="Q484" s="3"/>
      <c r="R484" s="2" t="s">
        <v>459</v>
      </c>
      <c r="S484" s="2">
        <v>100.0</v>
      </c>
      <c r="T484" s="2">
        <v>50.0</v>
      </c>
      <c r="U484" s="3"/>
      <c r="V484" s="3"/>
      <c r="W484" s="3"/>
      <c r="X484" s="3"/>
      <c r="Y484" s="3"/>
      <c r="Z484" s="2" t="s">
        <v>810</v>
      </c>
      <c r="AA484" s="2" t="s">
        <v>543</v>
      </c>
      <c r="AB484" s="68">
        <v>43775.0</v>
      </c>
      <c r="AC484" s="62">
        <v>43763.0</v>
      </c>
      <c r="AD484" s="62">
        <v>43579.0</v>
      </c>
      <c r="AE484" s="70"/>
      <c r="AF484" s="38" t="s">
        <v>2894</v>
      </c>
      <c r="AG484" s="144">
        <v>43773.0</v>
      </c>
      <c r="AH484" s="36" t="s">
        <v>478</v>
      </c>
      <c r="AI484" s="2" t="s">
        <v>543</v>
      </c>
      <c r="AJ484" s="2" t="s">
        <v>481</v>
      </c>
      <c r="AK484" s="62">
        <v>43776.0</v>
      </c>
      <c r="AL484" s="46" t="s">
        <v>482</v>
      </c>
      <c r="AM484" s="175">
        <v>3.875</v>
      </c>
      <c r="AN484" s="2">
        <v>17.0</v>
      </c>
      <c r="AO484" s="77">
        <f t="shared" si="1"/>
        <v>131.75</v>
      </c>
      <c r="AP484" s="77">
        <f t="shared" si="2"/>
        <v>114.75</v>
      </c>
      <c r="AQ484" s="2" t="s">
        <v>483</v>
      </c>
      <c r="AR484" s="3"/>
    </row>
    <row r="485" ht="14.25" customHeight="1">
      <c r="A485" s="174">
        <v>2602.0</v>
      </c>
      <c r="B485" s="40" t="s">
        <v>3216</v>
      </c>
      <c r="C485" s="3"/>
      <c r="D485" s="84" t="s">
        <v>3217</v>
      </c>
      <c r="E485" s="3"/>
      <c r="F485" s="3"/>
      <c r="G485" s="45"/>
      <c r="H485" s="86" t="s">
        <v>3066</v>
      </c>
      <c r="I485" s="2" t="s">
        <v>3067</v>
      </c>
      <c r="J485" s="3"/>
      <c r="K485" s="2" t="s">
        <v>329</v>
      </c>
      <c r="L485" s="2" t="s">
        <v>330</v>
      </c>
      <c r="M485" s="3"/>
      <c r="N485" s="3"/>
      <c r="O485" s="3"/>
      <c r="P485" s="3"/>
      <c r="Q485" s="3"/>
      <c r="R485" s="2" t="s">
        <v>459</v>
      </c>
      <c r="S485" s="2">
        <v>100.0</v>
      </c>
      <c r="T485" s="2">
        <v>50.0</v>
      </c>
      <c r="U485" s="3"/>
      <c r="V485" s="3"/>
      <c r="W485" s="3"/>
      <c r="X485" s="3"/>
      <c r="Y485" s="3"/>
      <c r="Z485" s="2" t="s">
        <v>810</v>
      </c>
      <c r="AA485" s="2" t="s">
        <v>543</v>
      </c>
      <c r="AB485" s="68">
        <v>43775.0</v>
      </c>
      <c r="AC485" s="62">
        <v>43763.0</v>
      </c>
      <c r="AD485" s="62">
        <v>43579.0</v>
      </c>
      <c r="AE485" s="70"/>
      <c r="AF485" s="38" t="s">
        <v>2894</v>
      </c>
      <c r="AG485" s="144">
        <v>43773.0</v>
      </c>
      <c r="AH485" s="36" t="s">
        <v>478</v>
      </c>
      <c r="AI485" s="2" t="s">
        <v>543</v>
      </c>
      <c r="AJ485" s="2" t="s">
        <v>481</v>
      </c>
      <c r="AK485" s="62">
        <v>43776.0</v>
      </c>
      <c r="AL485" s="46" t="s">
        <v>482</v>
      </c>
      <c r="AM485" s="175">
        <v>2.599</v>
      </c>
      <c r="AN485" s="2">
        <v>17.0</v>
      </c>
      <c r="AO485" s="77">
        <f t="shared" si="1"/>
        <v>88.366</v>
      </c>
      <c r="AP485" s="77">
        <f t="shared" si="2"/>
        <v>71.366</v>
      </c>
      <c r="AQ485" s="2" t="s">
        <v>483</v>
      </c>
      <c r="AR485" s="3"/>
    </row>
    <row r="486" ht="14.25" customHeight="1">
      <c r="A486" s="174">
        <v>9209.0</v>
      </c>
      <c r="B486" s="40" t="s">
        <v>3219</v>
      </c>
      <c r="C486" s="3"/>
      <c r="D486" s="84" t="s">
        <v>3220</v>
      </c>
      <c r="E486" s="3"/>
      <c r="F486" s="3"/>
      <c r="G486" s="45"/>
      <c r="H486" s="86" t="s">
        <v>3066</v>
      </c>
      <c r="I486" s="2" t="s">
        <v>3067</v>
      </c>
      <c r="J486" s="3"/>
      <c r="K486" s="2" t="s">
        <v>329</v>
      </c>
      <c r="L486" s="2" t="s">
        <v>330</v>
      </c>
      <c r="M486" s="3"/>
      <c r="N486" s="3"/>
      <c r="O486" s="3"/>
      <c r="P486" s="3"/>
      <c r="Q486" s="3"/>
      <c r="R486" s="2" t="s">
        <v>459</v>
      </c>
      <c r="S486" s="2">
        <v>150.0</v>
      </c>
      <c r="T486" s="2">
        <v>50.0</v>
      </c>
      <c r="U486" s="3"/>
      <c r="V486" s="3"/>
      <c r="W486" s="3"/>
      <c r="X486" s="3"/>
      <c r="Y486" s="3"/>
      <c r="Z486" s="2" t="s">
        <v>810</v>
      </c>
      <c r="AA486" s="2" t="s">
        <v>543</v>
      </c>
      <c r="AB486" s="68">
        <v>43775.0</v>
      </c>
      <c r="AC486" s="62">
        <v>43763.0</v>
      </c>
      <c r="AD486" s="62">
        <v>43579.0</v>
      </c>
      <c r="AE486" s="70"/>
      <c r="AF486" s="38" t="s">
        <v>2894</v>
      </c>
      <c r="AG486" s="144">
        <v>43773.0</v>
      </c>
      <c r="AH486" s="36" t="s">
        <v>478</v>
      </c>
      <c r="AI486" s="2" t="s">
        <v>543</v>
      </c>
      <c r="AJ486" s="2" t="s">
        <v>481</v>
      </c>
      <c r="AK486" s="62">
        <v>43776.0</v>
      </c>
      <c r="AL486" s="46" t="s">
        <v>482</v>
      </c>
      <c r="AM486" s="175">
        <v>4.731</v>
      </c>
      <c r="AN486" s="2">
        <v>17.0</v>
      </c>
      <c r="AO486" s="77">
        <f t="shared" si="1"/>
        <v>160.854</v>
      </c>
      <c r="AP486" s="77">
        <f t="shared" si="2"/>
        <v>143.854</v>
      </c>
      <c r="AQ486" s="2" t="s">
        <v>483</v>
      </c>
      <c r="AR486" s="3"/>
    </row>
    <row r="487" ht="14.25" customHeight="1">
      <c r="A487" s="174">
        <v>7699.0</v>
      </c>
      <c r="B487" s="40" t="s">
        <v>3224</v>
      </c>
      <c r="C487" s="3"/>
      <c r="D487" s="84" t="s">
        <v>3225</v>
      </c>
      <c r="E487" s="3"/>
      <c r="F487" s="3"/>
      <c r="G487" s="45"/>
      <c r="H487" s="86" t="s">
        <v>3066</v>
      </c>
      <c r="I487" s="2" t="s">
        <v>3067</v>
      </c>
      <c r="J487" s="3"/>
      <c r="K487" s="2" t="s">
        <v>329</v>
      </c>
      <c r="L487" s="2" t="s">
        <v>330</v>
      </c>
      <c r="M487" s="3"/>
      <c r="N487" s="3"/>
      <c r="O487" s="3"/>
      <c r="P487" s="3"/>
      <c r="Q487" s="3"/>
      <c r="R487" s="2" t="s">
        <v>459</v>
      </c>
      <c r="S487" s="2">
        <v>150.0</v>
      </c>
      <c r="T487" s="2">
        <v>50.0</v>
      </c>
      <c r="U487" s="3"/>
      <c r="V487" s="3"/>
      <c r="W487" s="3"/>
      <c r="X487" s="3"/>
      <c r="Y487" s="3"/>
      <c r="Z487" s="2" t="s">
        <v>810</v>
      </c>
      <c r="AA487" s="2" t="s">
        <v>543</v>
      </c>
      <c r="AB487" s="68">
        <v>43775.0</v>
      </c>
      <c r="AC487" s="62">
        <v>43763.0</v>
      </c>
      <c r="AD487" s="62">
        <v>43579.0</v>
      </c>
      <c r="AE487" s="70"/>
      <c r="AF487" s="38" t="s">
        <v>2894</v>
      </c>
      <c r="AG487" s="144">
        <v>43773.0</v>
      </c>
      <c r="AH487" s="36" t="s">
        <v>478</v>
      </c>
      <c r="AI487" s="2" t="s">
        <v>543</v>
      </c>
      <c r="AJ487" s="2" t="s">
        <v>481</v>
      </c>
      <c r="AK487" s="62">
        <v>43776.0</v>
      </c>
      <c r="AL487" s="46" t="s">
        <v>482</v>
      </c>
      <c r="AM487" s="175">
        <v>2.017</v>
      </c>
      <c r="AN487" s="2">
        <v>17.0</v>
      </c>
      <c r="AO487" s="77">
        <f t="shared" si="1"/>
        <v>68.578</v>
      </c>
      <c r="AP487" s="77">
        <f t="shared" si="2"/>
        <v>51.578</v>
      </c>
      <c r="AQ487" s="2" t="s">
        <v>483</v>
      </c>
      <c r="AR487" s="3"/>
    </row>
    <row r="488" ht="14.25" customHeight="1">
      <c r="A488" s="174">
        <v>3745.0</v>
      </c>
      <c r="B488" s="40" t="s">
        <v>3229</v>
      </c>
      <c r="C488" s="3"/>
      <c r="D488" s="84" t="s">
        <v>3230</v>
      </c>
      <c r="E488" s="3"/>
      <c r="F488" s="3"/>
      <c r="G488" s="45"/>
      <c r="H488" s="86" t="s">
        <v>3066</v>
      </c>
      <c r="I488" s="2" t="s">
        <v>3067</v>
      </c>
      <c r="J488" s="3"/>
      <c r="K488" s="2" t="s">
        <v>329</v>
      </c>
      <c r="L488" s="2" t="s">
        <v>330</v>
      </c>
      <c r="M488" s="3"/>
      <c r="N488" s="3"/>
      <c r="O488" s="3"/>
      <c r="P488" s="3"/>
      <c r="Q488" s="3"/>
      <c r="R488" s="2" t="s">
        <v>459</v>
      </c>
      <c r="S488" s="2">
        <v>150.0</v>
      </c>
      <c r="T488" s="2">
        <v>50.0</v>
      </c>
      <c r="U488" s="3"/>
      <c r="V488" s="3"/>
      <c r="W488" s="3"/>
      <c r="X488" s="3"/>
      <c r="Y488" s="3"/>
      <c r="Z488" s="2" t="s">
        <v>810</v>
      </c>
      <c r="AA488" s="2" t="s">
        <v>543</v>
      </c>
      <c r="AB488" s="68">
        <v>43775.0</v>
      </c>
      <c r="AC488" s="62">
        <v>43763.0</v>
      </c>
      <c r="AD488" s="62">
        <v>43579.0</v>
      </c>
      <c r="AE488" s="70"/>
      <c r="AF488" s="38" t="s">
        <v>2894</v>
      </c>
      <c r="AG488" s="144">
        <v>43773.0</v>
      </c>
      <c r="AH488" s="36" t="s">
        <v>478</v>
      </c>
      <c r="AI488" s="2" t="s">
        <v>543</v>
      </c>
      <c r="AJ488" s="2" t="s">
        <v>481</v>
      </c>
      <c r="AK488" s="62">
        <v>43776.0</v>
      </c>
      <c r="AL488" s="46" t="s">
        <v>482</v>
      </c>
      <c r="AM488" s="175">
        <v>2.451</v>
      </c>
      <c r="AN488" s="2">
        <v>17.0</v>
      </c>
      <c r="AO488" s="77">
        <f t="shared" si="1"/>
        <v>83.334</v>
      </c>
      <c r="AP488" s="77">
        <f t="shared" si="2"/>
        <v>66.334</v>
      </c>
      <c r="AQ488" s="2" t="s">
        <v>483</v>
      </c>
      <c r="AR488" s="3"/>
    </row>
    <row r="489" ht="14.25" customHeight="1">
      <c r="A489" s="174" t="s">
        <v>3235</v>
      </c>
      <c r="B489" s="40" t="s">
        <v>3236</v>
      </c>
      <c r="C489" s="3"/>
      <c r="D489" s="84" t="s">
        <v>3237</v>
      </c>
      <c r="E489" s="3"/>
      <c r="F489" s="3"/>
      <c r="G489" s="45"/>
      <c r="H489" s="86" t="s">
        <v>3066</v>
      </c>
      <c r="I489" s="2" t="s">
        <v>3067</v>
      </c>
      <c r="J489" s="3"/>
      <c r="K489" s="2" t="s">
        <v>329</v>
      </c>
      <c r="L489" s="2" t="s">
        <v>330</v>
      </c>
      <c r="M489" s="3"/>
      <c r="N489" s="3"/>
      <c r="O489" s="3"/>
      <c r="P489" s="3"/>
      <c r="Q489" s="3"/>
      <c r="R489" s="2" t="s">
        <v>459</v>
      </c>
      <c r="S489" s="2">
        <v>100.0</v>
      </c>
      <c r="T489" s="2">
        <v>50.0</v>
      </c>
      <c r="U489" s="3"/>
      <c r="V489" s="3"/>
      <c r="W489" s="3"/>
      <c r="X489" s="3"/>
      <c r="Y489" s="3"/>
      <c r="Z489" s="2" t="s">
        <v>810</v>
      </c>
      <c r="AA489" s="2" t="s">
        <v>543</v>
      </c>
      <c r="AB489" s="68">
        <v>43775.0</v>
      </c>
      <c r="AC489" s="62">
        <v>43763.0</v>
      </c>
      <c r="AD489" s="62">
        <v>43579.0</v>
      </c>
      <c r="AE489" s="70"/>
      <c r="AF489" s="38" t="s">
        <v>2894</v>
      </c>
      <c r="AG489" s="144">
        <v>43773.0</v>
      </c>
      <c r="AH489" s="36" t="s">
        <v>478</v>
      </c>
      <c r="AI489" s="2" t="s">
        <v>543</v>
      </c>
      <c r="AJ489" s="2" t="s">
        <v>481</v>
      </c>
      <c r="AK489" s="62">
        <v>43776.0</v>
      </c>
      <c r="AL489" s="46" t="s">
        <v>482</v>
      </c>
      <c r="AM489" s="175">
        <v>2.888</v>
      </c>
      <c r="AN489" s="2">
        <v>17.0</v>
      </c>
      <c r="AO489" s="77">
        <f t="shared" si="1"/>
        <v>98.192</v>
      </c>
      <c r="AP489" s="77">
        <f t="shared" si="2"/>
        <v>81.192</v>
      </c>
      <c r="AQ489" s="2" t="s">
        <v>483</v>
      </c>
      <c r="AR489" s="3"/>
    </row>
    <row r="490" ht="14.25" customHeight="1">
      <c r="A490" s="174" t="s">
        <v>3240</v>
      </c>
      <c r="B490" s="40" t="s">
        <v>3241</v>
      </c>
      <c r="C490" s="3"/>
      <c r="D490" s="84" t="s">
        <v>3242</v>
      </c>
      <c r="E490" s="3"/>
      <c r="F490" s="3"/>
      <c r="G490" s="45"/>
      <c r="H490" s="86" t="s">
        <v>3066</v>
      </c>
      <c r="I490" s="2" t="s">
        <v>3067</v>
      </c>
      <c r="J490" s="3"/>
      <c r="K490" s="2" t="s">
        <v>329</v>
      </c>
      <c r="L490" s="2" t="s">
        <v>330</v>
      </c>
      <c r="M490" s="3"/>
      <c r="N490" s="3"/>
      <c r="O490" s="3"/>
      <c r="P490" s="3"/>
      <c r="Q490" s="3"/>
      <c r="R490" s="2" t="s">
        <v>459</v>
      </c>
      <c r="S490" s="2">
        <v>70.0</v>
      </c>
      <c r="T490" s="2">
        <v>50.0</v>
      </c>
      <c r="U490" s="3"/>
      <c r="V490" s="3"/>
      <c r="W490" s="3"/>
      <c r="X490" s="3"/>
      <c r="Y490" s="3"/>
      <c r="Z490" s="2" t="s">
        <v>810</v>
      </c>
      <c r="AA490" s="2" t="s">
        <v>543</v>
      </c>
      <c r="AB490" s="68">
        <v>43775.0</v>
      </c>
      <c r="AC490" s="62">
        <v>43763.0</v>
      </c>
      <c r="AD490" s="62">
        <v>43579.0</v>
      </c>
      <c r="AE490" s="70"/>
      <c r="AF490" s="38" t="s">
        <v>2894</v>
      </c>
      <c r="AG490" s="144">
        <v>43773.0</v>
      </c>
      <c r="AH490" s="36" t="s">
        <v>478</v>
      </c>
      <c r="AI490" s="2" t="s">
        <v>543</v>
      </c>
      <c r="AJ490" s="2" t="s">
        <v>481</v>
      </c>
      <c r="AK490" s="62">
        <v>43776.0</v>
      </c>
      <c r="AL490" s="46" t="s">
        <v>482</v>
      </c>
      <c r="AM490" s="175">
        <v>3.901</v>
      </c>
      <c r="AN490" s="2">
        <v>17.0</v>
      </c>
      <c r="AO490" s="77">
        <f t="shared" si="1"/>
        <v>132.634</v>
      </c>
      <c r="AP490" s="77">
        <f t="shared" si="2"/>
        <v>115.634</v>
      </c>
      <c r="AQ490" s="2" t="s">
        <v>483</v>
      </c>
      <c r="AR490" s="3"/>
    </row>
    <row r="491" ht="14.25" customHeight="1">
      <c r="A491" s="174" t="s">
        <v>3246</v>
      </c>
      <c r="B491" s="40" t="s">
        <v>3248</v>
      </c>
      <c r="C491" s="3"/>
      <c r="D491" s="84" t="s">
        <v>3250</v>
      </c>
      <c r="E491" s="3"/>
      <c r="F491" s="3"/>
      <c r="G491" s="45"/>
      <c r="H491" s="86" t="s">
        <v>3066</v>
      </c>
      <c r="I491" s="2" t="s">
        <v>3067</v>
      </c>
      <c r="J491" s="3"/>
      <c r="K491" s="2" t="s">
        <v>329</v>
      </c>
      <c r="L491" s="2" t="s">
        <v>330</v>
      </c>
      <c r="M491" s="3"/>
      <c r="N491" s="3"/>
      <c r="O491" s="3"/>
      <c r="P491" s="3"/>
      <c r="Q491" s="3"/>
      <c r="R491" s="2" t="s">
        <v>459</v>
      </c>
      <c r="S491" s="2">
        <v>150.0</v>
      </c>
      <c r="T491" s="2">
        <v>50.0</v>
      </c>
      <c r="U491" s="3"/>
      <c r="V491" s="3"/>
      <c r="W491" s="3"/>
      <c r="X491" s="3"/>
      <c r="Y491" s="3"/>
      <c r="Z491" s="2" t="s">
        <v>810</v>
      </c>
      <c r="AA491" s="2" t="s">
        <v>543</v>
      </c>
      <c r="AB491" s="68">
        <v>43775.0</v>
      </c>
      <c r="AC491" s="62">
        <v>43763.0</v>
      </c>
      <c r="AD491" s="62">
        <v>43579.0</v>
      </c>
      <c r="AE491" s="70"/>
      <c r="AF491" s="38" t="s">
        <v>2894</v>
      </c>
      <c r="AG491" s="144">
        <v>43773.0</v>
      </c>
      <c r="AH491" s="36" t="s">
        <v>478</v>
      </c>
      <c r="AI491" s="2" t="s">
        <v>543</v>
      </c>
      <c r="AJ491" s="2" t="s">
        <v>481</v>
      </c>
      <c r="AK491" s="62">
        <v>43776.0</v>
      </c>
      <c r="AL491" s="46" t="s">
        <v>482</v>
      </c>
      <c r="AM491" s="175">
        <v>4.374</v>
      </c>
      <c r="AN491" s="2">
        <v>17.0</v>
      </c>
      <c r="AO491" s="77">
        <f t="shared" si="1"/>
        <v>148.716</v>
      </c>
      <c r="AP491" s="77">
        <f t="shared" si="2"/>
        <v>131.716</v>
      </c>
      <c r="AQ491" s="2" t="s">
        <v>483</v>
      </c>
      <c r="AR491" s="3"/>
    </row>
    <row r="492" ht="14.25" customHeight="1">
      <c r="A492" s="174" t="s">
        <v>3253</v>
      </c>
      <c r="B492" s="40" t="s">
        <v>3254</v>
      </c>
      <c r="C492" s="3"/>
      <c r="D492" s="84" t="s">
        <v>3255</v>
      </c>
      <c r="E492" s="3"/>
      <c r="F492" s="3"/>
      <c r="G492" s="45"/>
      <c r="H492" s="86" t="s">
        <v>3066</v>
      </c>
      <c r="I492" s="2" t="s">
        <v>3067</v>
      </c>
      <c r="J492" s="3"/>
      <c r="K492" s="2" t="s">
        <v>329</v>
      </c>
      <c r="L492" s="2" t="s">
        <v>330</v>
      </c>
      <c r="M492" s="3"/>
      <c r="N492" s="3"/>
      <c r="O492" s="3"/>
      <c r="P492" s="3"/>
      <c r="Q492" s="3"/>
      <c r="R492" s="2" t="s">
        <v>459</v>
      </c>
      <c r="S492" s="2">
        <v>150.0</v>
      </c>
      <c r="T492" s="2">
        <v>50.0</v>
      </c>
      <c r="U492" s="3"/>
      <c r="V492" s="3"/>
      <c r="W492" s="3"/>
      <c r="X492" s="3"/>
      <c r="Y492" s="3"/>
      <c r="Z492" s="2" t="s">
        <v>810</v>
      </c>
      <c r="AA492" s="2" t="s">
        <v>543</v>
      </c>
      <c r="AB492" s="68">
        <v>43775.0</v>
      </c>
      <c r="AC492" s="62">
        <v>43763.0</v>
      </c>
      <c r="AD492" s="62">
        <v>43579.0</v>
      </c>
      <c r="AE492" s="70"/>
      <c r="AF492" s="38" t="s">
        <v>2894</v>
      </c>
      <c r="AG492" s="144">
        <v>43773.0</v>
      </c>
      <c r="AH492" s="36" t="s">
        <v>478</v>
      </c>
      <c r="AI492" s="2" t="s">
        <v>543</v>
      </c>
      <c r="AJ492" s="2" t="s">
        <v>481</v>
      </c>
      <c r="AK492" s="62">
        <v>43776.0</v>
      </c>
      <c r="AL492" s="46" t="s">
        <v>482</v>
      </c>
      <c r="AM492" s="175">
        <v>4.191</v>
      </c>
      <c r="AN492" s="2">
        <v>17.0</v>
      </c>
      <c r="AO492" s="77">
        <f t="shared" si="1"/>
        <v>142.494</v>
      </c>
      <c r="AP492" s="77">
        <f t="shared" si="2"/>
        <v>125.494</v>
      </c>
      <c r="AQ492" s="2" t="s">
        <v>483</v>
      </c>
      <c r="AR492" s="3"/>
    </row>
    <row r="493" ht="14.25" customHeight="1">
      <c r="A493" s="174" t="s">
        <v>3260</v>
      </c>
      <c r="B493" s="40" t="s">
        <v>3261</v>
      </c>
      <c r="C493" s="3"/>
      <c r="D493" s="84" t="s">
        <v>3262</v>
      </c>
      <c r="E493" s="3"/>
      <c r="F493" s="3"/>
      <c r="G493" s="45"/>
      <c r="H493" s="86" t="s">
        <v>3066</v>
      </c>
      <c r="I493" s="2" t="s">
        <v>3067</v>
      </c>
      <c r="J493" s="3"/>
      <c r="K493" s="2" t="s">
        <v>329</v>
      </c>
      <c r="L493" s="2" t="s">
        <v>330</v>
      </c>
      <c r="M493" s="3"/>
      <c r="N493" s="3"/>
      <c r="O493" s="3"/>
      <c r="P493" s="3"/>
      <c r="Q493" s="3"/>
      <c r="R493" s="2" t="s">
        <v>459</v>
      </c>
      <c r="S493" s="2">
        <v>50.0</v>
      </c>
      <c r="T493" s="2">
        <v>50.0</v>
      </c>
      <c r="U493" s="3"/>
      <c r="V493" s="3"/>
      <c r="W493" s="3"/>
      <c r="X493" s="3"/>
      <c r="Y493" s="3"/>
      <c r="Z493" s="2" t="s">
        <v>810</v>
      </c>
      <c r="AA493" s="2" t="s">
        <v>543</v>
      </c>
      <c r="AB493" s="68">
        <v>43775.0</v>
      </c>
      <c r="AC493" s="62">
        <v>43763.0</v>
      </c>
      <c r="AD493" s="62">
        <v>43579.0</v>
      </c>
      <c r="AE493" s="70"/>
      <c r="AF493" s="38" t="s">
        <v>2894</v>
      </c>
      <c r="AG493" s="144">
        <v>43773.0</v>
      </c>
      <c r="AH493" s="36" t="s">
        <v>478</v>
      </c>
      <c r="AI493" s="2" t="s">
        <v>543</v>
      </c>
      <c r="AJ493" s="2" t="s">
        <v>481</v>
      </c>
      <c r="AK493" s="62">
        <v>43776.0</v>
      </c>
      <c r="AL493" s="46" t="s">
        <v>482</v>
      </c>
      <c r="AM493" s="175">
        <v>3.355</v>
      </c>
      <c r="AN493" s="2">
        <v>17.0</v>
      </c>
      <c r="AO493" s="77">
        <f t="shared" si="1"/>
        <v>114.07</v>
      </c>
      <c r="AP493" s="77">
        <f t="shared" si="2"/>
        <v>97.07</v>
      </c>
      <c r="AQ493" s="2" t="s">
        <v>483</v>
      </c>
      <c r="AR493" s="3"/>
    </row>
    <row r="494" ht="14.25" customHeight="1">
      <c r="A494" s="174" t="s">
        <v>3265</v>
      </c>
      <c r="B494" s="40" t="s">
        <v>3266</v>
      </c>
      <c r="C494" s="3"/>
      <c r="D494" s="84" t="s">
        <v>3267</v>
      </c>
      <c r="E494" s="3"/>
      <c r="F494" s="3"/>
      <c r="G494" s="45"/>
      <c r="H494" s="86" t="s">
        <v>3066</v>
      </c>
      <c r="I494" s="2" t="s">
        <v>3067</v>
      </c>
      <c r="J494" s="3"/>
      <c r="K494" s="2" t="s">
        <v>329</v>
      </c>
      <c r="L494" s="2" t="s">
        <v>330</v>
      </c>
      <c r="M494" s="3"/>
      <c r="N494" s="3"/>
      <c r="O494" s="3"/>
      <c r="P494" s="3"/>
      <c r="Q494" s="3"/>
      <c r="R494" s="2" t="s">
        <v>459</v>
      </c>
      <c r="S494" s="2">
        <v>50.0</v>
      </c>
      <c r="T494" s="2">
        <v>50.0</v>
      </c>
      <c r="U494" s="3"/>
      <c r="V494" s="3"/>
      <c r="W494" s="3"/>
      <c r="X494" s="3"/>
      <c r="Y494" s="3"/>
      <c r="Z494" s="2" t="s">
        <v>810</v>
      </c>
      <c r="AA494" s="2" t="s">
        <v>543</v>
      </c>
      <c r="AB494" s="68">
        <v>43775.0</v>
      </c>
      <c r="AC494" s="62">
        <v>43763.0</v>
      </c>
      <c r="AD494" s="62">
        <v>43579.0</v>
      </c>
      <c r="AE494" s="70"/>
      <c r="AF494" s="38" t="s">
        <v>2894</v>
      </c>
      <c r="AG494" s="144">
        <v>43773.0</v>
      </c>
      <c r="AH494" s="36" t="s">
        <v>478</v>
      </c>
      <c r="AI494" s="2" t="s">
        <v>543</v>
      </c>
      <c r="AJ494" s="2" t="s">
        <v>481</v>
      </c>
      <c r="AK494" s="62">
        <v>43776.0</v>
      </c>
      <c r="AL494" s="46" t="s">
        <v>482</v>
      </c>
      <c r="AM494" s="175">
        <v>3.105</v>
      </c>
      <c r="AN494" s="2">
        <v>17.0</v>
      </c>
      <c r="AO494" s="77">
        <f t="shared" si="1"/>
        <v>105.57</v>
      </c>
      <c r="AP494" s="77">
        <f t="shared" si="2"/>
        <v>88.57</v>
      </c>
      <c r="AQ494" s="2" t="s">
        <v>483</v>
      </c>
      <c r="AR494" s="3"/>
    </row>
    <row r="495" ht="14.25" customHeight="1">
      <c r="A495" s="38" t="s">
        <v>417</v>
      </c>
      <c r="B495" s="40" t="s">
        <v>3270</v>
      </c>
      <c r="C495" s="3"/>
      <c r="D495" s="84" t="s">
        <v>3271</v>
      </c>
      <c r="E495" s="3"/>
      <c r="F495" s="3"/>
      <c r="G495" s="45"/>
      <c r="H495" s="86" t="s">
        <v>3066</v>
      </c>
      <c r="I495" s="2" t="s">
        <v>3067</v>
      </c>
      <c r="J495" s="3"/>
      <c r="K495" s="2" t="s">
        <v>329</v>
      </c>
      <c r="L495" s="2" t="s">
        <v>330</v>
      </c>
      <c r="M495" s="3"/>
      <c r="N495" s="3"/>
      <c r="O495" s="3"/>
      <c r="P495" s="3"/>
      <c r="Q495" s="3"/>
      <c r="R495" s="2" t="s">
        <v>459</v>
      </c>
      <c r="S495" s="3"/>
      <c r="T495" s="2">
        <v>50.0</v>
      </c>
      <c r="U495" s="3"/>
      <c r="V495" s="3"/>
      <c r="W495" s="3"/>
      <c r="X495" s="3"/>
      <c r="Y495" s="3"/>
      <c r="Z495" s="2" t="s">
        <v>810</v>
      </c>
      <c r="AA495" s="2" t="s">
        <v>543</v>
      </c>
      <c r="AB495" s="68">
        <v>43775.0</v>
      </c>
      <c r="AC495" s="62">
        <v>43763.0</v>
      </c>
      <c r="AD495" s="62">
        <v>43579.0</v>
      </c>
      <c r="AE495" s="70"/>
      <c r="AF495" s="38" t="s">
        <v>2894</v>
      </c>
      <c r="AG495" s="144">
        <v>43773.0</v>
      </c>
      <c r="AH495" s="36" t="s">
        <v>478</v>
      </c>
      <c r="AI495" s="2" t="s">
        <v>543</v>
      </c>
      <c r="AJ495" s="2" t="s">
        <v>481</v>
      </c>
      <c r="AK495" s="62">
        <v>43776.0</v>
      </c>
      <c r="AL495" s="46" t="s">
        <v>482</v>
      </c>
      <c r="AM495" s="175">
        <v>3.754</v>
      </c>
      <c r="AN495" s="2">
        <v>17.0</v>
      </c>
      <c r="AO495" s="77">
        <f t="shared" si="1"/>
        <v>127.636</v>
      </c>
      <c r="AP495" s="77">
        <f t="shared" si="2"/>
        <v>110.636</v>
      </c>
      <c r="AQ495" s="2" t="s">
        <v>483</v>
      </c>
      <c r="AR495" s="3"/>
    </row>
    <row r="496" ht="14.25" customHeight="1">
      <c r="A496" s="36" t="s">
        <v>561</v>
      </c>
      <c r="B496" s="40" t="s">
        <v>3275</v>
      </c>
      <c r="C496" s="3"/>
      <c r="D496" s="84" t="s">
        <v>3277</v>
      </c>
      <c r="E496" s="3"/>
      <c r="F496" s="3"/>
      <c r="G496" s="45"/>
      <c r="H496" s="86"/>
      <c r="I496" s="2" t="s">
        <v>3067</v>
      </c>
      <c r="J496" s="3"/>
      <c r="K496" s="2" t="s">
        <v>329</v>
      </c>
      <c r="L496" s="2" t="s">
        <v>330</v>
      </c>
      <c r="M496" s="3"/>
      <c r="N496" s="3"/>
      <c r="O496" s="3"/>
      <c r="P496" s="3"/>
      <c r="Q496" s="3"/>
      <c r="R496" s="2" t="s">
        <v>566</v>
      </c>
      <c r="S496" s="3"/>
      <c r="T496" s="2">
        <v>50.0</v>
      </c>
      <c r="U496" s="3"/>
      <c r="V496" s="3"/>
      <c r="W496" s="3"/>
      <c r="X496" s="3"/>
      <c r="Y496" s="3"/>
      <c r="Z496" s="2" t="s">
        <v>810</v>
      </c>
      <c r="AA496" s="2" t="s">
        <v>543</v>
      </c>
      <c r="AB496" s="68">
        <v>43775.0</v>
      </c>
      <c r="AC496" s="62">
        <v>43763.0</v>
      </c>
      <c r="AD496" s="62">
        <v>43579.0</v>
      </c>
      <c r="AE496" s="70"/>
      <c r="AF496" s="38" t="s">
        <v>2894</v>
      </c>
      <c r="AG496" s="144">
        <v>43773.0</v>
      </c>
      <c r="AH496" s="36" t="s">
        <v>478</v>
      </c>
      <c r="AI496" s="2" t="s">
        <v>543</v>
      </c>
      <c r="AJ496" s="2" t="s">
        <v>481</v>
      </c>
      <c r="AK496" s="62">
        <v>43776.0</v>
      </c>
      <c r="AL496" s="46" t="s">
        <v>482</v>
      </c>
      <c r="AM496" s="175">
        <v>3.366</v>
      </c>
      <c r="AN496" s="2">
        <v>17.0</v>
      </c>
      <c r="AO496" s="77">
        <f t="shared" si="1"/>
        <v>114.444</v>
      </c>
      <c r="AP496" s="77">
        <f t="shared" si="2"/>
        <v>97.444</v>
      </c>
      <c r="AQ496" s="2" t="s">
        <v>483</v>
      </c>
      <c r="AR496" s="3"/>
    </row>
    <row r="497" ht="14.25" customHeight="1">
      <c r="A497" s="176">
        <v>5509.0</v>
      </c>
      <c r="B497" s="177" t="s">
        <v>3283</v>
      </c>
      <c r="C497" s="3"/>
      <c r="D497" s="84" t="s">
        <v>3284</v>
      </c>
      <c r="E497" s="3"/>
      <c r="F497" s="3"/>
      <c r="G497" s="45"/>
      <c r="H497" s="86" t="s">
        <v>3066</v>
      </c>
      <c r="I497" s="2" t="s">
        <v>3067</v>
      </c>
      <c r="J497" s="3"/>
      <c r="K497" s="2" t="s">
        <v>329</v>
      </c>
      <c r="L497" s="2" t="s">
        <v>330</v>
      </c>
      <c r="M497" s="3"/>
      <c r="N497" s="3"/>
      <c r="O497" s="3"/>
      <c r="P497" s="3"/>
      <c r="Q497" s="3"/>
      <c r="R497" s="2" t="s">
        <v>459</v>
      </c>
      <c r="S497" s="2">
        <v>200.0</v>
      </c>
      <c r="T497" s="2">
        <v>50.0</v>
      </c>
      <c r="U497" s="3"/>
      <c r="V497" s="3"/>
      <c r="W497" s="3"/>
      <c r="X497" s="3"/>
      <c r="Y497" s="3"/>
      <c r="Z497" s="2" t="s">
        <v>464</v>
      </c>
      <c r="AA497" s="2" t="s">
        <v>543</v>
      </c>
      <c r="AB497" s="68">
        <v>43775.0</v>
      </c>
      <c r="AC497" s="62">
        <v>43763.0</v>
      </c>
      <c r="AD497" s="62">
        <v>43579.0</v>
      </c>
      <c r="AE497" s="70"/>
      <c r="AF497" s="38" t="s">
        <v>2894</v>
      </c>
      <c r="AG497" s="144">
        <v>43773.0</v>
      </c>
      <c r="AH497" s="36" t="s">
        <v>478</v>
      </c>
      <c r="AI497" s="2" t="s">
        <v>543</v>
      </c>
      <c r="AJ497" s="2" t="s">
        <v>481</v>
      </c>
      <c r="AK497" s="62">
        <v>43776.0</v>
      </c>
      <c r="AL497" s="46" t="s">
        <v>482</v>
      </c>
      <c r="AM497" s="175">
        <v>6.4</v>
      </c>
      <c r="AN497" s="2">
        <v>17.0</v>
      </c>
      <c r="AO497" s="77">
        <f t="shared" si="1"/>
        <v>217.6</v>
      </c>
      <c r="AP497" s="77">
        <f t="shared" si="2"/>
        <v>200.6</v>
      </c>
      <c r="AQ497" s="2" t="s">
        <v>483</v>
      </c>
      <c r="AR497" s="3"/>
    </row>
    <row r="498" ht="14.25" customHeight="1">
      <c r="A498" s="176">
        <v>7071.0</v>
      </c>
      <c r="B498" s="177" t="s">
        <v>3285</v>
      </c>
      <c r="C498" s="3"/>
      <c r="D498" s="84" t="s">
        <v>3286</v>
      </c>
      <c r="E498" s="3"/>
      <c r="F498" s="3"/>
      <c r="G498" s="45"/>
      <c r="H498" s="86" t="s">
        <v>3066</v>
      </c>
      <c r="I498" s="2" t="s">
        <v>3067</v>
      </c>
      <c r="J498" s="3"/>
      <c r="K498" s="2" t="s">
        <v>329</v>
      </c>
      <c r="L498" s="2" t="s">
        <v>330</v>
      </c>
      <c r="M498" s="3"/>
      <c r="N498" s="3"/>
      <c r="O498" s="3"/>
      <c r="P498" s="3"/>
      <c r="Q498" s="3"/>
      <c r="R498" s="2" t="s">
        <v>459</v>
      </c>
      <c r="S498" s="2">
        <v>150.0</v>
      </c>
      <c r="T498" s="2">
        <v>50.0</v>
      </c>
      <c r="U498" s="3"/>
      <c r="V498" s="3"/>
      <c r="W498" s="3"/>
      <c r="X498" s="3"/>
      <c r="Y498" s="3"/>
      <c r="Z498" s="2" t="s">
        <v>464</v>
      </c>
      <c r="AA498" s="2" t="s">
        <v>543</v>
      </c>
      <c r="AB498" s="68">
        <v>43775.0</v>
      </c>
      <c r="AC498" s="62">
        <v>43763.0</v>
      </c>
      <c r="AD498" s="62">
        <v>43579.0</v>
      </c>
      <c r="AE498" s="70"/>
      <c r="AF498" s="38" t="s">
        <v>2894</v>
      </c>
      <c r="AG498" s="144">
        <v>43773.0</v>
      </c>
      <c r="AH498" s="36" t="s">
        <v>478</v>
      </c>
      <c r="AI498" s="2" t="s">
        <v>543</v>
      </c>
      <c r="AJ498" s="2" t="s">
        <v>481</v>
      </c>
      <c r="AK498" s="62">
        <v>43776.0</v>
      </c>
      <c r="AL498" s="46" t="s">
        <v>482</v>
      </c>
      <c r="AM498" s="175">
        <v>4.213</v>
      </c>
      <c r="AN498" s="2">
        <v>17.0</v>
      </c>
      <c r="AO498" s="77">
        <f t="shared" si="1"/>
        <v>143.242</v>
      </c>
      <c r="AP498" s="77">
        <f t="shared" si="2"/>
        <v>126.242</v>
      </c>
      <c r="AQ498" s="2" t="s">
        <v>483</v>
      </c>
      <c r="AR498" s="3"/>
    </row>
    <row r="499" ht="14.25" customHeight="1">
      <c r="A499" s="176">
        <v>2470.0</v>
      </c>
      <c r="B499" s="177" t="s">
        <v>3287</v>
      </c>
      <c r="C499" s="3"/>
      <c r="D499" s="84" t="s">
        <v>3288</v>
      </c>
      <c r="E499" s="3"/>
      <c r="F499" s="3"/>
      <c r="G499" s="45"/>
      <c r="H499" s="86" t="s">
        <v>3066</v>
      </c>
      <c r="I499" s="2" t="s">
        <v>3067</v>
      </c>
      <c r="J499" s="3"/>
      <c r="K499" s="2" t="s">
        <v>329</v>
      </c>
      <c r="L499" s="2" t="s">
        <v>330</v>
      </c>
      <c r="M499" s="3"/>
      <c r="N499" s="3"/>
      <c r="O499" s="3"/>
      <c r="P499" s="3"/>
      <c r="Q499" s="3"/>
      <c r="R499" s="2" t="s">
        <v>459</v>
      </c>
      <c r="S499" s="2">
        <v>150.0</v>
      </c>
      <c r="T499" s="2">
        <v>50.0</v>
      </c>
      <c r="U499" s="3"/>
      <c r="V499" s="3"/>
      <c r="W499" s="3"/>
      <c r="X499" s="3"/>
      <c r="Y499" s="3"/>
      <c r="Z499" s="2" t="s">
        <v>464</v>
      </c>
      <c r="AA499" s="2" t="s">
        <v>543</v>
      </c>
      <c r="AB499" s="68">
        <v>43775.0</v>
      </c>
      <c r="AC499" s="62">
        <v>43763.0</v>
      </c>
      <c r="AD499" s="62">
        <v>43579.0</v>
      </c>
      <c r="AE499" s="70"/>
      <c r="AF499" s="38" t="s">
        <v>2894</v>
      </c>
      <c r="AG499" s="144">
        <v>43773.0</v>
      </c>
      <c r="AH499" s="36" t="s">
        <v>478</v>
      </c>
      <c r="AI499" s="2" t="s">
        <v>543</v>
      </c>
      <c r="AJ499" s="2" t="s">
        <v>481</v>
      </c>
      <c r="AK499" s="62">
        <v>43776.0</v>
      </c>
      <c r="AL499" s="46" t="s">
        <v>482</v>
      </c>
      <c r="AM499" s="175">
        <v>4.01</v>
      </c>
      <c r="AN499" s="2">
        <v>17.0</v>
      </c>
      <c r="AO499" s="77">
        <f t="shared" si="1"/>
        <v>136.34</v>
      </c>
      <c r="AP499" s="77">
        <f t="shared" si="2"/>
        <v>119.34</v>
      </c>
      <c r="AQ499" s="2" t="s">
        <v>483</v>
      </c>
      <c r="AR499" s="3"/>
    </row>
    <row r="500" ht="14.25" customHeight="1">
      <c r="A500" s="176">
        <v>3872.0</v>
      </c>
      <c r="B500" s="177" t="s">
        <v>3289</v>
      </c>
      <c r="C500" s="3"/>
      <c r="D500" s="84" t="s">
        <v>3290</v>
      </c>
      <c r="E500" s="3"/>
      <c r="F500" s="3"/>
      <c r="G500" s="45"/>
      <c r="H500" s="86" t="s">
        <v>3066</v>
      </c>
      <c r="I500" s="2" t="s">
        <v>3067</v>
      </c>
      <c r="J500" s="3"/>
      <c r="K500" s="2" t="s">
        <v>329</v>
      </c>
      <c r="L500" s="2" t="s">
        <v>330</v>
      </c>
      <c r="M500" s="3"/>
      <c r="N500" s="3"/>
      <c r="O500" s="3"/>
      <c r="P500" s="3"/>
      <c r="Q500" s="3"/>
      <c r="R500" s="2" t="s">
        <v>459</v>
      </c>
      <c r="S500" s="2">
        <v>50.0</v>
      </c>
      <c r="T500" s="2">
        <v>50.0</v>
      </c>
      <c r="U500" s="3"/>
      <c r="V500" s="3"/>
      <c r="W500" s="3"/>
      <c r="X500" s="3"/>
      <c r="Y500" s="3"/>
      <c r="Z500" s="2" t="s">
        <v>464</v>
      </c>
      <c r="AA500" s="2" t="s">
        <v>543</v>
      </c>
      <c r="AB500" s="68">
        <v>43775.0</v>
      </c>
      <c r="AC500" s="62">
        <v>43763.0</v>
      </c>
      <c r="AD500" s="62">
        <v>43579.0</v>
      </c>
      <c r="AE500" s="70"/>
      <c r="AF500" s="38" t="s">
        <v>2894</v>
      </c>
      <c r="AG500" s="144">
        <v>43773.0</v>
      </c>
      <c r="AH500" s="36" t="s">
        <v>478</v>
      </c>
      <c r="AI500" s="2" t="s">
        <v>543</v>
      </c>
      <c r="AJ500" s="2" t="s">
        <v>481</v>
      </c>
      <c r="AK500" s="62">
        <v>43776.0</v>
      </c>
      <c r="AL500" s="46" t="s">
        <v>482</v>
      </c>
      <c r="AM500" s="175">
        <v>1.982</v>
      </c>
      <c r="AN500" s="2">
        <v>17.0</v>
      </c>
      <c r="AO500" s="77">
        <f t="shared" si="1"/>
        <v>67.388</v>
      </c>
      <c r="AP500" s="77">
        <f t="shared" si="2"/>
        <v>50.388</v>
      </c>
      <c r="AQ500" s="2" t="s">
        <v>483</v>
      </c>
      <c r="AR500" s="3"/>
    </row>
    <row r="501" ht="14.25" customHeight="1">
      <c r="A501" s="176">
        <v>7429.0</v>
      </c>
      <c r="B501" s="177" t="s">
        <v>3291</v>
      </c>
      <c r="C501" s="3"/>
      <c r="D501" s="84" t="s">
        <v>3292</v>
      </c>
      <c r="E501" s="3"/>
      <c r="F501" s="3"/>
      <c r="G501" s="45"/>
      <c r="H501" s="86" t="s">
        <v>3066</v>
      </c>
      <c r="I501" s="2" t="s">
        <v>3067</v>
      </c>
      <c r="J501" s="3"/>
      <c r="K501" s="2" t="s">
        <v>329</v>
      </c>
      <c r="L501" s="2" t="s">
        <v>330</v>
      </c>
      <c r="M501" s="3"/>
      <c r="N501" s="3"/>
      <c r="O501" s="3"/>
      <c r="P501" s="3"/>
      <c r="Q501" s="3"/>
      <c r="R501" s="2" t="s">
        <v>459</v>
      </c>
      <c r="S501" s="2">
        <v>150.0</v>
      </c>
      <c r="T501" s="2">
        <v>50.0</v>
      </c>
      <c r="U501" s="3"/>
      <c r="V501" s="3"/>
      <c r="W501" s="3"/>
      <c r="X501" s="3"/>
      <c r="Y501" s="3"/>
      <c r="Z501" s="2" t="s">
        <v>464</v>
      </c>
      <c r="AA501" s="2" t="s">
        <v>543</v>
      </c>
      <c r="AB501" s="68">
        <v>43775.0</v>
      </c>
      <c r="AC501" s="62">
        <v>43763.0</v>
      </c>
      <c r="AD501" s="62">
        <v>43579.0</v>
      </c>
      <c r="AE501" s="70"/>
      <c r="AF501" s="38" t="s">
        <v>2894</v>
      </c>
      <c r="AG501" s="144">
        <v>43773.0</v>
      </c>
      <c r="AH501" s="36" t="s">
        <v>478</v>
      </c>
      <c r="AI501" s="2" t="s">
        <v>543</v>
      </c>
      <c r="AJ501" s="2" t="s">
        <v>481</v>
      </c>
      <c r="AK501" s="62">
        <v>43776.0</v>
      </c>
      <c r="AL501" s="46" t="s">
        <v>482</v>
      </c>
      <c r="AM501" s="175">
        <v>3.8</v>
      </c>
      <c r="AN501" s="2">
        <v>17.0</v>
      </c>
      <c r="AO501" s="77">
        <f t="shared" si="1"/>
        <v>129.2</v>
      </c>
      <c r="AP501" s="77">
        <f t="shared" si="2"/>
        <v>112.2</v>
      </c>
      <c r="AQ501" s="2" t="s">
        <v>483</v>
      </c>
      <c r="AR501" s="3"/>
    </row>
    <row r="502" ht="14.25" customHeight="1">
      <c r="A502" s="176">
        <v>7190.0</v>
      </c>
      <c r="B502" s="177" t="s">
        <v>3293</v>
      </c>
      <c r="C502" s="3"/>
      <c r="D502" s="84" t="s">
        <v>3294</v>
      </c>
      <c r="E502" s="3"/>
      <c r="F502" s="3"/>
      <c r="G502" s="45"/>
      <c r="H502" s="86" t="s">
        <v>3066</v>
      </c>
      <c r="I502" s="2" t="s">
        <v>3067</v>
      </c>
      <c r="J502" s="3"/>
      <c r="K502" s="2" t="s">
        <v>329</v>
      </c>
      <c r="L502" s="2" t="s">
        <v>330</v>
      </c>
      <c r="M502" s="3"/>
      <c r="N502" s="3"/>
      <c r="O502" s="3"/>
      <c r="P502" s="3"/>
      <c r="Q502" s="3"/>
      <c r="R502" s="2" t="s">
        <v>459</v>
      </c>
      <c r="S502" s="2">
        <v>150.0</v>
      </c>
      <c r="T502" s="2">
        <v>50.0</v>
      </c>
      <c r="U502" s="3"/>
      <c r="V502" s="3"/>
      <c r="W502" s="3"/>
      <c r="X502" s="3"/>
      <c r="Y502" s="3"/>
      <c r="Z502" s="2" t="s">
        <v>464</v>
      </c>
      <c r="AA502" s="2" t="s">
        <v>543</v>
      </c>
      <c r="AB502" s="68">
        <v>43775.0</v>
      </c>
      <c r="AC502" s="62">
        <v>43763.0</v>
      </c>
      <c r="AD502" s="62">
        <v>43579.0</v>
      </c>
      <c r="AE502" s="70"/>
      <c r="AF502" s="38" t="s">
        <v>2894</v>
      </c>
      <c r="AG502" s="144">
        <v>43773.0</v>
      </c>
      <c r="AH502" s="36" t="s">
        <v>478</v>
      </c>
      <c r="AI502" s="2" t="s">
        <v>543</v>
      </c>
      <c r="AJ502" s="2" t="s">
        <v>481</v>
      </c>
      <c r="AK502" s="62">
        <v>43776.0</v>
      </c>
      <c r="AL502" s="46" t="s">
        <v>482</v>
      </c>
      <c r="AM502" s="175">
        <v>2.486</v>
      </c>
      <c r="AN502" s="2">
        <v>17.0</v>
      </c>
      <c r="AO502" s="77">
        <f t="shared" si="1"/>
        <v>84.524</v>
      </c>
      <c r="AP502" s="77">
        <f t="shared" si="2"/>
        <v>67.524</v>
      </c>
      <c r="AQ502" s="2" t="s">
        <v>483</v>
      </c>
      <c r="AR502" s="3"/>
    </row>
    <row r="503" ht="14.25" customHeight="1">
      <c r="A503" s="176">
        <v>2616.0</v>
      </c>
      <c r="B503" s="177" t="s">
        <v>3295</v>
      </c>
      <c r="C503" s="3"/>
      <c r="D503" s="84" t="s">
        <v>3296</v>
      </c>
      <c r="E503" s="3"/>
      <c r="F503" s="3"/>
      <c r="G503" s="45"/>
      <c r="H503" s="86" t="s">
        <v>3066</v>
      </c>
      <c r="I503" s="2" t="s">
        <v>3067</v>
      </c>
      <c r="J503" s="3"/>
      <c r="K503" s="2" t="s">
        <v>329</v>
      </c>
      <c r="L503" s="2" t="s">
        <v>330</v>
      </c>
      <c r="M503" s="3"/>
      <c r="N503" s="3"/>
      <c r="O503" s="3"/>
      <c r="P503" s="3"/>
      <c r="Q503" s="3"/>
      <c r="R503" s="2" t="s">
        <v>459</v>
      </c>
      <c r="S503" s="2">
        <v>70.0</v>
      </c>
      <c r="T503" s="2">
        <v>50.0</v>
      </c>
      <c r="U503" s="3"/>
      <c r="V503" s="3"/>
      <c r="W503" s="3"/>
      <c r="X503" s="3"/>
      <c r="Y503" s="3"/>
      <c r="Z503" s="2" t="s">
        <v>464</v>
      </c>
      <c r="AA503" s="2" t="s">
        <v>543</v>
      </c>
      <c r="AB503" s="68">
        <v>43775.0</v>
      </c>
      <c r="AC503" s="62">
        <v>43763.0</v>
      </c>
      <c r="AD503" s="62">
        <v>43579.0</v>
      </c>
      <c r="AE503" s="70"/>
      <c r="AF503" s="38" t="s">
        <v>2894</v>
      </c>
      <c r="AG503" s="144">
        <v>43773.0</v>
      </c>
      <c r="AH503" s="36" t="s">
        <v>478</v>
      </c>
      <c r="AI503" s="2" t="s">
        <v>543</v>
      </c>
      <c r="AJ503" s="2" t="s">
        <v>481</v>
      </c>
      <c r="AK503" s="62">
        <v>43776.0</v>
      </c>
      <c r="AL503" s="46" t="s">
        <v>482</v>
      </c>
      <c r="AM503" s="175">
        <v>2.537</v>
      </c>
      <c r="AN503" s="2">
        <v>17.0</v>
      </c>
      <c r="AO503" s="77">
        <f t="shared" si="1"/>
        <v>86.258</v>
      </c>
      <c r="AP503" s="77">
        <f t="shared" si="2"/>
        <v>69.258</v>
      </c>
      <c r="AQ503" s="2" t="s">
        <v>483</v>
      </c>
      <c r="AR503" s="3"/>
    </row>
    <row r="504" ht="14.25" customHeight="1">
      <c r="A504" s="176">
        <v>2043.0</v>
      </c>
      <c r="B504" s="177" t="s">
        <v>3297</v>
      </c>
      <c r="C504" s="3"/>
      <c r="D504" s="84" t="s">
        <v>3298</v>
      </c>
      <c r="E504" s="3"/>
      <c r="F504" s="3"/>
      <c r="G504" s="45"/>
      <c r="H504" s="86" t="s">
        <v>3066</v>
      </c>
      <c r="I504" s="2" t="s">
        <v>3067</v>
      </c>
      <c r="J504" s="3"/>
      <c r="K504" s="2" t="s">
        <v>329</v>
      </c>
      <c r="L504" s="2" t="s">
        <v>330</v>
      </c>
      <c r="M504" s="3"/>
      <c r="N504" s="3"/>
      <c r="O504" s="3"/>
      <c r="P504" s="3"/>
      <c r="Q504" s="3"/>
      <c r="R504" s="2" t="s">
        <v>459</v>
      </c>
      <c r="S504" s="2">
        <v>150.0</v>
      </c>
      <c r="T504" s="2">
        <v>50.0</v>
      </c>
      <c r="U504" s="3"/>
      <c r="V504" s="3"/>
      <c r="W504" s="3"/>
      <c r="X504" s="3"/>
      <c r="Y504" s="3"/>
      <c r="Z504" s="2" t="s">
        <v>464</v>
      </c>
      <c r="AA504" s="2" t="s">
        <v>543</v>
      </c>
      <c r="AB504" s="68">
        <v>43775.0</v>
      </c>
      <c r="AC504" s="62">
        <v>43763.0</v>
      </c>
      <c r="AD504" s="62">
        <v>43579.0</v>
      </c>
      <c r="AE504" s="70"/>
      <c r="AF504" s="38" t="s">
        <v>2894</v>
      </c>
      <c r="AG504" s="144">
        <v>43773.0</v>
      </c>
      <c r="AH504" s="36" t="s">
        <v>478</v>
      </c>
      <c r="AI504" s="2" t="s">
        <v>543</v>
      </c>
      <c r="AJ504" s="2" t="s">
        <v>481</v>
      </c>
      <c r="AK504" s="62">
        <v>43776.0</v>
      </c>
      <c r="AL504" s="46" t="s">
        <v>482</v>
      </c>
      <c r="AM504" s="175">
        <v>3.911</v>
      </c>
      <c r="AN504" s="2">
        <v>17.0</v>
      </c>
      <c r="AO504" s="77">
        <f t="shared" si="1"/>
        <v>132.974</v>
      </c>
      <c r="AP504" s="77">
        <f t="shared" si="2"/>
        <v>115.974</v>
      </c>
      <c r="AQ504" s="2" t="s">
        <v>483</v>
      </c>
      <c r="AR504" s="3"/>
    </row>
    <row r="505" ht="14.25" customHeight="1">
      <c r="A505" s="176" t="s">
        <v>3299</v>
      </c>
      <c r="B505" s="177" t="s">
        <v>3300</v>
      </c>
      <c r="C505" s="3"/>
      <c r="D505" s="84" t="s">
        <v>3301</v>
      </c>
      <c r="E505" s="3"/>
      <c r="F505" s="3"/>
      <c r="G505" s="45"/>
      <c r="H505" s="86" t="s">
        <v>3066</v>
      </c>
      <c r="I505" s="2" t="s">
        <v>3067</v>
      </c>
      <c r="J505" s="3"/>
      <c r="K505" s="2" t="s">
        <v>329</v>
      </c>
      <c r="L505" s="2" t="s">
        <v>330</v>
      </c>
      <c r="M505" s="3"/>
      <c r="N505" s="3"/>
      <c r="O505" s="3"/>
      <c r="P505" s="3"/>
      <c r="Q505" s="3"/>
      <c r="R505" s="2" t="s">
        <v>459</v>
      </c>
      <c r="S505" s="2">
        <v>100.0</v>
      </c>
      <c r="T505" s="2">
        <v>50.0</v>
      </c>
      <c r="U505" s="3"/>
      <c r="V505" s="3"/>
      <c r="W505" s="3"/>
      <c r="X505" s="3"/>
      <c r="Y505" s="3"/>
      <c r="Z505" s="2" t="s">
        <v>464</v>
      </c>
      <c r="AA505" s="2" t="s">
        <v>543</v>
      </c>
      <c r="AB505" s="68">
        <v>43775.0</v>
      </c>
      <c r="AC505" s="62">
        <v>43763.0</v>
      </c>
      <c r="AD505" s="62">
        <v>43579.0</v>
      </c>
      <c r="AE505" s="70"/>
      <c r="AF505" s="38" t="s">
        <v>2894</v>
      </c>
      <c r="AG505" s="144">
        <v>43773.0</v>
      </c>
      <c r="AH505" s="36" t="s">
        <v>478</v>
      </c>
      <c r="AI505" s="2" t="s">
        <v>543</v>
      </c>
      <c r="AJ505" s="2" t="s">
        <v>481</v>
      </c>
      <c r="AK505" s="62">
        <v>43776.0</v>
      </c>
      <c r="AL505" s="46" t="s">
        <v>482</v>
      </c>
      <c r="AM505" s="175">
        <v>3.068</v>
      </c>
      <c r="AN505" s="2">
        <v>17.0</v>
      </c>
      <c r="AO505" s="77">
        <f t="shared" si="1"/>
        <v>104.312</v>
      </c>
      <c r="AP505" s="77">
        <f t="shared" si="2"/>
        <v>87.312</v>
      </c>
      <c r="AQ505" s="2" t="s">
        <v>483</v>
      </c>
      <c r="AR505" s="3"/>
    </row>
    <row r="506" ht="14.25" customHeight="1">
      <c r="A506" s="176" t="s">
        <v>3302</v>
      </c>
      <c r="B506" s="177" t="s">
        <v>3303</v>
      </c>
      <c r="C506" s="3"/>
      <c r="D506" s="84" t="s">
        <v>3304</v>
      </c>
      <c r="E506" s="3"/>
      <c r="F506" s="3"/>
      <c r="G506" s="45"/>
      <c r="H506" s="86" t="s">
        <v>3066</v>
      </c>
      <c r="I506" s="2" t="s">
        <v>3067</v>
      </c>
      <c r="J506" s="3"/>
      <c r="K506" s="2" t="s">
        <v>329</v>
      </c>
      <c r="L506" s="2" t="s">
        <v>330</v>
      </c>
      <c r="M506" s="3"/>
      <c r="N506" s="3"/>
      <c r="O506" s="3"/>
      <c r="P506" s="3"/>
      <c r="Q506" s="3"/>
      <c r="R506" s="2" t="s">
        <v>459</v>
      </c>
      <c r="S506" s="2">
        <v>100.0</v>
      </c>
      <c r="T506" s="2">
        <v>50.0</v>
      </c>
      <c r="U506" s="3"/>
      <c r="V506" s="3"/>
      <c r="W506" s="3"/>
      <c r="X506" s="3"/>
      <c r="Y506" s="3"/>
      <c r="Z506" s="2" t="s">
        <v>464</v>
      </c>
      <c r="AA506" s="2" t="s">
        <v>543</v>
      </c>
      <c r="AB506" s="68">
        <v>43775.0</v>
      </c>
      <c r="AC506" s="62">
        <v>43763.0</v>
      </c>
      <c r="AD506" s="62">
        <v>43579.0</v>
      </c>
      <c r="AE506" s="70"/>
      <c r="AF506" s="38" t="s">
        <v>2894</v>
      </c>
      <c r="AG506" s="144">
        <v>43773.0</v>
      </c>
      <c r="AH506" s="36" t="s">
        <v>478</v>
      </c>
      <c r="AI506" s="2" t="s">
        <v>543</v>
      </c>
      <c r="AJ506" s="2" t="s">
        <v>481</v>
      </c>
      <c r="AK506" s="62">
        <v>43776.0</v>
      </c>
      <c r="AL506" s="46" t="s">
        <v>482</v>
      </c>
      <c r="AM506" s="175">
        <v>2.185</v>
      </c>
      <c r="AN506" s="2">
        <v>17.0</v>
      </c>
      <c r="AO506" s="77">
        <f t="shared" si="1"/>
        <v>74.29</v>
      </c>
      <c r="AP506" s="77">
        <f t="shared" si="2"/>
        <v>57.29</v>
      </c>
      <c r="AQ506" s="2" t="s">
        <v>483</v>
      </c>
      <c r="AR506" s="3"/>
    </row>
    <row r="507" ht="14.25" customHeight="1">
      <c r="A507" s="176" t="s">
        <v>3305</v>
      </c>
      <c r="B507" s="177" t="s">
        <v>3306</v>
      </c>
      <c r="C507" s="3"/>
      <c r="D507" s="84" t="s">
        <v>3307</v>
      </c>
      <c r="E507" s="3"/>
      <c r="F507" s="3"/>
      <c r="G507" s="45"/>
      <c r="H507" s="86" t="s">
        <v>3066</v>
      </c>
      <c r="I507" s="2" t="s">
        <v>3067</v>
      </c>
      <c r="J507" s="3"/>
      <c r="K507" s="2" t="s">
        <v>329</v>
      </c>
      <c r="L507" s="2" t="s">
        <v>330</v>
      </c>
      <c r="M507" s="3"/>
      <c r="N507" s="3"/>
      <c r="O507" s="3"/>
      <c r="P507" s="3"/>
      <c r="Q507" s="3"/>
      <c r="R507" s="2" t="s">
        <v>459</v>
      </c>
      <c r="S507" s="2">
        <v>100.0</v>
      </c>
      <c r="T507" s="2">
        <v>50.0</v>
      </c>
      <c r="U507" s="3"/>
      <c r="V507" s="3"/>
      <c r="W507" s="3"/>
      <c r="X507" s="3"/>
      <c r="Y507" s="3"/>
      <c r="Z507" s="2" t="s">
        <v>464</v>
      </c>
      <c r="AA507" s="2" t="s">
        <v>543</v>
      </c>
      <c r="AB507" s="68">
        <v>43775.0</v>
      </c>
      <c r="AC507" s="62">
        <v>43763.0</v>
      </c>
      <c r="AD507" s="62">
        <v>43579.0</v>
      </c>
      <c r="AE507" s="70"/>
      <c r="AF507" s="38" t="s">
        <v>2894</v>
      </c>
      <c r="AG507" s="144">
        <v>43773.0</v>
      </c>
      <c r="AH507" s="36" t="s">
        <v>478</v>
      </c>
      <c r="AI507" s="2" t="s">
        <v>543</v>
      </c>
      <c r="AJ507" s="2" t="s">
        <v>481</v>
      </c>
      <c r="AK507" s="62">
        <v>43776.0</v>
      </c>
      <c r="AL507" s="46" t="s">
        <v>482</v>
      </c>
      <c r="AM507" s="175">
        <v>3.496</v>
      </c>
      <c r="AN507" s="2">
        <v>17.0</v>
      </c>
      <c r="AO507" s="77">
        <f t="shared" si="1"/>
        <v>118.864</v>
      </c>
      <c r="AP507" s="77">
        <f t="shared" si="2"/>
        <v>101.864</v>
      </c>
      <c r="AQ507" s="2" t="s">
        <v>483</v>
      </c>
      <c r="AR507" s="3"/>
    </row>
    <row r="508" ht="14.25" customHeight="1">
      <c r="A508" s="176" t="s">
        <v>3308</v>
      </c>
      <c r="B508" s="177" t="s">
        <v>3309</v>
      </c>
      <c r="C508" s="3"/>
      <c r="D508" s="84" t="s">
        <v>3310</v>
      </c>
      <c r="E508" s="3"/>
      <c r="F508" s="3"/>
      <c r="G508" s="45"/>
      <c r="H508" s="86" t="s">
        <v>3066</v>
      </c>
      <c r="I508" s="2" t="s">
        <v>3067</v>
      </c>
      <c r="J508" s="3"/>
      <c r="K508" s="2" t="s">
        <v>329</v>
      </c>
      <c r="L508" s="2" t="s">
        <v>330</v>
      </c>
      <c r="M508" s="3"/>
      <c r="N508" s="3"/>
      <c r="O508" s="3"/>
      <c r="P508" s="3"/>
      <c r="Q508" s="3"/>
      <c r="R508" s="2" t="s">
        <v>459</v>
      </c>
      <c r="S508" s="2">
        <v>100.0</v>
      </c>
      <c r="T508" s="2">
        <v>50.0</v>
      </c>
      <c r="U508" s="3"/>
      <c r="V508" s="3"/>
      <c r="W508" s="3"/>
      <c r="X508" s="3"/>
      <c r="Y508" s="3"/>
      <c r="Z508" s="2" t="s">
        <v>464</v>
      </c>
      <c r="AA508" s="2" t="s">
        <v>543</v>
      </c>
      <c r="AB508" s="68">
        <v>43775.0</v>
      </c>
      <c r="AC508" s="62">
        <v>43763.0</v>
      </c>
      <c r="AD508" s="62">
        <v>43579.0</v>
      </c>
      <c r="AE508" s="70"/>
      <c r="AF508" s="38" t="s">
        <v>2894</v>
      </c>
      <c r="AG508" s="144">
        <v>43773.0</v>
      </c>
      <c r="AH508" s="36" t="s">
        <v>478</v>
      </c>
      <c r="AI508" s="2" t="s">
        <v>543</v>
      </c>
      <c r="AJ508" s="2" t="s">
        <v>481</v>
      </c>
      <c r="AK508" s="62">
        <v>43776.0</v>
      </c>
      <c r="AL508" s="46" t="s">
        <v>482</v>
      </c>
      <c r="AM508" s="175">
        <v>2.969</v>
      </c>
      <c r="AN508" s="2">
        <v>17.0</v>
      </c>
      <c r="AO508" s="77">
        <f t="shared" si="1"/>
        <v>100.946</v>
      </c>
      <c r="AP508" s="77">
        <f t="shared" si="2"/>
        <v>83.946</v>
      </c>
      <c r="AQ508" s="2" t="s">
        <v>483</v>
      </c>
      <c r="AR508" s="3"/>
    </row>
    <row r="509" ht="14.25" customHeight="1">
      <c r="A509" s="176" t="s">
        <v>3311</v>
      </c>
      <c r="B509" s="177" t="s">
        <v>3312</v>
      </c>
      <c r="C509" s="3"/>
      <c r="D509" s="84" t="s">
        <v>3313</v>
      </c>
      <c r="E509" s="3"/>
      <c r="F509" s="3"/>
      <c r="G509" s="45"/>
      <c r="H509" s="86" t="s">
        <v>3066</v>
      </c>
      <c r="I509" s="2" t="s">
        <v>3067</v>
      </c>
      <c r="J509" s="3"/>
      <c r="K509" s="2" t="s">
        <v>329</v>
      </c>
      <c r="L509" s="2" t="s">
        <v>330</v>
      </c>
      <c r="M509" s="3"/>
      <c r="N509" s="3"/>
      <c r="O509" s="3"/>
      <c r="P509" s="3"/>
      <c r="Q509" s="3"/>
      <c r="R509" s="2" t="s">
        <v>459</v>
      </c>
      <c r="S509" s="2">
        <v>150.0</v>
      </c>
      <c r="T509" s="2">
        <v>50.0</v>
      </c>
      <c r="U509" s="3"/>
      <c r="V509" s="3"/>
      <c r="W509" s="3"/>
      <c r="X509" s="3"/>
      <c r="Y509" s="3"/>
      <c r="Z509" s="2" t="s">
        <v>464</v>
      </c>
      <c r="AA509" s="2" t="s">
        <v>543</v>
      </c>
      <c r="AB509" s="68">
        <v>43775.0</v>
      </c>
      <c r="AC509" s="62">
        <v>43763.0</v>
      </c>
      <c r="AD509" s="62">
        <v>43579.0</v>
      </c>
      <c r="AE509" s="70"/>
      <c r="AF509" s="38" t="s">
        <v>2894</v>
      </c>
      <c r="AG509" s="144">
        <v>43773.0</v>
      </c>
      <c r="AH509" s="36" t="s">
        <v>478</v>
      </c>
      <c r="AI509" s="2" t="s">
        <v>543</v>
      </c>
      <c r="AJ509" s="2" t="s">
        <v>481</v>
      </c>
      <c r="AK509" s="62">
        <v>43776.0</v>
      </c>
      <c r="AL509" s="46" t="s">
        <v>482</v>
      </c>
      <c r="AM509" s="175">
        <v>3.625</v>
      </c>
      <c r="AN509" s="2">
        <v>17.0</v>
      </c>
      <c r="AO509" s="77">
        <f t="shared" si="1"/>
        <v>123.25</v>
      </c>
      <c r="AP509" s="77">
        <f t="shared" si="2"/>
        <v>106.25</v>
      </c>
      <c r="AQ509" s="2" t="s">
        <v>483</v>
      </c>
      <c r="AR509" s="3"/>
    </row>
    <row r="510" ht="14.25" customHeight="1">
      <c r="A510" s="176" t="s">
        <v>3314</v>
      </c>
      <c r="B510" s="177" t="s">
        <v>3315</v>
      </c>
      <c r="C510" s="3"/>
      <c r="D510" s="84" t="s">
        <v>3316</v>
      </c>
      <c r="E510" s="3"/>
      <c r="F510" s="3"/>
      <c r="G510" s="45"/>
      <c r="H510" s="86" t="s">
        <v>3066</v>
      </c>
      <c r="I510" s="2" t="s">
        <v>3067</v>
      </c>
      <c r="J510" s="3"/>
      <c r="K510" s="2" t="s">
        <v>329</v>
      </c>
      <c r="L510" s="2" t="s">
        <v>330</v>
      </c>
      <c r="M510" s="3"/>
      <c r="N510" s="3"/>
      <c r="O510" s="3"/>
      <c r="P510" s="3"/>
      <c r="Q510" s="3"/>
      <c r="R510" s="2" t="s">
        <v>459</v>
      </c>
      <c r="S510" s="2">
        <v>150.0</v>
      </c>
      <c r="T510" s="2">
        <v>50.0</v>
      </c>
      <c r="U510" s="3"/>
      <c r="V510" s="3"/>
      <c r="W510" s="3"/>
      <c r="X510" s="3"/>
      <c r="Y510" s="3"/>
      <c r="Z510" s="2" t="s">
        <v>464</v>
      </c>
      <c r="AA510" s="2" t="s">
        <v>543</v>
      </c>
      <c r="AB510" s="68">
        <v>43775.0</v>
      </c>
      <c r="AC510" s="62">
        <v>43763.0</v>
      </c>
      <c r="AD510" s="62">
        <v>43579.0</v>
      </c>
      <c r="AE510" s="70"/>
      <c r="AF510" s="38" t="s">
        <v>2894</v>
      </c>
      <c r="AG510" s="144">
        <v>43773.0</v>
      </c>
      <c r="AH510" s="36" t="s">
        <v>478</v>
      </c>
      <c r="AI510" s="2" t="s">
        <v>543</v>
      </c>
      <c r="AJ510" s="2" t="s">
        <v>481</v>
      </c>
      <c r="AK510" s="62">
        <v>43776.0</v>
      </c>
      <c r="AL510" s="46" t="s">
        <v>482</v>
      </c>
      <c r="AM510" s="175">
        <v>2.936</v>
      </c>
      <c r="AN510" s="2">
        <v>17.0</v>
      </c>
      <c r="AO510" s="77">
        <f t="shared" si="1"/>
        <v>99.824</v>
      </c>
      <c r="AP510" s="77">
        <f t="shared" si="2"/>
        <v>82.824</v>
      </c>
      <c r="AQ510" s="2" t="s">
        <v>483</v>
      </c>
      <c r="AR510" s="3"/>
    </row>
    <row r="511" ht="14.25" customHeight="1">
      <c r="A511" s="38" t="s">
        <v>424</v>
      </c>
      <c r="B511" s="177" t="s">
        <v>3317</v>
      </c>
      <c r="C511" s="3"/>
      <c r="D511" s="84" t="s">
        <v>3318</v>
      </c>
      <c r="E511" s="3"/>
      <c r="F511" s="3"/>
      <c r="G511" s="45"/>
      <c r="H511" s="86" t="s">
        <v>3066</v>
      </c>
      <c r="I511" s="2" t="s">
        <v>3067</v>
      </c>
      <c r="J511" s="3"/>
      <c r="K511" s="2" t="s">
        <v>329</v>
      </c>
      <c r="L511" s="2" t="s">
        <v>330</v>
      </c>
      <c r="M511" s="3"/>
      <c r="N511" s="3"/>
      <c r="O511" s="3"/>
      <c r="P511" s="3"/>
      <c r="Q511" s="3"/>
      <c r="R511" s="2" t="s">
        <v>459</v>
      </c>
      <c r="S511" s="3"/>
      <c r="T511" s="2">
        <v>50.0</v>
      </c>
      <c r="U511" s="3"/>
      <c r="V511" s="3"/>
      <c r="W511" s="3"/>
      <c r="X511" s="3"/>
      <c r="Y511" s="3"/>
      <c r="Z511" s="2" t="s">
        <v>464</v>
      </c>
      <c r="AA511" s="2" t="s">
        <v>543</v>
      </c>
      <c r="AB511" s="68">
        <v>43775.0</v>
      </c>
      <c r="AC511" s="62">
        <v>43763.0</v>
      </c>
      <c r="AD511" s="62">
        <v>43579.0</v>
      </c>
      <c r="AE511" s="70"/>
      <c r="AF511" s="38" t="s">
        <v>2894</v>
      </c>
      <c r="AG511" s="144">
        <v>43773.0</v>
      </c>
      <c r="AH511" s="36" t="s">
        <v>478</v>
      </c>
      <c r="AI511" s="2" t="s">
        <v>543</v>
      </c>
      <c r="AJ511" s="2" t="s">
        <v>481</v>
      </c>
      <c r="AK511" s="62">
        <v>43776.0</v>
      </c>
      <c r="AL511" s="46" t="s">
        <v>482</v>
      </c>
      <c r="AM511" s="175">
        <v>1.879</v>
      </c>
      <c r="AN511" s="2">
        <v>17.0</v>
      </c>
      <c r="AO511" s="77">
        <f t="shared" si="1"/>
        <v>63.886</v>
      </c>
      <c r="AP511" s="77">
        <f t="shared" si="2"/>
        <v>46.886</v>
      </c>
      <c r="AQ511" s="2" t="s">
        <v>483</v>
      </c>
      <c r="AR511" s="3"/>
    </row>
    <row r="512" ht="14.25" customHeight="1">
      <c r="A512" s="36" t="s">
        <v>561</v>
      </c>
      <c r="B512" s="177" t="s">
        <v>3319</v>
      </c>
      <c r="C512" s="3"/>
      <c r="D512" s="84" t="s">
        <v>3320</v>
      </c>
      <c r="E512" s="3"/>
      <c r="F512" s="3"/>
      <c r="G512" s="45"/>
      <c r="H512" s="86"/>
      <c r="I512" s="2" t="s">
        <v>3067</v>
      </c>
      <c r="J512" s="3"/>
      <c r="K512" s="2" t="s">
        <v>329</v>
      </c>
      <c r="L512" s="2" t="s">
        <v>330</v>
      </c>
      <c r="M512" s="3"/>
      <c r="N512" s="3"/>
      <c r="O512" s="3"/>
      <c r="P512" s="3"/>
      <c r="Q512" s="3"/>
      <c r="R512" s="2" t="s">
        <v>566</v>
      </c>
      <c r="S512" s="3"/>
      <c r="T512" s="2">
        <v>50.0</v>
      </c>
      <c r="U512" s="3"/>
      <c r="V512" s="3"/>
      <c r="W512" s="3"/>
      <c r="X512" s="3"/>
      <c r="Y512" s="3"/>
      <c r="Z512" s="2" t="s">
        <v>464</v>
      </c>
      <c r="AA512" s="2" t="s">
        <v>543</v>
      </c>
      <c r="AB512" s="68">
        <v>43775.0</v>
      </c>
      <c r="AC512" s="62">
        <v>43763.0</v>
      </c>
      <c r="AD512" s="62">
        <v>43579.0</v>
      </c>
      <c r="AE512" s="70"/>
      <c r="AF512" s="38" t="s">
        <v>2894</v>
      </c>
      <c r="AG512" s="144">
        <v>43773.0</v>
      </c>
      <c r="AH512" s="36" t="s">
        <v>478</v>
      </c>
      <c r="AI512" s="2" t="s">
        <v>543</v>
      </c>
      <c r="AJ512" s="2" t="s">
        <v>481</v>
      </c>
      <c r="AK512" s="62">
        <v>43776.0</v>
      </c>
      <c r="AL512" s="46" t="s">
        <v>482</v>
      </c>
      <c r="AM512" s="175">
        <v>3.374</v>
      </c>
      <c r="AN512" s="2">
        <v>17.0</v>
      </c>
      <c r="AO512" s="77">
        <f t="shared" si="1"/>
        <v>114.716</v>
      </c>
      <c r="AP512" s="77">
        <f t="shared" si="2"/>
        <v>97.716</v>
      </c>
      <c r="AQ512" s="2" t="s">
        <v>483</v>
      </c>
      <c r="AR512" s="3"/>
    </row>
    <row r="513" ht="14.25" customHeight="1">
      <c r="A513" s="174">
        <v>8692.0</v>
      </c>
      <c r="B513" s="40" t="s">
        <v>3321</v>
      </c>
      <c r="C513" s="3"/>
      <c r="D513" s="84" t="s">
        <v>3322</v>
      </c>
      <c r="E513" s="3"/>
      <c r="F513" s="3"/>
      <c r="G513" s="45"/>
      <c r="H513" s="86" t="s">
        <v>3323</v>
      </c>
      <c r="I513" s="2" t="s">
        <v>3324</v>
      </c>
      <c r="J513" s="3"/>
      <c r="K513" s="2" t="s">
        <v>329</v>
      </c>
      <c r="L513" s="2" t="s">
        <v>330</v>
      </c>
      <c r="M513" s="3"/>
      <c r="N513" s="3"/>
      <c r="O513" s="3"/>
      <c r="P513" s="3"/>
      <c r="Q513" s="3"/>
      <c r="R513" s="2" t="s">
        <v>459</v>
      </c>
      <c r="S513" s="2">
        <v>200.0</v>
      </c>
      <c r="T513" s="2">
        <v>50.0</v>
      </c>
      <c r="U513" s="3"/>
      <c r="V513" s="3"/>
      <c r="W513" s="3"/>
      <c r="X513" s="3"/>
      <c r="Y513" s="3"/>
      <c r="Z513" s="2" t="s">
        <v>698</v>
      </c>
      <c r="AA513" s="2" t="s">
        <v>699</v>
      </c>
      <c r="AB513" s="68">
        <v>43776.0</v>
      </c>
      <c r="AC513" s="62">
        <v>43763.0</v>
      </c>
      <c r="AD513" s="62">
        <v>43579.0</v>
      </c>
      <c r="AE513" s="70"/>
      <c r="AF513" s="36" t="s">
        <v>470</v>
      </c>
      <c r="AG513" s="171">
        <v>43774.0</v>
      </c>
      <c r="AH513" s="36" t="s">
        <v>478</v>
      </c>
      <c r="AI513" s="2" t="s">
        <v>543</v>
      </c>
      <c r="AJ513" s="2" t="s">
        <v>481</v>
      </c>
      <c r="AK513" s="62">
        <v>43777.0</v>
      </c>
      <c r="AL513" s="46" t="s">
        <v>482</v>
      </c>
      <c r="AM513" s="178">
        <v>4.901</v>
      </c>
      <c r="AN513" s="2">
        <v>17.0</v>
      </c>
      <c r="AO513" s="77">
        <f t="shared" si="1"/>
        <v>166.634</v>
      </c>
      <c r="AP513" s="77">
        <f t="shared" si="2"/>
        <v>149.634</v>
      </c>
      <c r="AQ513" s="2" t="s">
        <v>483</v>
      </c>
      <c r="AR513" s="3"/>
    </row>
    <row r="514" ht="14.25" customHeight="1">
      <c r="A514" s="174">
        <v>11170.0</v>
      </c>
      <c r="B514" s="40" t="s">
        <v>3325</v>
      </c>
      <c r="C514" s="3"/>
      <c r="D514" s="84" t="s">
        <v>3326</v>
      </c>
      <c r="E514" s="3"/>
      <c r="F514" s="3"/>
      <c r="G514" s="45"/>
      <c r="H514" s="86" t="s">
        <v>3323</v>
      </c>
      <c r="I514" s="2" t="s">
        <v>3324</v>
      </c>
      <c r="J514" s="3"/>
      <c r="K514" s="2" t="s">
        <v>329</v>
      </c>
      <c r="L514" s="2" t="s">
        <v>330</v>
      </c>
      <c r="M514" s="3"/>
      <c r="N514" s="3"/>
      <c r="O514" s="3"/>
      <c r="P514" s="3"/>
      <c r="Q514" s="3"/>
      <c r="R514" s="2" t="s">
        <v>459</v>
      </c>
      <c r="S514" s="2">
        <v>150.0</v>
      </c>
      <c r="T514" s="2">
        <v>50.0</v>
      </c>
      <c r="U514" s="3"/>
      <c r="V514" s="3"/>
      <c r="W514" s="3"/>
      <c r="X514" s="3"/>
      <c r="Y514" s="3"/>
      <c r="Z514" s="2" t="s">
        <v>698</v>
      </c>
      <c r="AA514" s="2" t="s">
        <v>699</v>
      </c>
      <c r="AB514" s="68">
        <v>43776.0</v>
      </c>
      <c r="AC514" s="62">
        <v>43763.0</v>
      </c>
      <c r="AD514" s="62">
        <v>43579.0</v>
      </c>
      <c r="AE514" s="70"/>
      <c r="AF514" s="36" t="s">
        <v>470</v>
      </c>
      <c r="AG514" s="171">
        <v>43774.0</v>
      </c>
      <c r="AH514" s="36" t="s">
        <v>478</v>
      </c>
      <c r="AI514" s="2" t="s">
        <v>543</v>
      </c>
      <c r="AJ514" s="2" t="s">
        <v>481</v>
      </c>
      <c r="AK514" s="62">
        <v>43777.0</v>
      </c>
      <c r="AL514" s="46" t="s">
        <v>482</v>
      </c>
      <c r="AM514" s="178">
        <v>3.598</v>
      </c>
      <c r="AN514" s="2">
        <v>17.0</v>
      </c>
      <c r="AO514" s="77">
        <f t="shared" si="1"/>
        <v>122.332</v>
      </c>
      <c r="AP514" s="77">
        <f t="shared" si="2"/>
        <v>105.332</v>
      </c>
      <c r="AQ514" s="2" t="s">
        <v>483</v>
      </c>
      <c r="AR514" s="3"/>
    </row>
    <row r="515" ht="14.25" customHeight="1">
      <c r="A515" s="174">
        <v>9469.0</v>
      </c>
      <c r="B515" s="40" t="s">
        <v>3327</v>
      </c>
      <c r="C515" s="3"/>
      <c r="D515" s="84" t="s">
        <v>3328</v>
      </c>
      <c r="E515" s="3"/>
      <c r="F515" s="3"/>
      <c r="G515" s="45"/>
      <c r="H515" s="86" t="s">
        <v>3323</v>
      </c>
      <c r="I515" s="2" t="s">
        <v>3324</v>
      </c>
      <c r="J515" s="3"/>
      <c r="K515" s="2" t="s">
        <v>329</v>
      </c>
      <c r="L515" s="2" t="s">
        <v>330</v>
      </c>
      <c r="M515" s="3"/>
      <c r="N515" s="3"/>
      <c r="O515" s="3"/>
      <c r="P515" s="3"/>
      <c r="Q515" s="3"/>
      <c r="R515" s="2" t="s">
        <v>459</v>
      </c>
      <c r="S515" s="2">
        <v>200.0</v>
      </c>
      <c r="T515" s="2">
        <v>50.0</v>
      </c>
      <c r="U515" s="3"/>
      <c r="V515" s="3"/>
      <c r="W515" s="3"/>
      <c r="X515" s="3"/>
      <c r="Y515" s="3"/>
      <c r="Z515" s="2" t="s">
        <v>698</v>
      </c>
      <c r="AA515" s="2" t="s">
        <v>699</v>
      </c>
      <c r="AB515" s="68">
        <v>43776.0</v>
      </c>
      <c r="AC515" s="62">
        <v>43763.0</v>
      </c>
      <c r="AD515" s="62">
        <v>43579.0</v>
      </c>
      <c r="AE515" s="70"/>
      <c r="AF515" s="36" t="s">
        <v>470</v>
      </c>
      <c r="AG515" s="171">
        <v>43774.0</v>
      </c>
      <c r="AH515" s="36" t="s">
        <v>478</v>
      </c>
      <c r="AI515" s="2" t="s">
        <v>543</v>
      </c>
      <c r="AJ515" s="2" t="s">
        <v>481</v>
      </c>
      <c r="AK515" s="62">
        <v>43777.0</v>
      </c>
      <c r="AL515" s="46" t="s">
        <v>482</v>
      </c>
      <c r="AM515" s="178">
        <v>3.844</v>
      </c>
      <c r="AN515" s="2">
        <v>17.0</v>
      </c>
      <c r="AO515" s="77">
        <f t="shared" si="1"/>
        <v>130.696</v>
      </c>
      <c r="AP515" s="77">
        <f t="shared" si="2"/>
        <v>113.696</v>
      </c>
      <c r="AQ515" s="2" t="s">
        <v>483</v>
      </c>
      <c r="AR515" s="3"/>
    </row>
    <row r="516" ht="14.25" customHeight="1">
      <c r="A516" s="174">
        <v>2652.0</v>
      </c>
      <c r="B516" s="40" t="s">
        <v>3329</v>
      </c>
      <c r="C516" s="3"/>
      <c r="D516" s="84" t="s">
        <v>3330</v>
      </c>
      <c r="E516" s="3"/>
      <c r="F516" s="3"/>
      <c r="G516" s="45"/>
      <c r="H516" s="86" t="s">
        <v>3323</v>
      </c>
      <c r="I516" s="2" t="s">
        <v>3324</v>
      </c>
      <c r="J516" s="3"/>
      <c r="K516" s="2" t="s">
        <v>329</v>
      </c>
      <c r="L516" s="2" t="s">
        <v>330</v>
      </c>
      <c r="M516" s="3"/>
      <c r="N516" s="3"/>
      <c r="O516" s="3"/>
      <c r="P516" s="3"/>
      <c r="Q516" s="3"/>
      <c r="R516" s="2" t="s">
        <v>459</v>
      </c>
      <c r="S516" s="2">
        <v>150.0</v>
      </c>
      <c r="T516" s="2">
        <v>50.0</v>
      </c>
      <c r="U516" s="3"/>
      <c r="V516" s="3"/>
      <c r="W516" s="3"/>
      <c r="X516" s="3"/>
      <c r="Y516" s="3"/>
      <c r="Z516" s="2" t="s">
        <v>698</v>
      </c>
      <c r="AA516" s="2" t="s">
        <v>699</v>
      </c>
      <c r="AB516" s="68">
        <v>43776.0</v>
      </c>
      <c r="AC516" s="62">
        <v>43763.0</v>
      </c>
      <c r="AD516" s="62">
        <v>43579.0</v>
      </c>
      <c r="AE516" s="70"/>
      <c r="AF516" s="36" t="s">
        <v>470</v>
      </c>
      <c r="AG516" s="171">
        <v>43774.0</v>
      </c>
      <c r="AH516" s="36" t="s">
        <v>478</v>
      </c>
      <c r="AI516" s="2" t="s">
        <v>543</v>
      </c>
      <c r="AJ516" s="2" t="s">
        <v>481</v>
      </c>
      <c r="AK516" s="62">
        <v>43777.0</v>
      </c>
      <c r="AL516" s="46" t="s">
        <v>482</v>
      </c>
      <c r="AM516" s="178">
        <v>2.597</v>
      </c>
      <c r="AN516" s="2">
        <v>17.0</v>
      </c>
      <c r="AO516" s="77">
        <f t="shared" si="1"/>
        <v>88.298</v>
      </c>
      <c r="AP516" s="77">
        <f t="shared" si="2"/>
        <v>71.298</v>
      </c>
      <c r="AQ516" s="2" t="s">
        <v>483</v>
      </c>
      <c r="AR516" s="3"/>
    </row>
    <row r="517" ht="14.25" customHeight="1">
      <c r="A517" s="174">
        <v>2602.0</v>
      </c>
      <c r="B517" s="40" t="s">
        <v>3331</v>
      </c>
      <c r="C517" s="3"/>
      <c r="D517" s="84" t="s">
        <v>3332</v>
      </c>
      <c r="E517" s="3"/>
      <c r="F517" s="3"/>
      <c r="G517" s="45"/>
      <c r="H517" s="86" t="s">
        <v>3323</v>
      </c>
      <c r="I517" s="2" t="s">
        <v>3324</v>
      </c>
      <c r="J517" s="3"/>
      <c r="K517" s="2" t="s">
        <v>329</v>
      </c>
      <c r="L517" s="2" t="s">
        <v>330</v>
      </c>
      <c r="M517" s="3"/>
      <c r="N517" s="3"/>
      <c r="O517" s="3"/>
      <c r="P517" s="3"/>
      <c r="Q517" s="3"/>
      <c r="R517" s="2" t="s">
        <v>459</v>
      </c>
      <c r="S517" s="2">
        <v>100.0</v>
      </c>
      <c r="T517" s="2">
        <v>50.0</v>
      </c>
      <c r="U517" s="3"/>
      <c r="V517" s="3"/>
      <c r="W517" s="3"/>
      <c r="X517" s="3"/>
      <c r="Y517" s="3"/>
      <c r="Z517" s="2" t="s">
        <v>698</v>
      </c>
      <c r="AA517" s="2" t="s">
        <v>699</v>
      </c>
      <c r="AB517" s="68">
        <v>43776.0</v>
      </c>
      <c r="AC517" s="62">
        <v>43763.0</v>
      </c>
      <c r="AD517" s="62">
        <v>43579.0</v>
      </c>
      <c r="AE517" s="70"/>
      <c r="AF517" s="36" t="s">
        <v>470</v>
      </c>
      <c r="AG517" s="171">
        <v>43774.0</v>
      </c>
      <c r="AH517" s="36" t="s">
        <v>478</v>
      </c>
      <c r="AI517" s="2" t="s">
        <v>543</v>
      </c>
      <c r="AJ517" s="2" t="s">
        <v>481</v>
      </c>
      <c r="AK517" s="62">
        <v>43777.0</v>
      </c>
      <c r="AL517" s="46" t="s">
        <v>482</v>
      </c>
      <c r="AM517" s="178">
        <v>2.383</v>
      </c>
      <c r="AN517" s="2">
        <v>17.0</v>
      </c>
      <c r="AO517" s="77">
        <f t="shared" si="1"/>
        <v>81.022</v>
      </c>
      <c r="AP517" s="77">
        <f t="shared" si="2"/>
        <v>64.022</v>
      </c>
      <c r="AQ517" s="2" t="s">
        <v>483</v>
      </c>
      <c r="AR517" s="3"/>
    </row>
    <row r="518" ht="14.25" customHeight="1">
      <c r="A518" s="174">
        <v>9209.0</v>
      </c>
      <c r="B518" s="40" t="s">
        <v>3333</v>
      </c>
      <c r="C518" s="3"/>
      <c r="D518" s="84" t="s">
        <v>3334</v>
      </c>
      <c r="E518" s="3"/>
      <c r="F518" s="3"/>
      <c r="G518" s="45"/>
      <c r="H518" s="86" t="s">
        <v>3323</v>
      </c>
      <c r="I518" s="2" t="s">
        <v>3324</v>
      </c>
      <c r="J518" s="3"/>
      <c r="K518" s="2" t="s">
        <v>329</v>
      </c>
      <c r="L518" s="2" t="s">
        <v>330</v>
      </c>
      <c r="M518" s="3"/>
      <c r="N518" s="3"/>
      <c r="O518" s="3"/>
      <c r="P518" s="3"/>
      <c r="Q518" s="3"/>
      <c r="R518" s="2" t="s">
        <v>459</v>
      </c>
      <c r="S518" s="2">
        <v>150.0</v>
      </c>
      <c r="T518" s="2">
        <v>50.0</v>
      </c>
      <c r="U518" s="3"/>
      <c r="V518" s="3"/>
      <c r="W518" s="3"/>
      <c r="X518" s="3"/>
      <c r="Y518" s="3"/>
      <c r="Z518" s="2" t="s">
        <v>698</v>
      </c>
      <c r="AA518" s="2" t="s">
        <v>699</v>
      </c>
      <c r="AB518" s="68">
        <v>43776.0</v>
      </c>
      <c r="AC518" s="62">
        <v>43763.0</v>
      </c>
      <c r="AD518" s="62">
        <v>43579.0</v>
      </c>
      <c r="AE518" s="70"/>
      <c r="AF518" s="36" t="s">
        <v>470</v>
      </c>
      <c r="AG518" s="171">
        <v>43774.0</v>
      </c>
      <c r="AH518" s="36" t="s">
        <v>478</v>
      </c>
      <c r="AI518" s="2" t="s">
        <v>543</v>
      </c>
      <c r="AJ518" s="2" t="s">
        <v>481</v>
      </c>
      <c r="AK518" s="62">
        <v>43777.0</v>
      </c>
      <c r="AL518" s="46" t="s">
        <v>482</v>
      </c>
      <c r="AM518" s="178">
        <v>3.125</v>
      </c>
      <c r="AN518" s="2">
        <v>17.0</v>
      </c>
      <c r="AO518" s="77">
        <f t="shared" si="1"/>
        <v>106.25</v>
      </c>
      <c r="AP518" s="77">
        <f t="shared" si="2"/>
        <v>89.25</v>
      </c>
      <c r="AQ518" s="2" t="s">
        <v>483</v>
      </c>
      <c r="AR518" s="3"/>
    </row>
    <row r="519" ht="14.25" customHeight="1">
      <c r="A519" s="174">
        <v>7699.0</v>
      </c>
      <c r="B519" s="40" t="s">
        <v>3335</v>
      </c>
      <c r="C519" s="3"/>
      <c r="D519" s="84" t="s">
        <v>3336</v>
      </c>
      <c r="E519" s="3"/>
      <c r="F519" s="3"/>
      <c r="G519" s="45"/>
      <c r="H519" s="86" t="s">
        <v>3323</v>
      </c>
      <c r="I519" s="2" t="s">
        <v>3324</v>
      </c>
      <c r="J519" s="3"/>
      <c r="K519" s="2" t="s">
        <v>329</v>
      </c>
      <c r="L519" s="2" t="s">
        <v>330</v>
      </c>
      <c r="M519" s="3"/>
      <c r="N519" s="3"/>
      <c r="O519" s="3"/>
      <c r="P519" s="3"/>
      <c r="Q519" s="3"/>
      <c r="R519" s="2" t="s">
        <v>459</v>
      </c>
      <c r="S519" s="2">
        <v>150.0</v>
      </c>
      <c r="T519" s="2">
        <v>50.0</v>
      </c>
      <c r="U519" s="3"/>
      <c r="V519" s="3"/>
      <c r="W519" s="3"/>
      <c r="X519" s="3"/>
      <c r="Y519" s="3"/>
      <c r="Z519" s="2" t="s">
        <v>698</v>
      </c>
      <c r="AA519" s="2" t="s">
        <v>699</v>
      </c>
      <c r="AB519" s="68">
        <v>43776.0</v>
      </c>
      <c r="AC519" s="62">
        <v>43763.0</v>
      </c>
      <c r="AD519" s="62">
        <v>43579.0</v>
      </c>
      <c r="AE519" s="70"/>
      <c r="AF519" s="36" t="s">
        <v>470</v>
      </c>
      <c r="AG519" s="171">
        <v>43774.0</v>
      </c>
      <c r="AH519" s="36" t="s">
        <v>478</v>
      </c>
      <c r="AI519" s="2" t="s">
        <v>543</v>
      </c>
      <c r="AJ519" s="2" t="s">
        <v>481</v>
      </c>
      <c r="AK519" s="62">
        <v>43777.0</v>
      </c>
      <c r="AL519" s="46" t="s">
        <v>482</v>
      </c>
      <c r="AM519" s="178">
        <v>1.835</v>
      </c>
      <c r="AN519" s="2">
        <v>17.0</v>
      </c>
      <c r="AO519" s="77">
        <f t="shared" si="1"/>
        <v>62.39</v>
      </c>
      <c r="AP519" s="77">
        <f t="shared" si="2"/>
        <v>45.39</v>
      </c>
      <c r="AQ519" s="2" t="s">
        <v>483</v>
      </c>
      <c r="AR519" s="3"/>
    </row>
    <row r="520" ht="14.25" customHeight="1">
      <c r="A520" s="174">
        <v>3745.0</v>
      </c>
      <c r="B520" s="40" t="s">
        <v>3337</v>
      </c>
      <c r="C520" s="3"/>
      <c r="D520" s="84" t="s">
        <v>3338</v>
      </c>
      <c r="E520" s="3"/>
      <c r="F520" s="3"/>
      <c r="G520" s="45"/>
      <c r="H520" s="86" t="s">
        <v>3323</v>
      </c>
      <c r="I520" s="2" t="s">
        <v>3324</v>
      </c>
      <c r="J520" s="3"/>
      <c r="K520" s="2" t="s">
        <v>329</v>
      </c>
      <c r="L520" s="2" t="s">
        <v>330</v>
      </c>
      <c r="M520" s="3"/>
      <c r="N520" s="3"/>
      <c r="O520" s="3"/>
      <c r="P520" s="3"/>
      <c r="Q520" s="3"/>
      <c r="R520" s="2" t="s">
        <v>459</v>
      </c>
      <c r="S520" s="2">
        <v>150.0</v>
      </c>
      <c r="T520" s="2">
        <v>50.0</v>
      </c>
      <c r="U520" s="3"/>
      <c r="V520" s="3"/>
      <c r="W520" s="3"/>
      <c r="X520" s="3"/>
      <c r="Y520" s="3"/>
      <c r="Z520" s="2" t="s">
        <v>698</v>
      </c>
      <c r="AA520" s="2" t="s">
        <v>699</v>
      </c>
      <c r="AB520" s="68">
        <v>43776.0</v>
      </c>
      <c r="AC520" s="62">
        <v>43763.0</v>
      </c>
      <c r="AD520" s="62">
        <v>43579.0</v>
      </c>
      <c r="AE520" s="70"/>
      <c r="AF520" s="36" t="s">
        <v>470</v>
      </c>
      <c r="AG520" s="171">
        <v>43774.0</v>
      </c>
      <c r="AH520" s="36" t="s">
        <v>478</v>
      </c>
      <c r="AI520" s="2" t="s">
        <v>543</v>
      </c>
      <c r="AJ520" s="2" t="s">
        <v>481</v>
      </c>
      <c r="AK520" s="62">
        <v>43777.0</v>
      </c>
      <c r="AL520" s="46" t="s">
        <v>482</v>
      </c>
      <c r="AM520" s="178">
        <v>1.658</v>
      </c>
      <c r="AN520" s="2">
        <v>17.0</v>
      </c>
      <c r="AO520" s="77">
        <f t="shared" si="1"/>
        <v>56.372</v>
      </c>
      <c r="AP520" s="77">
        <f t="shared" si="2"/>
        <v>39.372</v>
      </c>
      <c r="AQ520" s="2" t="s">
        <v>483</v>
      </c>
      <c r="AR520" s="3"/>
    </row>
    <row r="521" ht="14.25" customHeight="1">
      <c r="A521" s="174" t="s">
        <v>3235</v>
      </c>
      <c r="B521" s="40" t="s">
        <v>3355</v>
      </c>
      <c r="C521" s="3"/>
      <c r="D521" s="84" t="s">
        <v>3356</v>
      </c>
      <c r="E521" s="3"/>
      <c r="F521" s="3"/>
      <c r="G521" s="45"/>
      <c r="H521" s="86" t="s">
        <v>3323</v>
      </c>
      <c r="I521" s="2" t="s">
        <v>3324</v>
      </c>
      <c r="J521" s="3"/>
      <c r="K521" s="2" t="s">
        <v>329</v>
      </c>
      <c r="L521" s="2" t="s">
        <v>330</v>
      </c>
      <c r="M521" s="3"/>
      <c r="N521" s="3"/>
      <c r="O521" s="3"/>
      <c r="P521" s="3"/>
      <c r="Q521" s="3"/>
      <c r="R521" s="2" t="s">
        <v>459</v>
      </c>
      <c r="S521" s="2">
        <v>150.0</v>
      </c>
      <c r="T521" s="2">
        <v>50.0</v>
      </c>
      <c r="U521" s="3"/>
      <c r="V521" s="3"/>
      <c r="W521" s="3"/>
      <c r="X521" s="3"/>
      <c r="Y521" s="3"/>
      <c r="Z521" s="2" t="s">
        <v>698</v>
      </c>
      <c r="AA521" s="2" t="s">
        <v>699</v>
      </c>
      <c r="AB521" s="68">
        <v>43776.0</v>
      </c>
      <c r="AC521" s="62">
        <v>43763.0</v>
      </c>
      <c r="AD521" s="62">
        <v>43579.0</v>
      </c>
      <c r="AE521" s="70"/>
      <c r="AF521" s="36" t="s">
        <v>470</v>
      </c>
      <c r="AG521" s="171">
        <v>43774.0</v>
      </c>
      <c r="AH521" s="36" t="s">
        <v>478</v>
      </c>
      <c r="AI521" s="2" t="s">
        <v>543</v>
      </c>
      <c r="AJ521" s="2" t="s">
        <v>481</v>
      </c>
      <c r="AK521" s="62">
        <v>43777.0</v>
      </c>
      <c r="AL521" s="46" t="s">
        <v>482</v>
      </c>
      <c r="AM521" s="178">
        <v>1.305</v>
      </c>
      <c r="AN521" s="2">
        <v>17.0</v>
      </c>
      <c r="AO521" s="77">
        <f t="shared" si="1"/>
        <v>44.37</v>
      </c>
      <c r="AP521" s="77">
        <f t="shared" si="2"/>
        <v>27.37</v>
      </c>
      <c r="AQ521" s="2" t="s">
        <v>483</v>
      </c>
      <c r="AR521" s="3"/>
    </row>
    <row r="522" ht="14.25" customHeight="1">
      <c r="A522" s="174" t="s">
        <v>3240</v>
      </c>
      <c r="B522" s="40" t="s">
        <v>3360</v>
      </c>
      <c r="C522" s="3"/>
      <c r="D522" s="84" t="s">
        <v>3361</v>
      </c>
      <c r="E522" s="3"/>
      <c r="F522" s="3"/>
      <c r="G522" s="45"/>
      <c r="H522" s="86" t="s">
        <v>3323</v>
      </c>
      <c r="I522" s="2" t="s">
        <v>3324</v>
      </c>
      <c r="J522" s="3"/>
      <c r="K522" s="2" t="s">
        <v>329</v>
      </c>
      <c r="L522" s="2" t="s">
        <v>330</v>
      </c>
      <c r="M522" s="3"/>
      <c r="N522" s="3"/>
      <c r="O522" s="3"/>
      <c r="P522" s="3"/>
      <c r="Q522" s="3"/>
      <c r="R522" s="2" t="s">
        <v>459</v>
      </c>
      <c r="S522" s="2">
        <v>100.0</v>
      </c>
      <c r="T522" s="2">
        <v>50.0</v>
      </c>
      <c r="U522" s="3"/>
      <c r="V522" s="3"/>
      <c r="W522" s="3"/>
      <c r="X522" s="3"/>
      <c r="Y522" s="3"/>
      <c r="Z522" s="2" t="s">
        <v>698</v>
      </c>
      <c r="AA522" s="2" t="s">
        <v>699</v>
      </c>
      <c r="AB522" s="68">
        <v>43776.0</v>
      </c>
      <c r="AC522" s="62">
        <v>43763.0</v>
      </c>
      <c r="AD522" s="62">
        <v>43579.0</v>
      </c>
      <c r="AE522" s="70"/>
      <c r="AF522" s="36" t="s">
        <v>470</v>
      </c>
      <c r="AG522" s="171">
        <v>43774.0</v>
      </c>
      <c r="AH522" s="36" t="s">
        <v>478</v>
      </c>
      <c r="AI522" s="2" t="s">
        <v>543</v>
      </c>
      <c r="AJ522" s="2" t="s">
        <v>481</v>
      </c>
      <c r="AK522" s="62">
        <v>43777.0</v>
      </c>
      <c r="AL522" s="46" t="s">
        <v>482</v>
      </c>
      <c r="AM522" s="178">
        <v>2.116</v>
      </c>
      <c r="AN522" s="2">
        <v>17.0</v>
      </c>
      <c r="AO522" s="77">
        <f t="shared" si="1"/>
        <v>71.944</v>
      </c>
      <c r="AP522" s="77">
        <f t="shared" si="2"/>
        <v>54.944</v>
      </c>
      <c r="AQ522" s="2" t="s">
        <v>483</v>
      </c>
      <c r="AR522" s="3"/>
    </row>
    <row r="523" ht="14.25" customHeight="1">
      <c r="A523" s="174" t="s">
        <v>3246</v>
      </c>
      <c r="B523" s="40" t="s">
        <v>3364</v>
      </c>
      <c r="C523" s="3"/>
      <c r="D523" s="84" t="s">
        <v>3365</v>
      </c>
      <c r="E523" s="3"/>
      <c r="F523" s="3"/>
      <c r="G523" s="45"/>
      <c r="H523" s="86" t="s">
        <v>3323</v>
      </c>
      <c r="I523" s="2" t="s">
        <v>3324</v>
      </c>
      <c r="J523" s="3"/>
      <c r="K523" s="2" t="s">
        <v>329</v>
      </c>
      <c r="L523" s="2" t="s">
        <v>330</v>
      </c>
      <c r="M523" s="3"/>
      <c r="N523" s="3"/>
      <c r="O523" s="3"/>
      <c r="P523" s="3"/>
      <c r="Q523" s="3"/>
      <c r="R523" s="2" t="s">
        <v>459</v>
      </c>
      <c r="S523" s="2">
        <v>200.0</v>
      </c>
      <c r="T523" s="2">
        <v>50.0</v>
      </c>
      <c r="U523" s="3"/>
      <c r="V523" s="3"/>
      <c r="W523" s="3"/>
      <c r="X523" s="3"/>
      <c r="Y523" s="3"/>
      <c r="Z523" s="2" t="s">
        <v>698</v>
      </c>
      <c r="AA523" s="2" t="s">
        <v>699</v>
      </c>
      <c r="AB523" s="68">
        <v>43776.0</v>
      </c>
      <c r="AC523" s="62">
        <v>43763.0</v>
      </c>
      <c r="AD523" s="62">
        <v>43579.0</v>
      </c>
      <c r="AE523" s="70"/>
      <c r="AF523" s="36" t="s">
        <v>470</v>
      </c>
      <c r="AG523" s="171">
        <v>43774.0</v>
      </c>
      <c r="AH523" s="36" t="s">
        <v>478</v>
      </c>
      <c r="AI523" s="2" t="s">
        <v>543</v>
      </c>
      <c r="AJ523" s="2" t="s">
        <v>481</v>
      </c>
      <c r="AK523" s="62">
        <v>43777.0</v>
      </c>
      <c r="AL523" s="46" t="s">
        <v>482</v>
      </c>
      <c r="AM523" s="178">
        <v>3.527</v>
      </c>
      <c r="AN523" s="2">
        <v>17.0</v>
      </c>
      <c r="AO523" s="77">
        <f t="shared" si="1"/>
        <v>119.918</v>
      </c>
      <c r="AP523" s="77">
        <f t="shared" si="2"/>
        <v>102.918</v>
      </c>
      <c r="AQ523" s="2" t="s">
        <v>483</v>
      </c>
      <c r="AR523" s="3"/>
    </row>
    <row r="524" ht="14.25" customHeight="1">
      <c r="A524" s="174" t="s">
        <v>3253</v>
      </c>
      <c r="B524" s="40" t="s">
        <v>3366</v>
      </c>
      <c r="C524" s="3"/>
      <c r="D524" s="84" t="s">
        <v>3367</v>
      </c>
      <c r="E524" s="3"/>
      <c r="F524" s="3"/>
      <c r="G524" s="45"/>
      <c r="H524" s="86" t="s">
        <v>3323</v>
      </c>
      <c r="I524" s="2" t="s">
        <v>3324</v>
      </c>
      <c r="J524" s="3"/>
      <c r="K524" s="2" t="s">
        <v>329</v>
      </c>
      <c r="L524" s="2" t="s">
        <v>330</v>
      </c>
      <c r="M524" s="3"/>
      <c r="N524" s="3"/>
      <c r="O524" s="3"/>
      <c r="P524" s="3"/>
      <c r="Q524" s="3"/>
      <c r="R524" s="2" t="s">
        <v>459</v>
      </c>
      <c r="S524" s="2">
        <v>200.0</v>
      </c>
      <c r="T524" s="2">
        <v>50.0</v>
      </c>
      <c r="U524" s="3"/>
      <c r="V524" s="3"/>
      <c r="W524" s="3"/>
      <c r="X524" s="3"/>
      <c r="Y524" s="3"/>
      <c r="Z524" s="2" t="s">
        <v>698</v>
      </c>
      <c r="AA524" s="2" t="s">
        <v>699</v>
      </c>
      <c r="AB524" s="68">
        <v>43776.0</v>
      </c>
      <c r="AC524" s="62">
        <v>43763.0</v>
      </c>
      <c r="AD524" s="62">
        <v>43579.0</v>
      </c>
      <c r="AE524" s="70"/>
      <c r="AF524" s="36" t="s">
        <v>470</v>
      </c>
      <c r="AG524" s="171">
        <v>43774.0</v>
      </c>
      <c r="AH524" s="36" t="s">
        <v>478</v>
      </c>
      <c r="AI524" s="2" t="s">
        <v>543</v>
      </c>
      <c r="AJ524" s="2" t="s">
        <v>481</v>
      </c>
      <c r="AK524" s="62">
        <v>43777.0</v>
      </c>
      <c r="AL524" s="46" t="s">
        <v>482</v>
      </c>
      <c r="AM524" s="178">
        <v>3.646</v>
      </c>
      <c r="AN524" s="2">
        <v>17.0</v>
      </c>
      <c r="AO524" s="77">
        <f t="shared" si="1"/>
        <v>123.964</v>
      </c>
      <c r="AP524" s="77">
        <f t="shared" si="2"/>
        <v>106.964</v>
      </c>
      <c r="AQ524" s="2" t="s">
        <v>483</v>
      </c>
      <c r="AR524" s="3"/>
    </row>
    <row r="525" ht="14.25" customHeight="1">
      <c r="A525" s="174" t="s">
        <v>3260</v>
      </c>
      <c r="B525" s="40" t="s">
        <v>3369</v>
      </c>
      <c r="C525" s="3"/>
      <c r="D525" s="84" t="s">
        <v>3371</v>
      </c>
      <c r="E525" s="3"/>
      <c r="F525" s="3"/>
      <c r="G525" s="45"/>
      <c r="H525" s="86" t="s">
        <v>3323</v>
      </c>
      <c r="I525" s="2" t="s">
        <v>3324</v>
      </c>
      <c r="J525" s="3"/>
      <c r="K525" s="2" t="s">
        <v>329</v>
      </c>
      <c r="L525" s="2" t="s">
        <v>330</v>
      </c>
      <c r="M525" s="3"/>
      <c r="N525" s="3"/>
      <c r="O525" s="3"/>
      <c r="P525" s="3"/>
      <c r="Q525" s="3"/>
      <c r="R525" s="2" t="s">
        <v>459</v>
      </c>
      <c r="S525" s="2">
        <v>100.0</v>
      </c>
      <c r="T525" s="2">
        <v>50.0</v>
      </c>
      <c r="U525" s="3"/>
      <c r="V525" s="3"/>
      <c r="W525" s="3"/>
      <c r="X525" s="3"/>
      <c r="Y525" s="3"/>
      <c r="Z525" s="2" t="s">
        <v>698</v>
      </c>
      <c r="AA525" s="2" t="s">
        <v>699</v>
      </c>
      <c r="AB525" s="68">
        <v>43776.0</v>
      </c>
      <c r="AC525" s="62">
        <v>43763.0</v>
      </c>
      <c r="AD525" s="62">
        <v>43579.0</v>
      </c>
      <c r="AE525" s="70"/>
      <c r="AF525" s="36" t="s">
        <v>470</v>
      </c>
      <c r="AG525" s="171">
        <v>43774.0</v>
      </c>
      <c r="AH525" s="36" t="s">
        <v>478</v>
      </c>
      <c r="AI525" s="2" t="s">
        <v>543</v>
      </c>
      <c r="AJ525" s="2" t="s">
        <v>481</v>
      </c>
      <c r="AK525" s="62">
        <v>43777.0</v>
      </c>
      <c r="AL525" s="46" t="s">
        <v>482</v>
      </c>
      <c r="AM525" s="178">
        <v>1.743</v>
      </c>
      <c r="AN525" s="2">
        <v>17.0</v>
      </c>
      <c r="AO525" s="77">
        <f t="shared" si="1"/>
        <v>59.262</v>
      </c>
      <c r="AP525" s="77">
        <f t="shared" si="2"/>
        <v>42.262</v>
      </c>
      <c r="AQ525" s="2" t="s">
        <v>483</v>
      </c>
      <c r="AR525" s="3"/>
    </row>
    <row r="526" ht="14.25" customHeight="1">
      <c r="A526" s="174" t="s">
        <v>3265</v>
      </c>
      <c r="B526" s="40" t="s">
        <v>3372</v>
      </c>
      <c r="C526" s="3"/>
      <c r="D526" s="84" t="s">
        <v>3373</v>
      </c>
      <c r="E526" s="3"/>
      <c r="F526" s="3"/>
      <c r="G526" s="45"/>
      <c r="H526" s="86" t="s">
        <v>3323</v>
      </c>
      <c r="I526" s="2" t="s">
        <v>3324</v>
      </c>
      <c r="J526" s="3"/>
      <c r="K526" s="2" t="s">
        <v>329</v>
      </c>
      <c r="L526" s="2" t="s">
        <v>330</v>
      </c>
      <c r="M526" s="3"/>
      <c r="N526" s="3"/>
      <c r="O526" s="3"/>
      <c r="P526" s="3"/>
      <c r="Q526" s="3"/>
      <c r="R526" s="2" t="s">
        <v>459</v>
      </c>
      <c r="S526" s="2">
        <v>100.0</v>
      </c>
      <c r="T526" s="2">
        <v>50.0</v>
      </c>
      <c r="U526" s="3"/>
      <c r="V526" s="3"/>
      <c r="W526" s="3"/>
      <c r="X526" s="3"/>
      <c r="Y526" s="3"/>
      <c r="Z526" s="2" t="s">
        <v>698</v>
      </c>
      <c r="AA526" s="2" t="s">
        <v>699</v>
      </c>
      <c r="AB526" s="68">
        <v>43776.0</v>
      </c>
      <c r="AC526" s="62">
        <v>43763.0</v>
      </c>
      <c r="AD526" s="62">
        <v>43579.0</v>
      </c>
      <c r="AE526" s="70"/>
      <c r="AF526" s="36" t="s">
        <v>470</v>
      </c>
      <c r="AG526" s="171">
        <v>43774.0</v>
      </c>
      <c r="AH526" s="36" t="s">
        <v>478</v>
      </c>
      <c r="AI526" s="2" t="s">
        <v>543</v>
      </c>
      <c r="AJ526" s="2" t="s">
        <v>481</v>
      </c>
      <c r="AK526" s="62">
        <v>43777.0</v>
      </c>
      <c r="AL526" s="46" t="s">
        <v>482</v>
      </c>
      <c r="AM526" s="178">
        <v>0.861</v>
      </c>
      <c r="AN526" s="2">
        <v>17.0</v>
      </c>
      <c r="AO526" s="77">
        <f t="shared" si="1"/>
        <v>29.274</v>
      </c>
      <c r="AP526" s="77">
        <f t="shared" si="2"/>
        <v>12.274</v>
      </c>
      <c r="AQ526" s="2" t="s">
        <v>483</v>
      </c>
      <c r="AR526" s="3"/>
    </row>
    <row r="527" ht="14.25" customHeight="1">
      <c r="A527" s="38" t="s">
        <v>428</v>
      </c>
      <c r="B527" s="40" t="s">
        <v>3378</v>
      </c>
      <c r="C527" s="3"/>
      <c r="D527" s="84" t="s">
        <v>3379</v>
      </c>
      <c r="E527" s="3"/>
      <c r="F527" s="3"/>
      <c r="G527" s="45"/>
      <c r="H527" s="86" t="s">
        <v>3323</v>
      </c>
      <c r="I527" s="2" t="s">
        <v>3324</v>
      </c>
      <c r="J527" s="3"/>
      <c r="K527" s="2" t="s">
        <v>329</v>
      </c>
      <c r="L527" s="2" t="s">
        <v>330</v>
      </c>
      <c r="M527" s="3"/>
      <c r="N527" s="3"/>
      <c r="O527" s="3"/>
      <c r="P527" s="3"/>
      <c r="Q527" s="3"/>
      <c r="R527" s="2" t="s">
        <v>459</v>
      </c>
      <c r="S527" s="3"/>
      <c r="T527" s="2">
        <v>50.0</v>
      </c>
      <c r="U527" s="3"/>
      <c r="V527" s="3"/>
      <c r="W527" s="3"/>
      <c r="X527" s="3"/>
      <c r="Y527" s="3"/>
      <c r="Z527" s="2" t="s">
        <v>698</v>
      </c>
      <c r="AA527" s="2" t="s">
        <v>699</v>
      </c>
      <c r="AB527" s="68">
        <v>43776.0</v>
      </c>
      <c r="AC527" s="62">
        <v>43763.0</v>
      </c>
      <c r="AD527" s="62">
        <v>43579.0</v>
      </c>
      <c r="AE527" s="70"/>
      <c r="AF527" s="36" t="s">
        <v>470</v>
      </c>
      <c r="AG527" s="171">
        <v>43774.0</v>
      </c>
      <c r="AH527" s="36" t="s">
        <v>478</v>
      </c>
      <c r="AI527" s="2" t="s">
        <v>543</v>
      </c>
      <c r="AJ527" s="2" t="s">
        <v>481</v>
      </c>
      <c r="AK527" s="62">
        <v>43777.0</v>
      </c>
      <c r="AL527" s="46" t="s">
        <v>482</v>
      </c>
      <c r="AM527" s="178">
        <v>4.25</v>
      </c>
      <c r="AN527" s="2">
        <v>17.0</v>
      </c>
      <c r="AO527" s="77">
        <f t="shared" si="1"/>
        <v>144.5</v>
      </c>
      <c r="AP527" s="77">
        <f t="shared" si="2"/>
        <v>127.5</v>
      </c>
      <c r="AQ527" s="2" t="s">
        <v>483</v>
      </c>
      <c r="AR527" s="3"/>
    </row>
    <row r="528" ht="14.25" customHeight="1">
      <c r="A528" s="36" t="s">
        <v>561</v>
      </c>
      <c r="B528" s="40" t="s">
        <v>3384</v>
      </c>
      <c r="C528" s="3"/>
      <c r="D528" s="84" t="s">
        <v>3385</v>
      </c>
      <c r="E528" s="3"/>
      <c r="F528" s="3"/>
      <c r="G528" s="45"/>
      <c r="H528" s="86"/>
      <c r="I528" s="2" t="s">
        <v>3324</v>
      </c>
      <c r="J528" s="3"/>
      <c r="K528" s="2" t="s">
        <v>329</v>
      </c>
      <c r="L528" s="2" t="s">
        <v>330</v>
      </c>
      <c r="M528" s="3"/>
      <c r="N528" s="3"/>
      <c r="O528" s="3"/>
      <c r="P528" s="3"/>
      <c r="Q528" s="3"/>
      <c r="R528" s="2" t="s">
        <v>566</v>
      </c>
      <c r="S528" s="3"/>
      <c r="T528" s="2">
        <v>50.0</v>
      </c>
      <c r="U528" s="3"/>
      <c r="V528" s="3"/>
      <c r="W528" s="3"/>
      <c r="X528" s="3"/>
      <c r="Y528" s="3"/>
      <c r="Z528" s="2" t="s">
        <v>698</v>
      </c>
      <c r="AA528" s="2" t="s">
        <v>699</v>
      </c>
      <c r="AB528" s="68">
        <v>43776.0</v>
      </c>
      <c r="AC528" s="62">
        <v>43763.0</v>
      </c>
      <c r="AD528" s="62">
        <v>43579.0</v>
      </c>
      <c r="AE528" s="70"/>
      <c r="AF528" s="36" t="s">
        <v>470</v>
      </c>
      <c r="AG528" s="171">
        <v>43774.0</v>
      </c>
      <c r="AH528" s="36" t="s">
        <v>478</v>
      </c>
      <c r="AI528" s="2" t="s">
        <v>543</v>
      </c>
      <c r="AJ528" s="2" t="s">
        <v>481</v>
      </c>
      <c r="AK528" s="62">
        <v>43777.0</v>
      </c>
      <c r="AL528" s="46" t="s">
        <v>482</v>
      </c>
      <c r="AM528" s="178">
        <v>3.809</v>
      </c>
      <c r="AN528" s="2">
        <v>17.0</v>
      </c>
      <c r="AO528" s="77">
        <f t="shared" si="1"/>
        <v>129.506</v>
      </c>
      <c r="AP528" s="77">
        <f t="shared" si="2"/>
        <v>112.506</v>
      </c>
      <c r="AQ528" s="2" t="s">
        <v>483</v>
      </c>
      <c r="AR528" s="3"/>
    </row>
    <row r="529" ht="14.25" customHeight="1">
      <c r="A529" s="176">
        <v>5509.0</v>
      </c>
      <c r="B529" s="40" t="s">
        <v>3388</v>
      </c>
      <c r="C529" s="3"/>
      <c r="D529" s="84" t="s">
        <v>3389</v>
      </c>
      <c r="E529" s="3"/>
      <c r="F529" s="3"/>
      <c r="G529" s="45"/>
      <c r="H529" s="86" t="s">
        <v>3323</v>
      </c>
      <c r="I529" s="2" t="s">
        <v>3324</v>
      </c>
      <c r="J529" s="3"/>
      <c r="K529" s="2" t="s">
        <v>329</v>
      </c>
      <c r="L529" s="2" t="s">
        <v>330</v>
      </c>
      <c r="M529" s="3"/>
      <c r="N529" s="3"/>
      <c r="O529" s="3"/>
      <c r="P529" s="3"/>
      <c r="Q529" s="3"/>
      <c r="R529" s="2" t="s">
        <v>459</v>
      </c>
      <c r="S529" s="2">
        <v>200.0</v>
      </c>
      <c r="T529" s="2">
        <v>50.0</v>
      </c>
      <c r="U529" s="3"/>
      <c r="V529" s="3"/>
      <c r="W529" s="3"/>
      <c r="X529" s="3"/>
      <c r="Y529" s="3"/>
      <c r="Z529" s="2" t="s">
        <v>810</v>
      </c>
      <c r="AA529" s="2" t="s">
        <v>699</v>
      </c>
      <c r="AB529" s="68">
        <v>43776.0</v>
      </c>
      <c r="AC529" s="62">
        <v>43763.0</v>
      </c>
      <c r="AD529" s="62">
        <v>43579.0</v>
      </c>
      <c r="AE529" s="70"/>
      <c r="AF529" s="36" t="s">
        <v>470</v>
      </c>
      <c r="AG529" s="171">
        <v>43774.0</v>
      </c>
      <c r="AH529" s="36" t="s">
        <v>478</v>
      </c>
      <c r="AI529" s="2" t="s">
        <v>543</v>
      </c>
      <c r="AJ529" s="2" t="s">
        <v>481</v>
      </c>
      <c r="AK529" s="62">
        <v>43780.0</v>
      </c>
      <c r="AL529" s="46" t="s">
        <v>482</v>
      </c>
      <c r="AM529" s="178">
        <v>3.18</v>
      </c>
      <c r="AN529" s="2">
        <v>17.0</v>
      </c>
      <c r="AO529" s="77">
        <f t="shared" si="1"/>
        <v>108.12</v>
      </c>
      <c r="AP529" s="77">
        <f t="shared" si="2"/>
        <v>91.12</v>
      </c>
      <c r="AQ529" s="2" t="s">
        <v>483</v>
      </c>
      <c r="AR529" s="3"/>
    </row>
    <row r="530" ht="14.25" customHeight="1">
      <c r="A530" s="176">
        <v>7071.0</v>
      </c>
      <c r="B530" s="40" t="s">
        <v>3391</v>
      </c>
      <c r="C530" s="3"/>
      <c r="D530" s="84" t="s">
        <v>3392</v>
      </c>
      <c r="E530" s="3"/>
      <c r="F530" s="3"/>
      <c r="G530" s="45"/>
      <c r="H530" s="86" t="s">
        <v>3323</v>
      </c>
      <c r="I530" s="2" t="s">
        <v>3324</v>
      </c>
      <c r="J530" s="3"/>
      <c r="K530" s="2" t="s">
        <v>329</v>
      </c>
      <c r="L530" s="2" t="s">
        <v>330</v>
      </c>
      <c r="M530" s="3"/>
      <c r="N530" s="3"/>
      <c r="O530" s="3"/>
      <c r="P530" s="3"/>
      <c r="Q530" s="3"/>
      <c r="R530" s="2" t="s">
        <v>459</v>
      </c>
      <c r="S530" s="2">
        <v>200.0</v>
      </c>
      <c r="T530" s="2">
        <v>50.0</v>
      </c>
      <c r="U530" s="3"/>
      <c r="V530" s="3"/>
      <c r="W530" s="3"/>
      <c r="X530" s="3"/>
      <c r="Y530" s="3"/>
      <c r="Z530" s="2" t="s">
        <v>810</v>
      </c>
      <c r="AA530" s="2" t="s">
        <v>699</v>
      </c>
      <c r="AB530" s="68">
        <v>43776.0</v>
      </c>
      <c r="AC530" s="62">
        <v>43763.0</v>
      </c>
      <c r="AD530" s="62">
        <v>43579.0</v>
      </c>
      <c r="AE530" s="70"/>
      <c r="AF530" s="36" t="s">
        <v>470</v>
      </c>
      <c r="AG530" s="171">
        <v>43774.0</v>
      </c>
      <c r="AH530" s="36" t="s">
        <v>478</v>
      </c>
      <c r="AI530" s="2" t="s">
        <v>543</v>
      </c>
      <c r="AJ530" s="2" t="s">
        <v>481</v>
      </c>
      <c r="AK530" s="62">
        <v>43780.0</v>
      </c>
      <c r="AL530" s="46" t="s">
        <v>482</v>
      </c>
      <c r="AM530" s="178">
        <v>3.468</v>
      </c>
      <c r="AN530" s="2">
        <v>17.0</v>
      </c>
      <c r="AO530" s="77">
        <f t="shared" si="1"/>
        <v>117.912</v>
      </c>
      <c r="AP530" s="77">
        <f t="shared" si="2"/>
        <v>100.912</v>
      </c>
      <c r="AQ530" s="2" t="s">
        <v>483</v>
      </c>
      <c r="AR530" s="3"/>
    </row>
    <row r="531" ht="14.25" customHeight="1">
      <c r="A531" s="176">
        <v>2470.0</v>
      </c>
      <c r="B531" s="40" t="s">
        <v>3395</v>
      </c>
      <c r="C531" s="3"/>
      <c r="D531" s="84" t="s">
        <v>3396</v>
      </c>
      <c r="E531" s="3"/>
      <c r="F531" s="3"/>
      <c r="G531" s="45"/>
      <c r="H531" s="86" t="s">
        <v>3323</v>
      </c>
      <c r="I531" s="2" t="s">
        <v>3324</v>
      </c>
      <c r="J531" s="3"/>
      <c r="K531" s="2" t="s">
        <v>329</v>
      </c>
      <c r="L531" s="2" t="s">
        <v>330</v>
      </c>
      <c r="M531" s="3"/>
      <c r="N531" s="3"/>
      <c r="O531" s="3"/>
      <c r="P531" s="3"/>
      <c r="Q531" s="3"/>
      <c r="R531" s="2" t="s">
        <v>459</v>
      </c>
      <c r="S531" s="2">
        <v>150.0</v>
      </c>
      <c r="T531" s="2">
        <v>50.0</v>
      </c>
      <c r="U531" s="3"/>
      <c r="V531" s="3"/>
      <c r="W531" s="3"/>
      <c r="X531" s="3"/>
      <c r="Y531" s="3"/>
      <c r="Z531" s="2" t="s">
        <v>810</v>
      </c>
      <c r="AA531" s="2" t="s">
        <v>699</v>
      </c>
      <c r="AB531" s="68">
        <v>43776.0</v>
      </c>
      <c r="AC531" s="62">
        <v>43763.0</v>
      </c>
      <c r="AD531" s="62">
        <v>43579.0</v>
      </c>
      <c r="AE531" s="70"/>
      <c r="AF531" s="36" t="s">
        <v>470</v>
      </c>
      <c r="AG531" s="171">
        <v>43774.0</v>
      </c>
      <c r="AH531" s="36" t="s">
        <v>478</v>
      </c>
      <c r="AI531" s="2" t="s">
        <v>543</v>
      </c>
      <c r="AJ531" s="2" t="s">
        <v>481</v>
      </c>
      <c r="AK531" s="62">
        <v>43780.0</v>
      </c>
      <c r="AL531" s="46" t="s">
        <v>482</v>
      </c>
      <c r="AM531" s="178">
        <v>3.084</v>
      </c>
      <c r="AN531" s="2">
        <v>17.0</v>
      </c>
      <c r="AO531" s="77">
        <f t="shared" si="1"/>
        <v>104.856</v>
      </c>
      <c r="AP531" s="77">
        <f t="shared" si="2"/>
        <v>87.856</v>
      </c>
      <c r="AQ531" s="2" t="s">
        <v>483</v>
      </c>
      <c r="AR531" s="3"/>
    </row>
    <row r="532" ht="14.25" customHeight="1">
      <c r="A532" s="176">
        <v>3872.0</v>
      </c>
      <c r="B532" s="40" t="s">
        <v>3399</v>
      </c>
      <c r="C532" s="3"/>
      <c r="D532" s="84" t="s">
        <v>3400</v>
      </c>
      <c r="E532" s="3"/>
      <c r="F532" s="3"/>
      <c r="G532" s="45"/>
      <c r="H532" s="86" t="s">
        <v>3323</v>
      </c>
      <c r="I532" s="2" t="s">
        <v>3324</v>
      </c>
      <c r="J532" s="3"/>
      <c r="K532" s="2" t="s">
        <v>329</v>
      </c>
      <c r="L532" s="2" t="s">
        <v>330</v>
      </c>
      <c r="M532" s="3"/>
      <c r="N532" s="3"/>
      <c r="O532" s="3"/>
      <c r="P532" s="3"/>
      <c r="Q532" s="3"/>
      <c r="R532" s="2" t="s">
        <v>459</v>
      </c>
      <c r="S532" s="2">
        <v>100.0</v>
      </c>
      <c r="T532" s="2">
        <v>50.0</v>
      </c>
      <c r="U532" s="3"/>
      <c r="V532" s="3"/>
      <c r="W532" s="3"/>
      <c r="X532" s="3"/>
      <c r="Y532" s="3"/>
      <c r="Z532" s="2" t="s">
        <v>810</v>
      </c>
      <c r="AA532" s="2" t="s">
        <v>699</v>
      </c>
      <c r="AB532" s="68">
        <v>43776.0</v>
      </c>
      <c r="AC532" s="62">
        <v>43763.0</v>
      </c>
      <c r="AD532" s="62">
        <v>43579.0</v>
      </c>
      <c r="AE532" s="70"/>
      <c r="AF532" s="36" t="s">
        <v>470</v>
      </c>
      <c r="AG532" s="171">
        <v>43774.0</v>
      </c>
      <c r="AH532" s="36" t="s">
        <v>478</v>
      </c>
      <c r="AI532" s="2" t="s">
        <v>543</v>
      </c>
      <c r="AJ532" s="2" t="s">
        <v>481</v>
      </c>
      <c r="AK532" s="62">
        <v>43780.0</v>
      </c>
      <c r="AL532" s="46" t="s">
        <v>482</v>
      </c>
      <c r="AM532" s="178">
        <v>1.097</v>
      </c>
      <c r="AN532" s="2">
        <v>17.0</v>
      </c>
      <c r="AO532" s="77">
        <f t="shared" si="1"/>
        <v>37.298</v>
      </c>
      <c r="AP532" s="77">
        <f t="shared" si="2"/>
        <v>20.298</v>
      </c>
      <c r="AQ532" s="2" t="s">
        <v>483</v>
      </c>
      <c r="AR532" s="3"/>
    </row>
    <row r="533" ht="14.25" customHeight="1">
      <c r="A533" s="176">
        <v>7429.0</v>
      </c>
      <c r="B533" s="40" t="s">
        <v>3405</v>
      </c>
      <c r="C533" s="3"/>
      <c r="D533" s="84" t="s">
        <v>3406</v>
      </c>
      <c r="E533" s="3"/>
      <c r="F533" s="3"/>
      <c r="G533" s="45"/>
      <c r="H533" s="86" t="s">
        <v>3323</v>
      </c>
      <c r="I533" s="2" t="s">
        <v>3324</v>
      </c>
      <c r="J533" s="3"/>
      <c r="K533" s="2" t="s">
        <v>329</v>
      </c>
      <c r="L533" s="2" t="s">
        <v>330</v>
      </c>
      <c r="M533" s="3"/>
      <c r="N533" s="3"/>
      <c r="O533" s="3"/>
      <c r="P533" s="3"/>
      <c r="Q533" s="3"/>
      <c r="R533" s="2" t="s">
        <v>459</v>
      </c>
      <c r="S533" s="2">
        <v>150.0</v>
      </c>
      <c r="T533" s="2">
        <v>50.0</v>
      </c>
      <c r="U533" s="3"/>
      <c r="V533" s="3"/>
      <c r="W533" s="3"/>
      <c r="X533" s="3"/>
      <c r="Y533" s="3"/>
      <c r="Z533" s="2" t="s">
        <v>810</v>
      </c>
      <c r="AA533" s="2" t="s">
        <v>699</v>
      </c>
      <c r="AB533" s="68">
        <v>43776.0</v>
      </c>
      <c r="AC533" s="62">
        <v>43763.0</v>
      </c>
      <c r="AD533" s="62">
        <v>43579.0</v>
      </c>
      <c r="AE533" s="70"/>
      <c r="AF533" s="36" t="s">
        <v>470</v>
      </c>
      <c r="AG533" s="171">
        <v>43774.0</v>
      </c>
      <c r="AH533" s="36" t="s">
        <v>478</v>
      </c>
      <c r="AI533" s="2" t="s">
        <v>543</v>
      </c>
      <c r="AJ533" s="2" t="s">
        <v>481</v>
      </c>
      <c r="AK533" s="62">
        <v>43780.0</v>
      </c>
      <c r="AL533" s="46" t="s">
        <v>482</v>
      </c>
      <c r="AM533" s="178">
        <v>2.51</v>
      </c>
      <c r="AN533" s="2">
        <v>17.0</v>
      </c>
      <c r="AO533" s="77">
        <f t="shared" si="1"/>
        <v>85.34</v>
      </c>
      <c r="AP533" s="77">
        <f t="shared" si="2"/>
        <v>68.34</v>
      </c>
      <c r="AQ533" s="2" t="s">
        <v>483</v>
      </c>
      <c r="AR533" s="3"/>
    </row>
    <row r="534" ht="14.25" customHeight="1">
      <c r="A534" s="176">
        <v>7190.0</v>
      </c>
      <c r="B534" s="40" t="s">
        <v>3409</v>
      </c>
      <c r="C534" s="3"/>
      <c r="D534" s="84" t="s">
        <v>3410</v>
      </c>
      <c r="E534" s="3"/>
      <c r="F534" s="3"/>
      <c r="G534" s="45"/>
      <c r="H534" s="86" t="s">
        <v>3323</v>
      </c>
      <c r="I534" s="2" t="s">
        <v>3324</v>
      </c>
      <c r="J534" s="3"/>
      <c r="K534" s="2" t="s">
        <v>329</v>
      </c>
      <c r="L534" s="2" t="s">
        <v>330</v>
      </c>
      <c r="M534" s="3"/>
      <c r="N534" s="3"/>
      <c r="O534" s="3"/>
      <c r="P534" s="3"/>
      <c r="Q534" s="3"/>
      <c r="R534" s="2" t="s">
        <v>459</v>
      </c>
      <c r="S534" s="2">
        <v>200.0</v>
      </c>
      <c r="T534" s="2">
        <v>50.0</v>
      </c>
      <c r="U534" s="3"/>
      <c r="V534" s="3"/>
      <c r="W534" s="3"/>
      <c r="X534" s="3"/>
      <c r="Y534" s="3"/>
      <c r="Z534" s="2" t="s">
        <v>810</v>
      </c>
      <c r="AA534" s="2" t="s">
        <v>699</v>
      </c>
      <c r="AB534" s="68">
        <v>43776.0</v>
      </c>
      <c r="AC534" s="62">
        <v>43763.0</v>
      </c>
      <c r="AD534" s="62">
        <v>43579.0</v>
      </c>
      <c r="AE534" s="70"/>
      <c r="AF534" s="36" t="s">
        <v>470</v>
      </c>
      <c r="AG534" s="171">
        <v>43774.0</v>
      </c>
      <c r="AH534" s="36" t="s">
        <v>478</v>
      </c>
      <c r="AI534" s="2" t="s">
        <v>543</v>
      </c>
      <c r="AJ534" s="2" t="s">
        <v>481</v>
      </c>
      <c r="AK534" s="62">
        <v>43780.0</v>
      </c>
      <c r="AL534" s="46" t="s">
        <v>482</v>
      </c>
      <c r="AM534" s="178">
        <v>1.733</v>
      </c>
      <c r="AN534" s="2">
        <v>17.0</v>
      </c>
      <c r="AO534" s="77">
        <f t="shared" si="1"/>
        <v>58.922</v>
      </c>
      <c r="AP534" s="77">
        <f t="shared" si="2"/>
        <v>41.922</v>
      </c>
      <c r="AQ534" s="2" t="s">
        <v>483</v>
      </c>
      <c r="AR534" s="3"/>
    </row>
    <row r="535" ht="14.25" customHeight="1">
      <c r="A535" s="176">
        <v>2616.0</v>
      </c>
      <c r="B535" s="40" t="s">
        <v>3411</v>
      </c>
      <c r="C535" s="3"/>
      <c r="D535" s="84" t="s">
        <v>3413</v>
      </c>
      <c r="E535" s="3"/>
      <c r="F535" s="3"/>
      <c r="G535" s="45"/>
      <c r="H535" s="86" t="s">
        <v>3323</v>
      </c>
      <c r="I535" s="2" t="s">
        <v>3324</v>
      </c>
      <c r="J535" s="3"/>
      <c r="K535" s="2" t="s">
        <v>329</v>
      </c>
      <c r="L535" s="2" t="s">
        <v>330</v>
      </c>
      <c r="M535" s="3"/>
      <c r="N535" s="3"/>
      <c r="O535" s="3"/>
      <c r="P535" s="3"/>
      <c r="Q535" s="3"/>
      <c r="R535" s="2" t="s">
        <v>459</v>
      </c>
      <c r="S535" s="2">
        <v>100.0</v>
      </c>
      <c r="T535" s="2">
        <v>50.0</v>
      </c>
      <c r="U535" s="3"/>
      <c r="V535" s="3"/>
      <c r="W535" s="3"/>
      <c r="X535" s="3"/>
      <c r="Y535" s="3"/>
      <c r="Z535" s="2" t="s">
        <v>810</v>
      </c>
      <c r="AA535" s="2" t="s">
        <v>699</v>
      </c>
      <c r="AB535" s="68">
        <v>43776.0</v>
      </c>
      <c r="AC535" s="62">
        <v>43763.0</v>
      </c>
      <c r="AD535" s="62">
        <v>43579.0</v>
      </c>
      <c r="AE535" s="70"/>
      <c r="AF535" s="36" t="s">
        <v>470</v>
      </c>
      <c r="AG535" s="171">
        <v>43774.0</v>
      </c>
      <c r="AH535" s="36" t="s">
        <v>478</v>
      </c>
      <c r="AI535" s="2" t="s">
        <v>543</v>
      </c>
      <c r="AJ535" s="2" t="s">
        <v>481</v>
      </c>
      <c r="AK535" s="62">
        <v>43780.0</v>
      </c>
      <c r="AL535" s="46" t="s">
        <v>482</v>
      </c>
      <c r="AM535" s="178">
        <v>1.574</v>
      </c>
      <c r="AN535" s="2">
        <v>17.0</v>
      </c>
      <c r="AO535" s="77">
        <f t="shared" si="1"/>
        <v>53.516</v>
      </c>
      <c r="AP535" s="77">
        <f t="shared" si="2"/>
        <v>36.516</v>
      </c>
      <c r="AQ535" s="2" t="s">
        <v>483</v>
      </c>
      <c r="AR535" s="3"/>
    </row>
    <row r="536" ht="14.25" customHeight="1">
      <c r="A536" s="176">
        <v>2043.0</v>
      </c>
      <c r="B536" s="40" t="s">
        <v>3416</v>
      </c>
      <c r="C536" s="3"/>
      <c r="D536" s="84" t="s">
        <v>3417</v>
      </c>
      <c r="E536" s="3"/>
      <c r="F536" s="3"/>
      <c r="G536" s="45"/>
      <c r="H536" s="86" t="s">
        <v>3323</v>
      </c>
      <c r="I536" s="2" t="s">
        <v>3324</v>
      </c>
      <c r="J536" s="3"/>
      <c r="K536" s="2" t="s">
        <v>329</v>
      </c>
      <c r="L536" s="2" t="s">
        <v>330</v>
      </c>
      <c r="M536" s="3"/>
      <c r="N536" s="3"/>
      <c r="O536" s="3"/>
      <c r="P536" s="3"/>
      <c r="Q536" s="3"/>
      <c r="R536" s="2" t="s">
        <v>459</v>
      </c>
      <c r="S536" s="2">
        <v>150.0</v>
      </c>
      <c r="T536" s="2">
        <v>50.0</v>
      </c>
      <c r="U536" s="3"/>
      <c r="V536" s="3"/>
      <c r="W536" s="3"/>
      <c r="X536" s="3"/>
      <c r="Y536" s="3"/>
      <c r="Z536" s="2" t="s">
        <v>810</v>
      </c>
      <c r="AA536" s="2" t="s">
        <v>699</v>
      </c>
      <c r="AB536" s="68">
        <v>43776.0</v>
      </c>
      <c r="AC536" s="62">
        <v>43763.0</v>
      </c>
      <c r="AD536" s="62">
        <v>43579.0</v>
      </c>
      <c r="AE536" s="70"/>
      <c r="AF536" s="36" t="s">
        <v>470</v>
      </c>
      <c r="AG536" s="171">
        <v>43774.0</v>
      </c>
      <c r="AH536" s="36" t="s">
        <v>478</v>
      </c>
      <c r="AI536" s="2" t="s">
        <v>543</v>
      </c>
      <c r="AJ536" s="2" t="s">
        <v>481</v>
      </c>
      <c r="AK536" s="62">
        <v>43780.0</v>
      </c>
      <c r="AL536" s="46" t="s">
        <v>482</v>
      </c>
      <c r="AM536" s="178">
        <v>2.221</v>
      </c>
      <c r="AN536" s="2">
        <v>17.0</v>
      </c>
      <c r="AO536" s="77">
        <f t="shared" si="1"/>
        <v>75.514</v>
      </c>
      <c r="AP536" s="77">
        <f t="shared" si="2"/>
        <v>58.514</v>
      </c>
      <c r="AQ536" s="2" t="s">
        <v>483</v>
      </c>
      <c r="AR536" s="3"/>
    </row>
    <row r="537" ht="14.25" customHeight="1">
      <c r="A537" s="176" t="s">
        <v>3299</v>
      </c>
      <c r="B537" s="40" t="s">
        <v>3419</v>
      </c>
      <c r="C537" s="3"/>
      <c r="D537" s="84" t="s">
        <v>3420</v>
      </c>
      <c r="E537" s="3"/>
      <c r="F537" s="3"/>
      <c r="G537" s="45"/>
      <c r="H537" s="86" t="s">
        <v>3323</v>
      </c>
      <c r="I537" s="2" t="s">
        <v>3324</v>
      </c>
      <c r="J537" s="3"/>
      <c r="K537" s="2" t="s">
        <v>329</v>
      </c>
      <c r="L537" s="2" t="s">
        <v>330</v>
      </c>
      <c r="M537" s="3"/>
      <c r="N537" s="3"/>
      <c r="O537" s="3"/>
      <c r="P537" s="3"/>
      <c r="Q537" s="3"/>
      <c r="R537" s="2" t="s">
        <v>459</v>
      </c>
      <c r="S537" s="2">
        <v>150.0</v>
      </c>
      <c r="T537" s="2">
        <v>50.0</v>
      </c>
      <c r="U537" s="3"/>
      <c r="V537" s="3"/>
      <c r="W537" s="3"/>
      <c r="X537" s="3"/>
      <c r="Y537" s="3"/>
      <c r="Z537" s="2" t="s">
        <v>810</v>
      </c>
      <c r="AA537" s="2" t="s">
        <v>699</v>
      </c>
      <c r="AB537" s="68">
        <v>43776.0</v>
      </c>
      <c r="AC537" s="62">
        <v>43763.0</v>
      </c>
      <c r="AD537" s="62">
        <v>43579.0</v>
      </c>
      <c r="AE537" s="70"/>
      <c r="AF537" s="36" t="s">
        <v>470</v>
      </c>
      <c r="AG537" s="171">
        <v>43774.0</v>
      </c>
      <c r="AH537" s="36" t="s">
        <v>478</v>
      </c>
      <c r="AI537" s="2" t="s">
        <v>543</v>
      </c>
      <c r="AJ537" s="2" t="s">
        <v>481</v>
      </c>
      <c r="AK537" s="62">
        <v>43780.0</v>
      </c>
      <c r="AL537" s="46" t="s">
        <v>482</v>
      </c>
      <c r="AM537" s="178">
        <v>1.718</v>
      </c>
      <c r="AN537" s="2">
        <v>17.0</v>
      </c>
      <c r="AO537" s="77">
        <f t="shared" si="1"/>
        <v>58.412</v>
      </c>
      <c r="AP537" s="77">
        <f t="shared" si="2"/>
        <v>41.412</v>
      </c>
      <c r="AQ537" s="2" t="s">
        <v>483</v>
      </c>
      <c r="AR537" s="3"/>
    </row>
    <row r="538" ht="14.25" customHeight="1">
      <c r="A538" s="176" t="s">
        <v>3302</v>
      </c>
      <c r="B538" s="40" t="s">
        <v>3423</v>
      </c>
      <c r="C538" s="3"/>
      <c r="D538" s="84" t="s">
        <v>3424</v>
      </c>
      <c r="E538" s="3"/>
      <c r="F538" s="3"/>
      <c r="G538" s="45"/>
      <c r="H538" s="86" t="s">
        <v>3323</v>
      </c>
      <c r="I538" s="2" t="s">
        <v>3324</v>
      </c>
      <c r="J538" s="3"/>
      <c r="K538" s="2" t="s">
        <v>329</v>
      </c>
      <c r="L538" s="2" t="s">
        <v>330</v>
      </c>
      <c r="M538" s="3"/>
      <c r="N538" s="3"/>
      <c r="O538" s="3"/>
      <c r="P538" s="3"/>
      <c r="Q538" s="3"/>
      <c r="R538" s="2" t="s">
        <v>459</v>
      </c>
      <c r="S538" s="2">
        <v>100.0</v>
      </c>
      <c r="T538" s="2">
        <v>50.0</v>
      </c>
      <c r="U538" s="3"/>
      <c r="V538" s="3"/>
      <c r="W538" s="3"/>
      <c r="X538" s="3"/>
      <c r="Y538" s="3"/>
      <c r="Z538" s="2" t="s">
        <v>810</v>
      </c>
      <c r="AA538" s="2" t="s">
        <v>699</v>
      </c>
      <c r="AB538" s="68">
        <v>43776.0</v>
      </c>
      <c r="AC538" s="62">
        <v>43763.0</v>
      </c>
      <c r="AD538" s="62">
        <v>43579.0</v>
      </c>
      <c r="AE538" s="70"/>
      <c r="AF538" s="36" t="s">
        <v>470</v>
      </c>
      <c r="AG538" s="171">
        <v>43774.0</v>
      </c>
      <c r="AH538" s="36" t="s">
        <v>478</v>
      </c>
      <c r="AI538" s="2" t="s">
        <v>543</v>
      </c>
      <c r="AJ538" s="2" t="s">
        <v>481</v>
      </c>
      <c r="AK538" s="62">
        <v>43780.0</v>
      </c>
      <c r="AL538" s="46" t="s">
        <v>482</v>
      </c>
      <c r="AM538" s="178">
        <v>2.13</v>
      </c>
      <c r="AN538" s="2">
        <v>17.0</v>
      </c>
      <c r="AO538" s="77">
        <f t="shared" si="1"/>
        <v>72.42</v>
      </c>
      <c r="AP538" s="77">
        <f t="shared" si="2"/>
        <v>55.42</v>
      </c>
      <c r="AQ538" s="2" t="s">
        <v>483</v>
      </c>
      <c r="AR538" s="3"/>
    </row>
    <row r="539" ht="14.25" customHeight="1">
      <c r="A539" s="176" t="s">
        <v>3305</v>
      </c>
      <c r="B539" s="40" t="s">
        <v>3428</v>
      </c>
      <c r="C539" s="3"/>
      <c r="D539" s="84" t="s">
        <v>3429</v>
      </c>
      <c r="E539" s="3"/>
      <c r="F539" s="3"/>
      <c r="G539" s="45"/>
      <c r="H539" s="86" t="s">
        <v>3323</v>
      </c>
      <c r="I539" s="2" t="s">
        <v>3324</v>
      </c>
      <c r="J539" s="3"/>
      <c r="K539" s="2" t="s">
        <v>329</v>
      </c>
      <c r="L539" s="2" t="s">
        <v>330</v>
      </c>
      <c r="M539" s="3"/>
      <c r="N539" s="3"/>
      <c r="O539" s="3"/>
      <c r="P539" s="3"/>
      <c r="Q539" s="3"/>
      <c r="R539" s="2" t="s">
        <v>459</v>
      </c>
      <c r="S539" s="2">
        <v>150.0</v>
      </c>
      <c r="T539" s="2">
        <v>50.0</v>
      </c>
      <c r="U539" s="3"/>
      <c r="V539" s="3"/>
      <c r="W539" s="3"/>
      <c r="X539" s="3"/>
      <c r="Y539" s="3"/>
      <c r="Z539" s="2" t="s">
        <v>810</v>
      </c>
      <c r="AA539" s="2" t="s">
        <v>699</v>
      </c>
      <c r="AB539" s="68">
        <v>43776.0</v>
      </c>
      <c r="AC539" s="62">
        <v>43763.0</v>
      </c>
      <c r="AD539" s="62">
        <v>43579.0</v>
      </c>
      <c r="AE539" s="70"/>
      <c r="AF539" s="36" t="s">
        <v>470</v>
      </c>
      <c r="AG539" s="171">
        <v>43774.0</v>
      </c>
      <c r="AH539" s="36" t="s">
        <v>478</v>
      </c>
      <c r="AI539" s="2" t="s">
        <v>543</v>
      </c>
      <c r="AJ539" s="2" t="s">
        <v>481</v>
      </c>
      <c r="AK539" s="62">
        <v>43780.0</v>
      </c>
      <c r="AL539" s="46" t="s">
        <v>482</v>
      </c>
      <c r="AM539" s="178">
        <v>1.407</v>
      </c>
      <c r="AN539" s="2">
        <v>17.0</v>
      </c>
      <c r="AO539" s="77">
        <f t="shared" si="1"/>
        <v>47.838</v>
      </c>
      <c r="AP539" s="77">
        <f t="shared" si="2"/>
        <v>30.838</v>
      </c>
      <c r="AQ539" s="2" t="s">
        <v>483</v>
      </c>
      <c r="AR539" s="3"/>
    </row>
    <row r="540" ht="14.25" customHeight="1">
      <c r="A540" s="176" t="s">
        <v>3308</v>
      </c>
      <c r="B540" s="40" t="s">
        <v>3433</v>
      </c>
      <c r="C540" s="3"/>
      <c r="D540" s="84" t="s">
        <v>3434</v>
      </c>
      <c r="E540" s="3"/>
      <c r="F540" s="3"/>
      <c r="G540" s="45"/>
      <c r="H540" s="86" t="s">
        <v>3323</v>
      </c>
      <c r="I540" s="2" t="s">
        <v>3324</v>
      </c>
      <c r="J540" s="3"/>
      <c r="K540" s="2" t="s">
        <v>329</v>
      </c>
      <c r="L540" s="2" t="s">
        <v>330</v>
      </c>
      <c r="M540" s="3"/>
      <c r="N540" s="3"/>
      <c r="O540" s="3"/>
      <c r="P540" s="3"/>
      <c r="Q540" s="3"/>
      <c r="R540" s="2" t="s">
        <v>459</v>
      </c>
      <c r="S540" s="2">
        <v>150.0</v>
      </c>
      <c r="T540" s="2">
        <v>50.0</v>
      </c>
      <c r="U540" s="3"/>
      <c r="V540" s="3"/>
      <c r="W540" s="3"/>
      <c r="X540" s="3"/>
      <c r="Y540" s="3"/>
      <c r="Z540" s="2" t="s">
        <v>810</v>
      </c>
      <c r="AA540" s="2" t="s">
        <v>699</v>
      </c>
      <c r="AB540" s="68">
        <v>43776.0</v>
      </c>
      <c r="AC540" s="62">
        <v>43763.0</v>
      </c>
      <c r="AD540" s="62">
        <v>43579.0</v>
      </c>
      <c r="AE540" s="70"/>
      <c r="AF540" s="36" t="s">
        <v>470</v>
      </c>
      <c r="AG540" s="171">
        <v>43774.0</v>
      </c>
      <c r="AH540" s="36" t="s">
        <v>478</v>
      </c>
      <c r="AI540" s="2" t="s">
        <v>543</v>
      </c>
      <c r="AJ540" s="2" t="s">
        <v>481</v>
      </c>
      <c r="AK540" s="62">
        <v>43780.0</v>
      </c>
      <c r="AL540" s="46" t="s">
        <v>482</v>
      </c>
      <c r="AM540" s="178">
        <v>1.879</v>
      </c>
      <c r="AN540" s="2">
        <v>17.0</v>
      </c>
      <c r="AO540" s="77">
        <f t="shared" si="1"/>
        <v>63.886</v>
      </c>
      <c r="AP540" s="77">
        <f t="shared" si="2"/>
        <v>46.886</v>
      </c>
      <c r="AQ540" s="2" t="s">
        <v>483</v>
      </c>
      <c r="AR540" s="3"/>
    </row>
    <row r="541" ht="14.25" customHeight="1">
      <c r="A541" s="176" t="s">
        <v>3311</v>
      </c>
      <c r="B541" s="40" t="s">
        <v>3438</v>
      </c>
      <c r="C541" s="3"/>
      <c r="D541" s="84" t="s">
        <v>3439</v>
      </c>
      <c r="E541" s="3"/>
      <c r="F541" s="3"/>
      <c r="G541" s="45"/>
      <c r="H541" s="86" t="s">
        <v>3323</v>
      </c>
      <c r="I541" s="2" t="s">
        <v>3324</v>
      </c>
      <c r="J541" s="3"/>
      <c r="K541" s="2" t="s">
        <v>329</v>
      </c>
      <c r="L541" s="2" t="s">
        <v>330</v>
      </c>
      <c r="M541" s="3"/>
      <c r="N541" s="3"/>
      <c r="O541" s="3"/>
      <c r="P541" s="3"/>
      <c r="Q541" s="3"/>
      <c r="R541" s="2" t="s">
        <v>459</v>
      </c>
      <c r="S541" s="2">
        <v>200.0</v>
      </c>
      <c r="T541" s="2">
        <v>50.0</v>
      </c>
      <c r="U541" s="3"/>
      <c r="V541" s="3"/>
      <c r="W541" s="3"/>
      <c r="X541" s="3"/>
      <c r="Y541" s="3"/>
      <c r="Z541" s="2" t="s">
        <v>810</v>
      </c>
      <c r="AA541" s="2" t="s">
        <v>699</v>
      </c>
      <c r="AB541" s="68">
        <v>43776.0</v>
      </c>
      <c r="AC541" s="62">
        <v>43763.0</v>
      </c>
      <c r="AD541" s="62">
        <v>43579.0</v>
      </c>
      <c r="AE541" s="70"/>
      <c r="AF541" s="36" t="s">
        <v>470</v>
      </c>
      <c r="AG541" s="171">
        <v>43774.0</v>
      </c>
      <c r="AH541" s="36" t="s">
        <v>478</v>
      </c>
      <c r="AI541" s="2" t="s">
        <v>543</v>
      </c>
      <c r="AJ541" s="2" t="s">
        <v>481</v>
      </c>
      <c r="AK541" s="62">
        <v>43780.0</v>
      </c>
      <c r="AL541" s="46" t="s">
        <v>482</v>
      </c>
      <c r="AM541" s="178">
        <v>1.775</v>
      </c>
      <c r="AN541" s="2">
        <v>17.0</v>
      </c>
      <c r="AO541" s="77">
        <f t="shared" si="1"/>
        <v>60.35</v>
      </c>
      <c r="AP541" s="77">
        <f t="shared" si="2"/>
        <v>43.35</v>
      </c>
      <c r="AQ541" s="2" t="s">
        <v>483</v>
      </c>
      <c r="AR541" s="3"/>
    </row>
    <row r="542" ht="14.25" customHeight="1">
      <c r="A542" s="176" t="s">
        <v>3314</v>
      </c>
      <c r="B542" s="40" t="s">
        <v>3443</v>
      </c>
      <c r="C542" s="3"/>
      <c r="D542" s="84" t="s">
        <v>3444</v>
      </c>
      <c r="E542" s="3"/>
      <c r="F542" s="3"/>
      <c r="G542" s="45"/>
      <c r="H542" s="86" t="s">
        <v>3323</v>
      </c>
      <c r="I542" s="2" t="s">
        <v>3324</v>
      </c>
      <c r="J542" s="3"/>
      <c r="K542" s="2" t="s">
        <v>329</v>
      </c>
      <c r="L542" s="2" t="s">
        <v>330</v>
      </c>
      <c r="M542" s="3"/>
      <c r="N542" s="3"/>
      <c r="O542" s="3"/>
      <c r="P542" s="3"/>
      <c r="Q542" s="3"/>
      <c r="R542" s="2" t="s">
        <v>459</v>
      </c>
      <c r="S542" s="2">
        <v>200.0</v>
      </c>
      <c r="T542" s="2">
        <v>50.0</v>
      </c>
      <c r="U542" s="3"/>
      <c r="V542" s="3"/>
      <c r="W542" s="3"/>
      <c r="X542" s="3"/>
      <c r="Y542" s="3"/>
      <c r="Z542" s="2" t="s">
        <v>810</v>
      </c>
      <c r="AA542" s="2" t="s">
        <v>699</v>
      </c>
      <c r="AB542" s="68">
        <v>43776.0</v>
      </c>
      <c r="AC542" s="62">
        <v>43763.0</v>
      </c>
      <c r="AD542" s="62">
        <v>43579.0</v>
      </c>
      <c r="AE542" s="70"/>
      <c r="AF542" s="36" t="s">
        <v>470</v>
      </c>
      <c r="AG542" s="171">
        <v>43774.0</v>
      </c>
      <c r="AH542" s="36" t="s">
        <v>478</v>
      </c>
      <c r="AI542" s="2" t="s">
        <v>543</v>
      </c>
      <c r="AJ542" s="2" t="s">
        <v>481</v>
      </c>
      <c r="AK542" s="62">
        <v>43780.0</v>
      </c>
      <c r="AL542" s="46" t="s">
        <v>482</v>
      </c>
      <c r="AM542" s="178">
        <v>1.844</v>
      </c>
      <c r="AN542" s="2">
        <v>17.0</v>
      </c>
      <c r="AO542" s="77">
        <f t="shared" si="1"/>
        <v>62.696</v>
      </c>
      <c r="AP542" s="77">
        <f t="shared" si="2"/>
        <v>45.696</v>
      </c>
      <c r="AQ542" s="2" t="s">
        <v>483</v>
      </c>
      <c r="AR542" s="3"/>
    </row>
    <row r="543" ht="14.25" customHeight="1">
      <c r="A543" s="38" t="s">
        <v>432</v>
      </c>
      <c r="B543" s="40" t="s">
        <v>3446</v>
      </c>
      <c r="C543" s="3"/>
      <c r="D543" s="84" t="s">
        <v>3448</v>
      </c>
      <c r="E543" s="3"/>
      <c r="F543" s="3"/>
      <c r="G543" s="45"/>
      <c r="H543" s="86" t="s">
        <v>3323</v>
      </c>
      <c r="I543" s="2" t="s">
        <v>3324</v>
      </c>
      <c r="J543" s="3"/>
      <c r="K543" s="2" t="s">
        <v>329</v>
      </c>
      <c r="L543" s="2" t="s">
        <v>330</v>
      </c>
      <c r="M543" s="3"/>
      <c r="N543" s="3"/>
      <c r="O543" s="3"/>
      <c r="P543" s="3"/>
      <c r="Q543" s="3"/>
      <c r="R543" s="2" t="s">
        <v>459</v>
      </c>
      <c r="S543" s="3"/>
      <c r="T543" s="2">
        <v>50.0</v>
      </c>
      <c r="U543" s="3"/>
      <c r="V543" s="3"/>
      <c r="W543" s="3"/>
      <c r="X543" s="3"/>
      <c r="Y543" s="3"/>
      <c r="Z543" s="2" t="s">
        <v>810</v>
      </c>
      <c r="AA543" s="2" t="s">
        <v>699</v>
      </c>
      <c r="AB543" s="68">
        <v>43776.0</v>
      </c>
      <c r="AC543" s="62">
        <v>43763.0</v>
      </c>
      <c r="AD543" s="62">
        <v>43579.0</v>
      </c>
      <c r="AE543" s="70"/>
      <c r="AF543" s="36" t="s">
        <v>470</v>
      </c>
      <c r="AG543" s="171">
        <v>43774.0</v>
      </c>
      <c r="AH543" s="36" t="s">
        <v>478</v>
      </c>
      <c r="AI543" s="2" t="s">
        <v>543</v>
      </c>
      <c r="AJ543" s="2" t="s">
        <v>481</v>
      </c>
      <c r="AK543" s="62">
        <v>43780.0</v>
      </c>
      <c r="AL543" s="46" t="s">
        <v>482</v>
      </c>
      <c r="AM543" s="178">
        <v>4.391</v>
      </c>
      <c r="AN543" s="2">
        <v>17.0</v>
      </c>
      <c r="AO543" s="77">
        <f t="shared" si="1"/>
        <v>149.294</v>
      </c>
      <c r="AP543" s="77">
        <f t="shared" si="2"/>
        <v>132.294</v>
      </c>
      <c r="AQ543" s="2" t="s">
        <v>483</v>
      </c>
      <c r="AR543" s="3"/>
    </row>
    <row r="544" ht="14.25" customHeight="1">
      <c r="A544" s="36" t="s">
        <v>561</v>
      </c>
      <c r="B544" s="40" t="s">
        <v>3452</v>
      </c>
      <c r="C544" s="3"/>
      <c r="D544" s="84" t="s">
        <v>3454</v>
      </c>
      <c r="E544" s="3"/>
      <c r="F544" s="3"/>
      <c r="G544" s="45"/>
      <c r="H544" s="86"/>
      <c r="I544" s="2" t="s">
        <v>3324</v>
      </c>
      <c r="J544" s="3"/>
      <c r="K544" s="2" t="s">
        <v>329</v>
      </c>
      <c r="L544" s="2" t="s">
        <v>330</v>
      </c>
      <c r="M544" s="3"/>
      <c r="N544" s="3"/>
      <c r="O544" s="3"/>
      <c r="P544" s="3"/>
      <c r="Q544" s="3"/>
      <c r="R544" s="2" t="s">
        <v>566</v>
      </c>
      <c r="S544" s="3"/>
      <c r="T544" s="2">
        <v>50.0</v>
      </c>
      <c r="U544" s="3"/>
      <c r="V544" s="3"/>
      <c r="W544" s="3"/>
      <c r="X544" s="3"/>
      <c r="Y544" s="3"/>
      <c r="Z544" s="2" t="s">
        <v>810</v>
      </c>
      <c r="AA544" s="2" t="s">
        <v>699</v>
      </c>
      <c r="AB544" s="68">
        <v>43776.0</v>
      </c>
      <c r="AC544" s="62">
        <v>43763.0</v>
      </c>
      <c r="AD544" s="62">
        <v>43579.0</v>
      </c>
      <c r="AE544" s="70"/>
      <c r="AF544" s="36" t="s">
        <v>470</v>
      </c>
      <c r="AG544" s="171">
        <v>43774.0</v>
      </c>
      <c r="AH544" s="36" t="s">
        <v>478</v>
      </c>
      <c r="AI544" s="2" t="s">
        <v>543</v>
      </c>
      <c r="AJ544" s="2" t="s">
        <v>481</v>
      </c>
      <c r="AK544" s="62">
        <v>43780.0</v>
      </c>
      <c r="AL544" s="46" t="s">
        <v>482</v>
      </c>
      <c r="AM544" s="178">
        <v>3.219</v>
      </c>
      <c r="AN544" s="2">
        <v>17.0</v>
      </c>
      <c r="AO544" s="77">
        <f t="shared" si="1"/>
        <v>109.446</v>
      </c>
      <c r="AP544" s="77">
        <f t="shared" si="2"/>
        <v>92.446</v>
      </c>
      <c r="AQ544" s="2" t="s">
        <v>483</v>
      </c>
      <c r="AR544" s="3"/>
    </row>
    <row r="545" ht="14.25" customHeight="1">
      <c r="A545" s="174">
        <v>8692.0</v>
      </c>
      <c r="B545" s="40" t="s">
        <v>3456</v>
      </c>
      <c r="C545" s="3"/>
      <c r="D545" s="84" t="s">
        <v>3458</v>
      </c>
      <c r="E545" s="3"/>
      <c r="F545" s="3"/>
      <c r="G545" s="45"/>
      <c r="H545" s="86" t="s">
        <v>3323</v>
      </c>
      <c r="I545" s="2" t="s">
        <v>3324</v>
      </c>
      <c r="J545" s="3"/>
      <c r="K545" s="2" t="s">
        <v>329</v>
      </c>
      <c r="L545" s="2" t="s">
        <v>330</v>
      </c>
      <c r="M545" s="3"/>
      <c r="N545" s="3"/>
      <c r="O545" s="3"/>
      <c r="P545" s="3"/>
      <c r="Q545" s="3"/>
      <c r="R545" s="2" t="s">
        <v>459</v>
      </c>
      <c r="S545" s="2">
        <v>200.0</v>
      </c>
      <c r="T545" s="2">
        <v>50.0</v>
      </c>
      <c r="U545" s="3"/>
      <c r="V545" s="3"/>
      <c r="W545" s="3"/>
      <c r="X545" s="3"/>
      <c r="Y545" s="3"/>
      <c r="Z545" s="2" t="s">
        <v>578</v>
      </c>
      <c r="AA545" s="2" t="s">
        <v>1708</v>
      </c>
      <c r="AB545" s="68">
        <v>43780.0</v>
      </c>
      <c r="AC545" s="62">
        <v>43763.0</v>
      </c>
      <c r="AD545" s="62">
        <v>43579.0</v>
      </c>
      <c r="AE545" s="70"/>
      <c r="AF545" s="36" t="s">
        <v>470</v>
      </c>
      <c r="AG545" s="167">
        <v>43770.0</v>
      </c>
      <c r="AH545" s="36" t="s">
        <v>478</v>
      </c>
      <c r="AI545" s="2" t="s">
        <v>1708</v>
      </c>
      <c r="AJ545" s="2" t="s">
        <v>481</v>
      </c>
      <c r="AK545" s="62">
        <v>43782.0</v>
      </c>
      <c r="AL545" s="46" t="s">
        <v>482</v>
      </c>
      <c r="AM545" s="74">
        <v>2.528</v>
      </c>
      <c r="AN545" s="2">
        <v>17.0</v>
      </c>
      <c r="AO545" s="77">
        <f t="shared" si="1"/>
        <v>85.952</v>
      </c>
      <c r="AP545" s="77">
        <f t="shared" si="2"/>
        <v>68.952</v>
      </c>
      <c r="AQ545" s="2" t="s">
        <v>483</v>
      </c>
      <c r="AR545" s="3"/>
    </row>
    <row r="546" ht="14.25" customHeight="1">
      <c r="A546" s="174">
        <v>11170.0</v>
      </c>
      <c r="B546" s="40" t="s">
        <v>3461</v>
      </c>
      <c r="C546" s="3"/>
      <c r="D546" s="84" t="s">
        <v>3462</v>
      </c>
      <c r="E546" s="3"/>
      <c r="F546" s="3"/>
      <c r="G546" s="45"/>
      <c r="H546" s="86" t="s">
        <v>3323</v>
      </c>
      <c r="I546" s="2" t="s">
        <v>3324</v>
      </c>
      <c r="J546" s="3"/>
      <c r="K546" s="2" t="s">
        <v>329</v>
      </c>
      <c r="L546" s="2" t="s">
        <v>330</v>
      </c>
      <c r="M546" s="3"/>
      <c r="N546" s="3"/>
      <c r="O546" s="3"/>
      <c r="P546" s="3"/>
      <c r="Q546" s="3"/>
      <c r="R546" s="2" t="s">
        <v>459</v>
      </c>
      <c r="S546" s="2">
        <v>200.0</v>
      </c>
      <c r="T546" s="2">
        <v>50.0</v>
      </c>
      <c r="U546" s="3"/>
      <c r="V546" s="3"/>
      <c r="W546" s="3"/>
      <c r="X546" s="3"/>
      <c r="Y546" s="3"/>
      <c r="Z546" s="2" t="s">
        <v>578</v>
      </c>
      <c r="AA546" s="2" t="s">
        <v>1708</v>
      </c>
      <c r="AB546" s="68">
        <v>43780.0</v>
      </c>
      <c r="AC546" s="62">
        <v>43763.0</v>
      </c>
      <c r="AD546" s="62">
        <v>43579.0</v>
      </c>
      <c r="AE546" s="70"/>
      <c r="AF546" s="36" t="s">
        <v>470</v>
      </c>
      <c r="AG546" s="167">
        <v>43770.0</v>
      </c>
      <c r="AH546" s="36" t="s">
        <v>478</v>
      </c>
      <c r="AI546" s="2" t="s">
        <v>1708</v>
      </c>
      <c r="AJ546" s="2" t="s">
        <v>481</v>
      </c>
      <c r="AK546" s="62">
        <v>43782.0</v>
      </c>
      <c r="AL546" s="46" t="s">
        <v>482</v>
      </c>
      <c r="AM546" s="74">
        <v>2.718</v>
      </c>
      <c r="AN546" s="2">
        <v>17.0</v>
      </c>
      <c r="AO546" s="77">
        <f t="shared" si="1"/>
        <v>92.412</v>
      </c>
      <c r="AP546" s="77">
        <f t="shared" si="2"/>
        <v>75.412</v>
      </c>
      <c r="AQ546" s="2" t="s">
        <v>483</v>
      </c>
      <c r="AR546" s="3"/>
    </row>
    <row r="547" ht="14.25" customHeight="1">
      <c r="A547" s="174">
        <v>9469.0</v>
      </c>
      <c r="B547" s="40" t="s">
        <v>3469</v>
      </c>
      <c r="C547" s="3"/>
      <c r="D547" s="84" t="s">
        <v>3470</v>
      </c>
      <c r="E547" s="3"/>
      <c r="F547" s="3"/>
      <c r="G547" s="45"/>
      <c r="H547" s="86" t="s">
        <v>3323</v>
      </c>
      <c r="I547" s="2" t="s">
        <v>3324</v>
      </c>
      <c r="J547" s="3"/>
      <c r="K547" s="2" t="s">
        <v>329</v>
      </c>
      <c r="L547" s="2" t="s">
        <v>330</v>
      </c>
      <c r="M547" s="3"/>
      <c r="N547" s="3"/>
      <c r="O547" s="3"/>
      <c r="P547" s="3"/>
      <c r="Q547" s="3"/>
      <c r="R547" s="2" t="s">
        <v>459</v>
      </c>
      <c r="S547" s="2">
        <v>200.0</v>
      </c>
      <c r="T547" s="2">
        <v>50.0</v>
      </c>
      <c r="U547" s="3"/>
      <c r="V547" s="3"/>
      <c r="W547" s="3"/>
      <c r="X547" s="3"/>
      <c r="Y547" s="3"/>
      <c r="Z547" s="2" t="s">
        <v>578</v>
      </c>
      <c r="AA547" s="2" t="s">
        <v>1708</v>
      </c>
      <c r="AB547" s="68">
        <v>43780.0</v>
      </c>
      <c r="AC547" s="62">
        <v>43763.0</v>
      </c>
      <c r="AD547" s="62">
        <v>43579.0</v>
      </c>
      <c r="AE547" s="70"/>
      <c r="AF547" s="36" t="s">
        <v>470</v>
      </c>
      <c r="AG547" s="167">
        <v>43770.0</v>
      </c>
      <c r="AH547" s="36" t="s">
        <v>478</v>
      </c>
      <c r="AI547" s="2" t="s">
        <v>1708</v>
      </c>
      <c r="AJ547" s="2" t="s">
        <v>481</v>
      </c>
      <c r="AK547" s="62">
        <v>43782.0</v>
      </c>
      <c r="AL547" s="46" t="s">
        <v>482</v>
      </c>
      <c r="AM547" s="74">
        <v>2.362</v>
      </c>
      <c r="AN547" s="2">
        <v>17.0</v>
      </c>
      <c r="AO547" s="77">
        <f t="shared" si="1"/>
        <v>80.308</v>
      </c>
      <c r="AP547" s="77">
        <f t="shared" si="2"/>
        <v>63.308</v>
      </c>
      <c r="AQ547" s="2" t="s">
        <v>483</v>
      </c>
      <c r="AR547" s="3"/>
    </row>
    <row r="548" ht="14.25" customHeight="1">
      <c r="A548" s="174">
        <v>2652.0</v>
      </c>
      <c r="B548" s="40" t="s">
        <v>3474</v>
      </c>
      <c r="C548" s="3"/>
      <c r="D548" s="84" t="s">
        <v>3475</v>
      </c>
      <c r="E548" s="3"/>
      <c r="F548" s="3"/>
      <c r="G548" s="45"/>
      <c r="H548" s="86" t="s">
        <v>3323</v>
      </c>
      <c r="I548" s="2" t="s">
        <v>3324</v>
      </c>
      <c r="J548" s="3"/>
      <c r="K548" s="2" t="s">
        <v>329</v>
      </c>
      <c r="L548" s="2" t="s">
        <v>330</v>
      </c>
      <c r="M548" s="3"/>
      <c r="N548" s="3"/>
      <c r="O548" s="3"/>
      <c r="P548" s="3"/>
      <c r="Q548" s="3"/>
      <c r="R548" s="2" t="s">
        <v>459</v>
      </c>
      <c r="S548" s="2">
        <v>150.0</v>
      </c>
      <c r="T548" s="2">
        <v>50.0</v>
      </c>
      <c r="U548" s="3"/>
      <c r="V548" s="3"/>
      <c r="W548" s="3"/>
      <c r="X548" s="3"/>
      <c r="Y548" s="3"/>
      <c r="Z548" s="2" t="s">
        <v>578</v>
      </c>
      <c r="AA548" s="2" t="s">
        <v>1708</v>
      </c>
      <c r="AB548" s="68">
        <v>43780.0</v>
      </c>
      <c r="AC548" s="62">
        <v>43763.0</v>
      </c>
      <c r="AD548" s="62">
        <v>43579.0</v>
      </c>
      <c r="AE548" s="70"/>
      <c r="AF548" s="36" t="s">
        <v>470</v>
      </c>
      <c r="AG548" s="167">
        <v>43770.0</v>
      </c>
      <c r="AH548" s="36" t="s">
        <v>478</v>
      </c>
      <c r="AI548" s="2" t="s">
        <v>1708</v>
      </c>
      <c r="AJ548" s="2" t="s">
        <v>481</v>
      </c>
      <c r="AK548" s="62">
        <v>43782.0</v>
      </c>
      <c r="AL548" s="46" t="s">
        <v>482</v>
      </c>
      <c r="AM548" s="74">
        <v>2.468</v>
      </c>
      <c r="AN548" s="2">
        <v>17.0</v>
      </c>
      <c r="AO548" s="77">
        <f t="shared" si="1"/>
        <v>83.912</v>
      </c>
      <c r="AP548" s="77">
        <f t="shared" si="2"/>
        <v>66.912</v>
      </c>
      <c r="AQ548" s="2" t="s">
        <v>483</v>
      </c>
      <c r="AR548" s="3"/>
    </row>
    <row r="549" ht="14.25" customHeight="1">
      <c r="A549" s="174">
        <v>2602.0</v>
      </c>
      <c r="B549" s="40" t="s">
        <v>3479</v>
      </c>
      <c r="C549" s="3"/>
      <c r="D549" s="84" t="s">
        <v>3480</v>
      </c>
      <c r="E549" s="3"/>
      <c r="F549" s="3"/>
      <c r="G549" s="45"/>
      <c r="H549" s="86" t="s">
        <v>3323</v>
      </c>
      <c r="I549" s="2" t="s">
        <v>3324</v>
      </c>
      <c r="J549" s="3"/>
      <c r="K549" s="2" t="s">
        <v>329</v>
      </c>
      <c r="L549" s="2" t="s">
        <v>330</v>
      </c>
      <c r="M549" s="3"/>
      <c r="N549" s="3"/>
      <c r="O549" s="3"/>
      <c r="P549" s="3"/>
      <c r="Q549" s="3"/>
      <c r="R549" s="2" t="s">
        <v>459</v>
      </c>
      <c r="S549" s="2">
        <v>150.0</v>
      </c>
      <c r="T549" s="2">
        <v>50.0</v>
      </c>
      <c r="U549" s="3"/>
      <c r="V549" s="3"/>
      <c r="W549" s="3"/>
      <c r="X549" s="3"/>
      <c r="Y549" s="3"/>
      <c r="Z549" s="2" t="s">
        <v>578</v>
      </c>
      <c r="AA549" s="2" t="s">
        <v>1708</v>
      </c>
      <c r="AB549" s="68">
        <v>43780.0</v>
      </c>
      <c r="AC549" s="62">
        <v>43763.0</v>
      </c>
      <c r="AD549" s="62">
        <v>43579.0</v>
      </c>
      <c r="AE549" s="70"/>
      <c r="AF549" s="36" t="s">
        <v>470</v>
      </c>
      <c r="AG549" s="167">
        <v>43770.0</v>
      </c>
      <c r="AH549" s="36" t="s">
        <v>478</v>
      </c>
      <c r="AI549" s="2" t="s">
        <v>1708</v>
      </c>
      <c r="AJ549" s="2" t="s">
        <v>481</v>
      </c>
      <c r="AK549" s="62">
        <v>43782.0</v>
      </c>
      <c r="AL549" s="46" t="s">
        <v>482</v>
      </c>
      <c r="AM549" s="74">
        <v>2.823</v>
      </c>
      <c r="AN549" s="2">
        <v>17.0</v>
      </c>
      <c r="AO549" s="77">
        <f t="shared" si="1"/>
        <v>95.982</v>
      </c>
      <c r="AP549" s="77">
        <f t="shared" si="2"/>
        <v>78.982</v>
      </c>
      <c r="AQ549" s="2" t="s">
        <v>483</v>
      </c>
      <c r="AR549" s="3"/>
    </row>
    <row r="550" ht="14.25" customHeight="1">
      <c r="A550" s="174">
        <v>9209.0</v>
      </c>
      <c r="B550" s="40" t="s">
        <v>3483</v>
      </c>
      <c r="C550" s="3"/>
      <c r="D550" s="84" t="s">
        <v>3484</v>
      </c>
      <c r="E550" s="3"/>
      <c r="F550" s="3"/>
      <c r="G550" s="45"/>
      <c r="H550" s="86" t="s">
        <v>3323</v>
      </c>
      <c r="I550" s="2" t="s">
        <v>3324</v>
      </c>
      <c r="J550" s="3"/>
      <c r="K550" s="2" t="s">
        <v>329</v>
      </c>
      <c r="L550" s="2" t="s">
        <v>330</v>
      </c>
      <c r="M550" s="3"/>
      <c r="N550" s="3"/>
      <c r="O550" s="3"/>
      <c r="P550" s="3"/>
      <c r="Q550" s="3"/>
      <c r="R550" s="2" t="s">
        <v>459</v>
      </c>
      <c r="S550" s="2">
        <v>150.0</v>
      </c>
      <c r="T550" s="2">
        <v>50.0</v>
      </c>
      <c r="U550" s="3"/>
      <c r="V550" s="3"/>
      <c r="W550" s="3"/>
      <c r="X550" s="3"/>
      <c r="Y550" s="3"/>
      <c r="Z550" s="2" t="s">
        <v>578</v>
      </c>
      <c r="AA550" s="2" t="s">
        <v>1708</v>
      </c>
      <c r="AB550" s="68">
        <v>43780.0</v>
      </c>
      <c r="AC550" s="62">
        <v>43763.0</v>
      </c>
      <c r="AD550" s="62">
        <v>43579.0</v>
      </c>
      <c r="AE550" s="70"/>
      <c r="AF550" s="36" t="s">
        <v>470</v>
      </c>
      <c r="AG550" s="167">
        <v>43770.0</v>
      </c>
      <c r="AH550" s="36" t="s">
        <v>478</v>
      </c>
      <c r="AI550" s="2" t="s">
        <v>1708</v>
      </c>
      <c r="AJ550" s="2" t="s">
        <v>481</v>
      </c>
      <c r="AK550" s="62">
        <v>43782.0</v>
      </c>
      <c r="AL550" s="46" t="s">
        <v>482</v>
      </c>
      <c r="AM550" s="74">
        <v>3.302</v>
      </c>
      <c r="AN550" s="2">
        <v>17.0</v>
      </c>
      <c r="AO550" s="77">
        <f t="shared" si="1"/>
        <v>112.268</v>
      </c>
      <c r="AP550" s="77">
        <f t="shared" si="2"/>
        <v>95.268</v>
      </c>
      <c r="AQ550" s="2" t="s">
        <v>483</v>
      </c>
      <c r="AR550" s="3"/>
    </row>
    <row r="551" ht="14.25" customHeight="1">
      <c r="A551" s="174">
        <v>7699.0</v>
      </c>
      <c r="B551" s="40" t="s">
        <v>3488</v>
      </c>
      <c r="C551" s="3"/>
      <c r="D551" s="84" t="s">
        <v>3489</v>
      </c>
      <c r="E551" s="3"/>
      <c r="F551" s="3"/>
      <c r="G551" s="45"/>
      <c r="H551" s="86" t="s">
        <v>3323</v>
      </c>
      <c r="I551" s="2" t="s">
        <v>3324</v>
      </c>
      <c r="J551" s="3"/>
      <c r="K551" s="2" t="s">
        <v>329</v>
      </c>
      <c r="L551" s="2" t="s">
        <v>330</v>
      </c>
      <c r="M551" s="3"/>
      <c r="N551" s="3"/>
      <c r="O551" s="3"/>
      <c r="P551" s="3"/>
      <c r="Q551" s="3"/>
      <c r="R551" s="2" t="s">
        <v>459</v>
      </c>
      <c r="S551" s="2">
        <v>150.0</v>
      </c>
      <c r="T551" s="2">
        <v>50.0</v>
      </c>
      <c r="U551" s="3"/>
      <c r="V551" s="3"/>
      <c r="W551" s="3"/>
      <c r="X551" s="3"/>
      <c r="Y551" s="3"/>
      <c r="Z551" s="2" t="s">
        <v>578</v>
      </c>
      <c r="AA551" s="2" t="s">
        <v>1708</v>
      </c>
      <c r="AB551" s="68">
        <v>43780.0</v>
      </c>
      <c r="AC551" s="62">
        <v>43763.0</v>
      </c>
      <c r="AD551" s="62">
        <v>43579.0</v>
      </c>
      <c r="AE551" s="70"/>
      <c r="AF551" s="36" t="s">
        <v>470</v>
      </c>
      <c r="AG551" s="167">
        <v>43770.0</v>
      </c>
      <c r="AH551" s="36" t="s">
        <v>478</v>
      </c>
      <c r="AI551" s="2" t="s">
        <v>1708</v>
      </c>
      <c r="AJ551" s="2" t="s">
        <v>481</v>
      </c>
      <c r="AK551" s="62">
        <v>43782.0</v>
      </c>
      <c r="AL551" s="46" t="s">
        <v>482</v>
      </c>
      <c r="AM551" s="74">
        <v>1.802</v>
      </c>
      <c r="AN551" s="2">
        <v>17.0</v>
      </c>
      <c r="AO551" s="77">
        <f t="shared" si="1"/>
        <v>61.268</v>
      </c>
      <c r="AP551" s="77">
        <f t="shared" si="2"/>
        <v>44.268</v>
      </c>
      <c r="AQ551" s="2" t="s">
        <v>483</v>
      </c>
      <c r="AR551" s="3"/>
    </row>
    <row r="552" ht="14.25" customHeight="1">
      <c r="A552" s="174">
        <v>3745.0</v>
      </c>
      <c r="B552" s="40" t="s">
        <v>3493</v>
      </c>
      <c r="C552" s="3"/>
      <c r="D552" s="84" t="s">
        <v>3494</v>
      </c>
      <c r="E552" s="3"/>
      <c r="F552" s="3"/>
      <c r="G552" s="45"/>
      <c r="H552" s="86" t="s">
        <v>3323</v>
      </c>
      <c r="I552" s="2" t="s">
        <v>3324</v>
      </c>
      <c r="J552" s="3"/>
      <c r="K552" s="2" t="s">
        <v>329</v>
      </c>
      <c r="L552" s="2" t="s">
        <v>330</v>
      </c>
      <c r="M552" s="3"/>
      <c r="N552" s="3"/>
      <c r="O552" s="3"/>
      <c r="P552" s="3"/>
      <c r="Q552" s="3"/>
      <c r="R552" s="2" t="s">
        <v>459</v>
      </c>
      <c r="S552" s="2">
        <v>200.0</v>
      </c>
      <c r="T552" s="2">
        <v>50.0</v>
      </c>
      <c r="U552" s="3"/>
      <c r="V552" s="3"/>
      <c r="W552" s="3"/>
      <c r="X552" s="3"/>
      <c r="Y552" s="3"/>
      <c r="Z552" s="2" t="s">
        <v>578</v>
      </c>
      <c r="AA552" s="2" t="s">
        <v>1708</v>
      </c>
      <c r="AB552" s="68">
        <v>43780.0</v>
      </c>
      <c r="AC552" s="62">
        <v>43763.0</v>
      </c>
      <c r="AD552" s="62">
        <v>43579.0</v>
      </c>
      <c r="AE552" s="70"/>
      <c r="AF552" s="36" t="s">
        <v>470</v>
      </c>
      <c r="AG552" s="167">
        <v>43770.0</v>
      </c>
      <c r="AH552" s="36" t="s">
        <v>478</v>
      </c>
      <c r="AI552" s="2" t="s">
        <v>1708</v>
      </c>
      <c r="AJ552" s="2" t="s">
        <v>481</v>
      </c>
      <c r="AK552" s="62">
        <v>43782.0</v>
      </c>
      <c r="AL552" s="46" t="s">
        <v>482</v>
      </c>
      <c r="AM552" s="74">
        <v>1.281</v>
      </c>
      <c r="AN552" s="2">
        <v>17.0</v>
      </c>
      <c r="AO552" s="77">
        <f t="shared" si="1"/>
        <v>43.554</v>
      </c>
      <c r="AP552" s="77">
        <f t="shared" si="2"/>
        <v>26.554</v>
      </c>
      <c r="AQ552" s="2" t="s">
        <v>483</v>
      </c>
      <c r="AR552" s="3"/>
    </row>
    <row r="553" ht="14.25" customHeight="1">
      <c r="A553" s="174" t="s">
        <v>3495</v>
      </c>
      <c r="B553" s="40" t="s">
        <v>3496</v>
      </c>
      <c r="C553" s="3"/>
      <c r="D553" s="84" t="s">
        <v>3497</v>
      </c>
      <c r="E553" s="3"/>
      <c r="F553" s="3"/>
      <c r="G553" s="45"/>
      <c r="H553" s="86" t="s">
        <v>3323</v>
      </c>
      <c r="I553" s="2" t="s">
        <v>3324</v>
      </c>
      <c r="J553" s="3"/>
      <c r="K553" s="2" t="s">
        <v>329</v>
      </c>
      <c r="L553" s="2" t="s">
        <v>330</v>
      </c>
      <c r="M553" s="3"/>
      <c r="N553" s="3"/>
      <c r="O553" s="3"/>
      <c r="P553" s="3"/>
      <c r="Q553" s="3"/>
      <c r="R553" s="2" t="s">
        <v>459</v>
      </c>
      <c r="S553" s="2">
        <v>200.0</v>
      </c>
      <c r="T553" s="2">
        <v>50.0</v>
      </c>
      <c r="U553" s="3"/>
      <c r="V553" s="3"/>
      <c r="W553" s="3"/>
      <c r="X553" s="3"/>
      <c r="Y553" s="3"/>
      <c r="Z553" s="2" t="s">
        <v>578</v>
      </c>
      <c r="AA553" s="2" t="s">
        <v>1708</v>
      </c>
      <c r="AB553" s="68">
        <v>43780.0</v>
      </c>
      <c r="AC553" s="62">
        <v>43763.0</v>
      </c>
      <c r="AD553" s="62">
        <v>43579.0</v>
      </c>
      <c r="AE553" s="70"/>
      <c r="AF553" s="36" t="s">
        <v>470</v>
      </c>
      <c r="AG553" s="167">
        <v>43770.0</v>
      </c>
      <c r="AH553" s="36" t="s">
        <v>478</v>
      </c>
      <c r="AI553" s="2" t="s">
        <v>1708</v>
      </c>
      <c r="AJ553" s="2" t="s">
        <v>481</v>
      </c>
      <c r="AK553" s="62">
        <v>43782.0</v>
      </c>
      <c r="AL553" s="46" t="s">
        <v>482</v>
      </c>
      <c r="AM553" s="74">
        <v>2.833</v>
      </c>
      <c r="AN553" s="2">
        <v>17.0</v>
      </c>
      <c r="AO553" s="77">
        <f t="shared" si="1"/>
        <v>96.322</v>
      </c>
      <c r="AP553" s="77">
        <f t="shared" si="2"/>
        <v>79.322</v>
      </c>
      <c r="AQ553" s="2" t="s">
        <v>483</v>
      </c>
      <c r="AR553" s="3"/>
    </row>
    <row r="554" ht="14.25" customHeight="1">
      <c r="A554" s="174" t="s">
        <v>3500</v>
      </c>
      <c r="B554" s="40" t="s">
        <v>3501</v>
      </c>
      <c r="C554" s="3"/>
      <c r="D554" s="84" t="s">
        <v>3503</v>
      </c>
      <c r="E554" s="3"/>
      <c r="F554" s="3"/>
      <c r="G554" s="45"/>
      <c r="H554" s="86" t="s">
        <v>3323</v>
      </c>
      <c r="I554" s="2" t="s">
        <v>3324</v>
      </c>
      <c r="J554" s="3"/>
      <c r="K554" s="2" t="s">
        <v>329</v>
      </c>
      <c r="L554" s="2" t="s">
        <v>330</v>
      </c>
      <c r="M554" s="3"/>
      <c r="N554" s="3"/>
      <c r="O554" s="3"/>
      <c r="P554" s="3"/>
      <c r="Q554" s="3"/>
      <c r="R554" s="2" t="s">
        <v>459</v>
      </c>
      <c r="S554" s="2">
        <v>200.0</v>
      </c>
      <c r="T554" s="2">
        <v>50.0</v>
      </c>
      <c r="U554" s="3"/>
      <c r="V554" s="3"/>
      <c r="W554" s="3"/>
      <c r="X554" s="3"/>
      <c r="Y554" s="3"/>
      <c r="Z554" s="2" t="s">
        <v>578</v>
      </c>
      <c r="AA554" s="2" t="s">
        <v>1708</v>
      </c>
      <c r="AB554" s="68">
        <v>43780.0</v>
      </c>
      <c r="AC554" s="62">
        <v>43763.0</v>
      </c>
      <c r="AD554" s="62">
        <v>43579.0</v>
      </c>
      <c r="AE554" s="70"/>
      <c r="AF554" s="36" t="s">
        <v>470</v>
      </c>
      <c r="AG554" s="167">
        <v>43770.0</v>
      </c>
      <c r="AH554" s="36" t="s">
        <v>478</v>
      </c>
      <c r="AI554" s="2" t="s">
        <v>1708</v>
      </c>
      <c r="AJ554" s="2" t="s">
        <v>481</v>
      </c>
      <c r="AK554" s="62">
        <v>43782.0</v>
      </c>
      <c r="AL554" s="46" t="s">
        <v>482</v>
      </c>
      <c r="AM554" s="74">
        <v>4.893</v>
      </c>
      <c r="AN554" s="2">
        <v>17.0</v>
      </c>
      <c r="AO554" s="77">
        <f t="shared" si="1"/>
        <v>166.362</v>
      </c>
      <c r="AP554" s="77">
        <f t="shared" si="2"/>
        <v>149.362</v>
      </c>
      <c r="AQ554" s="2" t="s">
        <v>483</v>
      </c>
      <c r="AR554" s="3"/>
    </row>
    <row r="555" ht="14.25" customHeight="1">
      <c r="A555" s="174" t="s">
        <v>3504</v>
      </c>
      <c r="B555" s="40" t="s">
        <v>3505</v>
      </c>
      <c r="C555" s="3"/>
      <c r="D555" s="84" t="s">
        <v>3507</v>
      </c>
      <c r="E555" s="3"/>
      <c r="F555" s="3"/>
      <c r="G555" s="45"/>
      <c r="H555" s="86" t="s">
        <v>3323</v>
      </c>
      <c r="I555" s="2" t="s">
        <v>3324</v>
      </c>
      <c r="J555" s="3"/>
      <c r="K555" s="2" t="s">
        <v>329</v>
      </c>
      <c r="L555" s="2" t="s">
        <v>330</v>
      </c>
      <c r="M555" s="3"/>
      <c r="N555" s="3"/>
      <c r="O555" s="3"/>
      <c r="P555" s="3"/>
      <c r="Q555" s="3"/>
      <c r="R555" s="2" t="s">
        <v>459</v>
      </c>
      <c r="S555" s="2">
        <v>250.0</v>
      </c>
      <c r="T555" s="2">
        <v>50.0</v>
      </c>
      <c r="U555" s="3"/>
      <c r="V555" s="3"/>
      <c r="W555" s="3"/>
      <c r="X555" s="3"/>
      <c r="Y555" s="3"/>
      <c r="Z555" s="2" t="s">
        <v>578</v>
      </c>
      <c r="AA555" s="2" t="s">
        <v>1708</v>
      </c>
      <c r="AB555" s="68">
        <v>43780.0</v>
      </c>
      <c r="AC555" s="62">
        <v>43763.0</v>
      </c>
      <c r="AD555" s="62">
        <v>43579.0</v>
      </c>
      <c r="AE555" s="70"/>
      <c r="AF555" s="36" t="s">
        <v>470</v>
      </c>
      <c r="AG555" s="167">
        <v>43770.0</v>
      </c>
      <c r="AH555" s="36" t="s">
        <v>478</v>
      </c>
      <c r="AI555" s="2" t="s">
        <v>1708</v>
      </c>
      <c r="AJ555" s="2" t="s">
        <v>481</v>
      </c>
      <c r="AK555" s="62">
        <v>43782.0</v>
      </c>
      <c r="AL555" s="46" t="s">
        <v>482</v>
      </c>
      <c r="AM555" s="74">
        <v>3.52</v>
      </c>
      <c r="AN555" s="2">
        <v>17.0</v>
      </c>
      <c r="AO555" s="77">
        <f t="shared" si="1"/>
        <v>119.68</v>
      </c>
      <c r="AP555" s="77">
        <f t="shared" si="2"/>
        <v>102.68</v>
      </c>
      <c r="AQ555" s="2" t="s">
        <v>483</v>
      </c>
      <c r="AR555" s="3"/>
    </row>
    <row r="556" ht="14.25" customHeight="1">
      <c r="A556" s="174" t="s">
        <v>3509</v>
      </c>
      <c r="B556" s="40" t="s">
        <v>3510</v>
      </c>
      <c r="C556" s="3"/>
      <c r="D556" s="84" t="s">
        <v>3511</v>
      </c>
      <c r="E556" s="3"/>
      <c r="F556" s="3"/>
      <c r="G556" s="45"/>
      <c r="H556" s="86" t="s">
        <v>3323</v>
      </c>
      <c r="I556" s="2" t="s">
        <v>3324</v>
      </c>
      <c r="J556" s="3"/>
      <c r="K556" s="2" t="s">
        <v>329</v>
      </c>
      <c r="L556" s="2" t="s">
        <v>330</v>
      </c>
      <c r="M556" s="3"/>
      <c r="N556" s="3"/>
      <c r="O556" s="3"/>
      <c r="P556" s="3"/>
      <c r="Q556" s="3"/>
      <c r="R556" s="2" t="s">
        <v>459</v>
      </c>
      <c r="S556" s="2">
        <v>200.0</v>
      </c>
      <c r="T556" s="2">
        <v>50.0</v>
      </c>
      <c r="U556" s="3"/>
      <c r="V556" s="3"/>
      <c r="W556" s="3"/>
      <c r="X556" s="3"/>
      <c r="Y556" s="3"/>
      <c r="Z556" s="2" t="s">
        <v>578</v>
      </c>
      <c r="AA556" s="2" t="s">
        <v>1708</v>
      </c>
      <c r="AB556" s="68">
        <v>43780.0</v>
      </c>
      <c r="AC556" s="62">
        <v>43763.0</v>
      </c>
      <c r="AD556" s="62">
        <v>43579.0</v>
      </c>
      <c r="AE556" s="70"/>
      <c r="AF556" s="36" t="s">
        <v>470</v>
      </c>
      <c r="AG556" s="167">
        <v>43770.0</v>
      </c>
      <c r="AH556" s="36" t="s">
        <v>478</v>
      </c>
      <c r="AI556" s="2" t="s">
        <v>1708</v>
      </c>
      <c r="AJ556" s="2" t="s">
        <v>481</v>
      </c>
      <c r="AK556" s="62">
        <v>43782.0</v>
      </c>
      <c r="AL556" s="46" t="s">
        <v>482</v>
      </c>
      <c r="AM556" s="74">
        <v>4.268</v>
      </c>
      <c r="AN556" s="2">
        <v>17.0</v>
      </c>
      <c r="AO556" s="77">
        <f t="shared" si="1"/>
        <v>145.112</v>
      </c>
      <c r="AP556" s="77">
        <f t="shared" si="2"/>
        <v>128.112</v>
      </c>
      <c r="AQ556" s="2" t="s">
        <v>483</v>
      </c>
      <c r="AR556" s="3"/>
    </row>
    <row r="557" ht="14.25" customHeight="1">
      <c r="A557" s="174" t="s">
        <v>3512</v>
      </c>
      <c r="B557" s="40" t="s">
        <v>3513</v>
      </c>
      <c r="C557" s="3"/>
      <c r="D557" s="84" t="s">
        <v>3514</v>
      </c>
      <c r="E557" s="3"/>
      <c r="F557" s="3"/>
      <c r="G557" s="45"/>
      <c r="H557" s="86" t="s">
        <v>3323</v>
      </c>
      <c r="I557" s="2" t="s">
        <v>3324</v>
      </c>
      <c r="J557" s="3"/>
      <c r="K557" s="2" t="s">
        <v>329</v>
      </c>
      <c r="L557" s="2" t="s">
        <v>330</v>
      </c>
      <c r="M557" s="3"/>
      <c r="N557" s="3"/>
      <c r="O557" s="3"/>
      <c r="P557" s="3"/>
      <c r="Q557" s="3"/>
      <c r="R557" s="2" t="s">
        <v>459</v>
      </c>
      <c r="S557" s="2">
        <v>200.0</v>
      </c>
      <c r="T557" s="2">
        <v>50.0</v>
      </c>
      <c r="U557" s="3"/>
      <c r="V557" s="3"/>
      <c r="W557" s="3"/>
      <c r="X557" s="3"/>
      <c r="Y557" s="3"/>
      <c r="Z557" s="2" t="s">
        <v>578</v>
      </c>
      <c r="AA557" s="2" t="s">
        <v>1708</v>
      </c>
      <c r="AB557" s="68">
        <v>43780.0</v>
      </c>
      <c r="AC557" s="62">
        <v>43763.0</v>
      </c>
      <c r="AD557" s="62">
        <v>43579.0</v>
      </c>
      <c r="AE557" s="70"/>
      <c r="AF557" s="36" t="s">
        <v>470</v>
      </c>
      <c r="AG557" s="167">
        <v>43770.0</v>
      </c>
      <c r="AH557" s="36" t="s">
        <v>478</v>
      </c>
      <c r="AI557" s="2" t="s">
        <v>1708</v>
      </c>
      <c r="AJ557" s="2" t="s">
        <v>481</v>
      </c>
      <c r="AK557" s="62">
        <v>43782.0</v>
      </c>
      <c r="AL557" s="46" t="s">
        <v>482</v>
      </c>
      <c r="AM557" s="74">
        <v>3.88</v>
      </c>
      <c r="AN557" s="2">
        <v>17.0</v>
      </c>
      <c r="AO557" s="77">
        <f t="shared" si="1"/>
        <v>131.92</v>
      </c>
      <c r="AP557" s="77">
        <f t="shared" si="2"/>
        <v>114.92</v>
      </c>
      <c r="AQ557" s="2" t="s">
        <v>483</v>
      </c>
      <c r="AR557" s="3"/>
    </row>
    <row r="558" ht="14.25" customHeight="1">
      <c r="A558" s="174" t="s">
        <v>3516</v>
      </c>
      <c r="B558" s="40" t="s">
        <v>3517</v>
      </c>
      <c r="C558" s="3"/>
      <c r="D558" s="84" t="s">
        <v>3518</v>
      </c>
      <c r="E558" s="3"/>
      <c r="F558" s="3"/>
      <c r="G558" s="45"/>
      <c r="H558" s="86" t="s">
        <v>3323</v>
      </c>
      <c r="I558" s="2" t="s">
        <v>3324</v>
      </c>
      <c r="J558" s="3"/>
      <c r="K558" s="2" t="s">
        <v>329</v>
      </c>
      <c r="L558" s="2" t="s">
        <v>330</v>
      </c>
      <c r="M558" s="3"/>
      <c r="N558" s="3"/>
      <c r="O558" s="3"/>
      <c r="P558" s="3"/>
      <c r="Q558" s="3"/>
      <c r="R558" s="2" t="s">
        <v>459</v>
      </c>
      <c r="S558" s="2">
        <v>200.0</v>
      </c>
      <c r="T558" s="2">
        <v>50.0</v>
      </c>
      <c r="U558" s="3"/>
      <c r="V558" s="3"/>
      <c r="W558" s="3"/>
      <c r="X558" s="3"/>
      <c r="Y558" s="3"/>
      <c r="Z558" s="2" t="s">
        <v>578</v>
      </c>
      <c r="AA558" s="2" t="s">
        <v>1708</v>
      </c>
      <c r="AB558" s="68">
        <v>43780.0</v>
      </c>
      <c r="AC558" s="62">
        <v>43763.0</v>
      </c>
      <c r="AD558" s="62">
        <v>43579.0</v>
      </c>
      <c r="AE558" s="70"/>
      <c r="AF558" s="36" t="s">
        <v>470</v>
      </c>
      <c r="AG558" s="167">
        <v>43770.0</v>
      </c>
      <c r="AH558" s="36" t="s">
        <v>478</v>
      </c>
      <c r="AI558" s="2" t="s">
        <v>1708</v>
      </c>
      <c r="AJ558" s="2" t="s">
        <v>481</v>
      </c>
      <c r="AK558" s="62">
        <v>43782.0</v>
      </c>
      <c r="AL558" s="46" t="s">
        <v>482</v>
      </c>
      <c r="AM558" s="74">
        <v>2.119</v>
      </c>
      <c r="AN558" s="2">
        <v>17.0</v>
      </c>
      <c r="AO558" s="77">
        <f t="shared" si="1"/>
        <v>72.046</v>
      </c>
      <c r="AP558" s="77">
        <f t="shared" si="2"/>
        <v>55.046</v>
      </c>
      <c r="AQ558" s="2" t="s">
        <v>483</v>
      </c>
      <c r="AR558" s="3"/>
    </row>
    <row r="559" ht="14.25" customHeight="1">
      <c r="A559" s="38" t="s">
        <v>436</v>
      </c>
      <c r="B559" s="40" t="s">
        <v>3523</v>
      </c>
      <c r="C559" s="3"/>
      <c r="D559" s="84" t="s">
        <v>3524</v>
      </c>
      <c r="E559" s="3"/>
      <c r="F559" s="3"/>
      <c r="G559" s="45"/>
      <c r="H559" s="86" t="s">
        <v>3323</v>
      </c>
      <c r="I559" s="2" t="s">
        <v>3324</v>
      </c>
      <c r="J559" s="3"/>
      <c r="K559" s="2" t="s">
        <v>329</v>
      </c>
      <c r="L559" s="2" t="s">
        <v>330</v>
      </c>
      <c r="M559" s="3"/>
      <c r="N559" s="3"/>
      <c r="O559" s="3"/>
      <c r="P559" s="3"/>
      <c r="Q559" s="3"/>
      <c r="R559" s="2" t="s">
        <v>459</v>
      </c>
      <c r="S559" s="3"/>
      <c r="T559" s="2">
        <v>50.0</v>
      </c>
      <c r="U559" s="3"/>
      <c r="V559" s="3"/>
      <c r="W559" s="3"/>
      <c r="X559" s="3"/>
      <c r="Y559" s="3"/>
      <c r="Z559" s="2" t="s">
        <v>578</v>
      </c>
      <c r="AA559" s="2" t="s">
        <v>1708</v>
      </c>
      <c r="AB559" s="68">
        <v>43780.0</v>
      </c>
      <c r="AC559" s="62">
        <v>43763.0</v>
      </c>
      <c r="AD559" s="62">
        <v>43579.0</v>
      </c>
      <c r="AE559" s="70"/>
      <c r="AF559" s="36" t="s">
        <v>470</v>
      </c>
      <c r="AG559" s="167">
        <v>43770.0</v>
      </c>
      <c r="AH559" s="36" t="s">
        <v>478</v>
      </c>
      <c r="AI559" s="2" t="s">
        <v>1708</v>
      </c>
      <c r="AJ559" s="2" t="s">
        <v>481</v>
      </c>
      <c r="AK559" s="62">
        <v>43782.0</v>
      </c>
      <c r="AL559" s="46" t="s">
        <v>482</v>
      </c>
      <c r="AM559" s="74">
        <v>4.119</v>
      </c>
      <c r="AN559" s="2">
        <v>17.0</v>
      </c>
      <c r="AO559" s="77">
        <f t="shared" si="1"/>
        <v>140.046</v>
      </c>
      <c r="AP559" s="77">
        <f t="shared" si="2"/>
        <v>123.046</v>
      </c>
      <c r="AQ559" s="2" t="s">
        <v>483</v>
      </c>
      <c r="AR559" s="3"/>
    </row>
    <row r="560" ht="14.25" customHeight="1">
      <c r="A560" s="36" t="s">
        <v>561</v>
      </c>
      <c r="B560" s="40" t="s">
        <v>3527</v>
      </c>
      <c r="C560" s="3"/>
      <c r="D560" s="84" t="s">
        <v>3528</v>
      </c>
      <c r="E560" s="3"/>
      <c r="F560" s="3"/>
      <c r="G560" s="45"/>
      <c r="H560" s="86"/>
      <c r="I560" s="2" t="s">
        <v>3324</v>
      </c>
      <c r="J560" s="3"/>
      <c r="K560" s="2" t="s">
        <v>329</v>
      </c>
      <c r="L560" s="2" t="s">
        <v>330</v>
      </c>
      <c r="M560" s="3"/>
      <c r="N560" s="3"/>
      <c r="O560" s="3"/>
      <c r="P560" s="3"/>
      <c r="Q560" s="3"/>
      <c r="R560" s="2" t="s">
        <v>566</v>
      </c>
      <c r="S560" s="3"/>
      <c r="T560" s="2">
        <v>50.0</v>
      </c>
      <c r="U560" s="3"/>
      <c r="V560" s="3"/>
      <c r="W560" s="3"/>
      <c r="X560" s="3"/>
      <c r="Y560" s="3"/>
      <c r="Z560" s="2" t="s">
        <v>578</v>
      </c>
      <c r="AA560" s="2" t="s">
        <v>1708</v>
      </c>
      <c r="AB560" s="68">
        <v>43780.0</v>
      </c>
      <c r="AC560" s="62">
        <v>43763.0</v>
      </c>
      <c r="AD560" s="62">
        <v>43579.0</v>
      </c>
      <c r="AE560" s="70"/>
      <c r="AF560" s="36" t="s">
        <v>470</v>
      </c>
      <c r="AG560" s="167">
        <v>43770.0</v>
      </c>
      <c r="AH560" s="36" t="s">
        <v>478</v>
      </c>
      <c r="AI560" s="2" t="s">
        <v>1708</v>
      </c>
      <c r="AJ560" s="2" t="s">
        <v>481</v>
      </c>
      <c r="AK560" s="62">
        <v>43782.0</v>
      </c>
      <c r="AL560" s="46" t="s">
        <v>482</v>
      </c>
      <c r="AM560" s="74">
        <v>2.988</v>
      </c>
      <c r="AN560" s="2">
        <v>17.0</v>
      </c>
      <c r="AO560" s="77">
        <f t="shared" si="1"/>
        <v>101.592</v>
      </c>
      <c r="AP560" s="77">
        <f t="shared" si="2"/>
        <v>84.592</v>
      </c>
      <c r="AQ560" s="2" t="s">
        <v>483</v>
      </c>
      <c r="AR560" s="3"/>
    </row>
    <row r="561" ht="14.25" customHeight="1">
      <c r="A561" s="176">
        <v>5509.0</v>
      </c>
      <c r="B561" s="40" t="s">
        <v>3531</v>
      </c>
      <c r="C561" s="3"/>
      <c r="D561" s="84" t="s">
        <v>3532</v>
      </c>
      <c r="E561" s="3"/>
      <c r="F561" s="3"/>
      <c r="G561" s="45"/>
      <c r="H561" s="86" t="s">
        <v>3323</v>
      </c>
      <c r="I561" s="2" t="s">
        <v>3324</v>
      </c>
      <c r="J561" s="3"/>
      <c r="K561" s="2" t="s">
        <v>329</v>
      </c>
      <c r="L561" s="2" t="s">
        <v>330</v>
      </c>
      <c r="M561" s="3"/>
      <c r="N561" s="3"/>
      <c r="O561" s="3"/>
      <c r="P561" s="3"/>
      <c r="Q561" s="3"/>
      <c r="R561" s="2" t="s">
        <v>459</v>
      </c>
      <c r="S561" s="2">
        <v>200.0</v>
      </c>
      <c r="T561" s="2">
        <v>50.0</v>
      </c>
      <c r="U561" s="3"/>
      <c r="V561" s="3"/>
      <c r="W561" s="3"/>
      <c r="X561" s="3"/>
      <c r="Y561" s="3"/>
      <c r="Z561" s="2" t="s">
        <v>464</v>
      </c>
      <c r="AA561" s="2" t="s">
        <v>1708</v>
      </c>
      <c r="AB561" s="68">
        <v>43780.0</v>
      </c>
      <c r="AC561" s="62">
        <v>43763.0</v>
      </c>
      <c r="AD561" s="62">
        <v>43579.0</v>
      </c>
      <c r="AE561" s="70"/>
      <c r="AF561" s="36" t="s">
        <v>470</v>
      </c>
      <c r="AG561" s="167">
        <v>43770.0</v>
      </c>
      <c r="AH561" s="36" t="s">
        <v>478</v>
      </c>
      <c r="AI561" s="2" t="s">
        <v>1708</v>
      </c>
      <c r="AJ561" s="2" t="s">
        <v>481</v>
      </c>
      <c r="AK561" s="62">
        <v>43782.0</v>
      </c>
      <c r="AL561" s="46" t="s">
        <v>482</v>
      </c>
      <c r="AM561" s="74">
        <v>2.311</v>
      </c>
      <c r="AN561" s="2">
        <v>17.0</v>
      </c>
      <c r="AO561" s="77">
        <f t="shared" si="1"/>
        <v>78.574</v>
      </c>
      <c r="AP561" s="77">
        <f t="shared" si="2"/>
        <v>61.574</v>
      </c>
      <c r="AQ561" s="2" t="s">
        <v>483</v>
      </c>
      <c r="AR561" s="3"/>
    </row>
    <row r="562" ht="14.25" customHeight="1">
      <c r="A562" s="176">
        <v>7071.0</v>
      </c>
      <c r="B562" s="40" t="s">
        <v>3535</v>
      </c>
      <c r="C562" s="3"/>
      <c r="D562" s="84" t="s">
        <v>3536</v>
      </c>
      <c r="E562" s="3"/>
      <c r="F562" s="3"/>
      <c r="G562" s="45"/>
      <c r="H562" s="86" t="s">
        <v>3323</v>
      </c>
      <c r="I562" s="2" t="s">
        <v>3324</v>
      </c>
      <c r="J562" s="3"/>
      <c r="K562" s="2" t="s">
        <v>329</v>
      </c>
      <c r="L562" s="2" t="s">
        <v>330</v>
      </c>
      <c r="M562" s="3"/>
      <c r="N562" s="3"/>
      <c r="O562" s="3"/>
      <c r="P562" s="3"/>
      <c r="Q562" s="3"/>
      <c r="R562" s="2" t="s">
        <v>459</v>
      </c>
      <c r="S562" s="2">
        <v>200.0</v>
      </c>
      <c r="T562" s="2">
        <v>50.0</v>
      </c>
      <c r="U562" s="3"/>
      <c r="V562" s="3"/>
      <c r="W562" s="3"/>
      <c r="X562" s="3"/>
      <c r="Y562" s="3"/>
      <c r="Z562" s="2" t="s">
        <v>464</v>
      </c>
      <c r="AA562" s="2" t="s">
        <v>1708</v>
      </c>
      <c r="AB562" s="68">
        <v>43780.0</v>
      </c>
      <c r="AC562" s="62">
        <v>43763.0</v>
      </c>
      <c r="AD562" s="62">
        <v>43579.0</v>
      </c>
      <c r="AE562" s="70"/>
      <c r="AF562" s="36" t="s">
        <v>470</v>
      </c>
      <c r="AG562" s="167">
        <v>43770.0</v>
      </c>
      <c r="AH562" s="36" t="s">
        <v>478</v>
      </c>
      <c r="AI562" s="2" t="s">
        <v>1708</v>
      </c>
      <c r="AJ562" s="2" t="s">
        <v>481</v>
      </c>
      <c r="AK562" s="62">
        <v>43782.0</v>
      </c>
      <c r="AL562" s="46" t="s">
        <v>482</v>
      </c>
      <c r="AM562" s="74">
        <v>2.514</v>
      </c>
      <c r="AN562" s="2">
        <v>17.0</v>
      </c>
      <c r="AO562" s="77">
        <f t="shared" si="1"/>
        <v>85.476</v>
      </c>
      <c r="AP562" s="77">
        <f t="shared" si="2"/>
        <v>68.476</v>
      </c>
      <c r="AQ562" s="2" t="s">
        <v>483</v>
      </c>
      <c r="AR562" s="3"/>
    </row>
    <row r="563" ht="14.25" customHeight="1">
      <c r="A563" s="176">
        <v>2470.0</v>
      </c>
      <c r="B563" s="40" t="s">
        <v>3539</v>
      </c>
      <c r="C563" s="3"/>
      <c r="D563" s="84" t="s">
        <v>3540</v>
      </c>
      <c r="E563" s="3"/>
      <c r="F563" s="3"/>
      <c r="G563" s="45"/>
      <c r="H563" s="86" t="s">
        <v>3323</v>
      </c>
      <c r="I563" s="2" t="s">
        <v>3324</v>
      </c>
      <c r="J563" s="3"/>
      <c r="K563" s="2" t="s">
        <v>329</v>
      </c>
      <c r="L563" s="2" t="s">
        <v>330</v>
      </c>
      <c r="M563" s="3"/>
      <c r="N563" s="3"/>
      <c r="O563" s="3"/>
      <c r="P563" s="3"/>
      <c r="Q563" s="3"/>
      <c r="R563" s="2" t="s">
        <v>459</v>
      </c>
      <c r="S563" s="2">
        <v>200.0</v>
      </c>
      <c r="T563" s="2">
        <v>50.0</v>
      </c>
      <c r="U563" s="3"/>
      <c r="V563" s="3"/>
      <c r="W563" s="3"/>
      <c r="X563" s="3"/>
      <c r="Y563" s="3"/>
      <c r="Z563" s="2" t="s">
        <v>464</v>
      </c>
      <c r="AA563" s="2" t="s">
        <v>1708</v>
      </c>
      <c r="AB563" s="68">
        <v>43780.0</v>
      </c>
      <c r="AC563" s="62">
        <v>43763.0</v>
      </c>
      <c r="AD563" s="62">
        <v>43579.0</v>
      </c>
      <c r="AE563" s="70"/>
      <c r="AF563" s="36" t="s">
        <v>470</v>
      </c>
      <c r="AG563" s="167">
        <v>43770.0</v>
      </c>
      <c r="AH563" s="36" t="s">
        <v>478</v>
      </c>
      <c r="AI563" s="2" t="s">
        <v>1708</v>
      </c>
      <c r="AJ563" s="2" t="s">
        <v>481</v>
      </c>
      <c r="AK563" s="62">
        <v>43782.0</v>
      </c>
      <c r="AL563" s="46" t="s">
        <v>482</v>
      </c>
      <c r="AM563" s="74">
        <v>1.64</v>
      </c>
      <c r="AN563" s="2">
        <v>17.0</v>
      </c>
      <c r="AO563" s="77">
        <f t="shared" si="1"/>
        <v>55.76</v>
      </c>
      <c r="AP563" s="77">
        <f t="shared" si="2"/>
        <v>38.76</v>
      </c>
      <c r="AQ563" s="2" t="s">
        <v>483</v>
      </c>
      <c r="AR563" s="3"/>
    </row>
    <row r="564" ht="14.25" customHeight="1">
      <c r="A564" s="176">
        <v>3872.0</v>
      </c>
      <c r="B564" s="40" t="s">
        <v>3543</v>
      </c>
      <c r="C564" s="3"/>
      <c r="D564" s="84" t="s">
        <v>3544</v>
      </c>
      <c r="E564" s="3"/>
      <c r="F564" s="3"/>
      <c r="G564" s="45"/>
      <c r="H564" s="86" t="s">
        <v>3323</v>
      </c>
      <c r="I564" s="2" t="s">
        <v>3324</v>
      </c>
      <c r="J564" s="3"/>
      <c r="K564" s="2" t="s">
        <v>329</v>
      </c>
      <c r="L564" s="2" t="s">
        <v>330</v>
      </c>
      <c r="M564" s="3"/>
      <c r="N564" s="3"/>
      <c r="O564" s="3"/>
      <c r="P564" s="3"/>
      <c r="Q564" s="3"/>
      <c r="R564" s="2" t="s">
        <v>459</v>
      </c>
      <c r="S564" s="2">
        <v>50.0</v>
      </c>
      <c r="T564" s="2">
        <v>50.0</v>
      </c>
      <c r="U564" s="3"/>
      <c r="V564" s="3"/>
      <c r="W564" s="3"/>
      <c r="X564" s="3"/>
      <c r="Y564" s="3"/>
      <c r="Z564" s="2" t="s">
        <v>464</v>
      </c>
      <c r="AA564" s="2" t="s">
        <v>1708</v>
      </c>
      <c r="AB564" s="68">
        <v>43780.0</v>
      </c>
      <c r="AC564" s="62">
        <v>43763.0</v>
      </c>
      <c r="AD564" s="62">
        <v>43579.0</v>
      </c>
      <c r="AE564" s="70"/>
      <c r="AF564" s="36" t="s">
        <v>470</v>
      </c>
      <c r="AG564" s="167">
        <v>43770.0</v>
      </c>
      <c r="AH564" s="36" t="s">
        <v>478</v>
      </c>
      <c r="AI564" s="2" t="s">
        <v>1708</v>
      </c>
      <c r="AJ564" s="2" t="s">
        <v>481</v>
      </c>
      <c r="AK564" s="62">
        <v>43782.0</v>
      </c>
      <c r="AL564" s="46" t="s">
        <v>482</v>
      </c>
      <c r="AM564" s="74">
        <v>1.714</v>
      </c>
      <c r="AN564" s="2">
        <v>17.0</v>
      </c>
      <c r="AO564" s="77">
        <f t="shared" si="1"/>
        <v>58.276</v>
      </c>
      <c r="AP564" s="77">
        <f t="shared" si="2"/>
        <v>41.276</v>
      </c>
      <c r="AQ564" s="2" t="s">
        <v>483</v>
      </c>
      <c r="AR564" s="3"/>
    </row>
    <row r="565" ht="14.25" customHeight="1">
      <c r="A565" s="176">
        <v>7429.0</v>
      </c>
      <c r="B565" s="40" t="s">
        <v>3545</v>
      </c>
      <c r="C565" s="3"/>
      <c r="D565" s="84" t="s">
        <v>3546</v>
      </c>
      <c r="E565" s="3"/>
      <c r="F565" s="3"/>
      <c r="G565" s="45"/>
      <c r="H565" s="86" t="s">
        <v>3323</v>
      </c>
      <c r="I565" s="2" t="s">
        <v>3324</v>
      </c>
      <c r="J565" s="3"/>
      <c r="K565" s="2" t="s">
        <v>329</v>
      </c>
      <c r="L565" s="2" t="s">
        <v>330</v>
      </c>
      <c r="M565" s="3"/>
      <c r="N565" s="3"/>
      <c r="O565" s="3"/>
      <c r="P565" s="3"/>
      <c r="Q565" s="3"/>
      <c r="R565" s="2" t="s">
        <v>459</v>
      </c>
      <c r="S565" s="2">
        <v>150.0</v>
      </c>
      <c r="T565" s="2">
        <v>50.0</v>
      </c>
      <c r="U565" s="3"/>
      <c r="V565" s="3"/>
      <c r="W565" s="3"/>
      <c r="X565" s="3"/>
      <c r="Y565" s="3"/>
      <c r="Z565" s="2" t="s">
        <v>464</v>
      </c>
      <c r="AA565" s="2" t="s">
        <v>1708</v>
      </c>
      <c r="AB565" s="68">
        <v>43780.0</v>
      </c>
      <c r="AC565" s="62">
        <v>43763.0</v>
      </c>
      <c r="AD565" s="62">
        <v>43579.0</v>
      </c>
      <c r="AE565" s="70"/>
      <c r="AF565" s="36" t="s">
        <v>470</v>
      </c>
      <c r="AG565" s="167">
        <v>43770.0</v>
      </c>
      <c r="AH565" s="36" t="s">
        <v>478</v>
      </c>
      <c r="AI565" s="2" t="s">
        <v>1708</v>
      </c>
      <c r="AJ565" s="2" t="s">
        <v>481</v>
      </c>
      <c r="AK565" s="62">
        <v>43782.0</v>
      </c>
      <c r="AL565" s="46" t="s">
        <v>482</v>
      </c>
      <c r="AM565" s="74">
        <v>3.05</v>
      </c>
      <c r="AN565" s="2">
        <v>17.0</v>
      </c>
      <c r="AO565" s="77">
        <f t="shared" si="1"/>
        <v>103.7</v>
      </c>
      <c r="AP565" s="77">
        <f t="shared" si="2"/>
        <v>86.7</v>
      </c>
      <c r="AQ565" s="2" t="s">
        <v>483</v>
      </c>
      <c r="AR565" s="3"/>
    </row>
    <row r="566" ht="14.25" customHeight="1">
      <c r="A566" s="176">
        <v>7190.0</v>
      </c>
      <c r="B566" s="40" t="s">
        <v>3547</v>
      </c>
      <c r="C566" s="3"/>
      <c r="D566" s="84" t="s">
        <v>3548</v>
      </c>
      <c r="E566" s="3"/>
      <c r="F566" s="3"/>
      <c r="G566" s="45"/>
      <c r="H566" s="86" t="s">
        <v>3323</v>
      </c>
      <c r="I566" s="2" t="s">
        <v>3324</v>
      </c>
      <c r="J566" s="3"/>
      <c r="K566" s="2" t="s">
        <v>329</v>
      </c>
      <c r="L566" s="2" t="s">
        <v>330</v>
      </c>
      <c r="M566" s="3"/>
      <c r="N566" s="3"/>
      <c r="O566" s="3"/>
      <c r="P566" s="3"/>
      <c r="Q566" s="3"/>
      <c r="R566" s="2" t="s">
        <v>459</v>
      </c>
      <c r="S566" s="2">
        <v>200.0</v>
      </c>
      <c r="T566" s="2">
        <v>50.0</v>
      </c>
      <c r="U566" s="3"/>
      <c r="V566" s="3"/>
      <c r="W566" s="3"/>
      <c r="X566" s="3"/>
      <c r="Y566" s="3"/>
      <c r="Z566" s="2" t="s">
        <v>464</v>
      </c>
      <c r="AA566" s="2" t="s">
        <v>1708</v>
      </c>
      <c r="AB566" s="68">
        <v>43780.0</v>
      </c>
      <c r="AC566" s="62">
        <v>43763.0</v>
      </c>
      <c r="AD566" s="62">
        <v>43579.0</v>
      </c>
      <c r="AE566" s="70"/>
      <c r="AF566" s="36" t="s">
        <v>470</v>
      </c>
      <c r="AG566" s="167">
        <v>43770.0</v>
      </c>
      <c r="AH566" s="36" t="s">
        <v>478</v>
      </c>
      <c r="AI566" s="2" t="s">
        <v>1708</v>
      </c>
      <c r="AJ566" s="2" t="s">
        <v>481</v>
      </c>
      <c r="AK566" s="62">
        <v>43782.0</v>
      </c>
      <c r="AL566" s="46" t="s">
        <v>482</v>
      </c>
      <c r="AM566" s="74">
        <v>1.425</v>
      </c>
      <c r="AN566" s="2">
        <v>17.0</v>
      </c>
      <c r="AO566" s="77">
        <f t="shared" si="1"/>
        <v>48.45</v>
      </c>
      <c r="AP566" s="77">
        <f t="shared" si="2"/>
        <v>31.45</v>
      </c>
      <c r="AQ566" s="2" t="s">
        <v>483</v>
      </c>
      <c r="AR566" s="3"/>
    </row>
    <row r="567" ht="14.25" customHeight="1">
      <c r="A567" s="176">
        <v>2616.0</v>
      </c>
      <c r="B567" s="40" t="s">
        <v>3549</v>
      </c>
      <c r="C567" s="3"/>
      <c r="D567" s="84" t="s">
        <v>3550</v>
      </c>
      <c r="E567" s="3"/>
      <c r="F567" s="3"/>
      <c r="G567" s="45"/>
      <c r="H567" s="86" t="s">
        <v>3323</v>
      </c>
      <c r="I567" s="2" t="s">
        <v>3324</v>
      </c>
      <c r="J567" s="3"/>
      <c r="K567" s="2" t="s">
        <v>329</v>
      </c>
      <c r="L567" s="2" t="s">
        <v>330</v>
      </c>
      <c r="M567" s="3"/>
      <c r="N567" s="3"/>
      <c r="O567" s="3"/>
      <c r="P567" s="3"/>
      <c r="Q567" s="3"/>
      <c r="R567" s="2" t="s">
        <v>459</v>
      </c>
      <c r="S567" s="2">
        <v>100.0</v>
      </c>
      <c r="T567" s="2">
        <v>50.0</v>
      </c>
      <c r="U567" s="3"/>
      <c r="V567" s="3"/>
      <c r="W567" s="3"/>
      <c r="X567" s="3"/>
      <c r="Y567" s="3"/>
      <c r="Z567" s="2" t="s">
        <v>464</v>
      </c>
      <c r="AA567" s="2" t="s">
        <v>1708</v>
      </c>
      <c r="AB567" s="68">
        <v>43780.0</v>
      </c>
      <c r="AC567" s="62">
        <v>43763.0</v>
      </c>
      <c r="AD567" s="62">
        <v>43579.0</v>
      </c>
      <c r="AE567" s="70"/>
      <c r="AF567" s="36" t="s">
        <v>470</v>
      </c>
      <c r="AG567" s="167">
        <v>43770.0</v>
      </c>
      <c r="AH567" s="36" t="s">
        <v>478</v>
      </c>
      <c r="AI567" s="2" t="s">
        <v>1708</v>
      </c>
      <c r="AJ567" s="2" t="s">
        <v>481</v>
      </c>
      <c r="AK567" s="62">
        <v>43782.0</v>
      </c>
      <c r="AL567" s="46" t="s">
        <v>482</v>
      </c>
      <c r="AM567" s="74">
        <v>1.269</v>
      </c>
      <c r="AN567" s="2">
        <v>17.0</v>
      </c>
      <c r="AO567" s="77">
        <f t="shared" si="1"/>
        <v>43.146</v>
      </c>
      <c r="AP567" s="77">
        <f t="shared" si="2"/>
        <v>26.146</v>
      </c>
      <c r="AQ567" s="2" t="s">
        <v>483</v>
      </c>
      <c r="AR567" s="3"/>
    </row>
    <row r="568" ht="14.25" customHeight="1">
      <c r="A568" s="176">
        <v>2043.0</v>
      </c>
      <c r="B568" s="40" t="s">
        <v>3551</v>
      </c>
      <c r="C568" s="3"/>
      <c r="D568" s="84" t="s">
        <v>3552</v>
      </c>
      <c r="E568" s="3"/>
      <c r="F568" s="3"/>
      <c r="G568" s="45"/>
      <c r="H568" s="86" t="s">
        <v>3323</v>
      </c>
      <c r="I568" s="2" t="s">
        <v>3324</v>
      </c>
      <c r="J568" s="3"/>
      <c r="K568" s="2" t="s">
        <v>329</v>
      </c>
      <c r="L568" s="2" t="s">
        <v>330</v>
      </c>
      <c r="M568" s="3"/>
      <c r="N568" s="3"/>
      <c r="O568" s="3"/>
      <c r="P568" s="3"/>
      <c r="Q568" s="3"/>
      <c r="R568" s="2" t="s">
        <v>459</v>
      </c>
      <c r="S568" s="2">
        <v>100.0</v>
      </c>
      <c r="T568" s="2">
        <v>50.0</v>
      </c>
      <c r="U568" s="3"/>
      <c r="V568" s="3"/>
      <c r="W568" s="3"/>
      <c r="X568" s="3"/>
      <c r="Y568" s="3"/>
      <c r="Z568" s="2" t="s">
        <v>464</v>
      </c>
      <c r="AA568" s="2" t="s">
        <v>1708</v>
      </c>
      <c r="AB568" s="68">
        <v>43780.0</v>
      </c>
      <c r="AC568" s="62">
        <v>43763.0</v>
      </c>
      <c r="AD568" s="62">
        <v>43579.0</v>
      </c>
      <c r="AE568" s="70"/>
      <c r="AF568" s="36" t="s">
        <v>470</v>
      </c>
      <c r="AG568" s="167">
        <v>43770.0</v>
      </c>
      <c r="AH568" s="36" t="s">
        <v>478</v>
      </c>
      <c r="AI568" s="2" t="s">
        <v>1708</v>
      </c>
      <c r="AJ568" s="2" t="s">
        <v>481</v>
      </c>
      <c r="AK568" s="62">
        <v>43782.0</v>
      </c>
      <c r="AL568" s="46" t="s">
        <v>482</v>
      </c>
      <c r="AM568" s="74">
        <v>1.606</v>
      </c>
      <c r="AN568" s="2">
        <v>17.0</v>
      </c>
      <c r="AO568" s="77">
        <f t="shared" si="1"/>
        <v>54.604</v>
      </c>
      <c r="AP568" s="77">
        <f t="shared" si="2"/>
        <v>37.604</v>
      </c>
      <c r="AQ568" s="2" t="s">
        <v>483</v>
      </c>
      <c r="AR568" s="3"/>
    </row>
    <row r="569" ht="14.25" customHeight="1">
      <c r="A569" s="176" t="s">
        <v>3553</v>
      </c>
      <c r="B569" s="40" t="s">
        <v>3554</v>
      </c>
      <c r="C569" s="3"/>
      <c r="D569" s="84" t="s">
        <v>3555</v>
      </c>
      <c r="E569" s="3"/>
      <c r="F569" s="3"/>
      <c r="G569" s="45"/>
      <c r="H569" s="86" t="s">
        <v>3323</v>
      </c>
      <c r="I569" s="2" t="s">
        <v>3324</v>
      </c>
      <c r="J569" s="3"/>
      <c r="K569" s="2" t="s">
        <v>329</v>
      </c>
      <c r="L569" s="2" t="s">
        <v>330</v>
      </c>
      <c r="M569" s="3"/>
      <c r="N569" s="3"/>
      <c r="O569" s="3"/>
      <c r="P569" s="3"/>
      <c r="Q569" s="3"/>
      <c r="R569" s="2" t="s">
        <v>459</v>
      </c>
      <c r="S569" s="2">
        <v>200.0</v>
      </c>
      <c r="T569" s="2">
        <v>50.0</v>
      </c>
      <c r="U569" s="3"/>
      <c r="V569" s="3"/>
      <c r="W569" s="3"/>
      <c r="X569" s="3"/>
      <c r="Y569" s="3"/>
      <c r="Z569" s="2" t="s">
        <v>464</v>
      </c>
      <c r="AA569" s="2" t="s">
        <v>1708</v>
      </c>
      <c r="AB569" s="68">
        <v>43780.0</v>
      </c>
      <c r="AC569" s="62">
        <v>43763.0</v>
      </c>
      <c r="AD569" s="62">
        <v>43579.0</v>
      </c>
      <c r="AE569" s="70"/>
      <c r="AF569" s="36" t="s">
        <v>470</v>
      </c>
      <c r="AG569" s="167">
        <v>43770.0</v>
      </c>
      <c r="AH569" s="36" t="s">
        <v>478</v>
      </c>
      <c r="AI569" s="2" t="s">
        <v>1708</v>
      </c>
      <c r="AJ569" s="2" t="s">
        <v>481</v>
      </c>
      <c r="AK569" s="62">
        <v>43782.0</v>
      </c>
      <c r="AL569" s="46" t="s">
        <v>482</v>
      </c>
      <c r="AM569" s="74">
        <v>2.767</v>
      </c>
      <c r="AN569" s="2">
        <v>17.0</v>
      </c>
      <c r="AO569" s="77">
        <f t="shared" si="1"/>
        <v>94.078</v>
      </c>
      <c r="AP569" s="77">
        <f t="shared" si="2"/>
        <v>77.078</v>
      </c>
      <c r="AQ569" s="2" t="s">
        <v>483</v>
      </c>
      <c r="AR569" s="3"/>
    </row>
    <row r="570" ht="14.25" customHeight="1">
      <c r="A570" s="176" t="s">
        <v>3558</v>
      </c>
      <c r="B570" s="40" t="s">
        <v>3559</v>
      </c>
      <c r="C570" s="3"/>
      <c r="D570" s="84" t="s">
        <v>3560</v>
      </c>
      <c r="E570" s="3"/>
      <c r="F570" s="3"/>
      <c r="G570" s="45"/>
      <c r="H570" s="86" t="s">
        <v>3323</v>
      </c>
      <c r="I570" s="2" t="s">
        <v>3324</v>
      </c>
      <c r="J570" s="3"/>
      <c r="K570" s="2" t="s">
        <v>329</v>
      </c>
      <c r="L570" s="2" t="s">
        <v>330</v>
      </c>
      <c r="M570" s="3"/>
      <c r="N570" s="3"/>
      <c r="O570" s="3"/>
      <c r="P570" s="3"/>
      <c r="Q570" s="3"/>
      <c r="R570" s="2" t="s">
        <v>459</v>
      </c>
      <c r="S570" s="2">
        <v>200.0</v>
      </c>
      <c r="T570" s="2">
        <v>50.0</v>
      </c>
      <c r="U570" s="3"/>
      <c r="V570" s="3"/>
      <c r="W570" s="3"/>
      <c r="X570" s="3"/>
      <c r="Y570" s="3"/>
      <c r="Z570" s="2" t="s">
        <v>464</v>
      </c>
      <c r="AA570" s="2" t="s">
        <v>1708</v>
      </c>
      <c r="AB570" s="68">
        <v>43780.0</v>
      </c>
      <c r="AC570" s="62">
        <v>43763.0</v>
      </c>
      <c r="AD570" s="62">
        <v>43579.0</v>
      </c>
      <c r="AE570" s="70"/>
      <c r="AF570" s="36" t="s">
        <v>470</v>
      </c>
      <c r="AG570" s="167">
        <v>43770.0</v>
      </c>
      <c r="AH570" s="36" t="s">
        <v>478</v>
      </c>
      <c r="AI570" s="2" t="s">
        <v>1708</v>
      </c>
      <c r="AJ570" s="2" t="s">
        <v>481</v>
      </c>
      <c r="AK570" s="62">
        <v>43782.0</v>
      </c>
      <c r="AL570" s="46" t="s">
        <v>482</v>
      </c>
      <c r="AM570" s="74">
        <v>2.109</v>
      </c>
      <c r="AN570" s="2">
        <v>17.0</v>
      </c>
      <c r="AO570" s="77">
        <f t="shared" si="1"/>
        <v>71.706</v>
      </c>
      <c r="AP570" s="77">
        <f t="shared" si="2"/>
        <v>54.706</v>
      </c>
      <c r="AQ570" s="2" t="s">
        <v>483</v>
      </c>
      <c r="AR570" s="3"/>
    </row>
    <row r="571" ht="14.25" customHeight="1">
      <c r="A571" s="176" t="s">
        <v>3562</v>
      </c>
      <c r="B571" s="40" t="s">
        <v>3563</v>
      </c>
      <c r="C571" s="3"/>
      <c r="D571" s="84" t="s">
        <v>3564</v>
      </c>
      <c r="E571" s="3"/>
      <c r="F571" s="3"/>
      <c r="G571" s="45"/>
      <c r="H571" s="86" t="s">
        <v>3323</v>
      </c>
      <c r="I571" s="2" t="s">
        <v>3324</v>
      </c>
      <c r="J571" s="3"/>
      <c r="K571" s="2" t="s">
        <v>329</v>
      </c>
      <c r="L571" s="2" t="s">
        <v>330</v>
      </c>
      <c r="M571" s="3"/>
      <c r="N571" s="3"/>
      <c r="O571" s="3"/>
      <c r="P571" s="3"/>
      <c r="Q571" s="3"/>
      <c r="R571" s="2" t="s">
        <v>459</v>
      </c>
      <c r="S571" s="2">
        <v>200.0</v>
      </c>
      <c r="T571" s="2">
        <v>50.0</v>
      </c>
      <c r="U571" s="3"/>
      <c r="V571" s="3"/>
      <c r="W571" s="3"/>
      <c r="X571" s="3"/>
      <c r="Y571" s="3"/>
      <c r="Z571" s="2" t="s">
        <v>464</v>
      </c>
      <c r="AA571" s="2" t="s">
        <v>1708</v>
      </c>
      <c r="AB571" s="68">
        <v>43780.0</v>
      </c>
      <c r="AC571" s="62">
        <v>43763.0</v>
      </c>
      <c r="AD571" s="62">
        <v>43579.0</v>
      </c>
      <c r="AE571" s="70"/>
      <c r="AF571" s="36" t="s">
        <v>470</v>
      </c>
      <c r="AG571" s="167">
        <v>43770.0</v>
      </c>
      <c r="AH571" s="36" t="s">
        <v>478</v>
      </c>
      <c r="AI571" s="2" t="s">
        <v>1708</v>
      </c>
      <c r="AJ571" s="2" t="s">
        <v>481</v>
      </c>
      <c r="AK571" s="62">
        <v>43782.0</v>
      </c>
      <c r="AL571" s="46" t="s">
        <v>482</v>
      </c>
      <c r="AM571" s="74">
        <v>2.843</v>
      </c>
      <c r="AN571" s="2">
        <v>17.0</v>
      </c>
      <c r="AO571" s="77">
        <f t="shared" si="1"/>
        <v>96.662</v>
      </c>
      <c r="AP571" s="77">
        <f t="shared" si="2"/>
        <v>79.662</v>
      </c>
      <c r="AQ571" s="2" t="s">
        <v>483</v>
      </c>
      <c r="AR571" s="3"/>
    </row>
    <row r="572" ht="14.25" customHeight="1">
      <c r="A572" s="176" t="s">
        <v>3570</v>
      </c>
      <c r="B572" s="40" t="s">
        <v>3571</v>
      </c>
      <c r="C572" s="3"/>
      <c r="D572" s="84" t="s">
        <v>3572</v>
      </c>
      <c r="E572" s="3"/>
      <c r="F572" s="3"/>
      <c r="G572" s="45"/>
      <c r="H572" s="86" t="s">
        <v>3323</v>
      </c>
      <c r="I572" s="2" t="s">
        <v>3324</v>
      </c>
      <c r="J572" s="3"/>
      <c r="K572" s="2" t="s">
        <v>329</v>
      </c>
      <c r="L572" s="2" t="s">
        <v>330</v>
      </c>
      <c r="M572" s="3"/>
      <c r="N572" s="3"/>
      <c r="O572" s="3"/>
      <c r="P572" s="3"/>
      <c r="Q572" s="3"/>
      <c r="R572" s="2" t="s">
        <v>459</v>
      </c>
      <c r="S572" s="2">
        <v>200.0</v>
      </c>
      <c r="T572" s="2">
        <v>50.0</v>
      </c>
      <c r="U572" s="3"/>
      <c r="V572" s="3"/>
      <c r="W572" s="3"/>
      <c r="X572" s="3"/>
      <c r="Y572" s="3"/>
      <c r="Z572" s="2" t="s">
        <v>464</v>
      </c>
      <c r="AA572" s="2" t="s">
        <v>1708</v>
      </c>
      <c r="AB572" s="68">
        <v>43780.0</v>
      </c>
      <c r="AC572" s="62">
        <v>43763.0</v>
      </c>
      <c r="AD572" s="62">
        <v>43579.0</v>
      </c>
      <c r="AE572" s="70"/>
      <c r="AF572" s="36" t="s">
        <v>470</v>
      </c>
      <c r="AG572" s="167">
        <v>43770.0</v>
      </c>
      <c r="AH572" s="36" t="s">
        <v>478</v>
      </c>
      <c r="AI572" s="2" t="s">
        <v>1708</v>
      </c>
      <c r="AJ572" s="2" t="s">
        <v>481</v>
      </c>
      <c r="AK572" s="62">
        <v>43782.0</v>
      </c>
      <c r="AL572" s="46" t="s">
        <v>482</v>
      </c>
      <c r="AM572" s="74">
        <v>3.341</v>
      </c>
      <c r="AN572" s="2">
        <v>17.0</v>
      </c>
      <c r="AO572" s="77">
        <f t="shared" si="1"/>
        <v>113.594</v>
      </c>
      <c r="AP572" s="77">
        <f t="shared" si="2"/>
        <v>96.594</v>
      </c>
      <c r="AQ572" s="2" t="s">
        <v>483</v>
      </c>
      <c r="AR572" s="3"/>
    </row>
    <row r="573" ht="14.25" customHeight="1">
      <c r="A573" s="176" t="s">
        <v>3577</v>
      </c>
      <c r="B573" s="40" t="s">
        <v>3578</v>
      </c>
      <c r="C573" s="3"/>
      <c r="D573" s="84" t="s">
        <v>3579</v>
      </c>
      <c r="E573" s="3"/>
      <c r="F573" s="3"/>
      <c r="G573" s="45"/>
      <c r="H573" s="86" t="s">
        <v>3323</v>
      </c>
      <c r="I573" s="2" t="s">
        <v>3324</v>
      </c>
      <c r="J573" s="3"/>
      <c r="K573" s="2" t="s">
        <v>329</v>
      </c>
      <c r="L573" s="2" t="s">
        <v>330</v>
      </c>
      <c r="M573" s="3"/>
      <c r="N573" s="3"/>
      <c r="O573" s="3"/>
      <c r="P573" s="3"/>
      <c r="Q573" s="3"/>
      <c r="R573" s="2" t="s">
        <v>459</v>
      </c>
      <c r="S573" s="2">
        <v>200.0</v>
      </c>
      <c r="T573" s="2">
        <v>50.0</v>
      </c>
      <c r="U573" s="3"/>
      <c r="V573" s="3"/>
      <c r="W573" s="3"/>
      <c r="X573" s="3"/>
      <c r="Y573" s="3"/>
      <c r="Z573" s="2" t="s">
        <v>464</v>
      </c>
      <c r="AA573" s="2" t="s">
        <v>1708</v>
      </c>
      <c r="AB573" s="68">
        <v>43780.0</v>
      </c>
      <c r="AC573" s="62">
        <v>43763.0</v>
      </c>
      <c r="AD573" s="62">
        <v>43579.0</v>
      </c>
      <c r="AE573" s="70"/>
      <c r="AF573" s="36" t="s">
        <v>470</v>
      </c>
      <c r="AG573" s="167">
        <v>43770.0</v>
      </c>
      <c r="AH573" s="36" t="s">
        <v>478</v>
      </c>
      <c r="AI573" s="2" t="s">
        <v>1708</v>
      </c>
      <c r="AJ573" s="2" t="s">
        <v>481</v>
      </c>
      <c r="AK573" s="62">
        <v>43782.0</v>
      </c>
      <c r="AL573" s="46" t="s">
        <v>482</v>
      </c>
      <c r="AM573" s="74">
        <v>2.717</v>
      </c>
      <c r="AN573" s="2">
        <v>17.0</v>
      </c>
      <c r="AO573" s="77">
        <f t="shared" si="1"/>
        <v>92.378</v>
      </c>
      <c r="AP573" s="77">
        <f t="shared" si="2"/>
        <v>75.378</v>
      </c>
      <c r="AQ573" s="2" t="s">
        <v>483</v>
      </c>
      <c r="AR573" s="3"/>
    </row>
    <row r="574" ht="14.25" customHeight="1">
      <c r="A574" s="176" t="s">
        <v>3582</v>
      </c>
      <c r="B574" s="40" t="s">
        <v>3583</v>
      </c>
      <c r="C574" s="3"/>
      <c r="D574" s="84" t="s">
        <v>3584</v>
      </c>
      <c r="E574" s="3"/>
      <c r="F574" s="3"/>
      <c r="G574" s="45"/>
      <c r="H574" s="86" t="s">
        <v>3323</v>
      </c>
      <c r="I574" s="2" t="s">
        <v>3324</v>
      </c>
      <c r="J574" s="3"/>
      <c r="K574" s="2" t="s">
        <v>329</v>
      </c>
      <c r="L574" s="2" t="s">
        <v>330</v>
      </c>
      <c r="M574" s="3"/>
      <c r="N574" s="3"/>
      <c r="O574" s="3"/>
      <c r="P574" s="3"/>
      <c r="Q574" s="3"/>
      <c r="R574" s="2" t="s">
        <v>459</v>
      </c>
      <c r="S574" s="2">
        <v>200.0</v>
      </c>
      <c r="T574" s="2">
        <v>50.0</v>
      </c>
      <c r="U574" s="3"/>
      <c r="V574" s="3"/>
      <c r="W574" s="3"/>
      <c r="X574" s="3"/>
      <c r="Y574" s="3"/>
      <c r="Z574" s="2" t="s">
        <v>464</v>
      </c>
      <c r="AA574" s="2" t="s">
        <v>1708</v>
      </c>
      <c r="AB574" s="68">
        <v>43780.0</v>
      </c>
      <c r="AC574" s="62">
        <v>43763.0</v>
      </c>
      <c r="AD574" s="62">
        <v>43579.0</v>
      </c>
      <c r="AE574" s="70"/>
      <c r="AF574" s="36" t="s">
        <v>470</v>
      </c>
      <c r="AG574" s="167">
        <v>43770.0</v>
      </c>
      <c r="AH574" s="36" t="s">
        <v>478</v>
      </c>
      <c r="AI574" s="2" t="s">
        <v>1708</v>
      </c>
      <c r="AJ574" s="2" t="s">
        <v>481</v>
      </c>
      <c r="AK574" s="62">
        <v>43782.0</v>
      </c>
      <c r="AL574" s="46" t="s">
        <v>482</v>
      </c>
      <c r="AM574" s="74">
        <v>2.687</v>
      </c>
      <c r="AN574" s="2">
        <v>17.0</v>
      </c>
      <c r="AO574" s="77">
        <f t="shared" si="1"/>
        <v>91.358</v>
      </c>
      <c r="AP574" s="77">
        <f t="shared" si="2"/>
        <v>74.358</v>
      </c>
      <c r="AQ574" s="2" t="s">
        <v>483</v>
      </c>
      <c r="AR574" s="3"/>
    </row>
    <row r="575" ht="14.25" customHeight="1">
      <c r="A575" s="38" t="s">
        <v>440</v>
      </c>
      <c r="B575" s="40" t="s">
        <v>3590</v>
      </c>
      <c r="C575" s="3"/>
      <c r="D575" s="84" t="s">
        <v>3591</v>
      </c>
      <c r="E575" s="3"/>
      <c r="F575" s="3"/>
      <c r="G575" s="45"/>
      <c r="H575" s="86" t="s">
        <v>3323</v>
      </c>
      <c r="I575" s="2" t="s">
        <v>3324</v>
      </c>
      <c r="J575" s="3"/>
      <c r="K575" s="2" t="s">
        <v>329</v>
      </c>
      <c r="L575" s="2" t="s">
        <v>330</v>
      </c>
      <c r="M575" s="3"/>
      <c r="N575" s="3"/>
      <c r="O575" s="3"/>
      <c r="P575" s="3"/>
      <c r="Q575" s="3"/>
      <c r="R575" s="2" t="s">
        <v>459</v>
      </c>
      <c r="S575" s="3"/>
      <c r="T575" s="2">
        <v>50.0</v>
      </c>
      <c r="U575" s="3"/>
      <c r="V575" s="3"/>
      <c r="W575" s="3"/>
      <c r="X575" s="3"/>
      <c r="Y575" s="3"/>
      <c r="Z575" s="2" t="s">
        <v>464</v>
      </c>
      <c r="AA575" s="2" t="s">
        <v>1708</v>
      </c>
      <c r="AB575" s="68">
        <v>43780.0</v>
      </c>
      <c r="AC575" s="62">
        <v>43763.0</v>
      </c>
      <c r="AD575" s="62">
        <v>43579.0</v>
      </c>
      <c r="AE575" s="70"/>
      <c r="AF575" s="36" t="s">
        <v>470</v>
      </c>
      <c r="AG575" s="167">
        <v>43770.0</v>
      </c>
      <c r="AH575" s="36" t="s">
        <v>478</v>
      </c>
      <c r="AI575" s="2" t="s">
        <v>1708</v>
      </c>
      <c r="AJ575" s="2" t="s">
        <v>481</v>
      </c>
      <c r="AK575" s="62">
        <v>43782.0</v>
      </c>
      <c r="AL575" s="46" t="s">
        <v>482</v>
      </c>
      <c r="AM575" s="74">
        <v>3.001</v>
      </c>
      <c r="AN575" s="2">
        <v>17.0</v>
      </c>
      <c r="AO575" s="77">
        <f t="shared" si="1"/>
        <v>102.034</v>
      </c>
      <c r="AP575" s="77">
        <f t="shared" si="2"/>
        <v>85.034</v>
      </c>
      <c r="AQ575" s="2" t="s">
        <v>483</v>
      </c>
      <c r="AR575" s="3"/>
    </row>
    <row r="576" ht="14.25" customHeight="1">
      <c r="A576" s="36" t="s">
        <v>561</v>
      </c>
      <c r="B576" s="40" t="s">
        <v>3595</v>
      </c>
      <c r="C576" s="3"/>
      <c r="D576" s="84" t="s">
        <v>3596</v>
      </c>
      <c r="E576" s="3"/>
      <c r="F576" s="3"/>
      <c r="G576" s="45"/>
      <c r="H576" s="86"/>
      <c r="I576" s="2" t="s">
        <v>3324</v>
      </c>
      <c r="J576" s="3"/>
      <c r="K576" s="2" t="s">
        <v>329</v>
      </c>
      <c r="L576" s="2" t="s">
        <v>330</v>
      </c>
      <c r="M576" s="3"/>
      <c r="N576" s="3"/>
      <c r="O576" s="3"/>
      <c r="P576" s="3"/>
      <c r="Q576" s="3"/>
      <c r="R576" s="2" t="s">
        <v>566</v>
      </c>
      <c r="S576" s="3"/>
      <c r="T576" s="2">
        <v>50.0</v>
      </c>
      <c r="U576" s="3"/>
      <c r="V576" s="3"/>
      <c r="W576" s="3"/>
      <c r="X576" s="3"/>
      <c r="Y576" s="3"/>
      <c r="Z576" s="2" t="s">
        <v>464</v>
      </c>
      <c r="AA576" s="2" t="s">
        <v>1708</v>
      </c>
      <c r="AB576" s="68">
        <v>43780.0</v>
      </c>
      <c r="AC576" s="62">
        <v>43763.0</v>
      </c>
      <c r="AD576" s="62">
        <v>43579.0</v>
      </c>
      <c r="AE576" s="70"/>
      <c r="AF576" s="36" t="s">
        <v>470</v>
      </c>
      <c r="AG576" s="167">
        <v>43770.0</v>
      </c>
      <c r="AH576" s="36" t="s">
        <v>478</v>
      </c>
      <c r="AI576" s="2" t="s">
        <v>1708</v>
      </c>
      <c r="AJ576" s="2" t="s">
        <v>481</v>
      </c>
      <c r="AK576" s="62">
        <v>43782.0</v>
      </c>
      <c r="AL576" s="46" t="s">
        <v>482</v>
      </c>
      <c r="AM576" s="74">
        <v>3.985</v>
      </c>
      <c r="AN576" s="2">
        <v>17.0</v>
      </c>
      <c r="AO576" s="77">
        <f t="shared" si="1"/>
        <v>135.49</v>
      </c>
      <c r="AP576" s="77">
        <f t="shared" si="2"/>
        <v>118.49</v>
      </c>
      <c r="AQ576" s="2" t="s">
        <v>483</v>
      </c>
      <c r="AR576" s="3"/>
    </row>
    <row r="577" ht="14.25" customHeight="1">
      <c r="A577" s="180" t="s">
        <v>3495</v>
      </c>
      <c r="B577" s="40" t="s">
        <v>3602</v>
      </c>
      <c r="C577" s="3"/>
      <c r="D577" s="84" t="s">
        <v>3603</v>
      </c>
      <c r="E577" s="3"/>
      <c r="F577" s="3"/>
      <c r="G577" s="45"/>
      <c r="H577" s="86" t="s">
        <v>3604</v>
      </c>
      <c r="I577" s="2" t="s">
        <v>3605</v>
      </c>
      <c r="J577" s="3"/>
      <c r="K577" s="2" t="s">
        <v>329</v>
      </c>
      <c r="L577" s="2" t="s">
        <v>330</v>
      </c>
      <c r="M577" s="3"/>
      <c r="N577" s="3"/>
      <c r="O577" s="3"/>
      <c r="P577" s="3"/>
      <c r="Q577" s="3"/>
      <c r="R577" s="2" t="s">
        <v>459</v>
      </c>
      <c r="S577" s="2">
        <v>150.0</v>
      </c>
      <c r="T577" s="2">
        <v>50.0</v>
      </c>
      <c r="U577" s="3"/>
      <c r="V577" s="3"/>
      <c r="W577" s="3"/>
      <c r="X577" s="3"/>
      <c r="Y577" s="3"/>
      <c r="Z577" s="2" t="s">
        <v>578</v>
      </c>
      <c r="AA577" s="2" t="s">
        <v>543</v>
      </c>
      <c r="AB577" s="68">
        <v>43783.0</v>
      </c>
      <c r="AC577" s="62">
        <v>43763.0</v>
      </c>
      <c r="AD577" s="62">
        <v>43579.0</v>
      </c>
      <c r="AE577" s="70"/>
      <c r="AF577" s="38" t="s">
        <v>2047</v>
      </c>
      <c r="AG577" s="167">
        <v>43770.0</v>
      </c>
      <c r="AH577" s="36" t="s">
        <v>478</v>
      </c>
      <c r="AI577" s="2" t="s">
        <v>543</v>
      </c>
      <c r="AJ577" s="2" t="s">
        <v>481</v>
      </c>
      <c r="AK577" s="62">
        <v>43783.0</v>
      </c>
      <c r="AL577" s="46" t="s">
        <v>482</v>
      </c>
      <c r="AM577" s="181">
        <v>8.088</v>
      </c>
      <c r="AN577" s="2">
        <v>17.0</v>
      </c>
      <c r="AO577" s="77">
        <f t="shared" si="1"/>
        <v>274.992</v>
      </c>
      <c r="AP577" s="77">
        <f t="shared" si="2"/>
        <v>257.992</v>
      </c>
      <c r="AQ577" s="2" t="s">
        <v>483</v>
      </c>
      <c r="AR577" s="3"/>
    </row>
    <row r="578" ht="14.25" customHeight="1">
      <c r="A578" s="180" t="s">
        <v>3500</v>
      </c>
      <c r="B578" s="40" t="s">
        <v>3607</v>
      </c>
      <c r="C578" s="3"/>
      <c r="D578" s="84" t="s">
        <v>3608</v>
      </c>
      <c r="E578" s="3"/>
      <c r="F578" s="3"/>
      <c r="G578" s="45"/>
      <c r="H578" s="86" t="s">
        <v>3604</v>
      </c>
      <c r="I578" s="2" t="s">
        <v>3605</v>
      </c>
      <c r="J578" s="3"/>
      <c r="K578" s="2" t="s">
        <v>329</v>
      </c>
      <c r="L578" s="2" t="s">
        <v>330</v>
      </c>
      <c r="M578" s="3"/>
      <c r="N578" s="3"/>
      <c r="O578" s="3"/>
      <c r="P578" s="3"/>
      <c r="Q578" s="3"/>
      <c r="R578" s="2" t="s">
        <v>459</v>
      </c>
      <c r="S578" s="2">
        <v>150.0</v>
      </c>
      <c r="T578" s="2">
        <v>50.0</v>
      </c>
      <c r="U578" s="3"/>
      <c r="V578" s="3"/>
      <c r="W578" s="3"/>
      <c r="X578" s="3"/>
      <c r="Y578" s="3"/>
      <c r="Z578" s="2" t="s">
        <v>578</v>
      </c>
      <c r="AA578" s="2" t="s">
        <v>543</v>
      </c>
      <c r="AB578" s="68">
        <v>43783.0</v>
      </c>
      <c r="AC578" s="62">
        <v>43763.0</v>
      </c>
      <c r="AD578" s="62">
        <v>43579.0</v>
      </c>
      <c r="AE578" s="70"/>
      <c r="AF578" s="38" t="s">
        <v>2047</v>
      </c>
      <c r="AG578" s="167">
        <v>43770.0</v>
      </c>
      <c r="AH578" s="36" t="s">
        <v>478</v>
      </c>
      <c r="AI578" s="2" t="s">
        <v>543</v>
      </c>
      <c r="AJ578" s="2" t="s">
        <v>481</v>
      </c>
      <c r="AK578" s="62">
        <v>43783.0</v>
      </c>
      <c r="AL578" s="46" t="s">
        <v>482</v>
      </c>
      <c r="AM578" s="181">
        <v>6.664</v>
      </c>
      <c r="AN578" s="2">
        <v>17.0</v>
      </c>
      <c r="AO578" s="77">
        <f t="shared" si="1"/>
        <v>226.576</v>
      </c>
      <c r="AP578" s="77">
        <f t="shared" si="2"/>
        <v>209.576</v>
      </c>
      <c r="AQ578" s="2" t="s">
        <v>483</v>
      </c>
      <c r="AR578" s="3"/>
    </row>
    <row r="579" ht="14.25" customHeight="1">
      <c r="A579" s="180" t="s">
        <v>3504</v>
      </c>
      <c r="B579" s="40" t="s">
        <v>3609</v>
      </c>
      <c r="C579" s="3"/>
      <c r="D579" s="84" t="s">
        <v>3610</v>
      </c>
      <c r="E579" s="3"/>
      <c r="F579" s="3"/>
      <c r="G579" s="45"/>
      <c r="H579" s="86" t="s">
        <v>3604</v>
      </c>
      <c r="I579" s="2" t="s">
        <v>3605</v>
      </c>
      <c r="J579" s="3"/>
      <c r="K579" s="2" t="s">
        <v>329</v>
      </c>
      <c r="L579" s="2" t="s">
        <v>330</v>
      </c>
      <c r="M579" s="3"/>
      <c r="N579" s="3"/>
      <c r="O579" s="3"/>
      <c r="P579" s="3"/>
      <c r="Q579" s="3"/>
      <c r="R579" s="2" t="s">
        <v>459</v>
      </c>
      <c r="S579" s="2">
        <v>150.0</v>
      </c>
      <c r="T579" s="2">
        <v>50.0</v>
      </c>
      <c r="U579" s="3"/>
      <c r="V579" s="3"/>
      <c r="W579" s="3"/>
      <c r="X579" s="3"/>
      <c r="Y579" s="3"/>
      <c r="Z579" s="2" t="s">
        <v>578</v>
      </c>
      <c r="AA579" s="2" t="s">
        <v>543</v>
      </c>
      <c r="AB579" s="68">
        <v>43783.0</v>
      </c>
      <c r="AC579" s="62">
        <v>43763.0</v>
      </c>
      <c r="AD579" s="62">
        <v>43579.0</v>
      </c>
      <c r="AE579" s="70"/>
      <c r="AF579" s="38" t="s">
        <v>2047</v>
      </c>
      <c r="AG579" s="167">
        <v>43770.0</v>
      </c>
      <c r="AH579" s="36" t="s">
        <v>478</v>
      </c>
      <c r="AI579" s="2" t="s">
        <v>543</v>
      </c>
      <c r="AJ579" s="2" t="s">
        <v>481</v>
      </c>
      <c r="AK579" s="62">
        <v>43783.0</v>
      </c>
      <c r="AL579" s="46" t="s">
        <v>482</v>
      </c>
      <c r="AM579" s="181">
        <v>6.267</v>
      </c>
      <c r="AN579" s="2">
        <v>17.0</v>
      </c>
      <c r="AO579" s="77">
        <f t="shared" si="1"/>
        <v>213.078</v>
      </c>
      <c r="AP579" s="77">
        <f t="shared" si="2"/>
        <v>196.078</v>
      </c>
      <c r="AQ579" s="2" t="s">
        <v>483</v>
      </c>
      <c r="AR579" s="3"/>
    </row>
    <row r="580" ht="14.25" customHeight="1">
      <c r="A580" s="180" t="s">
        <v>3509</v>
      </c>
      <c r="B580" s="40" t="s">
        <v>3611</v>
      </c>
      <c r="C580" s="3"/>
      <c r="D580" s="84" t="s">
        <v>3612</v>
      </c>
      <c r="E580" s="3"/>
      <c r="F580" s="3"/>
      <c r="G580" s="45"/>
      <c r="H580" s="86" t="s">
        <v>3604</v>
      </c>
      <c r="I580" s="2" t="s">
        <v>3605</v>
      </c>
      <c r="J580" s="3"/>
      <c r="K580" s="2" t="s">
        <v>329</v>
      </c>
      <c r="L580" s="2" t="s">
        <v>330</v>
      </c>
      <c r="M580" s="3"/>
      <c r="N580" s="3"/>
      <c r="O580" s="3"/>
      <c r="P580" s="3"/>
      <c r="Q580" s="3"/>
      <c r="R580" s="2" t="s">
        <v>459</v>
      </c>
      <c r="S580" s="2">
        <v>150.0</v>
      </c>
      <c r="T580" s="2">
        <v>50.0</v>
      </c>
      <c r="U580" s="3"/>
      <c r="V580" s="3"/>
      <c r="W580" s="3"/>
      <c r="X580" s="3"/>
      <c r="Y580" s="3"/>
      <c r="Z580" s="2" t="s">
        <v>578</v>
      </c>
      <c r="AA580" s="2" t="s">
        <v>543</v>
      </c>
      <c r="AB580" s="68">
        <v>43783.0</v>
      </c>
      <c r="AC580" s="62">
        <v>43763.0</v>
      </c>
      <c r="AD580" s="62">
        <v>43579.0</v>
      </c>
      <c r="AE580" s="70"/>
      <c r="AF580" s="38" t="s">
        <v>2047</v>
      </c>
      <c r="AG580" s="167">
        <v>43770.0</v>
      </c>
      <c r="AH580" s="36" t="s">
        <v>478</v>
      </c>
      <c r="AI580" s="2" t="s">
        <v>543</v>
      </c>
      <c r="AJ580" s="2" t="s">
        <v>481</v>
      </c>
      <c r="AK580" s="62">
        <v>43783.0</v>
      </c>
      <c r="AL580" s="46" t="s">
        <v>482</v>
      </c>
      <c r="AM580" s="181">
        <v>9.785</v>
      </c>
      <c r="AN580" s="2">
        <v>17.0</v>
      </c>
      <c r="AO580" s="77">
        <f t="shared" si="1"/>
        <v>332.69</v>
      </c>
      <c r="AP580" s="77">
        <f t="shared" si="2"/>
        <v>315.69</v>
      </c>
      <c r="AQ580" s="2" t="s">
        <v>483</v>
      </c>
      <c r="AR580" s="3"/>
    </row>
    <row r="581" ht="14.25" customHeight="1">
      <c r="A581" s="180" t="s">
        <v>3512</v>
      </c>
      <c r="B581" s="40" t="s">
        <v>3615</v>
      </c>
      <c r="C581" s="3"/>
      <c r="D581" s="84" t="s">
        <v>3616</v>
      </c>
      <c r="E581" s="3"/>
      <c r="F581" s="3"/>
      <c r="G581" s="45"/>
      <c r="H581" s="86" t="s">
        <v>3604</v>
      </c>
      <c r="I581" s="2" t="s">
        <v>3605</v>
      </c>
      <c r="J581" s="3"/>
      <c r="K581" s="2" t="s">
        <v>329</v>
      </c>
      <c r="L581" s="2" t="s">
        <v>330</v>
      </c>
      <c r="M581" s="3"/>
      <c r="N581" s="3"/>
      <c r="O581" s="3"/>
      <c r="P581" s="3"/>
      <c r="Q581" s="3"/>
      <c r="R581" s="2" t="s">
        <v>459</v>
      </c>
      <c r="S581" s="2">
        <v>150.0</v>
      </c>
      <c r="T581" s="2">
        <v>50.0</v>
      </c>
      <c r="U581" s="3"/>
      <c r="V581" s="3"/>
      <c r="W581" s="3"/>
      <c r="X581" s="3"/>
      <c r="Y581" s="3"/>
      <c r="Z581" s="2" t="s">
        <v>578</v>
      </c>
      <c r="AA581" s="2" t="s">
        <v>543</v>
      </c>
      <c r="AB581" s="68">
        <v>43783.0</v>
      </c>
      <c r="AC581" s="62">
        <v>43763.0</v>
      </c>
      <c r="AD581" s="62">
        <v>43579.0</v>
      </c>
      <c r="AE581" s="70"/>
      <c r="AF581" s="38" t="s">
        <v>2047</v>
      </c>
      <c r="AG581" s="167">
        <v>43770.0</v>
      </c>
      <c r="AH581" s="36" t="s">
        <v>478</v>
      </c>
      <c r="AI581" s="2" t="s">
        <v>543</v>
      </c>
      <c r="AJ581" s="2" t="s">
        <v>481</v>
      </c>
      <c r="AK581" s="62">
        <v>43783.0</v>
      </c>
      <c r="AL581" s="46" t="s">
        <v>482</v>
      </c>
      <c r="AM581" s="181">
        <v>4.423</v>
      </c>
      <c r="AN581" s="2">
        <v>17.0</v>
      </c>
      <c r="AO581" s="77">
        <f t="shared" si="1"/>
        <v>150.382</v>
      </c>
      <c r="AP581" s="77">
        <f t="shared" si="2"/>
        <v>133.382</v>
      </c>
      <c r="AQ581" s="2" t="s">
        <v>483</v>
      </c>
      <c r="AR581" s="3"/>
    </row>
    <row r="582" ht="14.25" customHeight="1">
      <c r="A582" s="180" t="s">
        <v>3516</v>
      </c>
      <c r="B582" s="40" t="s">
        <v>3627</v>
      </c>
      <c r="C582" s="3"/>
      <c r="D582" s="84" t="s">
        <v>3628</v>
      </c>
      <c r="E582" s="3"/>
      <c r="F582" s="3"/>
      <c r="G582" s="45"/>
      <c r="H582" s="86" t="s">
        <v>3604</v>
      </c>
      <c r="I582" s="2" t="s">
        <v>3605</v>
      </c>
      <c r="J582" s="3"/>
      <c r="K582" s="2" t="s">
        <v>329</v>
      </c>
      <c r="L582" s="2" t="s">
        <v>330</v>
      </c>
      <c r="M582" s="3"/>
      <c r="N582" s="3"/>
      <c r="O582" s="3"/>
      <c r="P582" s="3"/>
      <c r="Q582" s="3"/>
      <c r="R582" s="2" t="s">
        <v>459</v>
      </c>
      <c r="S582" s="2">
        <v>150.0</v>
      </c>
      <c r="T582" s="2">
        <v>50.0</v>
      </c>
      <c r="U582" s="3"/>
      <c r="V582" s="3"/>
      <c r="W582" s="3"/>
      <c r="X582" s="3"/>
      <c r="Y582" s="3"/>
      <c r="Z582" s="2" t="s">
        <v>578</v>
      </c>
      <c r="AA582" s="2" t="s">
        <v>543</v>
      </c>
      <c r="AB582" s="68">
        <v>43783.0</v>
      </c>
      <c r="AC582" s="62">
        <v>43763.0</v>
      </c>
      <c r="AD582" s="62">
        <v>43579.0</v>
      </c>
      <c r="AE582" s="70"/>
      <c r="AF582" s="38" t="s">
        <v>2047</v>
      </c>
      <c r="AG582" s="167">
        <v>43770.0</v>
      </c>
      <c r="AH582" s="36" t="s">
        <v>478</v>
      </c>
      <c r="AI582" s="2" t="s">
        <v>543</v>
      </c>
      <c r="AJ582" s="2" t="s">
        <v>481</v>
      </c>
      <c r="AK582" s="62">
        <v>43783.0</v>
      </c>
      <c r="AL582" s="46" t="s">
        <v>482</v>
      </c>
      <c r="AM582" s="181">
        <v>6.632</v>
      </c>
      <c r="AN582" s="2">
        <v>17.0</v>
      </c>
      <c r="AO582" s="77">
        <f t="shared" si="1"/>
        <v>225.488</v>
      </c>
      <c r="AP582" s="77">
        <f t="shared" si="2"/>
        <v>208.488</v>
      </c>
      <c r="AQ582" s="2" t="s">
        <v>483</v>
      </c>
      <c r="AR582" s="3"/>
    </row>
    <row r="583" ht="14.25" customHeight="1">
      <c r="A583" s="180" t="s">
        <v>3633</v>
      </c>
      <c r="B583" s="40" t="s">
        <v>3634</v>
      </c>
      <c r="C583" s="3"/>
      <c r="D583" s="84" t="s">
        <v>3635</v>
      </c>
      <c r="E583" s="3"/>
      <c r="F583" s="3"/>
      <c r="G583" s="45"/>
      <c r="H583" s="86" t="s">
        <v>3604</v>
      </c>
      <c r="I583" s="2" t="s">
        <v>3605</v>
      </c>
      <c r="J583" s="3"/>
      <c r="K583" s="2" t="s">
        <v>329</v>
      </c>
      <c r="L583" s="2" t="s">
        <v>330</v>
      </c>
      <c r="M583" s="3"/>
      <c r="N583" s="3"/>
      <c r="O583" s="3"/>
      <c r="P583" s="3"/>
      <c r="Q583" s="3"/>
      <c r="R583" s="2" t="s">
        <v>459</v>
      </c>
      <c r="S583" s="2">
        <v>100.0</v>
      </c>
      <c r="T583" s="2">
        <v>50.0</v>
      </c>
      <c r="U583" s="3"/>
      <c r="V583" s="3"/>
      <c r="W583" s="3"/>
      <c r="X583" s="3"/>
      <c r="Y583" s="3"/>
      <c r="Z583" s="2" t="s">
        <v>578</v>
      </c>
      <c r="AA583" s="2" t="s">
        <v>543</v>
      </c>
      <c r="AB583" s="68">
        <v>43783.0</v>
      </c>
      <c r="AC583" s="62">
        <v>43763.0</v>
      </c>
      <c r="AD583" s="62">
        <v>43579.0</v>
      </c>
      <c r="AE583" s="70"/>
      <c r="AF583" s="38" t="s">
        <v>2047</v>
      </c>
      <c r="AG583" s="167">
        <v>43770.0</v>
      </c>
      <c r="AH583" s="36" t="s">
        <v>478</v>
      </c>
      <c r="AI583" s="2" t="s">
        <v>543</v>
      </c>
      <c r="AJ583" s="2" t="s">
        <v>481</v>
      </c>
      <c r="AK583" s="62">
        <v>43783.0</v>
      </c>
      <c r="AL583" s="46" t="s">
        <v>482</v>
      </c>
      <c r="AM583" s="181">
        <v>5.661</v>
      </c>
      <c r="AN583" s="2">
        <v>17.0</v>
      </c>
      <c r="AO583" s="77">
        <f t="shared" si="1"/>
        <v>192.474</v>
      </c>
      <c r="AP583" s="77">
        <f t="shared" si="2"/>
        <v>175.474</v>
      </c>
      <c r="AQ583" s="2" t="s">
        <v>483</v>
      </c>
      <c r="AR583" s="3"/>
    </row>
    <row r="584" ht="14.25" customHeight="1">
      <c r="A584" s="180" t="s">
        <v>3640</v>
      </c>
      <c r="B584" s="40" t="s">
        <v>3641</v>
      </c>
      <c r="C584" s="3"/>
      <c r="D584" s="84" t="s">
        <v>3642</v>
      </c>
      <c r="E584" s="3"/>
      <c r="F584" s="3"/>
      <c r="G584" s="45"/>
      <c r="H584" s="86" t="s">
        <v>3604</v>
      </c>
      <c r="I584" s="2" t="s">
        <v>3605</v>
      </c>
      <c r="J584" s="3"/>
      <c r="K584" s="2" t="s">
        <v>329</v>
      </c>
      <c r="L584" s="2" t="s">
        <v>330</v>
      </c>
      <c r="M584" s="3"/>
      <c r="N584" s="3"/>
      <c r="O584" s="3"/>
      <c r="P584" s="3"/>
      <c r="Q584" s="3"/>
      <c r="R584" s="2" t="s">
        <v>459</v>
      </c>
      <c r="S584" s="2">
        <v>100.0</v>
      </c>
      <c r="T584" s="2">
        <v>50.0</v>
      </c>
      <c r="U584" s="3"/>
      <c r="V584" s="3"/>
      <c r="W584" s="3"/>
      <c r="X584" s="3"/>
      <c r="Y584" s="3"/>
      <c r="Z584" s="2" t="s">
        <v>578</v>
      </c>
      <c r="AA584" s="2" t="s">
        <v>543</v>
      </c>
      <c r="AB584" s="68">
        <v>43783.0</v>
      </c>
      <c r="AC584" s="62">
        <v>43763.0</v>
      </c>
      <c r="AD584" s="62">
        <v>43579.0</v>
      </c>
      <c r="AE584" s="70"/>
      <c r="AF584" s="38" t="s">
        <v>2047</v>
      </c>
      <c r="AG584" s="167">
        <v>43770.0</v>
      </c>
      <c r="AH584" s="36" t="s">
        <v>478</v>
      </c>
      <c r="AI584" s="2" t="s">
        <v>543</v>
      </c>
      <c r="AJ584" s="2" t="s">
        <v>481</v>
      </c>
      <c r="AK584" s="62">
        <v>43783.0</v>
      </c>
      <c r="AL584" s="46" t="s">
        <v>482</v>
      </c>
      <c r="AM584" s="181">
        <v>5.918</v>
      </c>
      <c r="AN584" s="2">
        <v>17.0</v>
      </c>
      <c r="AO584" s="77">
        <f t="shared" si="1"/>
        <v>201.212</v>
      </c>
      <c r="AP584" s="77">
        <f t="shared" si="2"/>
        <v>184.212</v>
      </c>
      <c r="AQ584" s="2" t="s">
        <v>483</v>
      </c>
      <c r="AR584" s="3"/>
    </row>
    <row r="585" ht="14.25" customHeight="1">
      <c r="A585" s="180" t="s">
        <v>3647</v>
      </c>
      <c r="B585" s="40" t="s">
        <v>3648</v>
      </c>
      <c r="C585" s="3"/>
      <c r="D585" s="84" t="s">
        <v>3649</v>
      </c>
      <c r="E585" s="3"/>
      <c r="F585" s="3"/>
      <c r="G585" s="45"/>
      <c r="H585" s="86" t="s">
        <v>3604</v>
      </c>
      <c r="I585" s="2" t="s">
        <v>3605</v>
      </c>
      <c r="J585" s="3"/>
      <c r="K585" s="2" t="s">
        <v>329</v>
      </c>
      <c r="L585" s="2" t="s">
        <v>330</v>
      </c>
      <c r="M585" s="3"/>
      <c r="N585" s="3"/>
      <c r="O585" s="3"/>
      <c r="P585" s="3"/>
      <c r="Q585" s="3"/>
      <c r="R585" s="2" t="s">
        <v>459</v>
      </c>
      <c r="S585" s="2">
        <v>150.0</v>
      </c>
      <c r="T585" s="2">
        <v>50.0</v>
      </c>
      <c r="U585" s="3"/>
      <c r="V585" s="3"/>
      <c r="W585" s="3"/>
      <c r="X585" s="3"/>
      <c r="Y585" s="3"/>
      <c r="Z585" s="2" t="s">
        <v>578</v>
      </c>
      <c r="AA585" s="2" t="s">
        <v>543</v>
      </c>
      <c r="AB585" s="68">
        <v>43783.0</v>
      </c>
      <c r="AC585" s="62">
        <v>43763.0</v>
      </c>
      <c r="AD585" s="62">
        <v>43579.0</v>
      </c>
      <c r="AE585" s="70"/>
      <c r="AF585" s="38" t="s">
        <v>2047</v>
      </c>
      <c r="AG585" s="167">
        <v>43770.0</v>
      </c>
      <c r="AH585" s="36" t="s">
        <v>478</v>
      </c>
      <c r="AI585" s="2" t="s">
        <v>543</v>
      </c>
      <c r="AJ585" s="2" t="s">
        <v>481</v>
      </c>
      <c r="AK585" s="62">
        <v>43783.0</v>
      </c>
      <c r="AL585" s="46" t="s">
        <v>482</v>
      </c>
      <c r="AM585" s="181">
        <v>8.123</v>
      </c>
      <c r="AN585" s="2">
        <v>17.0</v>
      </c>
      <c r="AO585" s="77">
        <f t="shared" si="1"/>
        <v>276.182</v>
      </c>
      <c r="AP585" s="77">
        <f t="shared" si="2"/>
        <v>259.182</v>
      </c>
      <c r="AQ585" s="2" t="s">
        <v>483</v>
      </c>
      <c r="AR585" s="3"/>
    </row>
    <row r="586" ht="14.25" customHeight="1">
      <c r="A586" s="180" t="s">
        <v>3654</v>
      </c>
      <c r="B586" s="40" t="s">
        <v>3655</v>
      </c>
      <c r="C586" s="3"/>
      <c r="D586" s="84" t="s">
        <v>3656</v>
      </c>
      <c r="E586" s="3"/>
      <c r="F586" s="3"/>
      <c r="G586" s="45"/>
      <c r="H586" s="86" t="s">
        <v>3604</v>
      </c>
      <c r="I586" s="2" t="s">
        <v>3605</v>
      </c>
      <c r="J586" s="3"/>
      <c r="K586" s="2" t="s">
        <v>329</v>
      </c>
      <c r="L586" s="2" t="s">
        <v>330</v>
      </c>
      <c r="M586" s="3"/>
      <c r="N586" s="3"/>
      <c r="O586" s="3"/>
      <c r="P586" s="3"/>
      <c r="Q586" s="3"/>
      <c r="R586" s="2" t="s">
        <v>459</v>
      </c>
      <c r="S586" s="2">
        <v>150.0</v>
      </c>
      <c r="T586" s="2">
        <v>50.0</v>
      </c>
      <c r="U586" s="3"/>
      <c r="V586" s="3"/>
      <c r="W586" s="3"/>
      <c r="X586" s="3"/>
      <c r="Y586" s="3"/>
      <c r="Z586" s="2" t="s">
        <v>578</v>
      </c>
      <c r="AA586" s="2" t="s">
        <v>543</v>
      </c>
      <c r="AB586" s="68">
        <v>43783.0</v>
      </c>
      <c r="AC586" s="62">
        <v>43763.0</v>
      </c>
      <c r="AD586" s="62">
        <v>43579.0</v>
      </c>
      <c r="AE586" s="70"/>
      <c r="AF586" s="38" t="s">
        <v>2047</v>
      </c>
      <c r="AG586" s="167">
        <v>43770.0</v>
      </c>
      <c r="AH586" s="36" t="s">
        <v>478</v>
      </c>
      <c r="AI586" s="2" t="s">
        <v>543</v>
      </c>
      <c r="AJ586" s="2" t="s">
        <v>481</v>
      </c>
      <c r="AK586" s="62">
        <v>43783.0</v>
      </c>
      <c r="AL586" s="46" t="s">
        <v>482</v>
      </c>
      <c r="AM586" s="181">
        <v>7.335</v>
      </c>
      <c r="AN586" s="2">
        <v>17.0</v>
      </c>
      <c r="AO586" s="77">
        <f t="shared" si="1"/>
        <v>249.39</v>
      </c>
      <c r="AP586" s="77">
        <f t="shared" si="2"/>
        <v>232.39</v>
      </c>
      <c r="AQ586" s="2" t="s">
        <v>483</v>
      </c>
      <c r="AR586" s="3"/>
    </row>
    <row r="587" ht="14.25" customHeight="1">
      <c r="A587" s="180" t="s">
        <v>3662</v>
      </c>
      <c r="B587" s="40" t="s">
        <v>3663</v>
      </c>
      <c r="C587" s="3"/>
      <c r="D587" s="84" t="s">
        <v>3664</v>
      </c>
      <c r="E587" s="3"/>
      <c r="F587" s="3"/>
      <c r="G587" s="45"/>
      <c r="H587" s="86" t="s">
        <v>3604</v>
      </c>
      <c r="I587" s="2" t="s">
        <v>3605</v>
      </c>
      <c r="J587" s="3"/>
      <c r="K587" s="2" t="s">
        <v>329</v>
      </c>
      <c r="L587" s="2" t="s">
        <v>330</v>
      </c>
      <c r="M587" s="3"/>
      <c r="N587" s="3"/>
      <c r="O587" s="3"/>
      <c r="P587" s="3"/>
      <c r="Q587" s="3"/>
      <c r="R587" s="2" t="s">
        <v>459</v>
      </c>
      <c r="S587" s="2">
        <v>100.0</v>
      </c>
      <c r="T587" s="2">
        <v>50.0</v>
      </c>
      <c r="U587" s="3"/>
      <c r="V587" s="3"/>
      <c r="W587" s="3"/>
      <c r="X587" s="3"/>
      <c r="Y587" s="3"/>
      <c r="Z587" s="2" t="s">
        <v>578</v>
      </c>
      <c r="AA587" s="2" t="s">
        <v>543</v>
      </c>
      <c r="AB587" s="68">
        <v>43783.0</v>
      </c>
      <c r="AC587" s="62">
        <v>43763.0</v>
      </c>
      <c r="AD587" s="62">
        <v>43579.0</v>
      </c>
      <c r="AE587" s="70"/>
      <c r="AF587" s="38" t="s">
        <v>2047</v>
      </c>
      <c r="AG587" s="167">
        <v>43770.0</v>
      </c>
      <c r="AH587" s="36" t="s">
        <v>478</v>
      </c>
      <c r="AI587" s="2" t="s">
        <v>543</v>
      </c>
      <c r="AJ587" s="2" t="s">
        <v>481</v>
      </c>
      <c r="AK587" s="62">
        <v>43783.0</v>
      </c>
      <c r="AL587" s="46" t="s">
        <v>482</v>
      </c>
      <c r="AM587" s="181">
        <v>3.426</v>
      </c>
      <c r="AN587" s="2">
        <v>17.0</v>
      </c>
      <c r="AO587" s="77">
        <f t="shared" si="1"/>
        <v>116.484</v>
      </c>
      <c r="AP587" s="77">
        <f t="shared" si="2"/>
        <v>99.484</v>
      </c>
      <c r="AQ587" s="2" t="s">
        <v>483</v>
      </c>
      <c r="AR587" s="3"/>
    </row>
    <row r="588" ht="14.25" customHeight="1">
      <c r="A588" s="180" t="s">
        <v>3666</v>
      </c>
      <c r="B588" s="40" t="s">
        <v>3667</v>
      </c>
      <c r="C588" s="3"/>
      <c r="D588" s="84" t="s">
        <v>3668</v>
      </c>
      <c r="E588" s="3"/>
      <c r="F588" s="3"/>
      <c r="G588" s="45"/>
      <c r="H588" s="86" t="s">
        <v>3604</v>
      </c>
      <c r="I588" s="2" t="s">
        <v>3605</v>
      </c>
      <c r="J588" s="3"/>
      <c r="K588" s="2" t="s">
        <v>329</v>
      </c>
      <c r="L588" s="2" t="s">
        <v>330</v>
      </c>
      <c r="M588" s="3"/>
      <c r="N588" s="3"/>
      <c r="O588" s="3"/>
      <c r="P588" s="3"/>
      <c r="Q588" s="3"/>
      <c r="R588" s="2" t="s">
        <v>459</v>
      </c>
      <c r="S588" s="2">
        <v>100.0</v>
      </c>
      <c r="T588" s="2">
        <v>50.0</v>
      </c>
      <c r="U588" s="3"/>
      <c r="V588" s="3"/>
      <c r="W588" s="3"/>
      <c r="X588" s="3"/>
      <c r="Y588" s="3"/>
      <c r="Z588" s="2" t="s">
        <v>578</v>
      </c>
      <c r="AA588" s="2" t="s">
        <v>543</v>
      </c>
      <c r="AB588" s="68">
        <v>43783.0</v>
      </c>
      <c r="AC588" s="62">
        <v>43763.0</v>
      </c>
      <c r="AD588" s="62">
        <v>43579.0</v>
      </c>
      <c r="AE588" s="70"/>
      <c r="AF588" s="38" t="s">
        <v>2047</v>
      </c>
      <c r="AG588" s="167">
        <v>43770.0</v>
      </c>
      <c r="AH588" s="36" t="s">
        <v>478</v>
      </c>
      <c r="AI588" s="2" t="s">
        <v>543</v>
      </c>
      <c r="AJ588" s="2" t="s">
        <v>481</v>
      </c>
      <c r="AK588" s="62">
        <v>43783.0</v>
      </c>
      <c r="AL588" s="46" t="s">
        <v>482</v>
      </c>
      <c r="AM588" s="181">
        <v>4.15</v>
      </c>
      <c r="AN588" s="2">
        <v>17.0</v>
      </c>
      <c r="AO588" s="77">
        <f t="shared" si="1"/>
        <v>141.1</v>
      </c>
      <c r="AP588" s="77">
        <f t="shared" si="2"/>
        <v>124.1</v>
      </c>
      <c r="AQ588" s="2" t="s">
        <v>483</v>
      </c>
      <c r="AR588" s="3"/>
    </row>
    <row r="589" ht="14.25" customHeight="1">
      <c r="A589" s="180" t="s">
        <v>3669</v>
      </c>
      <c r="B589" s="40" t="s">
        <v>3670</v>
      </c>
      <c r="C589" s="3"/>
      <c r="D589" s="84" t="s">
        <v>3671</v>
      </c>
      <c r="E589" s="3"/>
      <c r="F589" s="3"/>
      <c r="G589" s="45"/>
      <c r="H589" s="86" t="s">
        <v>3604</v>
      </c>
      <c r="I589" s="2" t="s">
        <v>3605</v>
      </c>
      <c r="J589" s="3"/>
      <c r="K589" s="2" t="s">
        <v>329</v>
      </c>
      <c r="L589" s="2" t="s">
        <v>330</v>
      </c>
      <c r="M589" s="3"/>
      <c r="N589" s="3"/>
      <c r="O589" s="3"/>
      <c r="P589" s="3"/>
      <c r="Q589" s="3"/>
      <c r="R589" s="2" t="s">
        <v>459</v>
      </c>
      <c r="S589" s="2">
        <v>100.0</v>
      </c>
      <c r="T589" s="2">
        <v>50.0</v>
      </c>
      <c r="U589" s="3"/>
      <c r="V589" s="3"/>
      <c r="W589" s="3"/>
      <c r="X589" s="3"/>
      <c r="Y589" s="3"/>
      <c r="Z589" s="2" t="s">
        <v>578</v>
      </c>
      <c r="AA589" s="2" t="s">
        <v>543</v>
      </c>
      <c r="AB589" s="68">
        <v>43783.0</v>
      </c>
      <c r="AC589" s="62">
        <v>43763.0</v>
      </c>
      <c r="AD589" s="62">
        <v>43579.0</v>
      </c>
      <c r="AE589" s="70"/>
      <c r="AF589" s="38" t="s">
        <v>2047</v>
      </c>
      <c r="AG589" s="167">
        <v>43770.0</v>
      </c>
      <c r="AH589" s="36" t="s">
        <v>478</v>
      </c>
      <c r="AI589" s="2" t="s">
        <v>543</v>
      </c>
      <c r="AJ589" s="2" t="s">
        <v>481</v>
      </c>
      <c r="AK589" s="62">
        <v>43783.0</v>
      </c>
      <c r="AL589" s="46" t="s">
        <v>482</v>
      </c>
      <c r="AM589" s="181">
        <v>3.657</v>
      </c>
      <c r="AN589" s="2">
        <v>17.0</v>
      </c>
      <c r="AO589" s="77">
        <f t="shared" si="1"/>
        <v>124.338</v>
      </c>
      <c r="AP589" s="77">
        <f t="shared" si="2"/>
        <v>107.338</v>
      </c>
      <c r="AQ589" s="2" t="s">
        <v>483</v>
      </c>
      <c r="AR589" s="3"/>
    </row>
    <row r="590" ht="14.25" customHeight="1">
      <c r="A590" s="180" t="s">
        <v>3672</v>
      </c>
      <c r="B590" s="40" t="s">
        <v>3673</v>
      </c>
      <c r="C590" s="3"/>
      <c r="D590" s="84" t="s">
        <v>3674</v>
      </c>
      <c r="E590" s="3"/>
      <c r="F590" s="3"/>
      <c r="G590" s="45"/>
      <c r="H590" s="86" t="s">
        <v>3604</v>
      </c>
      <c r="I590" s="2" t="s">
        <v>3605</v>
      </c>
      <c r="J590" s="3"/>
      <c r="K590" s="2" t="s">
        <v>329</v>
      </c>
      <c r="L590" s="2" t="s">
        <v>330</v>
      </c>
      <c r="M590" s="3"/>
      <c r="N590" s="3"/>
      <c r="O590" s="3"/>
      <c r="P590" s="3"/>
      <c r="Q590" s="3"/>
      <c r="R590" s="2" t="s">
        <v>459</v>
      </c>
      <c r="S590" s="2">
        <v>100.0</v>
      </c>
      <c r="T590" s="2">
        <v>50.0</v>
      </c>
      <c r="U590" s="3"/>
      <c r="V590" s="3"/>
      <c r="W590" s="3"/>
      <c r="X590" s="3"/>
      <c r="Y590" s="3"/>
      <c r="Z590" s="2" t="s">
        <v>578</v>
      </c>
      <c r="AA590" s="2" t="s">
        <v>543</v>
      </c>
      <c r="AB590" s="68">
        <v>43783.0</v>
      </c>
      <c r="AC590" s="62">
        <v>43763.0</v>
      </c>
      <c r="AD590" s="62">
        <v>43579.0</v>
      </c>
      <c r="AE590" s="70"/>
      <c r="AF590" s="38" t="s">
        <v>2047</v>
      </c>
      <c r="AG590" s="167">
        <v>43770.0</v>
      </c>
      <c r="AH590" s="36" t="s">
        <v>478</v>
      </c>
      <c r="AI590" s="2" t="s">
        <v>543</v>
      </c>
      <c r="AJ590" s="2" t="s">
        <v>481</v>
      </c>
      <c r="AK590" s="62">
        <v>43783.0</v>
      </c>
      <c r="AL590" s="46" t="s">
        <v>482</v>
      </c>
      <c r="AM590" s="181">
        <v>3.628</v>
      </c>
      <c r="AN590" s="2">
        <v>17.0</v>
      </c>
      <c r="AO590" s="77">
        <f t="shared" si="1"/>
        <v>123.352</v>
      </c>
      <c r="AP590" s="77">
        <f t="shared" si="2"/>
        <v>106.352</v>
      </c>
      <c r="AQ590" s="2" t="s">
        <v>483</v>
      </c>
      <c r="AR590" s="3"/>
    </row>
    <row r="591" ht="14.25" customHeight="1">
      <c r="A591" s="38" t="s">
        <v>444</v>
      </c>
      <c r="B591" s="40" t="s">
        <v>3676</v>
      </c>
      <c r="C591" s="3"/>
      <c r="D591" s="84" t="s">
        <v>3677</v>
      </c>
      <c r="E591" s="3"/>
      <c r="F591" s="3"/>
      <c r="G591" s="45"/>
      <c r="H591" s="86" t="s">
        <v>3604</v>
      </c>
      <c r="I591" s="2" t="s">
        <v>3605</v>
      </c>
      <c r="J591" s="3"/>
      <c r="K591" s="2" t="s">
        <v>329</v>
      </c>
      <c r="L591" s="2" t="s">
        <v>330</v>
      </c>
      <c r="M591" s="3"/>
      <c r="N591" s="3"/>
      <c r="O591" s="3"/>
      <c r="P591" s="3"/>
      <c r="Q591" s="3"/>
      <c r="R591" s="2" t="s">
        <v>459</v>
      </c>
      <c r="S591" s="3"/>
      <c r="T591" s="2">
        <v>50.0</v>
      </c>
      <c r="U591" s="3"/>
      <c r="V591" s="3"/>
      <c r="W591" s="3"/>
      <c r="X591" s="3"/>
      <c r="Y591" s="3"/>
      <c r="Z591" s="2" t="s">
        <v>578</v>
      </c>
      <c r="AA591" s="2" t="s">
        <v>543</v>
      </c>
      <c r="AB591" s="68">
        <v>43783.0</v>
      </c>
      <c r="AC591" s="62">
        <v>43763.0</v>
      </c>
      <c r="AD591" s="62">
        <v>43579.0</v>
      </c>
      <c r="AE591" s="70"/>
      <c r="AF591" s="38" t="s">
        <v>2047</v>
      </c>
      <c r="AG591" s="167">
        <v>43770.0</v>
      </c>
      <c r="AH591" s="36" t="s">
        <v>478</v>
      </c>
      <c r="AI591" s="2" t="s">
        <v>543</v>
      </c>
      <c r="AJ591" s="2" t="s">
        <v>481</v>
      </c>
      <c r="AK591" s="62">
        <v>43783.0</v>
      </c>
      <c r="AL591" s="46" t="s">
        <v>482</v>
      </c>
      <c r="AM591" s="181">
        <v>2.79</v>
      </c>
      <c r="AN591" s="2">
        <v>17.0</v>
      </c>
      <c r="AO591" s="77">
        <f t="shared" si="1"/>
        <v>94.86</v>
      </c>
      <c r="AP591" s="77">
        <f t="shared" si="2"/>
        <v>77.86</v>
      </c>
      <c r="AQ591" s="2" t="s">
        <v>483</v>
      </c>
      <c r="AR591" s="3"/>
    </row>
    <row r="592" ht="14.25" customHeight="1">
      <c r="A592" s="36" t="s">
        <v>561</v>
      </c>
      <c r="B592" s="40" t="s">
        <v>3678</v>
      </c>
      <c r="C592" s="3"/>
      <c r="D592" s="84" t="s">
        <v>3679</v>
      </c>
      <c r="E592" s="3"/>
      <c r="F592" s="3"/>
      <c r="G592" s="45"/>
      <c r="H592" s="86"/>
      <c r="I592" s="2" t="s">
        <v>3605</v>
      </c>
      <c r="J592" s="3"/>
      <c r="K592" s="2" t="s">
        <v>329</v>
      </c>
      <c r="L592" s="2" t="s">
        <v>330</v>
      </c>
      <c r="M592" s="3"/>
      <c r="N592" s="3"/>
      <c r="O592" s="3"/>
      <c r="P592" s="3"/>
      <c r="Q592" s="3"/>
      <c r="R592" s="2" t="s">
        <v>566</v>
      </c>
      <c r="S592" s="3"/>
      <c r="T592" s="2">
        <v>50.0</v>
      </c>
      <c r="U592" s="3"/>
      <c r="V592" s="3"/>
      <c r="W592" s="3"/>
      <c r="X592" s="3"/>
      <c r="Y592" s="3"/>
      <c r="Z592" s="2" t="s">
        <v>578</v>
      </c>
      <c r="AA592" s="2" t="s">
        <v>543</v>
      </c>
      <c r="AB592" s="68">
        <v>43783.0</v>
      </c>
      <c r="AC592" s="62">
        <v>43763.0</v>
      </c>
      <c r="AD592" s="62">
        <v>43579.0</v>
      </c>
      <c r="AE592" s="70"/>
      <c r="AF592" s="38" t="s">
        <v>2047</v>
      </c>
      <c r="AG592" s="167">
        <v>43770.0</v>
      </c>
      <c r="AH592" s="36" t="s">
        <v>478</v>
      </c>
      <c r="AI592" s="2" t="s">
        <v>543</v>
      </c>
      <c r="AJ592" s="2" t="s">
        <v>481</v>
      </c>
      <c r="AK592" s="62">
        <v>43783.0</v>
      </c>
      <c r="AL592" s="46" t="s">
        <v>482</v>
      </c>
      <c r="AM592" s="181">
        <v>5.057</v>
      </c>
      <c r="AN592" s="2">
        <v>17.0</v>
      </c>
      <c r="AO592" s="77">
        <f t="shared" si="1"/>
        <v>171.938</v>
      </c>
      <c r="AP592" s="77">
        <f t="shared" si="2"/>
        <v>154.938</v>
      </c>
      <c r="AQ592" s="2" t="s">
        <v>483</v>
      </c>
      <c r="AR592" s="3"/>
    </row>
    <row r="593" ht="14.25" customHeight="1">
      <c r="A593" s="141" t="s">
        <v>3553</v>
      </c>
      <c r="B593" s="40" t="s">
        <v>3681</v>
      </c>
      <c r="C593" s="3"/>
      <c r="D593" s="84" t="s">
        <v>3682</v>
      </c>
      <c r="E593" s="3"/>
      <c r="F593" s="3"/>
      <c r="G593" s="45"/>
      <c r="H593" s="86" t="s">
        <v>3604</v>
      </c>
      <c r="I593" s="2" t="s">
        <v>3605</v>
      </c>
      <c r="J593" s="3"/>
      <c r="K593" s="2" t="s">
        <v>329</v>
      </c>
      <c r="L593" s="2" t="s">
        <v>330</v>
      </c>
      <c r="M593" s="3"/>
      <c r="N593" s="3"/>
      <c r="O593" s="3"/>
      <c r="P593" s="3"/>
      <c r="Q593" s="3"/>
      <c r="R593" s="2" t="s">
        <v>459</v>
      </c>
      <c r="S593" s="2">
        <v>150.0</v>
      </c>
      <c r="T593" s="2">
        <v>50.0</v>
      </c>
      <c r="U593" s="3"/>
      <c r="V593" s="3"/>
      <c r="W593" s="3"/>
      <c r="X593" s="3"/>
      <c r="Y593" s="3"/>
      <c r="Z593" s="2" t="s">
        <v>464</v>
      </c>
      <c r="AA593" s="2" t="s">
        <v>543</v>
      </c>
      <c r="AB593" s="68">
        <v>43783.0</v>
      </c>
      <c r="AC593" s="62">
        <v>43763.0</v>
      </c>
      <c r="AD593" s="62">
        <v>43579.0</v>
      </c>
      <c r="AE593" s="70"/>
      <c r="AF593" s="38" t="s">
        <v>2047</v>
      </c>
      <c r="AG593" s="167">
        <v>43770.0</v>
      </c>
      <c r="AH593" s="36" t="s">
        <v>478</v>
      </c>
      <c r="AI593" s="2" t="s">
        <v>543</v>
      </c>
      <c r="AJ593" s="2" t="s">
        <v>481</v>
      </c>
      <c r="AK593" s="62">
        <v>43783.0</v>
      </c>
      <c r="AL593" s="46" t="s">
        <v>482</v>
      </c>
      <c r="AM593" s="181">
        <v>6.983</v>
      </c>
      <c r="AN593" s="2">
        <v>17.0</v>
      </c>
      <c r="AO593" s="77">
        <f t="shared" si="1"/>
        <v>237.422</v>
      </c>
      <c r="AP593" s="77">
        <f t="shared" si="2"/>
        <v>220.422</v>
      </c>
      <c r="AQ593" s="2" t="s">
        <v>483</v>
      </c>
      <c r="AR593" s="3"/>
    </row>
    <row r="594" ht="14.25" customHeight="1">
      <c r="A594" s="141" t="s">
        <v>3558</v>
      </c>
      <c r="B594" s="40" t="s">
        <v>3683</v>
      </c>
      <c r="C594" s="3"/>
      <c r="D594" s="84" t="s">
        <v>3684</v>
      </c>
      <c r="E594" s="3"/>
      <c r="F594" s="3"/>
      <c r="G594" s="45"/>
      <c r="H594" s="86" t="s">
        <v>3604</v>
      </c>
      <c r="I594" s="2" t="s">
        <v>3605</v>
      </c>
      <c r="J594" s="3"/>
      <c r="K594" s="2" t="s">
        <v>329</v>
      </c>
      <c r="L594" s="2" t="s">
        <v>330</v>
      </c>
      <c r="M594" s="3"/>
      <c r="N594" s="3"/>
      <c r="O594" s="3"/>
      <c r="P594" s="3"/>
      <c r="Q594" s="3"/>
      <c r="R594" s="2" t="s">
        <v>459</v>
      </c>
      <c r="S594" s="2">
        <v>150.0</v>
      </c>
      <c r="T594" s="2">
        <v>50.0</v>
      </c>
      <c r="U594" s="3"/>
      <c r="V594" s="3"/>
      <c r="W594" s="3"/>
      <c r="X594" s="3"/>
      <c r="Y594" s="3"/>
      <c r="Z594" s="2" t="s">
        <v>464</v>
      </c>
      <c r="AA594" s="2" t="s">
        <v>543</v>
      </c>
      <c r="AB594" s="68">
        <v>43783.0</v>
      </c>
      <c r="AC594" s="62">
        <v>43763.0</v>
      </c>
      <c r="AD594" s="62">
        <v>43579.0</v>
      </c>
      <c r="AE594" s="70"/>
      <c r="AF594" s="38" t="s">
        <v>2047</v>
      </c>
      <c r="AG594" s="167">
        <v>43770.0</v>
      </c>
      <c r="AH594" s="36" t="s">
        <v>478</v>
      </c>
      <c r="AI594" s="2" t="s">
        <v>543</v>
      </c>
      <c r="AJ594" s="2" t="s">
        <v>481</v>
      </c>
      <c r="AK594" s="62">
        <v>43783.0</v>
      </c>
      <c r="AL594" s="46" t="s">
        <v>482</v>
      </c>
      <c r="AM594" s="181">
        <v>5.619</v>
      </c>
      <c r="AN594" s="2">
        <v>17.0</v>
      </c>
      <c r="AO594" s="77">
        <f t="shared" si="1"/>
        <v>191.046</v>
      </c>
      <c r="AP594" s="77">
        <f t="shared" si="2"/>
        <v>174.046</v>
      </c>
      <c r="AQ594" s="2" t="s">
        <v>483</v>
      </c>
      <c r="AR594" s="3"/>
    </row>
    <row r="595" ht="14.25" customHeight="1">
      <c r="A595" s="141" t="s">
        <v>3562</v>
      </c>
      <c r="B595" s="40" t="s">
        <v>3688</v>
      </c>
      <c r="C595" s="3"/>
      <c r="D595" s="84" t="s">
        <v>3689</v>
      </c>
      <c r="E595" s="3"/>
      <c r="F595" s="3"/>
      <c r="G595" s="45"/>
      <c r="H595" s="86" t="s">
        <v>3604</v>
      </c>
      <c r="I595" s="2" t="s">
        <v>3605</v>
      </c>
      <c r="J595" s="3"/>
      <c r="K595" s="2" t="s">
        <v>329</v>
      </c>
      <c r="L595" s="2" t="s">
        <v>330</v>
      </c>
      <c r="M595" s="3"/>
      <c r="N595" s="3"/>
      <c r="O595" s="3"/>
      <c r="P595" s="3"/>
      <c r="Q595" s="3"/>
      <c r="R595" s="2" t="s">
        <v>459</v>
      </c>
      <c r="S595" s="2">
        <v>150.0</v>
      </c>
      <c r="T595" s="2">
        <v>50.0</v>
      </c>
      <c r="U595" s="3"/>
      <c r="V595" s="3"/>
      <c r="W595" s="3"/>
      <c r="X595" s="3"/>
      <c r="Y595" s="3"/>
      <c r="Z595" s="2" t="s">
        <v>464</v>
      </c>
      <c r="AA595" s="2" t="s">
        <v>543</v>
      </c>
      <c r="AB595" s="68">
        <v>43783.0</v>
      </c>
      <c r="AC595" s="62">
        <v>43763.0</v>
      </c>
      <c r="AD595" s="62">
        <v>43579.0</v>
      </c>
      <c r="AE595" s="70"/>
      <c r="AF595" s="38" t="s">
        <v>2047</v>
      </c>
      <c r="AG595" s="167">
        <v>43770.0</v>
      </c>
      <c r="AH595" s="36" t="s">
        <v>478</v>
      </c>
      <c r="AI595" s="2" t="s">
        <v>543</v>
      </c>
      <c r="AJ595" s="2" t="s">
        <v>481</v>
      </c>
      <c r="AK595" s="62">
        <v>43783.0</v>
      </c>
      <c r="AL595" s="46" t="s">
        <v>482</v>
      </c>
      <c r="AM595" s="181">
        <v>7.583</v>
      </c>
      <c r="AN595" s="2">
        <v>17.0</v>
      </c>
      <c r="AO595" s="77">
        <f t="shared" si="1"/>
        <v>257.822</v>
      </c>
      <c r="AP595" s="77">
        <f t="shared" si="2"/>
        <v>240.822</v>
      </c>
      <c r="AQ595" s="2" t="s">
        <v>483</v>
      </c>
      <c r="AR595" s="3"/>
    </row>
    <row r="596" ht="14.25" customHeight="1">
      <c r="A596" s="141" t="s">
        <v>3570</v>
      </c>
      <c r="B596" s="40" t="s">
        <v>3690</v>
      </c>
      <c r="C596" s="3"/>
      <c r="D596" s="84" t="s">
        <v>3691</v>
      </c>
      <c r="E596" s="3"/>
      <c r="F596" s="3"/>
      <c r="G596" s="45"/>
      <c r="H596" s="86" t="s">
        <v>3604</v>
      </c>
      <c r="I596" s="2" t="s">
        <v>3605</v>
      </c>
      <c r="J596" s="3"/>
      <c r="K596" s="2" t="s">
        <v>329</v>
      </c>
      <c r="L596" s="2" t="s">
        <v>330</v>
      </c>
      <c r="M596" s="3"/>
      <c r="N596" s="3"/>
      <c r="O596" s="3"/>
      <c r="P596" s="3"/>
      <c r="Q596" s="3"/>
      <c r="R596" s="2" t="s">
        <v>459</v>
      </c>
      <c r="S596" s="2">
        <v>150.0</v>
      </c>
      <c r="T596" s="2">
        <v>50.0</v>
      </c>
      <c r="U596" s="3"/>
      <c r="V596" s="3"/>
      <c r="W596" s="3"/>
      <c r="X596" s="3"/>
      <c r="Y596" s="3"/>
      <c r="Z596" s="2" t="s">
        <v>464</v>
      </c>
      <c r="AA596" s="2" t="s">
        <v>543</v>
      </c>
      <c r="AB596" s="68">
        <v>43783.0</v>
      </c>
      <c r="AC596" s="62">
        <v>43763.0</v>
      </c>
      <c r="AD596" s="62">
        <v>43579.0</v>
      </c>
      <c r="AE596" s="70"/>
      <c r="AF596" s="38" t="s">
        <v>2047</v>
      </c>
      <c r="AG596" s="167">
        <v>43770.0</v>
      </c>
      <c r="AH596" s="36" t="s">
        <v>478</v>
      </c>
      <c r="AI596" s="2" t="s">
        <v>543</v>
      </c>
      <c r="AJ596" s="2" t="s">
        <v>481</v>
      </c>
      <c r="AK596" s="62">
        <v>43783.0</v>
      </c>
      <c r="AL596" s="46" t="s">
        <v>482</v>
      </c>
      <c r="AM596" s="181">
        <v>8.001</v>
      </c>
      <c r="AN596" s="2">
        <v>17.0</v>
      </c>
      <c r="AO596" s="77">
        <f t="shared" si="1"/>
        <v>272.034</v>
      </c>
      <c r="AP596" s="77">
        <f t="shared" si="2"/>
        <v>255.034</v>
      </c>
      <c r="AQ596" s="2" t="s">
        <v>483</v>
      </c>
      <c r="AR596" s="3"/>
    </row>
    <row r="597" ht="14.25" customHeight="1">
      <c r="A597" s="141" t="s">
        <v>3577</v>
      </c>
      <c r="B597" s="40" t="s">
        <v>3694</v>
      </c>
      <c r="C597" s="3"/>
      <c r="D597" s="84" t="s">
        <v>3695</v>
      </c>
      <c r="E597" s="3"/>
      <c r="F597" s="3"/>
      <c r="G597" s="45"/>
      <c r="H597" s="86" t="s">
        <v>3604</v>
      </c>
      <c r="I597" s="2" t="s">
        <v>3605</v>
      </c>
      <c r="J597" s="3"/>
      <c r="K597" s="2" t="s">
        <v>329</v>
      </c>
      <c r="L597" s="2" t="s">
        <v>330</v>
      </c>
      <c r="M597" s="3"/>
      <c r="N597" s="3"/>
      <c r="O597" s="3"/>
      <c r="P597" s="3"/>
      <c r="Q597" s="3"/>
      <c r="R597" s="2" t="s">
        <v>459</v>
      </c>
      <c r="S597" s="2">
        <v>150.0</v>
      </c>
      <c r="T597" s="2">
        <v>50.0</v>
      </c>
      <c r="U597" s="3"/>
      <c r="V597" s="3"/>
      <c r="W597" s="3"/>
      <c r="X597" s="3"/>
      <c r="Y597" s="3"/>
      <c r="Z597" s="2" t="s">
        <v>464</v>
      </c>
      <c r="AA597" s="2" t="s">
        <v>543</v>
      </c>
      <c r="AB597" s="68">
        <v>43783.0</v>
      </c>
      <c r="AC597" s="62">
        <v>43763.0</v>
      </c>
      <c r="AD597" s="62">
        <v>43579.0</v>
      </c>
      <c r="AE597" s="70"/>
      <c r="AF597" s="38" t="s">
        <v>2047</v>
      </c>
      <c r="AG597" s="167">
        <v>43770.0</v>
      </c>
      <c r="AH597" s="36" t="s">
        <v>478</v>
      </c>
      <c r="AI597" s="2" t="s">
        <v>543</v>
      </c>
      <c r="AJ597" s="2" t="s">
        <v>481</v>
      </c>
      <c r="AK597" s="62">
        <v>43783.0</v>
      </c>
      <c r="AL597" s="46" t="s">
        <v>482</v>
      </c>
      <c r="AM597" s="181">
        <v>5.266</v>
      </c>
      <c r="AN597" s="2">
        <v>17.0</v>
      </c>
      <c r="AO597" s="77">
        <f t="shared" si="1"/>
        <v>179.044</v>
      </c>
      <c r="AP597" s="77">
        <f t="shared" si="2"/>
        <v>162.044</v>
      </c>
      <c r="AQ597" s="2" t="s">
        <v>483</v>
      </c>
      <c r="AR597" s="3"/>
    </row>
    <row r="598" ht="14.25" customHeight="1">
      <c r="A598" s="141" t="s">
        <v>3582</v>
      </c>
      <c r="B598" s="40" t="s">
        <v>3696</v>
      </c>
      <c r="C598" s="3"/>
      <c r="D598" s="84" t="s">
        <v>3697</v>
      </c>
      <c r="E598" s="3"/>
      <c r="F598" s="3"/>
      <c r="G598" s="45"/>
      <c r="H598" s="86" t="s">
        <v>3604</v>
      </c>
      <c r="I598" s="2" t="s">
        <v>3605</v>
      </c>
      <c r="J598" s="3"/>
      <c r="K598" s="2" t="s">
        <v>329</v>
      </c>
      <c r="L598" s="2" t="s">
        <v>330</v>
      </c>
      <c r="M598" s="3"/>
      <c r="N598" s="3"/>
      <c r="O598" s="3"/>
      <c r="P598" s="3"/>
      <c r="Q598" s="3"/>
      <c r="R598" s="2" t="s">
        <v>459</v>
      </c>
      <c r="S598" s="2">
        <v>150.0</v>
      </c>
      <c r="T598" s="2">
        <v>50.0</v>
      </c>
      <c r="U598" s="3"/>
      <c r="V598" s="3"/>
      <c r="W598" s="3"/>
      <c r="X598" s="3"/>
      <c r="Y598" s="3"/>
      <c r="Z598" s="2" t="s">
        <v>464</v>
      </c>
      <c r="AA598" s="2" t="s">
        <v>543</v>
      </c>
      <c r="AB598" s="68">
        <v>43783.0</v>
      </c>
      <c r="AC598" s="62">
        <v>43763.0</v>
      </c>
      <c r="AD598" s="62">
        <v>43579.0</v>
      </c>
      <c r="AE598" s="70"/>
      <c r="AF598" s="38" t="s">
        <v>2047</v>
      </c>
      <c r="AG598" s="167">
        <v>43770.0</v>
      </c>
      <c r="AH598" s="36" t="s">
        <v>478</v>
      </c>
      <c r="AI598" s="2" t="s">
        <v>543</v>
      </c>
      <c r="AJ598" s="2" t="s">
        <v>481</v>
      </c>
      <c r="AK598" s="62">
        <v>43783.0</v>
      </c>
      <c r="AL598" s="46" t="s">
        <v>482</v>
      </c>
      <c r="AM598" s="181">
        <v>6.613</v>
      </c>
      <c r="AN598" s="2">
        <v>17.0</v>
      </c>
      <c r="AO598" s="77">
        <f t="shared" si="1"/>
        <v>224.842</v>
      </c>
      <c r="AP598" s="77">
        <f t="shared" si="2"/>
        <v>207.842</v>
      </c>
      <c r="AQ598" s="2" t="s">
        <v>483</v>
      </c>
      <c r="AR598" s="3"/>
    </row>
    <row r="599" ht="14.25" customHeight="1">
      <c r="A599" s="141" t="s">
        <v>3633</v>
      </c>
      <c r="B599" s="40" t="s">
        <v>3698</v>
      </c>
      <c r="C599" s="3"/>
      <c r="D599" s="84" t="s">
        <v>3699</v>
      </c>
      <c r="E599" s="3"/>
      <c r="F599" s="3"/>
      <c r="G599" s="45"/>
      <c r="H599" s="86" t="s">
        <v>3604</v>
      </c>
      <c r="I599" s="2" t="s">
        <v>3605</v>
      </c>
      <c r="J599" s="3"/>
      <c r="K599" s="2" t="s">
        <v>329</v>
      </c>
      <c r="L599" s="2" t="s">
        <v>330</v>
      </c>
      <c r="M599" s="3"/>
      <c r="N599" s="3"/>
      <c r="O599" s="3"/>
      <c r="P599" s="3"/>
      <c r="Q599" s="3"/>
      <c r="R599" s="2" t="s">
        <v>459</v>
      </c>
      <c r="S599" s="2">
        <v>150.0</v>
      </c>
      <c r="T599" s="2">
        <v>50.0</v>
      </c>
      <c r="U599" s="3"/>
      <c r="V599" s="3"/>
      <c r="W599" s="3"/>
      <c r="X599" s="3"/>
      <c r="Y599" s="3"/>
      <c r="Z599" s="2" t="s">
        <v>464</v>
      </c>
      <c r="AA599" s="2" t="s">
        <v>543</v>
      </c>
      <c r="AB599" s="68">
        <v>43783.0</v>
      </c>
      <c r="AC599" s="62">
        <v>43763.0</v>
      </c>
      <c r="AD599" s="62">
        <v>43579.0</v>
      </c>
      <c r="AE599" s="70"/>
      <c r="AF599" s="38" t="s">
        <v>2047</v>
      </c>
      <c r="AG599" s="167">
        <v>43770.0</v>
      </c>
      <c r="AH599" s="36" t="s">
        <v>478</v>
      </c>
      <c r="AI599" s="2" t="s">
        <v>543</v>
      </c>
      <c r="AJ599" s="2" t="s">
        <v>481</v>
      </c>
      <c r="AK599" s="62">
        <v>43783.0</v>
      </c>
      <c r="AL599" s="46" t="s">
        <v>482</v>
      </c>
      <c r="AM599" s="181">
        <v>4.414</v>
      </c>
      <c r="AN599" s="2">
        <v>17.0</v>
      </c>
      <c r="AO599" s="77">
        <f t="shared" si="1"/>
        <v>150.076</v>
      </c>
      <c r="AP599" s="77">
        <f t="shared" si="2"/>
        <v>133.076</v>
      </c>
      <c r="AQ599" s="2" t="s">
        <v>483</v>
      </c>
      <c r="AR599" s="3"/>
    </row>
    <row r="600" ht="14.25" customHeight="1">
      <c r="A600" s="141" t="s">
        <v>3640</v>
      </c>
      <c r="B600" s="40" t="s">
        <v>3702</v>
      </c>
      <c r="C600" s="3"/>
      <c r="D600" s="84" t="s">
        <v>3703</v>
      </c>
      <c r="E600" s="3"/>
      <c r="F600" s="3"/>
      <c r="G600" s="45"/>
      <c r="H600" s="86" t="s">
        <v>3604</v>
      </c>
      <c r="I600" s="2" t="s">
        <v>3605</v>
      </c>
      <c r="J600" s="3"/>
      <c r="K600" s="2" t="s">
        <v>329</v>
      </c>
      <c r="L600" s="2" t="s">
        <v>330</v>
      </c>
      <c r="M600" s="3"/>
      <c r="N600" s="3"/>
      <c r="O600" s="3"/>
      <c r="P600" s="3"/>
      <c r="Q600" s="3"/>
      <c r="R600" s="2" t="s">
        <v>459</v>
      </c>
      <c r="S600" s="2">
        <v>150.0</v>
      </c>
      <c r="T600" s="2">
        <v>50.0</v>
      </c>
      <c r="U600" s="3"/>
      <c r="V600" s="3"/>
      <c r="W600" s="3"/>
      <c r="X600" s="3"/>
      <c r="Y600" s="3"/>
      <c r="Z600" s="2" t="s">
        <v>464</v>
      </c>
      <c r="AA600" s="2" t="s">
        <v>543</v>
      </c>
      <c r="AB600" s="68">
        <v>43783.0</v>
      </c>
      <c r="AC600" s="62">
        <v>43763.0</v>
      </c>
      <c r="AD600" s="62">
        <v>43579.0</v>
      </c>
      <c r="AE600" s="70"/>
      <c r="AF600" s="38" t="s">
        <v>2047</v>
      </c>
      <c r="AG600" s="167">
        <v>43770.0</v>
      </c>
      <c r="AH600" s="36" t="s">
        <v>478</v>
      </c>
      <c r="AI600" s="2" t="s">
        <v>543</v>
      </c>
      <c r="AJ600" s="2" t="s">
        <v>481</v>
      </c>
      <c r="AK600" s="62">
        <v>43783.0</v>
      </c>
      <c r="AL600" s="46" t="s">
        <v>482</v>
      </c>
      <c r="AM600" s="181">
        <v>3.197</v>
      </c>
      <c r="AN600" s="2">
        <v>17.0</v>
      </c>
      <c r="AO600" s="77">
        <f t="shared" si="1"/>
        <v>108.698</v>
      </c>
      <c r="AP600" s="77">
        <f t="shared" si="2"/>
        <v>91.698</v>
      </c>
      <c r="AQ600" s="2" t="s">
        <v>483</v>
      </c>
      <c r="AR600" s="3"/>
    </row>
    <row r="601" ht="14.25" customHeight="1">
      <c r="A601" s="141" t="s">
        <v>3647</v>
      </c>
      <c r="B601" s="40" t="s">
        <v>3704</v>
      </c>
      <c r="C601" s="3"/>
      <c r="D601" s="84" t="s">
        <v>3705</v>
      </c>
      <c r="E601" s="3"/>
      <c r="F601" s="3"/>
      <c r="G601" s="45"/>
      <c r="H601" s="86" t="s">
        <v>3604</v>
      </c>
      <c r="I601" s="2" t="s">
        <v>3605</v>
      </c>
      <c r="J601" s="3"/>
      <c r="K601" s="2" t="s">
        <v>329</v>
      </c>
      <c r="L601" s="2" t="s">
        <v>330</v>
      </c>
      <c r="M601" s="3"/>
      <c r="N601" s="3"/>
      <c r="O601" s="3"/>
      <c r="P601" s="3"/>
      <c r="Q601" s="3"/>
      <c r="R601" s="2" t="s">
        <v>459</v>
      </c>
      <c r="S601" s="2">
        <v>150.0</v>
      </c>
      <c r="T601" s="2">
        <v>50.0</v>
      </c>
      <c r="U601" s="3"/>
      <c r="V601" s="3"/>
      <c r="W601" s="3"/>
      <c r="X601" s="3"/>
      <c r="Y601" s="3"/>
      <c r="Z601" s="2" t="s">
        <v>464</v>
      </c>
      <c r="AA601" s="2" t="s">
        <v>543</v>
      </c>
      <c r="AB601" s="68">
        <v>43783.0</v>
      </c>
      <c r="AC601" s="62">
        <v>43763.0</v>
      </c>
      <c r="AD601" s="62">
        <v>43579.0</v>
      </c>
      <c r="AE601" s="70"/>
      <c r="AF601" s="38" t="s">
        <v>2047</v>
      </c>
      <c r="AG601" s="167">
        <v>43770.0</v>
      </c>
      <c r="AH601" s="36" t="s">
        <v>478</v>
      </c>
      <c r="AI601" s="2" t="s">
        <v>543</v>
      </c>
      <c r="AJ601" s="2" t="s">
        <v>481</v>
      </c>
      <c r="AK601" s="62">
        <v>43783.0</v>
      </c>
      <c r="AL601" s="46" t="s">
        <v>482</v>
      </c>
      <c r="AM601" s="181">
        <v>7.29</v>
      </c>
      <c r="AN601" s="2">
        <v>17.0</v>
      </c>
      <c r="AO601" s="77">
        <f t="shared" si="1"/>
        <v>247.86</v>
      </c>
      <c r="AP601" s="77">
        <f t="shared" si="2"/>
        <v>230.86</v>
      </c>
      <c r="AQ601" s="2" t="s">
        <v>483</v>
      </c>
      <c r="AR601" s="3"/>
    </row>
    <row r="602" ht="14.25" customHeight="1">
      <c r="A602" s="141" t="s">
        <v>3654</v>
      </c>
      <c r="B602" s="40" t="s">
        <v>3706</v>
      </c>
      <c r="C602" s="3"/>
      <c r="D602" s="84" t="s">
        <v>3707</v>
      </c>
      <c r="E602" s="3"/>
      <c r="F602" s="3"/>
      <c r="G602" s="45"/>
      <c r="H602" s="86" t="s">
        <v>3604</v>
      </c>
      <c r="I602" s="2" t="s">
        <v>3605</v>
      </c>
      <c r="J602" s="3"/>
      <c r="K602" s="2" t="s">
        <v>329</v>
      </c>
      <c r="L602" s="2" t="s">
        <v>330</v>
      </c>
      <c r="M602" s="3"/>
      <c r="N602" s="3"/>
      <c r="O602" s="3"/>
      <c r="P602" s="3"/>
      <c r="Q602" s="3"/>
      <c r="R602" s="2" t="s">
        <v>459</v>
      </c>
      <c r="S602" s="2">
        <v>150.0</v>
      </c>
      <c r="T602" s="2">
        <v>50.0</v>
      </c>
      <c r="U602" s="3"/>
      <c r="V602" s="3"/>
      <c r="W602" s="3"/>
      <c r="X602" s="3"/>
      <c r="Y602" s="3"/>
      <c r="Z602" s="2" t="s">
        <v>464</v>
      </c>
      <c r="AA602" s="2" t="s">
        <v>543</v>
      </c>
      <c r="AB602" s="68">
        <v>43783.0</v>
      </c>
      <c r="AC602" s="62">
        <v>43763.0</v>
      </c>
      <c r="AD602" s="62">
        <v>43579.0</v>
      </c>
      <c r="AE602" s="70"/>
      <c r="AF602" s="38" t="s">
        <v>2047</v>
      </c>
      <c r="AG602" s="167">
        <v>43770.0</v>
      </c>
      <c r="AH602" s="36" t="s">
        <v>478</v>
      </c>
      <c r="AI602" s="2" t="s">
        <v>543</v>
      </c>
      <c r="AJ602" s="2" t="s">
        <v>481</v>
      </c>
      <c r="AK602" s="62">
        <v>43783.0</v>
      </c>
      <c r="AL602" s="46" t="s">
        <v>482</v>
      </c>
      <c r="AM602" s="181">
        <v>6.637</v>
      </c>
      <c r="AN602" s="2">
        <v>17.0</v>
      </c>
      <c r="AO602" s="77">
        <f t="shared" si="1"/>
        <v>225.658</v>
      </c>
      <c r="AP602" s="77">
        <f t="shared" si="2"/>
        <v>208.658</v>
      </c>
      <c r="AQ602" s="2" t="s">
        <v>483</v>
      </c>
      <c r="AR602" s="3"/>
    </row>
    <row r="603" ht="14.25" customHeight="1">
      <c r="A603" s="141" t="s">
        <v>3662</v>
      </c>
      <c r="B603" s="40" t="s">
        <v>3710</v>
      </c>
      <c r="C603" s="3"/>
      <c r="D603" s="84" t="s">
        <v>3711</v>
      </c>
      <c r="E603" s="3"/>
      <c r="F603" s="3"/>
      <c r="G603" s="45"/>
      <c r="H603" s="86" t="s">
        <v>3604</v>
      </c>
      <c r="I603" s="2" t="s">
        <v>3605</v>
      </c>
      <c r="J603" s="3"/>
      <c r="K603" s="2" t="s">
        <v>329</v>
      </c>
      <c r="L603" s="2" t="s">
        <v>330</v>
      </c>
      <c r="M603" s="3"/>
      <c r="N603" s="3"/>
      <c r="O603" s="3"/>
      <c r="P603" s="3"/>
      <c r="Q603" s="3"/>
      <c r="R603" s="2" t="s">
        <v>459</v>
      </c>
      <c r="S603" s="2">
        <v>70.0</v>
      </c>
      <c r="T603" s="2">
        <v>50.0</v>
      </c>
      <c r="U603" s="3"/>
      <c r="V603" s="3"/>
      <c r="W603" s="3"/>
      <c r="X603" s="3"/>
      <c r="Y603" s="3"/>
      <c r="Z603" s="2" t="s">
        <v>464</v>
      </c>
      <c r="AA603" s="2" t="s">
        <v>543</v>
      </c>
      <c r="AB603" s="68">
        <v>43783.0</v>
      </c>
      <c r="AC603" s="62">
        <v>43763.0</v>
      </c>
      <c r="AD603" s="62">
        <v>43579.0</v>
      </c>
      <c r="AE603" s="70"/>
      <c r="AF603" s="38" t="s">
        <v>2047</v>
      </c>
      <c r="AG603" s="167">
        <v>43770.0</v>
      </c>
      <c r="AH603" s="36" t="s">
        <v>478</v>
      </c>
      <c r="AI603" s="2" t="s">
        <v>543</v>
      </c>
      <c r="AJ603" s="2" t="s">
        <v>481</v>
      </c>
      <c r="AK603" s="62">
        <v>43783.0</v>
      </c>
      <c r="AL603" s="46" t="s">
        <v>482</v>
      </c>
      <c r="AM603" s="181">
        <v>3.966</v>
      </c>
      <c r="AN603" s="2">
        <v>17.0</v>
      </c>
      <c r="AO603" s="77">
        <f t="shared" si="1"/>
        <v>134.844</v>
      </c>
      <c r="AP603" s="77">
        <f t="shared" si="2"/>
        <v>117.844</v>
      </c>
      <c r="AQ603" s="2" t="s">
        <v>483</v>
      </c>
      <c r="AR603" s="3"/>
    </row>
    <row r="604" ht="14.25" customHeight="1">
      <c r="A604" s="141" t="s">
        <v>3666</v>
      </c>
      <c r="B604" s="40" t="s">
        <v>3712</v>
      </c>
      <c r="C604" s="3"/>
      <c r="D604" s="84" t="s">
        <v>3713</v>
      </c>
      <c r="E604" s="3"/>
      <c r="F604" s="3"/>
      <c r="G604" s="45"/>
      <c r="H604" s="86" t="s">
        <v>3604</v>
      </c>
      <c r="I604" s="2" t="s">
        <v>3605</v>
      </c>
      <c r="J604" s="3"/>
      <c r="K604" s="2" t="s">
        <v>329</v>
      </c>
      <c r="L604" s="2" t="s">
        <v>330</v>
      </c>
      <c r="M604" s="3"/>
      <c r="N604" s="3"/>
      <c r="O604" s="3"/>
      <c r="P604" s="3"/>
      <c r="Q604" s="3"/>
      <c r="R604" s="2" t="s">
        <v>459</v>
      </c>
      <c r="S604" s="2">
        <v>70.0</v>
      </c>
      <c r="T604" s="2">
        <v>50.0</v>
      </c>
      <c r="U604" s="3"/>
      <c r="V604" s="3"/>
      <c r="W604" s="3"/>
      <c r="X604" s="3"/>
      <c r="Y604" s="3"/>
      <c r="Z604" s="2" t="s">
        <v>464</v>
      </c>
      <c r="AA604" s="2" t="s">
        <v>543</v>
      </c>
      <c r="AB604" s="68">
        <v>43783.0</v>
      </c>
      <c r="AC604" s="62">
        <v>43763.0</v>
      </c>
      <c r="AD604" s="62">
        <v>43579.0</v>
      </c>
      <c r="AE604" s="70"/>
      <c r="AF604" s="38" t="s">
        <v>2047</v>
      </c>
      <c r="AG604" s="167">
        <v>43770.0</v>
      </c>
      <c r="AH604" s="36" t="s">
        <v>478</v>
      </c>
      <c r="AI604" s="2" t="s">
        <v>543</v>
      </c>
      <c r="AJ604" s="2" t="s">
        <v>481</v>
      </c>
      <c r="AK604" s="62">
        <v>43783.0</v>
      </c>
      <c r="AL604" s="46" t="s">
        <v>482</v>
      </c>
      <c r="AM604" s="181">
        <v>4.104</v>
      </c>
      <c r="AN604" s="2">
        <v>17.0</v>
      </c>
      <c r="AO604" s="77">
        <f t="shared" si="1"/>
        <v>139.536</v>
      </c>
      <c r="AP604" s="77">
        <f t="shared" si="2"/>
        <v>122.536</v>
      </c>
      <c r="AQ604" s="2" t="s">
        <v>483</v>
      </c>
      <c r="AR604" s="3"/>
    </row>
    <row r="605" ht="14.25" customHeight="1">
      <c r="A605" s="141" t="s">
        <v>3669</v>
      </c>
      <c r="B605" s="40" t="s">
        <v>3714</v>
      </c>
      <c r="C605" s="3"/>
      <c r="D605" s="84" t="s">
        <v>3715</v>
      </c>
      <c r="E605" s="3"/>
      <c r="F605" s="3"/>
      <c r="G605" s="45"/>
      <c r="H605" s="86" t="s">
        <v>3604</v>
      </c>
      <c r="I605" s="2" t="s">
        <v>3605</v>
      </c>
      <c r="J605" s="3"/>
      <c r="K605" s="2" t="s">
        <v>329</v>
      </c>
      <c r="L605" s="2" t="s">
        <v>330</v>
      </c>
      <c r="M605" s="3"/>
      <c r="N605" s="3"/>
      <c r="O605" s="3"/>
      <c r="P605" s="3"/>
      <c r="Q605" s="3"/>
      <c r="R605" s="2" t="s">
        <v>459</v>
      </c>
      <c r="S605" s="2">
        <v>70.0</v>
      </c>
      <c r="T605" s="2">
        <v>50.0</v>
      </c>
      <c r="U605" s="3"/>
      <c r="V605" s="3"/>
      <c r="W605" s="3"/>
      <c r="X605" s="3"/>
      <c r="Y605" s="3"/>
      <c r="Z605" s="2" t="s">
        <v>464</v>
      </c>
      <c r="AA605" s="2" t="s">
        <v>543</v>
      </c>
      <c r="AB605" s="68">
        <v>43783.0</v>
      </c>
      <c r="AC605" s="62">
        <v>43763.0</v>
      </c>
      <c r="AD605" s="62">
        <v>43579.0</v>
      </c>
      <c r="AE605" s="70"/>
      <c r="AF605" s="38" t="s">
        <v>2047</v>
      </c>
      <c r="AG605" s="167">
        <v>43770.0</v>
      </c>
      <c r="AH605" s="36" t="s">
        <v>478</v>
      </c>
      <c r="AI605" s="2" t="s">
        <v>543</v>
      </c>
      <c r="AJ605" s="2" t="s">
        <v>481</v>
      </c>
      <c r="AK605" s="62">
        <v>43783.0</v>
      </c>
      <c r="AL605" s="46" t="s">
        <v>482</v>
      </c>
      <c r="AM605" s="181">
        <v>3.873</v>
      </c>
      <c r="AN605" s="2">
        <v>17.0</v>
      </c>
      <c r="AO605" s="77">
        <f t="shared" si="1"/>
        <v>131.682</v>
      </c>
      <c r="AP605" s="77">
        <f t="shared" si="2"/>
        <v>114.682</v>
      </c>
      <c r="AQ605" s="2" t="s">
        <v>483</v>
      </c>
      <c r="AR605" s="3"/>
    </row>
    <row r="606" ht="14.25" customHeight="1">
      <c r="A606" s="141" t="s">
        <v>3672</v>
      </c>
      <c r="B606" s="40" t="s">
        <v>3718</v>
      </c>
      <c r="C606" s="3"/>
      <c r="D606" s="84" t="s">
        <v>3719</v>
      </c>
      <c r="E606" s="3"/>
      <c r="F606" s="3"/>
      <c r="G606" s="45"/>
      <c r="H606" s="86" t="s">
        <v>3604</v>
      </c>
      <c r="I606" s="2" t="s">
        <v>3605</v>
      </c>
      <c r="J606" s="3"/>
      <c r="K606" s="2" t="s">
        <v>329</v>
      </c>
      <c r="L606" s="2" t="s">
        <v>330</v>
      </c>
      <c r="M606" s="3"/>
      <c r="N606" s="3"/>
      <c r="O606" s="3"/>
      <c r="P606" s="3"/>
      <c r="Q606" s="3"/>
      <c r="R606" s="2" t="s">
        <v>459</v>
      </c>
      <c r="S606" s="2">
        <v>70.0</v>
      </c>
      <c r="T606" s="2">
        <v>50.0</v>
      </c>
      <c r="U606" s="3"/>
      <c r="V606" s="3"/>
      <c r="W606" s="3"/>
      <c r="X606" s="3"/>
      <c r="Y606" s="3"/>
      <c r="Z606" s="2" t="s">
        <v>464</v>
      </c>
      <c r="AA606" s="2" t="s">
        <v>543</v>
      </c>
      <c r="AB606" s="68">
        <v>43783.0</v>
      </c>
      <c r="AC606" s="62">
        <v>43763.0</v>
      </c>
      <c r="AD606" s="62">
        <v>43579.0</v>
      </c>
      <c r="AE606" s="70"/>
      <c r="AF606" s="38" t="s">
        <v>2047</v>
      </c>
      <c r="AG606" s="167">
        <v>43770.0</v>
      </c>
      <c r="AH606" s="36" t="s">
        <v>478</v>
      </c>
      <c r="AI606" s="2" t="s">
        <v>543</v>
      </c>
      <c r="AJ606" s="2" t="s">
        <v>481</v>
      </c>
      <c r="AK606" s="62">
        <v>43783.0</v>
      </c>
      <c r="AL606" s="46" t="s">
        <v>482</v>
      </c>
      <c r="AM606" s="181">
        <v>5.171</v>
      </c>
      <c r="AN606" s="2">
        <v>17.0</v>
      </c>
      <c r="AO606" s="77">
        <f t="shared" si="1"/>
        <v>175.814</v>
      </c>
      <c r="AP606" s="77">
        <f t="shared" si="2"/>
        <v>158.814</v>
      </c>
      <c r="AQ606" s="2" t="s">
        <v>483</v>
      </c>
      <c r="AR606" s="3"/>
    </row>
    <row r="607" ht="14.25" customHeight="1">
      <c r="A607" s="38" t="s">
        <v>450</v>
      </c>
      <c r="B607" s="40" t="s">
        <v>3720</v>
      </c>
      <c r="C607" s="3"/>
      <c r="D607" s="84" t="s">
        <v>3721</v>
      </c>
      <c r="E607" s="3"/>
      <c r="F607" s="3"/>
      <c r="G607" s="45"/>
      <c r="H607" s="86" t="s">
        <v>3604</v>
      </c>
      <c r="I607" s="2" t="s">
        <v>3605</v>
      </c>
      <c r="J607" s="3"/>
      <c r="K607" s="2" t="s">
        <v>329</v>
      </c>
      <c r="L607" s="2" t="s">
        <v>330</v>
      </c>
      <c r="M607" s="3"/>
      <c r="N607" s="3"/>
      <c r="O607" s="3"/>
      <c r="P607" s="3"/>
      <c r="Q607" s="3"/>
      <c r="R607" s="2" t="s">
        <v>459</v>
      </c>
      <c r="S607" s="3"/>
      <c r="T607" s="2">
        <v>50.0</v>
      </c>
      <c r="U607" s="3"/>
      <c r="V607" s="3"/>
      <c r="W607" s="3"/>
      <c r="X607" s="3"/>
      <c r="Y607" s="3"/>
      <c r="Z607" s="2" t="s">
        <v>464</v>
      </c>
      <c r="AA607" s="2" t="s">
        <v>543</v>
      </c>
      <c r="AB607" s="68">
        <v>43783.0</v>
      </c>
      <c r="AC607" s="62">
        <v>43763.0</v>
      </c>
      <c r="AD607" s="62">
        <v>43579.0</v>
      </c>
      <c r="AE607" s="70"/>
      <c r="AF607" s="38" t="s">
        <v>2047</v>
      </c>
      <c r="AG607" s="167">
        <v>43770.0</v>
      </c>
      <c r="AH607" s="36" t="s">
        <v>478</v>
      </c>
      <c r="AI607" s="2" t="s">
        <v>543</v>
      </c>
      <c r="AJ607" s="2" t="s">
        <v>481</v>
      </c>
      <c r="AK607" s="62">
        <v>43783.0</v>
      </c>
      <c r="AL607" s="46" t="s">
        <v>482</v>
      </c>
      <c r="AM607" s="181">
        <v>1.801</v>
      </c>
      <c r="AN607" s="2">
        <v>17.0</v>
      </c>
      <c r="AO607" s="77">
        <f t="shared" si="1"/>
        <v>61.234</v>
      </c>
      <c r="AP607" s="77">
        <f t="shared" si="2"/>
        <v>44.234</v>
      </c>
      <c r="AQ607" s="2" t="s">
        <v>483</v>
      </c>
      <c r="AR607" s="3"/>
    </row>
    <row r="608" ht="14.25" customHeight="1">
      <c r="A608" s="36" t="s">
        <v>561</v>
      </c>
      <c r="B608" s="40" t="s">
        <v>3724</v>
      </c>
      <c r="C608" s="3"/>
      <c r="D608" s="84" t="s">
        <v>3725</v>
      </c>
      <c r="E608" s="3"/>
      <c r="F608" s="3"/>
      <c r="G608" s="45"/>
      <c r="H608" s="86"/>
      <c r="I608" s="2" t="s">
        <v>3605</v>
      </c>
      <c r="J608" s="3"/>
      <c r="K608" s="2" t="s">
        <v>329</v>
      </c>
      <c r="L608" s="2" t="s">
        <v>330</v>
      </c>
      <c r="M608" s="3"/>
      <c r="N608" s="3"/>
      <c r="O608" s="3"/>
      <c r="P608" s="3"/>
      <c r="Q608" s="3"/>
      <c r="R608" s="2" t="s">
        <v>566</v>
      </c>
      <c r="S608" s="3"/>
      <c r="T608" s="2">
        <v>50.0</v>
      </c>
      <c r="U608" s="3"/>
      <c r="V608" s="3"/>
      <c r="W608" s="3"/>
      <c r="X608" s="3"/>
      <c r="Y608" s="3"/>
      <c r="Z608" s="2" t="s">
        <v>464</v>
      </c>
      <c r="AA608" s="2" t="s">
        <v>543</v>
      </c>
      <c r="AB608" s="68">
        <v>43783.0</v>
      </c>
      <c r="AC608" s="62">
        <v>43763.0</v>
      </c>
      <c r="AD608" s="62">
        <v>43579.0</v>
      </c>
      <c r="AE608" s="70"/>
      <c r="AF608" s="38" t="s">
        <v>2047</v>
      </c>
      <c r="AG608" s="167">
        <v>43770.0</v>
      </c>
      <c r="AH608" s="36" t="s">
        <v>478</v>
      </c>
      <c r="AI608" s="2" t="s">
        <v>543</v>
      </c>
      <c r="AJ608" s="2" t="s">
        <v>481</v>
      </c>
      <c r="AK608" s="62">
        <v>43783.0</v>
      </c>
      <c r="AL608" s="46" t="s">
        <v>482</v>
      </c>
      <c r="AM608" s="181">
        <v>6.184</v>
      </c>
      <c r="AN608" s="2">
        <v>17.0</v>
      </c>
      <c r="AO608" s="77">
        <f t="shared" si="1"/>
        <v>210.256</v>
      </c>
      <c r="AP608" s="77">
        <f t="shared" si="2"/>
        <v>193.256</v>
      </c>
      <c r="AQ608" s="2" t="s">
        <v>483</v>
      </c>
      <c r="AR608" s="3"/>
    </row>
    <row r="609" ht="14.25" customHeight="1">
      <c r="A609" s="3"/>
      <c r="B609" s="40" t="s">
        <v>3726</v>
      </c>
      <c r="C609" s="3"/>
      <c r="D609" s="3"/>
      <c r="E609" s="3"/>
      <c r="F609" s="3"/>
      <c r="G609" s="45"/>
      <c r="H609" s="86"/>
      <c r="I609" s="3"/>
      <c r="J609" s="3"/>
      <c r="K609" s="2" t="s">
        <v>329</v>
      </c>
      <c r="L609" s="2" t="s">
        <v>330</v>
      </c>
      <c r="M609" s="3"/>
      <c r="N609" s="3"/>
      <c r="O609" s="3"/>
      <c r="P609" s="3"/>
      <c r="Q609" s="3"/>
      <c r="R609" s="3"/>
      <c r="S609" s="3"/>
      <c r="T609" s="3"/>
      <c r="U609" s="3"/>
      <c r="V609" s="3"/>
      <c r="W609" s="3"/>
      <c r="X609" s="3"/>
      <c r="Y609" s="3"/>
      <c r="Z609" s="3"/>
      <c r="AA609" s="3"/>
      <c r="AB609" s="49"/>
      <c r="AC609" s="45"/>
      <c r="AD609" s="45"/>
      <c r="AE609" s="70"/>
      <c r="AF609" s="3"/>
      <c r="AG609" s="3"/>
      <c r="AH609" s="3"/>
      <c r="AI609" s="3"/>
      <c r="AJ609" s="3"/>
      <c r="AK609" s="45"/>
      <c r="AL609" s="3"/>
      <c r="AM609" s="51"/>
      <c r="AN609" s="2">
        <v>17.0</v>
      </c>
      <c r="AO609" s="77">
        <f t="shared" si="1"/>
        <v>0</v>
      </c>
      <c r="AP609" s="77">
        <f t="shared" si="2"/>
        <v>-17</v>
      </c>
      <c r="AQ609" s="45"/>
      <c r="AR609" s="3"/>
    </row>
    <row r="610" ht="14.25" customHeight="1">
      <c r="A610" s="3"/>
      <c r="B610" s="40" t="s">
        <v>3727</v>
      </c>
      <c r="C610" s="3"/>
      <c r="D610" s="3"/>
      <c r="E610" s="3"/>
      <c r="F610" s="3"/>
      <c r="G610" s="45"/>
      <c r="H610" s="86"/>
      <c r="I610" s="3"/>
      <c r="J610" s="3"/>
      <c r="K610" s="2" t="s">
        <v>329</v>
      </c>
      <c r="L610" s="2" t="s">
        <v>330</v>
      </c>
      <c r="M610" s="3"/>
      <c r="N610" s="3"/>
      <c r="O610" s="3"/>
      <c r="P610" s="3"/>
      <c r="Q610" s="3"/>
      <c r="R610" s="3"/>
      <c r="S610" s="3"/>
      <c r="T610" s="3"/>
      <c r="U610" s="3"/>
      <c r="V610" s="3"/>
      <c r="W610" s="3"/>
      <c r="X610" s="3"/>
      <c r="Y610" s="3"/>
      <c r="Z610" s="3"/>
      <c r="AA610" s="3"/>
      <c r="AB610" s="49"/>
      <c r="AC610" s="45"/>
      <c r="AD610" s="45"/>
      <c r="AE610" s="70"/>
      <c r="AF610" s="3"/>
      <c r="AG610" s="3"/>
      <c r="AH610" s="3"/>
      <c r="AI610" s="3"/>
      <c r="AJ610" s="3"/>
      <c r="AK610" s="45"/>
      <c r="AL610" s="3"/>
      <c r="AM610" s="51"/>
      <c r="AN610" s="2">
        <v>17.0</v>
      </c>
      <c r="AO610" s="77">
        <f t="shared" si="1"/>
        <v>0</v>
      </c>
      <c r="AP610" s="77">
        <f t="shared" si="2"/>
        <v>-17</v>
      </c>
      <c r="AQ610" s="45"/>
      <c r="AR610" s="3"/>
    </row>
    <row r="611" ht="14.25" customHeight="1">
      <c r="A611" s="3"/>
      <c r="B611" s="40" t="s">
        <v>3730</v>
      </c>
      <c r="C611" s="3"/>
      <c r="D611" s="3"/>
      <c r="E611" s="3"/>
      <c r="F611" s="3"/>
      <c r="G611" s="45"/>
      <c r="H611" s="86"/>
      <c r="I611" s="3"/>
      <c r="J611" s="3"/>
      <c r="K611" s="2" t="s">
        <v>329</v>
      </c>
      <c r="L611" s="2" t="s">
        <v>330</v>
      </c>
      <c r="M611" s="3"/>
      <c r="N611" s="3"/>
      <c r="O611" s="3"/>
      <c r="P611" s="3"/>
      <c r="Q611" s="3"/>
      <c r="R611" s="3"/>
      <c r="S611" s="3"/>
      <c r="T611" s="3"/>
      <c r="U611" s="3"/>
      <c r="V611" s="3"/>
      <c r="W611" s="3"/>
      <c r="X611" s="3"/>
      <c r="Y611" s="3"/>
      <c r="Z611" s="3"/>
      <c r="AA611" s="3"/>
      <c r="AB611" s="49"/>
      <c r="AC611" s="45"/>
      <c r="AD611" s="45"/>
      <c r="AE611" s="70"/>
      <c r="AF611" s="3"/>
      <c r="AG611" s="3"/>
      <c r="AH611" s="3"/>
      <c r="AI611" s="3"/>
      <c r="AJ611" s="3"/>
      <c r="AK611" s="45"/>
      <c r="AL611" s="3"/>
      <c r="AM611" s="51"/>
      <c r="AN611" s="2">
        <v>17.0</v>
      </c>
      <c r="AO611" s="77">
        <f t="shared" si="1"/>
        <v>0</v>
      </c>
      <c r="AP611" s="77">
        <f t="shared" si="2"/>
        <v>-17</v>
      </c>
      <c r="AQ611" s="45"/>
      <c r="AR611" s="3"/>
    </row>
    <row r="612" ht="14.25" customHeight="1">
      <c r="A612" s="82">
        <v>7530.0</v>
      </c>
      <c r="B612" s="129" t="s">
        <v>3731</v>
      </c>
      <c r="C612" s="2"/>
      <c r="D612" s="84" t="s">
        <v>953</v>
      </c>
      <c r="E612" s="2" t="s">
        <v>3732</v>
      </c>
      <c r="F612" s="3"/>
      <c r="G612" s="45"/>
      <c r="H612" s="86" t="s">
        <v>954</v>
      </c>
      <c r="I612" s="2" t="s">
        <v>3733</v>
      </c>
      <c r="J612" s="3"/>
      <c r="K612" s="2" t="s">
        <v>329</v>
      </c>
      <c r="L612" s="2" t="s">
        <v>330</v>
      </c>
      <c r="M612" s="3"/>
      <c r="N612" s="3"/>
      <c r="O612" s="3"/>
      <c r="P612" s="3"/>
      <c r="Q612" s="3"/>
      <c r="R612" s="2" t="s">
        <v>459</v>
      </c>
      <c r="S612" s="2">
        <v>100.0</v>
      </c>
      <c r="T612" s="2">
        <v>50.0</v>
      </c>
      <c r="U612" s="3"/>
      <c r="V612" s="3"/>
      <c r="W612" s="3"/>
      <c r="X612" s="3"/>
      <c r="Y612" s="3"/>
      <c r="Z612" s="185" t="s">
        <v>578</v>
      </c>
      <c r="AA612" s="2" t="s">
        <v>1708</v>
      </c>
      <c r="AB612" s="68">
        <v>43787.0</v>
      </c>
      <c r="AC612" s="62">
        <v>43763.0</v>
      </c>
      <c r="AD612" s="62">
        <v>43579.0</v>
      </c>
      <c r="AE612" s="70"/>
      <c r="AF612" s="38" t="s">
        <v>2047</v>
      </c>
      <c r="AG612" s="149">
        <v>43787.0</v>
      </c>
      <c r="AH612" s="36" t="s">
        <v>478</v>
      </c>
      <c r="AI612" s="2" t="s">
        <v>1708</v>
      </c>
      <c r="AJ612" s="2" t="s">
        <v>481</v>
      </c>
      <c r="AK612" s="62">
        <v>43789.0</v>
      </c>
      <c r="AL612" s="46" t="s">
        <v>482</v>
      </c>
      <c r="AM612" s="132">
        <v>1.55</v>
      </c>
      <c r="AN612" s="2">
        <v>17.0</v>
      </c>
      <c r="AO612" s="77">
        <f t="shared" si="1"/>
        <v>52.7</v>
      </c>
      <c r="AP612" s="77">
        <f t="shared" si="2"/>
        <v>35.7</v>
      </c>
      <c r="AQ612" s="2" t="s">
        <v>483</v>
      </c>
      <c r="AR612" s="3"/>
    </row>
    <row r="613" ht="14.25" customHeight="1">
      <c r="A613" s="82">
        <v>6569.0</v>
      </c>
      <c r="B613" s="129" t="s">
        <v>3736</v>
      </c>
      <c r="C613" s="2"/>
      <c r="D613" s="84" t="s">
        <v>967</v>
      </c>
      <c r="E613" s="2" t="s">
        <v>3737</v>
      </c>
      <c r="F613" s="3"/>
      <c r="G613" s="45"/>
      <c r="H613" s="86" t="s">
        <v>954</v>
      </c>
      <c r="I613" s="2" t="s">
        <v>3733</v>
      </c>
      <c r="J613" s="3"/>
      <c r="K613" s="2" t="s">
        <v>329</v>
      </c>
      <c r="L613" s="2" t="s">
        <v>330</v>
      </c>
      <c r="M613" s="3"/>
      <c r="N613" s="3"/>
      <c r="O613" s="3"/>
      <c r="P613" s="3"/>
      <c r="Q613" s="3"/>
      <c r="R613" s="2" t="s">
        <v>459</v>
      </c>
      <c r="S613" s="2">
        <v>300.0</v>
      </c>
      <c r="T613" s="2">
        <v>50.0</v>
      </c>
      <c r="U613" s="3"/>
      <c r="V613" s="3"/>
      <c r="W613" s="3"/>
      <c r="X613" s="3"/>
      <c r="Y613" s="3"/>
      <c r="Z613" s="185" t="s">
        <v>578</v>
      </c>
      <c r="AA613" s="2" t="s">
        <v>1708</v>
      </c>
      <c r="AB613" s="68">
        <v>43787.0</v>
      </c>
      <c r="AC613" s="62">
        <v>43763.0</v>
      </c>
      <c r="AD613" s="62">
        <v>43579.0</v>
      </c>
      <c r="AE613" s="70"/>
      <c r="AF613" s="38" t="s">
        <v>2047</v>
      </c>
      <c r="AG613" s="149">
        <v>43787.0</v>
      </c>
      <c r="AH613" s="36" t="s">
        <v>478</v>
      </c>
      <c r="AI613" s="2" t="s">
        <v>1708</v>
      </c>
      <c r="AJ613" s="2" t="s">
        <v>481</v>
      </c>
      <c r="AK613" s="62">
        <v>43789.0</v>
      </c>
      <c r="AL613" s="46" t="s">
        <v>482</v>
      </c>
      <c r="AM613" s="132">
        <v>3.484</v>
      </c>
      <c r="AN613" s="2">
        <v>17.0</v>
      </c>
      <c r="AO613" s="77">
        <f t="shared" si="1"/>
        <v>118.456</v>
      </c>
      <c r="AP613" s="77">
        <f t="shared" si="2"/>
        <v>101.456</v>
      </c>
      <c r="AQ613" s="2" t="s">
        <v>483</v>
      </c>
      <c r="AR613" s="3"/>
    </row>
    <row r="614" ht="14.25" customHeight="1">
      <c r="A614" s="82">
        <v>5946.0</v>
      </c>
      <c r="B614" s="129" t="s">
        <v>3738</v>
      </c>
      <c r="C614" s="2"/>
      <c r="D614" s="84" t="s">
        <v>974</v>
      </c>
      <c r="E614" s="2" t="s">
        <v>3739</v>
      </c>
      <c r="F614" s="3"/>
      <c r="G614" s="45"/>
      <c r="H614" s="86" t="s">
        <v>954</v>
      </c>
      <c r="I614" s="2" t="s">
        <v>3733</v>
      </c>
      <c r="J614" s="3"/>
      <c r="K614" s="2" t="s">
        <v>329</v>
      </c>
      <c r="L614" s="2" t="s">
        <v>330</v>
      </c>
      <c r="M614" s="3"/>
      <c r="N614" s="3"/>
      <c r="O614" s="3"/>
      <c r="P614" s="3"/>
      <c r="Q614" s="3"/>
      <c r="R614" s="2" t="s">
        <v>459</v>
      </c>
      <c r="S614" s="2">
        <v>150.0</v>
      </c>
      <c r="T614" s="2">
        <v>50.0</v>
      </c>
      <c r="U614" s="3"/>
      <c r="V614" s="3"/>
      <c r="W614" s="3"/>
      <c r="X614" s="3"/>
      <c r="Y614" s="3"/>
      <c r="Z614" s="185" t="s">
        <v>578</v>
      </c>
      <c r="AA614" s="2" t="s">
        <v>1708</v>
      </c>
      <c r="AB614" s="68">
        <v>43787.0</v>
      </c>
      <c r="AC614" s="62">
        <v>43763.0</v>
      </c>
      <c r="AD614" s="62">
        <v>43579.0</v>
      </c>
      <c r="AE614" s="70"/>
      <c r="AF614" s="38" t="s">
        <v>2047</v>
      </c>
      <c r="AG614" s="149">
        <v>43787.0</v>
      </c>
      <c r="AH614" s="36" t="s">
        <v>478</v>
      </c>
      <c r="AI614" s="2" t="s">
        <v>1708</v>
      </c>
      <c r="AJ614" s="2" t="s">
        <v>481</v>
      </c>
      <c r="AK614" s="62">
        <v>43789.0</v>
      </c>
      <c r="AL614" s="46" t="s">
        <v>482</v>
      </c>
      <c r="AM614" s="132">
        <v>2.438</v>
      </c>
      <c r="AN614" s="2">
        <v>17.0</v>
      </c>
      <c r="AO614" s="77">
        <f t="shared" si="1"/>
        <v>82.892</v>
      </c>
      <c r="AP614" s="77">
        <f t="shared" si="2"/>
        <v>65.892</v>
      </c>
      <c r="AQ614" s="2" t="s">
        <v>483</v>
      </c>
      <c r="AR614" s="3"/>
    </row>
    <row r="615" ht="14.25" customHeight="1">
      <c r="A615" s="82">
        <v>3386.0</v>
      </c>
      <c r="B615" s="129" t="s">
        <v>3742</v>
      </c>
      <c r="C615" s="2"/>
      <c r="D615" s="84" t="s">
        <v>980</v>
      </c>
      <c r="E615" s="2" t="s">
        <v>3743</v>
      </c>
      <c r="F615" s="3"/>
      <c r="G615" s="45"/>
      <c r="H615" s="86" t="s">
        <v>954</v>
      </c>
      <c r="I615" s="2" t="s">
        <v>3733</v>
      </c>
      <c r="J615" s="3"/>
      <c r="K615" s="2" t="s">
        <v>329</v>
      </c>
      <c r="L615" s="2" t="s">
        <v>330</v>
      </c>
      <c r="M615" s="3"/>
      <c r="N615" s="3"/>
      <c r="O615" s="3"/>
      <c r="P615" s="3"/>
      <c r="Q615" s="3"/>
      <c r="R615" s="2" t="s">
        <v>459</v>
      </c>
      <c r="S615" s="2">
        <v>100.0</v>
      </c>
      <c r="T615" s="2">
        <v>50.0</v>
      </c>
      <c r="U615" s="3"/>
      <c r="V615" s="3"/>
      <c r="W615" s="3"/>
      <c r="X615" s="3"/>
      <c r="Y615" s="3"/>
      <c r="Z615" s="185" t="s">
        <v>578</v>
      </c>
      <c r="AA615" s="2" t="s">
        <v>1708</v>
      </c>
      <c r="AB615" s="68">
        <v>43787.0</v>
      </c>
      <c r="AC615" s="62">
        <v>43763.0</v>
      </c>
      <c r="AD615" s="62">
        <v>43579.0</v>
      </c>
      <c r="AE615" s="70"/>
      <c r="AF615" s="38" t="s">
        <v>2047</v>
      </c>
      <c r="AG615" s="149">
        <v>43787.0</v>
      </c>
      <c r="AH615" s="36" t="s">
        <v>478</v>
      </c>
      <c r="AI615" s="2" t="s">
        <v>1708</v>
      </c>
      <c r="AJ615" s="2" t="s">
        <v>481</v>
      </c>
      <c r="AK615" s="62">
        <v>43789.0</v>
      </c>
      <c r="AL615" s="46" t="s">
        <v>482</v>
      </c>
      <c r="AM615" s="132">
        <v>2.006</v>
      </c>
      <c r="AN615" s="2">
        <v>17.0</v>
      </c>
      <c r="AO615" s="77">
        <f t="shared" si="1"/>
        <v>68.204</v>
      </c>
      <c r="AP615" s="77">
        <f t="shared" si="2"/>
        <v>51.204</v>
      </c>
      <c r="AQ615" s="2" t="s">
        <v>483</v>
      </c>
      <c r="AR615" s="3"/>
    </row>
    <row r="616" ht="14.25" customHeight="1">
      <c r="A616" s="82">
        <v>9391.0</v>
      </c>
      <c r="B616" s="129" t="s">
        <v>3744</v>
      </c>
      <c r="C616" s="2"/>
      <c r="D616" s="84" t="s">
        <v>987</v>
      </c>
      <c r="E616" s="2" t="s">
        <v>3745</v>
      </c>
      <c r="F616" s="3"/>
      <c r="G616" s="45"/>
      <c r="H616" s="86" t="s">
        <v>954</v>
      </c>
      <c r="I616" s="2" t="s">
        <v>3733</v>
      </c>
      <c r="J616" s="3"/>
      <c r="K616" s="2" t="s">
        <v>329</v>
      </c>
      <c r="L616" s="2" t="s">
        <v>330</v>
      </c>
      <c r="M616" s="3"/>
      <c r="N616" s="3"/>
      <c r="O616" s="3"/>
      <c r="P616" s="3"/>
      <c r="Q616" s="3"/>
      <c r="R616" s="2" t="s">
        <v>459</v>
      </c>
      <c r="S616" s="2">
        <v>100.0</v>
      </c>
      <c r="T616" s="2">
        <v>50.0</v>
      </c>
      <c r="U616" s="3"/>
      <c r="V616" s="3"/>
      <c r="W616" s="3"/>
      <c r="X616" s="3"/>
      <c r="Y616" s="3"/>
      <c r="Z616" s="185" t="s">
        <v>578</v>
      </c>
      <c r="AA616" s="2" t="s">
        <v>1708</v>
      </c>
      <c r="AB616" s="68">
        <v>43787.0</v>
      </c>
      <c r="AC616" s="62">
        <v>43763.0</v>
      </c>
      <c r="AD616" s="62">
        <v>43579.0</v>
      </c>
      <c r="AE616" s="70"/>
      <c r="AF616" s="38" t="s">
        <v>2047</v>
      </c>
      <c r="AG616" s="149">
        <v>43787.0</v>
      </c>
      <c r="AH616" s="36" t="s">
        <v>478</v>
      </c>
      <c r="AI616" s="2" t="s">
        <v>1708</v>
      </c>
      <c r="AJ616" s="2" t="s">
        <v>481</v>
      </c>
      <c r="AK616" s="62">
        <v>43789.0</v>
      </c>
      <c r="AL616" s="46" t="s">
        <v>482</v>
      </c>
      <c r="AM616" s="132">
        <v>0.929</v>
      </c>
      <c r="AN616" s="2">
        <v>17.0</v>
      </c>
      <c r="AO616" s="77">
        <f t="shared" si="1"/>
        <v>31.586</v>
      </c>
      <c r="AP616" s="77">
        <f t="shared" si="2"/>
        <v>14.586</v>
      </c>
      <c r="AQ616" s="2" t="s">
        <v>483</v>
      </c>
      <c r="AR616" s="3"/>
    </row>
    <row r="617" ht="14.25" customHeight="1">
      <c r="A617" s="82">
        <v>10630.0</v>
      </c>
      <c r="B617" s="129" t="s">
        <v>3746</v>
      </c>
      <c r="C617" s="3"/>
      <c r="D617" s="84" t="s">
        <v>996</v>
      </c>
      <c r="E617" s="2" t="s">
        <v>3747</v>
      </c>
      <c r="F617" s="3"/>
      <c r="G617" s="45"/>
      <c r="H617" s="86" t="s">
        <v>954</v>
      </c>
      <c r="I617" s="2" t="s">
        <v>3733</v>
      </c>
      <c r="J617" s="3"/>
      <c r="K617" s="2" t="s">
        <v>329</v>
      </c>
      <c r="L617" s="2" t="s">
        <v>330</v>
      </c>
      <c r="M617" s="3"/>
      <c r="N617" s="3"/>
      <c r="O617" s="3"/>
      <c r="P617" s="3"/>
      <c r="Q617" s="3"/>
      <c r="R617" s="2" t="s">
        <v>459</v>
      </c>
      <c r="S617" s="2">
        <v>150.0</v>
      </c>
      <c r="T617" s="2">
        <v>50.0</v>
      </c>
      <c r="U617" s="3"/>
      <c r="V617" s="3"/>
      <c r="W617" s="3"/>
      <c r="X617" s="3"/>
      <c r="Y617" s="3"/>
      <c r="Z617" s="185" t="s">
        <v>578</v>
      </c>
      <c r="AA617" s="2" t="s">
        <v>1708</v>
      </c>
      <c r="AB617" s="68">
        <v>43787.0</v>
      </c>
      <c r="AC617" s="62">
        <v>43763.0</v>
      </c>
      <c r="AD617" s="62">
        <v>43579.0</v>
      </c>
      <c r="AE617" s="70"/>
      <c r="AF617" s="38" t="s">
        <v>2047</v>
      </c>
      <c r="AG617" s="149">
        <v>43787.0</v>
      </c>
      <c r="AH617" s="36" t="s">
        <v>478</v>
      </c>
      <c r="AI617" s="2" t="s">
        <v>1708</v>
      </c>
      <c r="AJ617" s="2" t="s">
        <v>481</v>
      </c>
      <c r="AK617" s="62">
        <v>43789.0</v>
      </c>
      <c r="AL617" s="46" t="s">
        <v>482</v>
      </c>
      <c r="AM617" s="132">
        <v>1.739</v>
      </c>
      <c r="AN617" s="2">
        <v>17.0</v>
      </c>
      <c r="AO617" s="77">
        <f t="shared" si="1"/>
        <v>59.126</v>
      </c>
      <c r="AP617" s="77">
        <f t="shared" si="2"/>
        <v>42.126</v>
      </c>
      <c r="AQ617" s="2" t="s">
        <v>483</v>
      </c>
      <c r="AR617" s="3"/>
    </row>
    <row r="618" ht="14.25" customHeight="1">
      <c r="A618" s="82">
        <v>9009.0</v>
      </c>
      <c r="B618" s="129" t="s">
        <v>3750</v>
      </c>
      <c r="C618" s="3"/>
      <c r="D618" s="84" t="s">
        <v>1004</v>
      </c>
      <c r="E618" s="2" t="s">
        <v>3751</v>
      </c>
      <c r="F618" s="3"/>
      <c r="G618" s="45"/>
      <c r="H618" s="86" t="s">
        <v>954</v>
      </c>
      <c r="I618" s="2" t="s">
        <v>3733</v>
      </c>
      <c r="J618" s="3"/>
      <c r="K618" s="2" t="s">
        <v>329</v>
      </c>
      <c r="L618" s="2" t="s">
        <v>330</v>
      </c>
      <c r="M618" s="3"/>
      <c r="N618" s="3"/>
      <c r="O618" s="3"/>
      <c r="P618" s="3"/>
      <c r="Q618" s="3"/>
      <c r="R618" s="2" t="s">
        <v>459</v>
      </c>
      <c r="S618" s="2">
        <v>100.0</v>
      </c>
      <c r="T618" s="2">
        <v>50.0</v>
      </c>
      <c r="U618" s="3"/>
      <c r="V618" s="3"/>
      <c r="W618" s="3"/>
      <c r="X618" s="3"/>
      <c r="Y618" s="3"/>
      <c r="Z618" s="185" t="s">
        <v>578</v>
      </c>
      <c r="AA618" s="2" t="s">
        <v>1708</v>
      </c>
      <c r="AB618" s="68">
        <v>43787.0</v>
      </c>
      <c r="AC618" s="62">
        <v>43763.0</v>
      </c>
      <c r="AD618" s="62">
        <v>43579.0</v>
      </c>
      <c r="AE618" s="70"/>
      <c r="AF618" s="38" t="s">
        <v>2047</v>
      </c>
      <c r="AG618" s="149">
        <v>43787.0</v>
      </c>
      <c r="AH618" s="36" t="s">
        <v>478</v>
      </c>
      <c r="AI618" s="2" t="s">
        <v>1708</v>
      </c>
      <c r="AJ618" s="2" t="s">
        <v>481</v>
      </c>
      <c r="AK618" s="62">
        <v>43789.0</v>
      </c>
      <c r="AL618" s="46" t="s">
        <v>482</v>
      </c>
      <c r="AM618" s="132">
        <v>1.719</v>
      </c>
      <c r="AN618" s="2">
        <v>17.0</v>
      </c>
      <c r="AO618" s="77">
        <f t="shared" si="1"/>
        <v>58.446</v>
      </c>
      <c r="AP618" s="77">
        <f t="shared" si="2"/>
        <v>41.446</v>
      </c>
      <c r="AQ618" s="2" t="s">
        <v>483</v>
      </c>
      <c r="AR618" s="3"/>
    </row>
    <row r="619" ht="14.25" customHeight="1">
      <c r="A619" s="82">
        <v>3392.0</v>
      </c>
      <c r="B619" s="129" t="s">
        <v>3752</v>
      </c>
      <c r="C619" s="3"/>
      <c r="D619" s="84" t="s">
        <v>1013</v>
      </c>
      <c r="E619" s="2" t="s">
        <v>3753</v>
      </c>
      <c r="F619" s="3"/>
      <c r="G619" s="45"/>
      <c r="H619" s="86" t="s">
        <v>954</v>
      </c>
      <c r="I619" s="2" t="s">
        <v>3733</v>
      </c>
      <c r="J619" s="3"/>
      <c r="K619" s="2" t="s">
        <v>329</v>
      </c>
      <c r="L619" s="2" t="s">
        <v>330</v>
      </c>
      <c r="M619" s="3"/>
      <c r="N619" s="3"/>
      <c r="O619" s="3"/>
      <c r="P619" s="3"/>
      <c r="Q619" s="3"/>
      <c r="R619" s="2" t="s">
        <v>459</v>
      </c>
      <c r="S619" s="2">
        <v>100.0</v>
      </c>
      <c r="T619" s="2">
        <v>50.0</v>
      </c>
      <c r="U619" s="3"/>
      <c r="V619" s="3"/>
      <c r="W619" s="3"/>
      <c r="X619" s="3"/>
      <c r="Y619" s="3"/>
      <c r="Z619" s="185" t="s">
        <v>578</v>
      </c>
      <c r="AA619" s="2" t="s">
        <v>1708</v>
      </c>
      <c r="AB619" s="68">
        <v>43787.0</v>
      </c>
      <c r="AC619" s="62">
        <v>43763.0</v>
      </c>
      <c r="AD619" s="62">
        <v>43579.0</v>
      </c>
      <c r="AE619" s="70"/>
      <c r="AF619" s="38" t="s">
        <v>2047</v>
      </c>
      <c r="AG619" s="149">
        <v>43787.0</v>
      </c>
      <c r="AH619" s="36" t="s">
        <v>478</v>
      </c>
      <c r="AI619" s="2" t="s">
        <v>1708</v>
      </c>
      <c r="AJ619" s="2" t="s">
        <v>481</v>
      </c>
      <c r="AK619" s="62">
        <v>43789.0</v>
      </c>
      <c r="AL619" s="46" t="s">
        <v>482</v>
      </c>
      <c r="AM619" s="132">
        <v>1.644</v>
      </c>
      <c r="AN619" s="2">
        <v>17.0</v>
      </c>
      <c r="AO619" s="77">
        <f t="shared" si="1"/>
        <v>55.896</v>
      </c>
      <c r="AP619" s="77">
        <f t="shared" si="2"/>
        <v>38.896</v>
      </c>
      <c r="AQ619" s="2" t="s">
        <v>483</v>
      </c>
      <c r="AR619" s="3"/>
    </row>
    <row r="620" ht="14.25" customHeight="1">
      <c r="A620" s="82" t="s">
        <v>500</v>
      </c>
      <c r="B620" s="129" t="s">
        <v>3756</v>
      </c>
      <c r="C620" s="3"/>
      <c r="D620" s="84" t="s">
        <v>1020</v>
      </c>
      <c r="E620" s="2" t="s">
        <v>3757</v>
      </c>
      <c r="F620" s="3"/>
      <c r="G620" s="45"/>
      <c r="H620" s="86" t="s">
        <v>954</v>
      </c>
      <c r="I620" s="2" t="s">
        <v>3733</v>
      </c>
      <c r="J620" s="3"/>
      <c r="K620" s="2" t="s">
        <v>329</v>
      </c>
      <c r="L620" s="2" t="s">
        <v>330</v>
      </c>
      <c r="M620" s="3"/>
      <c r="N620" s="3"/>
      <c r="O620" s="3"/>
      <c r="P620" s="3"/>
      <c r="Q620" s="3"/>
      <c r="R620" s="2" t="s">
        <v>459</v>
      </c>
      <c r="S620" s="2">
        <v>100.0</v>
      </c>
      <c r="T620" s="2">
        <v>50.0</v>
      </c>
      <c r="U620" s="3"/>
      <c r="V620" s="3"/>
      <c r="W620" s="3"/>
      <c r="X620" s="3"/>
      <c r="Y620" s="3"/>
      <c r="Z620" s="185" t="s">
        <v>578</v>
      </c>
      <c r="AA620" s="2" t="s">
        <v>1708</v>
      </c>
      <c r="AB620" s="68">
        <v>43787.0</v>
      </c>
      <c r="AC620" s="62">
        <v>43763.0</v>
      </c>
      <c r="AD620" s="62">
        <v>43579.0</v>
      </c>
      <c r="AE620" s="70"/>
      <c r="AF620" s="38" t="s">
        <v>2047</v>
      </c>
      <c r="AG620" s="149">
        <v>43787.0</v>
      </c>
      <c r="AH620" s="36" t="s">
        <v>478</v>
      </c>
      <c r="AI620" s="2" t="s">
        <v>1708</v>
      </c>
      <c r="AJ620" s="2" t="s">
        <v>481</v>
      </c>
      <c r="AK620" s="62">
        <v>43789.0</v>
      </c>
      <c r="AL620" s="46" t="s">
        <v>482</v>
      </c>
      <c r="AM620" s="132">
        <v>3.677</v>
      </c>
      <c r="AN620" s="2">
        <v>17.0</v>
      </c>
      <c r="AO620" s="77">
        <f t="shared" si="1"/>
        <v>125.018</v>
      </c>
      <c r="AP620" s="77">
        <f t="shared" si="2"/>
        <v>108.018</v>
      </c>
      <c r="AQ620" s="2" t="s">
        <v>483</v>
      </c>
      <c r="AR620" s="3"/>
    </row>
    <row r="621" ht="14.25" customHeight="1">
      <c r="A621" s="82" t="s">
        <v>505</v>
      </c>
      <c r="B621" s="129" t="s">
        <v>3758</v>
      </c>
      <c r="C621" s="3"/>
      <c r="D621" s="84" t="s">
        <v>1028</v>
      </c>
      <c r="E621" s="2" t="s">
        <v>3759</v>
      </c>
      <c r="F621" s="3"/>
      <c r="G621" s="45"/>
      <c r="H621" s="86" t="s">
        <v>954</v>
      </c>
      <c r="I621" s="2" t="s">
        <v>3733</v>
      </c>
      <c r="J621" s="3"/>
      <c r="K621" s="2" t="s">
        <v>329</v>
      </c>
      <c r="L621" s="2" t="s">
        <v>330</v>
      </c>
      <c r="M621" s="3"/>
      <c r="N621" s="3"/>
      <c r="O621" s="3"/>
      <c r="P621" s="3"/>
      <c r="Q621" s="3"/>
      <c r="R621" s="2" t="s">
        <v>459</v>
      </c>
      <c r="S621" s="186">
        <v>50.0</v>
      </c>
      <c r="T621" s="2">
        <v>50.0</v>
      </c>
      <c r="U621" s="3"/>
      <c r="V621" s="3"/>
      <c r="W621" s="3"/>
      <c r="X621" s="3"/>
      <c r="Y621" s="3"/>
      <c r="Z621" s="185" t="s">
        <v>578</v>
      </c>
      <c r="AA621" s="2" t="s">
        <v>1708</v>
      </c>
      <c r="AB621" s="68">
        <v>43787.0</v>
      </c>
      <c r="AC621" s="62">
        <v>43763.0</v>
      </c>
      <c r="AD621" s="62">
        <v>43579.0</v>
      </c>
      <c r="AE621" s="70"/>
      <c r="AF621" s="38" t="s">
        <v>2047</v>
      </c>
      <c r="AG621" s="149">
        <v>43787.0</v>
      </c>
      <c r="AH621" s="36" t="s">
        <v>478</v>
      </c>
      <c r="AI621" s="2" t="s">
        <v>1708</v>
      </c>
      <c r="AJ621" s="2" t="s">
        <v>481</v>
      </c>
      <c r="AK621" s="62">
        <v>43789.0</v>
      </c>
      <c r="AL621" s="46" t="s">
        <v>482</v>
      </c>
      <c r="AM621" s="132">
        <v>0.496</v>
      </c>
      <c r="AN621" s="2">
        <v>17.0</v>
      </c>
      <c r="AO621" s="77">
        <f t="shared" si="1"/>
        <v>16.864</v>
      </c>
      <c r="AP621" s="77">
        <f t="shared" si="2"/>
        <v>-0.136</v>
      </c>
      <c r="AQ621" s="2" t="s">
        <v>483</v>
      </c>
      <c r="AR621" s="3"/>
    </row>
    <row r="622" ht="14.25" customHeight="1">
      <c r="A622" s="82" t="s">
        <v>523</v>
      </c>
      <c r="B622" s="129" t="s">
        <v>3762</v>
      </c>
      <c r="C622" s="3"/>
      <c r="D622" s="84" t="s">
        <v>1035</v>
      </c>
      <c r="E622" s="2" t="s">
        <v>3763</v>
      </c>
      <c r="F622" s="3"/>
      <c r="G622" s="45"/>
      <c r="H622" s="86" t="s">
        <v>954</v>
      </c>
      <c r="I622" s="2" t="s">
        <v>3733</v>
      </c>
      <c r="J622" s="3"/>
      <c r="K622" s="2" t="s">
        <v>329</v>
      </c>
      <c r="L622" s="2" t="s">
        <v>330</v>
      </c>
      <c r="M622" s="3"/>
      <c r="N622" s="3"/>
      <c r="O622" s="3"/>
      <c r="P622" s="3"/>
      <c r="Q622" s="3"/>
      <c r="R622" s="2" t="s">
        <v>459</v>
      </c>
      <c r="S622" s="186">
        <v>50.0</v>
      </c>
      <c r="T622" s="2">
        <v>50.0</v>
      </c>
      <c r="U622" s="3"/>
      <c r="V622" s="3"/>
      <c r="W622" s="3"/>
      <c r="X622" s="3"/>
      <c r="Y622" s="3"/>
      <c r="Z622" s="185" t="s">
        <v>578</v>
      </c>
      <c r="AA622" s="2" t="s">
        <v>1708</v>
      </c>
      <c r="AB622" s="68">
        <v>43787.0</v>
      </c>
      <c r="AC622" s="62">
        <v>43763.0</v>
      </c>
      <c r="AD622" s="62">
        <v>43579.0</v>
      </c>
      <c r="AE622" s="70"/>
      <c r="AF622" s="38" t="s">
        <v>2047</v>
      </c>
      <c r="AG622" s="149">
        <v>43787.0</v>
      </c>
      <c r="AH622" s="36" t="s">
        <v>478</v>
      </c>
      <c r="AI622" s="2" t="s">
        <v>1708</v>
      </c>
      <c r="AJ622" s="2" t="s">
        <v>481</v>
      </c>
      <c r="AK622" s="62">
        <v>43789.0</v>
      </c>
      <c r="AL622" s="46" t="s">
        <v>482</v>
      </c>
      <c r="AM622" s="132">
        <v>2.823</v>
      </c>
      <c r="AN622" s="2">
        <v>17.0</v>
      </c>
      <c r="AO622" s="77">
        <f t="shared" si="1"/>
        <v>95.982</v>
      </c>
      <c r="AP622" s="77">
        <f t="shared" si="2"/>
        <v>78.982</v>
      </c>
      <c r="AQ622" s="2" t="s">
        <v>483</v>
      </c>
      <c r="AR622" s="3"/>
    </row>
    <row r="623" ht="14.25" customHeight="1">
      <c r="A623" s="82" t="s">
        <v>530</v>
      </c>
      <c r="B623" s="129" t="s">
        <v>3764</v>
      </c>
      <c r="C623" s="3"/>
      <c r="D623" s="84" t="s">
        <v>1044</v>
      </c>
      <c r="E623" s="2" t="s">
        <v>3765</v>
      </c>
      <c r="F623" s="3"/>
      <c r="G623" s="45"/>
      <c r="H623" s="86" t="s">
        <v>954</v>
      </c>
      <c r="I623" s="2" t="s">
        <v>3733</v>
      </c>
      <c r="J623" s="3"/>
      <c r="K623" s="2" t="s">
        <v>329</v>
      </c>
      <c r="L623" s="2" t="s">
        <v>330</v>
      </c>
      <c r="M623" s="3"/>
      <c r="N623" s="3"/>
      <c r="O623" s="3"/>
      <c r="P623" s="3"/>
      <c r="Q623" s="3"/>
      <c r="R623" s="2" t="s">
        <v>459</v>
      </c>
      <c r="S623" s="2">
        <v>150.0</v>
      </c>
      <c r="T623" s="2">
        <v>50.0</v>
      </c>
      <c r="U623" s="3"/>
      <c r="V623" s="3"/>
      <c r="W623" s="3"/>
      <c r="X623" s="3"/>
      <c r="Y623" s="3"/>
      <c r="Z623" s="185" t="s">
        <v>578</v>
      </c>
      <c r="AA623" s="2" t="s">
        <v>1708</v>
      </c>
      <c r="AB623" s="68">
        <v>43787.0</v>
      </c>
      <c r="AC623" s="62">
        <v>43763.0</v>
      </c>
      <c r="AD623" s="62">
        <v>43579.0</v>
      </c>
      <c r="AE623" s="70"/>
      <c r="AF623" s="38" t="s">
        <v>2047</v>
      </c>
      <c r="AG623" s="149">
        <v>43787.0</v>
      </c>
      <c r="AH623" s="36" t="s">
        <v>478</v>
      </c>
      <c r="AI623" s="2" t="s">
        <v>1708</v>
      </c>
      <c r="AJ623" s="2" t="s">
        <v>481</v>
      </c>
      <c r="AK623" s="62">
        <v>43789.0</v>
      </c>
      <c r="AL623" s="46" t="s">
        <v>482</v>
      </c>
      <c r="AM623" s="132">
        <v>2.404</v>
      </c>
      <c r="AN623" s="2">
        <v>17.0</v>
      </c>
      <c r="AO623" s="77">
        <f t="shared" si="1"/>
        <v>81.736</v>
      </c>
      <c r="AP623" s="77">
        <f t="shared" si="2"/>
        <v>64.736</v>
      </c>
      <c r="AQ623" s="2" t="s">
        <v>483</v>
      </c>
      <c r="AR623" s="3"/>
    </row>
    <row r="624" ht="14.25" customHeight="1">
      <c r="A624" s="82" t="s">
        <v>533</v>
      </c>
      <c r="B624" s="129" t="s">
        <v>3766</v>
      </c>
      <c r="C624" s="3"/>
      <c r="D624" s="84" t="s">
        <v>1053</v>
      </c>
      <c r="E624" s="2" t="s">
        <v>3767</v>
      </c>
      <c r="F624" s="3"/>
      <c r="G624" s="45"/>
      <c r="H624" s="86" t="s">
        <v>954</v>
      </c>
      <c r="I624" s="2" t="s">
        <v>3733</v>
      </c>
      <c r="J624" s="3"/>
      <c r="K624" s="2" t="s">
        <v>329</v>
      </c>
      <c r="L624" s="2" t="s">
        <v>330</v>
      </c>
      <c r="M624" s="3"/>
      <c r="N624" s="3"/>
      <c r="O624" s="3"/>
      <c r="P624" s="3"/>
      <c r="Q624" s="3"/>
      <c r="R624" s="2" t="s">
        <v>459</v>
      </c>
      <c r="S624" s="2">
        <v>100.0</v>
      </c>
      <c r="T624" s="2">
        <v>50.0</v>
      </c>
      <c r="U624" s="3"/>
      <c r="V624" s="3"/>
      <c r="W624" s="3"/>
      <c r="X624" s="3"/>
      <c r="Y624" s="3"/>
      <c r="Z624" s="185" t="s">
        <v>578</v>
      </c>
      <c r="AA624" s="2" t="s">
        <v>1708</v>
      </c>
      <c r="AB624" s="68">
        <v>43787.0</v>
      </c>
      <c r="AC624" s="62">
        <v>43763.0</v>
      </c>
      <c r="AD624" s="62">
        <v>43579.0</v>
      </c>
      <c r="AE624" s="70"/>
      <c r="AF624" s="38" t="s">
        <v>2047</v>
      </c>
      <c r="AG624" s="149">
        <v>43787.0</v>
      </c>
      <c r="AH624" s="36" t="s">
        <v>478</v>
      </c>
      <c r="AI624" s="2" t="s">
        <v>1708</v>
      </c>
      <c r="AJ624" s="2" t="s">
        <v>481</v>
      </c>
      <c r="AK624" s="62">
        <v>43789.0</v>
      </c>
      <c r="AL624" s="46" t="s">
        <v>482</v>
      </c>
      <c r="AM624" s="132">
        <v>2.437</v>
      </c>
      <c r="AN624" s="2">
        <v>17.0</v>
      </c>
      <c r="AO624" s="77">
        <f t="shared" si="1"/>
        <v>82.858</v>
      </c>
      <c r="AP624" s="77">
        <f t="shared" si="2"/>
        <v>65.858</v>
      </c>
      <c r="AQ624" s="2" t="s">
        <v>483</v>
      </c>
      <c r="AR624" s="3"/>
    </row>
    <row r="625" ht="14.25" customHeight="1">
      <c r="A625" s="82" t="s">
        <v>539</v>
      </c>
      <c r="B625" s="129" t="s">
        <v>3770</v>
      </c>
      <c r="C625" s="3"/>
      <c r="D625" s="84" t="s">
        <v>1062</v>
      </c>
      <c r="E625" s="2" t="s">
        <v>3771</v>
      </c>
      <c r="F625" s="3"/>
      <c r="G625" s="45"/>
      <c r="H625" s="86" t="s">
        <v>954</v>
      </c>
      <c r="I625" s="2" t="s">
        <v>3733</v>
      </c>
      <c r="J625" s="3"/>
      <c r="K625" s="2" t="s">
        <v>329</v>
      </c>
      <c r="L625" s="2" t="s">
        <v>330</v>
      </c>
      <c r="M625" s="3"/>
      <c r="N625" s="3"/>
      <c r="O625" s="3"/>
      <c r="P625" s="3"/>
      <c r="Q625" s="3"/>
      <c r="R625" s="2" t="s">
        <v>459</v>
      </c>
      <c r="S625" s="186">
        <v>50.0</v>
      </c>
      <c r="T625" s="2">
        <v>50.0</v>
      </c>
      <c r="U625" s="3"/>
      <c r="V625" s="3"/>
      <c r="W625" s="3"/>
      <c r="X625" s="3"/>
      <c r="Y625" s="3"/>
      <c r="Z625" s="185" t="s">
        <v>578</v>
      </c>
      <c r="AA625" s="2" t="s">
        <v>1708</v>
      </c>
      <c r="AB625" s="68">
        <v>43787.0</v>
      </c>
      <c r="AC625" s="62">
        <v>43763.0</v>
      </c>
      <c r="AD625" s="62">
        <v>43579.0</v>
      </c>
      <c r="AE625" s="70"/>
      <c r="AF625" s="38" t="s">
        <v>2047</v>
      </c>
      <c r="AG625" s="149">
        <v>43787.0</v>
      </c>
      <c r="AH625" s="36" t="s">
        <v>478</v>
      </c>
      <c r="AI625" s="2" t="s">
        <v>1708</v>
      </c>
      <c r="AJ625" s="2" t="s">
        <v>481</v>
      </c>
      <c r="AK625" s="62">
        <v>43789.0</v>
      </c>
      <c r="AL625" s="46" t="s">
        <v>482</v>
      </c>
      <c r="AM625" s="132">
        <v>1.311</v>
      </c>
      <c r="AN625" s="2">
        <v>17.0</v>
      </c>
      <c r="AO625" s="77">
        <f t="shared" si="1"/>
        <v>44.574</v>
      </c>
      <c r="AP625" s="77">
        <f t="shared" si="2"/>
        <v>27.574</v>
      </c>
      <c r="AQ625" s="2" t="s">
        <v>483</v>
      </c>
      <c r="AR625" s="3"/>
    </row>
    <row r="626" ht="14.25" customHeight="1">
      <c r="A626" s="2" t="s">
        <v>279</v>
      </c>
      <c r="B626" s="129" t="s">
        <v>3772</v>
      </c>
      <c r="C626" s="3"/>
      <c r="D626" s="84" t="s">
        <v>1083</v>
      </c>
      <c r="E626" s="2" t="s">
        <v>3773</v>
      </c>
      <c r="F626" s="3"/>
      <c r="G626" s="45"/>
      <c r="H626" s="86" t="s">
        <v>954</v>
      </c>
      <c r="I626" s="2" t="s">
        <v>3733</v>
      </c>
      <c r="J626" s="3"/>
      <c r="K626" s="2" t="s">
        <v>329</v>
      </c>
      <c r="L626" s="2" t="s">
        <v>330</v>
      </c>
      <c r="M626" s="3"/>
      <c r="N626" s="3"/>
      <c r="O626" s="3"/>
      <c r="P626" s="3"/>
      <c r="Q626" s="3"/>
      <c r="R626" s="2" t="s">
        <v>459</v>
      </c>
      <c r="S626" s="3"/>
      <c r="T626" s="2">
        <v>50.0</v>
      </c>
      <c r="U626" s="3"/>
      <c r="V626" s="3"/>
      <c r="W626" s="3"/>
      <c r="X626" s="3"/>
      <c r="Y626" s="3"/>
      <c r="Z626" s="185" t="s">
        <v>578</v>
      </c>
      <c r="AA626" s="2" t="s">
        <v>1708</v>
      </c>
      <c r="AB626" s="68">
        <v>43787.0</v>
      </c>
      <c r="AC626" s="62">
        <v>43763.0</v>
      </c>
      <c r="AD626" s="62">
        <v>43579.0</v>
      </c>
      <c r="AE626" s="70"/>
      <c r="AF626" s="38" t="s">
        <v>2047</v>
      </c>
      <c r="AG626" s="149">
        <v>43787.0</v>
      </c>
      <c r="AH626" s="36" t="s">
        <v>478</v>
      </c>
      <c r="AI626" s="2" t="s">
        <v>1708</v>
      </c>
      <c r="AJ626" s="2" t="s">
        <v>481</v>
      </c>
      <c r="AK626" s="62">
        <v>43789.0</v>
      </c>
      <c r="AL626" s="46" t="s">
        <v>482</v>
      </c>
      <c r="AM626" s="132">
        <v>4.723</v>
      </c>
      <c r="AN626" s="2">
        <v>17.0</v>
      </c>
      <c r="AO626" s="77">
        <f t="shared" si="1"/>
        <v>160.582</v>
      </c>
      <c r="AP626" s="77">
        <f t="shared" si="2"/>
        <v>143.582</v>
      </c>
      <c r="AQ626" s="2" t="s">
        <v>483</v>
      </c>
      <c r="AR626" s="3"/>
    </row>
    <row r="627" ht="14.25" customHeight="1">
      <c r="A627" s="2" t="s">
        <v>561</v>
      </c>
      <c r="B627" s="129" t="s">
        <v>3776</v>
      </c>
      <c r="C627" s="2"/>
      <c r="D627" s="84" t="s">
        <v>1100</v>
      </c>
      <c r="E627" s="2" t="s">
        <v>3777</v>
      </c>
      <c r="F627" s="3"/>
      <c r="G627" s="45"/>
      <c r="H627" s="86"/>
      <c r="I627" s="2" t="s">
        <v>3733</v>
      </c>
      <c r="J627" s="3"/>
      <c r="K627" s="2" t="s">
        <v>329</v>
      </c>
      <c r="L627" s="2" t="s">
        <v>330</v>
      </c>
      <c r="M627" s="3"/>
      <c r="N627" s="3"/>
      <c r="O627" s="3"/>
      <c r="P627" s="3"/>
      <c r="Q627" s="3"/>
      <c r="R627" s="2" t="s">
        <v>566</v>
      </c>
      <c r="S627" s="3"/>
      <c r="T627" s="2">
        <v>50.0</v>
      </c>
      <c r="U627" s="3"/>
      <c r="V627" s="3"/>
      <c r="W627" s="3"/>
      <c r="X627" s="3"/>
      <c r="Y627" s="3"/>
      <c r="Z627" s="185" t="s">
        <v>578</v>
      </c>
      <c r="AA627" s="2" t="s">
        <v>1708</v>
      </c>
      <c r="AB627" s="68">
        <v>43787.0</v>
      </c>
      <c r="AC627" s="62">
        <v>43763.0</v>
      </c>
      <c r="AD627" s="62">
        <v>43579.0</v>
      </c>
      <c r="AE627" s="70"/>
      <c r="AF627" s="38" t="s">
        <v>2047</v>
      </c>
      <c r="AG627" s="149">
        <v>43787.0</v>
      </c>
      <c r="AH627" s="36" t="s">
        <v>478</v>
      </c>
      <c r="AI627" s="2" t="s">
        <v>1708</v>
      </c>
      <c r="AJ627" s="2" t="s">
        <v>481</v>
      </c>
      <c r="AK627" s="62">
        <v>43789.0</v>
      </c>
      <c r="AL627" s="46" t="s">
        <v>482</v>
      </c>
      <c r="AM627" s="132">
        <v>5.165</v>
      </c>
      <c r="AN627" s="2">
        <v>17.0</v>
      </c>
      <c r="AO627" s="77">
        <f t="shared" si="1"/>
        <v>175.61</v>
      </c>
      <c r="AP627" s="77">
        <f t="shared" si="2"/>
        <v>158.61</v>
      </c>
      <c r="AQ627" s="2" t="s">
        <v>483</v>
      </c>
      <c r="AR627" s="3"/>
    </row>
    <row r="628" ht="14.25" customHeight="1">
      <c r="A628" s="148">
        <v>2868.0</v>
      </c>
      <c r="B628" s="129" t="s">
        <v>3778</v>
      </c>
      <c r="C628" s="3"/>
      <c r="D628" s="84" t="s">
        <v>2040</v>
      </c>
      <c r="E628" s="2" t="s">
        <v>3779</v>
      </c>
      <c r="F628" s="3"/>
      <c r="G628" s="45"/>
      <c r="H628" s="86" t="s">
        <v>2041</v>
      </c>
      <c r="I628" s="2" t="s">
        <v>3733</v>
      </c>
      <c r="J628" s="3"/>
      <c r="K628" s="2" t="s">
        <v>329</v>
      </c>
      <c r="L628" s="2" t="s">
        <v>330</v>
      </c>
      <c r="M628" s="3"/>
      <c r="N628" s="3"/>
      <c r="O628" s="3"/>
      <c r="P628" s="3"/>
      <c r="Q628" s="3"/>
      <c r="R628" s="2" t="s">
        <v>459</v>
      </c>
      <c r="S628" s="2">
        <v>150.0</v>
      </c>
      <c r="T628" s="2">
        <v>50.0</v>
      </c>
      <c r="U628" s="3"/>
      <c r="V628" s="3"/>
      <c r="W628" s="3"/>
      <c r="X628" s="3"/>
      <c r="Y628" s="3"/>
      <c r="Z628" s="185" t="s">
        <v>464</v>
      </c>
      <c r="AA628" s="2" t="s">
        <v>1708</v>
      </c>
      <c r="AB628" s="68">
        <v>43787.0</v>
      </c>
      <c r="AC628" s="62">
        <v>43763.0</v>
      </c>
      <c r="AD628" s="62">
        <v>43579.0</v>
      </c>
      <c r="AE628" s="70"/>
      <c r="AF628" s="38" t="s">
        <v>2047</v>
      </c>
      <c r="AG628" s="149">
        <v>43787.0</v>
      </c>
      <c r="AH628" s="36" t="s">
        <v>478</v>
      </c>
      <c r="AI628" s="2" t="s">
        <v>1708</v>
      </c>
      <c r="AJ628" s="2" t="s">
        <v>481</v>
      </c>
      <c r="AK628" s="62">
        <v>43789.0</v>
      </c>
      <c r="AL628" s="46" t="s">
        <v>482</v>
      </c>
      <c r="AM628" s="132">
        <v>1.483</v>
      </c>
      <c r="AN628" s="2">
        <v>17.0</v>
      </c>
      <c r="AO628" s="77">
        <f t="shared" si="1"/>
        <v>50.422</v>
      </c>
      <c r="AP628" s="77">
        <f t="shared" si="2"/>
        <v>33.422</v>
      </c>
      <c r="AQ628" s="2" t="s">
        <v>483</v>
      </c>
      <c r="AR628" s="3"/>
    </row>
    <row r="629" ht="14.25" customHeight="1">
      <c r="A629" s="148">
        <v>2541.0</v>
      </c>
      <c r="B629" s="129" t="s">
        <v>3782</v>
      </c>
      <c r="C629" s="3"/>
      <c r="D629" s="84" t="s">
        <v>2056</v>
      </c>
      <c r="E629" s="2" t="s">
        <v>3783</v>
      </c>
      <c r="F629" s="3"/>
      <c r="G629" s="45"/>
      <c r="H629" s="86" t="s">
        <v>2041</v>
      </c>
      <c r="I629" s="2" t="s">
        <v>3733</v>
      </c>
      <c r="J629" s="3"/>
      <c r="K629" s="2" t="s">
        <v>329</v>
      </c>
      <c r="L629" s="2" t="s">
        <v>330</v>
      </c>
      <c r="M629" s="3"/>
      <c r="N629" s="3"/>
      <c r="O629" s="3"/>
      <c r="P629" s="3"/>
      <c r="Q629" s="3"/>
      <c r="R629" s="2" t="s">
        <v>459</v>
      </c>
      <c r="S629" s="186">
        <v>70.0</v>
      </c>
      <c r="T629" s="2">
        <v>50.0</v>
      </c>
      <c r="U629" s="3"/>
      <c r="V629" s="3"/>
      <c r="W629" s="3"/>
      <c r="X629" s="3"/>
      <c r="Y629" s="3"/>
      <c r="Z629" s="185" t="s">
        <v>464</v>
      </c>
      <c r="AA629" s="2" t="s">
        <v>1708</v>
      </c>
      <c r="AB629" s="68">
        <v>43787.0</v>
      </c>
      <c r="AC629" s="62">
        <v>43763.0</v>
      </c>
      <c r="AD629" s="62">
        <v>43579.0</v>
      </c>
      <c r="AE629" s="70"/>
      <c r="AF629" s="38" t="s">
        <v>2047</v>
      </c>
      <c r="AG629" s="149">
        <v>43787.0</v>
      </c>
      <c r="AH629" s="36" t="s">
        <v>478</v>
      </c>
      <c r="AI629" s="2" t="s">
        <v>1708</v>
      </c>
      <c r="AJ629" s="2" t="s">
        <v>481</v>
      </c>
      <c r="AK629" s="62">
        <v>43789.0</v>
      </c>
      <c r="AL629" s="46" t="s">
        <v>482</v>
      </c>
      <c r="AM629" s="132">
        <v>0.484</v>
      </c>
      <c r="AN629" s="2">
        <v>10.0</v>
      </c>
      <c r="AO629" s="77">
        <f t="shared" si="1"/>
        <v>9.68</v>
      </c>
      <c r="AP629" s="77">
        <f t="shared" si="2"/>
        <v>-0.32</v>
      </c>
      <c r="AQ629" s="2" t="s">
        <v>483</v>
      </c>
      <c r="AR629" s="3"/>
    </row>
    <row r="630" ht="12.75" customHeight="1">
      <c r="A630" s="148">
        <v>3754.0</v>
      </c>
      <c r="B630" s="129" t="s">
        <v>3784</v>
      </c>
      <c r="C630" s="3"/>
      <c r="D630" s="84" t="s">
        <v>2064</v>
      </c>
      <c r="E630" s="2" t="s">
        <v>3785</v>
      </c>
      <c r="F630" s="3"/>
      <c r="G630" s="45"/>
      <c r="H630" s="86" t="s">
        <v>2041</v>
      </c>
      <c r="I630" s="2" t="s">
        <v>3733</v>
      </c>
      <c r="J630" s="3"/>
      <c r="K630" s="2" t="s">
        <v>329</v>
      </c>
      <c r="L630" s="2" t="s">
        <v>330</v>
      </c>
      <c r="M630" s="3"/>
      <c r="N630" s="3"/>
      <c r="O630" s="3"/>
      <c r="P630" s="3"/>
      <c r="Q630" s="3"/>
      <c r="R630" s="2" t="s">
        <v>459</v>
      </c>
      <c r="S630" s="186">
        <v>70.0</v>
      </c>
      <c r="T630" s="2">
        <v>50.0</v>
      </c>
      <c r="U630" s="3"/>
      <c r="V630" s="3"/>
      <c r="W630" s="3"/>
      <c r="X630" s="3"/>
      <c r="Y630" s="3"/>
      <c r="Z630" s="185" t="s">
        <v>464</v>
      </c>
      <c r="AA630" s="2" t="s">
        <v>1708</v>
      </c>
      <c r="AB630" s="68">
        <v>43787.0</v>
      </c>
      <c r="AC630" s="62">
        <v>43763.0</v>
      </c>
      <c r="AD630" s="62">
        <v>43579.0</v>
      </c>
      <c r="AE630" s="70"/>
      <c r="AF630" s="38" t="s">
        <v>2047</v>
      </c>
      <c r="AG630" s="149">
        <v>43787.0</v>
      </c>
      <c r="AH630" s="36" t="s">
        <v>478</v>
      </c>
      <c r="AI630" s="2" t="s">
        <v>1708</v>
      </c>
      <c r="AJ630" s="2" t="s">
        <v>481</v>
      </c>
      <c r="AK630" s="62">
        <v>43789.0</v>
      </c>
      <c r="AL630" s="46" t="s">
        <v>482</v>
      </c>
      <c r="AM630" s="132">
        <v>0.778</v>
      </c>
      <c r="AN630" s="2">
        <v>17.0</v>
      </c>
      <c r="AO630" s="77">
        <f t="shared" si="1"/>
        <v>26.452</v>
      </c>
      <c r="AP630" s="77">
        <f t="shared" si="2"/>
        <v>9.452</v>
      </c>
      <c r="AQ630" s="2" t="s">
        <v>483</v>
      </c>
      <c r="AR630" s="3"/>
    </row>
    <row r="631" ht="14.25" customHeight="1">
      <c r="A631" s="148">
        <v>5889.0</v>
      </c>
      <c r="B631" s="129" t="s">
        <v>3786</v>
      </c>
      <c r="C631" s="3"/>
      <c r="D631" s="84" t="s">
        <v>2077</v>
      </c>
      <c r="E631" s="2" t="s">
        <v>3787</v>
      </c>
      <c r="F631" s="3"/>
      <c r="G631" s="45"/>
      <c r="H631" s="86" t="s">
        <v>2041</v>
      </c>
      <c r="I631" s="2" t="s">
        <v>3733</v>
      </c>
      <c r="J631" s="3"/>
      <c r="K631" s="2" t="s">
        <v>329</v>
      </c>
      <c r="L631" s="2" t="s">
        <v>330</v>
      </c>
      <c r="M631" s="3"/>
      <c r="N631" s="3"/>
      <c r="O631" s="3"/>
      <c r="P631" s="3"/>
      <c r="Q631" s="3"/>
      <c r="R631" s="2" t="s">
        <v>459</v>
      </c>
      <c r="S631" s="2">
        <v>150.0</v>
      </c>
      <c r="T631" s="2">
        <v>50.0</v>
      </c>
      <c r="U631" s="3"/>
      <c r="V631" s="3"/>
      <c r="W631" s="3"/>
      <c r="X631" s="3"/>
      <c r="Y631" s="3"/>
      <c r="Z631" s="185" t="s">
        <v>464</v>
      </c>
      <c r="AA631" s="2" t="s">
        <v>1708</v>
      </c>
      <c r="AB631" s="68">
        <v>43787.0</v>
      </c>
      <c r="AC631" s="62">
        <v>43763.0</v>
      </c>
      <c r="AD631" s="62">
        <v>43579.0</v>
      </c>
      <c r="AE631" s="70"/>
      <c r="AF631" s="38" t="s">
        <v>2047</v>
      </c>
      <c r="AG631" s="149">
        <v>43787.0</v>
      </c>
      <c r="AH631" s="36" t="s">
        <v>478</v>
      </c>
      <c r="AI631" s="2" t="s">
        <v>1708</v>
      </c>
      <c r="AJ631" s="2" t="s">
        <v>481</v>
      </c>
      <c r="AK631" s="62">
        <v>43789.0</v>
      </c>
      <c r="AL631" s="46" t="s">
        <v>482</v>
      </c>
      <c r="AM631" s="132">
        <v>3.741</v>
      </c>
      <c r="AN631" s="2">
        <v>17.0</v>
      </c>
      <c r="AO631" s="77">
        <f t="shared" si="1"/>
        <v>127.194</v>
      </c>
      <c r="AP631" s="77">
        <f t="shared" si="2"/>
        <v>110.194</v>
      </c>
      <c r="AQ631" s="2" t="s">
        <v>483</v>
      </c>
      <c r="AR631" s="3"/>
    </row>
    <row r="632" ht="14.25" customHeight="1">
      <c r="A632" s="148">
        <v>6393.0</v>
      </c>
      <c r="B632" s="129" t="s">
        <v>3791</v>
      </c>
      <c r="C632" s="3"/>
      <c r="D632" s="84" t="s">
        <v>2084</v>
      </c>
      <c r="E632" s="2" t="s">
        <v>3792</v>
      </c>
      <c r="F632" s="3"/>
      <c r="G632" s="45"/>
      <c r="H632" s="86" t="s">
        <v>2041</v>
      </c>
      <c r="I632" s="2" t="s">
        <v>3733</v>
      </c>
      <c r="J632" s="3"/>
      <c r="K632" s="2" t="s">
        <v>329</v>
      </c>
      <c r="L632" s="2" t="s">
        <v>330</v>
      </c>
      <c r="M632" s="3"/>
      <c r="N632" s="3"/>
      <c r="O632" s="3"/>
      <c r="P632" s="3"/>
      <c r="Q632" s="3"/>
      <c r="R632" s="2" t="s">
        <v>459</v>
      </c>
      <c r="S632" s="2">
        <v>150.0</v>
      </c>
      <c r="T632" s="2">
        <v>50.0</v>
      </c>
      <c r="U632" s="3"/>
      <c r="V632" s="3"/>
      <c r="W632" s="3"/>
      <c r="X632" s="3"/>
      <c r="Y632" s="3"/>
      <c r="Z632" s="185" t="s">
        <v>464</v>
      </c>
      <c r="AA632" s="2" t="s">
        <v>1708</v>
      </c>
      <c r="AB632" s="68">
        <v>43787.0</v>
      </c>
      <c r="AC632" s="62">
        <v>43763.0</v>
      </c>
      <c r="AD632" s="62">
        <v>43579.0</v>
      </c>
      <c r="AE632" s="70"/>
      <c r="AF632" s="38" t="s">
        <v>2047</v>
      </c>
      <c r="AG632" s="149">
        <v>43787.0</v>
      </c>
      <c r="AH632" s="36" t="s">
        <v>478</v>
      </c>
      <c r="AI632" s="2" t="s">
        <v>1708</v>
      </c>
      <c r="AJ632" s="2" t="s">
        <v>481</v>
      </c>
      <c r="AK632" s="62">
        <v>43789.0</v>
      </c>
      <c r="AL632" s="46" t="s">
        <v>482</v>
      </c>
      <c r="AM632" s="132">
        <v>2.333</v>
      </c>
      <c r="AN632" s="2">
        <v>17.0</v>
      </c>
      <c r="AO632" s="77">
        <f t="shared" si="1"/>
        <v>79.322</v>
      </c>
      <c r="AP632" s="77">
        <f t="shared" si="2"/>
        <v>62.322</v>
      </c>
      <c r="AQ632" s="2" t="s">
        <v>483</v>
      </c>
      <c r="AR632" s="3"/>
    </row>
    <row r="633" ht="14.25" customHeight="1">
      <c r="A633" s="148">
        <v>3440.0</v>
      </c>
      <c r="B633" s="129" t="s">
        <v>3793</v>
      </c>
      <c r="C633" s="3"/>
      <c r="D633" s="84" t="s">
        <v>2088</v>
      </c>
      <c r="E633" s="2" t="s">
        <v>3794</v>
      </c>
      <c r="F633" s="3"/>
      <c r="G633" s="45"/>
      <c r="H633" s="86" t="s">
        <v>2041</v>
      </c>
      <c r="I633" s="2" t="s">
        <v>3733</v>
      </c>
      <c r="J633" s="3"/>
      <c r="K633" s="2" t="s">
        <v>329</v>
      </c>
      <c r="L633" s="2" t="s">
        <v>330</v>
      </c>
      <c r="M633" s="3"/>
      <c r="N633" s="3"/>
      <c r="O633" s="3"/>
      <c r="P633" s="3"/>
      <c r="Q633" s="3"/>
      <c r="R633" s="2" t="s">
        <v>459</v>
      </c>
      <c r="S633" s="2">
        <v>150.0</v>
      </c>
      <c r="T633" s="2">
        <v>50.0</v>
      </c>
      <c r="U633" s="3"/>
      <c r="V633" s="3"/>
      <c r="W633" s="3"/>
      <c r="X633" s="3"/>
      <c r="Y633" s="3"/>
      <c r="Z633" s="185" t="s">
        <v>464</v>
      </c>
      <c r="AA633" s="2" t="s">
        <v>1708</v>
      </c>
      <c r="AB633" s="68">
        <v>43787.0</v>
      </c>
      <c r="AC633" s="62">
        <v>43763.0</v>
      </c>
      <c r="AD633" s="62">
        <v>43579.0</v>
      </c>
      <c r="AE633" s="70"/>
      <c r="AF633" s="38" t="s">
        <v>2047</v>
      </c>
      <c r="AG633" s="149">
        <v>43787.0</v>
      </c>
      <c r="AH633" s="36" t="s">
        <v>478</v>
      </c>
      <c r="AI633" s="2" t="s">
        <v>1708</v>
      </c>
      <c r="AJ633" s="2" t="s">
        <v>481</v>
      </c>
      <c r="AK633" s="62">
        <v>43789.0</v>
      </c>
      <c r="AL633" s="46" t="s">
        <v>482</v>
      </c>
      <c r="AM633" s="132">
        <v>2.059</v>
      </c>
      <c r="AN633" s="2">
        <v>17.0</v>
      </c>
      <c r="AO633" s="77">
        <f t="shared" si="1"/>
        <v>70.006</v>
      </c>
      <c r="AP633" s="77">
        <f t="shared" si="2"/>
        <v>53.006</v>
      </c>
      <c r="AQ633" s="2" t="s">
        <v>483</v>
      </c>
      <c r="AR633" s="3"/>
    </row>
    <row r="634" ht="14.25" customHeight="1">
      <c r="A634" s="148">
        <v>2995.0</v>
      </c>
      <c r="B634" s="129" t="s">
        <v>3796</v>
      </c>
      <c r="C634" s="3"/>
      <c r="D634" s="84" t="s">
        <v>2091</v>
      </c>
      <c r="E634" s="2" t="s">
        <v>3797</v>
      </c>
      <c r="F634" s="3"/>
      <c r="G634" s="45"/>
      <c r="H634" s="86" t="s">
        <v>2041</v>
      </c>
      <c r="I634" s="2" t="s">
        <v>3733</v>
      </c>
      <c r="J634" s="3"/>
      <c r="K634" s="2" t="s">
        <v>329</v>
      </c>
      <c r="L634" s="2" t="s">
        <v>330</v>
      </c>
      <c r="M634" s="3"/>
      <c r="N634" s="3"/>
      <c r="O634" s="3"/>
      <c r="P634" s="3"/>
      <c r="Q634" s="3"/>
      <c r="R634" s="2" t="s">
        <v>459</v>
      </c>
      <c r="S634" s="2">
        <v>100.0</v>
      </c>
      <c r="T634" s="2">
        <v>50.0</v>
      </c>
      <c r="U634" s="3"/>
      <c r="V634" s="3"/>
      <c r="W634" s="3"/>
      <c r="X634" s="3"/>
      <c r="Y634" s="3"/>
      <c r="Z634" s="185" t="s">
        <v>464</v>
      </c>
      <c r="AA634" s="2" t="s">
        <v>1708</v>
      </c>
      <c r="AB634" s="68">
        <v>43787.0</v>
      </c>
      <c r="AC634" s="62">
        <v>43763.0</v>
      </c>
      <c r="AD634" s="62">
        <v>43579.0</v>
      </c>
      <c r="AE634" s="70"/>
      <c r="AF634" s="38" t="s">
        <v>2047</v>
      </c>
      <c r="AG634" s="149">
        <v>43787.0</v>
      </c>
      <c r="AH634" s="36" t="s">
        <v>478</v>
      </c>
      <c r="AI634" s="2" t="s">
        <v>1708</v>
      </c>
      <c r="AJ634" s="2" t="s">
        <v>481</v>
      </c>
      <c r="AK634" s="62">
        <v>43789.0</v>
      </c>
      <c r="AL634" s="46" t="s">
        <v>482</v>
      </c>
      <c r="AM634" s="132">
        <v>0.992</v>
      </c>
      <c r="AN634" s="2">
        <v>17.0</v>
      </c>
      <c r="AO634" s="77">
        <f t="shared" si="1"/>
        <v>33.728</v>
      </c>
      <c r="AP634" s="77">
        <f t="shared" si="2"/>
        <v>16.728</v>
      </c>
      <c r="AQ634" s="2" t="s">
        <v>483</v>
      </c>
      <c r="AR634" s="3"/>
    </row>
    <row r="635" ht="14.25" customHeight="1">
      <c r="A635" s="148">
        <v>2217.0</v>
      </c>
      <c r="B635" s="129" t="s">
        <v>3799</v>
      </c>
      <c r="C635" s="3"/>
      <c r="D635" s="84" t="s">
        <v>2096</v>
      </c>
      <c r="E635" s="2" t="s">
        <v>3800</v>
      </c>
      <c r="F635" s="3"/>
      <c r="G635" s="45"/>
      <c r="H635" s="86" t="s">
        <v>2041</v>
      </c>
      <c r="I635" s="2" t="s">
        <v>3733</v>
      </c>
      <c r="J635" s="3"/>
      <c r="K635" s="2" t="s">
        <v>329</v>
      </c>
      <c r="L635" s="2" t="s">
        <v>330</v>
      </c>
      <c r="M635" s="3"/>
      <c r="N635" s="3"/>
      <c r="O635" s="3"/>
      <c r="P635" s="3"/>
      <c r="Q635" s="3"/>
      <c r="R635" s="2" t="s">
        <v>459</v>
      </c>
      <c r="S635" s="2">
        <v>200.0</v>
      </c>
      <c r="T635" s="2">
        <v>50.0</v>
      </c>
      <c r="U635" s="3"/>
      <c r="V635" s="3"/>
      <c r="W635" s="3"/>
      <c r="X635" s="3"/>
      <c r="Y635" s="3"/>
      <c r="Z635" s="185" t="s">
        <v>464</v>
      </c>
      <c r="AA635" s="2" t="s">
        <v>1708</v>
      </c>
      <c r="AB635" s="68">
        <v>43787.0</v>
      </c>
      <c r="AC635" s="62">
        <v>43763.0</v>
      </c>
      <c r="AD635" s="62">
        <v>43579.0</v>
      </c>
      <c r="AE635" s="70"/>
      <c r="AF635" s="38" t="s">
        <v>2047</v>
      </c>
      <c r="AG635" s="149">
        <v>43787.0</v>
      </c>
      <c r="AH635" s="36" t="s">
        <v>478</v>
      </c>
      <c r="AI635" s="2" t="s">
        <v>1708</v>
      </c>
      <c r="AJ635" s="2" t="s">
        <v>481</v>
      </c>
      <c r="AK635" s="62">
        <v>43789.0</v>
      </c>
      <c r="AL635" s="46" t="s">
        <v>482</v>
      </c>
      <c r="AM635" s="132">
        <v>0.53</v>
      </c>
      <c r="AN635" s="2">
        <v>17.0</v>
      </c>
      <c r="AO635" s="77">
        <f t="shared" si="1"/>
        <v>18.02</v>
      </c>
      <c r="AP635" s="77">
        <f t="shared" si="2"/>
        <v>1.02</v>
      </c>
      <c r="AQ635" s="2" t="s">
        <v>483</v>
      </c>
      <c r="AR635" s="3"/>
    </row>
    <row r="636" ht="14.25" customHeight="1">
      <c r="A636" s="148" t="s">
        <v>2103</v>
      </c>
      <c r="B636" s="129" t="s">
        <v>3803</v>
      </c>
      <c r="C636" s="3"/>
      <c r="D636" s="84" t="s">
        <v>2105</v>
      </c>
      <c r="E636" s="2" t="s">
        <v>3804</v>
      </c>
      <c r="F636" s="3"/>
      <c r="G636" s="45"/>
      <c r="H636" s="86" t="s">
        <v>2041</v>
      </c>
      <c r="I636" s="2" t="s">
        <v>3733</v>
      </c>
      <c r="J636" s="3"/>
      <c r="K636" s="2" t="s">
        <v>329</v>
      </c>
      <c r="L636" s="2" t="s">
        <v>330</v>
      </c>
      <c r="M636" s="3"/>
      <c r="N636" s="3"/>
      <c r="O636" s="3"/>
      <c r="P636" s="3"/>
      <c r="Q636" s="3"/>
      <c r="R636" s="2" t="s">
        <v>459</v>
      </c>
      <c r="S636" s="2">
        <v>100.0</v>
      </c>
      <c r="T636" s="2">
        <v>50.0</v>
      </c>
      <c r="U636" s="3"/>
      <c r="V636" s="3"/>
      <c r="W636" s="3"/>
      <c r="X636" s="3"/>
      <c r="Y636" s="3"/>
      <c r="Z636" s="185" t="s">
        <v>464</v>
      </c>
      <c r="AA636" s="2" t="s">
        <v>1708</v>
      </c>
      <c r="AB636" s="68">
        <v>43787.0</v>
      </c>
      <c r="AC636" s="62">
        <v>43763.0</v>
      </c>
      <c r="AD636" s="62">
        <v>43579.0</v>
      </c>
      <c r="AE636" s="70"/>
      <c r="AF636" s="38" t="s">
        <v>2047</v>
      </c>
      <c r="AG636" s="149">
        <v>43787.0</v>
      </c>
      <c r="AH636" s="36" t="s">
        <v>478</v>
      </c>
      <c r="AI636" s="2" t="s">
        <v>1708</v>
      </c>
      <c r="AJ636" s="2" t="s">
        <v>481</v>
      </c>
      <c r="AK636" s="62">
        <v>43789.0</v>
      </c>
      <c r="AL636" s="46" t="s">
        <v>482</v>
      </c>
      <c r="AM636" s="132">
        <v>2.734</v>
      </c>
      <c r="AN636" s="2">
        <v>17.0</v>
      </c>
      <c r="AO636" s="77">
        <f t="shared" si="1"/>
        <v>92.956</v>
      </c>
      <c r="AP636" s="77">
        <f t="shared" si="2"/>
        <v>75.956</v>
      </c>
      <c r="AQ636" s="2" t="s">
        <v>483</v>
      </c>
      <c r="AR636" s="3"/>
    </row>
    <row r="637" ht="14.25" customHeight="1">
      <c r="A637" s="148" t="s">
        <v>2112</v>
      </c>
      <c r="B637" s="129" t="s">
        <v>3807</v>
      </c>
      <c r="C637" s="3"/>
      <c r="D637" s="84" t="s">
        <v>2114</v>
      </c>
      <c r="E637" s="2" t="s">
        <v>3808</v>
      </c>
      <c r="F637" s="3"/>
      <c r="G637" s="45"/>
      <c r="H637" s="86" t="s">
        <v>2041</v>
      </c>
      <c r="I637" s="2" t="s">
        <v>3733</v>
      </c>
      <c r="J637" s="3"/>
      <c r="K637" s="2" t="s">
        <v>329</v>
      </c>
      <c r="L637" s="2" t="s">
        <v>330</v>
      </c>
      <c r="M637" s="3"/>
      <c r="N637" s="3"/>
      <c r="O637" s="3"/>
      <c r="P637" s="3"/>
      <c r="Q637" s="3"/>
      <c r="R637" s="2" t="s">
        <v>459</v>
      </c>
      <c r="S637" s="2">
        <v>150.0</v>
      </c>
      <c r="T637" s="2">
        <v>50.0</v>
      </c>
      <c r="U637" s="3"/>
      <c r="V637" s="3"/>
      <c r="W637" s="3"/>
      <c r="X637" s="3"/>
      <c r="Y637" s="3"/>
      <c r="Z637" s="185" t="s">
        <v>464</v>
      </c>
      <c r="AA637" s="2" t="s">
        <v>1708</v>
      </c>
      <c r="AB637" s="68">
        <v>43787.0</v>
      </c>
      <c r="AC637" s="62">
        <v>43763.0</v>
      </c>
      <c r="AD637" s="62">
        <v>43579.0</v>
      </c>
      <c r="AE637" s="70"/>
      <c r="AF637" s="38" t="s">
        <v>2047</v>
      </c>
      <c r="AG637" s="149">
        <v>43787.0</v>
      </c>
      <c r="AH637" s="36" t="s">
        <v>478</v>
      </c>
      <c r="AI637" s="2" t="s">
        <v>1708</v>
      </c>
      <c r="AJ637" s="2" t="s">
        <v>481</v>
      </c>
      <c r="AK637" s="62">
        <v>43789.0</v>
      </c>
      <c r="AL637" s="46" t="s">
        <v>482</v>
      </c>
      <c r="AM637" s="132">
        <v>2.724</v>
      </c>
      <c r="AN637" s="2">
        <v>17.0</v>
      </c>
      <c r="AO637" s="77">
        <f t="shared" si="1"/>
        <v>92.616</v>
      </c>
      <c r="AP637" s="77">
        <f t="shared" si="2"/>
        <v>75.616</v>
      </c>
      <c r="AQ637" s="2" t="s">
        <v>483</v>
      </c>
      <c r="AR637" s="3"/>
    </row>
    <row r="638" ht="14.25" customHeight="1">
      <c r="A638" s="148" t="s">
        <v>2121</v>
      </c>
      <c r="B638" s="129" t="s">
        <v>3814</v>
      </c>
      <c r="C638" s="3"/>
      <c r="D638" s="84" t="s">
        <v>2123</v>
      </c>
      <c r="E638" s="2" t="s">
        <v>3815</v>
      </c>
      <c r="F638" s="3"/>
      <c r="G638" s="45"/>
      <c r="H638" s="86" t="s">
        <v>2041</v>
      </c>
      <c r="I638" s="2" t="s">
        <v>3733</v>
      </c>
      <c r="J638" s="3"/>
      <c r="K638" s="2" t="s">
        <v>329</v>
      </c>
      <c r="L638" s="2" t="s">
        <v>330</v>
      </c>
      <c r="M638" s="3"/>
      <c r="N638" s="3"/>
      <c r="O638" s="3"/>
      <c r="P638" s="3"/>
      <c r="Q638" s="3"/>
      <c r="R638" s="2" t="s">
        <v>459</v>
      </c>
      <c r="S638" s="2">
        <v>100.0</v>
      </c>
      <c r="T638" s="2">
        <v>50.0</v>
      </c>
      <c r="U638" s="3"/>
      <c r="V638" s="3"/>
      <c r="W638" s="3"/>
      <c r="X638" s="3"/>
      <c r="Y638" s="3"/>
      <c r="Z638" s="185" t="s">
        <v>464</v>
      </c>
      <c r="AA638" s="2" t="s">
        <v>1708</v>
      </c>
      <c r="AB638" s="68">
        <v>43787.0</v>
      </c>
      <c r="AC638" s="62">
        <v>43763.0</v>
      </c>
      <c r="AD638" s="62">
        <v>43579.0</v>
      </c>
      <c r="AE638" s="70"/>
      <c r="AF638" s="38" t="s">
        <v>2047</v>
      </c>
      <c r="AG638" s="149">
        <v>43787.0</v>
      </c>
      <c r="AH638" s="36" t="s">
        <v>478</v>
      </c>
      <c r="AI638" s="2" t="s">
        <v>1708</v>
      </c>
      <c r="AJ638" s="2" t="s">
        <v>481</v>
      </c>
      <c r="AK638" s="62">
        <v>43789.0</v>
      </c>
      <c r="AL638" s="46" t="s">
        <v>482</v>
      </c>
      <c r="AM638" s="132">
        <v>1.767</v>
      </c>
      <c r="AN638" s="2">
        <v>17.0</v>
      </c>
      <c r="AO638" s="77">
        <f t="shared" si="1"/>
        <v>60.078</v>
      </c>
      <c r="AP638" s="77">
        <f t="shared" si="2"/>
        <v>43.078</v>
      </c>
      <c r="AQ638" s="2" t="s">
        <v>483</v>
      </c>
      <c r="AR638" s="3"/>
    </row>
    <row r="639" ht="14.25" customHeight="1">
      <c r="A639" s="148" t="s">
        <v>2130</v>
      </c>
      <c r="B639" s="129" t="s">
        <v>3821</v>
      </c>
      <c r="C639" s="3"/>
      <c r="D639" s="84" t="s">
        <v>2132</v>
      </c>
      <c r="E639" s="2" t="s">
        <v>3822</v>
      </c>
      <c r="F639" s="3"/>
      <c r="G639" s="45"/>
      <c r="H639" s="86" t="s">
        <v>2041</v>
      </c>
      <c r="I639" s="2" t="s">
        <v>3733</v>
      </c>
      <c r="J639" s="3"/>
      <c r="K639" s="2" t="s">
        <v>329</v>
      </c>
      <c r="L639" s="2" t="s">
        <v>330</v>
      </c>
      <c r="M639" s="3"/>
      <c r="N639" s="3"/>
      <c r="O639" s="3"/>
      <c r="P639" s="3"/>
      <c r="Q639" s="3"/>
      <c r="R639" s="2" t="s">
        <v>459</v>
      </c>
      <c r="S639" s="2">
        <v>100.0</v>
      </c>
      <c r="T639" s="2">
        <v>50.0</v>
      </c>
      <c r="U639" s="3"/>
      <c r="V639" s="3"/>
      <c r="W639" s="3"/>
      <c r="X639" s="3"/>
      <c r="Y639" s="3"/>
      <c r="Z639" s="185" t="s">
        <v>464</v>
      </c>
      <c r="AA639" s="2" t="s">
        <v>1708</v>
      </c>
      <c r="AB639" s="68">
        <v>43787.0</v>
      </c>
      <c r="AC639" s="62">
        <v>43763.0</v>
      </c>
      <c r="AD639" s="62">
        <v>43579.0</v>
      </c>
      <c r="AE639" s="70"/>
      <c r="AF639" s="38" t="s">
        <v>2047</v>
      </c>
      <c r="AG639" s="149">
        <v>43787.0</v>
      </c>
      <c r="AH639" s="36" t="s">
        <v>478</v>
      </c>
      <c r="AI639" s="2" t="s">
        <v>1708</v>
      </c>
      <c r="AJ639" s="2" t="s">
        <v>481</v>
      </c>
      <c r="AK639" s="62">
        <v>43789.0</v>
      </c>
      <c r="AL639" s="46" t="s">
        <v>482</v>
      </c>
      <c r="AM639" s="132">
        <v>2.338</v>
      </c>
      <c r="AN639" s="2">
        <v>17.0</v>
      </c>
      <c r="AO639" s="77">
        <f t="shared" si="1"/>
        <v>79.492</v>
      </c>
      <c r="AP639" s="77">
        <f t="shared" si="2"/>
        <v>62.492</v>
      </c>
      <c r="AQ639" s="2" t="s">
        <v>483</v>
      </c>
      <c r="AR639" s="3"/>
    </row>
    <row r="640" ht="14.25" customHeight="1">
      <c r="A640" s="148" t="s">
        <v>2136</v>
      </c>
      <c r="B640" s="129" t="s">
        <v>3827</v>
      </c>
      <c r="C640" s="3"/>
      <c r="D640" s="84" t="s">
        <v>2140</v>
      </c>
      <c r="E640" s="2" t="s">
        <v>3828</v>
      </c>
      <c r="F640" s="3"/>
      <c r="G640" s="45"/>
      <c r="H640" s="86" t="s">
        <v>2041</v>
      </c>
      <c r="I640" s="2" t="s">
        <v>3733</v>
      </c>
      <c r="J640" s="3"/>
      <c r="K640" s="2" t="s">
        <v>329</v>
      </c>
      <c r="L640" s="2" t="s">
        <v>330</v>
      </c>
      <c r="M640" s="3"/>
      <c r="N640" s="3"/>
      <c r="O640" s="3"/>
      <c r="P640" s="3"/>
      <c r="Q640" s="3"/>
      <c r="R640" s="2" t="s">
        <v>459</v>
      </c>
      <c r="S640" s="2">
        <v>100.0</v>
      </c>
      <c r="T640" s="2">
        <v>50.0</v>
      </c>
      <c r="U640" s="3"/>
      <c r="V640" s="3"/>
      <c r="W640" s="3"/>
      <c r="X640" s="3"/>
      <c r="Y640" s="3"/>
      <c r="Z640" s="185" t="s">
        <v>464</v>
      </c>
      <c r="AA640" s="2" t="s">
        <v>1708</v>
      </c>
      <c r="AB640" s="68">
        <v>43787.0</v>
      </c>
      <c r="AC640" s="62">
        <v>43763.0</v>
      </c>
      <c r="AD640" s="62">
        <v>43579.0</v>
      </c>
      <c r="AE640" s="70"/>
      <c r="AF640" s="38" t="s">
        <v>2047</v>
      </c>
      <c r="AG640" s="149">
        <v>43787.0</v>
      </c>
      <c r="AH640" s="36" t="s">
        <v>478</v>
      </c>
      <c r="AI640" s="2" t="s">
        <v>1708</v>
      </c>
      <c r="AJ640" s="2" t="s">
        <v>481</v>
      </c>
      <c r="AK640" s="62">
        <v>43789.0</v>
      </c>
      <c r="AL640" s="46" t="s">
        <v>482</v>
      </c>
      <c r="AM640" s="132">
        <v>2.397</v>
      </c>
      <c r="AN640" s="2">
        <v>17.0</v>
      </c>
      <c r="AO640" s="77">
        <f t="shared" si="1"/>
        <v>81.498</v>
      </c>
      <c r="AP640" s="77">
        <f t="shared" si="2"/>
        <v>64.498</v>
      </c>
      <c r="AQ640" s="2" t="s">
        <v>483</v>
      </c>
      <c r="AR640" s="3"/>
    </row>
    <row r="641" ht="14.25" customHeight="1">
      <c r="A641" s="148" t="s">
        <v>2145</v>
      </c>
      <c r="B641" s="129" t="s">
        <v>3833</v>
      </c>
      <c r="C641" s="3"/>
      <c r="D641" s="84" t="s">
        <v>2147</v>
      </c>
      <c r="E641" s="2" t="s">
        <v>3834</v>
      </c>
      <c r="F641" s="3"/>
      <c r="G641" s="45"/>
      <c r="H641" s="86" t="s">
        <v>2041</v>
      </c>
      <c r="I641" s="2" t="s">
        <v>3733</v>
      </c>
      <c r="J641" s="3"/>
      <c r="K641" s="2" t="s">
        <v>329</v>
      </c>
      <c r="L641" s="2" t="s">
        <v>330</v>
      </c>
      <c r="M641" s="3"/>
      <c r="N641" s="3"/>
      <c r="O641" s="3"/>
      <c r="P641" s="3"/>
      <c r="Q641" s="3"/>
      <c r="R641" s="2" t="s">
        <v>459</v>
      </c>
      <c r="S641" s="2">
        <v>150.0</v>
      </c>
      <c r="T641" s="2">
        <v>50.0</v>
      </c>
      <c r="U641" s="3"/>
      <c r="V641" s="3"/>
      <c r="W641" s="3"/>
      <c r="X641" s="3"/>
      <c r="Y641" s="3"/>
      <c r="Z641" s="185" t="s">
        <v>464</v>
      </c>
      <c r="AA641" s="2" t="s">
        <v>1708</v>
      </c>
      <c r="AB641" s="68">
        <v>43787.0</v>
      </c>
      <c r="AC641" s="62">
        <v>43763.0</v>
      </c>
      <c r="AD641" s="62">
        <v>43579.0</v>
      </c>
      <c r="AE641" s="70"/>
      <c r="AF641" s="38" t="s">
        <v>2047</v>
      </c>
      <c r="AG641" s="149">
        <v>43787.0</v>
      </c>
      <c r="AH641" s="36" t="s">
        <v>478</v>
      </c>
      <c r="AI641" s="2" t="s">
        <v>1708</v>
      </c>
      <c r="AJ641" s="2" t="s">
        <v>481</v>
      </c>
      <c r="AK641" s="62">
        <v>43789.0</v>
      </c>
      <c r="AL641" s="46" t="s">
        <v>482</v>
      </c>
      <c r="AM641" s="132">
        <v>1.536</v>
      </c>
      <c r="AN641" s="2">
        <v>17.0</v>
      </c>
      <c r="AO641" s="77">
        <f t="shared" si="1"/>
        <v>52.224</v>
      </c>
      <c r="AP641" s="77">
        <f t="shared" si="2"/>
        <v>35.224</v>
      </c>
      <c r="AQ641" s="2" t="s">
        <v>483</v>
      </c>
      <c r="AR641" s="3"/>
    </row>
    <row r="642" ht="14.25" customHeight="1">
      <c r="A642" s="2" t="s">
        <v>335</v>
      </c>
      <c r="B642" s="129" t="s">
        <v>3839</v>
      </c>
      <c r="C642" s="3"/>
      <c r="D642" s="84" t="s">
        <v>2155</v>
      </c>
      <c r="E642" s="2" t="s">
        <v>3840</v>
      </c>
      <c r="F642" s="3"/>
      <c r="G642" s="45"/>
      <c r="H642" s="86" t="s">
        <v>2041</v>
      </c>
      <c r="I642" s="2" t="s">
        <v>3733</v>
      </c>
      <c r="J642" s="3"/>
      <c r="K642" s="2" t="s">
        <v>329</v>
      </c>
      <c r="L642" s="2" t="s">
        <v>330</v>
      </c>
      <c r="M642" s="3"/>
      <c r="N642" s="3"/>
      <c r="O642" s="3"/>
      <c r="P642" s="3"/>
      <c r="Q642" s="3"/>
      <c r="R642" s="2" t="s">
        <v>459</v>
      </c>
      <c r="S642" s="3"/>
      <c r="T642" s="2">
        <v>50.0</v>
      </c>
      <c r="U642" s="3"/>
      <c r="V642" s="3"/>
      <c r="W642" s="3"/>
      <c r="X642" s="3"/>
      <c r="Y642" s="3"/>
      <c r="Z642" s="185" t="s">
        <v>464</v>
      </c>
      <c r="AA642" s="2" t="s">
        <v>1708</v>
      </c>
      <c r="AB642" s="68">
        <v>43787.0</v>
      </c>
      <c r="AC642" s="62">
        <v>43763.0</v>
      </c>
      <c r="AD642" s="62">
        <v>43579.0</v>
      </c>
      <c r="AE642" s="70"/>
      <c r="AF642" s="38" t="s">
        <v>2047</v>
      </c>
      <c r="AG642" s="149">
        <v>43787.0</v>
      </c>
      <c r="AH642" s="36" t="s">
        <v>478</v>
      </c>
      <c r="AI642" s="2" t="s">
        <v>1708</v>
      </c>
      <c r="AJ642" s="2" t="s">
        <v>481</v>
      </c>
      <c r="AK642" s="62">
        <v>43789.0</v>
      </c>
      <c r="AL642" s="46" t="s">
        <v>482</v>
      </c>
      <c r="AM642" s="132">
        <v>1.922</v>
      </c>
      <c r="AN642" s="2">
        <v>17.0</v>
      </c>
      <c r="AO642" s="77">
        <f t="shared" si="1"/>
        <v>65.348</v>
      </c>
      <c r="AP642" s="77">
        <f t="shared" si="2"/>
        <v>48.348</v>
      </c>
      <c r="AQ642" s="2" t="s">
        <v>483</v>
      </c>
      <c r="AR642" s="3"/>
    </row>
    <row r="643" ht="14.25" customHeight="1">
      <c r="A643" s="2" t="s">
        <v>561</v>
      </c>
      <c r="B643" s="129" t="s">
        <v>3845</v>
      </c>
      <c r="C643" s="3"/>
      <c r="D643" s="84" t="s">
        <v>2166</v>
      </c>
      <c r="E643" s="2" t="s">
        <v>3846</v>
      </c>
      <c r="F643" s="3"/>
      <c r="G643" s="45"/>
      <c r="H643" s="86"/>
      <c r="I643" s="2" t="s">
        <v>3733</v>
      </c>
      <c r="J643" s="3"/>
      <c r="K643" s="2" t="s">
        <v>329</v>
      </c>
      <c r="L643" s="2" t="s">
        <v>330</v>
      </c>
      <c r="M643" s="3"/>
      <c r="N643" s="3"/>
      <c r="O643" s="3"/>
      <c r="P643" s="3"/>
      <c r="Q643" s="3"/>
      <c r="R643" s="2" t="s">
        <v>566</v>
      </c>
      <c r="S643" s="3"/>
      <c r="T643" s="2">
        <v>50.0</v>
      </c>
      <c r="U643" s="3"/>
      <c r="V643" s="3"/>
      <c r="W643" s="3"/>
      <c r="X643" s="3"/>
      <c r="Y643" s="3"/>
      <c r="Z643" s="185" t="s">
        <v>464</v>
      </c>
      <c r="AA643" s="2" t="s">
        <v>1708</v>
      </c>
      <c r="AB643" s="68">
        <v>43787.0</v>
      </c>
      <c r="AC643" s="62">
        <v>43763.0</v>
      </c>
      <c r="AD643" s="62">
        <v>43579.0</v>
      </c>
      <c r="AE643" s="70"/>
      <c r="AF643" s="38" t="s">
        <v>2047</v>
      </c>
      <c r="AG643" s="149">
        <v>43787.0</v>
      </c>
      <c r="AH643" s="36" t="s">
        <v>478</v>
      </c>
      <c r="AI643" s="2" t="s">
        <v>1708</v>
      </c>
      <c r="AJ643" s="2" t="s">
        <v>481</v>
      </c>
      <c r="AK643" s="62">
        <v>43789.0</v>
      </c>
      <c r="AL643" s="46" t="s">
        <v>482</v>
      </c>
      <c r="AM643" s="132">
        <v>4.25</v>
      </c>
      <c r="AN643" s="2">
        <v>17.0</v>
      </c>
      <c r="AO643" s="77">
        <f t="shared" si="1"/>
        <v>144.5</v>
      </c>
      <c r="AP643" s="77">
        <f t="shared" si="2"/>
        <v>127.5</v>
      </c>
      <c r="AQ643" s="2" t="s">
        <v>483</v>
      </c>
      <c r="AR643" s="3"/>
    </row>
    <row r="644" ht="14.25" customHeight="1">
      <c r="A644" s="164">
        <v>2438.0</v>
      </c>
      <c r="B644" s="129" t="s">
        <v>3851</v>
      </c>
      <c r="C644" s="3"/>
      <c r="D644" s="84" t="s">
        <v>2610</v>
      </c>
      <c r="E644" s="2" t="s">
        <v>3852</v>
      </c>
      <c r="F644" s="3"/>
      <c r="G644" s="45"/>
      <c r="H644" s="86" t="s">
        <v>2475</v>
      </c>
      <c r="I644" s="2" t="s">
        <v>3733</v>
      </c>
      <c r="J644" s="3"/>
      <c r="K644" s="2" t="s">
        <v>329</v>
      </c>
      <c r="L644" s="2" t="s">
        <v>330</v>
      </c>
      <c r="M644" s="3"/>
      <c r="N644" s="3"/>
      <c r="O644" s="3"/>
      <c r="P644" s="3"/>
      <c r="Q644" s="3"/>
      <c r="R644" s="2" t="s">
        <v>459</v>
      </c>
      <c r="S644" s="2">
        <v>150.0</v>
      </c>
      <c r="T644" s="2">
        <v>50.0</v>
      </c>
      <c r="U644" s="3"/>
      <c r="V644" s="3"/>
      <c r="W644" s="3"/>
      <c r="X644" s="3"/>
      <c r="Y644" s="3"/>
      <c r="Z644" s="2" t="s">
        <v>698</v>
      </c>
      <c r="AA644" s="2" t="s">
        <v>543</v>
      </c>
      <c r="AB644" s="68">
        <v>43787.0</v>
      </c>
      <c r="AC644" s="62">
        <v>43763.0</v>
      </c>
      <c r="AD644" s="62">
        <v>43579.0</v>
      </c>
      <c r="AE644" s="70"/>
      <c r="AF644" s="38" t="s">
        <v>2047</v>
      </c>
      <c r="AG644" s="167">
        <v>43770.0</v>
      </c>
      <c r="AH644" s="36" t="s">
        <v>478</v>
      </c>
      <c r="AI644" s="2" t="s">
        <v>543</v>
      </c>
      <c r="AJ644" s="2" t="s">
        <v>481</v>
      </c>
      <c r="AK644" s="62">
        <v>43789.0</v>
      </c>
      <c r="AL644" s="46" t="s">
        <v>482</v>
      </c>
      <c r="AM644" s="181">
        <v>6.595</v>
      </c>
      <c r="AN644" s="2">
        <v>17.0</v>
      </c>
      <c r="AO644" s="77">
        <f t="shared" si="1"/>
        <v>224.23</v>
      </c>
      <c r="AP644" s="77">
        <f t="shared" si="2"/>
        <v>207.23</v>
      </c>
      <c r="AQ644" s="2" t="s">
        <v>483</v>
      </c>
      <c r="AR644" s="3"/>
    </row>
    <row r="645" ht="14.25" customHeight="1">
      <c r="A645" s="164">
        <v>2569.0</v>
      </c>
      <c r="B645" s="129" t="s">
        <v>3854</v>
      </c>
      <c r="C645" s="3"/>
      <c r="D645" s="84" t="s">
        <v>2613</v>
      </c>
      <c r="E645" s="2" t="s">
        <v>3856</v>
      </c>
      <c r="F645" s="3"/>
      <c r="G645" s="45"/>
      <c r="H645" s="86" t="s">
        <v>2475</v>
      </c>
      <c r="I645" s="2" t="s">
        <v>3733</v>
      </c>
      <c r="J645" s="3"/>
      <c r="K645" s="2" t="s">
        <v>329</v>
      </c>
      <c r="L645" s="2" t="s">
        <v>330</v>
      </c>
      <c r="M645" s="3"/>
      <c r="N645" s="3"/>
      <c r="O645" s="3"/>
      <c r="P645" s="3"/>
      <c r="Q645" s="3"/>
      <c r="R645" s="2" t="s">
        <v>459</v>
      </c>
      <c r="S645" s="2">
        <v>70.0</v>
      </c>
      <c r="T645" s="2">
        <v>50.0</v>
      </c>
      <c r="U645" s="3"/>
      <c r="V645" s="3"/>
      <c r="W645" s="3"/>
      <c r="X645" s="3"/>
      <c r="Y645" s="3"/>
      <c r="Z645" s="2" t="s">
        <v>698</v>
      </c>
      <c r="AA645" s="2" t="s">
        <v>543</v>
      </c>
      <c r="AB645" s="68">
        <v>43787.0</v>
      </c>
      <c r="AC645" s="62">
        <v>43763.0</v>
      </c>
      <c r="AD645" s="62">
        <v>43579.0</v>
      </c>
      <c r="AE645" s="70"/>
      <c r="AF645" s="38" t="s">
        <v>2047</v>
      </c>
      <c r="AG645" s="167">
        <v>43770.0</v>
      </c>
      <c r="AH645" s="36" t="s">
        <v>478</v>
      </c>
      <c r="AI645" s="2" t="s">
        <v>543</v>
      </c>
      <c r="AJ645" s="2" t="s">
        <v>481</v>
      </c>
      <c r="AK645" s="62">
        <v>43789.0</v>
      </c>
      <c r="AL645" s="46" t="s">
        <v>482</v>
      </c>
      <c r="AM645" s="181">
        <v>0.61</v>
      </c>
      <c r="AN645" s="2">
        <v>10.0</v>
      </c>
      <c r="AO645" s="77">
        <f t="shared" si="1"/>
        <v>12.2</v>
      </c>
      <c r="AP645" s="77">
        <f t="shared" si="2"/>
        <v>2.2</v>
      </c>
      <c r="AQ645" s="2" t="s">
        <v>483</v>
      </c>
      <c r="AR645" s="3"/>
    </row>
    <row r="646" ht="14.25" customHeight="1">
      <c r="A646" s="164">
        <v>5211.0</v>
      </c>
      <c r="B646" s="129" t="s">
        <v>3862</v>
      </c>
      <c r="C646" s="3"/>
      <c r="D646" s="84" t="s">
        <v>2615</v>
      </c>
      <c r="E646" s="2" t="s">
        <v>3863</v>
      </c>
      <c r="F646" s="3"/>
      <c r="G646" s="45"/>
      <c r="H646" s="86" t="s">
        <v>2475</v>
      </c>
      <c r="I646" s="2" t="s">
        <v>3733</v>
      </c>
      <c r="J646" s="3"/>
      <c r="K646" s="2" t="s">
        <v>329</v>
      </c>
      <c r="L646" s="2" t="s">
        <v>330</v>
      </c>
      <c r="M646" s="3"/>
      <c r="N646" s="3"/>
      <c r="O646" s="3"/>
      <c r="P646" s="3"/>
      <c r="Q646" s="3"/>
      <c r="R646" s="2" t="s">
        <v>459</v>
      </c>
      <c r="S646" s="2">
        <v>70.0</v>
      </c>
      <c r="T646" s="2">
        <v>50.0</v>
      </c>
      <c r="U646" s="3"/>
      <c r="V646" s="3"/>
      <c r="W646" s="3"/>
      <c r="X646" s="3"/>
      <c r="Y646" s="3"/>
      <c r="Z646" s="2" t="s">
        <v>698</v>
      </c>
      <c r="AA646" s="2" t="s">
        <v>543</v>
      </c>
      <c r="AB646" s="68">
        <v>43787.0</v>
      </c>
      <c r="AC646" s="62">
        <v>43763.0</v>
      </c>
      <c r="AD646" s="62">
        <v>43579.0</v>
      </c>
      <c r="AE646" s="70"/>
      <c r="AF646" s="38" t="s">
        <v>2047</v>
      </c>
      <c r="AG646" s="167">
        <v>43770.0</v>
      </c>
      <c r="AH646" s="36" t="s">
        <v>478</v>
      </c>
      <c r="AI646" s="2" t="s">
        <v>543</v>
      </c>
      <c r="AJ646" s="2" t="s">
        <v>481</v>
      </c>
      <c r="AK646" s="62">
        <v>43789.0</v>
      </c>
      <c r="AL646" s="46" t="s">
        <v>482</v>
      </c>
      <c r="AM646" s="181">
        <v>3.186</v>
      </c>
      <c r="AN646" s="2">
        <v>17.0</v>
      </c>
      <c r="AO646" s="77">
        <f t="shared" si="1"/>
        <v>108.324</v>
      </c>
      <c r="AP646" s="77">
        <f t="shared" si="2"/>
        <v>91.324</v>
      </c>
      <c r="AQ646" s="2" t="s">
        <v>483</v>
      </c>
      <c r="AR646" s="3"/>
    </row>
    <row r="647" ht="14.25" customHeight="1">
      <c r="A647" s="164">
        <v>7700.0</v>
      </c>
      <c r="B647" s="129" t="s">
        <v>3868</v>
      </c>
      <c r="C647" s="3"/>
      <c r="D647" s="84" t="s">
        <v>2617</v>
      </c>
      <c r="E647" s="2" t="s">
        <v>3869</v>
      </c>
      <c r="F647" s="3"/>
      <c r="G647" s="45"/>
      <c r="H647" s="86" t="s">
        <v>2475</v>
      </c>
      <c r="I647" s="2" t="s">
        <v>3733</v>
      </c>
      <c r="J647" s="3"/>
      <c r="K647" s="2" t="s">
        <v>329</v>
      </c>
      <c r="L647" s="2" t="s">
        <v>330</v>
      </c>
      <c r="M647" s="3"/>
      <c r="N647" s="3"/>
      <c r="O647" s="3"/>
      <c r="P647" s="3"/>
      <c r="Q647" s="3"/>
      <c r="R647" s="2" t="s">
        <v>459</v>
      </c>
      <c r="S647" s="2">
        <v>150.0</v>
      </c>
      <c r="T647" s="2">
        <v>50.0</v>
      </c>
      <c r="U647" s="3"/>
      <c r="V647" s="3"/>
      <c r="W647" s="3"/>
      <c r="X647" s="3"/>
      <c r="Y647" s="3"/>
      <c r="Z647" s="2" t="s">
        <v>698</v>
      </c>
      <c r="AA647" s="2" t="s">
        <v>543</v>
      </c>
      <c r="AB647" s="68">
        <v>43787.0</v>
      </c>
      <c r="AC647" s="62">
        <v>43763.0</v>
      </c>
      <c r="AD647" s="62">
        <v>43579.0</v>
      </c>
      <c r="AE647" s="70"/>
      <c r="AF647" s="38" t="s">
        <v>2047</v>
      </c>
      <c r="AG647" s="167">
        <v>43770.0</v>
      </c>
      <c r="AH647" s="36" t="s">
        <v>478</v>
      </c>
      <c r="AI647" s="2" t="s">
        <v>543</v>
      </c>
      <c r="AJ647" s="2" t="s">
        <v>481</v>
      </c>
      <c r="AK647" s="62">
        <v>43789.0</v>
      </c>
      <c r="AL647" s="46" t="s">
        <v>482</v>
      </c>
      <c r="AM647" s="181">
        <v>0.915</v>
      </c>
      <c r="AN647" s="2">
        <v>17.0</v>
      </c>
      <c r="AO647" s="77">
        <f t="shared" si="1"/>
        <v>31.11</v>
      </c>
      <c r="AP647" s="77">
        <f t="shared" si="2"/>
        <v>14.11</v>
      </c>
      <c r="AQ647" s="2" t="s">
        <v>483</v>
      </c>
      <c r="AR647" s="3"/>
    </row>
    <row r="648" ht="14.25" customHeight="1">
      <c r="A648" s="164">
        <v>3757.0</v>
      </c>
      <c r="B648" s="129" t="s">
        <v>3872</v>
      </c>
      <c r="C648" s="3"/>
      <c r="D648" s="84" t="s">
        <v>2620</v>
      </c>
      <c r="E648" s="2" t="s">
        <v>3873</v>
      </c>
      <c r="F648" s="3"/>
      <c r="G648" s="45"/>
      <c r="H648" s="86" t="s">
        <v>2475</v>
      </c>
      <c r="I648" s="2" t="s">
        <v>3733</v>
      </c>
      <c r="J648" s="3"/>
      <c r="K648" s="2" t="s">
        <v>329</v>
      </c>
      <c r="L648" s="2" t="s">
        <v>330</v>
      </c>
      <c r="M648" s="3"/>
      <c r="N648" s="3"/>
      <c r="O648" s="3"/>
      <c r="P648" s="3"/>
      <c r="Q648" s="3"/>
      <c r="R648" s="2" t="s">
        <v>459</v>
      </c>
      <c r="S648" s="2">
        <v>150.0</v>
      </c>
      <c r="T648" s="2">
        <v>50.0</v>
      </c>
      <c r="U648" s="3"/>
      <c r="V648" s="3"/>
      <c r="W648" s="3"/>
      <c r="X648" s="3"/>
      <c r="Y648" s="3"/>
      <c r="Z648" s="2" t="s">
        <v>698</v>
      </c>
      <c r="AA648" s="2" t="s">
        <v>543</v>
      </c>
      <c r="AB648" s="68">
        <v>43787.0</v>
      </c>
      <c r="AC648" s="62">
        <v>43763.0</v>
      </c>
      <c r="AD648" s="62">
        <v>43579.0</v>
      </c>
      <c r="AE648" s="70"/>
      <c r="AF648" s="38" t="s">
        <v>2047</v>
      </c>
      <c r="AG648" s="167">
        <v>43770.0</v>
      </c>
      <c r="AH648" s="36" t="s">
        <v>478</v>
      </c>
      <c r="AI648" s="2" t="s">
        <v>543</v>
      </c>
      <c r="AJ648" s="2" t="s">
        <v>481</v>
      </c>
      <c r="AK648" s="62">
        <v>43789.0</v>
      </c>
      <c r="AL648" s="46" t="s">
        <v>482</v>
      </c>
      <c r="AM648" s="181">
        <v>1.071</v>
      </c>
      <c r="AN648" s="2">
        <v>17.0</v>
      </c>
      <c r="AO648" s="77">
        <f t="shared" si="1"/>
        <v>36.414</v>
      </c>
      <c r="AP648" s="77">
        <f t="shared" si="2"/>
        <v>19.414</v>
      </c>
      <c r="AQ648" s="2" t="s">
        <v>483</v>
      </c>
      <c r="AR648" s="3"/>
    </row>
    <row r="649" ht="14.25" customHeight="1">
      <c r="A649" s="164">
        <v>8090.0</v>
      </c>
      <c r="B649" s="129" t="s">
        <v>3878</v>
      </c>
      <c r="C649" s="3"/>
      <c r="D649" s="84" t="s">
        <v>2622</v>
      </c>
      <c r="E649" s="2" t="s">
        <v>3879</v>
      </c>
      <c r="F649" s="3"/>
      <c r="G649" s="45"/>
      <c r="H649" s="86" t="s">
        <v>2475</v>
      </c>
      <c r="I649" s="2" t="s">
        <v>3733</v>
      </c>
      <c r="J649" s="3"/>
      <c r="K649" s="2" t="s">
        <v>329</v>
      </c>
      <c r="L649" s="2" t="s">
        <v>330</v>
      </c>
      <c r="M649" s="3"/>
      <c r="N649" s="3"/>
      <c r="O649" s="3"/>
      <c r="P649" s="3"/>
      <c r="Q649" s="3"/>
      <c r="R649" s="2" t="s">
        <v>459</v>
      </c>
      <c r="S649" s="2">
        <v>150.0</v>
      </c>
      <c r="T649" s="2">
        <v>50.0</v>
      </c>
      <c r="U649" s="3"/>
      <c r="V649" s="3"/>
      <c r="W649" s="3"/>
      <c r="X649" s="3"/>
      <c r="Y649" s="3"/>
      <c r="Z649" s="2" t="s">
        <v>698</v>
      </c>
      <c r="AA649" s="2" t="s">
        <v>543</v>
      </c>
      <c r="AB649" s="68">
        <v>43787.0</v>
      </c>
      <c r="AC649" s="62">
        <v>43763.0</v>
      </c>
      <c r="AD649" s="62">
        <v>43579.0</v>
      </c>
      <c r="AE649" s="70"/>
      <c r="AF649" s="38" t="s">
        <v>2047</v>
      </c>
      <c r="AG649" s="167">
        <v>43770.0</v>
      </c>
      <c r="AH649" s="36" t="s">
        <v>478</v>
      </c>
      <c r="AI649" s="2" t="s">
        <v>543</v>
      </c>
      <c r="AJ649" s="2" t="s">
        <v>481</v>
      </c>
      <c r="AK649" s="62">
        <v>43789.0</v>
      </c>
      <c r="AL649" s="46" t="s">
        <v>482</v>
      </c>
      <c r="AM649" s="181">
        <v>1.921</v>
      </c>
      <c r="AN649" s="2">
        <v>17.0</v>
      </c>
      <c r="AO649" s="77">
        <f t="shared" si="1"/>
        <v>65.314</v>
      </c>
      <c r="AP649" s="77">
        <f t="shared" si="2"/>
        <v>48.314</v>
      </c>
      <c r="AQ649" s="2" t="s">
        <v>483</v>
      </c>
      <c r="AR649" s="3"/>
    </row>
    <row r="650" ht="14.25" customHeight="1">
      <c r="A650" s="164">
        <v>4140.0</v>
      </c>
      <c r="B650" s="129" t="s">
        <v>3884</v>
      </c>
      <c r="C650" s="3"/>
      <c r="D650" s="84" t="s">
        <v>2624</v>
      </c>
      <c r="E650" s="2" t="s">
        <v>3886</v>
      </c>
      <c r="F650" s="3"/>
      <c r="G650" s="45"/>
      <c r="H650" s="86" t="s">
        <v>2475</v>
      </c>
      <c r="I650" s="2" t="s">
        <v>3733</v>
      </c>
      <c r="J650" s="3"/>
      <c r="K650" s="2" t="s">
        <v>329</v>
      </c>
      <c r="L650" s="2" t="s">
        <v>330</v>
      </c>
      <c r="M650" s="3"/>
      <c r="N650" s="3"/>
      <c r="O650" s="3"/>
      <c r="P650" s="3"/>
      <c r="Q650" s="3"/>
      <c r="R650" s="2" t="s">
        <v>459</v>
      </c>
      <c r="S650" s="2">
        <v>100.0</v>
      </c>
      <c r="T650" s="2">
        <v>50.0</v>
      </c>
      <c r="U650" s="3"/>
      <c r="V650" s="3"/>
      <c r="W650" s="3"/>
      <c r="X650" s="3"/>
      <c r="Y650" s="3"/>
      <c r="Z650" s="2" t="s">
        <v>698</v>
      </c>
      <c r="AA650" s="2" t="s">
        <v>543</v>
      </c>
      <c r="AB650" s="68">
        <v>43787.0</v>
      </c>
      <c r="AC650" s="62">
        <v>43763.0</v>
      </c>
      <c r="AD650" s="62">
        <v>43579.0</v>
      </c>
      <c r="AE650" s="70"/>
      <c r="AF650" s="38" t="s">
        <v>2047</v>
      </c>
      <c r="AG650" s="167">
        <v>43770.0</v>
      </c>
      <c r="AH650" s="36" t="s">
        <v>478</v>
      </c>
      <c r="AI650" s="2" t="s">
        <v>543</v>
      </c>
      <c r="AJ650" s="2" t="s">
        <v>481</v>
      </c>
      <c r="AK650" s="62">
        <v>43789.0</v>
      </c>
      <c r="AL650" s="46" t="s">
        <v>482</v>
      </c>
      <c r="AM650" s="181">
        <v>2.88</v>
      </c>
      <c r="AN650" s="2">
        <v>17.0</v>
      </c>
      <c r="AO650" s="77">
        <f t="shared" si="1"/>
        <v>97.92</v>
      </c>
      <c r="AP650" s="77">
        <f t="shared" si="2"/>
        <v>80.92</v>
      </c>
      <c r="AQ650" s="2" t="s">
        <v>483</v>
      </c>
      <c r="AR650" s="3"/>
    </row>
    <row r="651" ht="14.25" customHeight="1">
      <c r="A651" s="164">
        <v>2444.0</v>
      </c>
      <c r="B651" s="129" t="s">
        <v>3890</v>
      </c>
      <c r="C651" s="3"/>
      <c r="D651" s="84" t="s">
        <v>2627</v>
      </c>
      <c r="E651" s="2" t="s">
        <v>3891</v>
      </c>
      <c r="F651" s="3"/>
      <c r="G651" s="45"/>
      <c r="H651" s="86" t="s">
        <v>2475</v>
      </c>
      <c r="I651" s="2" t="s">
        <v>3733</v>
      </c>
      <c r="J651" s="3"/>
      <c r="K651" s="2" t="s">
        <v>329</v>
      </c>
      <c r="L651" s="2" t="s">
        <v>330</v>
      </c>
      <c r="M651" s="3"/>
      <c r="N651" s="3"/>
      <c r="O651" s="3"/>
      <c r="P651" s="3"/>
      <c r="Q651" s="3"/>
      <c r="R651" s="2" t="s">
        <v>459</v>
      </c>
      <c r="S651" s="2">
        <v>200.0</v>
      </c>
      <c r="T651" s="2">
        <v>50.0</v>
      </c>
      <c r="U651" s="3"/>
      <c r="V651" s="3"/>
      <c r="W651" s="3"/>
      <c r="X651" s="3"/>
      <c r="Y651" s="3"/>
      <c r="Z651" s="2" t="s">
        <v>698</v>
      </c>
      <c r="AA651" s="2" t="s">
        <v>543</v>
      </c>
      <c r="AB651" s="68">
        <v>43787.0</v>
      </c>
      <c r="AC651" s="62">
        <v>43763.0</v>
      </c>
      <c r="AD651" s="62">
        <v>43579.0</v>
      </c>
      <c r="AE651" s="70"/>
      <c r="AF651" s="38" t="s">
        <v>2047</v>
      </c>
      <c r="AG651" s="167">
        <v>43770.0</v>
      </c>
      <c r="AH651" s="36" t="s">
        <v>478</v>
      </c>
      <c r="AI651" s="2" t="s">
        <v>543</v>
      </c>
      <c r="AJ651" s="2" t="s">
        <v>481</v>
      </c>
      <c r="AK651" s="62">
        <v>43789.0</v>
      </c>
      <c r="AL651" s="46" t="s">
        <v>482</v>
      </c>
      <c r="AM651" s="181">
        <v>2.911</v>
      </c>
      <c r="AN651" s="2">
        <v>17.0</v>
      </c>
      <c r="AO651" s="77">
        <f t="shared" si="1"/>
        <v>98.974</v>
      </c>
      <c r="AP651" s="77">
        <f t="shared" si="2"/>
        <v>81.974</v>
      </c>
      <c r="AQ651" s="2" t="s">
        <v>483</v>
      </c>
      <c r="AR651" s="3"/>
    </row>
    <row r="652" ht="14.25" customHeight="1">
      <c r="A652" s="164" t="s">
        <v>2628</v>
      </c>
      <c r="B652" s="129" t="s">
        <v>3896</v>
      </c>
      <c r="C652" s="3"/>
      <c r="D652" s="84" t="s">
        <v>2630</v>
      </c>
      <c r="E652" s="2" t="s">
        <v>3897</v>
      </c>
      <c r="F652" s="3"/>
      <c r="G652" s="45"/>
      <c r="H652" s="86" t="s">
        <v>2475</v>
      </c>
      <c r="I652" s="2" t="s">
        <v>3733</v>
      </c>
      <c r="J652" s="3"/>
      <c r="K652" s="2" t="s">
        <v>329</v>
      </c>
      <c r="L652" s="2" t="s">
        <v>330</v>
      </c>
      <c r="M652" s="3"/>
      <c r="N652" s="3"/>
      <c r="O652" s="3"/>
      <c r="P652" s="3"/>
      <c r="Q652" s="3"/>
      <c r="R652" s="2" t="s">
        <v>459</v>
      </c>
      <c r="S652" s="2">
        <v>100.0</v>
      </c>
      <c r="T652" s="2">
        <v>50.0</v>
      </c>
      <c r="U652" s="3"/>
      <c r="V652" s="3"/>
      <c r="W652" s="3"/>
      <c r="X652" s="3"/>
      <c r="Y652" s="3"/>
      <c r="Z652" s="2" t="s">
        <v>698</v>
      </c>
      <c r="AA652" s="2" t="s">
        <v>543</v>
      </c>
      <c r="AB652" s="68">
        <v>43787.0</v>
      </c>
      <c r="AC652" s="62">
        <v>43763.0</v>
      </c>
      <c r="AD652" s="62">
        <v>43579.0</v>
      </c>
      <c r="AE652" s="70"/>
      <c r="AF652" s="38" t="s">
        <v>2047</v>
      </c>
      <c r="AG652" s="167">
        <v>43770.0</v>
      </c>
      <c r="AH652" s="36" t="s">
        <v>478</v>
      </c>
      <c r="AI652" s="2" t="s">
        <v>543</v>
      </c>
      <c r="AJ652" s="2" t="s">
        <v>481</v>
      </c>
      <c r="AK652" s="62">
        <v>43789.0</v>
      </c>
      <c r="AL652" s="46" t="s">
        <v>482</v>
      </c>
      <c r="AM652" s="181">
        <v>4.239</v>
      </c>
      <c r="AN652" s="2">
        <v>17.0</v>
      </c>
      <c r="AO652" s="77">
        <f t="shared" si="1"/>
        <v>144.126</v>
      </c>
      <c r="AP652" s="77">
        <f t="shared" si="2"/>
        <v>127.126</v>
      </c>
      <c r="AQ652" s="2" t="s">
        <v>483</v>
      </c>
      <c r="AR652" s="3"/>
    </row>
    <row r="653" ht="14.25" customHeight="1">
      <c r="A653" s="164" t="s">
        <v>2631</v>
      </c>
      <c r="B653" s="129" t="s">
        <v>3903</v>
      </c>
      <c r="C653" s="3"/>
      <c r="D653" s="84" t="s">
        <v>2633</v>
      </c>
      <c r="E653" s="2" t="s">
        <v>3904</v>
      </c>
      <c r="F653" s="3"/>
      <c r="G653" s="45"/>
      <c r="H653" s="86" t="s">
        <v>2475</v>
      </c>
      <c r="I653" s="2" t="s">
        <v>3733</v>
      </c>
      <c r="J653" s="3"/>
      <c r="K653" s="2" t="s">
        <v>329</v>
      </c>
      <c r="L653" s="2" t="s">
        <v>330</v>
      </c>
      <c r="M653" s="3"/>
      <c r="N653" s="3"/>
      <c r="O653" s="3"/>
      <c r="P653" s="3"/>
      <c r="Q653" s="3"/>
      <c r="R653" s="2" t="s">
        <v>459</v>
      </c>
      <c r="S653" s="2">
        <v>150.0</v>
      </c>
      <c r="T653" s="2">
        <v>50.0</v>
      </c>
      <c r="U653" s="3"/>
      <c r="V653" s="3"/>
      <c r="W653" s="3"/>
      <c r="X653" s="3"/>
      <c r="Y653" s="3"/>
      <c r="Z653" s="2" t="s">
        <v>698</v>
      </c>
      <c r="AA653" s="2" t="s">
        <v>543</v>
      </c>
      <c r="AB653" s="68">
        <v>43787.0</v>
      </c>
      <c r="AC653" s="62">
        <v>43763.0</v>
      </c>
      <c r="AD653" s="62">
        <v>43579.0</v>
      </c>
      <c r="AE653" s="70"/>
      <c r="AF653" s="38" t="s">
        <v>2047</v>
      </c>
      <c r="AG653" s="167">
        <v>43770.0</v>
      </c>
      <c r="AH653" s="36" t="s">
        <v>478</v>
      </c>
      <c r="AI653" s="2" t="s">
        <v>543</v>
      </c>
      <c r="AJ653" s="2" t="s">
        <v>481</v>
      </c>
      <c r="AK653" s="62">
        <v>43789.0</v>
      </c>
      <c r="AL653" s="46" t="s">
        <v>482</v>
      </c>
      <c r="AM653" s="181">
        <v>1.31</v>
      </c>
      <c r="AN653" s="2">
        <v>17.0</v>
      </c>
      <c r="AO653" s="77">
        <f t="shared" si="1"/>
        <v>44.54</v>
      </c>
      <c r="AP653" s="77">
        <f t="shared" si="2"/>
        <v>27.54</v>
      </c>
      <c r="AQ653" s="2" t="s">
        <v>483</v>
      </c>
      <c r="AR653" s="3"/>
    </row>
    <row r="654" ht="14.25" customHeight="1">
      <c r="A654" s="164" t="s">
        <v>2637</v>
      </c>
      <c r="B654" s="129" t="s">
        <v>3908</v>
      </c>
      <c r="C654" s="3"/>
      <c r="D654" s="84" t="s">
        <v>2639</v>
      </c>
      <c r="E654" s="2" t="s">
        <v>3909</v>
      </c>
      <c r="F654" s="3"/>
      <c r="G654" s="45"/>
      <c r="H654" s="86" t="s">
        <v>2475</v>
      </c>
      <c r="I654" s="2" t="s">
        <v>3733</v>
      </c>
      <c r="J654" s="3"/>
      <c r="K654" s="2" t="s">
        <v>329</v>
      </c>
      <c r="L654" s="2" t="s">
        <v>330</v>
      </c>
      <c r="M654" s="3"/>
      <c r="N654" s="3"/>
      <c r="O654" s="3"/>
      <c r="P654" s="3"/>
      <c r="Q654" s="3"/>
      <c r="R654" s="2" t="s">
        <v>459</v>
      </c>
      <c r="S654" s="2">
        <v>100.0</v>
      </c>
      <c r="T654" s="2">
        <v>50.0</v>
      </c>
      <c r="U654" s="3"/>
      <c r="V654" s="3"/>
      <c r="W654" s="3"/>
      <c r="X654" s="3"/>
      <c r="Y654" s="3"/>
      <c r="Z654" s="2" t="s">
        <v>698</v>
      </c>
      <c r="AA654" s="2" t="s">
        <v>543</v>
      </c>
      <c r="AB654" s="68">
        <v>43787.0</v>
      </c>
      <c r="AC654" s="62">
        <v>43763.0</v>
      </c>
      <c r="AD654" s="62">
        <v>43579.0</v>
      </c>
      <c r="AE654" s="70"/>
      <c r="AF654" s="38" t="s">
        <v>2047</v>
      </c>
      <c r="AG654" s="167">
        <v>43770.0</v>
      </c>
      <c r="AH654" s="36" t="s">
        <v>478</v>
      </c>
      <c r="AI654" s="2" t="s">
        <v>543</v>
      </c>
      <c r="AJ654" s="2" t="s">
        <v>481</v>
      </c>
      <c r="AK654" s="62">
        <v>43789.0</v>
      </c>
      <c r="AL654" s="46" t="s">
        <v>482</v>
      </c>
      <c r="AM654" s="181">
        <v>2.853</v>
      </c>
      <c r="AN654" s="2">
        <v>17.0</v>
      </c>
      <c r="AO654" s="77">
        <f t="shared" si="1"/>
        <v>97.002</v>
      </c>
      <c r="AP654" s="77">
        <f t="shared" si="2"/>
        <v>80.002</v>
      </c>
      <c r="AQ654" s="2" t="s">
        <v>483</v>
      </c>
      <c r="AR654" s="3"/>
    </row>
    <row r="655" ht="14.25" customHeight="1">
      <c r="A655" s="164" t="s">
        <v>2640</v>
      </c>
      <c r="B655" s="129" t="s">
        <v>3913</v>
      </c>
      <c r="C655" s="3"/>
      <c r="D655" s="84" t="s">
        <v>2642</v>
      </c>
      <c r="E655" s="2" t="s">
        <v>3914</v>
      </c>
      <c r="F655" s="3"/>
      <c r="G655" s="45"/>
      <c r="H655" s="86" t="s">
        <v>2475</v>
      </c>
      <c r="I655" s="2" t="s">
        <v>3733</v>
      </c>
      <c r="J655" s="3"/>
      <c r="K655" s="2" t="s">
        <v>329</v>
      </c>
      <c r="L655" s="2" t="s">
        <v>330</v>
      </c>
      <c r="M655" s="3"/>
      <c r="N655" s="3"/>
      <c r="O655" s="3"/>
      <c r="P655" s="3"/>
      <c r="Q655" s="3"/>
      <c r="R655" s="2" t="s">
        <v>459</v>
      </c>
      <c r="S655" s="2">
        <v>100.0</v>
      </c>
      <c r="T655" s="2">
        <v>50.0</v>
      </c>
      <c r="U655" s="3"/>
      <c r="V655" s="3"/>
      <c r="W655" s="3"/>
      <c r="X655" s="3"/>
      <c r="Y655" s="3"/>
      <c r="Z655" s="2" t="s">
        <v>698</v>
      </c>
      <c r="AA655" s="2" t="s">
        <v>543</v>
      </c>
      <c r="AB655" s="68">
        <v>43787.0</v>
      </c>
      <c r="AC655" s="62">
        <v>43763.0</v>
      </c>
      <c r="AD655" s="62">
        <v>43579.0</v>
      </c>
      <c r="AE655" s="70"/>
      <c r="AF655" s="38" t="s">
        <v>2047</v>
      </c>
      <c r="AG655" s="167">
        <v>43770.0</v>
      </c>
      <c r="AH655" s="36" t="s">
        <v>478</v>
      </c>
      <c r="AI655" s="2" t="s">
        <v>543</v>
      </c>
      <c r="AJ655" s="2" t="s">
        <v>481</v>
      </c>
      <c r="AK655" s="62">
        <v>43789.0</v>
      </c>
      <c r="AL655" s="46" t="s">
        <v>482</v>
      </c>
      <c r="AM655" s="181">
        <v>2.128</v>
      </c>
      <c r="AN655" s="2">
        <v>17.0</v>
      </c>
      <c r="AO655" s="77">
        <f t="shared" si="1"/>
        <v>72.352</v>
      </c>
      <c r="AP655" s="77">
        <f t="shared" si="2"/>
        <v>55.352</v>
      </c>
      <c r="AQ655" s="2" t="s">
        <v>483</v>
      </c>
      <c r="AR655" s="3"/>
    </row>
    <row r="656" ht="14.25" customHeight="1">
      <c r="A656" s="164" t="s">
        <v>2643</v>
      </c>
      <c r="B656" s="129" t="s">
        <v>3919</v>
      </c>
      <c r="C656" s="3"/>
      <c r="D656" s="84" t="s">
        <v>2645</v>
      </c>
      <c r="E656" s="2" t="s">
        <v>3920</v>
      </c>
      <c r="F656" s="3"/>
      <c r="G656" s="45"/>
      <c r="H656" s="86" t="s">
        <v>2475</v>
      </c>
      <c r="I656" s="2" t="s">
        <v>3733</v>
      </c>
      <c r="J656" s="3"/>
      <c r="K656" s="2" t="s">
        <v>329</v>
      </c>
      <c r="L656" s="2" t="s">
        <v>330</v>
      </c>
      <c r="M656" s="3"/>
      <c r="N656" s="3"/>
      <c r="O656" s="3"/>
      <c r="P656" s="3"/>
      <c r="Q656" s="3"/>
      <c r="R656" s="2" t="s">
        <v>459</v>
      </c>
      <c r="S656" s="2">
        <v>100.0</v>
      </c>
      <c r="T656" s="2">
        <v>50.0</v>
      </c>
      <c r="U656" s="3"/>
      <c r="V656" s="3"/>
      <c r="W656" s="3"/>
      <c r="X656" s="3"/>
      <c r="Y656" s="3"/>
      <c r="Z656" s="2" t="s">
        <v>698</v>
      </c>
      <c r="AA656" s="2" t="s">
        <v>543</v>
      </c>
      <c r="AB656" s="68">
        <v>43787.0</v>
      </c>
      <c r="AC656" s="62">
        <v>43763.0</v>
      </c>
      <c r="AD656" s="62">
        <v>43579.0</v>
      </c>
      <c r="AE656" s="70"/>
      <c r="AF656" s="38" t="s">
        <v>2047</v>
      </c>
      <c r="AG656" s="167">
        <v>43770.0</v>
      </c>
      <c r="AH656" s="36" t="s">
        <v>478</v>
      </c>
      <c r="AI656" s="2" t="s">
        <v>543</v>
      </c>
      <c r="AJ656" s="2" t="s">
        <v>481</v>
      </c>
      <c r="AK656" s="62">
        <v>43789.0</v>
      </c>
      <c r="AL656" s="46" t="s">
        <v>482</v>
      </c>
      <c r="AM656" s="181">
        <v>1.39</v>
      </c>
      <c r="AN656" s="2">
        <v>17.0</v>
      </c>
      <c r="AO656" s="77">
        <f t="shared" si="1"/>
        <v>47.26</v>
      </c>
      <c r="AP656" s="77">
        <f t="shared" si="2"/>
        <v>30.26</v>
      </c>
      <c r="AQ656" s="2" t="s">
        <v>483</v>
      </c>
      <c r="AR656" s="3"/>
    </row>
    <row r="657" ht="14.25" customHeight="1">
      <c r="A657" s="164" t="s">
        <v>2649</v>
      </c>
      <c r="B657" s="129" t="s">
        <v>3925</v>
      </c>
      <c r="C657" s="3"/>
      <c r="D657" s="84" t="s">
        <v>2651</v>
      </c>
      <c r="E657" s="2" t="s">
        <v>3926</v>
      </c>
      <c r="F657" s="3"/>
      <c r="G657" s="45"/>
      <c r="H657" s="86" t="s">
        <v>2475</v>
      </c>
      <c r="I657" s="2" t="s">
        <v>3733</v>
      </c>
      <c r="J657" s="3"/>
      <c r="K657" s="2" t="s">
        <v>329</v>
      </c>
      <c r="L657" s="2" t="s">
        <v>330</v>
      </c>
      <c r="M657" s="3"/>
      <c r="N657" s="3"/>
      <c r="O657" s="3"/>
      <c r="P657" s="3"/>
      <c r="Q657" s="3"/>
      <c r="R657" s="2" t="s">
        <v>459</v>
      </c>
      <c r="S657" s="2">
        <v>150.0</v>
      </c>
      <c r="T657" s="2">
        <v>50.0</v>
      </c>
      <c r="U657" s="3"/>
      <c r="V657" s="3"/>
      <c r="W657" s="3"/>
      <c r="X657" s="3"/>
      <c r="Y657" s="3"/>
      <c r="Z657" s="2" t="s">
        <v>698</v>
      </c>
      <c r="AA657" s="2" t="s">
        <v>543</v>
      </c>
      <c r="AB657" s="68">
        <v>43787.0</v>
      </c>
      <c r="AC657" s="62">
        <v>43763.0</v>
      </c>
      <c r="AD657" s="62">
        <v>43579.0</v>
      </c>
      <c r="AE657" s="70"/>
      <c r="AF657" s="38" t="s">
        <v>2047</v>
      </c>
      <c r="AG657" s="167">
        <v>43770.0</v>
      </c>
      <c r="AH657" s="36" t="s">
        <v>478</v>
      </c>
      <c r="AI657" s="2" t="s">
        <v>543</v>
      </c>
      <c r="AJ657" s="2" t="s">
        <v>481</v>
      </c>
      <c r="AK657" s="62">
        <v>43789.0</v>
      </c>
      <c r="AL657" s="46" t="s">
        <v>482</v>
      </c>
      <c r="AM657" s="181">
        <v>5.544</v>
      </c>
      <c r="AN657" s="2">
        <v>17.0</v>
      </c>
      <c r="AO657" s="77">
        <f t="shared" si="1"/>
        <v>188.496</v>
      </c>
      <c r="AP657" s="77">
        <f t="shared" si="2"/>
        <v>171.496</v>
      </c>
      <c r="AQ657" s="2" t="s">
        <v>483</v>
      </c>
      <c r="AR657" s="3"/>
    </row>
    <row r="658" ht="14.25" customHeight="1">
      <c r="A658" s="2" t="s">
        <v>361</v>
      </c>
      <c r="B658" s="129" t="s">
        <v>3931</v>
      </c>
      <c r="C658" s="3"/>
      <c r="D658" s="84" t="s">
        <v>2653</v>
      </c>
      <c r="E658" s="2" t="s">
        <v>3932</v>
      </c>
      <c r="F658" s="3"/>
      <c r="G658" s="45"/>
      <c r="H658" s="86" t="s">
        <v>2475</v>
      </c>
      <c r="I658" s="2" t="s">
        <v>3733</v>
      </c>
      <c r="J658" s="3"/>
      <c r="K658" s="2" t="s">
        <v>329</v>
      </c>
      <c r="L658" s="2" t="s">
        <v>330</v>
      </c>
      <c r="M658" s="3"/>
      <c r="N658" s="3"/>
      <c r="O658" s="3"/>
      <c r="P658" s="3"/>
      <c r="Q658" s="3"/>
      <c r="R658" s="2" t="s">
        <v>459</v>
      </c>
      <c r="S658" s="3"/>
      <c r="T658" s="2">
        <v>50.0</v>
      </c>
      <c r="U658" s="3"/>
      <c r="V658" s="3"/>
      <c r="W658" s="3"/>
      <c r="X658" s="3"/>
      <c r="Y658" s="3"/>
      <c r="Z658" s="2" t="s">
        <v>698</v>
      </c>
      <c r="AA658" s="2" t="s">
        <v>543</v>
      </c>
      <c r="AB658" s="68">
        <v>43787.0</v>
      </c>
      <c r="AC658" s="62">
        <v>43763.0</v>
      </c>
      <c r="AD658" s="62">
        <v>43579.0</v>
      </c>
      <c r="AE658" s="70"/>
      <c r="AF658" s="38" t="s">
        <v>2047</v>
      </c>
      <c r="AG658" s="167">
        <v>43770.0</v>
      </c>
      <c r="AH658" s="36" t="s">
        <v>478</v>
      </c>
      <c r="AI658" s="2" t="s">
        <v>543</v>
      </c>
      <c r="AJ658" s="2" t="s">
        <v>481</v>
      </c>
      <c r="AK658" s="62">
        <v>43789.0</v>
      </c>
      <c r="AL658" s="46" t="s">
        <v>482</v>
      </c>
      <c r="AM658" s="181">
        <v>1.424</v>
      </c>
      <c r="AN658" s="2">
        <v>17.0</v>
      </c>
      <c r="AO658" s="77">
        <f t="shared" si="1"/>
        <v>48.416</v>
      </c>
      <c r="AP658" s="77">
        <f t="shared" si="2"/>
        <v>31.416</v>
      </c>
      <c r="AQ658" s="2" t="s">
        <v>483</v>
      </c>
      <c r="AR658" s="3"/>
    </row>
    <row r="659" ht="14.25" customHeight="1">
      <c r="A659" s="2" t="s">
        <v>561</v>
      </c>
      <c r="B659" s="129" t="s">
        <v>3937</v>
      </c>
      <c r="C659" s="3"/>
      <c r="D659" s="84" t="s">
        <v>2658</v>
      </c>
      <c r="E659" s="2" t="s">
        <v>3938</v>
      </c>
      <c r="F659" s="3"/>
      <c r="G659" s="45"/>
      <c r="H659" s="86"/>
      <c r="I659" s="2" t="s">
        <v>3733</v>
      </c>
      <c r="J659" s="3"/>
      <c r="K659" s="2" t="s">
        <v>329</v>
      </c>
      <c r="L659" s="2" t="s">
        <v>330</v>
      </c>
      <c r="M659" s="3"/>
      <c r="N659" s="3"/>
      <c r="O659" s="3"/>
      <c r="P659" s="3"/>
      <c r="Q659" s="3"/>
      <c r="R659" s="2" t="s">
        <v>566</v>
      </c>
      <c r="S659" s="3"/>
      <c r="T659" s="2">
        <v>50.0</v>
      </c>
      <c r="U659" s="3"/>
      <c r="V659" s="3"/>
      <c r="W659" s="3"/>
      <c r="X659" s="3"/>
      <c r="Y659" s="3"/>
      <c r="Z659" s="2" t="s">
        <v>698</v>
      </c>
      <c r="AA659" s="2" t="s">
        <v>543</v>
      </c>
      <c r="AB659" s="68">
        <v>43787.0</v>
      </c>
      <c r="AC659" s="62">
        <v>43763.0</v>
      </c>
      <c r="AD659" s="62">
        <v>43579.0</v>
      </c>
      <c r="AE659" s="70"/>
      <c r="AF659" s="38" t="s">
        <v>2047</v>
      </c>
      <c r="AG659" s="167">
        <v>43770.0</v>
      </c>
      <c r="AH659" s="36" t="s">
        <v>478</v>
      </c>
      <c r="AI659" s="2" t="s">
        <v>543</v>
      </c>
      <c r="AJ659" s="2" t="s">
        <v>481</v>
      </c>
      <c r="AK659" s="62">
        <v>43789.0</v>
      </c>
      <c r="AL659" s="46" t="s">
        <v>482</v>
      </c>
      <c r="AM659" s="181">
        <v>4.838</v>
      </c>
      <c r="AN659" s="2">
        <v>17.0</v>
      </c>
      <c r="AO659" s="77">
        <f t="shared" si="1"/>
        <v>164.492</v>
      </c>
      <c r="AP659" s="77">
        <f t="shared" si="2"/>
        <v>147.492</v>
      </c>
      <c r="AQ659" s="2" t="s">
        <v>483</v>
      </c>
      <c r="AR659" s="3"/>
    </row>
    <row r="660" ht="14.25" customHeight="1">
      <c r="A660" s="82">
        <v>3386.0</v>
      </c>
      <c r="B660" s="129" t="s">
        <v>3943</v>
      </c>
      <c r="C660" s="3"/>
      <c r="D660" s="84" t="s">
        <v>716</v>
      </c>
      <c r="E660" s="2" t="s">
        <v>3944</v>
      </c>
      <c r="F660" s="3"/>
      <c r="G660" s="45"/>
      <c r="H660" s="86" t="s">
        <v>456</v>
      </c>
      <c r="I660" s="2" t="s">
        <v>3733</v>
      </c>
      <c r="J660" s="3"/>
      <c r="K660" s="2" t="s">
        <v>329</v>
      </c>
      <c r="L660" s="2" t="s">
        <v>330</v>
      </c>
      <c r="M660" s="3"/>
      <c r="N660" s="3"/>
      <c r="O660" s="3"/>
      <c r="P660" s="3"/>
      <c r="Q660" s="3"/>
      <c r="R660" s="2" t="s">
        <v>459</v>
      </c>
      <c r="S660" s="2">
        <v>100.0</v>
      </c>
      <c r="T660" s="2">
        <v>50.0</v>
      </c>
      <c r="U660" s="3"/>
      <c r="V660" s="3"/>
      <c r="W660" s="3"/>
      <c r="X660" s="3"/>
      <c r="Y660" s="3"/>
      <c r="Z660" s="2" t="s">
        <v>810</v>
      </c>
      <c r="AA660" s="2" t="s">
        <v>543</v>
      </c>
      <c r="AB660" s="68">
        <v>43787.0</v>
      </c>
      <c r="AC660" s="62">
        <v>43763.0</v>
      </c>
      <c r="AD660" s="62">
        <v>43579.0</v>
      </c>
      <c r="AE660" s="70"/>
      <c r="AF660" s="38" t="s">
        <v>2047</v>
      </c>
      <c r="AG660" s="167">
        <v>43770.0</v>
      </c>
      <c r="AH660" s="36" t="s">
        <v>478</v>
      </c>
      <c r="AI660" s="2" t="s">
        <v>543</v>
      </c>
      <c r="AJ660" s="2" t="s">
        <v>481</v>
      </c>
      <c r="AK660" s="62">
        <v>43789.0</v>
      </c>
      <c r="AL660" s="46" t="s">
        <v>482</v>
      </c>
      <c r="AM660" s="181">
        <v>2.872</v>
      </c>
      <c r="AN660" s="2">
        <v>17.0</v>
      </c>
      <c r="AO660" s="77">
        <f t="shared" si="1"/>
        <v>97.648</v>
      </c>
      <c r="AP660" s="77">
        <f t="shared" si="2"/>
        <v>80.648</v>
      </c>
      <c r="AQ660" s="2" t="s">
        <v>483</v>
      </c>
      <c r="AR660" s="3"/>
    </row>
    <row r="661" ht="14.25" customHeight="1">
      <c r="A661" s="82" t="s">
        <v>505</v>
      </c>
      <c r="B661" s="129" t="s">
        <v>3947</v>
      </c>
      <c r="C661" s="2"/>
      <c r="D661" s="84" t="s">
        <v>753</v>
      </c>
      <c r="E661" s="2" t="s">
        <v>3948</v>
      </c>
      <c r="F661" s="3"/>
      <c r="G661" s="45"/>
      <c r="H661" s="86" t="s">
        <v>456</v>
      </c>
      <c r="I661" s="2" t="s">
        <v>3733</v>
      </c>
      <c r="J661" s="3"/>
      <c r="K661" s="2" t="s">
        <v>329</v>
      </c>
      <c r="L661" s="2" t="s">
        <v>330</v>
      </c>
      <c r="M661" s="3"/>
      <c r="N661" s="3"/>
      <c r="O661" s="3"/>
      <c r="P661" s="3"/>
      <c r="Q661" s="3"/>
      <c r="R661" s="2" t="s">
        <v>459</v>
      </c>
      <c r="S661" s="2">
        <v>100.0</v>
      </c>
      <c r="T661" s="2">
        <v>50.0</v>
      </c>
      <c r="U661" s="3"/>
      <c r="V661" s="3"/>
      <c r="W661" s="3"/>
      <c r="X661" s="3"/>
      <c r="Y661" s="3"/>
      <c r="Z661" s="2" t="s">
        <v>810</v>
      </c>
      <c r="AA661" s="2" t="s">
        <v>543</v>
      </c>
      <c r="AB661" s="68">
        <v>43787.0</v>
      </c>
      <c r="AC661" s="62">
        <v>43763.0</v>
      </c>
      <c r="AD661" s="62">
        <v>43579.0</v>
      </c>
      <c r="AE661" s="70"/>
      <c r="AF661" s="38" t="s">
        <v>2047</v>
      </c>
      <c r="AG661" s="167">
        <v>43770.0</v>
      </c>
      <c r="AH661" s="36" t="s">
        <v>478</v>
      </c>
      <c r="AI661" s="2" t="s">
        <v>543</v>
      </c>
      <c r="AJ661" s="2" t="s">
        <v>481</v>
      </c>
      <c r="AK661" s="62">
        <v>43789.0</v>
      </c>
      <c r="AL661" s="46" t="s">
        <v>482</v>
      </c>
      <c r="AM661" s="181">
        <v>0.728</v>
      </c>
      <c r="AN661" s="2">
        <v>17.0</v>
      </c>
      <c r="AO661" s="77">
        <f t="shared" si="1"/>
        <v>24.752</v>
      </c>
      <c r="AP661" s="77">
        <f t="shared" si="2"/>
        <v>7.752</v>
      </c>
      <c r="AQ661" s="2" t="s">
        <v>483</v>
      </c>
      <c r="AR661" s="3"/>
    </row>
    <row r="662" ht="14.25" customHeight="1">
      <c r="A662" s="117">
        <v>3018.0</v>
      </c>
      <c r="B662" s="129" t="s">
        <v>878</v>
      </c>
      <c r="C662" s="2"/>
      <c r="D662" s="84" t="s">
        <v>1153</v>
      </c>
      <c r="E662" s="2" t="s">
        <v>3954</v>
      </c>
      <c r="F662" s="3"/>
      <c r="G662" s="45"/>
      <c r="H662" s="86" t="s">
        <v>954</v>
      </c>
      <c r="I662" s="2" t="s">
        <v>3733</v>
      </c>
      <c r="J662" s="3"/>
      <c r="K662" s="2" t="s">
        <v>329</v>
      </c>
      <c r="L662" s="2" t="s">
        <v>330</v>
      </c>
      <c r="M662" s="3"/>
      <c r="N662" s="3"/>
      <c r="O662" s="3"/>
      <c r="P662" s="3"/>
      <c r="Q662" s="3"/>
      <c r="R662" s="2" t="s">
        <v>459</v>
      </c>
      <c r="S662" s="2">
        <v>100.0</v>
      </c>
      <c r="T662" s="2">
        <v>50.0</v>
      </c>
      <c r="Z662" s="2" t="s">
        <v>810</v>
      </c>
      <c r="AA662" s="2" t="s">
        <v>543</v>
      </c>
      <c r="AB662" s="68">
        <v>43787.0</v>
      </c>
      <c r="AC662" s="62">
        <v>43763.0</v>
      </c>
      <c r="AD662" s="62">
        <v>43579.0</v>
      </c>
      <c r="AE662" s="70"/>
      <c r="AF662" s="38" t="s">
        <v>2047</v>
      </c>
      <c r="AG662" s="167">
        <v>43770.0</v>
      </c>
      <c r="AH662" s="36" t="s">
        <v>478</v>
      </c>
      <c r="AI662" s="2" t="s">
        <v>543</v>
      </c>
      <c r="AJ662" s="2" t="s">
        <v>481</v>
      </c>
      <c r="AK662" s="62">
        <v>43789.0</v>
      </c>
      <c r="AL662" s="46" t="s">
        <v>482</v>
      </c>
      <c r="AM662" s="181">
        <v>3.081</v>
      </c>
      <c r="AN662" s="2">
        <v>17.0</v>
      </c>
      <c r="AO662" s="77">
        <f t="shared" si="1"/>
        <v>104.754</v>
      </c>
      <c r="AP662" s="77">
        <f t="shared" si="2"/>
        <v>87.754</v>
      </c>
      <c r="AQ662" s="2" t="s">
        <v>483</v>
      </c>
      <c r="AR662" s="3"/>
    </row>
    <row r="663" ht="14.25" customHeight="1">
      <c r="A663" s="117">
        <v>3275.0</v>
      </c>
      <c r="B663" s="129" t="s">
        <v>3959</v>
      </c>
      <c r="C663" s="2"/>
      <c r="D663" s="84" t="s">
        <v>1211</v>
      </c>
      <c r="E663" s="2" t="s">
        <v>3960</v>
      </c>
      <c r="F663" s="3"/>
      <c r="G663" s="45"/>
      <c r="H663" s="86" t="s">
        <v>954</v>
      </c>
      <c r="I663" s="2" t="s">
        <v>3733</v>
      </c>
      <c r="J663" s="3"/>
      <c r="K663" s="2" t="s">
        <v>329</v>
      </c>
      <c r="L663" s="2" t="s">
        <v>330</v>
      </c>
      <c r="M663" s="3"/>
      <c r="N663" s="3"/>
      <c r="O663" s="3"/>
      <c r="P663" s="3"/>
      <c r="Q663" s="3"/>
      <c r="R663" s="2" t="s">
        <v>459</v>
      </c>
      <c r="S663" s="2">
        <v>100.0</v>
      </c>
      <c r="T663" s="2">
        <v>50.0</v>
      </c>
      <c r="Z663" s="2" t="s">
        <v>810</v>
      </c>
      <c r="AA663" s="2" t="s">
        <v>543</v>
      </c>
      <c r="AB663" s="68">
        <v>43787.0</v>
      </c>
      <c r="AC663" s="62">
        <v>43763.0</v>
      </c>
      <c r="AD663" s="62">
        <v>43579.0</v>
      </c>
      <c r="AE663" s="70"/>
      <c r="AF663" s="38" t="s">
        <v>2047</v>
      </c>
      <c r="AG663" s="167">
        <v>43770.0</v>
      </c>
      <c r="AH663" s="36" t="s">
        <v>478</v>
      </c>
      <c r="AI663" s="2" t="s">
        <v>543</v>
      </c>
      <c r="AJ663" s="2" t="s">
        <v>481</v>
      </c>
      <c r="AK663" s="62">
        <v>43789.0</v>
      </c>
      <c r="AL663" s="46" t="s">
        <v>482</v>
      </c>
      <c r="AM663" s="181">
        <v>3.672</v>
      </c>
      <c r="AN663" s="2">
        <v>17.0</v>
      </c>
      <c r="AO663" s="77">
        <f t="shared" si="1"/>
        <v>124.848</v>
      </c>
      <c r="AP663" s="77">
        <f t="shared" si="2"/>
        <v>107.848</v>
      </c>
      <c r="AQ663" s="2" t="s">
        <v>483</v>
      </c>
      <c r="AR663" s="3"/>
    </row>
    <row r="664" ht="14.25" customHeight="1">
      <c r="A664" s="117" t="s">
        <v>660</v>
      </c>
      <c r="B664" s="129" t="s">
        <v>3965</v>
      </c>
      <c r="C664" s="2"/>
      <c r="D664" s="84" t="s">
        <v>1370</v>
      </c>
      <c r="E664" s="2" t="s">
        <v>3966</v>
      </c>
      <c r="F664" s="3"/>
      <c r="G664" s="45"/>
      <c r="H664" s="86" t="s">
        <v>954</v>
      </c>
      <c r="I664" s="2" t="s">
        <v>3733</v>
      </c>
      <c r="J664" s="3"/>
      <c r="K664" s="2" t="s">
        <v>329</v>
      </c>
      <c r="L664" s="2" t="s">
        <v>330</v>
      </c>
      <c r="M664" s="3"/>
      <c r="N664" s="3"/>
      <c r="O664" s="3"/>
      <c r="P664" s="3"/>
      <c r="Q664" s="3"/>
      <c r="R664" s="2" t="s">
        <v>459</v>
      </c>
      <c r="S664" s="2">
        <v>150.0</v>
      </c>
      <c r="T664" s="2">
        <v>50.0</v>
      </c>
      <c r="U664" s="3"/>
      <c r="V664" s="3"/>
      <c r="W664" s="3"/>
      <c r="X664" s="3"/>
      <c r="Y664" s="3"/>
      <c r="Z664" s="2" t="s">
        <v>810</v>
      </c>
      <c r="AA664" s="2" t="s">
        <v>543</v>
      </c>
      <c r="AB664" s="68">
        <v>43787.0</v>
      </c>
      <c r="AC664" s="62">
        <v>43763.0</v>
      </c>
      <c r="AD664" s="62">
        <v>43579.0</v>
      </c>
      <c r="AE664" s="70"/>
      <c r="AF664" s="38" t="s">
        <v>2047</v>
      </c>
      <c r="AG664" s="167">
        <v>43770.0</v>
      </c>
      <c r="AH664" s="36" t="s">
        <v>478</v>
      </c>
      <c r="AI664" s="2" t="s">
        <v>543</v>
      </c>
      <c r="AJ664" s="2" t="s">
        <v>481</v>
      </c>
      <c r="AK664" s="62">
        <v>43789.0</v>
      </c>
      <c r="AL664" s="46" t="s">
        <v>482</v>
      </c>
      <c r="AM664" s="181">
        <v>1.925</v>
      </c>
      <c r="AN664" s="2">
        <v>17.0</v>
      </c>
      <c r="AO664" s="77">
        <f t="shared" si="1"/>
        <v>65.45</v>
      </c>
      <c r="AP664" s="77">
        <f t="shared" si="2"/>
        <v>48.45</v>
      </c>
      <c r="AQ664" s="2" t="s">
        <v>483</v>
      </c>
      <c r="AR664" s="3"/>
    </row>
    <row r="665" ht="14.25" customHeight="1">
      <c r="A665" s="188" t="s">
        <v>667</v>
      </c>
      <c r="B665" s="189" t="s">
        <v>3967</v>
      </c>
      <c r="C665" s="2" t="s">
        <v>3968</v>
      </c>
      <c r="D665" s="84" t="s">
        <v>1388</v>
      </c>
      <c r="E665" s="2" t="s">
        <v>3969</v>
      </c>
      <c r="F665" s="3"/>
      <c r="G665" s="45"/>
      <c r="H665" s="86" t="s">
        <v>954</v>
      </c>
      <c r="I665" s="2" t="s">
        <v>3733</v>
      </c>
      <c r="J665" s="3"/>
      <c r="K665" s="2" t="s">
        <v>329</v>
      </c>
      <c r="L665" s="2" t="s">
        <v>330</v>
      </c>
      <c r="M665" s="3"/>
      <c r="N665" s="3"/>
      <c r="O665" s="3"/>
      <c r="P665" s="3"/>
      <c r="Q665" s="3"/>
      <c r="R665" s="2" t="s">
        <v>459</v>
      </c>
      <c r="S665" s="2">
        <v>50.0</v>
      </c>
      <c r="T665" s="2">
        <v>50.0</v>
      </c>
      <c r="U665" s="3"/>
      <c r="V665" s="3"/>
      <c r="W665" s="3"/>
      <c r="X665" s="3"/>
      <c r="Y665" s="3"/>
      <c r="Z665" s="2" t="s">
        <v>810</v>
      </c>
      <c r="AA665" s="2" t="s">
        <v>543</v>
      </c>
      <c r="AB665" s="68">
        <v>43787.0</v>
      </c>
      <c r="AC665" s="62">
        <v>43763.0</v>
      </c>
      <c r="AD665" s="62">
        <v>43579.0</v>
      </c>
      <c r="AE665" s="70"/>
      <c r="AF665" s="38" t="s">
        <v>2047</v>
      </c>
      <c r="AG665" s="167">
        <v>43770.0</v>
      </c>
      <c r="AH665" s="36" t="s">
        <v>478</v>
      </c>
      <c r="AI665" s="2" t="s">
        <v>543</v>
      </c>
      <c r="AJ665" s="2" t="s">
        <v>481</v>
      </c>
      <c r="AK665" s="62">
        <v>43789.0</v>
      </c>
      <c r="AL665" s="46" t="s">
        <v>482</v>
      </c>
      <c r="AM665" s="181">
        <v>0.049</v>
      </c>
      <c r="AN665" s="2">
        <v>17.0</v>
      </c>
      <c r="AO665" s="77">
        <f t="shared" si="1"/>
        <v>1.666</v>
      </c>
      <c r="AP665" s="77">
        <f t="shared" si="2"/>
        <v>-15.334</v>
      </c>
      <c r="AQ665" s="2" t="s">
        <v>483</v>
      </c>
      <c r="AR665" s="3"/>
    </row>
    <row r="666" ht="14.25" customHeight="1">
      <c r="A666" s="82">
        <v>2414.0</v>
      </c>
      <c r="B666" s="129" t="s">
        <v>3973</v>
      </c>
      <c r="C666" s="3"/>
      <c r="D666" s="84" t="s">
        <v>2202</v>
      </c>
      <c r="E666" s="2" t="s">
        <v>3974</v>
      </c>
      <c r="F666" s="3"/>
      <c r="G666" s="45"/>
      <c r="H666" s="86" t="s">
        <v>2041</v>
      </c>
      <c r="I666" s="2" t="s">
        <v>3733</v>
      </c>
      <c r="J666" s="3"/>
      <c r="K666" s="2" t="s">
        <v>329</v>
      </c>
      <c r="L666" s="2" t="s">
        <v>330</v>
      </c>
      <c r="M666" s="3"/>
      <c r="N666" s="3"/>
      <c r="O666" s="3"/>
      <c r="P666" s="3"/>
      <c r="Q666" s="3"/>
      <c r="R666" s="2" t="s">
        <v>459</v>
      </c>
      <c r="S666" s="2">
        <v>100.0</v>
      </c>
      <c r="T666" s="2">
        <v>50.0</v>
      </c>
      <c r="U666" s="3"/>
      <c r="V666" s="3"/>
      <c r="W666" s="3"/>
      <c r="X666" s="3"/>
      <c r="Y666" s="3"/>
      <c r="Z666" s="2" t="s">
        <v>810</v>
      </c>
      <c r="AA666" s="2" t="s">
        <v>543</v>
      </c>
      <c r="AB666" s="68">
        <v>43787.0</v>
      </c>
      <c r="AC666" s="62">
        <v>43763.0</v>
      </c>
      <c r="AD666" s="62">
        <v>43579.0</v>
      </c>
      <c r="AE666" s="70"/>
      <c r="AF666" s="38" t="s">
        <v>2047</v>
      </c>
      <c r="AG666" s="167">
        <v>43770.0</v>
      </c>
      <c r="AH666" s="36" t="s">
        <v>478</v>
      </c>
      <c r="AI666" s="2" t="s">
        <v>543</v>
      </c>
      <c r="AJ666" s="2" t="s">
        <v>481</v>
      </c>
      <c r="AK666" s="62">
        <v>43789.0</v>
      </c>
      <c r="AL666" s="46" t="s">
        <v>482</v>
      </c>
      <c r="AM666" s="181">
        <v>2.579</v>
      </c>
      <c r="AN666" s="2">
        <v>17.0</v>
      </c>
      <c r="AO666" s="77">
        <f t="shared" si="1"/>
        <v>87.686</v>
      </c>
      <c r="AP666" s="77">
        <f t="shared" si="2"/>
        <v>70.686</v>
      </c>
      <c r="AQ666" s="2" t="s">
        <v>483</v>
      </c>
      <c r="AR666" s="3"/>
    </row>
    <row r="667" ht="14.25" customHeight="1">
      <c r="A667" s="82" t="s">
        <v>2072</v>
      </c>
      <c r="B667" s="129" t="s">
        <v>3975</v>
      </c>
      <c r="C667" s="3"/>
      <c r="D667" s="84" t="s">
        <v>2245</v>
      </c>
      <c r="E667" s="2" t="s">
        <v>3976</v>
      </c>
      <c r="F667" s="3"/>
      <c r="G667" s="45"/>
      <c r="H667" s="86" t="s">
        <v>2041</v>
      </c>
      <c r="I667" s="2" t="s">
        <v>3733</v>
      </c>
      <c r="J667" s="3"/>
      <c r="K667" s="2" t="s">
        <v>329</v>
      </c>
      <c r="L667" s="2" t="s">
        <v>330</v>
      </c>
      <c r="M667" s="3"/>
      <c r="N667" s="3"/>
      <c r="O667" s="3"/>
      <c r="P667" s="3"/>
      <c r="Q667" s="3"/>
      <c r="R667" s="2" t="s">
        <v>459</v>
      </c>
      <c r="S667" s="2">
        <v>150.0</v>
      </c>
      <c r="T667" s="2">
        <v>50.0</v>
      </c>
      <c r="U667" s="3"/>
      <c r="V667" s="3"/>
      <c r="W667" s="3"/>
      <c r="X667" s="3"/>
      <c r="Y667" s="3"/>
      <c r="Z667" s="2" t="s">
        <v>810</v>
      </c>
      <c r="AA667" s="2" t="s">
        <v>543</v>
      </c>
      <c r="AB667" s="68">
        <v>43787.0</v>
      </c>
      <c r="AC667" s="62">
        <v>43763.0</v>
      </c>
      <c r="AD667" s="62">
        <v>43579.0</v>
      </c>
      <c r="AE667" s="70"/>
      <c r="AF667" s="38" t="s">
        <v>2047</v>
      </c>
      <c r="AG667" s="167">
        <v>43770.0</v>
      </c>
      <c r="AH667" s="36" t="s">
        <v>478</v>
      </c>
      <c r="AI667" s="2" t="s">
        <v>543</v>
      </c>
      <c r="AJ667" s="2" t="s">
        <v>481</v>
      </c>
      <c r="AK667" s="62">
        <v>43789.0</v>
      </c>
      <c r="AL667" s="46" t="s">
        <v>482</v>
      </c>
      <c r="AM667" s="181">
        <v>1.442</v>
      </c>
      <c r="AN667" s="2">
        <v>17.0</v>
      </c>
      <c r="AO667" s="77">
        <f t="shared" si="1"/>
        <v>49.028</v>
      </c>
      <c r="AP667" s="77">
        <f t="shared" si="2"/>
        <v>32.028</v>
      </c>
      <c r="AQ667" s="2" t="s">
        <v>483</v>
      </c>
      <c r="AR667" s="3"/>
    </row>
    <row r="668" ht="14.25" customHeight="1">
      <c r="A668" s="2" t="s">
        <v>339</v>
      </c>
      <c r="B668" s="129" t="s">
        <v>3979</v>
      </c>
      <c r="C668" s="3"/>
      <c r="D668" s="84" t="s">
        <v>2251</v>
      </c>
      <c r="E668" s="2" t="s">
        <v>3980</v>
      </c>
      <c r="F668" s="3"/>
      <c r="G668" s="45"/>
      <c r="H668" s="86" t="s">
        <v>2041</v>
      </c>
      <c r="I668" s="2" t="s">
        <v>3733</v>
      </c>
      <c r="J668" s="3"/>
      <c r="K668" s="2" t="s">
        <v>329</v>
      </c>
      <c r="L668" s="2" t="s">
        <v>330</v>
      </c>
      <c r="M668" s="3"/>
      <c r="N668" s="3"/>
      <c r="O668" s="3"/>
      <c r="P668" s="3"/>
      <c r="Q668" s="3"/>
      <c r="R668" s="2" t="s">
        <v>459</v>
      </c>
      <c r="S668" s="3"/>
      <c r="T668" s="2">
        <v>50.0</v>
      </c>
      <c r="U668" s="3"/>
      <c r="V668" s="3"/>
      <c r="W668" s="3"/>
      <c r="X668" s="3"/>
      <c r="Y668" s="3"/>
      <c r="Z668" s="2" t="s">
        <v>810</v>
      </c>
      <c r="AA668" s="2" t="s">
        <v>543</v>
      </c>
      <c r="AB668" s="68">
        <v>43787.0</v>
      </c>
      <c r="AC668" s="62">
        <v>43763.0</v>
      </c>
      <c r="AD668" s="62">
        <v>43579.0</v>
      </c>
      <c r="AE668" s="70"/>
      <c r="AF668" s="38" t="s">
        <v>2047</v>
      </c>
      <c r="AG668" s="167">
        <v>43770.0</v>
      </c>
      <c r="AH668" s="36" t="s">
        <v>478</v>
      </c>
      <c r="AI668" s="2" t="s">
        <v>543</v>
      </c>
      <c r="AJ668" s="2" t="s">
        <v>481</v>
      </c>
      <c r="AK668" s="62">
        <v>43789.0</v>
      </c>
      <c r="AL668" s="46" t="s">
        <v>482</v>
      </c>
      <c r="AM668" s="181">
        <v>4.669</v>
      </c>
      <c r="AN668" s="2">
        <v>17.0</v>
      </c>
      <c r="AO668" s="77">
        <f t="shared" si="1"/>
        <v>158.746</v>
      </c>
      <c r="AP668" s="77">
        <f t="shared" si="2"/>
        <v>141.746</v>
      </c>
      <c r="AQ668" s="2" t="s">
        <v>483</v>
      </c>
      <c r="AR668" s="3"/>
    </row>
    <row r="669" ht="14.25" customHeight="1">
      <c r="A669" s="2" t="s">
        <v>367</v>
      </c>
      <c r="B669" s="129" t="s">
        <v>3982</v>
      </c>
      <c r="C669" s="3"/>
      <c r="D669" s="84" t="s">
        <v>2705</v>
      </c>
      <c r="E669" s="2" t="s">
        <v>3983</v>
      </c>
      <c r="F669" s="3"/>
      <c r="G669" s="45"/>
      <c r="H669" s="86" t="s">
        <v>2475</v>
      </c>
      <c r="I669" s="2" t="s">
        <v>3733</v>
      </c>
      <c r="J669" s="3"/>
      <c r="K669" s="2" t="s">
        <v>329</v>
      </c>
      <c r="L669" s="2" t="s">
        <v>330</v>
      </c>
      <c r="M669" s="3"/>
      <c r="N669" s="3"/>
      <c r="O669" s="3"/>
      <c r="P669" s="3"/>
      <c r="Q669" s="3"/>
      <c r="R669" s="2" t="s">
        <v>459</v>
      </c>
      <c r="S669" s="3"/>
      <c r="T669" s="2">
        <v>50.0</v>
      </c>
      <c r="U669" s="3"/>
      <c r="V669" s="3"/>
      <c r="W669" s="3"/>
      <c r="X669" s="3"/>
      <c r="Y669" s="3"/>
      <c r="Z669" s="2" t="s">
        <v>810</v>
      </c>
      <c r="AA669" s="2" t="s">
        <v>543</v>
      </c>
      <c r="AB669" s="68">
        <v>43787.0</v>
      </c>
      <c r="AC669" s="62">
        <v>43763.0</v>
      </c>
      <c r="AD669" s="62">
        <v>43579.0</v>
      </c>
      <c r="AE669" s="70"/>
      <c r="AF669" s="38" t="s">
        <v>2047</v>
      </c>
      <c r="AG669" s="167">
        <v>43770.0</v>
      </c>
      <c r="AH669" s="36" t="s">
        <v>478</v>
      </c>
      <c r="AI669" s="2" t="s">
        <v>543</v>
      </c>
      <c r="AJ669" s="2" t="s">
        <v>481</v>
      </c>
      <c r="AK669" s="62">
        <v>43789.0</v>
      </c>
      <c r="AL669" s="46" t="s">
        <v>482</v>
      </c>
      <c r="AM669" s="181">
        <v>1.36</v>
      </c>
      <c r="AN669" s="2">
        <v>17.0</v>
      </c>
      <c r="AO669" s="77">
        <f t="shared" si="1"/>
        <v>46.24</v>
      </c>
      <c r="AP669" s="77">
        <f t="shared" si="2"/>
        <v>29.24</v>
      </c>
      <c r="AQ669" s="2" t="s">
        <v>483</v>
      </c>
      <c r="AR669" s="3"/>
    </row>
    <row r="670" ht="14.25" customHeight="1">
      <c r="A670" s="168">
        <v>3378.0</v>
      </c>
      <c r="B670" s="129" t="s">
        <v>3984</v>
      </c>
      <c r="C670" s="3"/>
      <c r="D670" s="84" t="s">
        <v>2891</v>
      </c>
      <c r="E670" s="2" t="s">
        <v>3985</v>
      </c>
      <c r="F670" s="3"/>
      <c r="G670" s="45"/>
      <c r="H670" s="86" t="s">
        <v>2892</v>
      </c>
      <c r="I670" s="2" t="s">
        <v>3733</v>
      </c>
      <c r="J670" s="3"/>
      <c r="K670" s="2" t="s">
        <v>329</v>
      </c>
      <c r="L670" s="2" t="s">
        <v>330</v>
      </c>
      <c r="M670" s="3"/>
      <c r="N670" s="3"/>
      <c r="O670" s="3"/>
      <c r="P670" s="3"/>
      <c r="Q670" s="3"/>
      <c r="R670" s="2" t="s">
        <v>459</v>
      </c>
      <c r="S670" s="2">
        <v>150.0</v>
      </c>
      <c r="T670" s="2">
        <v>50.0</v>
      </c>
      <c r="U670" s="3"/>
      <c r="V670" s="3"/>
      <c r="W670" s="3"/>
      <c r="X670" s="3"/>
      <c r="Y670" s="3"/>
      <c r="Z670" s="2" t="s">
        <v>810</v>
      </c>
      <c r="AA670" s="2" t="s">
        <v>543</v>
      </c>
      <c r="AB670" s="68">
        <v>43787.0</v>
      </c>
      <c r="AC670" s="62">
        <v>43763.0</v>
      </c>
      <c r="AD670" s="62">
        <v>43579.0</v>
      </c>
      <c r="AE670" s="70"/>
      <c r="AF670" s="38" t="s">
        <v>2047</v>
      </c>
      <c r="AG670" s="167">
        <v>43770.0</v>
      </c>
      <c r="AH670" s="36" t="s">
        <v>478</v>
      </c>
      <c r="AI670" s="2" t="s">
        <v>543</v>
      </c>
      <c r="AJ670" s="2" t="s">
        <v>481</v>
      </c>
      <c r="AK670" s="62">
        <v>43789.0</v>
      </c>
      <c r="AL670" s="46" t="s">
        <v>482</v>
      </c>
      <c r="AM670" s="181">
        <v>3.953</v>
      </c>
      <c r="AN670" s="2">
        <v>17.0</v>
      </c>
      <c r="AO670" s="77">
        <f t="shared" si="1"/>
        <v>134.402</v>
      </c>
      <c r="AP670" s="77">
        <f t="shared" si="2"/>
        <v>117.402</v>
      </c>
      <c r="AQ670" s="2" t="s">
        <v>483</v>
      </c>
      <c r="AR670" s="3"/>
    </row>
    <row r="671" ht="14.25" customHeight="1">
      <c r="A671" s="168">
        <v>4579.0</v>
      </c>
      <c r="B671" s="129" t="s">
        <v>3989</v>
      </c>
      <c r="C671" s="3"/>
      <c r="D671" s="84" t="s">
        <v>2896</v>
      </c>
      <c r="E671" s="2" t="s">
        <v>3990</v>
      </c>
      <c r="F671" s="3"/>
      <c r="G671" s="45"/>
      <c r="H671" s="86" t="s">
        <v>2892</v>
      </c>
      <c r="I671" s="2" t="s">
        <v>3733</v>
      </c>
      <c r="J671" s="3"/>
      <c r="K671" s="2" t="s">
        <v>329</v>
      </c>
      <c r="L671" s="2" t="s">
        <v>330</v>
      </c>
      <c r="M671" s="3"/>
      <c r="N671" s="3"/>
      <c r="O671" s="3"/>
      <c r="P671" s="3"/>
      <c r="Q671" s="3"/>
      <c r="R671" s="2" t="s">
        <v>459</v>
      </c>
      <c r="S671" s="2">
        <v>100.0</v>
      </c>
      <c r="T671" s="2">
        <v>50.0</v>
      </c>
      <c r="U671" s="3"/>
      <c r="V671" s="3"/>
      <c r="W671" s="3"/>
      <c r="X671" s="3"/>
      <c r="Y671" s="3"/>
      <c r="Z671" s="2" t="s">
        <v>810</v>
      </c>
      <c r="AA671" s="2" t="s">
        <v>543</v>
      </c>
      <c r="AB671" s="68">
        <v>43787.0</v>
      </c>
      <c r="AC671" s="62">
        <v>43763.0</v>
      </c>
      <c r="AD671" s="62">
        <v>43579.0</v>
      </c>
      <c r="AE671" s="70"/>
      <c r="AF671" s="38" t="s">
        <v>2047</v>
      </c>
      <c r="AG671" s="167">
        <v>43770.0</v>
      </c>
      <c r="AH671" s="36" t="s">
        <v>478</v>
      </c>
      <c r="AI671" s="2" t="s">
        <v>543</v>
      </c>
      <c r="AJ671" s="2" t="s">
        <v>481</v>
      </c>
      <c r="AK671" s="62">
        <v>43789.0</v>
      </c>
      <c r="AL671" s="46" t="s">
        <v>482</v>
      </c>
      <c r="AM671" s="181">
        <v>5.294</v>
      </c>
      <c r="AN671" s="2">
        <v>17.0</v>
      </c>
      <c r="AO671" s="77">
        <f t="shared" si="1"/>
        <v>179.996</v>
      </c>
      <c r="AP671" s="77">
        <f t="shared" si="2"/>
        <v>162.996</v>
      </c>
      <c r="AQ671" s="2" t="s">
        <v>483</v>
      </c>
      <c r="AR671" s="3"/>
    </row>
    <row r="672" ht="14.25" customHeight="1">
      <c r="A672" s="168">
        <v>10449.0</v>
      </c>
      <c r="B672" s="129" t="s">
        <v>3991</v>
      </c>
      <c r="C672" s="3"/>
      <c r="D672" s="84" t="s">
        <v>2907</v>
      </c>
      <c r="E672" s="2" t="s">
        <v>3992</v>
      </c>
      <c r="F672" s="3"/>
      <c r="G672" s="45"/>
      <c r="H672" s="86" t="s">
        <v>2892</v>
      </c>
      <c r="I672" s="2" t="s">
        <v>3733</v>
      </c>
      <c r="J672" s="3"/>
      <c r="K672" s="2" t="s">
        <v>329</v>
      </c>
      <c r="L672" s="2" t="s">
        <v>330</v>
      </c>
      <c r="M672" s="3"/>
      <c r="N672" s="3"/>
      <c r="O672" s="3"/>
      <c r="P672" s="3"/>
      <c r="Q672" s="3"/>
      <c r="R672" s="2" t="s">
        <v>459</v>
      </c>
      <c r="S672" s="2">
        <v>250.0</v>
      </c>
      <c r="T672" s="2">
        <v>50.0</v>
      </c>
      <c r="U672" s="3"/>
      <c r="V672" s="3"/>
      <c r="W672" s="3"/>
      <c r="X672" s="3"/>
      <c r="Y672" s="3"/>
      <c r="Z672" s="2" t="s">
        <v>810</v>
      </c>
      <c r="AA672" s="2" t="s">
        <v>543</v>
      </c>
      <c r="AB672" s="68">
        <v>43787.0</v>
      </c>
      <c r="AC672" s="62">
        <v>43763.0</v>
      </c>
      <c r="AD672" s="62">
        <v>43579.0</v>
      </c>
      <c r="AE672" s="70"/>
      <c r="AF672" s="38" t="s">
        <v>2047</v>
      </c>
      <c r="AG672" s="167">
        <v>43770.0</v>
      </c>
      <c r="AH672" s="36" t="s">
        <v>478</v>
      </c>
      <c r="AI672" s="2" t="s">
        <v>543</v>
      </c>
      <c r="AJ672" s="2" t="s">
        <v>481</v>
      </c>
      <c r="AK672" s="62">
        <v>43789.0</v>
      </c>
      <c r="AL672" s="46" t="s">
        <v>482</v>
      </c>
      <c r="AM672" s="181">
        <v>4.123</v>
      </c>
      <c r="AN672" s="2">
        <v>17.0</v>
      </c>
      <c r="AO672" s="77">
        <f t="shared" si="1"/>
        <v>140.182</v>
      </c>
      <c r="AP672" s="77">
        <f t="shared" si="2"/>
        <v>123.182</v>
      </c>
      <c r="AQ672" s="2" t="s">
        <v>483</v>
      </c>
      <c r="AR672" s="3"/>
    </row>
    <row r="673" ht="14.25" customHeight="1">
      <c r="A673" s="169">
        <v>11690.0</v>
      </c>
      <c r="B673" s="129" t="s">
        <v>3996</v>
      </c>
      <c r="C673" s="3"/>
      <c r="D673" s="84" t="s">
        <v>2942</v>
      </c>
      <c r="E673" s="2" t="s">
        <v>3997</v>
      </c>
      <c r="F673" s="3"/>
      <c r="G673" s="45"/>
      <c r="H673" s="86" t="s">
        <v>2892</v>
      </c>
      <c r="I673" s="2" t="s">
        <v>3733</v>
      </c>
      <c r="J673" s="3"/>
      <c r="K673" s="2" t="s">
        <v>329</v>
      </c>
      <c r="L673" s="2" t="s">
        <v>330</v>
      </c>
      <c r="M673" s="3"/>
      <c r="N673" s="3"/>
      <c r="O673" s="3"/>
      <c r="P673" s="3"/>
      <c r="Q673" s="3"/>
      <c r="R673" s="2" t="s">
        <v>459</v>
      </c>
      <c r="S673" s="2">
        <v>150.0</v>
      </c>
      <c r="T673" s="2">
        <v>50.0</v>
      </c>
      <c r="U673" s="3"/>
      <c r="V673" s="3"/>
      <c r="W673" s="3"/>
      <c r="X673" s="3"/>
      <c r="Y673" s="3"/>
      <c r="Z673" s="2" t="s">
        <v>810</v>
      </c>
      <c r="AA673" s="2" t="s">
        <v>543</v>
      </c>
      <c r="AB673" s="68">
        <v>43787.0</v>
      </c>
      <c r="AC673" s="62">
        <v>43763.0</v>
      </c>
      <c r="AD673" s="62">
        <v>43579.0</v>
      </c>
      <c r="AE673" s="70"/>
      <c r="AF673" s="38" t="s">
        <v>2047</v>
      </c>
      <c r="AG673" s="167">
        <v>43770.0</v>
      </c>
      <c r="AH673" s="36" t="s">
        <v>478</v>
      </c>
      <c r="AI673" s="2" t="s">
        <v>543</v>
      </c>
      <c r="AJ673" s="2" t="s">
        <v>481</v>
      </c>
      <c r="AK673" s="62">
        <v>43789.0</v>
      </c>
      <c r="AL673" s="46" t="s">
        <v>482</v>
      </c>
      <c r="AM673" s="181">
        <v>3.686</v>
      </c>
      <c r="AN673" s="2">
        <v>17.0</v>
      </c>
      <c r="AO673" s="77">
        <f t="shared" si="1"/>
        <v>125.324</v>
      </c>
      <c r="AP673" s="77">
        <f t="shared" si="2"/>
        <v>108.324</v>
      </c>
      <c r="AQ673" s="2" t="s">
        <v>483</v>
      </c>
      <c r="AR673" s="3"/>
    </row>
    <row r="674" ht="14.25" customHeight="1">
      <c r="A674" s="169">
        <v>8068.0</v>
      </c>
      <c r="B674" s="129" t="s">
        <v>3998</v>
      </c>
      <c r="C674" s="3"/>
      <c r="D674" s="84" t="s">
        <v>2944</v>
      </c>
      <c r="E674" s="2" t="s">
        <v>3999</v>
      </c>
      <c r="F674" s="3"/>
      <c r="G674" s="45"/>
      <c r="H674" s="86" t="s">
        <v>2892</v>
      </c>
      <c r="I674" s="2" t="s">
        <v>3733</v>
      </c>
      <c r="J674" s="3"/>
      <c r="K674" s="2" t="s">
        <v>329</v>
      </c>
      <c r="L674" s="2" t="s">
        <v>330</v>
      </c>
      <c r="M674" s="3"/>
      <c r="N674" s="3"/>
      <c r="O674" s="3"/>
      <c r="P674" s="3"/>
      <c r="Q674" s="3"/>
      <c r="R674" s="2" t="s">
        <v>459</v>
      </c>
      <c r="S674" s="2">
        <v>150.0</v>
      </c>
      <c r="T674" s="2">
        <v>50.0</v>
      </c>
      <c r="U674" s="3"/>
      <c r="V674" s="3"/>
      <c r="W674" s="3"/>
      <c r="X674" s="3"/>
      <c r="Y674" s="3"/>
      <c r="Z674" s="2" t="s">
        <v>810</v>
      </c>
      <c r="AA674" s="2" t="s">
        <v>543</v>
      </c>
      <c r="AB674" s="68">
        <v>43787.0</v>
      </c>
      <c r="AC674" s="62">
        <v>43763.0</v>
      </c>
      <c r="AD674" s="62">
        <v>43579.0</v>
      </c>
      <c r="AE674" s="70"/>
      <c r="AF674" s="38" t="s">
        <v>2047</v>
      </c>
      <c r="AG674" s="167">
        <v>43770.0</v>
      </c>
      <c r="AH674" s="36" t="s">
        <v>478</v>
      </c>
      <c r="AI674" s="2" t="s">
        <v>543</v>
      </c>
      <c r="AJ674" s="2" t="s">
        <v>481</v>
      </c>
      <c r="AK674" s="62">
        <v>43789.0</v>
      </c>
      <c r="AL674" s="46" t="s">
        <v>482</v>
      </c>
      <c r="AM674" s="181">
        <v>6.086</v>
      </c>
      <c r="AN674" s="2">
        <v>17.0</v>
      </c>
      <c r="AO674" s="77">
        <f t="shared" si="1"/>
        <v>206.924</v>
      </c>
      <c r="AP674" s="77">
        <f t="shared" si="2"/>
        <v>189.924</v>
      </c>
      <c r="AQ674" s="2" t="s">
        <v>483</v>
      </c>
      <c r="AR674" s="3"/>
    </row>
    <row r="675" ht="14.25" customHeight="1">
      <c r="A675" s="169">
        <v>9610.0</v>
      </c>
      <c r="B675" s="129" t="s">
        <v>4000</v>
      </c>
      <c r="C675" s="3"/>
      <c r="D675" s="84" t="s">
        <v>2957</v>
      </c>
      <c r="E675" s="2" t="s">
        <v>4001</v>
      </c>
      <c r="F675" s="3"/>
      <c r="G675" s="45"/>
      <c r="H675" s="86" t="s">
        <v>2892</v>
      </c>
      <c r="I675" s="2" t="s">
        <v>3733</v>
      </c>
      <c r="J675" s="3"/>
      <c r="K675" s="2" t="s">
        <v>329</v>
      </c>
      <c r="L675" s="2" t="s">
        <v>330</v>
      </c>
      <c r="M675" s="3"/>
      <c r="N675" s="3"/>
      <c r="O675" s="3"/>
      <c r="P675" s="3"/>
      <c r="Q675" s="3"/>
      <c r="R675" s="2" t="s">
        <v>459</v>
      </c>
      <c r="S675" s="2">
        <v>150.0</v>
      </c>
      <c r="T675" s="2">
        <v>50.0</v>
      </c>
      <c r="U675" s="3"/>
      <c r="V675" s="3"/>
      <c r="W675" s="3"/>
      <c r="X675" s="3"/>
      <c r="Y675" s="3"/>
      <c r="Z675" s="2" t="s">
        <v>810</v>
      </c>
      <c r="AA675" s="2" t="s">
        <v>543</v>
      </c>
      <c r="AB675" s="68">
        <v>43787.0</v>
      </c>
      <c r="AC675" s="62">
        <v>43763.0</v>
      </c>
      <c r="AD675" s="62">
        <v>43579.0</v>
      </c>
      <c r="AE675" s="70"/>
      <c r="AF675" s="38" t="s">
        <v>2047</v>
      </c>
      <c r="AG675" s="167">
        <v>43770.0</v>
      </c>
      <c r="AH675" s="36" t="s">
        <v>478</v>
      </c>
      <c r="AI675" s="2" t="s">
        <v>543</v>
      </c>
      <c r="AJ675" s="2" t="s">
        <v>481</v>
      </c>
      <c r="AK675" s="62">
        <v>43789.0</v>
      </c>
      <c r="AL675" s="46" t="s">
        <v>482</v>
      </c>
      <c r="AM675" s="181">
        <v>3.41</v>
      </c>
      <c r="AN675" s="2">
        <v>17.0</v>
      </c>
      <c r="AO675" s="77">
        <f t="shared" si="1"/>
        <v>115.94</v>
      </c>
      <c r="AP675" s="77">
        <f t="shared" si="2"/>
        <v>98.94</v>
      </c>
      <c r="AQ675" s="2" t="s">
        <v>483</v>
      </c>
      <c r="AR675" s="3"/>
    </row>
    <row r="676" ht="14.25" customHeight="1">
      <c r="A676" s="190">
        <v>3754.0</v>
      </c>
      <c r="B676" s="129" t="s">
        <v>4005</v>
      </c>
      <c r="C676" s="3"/>
      <c r="D676" s="191" t="s">
        <v>2280</v>
      </c>
      <c r="E676" s="192" t="s">
        <v>4006</v>
      </c>
      <c r="F676" s="3"/>
      <c r="G676" s="45"/>
      <c r="H676" s="191" t="s">
        <v>2041</v>
      </c>
      <c r="I676" s="193" t="s">
        <v>2042</v>
      </c>
      <c r="J676" s="194"/>
      <c r="K676" s="195" t="s">
        <v>329</v>
      </c>
      <c r="L676" s="195" t="s">
        <v>330</v>
      </c>
      <c r="M676" s="194"/>
      <c r="N676" s="194"/>
      <c r="O676" s="194"/>
      <c r="P676" s="194"/>
      <c r="Q676" s="194"/>
      <c r="R676" s="195" t="s">
        <v>459</v>
      </c>
      <c r="S676" s="195">
        <v>100.0</v>
      </c>
      <c r="T676" s="195">
        <v>50.0</v>
      </c>
      <c r="U676" s="3"/>
      <c r="V676" s="3"/>
      <c r="W676" s="3"/>
      <c r="X676" s="3"/>
      <c r="Y676" s="3"/>
      <c r="Z676" s="2" t="s">
        <v>578</v>
      </c>
      <c r="AA676" s="2" t="s">
        <v>1708</v>
      </c>
      <c r="AB676" s="68">
        <v>43794.0</v>
      </c>
      <c r="AC676" s="62">
        <v>43763.0</v>
      </c>
      <c r="AD676" s="62">
        <v>43579.0</v>
      </c>
      <c r="AE676" s="70"/>
      <c r="AF676" s="38" t="s">
        <v>2047</v>
      </c>
      <c r="AG676" s="167">
        <v>43787.0</v>
      </c>
      <c r="AH676" s="36" t="s">
        <v>478</v>
      </c>
      <c r="AI676" s="2" t="s">
        <v>1708</v>
      </c>
      <c r="AJ676" s="2" t="s">
        <v>481</v>
      </c>
      <c r="AK676" s="62">
        <v>43796.0</v>
      </c>
      <c r="AL676" s="46" t="s">
        <v>482</v>
      </c>
      <c r="AM676" s="74">
        <v>1.547</v>
      </c>
      <c r="AN676" s="2">
        <v>17.0</v>
      </c>
      <c r="AO676" s="77">
        <f t="shared" si="1"/>
        <v>52.598</v>
      </c>
      <c r="AP676" s="77">
        <f t="shared" si="2"/>
        <v>35.598</v>
      </c>
      <c r="AQ676" s="2" t="s">
        <v>483</v>
      </c>
      <c r="AR676" s="3"/>
    </row>
    <row r="677" ht="14.25" customHeight="1">
      <c r="A677" s="190">
        <v>6393.0</v>
      </c>
      <c r="B677" s="129" t="s">
        <v>4010</v>
      </c>
      <c r="C677" s="3"/>
      <c r="D677" s="191" t="s">
        <v>2294</v>
      </c>
      <c r="E677" s="192" t="s">
        <v>4011</v>
      </c>
      <c r="F677" s="3"/>
      <c r="G677" s="45"/>
      <c r="H677" s="191" t="s">
        <v>2041</v>
      </c>
      <c r="I677" s="193" t="s">
        <v>2042</v>
      </c>
      <c r="J677" s="194"/>
      <c r="K677" s="195" t="s">
        <v>329</v>
      </c>
      <c r="L677" s="195" t="s">
        <v>330</v>
      </c>
      <c r="M677" s="194"/>
      <c r="N677" s="194"/>
      <c r="O677" s="194"/>
      <c r="P677" s="194"/>
      <c r="Q677" s="194"/>
      <c r="R677" s="195" t="s">
        <v>459</v>
      </c>
      <c r="S677" s="195">
        <v>100.0</v>
      </c>
      <c r="T677" s="195">
        <v>50.0</v>
      </c>
      <c r="U677" s="3"/>
      <c r="V677" s="3"/>
      <c r="W677" s="3"/>
      <c r="X677" s="3"/>
      <c r="Y677" s="3"/>
      <c r="Z677" s="2" t="s">
        <v>578</v>
      </c>
      <c r="AA677" s="2" t="s">
        <v>1708</v>
      </c>
      <c r="AB677" s="68">
        <v>43794.0</v>
      </c>
      <c r="AC677" s="62">
        <v>43763.0</v>
      </c>
      <c r="AD677" s="62">
        <v>43579.0</v>
      </c>
      <c r="AE677" s="70"/>
      <c r="AF677" s="38" t="s">
        <v>2047</v>
      </c>
      <c r="AG677" s="167">
        <v>43787.0</v>
      </c>
      <c r="AH677" s="36" t="s">
        <v>478</v>
      </c>
      <c r="AI677" s="2" t="s">
        <v>1708</v>
      </c>
      <c r="AJ677" s="2" t="s">
        <v>481</v>
      </c>
      <c r="AK677" s="62">
        <v>43796.0</v>
      </c>
      <c r="AL677" s="46" t="s">
        <v>482</v>
      </c>
      <c r="AM677" s="74">
        <v>5.828</v>
      </c>
      <c r="AN677" s="2">
        <v>17.0</v>
      </c>
      <c r="AO677" s="77">
        <f t="shared" si="1"/>
        <v>198.152</v>
      </c>
      <c r="AP677" s="77">
        <f t="shared" si="2"/>
        <v>181.152</v>
      </c>
      <c r="AQ677" s="2" t="s">
        <v>483</v>
      </c>
      <c r="AR677" s="3"/>
    </row>
    <row r="678" ht="14.25" customHeight="1">
      <c r="A678" s="196" t="s">
        <v>2061</v>
      </c>
      <c r="B678" s="189" t="s">
        <v>4015</v>
      </c>
      <c r="C678" s="2" t="s">
        <v>3968</v>
      </c>
      <c r="D678" s="191" t="s">
        <v>2444</v>
      </c>
      <c r="E678" s="192" t="s">
        <v>4016</v>
      </c>
      <c r="F678" s="3"/>
      <c r="G678" s="45"/>
      <c r="H678" s="191" t="s">
        <v>2041</v>
      </c>
      <c r="I678" s="193" t="s">
        <v>2042</v>
      </c>
      <c r="J678" s="194"/>
      <c r="K678" s="195" t="s">
        <v>329</v>
      </c>
      <c r="L678" s="195" t="s">
        <v>330</v>
      </c>
      <c r="M678" s="194"/>
      <c r="N678" s="194"/>
      <c r="O678" s="194"/>
      <c r="P678" s="194"/>
      <c r="Q678" s="194"/>
      <c r="R678" s="195" t="s">
        <v>459</v>
      </c>
      <c r="S678" s="195">
        <v>50.0</v>
      </c>
      <c r="T678" s="195">
        <v>50.0</v>
      </c>
      <c r="U678" s="3"/>
      <c r="V678" s="3"/>
      <c r="W678" s="3"/>
      <c r="X678" s="3"/>
      <c r="Y678" s="3"/>
      <c r="Z678" s="2" t="s">
        <v>578</v>
      </c>
      <c r="AA678" s="2" t="s">
        <v>1708</v>
      </c>
      <c r="AB678" s="68">
        <v>43794.0</v>
      </c>
      <c r="AC678" s="62">
        <v>43763.0</v>
      </c>
      <c r="AD678" s="62">
        <v>43579.0</v>
      </c>
      <c r="AE678" s="70"/>
      <c r="AF678" s="38" t="s">
        <v>2047</v>
      </c>
      <c r="AG678" s="167">
        <v>43787.0</v>
      </c>
      <c r="AH678" s="36" t="s">
        <v>478</v>
      </c>
      <c r="AI678" s="2" t="s">
        <v>1708</v>
      </c>
      <c r="AJ678" s="2" t="s">
        <v>481</v>
      </c>
      <c r="AK678" s="62">
        <v>43796.0</v>
      </c>
      <c r="AL678" s="46" t="s">
        <v>482</v>
      </c>
      <c r="AM678" s="74">
        <v>0.106</v>
      </c>
      <c r="AN678" s="2">
        <v>17.0</v>
      </c>
      <c r="AO678" s="77">
        <f t="shared" si="1"/>
        <v>3.604</v>
      </c>
      <c r="AP678" s="77">
        <f t="shared" si="2"/>
        <v>-13.396</v>
      </c>
      <c r="AQ678" s="2" t="s">
        <v>483</v>
      </c>
      <c r="AR678" s="3"/>
    </row>
    <row r="679" ht="14.25" customHeight="1">
      <c r="A679" s="197" t="s">
        <v>2068</v>
      </c>
      <c r="B679" s="129" t="s">
        <v>4019</v>
      </c>
      <c r="C679" s="3"/>
      <c r="D679" s="191" t="s">
        <v>2451</v>
      </c>
      <c r="E679" s="192" t="s">
        <v>4020</v>
      </c>
      <c r="F679" s="3"/>
      <c r="G679" s="45"/>
      <c r="H679" s="191" t="s">
        <v>2041</v>
      </c>
      <c r="I679" s="193" t="s">
        <v>2042</v>
      </c>
      <c r="J679" s="194"/>
      <c r="K679" s="195" t="s">
        <v>329</v>
      </c>
      <c r="L679" s="195" t="s">
        <v>330</v>
      </c>
      <c r="M679" s="194"/>
      <c r="N679" s="194"/>
      <c r="O679" s="194"/>
      <c r="P679" s="194"/>
      <c r="Q679" s="194"/>
      <c r="R679" s="195" t="s">
        <v>459</v>
      </c>
      <c r="S679" s="195">
        <v>250.0</v>
      </c>
      <c r="T679" s="195">
        <v>50.0</v>
      </c>
      <c r="U679" s="3"/>
      <c r="V679" s="3"/>
      <c r="W679" s="3"/>
      <c r="X679" s="3"/>
      <c r="Y679" s="3"/>
      <c r="Z679" s="2" t="s">
        <v>578</v>
      </c>
      <c r="AA679" s="2" t="s">
        <v>1708</v>
      </c>
      <c r="AB679" s="68">
        <v>43794.0</v>
      </c>
      <c r="AC679" s="62">
        <v>43763.0</v>
      </c>
      <c r="AD679" s="62">
        <v>43579.0</v>
      </c>
      <c r="AE679" s="70"/>
      <c r="AF679" s="38" t="s">
        <v>2047</v>
      </c>
      <c r="AG679" s="167">
        <v>43787.0</v>
      </c>
      <c r="AH679" s="36" t="s">
        <v>478</v>
      </c>
      <c r="AI679" s="2" t="s">
        <v>1708</v>
      </c>
      <c r="AJ679" s="2" t="s">
        <v>481</v>
      </c>
      <c r="AK679" s="62">
        <v>43796.0</v>
      </c>
      <c r="AL679" s="46" t="s">
        <v>482</v>
      </c>
      <c r="AM679" s="74">
        <v>1.001</v>
      </c>
      <c r="AN679" s="2">
        <v>17.0</v>
      </c>
      <c r="AO679" s="77">
        <f t="shared" si="1"/>
        <v>34.034</v>
      </c>
      <c r="AP679" s="77">
        <f t="shared" si="2"/>
        <v>17.034</v>
      </c>
      <c r="AQ679" s="2" t="s">
        <v>483</v>
      </c>
      <c r="AR679" s="3"/>
    </row>
    <row r="680" ht="14.25" customHeight="1">
      <c r="A680" s="198" t="s">
        <v>349</v>
      </c>
      <c r="B680" s="129" t="s">
        <v>4022</v>
      </c>
      <c r="C680" s="3"/>
      <c r="D680" s="191" t="s">
        <v>2465</v>
      </c>
      <c r="E680" s="192" t="s">
        <v>4023</v>
      </c>
      <c r="F680" s="3"/>
      <c r="G680" s="45"/>
      <c r="H680" s="191" t="s">
        <v>2041</v>
      </c>
      <c r="I680" s="193" t="s">
        <v>2042</v>
      </c>
      <c r="J680" s="194"/>
      <c r="K680" s="195" t="s">
        <v>329</v>
      </c>
      <c r="L680" s="195" t="s">
        <v>330</v>
      </c>
      <c r="M680" s="194"/>
      <c r="N680" s="194"/>
      <c r="O680" s="194"/>
      <c r="P680" s="194"/>
      <c r="Q680" s="194"/>
      <c r="R680" s="195" t="s">
        <v>459</v>
      </c>
      <c r="S680" s="194"/>
      <c r="T680" s="195">
        <v>50.0</v>
      </c>
      <c r="U680" s="3"/>
      <c r="V680" s="3"/>
      <c r="W680" s="3"/>
      <c r="X680" s="3"/>
      <c r="Y680" s="3"/>
      <c r="Z680" s="2" t="s">
        <v>578</v>
      </c>
      <c r="AA680" s="2" t="s">
        <v>1708</v>
      </c>
      <c r="AB680" s="68">
        <v>43794.0</v>
      </c>
      <c r="AC680" s="62">
        <v>43763.0</v>
      </c>
      <c r="AD680" s="62">
        <v>43579.0</v>
      </c>
      <c r="AE680" s="70"/>
      <c r="AF680" s="38" t="s">
        <v>2047</v>
      </c>
      <c r="AG680" s="167">
        <v>43787.0</v>
      </c>
      <c r="AH680" s="36" t="s">
        <v>478</v>
      </c>
      <c r="AI680" s="2" t="s">
        <v>1708</v>
      </c>
      <c r="AJ680" s="2" t="s">
        <v>481</v>
      </c>
      <c r="AK680" s="62">
        <v>43796.0</v>
      </c>
      <c r="AL680" s="46" t="s">
        <v>482</v>
      </c>
      <c r="AM680" s="74">
        <v>2.652</v>
      </c>
      <c r="AN680" s="2">
        <v>17.0</v>
      </c>
      <c r="AO680" s="77">
        <f t="shared" si="1"/>
        <v>90.168</v>
      </c>
      <c r="AP680" s="77">
        <f t="shared" si="2"/>
        <v>73.168</v>
      </c>
      <c r="AQ680" s="2" t="s">
        <v>483</v>
      </c>
      <c r="AR680" s="3"/>
    </row>
    <row r="681" ht="14.25" customHeight="1">
      <c r="A681" s="199">
        <v>8809.0</v>
      </c>
      <c r="B681" s="129" t="s">
        <v>4027</v>
      </c>
      <c r="C681" s="3"/>
      <c r="D681" s="193" t="s">
        <v>2670</v>
      </c>
      <c r="E681" s="192" t="s">
        <v>4028</v>
      </c>
      <c r="F681" s="3"/>
      <c r="G681" s="45"/>
      <c r="H681" s="191" t="s">
        <v>2475</v>
      </c>
      <c r="I681" s="193" t="s">
        <v>2476</v>
      </c>
      <c r="J681" s="194"/>
      <c r="K681" s="195" t="s">
        <v>329</v>
      </c>
      <c r="L681" s="195" t="s">
        <v>330</v>
      </c>
      <c r="M681" s="194"/>
      <c r="N681" s="194"/>
      <c r="O681" s="194"/>
      <c r="P681" s="194"/>
      <c r="Q681" s="194"/>
      <c r="R681" s="195" t="s">
        <v>459</v>
      </c>
      <c r="S681" s="195">
        <v>150.0</v>
      </c>
      <c r="T681" s="195">
        <v>50.0</v>
      </c>
      <c r="U681" s="3"/>
      <c r="V681" s="3"/>
      <c r="W681" s="3"/>
      <c r="X681" s="3"/>
      <c r="Y681" s="3"/>
      <c r="Z681" s="2" t="s">
        <v>578</v>
      </c>
      <c r="AA681" s="2" t="s">
        <v>1708</v>
      </c>
      <c r="AB681" s="68">
        <v>43794.0</v>
      </c>
      <c r="AC681" s="62">
        <v>43763.0</v>
      </c>
      <c r="AD681" s="62">
        <v>43579.0</v>
      </c>
      <c r="AE681" s="70"/>
      <c r="AF681" s="38" t="s">
        <v>2047</v>
      </c>
      <c r="AG681" s="167">
        <v>43787.0</v>
      </c>
      <c r="AH681" s="36" t="s">
        <v>478</v>
      </c>
      <c r="AI681" s="2" t="s">
        <v>1708</v>
      </c>
      <c r="AJ681" s="2" t="s">
        <v>481</v>
      </c>
      <c r="AK681" s="62">
        <v>43796.0</v>
      </c>
      <c r="AL681" s="46" t="s">
        <v>482</v>
      </c>
      <c r="AM681" s="74">
        <v>2.819</v>
      </c>
      <c r="AN681" s="2">
        <v>17.0</v>
      </c>
      <c r="AO681" s="77">
        <f t="shared" si="1"/>
        <v>95.846</v>
      </c>
      <c r="AP681" s="77">
        <f t="shared" si="2"/>
        <v>78.846</v>
      </c>
      <c r="AQ681" s="2" t="s">
        <v>483</v>
      </c>
      <c r="AR681" s="3"/>
    </row>
    <row r="682" ht="14.25" customHeight="1">
      <c r="A682" s="199">
        <v>4021.0</v>
      </c>
      <c r="B682" s="129" t="s">
        <v>4029</v>
      </c>
      <c r="C682" s="3"/>
      <c r="D682" s="193" t="s">
        <v>2676</v>
      </c>
      <c r="E682" s="192" t="s">
        <v>4030</v>
      </c>
      <c r="F682" s="3"/>
      <c r="G682" s="45"/>
      <c r="H682" s="191" t="s">
        <v>2475</v>
      </c>
      <c r="I682" s="193" t="s">
        <v>2476</v>
      </c>
      <c r="J682" s="194"/>
      <c r="K682" s="195" t="s">
        <v>329</v>
      </c>
      <c r="L682" s="195" t="s">
        <v>330</v>
      </c>
      <c r="M682" s="194"/>
      <c r="N682" s="194"/>
      <c r="O682" s="194"/>
      <c r="P682" s="194"/>
      <c r="Q682" s="194"/>
      <c r="R682" s="195" t="s">
        <v>459</v>
      </c>
      <c r="S682" s="195">
        <v>100.0</v>
      </c>
      <c r="T682" s="195">
        <v>50.0</v>
      </c>
      <c r="U682" s="3"/>
      <c r="V682" s="3"/>
      <c r="W682" s="3"/>
      <c r="X682" s="3"/>
      <c r="Y682" s="3"/>
      <c r="Z682" s="2" t="s">
        <v>578</v>
      </c>
      <c r="AA682" s="2" t="s">
        <v>1708</v>
      </c>
      <c r="AB682" s="68">
        <v>43794.0</v>
      </c>
      <c r="AC682" s="62">
        <v>43763.0</v>
      </c>
      <c r="AD682" s="62">
        <v>43579.0</v>
      </c>
      <c r="AE682" s="70"/>
      <c r="AF682" s="38" t="s">
        <v>2047</v>
      </c>
      <c r="AG682" s="167">
        <v>43787.0</v>
      </c>
      <c r="AH682" s="36" t="s">
        <v>478</v>
      </c>
      <c r="AI682" s="2" t="s">
        <v>1708</v>
      </c>
      <c r="AJ682" s="2" t="s">
        <v>481</v>
      </c>
      <c r="AK682" s="62">
        <v>43796.0</v>
      </c>
      <c r="AL682" s="46" t="s">
        <v>482</v>
      </c>
      <c r="AM682" s="74">
        <v>0.472</v>
      </c>
      <c r="AN682" s="2">
        <v>17.0</v>
      </c>
      <c r="AO682" s="77">
        <f t="shared" si="1"/>
        <v>16.048</v>
      </c>
      <c r="AP682" s="77">
        <f t="shared" si="2"/>
        <v>-0.952</v>
      </c>
      <c r="AQ682" s="2" t="s">
        <v>483</v>
      </c>
      <c r="AR682" s="3"/>
    </row>
    <row r="683" ht="14.25" customHeight="1">
      <c r="A683" s="199" t="s">
        <v>2684</v>
      </c>
      <c r="B683" s="129" t="s">
        <v>4032</v>
      </c>
      <c r="C683" s="3"/>
      <c r="D683" s="193" t="s">
        <v>2686</v>
      </c>
      <c r="E683" s="192" t="s">
        <v>4034</v>
      </c>
      <c r="F683" s="3"/>
      <c r="G683" s="45"/>
      <c r="H683" s="191" t="s">
        <v>2475</v>
      </c>
      <c r="I683" s="193" t="s">
        <v>2476</v>
      </c>
      <c r="J683" s="194"/>
      <c r="K683" s="195" t="s">
        <v>329</v>
      </c>
      <c r="L683" s="195" t="s">
        <v>330</v>
      </c>
      <c r="M683" s="194"/>
      <c r="N683" s="194"/>
      <c r="O683" s="194"/>
      <c r="P683" s="194"/>
      <c r="Q683" s="194"/>
      <c r="R683" s="195" t="s">
        <v>459</v>
      </c>
      <c r="S683" s="195">
        <v>200.0</v>
      </c>
      <c r="T683" s="195">
        <v>50.0</v>
      </c>
      <c r="U683" s="3"/>
      <c r="V683" s="3"/>
      <c r="W683" s="3"/>
      <c r="X683" s="3"/>
      <c r="Y683" s="3"/>
      <c r="Z683" s="2" t="s">
        <v>578</v>
      </c>
      <c r="AA683" s="2" t="s">
        <v>1708</v>
      </c>
      <c r="AB683" s="68">
        <v>43794.0</v>
      </c>
      <c r="AC683" s="62">
        <v>43763.0</v>
      </c>
      <c r="AD683" s="62">
        <v>43579.0</v>
      </c>
      <c r="AE683" s="70"/>
      <c r="AF683" s="38" t="s">
        <v>2047</v>
      </c>
      <c r="AG683" s="167">
        <v>43787.0</v>
      </c>
      <c r="AH683" s="36" t="s">
        <v>478</v>
      </c>
      <c r="AI683" s="2" t="s">
        <v>1708</v>
      </c>
      <c r="AJ683" s="2" t="s">
        <v>481</v>
      </c>
      <c r="AK683" s="62">
        <v>43796.0</v>
      </c>
      <c r="AL683" s="46" t="s">
        <v>482</v>
      </c>
      <c r="AM683" s="74">
        <v>3.101</v>
      </c>
      <c r="AN683" s="2">
        <v>17.0</v>
      </c>
      <c r="AO683" s="77">
        <f t="shared" si="1"/>
        <v>105.434</v>
      </c>
      <c r="AP683" s="77">
        <f t="shared" si="2"/>
        <v>88.434</v>
      </c>
      <c r="AQ683" s="2" t="s">
        <v>483</v>
      </c>
      <c r="AR683" s="3"/>
    </row>
    <row r="684" ht="14.25" customHeight="1">
      <c r="A684" s="199" t="s">
        <v>2693</v>
      </c>
      <c r="B684" s="129" t="s">
        <v>4036</v>
      </c>
      <c r="C684" s="3"/>
      <c r="D684" s="193" t="s">
        <v>2695</v>
      </c>
      <c r="E684" s="192" t="s">
        <v>4037</v>
      </c>
      <c r="F684" s="3"/>
      <c r="G684" s="45"/>
      <c r="H684" s="191" t="s">
        <v>2475</v>
      </c>
      <c r="I684" s="193" t="s">
        <v>2476</v>
      </c>
      <c r="J684" s="194"/>
      <c r="K684" s="195" t="s">
        <v>329</v>
      </c>
      <c r="L684" s="195" t="s">
        <v>330</v>
      </c>
      <c r="M684" s="194"/>
      <c r="N684" s="194"/>
      <c r="O684" s="194"/>
      <c r="P684" s="194"/>
      <c r="Q684" s="194"/>
      <c r="R684" s="195" t="s">
        <v>459</v>
      </c>
      <c r="S684" s="195">
        <v>50.0</v>
      </c>
      <c r="T684" s="195">
        <v>50.0</v>
      </c>
      <c r="U684" s="3"/>
      <c r="V684" s="3"/>
      <c r="W684" s="3"/>
      <c r="X684" s="3"/>
      <c r="Y684" s="3"/>
      <c r="Z684" s="2" t="s">
        <v>578</v>
      </c>
      <c r="AA684" s="2" t="s">
        <v>1708</v>
      </c>
      <c r="AB684" s="68">
        <v>43794.0</v>
      </c>
      <c r="AC684" s="62">
        <v>43763.0</v>
      </c>
      <c r="AD684" s="62">
        <v>43579.0</v>
      </c>
      <c r="AE684" s="70"/>
      <c r="AF684" s="38" t="s">
        <v>2047</v>
      </c>
      <c r="AG684" s="167">
        <v>43787.0</v>
      </c>
      <c r="AH684" s="36" t="s">
        <v>478</v>
      </c>
      <c r="AI684" s="2" t="s">
        <v>1708</v>
      </c>
      <c r="AJ684" s="2" t="s">
        <v>481</v>
      </c>
      <c r="AK684" s="62">
        <v>43796.0</v>
      </c>
      <c r="AL684" s="46" t="s">
        <v>482</v>
      </c>
      <c r="AM684" s="74">
        <v>1.84</v>
      </c>
      <c r="AN684" s="2">
        <v>17.0</v>
      </c>
      <c r="AO684" s="77">
        <f t="shared" si="1"/>
        <v>62.56</v>
      </c>
      <c r="AP684" s="77">
        <f t="shared" si="2"/>
        <v>45.56</v>
      </c>
      <c r="AQ684" s="2" t="s">
        <v>483</v>
      </c>
      <c r="AR684" s="3"/>
    </row>
    <row r="685" ht="14.25" customHeight="1">
      <c r="A685" s="200">
        <v>8989.0</v>
      </c>
      <c r="B685" s="129" t="s">
        <v>4038</v>
      </c>
      <c r="C685" s="3"/>
      <c r="D685" s="193" t="s">
        <v>2971</v>
      </c>
      <c r="E685" s="192" t="s">
        <v>4039</v>
      </c>
      <c r="F685" s="3"/>
      <c r="G685" s="45"/>
      <c r="H685" s="191" t="s">
        <v>2892</v>
      </c>
      <c r="I685" s="193" t="s">
        <v>2893</v>
      </c>
      <c r="J685" s="194"/>
      <c r="K685" s="195" t="s">
        <v>329</v>
      </c>
      <c r="L685" s="195" t="s">
        <v>330</v>
      </c>
      <c r="M685" s="194"/>
      <c r="N685" s="194"/>
      <c r="O685" s="194"/>
      <c r="P685" s="194"/>
      <c r="Q685" s="194"/>
      <c r="R685" s="195" t="s">
        <v>459</v>
      </c>
      <c r="S685" s="195">
        <v>150.0</v>
      </c>
      <c r="T685" s="195">
        <v>50.0</v>
      </c>
      <c r="U685" s="3"/>
      <c r="V685" s="3"/>
      <c r="W685" s="3"/>
      <c r="X685" s="3"/>
      <c r="Y685" s="3"/>
      <c r="Z685" s="2" t="s">
        <v>578</v>
      </c>
      <c r="AA685" s="2" t="s">
        <v>1708</v>
      </c>
      <c r="AB685" s="68">
        <v>43794.0</v>
      </c>
      <c r="AC685" s="62">
        <v>43763.0</v>
      </c>
      <c r="AD685" s="62">
        <v>43579.0</v>
      </c>
      <c r="AE685" s="70"/>
      <c r="AF685" s="38" t="s">
        <v>2047</v>
      </c>
      <c r="AG685" s="167">
        <v>43787.0</v>
      </c>
      <c r="AH685" s="36" t="s">
        <v>478</v>
      </c>
      <c r="AI685" s="2" t="s">
        <v>1708</v>
      </c>
      <c r="AJ685" s="2" t="s">
        <v>481</v>
      </c>
      <c r="AK685" s="62">
        <v>43796.0</v>
      </c>
      <c r="AL685" s="46" t="s">
        <v>482</v>
      </c>
      <c r="AM685" s="74">
        <v>2.69</v>
      </c>
      <c r="AN685" s="2">
        <v>17.0</v>
      </c>
      <c r="AO685" s="77">
        <f t="shared" si="1"/>
        <v>91.46</v>
      </c>
      <c r="AP685" s="77">
        <f t="shared" si="2"/>
        <v>74.46</v>
      </c>
      <c r="AQ685" s="2" t="s">
        <v>483</v>
      </c>
      <c r="AR685" s="3"/>
    </row>
    <row r="686" ht="14.25" customHeight="1">
      <c r="A686" s="201">
        <v>9469.0</v>
      </c>
      <c r="B686" s="129" t="s">
        <v>4043</v>
      </c>
      <c r="C686" s="3"/>
      <c r="D686" s="193" t="s">
        <v>3208</v>
      </c>
      <c r="E686" s="192" t="s">
        <v>4044</v>
      </c>
      <c r="F686" s="3"/>
      <c r="G686" s="45"/>
      <c r="H686" s="191" t="s">
        <v>3066</v>
      </c>
      <c r="I686" s="193" t="s">
        <v>3067</v>
      </c>
      <c r="J686" s="194"/>
      <c r="K686" s="195" t="s">
        <v>329</v>
      </c>
      <c r="L686" s="195" t="s">
        <v>330</v>
      </c>
      <c r="M686" s="194"/>
      <c r="N686" s="194"/>
      <c r="O686" s="194"/>
      <c r="P686" s="194"/>
      <c r="Q686" s="194"/>
      <c r="R686" s="195" t="s">
        <v>459</v>
      </c>
      <c r="S686" s="195">
        <v>150.0</v>
      </c>
      <c r="T686" s="195">
        <v>50.0</v>
      </c>
      <c r="U686" s="3"/>
      <c r="V686" s="3"/>
      <c r="W686" s="3"/>
      <c r="X686" s="3"/>
      <c r="Y686" s="3"/>
      <c r="Z686" s="2" t="s">
        <v>578</v>
      </c>
      <c r="AA686" s="2" t="s">
        <v>1708</v>
      </c>
      <c r="AB686" s="68">
        <v>43794.0</v>
      </c>
      <c r="AC686" s="62">
        <v>43763.0</v>
      </c>
      <c r="AD686" s="62">
        <v>43579.0</v>
      </c>
      <c r="AE686" s="70"/>
      <c r="AF686" s="38" t="s">
        <v>2047</v>
      </c>
      <c r="AG686" s="167">
        <v>43787.0</v>
      </c>
      <c r="AH686" s="36" t="s">
        <v>478</v>
      </c>
      <c r="AI686" s="2" t="s">
        <v>1708</v>
      </c>
      <c r="AJ686" s="2" t="s">
        <v>481</v>
      </c>
      <c r="AK686" s="62">
        <v>43796.0</v>
      </c>
      <c r="AL686" s="46" t="s">
        <v>482</v>
      </c>
      <c r="AM686" s="74">
        <v>5.881</v>
      </c>
      <c r="AN686" s="2">
        <v>17.0</v>
      </c>
      <c r="AO686" s="77">
        <f t="shared" si="1"/>
        <v>199.954</v>
      </c>
      <c r="AP686" s="77">
        <f t="shared" si="2"/>
        <v>182.954</v>
      </c>
      <c r="AQ686" s="2" t="s">
        <v>483</v>
      </c>
      <c r="AR686" s="3"/>
    </row>
    <row r="687" ht="14.25" customHeight="1">
      <c r="A687" s="201">
        <v>2652.0</v>
      </c>
      <c r="B687" s="129" t="s">
        <v>4047</v>
      </c>
      <c r="C687" s="3"/>
      <c r="D687" s="193" t="s">
        <v>3212</v>
      </c>
      <c r="E687" s="192" t="s">
        <v>4048</v>
      </c>
      <c r="F687" s="3"/>
      <c r="G687" s="45"/>
      <c r="H687" s="191" t="s">
        <v>3066</v>
      </c>
      <c r="I687" s="193" t="s">
        <v>3067</v>
      </c>
      <c r="J687" s="194"/>
      <c r="K687" s="195" t="s">
        <v>329</v>
      </c>
      <c r="L687" s="195" t="s">
        <v>330</v>
      </c>
      <c r="M687" s="194"/>
      <c r="N687" s="194"/>
      <c r="O687" s="194"/>
      <c r="P687" s="194"/>
      <c r="Q687" s="194"/>
      <c r="R687" s="195" t="s">
        <v>459</v>
      </c>
      <c r="S687" s="195">
        <v>100.0</v>
      </c>
      <c r="T687" s="195">
        <v>50.0</v>
      </c>
      <c r="U687" s="3"/>
      <c r="V687" s="3"/>
      <c r="W687" s="3"/>
      <c r="X687" s="3"/>
      <c r="Y687" s="3"/>
      <c r="Z687" s="2" t="s">
        <v>578</v>
      </c>
      <c r="AA687" s="2" t="s">
        <v>1708</v>
      </c>
      <c r="AB687" s="68">
        <v>43794.0</v>
      </c>
      <c r="AC687" s="62">
        <v>43763.0</v>
      </c>
      <c r="AD687" s="62">
        <v>43579.0</v>
      </c>
      <c r="AE687" s="70"/>
      <c r="AF687" s="38" t="s">
        <v>2047</v>
      </c>
      <c r="AG687" s="167">
        <v>43787.0</v>
      </c>
      <c r="AH687" s="36" t="s">
        <v>478</v>
      </c>
      <c r="AI687" s="2" t="s">
        <v>1708</v>
      </c>
      <c r="AJ687" s="2" t="s">
        <v>481</v>
      </c>
      <c r="AK687" s="62">
        <v>43796.0</v>
      </c>
      <c r="AL687" s="46" t="s">
        <v>482</v>
      </c>
      <c r="AM687" s="74">
        <v>5.039</v>
      </c>
      <c r="AN687" s="2">
        <v>17.0</v>
      </c>
      <c r="AO687" s="77">
        <f t="shared" si="1"/>
        <v>171.326</v>
      </c>
      <c r="AP687" s="77">
        <f t="shared" si="2"/>
        <v>154.326</v>
      </c>
      <c r="AQ687" s="2" t="s">
        <v>483</v>
      </c>
      <c r="AR687" s="3"/>
    </row>
    <row r="688" ht="14.25" customHeight="1">
      <c r="A688" s="2" t="s">
        <v>561</v>
      </c>
      <c r="B688" s="129" t="s">
        <v>4050</v>
      </c>
      <c r="C688" s="3"/>
      <c r="D688" s="134" t="s">
        <v>4051</v>
      </c>
      <c r="F688" s="3"/>
      <c r="G688" s="45"/>
      <c r="H688" s="86"/>
      <c r="I688" s="3"/>
      <c r="J688" s="3"/>
      <c r="K688" s="3"/>
      <c r="L688" s="3"/>
      <c r="M688" s="3"/>
      <c r="N688" s="3"/>
      <c r="O688" s="3"/>
      <c r="P688" s="3"/>
      <c r="Q688" s="3"/>
      <c r="R688" s="3"/>
      <c r="S688" s="3"/>
      <c r="T688" s="3"/>
      <c r="U688" s="3"/>
      <c r="V688" s="3"/>
      <c r="W688" s="3"/>
      <c r="X688" s="3"/>
      <c r="Y688" s="3"/>
      <c r="Z688" s="2" t="s">
        <v>578</v>
      </c>
      <c r="AA688" s="2" t="s">
        <v>1708</v>
      </c>
      <c r="AB688" s="68">
        <v>43794.0</v>
      </c>
      <c r="AC688" s="62">
        <v>43763.0</v>
      </c>
      <c r="AD688" s="62">
        <v>43579.0</v>
      </c>
      <c r="AE688" s="70"/>
      <c r="AF688" s="38" t="s">
        <v>2047</v>
      </c>
      <c r="AG688" s="167">
        <v>43787.0</v>
      </c>
      <c r="AH688" s="36" t="s">
        <v>478</v>
      </c>
      <c r="AI688" s="2" t="s">
        <v>1708</v>
      </c>
      <c r="AJ688" s="2" t="s">
        <v>481</v>
      </c>
      <c r="AK688" s="62">
        <v>43796.0</v>
      </c>
      <c r="AL688" s="46" t="s">
        <v>482</v>
      </c>
      <c r="AM688" s="74">
        <v>4.886</v>
      </c>
      <c r="AN688" s="2">
        <v>17.0</v>
      </c>
      <c r="AO688" s="77">
        <f t="shared" si="1"/>
        <v>166.124</v>
      </c>
      <c r="AP688" s="77">
        <f t="shared" si="2"/>
        <v>149.124</v>
      </c>
      <c r="AQ688" s="2" t="s">
        <v>483</v>
      </c>
      <c r="AR688" s="3"/>
    </row>
    <row r="689" ht="14.25" customHeight="1">
      <c r="A689" s="201">
        <v>11170.0</v>
      </c>
      <c r="B689" s="129" t="s">
        <v>4052</v>
      </c>
      <c r="D689" s="193" t="s">
        <v>3326</v>
      </c>
      <c r="E689" s="140" t="s">
        <v>4053</v>
      </c>
      <c r="H689" s="191" t="s">
        <v>3323</v>
      </c>
      <c r="I689" s="193" t="s">
        <v>3324</v>
      </c>
      <c r="K689" s="195" t="s">
        <v>329</v>
      </c>
      <c r="L689" s="195" t="s">
        <v>330</v>
      </c>
      <c r="M689" s="194"/>
      <c r="N689" s="194"/>
      <c r="O689" s="194"/>
      <c r="P689" s="194"/>
      <c r="Q689" s="194"/>
      <c r="R689" s="195" t="s">
        <v>459</v>
      </c>
      <c r="S689" s="195">
        <v>150.0</v>
      </c>
      <c r="T689" s="195">
        <v>50.0</v>
      </c>
      <c r="Z689" s="2" t="s">
        <v>698</v>
      </c>
      <c r="AA689" s="2" t="s">
        <v>543</v>
      </c>
      <c r="AB689" s="202">
        <v>43803.0</v>
      </c>
      <c r="AC689" s="62">
        <v>43763.0</v>
      </c>
      <c r="AD689" s="62">
        <v>43579.0</v>
      </c>
      <c r="AE689" s="70"/>
      <c r="AF689" s="38" t="s">
        <v>2047</v>
      </c>
      <c r="AG689" s="167">
        <v>43787.0</v>
      </c>
      <c r="AH689" s="36" t="s">
        <v>478</v>
      </c>
      <c r="AI689" s="2" t="s">
        <v>543</v>
      </c>
      <c r="AJ689" s="2" t="s">
        <v>481</v>
      </c>
      <c r="AK689" s="62">
        <v>43803.0</v>
      </c>
      <c r="AL689" s="46" t="s">
        <v>482</v>
      </c>
      <c r="AM689" s="203">
        <v>4.51</v>
      </c>
      <c r="AN689" s="2">
        <v>17.0</v>
      </c>
      <c r="AO689" s="77">
        <f t="shared" si="1"/>
        <v>153.34</v>
      </c>
      <c r="AP689" s="77">
        <f t="shared" si="2"/>
        <v>136.34</v>
      </c>
      <c r="AQ689" s="2" t="s">
        <v>483</v>
      </c>
      <c r="AR689" s="3"/>
    </row>
    <row r="690" ht="14.25" customHeight="1">
      <c r="A690" s="201" t="s">
        <v>3265</v>
      </c>
      <c r="B690" s="129" t="s">
        <v>4057</v>
      </c>
      <c r="D690" s="193" t="s">
        <v>3373</v>
      </c>
      <c r="E690" s="140" t="s">
        <v>4058</v>
      </c>
      <c r="H690" s="191" t="s">
        <v>3323</v>
      </c>
      <c r="I690" s="193" t="s">
        <v>3324</v>
      </c>
      <c r="K690" s="195" t="s">
        <v>329</v>
      </c>
      <c r="L690" s="195" t="s">
        <v>330</v>
      </c>
      <c r="M690" s="194"/>
      <c r="N690" s="194"/>
      <c r="O690" s="194"/>
      <c r="P690" s="194"/>
      <c r="Q690" s="194"/>
      <c r="R690" s="195" t="s">
        <v>459</v>
      </c>
      <c r="S690" s="195">
        <v>100.0</v>
      </c>
      <c r="T690" s="195">
        <v>50.0</v>
      </c>
      <c r="Z690" s="2" t="s">
        <v>698</v>
      </c>
      <c r="AA690" s="2" t="s">
        <v>543</v>
      </c>
      <c r="AB690" s="202">
        <v>43803.0</v>
      </c>
      <c r="AC690" s="62">
        <v>43763.0</v>
      </c>
      <c r="AD690" s="62">
        <v>43579.0</v>
      </c>
      <c r="AE690" s="70"/>
      <c r="AF690" s="38" t="s">
        <v>2047</v>
      </c>
      <c r="AG690" s="167">
        <v>43787.0</v>
      </c>
      <c r="AH690" s="36" t="s">
        <v>478</v>
      </c>
      <c r="AI690" s="36" t="s">
        <v>543</v>
      </c>
      <c r="AJ690" s="36" t="s">
        <v>481</v>
      </c>
      <c r="AK690" s="88">
        <v>43803.0</v>
      </c>
      <c r="AL690" s="15" t="s">
        <v>482</v>
      </c>
      <c r="AM690" s="203">
        <v>1.155</v>
      </c>
      <c r="AN690" s="2">
        <v>17.0</v>
      </c>
      <c r="AO690" s="77">
        <f t="shared" si="1"/>
        <v>39.27</v>
      </c>
      <c r="AP690" s="77">
        <f t="shared" si="2"/>
        <v>22.27</v>
      </c>
      <c r="AQ690" s="2" t="s">
        <v>483</v>
      </c>
      <c r="AR690" s="3"/>
    </row>
    <row r="691" ht="14.25" customHeight="1">
      <c r="A691" s="204">
        <v>7190.0</v>
      </c>
      <c r="B691" s="129" t="s">
        <v>4061</v>
      </c>
      <c r="D691" s="193" t="s">
        <v>3410</v>
      </c>
      <c r="E691" s="140" t="s">
        <v>4062</v>
      </c>
      <c r="H691" s="191" t="s">
        <v>3323</v>
      </c>
      <c r="I691" s="193" t="s">
        <v>3324</v>
      </c>
      <c r="K691" s="195" t="s">
        <v>329</v>
      </c>
      <c r="L691" s="195" t="s">
        <v>330</v>
      </c>
      <c r="M691" s="194"/>
      <c r="N691" s="194"/>
      <c r="O691" s="194"/>
      <c r="P691" s="194"/>
      <c r="Q691" s="194"/>
      <c r="R691" s="195" t="s">
        <v>459</v>
      </c>
      <c r="S691" s="195">
        <v>200.0</v>
      </c>
      <c r="T691" s="195">
        <v>50.0</v>
      </c>
      <c r="Z691" s="2" t="s">
        <v>698</v>
      </c>
      <c r="AA691" s="2" t="s">
        <v>543</v>
      </c>
      <c r="AB691" s="202">
        <v>43803.0</v>
      </c>
      <c r="AC691" s="62">
        <v>43763.0</v>
      </c>
      <c r="AD691" s="62">
        <v>43579.0</v>
      </c>
      <c r="AE691" s="70"/>
      <c r="AF691" s="38" t="s">
        <v>2047</v>
      </c>
      <c r="AG691" s="167">
        <v>43787.0</v>
      </c>
      <c r="AH691" s="36" t="s">
        <v>478</v>
      </c>
      <c r="AI691" s="36" t="s">
        <v>543</v>
      </c>
      <c r="AJ691" s="36" t="s">
        <v>481</v>
      </c>
      <c r="AK691" s="88">
        <v>43803.0</v>
      </c>
      <c r="AL691" s="15" t="s">
        <v>482</v>
      </c>
      <c r="AM691" s="203">
        <v>2.157</v>
      </c>
      <c r="AN691" s="2">
        <v>17.0</v>
      </c>
      <c r="AO691" s="77">
        <f t="shared" si="1"/>
        <v>73.338</v>
      </c>
      <c r="AP691" s="77">
        <f t="shared" si="2"/>
        <v>56.338</v>
      </c>
      <c r="AQ691" s="2" t="s">
        <v>483</v>
      </c>
      <c r="AR691" s="3"/>
    </row>
    <row r="692" ht="14.25" customHeight="1">
      <c r="A692" s="204" t="s">
        <v>3299</v>
      </c>
      <c r="B692" s="129" t="s">
        <v>4064</v>
      </c>
      <c r="D692" s="193" t="s">
        <v>3420</v>
      </c>
      <c r="E692" s="140" t="s">
        <v>4065</v>
      </c>
      <c r="H692" s="191" t="s">
        <v>3323</v>
      </c>
      <c r="I692" s="193" t="s">
        <v>3324</v>
      </c>
      <c r="K692" s="195" t="s">
        <v>329</v>
      </c>
      <c r="L692" s="195" t="s">
        <v>330</v>
      </c>
      <c r="M692" s="194"/>
      <c r="N692" s="194"/>
      <c r="O692" s="194"/>
      <c r="P692" s="194"/>
      <c r="Q692" s="194"/>
      <c r="R692" s="195" t="s">
        <v>459</v>
      </c>
      <c r="S692" s="195">
        <v>150.0</v>
      </c>
      <c r="T692" s="195">
        <v>50.0</v>
      </c>
      <c r="Z692" s="2" t="s">
        <v>698</v>
      </c>
      <c r="AA692" s="2" t="s">
        <v>543</v>
      </c>
      <c r="AB692" s="202">
        <v>43803.0</v>
      </c>
      <c r="AC692" s="62">
        <v>43763.0</v>
      </c>
      <c r="AD692" s="62">
        <v>43579.0</v>
      </c>
      <c r="AE692" s="70"/>
      <c r="AF692" s="38" t="s">
        <v>2047</v>
      </c>
      <c r="AG692" s="167">
        <v>43787.0</v>
      </c>
      <c r="AH692" s="36" t="s">
        <v>478</v>
      </c>
      <c r="AI692" s="36" t="s">
        <v>543</v>
      </c>
      <c r="AJ692" s="36" t="s">
        <v>481</v>
      </c>
      <c r="AK692" s="88">
        <v>43803.0</v>
      </c>
      <c r="AL692" s="15" t="s">
        <v>482</v>
      </c>
      <c r="AM692" s="203">
        <v>1.686</v>
      </c>
      <c r="AN692" s="2">
        <v>17.0</v>
      </c>
      <c r="AO692" s="77">
        <f t="shared" si="1"/>
        <v>57.324</v>
      </c>
      <c r="AP692" s="77">
        <f t="shared" si="2"/>
        <v>40.324</v>
      </c>
      <c r="AQ692" s="2" t="s">
        <v>483</v>
      </c>
      <c r="AR692" s="3"/>
    </row>
    <row r="693" ht="14.25" customHeight="1">
      <c r="A693" s="204" t="s">
        <v>3305</v>
      </c>
      <c r="B693" s="129" t="s">
        <v>4066</v>
      </c>
      <c r="D693" s="193" t="s">
        <v>3429</v>
      </c>
      <c r="E693" s="140" t="s">
        <v>4067</v>
      </c>
      <c r="H693" s="191" t="s">
        <v>3323</v>
      </c>
      <c r="I693" s="193" t="s">
        <v>3324</v>
      </c>
      <c r="K693" s="195" t="s">
        <v>329</v>
      </c>
      <c r="L693" s="195" t="s">
        <v>330</v>
      </c>
      <c r="M693" s="194"/>
      <c r="N693" s="194"/>
      <c r="O693" s="194"/>
      <c r="P693" s="194"/>
      <c r="Q693" s="194"/>
      <c r="R693" s="195" t="s">
        <v>459</v>
      </c>
      <c r="S693" s="195">
        <v>150.0</v>
      </c>
      <c r="T693" s="195">
        <v>50.0</v>
      </c>
      <c r="Z693" s="2" t="s">
        <v>698</v>
      </c>
      <c r="AA693" s="2" t="s">
        <v>543</v>
      </c>
      <c r="AB693" s="202">
        <v>43803.0</v>
      </c>
      <c r="AC693" s="62">
        <v>43763.0</v>
      </c>
      <c r="AD693" s="62">
        <v>43579.0</v>
      </c>
      <c r="AE693" s="70"/>
      <c r="AF693" s="38" t="s">
        <v>2047</v>
      </c>
      <c r="AG693" s="167">
        <v>43787.0</v>
      </c>
      <c r="AH693" s="36" t="s">
        <v>478</v>
      </c>
      <c r="AI693" s="36" t="s">
        <v>543</v>
      </c>
      <c r="AJ693" s="36" t="s">
        <v>481</v>
      </c>
      <c r="AK693" s="88">
        <v>43803.0</v>
      </c>
      <c r="AL693" s="15" t="s">
        <v>482</v>
      </c>
      <c r="AM693" s="203">
        <v>1.154</v>
      </c>
      <c r="AN693" s="2">
        <v>17.0</v>
      </c>
      <c r="AO693" s="77">
        <f t="shared" si="1"/>
        <v>39.236</v>
      </c>
      <c r="AP693" s="77">
        <f t="shared" si="2"/>
        <v>22.236</v>
      </c>
      <c r="AQ693" s="2" t="s">
        <v>483</v>
      </c>
      <c r="AR693" s="3"/>
    </row>
    <row r="694" ht="14.25" customHeight="1">
      <c r="A694" s="204" t="s">
        <v>3314</v>
      </c>
      <c r="B694" s="129" t="s">
        <v>4070</v>
      </c>
      <c r="D694" s="193" t="s">
        <v>3444</v>
      </c>
      <c r="E694" s="140" t="s">
        <v>4071</v>
      </c>
      <c r="H694" s="191" t="s">
        <v>3323</v>
      </c>
      <c r="I694" s="193" t="s">
        <v>3324</v>
      </c>
      <c r="K694" s="195" t="s">
        <v>329</v>
      </c>
      <c r="L694" s="195" t="s">
        <v>330</v>
      </c>
      <c r="M694" s="194"/>
      <c r="N694" s="194"/>
      <c r="O694" s="194"/>
      <c r="P694" s="194"/>
      <c r="Q694" s="194"/>
      <c r="R694" s="195" t="s">
        <v>459</v>
      </c>
      <c r="S694" s="195">
        <v>200.0</v>
      </c>
      <c r="T694" s="195">
        <v>50.0</v>
      </c>
      <c r="Z694" s="2" t="s">
        <v>698</v>
      </c>
      <c r="AA694" s="2" t="s">
        <v>543</v>
      </c>
      <c r="AB694" s="202">
        <v>43803.0</v>
      </c>
      <c r="AC694" s="62">
        <v>43763.0</v>
      </c>
      <c r="AD694" s="62">
        <v>43579.0</v>
      </c>
      <c r="AE694" s="70"/>
      <c r="AF694" s="38" t="s">
        <v>2047</v>
      </c>
      <c r="AG694" s="167">
        <v>43787.0</v>
      </c>
      <c r="AH694" s="36" t="s">
        <v>478</v>
      </c>
      <c r="AI694" s="36" t="s">
        <v>543</v>
      </c>
      <c r="AJ694" s="36" t="s">
        <v>481</v>
      </c>
      <c r="AK694" s="88">
        <v>43803.0</v>
      </c>
      <c r="AL694" s="15" t="s">
        <v>482</v>
      </c>
      <c r="AM694" s="203">
        <v>1.805</v>
      </c>
      <c r="AN694" s="2">
        <v>17.0</v>
      </c>
      <c r="AO694" s="77">
        <f t="shared" si="1"/>
        <v>61.37</v>
      </c>
      <c r="AP694" s="77">
        <f t="shared" si="2"/>
        <v>44.37</v>
      </c>
      <c r="AQ694" s="2" t="s">
        <v>483</v>
      </c>
      <c r="AR694" s="3"/>
    </row>
    <row r="695" ht="14.25" customHeight="1">
      <c r="A695" s="36" t="s">
        <v>388</v>
      </c>
      <c r="B695" s="172" t="s">
        <v>3074</v>
      </c>
      <c r="C695" s="205"/>
      <c r="D695" s="206" t="s">
        <v>2933</v>
      </c>
      <c r="E695" s="112" t="s">
        <v>4073</v>
      </c>
      <c r="F695" s="79"/>
      <c r="G695" s="207"/>
      <c r="H695" s="208" t="s">
        <v>2892</v>
      </c>
      <c r="I695" s="209" t="s">
        <v>4074</v>
      </c>
      <c r="J695" s="79"/>
      <c r="K695" s="36" t="s">
        <v>329</v>
      </c>
      <c r="L695" s="36" t="s">
        <v>330</v>
      </c>
      <c r="M695" s="79"/>
      <c r="N695" s="79"/>
      <c r="O695" s="79"/>
      <c r="P695" s="79"/>
      <c r="Q695" s="79"/>
      <c r="R695" s="36" t="s">
        <v>459</v>
      </c>
      <c r="S695" s="36"/>
      <c r="T695" s="36">
        <v>50.0</v>
      </c>
      <c r="U695" s="79"/>
      <c r="V695" s="79"/>
      <c r="W695" s="79"/>
      <c r="X695" s="79"/>
      <c r="Y695" s="79"/>
      <c r="Z695" s="38" t="s">
        <v>464</v>
      </c>
      <c r="AA695" s="36" t="s">
        <v>543</v>
      </c>
      <c r="AB695" s="149">
        <v>43846.0</v>
      </c>
      <c r="AC695" s="88">
        <v>43579.0</v>
      </c>
      <c r="AD695" s="88">
        <v>43579.0</v>
      </c>
      <c r="AE695" s="79"/>
      <c r="AF695" s="36" t="s">
        <v>2894</v>
      </c>
      <c r="AG695" s="210">
        <v>43845.0</v>
      </c>
      <c r="AH695" s="36" t="s">
        <v>478</v>
      </c>
      <c r="AI695" s="36" t="s">
        <v>543</v>
      </c>
      <c r="AJ695" s="36" t="s">
        <v>481</v>
      </c>
      <c r="AK695" s="211">
        <v>43846.0</v>
      </c>
      <c r="AL695" s="15" t="s">
        <v>482</v>
      </c>
      <c r="AM695" s="212">
        <v>2.06</v>
      </c>
      <c r="AN695" s="36">
        <v>17.0</v>
      </c>
      <c r="AO695" s="77">
        <f t="shared" si="1"/>
        <v>70.04</v>
      </c>
      <c r="AP695" s="77">
        <f t="shared" si="2"/>
        <v>53.04</v>
      </c>
      <c r="AQ695" s="88" t="s">
        <v>483</v>
      </c>
      <c r="AR695" s="79"/>
      <c r="AS695" s="79"/>
      <c r="AT695" s="79"/>
      <c r="AU695" s="79"/>
      <c r="AV695" s="79"/>
      <c r="AW695" s="79"/>
      <c r="AX695" s="79"/>
      <c r="AY695" s="79"/>
      <c r="AZ695" s="79"/>
      <c r="BA695" s="79"/>
    </row>
    <row r="696" ht="14.25" customHeight="1">
      <c r="A696" s="65" t="s">
        <v>3302</v>
      </c>
      <c r="B696" s="172" t="s">
        <v>4079</v>
      </c>
      <c r="C696" s="205"/>
      <c r="D696" s="206" t="s">
        <v>3304</v>
      </c>
      <c r="E696" s="112" t="s">
        <v>4080</v>
      </c>
      <c r="F696" s="79"/>
      <c r="G696" s="207"/>
      <c r="H696" s="208" t="s">
        <v>3066</v>
      </c>
      <c r="I696" s="209" t="s">
        <v>4074</v>
      </c>
      <c r="J696" s="79"/>
      <c r="K696" s="36" t="s">
        <v>329</v>
      </c>
      <c r="L696" s="36" t="s">
        <v>330</v>
      </c>
      <c r="M696" s="79"/>
      <c r="N696" s="79"/>
      <c r="O696" s="79"/>
      <c r="P696" s="79"/>
      <c r="Q696" s="79"/>
      <c r="R696" s="36" t="s">
        <v>459</v>
      </c>
      <c r="S696" s="36">
        <v>100.0</v>
      </c>
      <c r="T696" s="36">
        <v>50.0</v>
      </c>
      <c r="U696" s="79"/>
      <c r="V696" s="79"/>
      <c r="W696" s="79"/>
      <c r="X696" s="79"/>
      <c r="Y696" s="79"/>
      <c r="Z696" s="38" t="s">
        <v>464</v>
      </c>
      <c r="AA696" s="36" t="s">
        <v>543</v>
      </c>
      <c r="AB696" s="149">
        <v>43846.0</v>
      </c>
      <c r="AC696" s="88">
        <v>43763.0</v>
      </c>
      <c r="AD696" s="88">
        <v>43579.0</v>
      </c>
      <c r="AE696" s="79"/>
      <c r="AF696" s="36" t="s">
        <v>2894</v>
      </c>
      <c r="AG696" s="210">
        <v>43845.0</v>
      </c>
      <c r="AH696" s="36" t="s">
        <v>478</v>
      </c>
      <c r="AI696" s="36" t="s">
        <v>543</v>
      </c>
      <c r="AJ696" s="36" t="s">
        <v>481</v>
      </c>
      <c r="AK696" s="211">
        <v>43846.0</v>
      </c>
      <c r="AL696" s="15" t="s">
        <v>482</v>
      </c>
      <c r="AM696" s="213">
        <v>1.63</v>
      </c>
      <c r="AN696" s="36">
        <v>17.0</v>
      </c>
      <c r="AO696" s="77">
        <f t="shared" si="1"/>
        <v>55.42</v>
      </c>
      <c r="AP696" s="77">
        <f t="shared" si="2"/>
        <v>38.42</v>
      </c>
      <c r="AQ696" s="88" t="s">
        <v>483</v>
      </c>
      <c r="AR696" s="79"/>
      <c r="AS696" s="79"/>
      <c r="AT696" s="79"/>
      <c r="AU696" s="79"/>
      <c r="AV696" s="79"/>
      <c r="AW696" s="79"/>
      <c r="AX696" s="79"/>
      <c r="AY696" s="79"/>
      <c r="AZ696" s="79"/>
      <c r="BA696" s="79"/>
    </row>
    <row r="697" ht="14.25" customHeight="1">
      <c r="A697" s="65" t="s">
        <v>3311</v>
      </c>
      <c r="B697" s="172" t="s">
        <v>4087</v>
      </c>
      <c r="C697" s="205"/>
      <c r="D697" s="206" t="s">
        <v>3439</v>
      </c>
      <c r="E697" s="112" t="s">
        <v>4088</v>
      </c>
      <c r="F697" s="79"/>
      <c r="G697" s="207"/>
      <c r="H697" s="208" t="s">
        <v>3323</v>
      </c>
      <c r="I697" s="209" t="s">
        <v>4074</v>
      </c>
      <c r="J697" s="79"/>
      <c r="K697" s="36" t="s">
        <v>329</v>
      </c>
      <c r="L697" s="36" t="s">
        <v>330</v>
      </c>
      <c r="M697" s="79"/>
      <c r="N697" s="79"/>
      <c r="O697" s="79"/>
      <c r="P697" s="79"/>
      <c r="Q697" s="79"/>
      <c r="R697" s="36" t="s">
        <v>459</v>
      </c>
      <c r="S697" s="36">
        <v>200.0</v>
      </c>
      <c r="T697" s="36">
        <v>50.0</v>
      </c>
      <c r="U697" s="79"/>
      <c r="V697" s="79"/>
      <c r="W697" s="79"/>
      <c r="X697" s="79"/>
      <c r="Y697" s="79"/>
      <c r="Z697" s="38" t="s">
        <v>464</v>
      </c>
      <c r="AA697" s="38" t="s">
        <v>543</v>
      </c>
      <c r="AB697" s="149">
        <v>43846.0</v>
      </c>
      <c r="AC697" s="88">
        <v>43763.0</v>
      </c>
      <c r="AD697" s="88">
        <v>43579.0</v>
      </c>
      <c r="AE697" s="79"/>
      <c r="AF697" s="36" t="s">
        <v>470</v>
      </c>
      <c r="AG697" s="210">
        <v>43845.0</v>
      </c>
      <c r="AH697" s="36" t="s">
        <v>478</v>
      </c>
      <c r="AI697" s="36" t="s">
        <v>543</v>
      </c>
      <c r="AJ697" s="36" t="s">
        <v>481</v>
      </c>
      <c r="AK697" s="211">
        <v>43846.0</v>
      </c>
      <c r="AL697" s="15" t="s">
        <v>482</v>
      </c>
      <c r="AM697" s="214">
        <v>3.0</v>
      </c>
      <c r="AN697" s="36">
        <v>17.0</v>
      </c>
      <c r="AO697" s="77">
        <f t="shared" si="1"/>
        <v>102</v>
      </c>
      <c r="AP697" s="77">
        <f t="shared" si="2"/>
        <v>85</v>
      </c>
      <c r="AQ697" s="88" t="s">
        <v>483</v>
      </c>
      <c r="AR697" s="79"/>
      <c r="AS697" s="79"/>
      <c r="AT697" s="79"/>
      <c r="AU697" s="79"/>
      <c r="AV697" s="79"/>
      <c r="AW697" s="79"/>
      <c r="AX697" s="79"/>
      <c r="AY697" s="79"/>
      <c r="AZ697" s="79"/>
      <c r="BA697" s="79"/>
    </row>
    <row r="698" ht="14.25" customHeight="1">
      <c r="A698" s="117" t="s">
        <v>636</v>
      </c>
      <c r="B698" s="130" t="s">
        <v>910</v>
      </c>
      <c r="C698" s="2"/>
      <c r="D698" s="84" t="s">
        <v>1323</v>
      </c>
      <c r="E698" s="103" t="s">
        <v>4093</v>
      </c>
      <c r="F698" s="3"/>
      <c r="G698" s="45"/>
      <c r="H698" s="86"/>
      <c r="I698" s="3"/>
      <c r="J698" s="3"/>
      <c r="K698" s="36" t="s">
        <v>329</v>
      </c>
      <c r="L698" s="36" t="s">
        <v>4096</v>
      </c>
      <c r="M698" s="79"/>
      <c r="N698" s="79"/>
      <c r="O698" s="79"/>
      <c r="P698" s="79"/>
      <c r="Q698" s="79"/>
      <c r="R698" s="36" t="s">
        <v>459</v>
      </c>
      <c r="S698" s="112">
        <v>150.0</v>
      </c>
      <c r="T698" s="36">
        <v>50.0</v>
      </c>
      <c r="U698" s="79"/>
      <c r="V698" s="79"/>
      <c r="W698" s="79"/>
      <c r="X698" s="79"/>
      <c r="Y698" s="79"/>
      <c r="Z698" s="36" t="s">
        <v>810</v>
      </c>
      <c r="AA698" s="36" t="s">
        <v>543</v>
      </c>
      <c r="AB698" s="131">
        <v>43850.0</v>
      </c>
      <c r="AC698" s="88">
        <v>43763.0</v>
      </c>
      <c r="AD698" s="88">
        <v>43763.0</v>
      </c>
      <c r="AE698" s="79"/>
      <c r="AF698" s="36" t="s">
        <v>470</v>
      </c>
      <c r="AG698" s="131">
        <v>43844.0</v>
      </c>
      <c r="AH698" s="36" t="s">
        <v>2894</v>
      </c>
      <c r="AI698" s="36" t="s">
        <v>543</v>
      </c>
      <c r="AJ698" s="36" t="s">
        <v>481</v>
      </c>
      <c r="AK698" s="88">
        <v>43851.0</v>
      </c>
      <c r="AL698" s="36" t="s">
        <v>4099</v>
      </c>
      <c r="AM698" s="166">
        <v>2.456</v>
      </c>
      <c r="AN698" s="36">
        <v>17.0</v>
      </c>
      <c r="AO698" s="77">
        <f t="shared" si="1"/>
        <v>83.504</v>
      </c>
      <c r="AP698" s="77">
        <f t="shared" si="2"/>
        <v>66.504</v>
      </c>
      <c r="AQ698" s="88" t="s">
        <v>483</v>
      </c>
      <c r="AR698" s="3"/>
    </row>
    <row r="699" ht="14.25" customHeight="1">
      <c r="A699" s="103" t="s">
        <v>4100</v>
      </c>
      <c r="B699" s="129" t="s">
        <v>4101</v>
      </c>
      <c r="C699" s="3"/>
      <c r="D699" s="103" t="s">
        <v>4100</v>
      </c>
      <c r="E699" s="103" t="s">
        <v>4100</v>
      </c>
      <c r="F699" s="3"/>
      <c r="G699" s="45"/>
      <c r="H699" s="86"/>
      <c r="I699" s="3"/>
      <c r="J699" s="3"/>
      <c r="K699" s="3"/>
      <c r="L699" s="3"/>
      <c r="M699" s="3"/>
      <c r="N699" s="3"/>
      <c r="O699" s="3"/>
      <c r="P699" s="3"/>
      <c r="Q699" s="3"/>
      <c r="R699" s="3"/>
      <c r="S699" s="3"/>
      <c r="T699" s="3"/>
      <c r="U699" s="3"/>
      <c r="V699" s="3"/>
      <c r="W699" s="3"/>
      <c r="X699" s="3"/>
      <c r="Y699" s="3"/>
      <c r="Z699" s="3"/>
      <c r="AA699" s="3"/>
      <c r="AB699" s="49"/>
      <c r="AC699" s="45"/>
      <c r="AD699" s="45"/>
      <c r="AE699" s="70"/>
      <c r="AF699" s="3"/>
      <c r="AG699" s="3"/>
      <c r="AH699" s="3"/>
      <c r="AI699" s="3"/>
      <c r="AJ699" s="3"/>
      <c r="AK699" s="45"/>
      <c r="AL699" s="3"/>
      <c r="AM699" s="51"/>
      <c r="AN699" s="3"/>
      <c r="AO699" s="3"/>
      <c r="AP699" s="3"/>
      <c r="AQ699" s="45"/>
      <c r="AR699" s="3"/>
    </row>
    <row r="700" ht="14.25" customHeight="1">
      <c r="A700" s="103" t="s">
        <v>4107</v>
      </c>
      <c r="B700" s="129" t="s">
        <v>4108</v>
      </c>
      <c r="C700" s="3"/>
      <c r="D700" s="103" t="s">
        <v>4107</v>
      </c>
      <c r="E700" s="103" t="s">
        <v>4107</v>
      </c>
      <c r="F700" s="3"/>
      <c r="G700" s="45"/>
      <c r="H700" s="86"/>
      <c r="I700" s="3"/>
      <c r="J700" s="3"/>
      <c r="K700" s="3"/>
      <c r="L700" s="3"/>
      <c r="M700" s="3"/>
      <c r="N700" s="3"/>
      <c r="O700" s="3"/>
      <c r="P700" s="3"/>
      <c r="Q700" s="3"/>
      <c r="R700" s="3"/>
      <c r="S700" s="3"/>
      <c r="T700" s="3"/>
      <c r="U700" s="3"/>
      <c r="V700" s="3"/>
      <c r="W700" s="3"/>
      <c r="X700" s="3"/>
      <c r="Y700" s="3"/>
      <c r="Z700" s="3"/>
      <c r="AA700" s="3"/>
      <c r="AB700" s="49"/>
      <c r="AC700" s="45"/>
      <c r="AD700" s="45"/>
      <c r="AE700" s="70"/>
      <c r="AF700" s="3"/>
      <c r="AG700" s="3"/>
      <c r="AH700" s="3"/>
      <c r="AI700" s="3"/>
      <c r="AJ700" s="3"/>
      <c r="AK700" s="45"/>
      <c r="AL700" s="3"/>
      <c r="AM700" s="51"/>
      <c r="AN700" s="3"/>
      <c r="AO700" s="3"/>
      <c r="AP700" s="3"/>
      <c r="AQ700" s="45"/>
      <c r="AR700" s="3"/>
    </row>
    <row r="701" ht="14.25" customHeight="1">
      <c r="A701" s="103" t="s">
        <v>4111</v>
      </c>
      <c r="B701" s="129" t="s">
        <v>4112</v>
      </c>
      <c r="C701" s="3"/>
      <c r="D701" s="103" t="s">
        <v>4111</v>
      </c>
      <c r="E701" s="103" t="s">
        <v>4111</v>
      </c>
      <c r="F701" s="3"/>
      <c r="G701" s="45"/>
      <c r="H701" s="86"/>
      <c r="I701" s="3"/>
      <c r="J701" s="3"/>
      <c r="K701" s="3"/>
      <c r="L701" s="3"/>
      <c r="M701" s="3"/>
      <c r="N701" s="3"/>
      <c r="O701" s="3"/>
      <c r="P701" s="3"/>
      <c r="Q701" s="3"/>
      <c r="R701" s="3"/>
      <c r="S701" s="3"/>
      <c r="T701" s="3"/>
      <c r="U701" s="3"/>
      <c r="V701" s="3"/>
      <c r="W701" s="3"/>
      <c r="X701" s="3"/>
      <c r="Y701" s="3"/>
      <c r="Z701" s="3"/>
      <c r="AA701" s="3"/>
      <c r="AB701" s="49"/>
      <c r="AC701" s="45"/>
      <c r="AD701" s="45"/>
      <c r="AE701" s="70"/>
      <c r="AF701" s="3"/>
      <c r="AG701" s="3"/>
      <c r="AH701" s="3"/>
      <c r="AI701" s="3"/>
      <c r="AJ701" s="3"/>
      <c r="AK701" s="45"/>
      <c r="AL701" s="3"/>
      <c r="AM701" s="51"/>
      <c r="AN701" s="3"/>
      <c r="AO701" s="3"/>
      <c r="AP701" s="3"/>
      <c r="AQ701" s="45"/>
      <c r="AR701" s="3"/>
    </row>
    <row r="702" ht="14.25" customHeight="1">
      <c r="A702" s="103" t="s">
        <v>4115</v>
      </c>
      <c r="B702" s="129" t="s">
        <v>4116</v>
      </c>
      <c r="C702" s="3"/>
      <c r="D702" s="103" t="s">
        <v>4115</v>
      </c>
      <c r="E702" s="103" t="s">
        <v>4115</v>
      </c>
      <c r="F702" s="3"/>
      <c r="G702" s="45"/>
      <c r="H702" s="86"/>
      <c r="I702" s="3"/>
      <c r="J702" s="3"/>
      <c r="K702" s="3"/>
      <c r="L702" s="3"/>
      <c r="M702" s="3"/>
      <c r="N702" s="3"/>
      <c r="O702" s="3"/>
      <c r="P702" s="3"/>
      <c r="Q702" s="3"/>
      <c r="R702" s="3"/>
      <c r="S702" s="3"/>
      <c r="T702" s="3"/>
      <c r="U702" s="3"/>
      <c r="V702" s="3"/>
      <c r="W702" s="3"/>
      <c r="X702" s="3"/>
      <c r="Y702" s="3"/>
      <c r="Z702" s="3"/>
      <c r="AA702" s="3"/>
      <c r="AB702" s="49"/>
      <c r="AC702" s="45"/>
      <c r="AD702" s="45"/>
      <c r="AE702" s="70"/>
      <c r="AF702" s="3"/>
      <c r="AG702" s="3"/>
      <c r="AH702" s="3"/>
      <c r="AI702" s="3"/>
      <c r="AJ702" s="3"/>
      <c r="AK702" s="45"/>
      <c r="AL702" s="3"/>
      <c r="AM702" s="51"/>
      <c r="AN702" s="3"/>
      <c r="AO702" s="3"/>
      <c r="AP702" s="3"/>
      <c r="AQ702" s="45"/>
      <c r="AR702" s="3"/>
    </row>
    <row r="703" ht="14.25" customHeight="1">
      <c r="A703" s="103" t="s">
        <v>4121</v>
      </c>
      <c r="B703" s="129" t="s">
        <v>4123</v>
      </c>
      <c r="C703" s="3"/>
      <c r="D703" s="103" t="s">
        <v>4121</v>
      </c>
      <c r="E703" s="36" t="s">
        <v>1091</v>
      </c>
      <c r="F703" s="3"/>
      <c r="G703" s="45"/>
      <c r="H703" s="86"/>
      <c r="I703" s="3"/>
      <c r="J703" s="3"/>
      <c r="K703" s="3"/>
      <c r="L703" s="3"/>
      <c r="M703" s="3"/>
      <c r="N703" s="3"/>
      <c r="O703" s="3"/>
      <c r="P703" s="3"/>
      <c r="Q703" s="3"/>
      <c r="R703" s="3"/>
      <c r="S703" s="3"/>
      <c r="T703" s="3"/>
      <c r="U703" s="3"/>
      <c r="V703" s="3"/>
      <c r="W703" s="3"/>
      <c r="X703" s="3"/>
      <c r="Y703" s="3"/>
      <c r="Z703" s="3"/>
      <c r="AA703" s="3"/>
      <c r="AB703" s="49"/>
      <c r="AC703" s="45"/>
      <c r="AD703" s="45"/>
      <c r="AE703" s="70"/>
      <c r="AF703" s="3"/>
      <c r="AG703" s="3"/>
      <c r="AH703" s="3"/>
      <c r="AI703" s="3"/>
      <c r="AJ703" s="3"/>
      <c r="AK703" s="45"/>
      <c r="AL703" s="3"/>
      <c r="AM703" s="51"/>
      <c r="AN703" s="3"/>
      <c r="AO703" s="3"/>
      <c r="AP703" s="3"/>
      <c r="AQ703" s="45"/>
      <c r="AR703" s="3"/>
    </row>
    <row r="704" ht="14.25" customHeight="1">
      <c r="A704" s="103" t="s">
        <v>4126</v>
      </c>
      <c r="B704" s="129" t="s">
        <v>4127</v>
      </c>
      <c r="C704" s="3"/>
      <c r="D704" s="103" t="s">
        <v>4126</v>
      </c>
      <c r="E704" s="36" t="s">
        <v>1097</v>
      </c>
      <c r="F704" s="3"/>
      <c r="G704" s="45"/>
      <c r="H704" s="86"/>
      <c r="I704" s="3"/>
      <c r="J704" s="3"/>
      <c r="K704" s="3"/>
      <c r="L704" s="3"/>
      <c r="M704" s="3"/>
      <c r="N704" s="3"/>
      <c r="O704" s="3"/>
      <c r="P704" s="3"/>
      <c r="Q704" s="3"/>
      <c r="R704" s="3"/>
      <c r="S704" s="3"/>
      <c r="T704" s="3"/>
      <c r="U704" s="3"/>
      <c r="V704" s="3"/>
      <c r="W704" s="3"/>
      <c r="X704" s="3"/>
      <c r="Y704" s="3"/>
      <c r="Z704" s="3"/>
      <c r="AA704" s="3"/>
      <c r="AB704" s="49"/>
      <c r="AC704" s="45"/>
      <c r="AD704" s="45"/>
      <c r="AE704" s="70"/>
      <c r="AF704" s="3"/>
      <c r="AG704" s="3"/>
      <c r="AH704" s="3"/>
      <c r="AI704" s="3"/>
      <c r="AJ704" s="3"/>
      <c r="AK704" s="45"/>
      <c r="AL704" s="3"/>
      <c r="AM704" s="51"/>
      <c r="AN704" s="3"/>
      <c r="AO704" s="3"/>
      <c r="AP704" s="3"/>
      <c r="AQ704" s="45"/>
      <c r="AR704" s="3"/>
    </row>
    <row r="705" ht="14.25" customHeight="1">
      <c r="A705" s="103" t="s">
        <v>4130</v>
      </c>
      <c r="B705" s="129" t="s">
        <v>4131</v>
      </c>
      <c r="C705" s="3"/>
      <c r="D705" s="103" t="s">
        <v>4130</v>
      </c>
      <c r="E705" s="36" t="s">
        <v>1103</v>
      </c>
      <c r="F705" s="3"/>
      <c r="G705" s="45"/>
      <c r="H705" s="86"/>
      <c r="I705" s="3"/>
      <c r="J705" s="3"/>
      <c r="K705" s="3"/>
      <c r="L705" s="3"/>
      <c r="M705" s="3"/>
      <c r="N705" s="3"/>
      <c r="O705" s="3"/>
      <c r="P705" s="3"/>
      <c r="Q705" s="3"/>
      <c r="R705" s="3"/>
      <c r="S705" s="3"/>
      <c r="T705" s="3"/>
      <c r="U705" s="3"/>
      <c r="V705" s="3"/>
      <c r="W705" s="3"/>
      <c r="X705" s="3"/>
      <c r="Y705" s="3"/>
      <c r="Z705" s="3"/>
      <c r="AA705" s="3"/>
      <c r="AB705" s="49"/>
      <c r="AC705" s="45"/>
      <c r="AD705" s="45"/>
      <c r="AE705" s="70"/>
      <c r="AF705" s="3"/>
      <c r="AG705" s="3"/>
      <c r="AH705" s="3"/>
      <c r="AI705" s="3"/>
      <c r="AJ705" s="3"/>
      <c r="AK705" s="45"/>
      <c r="AL705" s="3"/>
      <c r="AM705" s="51"/>
      <c r="AN705" s="3"/>
      <c r="AO705" s="3"/>
      <c r="AP705" s="3"/>
      <c r="AQ705" s="45"/>
      <c r="AR705" s="3"/>
    </row>
    <row r="706" ht="14.25" customHeight="1">
      <c r="A706" s="103" t="s">
        <v>4133</v>
      </c>
      <c r="B706" s="129" t="s">
        <v>4134</v>
      </c>
      <c r="C706" s="3"/>
      <c r="D706" s="103" t="s">
        <v>4133</v>
      </c>
      <c r="E706" s="36" t="s">
        <v>1106</v>
      </c>
      <c r="F706" s="3"/>
      <c r="G706" s="45"/>
      <c r="H706" s="86"/>
      <c r="I706" s="3"/>
      <c r="J706" s="3"/>
      <c r="K706" s="3"/>
      <c r="L706" s="3"/>
      <c r="M706" s="3"/>
      <c r="N706" s="3"/>
      <c r="O706" s="3"/>
      <c r="P706" s="3"/>
      <c r="Q706" s="3"/>
      <c r="R706" s="3"/>
      <c r="S706" s="3"/>
      <c r="T706" s="3"/>
      <c r="U706" s="3"/>
      <c r="V706" s="3"/>
      <c r="W706" s="3"/>
      <c r="X706" s="3"/>
      <c r="Y706" s="3"/>
      <c r="Z706" s="3"/>
      <c r="AA706" s="3"/>
      <c r="AB706" s="49"/>
      <c r="AC706" s="45"/>
      <c r="AD706" s="45"/>
      <c r="AE706" s="70"/>
      <c r="AF706" s="3"/>
      <c r="AG706" s="3"/>
      <c r="AH706" s="3"/>
      <c r="AI706" s="3"/>
      <c r="AJ706" s="3"/>
      <c r="AK706" s="45"/>
      <c r="AL706" s="3"/>
      <c r="AM706" s="51"/>
      <c r="AN706" s="3"/>
      <c r="AO706" s="3"/>
      <c r="AP706" s="3"/>
      <c r="AQ706" s="45"/>
      <c r="AR706" s="3"/>
    </row>
    <row r="707" ht="14.25" customHeight="1">
      <c r="A707" s="103" t="s">
        <v>4135</v>
      </c>
      <c r="B707" s="129" t="s">
        <v>4136</v>
      </c>
      <c r="C707" s="3"/>
      <c r="D707" s="103" t="s">
        <v>4135</v>
      </c>
      <c r="E707" s="36" t="s">
        <v>1111</v>
      </c>
      <c r="F707" s="3"/>
      <c r="G707" s="45"/>
      <c r="H707" s="86"/>
      <c r="I707" s="3"/>
      <c r="J707" s="3"/>
      <c r="K707" s="3"/>
      <c r="L707" s="3"/>
      <c r="M707" s="3"/>
      <c r="N707" s="3"/>
      <c r="O707" s="3"/>
      <c r="P707" s="3"/>
      <c r="Q707" s="3"/>
      <c r="R707" s="3"/>
      <c r="S707" s="3"/>
      <c r="T707" s="3"/>
      <c r="U707" s="3"/>
      <c r="V707" s="3"/>
      <c r="W707" s="3"/>
      <c r="X707" s="3"/>
      <c r="Y707" s="3"/>
      <c r="Z707" s="3"/>
      <c r="AA707" s="3"/>
      <c r="AB707" s="49"/>
      <c r="AC707" s="45"/>
      <c r="AD707" s="45"/>
      <c r="AE707" s="70"/>
      <c r="AF707" s="3"/>
      <c r="AG707" s="3"/>
      <c r="AH707" s="3"/>
      <c r="AI707" s="3"/>
      <c r="AJ707" s="3"/>
      <c r="AK707" s="45"/>
      <c r="AL707" s="3"/>
      <c r="AM707" s="51"/>
      <c r="AN707" s="3"/>
      <c r="AO707" s="3"/>
      <c r="AP707" s="3"/>
      <c r="AQ707" s="45"/>
      <c r="AR707" s="3"/>
    </row>
    <row r="708" ht="14.25" customHeight="1">
      <c r="A708" s="103" t="s">
        <v>4137</v>
      </c>
      <c r="B708" s="129" t="s">
        <v>4138</v>
      </c>
      <c r="C708" s="3"/>
      <c r="D708" s="103" t="s">
        <v>4137</v>
      </c>
      <c r="E708" s="36" t="s">
        <v>1114</v>
      </c>
      <c r="F708" s="3"/>
      <c r="G708" s="45"/>
      <c r="H708" s="86"/>
      <c r="I708" s="3"/>
      <c r="J708" s="3"/>
      <c r="K708" s="3"/>
      <c r="L708" s="3"/>
      <c r="M708" s="3"/>
      <c r="N708" s="3"/>
      <c r="O708" s="3"/>
      <c r="P708" s="3"/>
      <c r="Q708" s="3"/>
      <c r="R708" s="3"/>
      <c r="S708" s="3"/>
      <c r="T708" s="3"/>
      <c r="U708" s="3"/>
      <c r="V708" s="3"/>
      <c r="W708" s="3"/>
      <c r="X708" s="3"/>
      <c r="Y708" s="3"/>
      <c r="Z708" s="3"/>
      <c r="AA708" s="3"/>
      <c r="AB708" s="49"/>
      <c r="AC708" s="45"/>
      <c r="AD708" s="45"/>
      <c r="AE708" s="70"/>
      <c r="AF708" s="3"/>
      <c r="AG708" s="3"/>
      <c r="AH708" s="3"/>
      <c r="AI708" s="3"/>
      <c r="AJ708" s="3"/>
      <c r="AK708" s="45"/>
      <c r="AL708" s="3"/>
      <c r="AM708" s="51"/>
      <c r="AN708" s="3"/>
      <c r="AO708" s="3"/>
      <c r="AP708" s="3"/>
      <c r="AQ708" s="45"/>
      <c r="AR708" s="3"/>
    </row>
    <row r="709" ht="14.25" customHeight="1">
      <c r="A709" s="103" t="s">
        <v>4139</v>
      </c>
      <c r="B709" s="129" t="s">
        <v>4140</v>
      </c>
      <c r="C709" s="3"/>
      <c r="D709" s="103" t="s">
        <v>4139</v>
      </c>
      <c r="E709" s="36" t="s">
        <v>1119</v>
      </c>
      <c r="F709" s="3"/>
      <c r="G709" s="45"/>
      <c r="H709" s="86"/>
      <c r="I709" s="3"/>
      <c r="J709" s="3"/>
      <c r="K709" s="3"/>
      <c r="L709" s="3"/>
      <c r="M709" s="3"/>
      <c r="N709" s="3"/>
      <c r="O709" s="3"/>
      <c r="P709" s="3"/>
      <c r="Q709" s="3"/>
      <c r="R709" s="3"/>
      <c r="S709" s="3"/>
      <c r="T709" s="3"/>
      <c r="U709" s="3"/>
      <c r="V709" s="3"/>
      <c r="W709" s="3"/>
      <c r="X709" s="3"/>
      <c r="Y709" s="3"/>
      <c r="Z709" s="3"/>
      <c r="AA709" s="3"/>
      <c r="AB709" s="49"/>
      <c r="AC709" s="45"/>
      <c r="AD709" s="45"/>
      <c r="AE709" s="70"/>
      <c r="AF709" s="3"/>
      <c r="AG709" s="3"/>
      <c r="AH709" s="3"/>
      <c r="AI709" s="3"/>
      <c r="AJ709" s="3"/>
      <c r="AK709" s="45"/>
      <c r="AL709" s="3"/>
      <c r="AM709" s="51"/>
      <c r="AN709" s="3"/>
      <c r="AO709" s="3"/>
      <c r="AP709" s="3"/>
      <c r="AQ709" s="45"/>
      <c r="AR709" s="3"/>
    </row>
    <row r="710" ht="14.25" customHeight="1">
      <c r="A710" s="103" t="s">
        <v>4142</v>
      </c>
      <c r="B710" s="129" t="s">
        <v>4143</v>
      </c>
      <c r="C710" s="3"/>
      <c r="D710" s="103" t="s">
        <v>4142</v>
      </c>
      <c r="E710" s="36" t="s">
        <v>1123</v>
      </c>
      <c r="F710" s="3"/>
      <c r="G710" s="45"/>
      <c r="H710" s="86"/>
      <c r="I710" s="3"/>
      <c r="J710" s="3"/>
      <c r="K710" s="3"/>
      <c r="L710" s="3"/>
      <c r="M710" s="3"/>
      <c r="N710" s="3"/>
      <c r="O710" s="3"/>
      <c r="P710" s="3"/>
      <c r="Q710" s="3"/>
      <c r="R710" s="3"/>
      <c r="S710" s="3"/>
      <c r="T710" s="3"/>
      <c r="U710" s="3"/>
      <c r="V710" s="3"/>
      <c r="W710" s="3"/>
      <c r="X710" s="3"/>
      <c r="Y710" s="3"/>
      <c r="Z710" s="3"/>
      <c r="AA710" s="3"/>
      <c r="AB710" s="49"/>
      <c r="AC710" s="45"/>
      <c r="AD710" s="45"/>
      <c r="AE710" s="70"/>
      <c r="AF710" s="3"/>
      <c r="AG710" s="3"/>
      <c r="AH710" s="3"/>
      <c r="AI710" s="3"/>
      <c r="AJ710" s="3"/>
      <c r="AK710" s="45"/>
      <c r="AL710" s="3"/>
      <c r="AM710" s="51"/>
      <c r="AN710" s="3"/>
      <c r="AO710" s="3"/>
      <c r="AP710" s="3"/>
      <c r="AQ710" s="45"/>
      <c r="AR710" s="3"/>
    </row>
    <row r="711" ht="14.25" customHeight="1">
      <c r="A711" s="103" t="s">
        <v>4144</v>
      </c>
      <c r="B711" s="129" t="s">
        <v>4145</v>
      </c>
      <c r="C711" s="3"/>
      <c r="D711" s="103" t="s">
        <v>4144</v>
      </c>
      <c r="E711" s="36" t="s">
        <v>1127</v>
      </c>
      <c r="F711" s="3"/>
      <c r="G711" s="45"/>
      <c r="H711" s="86"/>
      <c r="I711" s="3"/>
      <c r="J711" s="3"/>
      <c r="K711" s="3"/>
      <c r="L711" s="3"/>
      <c r="M711" s="3"/>
      <c r="N711" s="3"/>
      <c r="O711" s="3"/>
      <c r="P711" s="3"/>
      <c r="Q711" s="3"/>
      <c r="R711" s="3"/>
      <c r="S711" s="3"/>
      <c r="T711" s="3"/>
      <c r="U711" s="3"/>
      <c r="V711" s="3"/>
      <c r="W711" s="3"/>
      <c r="X711" s="3"/>
      <c r="Y711" s="3"/>
      <c r="Z711" s="3"/>
      <c r="AA711" s="3"/>
      <c r="AB711" s="49"/>
      <c r="AC711" s="45"/>
      <c r="AD711" s="45"/>
      <c r="AE711" s="70"/>
      <c r="AF711" s="3"/>
      <c r="AG711" s="3"/>
      <c r="AH711" s="3"/>
      <c r="AI711" s="3"/>
      <c r="AJ711" s="3"/>
      <c r="AK711" s="45"/>
      <c r="AL711" s="3"/>
      <c r="AM711" s="51"/>
      <c r="AN711" s="3"/>
      <c r="AO711" s="3"/>
      <c r="AP711" s="3"/>
      <c r="AQ711" s="45"/>
      <c r="AR711" s="3"/>
    </row>
    <row r="712" ht="14.25" customHeight="1">
      <c r="A712" s="103" t="s">
        <v>4146</v>
      </c>
      <c r="B712" s="129" t="s">
        <v>4147</v>
      </c>
      <c r="C712" s="3"/>
      <c r="D712" s="103" t="s">
        <v>4146</v>
      </c>
      <c r="E712" s="36" t="s">
        <v>1131</v>
      </c>
      <c r="F712" s="3"/>
      <c r="G712" s="45"/>
      <c r="H712" s="86"/>
      <c r="I712" s="3"/>
      <c r="J712" s="3"/>
      <c r="K712" s="3"/>
      <c r="L712" s="3"/>
      <c r="M712" s="3"/>
      <c r="N712" s="3"/>
      <c r="O712" s="3"/>
      <c r="P712" s="3"/>
      <c r="Q712" s="3"/>
      <c r="R712" s="3"/>
      <c r="S712" s="3"/>
      <c r="T712" s="3"/>
      <c r="U712" s="3"/>
      <c r="V712" s="3"/>
      <c r="W712" s="3"/>
      <c r="X712" s="3"/>
      <c r="Y712" s="3"/>
      <c r="Z712" s="3"/>
      <c r="AA712" s="3"/>
      <c r="AB712" s="49"/>
      <c r="AC712" s="45"/>
      <c r="AD712" s="45"/>
      <c r="AE712" s="70"/>
      <c r="AF712" s="3"/>
      <c r="AG712" s="3"/>
      <c r="AH712" s="3"/>
      <c r="AI712" s="3"/>
      <c r="AJ712" s="3"/>
      <c r="AK712" s="45"/>
      <c r="AL712" s="3"/>
      <c r="AM712" s="51"/>
      <c r="AN712" s="3"/>
      <c r="AO712" s="3"/>
      <c r="AP712" s="3"/>
      <c r="AQ712" s="45"/>
      <c r="AR712" s="3"/>
    </row>
    <row r="713" ht="14.25" customHeight="1">
      <c r="A713" s="103" t="s">
        <v>4148</v>
      </c>
      <c r="B713" s="129" t="s">
        <v>4149</v>
      </c>
      <c r="C713" s="3"/>
      <c r="D713" s="103" t="s">
        <v>4148</v>
      </c>
      <c r="E713" s="36" t="s">
        <v>1134</v>
      </c>
      <c r="F713" s="3"/>
      <c r="G713" s="45"/>
      <c r="H713" s="3"/>
      <c r="I713" s="3"/>
      <c r="J713" s="3"/>
      <c r="K713" s="3"/>
      <c r="L713" s="3"/>
      <c r="M713" s="3"/>
      <c r="N713" s="3"/>
      <c r="O713" s="3"/>
      <c r="P713" s="3"/>
      <c r="Q713" s="3"/>
      <c r="R713" s="3"/>
      <c r="S713" s="3"/>
      <c r="T713" s="3"/>
      <c r="U713" s="3"/>
      <c r="V713" s="3"/>
      <c r="W713" s="3"/>
      <c r="X713" s="3"/>
      <c r="Y713" s="3"/>
      <c r="Z713" s="3"/>
      <c r="AA713" s="3"/>
      <c r="AB713" s="49"/>
      <c r="AC713" s="45"/>
      <c r="AD713" s="45"/>
      <c r="AE713" s="70"/>
      <c r="AF713" s="3"/>
      <c r="AG713" s="3"/>
      <c r="AH713" s="3"/>
      <c r="AI713" s="3"/>
      <c r="AJ713" s="3"/>
      <c r="AK713" s="45"/>
      <c r="AL713" s="3"/>
      <c r="AM713" s="51"/>
      <c r="AN713" s="3"/>
      <c r="AO713" s="3"/>
      <c r="AP713" s="3"/>
      <c r="AQ713" s="45"/>
      <c r="AR713" s="3"/>
    </row>
    <row r="714" ht="14.25" customHeight="1">
      <c r="A714" s="103" t="s">
        <v>4151</v>
      </c>
      <c r="B714" s="129" t="s">
        <v>4152</v>
      </c>
      <c r="C714" s="3"/>
      <c r="D714" s="103" t="s">
        <v>4151</v>
      </c>
      <c r="E714" s="36" t="s">
        <v>1137</v>
      </c>
      <c r="F714" s="3"/>
      <c r="G714" s="45"/>
      <c r="H714" s="3"/>
      <c r="I714" s="3"/>
      <c r="J714" s="3"/>
      <c r="K714" s="3"/>
      <c r="L714" s="3"/>
      <c r="M714" s="3"/>
      <c r="N714" s="3"/>
      <c r="O714" s="3"/>
      <c r="P714" s="3"/>
      <c r="Q714" s="3"/>
      <c r="R714" s="3"/>
      <c r="S714" s="3"/>
      <c r="T714" s="3"/>
      <c r="U714" s="3"/>
      <c r="V714" s="3"/>
      <c r="W714" s="3"/>
      <c r="X714" s="3"/>
      <c r="Y714" s="3"/>
      <c r="Z714" s="3"/>
      <c r="AA714" s="3"/>
      <c r="AB714" s="49"/>
      <c r="AC714" s="45"/>
      <c r="AD714" s="45"/>
      <c r="AE714" s="70"/>
      <c r="AF714" s="3"/>
      <c r="AG714" s="3"/>
      <c r="AH714" s="3"/>
      <c r="AI714" s="3"/>
      <c r="AJ714" s="3"/>
      <c r="AK714" s="45"/>
      <c r="AL714" s="3"/>
      <c r="AM714" s="51"/>
      <c r="AN714" s="3"/>
      <c r="AO714" s="3"/>
      <c r="AP714" s="3"/>
      <c r="AQ714" s="45"/>
      <c r="AR714" s="3"/>
    </row>
    <row r="715" ht="14.25" customHeight="1">
      <c r="A715" s="103" t="s">
        <v>4153</v>
      </c>
      <c r="B715" s="129" t="s">
        <v>4154</v>
      </c>
      <c r="C715" s="3"/>
      <c r="D715" s="103" t="s">
        <v>4153</v>
      </c>
      <c r="E715" s="36" t="s">
        <v>1141</v>
      </c>
      <c r="F715" s="3"/>
      <c r="G715" s="45"/>
      <c r="H715" s="86"/>
      <c r="I715" s="3"/>
      <c r="J715" s="3"/>
      <c r="K715" s="3"/>
      <c r="L715" s="3"/>
      <c r="M715" s="3"/>
      <c r="N715" s="3"/>
      <c r="O715" s="3"/>
      <c r="P715" s="3"/>
      <c r="Q715" s="3"/>
      <c r="R715" s="3"/>
      <c r="S715" s="3"/>
      <c r="T715" s="3"/>
      <c r="U715" s="3"/>
      <c r="V715" s="3"/>
      <c r="W715" s="3"/>
      <c r="X715" s="3"/>
      <c r="Y715" s="3"/>
      <c r="Z715" s="3"/>
      <c r="AA715" s="3"/>
      <c r="AB715" s="49"/>
      <c r="AC715" s="45"/>
      <c r="AD715" s="45"/>
      <c r="AE715" s="70"/>
      <c r="AF715" s="3"/>
      <c r="AG715" s="3"/>
      <c r="AH715" s="3"/>
      <c r="AI715" s="3"/>
      <c r="AJ715" s="3"/>
      <c r="AK715" s="45"/>
      <c r="AL715" s="3"/>
      <c r="AM715" s="51"/>
      <c r="AN715" s="3"/>
      <c r="AO715" s="3"/>
      <c r="AP715" s="3"/>
      <c r="AQ715" s="45"/>
      <c r="AR715" s="3"/>
    </row>
    <row r="716" ht="14.25" customHeight="1">
      <c r="A716" s="103" t="s">
        <v>4155</v>
      </c>
      <c r="B716" s="129" t="s">
        <v>4156</v>
      </c>
      <c r="C716" s="3"/>
      <c r="D716" s="103" t="s">
        <v>4155</v>
      </c>
      <c r="E716" s="36" t="s">
        <v>1144</v>
      </c>
      <c r="F716" s="3"/>
      <c r="G716" s="45"/>
      <c r="H716" s="86"/>
      <c r="I716" s="3"/>
      <c r="J716" s="3"/>
      <c r="K716" s="3"/>
      <c r="L716" s="3"/>
      <c r="M716" s="3"/>
      <c r="N716" s="3"/>
      <c r="O716" s="3"/>
      <c r="P716" s="3"/>
      <c r="Q716" s="3"/>
      <c r="R716" s="3"/>
      <c r="S716" s="3"/>
      <c r="T716" s="3"/>
      <c r="U716" s="3"/>
      <c r="V716" s="3"/>
      <c r="W716" s="3"/>
      <c r="X716" s="3"/>
      <c r="Y716" s="3"/>
      <c r="Z716" s="3"/>
      <c r="AA716" s="3"/>
      <c r="AB716" s="49"/>
      <c r="AC716" s="45"/>
      <c r="AD716" s="45"/>
      <c r="AE716" s="70"/>
      <c r="AF716" s="3"/>
      <c r="AG716" s="3"/>
      <c r="AH716" s="3"/>
      <c r="AI716" s="3"/>
      <c r="AJ716" s="3"/>
      <c r="AK716" s="45"/>
      <c r="AL716" s="3"/>
      <c r="AM716" s="51"/>
      <c r="AN716" s="3"/>
      <c r="AO716" s="3"/>
      <c r="AP716" s="3"/>
      <c r="AQ716" s="45"/>
      <c r="AR716" s="3"/>
    </row>
    <row r="717" ht="14.25" customHeight="1">
      <c r="A717" s="103" t="s">
        <v>4159</v>
      </c>
      <c r="B717" s="129" t="s">
        <v>4160</v>
      </c>
      <c r="C717" s="3"/>
      <c r="D717" s="103" t="s">
        <v>4159</v>
      </c>
      <c r="E717" s="36" t="s">
        <v>1147</v>
      </c>
      <c r="F717" s="3"/>
      <c r="G717" s="45"/>
      <c r="H717" s="86"/>
      <c r="I717" s="3"/>
      <c r="J717" s="3"/>
      <c r="K717" s="3"/>
      <c r="L717" s="3"/>
      <c r="M717" s="3"/>
      <c r="N717" s="3"/>
      <c r="O717" s="3"/>
      <c r="P717" s="3"/>
      <c r="Q717" s="3"/>
      <c r="R717" s="3"/>
      <c r="S717" s="3"/>
      <c r="T717" s="3"/>
      <c r="U717" s="3"/>
      <c r="V717" s="3"/>
      <c r="W717" s="3"/>
      <c r="X717" s="3"/>
      <c r="Y717" s="3"/>
      <c r="Z717" s="3"/>
      <c r="AA717" s="3"/>
      <c r="AB717" s="49"/>
      <c r="AC717" s="45"/>
      <c r="AD717" s="45"/>
      <c r="AE717" s="70"/>
      <c r="AF717" s="3"/>
      <c r="AG717" s="3"/>
      <c r="AH717" s="3"/>
      <c r="AI717" s="3"/>
      <c r="AJ717" s="3"/>
      <c r="AK717" s="45"/>
      <c r="AL717" s="3"/>
      <c r="AM717" s="51"/>
      <c r="AN717" s="3"/>
      <c r="AO717" s="3"/>
      <c r="AP717" s="3"/>
      <c r="AQ717" s="45"/>
      <c r="AR717" s="3"/>
    </row>
    <row r="718" ht="14.25" customHeight="1">
      <c r="A718" s="103" t="s">
        <v>4162</v>
      </c>
      <c r="B718" s="129" t="s">
        <v>4163</v>
      </c>
      <c r="C718" s="3"/>
      <c r="D718" s="103" t="s">
        <v>4162</v>
      </c>
      <c r="E718" s="36" t="s">
        <v>1156</v>
      </c>
      <c r="F718" s="3"/>
      <c r="G718" s="45"/>
      <c r="H718" s="86"/>
      <c r="I718" s="3"/>
      <c r="J718" s="3"/>
      <c r="K718" s="3"/>
      <c r="L718" s="3"/>
      <c r="M718" s="3"/>
      <c r="N718" s="3"/>
      <c r="O718" s="3"/>
      <c r="P718" s="3"/>
      <c r="Q718" s="3"/>
      <c r="R718" s="3"/>
      <c r="S718" s="3"/>
      <c r="T718" s="3"/>
      <c r="U718" s="3"/>
      <c r="V718" s="3"/>
      <c r="W718" s="3"/>
      <c r="X718" s="3"/>
      <c r="Y718" s="3"/>
      <c r="Z718" s="3"/>
      <c r="AA718" s="3"/>
      <c r="AB718" s="49"/>
      <c r="AC718" s="45"/>
      <c r="AD718" s="45"/>
      <c r="AE718" s="70"/>
      <c r="AF718" s="3"/>
      <c r="AG718" s="3"/>
      <c r="AH718" s="3"/>
      <c r="AI718" s="3"/>
      <c r="AJ718" s="3"/>
      <c r="AK718" s="45"/>
      <c r="AL718" s="3"/>
      <c r="AM718" s="51"/>
      <c r="AN718" s="3"/>
      <c r="AO718" s="3"/>
      <c r="AP718" s="3"/>
      <c r="AQ718" s="45"/>
      <c r="AR718" s="3"/>
    </row>
    <row r="719" ht="14.25" customHeight="1">
      <c r="A719" s="103" t="s">
        <v>4164</v>
      </c>
      <c r="B719" s="129" t="s">
        <v>4165</v>
      </c>
      <c r="C719" s="3"/>
      <c r="D719" s="103" t="s">
        <v>4164</v>
      </c>
      <c r="E719" s="36" t="s">
        <v>1160</v>
      </c>
      <c r="F719" s="3"/>
      <c r="G719" s="45"/>
      <c r="H719" s="86"/>
      <c r="I719" s="3"/>
      <c r="J719" s="3"/>
      <c r="K719" s="3"/>
      <c r="L719" s="3"/>
      <c r="M719" s="3"/>
      <c r="N719" s="3"/>
      <c r="O719" s="3"/>
      <c r="P719" s="3"/>
      <c r="Q719" s="3"/>
      <c r="R719" s="3"/>
      <c r="S719" s="3"/>
      <c r="T719" s="3"/>
      <c r="U719" s="3"/>
      <c r="V719" s="3"/>
      <c r="W719" s="3"/>
      <c r="X719" s="3"/>
      <c r="Y719" s="3"/>
      <c r="Z719" s="3"/>
      <c r="AA719" s="3"/>
      <c r="AB719" s="49"/>
      <c r="AC719" s="45"/>
      <c r="AD719" s="45"/>
      <c r="AE719" s="70"/>
      <c r="AF719" s="3"/>
      <c r="AG719" s="3"/>
      <c r="AH719" s="3"/>
      <c r="AI719" s="3"/>
      <c r="AJ719" s="3"/>
      <c r="AK719" s="45"/>
      <c r="AL719" s="3"/>
      <c r="AM719" s="51"/>
      <c r="AN719" s="3"/>
      <c r="AO719" s="3"/>
      <c r="AP719" s="3"/>
      <c r="AQ719" s="45"/>
      <c r="AR719" s="3"/>
    </row>
    <row r="720" ht="14.25" customHeight="1">
      <c r="A720" s="103" t="s">
        <v>4166</v>
      </c>
      <c r="B720" s="129" t="s">
        <v>4167</v>
      </c>
      <c r="C720" s="3"/>
      <c r="D720" s="103" t="s">
        <v>4166</v>
      </c>
      <c r="E720" s="36" t="s">
        <v>1163</v>
      </c>
      <c r="F720" s="3"/>
      <c r="G720" s="45"/>
      <c r="H720" s="86"/>
      <c r="I720" s="3"/>
      <c r="J720" s="3"/>
      <c r="K720" s="3"/>
      <c r="L720" s="3"/>
      <c r="M720" s="3"/>
      <c r="N720" s="3"/>
      <c r="O720" s="3"/>
      <c r="P720" s="3"/>
      <c r="Q720" s="3"/>
      <c r="R720" s="3"/>
      <c r="S720" s="3"/>
      <c r="T720" s="3"/>
      <c r="U720" s="3"/>
      <c r="V720" s="3"/>
      <c r="W720" s="3"/>
      <c r="X720" s="3"/>
      <c r="Y720" s="3"/>
      <c r="Z720" s="3"/>
      <c r="AA720" s="3"/>
      <c r="AB720" s="49"/>
      <c r="AC720" s="45"/>
      <c r="AD720" s="45"/>
      <c r="AE720" s="70"/>
      <c r="AF720" s="3"/>
      <c r="AG720" s="3"/>
      <c r="AH720" s="3"/>
      <c r="AI720" s="3"/>
      <c r="AJ720" s="3"/>
      <c r="AK720" s="45"/>
      <c r="AL720" s="3"/>
      <c r="AM720" s="51"/>
      <c r="AN720" s="3"/>
      <c r="AO720" s="3"/>
      <c r="AP720" s="3"/>
      <c r="AQ720" s="45"/>
      <c r="AR720" s="3"/>
    </row>
    <row r="721" ht="14.25" customHeight="1">
      <c r="A721" s="103" t="s">
        <v>4172</v>
      </c>
      <c r="B721" s="215" t="s">
        <v>4173</v>
      </c>
      <c r="C721" s="3"/>
      <c r="D721" s="103" t="s">
        <v>4172</v>
      </c>
      <c r="E721" s="36" t="s">
        <v>1170</v>
      </c>
      <c r="F721" s="3"/>
      <c r="G721" s="45"/>
      <c r="H721" s="86"/>
      <c r="I721" s="3"/>
      <c r="J721" s="3"/>
      <c r="K721" s="3"/>
      <c r="L721" s="3"/>
      <c r="M721" s="3"/>
      <c r="N721" s="3"/>
      <c r="O721" s="3"/>
      <c r="P721" s="3"/>
      <c r="Q721" s="3"/>
      <c r="R721" s="3"/>
      <c r="S721" s="3"/>
      <c r="T721" s="3"/>
      <c r="U721" s="3"/>
      <c r="V721" s="3"/>
      <c r="W721" s="3"/>
      <c r="X721" s="3"/>
      <c r="Y721" s="3"/>
      <c r="Z721" s="3"/>
      <c r="AA721" s="3"/>
      <c r="AB721" s="49"/>
      <c r="AC721" s="45"/>
      <c r="AD721" s="45"/>
      <c r="AE721" s="70"/>
      <c r="AF721" s="3"/>
      <c r="AG721" s="3"/>
      <c r="AH721" s="3"/>
      <c r="AI721" s="3"/>
      <c r="AJ721" s="3"/>
      <c r="AK721" s="45"/>
      <c r="AL721" s="3"/>
      <c r="AM721" s="51"/>
      <c r="AN721" s="3"/>
      <c r="AO721" s="3"/>
      <c r="AP721" s="3"/>
      <c r="AQ721" s="45"/>
      <c r="AR721" s="3"/>
    </row>
    <row r="722" ht="14.25" customHeight="1">
      <c r="A722" s="103" t="s">
        <v>4174</v>
      </c>
      <c r="B722" s="129" t="s">
        <v>4175</v>
      </c>
      <c r="C722" s="3"/>
      <c r="D722" s="103" t="s">
        <v>4174</v>
      </c>
      <c r="E722" s="36" t="s">
        <v>1173</v>
      </c>
      <c r="F722" s="3"/>
      <c r="G722" s="45"/>
      <c r="H722" s="86"/>
      <c r="I722" s="3"/>
      <c r="J722" s="3"/>
      <c r="K722" s="3"/>
      <c r="L722" s="3"/>
      <c r="M722" s="3"/>
      <c r="N722" s="3"/>
      <c r="O722" s="3"/>
      <c r="P722" s="3"/>
      <c r="Q722" s="3"/>
      <c r="R722" s="3"/>
      <c r="S722" s="3"/>
      <c r="T722" s="3"/>
      <c r="U722" s="3"/>
      <c r="V722" s="3"/>
      <c r="W722" s="3"/>
      <c r="X722" s="3"/>
      <c r="Y722" s="3"/>
      <c r="Z722" s="3"/>
      <c r="AA722" s="3"/>
      <c r="AB722" s="49"/>
      <c r="AC722" s="45"/>
      <c r="AD722" s="45"/>
      <c r="AE722" s="70"/>
      <c r="AF722" s="3"/>
      <c r="AG722" s="3"/>
      <c r="AH722" s="3"/>
      <c r="AI722" s="3"/>
      <c r="AJ722" s="3"/>
      <c r="AK722" s="45"/>
      <c r="AL722" s="3"/>
      <c r="AM722" s="51"/>
      <c r="AN722" s="3"/>
      <c r="AO722" s="3"/>
      <c r="AP722" s="3"/>
      <c r="AQ722" s="45"/>
      <c r="AR722" s="3"/>
    </row>
    <row r="723" ht="14.25" customHeight="1">
      <c r="A723" s="103" t="s">
        <v>4176</v>
      </c>
      <c r="B723" s="129" t="s">
        <v>4177</v>
      </c>
      <c r="C723" s="3"/>
      <c r="D723" s="103" t="s">
        <v>4176</v>
      </c>
      <c r="E723" s="36" t="s">
        <v>1178</v>
      </c>
      <c r="F723" s="3"/>
      <c r="G723" s="45"/>
      <c r="H723" s="86"/>
      <c r="I723" s="3"/>
      <c r="J723" s="3"/>
      <c r="K723" s="3"/>
      <c r="L723" s="3"/>
      <c r="M723" s="3"/>
      <c r="N723" s="3"/>
      <c r="O723" s="3"/>
      <c r="P723" s="3"/>
      <c r="Q723" s="3"/>
      <c r="R723" s="3"/>
      <c r="S723" s="3"/>
      <c r="T723" s="3"/>
      <c r="U723" s="3"/>
      <c r="V723" s="3"/>
      <c r="W723" s="3"/>
      <c r="X723" s="3"/>
      <c r="Y723" s="3"/>
      <c r="Z723" s="3"/>
      <c r="AA723" s="3"/>
      <c r="AB723" s="49"/>
      <c r="AC723" s="45"/>
      <c r="AD723" s="45"/>
      <c r="AE723" s="70"/>
      <c r="AF723" s="3"/>
      <c r="AG723" s="3"/>
      <c r="AH723" s="3"/>
      <c r="AI723" s="3"/>
      <c r="AJ723" s="3"/>
      <c r="AK723" s="45"/>
      <c r="AL723" s="3"/>
      <c r="AM723" s="51"/>
      <c r="AN723" s="3"/>
      <c r="AO723" s="3"/>
      <c r="AP723" s="3"/>
      <c r="AQ723" s="45"/>
      <c r="AR723" s="3"/>
    </row>
    <row r="724" ht="14.25" customHeight="1">
      <c r="A724" s="103" t="s">
        <v>4181</v>
      </c>
      <c r="B724" s="129" t="s">
        <v>4182</v>
      </c>
      <c r="C724" s="3"/>
      <c r="D724" s="103" t="s">
        <v>4181</v>
      </c>
      <c r="E724" s="36" t="s">
        <v>1182</v>
      </c>
      <c r="F724" s="3"/>
      <c r="G724" s="45"/>
      <c r="H724" s="86"/>
      <c r="I724" s="3"/>
      <c r="J724" s="3"/>
      <c r="K724" s="3"/>
      <c r="L724" s="3"/>
      <c r="M724" s="3"/>
      <c r="N724" s="3"/>
      <c r="O724" s="3"/>
      <c r="P724" s="3"/>
      <c r="Q724" s="3"/>
      <c r="R724" s="3"/>
      <c r="S724" s="3"/>
      <c r="T724" s="3"/>
      <c r="U724" s="3"/>
      <c r="V724" s="3"/>
      <c r="W724" s="3"/>
      <c r="X724" s="3"/>
      <c r="Y724" s="3"/>
      <c r="Z724" s="3"/>
      <c r="AA724" s="3"/>
      <c r="AB724" s="49"/>
      <c r="AC724" s="45"/>
      <c r="AD724" s="45"/>
      <c r="AE724" s="70"/>
      <c r="AF724" s="3"/>
      <c r="AG724" s="3"/>
      <c r="AH724" s="3"/>
      <c r="AI724" s="3"/>
      <c r="AJ724" s="3"/>
      <c r="AK724" s="45"/>
      <c r="AL724" s="3"/>
      <c r="AM724" s="51"/>
      <c r="AN724" s="3"/>
      <c r="AO724" s="3"/>
      <c r="AP724" s="3"/>
      <c r="AQ724" s="45"/>
      <c r="AR724" s="3"/>
    </row>
    <row r="725" ht="14.25" customHeight="1">
      <c r="A725" s="103" t="s">
        <v>4183</v>
      </c>
      <c r="B725" s="129" t="s">
        <v>4184</v>
      </c>
      <c r="C725" s="3"/>
      <c r="D725" s="103" t="s">
        <v>4183</v>
      </c>
      <c r="E725" s="36" t="s">
        <v>1185</v>
      </c>
      <c r="F725" s="3"/>
      <c r="G725" s="45"/>
      <c r="H725" s="86"/>
      <c r="I725" s="3"/>
      <c r="J725" s="3"/>
      <c r="K725" s="3"/>
      <c r="L725" s="3"/>
      <c r="M725" s="3"/>
      <c r="N725" s="3"/>
      <c r="O725" s="3"/>
      <c r="P725" s="3"/>
      <c r="Q725" s="3"/>
      <c r="R725" s="3"/>
      <c r="S725" s="3"/>
      <c r="T725" s="3"/>
      <c r="U725" s="3"/>
      <c r="V725" s="3"/>
      <c r="W725" s="3"/>
      <c r="X725" s="3"/>
      <c r="Y725" s="3"/>
      <c r="Z725" s="3"/>
      <c r="AA725" s="3"/>
      <c r="AB725" s="49"/>
      <c r="AC725" s="45"/>
      <c r="AD725" s="45"/>
      <c r="AE725" s="70"/>
      <c r="AF725" s="3"/>
      <c r="AG725" s="3"/>
      <c r="AH725" s="3"/>
      <c r="AI725" s="3"/>
      <c r="AJ725" s="3"/>
      <c r="AK725" s="45"/>
      <c r="AL725" s="3"/>
      <c r="AM725" s="51"/>
      <c r="AN725" s="3"/>
      <c r="AO725" s="3"/>
      <c r="AP725" s="3"/>
      <c r="AQ725" s="45"/>
      <c r="AR725" s="3"/>
    </row>
    <row r="726" ht="14.25" customHeight="1">
      <c r="A726" s="103" t="s">
        <v>4185</v>
      </c>
      <c r="B726" s="129" t="s">
        <v>4186</v>
      </c>
      <c r="C726" s="3"/>
      <c r="D726" s="103" t="s">
        <v>4185</v>
      </c>
      <c r="E726" s="36" t="s">
        <v>1192</v>
      </c>
      <c r="F726" s="3"/>
      <c r="G726" s="45"/>
      <c r="H726" s="86"/>
      <c r="I726" s="3"/>
      <c r="J726" s="3"/>
      <c r="K726" s="3"/>
      <c r="L726" s="3"/>
      <c r="M726" s="3"/>
      <c r="N726" s="3"/>
      <c r="O726" s="3"/>
      <c r="P726" s="3"/>
      <c r="Q726" s="3"/>
      <c r="R726" s="3"/>
      <c r="S726" s="3"/>
      <c r="T726" s="3"/>
      <c r="U726" s="3"/>
      <c r="V726" s="3"/>
      <c r="W726" s="3"/>
      <c r="X726" s="3"/>
      <c r="Y726" s="3"/>
      <c r="Z726" s="3"/>
      <c r="AA726" s="3"/>
      <c r="AB726" s="49"/>
      <c r="AC726" s="45"/>
      <c r="AD726" s="45"/>
      <c r="AE726" s="70"/>
      <c r="AF726" s="3"/>
      <c r="AG726" s="3"/>
      <c r="AH726" s="3"/>
      <c r="AI726" s="3"/>
      <c r="AJ726" s="3"/>
      <c r="AK726" s="45"/>
      <c r="AL726" s="3"/>
      <c r="AM726" s="51"/>
      <c r="AN726" s="3"/>
      <c r="AO726" s="3"/>
      <c r="AP726" s="3"/>
      <c r="AQ726" s="45"/>
      <c r="AR726" s="3"/>
    </row>
    <row r="727" ht="14.25" customHeight="1">
      <c r="A727" s="103" t="s">
        <v>4188</v>
      </c>
      <c r="B727" s="129" t="s">
        <v>4190</v>
      </c>
      <c r="C727" s="3"/>
      <c r="D727" s="103" t="s">
        <v>4188</v>
      </c>
      <c r="E727" s="36" t="s">
        <v>1195</v>
      </c>
      <c r="F727" s="3"/>
      <c r="G727" s="45"/>
      <c r="H727" s="86"/>
      <c r="I727" s="3"/>
      <c r="J727" s="3"/>
      <c r="K727" s="3"/>
      <c r="L727" s="3"/>
      <c r="M727" s="3"/>
      <c r="N727" s="3"/>
      <c r="O727" s="3"/>
      <c r="P727" s="3"/>
      <c r="Q727" s="3"/>
      <c r="R727" s="3"/>
      <c r="S727" s="3"/>
      <c r="T727" s="3"/>
      <c r="U727" s="3"/>
      <c r="V727" s="3"/>
      <c r="W727" s="3"/>
      <c r="X727" s="3"/>
      <c r="Y727" s="3"/>
      <c r="Z727" s="3"/>
      <c r="AA727" s="3"/>
      <c r="AB727" s="49"/>
      <c r="AC727" s="45"/>
      <c r="AD727" s="45"/>
      <c r="AE727" s="70"/>
      <c r="AF727" s="3"/>
      <c r="AG727" s="3"/>
      <c r="AH727" s="3"/>
      <c r="AI727" s="3"/>
      <c r="AJ727" s="3"/>
      <c r="AK727" s="45"/>
      <c r="AL727" s="3"/>
      <c r="AM727" s="51"/>
      <c r="AN727" s="3"/>
      <c r="AO727" s="3"/>
      <c r="AP727" s="3"/>
      <c r="AQ727" s="45"/>
      <c r="AR727" s="3"/>
    </row>
    <row r="728" ht="14.25" customHeight="1">
      <c r="A728" s="103" t="s">
        <v>4191</v>
      </c>
      <c r="B728" s="129" t="s">
        <v>4192</v>
      </c>
      <c r="C728" s="3"/>
      <c r="D728" s="103" t="s">
        <v>4191</v>
      </c>
      <c r="E728" s="36" t="s">
        <v>1198</v>
      </c>
      <c r="F728" s="3"/>
      <c r="G728" s="45"/>
      <c r="H728" s="86"/>
      <c r="I728" s="3"/>
      <c r="J728" s="3"/>
      <c r="K728" s="3"/>
      <c r="L728" s="3"/>
      <c r="M728" s="3"/>
      <c r="N728" s="3"/>
      <c r="O728" s="3"/>
      <c r="P728" s="3"/>
      <c r="Q728" s="3"/>
      <c r="R728" s="3"/>
      <c r="S728" s="3"/>
      <c r="T728" s="3"/>
      <c r="U728" s="3"/>
      <c r="V728" s="3"/>
      <c r="W728" s="3"/>
      <c r="X728" s="3"/>
      <c r="Y728" s="3"/>
      <c r="Z728" s="3"/>
      <c r="AA728" s="3"/>
      <c r="AB728" s="49"/>
      <c r="AC728" s="45"/>
      <c r="AD728" s="45"/>
      <c r="AE728" s="70"/>
      <c r="AF728" s="3"/>
      <c r="AG728" s="3"/>
      <c r="AH728" s="3"/>
      <c r="AI728" s="3"/>
      <c r="AJ728" s="3"/>
      <c r="AK728" s="45"/>
      <c r="AL728" s="3"/>
      <c r="AM728" s="51"/>
      <c r="AN728" s="3"/>
      <c r="AO728" s="3"/>
      <c r="AP728" s="3"/>
      <c r="AQ728" s="45"/>
      <c r="AR728" s="3"/>
    </row>
    <row r="729" ht="14.25" customHeight="1">
      <c r="A729" s="103" t="s">
        <v>4193</v>
      </c>
      <c r="B729" s="129" t="s">
        <v>4194</v>
      </c>
      <c r="C729" s="3"/>
      <c r="D729" s="103" t="s">
        <v>4193</v>
      </c>
      <c r="E729" s="36" t="s">
        <v>1203</v>
      </c>
      <c r="F729" s="3"/>
      <c r="G729" s="45"/>
      <c r="H729" s="147"/>
      <c r="I729" s="3"/>
      <c r="J729" s="3"/>
      <c r="K729" s="3"/>
      <c r="L729" s="3"/>
      <c r="M729" s="3"/>
      <c r="N729" s="3"/>
      <c r="O729" s="3"/>
      <c r="P729" s="3"/>
      <c r="Q729" s="3"/>
      <c r="R729" s="3"/>
      <c r="S729" s="3"/>
      <c r="T729" s="3"/>
      <c r="U729" s="3"/>
      <c r="V729" s="3"/>
      <c r="W729" s="3"/>
      <c r="X729" s="3"/>
      <c r="Y729" s="3"/>
      <c r="Z729" s="3"/>
      <c r="AA729" s="3"/>
      <c r="AB729" s="49"/>
      <c r="AC729" s="45"/>
      <c r="AD729" s="45"/>
      <c r="AE729" s="70"/>
      <c r="AF729" s="3"/>
      <c r="AG729" s="3"/>
      <c r="AH729" s="3"/>
      <c r="AI729" s="3"/>
      <c r="AJ729" s="3"/>
      <c r="AK729" s="45"/>
      <c r="AL729" s="3"/>
      <c r="AM729" s="51"/>
      <c r="AN729" s="3"/>
      <c r="AO729" s="3"/>
      <c r="AP729" s="3"/>
      <c r="AQ729" s="45"/>
      <c r="AR729" s="3"/>
    </row>
    <row r="730" ht="14.25" customHeight="1">
      <c r="A730" s="103" t="s">
        <v>4195</v>
      </c>
      <c r="B730" s="129" t="s">
        <v>4196</v>
      </c>
      <c r="C730" s="3"/>
      <c r="D730" s="103" t="s">
        <v>4195</v>
      </c>
      <c r="E730" s="36" t="s">
        <v>1207</v>
      </c>
      <c r="F730" s="3"/>
      <c r="G730" s="45"/>
      <c r="H730" s="3"/>
      <c r="I730" s="3"/>
      <c r="J730" s="3"/>
      <c r="K730" s="3"/>
      <c r="L730" s="3"/>
      <c r="M730" s="3"/>
      <c r="N730" s="3"/>
      <c r="O730" s="3"/>
      <c r="P730" s="3"/>
      <c r="Q730" s="3"/>
      <c r="R730" s="3"/>
      <c r="S730" s="3"/>
      <c r="T730" s="3"/>
      <c r="U730" s="3"/>
      <c r="V730" s="3"/>
      <c r="W730" s="3"/>
      <c r="X730" s="3"/>
      <c r="Y730" s="3"/>
      <c r="Z730" s="3"/>
      <c r="AA730" s="3"/>
      <c r="AB730" s="49"/>
      <c r="AC730" s="45"/>
      <c r="AD730" s="45"/>
      <c r="AE730" s="70"/>
      <c r="AF730" s="3"/>
      <c r="AG730" s="3"/>
      <c r="AH730" s="3"/>
      <c r="AI730" s="3"/>
      <c r="AJ730" s="3"/>
      <c r="AK730" s="45"/>
      <c r="AL730" s="3"/>
      <c r="AM730" s="51"/>
      <c r="AN730" s="3"/>
      <c r="AO730" s="3"/>
      <c r="AP730" s="3"/>
      <c r="AQ730" s="45"/>
      <c r="AR730" s="3"/>
    </row>
    <row r="731" ht="14.25" customHeight="1">
      <c r="A731" s="103" t="s">
        <v>4199</v>
      </c>
      <c r="B731" s="129" t="s">
        <v>4200</v>
      </c>
      <c r="C731" s="3"/>
      <c r="D731" s="103" t="s">
        <v>4199</v>
      </c>
      <c r="E731" s="36" t="s">
        <v>1210</v>
      </c>
      <c r="F731" s="3"/>
      <c r="G731" s="45"/>
      <c r="H731" s="86"/>
      <c r="I731" s="3"/>
      <c r="J731" s="3"/>
      <c r="K731" s="3"/>
      <c r="L731" s="3"/>
      <c r="M731" s="3"/>
      <c r="N731" s="3"/>
      <c r="O731" s="3"/>
      <c r="P731" s="3"/>
      <c r="Q731" s="3"/>
      <c r="R731" s="3"/>
      <c r="S731" s="3"/>
      <c r="T731" s="3"/>
      <c r="U731" s="3"/>
      <c r="V731" s="3"/>
      <c r="W731" s="3"/>
      <c r="X731" s="3"/>
      <c r="Y731" s="3"/>
      <c r="Z731" s="3"/>
      <c r="AA731" s="3"/>
      <c r="AB731" s="49"/>
      <c r="AC731" s="45"/>
      <c r="AD731" s="45"/>
      <c r="AE731" s="70"/>
      <c r="AF731" s="3"/>
      <c r="AG731" s="3"/>
      <c r="AH731" s="3"/>
      <c r="AI731" s="3"/>
      <c r="AJ731" s="3"/>
      <c r="AK731" s="45"/>
      <c r="AL731" s="3"/>
      <c r="AM731" s="51"/>
      <c r="AN731" s="3"/>
      <c r="AO731" s="3"/>
      <c r="AP731" s="3"/>
      <c r="AQ731" s="45"/>
      <c r="AR731" s="3"/>
    </row>
    <row r="732" ht="14.25" customHeight="1">
      <c r="A732" s="103" t="s">
        <v>4201</v>
      </c>
      <c r="B732" s="129" t="s">
        <v>4202</v>
      </c>
      <c r="C732" s="3"/>
      <c r="D732" s="103" t="s">
        <v>4201</v>
      </c>
      <c r="E732" s="36" t="s">
        <v>1215</v>
      </c>
      <c r="F732" s="3"/>
      <c r="G732" s="45"/>
      <c r="H732" s="86"/>
      <c r="I732" s="3"/>
      <c r="J732" s="3"/>
      <c r="K732" s="3"/>
      <c r="L732" s="3"/>
      <c r="M732" s="3"/>
      <c r="N732" s="3"/>
      <c r="O732" s="3"/>
      <c r="P732" s="3"/>
      <c r="Q732" s="3"/>
      <c r="R732" s="3"/>
      <c r="S732" s="3"/>
      <c r="T732" s="3"/>
      <c r="U732" s="3"/>
      <c r="V732" s="3"/>
      <c r="W732" s="3"/>
      <c r="X732" s="3"/>
      <c r="Y732" s="3"/>
      <c r="Z732" s="3"/>
      <c r="AA732" s="3"/>
      <c r="AB732" s="49"/>
      <c r="AC732" s="45"/>
      <c r="AD732" s="45"/>
      <c r="AE732" s="70"/>
      <c r="AF732" s="3"/>
      <c r="AG732" s="3"/>
      <c r="AH732" s="3"/>
      <c r="AI732" s="3"/>
      <c r="AJ732" s="3"/>
      <c r="AK732" s="45"/>
      <c r="AL732" s="3"/>
      <c r="AM732" s="51"/>
      <c r="AN732" s="3"/>
      <c r="AO732" s="3"/>
      <c r="AP732" s="3"/>
      <c r="AQ732" s="45"/>
      <c r="AR732" s="3"/>
    </row>
    <row r="733" ht="14.25" customHeight="1">
      <c r="A733" s="103" t="s">
        <v>4203</v>
      </c>
      <c r="B733" s="129" t="s">
        <v>4204</v>
      </c>
      <c r="C733" s="3"/>
      <c r="D733" s="103" t="s">
        <v>4203</v>
      </c>
      <c r="E733" s="36" t="s">
        <v>1223</v>
      </c>
      <c r="F733" s="3"/>
      <c r="G733" s="45"/>
      <c r="H733" s="86"/>
      <c r="I733" s="3"/>
      <c r="J733" s="3"/>
      <c r="K733" s="3"/>
      <c r="L733" s="3"/>
      <c r="M733" s="3"/>
      <c r="N733" s="3"/>
      <c r="O733" s="3"/>
      <c r="P733" s="3"/>
      <c r="Q733" s="3"/>
      <c r="R733" s="3"/>
      <c r="S733" s="3"/>
      <c r="T733" s="3"/>
      <c r="U733" s="3"/>
      <c r="V733" s="3"/>
      <c r="W733" s="3"/>
      <c r="X733" s="3"/>
      <c r="Y733" s="3"/>
      <c r="Z733" s="3"/>
      <c r="AA733" s="3"/>
      <c r="AB733" s="49"/>
      <c r="AC733" s="45"/>
      <c r="AD733" s="45"/>
      <c r="AE733" s="70"/>
      <c r="AF733" s="3"/>
      <c r="AG733" s="3"/>
      <c r="AH733" s="3"/>
      <c r="AI733" s="3"/>
      <c r="AJ733" s="3"/>
      <c r="AK733" s="45"/>
      <c r="AL733" s="3"/>
      <c r="AM733" s="51"/>
      <c r="AN733" s="3"/>
      <c r="AO733" s="3"/>
      <c r="AP733" s="3"/>
      <c r="AQ733" s="45"/>
      <c r="AR733" s="3"/>
    </row>
    <row r="734" ht="14.25" customHeight="1">
      <c r="A734" s="103" t="s">
        <v>4207</v>
      </c>
      <c r="B734" s="129" t="s">
        <v>4208</v>
      </c>
      <c r="C734" s="3"/>
      <c r="D734" s="103" t="s">
        <v>4207</v>
      </c>
      <c r="E734" s="36" t="s">
        <v>1230</v>
      </c>
      <c r="F734" s="3"/>
      <c r="G734" s="45"/>
      <c r="H734" s="86"/>
      <c r="I734" s="3"/>
      <c r="J734" s="3"/>
      <c r="K734" s="3"/>
      <c r="L734" s="3"/>
      <c r="M734" s="3"/>
      <c r="N734" s="3"/>
      <c r="O734" s="3"/>
      <c r="P734" s="3"/>
      <c r="Q734" s="3"/>
      <c r="R734" s="3"/>
      <c r="S734" s="3"/>
      <c r="T734" s="3"/>
      <c r="U734" s="3"/>
      <c r="V734" s="3"/>
      <c r="W734" s="3"/>
      <c r="X734" s="3"/>
      <c r="Y734" s="3"/>
      <c r="Z734" s="3"/>
      <c r="AA734" s="3"/>
      <c r="AB734" s="49"/>
      <c r="AC734" s="45"/>
      <c r="AD734" s="45"/>
      <c r="AE734" s="70"/>
      <c r="AF734" s="3"/>
      <c r="AG734" s="3"/>
      <c r="AH734" s="3"/>
      <c r="AI734" s="3"/>
      <c r="AJ734" s="3"/>
      <c r="AK734" s="45"/>
      <c r="AL734" s="3"/>
      <c r="AM734" s="51"/>
      <c r="AN734" s="3"/>
      <c r="AO734" s="3"/>
      <c r="AP734" s="3"/>
      <c r="AQ734" s="45"/>
      <c r="AR734" s="3"/>
    </row>
    <row r="735" ht="14.25" customHeight="1">
      <c r="A735" s="103" t="s">
        <v>4209</v>
      </c>
      <c r="B735" s="129" t="s">
        <v>4210</v>
      </c>
      <c r="C735" s="3"/>
      <c r="D735" s="103" t="s">
        <v>4209</v>
      </c>
      <c r="E735" s="36" t="s">
        <v>1233</v>
      </c>
      <c r="F735" s="3"/>
      <c r="G735" s="45"/>
      <c r="H735" s="86"/>
      <c r="I735" s="3"/>
      <c r="J735" s="3"/>
      <c r="K735" s="3"/>
      <c r="L735" s="3"/>
      <c r="M735" s="3"/>
      <c r="N735" s="3"/>
      <c r="O735" s="3"/>
      <c r="P735" s="3"/>
      <c r="Q735" s="3"/>
      <c r="R735" s="3"/>
      <c r="S735" s="3"/>
      <c r="T735" s="3"/>
      <c r="U735" s="3"/>
      <c r="V735" s="3"/>
      <c r="W735" s="3"/>
      <c r="X735" s="3"/>
      <c r="Y735" s="3"/>
      <c r="Z735" s="3"/>
      <c r="AA735" s="3"/>
      <c r="AB735" s="49"/>
      <c r="AC735" s="45"/>
      <c r="AD735" s="45"/>
      <c r="AE735" s="70"/>
      <c r="AF735" s="3"/>
      <c r="AG735" s="3"/>
      <c r="AH735" s="3"/>
      <c r="AI735" s="3"/>
      <c r="AJ735" s="3"/>
      <c r="AK735" s="45"/>
      <c r="AL735" s="3"/>
      <c r="AM735" s="51"/>
      <c r="AN735" s="3"/>
      <c r="AO735" s="3"/>
      <c r="AP735" s="3"/>
      <c r="AQ735" s="45"/>
      <c r="AR735" s="3"/>
    </row>
    <row r="736" ht="14.25" customHeight="1">
      <c r="A736" s="103" t="s">
        <v>4211</v>
      </c>
      <c r="B736" s="129" t="s">
        <v>4212</v>
      </c>
      <c r="C736" s="3"/>
      <c r="D736" s="103" t="s">
        <v>4211</v>
      </c>
      <c r="E736" s="36" t="s">
        <v>1239</v>
      </c>
      <c r="F736" s="3"/>
      <c r="G736" s="45"/>
      <c r="H736" s="86"/>
      <c r="I736" s="3"/>
      <c r="J736" s="3"/>
      <c r="K736" s="3"/>
      <c r="L736" s="3"/>
      <c r="M736" s="3"/>
      <c r="N736" s="3"/>
      <c r="O736" s="3"/>
      <c r="P736" s="3"/>
      <c r="Q736" s="3"/>
      <c r="R736" s="3"/>
      <c r="S736" s="3"/>
      <c r="T736" s="3"/>
      <c r="U736" s="3"/>
      <c r="V736" s="3"/>
      <c r="W736" s="3"/>
      <c r="X736" s="3"/>
      <c r="Y736" s="3"/>
      <c r="Z736" s="3"/>
      <c r="AA736" s="3"/>
      <c r="AB736" s="49"/>
      <c r="AC736" s="45"/>
      <c r="AD736" s="45"/>
      <c r="AE736" s="70"/>
      <c r="AF736" s="3"/>
      <c r="AG736" s="3"/>
      <c r="AH736" s="3"/>
      <c r="AI736" s="3"/>
      <c r="AJ736" s="3"/>
      <c r="AK736" s="45"/>
      <c r="AL736" s="3"/>
      <c r="AM736" s="51"/>
      <c r="AN736" s="3"/>
      <c r="AO736" s="3"/>
      <c r="AP736" s="3"/>
      <c r="AQ736" s="45"/>
      <c r="AR736" s="3"/>
    </row>
    <row r="737" ht="14.25" customHeight="1">
      <c r="A737" s="103" t="s">
        <v>4213</v>
      </c>
      <c r="B737" s="129" t="s">
        <v>4214</v>
      </c>
      <c r="C737" s="3"/>
      <c r="D737" s="103" t="s">
        <v>4213</v>
      </c>
      <c r="E737" s="36" t="s">
        <v>1242</v>
      </c>
      <c r="F737" s="3"/>
      <c r="G737" s="45"/>
      <c r="H737" s="86"/>
      <c r="I737" s="3"/>
      <c r="J737" s="3"/>
      <c r="K737" s="3"/>
      <c r="L737" s="3"/>
      <c r="M737" s="3"/>
      <c r="N737" s="3"/>
      <c r="O737" s="3"/>
      <c r="P737" s="3"/>
      <c r="Q737" s="3"/>
      <c r="R737" s="3"/>
      <c r="S737" s="3"/>
      <c r="T737" s="3"/>
      <c r="U737" s="3"/>
      <c r="V737" s="3"/>
      <c r="W737" s="3"/>
      <c r="X737" s="3"/>
      <c r="Y737" s="3"/>
      <c r="Z737" s="3"/>
      <c r="AA737" s="3"/>
      <c r="AB737" s="49"/>
      <c r="AC737" s="45"/>
      <c r="AD737" s="45"/>
      <c r="AE737" s="70"/>
      <c r="AF737" s="3"/>
      <c r="AG737" s="3"/>
      <c r="AH737" s="3"/>
      <c r="AI737" s="3"/>
      <c r="AJ737" s="3"/>
      <c r="AK737" s="45"/>
      <c r="AL737" s="3"/>
      <c r="AM737" s="51"/>
      <c r="AN737" s="3"/>
      <c r="AO737" s="3"/>
      <c r="AP737" s="3"/>
      <c r="AQ737" s="45"/>
      <c r="AR737" s="3"/>
    </row>
    <row r="738" ht="14.25" customHeight="1">
      <c r="A738" s="103" t="s">
        <v>4217</v>
      </c>
      <c r="B738" s="129" t="s">
        <v>4218</v>
      </c>
      <c r="C738" s="3"/>
      <c r="D738" s="103" t="s">
        <v>4217</v>
      </c>
      <c r="E738" s="36" t="s">
        <v>1246</v>
      </c>
      <c r="F738" s="3"/>
      <c r="G738" s="45"/>
      <c r="H738" s="86"/>
      <c r="I738" s="3"/>
      <c r="J738" s="3"/>
      <c r="K738" s="3"/>
      <c r="L738" s="3"/>
      <c r="M738" s="3"/>
      <c r="N738" s="3"/>
      <c r="O738" s="3"/>
      <c r="P738" s="3"/>
      <c r="Q738" s="3"/>
      <c r="R738" s="3"/>
      <c r="S738" s="3"/>
      <c r="T738" s="3"/>
      <c r="U738" s="3"/>
      <c r="V738" s="3"/>
      <c r="W738" s="3"/>
      <c r="X738" s="3"/>
      <c r="Y738" s="3"/>
      <c r="Z738" s="3"/>
      <c r="AA738" s="3"/>
      <c r="AB738" s="49"/>
      <c r="AC738" s="45"/>
      <c r="AD738" s="45"/>
      <c r="AE738" s="70"/>
      <c r="AF738" s="3"/>
      <c r="AG738" s="3"/>
      <c r="AH738" s="3"/>
      <c r="AI738" s="3"/>
      <c r="AJ738" s="3"/>
      <c r="AK738" s="45"/>
      <c r="AL738" s="3"/>
      <c r="AM738" s="51"/>
      <c r="AN738" s="3"/>
      <c r="AO738" s="3"/>
      <c r="AP738" s="3"/>
      <c r="AQ738" s="45"/>
      <c r="AR738" s="3"/>
    </row>
    <row r="739" ht="14.25" customHeight="1">
      <c r="A739" s="103" t="s">
        <v>4219</v>
      </c>
      <c r="B739" s="129" t="s">
        <v>4220</v>
      </c>
      <c r="C739" s="3"/>
      <c r="D739" s="103" t="s">
        <v>4219</v>
      </c>
      <c r="E739" s="36" t="s">
        <v>1253</v>
      </c>
      <c r="F739" s="3"/>
      <c r="G739" s="45"/>
      <c r="H739" s="86"/>
      <c r="I739" s="3"/>
      <c r="J739" s="3"/>
      <c r="K739" s="3"/>
      <c r="L739" s="3"/>
      <c r="M739" s="3"/>
      <c r="N739" s="3"/>
      <c r="O739" s="3"/>
      <c r="P739" s="3"/>
      <c r="Q739" s="3"/>
      <c r="R739" s="3"/>
      <c r="S739" s="3"/>
      <c r="T739" s="3"/>
      <c r="U739" s="3"/>
      <c r="V739" s="3"/>
      <c r="W739" s="3"/>
      <c r="X739" s="3"/>
      <c r="Y739" s="3"/>
      <c r="Z739" s="3"/>
      <c r="AA739" s="3"/>
      <c r="AB739" s="49"/>
      <c r="AC739" s="45"/>
      <c r="AD739" s="45"/>
      <c r="AE739" s="70"/>
      <c r="AF739" s="3"/>
      <c r="AG739" s="3"/>
      <c r="AH739" s="3"/>
      <c r="AI739" s="3"/>
      <c r="AJ739" s="3"/>
      <c r="AK739" s="45"/>
      <c r="AL739" s="3"/>
      <c r="AM739" s="51"/>
      <c r="AN739" s="3"/>
      <c r="AO739" s="3"/>
      <c r="AP739" s="3"/>
      <c r="AQ739" s="45"/>
      <c r="AR739" s="3"/>
    </row>
    <row r="740" ht="14.25" customHeight="1">
      <c r="A740" s="103" t="s">
        <v>4221</v>
      </c>
      <c r="B740" s="129" t="s">
        <v>4222</v>
      </c>
      <c r="C740" s="3"/>
      <c r="D740" s="103" t="s">
        <v>4221</v>
      </c>
      <c r="E740" s="36" t="s">
        <v>1256</v>
      </c>
      <c r="F740" s="3"/>
      <c r="G740" s="45"/>
      <c r="H740" s="86"/>
      <c r="I740" s="3"/>
      <c r="J740" s="3"/>
      <c r="K740" s="3"/>
      <c r="L740" s="3"/>
      <c r="M740" s="3"/>
      <c r="N740" s="3"/>
      <c r="O740" s="3"/>
      <c r="P740" s="3"/>
      <c r="Q740" s="3"/>
      <c r="R740" s="3"/>
      <c r="S740" s="3"/>
      <c r="T740" s="3"/>
      <c r="U740" s="3"/>
      <c r="V740" s="3"/>
      <c r="W740" s="3"/>
      <c r="X740" s="3"/>
      <c r="Y740" s="3"/>
      <c r="Z740" s="3"/>
      <c r="AA740" s="3"/>
      <c r="AB740" s="49"/>
      <c r="AC740" s="45"/>
      <c r="AD740" s="45"/>
      <c r="AE740" s="70"/>
      <c r="AF740" s="3"/>
      <c r="AG740" s="3"/>
      <c r="AH740" s="3"/>
      <c r="AI740" s="3"/>
      <c r="AJ740" s="3"/>
      <c r="AK740" s="45"/>
      <c r="AL740" s="3"/>
      <c r="AM740" s="51"/>
      <c r="AN740" s="3"/>
      <c r="AO740" s="3"/>
      <c r="AP740" s="3"/>
      <c r="AQ740" s="45"/>
      <c r="AR740" s="3"/>
    </row>
    <row r="741" ht="14.25" customHeight="1">
      <c r="A741" s="103" t="s">
        <v>4223</v>
      </c>
      <c r="B741" s="129" t="s">
        <v>4224</v>
      </c>
      <c r="C741" s="3"/>
      <c r="D741" s="103" t="s">
        <v>4223</v>
      </c>
      <c r="E741" s="36" t="s">
        <v>1259</v>
      </c>
      <c r="F741" s="3"/>
      <c r="G741" s="45"/>
      <c r="H741" s="86"/>
      <c r="I741" s="3"/>
      <c r="J741" s="3"/>
      <c r="K741" s="3"/>
      <c r="L741" s="3"/>
      <c r="M741" s="3"/>
      <c r="N741" s="3"/>
      <c r="O741" s="3"/>
      <c r="P741" s="3"/>
      <c r="Q741" s="3"/>
      <c r="R741" s="3"/>
      <c r="S741" s="3"/>
      <c r="T741" s="3"/>
      <c r="U741" s="3"/>
      <c r="V741" s="3"/>
      <c r="W741" s="3"/>
      <c r="X741" s="3"/>
      <c r="Y741" s="3"/>
      <c r="Z741" s="3"/>
      <c r="AA741" s="3"/>
      <c r="AB741" s="49"/>
      <c r="AC741" s="45"/>
      <c r="AD741" s="45"/>
      <c r="AE741" s="70"/>
      <c r="AF741" s="3"/>
      <c r="AG741" s="3"/>
      <c r="AH741" s="3"/>
      <c r="AI741" s="3"/>
      <c r="AJ741" s="3"/>
      <c r="AK741" s="45"/>
      <c r="AL741" s="3"/>
      <c r="AM741" s="51"/>
      <c r="AN741" s="3"/>
      <c r="AO741" s="3"/>
      <c r="AP741" s="3"/>
      <c r="AQ741" s="45"/>
      <c r="AR741" s="3"/>
    </row>
    <row r="742" ht="14.25" customHeight="1">
      <c r="A742" s="103" t="s">
        <v>4229</v>
      </c>
      <c r="B742" s="129" t="s">
        <v>4230</v>
      </c>
      <c r="C742" s="3"/>
      <c r="D742" s="103" t="s">
        <v>4229</v>
      </c>
      <c r="E742" s="36" t="s">
        <v>1266</v>
      </c>
      <c r="F742" s="3"/>
      <c r="G742" s="45"/>
      <c r="H742" s="86"/>
      <c r="I742" s="3"/>
      <c r="J742" s="3"/>
      <c r="K742" s="3"/>
      <c r="L742" s="3"/>
      <c r="M742" s="3"/>
      <c r="N742" s="3"/>
      <c r="O742" s="3"/>
      <c r="P742" s="3"/>
      <c r="Q742" s="3"/>
      <c r="R742" s="3"/>
      <c r="S742" s="3"/>
      <c r="T742" s="3"/>
      <c r="U742" s="3"/>
      <c r="V742" s="3"/>
      <c r="W742" s="3"/>
      <c r="X742" s="3"/>
      <c r="Y742" s="3"/>
      <c r="Z742" s="3"/>
      <c r="AA742" s="3"/>
      <c r="AB742" s="49"/>
      <c r="AC742" s="45"/>
      <c r="AD742" s="45"/>
      <c r="AE742" s="70"/>
      <c r="AF742" s="3"/>
      <c r="AG742" s="3"/>
      <c r="AH742" s="3"/>
      <c r="AI742" s="3"/>
      <c r="AJ742" s="3"/>
      <c r="AK742" s="45"/>
      <c r="AL742" s="3"/>
      <c r="AM742" s="51"/>
      <c r="AN742" s="3"/>
      <c r="AO742" s="3"/>
      <c r="AP742" s="3"/>
      <c r="AQ742" s="45"/>
      <c r="AR742" s="3"/>
    </row>
    <row r="743" ht="14.25" customHeight="1">
      <c r="A743" s="103" t="s">
        <v>4231</v>
      </c>
      <c r="B743" s="129" t="s">
        <v>4232</v>
      </c>
      <c r="C743" s="3"/>
      <c r="D743" s="103" t="s">
        <v>4231</v>
      </c>
      <c r="E743" s="36" t="s">
        <v>1269</v>
      </c>
      <c r="F743" s="3"/>
      <c r="G743" s="45"/>
      <c r="H743" s="86"/>
      <c r="I743" s="3"/>
      <c r="J743" s="3"/>
      <c r="K743" s="3"/>
      <c r="L743" s="3"/>
      <c r="M743" s="3"/>
      <c r="N743" s="3"/>
      <c r="O743" s="3"/>
      <c r="P743" s="3"/>
      <c r="Q743" s="3"/>
      <c r="R743" s="3"/>
      <c r="S743" s="3"/>
      <c r="T743" s="3"/>
      <c r="U743" s="3"/>
      <c r="V743" s="3"/>
      <c r="W743" s="3"/>
      <c r="X743" s="3"/>
      <c r="Y743" s="3"/>
      <c r="Z743" s="3"/>
      <c r="AA743" s="3"/>
      <c r="AB743" s="49"/>
      <c r="AC743" s="45"/>
      <c r="AD743" s="45"/>
      <c r="AE743" s="70"/>
      <c r="AF743" s="3"/>
      <c r="AG743" s="3"/>
      <c r="AH743" s="3"/>
      <c r="AI743" s="3"/>
      <c r="AJ743" s="3"/>
      <c r="AK743" s="45"/>
      <c r="AL743" s="3"/>
      <c r="AM743" s="51"/>
      <c r="AN743" s="3"/>
      <c r="AO743" s="3"/>
      <c r="AP743" s="3"/>
      <c r="AQ743" s="45"/>
      <c r="AR743" s="3"/>
    </row>
    <row r="744" ht="14.25" customHeight="1">
      <c r="A744" s="103" t="s">
        <v>4233</v>
      </c>
      <c r="B744" s="129" t="s">
        <v>4234</v>
      </c>
      <c r="C744" s="3"/>
      <c r="D744" s="103" t="s">
        <v>4233</v>
      </c>
      <c r="E744" s="36" t="s">
        <v>1276</v>
      </c>
      <c r="F744" s="3"/>
      <c r="G744" s="45"/>
      <c r="H744" s="86"/>
      <c r="I744" s="3"/>
      <c r="J744" s="3"/>
      <c r="K744" s="3"/>
      <c r="L744" s="3"/>
      <c r="M744" s="3"/>
      <c r="N744" s="3"/>
      <c r="O744" s="3"/>
      <c r="P744" s="3"/>
      <c r="Q744" s="3"/>
      <c r="R744" s="3"/>
      <c r="S744" s="3"/>
      <c r="T744" s="3"/>
      <c r="U744" s="3"/>
      <c r="V744" s="3"/>
      <c r="W744" s="3"/>
      <c r="X744" s="3"/>
      <c r="Y744" s="3"/>
      <c r="Z744" s="3"/>
      <c r="AA744" s="3"/>
      <c r="AB744" s="49"/>
      <c r="AC744" s="45"/>
      <c r="AD744" s="45"/>
      <c r="AE744" s="70"/>
      <c r="AF744" s="3"/>
      <c r="AG744" s="3"/>
      <c r="AH744" s="3"/>
      <c r="AI744" s="3"/>
      <c r="AJ744" s="3"/>
      <c r="AK744" s="45"/>
      <c r="AL744" s="3"/>
      <c r="AM744" s="51"/>
      <c r="AN744" s="3"/>
      <c r="AO744" s="3"/>
      <c r="AP744" s="3"/>
      <c r="AQ744" s="45"/>
      <c r="AR744" s="3"/>
    </row>
    <row r="745" ht="14.25" customHeight="1">
      <c r="A745" s="103" t="s">
        <v>4237</v>
      </c>
      <c r="B745" s="129" t="s">
        <v>4238</v>
      </c>
      <c r="C745" s="3"/>
      <c r="D745" s="103" t="s">
        <v>4237</v>
      </c>
      <c r="E745" s="36" t="s">
        <v>1279</v>
      </c>
      <c r="F745" s="3"/>
      <c r="G745" s="45"/>
      <c r="H745" s="3"/>
      <c r="I745" s="3"/>
      <c r="J745" s="3"/>
      <c r="K745" s="3"/>
      <c r="L745" s="3"/>
      <c r="M745" s="3"/>
      <c r="N745" s="3"/>
      <c r="O745" s="3"/>
      <c r="P745" s="3"/>
      <c r="Q745" s="3"/>
      <c r="R745" s="3"/>
      <c r="S745" s="3"/>
      <c r="T745" s="3"/>
      <c r="U745" s="3"/>
      <c r="V745" s="3"/>
      <c r="W745" s="3"/>
      <c r="X745" s="3"/>
      <c r="Y745" s="3"/>
      <c r="Z745" s="3"/>
      <c r="AA745" s="3"/>
      <c r="AB745" s="49"/>
      <c r="AC745" s="45"/>
      <c r="AD745" s="45"/>
      <c r="AE745" s="70"/>
      <c r="AF745" s="3"/>
      <c r="AG745" s="3"/>
      <c r="AH745" s="3"/>
      <c r="AI745" s="3"/>
      <c r="AJ745" s="3"/>
      <c r="AK745" s="45"/>
      <c r="AL745" s="3"/>
      <c r="AM745" s="51"/>
      <c r="AN745" s="3"/>
      <c r="AO745" s="3"/>
      <c r="AP745" s="3"/>
      <c r="AQ745" s="45"/>
      <c r="AR745" s="3"/>
    </row>
    <row r="746" ht="14.25" customHeight="1">
      <c r="A746" s="103" t="s">
        <v>4240</v>
      </c>
      <c r="B746" s="129" t="s">
        <v>4241</v>
      </c>
      <c r="C746" s="3"/>
      <c r="D746" s="103" t="s">
        <v>4240</v>
      </c>
      <c r="E746" s="36" t="s">
        <v>1283</v>
      </c>
      <c r="F746" s="3"/>
      <c r="G746" s="45"/>
      <c r="H746" s="3"/>
      <c r="I746" s="3"/>
      <c r="J746" s="3"/>
      <c r="K746" s="3"/>
      <c r="L746" s="3"/>
      <c r="M746" s="3"/>
      <c r="N746" s="3"/>
      <c r="O746" s="3"/>
      <c r="P746" s="3"/>
      <c r="Q746" s="3"/>
      <c r="R746" s="3"/>
      <c r="S746" s="3"/>
      <c r="T746" s="3"/>
      <c r="U746" s="3"/>
      <c r="V746" s="3"/>
      <c r="W746" s="3"/>
      <c r="X746" s="3"/>
      <c r="Y746" s="3"/>
      <c r="Z746" s="3"/>
      <c r="AA746" s="3"/>
      <c r="AB746" s="49"/>
      <c r="AC746" s="45"/>
      <c r="AD746" s="45"/>
      <c r="AE746" s="70"/>
      <c r="AF746" s="3"/>
      <c r="AG746" s="3"/>
      <c r="AH746" s="3"/>
      <c r="AI746" s="3"/>
      <c r="AJ746" s="3"/>
      <c r="AK746" s="45"/>
      <c r="AL746" s="3"/>
      <c r="AM746" s="51"/>
      <c r="AN746" s="3"/>
      <c r="AO746" s="3"/>
      <c r="AP746" s="3"/>
      <c r="AQ746" s="45"/>
      <c r="AR746" s="3"/>
    </row>
    <row r="747" ht="14.25" customHeight="1">
      <c r="A747" s="103" t="s">
        <v>4242</v>
      </c>
      <c r="B747" s="129" t="s">
        <v>4243</v>
      </c>
      <c r="C747" s="3"/>
      <c r="D747" s="103" t="s">
        <v>4242</v>
      </c>
      <c r="E747" s="36" t="s">
        <v>1290</v>
      </c>
      <c r="F747" s="3"/>
      <c r="G747" s="45"/>
      <c r="H747" s="86"/>
      <c r="I747" s="3"/>
      <c r="J747" s="3"/>
      <c r="K747" s="3"/>
      <c r="L747" s="3"/>
      <c r="M747" s="3"/>
      <c r="N747" s="3"/>
      <c r="O747" s="3"/>
      <c r="P747" s="3"/>
      <c r="Q747" s="3"/>
      <c r="R747" s="3"/>
      <c r="S747" s="3"/>
      <c r="T747" s="3"/>
      <c r="U747" s="3"/>
      <c r="V747" s="3"/>
      <c r="W747" s="3"/>
      <c r="X747" s="3"/>
      <c r="Y747" s="3"/>
      <c r="Z747" s="3"/>
      <c r="AA747" s="3"/>
      <c r="AB747" s="49"/>
      <c r="AC747" s="45"/>
      <c r="AD747" s="45"/>
      <c r="AE747" s="70"/>
      <c r="AF747" s="3"/>
      <c r="AG747" s="3"/>
      <c r="AH747" s="3"/>
      <c r="AI747" s="3"/>
      <c r="AJ747" s="3"/>
      <c r="AK747" s="45"/>
      <c r="AL747" s="3"/>
      <c r="AM747" s="51"/>
      <c r="AN747" s="3"/>
      <c r="AO747" s="3"/>
      <c r="AP747" s="3"/>
      <c r="AQ747" s="45"/>
      <c r="AR747" s="3"/>
    </row>
    <row r="748" ht="14.25" customHeight="1">
      <c r="A748" s="103" t="s">
        <v>4244</v>
      </c>
      <c r="B748" s="129" t="s">
        <v>4245</v>
      </c>
      <c r="C748" s="3"/>
      <c r="D748" s="103" t="s">
        <v>4244</v>
      </c>
      <c r="E748" s="38" t="s">
        <v>4248</v>
      </c>
      <c r="F748" s="3"/>
      <c r="G748" s="45"/>
      <c r="H748" s="86"/>
      <c r="I748" s="3"/>
      <c r="J748" s="3"/>
      <c r="K748" s="3"/>
      <c r="L748" s="3"/>
      <c r="M748" s="3"/>
      <c r="N748" s="3"/>
      <c r="O748" s="3"/>
      <c r="P748" s="3"/>
      <c r="Q748" s="3"/>
      <c r="R748" s="3"/>
      <c r="S748" s="3"/>
      <c r="T748" s="3"/>
      <c r="U748" s="3"/>
      <c r="V748" s="3"/>
      <c r="W748" s="3"/>
      <c r="X748" s="3"/>
      <c r="Y748" s="3"/>
      <c r="Z748" s="3"/>
      <c r="AA748" s="3"/>
      <c r="AB748" s="49"/>
      <c r="AC748" s="45"/>
      <c r="AD748" s="45"/>
      <c r="AE748" s="70"/>
      <c r="AF748" s="3"/>
      <c r="AG748" s="3"/>
      <c r="AH748" s="3"/>
      <c r="AI748" s="3"/>
      <c r="AJ748" s="3"/>
      <c r="AK748" s="45"/>
      <c r="AL748" s="3"/>
      <c r="AM748" s="51"/>
      <c r="AN748" s="3"/>
      <c r="AO748" s="3"/>
      <c r="AP748" s="3"/>
      <c r="AQ748" s="45"/>
      <c r="AR748" s="3"/>
    </row>
    <row r="749" ht="14.25" customHeight="1">
      <c r="A749" s="103" t="s">
        <v>4251</v>
      </c>
      <c r="B749" s="129" t="s">
        <v>4252</v>
      </c>
      <c r="C749" s="3"/>
      <c r="D749" s="103" t="s">
        <v>4251</v>
      </c>
      <c r="E749" s="38" t="s">
        <v>4253</v>
      </c>
      <c r="F749" s="3"/>
      <c r="G749" s="45"/>
      <c r="H749" s="86"/>
      <c r="I749" s="3"/>
      <c r="J749" s="3"/>
      <c r="K749" s="3"/>
      <c r="L749" s="3"/>
      <c r="M749" s="3"/>
      <c r="N749" s="3"/>
      <c r="O749" s="3"/>
      <c r="P749" s="3"/>
      <c r="Q749" s="3"/>
      <c r="R749" s="3"/>
      <c r="S749" s="3"/>
      <c r="T749" s="3"/>
      <c r="U749" s="3"/>
      <c r="V749" s="3"/>
      <c r="W749" s="3"/>
      <c r="X749" s="3"/>
      <c r="Y749" s="3"/>
      <c r="Z749" s="3"/>
      <c r="AA749" s="3"/>
      <c r="AB749" s="49"/>
      <c r="AC749" s="45"/>
      <c r="AD749" s="45"/>
      <c r="AE749" s="70"/>
      <c r="AF749" s="3"/>
      <c r="AG749" s="3"/>
      <c r="AH749" s="3"/>
      <c r="AI749" s="3"/>
      <c r="AJ749" s="3"/>
      <c r="AK749" s="45"/>
      <c r="AL749" s="3"/>
      <c r="AM749" s="51"/>
      <c r="AN749" s="3"/>
      <c r="AO749" s="3"/>
      <c r="AP749" s="3"/>
      <c r="AQ749" s="45"/>
      <c r="AR749" s="3"/>
    </row>
    <row r="750" ht="14.25" customHeight="1">
      <c r="A750" s="103" t="s">
        <v>4255</v>
      </c>
      <c r="B750" s="129" t="s">
        <v>4256</v>
      </c>
      <c r="C750" s="3"/>
      <c r="D750" s="103" t="s">
        <v>4255</v>
      </c>
      <c r="E750" s="38" t="s">
        <v>4257</v>
      </c>
      <c r="F750" s="3"/>
      <c r="G750" s="45"/>
      <c r="H750" s="86"/>
      <c r="I750" s="3"/>
      <c r="J750" s="3"/>
      <c r="K750" s="3"/>
      <c r="L750" s="3"/>
      <c r="M750" s="3"/>
      <c r="N750" s="3"/>
      <c r="O750" s="3"/>
      <c r="P750" s="3"/>
      <c r="Q750" s="3"/>
      <c r="R750" s="3"/>
      <c r="S750" s="3"/>
      <c r="T750" s="3"/>
      <c r="U750" s="3"/>
      <c r="V750" s="3"/>
      <c r="W750" s="3"/>
      <c r="X750" s="3"/>
      <c r="Y750" s="3"/>
      <c r="Z750" s="3"/>
      <c r="AA750" s="3"/>
      <c r="AB750" s="49"/>
      <c r="AC750" s="45"/>
      <c r="AD750" s="45"/>
      <c r="AE750" s="70"/>
      <c r="AF750" s="3"/>
      <c r="AG750" s="3"/>
      <c r="AH750" s="3"/>
      <c r="AI750" s="3"/>
      <c r="AJ750" s="3"/>
      <c r="AK750" s="45"/>
      <c r="AL750" s="3"/>
      <c r="AM750" s="51"/>
      <c r="AN750" s="3"/>
      <c r="AO750" s="3"/>
      <c r="AP750" s="3"/>
      <c r="AQ750" s="45"/>
      <c r="AR750" s="3"/>
    </row>
    <row r="751" ht="14.25" customHeight="1">
      <c r="A751" s="103" t="s">
        <v>4258</v>
      </c>
      <c r="B751" s="129" t="s">
        <v>4259</v>
      </c>
      <c r="C751" s="3"/>
      <c r="D751" s="103" t="s">
        <v>4258</v>
      </c>
      <c r="E751" s="38" t="s">
        <v>4260</v>
      </c>
      <c r="F751" s="3"/>
      <c r="G751" s="45"/>
      <c r="H751" s="86"/>
      <c r="I751" s="3"/>
      <c r="J751" s="3"/>
      <c r="K751" s="3"/>
      <c r="L751" s="3"/>
      <c r="M751" s="3"/>
      <c r="N751" s="3"/>
      <c r="O751" s="3"/>
      <c r="P751" s="3"/>
      <c r="Q751" s="3"/>
      <c r="R751" s="3"/>
      <c r="S751" s="3"/>
      <c r="T751" s="3"/>
      <c r="U751" s="3"/>
      <c r="V751" s="3"/>
      <c r="W751" s="3"/>
      <c r="X751" s="3"/>
      <c r="Y751" s="3"/>
      <c r="Z751" s="3"/>
      <c r="AA751" s="3"/>
      <c r="AB751" s="49"/>
      <c r="AC751" s="45"/>
      <c r="AD751" s="45"/>
      <c r="AE751" s="70"/>
      <c r="AF751" s="3"/>
      <c r="AG751" s="3"/>
      <c r="AH751" s="3"/>
      <c r="AI751" s="3"/>
      <c r="AJ751" s="3"/>
      <c r="AK751" s="45"/>
      <c r="AL751" s="3"/>
      <c r="AM751" s="51"/>
      <c r="AN751" s="3"/>
      <c r="AO751" s="3"/>
      <c r="AP751" s="3"/>
      <c r="AQ751" s="45"/>
      <c r="AR751" s="3"/>
    </row>
    <row r="752" ht="14.25" customHeight="1">
      <c r="A752" s="103" t="s">
        <v>4263</v>
      </c>
      <c r="B752" s="129" t="s">
        <v>4264</v>
      </c>
      <c r="C752" s="3"/>
      <c r="D752" s="103" t="s">
        <v>4263</v>
      </c>
      <c r="E752" s="38" t="s">
        <v>4265</v>
      </c>
      <c r="F752" s="3"/>
      <c r="G752" s="45"/>
      <c r="H752" s="86"/>
      <c r="I752" s="3"/>
      <c r="J752" s="3"/>
      <c r="K752" s="3"/>
      <c r="L752" s="3"/>
      <c r="M752" s="3"/>
      <c r="N752" s="3"/>
      <c r="O752" s="3"/>
      <c r="P752" s="3"/>
      <c r="Q752" s="3"/>
      <c r="R752" s="3"/>
      <c r="S752" s="3"/>
      <c r="T752" s="3"/>
      <c r="U752" s="3"/>
      <c r="V752" s="3"/>
      <c r="W752" s="3"/>
      <c r="X752" s="3"/>
      <c r="Y752" s="3"/>
      <c r="Z752" s="3"/>
      <c r="AA752" s="3"/>
      <c r="AB752" s="49"/>
      <c r="AC752" s="45"/>
      <c r="AD752" s="45"/>
      <c r="AE752" s="70"/>
      <c r="AF752" s="3"/>
      <c r="AG752" s="3"/>
      <c r="AH752" s="3"/>
      <c r="AI752" s="3"/>
      <c r="AJ752" s="3"/>
      <c r="AK752" s="45"/>
      <c r="AL752" s="3"/>
      <c r="AM752" s="51"/>
      <c r="AN752" s="3"/>
      <c r="AO752" s="3"/>
      <c r="AP752" s="3"/>
      <c r="AQ752" s="45"/>
      <c r="AR752" s="3"/>
    </row>
    <row r="753" ht="14.25" customHeight="1">
      <c r="A753" s="103" t="s">
        <v>4267</v>
      </c>
      <c r="B753" s="129" t="s">
        <v>4268</v>
      </c>
      <c r="C753" s="3"/>
      <c r="D753" s="103" t="s">
        <v>4267</v>
      </c>
      <c r="E753" s="38" t="s">
        <v>4269</v>
      </c>
      <c r="F753" s="3"/>
      <c r="G753" s="45"/>
      <c r="H753" s="86"/>
      <c r="I753" s="3"/>
      <c r="J753" s="3"/>
      <c r="K753" s="3"/>
      <c r="L753" s="3"/>
      <c r="M753" s="3"/>
      <c r="N753" s="3"/>
      <c r="O753" s="3"/>
      <c r="P753" s="3"/>
      <c r="Q753" s="3"/>
      <c r="R753" s="3"/>
      <c r="S753" s="3"/>
      <c r="T753" s="3"/>
      <c r="U753" s="3"/>
      <c r="V753" s="3"/>
      <c r="W753" s="3"/>
      <c r="X753" s="3"/>
      <c r="Y753" s="3"/>
      <c r="Z753" s="3"/>
      <c r="AA753" s="3"/>
      <c r="AB753" s="49"/>
      <c r="AC753" s="45"/>
      <c r="AD753" s="45"/>
      <c r="AE753" s="70"/>
      <c r="AF753" s="3"/>
      <c r="AG753" s="3"/>
      <c r="AH753" s="3"/>
      <c r="AI753" s="3"/>
      <c r="AJ753" s="3"/>
      <c r="AK753" s="45"/>
      <c r="AL753" s="3"/>
      <c r="AM753" s="51"/>
      <c r="AN753" s="3"/>
      <c r="AO753" s="3"/>
      <c r="AP753" s="3"/>
      <c r="AQ753" s="45"/>
      <c r="AR753" s="3"/>
    </row>
    <row r="754" ht="14.25" customHeight="1">
      <c r="A754" s="103" t="s">
        <v>4270</v>
      </c>
      <c r="B754" s="129" t="s">
        <v>4271</v>
      </c>
      <c r="C754" s="3"/>
      <c r="D754" s="103" t="s">
        <v>4270</v>
      </c>
      <c r="E754" s="38" t="s">
        <v>4272</v>
      </c>
      <c r="F754" s="3"/>
      <c r="G754" s="45"/>
      <c r="H754" s="86"/>
      <c r="I754" s="3"/>
      <c r="J754" s="3"/>
      <c r="K754" s="3"/>
      <c r="L754" s="3"/>
      <c r="M754" s="3"/>
      <c r="N754" s="3"/>
      <c r="O754" s="3"/>
      <c r="P754" s="3"/>
      <c r="Q754" s="3"/>
      <c r="R754" s="3"/>
      <c r="S754" s="3"/>
      <c r="T754" s="3"/>
      <c r="U754" s="3"/>
      <c r="V754" s="3"/>
      <c r="W754" s="3"/>
      <c r="X754" s="3"/>
      <c r="Y754" s="3"/>
      <c r="Z754" s="3"/>
      <c r="AA754" s="3"/>
      <c r="AB754" s="49"/>
      <c r="AC754" s="45"/>
      <c r="AD754" s="45"/>
      <c r="AE754" s="70"/>
      <c r="AF754" s="3"/>
      <c r="AG754" s="3"/>
      <c r="AH754" s="3"/>
      <c r="AI754" s="3"/>
      <c r="AJ754" s="3"/>
      <c r="AK754" s="45"/>
      <c r="AL754" s="3"/>
      <c r="AM754" s="51"/>
      <c r="AN754" s="3"/>
      <c r="AO754" s="3"/>
      <c r="AP754" s="3"/>
      <c r="AQ754" s="45"/>
      <c r="AR754" s="3"/>
    </row>
    <row r="755" ht="14.25" customHeight="1">
      <c r="A755" s="103" t="s">
        <v>4273</v>
      </c>
      <c r="B755" s="129" t="s">
        <v>4274</v>
      </c>
      <c r="C755" s="3"/>
      <c r="D755" s="103" t="s">
        <v>4273</v>
      </c>
      <c r="E755" s="38" t="s">
        <v>4275</v>
      </c>
      <c r="F755" s="3"/>
      <c r="G755" s="45"/>
      <c r="H755" s="86"/>
      <c r="I755" s="3"/>
      <c r="J755" s="3"/>
      <c r="K755" s="3"/>
      <c r="L755" s="3"/>
      <c r="M755" s="3"/>
      <c r="N755" s="3"/>
      <c r="O755" s="3"/>
      <c r="P755" s="3"/>
      <c r="Q755" s="3"/>
      <c r="R755" s="3"/>
      <c r="S755" s="3"/>
      <c r="T755" s="3"/>
      <c r="U755" s="3"/>
      <c r="V755" s="3"/>
      <c r="W755" s="3"/>
      <c r="X755" s="3"/>
      <c r="Y755" s="3"/>
      <c r="Z755" s="3"/>
      <c r="AA755" s="3"/>
      <c r="AB755" s="49"/>
      <c r="AC755" s="45"/>
      <c r="AD755" s="45"/>
      <c r="AE755" s="70"/>
      <c r="AF755" s="3"/>
      <c r="AG755" s="3"/>
      <c r="AH755" s="3"/>
      <c r="AI755" s="3"/>
      <c r="AJ755" s="3"/>
      <c r="AK755" s="45"/>
      <c r="AL755" s="3"/>
      <c r="AM755" s="51"/>
      <c r="AN755" s="3"/>
      <c r="AO755" s="3"/>
      <c r="AP755" s="3"/>
      <c r="AQ755" s="45"/>
      <c r="AR755" s="3"/>
    </row>
    <row r="756" ht="14.25" customHeight="1">
      <c r="A756" s="103" t="s">
        <v>4278</v>
      </c>
      <c r="B756" s="129" t="s">
        <v>4279</v>
      </c>
      <c r="C756" s="3"/>
      <c r="D756" s="103" t="s">
        <v>4278</v>
      </c>
      <c r="E756" s="38" t="s">
        <v>4281</v>
      </c>
      <c r="F756" s="3"/>
      <c r="G756" s="45"/>
      <c r="H756" s="86"/>
      <c r="I756" s="3"/>
      <c r="J756" s="3"/>
      <c r="K756" s="3"/>
      <c r="L756" s="3"/>
      <c r="M756" s="3"/>
      <c r="N756" s="3"/>
      <c r="O756" s="3"/>
      <c r="P756" s="3"/>
      <c r="Q756" s="3"/>
      <c r="R756" s="3"/>
      <c r="S756" s="3"/>
      <c r="T756" s="3"/>
      <c r="U756" s="3"/>
      <c r="V756" s="3"/>
      <c r="W756" s="3"/>
      <c r="X756" s="3"/>
      <c r="Y756" s="3"/>
      <c r="Z756" s="3"/>
      <c r="AA756" s="3"/>
      <c r="AB756" s="49"/>
      <c r="AC756" s="45"/>
      <c r="AD756" s="45"/>
      <c r="AE756" s="70"/>
      <c r="AF756" s="3"/>
      <c r="AG756" s="3"/>
      <c r="AH756" s="3"/>
      <c r="AI756" s="3"/>
      <c r="AJ756" s="3"/>
      <c r="AK756" s="45"/>
      <c r="AL756" s="3"/>
      <c r="AM756" s="51"/>
      <c r="AN756" s="3"/>
      <c r="AO756" s="3"/>
      <c r="AP756" s="3"/>
      <c r="AQ756" s="45"/>
      <c r="AR756" s="3"/>
    </row>
    <row r="757" ht="14.25" customHeight="1">
      <c r="A757" s="103" t="s">
        <v>4282</v>
      </c>
      <c r="B757" s="129" t="s">
        <v>4283</v>
      </c>
      <c r="C757" s="3"/>
      <c r="D757" s="103" t="s">
        <v>4282</v>
      </c>
      <c r="E757" s="38" t="s">
        <v>4284</v>
      </c>
      <c r="F757" s="3"/>
      <c r="G757" s="45"/>
      <c r="H757" s="86"/>
      <c r="I757" s="3"/>
      <c r="J757" s="3"/>
      <c r="K757" s="3"/>
      <c r="L757" s="3"/>
      <c r="M757" s="3"/>
      <c r="N757" s="3"/>
      <c r="O757" s="3"/>
      <c r="P757" s="3"/>
      <c r="Q757" s="3"/>
      <c r="R757" s="3"/>
      <c r="S757" s="3"/>
      <c r="T757" s="3"/>
      <c r="U757" s="3"/>
      <c r="V757" s="3"/>
      <c r="W757" s="3"/>
      <c r="X757" s="3"/>
      <c r="Y757" s="3"/>
      <c r="Z757" s="3"/>
      <c r="AA757" s="3"/>
      <c r="AB757" s="49"/>
      <c r="AC757" s="45"/>
      <c r="AD757" s="45"/>
      <c r="AE757" s="70"/>
      <c r="AF757" s="3"/>
      <c r="AG757" s="3"/>
      <c r="AH757" s="3"/>
      <c r="AI757" s="3"/>
      <c r="AJ757" s="3"/>
      <c r="AK757" s="45"/>
      <c r="AL757" s="3"/>
      <c r="AM757" s="51"/>
      <c r="AN757" s="3"/>
      <c r="AO757" s="3"/>
      <c r="AP757" s="3"/>
      <c r="AQ757" s="45"/>
      <c r="AR757" s="3"/>
    </row>
    <row r="758" ht="14.25" customHeight="1">
      <c r="A758" s="103" t="s">
        <v>4285</v>
      </c>
      <c r="B758" s="129" t="s">
        <v>4286</v>
      </c>
      <c r="C758" s="3"/>
      <c r="D758" s="103" t="s">
        <v>4285</v>
      </c>
      <c r="E758" s="38" t="s">
        <v>4287</v>
      </c>
      <c r="F758" s="3"/>
      <c r="G758" s="45"/>
      <c r="H758" s="86"/>
      <c r="I758" s="3"/>
      <c r="J758" s="3"/>
      <c r="K758" s="3"/>
      <c r="L758" s="3"/>
      <c r="M758" s="3"/>
      <c r="N758" s="3"/>
      <c r="O758" s="3"/>
      <c r="P758" s="3"/>
      <c r="Q758" s="3"/>
      <c r="R758" s="3"/>
      <c r="S758" s="3"/>
      <c r="T758" s="3"/>
      <c r="U758" s="3"/>
      <c r="V758" s="3"/>
      <c r="W758" s="3"/>
      <c r="X758" s="3"/>
      <c r="Y758" s="3"/>
      <c r="Z758" s="3"/>
      <c r="AA758" s="3"/>
      <c r="AB758" s="49"/>
      <c r="AC758" s="45"/>
      <c r="AD758" s="45"/>
      <c r="AE758" s="70"/>
      <c r="AF758" s="3"/>
      <c r="AG758" s="3"/>
      <c r="AH758" s="3"/>
      <c r="AI758" s="3"/>
      <c r="AJ758" s="3"/>
      <c r="AK758" s="45"/>
      <c r="AL758" s="3"/>
      <c r="AM758" s="51"/>
      <c r="AN758" s="3"/>
      <c r="AO758" s="3"/>
      <c r="AP758" s="3"/>
      <c r="AQ758" s="45"/>
      <c r="AR758" s="3"/>
    </row>
    <row r="759" ht="14.25" customHeight="1">
      <c r="A759" s="103" t="s">
        <v>4290</v>
      </c>
      <c r="B759" s="129" t="s">
        <v>4291</v>
      </c>
      <c r="C759" s="3"/>
      <c r="D759" s="103" t="s">
        <v>4290</v>
      </c>
      <c r="E759" s="38" t="s">
        <v>4292</v>
      </c>
      <c r="F759" s="3"/>
      <c r="G759" s="45"/>
      <c r="H759" s="86"/>
      <c r="I759" s="3"/>
      <c r="J759" s="3"/>
      <c r="K759" s="3"/>
      <c r="L759" s="3"/>
      <c r="M759" s="3"/>
      <c r="N759" s="3"/>
      <c r="O759" s="3"/>
      <c r="P759" s="3"/>
      <c r="Q759" s="3"/>
      <c r="R759" s="3"/>
      <c r="S759" s="3"/>
      <c r="T759" s="3"/>
      <c r="U759" s="3"/>
      <c r="V759" s="3"/>
      <c r="W759" s="3"/>
      <c r="X759" s="3"/>
      <c r="Y759" s="3"/>
      <c r="Z759" s="3"/>
      <c r="AA759" s="3"/>
      <c r="AB759" s="49"/>
      <c r="AC759" s="45"/>
      <c r="AD759" s="45"/>
      <c r="AE759" s="70"/>
      <c r="AF759" s="3"/>
      <c r="AG759" s="3"/>
      <c r="AH759" s="3"/>
      <c r="AI759" s="3"/>
      <c r="AJ759" s="3"/>
      <c r="AK759" s="45"/>
      <c r="AL759" s="3"/>
      <c r="AM759" s="51"/>
      <c r="AN759" s="3"/>
      <c r="AO759" s="3"/>
      <c r="AP759" s="3"/>
      <c r="AQ759" s="45"/>
      <c r="AR759" s="3"/>
    </row>
    <row r="760" ht="14.25" customHeight="1">
      <c r="A760" s="103" t="s">
        <v>4293</v>
      </c>
      <c r="B760" s="129" t="s">
        <v>4294</v>
      </c>
      <c r="C760" s="3"/>
      <c r="D760" s="103" t="s">
        <v>4293</v>
      </c>
      <c r="E760" s="38" t="s">
        <v>4295</v>
      </c>
      <c r="F760" s="3"/>
      <c r="G760" s="45"/>
      <c r="H760" s="86"/>
      <c r="I760" s="3"/>
      <c r="J760" s="3"/>
      <c r="K760" s="3"/>
      <c r="L760" s="3"/>
      <c r="M760" s="3"/>
      <c r="N760" s="3"/>
      <c r="O760" s="3"/>
      <c r="P760" s="3"/>
      <c r="Q760" s="3"/>
      <c r="R760" s="3"/>
      <c r="S760" s="3"/>
      <c r="T760" s="3"/>
      <c r="U760" s="3"/>
      <c r="V760" s="3"/>
      <c r="W760" s="3"/>
      <c r="X760" s="3"/>
      <c r="Y760" s="3"/>
      <c r="Z760" s="3"/>
      <c r="AA760" s="3"/>
      <c r="AB760" s="49"/>
      <c r="AC760" s="45"/>
      <c r="AD760" s="45"/>
      <c r="AE760" s="70"/>
      <c r="AF760" s="3"/>
      <c r="AG760" s="3"/>
      <c r="AH760" s="3"/>
      <c r="AI760" s="3"/>
      <c r="AJ760" s="3"/>
      <c r="AK760" s="45"/>
      <c r="AL760" s="3"/>
      <c r="AM760" s="51"/>
      <c r="AN760" s="3"/>
      <c r="AO760" s="3"/>
      <c r="AP760" s="3"/>
      <c r="AQ760" s="45"/>
      <c r="AR760" s="3"/>
    </row>
    <row r="761" ht="14.25" customHeight="1">
      <c r="A761" s="103" t="s">
        <v>4296</v>
      </c>
      <c r="B761" s="129" t="s">
        <v>4297</v>
      </c>
      <c r="C761" s="3"/>
      <c r="D761" s="103" t="s">
        <v>4296</v>
      </c>
      <c r="E761" s="38" t="s">
        <v>4298</v>
      </c>
      <c r="F761" s="3"/>
      <c r="G761" s="45"/>
      <c r="H761" s="3"/>
      <c r="I761" s="3"/>
      <c r="J761" s="3"/>
      <c r="K761" s="3"/>
      <c r="L761" s="3"/>
      <c r="M761" s="3"/>
      <c r="N761" s="3"/>
      <c r="O761" s="3"/>
      <c r="P761" s="3"/>
      <c r="Q761" s="3"/>
      <c r="R761" s="3"/>
      <c r="S761" s="3"/>
      <c r="T761" s="3"/>
      <c r="U761" s="3"/>
      <c r="V761" s="3"/>
      <c r="W761" s="3"/>
      <c r="X761" s="3"/>
      <c r="Y761" s="3"/>
      <c r="Z761" s="3"/>
      <c r="AA761" s="3"/>
      <c r="AB761" s="49"/>
      <c r="AC761" s="45"/>
      <c r="AD761" s="45"/>
      <c r="AE761" s="70"/>
      <c r="AF761" s="3"/>
      <c r="AG761" s="3"/>
      <c r="AH761" s="3"/>
      <c r="AI761" s="3"/>
      <c r="AJ761" s="3"/>
      <c r="AK761" s="45"/>
      <c r="AL761" s="3"/>
      <c r="AM761" s="51"/>
      <c r="AN761" s="3"/>
      <c r="AO761" s="3"/>
      <c r="AP761" s="3"/>
      <c r="AQ761" s="45"/>
      <c r="AR761" s="3"/>
    </row>
    <row r="762" ht="14.25" customHeight="1">
      <c r="A762" s="103" t="s">
        <v>4299</v>
      </c>
      <c r="B762" s="129" t="s">
        <v>4300</v>
      </c>
      <c r="C762" s="3"/>
      <c r="D762" s="103" t="s">
        <v>4299</v>
      </c>
      <c r="E762" s="38" t="s">
        <v>4301</v>
      </c>
      <c r="F762" s="3"/>
      <c r="G762" s="45"/>
      <c r="H762" s="3"/>
      <c r="I762" s="3"/>
      <c r="J762" s="3"/>
      <c r="K762" s="3"/>
      <c r="L762" s="3"/>
      <c r="M762" s="3"/>
      <c r="N762" s="3"/>
      <c r="O762" s="3"/>
      <c r="P762" s="3"/>
      <c r="Q762" s="3"/>
      <c r="R762" s="3"/>
      <c r="S762" s="3"/>
      <c r="T762" s="3"/>
      <c r="U762" s="3"/>
      <c r="V762" s="3"/>
      <c r="W762" s="3"/>
      <c r="X762" s="3"/>
      <c r="Y762" s="3"/>
      <c r="Z762" s="3"/>
      <c r="AA762" s="3"/>
      <c r="AB762" s="49"/>
      <c r="AC762" s="45"/>
      <c r="AD762" s="45"/>
      <c r="AE762" s="70"/>
      <c r="AF762" s="3"/>
      <c r="AG762" s="3"/>
      <c r="AH762" s="3"/>
      <c r="AI762" s="3"/>
      <c r="AJ762" s="3"/>
      <c r="AK762" s="45"/>
      <c r="AL762" s="3"/>
      <c r="AM762" s="51"/>
      <c r="AN762" s="3"/>
      <c r="AO762" s="3"/>
      <c r="AP762" s="3"/>
      <c r="AQ762" s="45"/>
      <c r="AR762" s="3"/>
    </row>
    <row r="763" ht="14.25" customHeight="1">
      <c r="A763" s="103" t="s">
        <v>4302</v>
      </c>
      <c r="B763" s="129" t="s">
        <v>4303</v>
      </c>
      <c r="C763" s="3"/>
      <c r="D763" s="103" t="s">
        <v>4302</v>
      </c>
      <c r="E763" s="38" t="s">
        <v>4304</v>
      </c>
      <c r="F763" s="3"/>
      <c r="G763" s="45"/>
      <c r="H763" s="86"/>
      <c r="I763" s="3"/>
      <c r="J763" s="3"/>
      <c r="K763" s="3"/>
      <c r="L763" s="3"/>
      <c r="M763" s="3"/>
      <c r="N763" s="3"/>
      <c r="O763" s="3"/>
      <c r="P763" s="3"/>
      <c r="Q763" s="3"/>
      <c r="R763" s="3"/>
      <c r="S763" s="3"/>
      <c r="T763" s="3"/>
      <c r="U763" s="3"/>
      <c r="V763" s="3"/>
      <c r="W763" s="3"/>
      <c r="X763" s="3"/>
      <c r="Y763" s="3"/>
      <c r="Z763" s="3"/>
      <c r="AA763" s="3"/>
      <c r="AB763" s="49"/>
      <c r="AC763" s="45"/>
      <c r="AD763" s="45"/>
      <c r="AE763" s="70"/>
      <c r="AF763" s="3"/>
      <c r="AG763" s="3"/>
      <c r="AH763" s="3"/>
      <c r="AI763" s="3"/>
      <c r="AJ763" s="3"/>
      <c r="AK763" s="45"/>
      <c r="AL763" s="3"/>
      <c r="AM763" s="51"/>
      <c r="AN763" s="3"/>
      <c r="AO763" s="3"/>
      <c r="AP763" s="3"/>
      <c r="AQ763" s="45"/>
      <c r="AR763" s="3"/>
    </row>
    <row r="764" ht="14.25" customHeight="1">
      <c r="A764" s="103" t="s">
        <v>4307</v>
      </c>
      <c r="B764" s="129" t="s">
        <v>4308</v>
      </c>
      <c r="C764" s="3"/>
      <c r="D764" s="103" t="s">
        <v>4307</v>
      </c>
      <c r="E764" s="38" t="s">
        <v>4309</v>
      </c>
      <c r="F764" s="3"/>
      <c r="G764" s="45"/>
      <c r="H764" s="86"/>
      <c r="I764" s="3"/>
      <c r="J764" s="3"/>
      <c r="K764" s="3"/>
      <c r="L764" s="3"/>
      <c r="M764" s="3"/>
      <c r="N764" s="3"/>
      <c r="O764" s="3"/>
      <c r="P764" s="3"/>
      <c r="Q764" s="3"/>
      <c r="R764" s="3"/>
      <c r="S764" s="3"/>
      <c r="T764" s="3"/>
      <c r="U764" s="3"/>
      <c r="V764" s="3"/>
      <c r="W764" s="3"/>
      <c r="X764" s="3"/>
      <c r="Y764" s="3"/>
      <c r="Z764" s="3"/>
      <c r="AA764" s="3"/>
      <c r="AB764" s="49"/>
      <c r="AC764" s="45"/>
      <c r="AD764" s="45"/>
      <c r="AE764" s="70"/>
      <c r="AF764" s="3"/>
      <c r="AG764" s="3"/>
      <c r="AH764" s="3"/>
      <c r="AI764" s="3"/>
      <c r="AJ764" s="3"/>
      <c r="AK764" s="45"/>
      <c r="AL764" s="3"/>
      <c r="AM764" s="51"/>
      <c r="AN764" s="3"/>
      <c r="AO764" s="3"/>
      <c r="AP764" s="3"/>
      <c r="AQ764" s="45"/>
      <c r="AR764" s="3"/>
    </row>
    <row r="765" ht="14.25" customHeight="1">
      <c r="A765" s="103" t="s">
        <v>4310</v>
      </c>
      <c r="B765" s="129" t="s">
        <v>4311</v>
      </c>
      <c r="C765" s="3"/>
      <c r="D765" s="103" t="s">
        <v>4310</v>
      </c>
      <c r="E765" s="38" t="s">
        <v>4312</v>
      </c>
      <c r="F765" s="3"/>
      <c r="G765" s="45"/>
      <c r="H765" s="86"/>
      <c r="I765" s="3"/>
      <c r="J765" s="3"/>
      <c r="K765" s="3"/>
      <c r="L765" s="3"/>
      <c r="M765" s="3"/>
      <c r="N765" s="3"/>
      <c r="O765" s="3"/>
      <c r="P765" s="3"/>
      <c r="Q765" s="3"/>
      <c r="R765" s="3"/>
      <c r="S765" s="3"/>
      <c r="T765" s="3"/>
      <c r="U765" s="3"/>
      <c r="V765" s="3"/>
      <c r="W765" s="3"/>
      <c r="X765" s="3"/>
      <c r="Y765" s="3"/>
      <c r="Z765" s="3"/>
      <c r="AA765" s="3"/>
      <c r="AB765" s="49"/>
      <c r="AC765" s="45"/>
      <c r="AD765" s="45"/>
      <c r="AE765" s="70"/>
      <c r="AF765" s="3"/>
      <c r="AG765" s="3"/>
      <c r="AH765" s="3"/>
      <c r="AI765" s="3"/>
      <c r="AJ765" s="3"/>
      <c r="AK765" s="45"/>
      <c r="AL765" s="3"/>
      <c r="AM765" s="51"/>
      <c r="AN765" s="3"/>
      <c r="AO765" s="3"/>
      <c r="AP765" s="3"/>
      <c r="AQ765" s="45"/>
      <c r="AR765" s="3"/>
    </row>
    <row r="766" ht="14.25" customHeight="1">
      <c r="A766" s="103" t="s">
        <v>4313</v>
      </c>
      <c r="B766" s="129" t="s">
        <v>4314</v>
      </c>
      <c r="C766" s="3"/>
      <c r="D766" s="103" t="s">
        <v>4313</v>
      </c>
      <c r="E766" s="38" t="s">
        <v>4315</v>
      </c>
      <c r="F766" s="3"/>
      <c r="G766" s="45"/>
      <c r="H766" s="86"/>
      <c r="I766" s="3"/>
      <c r="J766" s="3"/>
      <c r="K766" s="3"/>
      <c r="L766" s="3"/>
      <c r="M766" s="3"/>
      <c r="N766" s="3"/>
      <c r="O766" s="3"/>
      <c r="P766" s="3"/>
      <c r="Q766" s="3"/>
      <c r="R766" s="3"/>
      <c r="S766" s="3"/>
      <c r="T766" s="3"/>
      <c r="U766" s="3"/>
      <c r="V766" s="3"/>
      <c r="W766" s="3"/>
      <c r="X766" s="3"/>
      <c r="Y766" s="3"/>
      <c r="Z766" s="3"/>
      <c r="AA766" s="3"/>
      <c r="AB766" s="49"/>
      <c r="AC766" s="45"/>
      <c r="AD766" s="45"/>
      <c r="AE766" s="70"/>
      <c r="AF766" s="3"/>
      <c r="AG766" s="3"/>
      <c r="AH766" s="3"/>
      <c r="AI766" s="3"/>
      <c r="AJ766" s="3"/>
      <c r="AK766" s="45"/>
      <c r="AL766" s="3"/>
      <c r="AM766" s="51"/>
      <c r="AN766" s="3"/>
      <c r="AO766" s="3"/>
      <c r="AP766" s="3"/>
      <c r="AQ766" s="45"/>
      <c r="AR766" s="3"/>
    </row>
    <row r="767" ht="14.25" customHeight="1">
      <c r="A767" s="103" t="s">
        <v>4316</v>
      </c>
      <c r="B767" s="129" t="s">
        <v>4317</v>
      </c>
      <c r="C767" s="3"/>
      <c r="D767" s="103" t="s">
        <v>4316</v>
      </c>
      <c r="E767" s="38" t="s">
        <v>4318</v>
      </c>
      <c r="F767" s="3"/>
      <c r="G767" s="45"/>
      <c r="H767" s="86"/>
      <c r="I767" s="3"/>
      <c r="J767" s="3"/>
      <c r="K767" s="3"/>
      <c r="L767" s="3"/>
      <c r="M767" s="3"/>
      <c r="N767" s="3"/>
      <c r="O767" s="3"/>
      <c r="P767" s="3"/>
      <c r="Q767" s="3"/>
      <c r="R767" s="3"/>
      <c r="S767" s="3"/>
      <c r="T767" s="3"/>
      <c r="U767" s="3"/>
      <c r="V767" s="3"/>
      <c r="W767" s="3"/>
      <c r="X767" s="3"/>
      <c r="Y767" s="3"/>
      <c r="Z767" s="3"/>
      <c r="AA767" s="3"/>
      <c r="AB767" s="49"/>
      <c r="AC767" s="45"/>
      <c r="AD767" s="45"/>
      <c r="AE767" s="70"/>
      <c r="AF767" s="3"/>
      <c r="AG767" s="3"/>
      <c r="AH767" s="3"/>
      <c r="AI767" s="3"/>
      <c r="AJ767" s="3"/>
      <c r="AK767" s="45"/>
      <c r="AL767" s="3"/>
      <c r="AM767" s="51"/>
      <c r="AN767" s="3"/>
      <c r="AO767" s="3"/>
      <c r="AP767" s="3"/>
      <c r="AQ767" s="45"/>
      <c r="AR767" s="3"/>
    </row>
    <row r="768" ht="14.25" customHeight="1">
      <c r="A768" s="103" t="s">
        <v>4321</v>
      </c>
      <c r="B768" s="129" t="s">
        <v>4322</v>
      </c>
      <c r="C768" s="3"/>
      <c r="D768" s="103" t="s">
        <v>4321</v>
      </c>
      <c r="E768" s="38" t="s">
        <v>4323</v>
      </c>
      <c r="F768" s="3"/>
      <c r="G768" s="45"/>
      <c r="H768" s="86"/>
      <c r="I768" s="3"/>
      <c r="J768" s="3"/>
      <c r="K768" s="3"/>
      <c r="L768" s="3"/>
      <c r="M768" s="3"/>
      <c r="N768" s="3"/>
      <c r="O768" s="3"/>
      <c r="P768" s="3"/>
      <c r="Q768" s="3"/>
      <c r="R768" s="3"/>
      <c r="S768" s="3"/>
      <c r="T768" s="3"/>
      <c r="U768" s="3"/>
      <c r="V768" s="3"/>
      <c r="W768" s="3"/>
      <c r="X768" s="3"/>
      <c r="Y768" s="3"/>
      <c r="Z768" s="3"/>
      <c r="AA768" s="3"/>
      <c r="AB768" s="49"/>
      <c r="AC768" s="45"/>
      <c r="AD768" s="45"/>
      <c r="AE768" s="70"/>
      <c r="AF768" s="3"/>
      <c r="AG768" s="3"/>
      <c r="AH768" s="3"/>
      <c r="AI768" s="3"/>
      <c r="AJ768" s="3"/>
      <c r="AK768" s="45"/>
      <c r="AL768" s="3"/>
      <c r="AM768" s="51"/>
      <c r="AN768" s="3"/>
      <c r="AO768" s="3"/>
      <c r="AP768" s="3"/>
      <c r="AQ768" s="45"/>
      <c r="AR768" s="3"/>
    </row>
    <row r="769" ht="14.25" customHeight="1">
      <c r="A769" s="103" t="s">
        <v>4324</v>
      </c>
      <c r="B769" s="129" t="s">
        <v>4325</v>
      </c>
      <c r="C769" s="3"/>
      <c r="D769" s="103" t="s">
        <v>4324</v>
      </c>
      <c r="E769" s="38" t="s">
        <v>4326</v>
      </c>
      <c r="F769" s="3"/>
      <c r="G769" s="45"/>
      <c r="H769" s="86"/>
      <c r="I769" s="3"/>
      <c r="J769" s="3"/>
      <c r="K769" s="3"/>
      <c r="L769" s="3"/>
      <c r="M769" s="3"/>
      <c r="N769" s="3"/>
      <c r="O769" s="3"/>
      <c r="P769" s="3"/>
      <c r="Q769" s="3"/>
      <c r="R769" s="3"/>
      <c r="S769" s="3"/>
      <c r="T769" s="3"/>
      <c r="U769" s="3"/>
      <c r="V769" s="3"/>
      <c r="W769" s="3"/>
      <c r="X769" s="3"/>
      <c r="Y769" s="3"/>
      <c r="Z769" s="3"/>
      <c r="AA769" s="3"/>
      <c r="AB769" s="49"/>
      <c r="AC769" s="45"/>
      <c r="AD769" s="45"/>
      <c r="AE769" s="70"/>
      <c r="AF769" s="3"/>
      <c r="AG769" s="3"/>
      <c r="AH769" s="3"/>
      <c r="AI769" s="3"/>
      <c r="AJ769" s="3"/>
      <c r="AK769" s="45"/>
      <c r="AL769" s="3"/>
      <c r="AM769" s="51"/>
      <c r="AN769" s="3"/>
      <c r="AO769" s="3"/>
      <c r="AP769" s="3"/>
      <c r="AQ769" s="45"/>
      <c r="AR769" s="3"/>
    </row>
    <row r="770" ht="14.25" customHeight="1">
      <c r="A770" s="103" t="s">
        <v>4327</v>
      </c>
      <c r="B770" s="129" t="s">
        <v>4328</v>
      </c>
      <c r="C770" s="3"/>
      <c r="D770" s="103" t="s">
        <v>4327</v>
      </c>
      <c r="E770" s="38" t="s">
        <v>4329</v>
      </c>
      <c r="F770" s="3"/>
      <c r="G770" s="45"/>
      <c r="H770" s="86"/>
      <c r="I770" s="3"/>
      <c r="J770" s="3"/>
      <c r="K770" s="3"/>
      <c r="L770" s="3"/>
      <c r="M770" s="3"/>
      <c r="N770" s="3"/>
      <c r="O770" s="3"/>
      <c r="P770" s="3"/>
      <c r="Q770" s="3"/>
      <c r="R770" s="3"/>
      <c r="S770" s="3"/>
      <c r="T770" s="3"/>
      <c r="U770" s="3"/>
      <c r="V770" s="3"/>
      <c r="W770" s="3"/>
      <c r="X770" s="3"/>
      <c r="Y770" s="3"/>
      <c r="Z770" s="3"/>
      <c r="AA770" s="3"/>
      <c r="AB770" s="49"/>
      <c r="AC770" s="45"/>
      <c r="AD770" s="45"/>
      <c r="AE770" s="70"/>
      <c r="AF770" s="3"/>
      <c r="AG770" s="3"/>
      <c r="AH770" s="3"/>
      <c r="AI770" s="3"/>
      <c r="AJ770" s="3"/>
      <c r="AK770" s="45"/>
      <c r="AL770" s="3"/>
      <c r="AM770" s="51"/>
      <c r="AN770" s="3"/>
      <c r="AO770" s="3"/>
      <c r="AP770" s="3"/>
      <c r="AQ770" s="45"/>
      <c r="AR770" s="3"/>
    </row>
    <row r="771" ht="14.25" customHeight="1">
      <c r="A771" s="103" t="s">
        <v>4330</v>
      </c>
      <c r="B771" s="129" t="s">
        <v>4331</v>
      </c>
      <c r="C771" s="3"/>
      <c r="D771" s="103" t="s">
        <v>4330</v>
      </c>
      <c r="E771" s="38" t="s">
        <v>4333</v>
      </c>
      <c r="F771" s="3"/>
      <c r="G771" s="45"/>
      <c r="H771" s="86"/>
      <c r="I771" s="3"/>
      <c r="J771" s="3"/>
      <c r="K771" s="3"/>
      <c r="L771" s="3"/>
      <c r="M771" s="3"/>
      <c r="N771" s="3"/>
      <c r="O771" s="3"/>
      <c r="P771" s="3"/>
      <c r="Q771" s="3"/>
      <c r="R771" s="3"/>
      <c r="S771" s="3"/>
      <c r="T771" s="3"/>
      <c r="U771" s="3"/>
      <c r="V771" s="3"/>
      <c r="W771" s="3"/>
      <c r="X771" s="3"/>
      <c r="Y771" s="3"/>
      <c r="Z771" s="3"/>
      <c r="AA771" s="3"/>
      <c r="AB771" s="49"/>
      <c r="AC771" s="45"/>
      <c r="AD771" s="45"/>
      <c r="AE771" s="70"/>
      <c r="AF771" s="3"/>
      <c r="AG771" s="3"/>
      <c r="AH771" s="3"/>
      <c r="AI771" s="3"/>
      <c r="AJ771" s="3"/>
      <c r="AK771" s="45"/>
      <c r="AL771" s="3"/>
      <c r="AM771" s="51"/>
      <c r="AN771" s="3"/>
      <c r="AO771" s="3"/>
      <c r="AP771" s="3"/>
      <c r="AQ771" s="45"/>
      <c r="AR771" s="3"/>
    </row>
    <row r="772" ht="14.25" customHeight="1">
      <c r="A772" s="103" t="s">
        <v>4335</v>
      </c>
      <c r="B772" s="129" t="s">
        <v>4336</v>
      </c>
      <c r="C772" s="3"/>
      <c r="D772" s="103" t="s">
        <v>4335</v>
      </c>
      <c r="E772" s="38" t="s">
        <v>4337</v>
      </c>
      <c r="F772" s="3"/>
      <c r="G772" s="45"/>
      <c r="H772" s="86"/>
      <c r="I772" s="3"/>
      <c r="J772" s="3"/>
      <c r="K772" s="3"/>
      <c r="L772" s="3"/>
      <c r="M772" s="3"/>
      <c r="N772" s="3"/>
      <c r="O772" s="3"/>
      <c r="P772" s="3"/>
      <c r="Q772" s="3"/>
      <c r="R772" s="3"/>
      <c r="S772" s="3"/>
      <c r="T772" s="3"/>
      <c r="U772" s="3"/>
      <c r="V772" s="3"/>
      <c r="W772" s="3"/>
      <c r="X772" s="3"/>
      <c r="Y772" s="3"/>
      <c r="Z772" s="3"/>
      <c r="AA772" s="3"/>
      <c r="AB772" s="49"/>
      <c r="AC772" s="45"/>
      <c r="AD772" s="45"/>
      <c r="AE772" s="70"/>
      <c r="AF772" s="3"/>
      <c r="AG772" s="3"/>
      <c r="AH772" s="3"/>
      <c r="AI772" s="3"/>
      <c r="AJ772" s="3"/>
      <c r="AK772" s="45"/>
      <c r="AL772" s="3"/>
      <c r="AM772" s="51"/>
      <c r="AN772" s="3"/>
      <c r="AO772" s="3"/>
      <c r="AP772" s="3"/>
      <c r="AQ772" s="45"/>
      <c r="AR772" s="3"/>
    </row>
    <row r="773" ht="14.25" customHeight="1">
      <c r="A773" s="103" t="s">
        <v>4338</v>
      </c>
      <c r="B773" s="129" t="s">
        <v>4339</v>
      </c>
      <c r="C773" s="3"/>
      <c r="D773" s="103" t="s">
        <v>4338</v>
      </c>
      <c r="E773" s="38" t="s">
        <v>4340</v>
      </c>
      <c r="F773" s="3"/>
      <c r="G773" s="45"/>
      <c r="H773" s="86"/>
      <c r="I773" s="3"/>
      <c r="J773" s="3"/>
      <c r="K773" s="3"/>
      <c r="L773" s="3"/>
      <c r="M773" s="3"/>
      <c r="N773" s="3"/>
      <c r="O773" s="3"/>
      <c r="P773" s="3"/>
      <c r="Q773" s="3"/>
      <c r="R773" s="3"/>
      <c r="S773" s="3"/>
      <c r="T773" s="3"/>
      <c r="U773" s="3"/>
      <c r="V773" s="3"/>
      <c r="W773" s="3"/>
      <c r="X773" s="3"/>
      <c r="Y773" s="3"/>
      <c r="Z773" s="3"/>
      <c r="AA773" s="3"/>
      <c r="AB773" s="49"/>
      <c r="AC773" s="45"/>
      <c r="AD773" s="45"/>
      <c r="AE773" s="70"/>
      <c r="AF773" s="3"/>
      <c r="AG773" s="3"/>
      <c r="AH773" s="3"/>
      <c r="AI773" s="3"/>
      <c r="AJ773" s="3"/>
      <c r="AK773" s="45"/>
      <c r="AL773" s="3"/>
      <c r="AM773" s="51"/>
      <c r="AN773" s="3"/>
      <c r="AO773" s="3"/>
      <c r="AP773" s="3"/>
      <c r="AQ773" s="45"/>
      <c r="AR773" s="3"/>
    </row>
    <row r="774" ht="14.25" customHeight="1">
      <c r="A774" s="103" t="s">
        <v>4341</v>
      </c>
      <c r="B774" s="129" t="s">
        <v>4342</v>
      </c>
      <c r="C774" s="3"/>
      <c r="D774" s="103" t="s">
        <v>4341</v>
      </c>
      <c r="E774" s="38" t="s">
        <v>4343</v>
      </c>
      <c r="F774" s="3"/>
      <c r="G774" s="45"/>
      <c r="H774" s="86"/>
      <c r="I774" s="3"/>
      <c r="J774" s="3"/>
      <c r="K774" s="3"/>
      <c r="L774" s="3"/>
      <c r="M774" s="3"/>
      <c r="N774" s="3"/>
      <c r="O774" s="3"/>
      <c r="P774" s="3"/>
      <c r="Q774" s="3"/>
      <c r="R774" s="3"/>
      <c r="S774" s="3"/>
      <c r="T774" s="3"/>
      <c r="U774" s="3"/>
      <c r="V774" s="3"/>
      <c r="W774" s="3"/>
      <c r="X774" s="3"/>
      <c r="Y774" s="3"/>
      <c r="Z774" s="3"/>
      <c r="AA774" s="3"/>
      <c r="AB774" s="49"/>
      <c r="AC774" s="45"/>
      <c r="AD774" s="45"/>
      <c r="AE774" s="70"/>
      <c r="AF774" s="3"/>
      <c r="AG774" s="3"/>
      <c r="AH774" s="3"/>
      <c r="AI774" s="3"/>
      <c r="AJ774" s="3"/>
      <c r="AK774" s="45"/>
      <c r="AL774" s="3"/>
      <c r="AM774" s="51"/>
      <c r="AN774" s="3"/>
      <c r="AO774" s="3"/>
      <c r="AP774" s="3"/>
      <c r="AQ774" s="45"/>
      <c r="AR774" s="3"/>
    </row>
    <row r="775" ht="14.25" customHeight="1">
      <c r="A775" s="103" t="s">
        <v>4345</v>
      </c>
      <c r="B775" s="129" t="s">
        <v>4346</v>
      </c>
      <c r="C775" s="3"/>
      <c r="D775" s="103" t="s">
        <v>4345</v>
      </c>
      <c r="E775" s="38" t="s">
        <v>4347</v>
      </c>
      <c r="F775" s="3"/>
      <c r="G775" s="45"/>
      <c r="H775" s="86"/>
      <c r="I775" s="3"/>
      <c r="J775" s="3"/>
      <c r="K775" s="3"/>
      <c r="L775" s="3"/>
      <c r="M775" s="3"/>
      <c r="N775" s="3"/>
      <c r="O775" s="3"/>
      <c r="P775" s="3"/>
      <c r="Q775" s="3"/>
      <c r="R775" s="3"/>
      <c r="S775" s="3"/>
      <c r="T775" s="3"/>
      <c r="U775" s="3"/>
      <c r="V775" s="3"/>
      <c r="W775" s="3"/>
      <c r="X775" s="3"/>
      <c r="Y775" s="3"/>
      <c r="Z775" s="3"/>
      <c r="AA775" s="3"/>
      <c r="AB775" s="49"/>
      <c r="AC775" s="45"/>
      <c r="AD775" s="45"/>
      <c r="AE775" s="70"/>
      <c r="AF775" s="3"/>
      <c r="AG775" s="3"/>
      <c r="AH775" s="3"/>
      <c r="AI775" s="3"/>
      <c r="AJ775" s="3"/>
      <c r="AK775" s="45"/>
      <c r="AL775" s="3"/>
      <c r="AM775" s="51"/>
      <c r="AN775" s="3"/>
      <c r="AO775" s="3"/>
      <c r="AP775" s="3"/>
      <c r="AQ775" s="45"/>
      <c r="AR775" s="3"/>
    </row>
    <row r="776" ht="14.25" customHeight="1">
      <c r="A776" s="103" t="s">
        <v>4348</v>
      </c>
      <c r="B776" s="129" t="s">
        <v>4349</v>
      </c>
      <c r="C776" s="3"/>
      <c r="D776" s="103" t="s">
        <v>4348</v>
      </c>
      <c r="E776" s="38" t="s">
        <v>4350</v>
      </c>
      <c r="F776" s="3"/>
      <c r="G776" s="45"/>
      <c r="H776" s="86"/>
      <c r="I776" s="3"/>
      <c r="J776" s="3"/>
      <c r="K776" s="3"/>
      <c r="L776" s="3"/>
      <c r="M776" s="3"/>
      <c r="N776" s="3"/>
      <c r="O776" s="3"/>
      <c r="P776" s="3"/>
      <c r="Q776" s="3"/>
      <c r="R776" s="3"/>
      <c r="S776" s="3"/>
      <c r="T776" s="3"/>
      <c r="U776" s="3"/>
      <c r="V776" s="3"/>
      <c r="W776" s="3"/>
      <c r="X776" s="3"/>
      <c r="Y776" s="3"/>
      <c r="Z776" s="3"/>
      <c r="AA776" s="3"/>
      <c r="AB776" s="49"/>
      <c r="AC776" s="45"/>
      <c r="AD776" s="45"/>
      <c r="AE776" s="70"/>
      <c r="AF776" s="3"/>
      <c r="AG776" s="3"/>
      <c r="AH776" s="3"/>
      <c r="AI776" s="3"/>
      <c r="AJ776" s="3"/>
      <c r="AK776" s="45"/>
      <c r="AL776" s="3"/>
      <c r="AM776" s="51"/>
      <c r="AN776" s="3"/>
      <c r="AO776" s="3"/>
      <c r="AP776" s="3"/>
      <c r="AQ776" s="45"/>
      <c r="AR776" s="3"/>
    </row>
    <row r="777" ht="14.25" customHeight="1">
      <c r="A777" s="103" t="s">
        <v>4351</v>
      </c>
      <c r="B777" s="129" t="s">
        <v>4352</v>
      </c>
      <c r="C777" s="3"/>
      <c r="D777" s="103" t="s">
        <v>4351</v>
      </c>
      <c r="E777" s="38" t="s">
        <v>4353</v>
      </c>
      <c r="F777" s="3"/>
      <c r="G777" s="45"/>
      <c r="H777" s="3"/>
      <c r="I777" s="3"/>
      <c r="J777" s="3"/>
      <c r="K777" s="3"/>
      <c r="L777" s="3"/>
      <c r="M777" s="3"/>
      <c r="N777" s="3"/>
      <c r="O777" s="3"/>
      <c r="P777" s="3"/>
      <c r="Q777" s="3"/>
      <c r="R777" s="3"/>
      <c r="S777" s="3"/>
      <c r="T777" s="3"/>
      <c r="U777" s="3"/>
      <c r="V777" s="3"/>
      <c r="W777" s="3"/>
      <c r="X777" s="3"/>
      <c r="Y777" s="3"/>
      <c r="Z777" s="3"/>
      <c r="AA777" s="3"/>
      <c r="AB777" s="49"/>
      <c r="AC777" s="45"/>
      <c r="AD777" s="45"/>
      <c r="AE777" s="70"/>
      <c r="AF777" s="3"/>
      <c r="AG777" s="3"/>
      <c r="AH777" s="3"/>
      <c r="AI777" s="3"/>
      <c r="AJ777" s="3"/>
      <c r="AK777" s="45"/>
      <c r="AL777" s="3"/>
      <c r="AM777" s="51"/>
      <c r="AN777" s="3"/>
      <c r="AO777" s="3"/>
      <c r="AP777" s="3"/>
      <c r="AQ777" s="45"/>
      <c r="AR777" s="3"/>
    </row>
    <row r="778" ht="14.25" customHeight="1">
      <c r="A778" s="103" t="s">
        <v>4354</v>
      </c>
      <c r="B778" s="129" t="s">
        <v>4355</v>
      </c>
      <c r="C778" s="3"/>
      <c r="D778" s="103" t="s">
        <v>4354</v>
      </c>
      <c r="E778" s="38" t="s">
        <v>4356</v>
      </c>
      <c r="F778" s="3"/>
      <c r="G778" s="45"/>
      <c r="H778" s="3"/>
      <c r="I778" s="3"/>
      <c r="J778" s="3"/>
      <c r="K778" s="3"/>
      <c r="L778" s="3"/>
      <c r="M778" s="3"/>
      <c r="N778" s="3"/>
      <c r="O778" s="3"/>
      <c r="P778" s="3"/>
      <c r="Q778" s="3"/>
      <c r="R778" s="3"/>
      <c r="S778" s="3"/>
      <c r="T778" s="3"/>
      <c r="U778" s="3"/>
      <c r="V778" s="3"/>
      <c r="W778" s="3"/>
      <c r="X778" s="3"/>
      <c r="Y778" s="3"/>
      <c r="Z778" s="3"/>
      <c r="AA778" s="3"/>
      <c r="AB778" s="49"/>
      <c r="AC778" s="45"/>
      <c r="AD778" s="45"/>
      <c r="AE778" s="70"/>
      <c r="AF778" s="3"/>
      <c r="AG778" s="3"/>
      <c r="AH778" s="3"/>
      <c r="AI778" s="3"/>
      <c r="AJ778" s="3"/>
      <c r="AK778" s="45"/>
      <c r="AL778" s="3"/>
      <c r="AM778" s="51"/>
      <c r="AN778" s="3"/>
      <c r="AO778" s="3"/>
      <c r="AP778" s="3"/>
      <c r="AQ778" s="45"/>
      <c r="AR778" s="3"/>
    </row>
    <row r="779" ht="14.25" customHeight="1">
      <c r="A779" s="103" t="s">
        <v>4358</v>
      </c>
      <c r="B779" s="129" t="s">
        <v>4359</v>
      </c>
      <c r="C779" s="3"/>
      <c r="D779" s="103" t="s">
        <v>4358</v>
      </c>
      <c r="E779" s="38" t="s">
        <v>4360</v>
      </c>
      <c r="F779" s="3"/>
      <c r="G779" s="45"/>
      <c r="H779" s="86"/>
      <c r="I779" s="3"/>
      <c r="J779" s="3"/>
      <c r="K779" s="3"/>
      <c r="L779" s="3"/>
      <c r="M779" s="3"/>
      <c r="N779" s="3"/>
      <c r="O779" s="3"/>
      <c r="P779" s="3"/>
      <c r="Q779" s="3"/>
      <c r="R779" s="3"/>
      <c r="S779" s="3"/>
      <c r="T779" s="3"/>
      <c r="U779" s="3"/>
      <c r="V779" s="3"/>
      <c r="W779" s="3"/>
      <c r="X779" s="3"/>
      <c r="Y779" s="3"/>
      <c r="Z779" s="3"/>
      <c r="AA779" s="3"/>
      <c r="AB779" s="49"/>
      <c r="AC779" s="45"/>
      <c r="AD779" s="45"/>
      <c r="AE779" s="70"/>
      <c r="AF779" s="3"/>
      <c r="AG779" s="3"/>
      <c r="AH779" s="3"/>
      <c r="AI779" s="3"/>
      <c r="AJ779" s="3"/>
      <c r="AK779" s="45"/>
      <c r="AL779" s="3"/>
      <c r="AM779" s="51"/>
      <c r="AN779" s="3"/>
      <c r="AO779" s="3"/>
      <c r="AP779" s="3"/>
      <c r="AQ779" s="45"/>
      <c r="AR779" s="3"/>
    </row>
    <row r="780" ht="14.25" customHeight="1">
      <c r="A780" s="103" t="s">
        <v>4361</v>
      </c>
      <c r="B780" s="129" t="s">
        <v>4362</v>
      </c>
      <c r="C780" s="3"/>
      <c r="D780" s="103" t="s">
        <v>4361</v>
      </c>
      <c r="E780" s="38" t="s">
        <v>4363</v>
      </c>
      <c r="F780" s="3"/>
      <c r="G780" s="45"/>
      <c r="H780" s="86"/>
      <c r="I780" s="3"/>
      <c r="J780" s="3"/>
      <c r="K780" s="3"/>
      <c r="L780" s="3"/>
      <c r="M780" s="3"/>
      <c r="N780" s="3"/>
      <c r="O780" s="3"/>
      <c r="P780" s="3"/>
      <c r="Q780" s="3"/>
      <c r="R780" s="3"/>
      <c r="S780" s="3"/>
      <c r="T780" s="3"/>
      <c r="U780" s="3"/>
      <c r="V780" s="3"/>
      <c r="W780" s="3"/>
      <c r="X780" s="3"/>
      <c r="Y780" s="3"/>
      <c r="Z780" s="3"/>
      <c r="AA780" s="3"/>
      <c r="AB780" s="49"/>
      <c r="AC780" s="45"/>
      <c r="AD780" s="45"/>
      <c r="AE780" s="70"/>
      <c r="AF780" s="3"/>
      <c r="AG780" s="3"/>
      <c r="AH780" s="3"/>
      <c r="AI780" s="3"/>
      <c r="AJ780" s="3"/>
      <c r="AK780" s="45"/>
      <c r="AL780" s="3"/>
      <c r="AM780" s="51"/>
      <c r="AN780" s="3"/>
      <c r="AO780" s="3"/>
      <c r="AP780" s="3"/>
      <c r="AQ780" s="45"/>
      <c r="AR780" s="3"/>
    </row>
    <row r="781" ht="14.25" customHeight="1">
      <c r="A781" s="103" t="s">
        <v>4364</v>
      </c>
      <c r="B781" s="129" t="s">
        <v>4365</v>
      </c>
      <c r="C781" s="3"/>
      <c r="D781" s="103" t="s">
        <v>4364</v>
      </c>
      <c r="E781" s="38" t="s">
        <v>4366</v>
      </c>
      <c r="F781" s="3"/>
      <c r="G781" s="45"/>
      <c r="H781" s="86"/>
      <c r="I781" s="3"/>
      <c r="J781" s="3"/>
      <c r="K781" s="3"/>
      <c r="L781" s="3"/>
      <c r="M781" s="3"/>
      <c r="N781" s="3"/>
      <c r="O781" s="3"/>
      <c r="P781" s="3"/>
      <c r="Q781" s="3"/>
      <c r="R781" s="3"/>
      <c r="S781" s="3"/>
      <c r="T781" s="3"/>
      <c r="U781" s="3"/>
      <c r="V781" s="3"/>
      <c r="W781" s="3"/>
      <c r="X781" s="3"/>
      <c r="Y781" s="3"/>
      <c r="Z781" s="3"/>
      <c r="AA781" s="3"/>
      <c r="AB781" s="49"/>
      <c r="AC781" s="45"/>
      <c r="AD781" s="45"/>
      <c r="AE781" s="70"/>
      <c r="AF781" s="3"/>
      <c r="AG781" s="3"/>
      <c r="AH781" s="3"/>
      <c r="AI781" s="3"/>
      <c r="AJ781" s="3"/>
      <c r="AK781" s="45"/>
      <c r="AL781" s="3"/>
      <c r="AM781" s="51"/>
      <c r="AN781" s="3"/>
      <c r="AO781" s="3"/>
      <c r="AP781" s="3"/>
      <c r="AQ781" s="45"/>
      <c r="AR781" s="3"/>
    </row>
    <row r="782" ht="14.25" customHeight="1">
      <c r="A782" s="103" t="s">
        <v>4368</v>
      </c>
      <c r="B782" s="129" t="s">
        <v>4369</v>
      </c>
      <c r="C782" s="3"/>
      <c r="D782" s="103" t="s">
        <v>4368</v>
      </c>
      <c r="E782" s="38" t="s">
        <v>4370</v>
      </c>
      <c r="F782" s="3"/>
      <c r="G782" s="45"/>
      <c r="H782" s="86"/>
      <c r="I782" s="3"/>
      <c r="J782" s="3"/>
      <c r="K782" s="3"/>
      <c r="L782" s="3"/>
      <c r="M782" s="3"/>
      <c r="N782" s="3"/>
      <c r="O782" s="3"/>
      <c r="P782" s="3"/>
      <c r="Q782" s="3"/>
      <c r="R782" s="3"/>
      <c r="S782" s="3"/>
      <c r="T782" s="3"/>
      <c r="U782" s="3"/>
      <c r="V782" s="3"/>
      <c r="W782" s="3"/>
      <c r="X782" s="3"/>
      <c r="Y782" s="3"/>
      <c r="Z782" s="3"/>
      <c r="AA782" s="3"/>
      <c r="AB782" s="49"/>
      <c r="AC782" s="45"/>
      <c r="AD782" s="45"/>
      <c r="AE782" s="70"/>
      <c r="AF782" s="3"/>
      <c r="AG782" s="3"/>
      <c r="AH782" s="3"/>
      <c r="AI782" s="3"/>
      <c r="AJ782" s="3"/>
      <c r="AK782" s="45"/>
      <c r="AL782" s="3"/>
      <c r="AM782" s="51"/>
      <c r="AN782" s="3"/>
      <c r="AO782" s="3"/>
      <c r="AP782" s="3"/>
      <c r="AQ782" s="45"/>
      <c r="AR782" s="3"/>
    </row>
    <row r="783" ht="14.25" customHeight="1">
      <c r="A783" s="103" t="s">
        <v>4371</v>
      </c>
      <c r="B783" s="129" t="s">
        <v>4372</v>
      </c>
      <c r="C783" s="3"/>
      <c r="D783" s="103" t="s">
        <v>4371</v>
      </c>
      <c r="E783" s="38" t="s">
        <v>4373</v>
      </c>
      <c r="F783" s="3"/>
      <c r="G783" s="45"/>
      <c r="H783" s="86"/>
      <c r="I783" s="3"/>
      <c r="J783" s="3"/>
      <c r="K783" s="3"/>
      <c r="L783" s="3"/>
      <c r="M783" s="3"/>
      <c r="N783" s="3"/>
      <c r="O783" s="3"/>
      <c r="P783" s="3"/>
      <c r="Q783" s="3"/>
      <c r="R783" s="3"/>
      <c r="S783" s="3"/>
      <c r="T783" s="3"/>
      <c r="U783" s="3"/>
      <c r="V783" s="3"/>
      <c r="W783" s="3"/>
      <c r="X783" s="3"/>
      <c r="Y783" s="3"/>
      <c r="Z783" s="3"/>
      <c r="AA783" s="3"/>
      <c r="AB783" s="49"/>
      <c r="AC783" s="45"/>
      <c r="AD783" s="45"/>
      <c r="AE783" s="70"/>
      <c r="AF783" s="3"/>
      <c r="AG783" s="3"/>
      <c r="AH783" s="3"/>
      <c r="AI783" s="3"/>
      <c r="AJ783" s="3"/>
      <c r="AK783" s="45"/>
      <c r="AL783" s="3"/>
      <c r="AM783" s="51"/>
      <c r="AN783" s="3"/>
      <c r="AO783" s="3"/>
      <c r="AP783" s="3"/>
      <c r="AQ783" s="45"/>
      <c r="AR783" s="3"/>
    </row>
    <row r="784" ht="14.25" customHeight="1">
      <c r="A784" s="103" t="s">
        <v>4374</v>
      </c>
      <c r="B784" s="129" t="s">
        <v>4375</v>
      </c>
      <c r="C784" s="3"/>
      <c r="D784" s="103" t="s">
        <v>4374</v>
      </c>
      <c r="E784" s="38" t="s">
        <v>4376</v>
      </c>
      <c r="F784" s="3"/>
      <c r="G784" s="45"/>
      <c r="H784" s="86"/>
      <c r="I784" s="3"/>
      <c r="J784" s="3"/>
      <c r="K784" s="3"/>
      <c r="L784" s="3"/>
      <c r="M784" s="3"/>
      <c r="N784" s="3"/>
      <c r="O784" s="3"/>
      <c r="P784" s="3"/>
      <c r="Q784" s="3"/>
      <c r="R784" s="3"/>
      <c r="S784" s="3"/>
      <c r="T784" s="3"/>
      <c r="U784" s="3"/>
      <c r="V784" s="3"/>
      <c r="W784" s="3"/>
      <c r="X784" s="3"/>
      <c r="Y784" s="3"/>
      <c r="Z784" s="3"/>
      <c r="AA784" s="3"/>
      <c r="AB784" s="49"/>
      <c r="AC784" s="45"/>
      <c r="AD784" s="45"/>
      <c r="AE784" s="70"/>
      <c r="AF784" s="3"/>
      <c r="AG784" s="3"/>
      <c r="AH784" s="3"/>
      <c r="AI784" s="3"/>
      <c r="AJ784" s="3"/>
      <c r="AK784" s="45"/>
      <c r="AL784" s="3"/>
      <c r="AM784" s="51"/>
      <c r="AN784" s="3"/>
      <c r="AO784" s="3"/>
      <c r="AP784" s="3"/>
      <c r="AQ784" s="45"/>
      <c r="AR784" s="3"/>
    </row>
    <row r="785" ht="14.25" customHeight="1">
      <c r="A785" s="103" t="s">
        <v>4377</v>
      </c>
      <c r="B785" s="129" t="s">
        <v>4378</v>
      </c>
      <c r="C785" s="3"/>
      <c r="D785" s="103" t="s">
        <v>4377</v>
      </c>
      <c r="E785" s="38" t="s">
        <v>4379</v>
      </c>
      <c r="F785" s="3"/>
      <c r="G785" s="45"/>
      <c r="H785" s="86"/>
      <c r="I785" s="3"/>
      <c r="J785" s="3"/>
      <c r="K785" s="3"/>
      <c r="L785" s="3"/>
      <c r="M785" s="3"/>
      <c r="N785" s="3"/>
      <c r="O785" s="3"/>
      <c r="P785" s="3"/>
      <c r="Q785" s="3"/>
      <c r="R785" s="3"/>
      <c r="S785" s="3"/>
      <c r="T785" s="3"/>
      <c r="U785" s="3"/>
      <c r="V785" s="3"/>
      <c r="W785" s="3"/>
      <c r="X785" s="3"/>
      <c r="Y785" s="3"/>
      <c r="Z785" s="3"/>
      <c r="AA785" s="3"/>
      <c r="AB785" s="49"/>
      <c r="AC785" s="45"/>
      <c r="AD785" s="45"/>
      <c r="AE785" s="70"/>
      <c r="AF785" s="3"/>
      <c r="AG785" s="3"/>
      <c r="AH785" s="3"/>
      <c r="AI785" s="3"/>
      <c r="AJ785" s="3"/>
      <c r="AK785" s="45"/>
      <c r="AL785" s="3"/>
      <c r="AM785" s="51"/>
      <c r="AN785" s="3"/>
      <c r="AO785" s="3"/>
      <c r="AP785" s="3"/>
      <c r="AQ785" s="45"/>
      <c r="AR785" s="3"/>
    </row>
    <row r="786" ht="14.25" customHeight="1">
      <c r="A786" s="103" t="s">
        <v>4382</v>
      </c>
      <c r="B786" s="129" t="s">
        <v>4383</v>
      </c>
      <c r="C786" s="3"/>
      <c r="D786" s="103" t="s">
        <v>4382</v>
      </c>
      <c r="E786" s="38" t="s">
        <v>4384</v>
      </c>
      <c r="F786" s="3"/>
      <c r="G786" s="45"/>
      <c r="H786" s="86"/>
      <c r="I786" s="3"/>
      <c r="J786" s="3"/>
      <c r="K786" s="3"/>
      <c r="L786" s="3"/>
      <c r="M786" s="3"/>
      <c r="N786" s="3"/>
      <c r="O786" s="3"/>
      <c r="P786" s="3"/>
      <c r="Q786" s="3"/>
      <c r="R786" s="3"/>
      <c r="S786" s="3"/>
      <c r="T786" s="3"/>
      <c r="U786" s="3"/>
      <c r="V786" s="3"/>
      <c r="W786" s="3"/>
      <c r="X786" s="3"/>
      <c r="Y786" s="3"/>
      <c r="Z786" s="3"/>
      <c r="AA786" s="3"/>
      <c r="AB786" s="49"/>
      <c r="AC786" s="45"/>
      <c r="AD786" s="45"/>
      <c r="AE786" s="70"/>
      <c r="AF786" s="3"/>
      <c r="AG786" s="3"/>
      <c r="AH786" s="3"/>
      <c r="AI786" s="3"/>
      <c r="AJ786" s="3"/>
      <c r="AK786" s="45"/>
      <c r="AL786" s="3"/>
      <c r="AM786" s="51"/>
      <c r="AN786" s="3"/>
      <c r="AO786" s="3"/>
      <c r="AP786" s="3"/>
      <c r="AQ786" s="45"/>
      <c r="AR786" s="3"/>
    </row>
    <row r="787" ht="14.25" customHeight="1">
      <c r="A787" s="103" t="s">
        <v>4385</v>
      </c>
      <c r="B787" s="129" t="s">
        <v>4386</v>
      </c>
      <c r="C787" s="3"/>
      <c r="D787" s="103" t="s">
        <v>4385</v>
      </c>
      <c r="E787" s="38" t="s">
        <v>4387</v>
      </c>
      <c r="F787" s="3"/>
      <c r="G787" s="45"/>
      <c r="H787" s="86"/>
      <c r="I787" s="3"/>
      <c r="J787" s="3"/>
      <c r="K787" s="3"/>
      <c r="L787" s="3"/>
      <c r="M787" s="3"/>
      <c r="N787" s="3"/>
      <c r="O787" s="3"/>
      <c r="P787" s="3"/>
      <c r="Q787" s="3"/>
      <c r="R787" s="3"/>
      <c r="S787" s="3"/>
      <c r="T787" s="3"/>
      <c r="U787" s="3"/>
      <c r="V787" s="3"/>
      <c r="W787" s="3"/>
      <c r="X787" s="3"/>
      <c r="Y787" s="3"/>
      <c r="Z787" s="3"/>
      <c r="AA787" s="3"/>
      <c r="AB787" s="49"/>
      <c r="AC787" s="45"/>
      <c r="AD787" s="45"/>
      <c r="AE787" s="70"/>
      <c r="AF787" s="3"/>
      <c r="AG787" s="3"/>
      <c r="AH787" s="3"/>
      <c r="AI787" s="3"/>
      <c r="AJ787" s="3"/>
      <c r="AK787" s="45"/>
      <c r="AL787" s="3"/>
      <c r="AM787" s="51"/>
      <c r="AN787" s="3"/>
      <c r="AO787" s="3"/>
      <c r="AP787" s="3"/>
      <c r="AQ787" s="45"/>
      <c r="AR787" s="3"/>
    </row>
    <row r="788" ht="14.25" customHeight="1">
      <c r="A788" s="103" t="s">
        <v>4388</v>
      </c>
      <c r="B788" s="129" t="s">
        <v>4389</v>
      </c>
      <c r="C788" s="3"/>
      <c r="D788" s="103" t="s">
        <v>4388</v>
      </c>
      <c r="E788" s="38" t="s">
        <v>4390</v>
      </c>
      <c r="F788" s="3"/>
      <c r="G788" s="45"/>
      <c r="H788" s="86"/>
      <c r="I788" s="3"/>
      <c r="J788" s="3"/>
      <c r="K788" s="3"/>
      <c r="L788" s="3"/>
      <c r="M788" s="3"/>
      <c r="N788" s="3"/>
      <c r="O788" s="3"/>
      <c r="P788" s="3"/>
      <c r="Q788" s="3"/>
      <c r="R788" s="3"/>
      <c r="S788" s="3"/>
      <c r="T788" s="3"/>
      <c r="U788" s="3"/>
      <c r="V788" s="3"/>
      <c r="W788" s="3"/>
      <c r="X788" s="3"/>
      <c r="Y788" s="3"/>
      <c r="Z788" s="3"/>
      <c r="AA788" s="3"/>
      <c r="AB788" s="49"/>
      <c r="AC788" s="45"/>
      <c r="AD788" s="45"/>
      <c r="AE788" s="70"/>
      <c r="AF788" s="3"/>
      <c r="AG788" s="3"/>
      <c r="AH788" s="3"/>
      <c r="AI788" s="3"/>
      <c r="AJ788" s="3"/>
      <c r="AK788" s="45"/>
      <c r="AL788" s="3"/>
      <c r="AM788" s="51"/>
      <c r="AN788" s="3"/>
      <c r="AO788" s="3"/>
      <c r="AP788" s="3"/>
      <c r="AQ788" s="45"/>
      <c r="AR788" s="3"/>
    </row>
    <row r="789" ht="14.25" customHeight="1">
      <c r="A789" s="103" t="s">
        <v>4391</v>
      </c>
      <c r="B789" s="129" t="s">
        <v>4392</v>
      </c>
      <c r="C789" s="3"/>
      <c r="D789" s="103" t="s">
        <v>4391</v>
      </c>
      <c r="E789" s="38" t="s">
        <v>4395</v>
      </c>
      <c r="F789" s="3"/>
      <c r="G789" s="45"/>
      <c r="H789" s="86"/>
      <c r="I789" s="3"/>
      <c r="J789" s="3"/>
      <c r="K789" s="3"/>
      <c r="L789" s="3"/>
      <c r="M789" s="3"/>
      <c r="N789" s="3"/>
      <c r="O789" s="3"/>
      <c r="P789" s="3"/>
      <c r="Q789" s="3"/>
      <c r="R789" s="3"/>
      <c r="S789" s="3"/>
      <c r="T789" s="3"/>
      <c r="U789" s="3"/>
      <c r="V789" s="3"/>
      <c r="W789" s="3"/>
      <c r="X789" s="3"/>
      <c r="Y789" s="3"/>
      <c r="Z789" s="3"/>
      <c r="AA789" s="3"/>
      <c r="AB789" s="49"/>
      <c r="AC789" s="45"/>
      <c r="AD789" s="45"/>
      <c r="AE789" s="70"/>
      <c r="AF789" s="3"/>
      <c r="AG789" s="3"/>
      <c r="AH789" s="3"/>
      <c r="AI789" s="3"/>
      <c r="AJ789" s="3"/>
      <c r="AK789" s="45"/>
      <c r="AL789" s="3"/>
      <c r="AM789" s="51"/>
      <c r="AN789" s="3"/>
      <c r="AO789" s="3"/>
      <c r="AP789" s="3"/>
      <c r="AQ789" s="45"/>
      <c r="AR789" s="3"/>
    </row>
    <row r="790" ht="14.25" customHeight="1">
      <c r="A790" s="103" t="s">
        <v>4396</v>
      </c>
      <c r="B790" s="129" t="s">
        <v>4397</v>
      </c>
      <c r="C790" s="3"/>
      <c r="D790" s="103" t="s">
        <v>4396</v>
      </c>
      <c r="E790" s="38" t="s">
        <v>4398</v>
      </c>
      <c r="F790" s="3"/>
      <c r="G790" s="45"/>
      <c r="H790" s="86"/>
      <c r="I790" s="3"/>
      <c r="J790" s="3"/>
      <c r="K790" s="3"/>
      <c r="L790" s="3"/>
      <c r="M790" s="3"/>
      <c r="N790" s="3"/>
      <c r="O790" s="3"/>
      <c r="P790" s="3"/>
      <c r="Q790" s="3"/>
      <c r="R790" s="3"/>
      <c r="S790" s="3"/>
      <c r="T790" s="3"/>
      <c r="U790" s="3"/>
      <c r="V790" s="3"/>
      <c r="W790" s="3"/>
      <c r="X790" s="3"/>
      <c r="Y790" s="3"/>
      <c r="Z790" s="3"/>
      <c r="AA790" s="3"/>
      <c r="AB790" s="49"/>
      <c r="AC790" s="45"/>
      <c r="AD790" s="45"/>
      <c r="AE790" s="70"/>
      <c r="AF790" s="3"/>
      <c r="AG790" s="3"/>
      <c r="AH790" s="3"/>
      <c r="AI790" s="3"/>
      <c r="AJ790" s="3"/>
      <c r="AK790" s="45"/>
      <c r="AL790" s="3"/>
      <c r="AM790" s="51"/>
      <c r="AN790" s="3"/>
      <c r="AO790" s="3"/>
      <c r="AP790" s="3"/>
      <c r="AQ790" s="45"/>
      <c r="AR790" s="3"/>
    </row>
    <row r="791" ht="14.25" customHeight="1">
      <c r="A791" s="103" t="s">
        <v>4399</v>
      </c>
      <c r="B791" s="129" t="s">
        <v>4400</v>
      </c>
      <c r="C791" s="3"/>
      <c r="D791" s="103" t="s">
        <v>4399</v>
      </c>
      <c r="E791" s="38" t="s">
        <v>4401</v>
      </c>
      <c r="F791" s="3"/>
      <c r="G791" s="45"/>
      <c r="H791" s="86"/>
      <c r="I791" s="3"/>
      <c r="J791" s="3"/>
      <c r="K791" s="3"/>
      <c r="L791" s="3"/>
      <c r="M791" s="3"/>
      <c r="N791" s="3"/>
      <c r="O791" s="3"/>
      <c r="P791" s="3"/>
      <c r="Q791" s="3"/>
      <c r="R791" s="3"/>
      <c r="S791" s="3"/>
      <c r="T791" s="3"/>
      <c r="U791" s="3"/>
      <c r="V791" s="3"/>
      <c r="W791" s="3"/>
      <c r="X791" s="3"/>
      <c r="Y791" s="3"/>
      <c r="Z791" s="3"/>
      <c r="AA791" s="3"/>
      <c r="AB791" s="49"/>
      <c r="AC791" s="45"/>
      <c r="AD791" s="45"/>
      <c r="AE791" s="70"/>
      <c r="AF791" s="3"/>
      <c r="AG791" s="3"/>
      <c r="AH791" s="3"/>
      <c r="AI791" s="3"/>
      <c r="AJ791" s="3"/>
      <c r="AK791" s="45"/>
      <c r="AL791" s="3"/>
      <c r="AM791" s="51"/>
      <c r="AN791" s="3"/>
      <c r="AO791" s="3"/>
      <c r="AP791" s="3"/>
      <c r="AQ791" s="45"/>
      <c r="AR791" s="3"/>
    </row>
    <row r="792" ht="14.25" customHeight="1">
      <c r="A792" s="103" t="s">
        <v>4402</v>
      </c>
      <c r="B792" s="129" t="s">
        <v>4403</v>
      </c>
      <c r="C792" s="3"/>
      <c r="D792" s="103" t="s">
        <v>4402</v>
      </c>
      <c r="E792" s="38" t="s">
        <v>4404</v>
      </c>
      <c r="F792" s="3"/>
      <c r="G792" s="45"/>
      <c r="H792" s="86"/>
      <c r="I792" s="3"/>
      <c r="J792" s="3"/>
      <c r="K792" s="3"/>
      <c r="L792" s="3"/>
      <c r="M792" s="3"/>
      <c r="N792" s="3"/>
      <c r="O792" s="3"/>
      <c r="P792" s="3"/>
      <c r="Q792" s="3"/>
      <c r="R792" s="3"/>
      <c r="S792" s="3"/>
      <c r="T792" s="3"/>
      <c r="U792" s="3"/>
      <c r="V792" s="3"/>
      <c r="W792" s="3"/>
      <c r="X792" s="3"/>
      <c r="Y792" s="3"/>
      <c r="Z792" s="3"/>
      <c r="AA792" s="3"/>
      <c r="AB792" s="49"/>
      <c r="AC792" s="45"/>
      <c r="AD792" s="45"/>
      <c r="AE792" s="70"/>
      <c r="AF792" s="3"/>
      <c r="AG792" s="3"/>
      <c r="AH792" s="3"/>
      <c r="AI792" s="3"/>
      <c r="AJ792" s="3"/>
      <c r="AK792" s="45"/>
      <c r="AL792" s="3"/>
      <c r="AM792" s="51"/>
      <c r="AN792" s="3"/>
      <c r="AO792" s="3"/>
      <c r="AP792" s="3"/>
      <c r="AQ792" s="45"/>
      <c r="AR792" s="3"/>
    </row>
    <row r="793" ht="14.25" customHeight="1">
      <c r="A793" s="103" t="s">
        <v>4407</v>
      </c>
      <c r="B793" s="129" t="s">
        <v>4408</v>
      </c>
      <c r="C793" s="3"/>
      <c r="D793" s="3"/>
      <c r="E793" s="3"/>
      <c r="F793" s="3"/>
      <c r="G793" s="45"/>
      <c r="H793" s="3"/>
      <c r="I793" s="3"/>
      <c r="J793" s="3"/>
      <c r="K793" s="3"/>
      <c r="L793" s="3"/>
      <c r="M793" s="3"/>
      <c r="N793" s="3"/>
      <c r="O793" s="3"/>
      <c r="P793" s="3"/>
      <c r="Q793" s="3"/>
      <c r="R793" s="3"/>
      <c r="S793" s="3"/>
      <c r="T793" s="3"/>
      <c r="U793" s="3"/>
      <c r="V793" s="3"/>
      <c r="W793" s="3"/>
      <c r="X793" s="3"/>
      <c r="Y793" s="3"/>
      <c r="Z793" s="3"/>
      <c r="AA793" s="3"/>
      <c r="AB793" s="49"/>
      <c r="AC793" s="45"/>
      <c r="AD793" s="45"/>
      <c r="AE793" s="70"/>
      <c r="AF793" s="3"/>
      <c r="AG793" s="3"/>
      <c r="AH793" s="3"/>
      <c r="AI793" s="3"/>
      <c r="AJ793" s="3"/>
      <c r="AK793" s="45"/>
      <c r="AL793" s="3"/>
      <c r="AM793" s="51"/>
      <c r="AN793" s="3"/>
      <c r="AO793" s="3"/>
      <c r="AP793" s="3"/>
      <c r="AQ793" s="45"/>
      <c r="AR793" s="3"/>
    </row>
    <row r="794" ht="14.25" customHeight="1">
      <c r="A794" s="103" t="s">
        <v>4409</v>
      </c>
      <c r="B794" s="129" t="s">
        <v>4410</v>
      </c>
      <c r="C794" s="3"/>
      <c r="D794" s="3"/>
      <c r="E794" s="3"/>
      <c r="F794" s="3"/>
      <c r="G794" s="45"/>
      <c r="H794" s="3"/>
      <c r="I794" s="3"/>
      <c r="J794" s="3"/>
      <c r="K794" s="3"/>
      <c r="L794" s="3"/>
      <c r="M794" s="3"/>
      <c r="N794" s="3"/>
      <c r="O794" s="3"/>
      <c r="P794" s="3"/>
      <c r="Q794" s="3"/>
      <c r="R794" s="3"/>
      <c r="S794" s="3"/>
      <c r="T794" s="3"/>
      <c r="U794" s="3"/>
      <c r="V794" s="3"/>
      <c r="W794" s="3"/>
      <c r="X794" s="3"/>
      <c r="Y794" s="3"/>
      <c r="Z794" s="3"/>
      <c r="AA794" s="3"/>
      <c r="AB794" s="49"/>
      <c r="AC794" s="45"/>
      <c r="AD794" s="45"/>
      <c r="AE794" s="70"/>
      <c r="AF794" s="3"/>
      <c r="AG794" s="3"/>
      <c r="AH794" s="3"/>
      <c r="AI794" s="3"/>
      <c r="AJ794" s="3"/>
      <c r="AK794" s="45"/>
      <c r="AL794" s="3"/>
      <c r="AM794" s="51"/>
      <c r="AN794" s="3"/>
      <c r="AO794" s="3"/>
      <c r="AP794" s="3"/>
      <c r="AQ794" s="45"/>
      <c r="AR794" s="3"/>
    </row>
    <row r="795" ht="14.25" customHeight="1">
      <c r="A795" s="105"/>
      <c r="C795" s="3"/>
      <c r="D795" s="3"/>
      <c r="E795" s="3"/>
      <c r="F795" s="3"/>
      <c r="G795" s="45"/>
      <c r="H795" s="86"/>
      <c r="I795" s="3"/>
      <c r="J795" s="3"/>
      <c r="K795" s="3"/>
      <c r="L795" s="3"/>
      <c r="M795" s="3"/>
      <c r="N795" s="3"/>
      <c r="O795" s="3"/>
      <c r="P795" s="3"/>
      <c r="Q795" s="3"/>
      <c r="R795" s="3"/>
      <c r="S795" s="3"/>
      <c r="T795" s="3"/>
      <c r="U795" s="3"/>
      <c r="V795" s="3"/>
      <c r="W795" s="3"/>
      <c r="X795" s="3"/>
      <c r="Y795" s="3"/>
      <c r="Z795" s="3"/>
      <c r="AA795" s="3"/>
      <c r="AB795" s="49"/>
      <c r="AC795" s="45"/>
      <c r="AD795" s="45"/>
      <c r="AE795" s="70"/>
      <c r="AF795" s="3"/>
      <c r="AG795" s="3"/>
      <c r="AH795" s="3"/>
      <c r="AI795" s="3"/>
      <c r="AJ795" s="3"/>
      <c r="AK795" s="45"/>
      <c r="AL795" s="3"/>
      <c r="AM795" s="51"/>
      <c r="AN795" s="3"/>
      <c r="AO795" s="3"/>
      <c r="AP795" s="3"/>
      <c r="AQ795" s="45"/>
      <c r="AR795" s="3"/>
    </row>
    <row r="799" ht="14.25" customHeight="1">
      <c r="A799" s="105"/>
      <c r="C799" s="3"/>
      <c r="D799" s="3"/>
      <c r="E799" s="3"/>
      <c r="F799" s="3"/>
      <c r="G799" s="45"/>
      <c r="H799" s="86"/>
      <c r="I799" s="3"/>
      <c r="J799" s="3"/>
      <c r="K799" s="3"/>
      <c r="L799" s="3"/>
      <c r="M799" s="3"/>
      <c r="N799" s="3"/>
      <c r="O799" s="3"/>
      <c r="P799" s="3"/>
      <c r="Q799" s="3"/>
      <c r="R799" s="3"/>
      <c r="S799" s="3"/>
      <c r="T799" s="3"/>
      <c r="U799" s="3"/>
      <c r="V799" s="3"/>
      <c r="W799" s="3"/>
      <c r="X799" s="3"/>
      <c r="Y799" s="3"/>
      <c r="Z799" s="3"/>
      <c r="AA799" s="3"/>
      <c r="AB799" s="49"/>
      <c r="AC799" s="45"/>
      <c r="AD799" s="45"/>
      <c r="AE799" s="70"/>
      <c r="AF799" s="3"/>
      <c r="AG799" s="3"/>
      <c r="AH799" s="3"/>
      <c r="AI799" s="3"/>
      <c r="AJ799" s="3"/>
      <c r="AK799" s="45"/>
      <c r="AL799" s="3"/>
      <c r="AM799" s="51"/>
      <c r="AN799" s="3"/>
      <c r="AO799" s="3"/>
      <c r="AP799" s="3"/>
      <c r="AQ799" s="45"/>
      <c r="AR799" s="3"/>
    </row>
    <row r="800" ht="14.25" customHeight="1">
      <c r="A800" s="105"/>
      <c r="C800" s="3"/>
      <c r="D800" s="3"/>
      <c r="E800" s="3"/>
      <c r="F800" s="3"/>
      <c r="G800" s="45"/>
      <c r="H800" s="86"/>
      <c r="I800" s="3"/>
      <c r="J800" s="3"/>
      <c r="K800" s="3"/>
      <c r="L800" s="3"/>
      <c r="M800" s="3"/>
      <c r="N800" s="3"/>
      <c r="O800" s="3"/>
      <c r="P800" s="3"/>
      <c r="Q800" s="3"/>
      <c r="R800" s="3"/>
      <c r="S800" s="3"/>
      <c r="T800" s="3"/>
      <c r="U800" s="3"/>
      <c r="V800" s="3"/>
      <c r="W800" s="3"/>
      <c r="X800" s="3"/>
      <c r="Y800" s="3"/>
      <c r="Z800" s="3"/>
      <c r="AA800" s="3"/>
      <c r="AB800" s="49"/>
      <c r="AC800" s="45"/>
      <c r="AD800" s="45"/>
      <c r="AE800" s="70"/>
      <c r="AF800" s="3"/>
      <c r="AG800" s="3"/>
      <c r="AH800" s="3"/>
      <c r="AI800" s="3"/>
      <c r="AJ800" s="3"/>
      <c r="AK800" s="45"/>
      <c r="AL800" s="3"/>
      <c r="AM800" s="51"/>
      <c r="AN800" s="3"/>
      <c r="AO800" s="3"/>
      <c r="AP800" s="3"/>
      <c r="AQ800" s="45"/>
      <c r="AR800" s="3"/>
    </row>
    <row r="801" ht="14.25" customHeight="1">
      <c r="A801" s="105"/>
      <c r="C801" s="3"/>
      <c r="D801" s="3"/>
      <c r="E801" s="3"/>
      <c r="F801" s="3"/>
      <c r="G801" s="45"/>
      <c r="H801" s="86"/>
      <c r="I801" s="3"/>
      <c r="J801" s="3"/>
      <c r="K801" s="3"/>
      <c r="L801" s="3"/>
      <c r="M801" s="3"/>
      <c r="N801" s="3"/>
      <c r="O801" s="3"/>
      <c r="P801" s="3"/>
      <c r="Q801" s="3"/>
      <c r="R801" s="3"/>
      <c r="S801" s="3"/>
      <c r="T801" s="3"/>
      <c r="U801" s="3"/>
      <c r="V801" s="3"/>
      <c r="W801" s="3"/>
      <c r="X801" s="3"/>
      <c r="Y801" s="3"/>
      <c r="Z801" s="3"/>
      <c r="AA801" s="3"/>
      <c r="AB801" s="49"/>
      <c r="AC801" s="45"/>
      <c r="AD801" s="45"/>
      <c r="AE801" s="70"/>
      <c r="AF801" s="3"/>
      <c r="AG801" s="3"/>
      <c r="AH801" s="3"/>
      <c r="AI801" s="3"/>
      <c r="AJ801" s="3"/>
      <c r="AK801" s="45"/>
      <c r="AL801" s="3"/>
      <c r="AM801" s="51"/>
      <c r="AN801" s="3"/>
      <c r="AO801" s="3"/>
      <c r="AP801" s="3"/>
      <c r="AQ801" s="45"/>
      <c r="AR801" s="3"/>
    </row>
    <row r="802" ht="14.25" customHeight="1">
      <c r="A802" s="105"/>
      <c r="B802" s="40"/>
      <c r="C802" s="3"/>
      <c r="D802" s="3"/>
      <c r="E802" s="3"/>
      <c r="F802" s="3"/>
      <c r="G802" s="45"/>
      <c r="H802" s="3"/>
      <c r="I802" s="3"/>
      <c r="J802" s="3"/>
      <c r="K802" s="3"/>
      <c r="L802" s="3"/>
      <c r="M802" s="3"/>
      <c r="N802" s="3"/>
      <c r="O802" s="3"/>
      <c r="P802" s="3"/>
      <c r="Q802" s="3"/>
      <c r="R802" s="3"/>
      <c r="S802" s="3"/>
      <c r="T802" s="3"/>
      <c r="U802" s="3"/>
      <c r="V802" s="3"/>
      <c r="W802" s="3"/>
      <c r="X802" s="3"/>
      <c r="Y802" s="3"/>
      <c r="Z802" s="3"/>
      <c r="AA802" s="3"/>
      <c r="AB802" s="49"/>
      <c r="AC802" s="45"/>
      <c r="AD802" s="45"/>
      <c r="AE802" s="70"/>
      <c r="AF802" s="3"/>
      <c r="AG802" s="3"/>
      <c r="AH802" s="3"/>
      <c r="AI802" s="3"/>
      <c r="AJ802" s="3"/>
      <c r="AK802" s="45"/>
      <c r="AL802" s="3"/>
      <c r="AM802" s="51"/>
      <c r="AN802" s="3"/>
      <c r="AO802" s="3"/>
      <c r="AP802" s="3"/>
      <c r="AQ802" s="45"/>
      <c r="AR802" s="3"/>
    </row>
    <row r="803" ht="14.25" customHeight="1">
      <c r="A803" s="105"/>
      <c r="B803" s="40"/>
      <c r="C803" s="3"/>
      <c r="D803" s="3"/>
      <c r="E803" s="3"/>
      <c r="F803" s="3"/>
      <c r="G803" s="45"/>
      <c r="H803" s="3"/>
      <c r="I803" s="3"/>
      <c r="J803" s="3"/>
      <c r="K803" s="3"/>
      <c r="L803" s="3"/>
      <c r="M803" s="3"/>
      <c r="N803" s="3"/>
      <c r="O803" s="3"/>
      <c r="P803" s="3"/>
      <c r="Q803" s="3"/>
      <c r="R803" s="3"/>
      <c r="S803" s="3"/>
      <c r="T803" s="3"/>
      <c r="U803" s="3"/>
      <c r="V803" s="3"/>
      <c r="W803" s="3"/>
      <c r="X803" s="3"/>
      <c r="Y803" s="3"/>
      <c r="Z803" s="3"/>
      <c r="AA803" s="3"/>
      <c r="AB803" s="49"/>
      <c r="AC803" s="45"/>
      <c r="AD803" s="45"/>
      <c r="AE803" s="70"/>
      <c r="AF803" s="3"/>
      <c r="AG803" s="3"/>
      <c r="AH803" s="3"/>
      <c r="AI803" s="3"/>
      <c r="AJ803" s="3"/>
      <c r="AK803" s="45"/>
      <c r="AL803" s="3"/>
      <c r="AM803" s="51"/>
      <c r="AN803" s="3"/>
      <c r="AO803" s="3"/>
      <c r="AP803" s="3"/>
      <c r="AQ803" s="45"/>
      <c r="AR803" s="3"/>
    </row>
    <row r="804" ht="14.25" customHeight="1">
      <c r="A804" s="105"/>
      <c r="B804" s="40"/>
      <c r="C804" s="3"/>
      <c r="D804" s="3"/>
      <c r="E804" s="3"/>
      <c r="F804" s="3"/>
      <c r="G804" s="45"/>
      <c r="H804" s="86"/>
      <c r="I804" s="3"/>
      <c r="J804" s="3"/>
      <c r="K804" s="3"/>
      <c r="L804" s="3"/>
      <c r="M804" s="3"/>
      <c r="N804" s="3"/>
      <c r="O804" s="3"/>
      <c r="P804" s="3"/>
      <c r="Q804" s="3"/>
      <c r="R804" s="3"/>
      <c r="S804" s="3"/>
      <c r="T804" s="3"/>
      <c r="U804" s="3"/>
      <c r="V804" s="3"/>
      <c r="W804" s="3"/>
      <c r="X804" s="3"/>
      <c r="Y804" s="3"/>
      <c r="Z804" s="3"/>
      <c r="AA804" s="3"/>
      <c r="AB804" s="49"/>
      <c r="AC804" s="45"/>
      <c r="AD804" s="45"/>
      <c r="AE804" s="70"/>
      <c r="AF804" s="3"/>
      <c r="AG804" s="3"/>
      <c r="AH804" s="3"/>
      <c r="AI804" s="3"/>
      <c r="AJ804" s="3"/>
      <c r="AK804" s="45"/>
      <c r="AL804" s="3"/>
      <c r="AM804" s="51"/>
      <c r="AN804" s="3"/>
      <c r="AO804" s="3"/>
      <c r="AP804" s="3"/>
      <c r="AQ804" s="45"/>
      <c r="AR804" s="3"/>
    </row>
    <row r="805" ht="14.25" customHeight="1">
      <c r="A805" s="105"/>
      <c r="B805" s="40"/>
      <c r="C805" s="3"/>
      <c r="D805" s="3"/>
      <c r="E805" s="3"/>
      <c r="F805" s="3"/>
      <c r="G805" s="45"/>
      <c r="H805" s="86"/>
      <c r="I805" s="3"/>
      <c r="J805" s="3"/>
      <c r="K805" s="3"/>
      <c r="L805" s="3"/>
      <c r="M805" s="3"/>
      <c r="N805" s="3"/>
      <c r="O805" s="3"/>
      <c r="P805" s="3"/>
      <c r="Q805" s="3"/>
      <c r="R805" s="3"/>
      <c r="S805" s="3"/>
      <c r="T805" s="3"/>
      <c r="U805" s="3"/>
      <c r="V805" s="3"/>
      <c r="W805" s="3"/>
      <c r="X805" s="3"/>
      <c r="Y805" s="3"/>
      <c r="Z805" s="3"/>
      <c r="AA805" s="3"/>
      <c r="AB805" s="49"/>
      <c r="AC805" s="45"/>
      <c r="AD805" s="45"/>
      <c r="AE805" s="70"/>
      <c r="AF805" s="3"/>
      <c r="AG805" s="3"/>
      <c r="AH805" s="3"/>
      <c r="AI805" s="3"/>
      <c r="AJ805" s="3"/>
      <c r="AK805" s="45"/>
      <c r="AL805" s="3"/>
      <c r="AM805" s="51"/>
      <c r="AN805" s="3"/>
      <c r="AO805" s="3"/>
      <c r="AP805" s="3"/>
      <c r="AQ805" s="45"/>
      <c r="AR805" s="3"/>
    </row>
    <row r="806" ht="14.25" customHeight="1">
      <c r="A806" s="105"/>
      <c r="B806" s="40"/>
      <c r="C806" s="3"/>
      <c r="D806" s="3"/>
      <c r="E806" s="3"/>
      <c r="F806" s="3"/>
      <c r="G806" s="45"/>
      <c r="H806" s="86"/>
      <c r="I806" s="3"/>
      <c r="J806" s="3"/>
      <c r="K806" s="3"/>
      <c r="L806" s="3"/>
      <c r="M806" s="3"/>
      <c r="N806" s="3"/>
      <c r="O806" s="3"/>
      <c r="P806" s="3"/>
      <c r="Q806" s="3"/>
      <c r="R806" s="3"/>
      <c r="S806" s="3"/>
      <c r="T806" s="3"/>
      <c r="U806" s="3"/>
      <c r="V806" s="3"/>
      <c r="W806" s="3"/>
      <c r="X806" s="3"/>
      <c r="Y806" s="3"/>
      <c r="Z806" s="3"/>
      <c r="AA806" s="3"/>
      <c r="AB806" s="49"/>
      <c r="AC806" s="45"/>
      <c r="AD806" s="45"/>
      <c r="AE806" s="70"/>
      <c r="AF806" s="3"/>
      <c r="AG806" s="3"/>
      <c r="AH806" s="3"/>
      <c r="AI806" s="3"/>
      <c r="AJ806" s="3"/>
      <c r="AK806" s="45"/>
      <c r="AL806" s="3"/>
      <c r="AM806" s="51"/>
      <c r="AN806" s="3"/>
      <c r="AO806" s="3"/>
      <c r="AP806" s="3"/>
      <c r="AQ806" s="45"/>
      <c r="AR806" s="3"/>
    </row>
    <row r="807" ht="14.25" customHeight="1">
      <c r="A807" s="105"/>
      <c r="B807" s="40"/>
      <c r="C807" s="3"/>
      <c r="D807" s="3"/>
      <c r="E807" s="3"/>
      <c r="F807" s="3"/>
      <c r="G807" s="45"/>
      <c r="H807" s="86"/>
      <c r="I807" s="3"/>
      <c r="J807" s="3"/>
      <c r="K807" s="3"/>
      <c r="L807" s="3"/>
      <c r="M807" s="3"/>
      <c r="N807" s="3"/>
      <c r="O807" s="3"/>
      <c r="P807" s="3"/>
      <c r="Q807" s="3"/>
      <c r="R807" s="3"/>
      <c r="S807" s="3"/>
      <c r="T807" s="3"/>
      <c r="U807" s="3"/>
      <c r="V807" s="3"/>
      <c r="W807" s="3"/>
      <c r="X807" s="3"/>
      <c r="Y807" s="3"/>
      <c r="Z807" s="3"/>
      <c r="AA807" s="3"/>
      <c r="AB807" s="49"/>
      <c r="AC807" s="45"/>
      <c r="AD807" s="45"/>
      <c r="AE807" s="70"/>
      <c r="AF807" s="3"/>
      <c r="AG807" s="3"/>
      <c r="AH807" s="3"/>
      <c r="AI807" s="3"/>
      <c r="AJ807" s="3"/>
      <c r="AK807" s="45"/>
      <c r="AL807" s="3"/>
      <c r="AM807" s="51"/>
      <c r="AN807" s="3"/>
      <c r="AO807" s="3"/>
      <c r="AP807" s="3"/>
      <c r="AQ807" s="45"/>
      <c r="AR807" s="3"/>
    </row>
    <row r="808" ht="14.25" customHeight="1">
      <c r="A808" s="105"/>
      <c r="B808" s="40"/>
      <c r="C808" s="3"/>
      <c r="D808" s="3"/>
      <c r="E808" s="3"/>
      <c r="F808" s="3"/>
      <c r="G808" s="45"/>
      <c r="H808" s="86"/>
      <c r="I808" s="3"/>
      <c r="J808" s="3"/>
      <c r="K808" s="3"/>
      <c r="L808" s="3"/>
      <c r="M808" s="3"/>
      <c r="N808" s="3"/>
      <c r="O808" s="3"/>
      <c r="P808" s="3"/>
      <c r="Q808" s="3"/>
      <c r="R808" s="3"/>
      <c r="S808" s="3"/>
      <c r="T808" s="3"/>
      <c r="U808" s="3"/>
      <c r="V808" s="3"/>
      <c r="W808" s="3"/>
      <c r="X808" s="3"/>
      <c r="Y808" s="3"/>
      <c r="Z808" s="3"/>
      <c r="AA808" s="3"/>
      <c r="AB808" s="49"/>
      <c r="AC808" s="45"/>
      <c r="AD808" s="45"/>
      <c r="AE808" s="70"/>
      <c r="AF808" s="3"/>
      <c r="AG808" s="3"/>
      <c r="AH808" s="3"/>
      <c r="AI808" s="3"/>
      <c r="AJ808" s="3"/>
      <c r="AK808" s="45"/>
      <c r="AL808" s="3"/>
      <c r="AM808" s="51"/>
      <c r="AN808" s="3"/>
      <c r="AO808" s="3"/>
      <c r="AP808" s="3"/>
      <c r="AQ808" s="45"/>
      <c r="AR808" s="3"/>
    </row>
    <row r="809" ht="14.25" customHeight="1">
      <c r="A809" s="105"/>
      <c r="B809" s="40"/>
      <c r="C809" s="3"/>
      <c r="D809" s="3"/>
      <c r="E809" s="3"/>
      <c r="F809" s="3"/>
      <c r="G809" s="45"/>
      <c r="H809" s="86"/>
      <c r="I809" s="3"/>
      <c r="J809" s="3"/>
      <c r="K809" s="3"/>
      <c r="L809" s="3"/>
      <c r="M809" s="3"/>
      <c r="N809" s="3"/>
      <c r="O809" s="3"/>
      <c r="P809" s="3"/>
      <c r="Q809" s="3"/>
      <c r="R809" s="3"/>
      <c r="S809" s="3"/>
      <c r="T809" s="3"/>
      <c r="U809" s="3"/>
      <c r="V809" s="3"/>
      <c r="W809" s="3"/>
      <c r="X809" s="3"/>
      <c r="Y809" s="3"/>
      <c r="Z809" s="3"/>
      <c r="AA809" s="3"/>
      <c r="AB809" s="49"/>
      <c r="AC809" s="45"/>
      <c r="AD809" s="45"/>
      <c r="AE809" s="70"/>
      <c r="AF809" s="3"/>
      <c r="AG809" s="3"/>
      <c r="AH809" s="3"/>
      <c r="AI809" s="3"/>
      <c r="AJ809" s="3"/>
      <c r="AK809" s="45"/>
      <c r="AL809" s="3"/>
      <c r="AM809" s="51"/>
      <c r="AN809" s="3"/>
      <c r="AO809" s="3"/>
      <c r="AP809" s="3"/>
      <c r="AQ809" s="45"/>
      <c r="AR809" s="3"/>
    </row>
    <row r="810" ht="14.25" customHeight="1">
      <c r="A810" s="105"/>
      <c r="B810" s="40"/>
      <c r="C810" s="3"/>
      <c r="D810" s="3"/>
      <c r="E810" s="3"/>
      <c r="F810" s="3"/>
      <c r="G810" s="45"/>
      <c r="H810" s="86"/>
      <c r="I810" s="3"/>
      <c r="J810" s="3"/>
      <c r="K810" s="3"/>
      <c r="L810" s="3"/>
      <c r="M810" s="3"/>
      <c r="N810" s="3"/>
      <c r="O810" s="3"/>
      <c r="P810" s="3"/>
      <c r="Q810" s="3"/>
      <c r="R810" s="3"/>
      <c r="S810" s="3"/>
      <c r="T810" s="3"/>
      <c r="U810" s="3"/>
      <c r="V810" s="3"/>
      <c r="W810" s="3"/>
      <c r="X810" s="3"/>
      <c r="Y810" s="3"/>
      <c r="Z810" s="3"/>
      <c r="AA810" s="3"/>
      <c r="AB810" s="49"/>
      <c r="AC810" s="45"/>
      <c r="AD810" s="45"/>
      <c r="AE810" s="70"/>
      <c r="AF810" s="3"/>
      <c r="AG810" s="3"/>
      <c r="AH810" s="3"/>
      <c r="AI810" s="3"/>
      <c r="AJ810" s="3"/>
      <c r="AK810" s="45"/>
      <c r="AL810" s="3"/>
      <c r="AM810" s="51"/>
      <c r="AN810" s="3"/>
      <c r="AO810" s="3"/>
      <c r="AP810" s="3"/>
      <c r="AQ810" s="45"/>
      <c r="AR810" s="3"/>
    </row>
    <row r="811" ht="14.25" customHeight="1">
      <c r="A811" s="105"/>
      <c r="B811" s="40"/>
      <c r="C811" s="3"/>
      <c r="D811" s="3"/>
      <c r="E811" s="3"/>
      <c r="F811" s="3"/>
      <c r="G811" s="45"/>
      <c r="H811" s="86"/>
      <c r="I811" s="3"/>
      <c r="J811" s="3"/>
      <c r="K811" s="3"/>
      <c r="L811" s="3"/>
      <c r="M811" s="3"/>
      <c r="N811" s="3"/>
      <c r="O811" s="3"/>
      <c r="P811" s="3"/>
      <c r="Q811" s="3"/>
      <c r="R811" s="3"/>
      <c r="S811" s="3"/>
      <c r="T811" s="3"/>
      <c r="U811" s="3"/>
      <c r="V811" s="3"/>
      <c r="W811" s="3"/>
      <c r="X811" s="3"/>
      <c r="Y811" s="3"/>
      <c r="Z811" s="3"/>
      <c r="AA811" s="3"/>
      <c r="AB811" s="49"/>
      <c r="AC811" s="45"/>
      <c r="AD811" s="45"/>
      <c r="AE811" s="70"/>
      <c r="AF811" s="3"/>
      <c r="AG811" s="3"/>
      <c r="AH811" s="3"/>
      <c r="AI811" s="3"/>
      <c r="AJ811" s="3"/>
      <c r="AK811" s="45"/>
      <c r="AL811" s="3"/>
      <c r="AM811" s="51"/>
      <c r="AN811" s="3"/>
      <c r="AO811" s="3"/>
      <c r="AP811" s="3"/>
      <c r="AQ811" s="45"/>
      <c r="AR811" s="3"/>
    </row>
    <row r="812" ht="14.25" customHeight="1">
      <c r="A812" s="105"/>
      <c r="B812" s="40"/>
      <c r="C812" s="3"/>
      <c r="D812" s="3"/>
      <c r="E812" s="3"/>
      <c r="F812" s="3"/>
      <c r="G812" s="45"/>
      <c r="H812" s="86"/>
      <c r="I812" s="3"/>
      <c r="J812" s="3"/>
      <c r="K812" s="3"/>
      <c r="L812" s="3"/>
      <c r="M812" s="3"/>
      <c r="N812" s="3"/>
      <c r="O812" s="3"/>
      <c r="P812" s="3"/>
      <c r="Q812" s="3"/>
      <c r="R812" s="3"/>
      <c r="S812" s="3"/>
      <c r="T812" s="3"/>
      <c r="U812" s="3"/>
      <c r="V812" s="3"/>
      <c r="W812" s="3"/>
      <c r="X812" s="3"/>
      <c r="Y812" s="3"/>
      <c r="Z812" s="3"/>
      <c r="AA812" s="3"/>
      <c r="AB812" s="49"/>
      <c r="AC812" s="45"/>
      <c r="AD812" s="45"/>
      <c r="AE812" s="70"/>
      <c r="AF812" s="3"/>
      <c r="AG812" s="3"/>
      <c r="AH812" s="3"/>
      <c r="AI812" s="3"/>
      <c r="AJ812" s="3"/>
      <c r="AK812" s="45"/>
      <c r="AL812" s="3"/>
      <c r="AM812" s="51"/>
      <c r="AN812" s="3"/>
      <c r="AO812" s="3"/>
      <c r="AP812" s="3"/>
      <c r="AQ812" s="45"/>
      <c r="AR812" s="3"/>
    </row>
    <row r="813" ht="14.25" customHeight="1">
      <c r="A813" s="105"/>
      <c r="B813" s="40"/>
      <c r="C813" s="3"/>
      <c r="D813" s="3"/>
      <c r="E813" s="3"/>
      <c r="F813" s="3"/>
      <c r="G813" s="45"/>
      <c r="H813" s="86"/>
      <c r="I813" s="3"/>
      <c r="J813" s="3"/>
      <c r="K813" s="3"/>
      <c r="L813" s="3"/>
      <c r="M813" s="3"/>
      <c r="N813" s="3"/>
      <c r="O813" s="3"/>
      <c r="P813" s="3"/>
      <c r="Q813" s="3"/>
      <c r="R813" s="3"/>
      <c r="S813" s="3"/>
      <c r="T813" s="3"/>
      <c r="U813" s="3"/>
      <c r="V813" s="3"/>
      <c r="W813" s="3"/>
      <c r="X813" s="3"/>
      <c r="Y813" s="3"/>
      <c r="Z813" s="3"/>
      <c r="AA813" s="3"/>
      <c r="AB813" s="49"/>
      <c r="AC813" s="45"/>
      <c r="AD813" s="45"/>
      <c r="AE813" s="70"/>
      <c r="AF813" s="3"/>
      <c r="AG813" s="3"/>
      <c r="AH813" s="3"/>
      <c r="AI813" s="3"/>
      <c r="AJ813" s="3"/>
      <c r="AK813" s="45"/>
      <c r="AL813" s="3"/>
      <c r="AM813" s="51"/>
      <c r="AN813" s="3"/>
      <c r="AO813" s="3"/>
      <c r="AP813" s="3"/>
      <c r="AQ813" s="45"/>
      <c r="AR813" s="3"/>
    </row>
    <row r="814" ht="14.25" customHeight="1">
      <c r="A814" s="105"/>
      <c r="B814" s="40"/>
      <c r="C814" s="3"/>
      <c r="D814" s="3"/>
      <c r="E814" s="3"/>
      <c r="F814" s="3"/>
      <c r="G814" s="45"/>
      <c r="H814" s="86"/>
      <c r="I814" s="3"/>
      <c r="J814" s="3"/>
      <c r="K814" s="3"/>
      <c r="L814" s="3"/>
      <c r="M814" s="3"/>
      <c r="N814" s="3"/>
      <c r="O814" s="3"/>
      <c r="P814" s="3"/>
      <c r="Q814" s="3"/>
      <c r="R814" s="3"/>
      <c r="S814" s="3"/>
      <c r="T814" s="3"/>
      <c r="U814" s="3"/>
      <c r="V814" s="3"/>
      <c r="W814" s="3"/>
      <c r="X814" s="3"/>
      <c r="Y814" s="3"/>
      <c r="Z814" s="3"/>
      <c r="AA814" s="3"/>
      <c r="AB814" s="49"/>
      <c r="AC814" s="45"/>
      <c r="AD814" s="45"/>
      <c r="AE814" s="70"/>
      <c r="AF814" s="3"/>
      <c r="AG814" s="3"/>
      <c r="AH814" s="3"/>
      <c r="AI814" s="3"/>
      <c r="AJ814" s="3"/>
      <c r="AK814" s="45"/>
      <c r="AL814" s="3"/>
      <c r="AM814" s="51"/>
      <c r="AN814" s="3"/>
      <c r="AO814" s="3"/>
      <c r="AP814" s="3"/>
      <c r="AQ814" s="45"/>
      <c r="AR814" s="3"/>
    </row>
    <row r="815" ht="14.25" customHeight="1">
      <c r="A815" s="105"/>
      <c r="B815" s="40"/>
      <c r="C815" s="3"/>
      <c r="D815" s="3"/>
      <c r="E815" s="3"/>
      <c r="F815" s="3"/>
      <c r="G815" s="45"/>
      <c r="H815" s="86"/>
      <c r="I815" s="3"/>
      <c r="J815" s="3"/>
      <c r="K815" s="3"/>
      <c r="L815" s="3"/>
      <c r="M815" s="3"/>
      <c r="N815" s="3"/>
      <c r="O815" s="3"/>
      <c r="P815" s="3"/>
      <c r="Q815" s="3"/>
      <c r="R815" s="3"/>
      <c r="S815" s="3"/>
      <c r="T815" s="3"/>
      <c r="U815" s="3"/>
      <c r="V815" s="3"/>
      <c r="W815" s="3"/>
      <c r="X815" s="3"/>
      <c r="Y815" s="3"/>
      <c r="Z815" s="3"/>
      <c r="AA815" s="3"/>
      <c r="AB815" s="49"/>
      <c r="AC815" s="45"/>
      <c r="AD815" s="45"/>
      <c r="AE815" s="70"/>
      <c r="AF815" s="3"/>
      <c r="AG815" s="3"/>
      <c r="AH815" s="3"/>
      <c r="AI815" s="3"/>
      <c r="AJ815" s="3"/>
      <c r="AK815" s="45"/>
      <c r="AL815" s="3"/>
      <c r="AM815" s="51"/>
      <c r="AN815" s="3"/>
      <c r="AO815" s="3"/>
      <c r="AP815" s="3"/>
      <c r="AQ815" s="45"/>
      <c r="AR815" s="3"/>
    </row>
    <row r="816" ht="14.25" customHeight="1">
      <c r="A816" s="105"/>
      <c r="B816" s="40"/>
      <c r="C816" s="3"/>
      <c r="D816" s="3"/>
      <c r="E816" s="3"/>
      <c r="F816" s="3"/>
      <c r="G816" s="45"/>
      <c r="H816" s="86"/>
      <c r="I816" s="3"/>
      <c r="J816" s="3"/>
      <c r="K816" s="3"/>
      <c r="L816" s="3"/>
      <c r="M816" s="3"/>
      <c r="N816" s="3"/>
      <c r="O816" s="3"/>
      <c r="P816" s="3"/>
      <c r="Q816" s="3"/>
      <c r="R816" s="3"/>
      <c r="S816" s="3"/>
      <c r="T816" s="3"/>
      <c r="U816" s="3"/>
      <c r="V816" s="3"/>
      <c r="W816" s="3"/>
      <c r="X816" s="3"/>
      <c r="Y816" s="3"/>
      <c r="Z816" s="3"/>
      <c r="AA816" s="3"/>
      <c r="AB816" s="49"/>
      <c r="AC816" s="45"/>
      <c r="AD816" s="45"/>
      <c r="AE816" s="70"/>
      <c r="AF816" s="3"/>
      <c r="AG816" s="3"/>
      <c r="AH816" s="3"/>
      <c r="AI816" s="3"/>
      <c r="AJ816" s="3"/>
      <c r="AK816" s="45"/>
      <c r="AL816" s="3"/>
      <c r="AM816" s="51"/>
      <c r="AN816" s="3"/>
      <c r="AO816" s="3"/>
      <c r="AP816" s="3"/>
      <c r="AQ816" s="45"/>
      <c r="AR816" s="3"/>
    </row>
    <row r="817" ht="14.25" customHeight="1">
      <c r="A817" s="105"/>
      <c r="B817" s="40"/>
      <c r="C817" s="3"/>
      <c r="D817" s="3"/>
      <c r="E817" s="3"/>
      <c r="F817" s="3"/>
      <c r="G817" s="45"/>
      <c r="H817" s="86"/>
      <c r="I817" s="3"/>
      <c r="J817" s="3"/>
      <c r="K817" s="3"/>
      <c r="L817" s="3"/>
      <c r="M817" s="3"/>
      <c r="N817" s="3"/>
      <c r="O817" s="3"/>
      <c r="P817" s="3"/>
      <c r="Q817" s="3"/>
      <c r="R817" s="3"/>
      <c r="S817" s="3"/>
      <c r="T817" s="3"/>
      <c r="U817" s="3"/>
      <c r="V817" s="3"/>
      <c r="W817" s="3"/>
      <c r="X817" s="3"/>
      <c r="Y817" s="3"/>
      <c r="Z817" s="3"/>
      <c r="AA817" s="3"/>
      <c r="AB817" s="49"/>
      <c r="AC817" s="45"/>
      <c r="AD817" s="45"/>
      <c r="AE817" s="70"/>
      <c r="AF817" s="3"/>
      <c r="AG817" s="3"/>
      <c r="AH817" s="3"/>
      <c r="AI817" s="3"/>
      <c r="AJ817" s="3"/>
      <c r="AK817" s="45"/>
      <c r="AL817" s="3"/>
      <c r="AM817" s="51"/>
      <c r="AN817" s="3"/>
      <c r="AO817" s="3"/>
      <c r="AP817" s="3"/>
      <c r="AQ817" s="45"/>
      <c r="AR817" s="3"/>
    </row>
    <row r="818" ht="14.25" customHeight="1">
      <c r="A818" s="105"/>
      <c r="B818" s="40"/>
      <c r="C818" s="3"/>
      <c r="D818" s="3"/>
      <c r="E818" s="3"/>
      <c r="F818" s="3"/>
      <c r="G818" s="45"/>
      <c r="H818" s="3"/>
      <c r="I818" s="3"/>
      <c r="J818" s="3"/>
      <c r="K818" s="3"/>
      <c r="L818" s="3"/>
      <c r="M818" s="3"/>
      <c r="N818" s="3"/>
      <c r="O818" s="3"/>
      <c r="P818" s="3"/>
      <c r="Q818" s="3"/>
      <c r="R818" s="3"/>
      <c r="S818" s="3"/>
      <c r="T818" s="3"/>
      <c r="U818" s="3"/>
      <c r="V818" s="3"/>
      <c r="W818" s="3"/>
      <c r="X818" s="3"/>
      <c r="Y818" s="3"/>
      <c r="Z818" s="3"/>
      <c r="AA818" s="3"/>
      <c r="AB818" s="49"/>
      <c r="AC818" s="45"/>
      <c r="AD818" s="45"/>
      <c r="AE818" s="70"/>
      <c r="AF818" s="3"/>
      <c r="AG818" s="3"/>
      <c r="AH818" s="3"/>
      <c r="AI818" s="3"/>
      <c r="AJ818" s="3"/>
      <c r="AK818" s="45"/>
      <c r="AL818" s="3"/>
      <c r="AM818" s="51"/>
      <c r="AN818" s="3"/>
      <c r="AO818" s="3"/>
      <c r="AP818" s="3"/>
      <c r="AQ818" s="45"/>
      <c r="AR818" s="3"/>
    </row>
    <row r="819" ht="14.25" customHeight="1">
      <c r="A819" s="105"/>
      <c r="B819" s="40"/>
      <c r="C819" s="3"/>
      <c r="D819" s="3"/>
      <c r="E819" s="3"/>
      <c r="F819" s="3"/>
      <c r="G819" s="45"/>
      <c r="H819" s="3"/>
      <c r="I819" s="3"/>
      <c r="J819" s="3"/>
      <c r="K819" s="3"/>
      <c r="L819" s="3"/>
      <c r="M819" s="3"/>
      <c r="N819" s="3"/>
      <c r="O819" s="3"/>
      <c r="P819" s="3"/>
      <c r="Q819" s="3"/>
      <c r="R819" s="3"/>
      <c r="S819" s="3"/>
      <c r="T819" s="3"/>
      <c r="U819" s="3"/>
      <c r="V819" s="3"/>
      <c r="W819" s="3"/>
      <c r="X819" s="3"/>
      <c r="Y819" s="3"/>
      <c r="Z819" s="3"/>
      <c r="AA819" s="3"/>
      <c r="AB819" s="49"/>
      <c r="AC819" s="45"/>
      <c r="AD819" s="45"/>
      <c r="AE819" s="70"/>
      <c r="AF819" s="3"/>
      <c r="AG819" s="3"/>
      <c r="AH819" s="3"/>
      <c r="AI819" s="3"/>
      <c r="AJ819" s="3"/>
      <c r="AK819" s="45"/>
      <c r="AL819" s="3"/>
      <c r="AM819" s="51"/>
      <c r="AN819" s="3"/>
      <c r="AO819" s="3"/>
      <c r="AP819" s="3"/>
      <c r="AQ819" s="45"/>
      <c r="AR819" s="3"/>
    </row>
    <row r="820" ht="14.25" customHeight="1">
      <c r="A820" s="105"/>
      <c r="B820" s="40"/>
      <c r="C820" s="3"/>
      <c r="D820" s="3"/>
      <c r="E820" s="3"/>
      <c r="F820" s="3"/>
      <c r="G820" s="45"/>
      <c r="H820" s="86"/>
      <c r="I820" s="3"/>
      <c r="J820" s="3"/>
      <c r="K820" s="3"/>
      <c r="L820" s="3"/>
      <c r="M820" s="3"/>
      <c r="N820" s="3"/>
      <c r="O820" s="3"/>
      <c r="P820" s="3"/>
      <c r="Q820" s="3"/>
      <c r="R820" s="3"/>
      <c r="S820" s="3"/>
      <c r="T820" s="3"/>
      <c r="U820" s="3"/>
      <c r="V820" s="3"/>
      <c r="W820" s="3"/>
      <c r="X820" s="3"/>
      <c r="Y820" s="3"/>
      <c r="Z820" s="3"/>
      <c r="AA820" s="3"/>
      <c r="AB820" s="49"/>
      <c r="AC820" s="45"/>
      <c r="AD820" s="45"/>
      <c r="AE820" s="70"/>
      <c r="AF820" s="3"/>
      <c r="AG820" s="3"/>
      <c r="AH820" s="3"/>
      <c r="AI820" s="3"/>
      <c r="AJ820" s="3"/>
      <c r="AK820" s="45"/>
      <c r="AL820" s="3"/>
      <c r="AM820" s="51"/>
      <c r="AN820" s="3"/>
      <c r="AO820" s="3"/>
      <c r="AP820" s="3"/>
      <c r="AQ820" s="45"/>
      <c r="AR820" s="3"/>
    </row>
    <row r="821" ht="14.25" customHeight="1">
      <c r="A821" s="105"/>
      <c r="B821" s="40"/>
      <c r="C821" s="3"/>
      <c r="D821" s="3"/>
      <c r="E821" s="3"/>
      <c r="F821" s="3"/>
      <c r="G821" s="45"/>
      <c r="H821" s="86"/>
      <c r="I821" s="3"/>
      <c r="J821" s="3"/>
      <c r="K821" s="3"/>
      <c r="L821" s="3"/>
      <c r="M821" s="3"/>
      <c r="N821" s="3"/>
      <c r="O821" s="3"/>
      <c r="P821" s="3"/>
      <c r="Q821" s="3"/>
      <c r="R821" s="3"/>
      <c r="S821" s="3"/>
      <c r="T821" s="3"/>
      <c r="U821" s="3"/>
      <c r="V821" s="3"/>
      <c r="W821" s="3"/>
      <c r="X821" s="3"/>
      <c r="Y821" s="3"/>
      <c r="Z821" s="3"/>
      <c r="AA821" s="3"/>
      <c r="AB821" s="49"/>
      <c r="AC821" s="45"/>
      <c r="AD821" s="45"/>
      <c r="AE821" s="70"/>
      <c r="AF821" s="3"/>
      <c r="AG821" s="3"/>
      <c r="AH821" s="3"/>
      <c r="AI821" s="3"/>
      <c r="AJ821" s="3"/>
      <c r="AK821" s="45"/>
      <c r="AL821" s="3"/>
      <c r="AM821" s="51"/>
      <c r="AN821" s="3"/>
      <c r="AO821" s="3"/>
      <c r="AP821" s="3"/>
      <c r="AQ821" s="45"/>
      <c r="AR821" s="3"/>
    </row>
    <row r="822" ht="14.25" customHeight="1">
      <c r="A822" s="105"/>
      <c r="B822" s="40"/>
      <c r="C822" s="3"/>
      <c r="D822" s="3"/>
      <c r="E822" s="3"/>
      <c r="F822" s="3"/>
      <c r="G822" s="45"/>
      <c r="H822" s="86"/>
      <c r="I822" s="3"/>
      <c r="J822" s="3"/>
      <c r="K822" s="3"/>
      <c r="L822" s="3"/>
      <c r="M822" s="3"/>
      <c r="N822" s="3"/>
      <c r="O822" s="3"/>
      <c r="P822" s="3"/>
      <c r="Q822" s="3"/>
      <c r="R822" s="3"/>
      <c r="S822" s="3"/>
      <c r="T822" s="3"/>
      <c r="U822" s="3"/>
      <c r="V822" s="3"/>
      <c r="W822" s="3"/>
      <c r="X822" s="3"/>
      <c r="Y822" s="3"/>
      <c r="Z822" s="3"/>
      <c r="AA822" s="3"/>
      <c r="AB822" s="49"/>
      <c r="AC822" s="45"/>
      <c r="AD822" s="45"/>
      <c r="AE822" s="70"/>
      <c r="AF822" s="3"/>
      <c r="AG822" s="3"/>
      <c r="AH822" s="3"/>
      <c r="AI822" s="3"/>
      <c r="AJ822" s="3"/>
      <c r="AK822" s="45"/>
      <c r="AL822" s="3"/>
      <c r="AM822" s="51"/>
      <c r="AN822" s="3"/>
      <c r="AO822" s="3"/>
      <c r="AP822" s="3"/>
      <c r="AQ822" s="45"/>
      <c r="AR822" s="3"/>
    </row>
    <row r="823" ht="14.25" customHeight="1">
      <c r="A823" s="105"/>
      <c r="B823" s="40"/>
      <c r="C823" s="3"/>
      <c r="D823" s="3"/>
      <c r="E823" s="3"/>
      <c r="F823" s="3"/>
      <c r="G823" s="45"/>
      <c r="H823" s="86"/>
      <c r="I823" s="3"/>
      <c r="J823" s="3"/>
      <c r="K823" s="3"/>
      <c r="L823" s="3"/>
      <c r="M823" s="3"/>
      <c r="N823" s="3"/>
      <c r="O823" s="3"/>
      <c r="P823" s="3"/>
      <c r="Q823" s="3"/>
      <c r="R823" s="3"/>
      <c r="S823" s="3"/>
      <c r="T823" s="3"/>
      <c r="U823" s="3"/>
      <c r="V823" s="3"/>
      <c r="W823" s="3"/>
      <c r="X823" s="3"/>
      <c r="Y823" s="3"/>
      <c r="Z823" s="3"/>
      <c r="AA823" s="3"/>
      <c r="AB823" s="49"/>
      <c r="AC823" s="45"/>
      <c r="AD823" s="45"/>
      <c r="AE823" s="70"/>
      <c r="AF823" s="3"/>
      <c r="AG823" s="3"/>
      <c r="AH823" s="3"/>
      <c r="AI823" s="3"/>
      <c r="AJ823" s="3"/>
      <c r="AK823" s="45"/>
      <c r="AL823" s="3"/>
      <c r="AM823" s="51"/>
      <c r="AN823" s="3"/>
      <c r="AO823" s="3"/>
      <c r="AP823" s="3"/>
      <c r="AQ823" s="45"/>
      <c r="AR823" s="3"/>
    </row>
    <row r="824" ht="14.25" customHeight="1">
      <c r="A824" s="105"/>
      <c r="B824" s="40"/>
      <c r="C824" s="3"/>
      <c r="D824" s="3"/>
      <c r="E824" s="3"/>
      <c r="F824" s="3"/>
      <c r="G824" s="45"/>
      <c r="H824" s="86"/>
      <c r="I824" s="3"/>
      <c r="J824" s="3"/>
      <c r="K824" s="3"/>
      <c r="L824" s="3"/>
      <c r="M824" s="3"/>
      <c r="N824" s="3"/>
      <c r="O824" s="3"/>
      <c r="P824" s="3"/>
      <c r="Q824" s="3"/>
      <c r="R824" s="3"/>
      <c r="S824" s="3"/>
      <c r="T824" s="3"/>
      <c r="U824" s="3"/>
      <c r="V824" s="3"/>
      <c r="W824" s="3"/>
      <c r="X824" s="3"/>
      <c r="Y824" s="3"/>
      <c r="Z824" s="3"/>
      <c r="AA824" s="3"/>
      <c r="AB824" s="49"/>
      <c r="AC824" s="45"/>
      <c r="AD824" s="45"/>
      <c r="AE824" s="70"/>
      <c r="AF824" s="3"/>
      <c r="AG824" s="3"/>
      <c r="AH824" s="3"/>
      <c r="AI824" s="3"/>
      <c r="AJ824" s="3"/>
      <c r="AK824" s="45"/>
      <c r="AL824" s="3"/>
      <c r="AM824" s="51"/>
      <c r="AN824" s="3"/>
      <c r="AO824" s="3"/>
      <c r="AP824" s="3"/>
      <c r="AQ824" s="45"/>
      <c r="AR824" s="3"/>
    </row>
    <row r="825" ht="14.25" customHeight="1">
      <c r="A825" s="105"/>
      <c r="B825" s="40"/>
      <c r="C825" s="3"/>
      <c r="D825" s="3"/>
      <c r="E825" s="3"/>
      <c r="F825" s="3"/>
      <c r="G825" s="45"/>
      <c r="H825" s="86"/>
      <c r="I825" s="3"/>
      <c r="J825" s="3"/>
      <c r="K825" s="3"/>
      <c r="L825" s="3"/>
      <c r="M825" s="3"/>
      <c r="N825" s="3"/>
      <c r="O825" s="3"/>
      <c r="P825" s="3"/>
      <c r="Q825" s="3"/>
      <c r="R825" s="3"/>
      <c r="S825" s="3"/>
      <c r="T825" s="3"/>
      <c r="U825" s="3"/>
      <c r="V825" s="3"/>
      <c r="W825" s="3"/>
      <c r="X825" s="3"/>
      <c r="Y825" s="3"/>
      <c r="Z825" s="3"/>
      <c r="AA825" s="3"/>
      <c r="AB825" s="49"/>
      <c r="AC825" s="45"/>
      <c r="AD825" s="45"/>
      <c r="AE825" s="70"/>
      <c r="AF825" s="3"/>
      <c r="AG825" s="3"/>
      <c r="AH825" s="3"/>
      <c r="AI825" s="3"/>
      <c r="AJ825" s="3"/>
      <c r="AK825" s="45"/>
      <c r="AL825" s="3"/>
      <c r="AM825" s="51"/>
      <c r="AN825" s="3"/>
      <c r="AO825" s="3"/>
      <c r="AP825" s="3"/>
      <c r="AQ825" s="45"/>
      <c r="AR825" s="3"/>
    </row>
    <row r="826" ht="14.25" customHeight="1">
      <c r="A826" s="105"/>
      <c r="B826" s="40"/>
      <c r="C826" s="3"/>
      <c r="D826" s="3"/>
      <c r="E826" s="3"/>
      <c r="F826" s="3"/>
      <c r="G826" s="45"/>
      <c r="H826" s="86"/>
      <c r="I826" s="3"/>
      <c r="J826" s="3"/>
      <c r="K826" s="3"/>
      <c r="L826" s="3"/>
      <c r="M826" s="3"/>
      <c r="N826" s="3"/>
      <c r="O826" s="3"/>
      <c r="P826" s="3"/>
      <c r="Q826" s="3"/>
      <c r="R826" s="3"/>
      <c r="S826" s="3"/>
      <c r="T826" s="3"/>
      <c r="U826" s="3"/>
      <c r="V826" s="3"/>
      <c r="W826" s="3"/>
      <c r="X826" s="3"/>
      <c r="Y826" s="3"/>
      <c r="Z826" s="3"/>
      <c r="AA826" s="3"/>
      <c r="AB826" s="49"/>
      <c r="AC826" s="45"/>
      <c r="AD826" s="45"/>
      <c r="AE826" s="70"/>
      <c r="AF826" s="3"/>
      <c r="AG826" s="3"/>
      <c r="AH826" s="3"/>
      <c r="AI826" s="3"/>
      <c r="AJ826" s="3"/>
      <c r="AK826" s="45"/>
      <c r="AL826" s="3"/>
      <c r="AM826" s="51"/>
      <c r="AN826" s="3"/>
      <c r="AO826" s="3"/>
      <c r="AP826" s="3"/>
      <c r="AQ826" s="45"/>
      <c r="AR826" s="3"/>
    </row>
    <row r="827" ht="14.25" customHeight="1">
      <c r="A827" s="105"/>
      <c r="B827" s="40"/>
      <c r="C827" s="3"/>
      <c r="D827" s="3"/>
      <c r="E827" s="3"/>
      <c r="F827" s="3"/>
      <c r="G827" s="45"/>
      <c r="H827" s="86"/>
      <c r="I827" s="3"/>
      <c r="J827" s="3"/>
      <c r="K827" s="3"/>
      <c r="L827" s="3"/>
      <c r="M827" s="3"/>
      <c r="N827" s="3"/>
      <c r="O827" s="3"/>
      <c r="P827" s="3"/>
      <c r="Q827" s="3"/>
      <c r="R827" s="3"/>
      <c r="S827" s="3"/>
      <c r="T827" s="3"/>
      <c r="U827" s="3"/>
      <c r="V827" s="3"/>
      <c r="W827" s="3"/>
      <c r="X827" s="3"/>
      <c r="Y827" s="3"/>
      <c r="Z827" s="3"/>
      <c r="AA827" s="3"/>
      <c r="AB827" s="49"/>
      <c r="AC827" s="45"/>
      <c r="AD827" s="45"/>
      <c r="AE827" s="70"/>
      <c r="AF827" s="3"/>
      <c r="AG827" s="3"/>
      <c r="AH827" s="3"/>
      <c r="AI827" s="3"/>
      <c r="AJ827" s="3"/>
      <c r="AK827" s="45"/>
      <c r="AL827" s="3"/>
      <c r="AM827" s="51"/>
      <c r="AN827" s="3"/>
      <c r="AO827" s="3"/>
      <c r="AP827" s="3"/>
      <c r="AQ827" s="45"/>
      <c r="AR827" s="3"/>
    </row>
    <row r="828" ht="14.25" customHeight="1">
      <c r="A828" s="105"/>
      <c r="B828" s="40"/>
      <c r="C828" s="3"/>
      <c r="D828" s="3"/>
      <c r="E828" s="3"/>
      <c r="F828" s="3"/>
      <c r="G828" s="45"/>
      <c r="H828" s="86"/>
      <c r="I828" s="3"/>
      <c r="J828" s="3"/>
      <c r="K828" s="3"/>
      <c r="L828" s="3"/>
      <c r="M828" s="3"/>
      <c r="N828" s="3"/>
      <c r="O828" s="3"/>
      <c r="P828" s="3"/>
      <c r="Q828" s="3"/>
      <c r="R828" s="3"/>
      <c r="S828" s="3"/>
      <c r="T828" s="3"/>
      <c r="U828" s="3"/>
      <c r="V828" s="3"/>
      <c r="W828" s="3"/>
      <c r="X828" s="3"/>
      <c r="Y828" s="3"/>
      <c r="Z828" s="3"/>
      <c r="AA828" s="3"/>
      <c r="AB828" s="49"/>
      <c r="AC828" s="45"/>
      <c r="AD828" s="45"/>
      <c r="AE828" s="70"/>
      <c r="AF828" s="3"/>
      <c r="AG828" s="3"/>
      <c r="AH828" s="3"/>
      <c r="AI828" s="3"/>
      <c r="AJ828" s="3"/>
      <c r="AK828" s="45"/>
      <c r="AL828" s="3"/>
      <c r="AM828" s="51"/>
      <c r="AN828" s="3"/>
      <c r="AO828" s="3"/>
      <c r="AP828" s="3"/>
      <c r="AQ828" s="45"/>
      <c r="AR828" s="3"/>
    </row>
    <row r="829" ht="14.25" customHeight="1">
      <c r="A829" s="105"/>
      <c r="B829" s="40"/>
      <c r="C829" s="3"/>
      <c r="D829" s="3"/>
      <c r="E829" s="3"/>
      <c r="F829" s="3"/>
      <c r="G829" s="45"/>
      <c r="H829" s="86"/>
      <c r="I829" s="3"/>
      <c r="J829" s="3"/>
      <c r="K829" s="3"/>
      <c r="L829" s="3"/>
      <c r="M829" s="3"/>
      <c r="N829" s="3"/>
      <c r="O829" s="3"/>
      <c r="P829" s="3"/>
      <c r="Q829" s="3"/>
      <c r="R829" s="3"/>
      <c r="S829" s="3"/>
      <c r="T829" s="3"/>
      <c r="U829" s="3"/>
      <c r="V829" s="3"/>
      <c r="W829" s="3"/>
      <c r="X829" s="3"/>
      <c r="Y829" s="3"/>
      <c r="Z829" s="3"/>
      <c r="AA829" s="3"/>
      <c r="AB829" s="49"/>
      <c r="AC829" s="45"/>
      <c r="AD829" s="45"/>
      <c r="AE829" s="70"/>
      <c r="AF829" s="3"/>
      <c r="AG829" s="3"/>
      <c r="AH829" s="3"/>
      <c r="AI829" s="3"/>
      <c r="AJ829" s="3"/>
      <c r="AK829" s="45"/>
      <c r="AL829" s="3"/>
      <c r="AM829" s="51"/>
      <c r="AN829" s="3"/>
      <c r="AO829" s="3"/>
      <c r="AP829" s="3"/>
      <c r="AQ829" s="45"/>
      <c r="AR829" s="3"/>
    </row>
    <row r="830" ht="14.25" customHeight="1">
      <c r="A830" s="105"/>
      <c r="B830" s="40"/>
      <c r="C830" s="3"/>
      <c r="D830" s="3"/>
      <c r="E830" s="3"/>
      <c r="F830" s="3"/>
      <c r="G830" s="45"/>
      <c r="H830" s="86"/>
      <c r="I830" s="3"/>
      <c r="J830" s="3"/>
      <c r="K830" s="3"/>
      <c r="L830" s="3"/>
      <c r="M830" s="3"/>
      <c r="N830" s="3"/>
      <c r="O830" s="3"/>
      <c r="P830" s="3"/>
      <c r="Q830" s="3"/>
      <c r="R830" s="3"/>
      <c r="S830" s="3"/>
      <c r="T830" s="3"/>
      <c r="U830" s="3"/>
      <c r="V830" s="3"/>
      <c r="W830" s="3"/>
      <c r="X830" s="3"/>
      <c r="Y830" s="3"/>
      <c r="Z830" s="3"/>
      <c r="AA830" s="3"/>
      <c r="AB830" s="49"/>
      <c r="AC830" s="45"/>
      <c r="AD830" s="45"/>
      <c r="AE830" s="70"/>
      <c r="AF830" s="3"/>
      <c r="AG830" s="3"/>
      <c r="AH830" s="3"/>
      <c r="AI830" s="3"/>
      <c r="AJ830" s="3"/>
      <c r="AK830" s="45"/>
      <c r="AL830" s="3"/>
      <c r="AM830" s="51"/>
      <c r="AN830" s="3"/>
      <c r="AO830" s="3"/>
      <c r="AP830" s="3"/>
      <c r="AQ830" s="45"/>
      <c r="AR830" s="3"/>
    </row>
    <row r="831" ht="14.25" customHeight="1">
      <c r="A831" s="105"/>
      <c r="B831" s="40"/>
      <c r="C831" s="3"/>
      <c r="D831" s="3"/>
      <c r="E831" s="3"/>
      <c r="F831" s="3"/>
      <c r="G831" s="45"/>
      <c r="H831" s="86"/>
      <c r="I831" s="3"/>
      <c r="J831" s="3"/>
      <c r="K831" s="3"/>
      <c r="L831" s="3"/>
      <c r="M831" s="3"/>
      <c r="N831" s="3"/>
      <c r="O831" s="3"/>
      <c r="P831" s="3"/>
      <c r="Q831" s="3"/>
      <c r="R831" s="3"/>
      <c r="S831" s="3"/>
      <c r="T831" s="3"/>
      <c r="U831" s="3"/>
      <c r="V831" s="3"/>
      <c r="W831" s="3"/>
      <c r="X831" s="3"/>
      <c r="Y831" s="3"/>
      <c r="Z831" s="3"/>
      <c r="AA831" s="3"/>
      <c r="AB831" s="49"/>
      <c r="AC831" s="45"/>
      <c r="AD831" s="45"/>
      <c r="AE831" s="70"/>
      <c r="AF831" s="3"/>
      <c r="AG831" s="3"/>
      <c r="AH831" s="3"/>
      <c r="AI831" s="3"/>
      <c r="AJ831" s="3"/>
      <c r="AK831" s="45"/>
      <c r="AL831" s="3"/>
      <c r="AM831" s="51"/>
      <c r="AN831" s="3"/>
      <c r="AO831" s="3"/>
      <c r="AP831" s="3"/>
      <c r="AQ831" s="45"/>
      <c r="AR831" s="3"/>
    </row>
    <row r="832" ht="14.25" customHeight="1">
      <c r="A832" s="105"/>
      <c r="B832" s="40"/>
      <c r="C832" s="3"/>
      <c r="D832" s="3"/>
      <c r="E832" s="3"/>
      <c r="F832" s="3"/>
      <c r="G832" s="45"/>
      <c r="H832" s="86"/>
      <c r="I832" s="3"/>
      <c r="J832" s="3"/>
      <c r="K832" s="3"/>
      <c r="L832" s="3"/>
      <c r="M832" s="3"/>
      <c r="N832" s="3"/>
      <c r="O832" s="3"/>
      <c r="P832" s="3"/>
      <c r="Q832" s="3"/>
      <c r="R832" s="3"/>
      <c r="S832" s="3"/>
      <c r="T832" s="3"/>
      <c r="U832" s="3"/>
      <c r="V832" s="3"/>
      <c r="W832" s="3"/>
      <c r="X832" s="3"/>
      <c r="Y832" s="3"/>
      <c r="Z832" s="3"/>
      <c r="AA832" s="3"/>
      <c r="AB832" s="49"/>
      <c r="AC832" s="45"/>
      <c r="AD832" s="45"/>
      <c r="AE832" s="70"/>
      <c r="AF832" s="3"/>
      <c r="AG832" s="3"/>
      <c r="AH832" s="3"/>
      <c r="AI832" s="3"/>
      <c r="AJ832" s="3"/>
      <c r="AK832" s="45"/>
      <c r="AL832" s="3"/>
      <c r="AM832" s="51"/>
      <c r="AN832" s="3"/>
      <c r="AO832" s="3"/>
      <c r="AP832" s="3"/>
      <c r="AQ832" s="45"/>
      <c r="AR832" s="3"/>
    </row>
    <row r="833" ht="14.25" customHeight="1">
      <c r="A833" s="105"/>
      <c r="B833" s="40"/>
      <c r="C833" s="3"/>
      <c r="D833" s="3"/>
      <c r="E833" s="3"/>
      <c r="F833" s="3"/>
      <c r="G833" s="45"/>
      <c r="H833" s="86"/>
      <c r="I833" s="3"/>
      <c r="J833" s="3"/>
      <c r="K833" s="3"/>
      <c r="L833" s="3"/>
      <c r="M833" s="3"/>
      <c r="N833" s="3"/>
      <c r="O833" s="3"/>
      <c r="P833" s="3"/>
      <c r="Q833" s="3"/>
      <c r="R833" s="3"/>
      <c r="S833" s="3"/>
      <c r="T833" s="3"/>
      <c r="U833" s="3"/>
      <c r="V833" s="3"/>
      <c r="W833" s="3"/>
      <c r="X833" s="3"/>
      <c r="Y833" s="3"/>
      <c r="Z833" s="3"/>
      <c r="AA833" s="3"/>
      <c r="AB833" s="49"/>
      <c r="AC833" s="45"/>
      <c r="AD833" s="45"/>
      <c r="AE833" s="70"/>
      <c r="AF833" s="3"/>
      <c r="AG833" s="3"/>
      <c r="AH833" s="3"/>
      <c r="AI833" s="3"/>
      <c r="AJ833" s="3"/>
      <c r="AK833" s="45"/>
      <c r="AL833" s="3"/>
      <c r="AM833" s="51"/>
      <c r="AN833" s="3"/>
      <c r="AO833" s="3"/>
      <c r="AP833" s="3"/>
      <c r="AQ833" s="45"/>
      <c r="AR833" s="3"/>
    </row>
    <row r="834" ht="14.25" customHeight="1">
      <c r="A834" s="105"/>
      <c r="B834" s="40"/>
      <c r="C834" s="3"/>
      <c r="D834" s="3"/>
      <c r="E834" s="3"/>
      <c r="F834" s="3"/>
      <c r="G834" s="45"/>
      <c r="H834" s="3"/>
      <c r="I834" s="3"/>
      <c r="J834" s="3"/>
      <c r="K834" s="3"/>
      <c r="L834" s="3"/>
      <c r="M834" s="3"/>
      <c r="N834" s="3"/>
      <c r="O834" s="3"/>
      <c r="P834" s="3"/>
      <c r="Q834" s="3"/>
      <c r="R834" s="3"/>
      <c r="S834" s="3"/>
      <c r="T834" s="3"/>
      <c r="U834" s="3"/>
      <c r="V834" s="3"/>
      <c r="W834" s="3"/>
      <c r="X834" s="3"/>
      <c r="Y834" s="3"/>
      <c r="Z834" s="3"/>
      <c r="AA834" s="3"/>
      <c r="AB834" s="49"/>
      <c r="AC834" s="45"/>
      <c r="AD834" s="45"/>
      <c r="AE834" s="70"/>
      <c r="AF834" s="3"/>
      <c r="AG834" s="3"/>
      <c r="AH834" s="3"/>
      <c r="AI834" s="3"/>
      <c r="AJ834" s="3"/>
      <c r="AK834" s="45"/>
      <c r="AL834" s="3"/>
      <c r="AM834" s="51"/>
      <c r="AN834" s="3"/>
      <c r="AO834" s="3"/>
      <c r="AP834" s="3"/>
      <c r="AQ834" s="45"/>
      <c r="AR834" s="3"/>
    </row>
    <row r="835" ht="14.25" customHeight="1">
      <c r="A835" s="105"/>
      <c r="B835" s="40"/>
      <c r="C835" s="3"/>
      <c r="D835" s="3"/>
      <c r="E835" s="3"/>
      <c r="F835" s="3"/>
      <c r="G835" s="45"/>
      <c r="H835" s="3"/>
      <c r="I835" s="3"/>
      <c r="J835" s="3"/>
      <c r="K835" s="3"/>
      <c r="L835" s="3"/>
      <c r="M835" s="3"/>
      <c r="N835" s="3"/>
      <c r="O835" s="3"/>
      <c r="P835" s="3"/>
      <c r="Q835" s="3"/>
      <c r="R835" s="3"/>
      <c r="S835" s="3"/>
      <c r="T835" s="3"/>
      <c r="U835" s="3"/>
      <c r="V835" s="3"/>
      <c r="W835" s="3"/>
      <c r="X835" s="3"/>
      <c r="Y835" s="3"/>
      <c r="Z835" s="3"/>
      <c r="AA835" s="3"/>
      <c r="AB835" s="49"/>
      <c r="AC835" s="45"/>
      <c r="AD835" s="45"/>
      <c r="AE835" s="70"/>
      <c r="AF835" s="3"/>
      <c r="AG835" s="3"/>
      <c r="AH835" s="3"/>
      <c r="AI835" s="3"/>
      <c r="AJ835" s="3"/>
      <c r="AK835" s="45"/>
      <c r="AL835" s="3"/>
      <c r="AM835" s="51"/>
      <c r="AN835" s="3"/>
      <c r="AO835" s="3"/>
      <c r="AP835" s="3"/>
      <c r="AQ835" s="45"/>
      <c r="AR835" s="3"/>
    </row>
    <row r="836" ht="14.25" customHeight="1">
      <c r="A836" s="105"/>
      <c r="B836" s="40"/>
      <c r="C836" s="3"/>
      <c r="D836" s="3"/>
      <c r="E836" s="3"/>
      <c r="F836" s="3"/>
      <c r="G836" s="45"/>
      <c r="H836" s="86"/>
      <c r="I836" s="3"/>
      <c r="J836" s="3"/>
      <c r="K836" s="3"/>
      <c r="L836" s="3"/>
      <c r="M836" s="3"/>
      <c r="N836" s="3"/>
      <c r="O836" s="3"/>
      <c r="P836" s="3"/>
      <c r="Q836" s="3"/>
      <c r="R836" s="3"/>
      <c r="S836" s="3"/>
      <c r="T836" s="3"/>
      <c r="U836" s="3"/>
      <c r="V836" s="3"/>
      <c r="W836" s="3"/>
      <c r="X836" s="3"/>
      <c r="Y836" s="3"/>
      <c r="Z836" s="3"/>
      <c r="AA836" s="3"/>
      <c r="AB836" s="49"/>
      <c r="AC836" s="45"/>
      <c r="AD836" s="45"/>
      <c r="AE836" s="70"/>
      <c r="AF836" s="3"/>
      <c r="AG836" s="3"/>
      <c r="AH836" s="3"/>
      <c r="AI836" s="3"/>
      <c r="AJ836" s="3"/>
      <c r="AK836" s="45"/>
      <c r="AL836" s="3"/>
      <c r="AM836" s="51"/>
      <c r="AN836" s="3"/>
      <c r="AO836" s="3"/>
      <c r="AP836" s="3"/>
      <c r="AQ836" s="45"/>
      <c r="AR836" s="3"/>
    </row>
    <row r="837" ht="14.25" customHeight="1">
      <c r="A837" s="105"/>
      <c r="B837" s="40"/>
      <c r="C837" s="3"/>
      <c r="D837" s="3"/>
      <c r="E837" s="3"/>
      <c r="F837" s="3"/>
      <c r="G837" s="45"/>
      <c r="H837" s="86"/>
      <c r="I837" s="3"/>
      <c r="J837" s="3"/>
      <c r="K837" s="3"/>
      <c r="L837" s="3"/>
      <c r="M837" s="3"/>
      <c r="N837" s="3"/>
      <c r="O837" s="3"/>
      <c r="P837" s="3"/>
      <c r="Q837" s="3"/>
      <c r="R837" s="3"/>
      <c r="S837" s="3"/>
      <c r="T837" s="3"/>
      <c r="U837" s="3"/>
      <c r="V837" s="3"/>
      <c r="W837" s="3"/>
      <c r="X837" s="3"/>
      <c r="Y837" s="3"/>
      <c r="Z837" s="3"/>
      <c r="AA837" s="3"/>
      <c r="AB837" s="49"/>
      <c r="AC837" s="45"/>
      <c r="AD837" s="45"/>
      <c r="AE837" s="70"/>
      <c r="AF837" s="3"/>
      <c r="AG837" s="3"/>
      <c r="AH837" s="3"/>
      <c r="AI837" s="3"/>
      <c r="AJ837" s="3"/>
      <c r="AK837" s="45"/>
      <c r="AL837" s="3"/>
      <c r="AM837" s="51"/>
      <c r="AN837" s="3"/>
      <c r="AO837" s="3"/>
      <c r="AP837" s="3"/>
      <c r="AQ837" s="45"/>
      <c r="AR837" s="3"/>
    </row>
    <row r="838" ht="14.25" customHeight="1">
      <c r="A838" s="105"/>
      <c r="B838" s="40"/>
      <c r="C838" s="3"/>
      <c r="D838" s="3"/>
      <c r="E838" s="3"/>
      <c r="F838" s="3"/>
      <c r="G838" s="45"/>
      <c r="H838" s="86"/>
      <c r="I838" s="3"/>
      <c r="J838" s="3"/>
      <c r="K838" s="3"/>
      <c r="L838" s="3"/>
      <c r="M838" s="3"/>
      <c r="N838" s="3"/>
      <c r="O838" s="3"/>
      <c r="P838" s="3"/>
      <c r="Q838" s="3"/>
      <c r="R838" s="3"/>
      <c r="S838" s="3"/>
      <c r="T838" s="3"/>
      <c r="U838" s="3"/>
      <c r="V838" s="3"/>
      <c r="W838" s="3"/>
      <c r="X838" s="3"/>
      <c r="Y838" s="3"/>
      <c r="Z838" s="3"/>
      <c r="AA838" s="3"/>
      <c r="AB838" s="49"/>
      <c r="AC838" s="45"/>
      <c r="AD838" s="45"/>
      <c r="AE838" s="70"/>
      <c r="AF838" s="3"/>
      <c r="AG838" s="3"/>
      <c r="AH838" s="3"/>
      <c r="AI838" s="3"/>
      <c r="AJ838" s="3"/>
      <c r="AK838" s="45"/>
      <c r="AL838" s="3"/>
      <c r="AM838" s="51"/>
      <c r="AN838" s="3"/>
      <c r="AO838" s="3"/>
      <c r="AP838" s="3"/>
      <c r="AQ838" s="45"/>
      <c r="AR838" s="3"/>
    </row>
    <row r="839" ht="14.25" customHeight="1">
      <c r="A839" s="105"/>
      <c r="B839" s="40"/>
      <c r="C839" s="3"/>
      <c r="D839" s="3"/>
      <c r="E839" s="3"/>
      <c r="F839" s="3"/>
      <c r="G839" s="45"/>
      <c r="H839" s="86"/>
      <c r="I839" s="3"/>
      <c r="J839" s="3"/>
      <c r="K839" s="3"/>
      <c r="L839" s="3"/>
      <c r="M839" s="3"/>
      <c r="N839" s="3"/>
      <c r="O839" s="3"/>
      <c r="P839" s="3"/>
      <c r="Q839" s="3"/>
      <c r="R839" s="3"/>
      <c r="S839" s="3"/>
      <c r="T839" s="3"/>
      <c r="U839" s="3"/>
      <c r="V839" s="3"/>
      <c r="W839" s="3"/>
      <c r="X839" s="3"/>
      <c r="Y839" s="3"/>
      <c r="Z839" s="3"/>
      <c r="AA839" s="3"/>
      <c r="AB839" s="49"/>
      <c r="AC839" s="45"/>
      <c r="AD839" s="45"/>
      <c r="AE839" s="70"/>
      <c r="AF839" s="3"/>
      <c r="AG839" s="3"/>
      <c r="AH839" s="3"/>
      <c r="AI839" s="3"/>
      <c r="AJ839" s="3"/>
      <c r="AK839" s="45"/>
      <c r="AL839" s="3"/>
      <c r="AM839" s="51"/>
      <c r="AN839" s="3"/>
      <c r="AO839" s="3"/>
      <c r="AP839" s="3"/>
      <c r="AQ839" s="45"/>
      <c r="AR839" s="3"/>
    </row>
    <row r="840" ht="14.25" customHeight="1">
      <c r="A840" s="105"/>
      <c r="B840" s="40"/>
      <c r="C840" s="3"/>
      <c r="D840" s="3"/>
      <c r="E840" s="3"/>
      <c r="F840" s="3"/>
      <c r="G840" s="45"/>
      <c r="H840" s="86"/>
      <c r="I840" s="3"/>
      <c r="J840" s="3"/>
      <c r="K840" s="3"/>
      <c r="L840" s="3"/>
      <c r="M840" s="3"/>
      <c r="N840" s="3"/>
      <c r="O840" s="3"/>
      <c r="P840" s="3"/>
      <c r="Q840" s="3"/>
      <c r="R840" s="3"/>
      <c r="S840" s="3"/>
      <c r="T840" s="3"/>
      <c r="U840" s="3"/>
      <c r="V840" s="3"/>
      <c r="W840" s="3"/>
      <c r="X840" s="3"/>
      <c r="Y840" s="3"/>
      <c r="Z840" s="3"/>
      <c r="AA840" s="3"/>
      <c r="AB840" s="49"/>
      <c r="AC840" s="45"/>
      <c r="AD840" s="45"/>
      <c r="AE840" s="70"/>
      <c r="AF840" s="3"/>
      <c r="AG840" s="3"/>
      <c r="AH840" s="3"/>
      <c r="AI840" s="3"/>
      <c r="AJ840" s="3"/>
      <c r="AK840" s="45"/>
      <c r="AL840" s="3"/>
      <c r="AM840" s="51"/>
      <c r="AN840" s="3"/>
      <c r="AO840" s="3"/>
      <c r="AP840" s="3"/>
      <c r="AQ840" s="45"/>
      <c r="AR840" s="3"/>
    </row>
    <row r="841" ht="14.25" customHeight="1">
      <c r="A841" s="105"/>
      <c r="B841" s="40"/>
      <c r="C841" s="3"/>
      <c r="D841" s="3"/>
      <c r="E841" s="3"/>
      <c r="F841" s="3"/>
      <c r="G841" s="45"/>
      <c r="H841" s="86"/>
      <c r="I841" s="3"/>
      <c r="J841" s="3"/>
      <c r="K841" s="3"/>
      <c r="L841" s="3"/>
      <c r="M841" s="3"/>
      <c r="N841" s="3"/>
      <c r="O841" s="3"/>
      <c r="P841" s="3"/>
      <c r="Q841" s="3"/>
      <c r="R841" s="3"/>
      <c r="S841" s="3"/>
      <c r="T841" s="3"/>
      <c r="U841" s="3"/>
      <c r="V841" s="3"/>
      <c r="W841" s="3"/>
      <c r="X841" s="3"/>
      <c r="Y841" s="3"/>
      <c r="Z841" s="3"/>
      <c r="AA841" s="3"/>
      <c r="AB841" s="49"/>
      <c r="AC841" s="45"/>
      <c r="AD841" s="45"/>
      <c r="AE841" s="70"/>
      <c r="AF841" s="3"/>
      <c r="AG841" s="3"/>
      <c r="AH841" s="3"/>
      <c r="AI841" s="3"/>
      <c r="AJ841" s="3"/>
      <c r="AK841" s="45"/>
      <c r="AL841" s="3"/>
      <c r="AM841" s="51"/>
      <c r="AN841" s="3"/>
      <c r="AO841" s="3"/>
      <c r="AP841" s="3"/>
      <c r="AQ841" s="45"/>
      <c r="AR841" s="3"/>
    </row>
    <row r="842" ht="14.25" customHeight="1">
      <c r="A842" s="105"/>
      <c r="B842" s="40"/>
      <c r="C842" s="3"/>
      <c r="D842" s="3"/>
      <c r="E842" s="3"/>
      <c r="F842" s="3"/>
      <c r="G842" s="45"/>
      <c r="H842" s="86"/>
      <c r="I842" s="3"/>
      <c r="J842" s="3"/>
      <c r="K842" s="3"/>
      <c r="L842" s="3"/>
      <c r="M842" s="3"/>
      <c r="N842" s="3"/>
      <c r="O842" s="3"/>
      <c r="P842" s="3"/>
      <c r="Q842" s="3"/>
      <c r="R842" s="3"/>
      <c r="S842" s="3"/>
      <c r="T842" s="3"/>
      <c r="U842" s="3"/>
      <c r="V842" s="3"/>
      <c r="W842" s="3"/>
      <c r="X842" s="3"/>
      <c r="Y842" s="3"/>
      <c r="Z842" s="3"/>
      <c r="AA842" s="3"/>
      <c r="AB842" s="49"/>
      <c r="AC842" s="45"/>
      <c r="AD842" s="45"/>
      <c r="AE842" s="70"/>
      <c r="AF842" s="3"/>
      <c r="AG842" s="3"/>
      <c r="AH842" s="3"/>
      <c r="AI842" s="3"/>
      <c r="AJ842" s="3"/>
      <c r="AK842" s="45"/>
      <c r="AL842" s="3"/>
      <c r="AM842" s="51"/>
      <c r="AN842" s="3"/>
      <c r="AO842" s="3"/>
      <c r="AP842" s="3"/>
      <c r="AQ842" s="45"/>
      <c r="AR842" s="3"/>
    </row>
    <row r="843" ht="14.25" customHeight="1">
      <c r="A843" s="105"/>
      <c r="B843" s="40"/>
      <c r="C843" s="3"/>
      <c r="D843" s="3"/>
      <c r="E843" s="3"/>
      <c r="F843" s="3"/>
      <c r="G843" s="45"/>
      <c r="H843" s="86"/>
      <c r="I843" s="3"/>
      <c r="J843" s="3"/>
      <c r="K843" s="3"/>
      <c r="L843" s="3"/>
      <c r="M843" s="3"/>
      <c r="N843" s="3"/>
      <c r="O843" s="3"/>
      <c r="P843" s="3"/>
      <c r="Q843" s="3"/>
      <c r="R843" s="3"/>
      <c r="S843" s="3"/>
      <c r="T843" s="3"/>
      <c r="U843" s="3"/>
      <c r="V843" s="3"/>
      <c r="W843" s="3"/>
      <c r="X843" s="3"/>
      <c r="Y843" s="3"/>
      <c r="Z843" s="3"/>
      <c r="AA843" s="3"/>
      <c r="AB843" s="49"/>
      <c r="AC843" s="45"/>
      <c r="AD843" s="45"/>
      <c r="AE843" s="70"/>
      <c r="AF843" s="3"/>
      <c r="AG843" s="3"/>
      <c r="AH843" s="3"/>
      <c r="AI843" s="3"/>
      <c r="AJ843" s="3"/>
      <c r="AK843" s="45"/>
      <c r="AL843" s="3"/>
      <c r="AM843" s="51"/>
      <c r="AN843" s="3"/>
      <c r="AO843" s="3"/>
      <c r="AP843" s="3"/>
      <c r="AQ843" s="45"/>
      <c r="AR843" s="3"/>
    </row>
    <row r="844" ht="14.25" customHeight="1">
      <c r="A844" s="105"/>
      <c r="B844" s="40"/>
      <c r="C844" s="3"/>
      <c r="D844" s="3"/>
      <c r="E844" s="3"/>
      <c r="F844" s="3"/>
      <c r="G844" s="45"/>
      <c r="H844" s="86"/>
      <c r="I844" s="3"/>
      <c r="J844" s="3"/>
      <c r="K844" s="3"/>
      <c r="L844" s="3"/>
      <c r="M844" s="3"/>
      <c r="N844" s="3"/>
      <c r="O844" s="3"/>
      <c r="P844" s="3"/>
      <c r="Q844" s="3"/>
      <c r="R844" s="3"/>
      <c r="S844" s="3"/>
      <c r="T844" s="3"/>
      <c r="U844" s="3"/>
      <c r="V844" s="3"/>
      <c r="W844" s="3"/>
      <c r="X844" s="3"/>
      <c r="Y844" s="3"/>
      <c r="Z844" s="3"/>
      <c r="AA844" s="3"/>
      <c r="AB844" s="49"/>
      <c r="AC844" s="45"/>
      <c r="AD844" s="45"/>
      <c r="AE844" s="70"/>
      <c r="AF844" s="3"/>
      <c r="AG844" s="3"/>
      <c r="AH844" s="3"/>
      <c r="AI844" s="3"/>
      <c r="AJ844" s="3"/>
      <c r="AK844" s="45"/>
      <c r="AL844" s="3"/>
      <c r="AM844" s="51"/>
      <c r="AN844" s="3"/>
      <c r="AO844" s="3"/>
      <c r="AP844" s="3"/>
      <c r="AQ844" s="45"/>
      <c r="AR844" s="3"/>
    </row>
    <row r="845" ht="14.25" customHeight="1">
      <c r="A845" s="105"/>
      <c r="B845" s="40"/>
      <c r="C845" s="3"/>
      <c r="D845" s="3"/>
      <c r="E845" s="3"/>
      <c r="F845" s="3"/>
      <c r="G845" s="45"/>
      <c r="H845" s="86"/>
      <c r="I845" s="3"/>
      <c r="J845" s="3"/>
      <c r="K845" s="3"/>
      <c r="L845" s="3"/>
      <c r="M845" s="3"/>
      <c r="N845" s="3"/>
      <c r="O845" s="3"/>
      <c r="P845" s="3"/>
      <c r="Q845" s="3"/>
      <c r="R845" s="3"/>
      <c r="S845" s="3"/>
      <c r="T845" s="3"/>
      <c r="U845" s="3"/>
      <c r="V845" s="3"/>
      <c r="W845" s="3"/>
      <c r="X845" s="3"/>
      <c r="Y845" s="3"/>
      <c r="Z845" s="3"/>
      <c r="AA845" s="3"/>
      <c r="AB845" s="49"/>
      <c r="AC845" s="45"/>
      <c r="AD845" s="45"/>
      <c r="AE845" s="70"/>
      <c r="AF845" s="3"/>
      <c r="AG845" s="3"/>
      <c r="AH845" s="3"/>
      <c r="AI845" s="3"/>
      <c r="AJ845" s="3"/>
      <c r="AK845" s="45"/>
      <c r="AL845" s="3"/>
      <c r="AM845" s="51"/>
      <c r="AN845" s="3"/>
      <c r="AO845" s="3"/>
      <c r="AP845" s="3"/>
      <c r="AQ845" s="45"/>
      <c r="AR845" s="3"/>
    </row>
    <row r="846" ht="14.25" customHeight="1">
      <c r="A846" s="105"/>
      <c r="B846" s="40"/>
      <c r="C846" s="3"/>
      <c r="D846" s="3"/>
      <c r="E846" s="3"/>
      <c r="F846" s="3"/>
      <c r="G846" s="45"/>
      <c r="H846" s="86"/>
      <c r="I846" s="3"/>
      <c r="J846" s="3"/>
      <c r="K846" s="3"/>
      <c r="L846" s="3"/>
      <c r="M846" s="3"/>
      <c r="N846" s="3"/>
      <c r="O846" s="3"/>
      <c r="P846" s="3"/>
      <c r="Q846" s="3"/>
      <c r="R846" s="3"/>
      <c r="S846" s="3"/>
      <c r="T846" s="3"/>
      <c r="U846" s="3"/>
      <c r="V846" s="3"/>
      <c r="W846" s="3"/>
      <c r="X846" s="3"/>
      <c r="Y846" s="3"/>
      <c r="Z846" s="3"/>
      <c r="AA846" s="3"/>
      <c r="AB846" s="49"/>
      <c r="AC846" s="45"/>
      <c r="AD846" s="45"/>
      <c r="AE846" s="70"/>
      <c r="AF846" s="3"/>
      <c r="AG846" s="3"/>
      <c r="AH846" s="3"/>
      <c r="AI846" s="3"/>
      <c r="AJ846" s="3"/>
      <c r="AK846" s="45"/>
      <c r="AL846" s="3"/>
      <c r="AM846" s="51"/>
      <c r="AN846" s="3"/>
      <c r="AO846" s="3"/>
      <c r="AP846" s="3"/>
      <c r="AQ846" s="45"/>
      <c r="AR846" s="3"/>
    </row>
    <row r="847" ht="14.25" customHeight="1">
      <c r="A847" s="105"/>
      <c r="B847" s="40"/>
      <c r="C847" s="3"/>
      <c r="D847" s="3"/>
      <c r="E847" s="3"/>
      <c r="F847" s="3"/>
      <c r="G847" s="45"/>
      <c r="H847" s="86"/>
      <c r="I847" s="3"/>
      <c r="J847" s="3"/>
      <c r="K847" s="3"/>
      <c r="L847" s="3"/>
      <c r="M847" s="3"/>
      <c r="N847" s="3"/>
      <c r="O847" s="3"/>
      <c r="P847" s="3"/>
      <c r="Q847" s="3"/>
      <c r="R847" s="3"/>
      <c r="S847" s="3"/>
      <c r="T847" s="3"/>
      <c r="U847" s="3"/>
      <c r="V847" s="3"/>
      <c r="W847" s="3"/>
      <c r="X847" s="3"/>
      <c r="Y847" s="3"/>
      <c r="Z847" s="3"/>
      <c r="AA847" s="3"/>
      <c r="AB847" s="49"/>
      <c r="AC847" s="45"/>
      <c r="AD847" s="45"/>
      <c r="AE847" s="70"/>
      <c r="AF847" s="3"/>
      <c r="AG847" s="3"/>
      <c r="AH847" s="3"/>
      <c r="AI847" s="3"/>
      <c r="AJ847" s="3"/>
      <c r="AK847" s="45"/>
      <c r="AL847" s="3"/>
      <c r="AM847" s="51"/>
      <c r="AN847" s="3"/>
      <c r="AO847" s="3"/>
      <c r="AP847" s="3"/>
      <c r="AQ847" s="45"/>
      <c r="AR847" s="3"/>
    </row>
    <row r="848" ht="14.25" customHeight="1">
      <c r="A848" s="105"/>
      <c r="B848" s="40"/>
      <c r="C848" s="3"/>
      <c r="D848" s="3"/>
      <c r="E848" s="3"/>
      <c r="F848" s="3"/>
      <c r="G848" s="45"/>
      <c r="H848" s="86"/>
      <c r="I848" s="3"/>
      <c r="J848" s="3"/>
      <c r="K848" s="3"/>
      <c r="L848" s="3"/>
      <c r="M848" s="3"/>
      <c r="N848" s="3"/>
      <c r="O848" s="3"/>
      <c r="P848" s="3"/>
      <c r="Q848" s="3"/>
      <c r="R848" s="3"/>
      <c r="S848" s="3"/>
      <c r="T848" s="3"/>
      <c r="U848" s="3"/>
      <c r="V848" s="3"/>
      <c r="W848" s="3"/>
      <c r="X848" s="3"/>
      <c r="Y848" s="3"/>
      <c r="Z848" s="3"/>
      <c r="AA848" s="3"/>
      <c r="AB848" s="49"/>
      <c r="AC848" s="45"/>
      <c r="AD848" s="45"/>
      <c r="AE848" s="70"/>
      <c r="AF848" s="3"/>
      <c r="AG848" s="3"/>
      <c r="AH848" s="3"/>
      <c r="AI848" s="3"/>
      <c r="AJ848" s="3"/>
      <c r="AK848" s="45"/>
      <c r="AL848" s="3"/>
      <c r="AM848" s="51"/>
      <c r="AN848" s="3"/>
      <c r="AO848" s="3"/>
      <c r="AP848" s="3"/>
      <c r="AQ848" s="45"/>
      <c r="AR848" s="3"/>
    </row>
    <row r="849" ht="14.25" customHeight="1">
      <c r="A849" s="105"/>
      <c r="B849" s="40"/>
      <c r="C849" s="3"/>
      <c r="D849" s="3"/>
      <c r="E849" s="3"/>
      <c r="F849" s="3"/>
      <c r="G849" s="45"/>
      <c r="H849" s="86"/>
      <c r="I849" s="3"/>
      <c r="J849" s="3"/>
      <c r="K849" s="3"/>
      <c r="L849" s="3"/>
      <c r="M849" s="3"/>
      <c r="N849" s="3"/>
      <c r="O849" s="3"/>
      <c r="P849" s="3"/>
      <c r="Q849" s="3"/>
      <c r="R849" s="3"/>
      <c r="S849" s="3"/>
      <c r="T849" s="3"/>
      <c r="U849" s="3"/>
      <c r="V849" s="3"/>
      <c r="W849" s="3"/>
      <c r="X849" s="3"/>
      <c r="Y849" s="3"/>
      <c r="Z849" s="3"/>
      <c r="AA849" s="3"/>
      <c r="AB849" s="49"/>
      <c r="AC849" s="45"/>
      <c r="AD849" s="45"/>
      <c r="AE849" s="70"/>
      <c r="AF849" s="3"/>
      <c r="AG849" s="3"/>
      <c r="AH849" s="3"/>
      <c r="AI849" s="3"/>
      <c r="AJ849" s="3"/>
      <c r="AK849" s="45"/>
      <c r="AL849" s="3"/>
      <c r="AM849" s="51"/>
      <c r="AN849" s="3"/>
      <c r="AO849" s="3"/>
      <c r="AP849" s="3"/>
      <c r="AQ849" s="45"/>
      <c r="AR849" s="3"/>
    </row>
    <row r="850" ht="14.25" customHeight="1">
      <c r="A850" s="105"/>
      <c r="B850" s="40"/>
      <c r="C850" s="3"/>
      <c r="D850" s="3"/>
      <c r="E850" s="3"/>
      <c r="F850" s="3"/>
      <c r="G850" s="45"/>
      <c r="H850" s="3"/>
      <c r="I850" s="3"/>
      <c r="J850" s="3"/>
      <c r="K850" s="3"/>
      <c r="L850" s="3"/>
      <c r="M850" s="3"/>
      <c r="N850" s="3"/>
      <c r="O850" s="3"/>
      <c r="P850" s="3"/>
      <c r="Q850" s="3"/>
      <c r="R850" s="3"/>
      <c r="S850" s="3"/>
      <c r="T850" s="3"/>
      <c r="U850" s="3"/>
      <c r="V850" s="3"/>
      <c r="W850" s="3"/>
      <c r="X850" s="3"/>
      <c r="Y850" s="3"/>
      <c r="Z850" s="3"/>
      <c r="AA850" s="3"/>
      <c r="AB850" s="49"/>
      <c r="AC850" s="45"/>
      <c r="AD850" s="45"/>
      <c r="AE850" s="70"/>
      <c r="AF850" s="3"/>
      <c r="AG850" s="3"/>
      <c r="AH850" s="3"/>
      <c r="AI850" s="3"/>
      <c r="AJ850" s="3"/>
      <c r="AK850" s="45"/>
      <c r="AL850" s="3"/>
      <c r="AM850" s="51"/>
      <c r="AN850" s="3"/>
      <c r="AO850" s="3"/>
      <c r="AP850" s="3"/>
      <c r="AQ850" s="45"/>
      <c r="AR850" s="3"/>
    </row>
    <row r="851" ht="14.25" customHeight="1">
      <c r="A851" s="105"/>
      <c r="B851" s="40"/>
      <c r="C851" s="3"/>
      <c r="D851" s="3"/>
      <c r="E851" s="3"/>
      <c r="F851" s="3"/>
      <c r="G851" s="45"/>
      <c r="H851" s="3"/>
      <c r="I851" s="3"/>
      <c r="J851" s="3"/>
      <c r="K851" s="3"/>
      <c r="L851" s="3"/>
      <c r="M851" s="3"/>
      <c r="N851" s="3"/>
      <c r="O851" s="3"/>
      <c r="P851" s="3"/>
      <c r="Q851" s="3"/>
      <c r="R851" s="3"/>
      <c r="S851" s="3"/>
      <c r="T851" s="3"/>
      <c r="U851" s="3"/>
      <c r="V851" s="3"/>
      <c r="W851" s="3"/>
      <c r="X851" s="3"/>
      <c r="Y851" s="3"/>
      <c r="Z851" s="3"/>
      <c r="AA851" s="3"/>
      <c r="AB851" s="49"/>
      <c r="AC851" s="45"/>
      <c r="AD851" s="45"/>
      <c r="AE851" s="70"/>
      <c r="AF851" s="3"/>
      <c r="AG851" s="3"/>
      <c r="AH851" s="3"/>
      <c r="AI851" s="3"/>
      <c r="AJ851" s="3"/>
      <c r="AK851" s="45"/>
      <c r="AL851" s="3"/>
      <c r="AM851" s="51"/>
      <c r="AN851" s="3"/>
      <c r="AO851" s="3"/>
      <c r="AP851" s="3"/>
      <c r="AQ851" s="45"/>
      <c r="AR851" s="3"/>
    </row>
    <row r="852" ht="14.25" customHeight="1">
      <c r="A852" s="105"/>
      <c r="B852" s="40"/>
      <c r="C852" s="3"/>
      <c r="D852" s="3"/>
      <c r="E852" s="3"/>
      <c r="F852" s="3"/>
      <c r="G852" s="45"/>
      <c r="H852" s="86"/>
      <c r="I852" s="3"/>
      <c r="J852" s="3"/>
      <c r="K852" s="3"/>
      <c r="L852" s="3"/>
      <c r="M852" s="3"/>
      <c r="N852" s="3"/>
      <c r="O852" s="3"/>
      <c r="P852" s="3"/>
      <c r="Q852" s="3"/>
      <c r="R852" s="3"/>
      <c r="S852" s="3"/>
      <c r="T852" s="3"/>
      <c r="U852" s="3"/>
      <c r="V852" s="3"/>
      <c r="W852" s="3"/>
      <c r="X852" s="3"/>
      <c r="Y852" s="3"/>
      <c r="Z852" s="3"/>
      <c r="AA852" s="3"/>
      <c r="AB852" s="49"/>
      <c r="AC852" s="45"/>
      <c r="AD852" s="45"/>
      <c r="AE852" s="70"/>
      <c r="AF852" s="3"/>
      <c r="AG852" s="3"/>
      <c r="AH852" s="3"/>
      <c r="AI852" s="3"/>
      <c r="AJ852" s="3"/>
      <c r="AK852" s="45"/>
      <c r="AL852" s="3"/>
      <c r="AM852" s="51"/>
      <c r="AN852" s="3"/>
      <c r="AO852" s="3"/>
      <c r="AP852" s="3"/>
      <c r="AQ852" s="45"/>
      <c r="AR852" s="3"/>
    </row>
    <row r="853" ht="14.25" customHeight="1">
      <c r="A853" s="105"/>
      <c r="B853" s="40"/>
      <c r="C853" s="3"/>
      <c r="D853" s="3"/>
      <c r="E853" s="3"/>
      <c r="F853" s="3"/>
      <c r="G853" s="45"/>
      <c r="H853" s="86"/>
      <c r="I853" s="3"/>
      <c r="J853" s="3"/>
      <c r="K853" s="3"/>
      <c r="L853" s="3"/>
      <c r="M853" s="3"/>
      <c r="N853" s="3"/>
      <c r="O853" s="3"/>
      <c r="P853" s="3"/>
      <c r="Q853" s="3"/>
      <c r="R853" s="3"/>
      <c r="S853" s="3"/>
      <c r="T853" s="3"/>
      <c r="U853" s="3"/>
      <c r="V853" s="3"/>
      <c r="W853" s="3"/>
      <c r="X853" s="3"/>
      <c r="Y853" s="3"/>
      <c r="Z853" s="3"/>
      <c r="AA853" s="3"/>
      <c r="AB853" s="49"/>
      <c r="AC853" s="45"/>
      <c r="AD853" s="45"/>
      <c r="AE853" s="70"/>
      <c r="AF853" s="3"/>
      <c r="AG853" s="3"/>
      <c r="AH853" s="3"/>
      <c r="AI853" s="3"/>
      <c r="AJ853" s="3"/>
      <c r="AK853" s="45"/>
      <c r="AL853" s="3"/>
      <c r="AM853" s="51"/>
      <c r="AN853" s="3"/>
      <c r="AO853" s="3"/>
      <c r="AP853" s="3"/>
      <c r="AQ853" s="45"/>
      <c r="AR853" s="3"/>
    </row>
    <row r="854" ht="14.25" customHeight="1">
      <c r="A854" s="105"/>
      <c r="B854" s="40"/>
      <c r="C854" s="3"/>
      <c r="D854" s="3"/>
      <c r="E854" s="3"/>
      <c r="F854" s="3"/>
      <c r="G854" s="45"/>
      <c r="H854" s="86"/>
      <c r="I854" s="3"/>
      <c r="J854" s="3"/>
      <c r="K854" s="3"/>
      <c r="L854" s="3"/>
      <c r="M854" s="3"/>
      <c r="N854" s="3"/>
      <c r="O854" s="3"/>
      <c r="P854" s="3"/>
      <c r="Q854" s="3"/>
      <c r="R854" s="3"/>
      <c r="S854" s="3"/>
      <c r="T854" s="3"/>
      <c r="U854" s="3"/>
      <c r="V854" s="3"/>
      <c r="W854" s="3"/>
      <c r="X854" s="3"/>
      <c r="Y854" s="3"/>
      <c r="Z854" s="3"/>
      <c r="AA854" s="3"/>
      <c r="AB854" s="49"/>
      <c r="AC854" s="45"/>
      <c r="AD854" s="45"/>
      <c r="AE854" s="70"/>
      <c r="AF854" s="3"/>
      <c r="AG854" s="3"/>
      <c r="AH854" s="3"/>
      <c r="AI854" s="3"/>
      <c r="AJ854" s="3"/>
      <c r="AK854" s="45"/>
      <c r="AL854" s="3"/>
      <c r="AM854" s="51"/>
      <c r="AN854" s="3"/>
      <c r="AO854" s="3"/>
      <c r="AP854" s="3"/>
      <c r="AQ854" s="45"/>
      <c r="AR854" s="3"/>
    </row>
    <row r="855" ht="14.25" customHeight="1">
      <c r="A855" s="105"/>
      <c r="B855" s="40"/>
      <c r="C855" s="3"/>
      <c r="D855" s="3"/>
      <c r="E855" s="3"/>
      <c r="F855" s="3"/>
      <c r="G855" s="45"/>
      <c r="H855" s="86"/>
      <c r="I855" s="3"/>
      <c r="J855" s="3"/>
      <c r="K855" s="3"/>
      <c r="L855" s="3"/>
      <c r="M855" s="3"/>
      <c r="N855" s="3"/>
      <c r="O855" s="3"/>
      <c r="P855" s="3"/>
      <c r="Q855" s="3"/>
      <c r="R855" s="3"/>
      <c r="S855" s="3"/>
      <c r="T855" s="3"/>
      <c r="U855" s="3"/>
      <c r="V855" s="3"/>
      <c r="W855" s="3"/>
      <c r="X855" s="3"/>
      <c r="Y855" s="3"/>
      <c r="Z855" s="3"/>
      <c r="AA855" s="3"/>
      <c r="AB855" s="49"/>
      <c r="AC855" s="45"/>
      <c r="AD855" s="45"/>
      <c r="AE855" s="70"/>
      <c r="AF855" s="3"/>
      <c r="AG855" s="3"/>
      <c r="AH855" s="3"/>
      <c r="AI855" s="3"/>
      <c r="AJ855" s="3"/>
      <c r="AK855" s="45"/>
      <c r="AL855" s="3"/>
      <c r="AM855" s="51"/>
      <c r="AN855" s="3"/>
      <c r="AO855" s="3"/>
      <c r="AP855" s="3"/>
      <c r="AQ855" s="45"/>
      <c r="AR855" s="3"/>
    </row>
    <row r="856" ht="14.25" customHeight="1">
      <c r="A856" s="105"/>
      <c r="B856" s="40"/>
      <c r="C856" s="3"/>
      <c r="D856" s="3"/>
      <c r="E856" s="3"/>
      <c r="F856" s="3"/>
      <c r="G856" s="45"/>
      <c r="H856" s="86"/>
      <c r="I856" s="3"/>
      <c r="J856" s="3"/>
      <c r="K856" s="3"/>
      <c r="L856" s="3"/>
      <c r="M856" s="3"/>
      <c r="N856" s="3"/>
      <c r="O856" s="3"/>
      <c r="P856" s="3"/>
      <c r="Q856" s="3"/>
      <c r="R856" s="3"/>
      <c r="S856" s="3"/>
      <c r="T856" s="3"/>
      <c r="U856" s="3"/>
      <c r="V856" s="3"/>
      <c r="W856" s="3"/>
      <c r="X856" s="3"/>
      <c r="Y856" s="3"/>
      <c r="Z856" s="3"/>
      <c r="AA856" s="3"/>
      <c r="AB856" s="49"/>
      <c r="AC856" s="45"/>
      <c r="AD856" s="45"/>
      <c r="AE856" s="70"/>
      <c r="AF856" s="3"/>
      <c r="AG856" s="3"/>
      <c r="AH856" s="3"/>
      <c r="AI856" s="3"/>
      <c r="AJ856" s="3"/>
      <c r="AK856" s="45"/>
      <c r="AL856" s="3"/>
      <c r="AM856" s="51"/>
      <c r="AN856" s="3"/>
      <c r="AO856" s="3"/>
      <c r="AP856" s="3"/>
      <c r="AQ856" s="45"/>
      <c r="AR856" s="3"/>
    </row>
    <row r="857" ht="14.25" customHeight="1">
      <c r="A857" s="105"/>
      <c r="B857" s="40"/>
      <c r="C857" s="3"/>
      <c r="D857" s="3"/>
      <c r="E857" s="3"/>
      <c r="F857" s="3"/>
      <c r="G857" s="45"/>
      <c r="H857" s="86"/>
      <c r="I857" s="3"/>
      <c r="J857" s="3"/>
      <c r="K857" s="3"/>
      <c r="L857" s="3"/>
      <c r="M857" s="3"/>
      <c r="N857" s="3"/>
      <c r="O857" s="3"/>
      <c r="P857" s="3"/>
      <c r="Q857" s="3"/>
      <c r="R857" s="3"/>
      <c r="S857" s="3"/>
      <c r="T857" s="3"/>
      <c r="U857" s="3"/>
      <c r="V857" s="3"/>
      <c r="W857" s="3"/>
      <c r="X857" s="3"/>
      <c r="Y857" s="3"/>
      <c r="Z857" s="3"/>
      <c r="AA857" s="3"/>
      <c r="AB857" s="49"/>
      <c r="AC857" s="45"/>
      <c r="AD857" s="45"/>
      <c r="AE857" s="70"/>
      <c r="AF857" s="3"/>
      <c r="AG857" s="3"/>
      <c r="AH857" s="3"/>
      <c r="AI857" s="3"/>
      <c r="AJ857" s="3"/>
      <c r="AK857" s="45"/>
      <c r="AL857" s="3"/>
      <c r="AM857" s="51"/>
      <c r="AN857" s="3"/>
      <c r="AO857" s="3"/>
      <c r="AP857" s="3"/>
      <c r="AQ857" s="45"/>
      <c r="AR857" s="3"/>
    </row>
    <row r="858" ht="14.25" customHeight="1">
      <c r="A858" s="105"/>
      <c r="B858" s="40"/>
      <c r="C858" s="3"/>
      <c r="D858" s="3"/>
      <c r="E858" s="3"/>
      <c r="F858" s="3"/>
      <c r="G858" s="45"/>
      <c r="H858" s="86"/>
      <c r="I858" s="3"/>
      <c r="J858" s="3"/>
      <c r="K858" s="3"/>
      <c r="L858" s="3"/>
      <c r="M858" s="3"/>
      <c r="N858" s="3"/>
      <c r="O858" s="3"/>
      <c r="P858" s="3"/>
      <c r="Q858" s="3"/>
      <c r="R858" s="3"/>
      <c r="S858" s="3"/>
      <c r="T858" s="3"/>
      <c r="U858" s="3"/>
      <c r="V858" s="3"/>
      <c r="W858" s="3"/>
      <c r="X858" s="3"/>
      <c r="Y858" s="3"/>
      <c r="Z858" s="3"/>
      <c r="AA858" s="3"/>
      <c r="AB858" s="49"/>
      <c r="AC858" s="45"/>
      <c r="AD858" s="45"/>
      <c r="AE858" s="70"/>
      <c r="AF858" s="3"/>
      <c r="AG858" s="3"/>
      <c r="AH858" s="3"/>
      <c r="AI858" s="3"/>
      <c r="AJ858" s="3"/>
      <c r="AK858" s="45"/>
      <c r="AL858" s="3"/>
      <c r="AM858" s="51"/>
      <c r="AN858" s="3"/>
      <c r="AO858" s="3"/>
      <c r="AP858" s="3"/>
      <c r="AQ858" s="45"/>
      <c r="AR858" s="3"/>
    </row>
    <row r="859" ht="14.25" customHeight="1">
      <c r="A859" s="105"/>
      <c r="B859" s="40"/>
      <c r="C859" s="3"/>
      <c r="D859" s="3"/>
      <c r="E859" s="3"/>
      <c r="F859" s="3"/>
      <c r="G859" s="45"/>
      <c r="H859" s="86"/>
      <c r="I859" s="3"/>
      <c r="J859" s="3"/>
      <c r="K859" s="3"/>
      <c r="L859" s="3"/>
      <c r="M859" s="3"/>
      <c r="N859" s="3"/>
      <c r="O859" s="3"/>
      <c r="P859" s="3"/>
      <c r="Q859" s="3"/>
      <c r="R859" s="3"/>
      <c r="S859" s="3"/>
      <c r="T859" s="3"/>
      <c r="U859" s="3"/>
      <c r="V859" s="3"/>
      <c r="W859" s="3"/>
      <c r="X859" s="3"/>
      <c r="Y859" s="3"/>
      <c r="Z859" s="3"/>
      <c r="AA859" s="3"/>
      <c r="AB859" s="49"/>
      <c r="AC859" s="45"/>
      <c r="AD859" s="45"/>
      <c r="AE859" s="70"/>
      <c r="AF859" s="3"/>
      <c r="AG859" s="3"/>
      <c r="AH859" s="3"/>
      <c r="AI859" s="3"/>
      <c r="AJ859" s="3"/>
      <c r="AK859" s="45"/>
      <c r="AL859" s="3"/>
      <c r="AM859" s="51"/>
      <c r="AN859" s="3"/>
      <c r="AO859" s="3"/>
      <c r="AP859" s="3"/>
      <c r="AQ859" s="45"/>
      <c r="AR859" s="3"/>
    </row>
    <row r="860" ht="14.25" customHeight="1">
      <c r="A860" s="105"/>
      <c r="B860" s="40"/>
      <c r="C860" s="3"/>
      <c r="D860" s="3"/>
      <c r="E860" s="3"/>
      <c r="F860" s="3"/>
      <c r="G860" s="45"/>
      <c r="H860" s="86"/>
      <c r="I860" s="3"/>
      <c r="J860" s="3"/>
      <c r="K860" s="3"/>
      <c r="L860" s="3"/>
      <c r="M860" s="3"/>
      <c r="N860" s="3"/>
      <c r="O860" s="3"/>
      <c r="P860" s="3"/>
      <c r="Q860" s="3"/>
      <c r="R860" s="3"/>
      <c r="S860" s="3"/>
      <c r="T860" s="3"/>
      <c r="U860" s="3"/>
      <c r="V860" s="3"/>
      <c r="W860" s="3"/>
      <c r="X860" s="3"/>
      <c r="Y860" s="3"/>
      <c r="Z860" s="3"/>
      <c r="AA860" s="3"/>
      <c r="AB860" s="49"/>
      <c r="AC860" s="45"/>
      <c r="AD860" s="45"/>
      <c r="AE860" s="70"/>
      <c r="AF860" s="3"/>
      <c r="AG860" s="3"/>
      <c r="AH860" s="3"/>
      <c r="AI860" s="3"/>
      <c r="AJ860" s="3"/>
      <c r="AK860" s="45"/>
      <c r="AL860" s="3"/>
      <c r="AM860" s="51"/>
      <c r="AN860" s="3"/>
      <c r="AO860" s="3"/>
      <c r="AP860" s="3"/>
      <c r="AQ860" s="45"/>
      <c r="AR860" s="3"/>
    </row>
    <row r="861" ht="14.25" customHeight="1">
      <c r="A861" s="105"/>
      <c r="B861" s="40"/>
      <c r="C861" s="3"/>
      <c r="D861" s="3"/>
      <c r="E861" s="3"/>
      <c r="F861" s="3"/>
      <c r="G861" s="45"/>
      <c r="H861" s="86"/>
      <c r="I861" s="3"/>
      <c r="J861" s="3"/>
      <c r="K861" s="3"/>
      <c r="L861" s="3"/>
      <c r="M861" s="3"/>
      <c r="N861" s="3"/>
      <c r="O861" s="3"/>
      <c r="P861" s="3"/>
      <c r="Q861" s="3"/>
      <c r="R861" s="3"/>
      <c r="S861" s="3"/>
      <c r="T861" s="3"/>
      <c r="U861" s="3"/>
      <c r="V861" s="3"/>
      <c r="W861" s="3"/>
      <c r="X861" s="3"/>
      <c r="Y861" s="3"/>
      <c r="Z861" s="3"/>
      <c r="AA861" s="3"/>
      <c r="AB861" s="49"/>
      <c r="AC861" s="45"/>
      <c r="AD861" s="45"/>
      <c r="AE861" s="70"/>
      <c r="AF861" s="3"/>
      <c r="AG861" s="3"/>
      <c r="AH861" s="3"/>
      <c r="AI861" s="3"/>
      <c r="AJ861" s="3"/>
      <c r="AK861" s="45"/>
      <c r="AL861" s="3"/>
      <c r="AM861" s="51"/>
      <c r="AN861" s="3"/>
      <c r="AO861" s="3"/>
      <c r="AP861" s="3"/>
      <c r="AQ861" s="45"/>
      <c r="AR861" s="3"/>
    </row>
    <row r="862" ht="14.25" customHeight="1">
      <c r="A862" s="105"/>
      <c r="B862" s="40"/>
      <c r="C862" s="3"/>
      <c r="D862" s="3"/>
      <c r="E862" s="3"/>
      <c r="F862" s="3"/>
      <c r="G862" s="45"/>
      <c r="H862" s="86"/>
      <c r="I862" s="3"/>
      <c r="J862" s="3"/>
      <c r="K862" s="3"/>
      <c r="L862" s="3"/>
      <c r="M862" s="3"/>
      <c r="N862" s="3"/>
      <c r="O862" s="3"/>
      <c r="P862" s="3"/>
      <c r="Q862" s="3"/>
      <c r="R862" s="3"/>
      <c r="S862" s="3"/>
      <c r="T862" s="3"/>
      <c r="U862" s="3"/>
      <c r="V862" s="3"/>
      <c r="W862" s="3"/>
      <c r="X862" s="3"/>
      <c r="Y862" s="3"/>
      <c r="Z862" s="3"/>
      <c r="AA862" s="3"/>
      <c r="AB862" s="49"/>
      <c r="AC862" s="45"/>
      <c r="AD862" s="45"/>
      <c r="AE862" s="70"/>
      <c r="AF862" s="3"/>
      <c r="AG862" s="3"/>
      <c r="AH862" s="3"/>
      <c r="AI862" s="3"/>
      <c r="AJ862" s="3"/>
      <c r="AK862" s="45"/>
      <c r="AL862" s="3"/>
      <c r="AM862" s="51"/>
      <c r="AN862" s="3"/>
      <c r="AO862" s="3"/>
      <c r="AP862" s="3"/>
      <c r="AQ862" s="45"/>
      <c r="AR862" s="3"/>
    </row>
    <row r="863" ht="14.25" customHeight="1">
      <c r="A863" s="105"/>
      <c r="B863" s="40"/>
      <c r="C863" s="3"/>
      <c r="D863" s="3"/>
      <c r="E863" s="3"/>
      <c r="F863" s="3"/>
      <c r="G863" s="45"/>
      <c r="H863" s="86"/>
      <c r="I863" s="3"/>
      <c r="J863" s="3"/>
      <c r="K863" s="3"/>
      <c r="L863" s="3"/>
      <c r="M863" s="3"/>
      <c r="N863" s="3"/>
      <c r="O863" s="3"/>
      <c r="P863" s="3"/>
      <c r="Q863" s="3"/>
      <c r="R863" s="3"/>
      <c r="S863" s="3"/>
      <c r="T863" s="3"/>
      <c r="U863" s="3"/>
      <c r="V863" s="3"/>
      <c r="W863" s="3"/>
      <c r="X863" s="3"/>
      <c r="Y863" s="3"/>
      <c r="Z863" s="3"/>
      <c r="AA863" s="3"/>
      <c r="AB863" s="49"/>
      <c r="AC863" s="45"/>
      <c r="AD863" s="45"/>
      <c r="AE863" s="70"/>
      <c r="AF863" s="3"/>
      <c r="AG863" s="3"/>
      <c r="AH863" s="3"/>
      <c r="AI863" s="3"/>
      <c r="AJ863" s="3"/>
      <c r="AK863" s="45"/>
      <c r="AL863" s="3"/>
      <c r="AM863" s="51"/>
      <c r="AN863" s="3"/>
      <c r="AO863" s="3"/>
      <c r="AP863" s="3"/>
      <c r="AQ863" s="45"/>
      <c r="AR863" s="3"/>
    </row>
    <row r="864" ht="14.25" customHeight="1">
      <c r="A864" s="105"/>
      <c r="B864" s="40"/>
      <c r="C864" s="3"/>
      <c r="D864" s="3"/>
      <c r="E864" s="3"/>
      <c r="F864" s="3"/>
      <c r="G864" s="45"/>
      <c r="H864" s="86"/>
      <c r="I864" s="3"/>
      <c r="J864" s="3"/>
      <c r="K864" s="3"/>
      <c r="L864" s="3"/>
      <c r="M864" s="3"/>
      <c r="N864" s="3"/>
      <c r="O864" s="3"/>
      <c r="P864" s="3"/>
      <c r="Q864" s="3"/>
      <c r="R864" s="3"/>
      <c r="S864" s="3"/>
      <c r="T864" s="3"/>
      <c r="U864" s="3"/>
      <c r="V864" s="3"/>
      <c r="W864" s="3"/>
      <c r="X864" s="3"/>
      <c r="Y864" s="3"/>
      <c r="Z864" s="3"/>
      <c r="AA864" s="3"/>
      <c r="AB864" s="49"/>
      <c r="AC864" s="45"/>
      <c r="AD864" s="45"/>
      <c r="AE864" s="70"/>
      <c r="AF864" s="3"/>
      <c r="AG864" s="3"/>
      <c r="AH864" s="3"/>
      <c r="AI864" s="3"/>
      <c r="AJ864" s="3"/>
      <c r="AK864" s="45"/>
      <c r="AL864" s="3"/>
      <c r="AM864" s="51"/>
      <c r="AN864" s="3"/>
      <c r="AO864" s="3"/>
      <c r="AP864" s="3"/>
      <c r="AQ864" s="45"/>
      <c r="AR864" s="3"/>
    </row>
    <row r="865" ht="14.25" customHeight="1">
      <c r="A865" s="105"/>
      <c r="B865" s="40"/>
      <c r="C865" s="3"/>
      <c r="D865" s="3"/>
      <c r="E865" s="3"/>
      <c r="F865" s="3"/>
      <c r="G865" s="45"/>
      <c r="H865" s="86"/>
      <c r="I865" s="3"/>
      <c r="J865" s="3"/>
      <c r="K865" s="3"/>
      <c r="L865" s="3"/>
      <c r="M865" s="3"/>
      <c r="N865" s="3"/>
      <c r="O865" s="3"/>
      <c r="P865" s="3"/>
      <c r="Q865" s="3"/>
      <c r="R865" s="3"/>
      <c r="S865" s="3"/>
      <c r="T865" s="3"/>
      <c r="U865" s="3"/>
      <c r="V865" s="3"/>
      <c r="W865" s="3"/>
      <c r="X865" s="3"/>
      <c r="Y865" s="3"/>
      <c r="Z865" s="3"/>
      <c r="AA865" s="3"/>
      <c r="AB865" s="49"/>
      <c r="AC865" s="45"/>
      <c r="AD865" s="45"/>
      <c r="AE865" s="70"/>
      <c r="AF865" s="3"/>
      <c r="AG865" s="3"/>
      <c r="AH865" s="3"/>
      <c r="AI865" s="3"/>
      <c r="AJ865" s="3"/>
      <c r="AK865" s="45"/>
      <c r="AL865" s="3"/>
      <c r="AM865" s="51"/>
      <c r="AN865" s="3"/>
      <c r="AO865" s="3"/>
      <c r="AP865" s="3"/>
      <c r="AQ865" s="45"/>
      <c r="AR865" s="3"/>
    </row>
    <row r="866" ht="14.25" customHeight="1">
      <c r="A866" s="105"/>
      <c r="B866" s="40"/>
      <c r="C866" s="3"/>
      <c r="D866" s="3"/>
      <c r="E866" s="3"/>
      <c r="F866" s="3"/>
      <c r="G866" s="45"/>
      <c r="H866" s="3"/>
      <c r="I866" s="3"/>
      <c r="J866" s="3"/>
      <c r="K866" s="3"/>
      <c r="L866" s="3"/>
      <c r="M866" s="3"/>
      <c r="N866" s="3"/>
      <c r="O866" s="3"/>
      <c r="P866" s="3"/>
      <c r="Q866" s="3"/>
      <c r="R866" s="3"/>
      <c r="S866" s="3"/>
      <c r="T866" s="3"/>
      <c r="U866" s="3"/>
      <c r="V866" s="3"/>
      <c r="W866" s="3"/>
      <c r="X866" s="3"/>
      <c r="Y866" s="3"/>
      <c r="Z866" s="3"/>
      <c r="AA866" s="3"/>
      <c r="AB866" s="49"/>
      <c r="AC866" s="45"/>
      <c r="AD866" s="45"/>
      <c r="AE866" s="70"/>
      <c r="AF866" s="3"/>
      <c r="AG866" s="3"/>
      <c r="AH866" s="3"/>
      <c r="AI866" s="3"/>
      <c r="AJ866" s="3"/>
      <c r="AK866" s="45"/>
      <c r="AL866" s="3"/>
      <c r="AM866" s="51"/>
      <c r="AN866" s="3"/>
      <c r="AO866" s="3"/>
      <c r="AP866" s="3"/>
      <c r="AQ866" s="45"/>
      <c r="AR866" s="3"/>
    </row>
    <row r="867" ht="14.25" customHeight="1">
      <c r="A867" s="105"/>
      <c r="B867" s="40"/>
      <c r="C867" s="3"/>
      <c r="D867" s="3"/>
      <c r="E867" s="3"/>
      <c r="F867" s="3"/>
      <c r="G867" s="45"/>
      <c r="H867" s="3"/>
      <c r="I867" s="3"/>
      <c r="J867" s="3"/>
      <c r="K867" s="3"/>
      <c r="L867" s="3"/>
      <c r="M867" s="3"/>
      <c r="N867" s="3"/>
      <c r="O867" s="3"/>
      <c r="P867" s="3"/>
      <c r="Q867" s="3"/>
      <c r="R867" s="3"/>
      <c r="S867" s="3"/>
      <c r="T867" s="3"/>
      <c r="U867" s="3"/>
      <c r="V867" s="3"/>
      <c r="W867" s="3"/>
      <c r="X867" s="3"/>
      <c r="Y867" s="3"/>
      <c r="Z867" s="3"/>
      <c r="AA867" s="3"/>
      <c r="AB867" s="49"/>
      <c r="AC867" s="45"/>
      <c r="AD867" s="45"/>
      <c r="AE867" s="70"/>
      <c r="AF867" s="3"/>
      <c r="AG867" s="3"/>
      <c r="AH867" s="3"/>
      <c r="AI867" s="3"/>
      <c r="AJ867" s="3"/>
      <c r="AK867" s="45"/>
      <c r="AL867" s="3"/>
      <c r="AM867" s="51"/>
      <c r="AN867" s="3"/>
      <c r="AO867" s="3"/>
      <c r="AP867" s="3"/>
      <c r="AQ867" s="45"/>
      <c r="AR867" s="3"/>
    </row>
    <row r="868" ht="14.25" customHeight="1">
      <c r="A868" s="105"/>
      <c r="B868" s="40"/>
      <c r="C868" s="3"/>
      <c r="D868" s="3"/>
      <c r="E868" s="3"/>
      <c r="F868" s="3"/>
      <c r="G868" s="45"/>
      <c r="H868" s="86"/>
      <c r="I868" s="3"/>
      <c r="J868" s="3"/>
      <c r="K868" s="3"/>
      <c r="L868" s="3"/>
      <c r="M868" s="3"/>
      <c r="N868" s="3"/>
      <c r="O868" s="3"/>
      <c r="P868" s="3"/>
      <c r="Q868" s="3"/>
      <c r="R868" s="3"/>
      <c r="S868" s="3"/>
      <c r="T868" s="3"/>
      <c r="U868" s="3"/>
      <c r="V868" s="3"/>
      <c r="W868" s="3"/>
      <c r="X868" s="3"/>
      <c r="Y868" s="3"/>
      <c r="Z868" s="3"/>
      <c r="AA868" s="3"/>
      <c r="AB868" s="49"/>
      <c r="AC868" s="45"/>
      <c r="AD868" s="45"/>
      <c r="AE868" s="70"/>
      <c r="AF868" s="3"/>
      <c r="AG868" s="3"/>
      <c r="AH868" s="3"/>
      <c r="AI868" s="3"/>
      <c r="AJ868" s="3"/>
      <c r="AK868" s="45"/>
      <c r="AL868" s="3"/>
      <c r="AM868" s="51"/>
      <c r="AN868" s="3"/>
      <c r="AO868" s="3"/>
      <c r="AP868" s="3"/>
      <c r="AQ868" s="45"/>
      <c r="AR868" s="3"/>
    </row>
    <row r="869" ht="14.25" customHeight="1">
      <c r="A869" s="105"/>
      <c r="B869" s="40"/>
      <c r="C869" s="3"/>
      <c r="D869" s="3"/>
      <c r="E869" s="3"/>
      <c r="F869" s="3"/>
      <c r="G869" s="45"/>
      <c r="H869" s="86"/>
      <c r="I869" s="3"/>
      <c r="J869" s="3"/>
      <c r="K869" s="3"/>
      <c r="L869" s="3"/>
      <c r="M869" s="3"/>
      <c r="N869" s="3"/>
      <c r="O869" s="3"/>
      <c r="P869" s="3"/>
      <c r="Q869" s="3"/>
      <c r="R869" s="3"/>
      <c r="S869" s="3"/>
      <c r="T869" s="3"/>
      <c r="U869" s="3"/>
      <c r="V869" s="3"/>
      <c r="W869" s="3"/>
      <c r="X869" s="3"/>
      <c r="Y869" s="3"/>
      <c r="Z869" s="3"/>
      <c r="AA869" s="3"/>
      <c r="AB869" s="49"/>
      <c r="AC869" s="45"/>
      <c r="AD869" s="45"/>
      <c r="AE869" s="70"/>
      <c r="AF869" s="3"/>
      <c r="AG869" s="3"/>
      <c r="AH869" s="3"/>
      <c r="AI869" s="3"/>
      <c r="AJ869" s="3"/>
      <c r="AK869" s="45"/>
      <c r="AL869" s="3"/>
      <c r="AM869" s="51"/>
      <c r="AN869" s="3"/>
      <c r="AO869" s="3"/>
      <c r="AP869" s="3"/>
      <c r="AQ869" s="45"/>
      <c r="AR869" s="3"/>
    </row>
    <row r="870" ht="14.25" customHeight="1">
      <c r="A870" s="105"/>
      <c r="B870" s="40"/>
      <c r="C870" s="3"/>
      <c r="D870" s="3"/>
      <c r="E870" s="3"/>
      <c r="F870" s="3"/>
      <c r="G870" s="45"/>
      <c r="H870" s="86"/>
      <c r="I870" s="3"/>
      <c r="J870" s="3"/>
      <c r="K870" s="3"/>
      <c r="L870" s="3"/>
      <c r="M870" s="3"/>
      <c r="N870" s="3"/>
      <c r="O870" s="3"/>
      <c r="P870" s="3"/>
      <c r="Q870" s="3"/>
      <c r="R870" s="3"/>
      <c r="S870" s="3"/>
      <c r="T870" s="3"/>
      <c r="U870" s="3"/>
      <c r="V870" s="3"/>
      <c r="W870" s="3"/>
      <c r="X870" s="3"/>
      <c r="Y870" s="3"/>
      <c r="Z870" s="3"/>
      <c r="AA870" s="3"/>
      <c r="AB870" s="49"/>
      <c r="AC870" s="45"/>
      <c r="AD870" s="45"/>
      <c r="AE870" s="70"/>
      <c r="AF870" s="3"/>
      <c r="AG870" s="3"/>
      <c r="AH870" s="3"/>
      <c r="AI870" s="3"/>
      <c r="AJ870" s="3"/>
      <c r="AK870" s="45"/>
      <c r="AL870" s="3"/>
      <c r="AM870" s="51"/>
      <c r="AN870" s="3"/>
      <c r="AO870" s="3"/>
      <c r="AP870" s="3"/>
      <c r="AQ870" s="45"/>
      <c r="AR870" s="3"/>
    </row>
    <row r="871" ht="14.25" customHeight="1">
      <c r="A871" s="105"/>
      <c r="B871" s="40"/>
      <c r="C871" s="3"/>
      <c r="D871" s="3"/>
      <c r="E871" s="3"/>
      <c r="F871" s="3"/>
      <c r="G871" s="45"/>
      <c r="H871" s="86"/>
      <c r="I871" s="3"/>
      <c r="J871" s="3"/>
      <c r="K871" s="3"/>
      <c r="L871" s="3"/>
      <c r="M871" s="3"/>
      <c r="N871" s="3"/>
      <c r="O871" s="3"/>
      <c r="P871" s="3"/>
      <c r="Q871" s="3"/>
      <c r="R871" s="3"/>
      <c r="S871" s="3"/>
      <c r="T871" s="3"/>
      <c r="U871" s="3"/>
      <c r="V871" s="3"/>
      <c r="W871" s="3"/>
      <c r="X871" s="3"/>
      <c r="Y871" s="3"/>
      <c r="Z871" s="3"/>
      <c r="AA871" s="3"/>
      <c r="AB871" s="49"/>
      <c r="AC871" s="45"/>
      <c r="AD871" s="45"/>
      <c r="AE871" s="70"/>
      <c r="AF871" s="3"/>
      <c r="AG871" s="3"/>
      <c r="AH871" s="3"/>
      <c r="AI871" s="3"/>
      <c r="AJ871" s="3"/>
      <c r="AK871" s="45"/>
      <c r="AL871" s="3"/>
      <c r="AM871" s="51"/>
      <c r="AN871" s="3"/>
      <c r="AO871" s="3"/>
      <c r="AP871" s="3"/>
      <c r="AQ871" s="45"/>
      <c r="AR871" s="3"/>
    </row>
    <row r="872" ht="14.25" customHeight="1">
      <c r="A872" s="105"/>
      <c r="B872" s="40"/>
      <c r="C872" s="3"/>
      <c r="D872" s="3"/>
      <c r="E872" s="3"/>
      <c r="F872" s="3"/>
      <c r="G872" s="45"/>
      <c r="H872" s="86"/>
      <c r="I872" s="3"/>
      <c r="J872" s="3"/>
      <c r="K872" s="3"/>
      <c r="L872" s="3"/>
      <c r="M872" s="3"/>
      <c r="N872" s="3"/>
      <c r="O872" s="3"/>
      <c r="P872" s="3"/>
      <c r="Q872" s="3"/>
      <c r="R872" s="3"/>
      <c r="S872" s="3"/>
      <c r="T872" s="3"/>
      <c r="U872" s="3"/>
      <c r="V872" s="3"/>
      <c r="W872" s="3"/>
      <c r="X872" s="3"/>
      <c r="Y872" s="3"/>
      <c r="Z872" s="3"/>
      <c r="AA872" s="3"/>
      <c r="AB872" s="49"/>
      <c r="AC872" s="45"/>
      <c r="AD872" s="45"/>
      <c r="AE872" s="70"/>
      <c r="AF872" s="3"/>
      <c r="AG872" s="3"/>
      <c r="AH872" s="3"/>
      <c r="AI872" s="3"/>
      <c r="AJ872" s="3"/>
      <c r="AK872" s="45"/>
      <c r="AL872" s="3"/>
      <c r="AM872" s="51"/>
      <c r="AN872" s="3"/>
      <c r="AO872" s="3"/>
      <c r="AP872" s="3"/>
      <c r="AQ872" s="45"/>
      <c r="AR872" s="3"/>
    </row>
    <row r="873" ht="14.25" customHeight="1">
      <c r="A873" s="105"/>
      <c r="B873" s="40"/>
      <c r="C873" s="3"/>
      <c r="D873" s="3"/>
      <c r="E873" s="3"/>
      <c r="F873" s="3"/>
      <c r="G873" s="45"/>
      <c r="H873" s="86"/>
      <c r="I873" s="3"/>
      <c r="J873" s="3"/>
      <c r="K873" s="3"/>
      <c r="L873" s="3"/>
      <c r="M873" s="3"/>
      <c r="N873" s="3"/>
      <c r="O873" s="3"/>
      <c r="P873" s="3"/>
      <c r="Q873" s="3"/>
      <c r="R873" s="3"/>
      <c r="S873" s="3"/>
      <c r="T873" s="3"/>
      <c r="U873" s="3"/>
      <c r="V873" s="3"/>
      <c r="W873" s="3"/>
      <c r="X873" s="3"/>
      <c r="Y873" s="3"/>
      <c r="Z873" s="3"/>
      <c r="AA873" s="3"/>
      <c r="AB873" s="49"/>
      <c r="AC873" s="45"/>
      <c r="AD873" s="45"/>
      <c r="AE873" s="70"/>
      <c r="AF873" s="3"/>
      <c r="AG873" s="3"/>
      <c r="AH873" s="3"/>
      <c r="AI873" s="3"/>
      <c r="AJ873" s="3"/>
      <c r="AK873" s="45"/>
      <c r="AL873" s="3"/>
      <c r="AM873" s="51"/>
      <c r="AN873" s="3"/>
      <c r="AO873" s="3"/>
      <c r="AP873" s="3"/>
      <c r="AQ873" s="45"/>
      <c r="AR873" s="3"/>
    </row>
    <row r="874" ht="14.25" customHeight="1">
      <c r="A874" s="105"/>
      <c r="B874" s="40"/>
      <c r="C874" s="3"/>
      <c r="D874" s="3"/>
      <c r="E874" s="3"/>
      <c r="F874" s="3"/>
      <c r="G874" s="45"/>
      <c r="H874" s="86"/>
      <c r="I874" s="3"/>
      <c r="J874" s="3"/>
      <c r="K874" s="3"/>
      <c r="L874" s="3"/>
      <c r="M874" s="3"/>
      <c r="N874" s="3"/>
      <c r="O874" s="3"/>
      <c r="P874" s="3"/>
      <c r="Q874" s="3"/>
      <c r="R874" s="3"/>
      <c r="S874" s="3"/>
      <c r="T874" s="3"/>
      <c r="U874" s="3"/>
      <c r="V874" s="3"/>
      <c r="W874" s="3"/>
      <c r="X874" s="3"/>
      <c r="Y874" s="3"/>
      <c r="Z874" s="3"/>
      <c r="AA874" s="3"/>
      <c r="AB874" s="49"/>
      <c r="AC874" s="45"/>
      <c r="AD874" s="45"/>
      <c r="AE874" s="70"/>
      <c r="AF874" s="3"/>
      <c r="AG874" s="3"/>
      <c r="AH874" s="3"/>
      <c r="AI874" s="3"/>
      <c r="AJ874" s="3"/>
      <c r="AK874" s="45"/>
      <c r="AL874" s="3"/>
      <c r="AM874" s="51"/>
      <c r="AN874" s="3"/>
      <c r="AO874" s="3"/>
      <c r="AP874" s="3"/>
      <c r="AQ874" s="45"/>
      <c r="AR874" s="3"/>
    </row>
    <row r="875" ht="14.25" customHeight="1">
      <c r="A875" s="105"/>
      <c r="B875" s="40"/>
      <c r="C875" s="3"/>
      <c r="D875" s="3"/>
      <c r="E875" s="3"/>
      <c r="F875" s="3"/>
      <c r="G875" s="45"/>
      <c r="H875" s="86"/>
      <c r="I875" s="3"/>
      <c r="J875" s="3"/>
      <c r="K875" s="3"/>
      <c r="L875" s="3"/>
      <c r="M875" s="3"/>
      <c r="N875" s="3"/>
      <c r="O875" s="3"/>
      <c r="P875" s="3"/>
      <c r="Q875" s="3"/>
      <c r="R875" s="3"/>
      <c r="S875" s="3"/>
      <c r="T875" s="3"/>
      <c r="U875" s="3"/>
      <c r="V875" s="3"/>
      <c r="W875" s="3"/>
      <c r="X875" s="3"/>
      <c r="Y875" s="3"/>
      <c r="Z875" s="3"/>
      <c r="AA875" s="3"/>
      <c r="AB875" s="49"/>
      <c r="AC875" s="45"/>
      <c r="AD875" s="45"/>
      <c r="AE875" s="70"/>
      <c r="AF875" s="3"/>
      <c r="AG875" s="3"/>
      <c r="AH875" s="3"/>
      <c r="AI875" s="3"/>
      <c r="AJ875" s="3"/>
      <c r="AK875" s="45"/>
      <c r="AL875" s="3"/>
      <c r="AM875" s="51"/>
      <c r="AN875" s="3"/>
      <c r="AO875" s="3"/>
      <c r="AP875" s="3"/>
      <c r="AQ875" s="45"/>
      <c r="AR875" s="3"/>
    </row>
    <row r="876" ht="14.25" customHeight="1">
      <c r="A876" s="105"/>
      <c r="B876" s="40"/>
      <c r="C876" s="3"/>
      <c r="D876" s="3"/>
      <c r="E876" s="3"/>
      <c r="F876" s="3"/>
      <c r="G876" s="45"/>
      <c r="H876" s="86"/>
      <c r="I876" s="3"/>
      <c r="J876" s="3"/>
      <c r="K876" s="3"/>
      <c r="L876" s="3"/>
      <c r="M876" s="3"/>
      <c r="N876" s="3"/>
      <c r="O876" s="3"/>
      <c r="P876" s="3"/>
      <c r="Q876" s="3"/>
      <c r="R876" s="3"/>
      <c r="S876" s="3"/>
      <c r="T876" s="3"/>
      <c r="U876" s="3"/>
      <c r="V876" s="3"/>
      <c r="W876" s="3"/>
      <c r="X876" s="3"/>
      <c r="Y876" s="3"/>
      <c r="Z876" s="3"/>
      <c r="AA876" s="3"/>
      <c r="AB876" s="49"/>
      <c r="AC876" s="45"/>
      <c r="AD876" s="45"/>
      <c r="AE876" s="70"/>
      <c r="AF876" s="3"/>
      <c r="AG876" s="3"/>
      <c r="AH876" s="3"/>
      <c r="AI876" s="3"/>
      <c r="AJ876" s="3"/>
      <c r="AK876" s="45"/>
      <c r="AL876" s="3"/>
      <c r="AM876" s="51"/>
      <c r="AN876" s="3"/>
      <c r="AO876" s="3"/>
      <c r="AP876" s="3"/>
      <c r="AQ876" s="45"/>
      <c r="AR876" s="3"/>
    </row>
    <row r="877" ht="14.25" customHeight="1">
      <c r="A877" s="105"/>
      <c r="B877" s="40"/>
      <c r="C877" s="3"/>
      <c r="D877" s="3"/>
      <c r="E877" s="3"/>
      <c r="F877" s="3"/>
      <c r="G877" s="45"/>
      <c r="H877" s="86"/>
      <c r="I877" s="3"/>
      <c r="J877" s="3"/>
      <c r="K877" s="3"/>
      <c r="L877" s="3"/>
      <c r="M877" s="3"/>
      <c r="N877" s="3"/>
      <c r="O877" s="3"/>
      <c r="P877" s="3"/>
      <c r="Q877" s="3"/>
      <c r="R877" s="3"/>
      <c r="S877" s="3"/>
      <c r="T877" s="3"/>
      <c r="U877" s="3"/>
      <c r="V877" s="3"/>
      <c r="W877" s="3"/>
      <c r="X877" s="3"/>
      <c r="Y877" s="3"/>
      <c r="Z877" s="3"/>
      <c r="AA877" s="3"/>
      <c r="AB877" s="49"/>
      <c r="AC877" s="45"/>
      <c r="AD877" s="45"/>
      <c r="AE877" s="70"/>
      <c r="AF877" s="3"/>
      <c r="AG877" s="3"/>
      <c r="AH877" s="3"/>
      <c r="AI877" s="3"/>
      <c r="AJ877" s="3"/>
      <c r="AK877" s="45"/>
      <c r="AL877" s="3"/>
      <c r="AM877" s="51"/>
      <c r="AN877" s="3"/>
      <c r="AO877" s="3"/>
      <c r="AP877" s="3"/>
      <c r="AQ877" s="45"/>
      <c r="AR877" s="3"/>
    </row>
    <row r="878" ht="14.25" customHeight="1">
      <c r="A878" s="105"/>
      <c r="B878" s="40"/>
      <c r="C878" s="3"/>
      <c r="D878" s="3"/>
      <c r="E878" s="3"/>
      <c r="F878" s="3"/>
      <c r="G878" s="45"/>
      <c r="H878" s="86"/>
      <c r="I878" s="3"/>
      <c r="J878" s="3"/>
      <c r="K878" s="3"/>
      <c r="L878" s="3"/>
      <c r="M878" s="3"/>
      <c r="N878" s="3"/>
      <c r="O878" s="3"/>
      <c r="P878" s="3"/>
      <c r="Q878" s="3"/>
      <c r="R878" s="3"/>
      <c r="S878" s="3"/>
      <c r="T878" s="3"/>
      <c r="U878" s="3"/>
      <c r="V878" s="3"/>
      <c r="W878" s="3"/>
      <c r="X878" s="3"/>
      <c r="Y878" s="3"/>
      <c r="Z878" s="3"/>
      <c r="AA878" s="3"/>
      <c r="AB878" s="49"/>
      <c r="AC878" s="45"/>
      <c r="AD878" s="45"/>
      <c r="AE878" s="70"/>
      <c r="AF878" s="3"/>
      <c r="AG878" s="3"/>
      <c r="AH878" s="3"/>
      <c r="AI878" s="3"/>
      <c r="AJ878" s="3"/>
      <c r="AK878" s="45"/>
      <c r="AL878" s="3"/>
      <c r="AM878" s="51"/>
      <c r="AN878" s="3"/>
      <c r="AO878" s="3"/>
      <c r="AP878" s="3"/>
      <c r="AQ878" s="45"/>
      <c r="AR878" s="3"/>
    </row>
    <row r="879" ht="14.25" customHeight="1">
      <c r="A879" s="105"/>
      <c r="B879" s="40"/>
      <c r="C879" s="3"/>
      <c r="D879" s="3"/>
      <c r="E879" s="3"/>
      <c r="F879" s="3"/>
      <c r="G879" s="45"/>
      <c r="H879" s="86"/>
      <c r="I879" s="3"/>
      <c r="J879" s="3"/>
      <c r="K879" s="3"/>
      <c r="L879" s="3"/>
      <c r="M879" s="3"/>
      <c r="N879" s="3"/>
      <c r="O879" s="3"/>
      <c r="P879" s="3"/>
      <c r="Q879" s="3"/>
      <c r="R879" s="3"/>
      <c r="S879" s="3"/>
      <c r="T879" s="3"/>
      <c r="U879" s="3"/>
      <c r="V879" s="3"/>
      <c r="W879" s="3"/>
      <c r="X879" s="3"/>
      <c r="Y879" s="3"/>
      <c r="Z879" s="3"/>
      <c r="AA879" s="3"/>
      <c r="AB879" s="49"/>
      <c r="AC879" s="45"/>
      <c r="AD879" s="45"/>
      <c r="AE879" s="70"/>
      <c r="AF879" s="3"/>
      <c r="AG879" s="3"/>
      <c r="AH879" s="3"/>
      <c r="AI879" s="3"/>
      <c r="AJ879" s="3"/>
      <c r="AK879" s="45"/>
      <c r="AL879" s="3"/>
      <c r="AM879" s="51"/>
      <c r="AN879" s="3"/>
      <c r="AO879" s="3"/>
      <c r="AP879" s="3"/>
      <c r="AQ879" s="45"/>
      <c r="AR879" s="3"/>
    </row>
    <row r="880" ht="14.25" customHeight="1">
      <c r="A880" s="105"/>
      <c r="B880" s="40"/>
      <c r="C880" s="3"/>
      <c r="D880" s="3"/>
      <c r="E880" s="3"/>
      <c r="F880" s="3"/>
      <c r="G880" s="45"/>
      <c r="H880" s="86"/>
      <c r="I880" s="3"/>
      <c r="J880" s="3"/>
      <c r="K880" s="3"/>
      <c r="L880" s="3"/>
      <c r="M880" s="3"/>
      <c r="N880" s="3"/>
      <c r="O880" s="3"/>
      <c r="P880" s="3"/>
      <c r="Q880" s="3"/>
      <c r="R880" s="3"/>
      <c r="S880" s="3"/>
      <c r="T880" s="3"/>
      <c r="U880" s="3"/>
      <c r="V880" s="3"/>
      <c r="W880" s="3"/>
      <c r="X880" s="3"/>
      <c r="Y880" s="3"/>
      <c r="Z880" s="3"/>
      <c r="AA880" s="3"/>
      <c r="AB880" s="49"/>
      <c r="AC880" s="45"/>
      <c r="AD880" s="45"/>
      <c r="AE880" s="70"/>
      <c r="AF880" s="3"/>
      <c r="AG880" s="3"/>
      <c r="AH880" s="3"/>
      <c r="AI880" s="3"/>
      <c r="AJ880" s="3"/>
      <c r="AK880" s="45"/>
      <c r="AL880" s="3"/>
      <c r="AM880" s="51"/>
      <c r="AN880" s="3"/>
      <c r="AO880" s="3"/>
      <c r="AP880" s="3"/>
      <c r="AQ880" s="45"/>
      <c r="AR880" s="3"/>
    </row>
    <row r="881" ht="14.25" customHeight="1">
      <c r="A881" s="105"/>
      <c r="B881" s="40"/>
      <c r="C881" s="3"/>
      <c r="D881" s="3"/>
      <c r="E881" s="3"/>
      <c r="F881" s="3"/>
      <c r="G881" s="45"/>
      <c r="H881" s="86"/>
      <c r="I881" s="3"/>
      <c r="J881" s="3"/>
      <c r="K881" s="3"/>
      <c r="L881" s="3"/>
      <c r="M881" s="3"/>
      <c r="N881" s="3"/>
      <c r="O881" s="3"/>
      <c r="P881" s="3"/>
      <c r="Q881" s="3"/>
      <c r="R881" s="3"/>
      <c r="S881" s="3"/>
      <c r="T881" s="3"/>
      <c r="U881" s="3"/>
      <c r="V881" s="3"/>
      <c r="W881" s="3"/>
      <c r="X881" s="3"/>
      <c r="Y881" s="3"/>
      <c r="Z881" s="3"/>
      <c r="AA881" s="3"/>
      <c r="AB881" s="49"/>
      <c r="AC881" s="45"/>
      <c r="AD881" s="45"/>
      <c r="AE881" s="70"/>
      <c r="AF881" s="3"/>
      <c r="AG881" s="3"/>
      <c r="AH881" s="3"/>
      <c r="AI881" s="3"/>
      <c r="AJ881" s="3"/>
      <c r="AK881" s="45"/>
      <c r="AL881" s="3"/>
      <c r="AM881" s="51"/>
      <c r="AN881" s="3"/>
      <c r="AO881" s="3"/>
      <c r="AP881" s="3"/>
      <c r="AQ881" s="45"/>
      <c r="AR881" s="3"/>
    </row>
    <row r="882" ht="14.25" customHeight="1">
      <c r="A882" s="105"/>
      <c r="B882" s="40"/>
      <c r="C882" s="3"/>
      <c r="D882" s="3"/>
      <c r="E882" s="3"/>
      <c r="F882" s="3"/>
      <c r="G882" s="45"/>
      <c r="H882" s="3"/>
      <c r="I882" s="3"/>
      <c r="J882" s="3"/>
      <c r="K882" s="3"/>
      <c r="L882" s="3"/>
      <c r="M882" s="3"/>
      <c r="N882" s="3"/>
      <c r="O882" s="3"/>
      <c r="P882" s="3"/>
      <c r="Q882" s="3"/>
      <c r="R882" s="3"/>
      <c r="S882" s="3"/>
      <c r="T882" s="3"/>
      <c r="U882" s="3"/>
      <c r="V882" s="3"/>
      <c r="W882" s="3"/>
      <c r="X882" s="3"/>
      <c r="Y882" s="3"/>
      <c r="Z882" s="3"/>
      <c r="AA882" s="3"/>
      <c r="AB882" s="49"/>
      <c r="AC882" s="45"/>
      <c r="AD882" s="45"/>
      <c r="AE882" s="70"/>
      <c r="AF882" s="3"/>
      <c r="AG882" s="3"/>
      <c r="AH882" s="3"/>
      <c r="AI882" s="3"/>
      <c r="AJ882" s="3"/>
      <c r="AK882" s="45"/>
      <c r="AL882" s="3"/>
      <c r="AM882" s="51"/>
      <c r="AN882" s="3"/>
      <c r="AO882" s="3"/>
      <c r="AP882" s="3"/>
      <c r="AQ882" s="45"/>
      <c r="AR882" s="3"/>
    </row>
    <row r="883" ht="14.25" customHeight="1">
      <c r="A883" s="105"/>
      <c r="B883" s="40"/>
      <c r="C883" s="3"/>
      <c r="D883" s="3"/>
      <c r="E883" s="3"/>
      <c r="F883" s="3"/>
      <c r="G883" s="45"/>
      <c r="H883" s="3"/>
      <c r="I883" s="3"/>
      <c r="J883" s="3"/>
      <c r="K883" s="3"/>
      <c r="L883" s="3"/>
      <c r="M883" s="3"/>
      <c r="N883" s="3"/>
      <c r="O883" s="3"/>
      <c r="P883" s="3"/>
      <c r="Q883" s="3"/>
      <c r="R883" s="3"/>
      <c r="S883" s="3"/>
      <c r="T883" s="3"/>
      <c r="U883" s="3"/>
      <c r="V883" s="3"/>
      <c r="W883" s="3"/>
      <c r="X883" s="3"/>
      <c r="Y883" s="3"/>
      <c r="Z883" s="3"/>
      <c r="AA883" s="3"/>
      <c r="AB883" s="49"/>
      <c r="AC883" s="45"/>
      <c r="AD883" s="45"/>
      <c r="AE883" s="70"/>
      <c r="AF883" s="3"/>
      <c r="AG883" s="3"/>
      <c r="AH883" s="3"/>
      <c r="AI883" s="3"/>
      <c r="AJ883" s="3"/>
      <c r="AK883" s="45"/>
      <c r="AL883" s="3"/>
      <c r="AM883" s="51"/>
      <c r="AN883" s="3"/>
      <c r="AO883" s="3"/>
      <c r="AP883" s="3"/>
      <c r="AQ883" s="45"/>
      <c r="AR883" s="3"/>
    </row>
    <row r="884" ht="14.25" customHeight="1">
      <c r="A884" s="105"/>
      <c r="B884" s="40"/>
      <c r="C884" s="3"/>
      <c r="D884" s="3"/>
      <c r="E884" s="3"/>
      <c r="F884" s="3"/>
      <c r="G884" s="45"/>
      <c r="H884" s="86"/>
      <c r="I884" s="3"/>
      <c r="J884" s="3"/>
      <c r="K884" s="3"/>
      <c r="L884" s="3"/>
      <c r="M884" s="3"/>
      <c r="N884" s="3"/>
      <c r="O884" s="3"/>
      <c r="P884" s="3"/>
      <c r="Q884" s="3"/>
      <c r="R884" s="3"/>
      <c r="S884" s="3"/>
      <c r="T884" s="3"/>
      <c r="U884" s="3"/>
      <c r="V884" s="3"/>
      <c r="W884" s="3"/>
      <c r="X884" s="3"/>
      <c r="Y884" s="3"/>
      <c r="Z884" s="3"/>
      <c r="AA884" s="3"/>
      <c r="AB884" s="49"/>
      <c r="AC884" s="45"/>
      <c r="AD884" s="45"/>
      <c r="AE884" s="70"/>
      <c r="AF884" s="3"/>
      <c r="AG884" s="3"/>
      <c r="AH884" s="3"/>
      <c r="AI884" s="3"/>
      <c r="AJ884" s="3"/>
      <c r="AK884" s="45"/>
      <c r="AL884" s="3"/>
      <c r="AM884" s="51"/>
      <c r="AN884" s="3"/>
      <c r="AO884" s="3"/>
      <c r="AP884" s="3"/>
      <c r="AQ884" s="45"/>
      <c r="AR884" s="3"/>
    </row>
    <row r="885" ht="14.25" customHeight="1">
      <c r="A885" s="105"/>
      <c r="B885" s="40"/>
      <c r="C885" s="3"/>
      <c r="D885" s="3"/>
      <c r="E885" s="3"/>
      <c r="F885" s="3"/>
      <c r="G885" s="45"/>
      <c r="H885" s="86"/>
      <c r="I885" s="3"/>
      <c r="J885" s="3"/>
      <c r="K885" s="3"/>
      <c r="L885" s="3"/>
      <c r="M885" s="3"/>
      <c r="N885" s="3"/>
      <c r="O885" s="3"/>
      <c r="P885" s="3"/>
      <c r="Q885" s="3"/>
      <c r="R885" s="3"/>
      <c r="S885" s="3"/>
      <c r="T885" s="3"/>
      <c r="U885" s="3"/>
      <c r="V885" s="3"/>
      <c r="W885" s="3"/>
      <c r="X885" s="3"/>
      <c r="Y885" s="3"/>
      <c r="Z885" s="3"/>
      <c r="AA885" s="3"/>
      <c r="AB885" s="49"/>
      <c r="AC885" s="45"/>
      <c r="AD885" s="45"/>
      <c r="AE885" s="70"/>
      <c r="AF885" s="3"/>
      <c r="AG885" s="3"/>
      <c r="AH885" s="3"/>
      <c r="AI885" s="3"/>
      <c r="AJ885" s="3"/>
      <c r="AK885" s="45"/>
      <c r="AL885" s="3"/>
      <c r="AM885" s="51"/>
      <c r="AN885" s="3"/>
      <c r="AO885" s="3"/>
      <c r="AP885" s="3"/>
      <c r="AQ885" s="45"/>
      <c r="AR885" s="3"/>
    </row>
    <row r="886" ht="14.25" customHeight="1">
      <c r="A886" s="105"/>
      <c r="B886" s="40"/>
      <c r="C886" s="3"/>
      <c r="D886" s="3"/>
      <c r="E886" s="3"/>
      <c r="F886" s="3"/>
      <c r="G886" s="45"/>
      <c r="H886" s="86"/>
      <c r="I886" s="3"/>
      <c r="J886" s="3"/>
      <c r="K886" s="3"/>
      <c r="L886" s="3"/>
      <c r="M886" s="3"/>
      <c r="N886" s="3"/>
      <c r="O886" s="3"/>
      <c r="P886" s="3"/>
      <c r="Q886" s="3"/>
      <c r="R886" s="3"/>
      <c r="S886" s="3"/>
      <c r="T886" s="3"/>
      <c r="U886" s="3"/>
      <c r="V886" s="3"/>
      <c r="W886" s="3"/>
      <c r="X886" s="3"/>
      <c r="Y886" s="3"/>
      <c r="Z886" s="3"/>
      <c r="AA886" s="3"/>
      <c r="AB886" s="49"/>
      <c r="AC886" s="45"/>
      <c r="AD886" s="45"/>
      <c r="AE886" s="70"/>
      <c r="AF886" s="3"/>
      <c r="AG886" s="3"/>
      <c r="AH886" s="3"/>
      <c r="AI886" s="3"/>
      <c r="AJ886" s="3"/>
      <c r="AK886" s="45"/>
      <c r="AL886" s="3"/>
      <c r="AM886" s="51"/>
      <c r="AN886" s="3"/>
      <c r="AO886" s="3"/>
      <c r="AP886" s="3"/>
      <c r="AQ886" s="45"/>
      <c r="AR886" s="3"/>
    </row>
    <row r="887" ht="14.25" customHeight="1">
      <c r="A887" s="105"/>
      <c r="B887" s="40"/>
      <c r="C887" s="3"/>
      <c r="D887" s="3"/>
      <c r="E887" s="3"/>
      <c r="F887" s="3"/>
      <c r="G887" s="45"/>
      <c r="H887" s="86"/>
      <c r="I887" s="3"/>
      <c r="J887" s="3"/>
      <c r="K887" s="3"/>
      <c r="L887" s="3"/>
      <c r="M887" s="3"/>
      <c r="N887" s="3"/>
      <c r="O887" s="3"/>
      <c r="P887" s="3"/>
      <c r="Q887" s="3"/>
      <c r="R887" s="3"/>
      <c r="S887" s="3"/>
      <c r="T887" s="3"/>
      <c r="U887" s="3"/>
      <c r="V887" s="3"/>
      <c r="W887" s="3"/>
      <c r="X887" s="3"/>
      <c r="Y887" s="3"/>
      <c r="Z887" s="3"/>
      <c r="AA887" s="3"/>
      <c r="AB887" s="49"/>
      <c r="AC887" s="45"/>
      <c r="AD887" s="45"/>
      <c r="AE887" s="70"/>
      <c r="AF887" s="3"/>
      <c r="AG887" s="3"/>
      <c r="AH887" s="3"/>
      <c r="AI887" s="3"/>
      <c r="AJ887" s="3"/>
      <c r="AK887" s="45"/>
      <c r="AL887" s="3"/>
      <c r="AM887" s="51"/>
      <c r="AN887" s="3"/>
      <c r="AO887" s="3"/>
      <c r="AP887" s="3"/>
      <c r="AQ887" s="45"/>
      <c r="AR887" s="3"/>
    </row>
    <row r="888" ht="14.25" customHeight="1">
      <c r="A888" s="105"/>
      <c r="B888" s="40"/>
      <c r="C888" s="3"/>
      <c r="D888" s="3"/>
      <c r="E888" s="3"/>
      <c r="F888" s="3"/>
      <c r="G888" s="45"/>
      <c r="H888" s="86"/>
      <c r="I888" s="3"/>
      <c r="J888" s="3"/>
      <c r="K888" s="3"/>
      <c r="L888" s="3"/>
      <c r="M888" s="3"/>
      <c r="N888" s="3"/>
      <c r="O888" s="3"/>
      <c r="P888" s="3"/>
      <c r="Q888" s="3"/>
      <c r="R888" s="3"/>
      <c r="S888" s="3"/>
      <c r="T888" s="3"/>
      <c r="U888" s="3"/>
      <c r="V888" s="3"/>
      <c r="W888" s="3"/>
      <c r="X888" s="3"/>
      <c r="Y888" s="3"/>
      <c r="Z888" s="3"/>
      <c r="AA888" s="3"/>
      <c r="AB888" s="49"/>
      <c r="AC888" s="45"/>
      <c r="AD888" s="45"/>
      <c r="AE888" s="70"/>
      <c r="AF888" s="3"/>
      <c r="AG888" s="3"/>
      <c r="AH888" s="3"/>
      <c r="AI888" s="3"/>
      <c r="AJ888" s="3"/>
      <c r="AK888" s="45"/>
      <c r="AL888" s="3"/>
      <c r="AM888" s="51"/>
      <c r="AN888" s="3"/>
      <c r="AO888" s="3"/>
      <c r="AP888" s="3"/>
      <c r="AQ888" s="45"/>
      <c r="AR888" s="3"/>
    </row>
    <row r="889" ht="14.25" customHeight="1">
      <c r="A889" s="105"/>
      <c r="B889" s="40"/>
      <c r="C889" s="3"/>
      <c r="D889" s="3"/>
      <c r="E889" s="3"/>
      <c r="F889" s="3"/>
      <c r="G889" s="45"/>
      <c r="H889" s="86"/>
      <c r="I889" s="3"/>
      <c r="J889" s="3"/>
      <c r="K889" s="3"/>
      <c r="L889" s="3"/>
      <c r="M889" s="3"/>
      <c r="N889" s="3"/>
      <c r="O889" s="3"/>
      <c r="P889" s="3"/>
      <c r="Q889" s="3"/>
      <c r="R889" s="3"/>
      <c r="S889" s="3"/>
      <c r="T889" s="3"/>
      <c r="U889" s="3"/>
      <c r="V889" s="3"/>
      <c r="W889" s="3"/>
      <c r="X889" s="3"/>
      <c r="Y889" s="3"/>
      <c r="Z889" s="3"/>
      <c r="AA889" s="3"/>
      <c r="AB889" s="49"/>
      <c r="AC889" s="45"/>
      <c r="AD889" s="45"/>
      <c r="AE889" s="70"/>
      <c r="AF889" s="3"/>
      <c r="AG889" s="3"/>
      <c r="AH889" s="3"/>
      <c r="AI889" s="3"/>
      <c r="AJ889" s="3"/>
      <c r="AK889" s="45"/>
      <c r="AL889" s="3"/>
      <c r="AM889" s="51"/>
      <c r="AN889" s="3"/>
      <c r="AO889" s="3"/>
      <c r="AP889" s="3"/>
      <c r="AQ889" s="45"/>
      <c r="AR889" s="3"/>
    </row>
    <row r="890" ht="14.25" customHeight="1">
      <c r="A890" s="105"/>
      <c r="B890" s="40"/>
      <c r="C890" s="3"/>
      <c r="D890" s="3"/>
      <c r="E890" s="3"/>
      <c r="F890" s="3"/>
      <c r="G890" s="45"/>
      <c r="H890" s="86"/>
      <c r="I890" s="3"/>
      <c r="J890" s="3"/>
      <c r="K890" s="3"/>
      <c r="L890" s="3"/>
      <c r="M890" s="3"/>
      <c r="N890" s="3"/>
      <c r="O890" s="3"/>
      <c r="P890" s="3"/>
      <c r="Q890" s="3"/>
      <c r="R890" s="3"/>
      <c r="S890" s="3"/>
      <c r="T890" s="3"/>
      <c r="U890" s="3"/>
      <c r="V890" s="3"/>
      <c r="W890" s="3"/>
      <c r="X890" s="3"/>
      <c r="Y890" s="3"/>
      <c r="Z890" s="3"/>
      <c r="AA890" s="3"/>
      <c r="AB890" s="49"/>
      <c r="AC890" s="45"/>
      <c r="AD890" s="45"/>
      <c r="AE890" s="70"/>
      <c r="AF890" s="3"/>
      <c r="AG890" s="3"/>
      <c r="AH890" s="3"/>
      <c r="AI890" s="3"/>
      <c r="AJ890" s="3"/>
      <c r="AK890" s="45"/>
      <c r="AL890" s="3"/>
      <c r="AM890" s="51"/>
      <c r="AN890" s="3"/>
      <c r="AO890" s="3"/>
      <c r="AP890" s="3"/>
      <c r="AQ890" s="45"/>
      <c r="AR890" s="3"/>
    </row>
    <row r="891" ht="14.25" customHeight="1">
      <c r="A891" s="105"/>
      <c r="B891" s="40"/>
      <c r="C891" s="3"/>
      <c r="D891" s="3"/>
      <c r="E891" s="3"/>
      <c r="F891" s="3"/>
      <c r="G891" s="45"/>
      <c r="H891" s="86"/>
      <c r="I891" s="3"/>
      <c r="J891" s="3"/>
      <c r="K891" s="3"/>
      <c r="L891" s="3"/>
      <c r="M891" s="3"/>
      <c r="N891" s="3"/>
      <c r="O891" s="3"/>
      <c r="P891" s="3"/>
      <c r="Q891" s="3"/>
      <c r="R891" s="3"/>
      <c r="S891" s="3"/>
      <c r="T891" s="3"/>
      <c r="U891" s="3"/>
      <c r="V891" s="3"/>
      <c r="W891" s="3"/>
      <c r="X891" s="3"/>
      <c r="Y891" s="3"/>
      <c r="Z891" s="3"/>
      <c r="AA891" s="3"/>
      <c r="AB891" s="49"/>
      <c r="AC891" s="45"/>
      <c r="AD891" s="45"/>
      <c r="AE891" s="70"/>
      <c r="AF891" s="3"/>
      <c r="AG891" s="3"/>
      <c r="AH891" s="3"/>
      <c r="AI891" s="3"/>
      <c r="AJ891" s="3"/>
      <c r="AK891" s="45"/>
      <c r="AL891" s="3"/>
      <c r="AM891" s="51"/>
      <c r="AN891" s="3"/>
      <c r="AO891" s="3"/>
      <c r="AP891" s="3"/>
      <c r="AQ891" s="45"/>
      <c r="AR891" s="3"/>
    </row>
    <row r="892" ht="14.25" customHeight="1">
      <c r="A892" s="105"/>
      <c r="B892" s="40"/>
      <c r="C892" s="3"/>
      <c r="D892" s="3"/>
      <c r="E892" s="3"/>
      <c r="F892" s="3"/>
      <c r="G892" s="45"/>
      <c r="H892" s="86"/>
      <c r="I892" s="3"/>
      <c r="J892" s="3"/>
      <c r="K892" s="3"/>
      <c r="L892" s="3"/>
      <c r="M892" s="3"/>
      <c r="N892" s="3"/>
      <c r="O892" s="3"/>
      <c r="P892" s="3"/>
      <c r="Q892" s="3"/>
      <c r="R892" s="3"/>
      <c r="S892" s="3"/>
      <c r="T892" s="3"/>
      <c r="U892" s="3"/>
      <c r="V892" s="3"/>
      <c r="W892" s="3"/>
      <c r="X892" s="3"/>
      <c r="Y892" s="3"/>
      <c r="Z892" s="3"/>
      <c r="AA892" s="3"/>
      <c r="AB892" s="49"/>
      <c r="AC892" s="45"/>
      <c r="AD892" s="45"/>
      <c r="AE892" s="70"/>
      <c r="AF892" s="3"/>
      <c r="AG892" s="3"/>
      <c r="AH892" s="3"/>
      <c r="AI892" s="3"/>
      <c r="AJ892" s="3"/>
      <c r="AK892" s="45"/>
      <c r="AL892" s="3"/>
      <c r="AM892" s="51"/>
      <c r="AN892" s="3"/>
      <c r="AO892" s="3"/>
      <c r="AP892" s="3"/>
      <c r="AQ892" s="45"/>
      <c r="AR892" s="3"/>
    </row>
    <row r="893" ht="14.25" customHeight="1">
      <c r="A893" s="105"/>
      <c r="B893" s="40"/>
      <c r="C893" s="3"/>
      <c r="D893" s="3"/>
      <c r="E893" s="3"/>
      <c r="F893" s="3"/>
      <c r="G893" s="45"/>
      <c r="H893" s="86"/>
      <c r="I893" s="3"/>
      <c r="J893" s="3"/>
      <c r="K893" s="3"/>
      <c r="L893" s="3"/>
      <c r="M893" s="3"/>
      <c r="N893" s="3"/>
      <c r="O893" s="3"/>
      <c r="P893" s="3"/>
      <c r="Q893" s="3"/>
      <c r="R893" s="3"/>
      <c r="S893" s="3"/>
      <c r="T893" s="3"/>
      <c r="U893" s="3"/>
      <c r="V893" s="3"/>
      <c r="W893" s="3"/>
      <c r="X893" s="3"/>
      <c r="Y893" s="3"/>
      <c r="Z893" s="3"/>
      <c r="AA893" s="3"/>
      <c r="AB893" s="49"/>
      <c r="AC893" s="45"/>
      <c r="AD893" s="45"/>
      <c r="AE893" s="70"/>
      <c r="AF893" s="3"/>
      <c r="AG893" s="3"/>
      <c r="AH893" s="3"/>
      <c r="AI893" s="3"/>
      <c r="AJ893" s="3"/>
      <c r="AK893" s="45"/>
      <c r="AL893" s="3"/>
      <c r="AM893" s="51"/>
      <c r="AN893" s="3"/>
      <c r="AO893" s="3"/>
      <c r="AP893" s="3"/>
      <c r="AQ893" s="45"/>
      <c r="AR893" s="3"/>
    </row>
    <row r="894" ht="14.25" customHeight="1">
      <c r="A894" s="105"/>
      <c r="B894" s="40"/>
      <c r="C894" s="3"/>
      <c r="D894" s="3"/>
      <c r="E894" s="3"/>
      <c r="F894" s="3"/>
      <c r="G894" s="45"/>
      <c r="H894" s="86"/>
      <c r="I894" s="3"/>
      <c r="J894" s="3"/>
      <c r="K894" s="3"/>
      <c r="L894" s="3"/>
      <c r="M894" s="3"/>
      <c r="N894" s="3"/>
      <c r="O894" s="3"/>
      <c r="P894" s="3"/>
      <c r="Q894" s="3"/>
      <c r="R894" s="3"/>
      <c r="S894" s="3"/>
      <c r="T894" s="3"/>
      <c r="U894" s="3"/>
      <c r="V894" s="3"/>
      <c r="W894" s="3"/>
      <c r="X894" s="3"/>
      <c r="Y894" s="3"/>
      <c r="Z894" s="3"/>
      <c r="AA894" s="3"/>
      <c r="AB894" s="49"/>
      <c r="AC894" s="45"/>
      <c r="AD894" s="45"/>
      <c r="AE894" s="70"/>
      <c r="AF894" s="3"/>
      <c r="AG894" s="3"/>
      <c r="AH894" s="3"/>
      <c r="AI894" s="3"/>
      <c r="AJ894" s="3"/>
      <c r="AK894" s="45"/>
      <c r="AL894" s="3"/>
      <c r="AM894" s="51"/>
      <c r="AN894" s="3"/>
      <c r="AO894" s="3"/>
      <c r="AP894" s="3"/>
      <c r="AQ894" s="45"/>
      <c r="AR894" s="3"/>
    </row>
    <row r="895" ht="14.25" customHeight="1">
      <c r="A895" s="105"/>
      <c r="B895" s="40"/>
      <c r="C895" s="3"/>
      <c r="D895" s="3"/>
      <c r="E895" s="3"/>
      <c r="F895" s="3"/>
      <c r="G895" s="45"/>
      <c r="H895" s="3"/>
      <c r="I895" s="3"/>
      <c r="J895" s="3"/>
      <c r="K895" s="3"/>
      <c r="L895" s="3"/>
      <c r="M895" s="3"/>
      <c r="N895" s="3"/>
      <c r="O895" s="3"/>
      <c r="P895" s="3"/>
      <c r="Q895" s="3"/>
      <c r="R895" s="3"/>
      <c r="S895" s="3"/>
      <c r="T895" s="3"/>
      <c r="U895" s="3"/>
      <c r="V895" s="3"/>
      <c r="W895" s="3"/>
      <c r="X895" s="3"/>
      <c r="Y895" s="3"/>
      <c r="Z895" s="3"/>
      <c r="AA895" s="3"/>
      <c r="AB895" s="49"/>
      <c r="AC895" s="45"/>
      <c r="AD895" s="45"/>
      <c r="AE895" s="70"/>
      <c r="AF895" s="3"/>
      <c r="AG895" s="3"/>
      <c r="AH895" s="3"/>
      <c r="AI895" s="3"/>
      <c r="AJ895" s="3"/>
      <c r="AK895" s="45"/>
      <c r="AL895" s="3"/>
      <c r="AM895" s="51"/>
      <c r="AN895" s="3"/>
      <c r="AO895" s="3"/>
      <c r="AP895" s="3"/>
      <c r="AQ895" s="45"/>
      <c r="AR895" s="3"/>
    </row>
    <row r="896" ht="14.25" customHeight="1">
      <c r="A896" s="105"/>
      <c r="B896" s="40"/>
      <c r="C896" s="3"/>
      <c r="D896" s="3"/>
      <c r="E896" s="3"/>
      <c r="F896" s="3"/>
      <c r="G896" s="45"/>
      <c r="H896" s="3"/>
      <c r="I896" s="3"/>
      <c r="J896" s="3"/>
      <c r="K896" s="3"/>
      <c r="L896" s="3"/>
      <c r="M896" s="3"/>
      <c r="N896" s="3"/>
      <c r="O896" s="3"/>
      <c r="P896" s="3"/>
      <c r="Q896" s="3"/>
      <c r="R896" s="3"/>
      <c r="S896" s="3"/>
      <c r="T896" s="3"/>
      <c r="U896" s="3"/>
      <c r="V896" s="3"/>
      <c r="W896" s="3"/>
      <c r="X896" s="3"/>
      <c r="Y896" s="3"/>
      <c r="Z896" s="3"/>
      <c r="AA896" s="3"/>
      <c r="AB896" s="49"/>
      <c r="AC896" s="45"/>
      <c r="AD896" s="45"/>
      <c r="AE896" s="70"/>
      <c r="AF896" s="3"/>
      <c r="AG896" s="3"/>
      <c r="AH896" s="3"/>
      <c r="AI896" s="3"/>
      <c r="AJ896" s="3"/>
      <c r="AK896" s="45"/>
      <c r="AL896" s="3"/>
      <c r="AM896" s="51"/>
      <c r="AN896" s="3"/>
      <c r="AO896" s="3"/>
      <c r="AP896" s="3"/>
      <c r="AQ896" s="45"/>
      <c r="AR896" s="3"/>
    </row>
    <row r="897" ht="14.25" customHeight="1">
      <c r="A897" s="105"/>
      <c r="B897" s="40"/>
      <c r="C897" s="3"/>
      <c r="D897" s="3"/>
      <c r="E897" s="3"/>
      <c r="F897" s="3"/>
      <c r="G897" s="45"/>
      <c r="H897" s="86"/>
      <c r="I897" s="3"/>
      <c r="J897" s="3"/>
      <c r="K897" s="3"/>
      <c r="L897" s="3"/>
      <c r="M897" s="3"/>
      <c r="N897" s="3"/>
      <c r="O897" s="3"/>
      <c r="P897" s="3"/>
      <c r="Q897" s="3"/>
      <c r="R897" s="3"/>
      <c r="S897" s="3"/>
      <c r="T897" s="3"/>
      <c r="U897" s="3"/>
      <c r="V897" s="3"/>
      <c r="W897" s="3"/>
      <c r="X897" s="3"/>
      <c r="Y897" s="3"/>
      <c r="Z897" s="3"/>
      <c r="AA897" s="3"/>
      <c r="AB897" s="49"/>
      <c r="AC897" s="45"/>
      <c r="AD897" s="45"/>
      <c r="AE897" s="70"/>
      <c r="AF897" s="3"/>
      <c r="AG897" s="3"/>
      <c r="AH897" s="3"/>
      <c r="AI897" s="3"/>
      <c r="AJ897" s="3"/>
      <c r="AK897" s="45"/>
      <c r="AL897" s="3"/>
      <c r="AM897" s="51"/>
      <c r="AN897" s="3"/>
      <c r="AO897" s="3"/>
      <c r="AP897" s="3"/>
      <c r="AQ897" s="45"/>
      <c r="AR897" s="3"/>
    </row>
    <row r="898" ht="14.25" customHeight="1">
      <c r="A898" s="105"/>
      <c r="B898" s="40"/>
      <c r="C898" s="3"/>
      <c r="D898" s="3"/>
      <c r="E898" s="3"/>
      <c r="F898" s="3"/>
      <c r="G898" s="45"/>
      <c r="H898" s="86"/>
      <c r="I898" s="3"/>
      <c r="J898" s="3"/>
      <c r="K898" s="3"/>
      <c r="L898" s="3"/>
      <c r="M898" s="3"/>
      <c r="N898" s="3"/>
      <c r="O898" s="3"/>
      <c r="P898" s="3"/>
      <c r="Q898" s="3"/>
      <c r="R898" s="3"/>
      <c r="S898" s="3"/>
      <c r="T898" s="3"/>
      <c r="U898" s="3"/>
      <c r="V898" s="3"/>
      <c r="W898" s="3"/>
      <c r="X898" s="3"/>
      <c r="Y898" s="3"/>
      <c r="Z898" s="3"/>
      <c r="AA898" s="3"/>
      <c r="AB898" s="49"/>
      <c r="AC898" s="45"/>
      <c r="AD898" s="45"/>
      <c r="AE898" s="70"/>
      <c r="AF898" s="3"/>
      <c r="AG898" s="3"/>
      <c r="AH898" s="3"/>
      <c r="AI898" s="3"/>
      <c r="AJ898" s="3"/>
      <c r="AK898" s="45"/>
      <c r="AL898" s="3"/>
      <c r="AM898" s="51"/>
      <c r="AN898" s="3"/>
      <c r="AO898" s="3"/>
      <c r="AP898" s="3"/>
      <c r="AQ898" s="45"/>
      <c r="AR898" s="3"/>
    </row>
    <row r="899" ht="14.25" customHeight="1">
      <c r="A899" s="105"/>
      <c r="B899" s="40"/>
      <c r="C899" s="3"/>
      <c r="D899" s="3"/>
      <c r="E899" s="3"/>
      <c r="F899" s="3"/>
      <c r="G899" s="45"/>
      <c r="H899" s="86"/>
      <c r="I899" s="3"/>
      <c r="J899" s="3"/>
      <c r="K899" s="3"/>
      <c r="L899" s="3"/>
      <c r="M899" s="3"/>
      <c r="N899" s="3"/>
      <c r="O899" s="3"/>
      <c r="P899" s="3"/>
      <c r="Q899" s="3"/>
      <c r="R899" s="3"/>
      <c r="S899" s="3"/>
      <c r="T899" s="3"/>
      <c r="U899" s="3"/>
      <c r="V899" s="3"/>
      <c r="W899" s="3"/>
      <c r="X899" s="3"/>
      <c r="Y899" s="3"/>
      <c r="Z899" s="3"/>
      <c r="AA899" s="3"/>
      <c r="AB899" s="49"/>
      <c r="AC899" s="45"/>
      <c r="AD899" s="45"/>
      <c r="AE899" s="70"/>
      <c r="AF899" s="3"/>
      <c r="AG899" s="3"/>
      <c r="AH899" s="3"/>
      <c r="AI899" s="3"/>
      <c r="AJ899" s="3"/>
      <c r="AK899" s="45"/>
      <c r="AL899" s="3"/>
      <c r="AM899" s="51"/>
      <c r="AN899" s="3"/>
      <c r="AO899" s="3"/>
      <c r="AP899" s="3"/>
      <c r="AQ899" s="45"/>
      <c r="AR899" s="3"/>
    </row>
    <row r="900" ht="14.25" customHeight="1">
      <c r="A900" s="105"/>
      <c r="B900" s="40"/>
      <c r="C900" s="3"/>
      <c r="D900" s="3"/>
      <c r="E900" s="3"/>
      <c r="F900" s="3"/>
      <c r="G900" s="45"/>
      <c r="H900" s="86"/>
      <c r="I900" s="3"/>
      <c r="J900" s="3"/>
      <c r="K900" s="3"/>
      <c r="L900" s="3"/>
      <c r="M900" s="3"/>
      <c r="N900" s="3"/>
      <c r="O900" s="3"/>
      <c r="P900" s="3"/>
      <c r="Q900" s="3"/>
      <c r="R900" s="3"/>
      <c r="S900" s="3"/>
      <c r="T900" s="3"/>
      <c r="U900" s="3"/>
      <c r="V900" s="3"/>
      <c r="W900" s="3"/>
      <c r="X900" s="3"/>
      <c r="Y900" s="3"/>
      <c r="Z900" s="3"/>
      <c r="AA900" s="3"/>
      <c r="AB900" s="49"/>
      <c r="AC900" s="45"/>
      <c r="AD900" s="45"/>
      <c r="AE900" s="70"/>
      <c r="AF900" s="3"/>
      <c r="AG900" s="3"/>
      <c r="AH900" s="3"/>
      <c r="AI900" s="3"/>
      <c r="AJ900" s="3"/>
      <c r="AK900" s="45"/>
      <c r="AL900" s="3"/>
      <c r="AM900" s="51"/>
      <c r="AN900" s="3"/>
      <c r="AO900" s="3"/>
      <c r="AP900" s="3"/>
      <c r="AQ900" s="45"/>
      <c r="AR900" s="3"/>
    </row>
    <row r="901" ht="14.25" customHeight="1">
      <c r="A901" s="105"/>
      <c r="B901" s="40"/>
      <c r="C901" s="3"/>
      <c r="D901" s="3"/>
      <c r="E901" s="3"/>
      <c r="F901" s="3"/>
      <c r="G901" s="45"/>
      <c r="H901" s="86"/>
      <c r="I901" s="3"/>
      <c r="J901" s="3"/>
      <c r="K901" s="3"/>
      <c r="L901" s="3"/>
      <c r="M901" s="3"/>
      <c r="N901" s="3"/>
      <c r="O901" s="3"/>
      <c r="P901" s="3"/>
      <c r="Q901" s="3"/>
      <c r="R901" s="3"/>
      <c r="S901" s="3"/>
      <c r="T901" s="3"/>
      <c r="U901" s="3"/>
      <c r="V901" s="3"/>
      <c r="W901" s="3"/>
      <c r="X901" s="3"/>
      <c r="Y901" s="3"/>
      <c r="Z901" s="3"/>
      <c r="AA901" s="3"/>
      <c r="AB901" s="49"/>
      <c r="AC901" s="45"/>
      <c r="AD901" s="45"/>
      <c r="AE901" s="70"/>
      <c r="AF901" s="3"/>
      <c r="AG901" s="3"/>
      <c r="AH901" s="3"/>
      <c r="AI901" s="3"/>
      <c r="AJ901" s="3"/>
      <c r="AK901" s="45"/>
      <c r="AL901" s="3"/>
      <c r="AM901" s="51"/>
      <c r="AN901" s="3"/>
      <c r="AO901" s="3"/>
      <c r="AP901" s="3"/>
      <c r="AQ901" s="45"/>
      <c r="AR901" s="3"/>
    </row>
    <row r="902" ht="14.25" customHeight="1">
      <c r="A902" s="105"/>
      <c r="B902" s="40"/>
      <c r="C902" s="3"/>
      <c r="D902" s="3"/>
      <c r="E902" s="3"/>
      <c r="F902" s="3"/>
      <c r="G902" s="45"/>
      <c r="H902" s="86"/>
      <c r="I902" s="3"/>
      <c r="J902" s="3"/>
      <c r="K902" s="3"/>
      <c r="L902" s="3"/>
      <c r="M902" s="3"/>
      <c r="N902" s="3"/>
      <c r="O902" s="3"/>
      <c r="P902" s="3"/>
      <c r="Q902" s="3"/>
      <c r="R902" s="3"/>
      <c r="S902" s="3"/>
      <c r="T902" s="3"/>
      <c r="U902" s="3"/>
      <c r="V902" s="3"/>
      <c r="W902" s="3"/>
      <c r="X902" s="3"/>
      <c r="Y902" s="3"/>
      <c r="Z902" s="3"/>
      <c r="AA902" s="3"/>
      <c r="AB902" s="49"/>
      <c r="AC902" s="45"/>
      <c r="AD902" s="45"/>
      <c r="AE902" s="70"/>
      <c r="AF902" s="3"/>
      <c r="AG902" s="3"/>
      <c r="AH902" s="3"/>
      <c r="AI902" s="3"/>
      <c r="AJ902" s="3"/>
      <c r="AK902" s="45"/>
      <c r="AL902" s="3"/>
      <c r="AM902" s="51"/>
      <c r="AN902" s="3"/>
      <c r="AO902" s="3"/>
      <c r="AP902" s="3"/>
      <c r="AQ902" s="45"/>
      <c r="AR902" s="3"/>
    </row>
    <row r="903" ht="14.25" customHeight="1">
      <c r="A903" s="105"/>
      <c r="B903" s="40"/>
      <c r="C903" s="3"/>
      <c r="D903" s="3"/>
      <c r="E903" s="3"/>
      <c r="F903" s="3"/>
      <c r="G903" s="45"/>
      <c r="H903" s="86"/>
      <c r="I903" s="3"/>
      <c r="J903" s="3"/>
      <c r="K903" s="3"/>
      <c r="L903" s="3"/>
      <c r="M903" s="3"/>
      <c r="N903" s="3"/>
      <c r="O903" s="3"/>
      <c r="P903" s="3"/>
      <c r="Q903" s="3"/>
      <c r="R903" s="3"/>
      <c r="S903" s="3"/>
      <c r="T903" s="3"/>
      <c r="U903" s="3"/>
      <c r="V903" s="3"/>
      <c r="W903" s="3"/>
      <c r="X903" s="3"/>
      <c r="Y903" s="3"/>
      <c r="Z903" s="3"/>
      <c r="AA903" s="3"/>
      <c r="AB903" s="49"/>
      <c r="AC903" s="45"/>
      <c r="AD903" s="45"/>
      <c r="AE903" s="70"/>
      <c r="AF903" s="3"/>
      <c r="AG903" s="3"/>
      <c r="AH903" s="3"/>
      <c r="AI903" s="3"/>
      <c r="AJ903" s="3"/>
      <c r="AK903" s="45"/>
      <c r="AL903" s="3"/>
      <c r="AM903" s="51"/>
      <c r="AN903" s="3"/>
      <c r="AO903" s="3"/>
      <c r="AP903" s="3"/>
      <c r="AQ903" s="45"/>
      <c r="AR903" s="3"/>
    </row>
    <row r="904" ht="14.25" customHeight="1">
      <c r="A904" s="105"/>
      <c r="B904" s="40"/>
      <c r="C904" s="3"/>
      <c r="D904" s="3"/>
      <c r="E904" s="3"/>
      <c r="F904" s="3"/>
      <c r="G904" s="45"/>
      <c r="H904" s="86"/>
      <c r="I904" s="3"/>
      <c r="J904" s="3"/>
      <c r="K904" s="3"/>
      <c r="L904" s="3"/>
      <c r="M904" s="3"/>
      <c r="N904" s="3"/>
      <c r="O904" s="3"/>
      <c r="P904" s="3"/>
      <c r="Q904" s="3"/>
      <c r="R904" s="3"/>
      <c r="S904" s="3"/>
      <c r="T904" s="3"/>
      <c r="U904" s="3"/>
      <c r="V904" s="3"/>
      <c r="W904" s="3"/>
      <c r="X904" s="3"/>
      <c r="Y904" s="3"/>
      <c r="Z904" s="3"/>
      <c r="AA904" s="3"/>
      <c r="AB904" s="49"/>
      <c r="AC904" s="45"/>
      <c r="AD904" s="45"/>
      <c r="AE904" s="70"/>
      <c r="AF904" s="3"/>
      <c r="AG904" s="3"/>
      <c r="AH904" s="3"/>
      <c r="AI904" s="3"/>
      <c r="AJ904" s="3"/>
      <c r="AK904" s="45"/>
      <c r="AL904" s="3"/>
      <c r="AM904" s="51"/>
      <c r="AN904" s="3"/>
      <c r="AO904" s="3"/>
      <c r="AP904" s="3"/>
      <c r="AQ904" s="45"/>
      <c r="AR904" s="3"/>
    </row>
    <row r="905" ht="14.25" customHeight="1">
      <c r="A905" s="105"/>
      <c r="B905" s="40"/>
      <c r="C905" s="3"/>
      <c r="D905" s="3"/>
      <c r="E905" s="3"/>
      <c r="F905" s="3"/>
      <c r="G905" s="45"/>
      <c r="H905" s="86"/>
      <c r="I905" s="3"/>
      <c r="J905" s="3"/>
      <c r="K905" s="3"/>
      <c r="L905" s="3"/>
      <c r="M905" s="3"/>
      <c r="N905" s="3"/>
      <c r="O905" s="3"/>
      <c r="P905" s="3"/>
      <c r="Q905" s="3"/>
      <c r="R905" s="3"/>
      <c r="S905" s="3"/>
      <c r="T905" s="3"/>
      <c r="U905" s="3"/>
      <c r="V905" s="3"/>
      <c r="W905" s="3"/>
      <c r="X905" s="3"/>
      <c r="Y905" s="3"/>
      <c r="Z905" s="3"/>
      <c r="AA905" s="3"/>
      <c r="AB905" s="49"/>
      <c r="AC905" s="45"/>
      <c r="AD905" s="45"/>
      <c r="AE905" s="70"/>
      <c r="AF905" s="3"/>
      <c r="AG905" s="3"/>
      <c r="AH905" s="3"/>
      <c r="AI905" s="3"/>
      <c r="AJ905" s="3"/>
      <c r="AK905" s="45"/>
      <c r="AL905" s="3"/>
      <c r="AM905" s="51"/>
      <c r="AN905" s="3"/>
      <c r="AO905" s="3"/>
      <c r="AP905" s="3"/>
      <c r="AQ905" s="45"/>
      <c r="AR905" s="3"/>
    </row>
    <row r="906" ht="14.25" customHeight="1">
      <c r="A906" s="105"/>
      <c r="B906" s="40"/>
      <c r="C906" s="3"/>
      <c r="D906" s="3"/>
      <c r="E906" s="3"/>
      <c r="F906" s="3"/>
      <c r="G906" s="45"/>
      <c r="H906" s="86"/>
      <c r="I906" s="3"/>
      <c r="J906" s="3"/>
      <c r="K906" s="3"/>
      <c r="L906" s="3"/>
      <c r="M906" s="3"/>
      <c r="N906" s="3"/>
      <c r="O906" s="3"/>
      <c r="P906" s="3"/>
      <c r="Q906" s="3"/>
      <c r="R906" s="3"/>
      <c r="S906" s="3"/>
      <c r="T906" s="3"/>
      <c r="U906" s="3"/>
      <c r="V906" s="3"/>
      <c r="W906" s="3"/>
      <c r="X906" s="3"/>
      <c r="Y906" s="3"/>
      <c r="Z906" s="3"/>
      <c r="AA906" s="3"/>
      <c r="AB906" s="49"/>
      <c r="AC906" s="45"/>
      <c r="AD906" s="45"/>
      <c r="AE906" s="70"/>
      <c r="AF906" s="3"/>
      <c r="AG906" s="3"/>
      <c r="AH906" s="3"/>
      <c r="AI906" s="3"/>
      <c r="AJ906" s="3"/>
      <c r="AK906" s="45"/>
      <c r="AL906" s="3"/>
      <c r="AM906" s="51"/>
      <c r="AN906" s="3"/>
      <c r="AO906" s="3"/>
      <c r="AP906" s="3"/>
      <c r="AQ906" s="45"/>
      <c r="AR906" s="3"/>
    </row>
    <row r="907" ht="14.25" customHeight="1">
      <c r="A907" s="105"/>
      <c r="B907" s="40"/>
      <c r="C907" s="3"/>
      <c r="D907" s="3"/>
      <c r="E907" s="3"/>
      <c r="F907" s="3"/>
      <c r="G907" s="45"/>
      <c r="H907" s="86"/>
      <c r="I907" s="3"/>
      <c r="J907" s="3"/>
      <c r="K907" s="3"/>
      <c r="L907" s="3"/>
      <c r="M907" s="3"/>
      <c r="N907" s="3"/>
      <c r="O907" s="3"/>
      <c r="P907" s="3"/>
      <c r="Q907" s="3"/>
      <c r="R907" s="3"/>
      <c r="S907" s="3"/>
      <c r="T907" s="3"/>
      <c r="U907" s="3"/>
      <c r="V907" s="3"/>
      <c r="W907" s="3"/>
      <c r="X907" s="3"/>
      <c r="Y907" s="3"/>
      <c r="Z907" s="3"/>
      <c r="AA907" s="3"/>
      <c r="AB907" s="49"/>
      <c r="AC907" s="45"/>
      <c r="AD907" s="45"/>
      <c r="AE907" s="70"/>
      <c r="AF907" s="3"/>
      <c r="AG907" s="3"/>
      <c r="AH907" s="3"/>
      <c r="AI907" s="3"/>
      <c r="AJ907" s="3"/>
      <c r="AK907" s="45"/>
      <c r="AL907" s="3"/>
      <c r="AM907" s="51"/>
      <c r="AN907" s="3"/>
      <c r="AO907" s="3"/>
      <c r="AP907" s="3"/>
      <c r="AQ907" s="45"/>
      <c r="AR907" s="3"/>
    </row>
    <row r="908" ht="14.25" customHeight="1">
      <c r="A908" s="105"/>
      <c r="B908" s="40"/>
      <c r="C908" s="3"/>
      <c r="D908" s="3"/>
      <c r="E908" s="3"/>
      <c r="F908" s="3"/>
      <c r="G908" s="45"/>
      <c r="H908" s="86"/>
      <c r="I908" s="3"/>
      <c r="J908" s="3"/>
      <c r="K908" s="3"/>
      <c r="L908" s="3"/>
      <c r="M908" s="3"/>
      <c r="N908" s="3"/>
      <c r="O908" s="3"/>
      <c r="P908" s="3"/>
      <c r="Q908" s="3"/>
      <c r="R908" s="3"/>
      <c r="S908" s="3"/>
      <c r="T908" s="3"/>
      <c r="U908" s="3"/>
      <c r="V908" s="3"/>
      <c r="W908" s="3"/>
      <c r="X908" s="3"/>
      <c r="Y908" s="3"/>
      <c r="Z908" s="3"/>
      <c r="AA908" s="3"/>
      <c r="AB908" s="49"/>
      <c r="AC908" s="45"/>
      <c r="AD908" s="45"/>
      <c r="AE908" s="70"/>
      <c r="AF908" s="3"/>
      <c r="AG908" s="3"/>
      <c r="AH908" s="3"/>
      <c r="AI908" s="3"/>
      <c r="AJ908" s="3"/>
      <c r="AK908" s="45"/>
      <c r="AL908" s="3"/>
      <c r="AM908" s="51"/>
      <c r="AN908" s="3"/>
      <c r="AO908" s="3"/>
      <c r="AP908" s="3"/>
      <c r="AQ908" s="45"/>
      <c r="AR908" s="3"/>
    </row>
    <row r="909" ht="14.25" customHeight="1">
      <c r="A909" s="105"/>
      <c r="B909" s="40"/>
      <c r="C909" s="3"/>
      <c r="D909" s="3"/>
      <c r="E909" s="3"/>
      <c r="F909" s="3"/>
      <c r="G909" s="45"/>
      <c r="H909" s="86"/>
      <c r="I909" s="3"/>
      <c r="J909" s="3"/>
      <c r="K909" s="3"/>
      <c r="L909" s="3"/>
      <c r="M909" s="3"/>
      <c r="N909" s="3"/>
      <c r="O909" s="3"/>
      <c r="P909" s="3"/>
      <c r="Q909" s="3"/>
      <c r="R909" s="3"/>
      <c r="S909" s="3"/>
      <c r="T909" s="3"/>
      <c r="U909" s="3"/>
      <c r="V909" s="3"/>
      <c r="W909" s="3"/>
      <c r="X909" s="3"/>
      <c r="Y909" s="3"/>
      <c r="Z909" s="3"/>
      <c r="AA909" s="3"/>
      <c r="AB909" s="49"/>
      <c r="AC909" s="45"/>
      <c r="AD909" s="45"/>
      <c r="AE909" s="70"/>
      <c r="AF909" s="3"/>
      <c r="AG909" s="3"/>
      <c r="AH909" s="3"/>
      <c r="AI909" s="3"/>
      <c r="AJ909" s="3"/>
      <c r="AK909" s="45"/>
      <c r="AL909" s="3"/>
      <c r="AM909" s="51"/>
      <c r="AN909" s="3"/>
      <c r="AO909" s="3"/>
      <c r="AP909" s="3"/>
      <c r="AQ909" s="45"/>
      <c r="AR909" s="3"/>
    </row>
    <row r="910" ht="14.25" customHeight="1">
      <c r="A910" s="105"/>
      <c r="B910" s="40"/>
      <c r="C910" s="3"/>
      <c r="D910" s="3"/>
      <c r="E910" s="3"/>
      <c r="F910" s="3"/>
      <c r="G910" s="45"/>
      <c r="H910" s="86"/>
      <c r="I910" s="3"/>
      <c r="J910" s="3"/>
      <c r="K910" s="3"/>
      <c r="L910" s="3"/>
      <c r="M910" s="3"/>
      <c r="N910" s="3"/>
      <c r="O910" s="3"/>
      <c r="P910" s="3"/>
      <c r="Q910" s="3"/>
      <c r="R910" s="3"/>
      <c r="S910" s="3"/>
      <c r="T910" s="3"/>
      <c r="U910" s="3"/>
      <c r="V910" s="3"/>
      <c r="W910" s="3"/>
      <c r="X910" s="3"/>
      <c r="Y910" s="3"/>
      <c r="Z910" s="3"/>
      <c r="AA910" s="3"/>
      <c r="AB910" s="49"/>
      <c r="AC910" s="45"/>
      <c r="AD910" s="45"/>
      <c r="AE910" s="70"/>
      <c r="AF910" s="3"/>
      <c r="AG910" s="3"/>
      <c r="AH910" s="3"/>
      <c r="AI910" s="3"/>
      <c r="AJ910" s="3"/>
      <c r="AK910" s="45"/>
      <c r="AL910" s="3"/>
      <c r="AM910" s="51"/>
      <c r="AN910" s="3"/>
      <c r="AO910" s="3"/>
      <c r="AP910" s="3"/>
      <c r="AQ910" s="45"/>
      <c r="AR910" s="3"/>
    </row>
    <row r="911" ht="14.25" customHeight="1">
      <c r="A911" s="105"/>
      <c r="B911" s="40"/>
      <c r="C911" s="3"/>
      <c r="D911" s="3"/>
      <c r="E911" s="3"/>
      <c r="F911" s="3"/>
      <c r="G911" s="45"/>
      <c r="H911" s="3"/>
      <c r="I911" s="3"/>
      <c r="J911" s="3"/>
      <c r="K911" s="3"/>
      <c r="L911" s="3"/>
      <c r="M911" s="3"/>
      <c r="N911" s="3"/>
      <c r="O911" s="3"/>
      <c r="P911" s="3"/>
      <c r="Q911" s="3"/>
      <c r="R911" s="3"/>
      <c r="S911" s="3"/>
      <c r="T911" s="3"/>
      <c r="U911" s="3"/>
      <c r="V911" s="3"/>
      <c r="W911" s="3"/>
      <c r="X911" s="3"/>
      <c r="Y911" s="3"/>
      <c r="Z911" s="3"/>
      <c r="AA911" s="3"/>
      <c r="AB911" s="49"/>
      <c r="AC911" s="45"/>
      <c r="AD911" s="45"/>
      <c r="AE911" s="70"/>
      <c r="AF911" s="3"/>
      <c r="AG911" s="3"/>
      <c r="AH911" s="3"/>
      <c r="AI911" s="3"/>
      <c r="AJ911" s="3"/>
      <c r="AK911" s="45"/>
      <c r="AL911" s="3"/>
      <c r="AM911" s="51"/>
      <c r="AN911" s="3"/>
      <c r="AO911" s="3"/>
      <c r="AP911" s="3"/>
      <c r="AQ911" s="45"/>
      <c r="AR911" s="3"/>
    </row>
    <row r="912" ht="14.25" customHeight="1">
      <c r="A912" s="105"/>
      <c r="B912" s="40"/>
      <c r="C912" s="3"/>
      <c r="D912" s="3"/>
      <c r="E912" s="3"/>
      <c r="F912" s="3"/>
      <c r="G912" s="45"/>
      <c r="H912" s="3"/>
      <c r="I912" s="3"/>
      <c r="J912" s="3"/>
      <c r="K912" s="3"/>
      <c r="L912" s="3"/>
      <c r="M912" s="3"/>
      <c r="N912" s="3"/>
      <c r="O912" s="3"/>
      <c r="P912" s="3"/>
      <c r="Q912" s="3"/>
      <c r="R912" s="3"/>
      <c r="S912" s="3"/>
      <c r="T912" s="3"/>
      <c r="U912" s="3"/>
      <c r="V912" s="3"/>
      <c r="W912" s="3"/>
      <c r="X912" s="3"/>
      <c r="Y912" s="3"/>
      <c r="Z912" s="3"/>
      <c r="AA912" s="3"/>
      <c r="AB912" s="49"/>
      <c r="AC912" s="45"/>
      <c r="AD912" s="45"/>
      <c r="AE912" s="70"/>
      <c r="AF912" s="3"/>
      <c r="AG912" s="3"/>
      <c r="AH912" s="3"/>
      <c r="AI912" s="3"/>
      <c r="AJ912" s="3"/>
      <c r="AK912" s="45"/>
      <c r="AL912" s="3"/>
      <c r="AM912" s="51"/>
      <c r="AN912" s="3"/>
      <c r="AO912" s="3"/>
      <c r="AP912" s="3"/>
      <c r="AQ912" s="45"/>
      <c r="AR912" s="3"/>
    </row>
    <row r="913" ht="14.25" customHeight="1">
      <c r="A913" s="105"/>
      <c r="B913" s="40"/>
      <c r="C913" s="3"/>
      <c r="D913" s="3"/>
      <c r="E913" s="3"/>
      <c r="F913" s="3"/>
      <c r="G913" s="45"/>
      <c r="H913" s="86"/>
      <c r="I913" s="3"/>
      <c r="J913" s="3"/>
      <c r="K913" s="3"/>
      <c r="L913" s="3"/>
      <c r="M913" s="3"/>
      <c r="N913" s="3"/>
      <c r="O913" s="3"/>
      <c r="P913" s="3"/>
      <c r="Q913" s="3"/>
      <c r="R913" s="3"/>
      <c r="S913" s="3"/>
      <c r="T913" s="3"/>
      <c r="U913" s="3"/>
      <c r="V913" s="3"/>
      <c r="W913" s="3"/>
      <c r="X913" s="3"/>
      <c r="Y913" s="3"/>
      <c r="Z913" s="3"/>
      <c r="AA913" s="3"/>
      <c r="AB913" s="49"/>
      <c r="AC913" s="45"/>
      <c r="AD913" s="45"/>
      <c r="AE913" s="70"/>
      <c r="AF913" s="3"/>
      <c r="AG913" s="3"/>
      <c r="AH913" s="3"/>
      <c r="AI913" s="3"/>
      <c r="AJ913" s="3"/>
      <c r="AK913" s="45"/>
      <c r="AL913" s="3"/>
      <c r="AM913" s="51"/>
      <c r="AN913" s="3"/>
      <c r="AO913" s="3"/>
      <c r="AP913" s="3"/>
      <c r="AQ913" s="45"/>
      <c r="AR913" s="3"/>
    </row>
    <row r="914" ht="14.25" customHeight="1">
      <c r="A914" s="105"/>
      <c r="B914" s="40"/>
      <c r="C914" s="3"/>
      <c r="D914" s="3"/>
      <c r="E914" s="3"/>
      <c r="F914" s="3"/>
      <c r="G914" s="45"/>
      <c r="H914" s="86"/>
      <c r="I914" s="3"/>
      <c r="J914" s="3"/>
      <c r="K914" s="3"/>
      <c r="L914" s="3"/>
      <c r="M914" s="3"/>
      <c r="N914" s="3"/>
      <c r="O914" s="3"/>
      <c r="P914" s="3"/>
      <c r="Q914" s="3"/>
      <c r="R914" s="3"/>
      <c r="S914" s="3"/>
      <c r="T914" s="3"/>
      <c r="U914" s="3"/>
      <c r="V914" s="3"/>
      <c r="W914" s="3"/>
      <c r="X914" s="3"/>
      <c r="Y914" s="3"/>
      <c r="Z914" s="3"/>
      <c r="AA914" s="3"/>
      <c r="AB914" s="49"/>
      <c r="AC914" s="45"/>
      <c r="AD914" s="45"/>
      <c r="AE914" s="70"/>
      <c r="AF914" s="3"/>
      <c r="AG914" s="3"/>
      <c r="AH914" s="3"/>
      <c r="AI914" s="3"/>
      <c r="AJ914" s="3"/>
      <c r="AK914" s="45"/>
      <c r="AL914" s="3"/>
      <c r="AM914" s="51"/>
      <c r="AN914" s="3"/>
      <c r="AO914" s="3"/>
      <c r="AP914" s="3"/>
      <c r="AQ914" s="45"/>
      <c r="AR914" s="3"/>
    </row>
    <row r="915" ht="14.25" customHeight="1">
      <c r="A915" s="105"/>
      <c r="B915" s="40"/>
      <c r="C915" s="3"/>
      <c r="D915" s="3"/>
      <c r="E915" s="3"/>
      <c r="F915" s="3"/>
      <c r="G915" s="45"/>
      <c r="H915" s="86"/>
      <c r="I915" s="3"/>
      <c r="J915" s="3"/>
      <c r="K915" s="3"/>
      <c r="L915" s="3"/>
      <c r="M915" s="3"/>
      <c r="N915" s="3"/>
      <c r="O915" s="3"/>
      <c r="P915" s="3"/>
      <c r="Q915" s="3"/>
      <c r="R915" s="3"/>
      <c r="S915" s="3"/>
      <c r="T915" s="3"/>
      <c r="U915" s="3"/>
      <c r="V915" s="3"/>
      <c r="W915" s="3"/>
      <c r="X915" s="3"/>
      <c r="Y915" s="3"/>
      <c r="Z915" s="3"/>
      <c r="AA915" s="3"/>
      <c r="AB915" s="49"/>
      <c r="AC915" s="45"/>
      <c r="AD915" s="45"/>
      <c r="AE915" s="70"/>
      <c r="AF915" s="3"/>
      <c r="AG915" s="3"/>
      <c r="AH915" s="3"/>
      <c r="AI915" s="3"/>
      <c r="AJ915" s="3"/>
      <c r="AK915" s="45"/>
      <c r="AL915" s="3"/>
      <c r="AM915" s="51"/>
      <c r="AN915" s="3"/>
      <c r="AO915" s="3"/>
      <c r="AP915" s="3"/>
      <c r="AQ915" s="45"/>
      <c r="AR915" s="3"/>
    </row>
    <row r="916" ht="14.25" customHeight="1">
      <c r="A916" s="105"/>
      <c r="B916" s="40"/>
      <c r="C916" s="3"/>
      <c r="D916" s="3"/>
      <c r="E916" s="3"/>
      <c r="F916" s="3"/>
      <c r="G916" s="45"/>
      <c r="H916" s="86"/>
      <c r="I916" s="3"/>
      <c r="J916" s="3"/>
      <c r="K916" s="3"/>
      <c r="L916" s="3"/>
      <c r="M916" s="3"/>
      <c r="N916" s="3"/>
      <c r="O916" s="3"/>
      <c r="P916" s="3"/>
      <c r="Q916" s="3"/>
      <c r="R916" s="3"/>
      <c r="S916" s="3"/>
      <c r="T916" s="3"/>
      <c r="U916" s="3"/>
      <c r="V916" s="3"/>
      <c r="W916" s="3"/>
      <c r="X916" s="3"/>
      <c r="Y916" s="3"/>
      <c r="Z916" s="3"/>
      <c r="AA916" s="3"/>
      <c r="AB916" s="49"/>
      <c r="AC916" s="45"/>
      <c r="AD916" s="45"/>
      <c r="AE916" s="70"/>
      <c r="AF916" s="3"/>
      <c r="AG916" s="3"/>
      <c r="AH916" s="3"/>
      <c r="AI916" s="3"/>
      <c r="AJ916" s="3"/>
      <c r="AK916" s="45"/>
      <c r="AL916" s="3"/>
      <c r="AM916" s="51"/>
      <c r="AN916" s="3"/>
      <c r="AO916" s="3"/>
      <c r="AP916" s="3"/>
      <c r="AQ916" s="45"/>
      <c r="AR916" s="3"/>
    </row>
    <row r="917" ht="14.25" customHeight="1">
      <c r="A917" s="105"/>
      <c r="B917" s="40"/>
      <c r="C917" s="3"/>
      <c r="D917" s="3"/>
      <c r="E917" s="3"/>
      <c r="F917" s="3"/>
      <c r="G917" s="45"/>
      <c r="H917" s="86"/>
      <c r="I917" s="3"/>
      <c r="J917" s="3"/>
      <c r="K917" s="3"/>
      <c r="L917" s="3"/>
      <c r="M917" s="3"/>
      <c r="N917" s="3"/>
      <c r="O917" s="3"/>
      <c r="P917" s="3"/>
      <c r="Q917" s="3"/>
      <c r="R917" s="3"/>
      <c r="S917" s="3"/>
      <c r="T917" s="3"/>
      <c r="U917" s="3"/>
      <c r="V917" s="3"/>
      <c r="W917" s="3"/>
      <c r="X917" s="3"/>
      <c r="Y917" s="3"/>
      <c r="Z917" s="3"/>
      <c r="AA917" s="3"/>
      <c r="AB917" s="49"/>
      <c r="AC917" s="45"/>
      <c r="AD917" s="45"/>
      <c r="AE917" s="70"/>
      <c r="AF917" s="3"/>
      <c r="AG917" s="3"/>
      <c r="AH917" s="3"/>
      <c r="AI917" s="3"/>
      <c r="AJ917" s="3"/>
      <c r="AK917" s="45"/>
      <c r="AL917" s="3"/>
      <c r="AM917" s="51"/>
      <c r="AN917" s="3"/>
      <c r="AO917" s="3"/>
      <c r="AP917" s="3"/>
      <c r="AQ917" s="45"/>
      <c r="AR917" s="3"/>
    </row>
    <row r="918" ht="14.25" customHeight="1">
      <c r="A918" s="105"/>
      <c r="B918" s="40"/>
      <c r="C918" s="3"/>
      <c r="D918" s="3"/>
      <c r="E918" s="3"/>
      <c r="F918" s="3"/>
      <c r="G918" s="45"/>
      <c r="H918" s="86"/>
      <c r="I918" s="3"/>
      <c r="J918" s="3"/>
      <c r="K918" s="3"/>
      <c r="L918" s="3"/>
      <c r="M918" s="3"/>
      <c r="N918" s="3"/>
      <c r="O918" s="3"/>
      <c r="P918" s="3"/>
      <c r="Q918" s="3"/>
      <c r="R918" s="3"/>
      <c r="S918" s="3"/>
      <c r="T918" s="3"/>
      <c r="U918" s="3"/>
      <c r="V918" s="3"/>
      <c r="W918" s="3"/>
      <c r="X918" s="3"/>
      <c r="Y918" s="3"/>
      <c r="Z918" s="3"/>
      <c r="AA918" s="3"/>
      <c r="AB918" s="49"/>
      <c r="AC918" s="45"/>
      <c r="AD918" s="45"/>
      <c r="AE918" s="70"/>
      <c r="AF918" s="3"/>
      <c r="AG918" s="3"/>
      <c r="AH918" s="3"/>
      <c r="AI918" s="3"/>
      <c r="AJ918" s="3"/>
      <c r="AK918" s="45"/>
      <c r="AL918" s="3"/>
      <c r="AM918" s="51"/>
      <c r="AN918" s="3"/>
      <c r="AO918" s="3"/>
      <c r="AP918" s="3"/>
      <c r="AQ918" s="45"/>
      <c r="AR918" s="3"/>
    </row>
    <row r="919" ht="14.25" customHeight="1">
      <c r="A919" s="105"/>
      <c r="B919" s="40"/>
      <c r="C919" s="3"/>
      <c r="D919" s="3"/>
      <c r="E919" s="3"/>
      <c r="F919" s="3"/>
      <c r="G919" s="45"/>
      <c r="H919" s="86"/>
      <c r="I919" s="3"/>
      <c r="J919" s="3"/>
      <c r="K919" s="3"/>
      <c r="L919" s="3"/>
      <c r="M919" s="3"/>
      <c r="N919" s="3"/>
      <c r="O919" s="3"/>
      <c r="P919" s="3"/>
      <c r="Q919" s="3"/>
      <c r="R919" s="3"/>
      <c r="S919" s="3"/>
      <c r="T919" s="3"/>
      <c r="U919" s="3"/>
      <c r="V919" s="3"/>
      <c r="W919" s="3"/>
      <c r="X919" s="3"/>
      <c r="Y919" s="3"/>
      <c r="Z919" s="3"/>
      <c r="AA919" s="3"/>
      <c r="AB919" s="49"/>
      <c r="AC919" s="45"/>
      <c r="AD919" s="45"/>
      <c r="AE919" s="70"/>
      <c r="AF919" s="3"/>
      <c r="AG919" s="3"/>
      <c r="AH919" s="3"/>
      <c r="AI919" s="3"/>
      <c r="AJ919" s="3"/>
      <c r="AK919" s="45"/>
      <c r="AL919" s="3"/>
      <c r="AM919" s="51"/>
      <c r="AN919" s="3"/>
      <c r="AO919" s="3"/>
      <c r="AP919" s="3"/>
      <c r="AQ919" s="45"/>
      <c r="AR919" s="3"/>
    </row>
    <row r="920" ht="14.25" customHeight="1">
      <c r="A920" s="105"/>
      <c r="B920" s="40"/>
      <c r="C920" s="3"/>
      <c r="D920" s="3"/>
      <c r="E920" s="3"/>
      <c r="F920" s="3"/>
      <c r="G920" s="45"/>
      <c r="H920" s="86"/>
      <c r="I920" s="3"/>
      <c r="J920" s="3"/>
      <c r="K920" s="3"/>
      <c r="L920" s="3"/>
      <c r="M920" s="3"/>
      <c r="N920" s="3"/>
      <c r="O920" s="3"/>
      <c r="P920" s="3"/>
      <c r="Q920" s="3"/>
      <c r="R920" s="3"/>
      <c r="S920" s="3"/>
      <c r="T920" s="3"/>
      <c r="U920" s="3"/>
      <c r="V920" s="3"/>
      <c r="W920" s="3"/>
      <c r="X920" s="3"/>
      <c r="Y920" s="3"/>
      <c r="Z920" s="3"/>
      <c r="AA920" s="3"/>
      <c r="AB920" s="49"/>
      <c r="AC920" s="45"/>
      <c r="AD920" s="45"/>
      <c r="AE920" s="70"/>
      <c r="AF920" s="3"/>
      <c r="AG920" s="3"/>
      <c r="AH920" s="3"/>
      <c r="AI920" s="3"/>
      <c r="AJ920" s="3"/>
      <c r="AK920" s="45"/>
      <c r="AL920" s="3"/>
      <c r="AM920" s="51"/>
      <c r="AN920" s="3"/>
      <c r="AO920" s="3"/>
      <c r="AP920" s="3"/>
      <c r="AQ920" s="45"/>
      <c r="AR920" s="3"/>
    </row>
    <row r="921" ht="14.25" customHeight="1">
      <c r="A921" s="105"/>
      <c r="B921" s="40"/>
      <c r="C921" s="3"/>
      <c r="D921" s="3"/>
      <c r="E921" s="3"/>
      <c r="F921" s="3"/>
      <c r="G921" s="45"/>
      <c r="H921" s="86"/>
      <c r="I921" s="3"/>
      <c r="J921" s="3"/>
      <c r="K921" s="3"/>
      <c r="L921" s="3"/>
      <c r="M921" s="3"/>
      <c r="N921" s="3"/>
      <c r="O921" s="3"/>
      <c r="P921" s="3"/>
      <c r="Q921" s="3"/>
      <c r="R921" s="3"/>
      <c r="S921" s="3"/>
      <c r="T921" s="3"/>
      <c r="U921" s="3"/>
      <c r="V921" s="3"/>
      <c r="W921" s="3"/>
      <c r="X921" s="3"/>
      <c r="Y921" s="3"/>
      <c r="Z921" s="3"/>
      <c r="AA921" s="3"/>
      <c r="AB921" s="49"/>
      <c r="AC921" s="45"/>
      <c r="AD921" s="45"/>
      <c r="AE921" s="70"/>
      <c r="AF921" s="3"/>
      <c r="AG921" s="3"/>
      <c r="AH921" s="3"/>
      <c r="AI921" s="3"/>
      <c r="AJ921" s="3"/>
      <c r="AK921" s="45"/>
      <c r="AL921" s="3"/>
      <c r="AM921" s="51"/>
      <c r="AN921" s="3"/>
      <c r="AO921" s="3"/>
      <c r="AP921" s="3"/>
      <c r="AQ921" s="45"/>
      <c r="AR921" s="3"/>
    </row>
    <row r="922" ht="14.25" customHeight="1">
      <c r="A922" s="105"/>
      <c r="B922" s="40"/>
      <c r="C922" s="3"/>
      <c r="D922" s="3"/>
      <c r="E922" s="3"/>
      <c r="F922" s="3"/>
      <c r="G922" s="45"/>
      <c r="H922" s="86"/>
      <c r="I922" s="3"/>
      <c r="J922" s="3"/>
      <c r="K922" s="3"/>
      <c r="L922" s="3"/>
      <c r="M922" s="3"/>
      <c r="N922" s="3"/>
      <c r="O922" s="3"/>
      <c r="P922" s="3"/>
      <c r="Q922" s="3"/>
      <c r="R922" s="3"/>
      <c r="S922" s="3"/>
      <c r="T922" s="3"/>
      <c r="U922" s="3"/>
      <c r="V922" s="3"/>
      <c r="W922" s="3"/>
      <c r="X922" s="3"/>
      <c r="Y922" s="3"/>
      <c r="Z922" s="3"/>
      <c r="AA922" s="3"/>
      <c r="AB922" s="49"/>
      <c r="AC922" s="45"/>
      <c r="AD922" s="45"/>
      <c r="AE922" s="70"/>
      <c r="AF922" s="3"/>
      <c r="AG922" s="3"/>
      <c r="AH922" s="3"/>
      <c r="AI922" s="3"/>
      <c r="AJ922" s="3"/>
      <c r="AK922" s="45"/>
      <c r="AL922" s="3"/>
      <c r="AM922" s="51"/>
      <c r="AN922" s="3"/>
      <c r="AO922" s="3"/>
      <c r="AP922" s="3"/>
      <c r="AQ922" s="45"/>
      <c r="AR922" s="3"/>
    </row>
    <row r="923" ht="14.25" customHeight="1">
      <c r="A923" s="105"/>
      <c r="B923" s="40"/>
      <c r="C923" s="3"/>
      <c r="D923" s="3"/>
      <c r="E923" s="3"/>
      <c r="F923" s="3"/>
      <c r="G923" s="45"/>
      <c r="H923" s="86"/>
      <c r="I923" s="3"/>
      <c r="J923" s="3"/>
      <c r="K923" s="3"/>
      <c r="L923" s="3"/>
      <c r="M923" s="3"/>
      <c r="N923" s="3"/>
      <c r="O923" s="3"/>
      <c r="P923" s="3"/>
      <c r="Q923" s="3"/>
      <c r="R923" s="3"/>
      <c r="S923" s="3"/>
      <c r="T923" s="3"/>
      <c r="U923" s="3"/>
      <c r="V923" s="3"/>
      <c r="W923" s="3"/>
      <c r="X923" s="3"/>
      <c r="Y923" s="3"/>
      <c r="Z923" s="3"/>
      <c r="AA923" s="3"/>
      <c r="AB923" s="49"/>
      <c r="AC923" s="45"/>
      <c r="AD923" s="45"/>
      <c r="AE923" s="70"/>
      <c r="AF923" s="3"/>
      <c r="AG923" s="3"/>
      <c r="AH923" s="3"/>
      <c r="AI923" s="3"/>
      <c r="AJ923" s="3"/>
      <c r="AK923" s="45"/>
      <c r="AL923" s="3"/>
      <c r="AM923" s="51"/>
      <c r="AN923" s="3"/>
      <c r="AO923" s="3"/>
      <c r="AP923" s="3"/>
      <c r="AQ923" s="45"/>
      <c r="AR923" s="3"/>
    </row>
    <row r="924" ht="14.25" customHeight="1">
      <c r="A924" s="105"/>
      <c r="B924" s="40"/>
      <c r="C924" s="3"/>
      <c r="D924" s="3"/>
      <c r="E924" s="3"/>
      <c r="F924" s="3"/>
      <c r="G924" s="45"/>
      <c r="H924" s="3"/>
      <c r="I924" s="3"/>
      <c r="J924" s="3"/>
      <c r="K924" s="3"/>
      <c r="L924" s="3"/>
      <c r="M924" s="3"/>
      <c r="N924" s="3"/>
      <c r="O924" s="3"/>
      <c r="P924" s="3"/>
      <c r="Q924" s="3"/>
      <c r="R924" s="3"/>
      <c r="S924" s="3"/>
      <c r="T924" s="3"/>
      <c r="U924" s="3"/>
      <c r="V924" s="3"/>
      <c r="W924" s="3"/>
      <c r="X924" s="3"/>
      <c r="Y924" s="3"/>
      <c r="Z924" s="3"/>
      <c r="AA924" s="3"/>
      <c r="AB924" s="49"/>
      <c r="AC924" s="45"/>
      <c r="AD924" s="45"/>
      <c r="AE924" s="70"/>
      <c r="AF924" s="3"/>
      <c r="AG924" s="3"/>
      <c r="AH924" s="3"/>
      <c r="AI924" s="3"/>
      <c r="AJ924" s="3"/>
      <c r="AK924" s="45"/>
      <c r="AL924" s="3"/>
      <c r="AM924" s="51"/>
      <c r="AN924" s="3"/>
      <c r="AO924" s="3"/>
      <c r="AP924" s="3"/>
      <c r="AQ924" s="45"/>
      <c r="AR924" s="3"/>
    </row>
    <row r="925" ht="14.25" customHeight="1">
      <c r="A925" s="105"/>
      <c r="B925" s="40"/>
      <c r="C925" s="3"/>
      <c r="D925" s="3"/>
      <c r="E925" s="3"/>
      <c r="F925" s="3"/>
      <c r="G925" s="45"/>
      <c r="H925" s="3"/>
      <c r="I925" s="3"/>
      <c r="J925" s="3"/>
      <c r="K925" s="3"/>
      <c r="L925" s="3"/>
      <c r="M925" s="3"/>
      <c r="N925" s="3"/>
      <c r="O925" s="3"/>
      <c r="P925" s="3"/>
      <c r="Q925" s="3"/>
      <c r="R925" s="3"/>
      <c r="S925" s="3"/>
      <c r="T925" s="3"/>
      <c r="U925" s="3"/>
      <c r="V925" s="3"/>
      <c r="W925" s="3"/>
      <c r="X925" s="3"/>
      <c r="Y925" s="3"/>
      <c r="Z925" s="3"/>
      <c r="AA925" s="3"/>
      <c r="AB925" s="49"/>
      <c r="AC925" s="45"/>
      <c r="AD925" s="45"/>
      <c r="AE925" s="70"/>
      <c r="AF925" s="3"/>
      <c r="AG925" s="3"/>
      <c r="AH925" s="3"/>
      <c r="AI925" s="3"/>
      <c r="AJ925" s="3"/>
      <c r="AK925" s="45"/>
      <c r="AL925" s="3"/>
      <c r="AM925" s="51"/>
      <c r="AN925" s="3"/>
      <c r="AO925" s="3"/>
      <c r="AP925" s="3"/>
      <c r="AQ925" s="45"/>
      <c r="AR925" s="3"/>
    </row>
    <row r="926" ht="14.25" customHeight="1">
      <c r="A926" s="105"/>
      <c r="B926" s="40"/>
      <c r="C926" s="3"/>
      <c r="D926" s="3"/>
      <c r="E926" s="3"/>
      <c r="F926" s="3"/>
      <c r="G926" s="45"/>
      <c r="H926" s="86"/>
      <c r="I926" s="3"/>
      <c r="J926" s="3"/>
      <c r="K926" s="3"/>
      <c r="L926" s="3"/>
      <c r="M926" s="3"/>
      <c r="N926" s="3"/>
      <c r="O926" s="3"/>
      <c r="P926" s="3"/>
      <c r="Q926" s="3"/>
      <c r="R926" s="3"/>
      <c r="S926" s="3"/>
      <c r="T926" s="3"/>
      <c r="U926" s="3"/>
      <c r="V926" s="3"/>
      <c r="W926" s="3"/>
      <c r="X926" s="3"/>
      <c r="Y926" s="3"/>
      <c r="Z926" s="3"/>
      <c r="AA926" s="3"/>
      <c r="AB926" s="49"/>
      <c r="AC926" s="45"/>
      <c r="AD926" s="45"/>
      <c r="AE926" s="70"/>
      <c r="AF926" s="3"/>
      <c r="AG926" s="3"/>
      <c r="AH926" s="3"/>
      <c r="AI926" s="3"/>
      <c r="AJ926" s="3"/>
      <c r="AK926" s="45"/>
      <c r="AL926" s="3"/>
      <c r="AM926" s="51"/>
      <c r="AN926" s="3"/>
      <c r="AO926" s="3"/>
      <c r="AP926" s="3"/>
      <c r="AQ926" s="45"/>
      <c r="AR926" s="3"/>
    </row>
    <row r="927" ht="14.25" customHeight="1">
      <c r="A927" s="105"/>
      <c r="B927" s="40"/>
      <c r="C927" s="3"/>
      <c r="D927" s="3"/>
      <c r="E927" s="3"/>
      <c r="F927" s="3"/>
      <c r="G927" s="45"/>
      <c r="H927" s="86"/>
      <c r="I927" s="3"/>
      <c r="J927" s="3"/>
      <c r="K927" s="3"/>
      <c r="L927" s="3"/>
      <c r="M927" s="3"/>
      <c r="N927" s="3"/>
      <c r="O927" s="3"/>
      <c r="P927" s="3"/>
      <c r="Q927" s="3"/>
      <c r="R927" s="3"/>
      <c r="S927" s="3"/>
      <c r="T927" s="3"/>
      <c r="U927" s="3"/>
      <c r="V927" s="3"/>
      <c r="W927" s="3"/>
      <c r="X927" s="3"/>
      <c r="Y927" s="3"/>
      <c r="Z927" s="3"/>
      <c r="AA927" s="3"/>
      <c r="AB927" s="49"/>
      <c r="AC927" s="45"/>
      <c r="AD927" s="45"/>
      <c r="AE927" s="70"/>
      <c r="AF927" s="3"/>
      <c r="AG927" s="3"/>
      <c r="AH927" s="3"/>
      <c r="AI927" s="3"/>
      <c r="AJ927" s="3"/>
      <c r="AK927" s="45"/>
      <c r="AL927" s="3"/>
      <c r="AM927" s="51"/>
      <c r="AN927" s="3"/>
      <c r="AO927" s="3"/>
      <c r="AP927" s="3"/>
      <c r="AQ927" s="45"/>
      <c r="AR927" s="3"/>
    </row>
    <row r="928" ht="14.25" customHeight="1">
      <c r="A928" s="105"/>
      <c r="B928" s="40"/>
      <c r="C928" s="3"/>
      <c r="D928" s="3"/>
      <c r="E928" s="3"/>
      <c r="F928" s="3"/>
      <c r="G928" s="45"/>
      <c r="H928" s="86"/>
      <c r="I928" s="3"/>
      <c r="J928" s="3"/>
      <c r="K928" s="3"/>
      <c r="L928" s="3"/>
      <c r="M928" s="3"/>
      <c r="N928" s="3"/>
      <c r="O928" s="3"/>
      <c r="P928" s="3"/>
      <c r="Q928" s="3"/>
      <c r="R928" s="3"/>
      <c r="S928" s="3"/>
      <c r="T928" s="3"/>
      <c r="U928" s="3"/>
      <c r="V928" s="3"/>
      <c r="W928" s="3"/>
      <c r="X928" s="3"/>
      <c r="Y928" s="3"/>
      <c r="Z928" s="3"/>
      <c r="AA928" s="3"/>
      <c r="AB928" s="49"/>
      <c r="AC928" s="45"/>
      <c r="AD928" s="45"/>
      <c r="AE928" s="70"/>
      <c r="AF928" s="3"/>
      <c r="AG928" s="3"/>
      <c r="AH928" s="3"/>
      <c r="AI928" s="3"/>
      <c r="AJ928" s="3"/>
      <c r="AK928" s="45"/>
      <c r="AL928" s="3"/>
      <c r="AM928" s="51"/>
      <c r="AN928" s="3"/>
      <c r="AO928" s="3"/>
      <c r="AP928" s="3"/>
      <c r="AQ928" s="45"/>
      <c r="AR928" s="3"/>
    </row>
    <row r="929" ht="14.25" customHeight="1">
      <c r="A929" s="105"/>
      <c r="B929" s="40"/>
      <c r="C929" s="3"/>
      <c r="D929" s="3"/>
      <c r="E929" s="3"/>
      <c r="F929" s="3"/>
      <c r="G929" s="45"/>
      <c r="H929" s="86"/>
      <c r="I929" s="3"/>
      <c r="J929" s="3"/>
      <c r="K929" s="3"/>
      <c r="L929" s="3"/>
      <c r="M929" s="3"/>
      <c r="N929" s="3"/>
      <c r="O929" s="3"/>
      <c r="P929" s="3"/>
      <c r="Q929" s="3"/>
      <c r="R929" s="3"/>
      <c r="S929" s="3"/>
      <c r="T929" s="3"/>
      <c r="U929" s="3"/>
      <c r="V929" s="3"/>
      <c r="W929" s="3"/>
      <c r="X929" s="3"/>
      <c r="Y929" s="3"/>
      <c r="Z929" s="3"/>
      <c r="AA929" s="3"/>
      <c r="AB929" s="49"/>
      <c r="AC929" s="45"/>
      <c r="AD929" s="45"/>
      <c r="AE929" s="70"/>
      <c r="AF929" s="3"/>
      <c r="AG929" s="3"/>
      <c r="AH929" s="3"/>
      <c r="AI929" s="3"/>
      <c r="AJ929" s="3"/>
      <c r="AK929" s="45"/>
      <c r="AL929" s="3"/>
      <c r="AM929" s="51"/>
      <c r="AN929" s="3"/>
      <c r="AO929" s="3"/>
      <c r="AP929" s="3"/>
      <c r="AQ929" s="45"/>
      <c r="AR929" s="3"/>
    </row>
    <row r="930" ht="14.25" customHeight="1">
      <c r="A930" s="105"/>
      <c r="B930" s="40"/>
      <c r="C930" s="3"/>
      <c r="D930" s="3"/>
      <c r="E930" s="3"/>
      <c r="F930" s="3"/>
      <c r="G930" s="45"/>
      <c r="H930" s="86"/>
      <c r="I930" s="3"/>
      <c r="J930" s="3"/>
      <c r="K930" s="3"/>
      <c r="L930" s="3"/>
      <c r="M930" s="3"/>
      <c r="N930" s="3"/>
      <c r="O930" s="3"/>
      <c r="P930" s="3"/>
      <c r="Q930" s="3"/>
      <c r="R930" s="3"/>
      <c r="S930" s="3"/>
      <c r="T930" s="3"/>
      <c r="U930" s="3"/>
      <c r="V930" s="3"/>
      <c r="W930" s="3"/>
      <c r="X930" s="3"/>
      <c r="Y930" s="3"/>
      <c r="Z930" s="3"/>
      <c r="AA930" s="3"/>
      <c r="AB930" s="49"/>
      <c r="AC930" s="45"/>
      <c r="AD930" s="45"/>
      <c r="AE930" s="70"/>
      <c r="AF930" s="3"/>
      <c r="AG930" s="3"/>
      <c r="AH930" s="3"/>
      <c r="AI930" s="3"/>
      <c r="AJ930" s="3"/>
      <c r="AK930" s="45"/>
      <c r="AL930" s="3"/>
      <c r="AM930" s="51"/>
      <c r="AN930" s="3"/>
      <c r="AO930" s="3"/>
      <c r="AP930" s="3"/>
      <c r="AQ930" s="45"/>
      <c r="AR930" s="3"/>
    </row>
    <row r="931" ht="14.25" customHeight="1">
      <c r="A931" s="105"/>
      <c r="B931" s="40"/>
      <c r="C931" s="3"/>
      <c r="D931" s="3"/>
      <c r="E931" s="3"/>
      <c r="F931" s="3"/>
      <c r="G931" s="45"/>
      <c r="H931" s="86"/>
      <c r="I931" s="3"/>
      <c r="J931" s="3"/>
      <c r="K931" s="3"/>
      <c r="L931" s="3"/>
      <c r="M931" s="3"/>
      <c r="N931" s="3"/>
      <c r="O931" s="3"/>
      <c r="P931" s="3"/>
      <c r="Q931" s="3"/>
      <c r="R931" s="3"/>
      <c r="S931" s="3"/>
      <c r="T931" s="3"/>
      <c r="U931" s="3"/>
      <c r="V931" s="3"/>
      <c r="W931" s="3"/>
      <c r="X931" s="3"/>
      <c r="Y931" s="3"/>
      <c r="Z931" s="3"/>
      <c r="AA931" s="3"/>
      <c r="AB931" s="49"/>
      <c r="AC931" s="45"/>
      <c r="AD931" s="45"/>
      <c r="AE931" s="70"/>
      <c r="AF931" s="3"/>
      <c r="AG931" s="3"/>
      <c r="AH931" s="3"/>
      <c r="AI931" s="3"/>
      <c r="AJ931" s="3"/>
      <c r="AK931" s="45"/>
      <c r="AL931" s="3"/>
      <c r="AM931" s="51"/>
      <c r="AN931" s="3"/>
      <c r="AO931" s="3"/>
      <c r="AP931" s="3"/>
      <c r="AQ931" s="45"/>
      <c r="AR931" s="3"/>
    </row>
    <row r="932" ht="14.25" customHeight="1">
      <c r="A932" s="105"/>
      <c r="B932" s="40"/>
      <c r="C932" s="3"/>
      <c r="D932" s="3"/>
      <c r="E932" s="3"/>
      <c r="F932" s="3"/>
      <c r="G932" s="45"/>
      <c r="H932" s="86"/>
      <c r="I932" s="3"/>
      <c r="J932" s="3"/>
      <c r="K932" s="3"/>
      <c r="L932" s="3"/>
      <c r="M932" s="3"/>
      <c r="N932" s="3"/>
      <c r="O932" s="3"/>
      <c r="P932" s="3"/>
      <c r="Q932" s="3"/>
      <c r="R932" s="3"/>
      <c r="S932" s="3"/>
      <c r="T932" s="3"/>
      <c r="U932" s="3"/>
      <c r="V932" s="3"/>
      <c r="W932" s="3"/>
      <c r="X932" s="3"/>
      <c r="Y932" s="3"/>
      <c r="Z932" s="3"/>
      <c r="AA932" s="3"/>
      <c r="AB932" s="49"/>
      <c r="AC932" s="45"/>
      <c r="AD932" s="45"/>
      <c r="AE932" s="70"/>
      <c r="AF932" s="3"/>
      <c r="AG932" s="3"/>
      <c r="AH932" s="3"/>
      <c r="AI932" s="3"/>
      <c r="AJ932" s="3"/>
      <c r="AK932" s="45"/>
      <c r="AL932" s="3"/>
      <c r="AM932" s="51"/>
      <c r="AN932" s="3"/>
      <c r="AO932" s="3"/>
      <c r="AP932" s="3"/>
      <c r="AQ932" s="45"/>
      <c r="AR932" s="3"/>
    </row>
    <row r="933" ht="14.25" customHeight="1">
      <c r="A933" s="105"/>
      <c r="B933" s="40"/>
      <c r="C933" s="3"/>
      <c r="D933" s="3"/>
      <c r="E933" s="3"/>
      <c r="F933" s="3"/>
      <c r="G933" s="45"/>
      <c r="H933" s="86"/>
      <c r="I933" s="3"/>
      <c r="J933" s="3"/>
      <c r="K933" s="3"/>
      <c r="L933" s="3"/>
      <c r="M933" s="3"/>
      <c r="N933" s="3"/>
      <c r="O933" s="3"/>
      <c r="P933" s="3"/>
      <c r="Q933" s="3"/>
      <c r="R933" s="3"/>
      <c r="S933" s="3"/>
      <c r="T933" s="3"/>
      <c r="U933" s="3"/>
      <c r="V933" s="3"/>
      <c r="W933" s="3"/>
      <c r="X933" s="3"/>
      <c r="Y933" s="3"/>
      <c r="Z933" s="3"/>
      <c r="AA933" s="3"/>
      <c r="AB933" s="49"/>
      <c r="AC933" s="45"/>
      <c r="AD933" s="45"/>
      <c r="AE933" s="70"/>
      <c r="AF933" s="3"/>
      <c r="AG933" s="3"/>
      <c r="AH933" s="3"/>
      <c r="AI933" s="3"/>
      <c r="AJ933" s="3"/>
      <c r="AK933" s="45"/>
      <c r="AL933" s="3"/>
      <c r="AM933" s="51"/>
      <c r="AN933" s="3"/>
      <c r="AO933" s="3"/>
      <c r="AP933" s="3"/>
      <c r="AQ933" s="45"/>
      <c r="AR933" s="3"/>
    </row>
    <row r="934" ht="14.25" customHeight="1">
      <c r="A934" s="105"/>
      <c r="B934" s="40"/>
      <c r="C934" s="3"/>
      <c r="D934" s="3"/>
      <c r="E934" s="3"/>
      <c r="F934" s="3"/>
      <c r="G934" s="45"/>
      <c r="H934" s="86"/>
      <c r="I934" s="3"/>
      <c r="J934" s="3"/>
      <c r="K934" s="3"/>
      <c r="L934" s="3"/>
      <c r="M934" s="3"/>
      <c r="N934" s="3"/>
      <c r="O934" s="3"/>
      <c r="P934" s="3"/>
      <c r="Q934" s="3"/>
      <c r="R934" s="3"/>
      <c r="S934" s="3"/>
      <c r="T934" s="3"/>
      <c r="U934" s="3"/>
      <c r="V934" s="3"/>
      <c r="W934" s="3"/>
      <c r="X934" s="3"/>
      <c r="Y934" s="3"/>
      <c r="Z934" s="3"/>
      <c r="AA934" s="3"/>
      <c r="AB934" s="49"/>
      <c r="AC934" s="45"/>
      <c r="AD934" s="45"/>
      <c r="AE934" s="70"/>
      <c r="AF934" s="3"/>
      <c r="AG934" s="3"/>
      <c r="AH934" s="3"/>
      <c r="AI934" s="3"/>
      <c r="AJ934" s="3"/>
      <c r="AK934" s="45"/>
      <c r="AL934" s="3"/>
      <c r="AM934" s="51"/>
      <c r="AN934" s="3"/>
      <c r="AO934" s="3"/>
      <c r="AP934" s="3"/>
      <c r="AQ934" s="45"/>
      <c r="AR934" s="3"/>
    </row>
    <row r="935" ht="14.25" customHeight="1">
      <c r="A935" s="105"/>
      <c r="B935" s="40"/>
      <c r="C935" s="3"/>
      <c r="D935" s="3"/>
      <c r="E935" s="3"/>
      <c r="F935" s="3"/>
      <c r="G935" s="45"/>
      <c r="H935" s="86"/>
      <c r="I935" s="3"/>
      <c r="J935" s="3"/>
      <c r="K935" s="3"/>
      <c r="L935" s="3"/>
      <c r="M935" s="3"/>
      <c r="N935" s="3"/>
      <c r="O935" s="3"/>
      <c r="P935" s="3"/>
      <c r="Q935" s="3"/>
      <c r="R935" s="3"/>
      <c r="S935" s="3"/>
      <c r="T935" s="3"/>
      <c r="U935" s="3"/>
      <c r="V935" s="3"/>
      <c r="W935" s="3"/>
      <c r="X935" s="3"/>
      <c r="Y935" s="3"/>
      <c r="Z935" s="3"/>
      <c r="AA935" s="3"/>
      <c r="AB935" s="49"/>
      <c r="AC935" s="45"/>
      <c r="AD935" s="45"/>
      <c r="AE935" s="70"/>
      <c r="AF935" s="3"/>
      <c r="AG935" s="3"/>
      <c r="AH935" s="3"/>
      <c r="AI935" s="3"/>
      <c r="AJ935" s="3"/>
      <c r="AK935" s="45"/>
      <c r="AL935" s="3"/>
      <c r="AM935" s="51"/>
      <c r="AN935" s="3"/>
      <c r="AO935" s="3"/>
      <c r="AP935" s="3"/>
      <c r="AQ935" s="45"/>
      <c r="AR935" s="3"/>
    </row>
    <row r="936" ht="14.25" customHeight="1">
      <c r="A936" s="105"/>
      <c r="B936" s="40"/>
      <c r="C936" s="3"/>
      <c r="D936" s="3"/>
      <c r="E936" s="3"/>
      <c r="F936" s="3"/>
      <c r="G936" s="45"/>
      <c r="H936" s="86"/>
      <c r="I936" s="3"/>
      <c r="J936" s="3"/>
      <c r="K936" s="3"/>
      <c r="L936" s="3"/>
      <c r="M936" s="3"/>
      <c r="N936" s="3"/>
      <c r="O936" s="3"/>
      <c r="P936" s="3"/>
      <c r="Q936" s="3"/>
      <c r="R936" s="3"/>
      <c r="S936" s="3"/>
      <c r="T936" s="3"/>
      <c r="U936" s="3"/>
      <c r="V936" s="3"/>
      <c r="W936" s="3"/>
      <c r="X936" s="3"/>
      <c r="Y936" s="3"/>
      <c r="Z936" s="3"/>
      <c r="AA936" s="3"/>
      <c r="AB936" s="49"/>
      <c r="AC936" s="45"/>
      <c r="AD936" s="45"/>
      <c r="AE936" s="70"/>
      <c r="AF936" s="3"/>
      <c r="AG936" s="3"/>
      <c r="AH936" s="3"/>
      <c r="AI936" s="3"/>
      <c r="AJ936" s="3"/>
      <c r="AK936" s="45"/>
      <c r="AL936" s="3"/>
      <c r="AM936" s="51"/>
      <c r="AN936" s="3"/>
      <c r="AO936" s="3"/>
      <c r="AP936" s="3"/>
      <c r="AQ936" s="45"/>
      <c r="AR936" s="3"/>
    </row>
    <row r="937" ht="14.25" customHeight="1">
      <c r="A937" s="105"/>
      <c r="B937" s="40"/>
      <c r="C937" s="3"/>
      <c r="D937" s="3"/>
      <c r="E937" s="3"/>
      <c r="F937" s="3"/>
      <c r="G937" s="45"/>
      <c r="H937" s="86"/>
      <c r="I937" s="3"/>
      <c r="J937" s="3"/>
      <c r="K937" s="3"/>
      <c r="L937" s="3"/>
      <c r="M937" s="3"/>
      <c r="N937" s="3"/>
      <c r="O937" s="3"/>
      <c r="P937" s="3"/>
      <c r="Q937" s="3"/>
      <c r="R937" s="3"/>
      <c r="S937" s="3"/>
      <c r="T937" s="3"/>
      <c r="U937" s="3"/>
      <c r="V937" s="3"/>
      <c r="W937" s="3"/>
      <c r="X937" s="3"/>
      <c r="Y937" s="3"/>
      <c r="Z937" s="3"/>
      <c r="AA937" s="3"/>
      <c r="AB937" s="49"/>
      <c r="AC937" s="45"/>
      <c r="AD937" s="45"/>
      <c r="AE937" s="70"/>
      <c r="AF937" s="3"/>
      <c r="AG937" s="3"/>
      <c r="AH937" s="3"/>
      <c r="AI937" s="3"/>
      <c r="AJ937" s="3"/>
      <c r="AK937" s="45"/>
      <c r="AL937" s="3"/>
      <c r="AM937" s="51"/>
      <c r="AN937" s="3"/>
      <c r="AO937" s="3"/>
      <c r="AP937" s="3"/>
      <c r="AQ937" s="45"/>
      <c r="AR937" s="3"/>
    </row>
    <row r="938" ht="14.25" customHeight="1">
      <c r="A938" s="105"/>
      <c r="B938" s="40"/>
      <c r="C938" s="3"/>
      <c r="D938" s="3"/>
      <c r="E938" s="3"/>
      <c r="F938" s="3"/>
      <c r="G938" s="45"/>
      <c r="H938" s="86"/>
      <c r="I938" s="3"/>
      <c r="J938" s="3"/>
      <c r="K938" s="3"/>
      <c r="L938" s="3"/>
      <c r="M938" s="3"/>
      <c r="N938" s="3"/>
      <c r="O938" s="3"/>
      <c r="P938" s="3"/>
      <c r="Q938" s="3"/>
      <c r="R938" s="3"/>
      <c r="S938" s="3"/>
      <c r="T938" s="3"/>
      <c r="U938" s="3"/>
      <c r="V938" s="3"/>
      <c r="W938" s="3"/>
      <c r="X938" s="3"/>
      <c r="Y938" s="3"/>
      <c r="Z938" s="3"/>
      <c r="AA938" s="3"/>
      <c r="AB938" s="49"/>
      <c r="AC938" s="45"/>
      <c r="AD938" s="45"/>
      <c r="AE938" s="70"/>
      <c r="AF938" s="3"/>
      <c r="AG938" s="3"/>
      <c r="AH938" s="3"/>
      <c r="AI938" s="3"/>
      <c r="AJ938" s="3"/>
      <c r="AK938" s="45"/>
      <c r="AL938" s="3"/>
      <c r="AM938" s="51"/>
      <c r="AN938" s="3"/>
      <c r="AO938" s="3"/>
      <c r="AP938" s="3"/>
      <c r="AQ938" s="45"/>
      <c r="AR938" s="3"/>
    </row>
    <row r="939" ht="14.25" customHeight="1">
      <c r="A939" s="105"/>
      <c r="B939" s="40"/>
      <c r="C939" s="3"/>
      <c r="D939" s="3"/>
      <c r="E939" s="3"/>
      <c r="F939" s="3"/>
      <c r="G939" s="45"/>
      <c r="H939" s="86"/>
      <c r="I939" s="3"/>
      <c r="J939" s="3"/>
      <c r="K939" s="3"/>
      <c r="L939" s="3"/>
      <c r="M939" s="3"/>
      <c r="N939" s="3"/>
      <c r="O939" s="3"/>
      <c r="P939" s="3"/>
      <c r="Q939" s="3"/>
      <c r="R939" s="3"/>
      <c r="S939" s="3"/>
      <c r="T939" s="3"/>
      <c r="U939" s="3"/>
      <c r="V939" s="3"/>
      <c r="W939" s="3"/>
      <c r="X939" s="3"/>
      <c r="Y939" s="3"/>
      <c r="Z939" s="3"/>
      <c r="AA939" s="3"/>
      <c r="AB939" s="49"/>
      <c r="AC939" s="45"/>
      <c r="AD939" s="45"/>
      <c r="AE939" s="70"/>
      <c r="AF939" s="3"/>
      <c r="AG939" s="3"/>
      <c r="AH939" s="3"/>
      <c r="AI939" s="3"/>
      <c r="AJ939" s="3"/>
      <c r="AK939" s="45"/>
      <c r="AL939" s="3"/>
      <c r="AM939" s="51"/>
      <c r="AN939" s="3"/>
      <c r="AO939" s="3"/>
      <c r="AP939" s="3"/>
      <c r="AQ939" s="45"/>
      <c r="AR939" s="3"/>
    </row>
    <row r="940" ht="14.25" customHeight="1">
      <c r="A940" s="105"/>
      <c r="B940" s="40"/>
      <c r="C940" s="3"/>
      <c r="D940" s="3"/>
      <c r="E940" s="3"/>
      <c r="F940" s="3"/>
      <c r="G940" s="45"/>
      <c r="H940" s="3"/>
      <c r="I940" s="3"/>
      <c r="J940" s="3"/>
      <c r="K940" s="3"/>
      <c r="L940" s="3"/>
      <c r="M940" s="3"/>
      <c r="N940" s="3"/>
      <c r="O940" s="3"/>
      <c r="P940" s="3"/>
      <c r="Q940" s="3"/>
      <c r="R940" s="3"/>
      <c r="S940" s="3"/>
      <c r="T940" s="3"/>
      <c r="U940" s="3"/>
      <c r="V940" s="3"/>
      <c r="W940" s="3"/>
      <c r="X940" s="3"/>
      <c r="Y940" s="3"/>
      <c r="Z940" s="3"/>
      <c r="AA940" s="3"/>
      <c r="AB940" s="49"/>
      <c r="AC940" s="45"/>
      <c r="AD940" s="45"/>
      <c r="AE940" s="70"/>
      <c r="AF940" s="3"/>
      <c r="AG940" s="3"/>
      <c r="AH940" s="3"/>
      <c r="AI940" s="3"/>
      <c r="AJ940" s="3"/>
      <c r="AK940" s="45"/>
      <c r="AL940" s="3"/>
      <c r="AM940" s="51"/>
      <c r="AN940" s="3"/>
      <c r="AO940" s="3"/>
      <c r="AP940" s="3"/>
      <c r="AQ940" s="45"/>
      <c r="AR940" s="3"/>
    </row>
    <row r="941" ht="14.25" customHeight="1">
      <c r="A941" s="105"/>
      <c r="B941" s="40"/>
      <c r="C941" s="3"/>
      <c r="D941" s="3"/>
      <c r="E941" s="3"/>
      <c r="F941" s="3"/>
      <c r="G941" s="45"/>
      <c r="H941" s="3"/>
      <c r="I941" s="3"/>
      <c r="J941" s="3"/>
      <c r="K941" s="3"/>
      <c r="L941" s="3"/>
      <c r="M941" s="3"/>
      <c r="N941" s="3"/>
      <c r="O941" s="3"/>
      <c r="P941" s="3"/>
      <c r="Q941" s="3"/>
      <c r="R941" s="3"/>
      <c r="S941" s="3"/>
      <c r="T941" s="3"/>
      <c r="U941" s="3"/>
      <c r="V941" s="3"/>
      <c r="W941" s="3"/>
      <c r="X941" s="3"/>
      <c r="Y941" s="3"/>
      <c r="Z941" s="3"/>
      <c r="AA941" s="3"/>
      <c r="AB941" s="49"/>
      <c r="AC941" s="45"/>
      <c r="AD941" s="45"/>
      <c r="AE941" s="70"/>
      <c r="AF941" s="3"/>
      <c r="AG941" s="3"/>
      <c r="AH941" s="3"/>
      <c r="AI941" s="3"/>
      <c r="AJ941" s="3"/>
      <c r="AK941" s="45"/>
      <c r="AL941" s="3"/>
      <c r="AM941" s="51"/>
      <c r="AN941" s="3"/>
      <c r="AO941" s="3"/>
      <c r="AP941" s="3"/>
      <c r="AQ941" s="45"/>
      <c r="AR941" s="3"/>
    </row>
    <row r="942" ht="14.25" customHeight="1">
      <c r="A942" s="105"/>
      <c r="B942" s="40"/>
      <c r="C942" s="3"/>
      <c r="D942" s="3"/>
      <c r="E942" s="3"/>
      <c r="F942" s="3"/>
      <c r="G942" s="45"/>
      <c r="H942" s="86"/>
      <c r="I942" s="3"/>
      <c r="J942" s="3"/>
      <c r="K942" s="3"/>
      <c r="L942" s="3"/>
      <c r="M942" s="3"/>
      <c r="N942" s="3"/>
      <c r="O942" s="3"/>
      <c r="P942" s="3"/>
      <c r="Q942" s="3"/>
      <c r="R942" s="3"/>
      <c r="S942" s="3"/>
      <c r="T942" s="3"/>
      <c r="U942" s="3"/>
      <c r="V942" s="3"/>
      <c r="W942" s="3"/>
      <c r="X942" s="3"/>
      <c r="Y942" s="3"/>
      <c r="Z942" s="3"/>
      <c r="AA942" s="3"/>
      <c r="AB942" s="49"/>
      <c r="AC942" s="45"/>
      <c r="AD942" s="45"/>
      <c r="AE942" s="70"/>
      <c r="AF942" s="3"/>
      <c r="AG942" s="3"/>
      <c r="AH942" s="3"/>
      <c r="AI942" s="3"/>
      <c r="AJ942" s="3"/>
      <c r="AK942" s="45"/>
      <c r="AL942" s="3"/>
      <c r="AM942" s="51"/>
      <c r="AN942" s="3"/>
      <c r="AO942" s="3"/>
      <c r="AP942" s="3"/>
      <c r="AQ942" s="45"/>
      <c r="AR942" s="3"/>
    </row>
    <row r="943" ht="14.25" customHeight="1">
      <c r="A943" s="105"/>
      <c r="B943" s="40"/>
      <c r="C943" s="3"/>
      <c r="D943" s="3"/>
      <c r="E943" s="3"/>
      <c r="F943" s="3"/>
      <c r="G943" s="45"/>
      <c r="H943" s="86"/>
      <c r="I943" s="3"/>
      <c r="J943" s="3"/>
      <c r="K943" s="3"/>
      <c r="L943" s="3"/>
      <c r="M943" s="3"/>
      <c r="N943" s="3"/>
      <c r="O943" s="3"/>
      <c r="P943" s="3"/>
      <c r="Q943" s="3"/>
      <c r="R943" s="3"/>
      <c r="S943" s="3"/>
      <c r="T943" s="3"/>
      <c r="U943" s="3"/>
      <c r="V943" s="3"/>
      <c r="W943" s="3"/>
      <c r="X943" s="3"/>
      <c r="Y943" s="3"/>
      <c r="Z943" s="3"/>
      <c r="AA943" s="3"/>
      <c r="AB943" s="49"/>
      <c r="AC943" s="45"/>
      <c r="AD943" s="45"/>
      <c r="AE943" s="70"/>
      <c r="AF943" s="3"/>
      <c r="AG943" s="3"/>
      <c r="AH943" s="3"/>
      <c r="AI943" s="3"/>
      <c r="AJ943" s="3"/>
      <c r="AK943" s="45"/>
      <c r="AL943" s="3"/>
      <c r="AM943" s="51"/>
      <c r="AN943" s="3"/>
      <c r="AO943" s="3"/>
      <c r="AP943" s="3"/>
      <c r="AQ943" s="45"/>
      <c r="AR943" s="3"/>
    </row>
    <row r="944" ht="14.25" customHeight="1">
      <c r="A944" s="105"/>
      <c r="B944" s="40"/>
      <c r="C944" s="3"/>
      <c r="D944" s="3"/>
      <c r="E944" s="3"/>
      <c r="F944" s="3"/>
      <c r="G944" s="45"/>
      <c r="H944" s="86"/>
      <c r="I944" s="3"/>
      <c r="J944" s="3"/>
      <c r="K944" s="3"/>
      <c r="L944" s="3"/>
      <c r="M944" s="3"/>
      <c r="N944" s="3"/>
      <c r="O944" s="3"/>
      <c r="P944" s="3"/>
      <c r="Q944" s="3"/>
      <c r="R944" s="3"/>
      <c r="S944" s="3"/>
      <c r="T944" s="3"/>
      <c r="U944" s="3"/>
      <c r="V944" s="3"/>
      <c r="W944" s="3"/>
      <c r="X944" s="3"/>
      <c r="Y944" s="3"/>
      <c r="Z944" s="3"/>
      <c r="AA944" s="3"/>
      <c r="AB944" s="49"/>
      <c r="AC944" s="45"/>
      <c r="AD944" s="45"/>
      <c r="AE944" s="70"/>
      <c r="AF944" s="3"/>
      <c r="AG944" s="3"/>
      <c r="AH944" s="3"/>
      <c r="AI944" s="3"/>
      <c r="AJ944" s="3"/>
      <c r="AK944" s="45"/>
      <c r="AL944" s="3"/>
      <c r="AM944" s="51"/>
      <c r="AN944" s="3"/>
      <c r="AO944" s="3"/>
      <c r="AP944" s="3"/>
      <c r="AQ944" s="45"/>
      <c r="AR944" s="3"/>
    </row>
    <row r="945" ht="14.25" customHeight="1">
      <c r="A945" s="105"/>
      <c r="B945" s="40"/>
      <c r="C945" s="3"/>
      <c r="D945" s="3"/>
      <c r="E945" s="3"/>
      <c r="F945" s="3"/>
      <c r="G945" s="45"/>
      <c r="H945" s="86"/>
      <c r="I945" s="3"/>
      <c r="J945" s="3"/>
      <c r="K945" s="3"/>
      <c r="L945" s="3"/>
      <c r="M945" s="3"/>
      <c r="N945" s="3"/>
      <c r="O945" s="3"/>
      <c r="P945" s="3"/>
      <c r="Q945" s="3"/>
      <c r="R945" s="3"/>
      <c r="S945" s="3"/>
      <c r="T945" s="3"/>
      <c r="U945" s="3"/>
      <c r="V945" s="3"/>
      <c r="W945" s="3"/>
      <c r="X945" s="3"/>
      <c r="Y945" s="3"/>
      <c r="Z945" s="3"/>
      <c r="AA945" s="3"/>
      <c r="AB945" s="49"/>
      <c r="AC945" s="45"/>
      <c r="AD945" s="45"/>
      <c r="AE945" s="70"/>
      <c r="AF945" s="3"/>
      <c r="AG945" s="3"/>
      <c r="AH945" s="3"/>
      <c r="AI945" s="3"/>
      <c r="AJ945" s="3"/>
      <c r="AK945" s="45"/>
      <c r="AL945" s="3"/>
      <c r="AM945" s="51"/>
      <c r="AN945" s="3"/>
      <c r="AO945" s="3"/>
      <c r="AP945" s="3"/>
      <c r="AQ945" s="45"/>
      <c r="AR945" s="3"/>
    </row>
    <row r="946" ht="14.25" customHeight="1">
      <c r="A946" s="105"/>
      <c r="B946" s="40"/>
      <c r="C946" s="3"/>
      <c r="D946" s="3"/>
      <c r="E946" s="3"/>
      <c r="F946" s="3"/>
      <c r="G946" s="45"/>
      <c r="H946" s="86"/>
      <c r="I946" s="3"/>
      <c r="J946" s="3"/>
      <c r="K946" s="3"/>
      <c r="L946" s="3"/>
      <c r="M946" s="3"/>
      <c r="N946" s="3"/>
      <c r="O946" s="3"/>
      <c r="P946" s="3"/>
      <c r="Q946" s="3"/>
      <c r="R946" s="3"/>
      <c r="S946" s="3"/>
      <c r="T946" s="3"/>
      <c r="U946" s="3"/>
      <c r="V946" s="3"/>
      <c r="W946" s="3"/>
      <c r="X946" s="3"/>
      <c r="Y946" s="3"/>
      <c r="Z946" s="3"/>
      <c r="AA946" s="3"/>
      <c r="AB946" s="49"/>
      <c r="AC946" s="45"/>
      <c r="AD946" s="45"/>
      <c r="AE946" s="70"/>
      <c r="AF946" s="3"/>
      <c r="AG946" s="3"/>
      <c r="AH946" s="3"/>
      <c r="AI946" s="3"/>
      <c r="AJ946" s="3"/>
      <c r="AK946" s="45"/>
      <c r="AL946" s="3"/>
      <c r="AM946" s="51"/>
      <c r="AN946" s="3"/>
      <c r="AO946" s="3"/>
      <c r="AP946" s="3"/>
      <c r="AQ946" s="45"/>
      <c r="AR946" s="3"/>
    </row>
    <row r="947" ht="14.25" customHeight="1">
      <c r="A947" s="105"/>
      <c r="B947" s="40"/>
      <c r="C947" s="3"/>
      <c r="D947" s="3"/>
      <c r="E947" s="3"/>
      <c r="F947" s="3"/>
      <c r="G947" s="45"/>
      <c r="H947" s="86"/>
      <c r="I947" s="3"/>
      <c r="J947" s="3"/>
      <c r="K947" s="3"/>
      <c r="L947" s="3"/>
      <c r="M947" s="3"/>
      <c r="N947" s="3"/>
      <c r="O947" s="3"/>
      <c r="P947" s="3"/>
      <c r="Q947" s="3"/>
      <c r="R947" s="3"/>
      <c r="S947" s="3"/>
      <c r="T947" s="3"/>
      <c r="U947" s="3"/>
      <c r="V947" s="3"/>
      <c r="W947" s="3"/>
      <c r="X947" s="3"/>
      <c r="Y947" s="3"/>
      <c r="Z947" s="3"/>
      <c r="AA947" s="3"/>
      <c r="AB947" s="49"/>
      <c r="AC947" s="45"/>
      <c r="AD947" s="45"/>
      <c r="AE947" s="70"/>
      <c r="AF947" s="3"/>
      <c r="AG947" s="3"/>
      <c r="AH947" s="3"/>
      <c r="AI947" s="3"/>
      <c r="AJ947" s="3"/>
      <c r="AK947" s="45"/>
      <c r="AL947" s="3"/>
      <c r="AM947" s="51"/>
      <c r="AN947" s="3"/>
      <c r="AO947" s="3"/>
      <c r="AP947" s="3"/>
      <c r="AQ947" s="45"/>
      <c r="AR947" s="3"/>
    </row>
    <row r="948" ht="14.25" customHeight="1">
      <c r="A948" s="105"/>
      <c r="B948" s="40"/>
      <c r="C948" s="3"/>
      <c r="D948" s="3"/>
      <c r="E948" s="3"/>
      <c r="F948" s="3"/>
      <c r="G948" s="45"/>
      <c r="H948" s="86"/>
      <c r="I948" s="3"/>
      <c r="J948" s="3"/>
      <c r="K948" s="3"/>
      <c r="L948" s="3"/>
      <c r="M948" s="3"/>
      <c r="N948" s="3"/>
      <c r="O948" s="3"/>
      <c r="P948" s="3"/>
      <c r="Q948" s="3"/>
      <c r="R948" s="3"/>
      <c r="S948" s="3"/>
      <c r="T948" s="3"/>
      <c r="U948" s="3"/>
      <c r="V948" s="3"/>
      <c r="W948" s="3"/>
      <c r="X948" s="3"/>
      <c r="Y948" s="3"/>
      <c r="Z948" s="3"/>
      <c r="AA948" s="3"/>
      <c r="AB948" s="49"/>
      <c r="AC948" s="45"/>
      <c r="AD948" s="45"/>
      <c r="AE948" s="70"/>
      <c r="AF948" s="3"/>
      <c r="AG948" s="3"/>
      <c r="AH948" s="3"/>
      <c r="AI948" s="3"/>
      <c r="AJ948" s="3"/>
      <c r="AK948" s="45"/>
      <c r="AL948" s="3"/>
      <c r="AM948" s="51"/>
      <c r="AN948" s="3"/>
      <c r="AO948" s="3"/>
      <c r="AP948" s="3"/>
      <c r="AQ948" s="45"/>
      <c r="AR948" s="3"/>
    </row>
    <row r="949" ht="14.25" customHeight="1">
      <c r="A949" s="105"/>
      <c r="B949" s="40"/>
      <c r="C949" s="3"/>
      <c r="D949" s="3"/>
      <c r="E949" s="3"/>
      <c r="F949" s="3"/>
      <c r="G949" s="45"/>
      <c r="H949" s="86"/>
      <c r="I949" s="3"/>
      <c r="J949" s="3"/>
      <c r="K949" s="3"/>
      <c r="L949" s="3"/>
      <c r="M949" s="3"/>
      <c r="N949" s="3"/>
      <c r="O949" s="3"/>
      <c r="P949" s="3"/>
      <c r="Q949" s="3"/>
      <c r="R949" s="3"/>
      <c r="S949" s="3"/>
      <c r="T949" s="3"/>
      <c r="U949" s="3"/>
      <c r="V949" s="3"/>
      <c r="W949" s="3"/>
      <c r="X949" s="3"/>
      <c r="Y949" s="3"/>
      <c r="Z949" s="3"/>
      <c r="AA949" s="3"/>
      <c r="AB949" s="49"/>
      <c r="AC949" s="45"/>
      <c r="AD949" s="45"/>
      <c r="AE949" s="70"/>
      <c r="AF949" s="3"/>
      <c r="AG949" s="3"/>
      <c r="AH949" s="3"/>
      <c r="AI949" s="3"/>
      <c r="AJ949" s="3"/>
      <c r="AK949" s="45"/>
      <c r="AL949" s="3"/>
      <c r="AM949" s="51"/>
      <c r="AN949" s="3"/>
      <c r="AO949" s="3"/>
      <c r="AP949" s="3"/>
      <c r="AQ949" s="45"/>
      <c r="AR949" s="3"/>
    </row>
    <row r="950" ht="14.25" customHeight="1">
      <c r="A950" s="105"/>
      <c r="B950" s="40"/>
      <c r="C950" s="3"/>
      <c r="D950" s="3"/>
      <c r="E950" s="3"/>
      <c r="F950" s="3"/>
      <c r="G950" s="45"/>
      <c r="H950" s="86"/>
      <c r="I950" s="3"/>
      <c r="J950" s="3"/>
      <c r="K950" s="3"/>
      <c r="L950" s="3"/>
      <c r="M950" s="3"/>
      <c r="N950" s="3"/>
      <c r="O950" s="3"/>
      <c r="P950" s="3"/>
      <c r="Q950" s="3"/>
      <c r="R950" s="3"/>
      <c r="S950" s="3"/>
      <c r="T950" s="3"/>
      <c r="U950" s="3"/>
      <c r="V950" s="3"/>
      <c r="W950" s="3"/>
      <c r="X950" s="3"/>
      <c r="Y950" s="3"/>
      <c r="Z950" s="3"/>
      <c r="AA950" s="3"/>
      <c r="AB950" s="49"/>
      <c r="AC950" s="45"/>
      <c r="AD950" s="45"/>
      <c r="AE950" s="70"/>
      <c r="AF950" s="3"/>
      <c r="AG950" s="3"/>
      <c r="AH950" s="3"/>
      <c r="AI950" s="3"/>
      <c r="AJ950" s="3"/>
      <c r="AK950" s="45"/>
      <c r="AL950" s="3"/>
      <c r="AM950" s="51"/>
      <c r="AN950" s="3"/>
      <c r="AO950" s="3"/>
      <c r="AP950" s="3"/>
      <c r="AQ950" s="45"/>
      <c r="AR950" s="3"/>
    </row>
    <row r="951" ht="14.25" customHeight="1">
      <c r="A951" s="105"/>
      <c r="B951" s="40"/>
      <c r="C951" s="3"/>
      <c r="D951" s="3"/>
      <c r="E951" s="3"/>
      <c r="F951" s="3"/>
      <c r="G951" s="45"/>
      <c r="H951" s="86"/>
      <c r="I951" s="3"/>
      <c r="J951" s="3"/>
      <c r="K951" s="3"/>
      <c r="L951" s="3"/>
      <c r="M951" s="3"/>
      <c r="N951" s="3"/>
      <c r="O951" s="3"/>
      <c r="P951" s="3"/>
      <c r="Q951" s="3"/>
      <c r="R951" s="3"/>
      <c r="S951" s="3"/>
      <c r="T951" s="3"/>
      <c r="U951" s="3"/>
      <c r="V951" s="3"/>
      <c r="W951" s="3"/>
      <c r="X951" s="3"/>
      <c r="Y951" s="3"/>
      <c r="Z951" s="3"/>
      <c r="AA951" s="3"/>
      <c r="AB951" s="49"/>
      <c r="AC951" s="45"/>
      <c r="AD951" s="45"/>
      <c r="AE951" s="70"/>
      <c r="AF951" s="3"/>
      <c r="AG951" s="3"/>
      <c r="AH951" s="3"/>
      <c r="AI951" s="3"/>
      <c r="AJ951" s="3"/>
      <c r="AK951" s="45"/>
      <c r="AL951" s="3"/>
      <c r="AM951" s="51"/>
      <c r="AN951" s="3"/>
      <c r="AO951" s="3"/>
      <c r="AP951" s="3"/>
      <c r="AQ951" s="45"/>
      <c r="AR951" s="3"/>
    </row>
    <row r="952" ht="14.25" customHeight="1">
      <c r="A952" s="105"/>
      <c r="B952" s="40"/>
      <c r="C952" s="3"/>
      <c r="D952" s="3"/>
      <c r="E952" s="3"/>
      <c r="F952" s="3"/>
      <c r="G952" s="45"/>
      <c r="H952" s="86"/>
      <c r="I952" s="3"/>
      <c r="J952" s="3"/>
      <c r="K952" s="3"/>
      <c r="L952" s="3"/>
      <c r="M952" s="3"/>
      <c r="N952" s="3"/>
      <c r="O952" s="3"/>
      <c r="P952" s="3"/>
      <c r="Q952" s="3"/>
      <c r="R952" s="3"/>
      <c r="S952" s="3"/>
      <c r="T952" s="3"/>
      <c r="U952" s="3"/>
      <c r="V952" s="3"/>
      <c r="W952" s="3"/>
      <c r="X952" s="3"/>
      <c r="Y952" s="3"/>
      <c r="Z952" s="3"/>
      <c r="AA952" s="3"/>
      <c r="AB952" s="49"/>
      <c r="AC952" s="45"/>
      <c r="AD952" s="45"/>
      <c r="AE952" s="70"/>
      <c r="AF952" s="3"/>
      <c r="AG952" s="3"/>
      <c r="AH952" s="3"/>
      <c r="AI952" s="3"/>
      <c r="AJ952" s="3"/>
      <c r="AK952" s="45"/>
      <c r="AL952" s="3"/>
      <c r="AM952" s="51"/>
      <c r="AN952" s="3"/>
      <c r="AO952" s="3"/>
      <c r="AP952" s="3"/>
      <c r="AQ952" s="45"/>
      <c r="AR952" s="3"/>
    </row>
    <row r="953" ht="14.25" customHeight="1">
      <c r="A953" s="105"/>
      <c r="B953" s="40"/>
      <c r="C953" s="3"/>
      <c r="D953" s="3"/>
      <c r="E953" s="3"/>
      <c r="F953" s="3"/>
      <c r="G953" s="45"/>
      <c r="H953" s="3"/>
      <c r="I953" s="3"/>
      <c r="J953" s="3"/>
      <c r="K953" s="3"/>
      <c r="L953" s="3"/>
      <c r="M953" s="3"/>
      <c r="N953" s="3"/>
      <c r="O953" s="3"/>
      <c r="P953" s="3"/>
      <c r="Q953" s="3"/>
      <c r="R953" s="3"/>
      <c r="S953" s="3"/>
      <c r="T953" s="3"/>
      <c r="U953" s="3"/>
      <c r="V953" s="3"/>
      <c r="W953" s="3"/>
      <c r="X953" s="3"/>
      <c r="Y953" s="3"/>
      <c r="Z953" s="3"/>
      <c r="AA953" s="3"/>
      <c r="AB953" s="49"/>
      <c r="AC953" s="45"/>
      <c r="AD953" s="45"/>
      <c r="AE953" s="70"/>
      <c r="AF953" s="3"/>
      <c r="AG953" s="3"/>
      <c r="AH953" s="3"/>
      <c r="AI953" s="3"/>
      <c r="AJ953" s="3"/>
      <c r="AK953" s="45"/>
      <c r="AL953" s="3"/>
      <c r="AM953" s="51"/>
      <c r="AN953" s="3"/>
      <c r="AO953" s="3"/>
      <c r="AP953" s="3"/>
      <c r="AQ953" s="45"/>
      <c r="AR953" s="3"/>
    </row>
    <row r="954" ht="14.25" customHeight="1">
      <c r="A954" s="105"/>
      <c r="B954" s="40"/>
      <c r="C954" s="3"/>
      <c r="D954" s="3"/>
      <c r="E954" s="3"/>
      <c r="F954" s="3"/>
      <c r="G954" s="45"/>
      <c r="H954" s="3"/>
      <c r="I954" s="3"/>
      <c r="J954" s="3"/>
      <c r="K954" s="3"/>
      <c r="L954" s="3"/>
      <c r="M954" s="3"/>
      <c r="N954" s="3"/>
      <c r="O954" s="3"/>
      <c r="P954" s="3"/>
      <c r="Q954" s="3"/>
      <c r="R954" s="3"/>
      <c r="S954" s="3"/>
      <c r="T954" s="3"/>
      <c r="U954" s="3"/>
      <c r="V954" s="3"/>
      <c r="W954" s="3"/>
      <c r="X954" s="3"/>
      <c r="Y954" s="3"/>
      <c r="Z954" s="3"/>
      <c r="AA954" s="3"/>
      <c r="AB954" s="49"/>
      <c r="AC954" s="45"/>
      <c r="AD954" s="45"/>
      <c r="AE954" s="70"/>
      <c r="AF954" s="3"/>
      <c r="AG954" s="3"/>
      <c r="AH954" s="3"/>
      <c r="AI954" s="3"/>
      <c r="AJ954" s="3"/>
      <c r="AK954" s="45"/>
      <c r="AL954" s="3"/>
      <c r="AM954" s="51"/>
      <c r="AN954" s="3"/>
      <c r="AO954" s="3"/>
      <c r="AP954" s="3"/>
      <c r="AQ954" s="45"/>
      <c r="AR954" s="3"/>
    </row>
    <row r="955" ht="14.25" customHeight="1">
      <c r="A955" s="105"/>
      <c r="B955" s="40"/>
      <c r="C955" s="3"/>
      <c r="D955" s="3"/>
      <c r="E955" s="3"/>
      <c r="F955" s="3"/>
      <c r="G955" s="45"/>
      <c r="H955" s="3"/>
      <c r="I955" s="3"/>
      <c r="J955" s="3"/>
      <c r="K955" s="3"/>
      <c r="L955" s="3"/>
      <c r="M955" s="3"/>
      <c r="N955" s="3"/>
      <c r="O955" s="3"/>
      <c r="P955" s="3"/>
      <c r="Q955" s="3"/>
      <c r="R955" s="3"/>
      <c r="S955" s="3"/>
      <c r="T955" s="3"/>
      <c r="U955" s="3"/>
      <c r="V955" s="3"/>
      <c r="W955" s="3"/>
      <c r="X955" s="3"/>
      <c r="Y955" s="3"/>
      <c r="Z955" s="3"/>
      <c r="AA955" s="3"/>
      <c r="AB955" s="49"/>
      <c r="AC955" s="45"/>
      <c r="AD955" s="45"/>
      <c r="AE955" s="70"/>
      <c r="AF955" s="3"/>
      <c r="AG955" s="3"/>
      <c r="AH955" s="3"/>
      <c r="AI955" s="3"/>
      <c r="AJ955" s="3"/>
      <c r="AK955" s="45"/>
      <c r="AL955" s="3"/>
      <c r="AM955" s="51"/>
      <c r="AN955" s="3"/>
      <c r="AO955" s="3"/>
      <c r="AP955" s="3"/>
      <c r="AQ955" s="45"/>
      <c r="AR955" s="3"/>
    </row>
    <row r="956" ht="14.25" customHeight="1">
      <c r="A956" s="105"/>
      <c r="B956" s="40"/>
      <c r="C956" s="3"/>
      <c r="D956" s="3"/>
      <c r="E956" s="3"/>
      <c r="F956" s="3"/>
      <c r="G956" s="45"/>
      <c r="H956" s="3"/>
      <c r="I956" s="3"/>
      <c r="J956" s="3"/>
      <c r="K956" s="3"/>
      <c r="L956" s="3"/>
      <c r="M956" s="3"/>
      <c r="N956" s="3"/>
      <c r="O956" s="3"/>
      <c r="P956" s="3"/>
      <c r="Q956" s="3"/>
      <c r="R956" s="3"/>
      <c r="S956" s="3"/>
      <c r="T956" s="3"/>
      <c r="U956" s="3"/>
      <c r="V956" s="3"/>
      <c r="W956" s="3"/>
      <c r="X956" s="3"/>
      <c r="Y956" s="3"/>
      <c r="Z956" s="3"/>
      <c r="AA956" s="3"/>
      <c r="AB956" s="49"/>
      <c r="AC956" s="45"/>
      <c r="AD956" s="45"/>
      <c r="AE956" s="70"/>
      <c r="AF956" s="3"/>
      <c r="AG956" s="3"/>
      <c r="AH956" s="3"/>
      <c r="AI956" s="3"/>
      <c r="AJ956" s="3"/>
      <c r="AK956" s="45"/>
      <c r="AL956" s="3"/>
      <c r="AM956" s="51"/>
      <c r="AN956" s="3"/>
      <c r="AO956" s="3"/>
      <c r="AP956" s="3"/>
      <c r="AQ956" s="45"/>
      <c r="AR956" s="3"/>
    </row>
    <row r="957" ht="14.25" customHeight="1">
      <c r="A957" s="105"/>
      <c r="B957" s="40"/>
      <c r="C957" s="3"/>
      <c r="D957" s="3"/>
      <c r="E957" s="3"/>
      <c r="F957" s="3"/>
      <c r="G957" s="45"/>
      <c r="H957" s="3"/>
      <c r="I957" s="3"/>
      <c r="J957" s="3"/>
      <c r="K957" s="3"/>
      <c r="L957" s="3"/>
      <c r="M957" s="3"/>
      <c r="N957" s="3"/>
      <c r="O957" s="3"/>
      <c r="P957" s="3"/>
      <c r="Q957" s="3"/>
      <c r="R957" s="3"/>
      <c r="S957" s="3"/>
      <c r="T957" s="3"/>
      <c r="U957" s="3"/>
      <c r="V957" s="3"/>
      <c r="W957" s="3"/>
      <c r="X957" s="3"/>
      <c r="Y957" s="3"/>
      <c r="Z957" s="3"/>
      <c r="AA957" s="3"/>
      <c r="AB957" s="49"/>
      <c r="AC957" s="45"/>
      <c r="AD957" s="45"/>
      <c r="AE957" s="70"/>
      <c r="AF957" s="3"/>
      <c r="AG957" s="3"/>
      <c r="AH957" s="3"/>
      <c r="AI957" s="3"/>
      <c r="AJ957" s="3"/>
      <c r="AK957" s="45"/>
      <c r="AL957" s="3"/>
      <c r="AM957" s="51"/>
      <c r="AN957" s="3"/>
      <c r="AO957" s="3"/>
      <c r="AP957" s="3"/>
      <c r="AQ957" s="45"/>
      <c r="AR957" s="3"/>
    </row>
    <row r="958" ht="14.25" customHeight="1">
      <c r="A958" s="105"/>
      <c r="B958" s="40"/>
      <c r="C958" s="3"/>
      <c r="D958" s="3"/>
      <c r="E958" s="3"/>
      <c r="F958" s="3"/>
      <c r="G958" s="45"/>
      <c r="H958" s="3"/>
      <c r="I958" s="3"/>
      <c r="J958" s="3"/>
      <c r="K958" s="3"/>
      <c r="L958" s="3"/>
      <c r="M958" s="3"/>
      <c r="N958" s="3"/>
      <c r="O958" s="3"/>
      <c r="P958" s="3"/>
      <c r="Q958" s="3"/>
      <c r="R958" s="3"/>
      <c r="S958" s="3"/>
      <c r="T958" s="3"/>
      <c r="U958" s="3"/>
      <c r="V958" s="3"/>
      <c r="W958" s="3"/>
      <c r="X958" s="3"/>
      <c r="Y958" s="3"/>
      <c r="Z958" s="3"/>
      <c r="AA958" s="3"/>
      <c r="AB958" s="49"/>
      <c r="AC958" s="45"/>
      <c r="AD958" s="45"/>
      <c r="AE958" s="70"/>
      <c r="AF958" s="3"/>
      <c r="AG958" s="3"/>
      <c r="AH958" s="3"/>
      <c r="AI958" s="3"/>
      <c r="AJ958" s="3"/>
      <c r="AK958" s="45"/>
      <c r="AL958" s="3"/>
      <c r="AM958" s="51"/>
      <c r="AN958" s="3"/>
      <c r="AO958" s="3"/>
      <c r="AP958" s="3"/>
      <c r="AQ958" s="45"/>
      <c r="AR958" s="3"/>
    </row>
    <row r="959" ht="14.25" customHeight="1">
      <c r="A959" s="105"/>
      <c r="B959" s="3"/>
      <c r="C959" s="3"/>
      <c r="D959" s="3"/>
      <c r="E959" s="3"/>
      <c r="F959" s="3"/>
      <c r="G959" s="45"/>
      <c r="H959" s="3"/>
      <c r="I959" s="3"/>
      <c r="J959" s="3"/>
      <c r="K959" s="3"/>
      <c r="L959" s="3"/>
      <c r="M959" s="3"/>
      <c r="N959" s="3"/>
      <c r="O959" s="3"/>
      <c r="P959" s="3"/>
      <c r="Q959" s="3"/>
      <c r="R959" s="3"/>
      <c r="S959" s="3"/>
      <c r="T959" s="3"/>
      <c r="U959" s="3"/>
      <c r="V959" s="3"/>
      <c r="W959" s="3"/>
      <c r="X959" s="3"/>
      <c r="Y959" s="3"/>
      <c r="Z959" s="3"/>
      <c r="AA959" s="3"/>
      <c r="AB959" s="49"/>
      <c r="AC959" s="45"/>
      <c r="AD959" s="45"/>
      <c r="AE959" s="70"/>
      <c r="AF959" s="3"/>
      <c r="AG959" s="3"/>
      <c r="AH959" s="3"/>
      <c r="AI959" s="3"/>
      <c r="AJ959" s="3"/>
      <c r="AK959" s="45"/>
      <c r="AL959" s="3"/>
      <c r="AM959" s="51"/>
      <c r="AN959" s="3"/>
      <c r="AO959" s="3"/>
      <c r="AP959" s="3"/>
      <c r="AQ959" s="45"/>
      <c r="AR959" s="3"/>
    </row>
    <row r="960" ht="14.25" customHeight="1">
      <c r="A960" s="105"/>
      <c r="B960" s="3"/>
      <c r="C960" s="3"/>
      <c r="D960" s="3"/>
      <c r="E960" s="3"/>
      <c r="F960" s="3"/>
      <c r="G960" s="45"/>
      <c r="H960" s="3"/>
      <c r="I960" s="3"/>
      <c r="J960" s="3"/>
      <c r="K960" s="3"/>
      <c r="L960" s="3"/>
      <c r="M960" s="3"/>
      <c r="N960" s="3"/>
      <c r="O960" s="3"/>
      <c r="P960" s="3"/>
      <c r="Q960" s="3"/>
      <c r="R960" s="3"/>
      <c r="S960" s="3"/>
      <c r="T960" s="3"/>
      <c r="U960" s="3"/>
      <c r="V960" s="3"/>
      <c r="W960" s="3"/>
      <c r="X960" s="3"/>
      <c r="Y960" s="3"/>
      <c r="Z960" s="3"/>
      <c r="AA960" s="3"/>
      <c r="AB960" s="49"/>
      <c r="AC960" s="45"/>
      <c r="AD960" s="45"/>
      <c r="AE960" s="70"/>
      <c r="AF960" s="3"/>
      <c r="AG960" s="3"/>
      <c r="AH960" s="3"/>
      <c r="AI960" s="3"/>
      <c r="AJ960" s="3"/>
      <c r="AK960" s="45"/>
      <c r="AL960" s="3"/>
      <c r="AM960" s="51"/>
      <c r="AN960" s="3"/>
      <c r="AO960" s="3"/>
      <c r="AP960" s="3"/>
      <c r="AQ960" s="45"/>
      <c r="AR960" s="3"/>
    </row>
    <row r="961" ht="14.25" customHeight="1">
      <c r="A961" s="105"/>
      <c r="B961" s="3"/>
      <c r="C961" s="3"/>
      <c r="D961" s="3"/>
      <c r="E961" s="3"/>
      <c r="F961" s="3"/>
      <c r="G961" s="45"/>
      <c r="H961" s="3"/>
      <c r="I961" s="3"/>
      <c r="J961" s="3"/>
      <c r="K961" s="3"/>
      <c r="L961" s="3"/>
      <c r="M961" s="3"/>
      <c r="N961" s="3"/>
      <c r="O961" s="3"/>
      <c r="P961" s="3"/>
      <c r="Q961" s="3"/>
      <c r="R961" s="3"/>
      <c r="S961" s="3"/>
      <c r="T961" s="3"/>
      <c r="U961" s="3"/>
      <c r="V961" s="3"/>
      <c r="W961" s="3"/>
      <c r="X961" s="3"/>
      <c r="Y961" s="3"/>
      <c r="Z961" s="3"/>
      <c r="AA961" s="3"/>
      <c r="AB961" s="49"/>
      <c r="AC961" s="45"/>
      <c r="AD961" s="45"/>
      <c r="AE961" s="70"/>
      <c r="AF961" s="3"/>
      <c r="AG961" s="3"/>
      <c r="AH961" s="3"/>
      <c r="AI961" s="3"/>
      <c r="AJ961" s="3"/>
      <c r="AK961" s="45"/>
      <c r="AL961" s="3"/>
      <c r="AM961" s="51"/>
      <c r="AN961" s="3"/>
      <c r="AO961" s="3"/>
      <c r="AP961" s="3"/>
      <c r="AQ961" s="45"/>
      <c r="AR961" s="3"/>
    </row>
    <row r="962" ht="14.25" customHeight="1">
      <c r="A962" s="105"/>
      <c r="B962" s="3"/>
      <c r="C962" s="3"/>
      <c r="D962" s="3"/>
      <c r="E962" s="3"/>
      <c r="F962" s="3"/>
      <c r="G962" s="45"/>
      <c r="H962" s="3"/>
      <c r="I962" s="3"/>
      <c r="J962" s="3"/>
      <c r="K962" s="3"/>
      <c r="L962" s="3"/>
      <c r="M962" s="3"/>
      <c r="N962" s="3"/>
      <c r="O962" s="3"/>
      <c r="P962" s="3"/>
      <c r="Q962" s="3"/>
      <c r="R962" s="3"/>
      <c r="S962" s="3"/>
      <c r="T962" s="3"/>
      <c r="U962" s="3"/>
      <c r="V962" s="3"/>
      <c r="W962" s="3"/>
      <c r="X962" s="3"/>
      <c r="Y962" s="3"/>
      <c r="Z962" s="3"/>
      <c r="AA962" s="3"/>
      <c r="AB962" s="49"/>
      <c r="AC962" s="45"/>
      <c r="AD962" s="45"/>
      <c r="AE962" s="70"/>
      <c r="AF962" s="3"/>
      <c r="AG962" s="3"/>
      <c r="AH962" s="3"/>
      <c r="AI962" s="3"/>
      <c r="AJ962" s="3"/>
      <c r="AK962" s="45"/>
      <c r="AL962" s="3"/>
      <c r="AM962" s="51"/>
      <c r="AN962" s="3"/>
      <c r="AO962" s="3"/>
      <c r="AP962" s="3"/>
      <c r="AQ962" s="45"/>
      <c r="AR962" s="3"/>
    </row>
    <row r="963" ht="14.25" customHeight="1">
      <c r="A963" s="105"/>
      <c r="B963" s="3"/>
      <c r="C963" s="3"/>
      <c r="D963" s="3"/>
      <c r="E963" s="3"/>
      <c r="F963" s="3"/>
      <c r="G963" s="45"/>
      <c r="H963" s="3"/>
      <c r="I963" s="3"/>
      <c r="J963" s="3"/>
      <c r="K963" s="3"/>
      <c r="L963" s="3"/>
      <c r="M963" s="3"/>
      <c r="N963" s="3"/>
      <c r="O963" s="3"/>
      <c r="P963" s="3"/>
      <c r="Q963" s="3"/>
      <c r="R963" s="3"/>
      <c r="S963" s="3"/>
      <c r="T963" s="3"/>
      <c r="U963" s="3"/>
      <c r="V963" s="3"/>
      <c r="W963" s="3"/>
      <c r="X963" s="3"/>
      <c r="Y963" s="3"/>
      <c r="Z963" s="3"/>
      <c r="AA963" s="3"/>
      <c r="AB963" s="49"/>
      <c r="AC963" s="45"/>
      <c r="AD963" s="45"/>
      <c r="AE963" s="70"/>
      <c r="AF963" s="3"/>
      <c r="AG963" s="3"/>
      <c r="AH963" s="3"/>
      <c r="AI963" s="3"/>
      <c r="AJ963" s="3"/>
      <c r="AK963" s="45"/>
      <c r="AL963" s="3"/>
      <c r="AM963" s="51"/>
      <c r="AN963" s="3"/>
      <c r="AO963" s="3"/>
      <c r="AP963" s="3"/>
      <c r="AQ963" s="45"/>
      <c r="AR963" s="3"/>
    </row>
    <row r="964" ht="14.25" customHeight="1">
      <c r="A964" s="105"/>
      <c r="B964" s="3"/>
      <c r="C964" s="3"/>
      <c r="D964" s="3"/>
      <c r="E964" s="3"/>
      <c r="F964" s="3"/>
      <c r="G964" s="45"/>
      <c r="H964" s="3"/>
      <c r="I964" s="3"/>
      <c r="J964" s="3"/>
      <c r="K964" s="3"/>
      <c r="L964" s="3"/>
      <c r="M964" s="3"/>
      <c r="N964" s="3"/>
      <c r="O964" s="3"/>
      <c r="P964" s="3"/>
      <c r="Q964" s="3"/>
      <c r="R964" s="3"/>
      <c r="S964" s="3"/>
      <c r="T964" s="3"/>
      <c r="U964" s="3"/>
      <c r="V964" s="3"/>
      <c r="W964" s="3"/>
      <c r="X964" s="3"/>
      <c r="Y964" s="3"/>
      <c r="Z964" s="3"/>
      <c r="AA964" s="3"/>
      <c r="AB964" s="49"/>
      <c r="AC964" s="45"/>
      <c r="AD964" s="45"/>
      <c r="AE964" s="70"/>
      <c r="AF964" s="3"/>
      <c r="AG964" s="3"/>
      <c r="AH964" s="3"/>
      <c r="AI964" s="3"/>
      <c r="AJ964" s="3"/>
      <c r="AK964" s="45"/>
      <c r="AL964" s="3"/>
      <c r="AM964" s="51"/>
      <c r="AN964" s="3"/>
      <c r="AO964" s="3"/>
      <c r="AP964" s="3"/>
      <c r="AQ964" s="45"/>
      <c r="AR964" s="3"/>
    </row>
    <row r="965" ht="14.25" customHeight="1">
      <c r="A965" s="105"/>
      <c r="B965" s="3"/>
      <c r="C965" s="3"/>
      <c r="D965" s="3"/>
      <c r="E965" s="3"/>
      <c r="F965" s="3"/>
      <c r="G965" s="45"/>
      <c r="H965" s="3"/>
      <c r="I965" s="3"/>
      <c r="J965" s="3"/>
      <c r="K965" s="3"/>
      <c r="L965" s="3"/>
      <c r="M965" s="3"/>
      <c r="N965" s="3"/>
      <c r="O965" s="3"/>
      <c r="P965" s="3"/>
      <c r="Q965" s="3"/>
      <c r="R965" s="3"/>
      <c r="S965" s="3"/>
      <c r="T965" s="3"/>
      <c r="U965" s="3"/>
      <c r="V965" s="3"/>
      <c r="W965" s="3"/>
      <c r="X965" s="3"/>
      <c r="Y965" s="3"/>
      <c r="Z965" s="3"/>
      <c r="AA965" s="3"/>
      <c r="AB965" s="49"/>
      <c r="AC965" s="45"/>
      <c r="AD965" s="45"/>
      <c r="AE965" s="70"/>
      <c r="AF965" s="3"/>
      <c r="AG965" s="3"/>
      <c r="AH965" s="3"/>
      <c r="AI965" s="3"/>
      <c r="AJ965" s="3"/>
      <c r="AK965" s="45"/>
      <c r="AL965" s="3"/>
      <c r="AM965" s="51"/>
      <c r="AN965" s="3"/>
      <c r="AO965" s="3"/>
      <c r="AP965" s="3"/>
      <c r="AQ965" s="45"/>
      <c r="AR965" s="3"/>
    </row>
    <row r="966" ht="14.25" customHeight="1">
      <c r="A966" s="105"/>
      <c r="B966" s="3"/>
      <c r="C966" s="3"/>
      <c r="D966" s="3"/>
      <c r="E966" s="3"/>
      <c r="F966" s="3"/>
      <c r="G966" s="45"/>
      <c r="H966" s="3"/>
      <c r="I966" s="3"/>
      <c r="J966" s="3"/>
      <c r="K966" s="3"/>
      <c r="L966" s="3"/>
      <c r="M966" s="3"/>
      <c r="N966" s="3"/>
      <c r="O966" s="3"/>
      <c r="P966" s="3"/>
      <c r="Q966" s="3"/>
      <c r="R966" s="3"/>
      <c r="S966" s="3"/>
      <c r="T966" s="3"/>
      <c r="U966" s="3"/>
      <c r="V966" s="3"/>
      <c r="W966" s="3"/>
      <c r="X966" s="3"/>
      <c r="Y966" s="3"/>
      <c r="Z966" s="3"/>
      <c r="AA966" s="3"/>
      <c r="AB966" s="49"/>
      <c r="AC966" s="45"/>
      <c r="AD966" s="45"/>
      <c r="AE966" s="70"/>
      <c r="AF966" s="3"/>
      <c r="AG966" s="3"/>
      <c r="AH966" s="3"/>
      <c r="AI966" s="3"/>
      <c r="AJ966" s="3"/>
      <c r="AK966" s="45"/>
      <c r="AL966" s="3"/>
      <c r="AM966" s="51"/>
      <c r="AN966" s="3"/>
      <c r="AO966" s="3"/>
      <c r="AP966" s="3"/>
      <c r="AQ966" s="45"/>
      <c r="AR966" s="3"/>
    </row>
    <row r="967" ht="14.25" customHeight="1">
      <c r="A967" s="105"/>
      <c r="B967" s="3"/>
      <c r="C967" s="3"/>
      <c r="D967" s="3"/>
      <c r="E967" s="3"/>
      <c r="F967" s="3"/>
      <c r="G967" s="45"/>
      <c r="H967" s="3"/>
      <c r="I967" s="3"/>
      <c r="J967" s="3"/>
      <c r="K967" s="3"/>
      <c r="L967" s="3"/>
      <c r="M967" s="3"/>
      <c r="N967" s="3"/>
      <c r="O967" s="3"/>
      <c r="P967" s="3"/>
      <c r="Q967" s="3"/>
      <c r="R967" s="3"/>
      <c r="S967" s="3"/>
      <c r="T967" s="3"/>
      <c r="U967" s="3"/>
      <c r="V967" s="3"/>
      <c r="W967" s="3"/>
      <c r="X967" s="3"/>
      <c r="Y967" s="3"/>
      <c r="Z967" s="3"/>
      <c r="AA967" s="3"/>
      <c r="AB967" s="49"/>
      <c r="AC967" s="45"/>
      <c r="AD967" s="45"/>
      <c r="AE967" s="70"/>
      <c r="AF967" s="3"/>
      <c r="AG967" s="3"/>
      <c r="AH967" s="3"/>
      <c r="AI967" s="3"/>
      <c r="AJ967" s="3"/>
      <c r="AK967" s="45"/>
      <c r="AL967" s="3"/>
      <c r="AM967" s="51"/>
      <c r="AN967" s="3"/>
      <c r="AO967" s="3"/>
      <c r="AP967" s="3"/>
      <c r="AQ967" s="45"/>
      <c r="AR967" s="3"/>
    </row>
    <row r="968" ht="14.25" customHeight="1">
      <c r="A968" s="105"/>
      <c r="B968" s="3"/>
      <c r="C968" s="3"/>
      <c r="D968" s="3"/>
      <c r="E968" s="3"/>
      <c r="F968" s="3"/>
      <c r="G968" s="45"/>
      <c r="H968" s="3"/>
      <c r="I968" s="3"/>
      <c r="J968" s="3"/>
      <c r="K968" s="3"/>
      <c r="L968" s="3"/>
      <c r="M968" s="3"/>
      <c r="N968" s="3"/>
      <c r="O968" s="3"/>
      <c r="P968" s="3"/>
      <c r="Q968" s="3"/>
      <c r="R968" s="3"/>
      <c r="S968" s="3"/>
      <c r="T968" s="3"/>
      <c r="U968" s="3"/>
      <c r="V968" s="3"/>
      <c r="W968" s="3"/>
      <c r="X968" s="3"/>
      <c r="Y968" s="3"/>
      <c r="Z968" s="3"/>
      <c r="AA968" s="3"/>
      <c r="AB968" s="49"/>
      <c r="AC968" s="45"/>
      <c r="AD968" s="45"/>
      <c r="AE968" s="70"/>
      <c r="AF968" s="3"/>
      <c r="AG968" s="3"/>
      <c r="AH968" s="3"/>
      <c r="AI968" s="3"/>
      <c r="AJ968" s="3"/>
      <c r="AK968" s="45"/>
      <c r="AL968" s="3"/>
      <c r="AM968" s="51"/>
      <c r="AN968" s="3"/>
      <c r="AO968" s="3"/>
      <c r="AP968" s="3"/>
      <c r="AQ968" s="45"/>
      <c r="AR968" s="3"/>
    </row>
    <row r="969" ht="14.25" customHeight="1">
      <c r="A969" s="105"/>
      <c r="B969" s="3"/>
      <c r="C969" s="3"/>
      <c r="D969" s="3"/>
      <c r="E969" s="3"/>
      <c r="F969" s="3"/>
      <c r="G969" s="45"/>
      <c r="H969" s="3"/>
      <c r="I969" s="3"/>
      <c r="J969" s="3"/>
      <c r="K969" s="3"/>
      <c r="L969" s="3"/>
      <c r="M969" s="3"/>
      <c r="N969" s="3"/>
      <c r="O969" s="3"/>
      <c r="P969" s="3"/>
      <c r="Q969" s="3"/>
      <c r="R969" s="3"/>
      <c r="S969" s="3"/>
      <c r="T969" s="3"/>
      <c r="U969" s="3"/>
      <c r="V969" s="3"/>
      <c r="W969" s="3"/>
      <c r="X969" s="3"/>
      <c r="Y969" s="3"/>
      <c r="Z969" s="3"/>
      <c r="AA969" s="3"/>
      <c r="AB969" s="49"/>
      <c r="AC969" s="45"/>
      <c r="AD969" s="45"/>
      <c r="AE969" s="70"/>
      <c r="AF969" s="3"/>
      <c r="AG969" s="3"/>
      <c r="AH969" s="3"/>
      <c r="AI969" s="3"/>
      <c r="AJ969" s="3"/>
      <c r="AK969" s="45"/>
      <c r="AL969" s="3"/>
      <c r="AM969" s="51"/>
      <c r="AN969" s="3"/>
      <c r="AO969" s="3"/>
      <c r="AP969" s="3"/>
      <c r="AQ969" s="45"/>
      <c r="AR969" s="3"/>
    </row>
    <row r="970" ht="14.25" customHeight="1">
      <c r="A970" s="105"/>
      <c r="B970" s="3"/>
      <c r="C970" s="3"/>
      <c r="D970" s="3"/>
      <c r="E970" s="3"/>
      <c r="F970" s="3"/>
      <c r="G970" s="45"/>
      <c r="H970" s="3"/>
      <c r="I970" s="3"/>
      <c r="J970" s="3"/>
      <c r="K970" s="3"/>
      <c r="L970" s="3"/>
      <c r="M970" s="3"/>
      <c r="N970" s="3"/>
      <c r="O970" s="3"/>
      <c r="P970" s="3"/>
      <c r="Q970" s="3"/>
      <c r="R970" s="3"/>
      <c r="S970" s="3"/>
      <c r="T970" s="3"/>
      <c r="U970" s="3"/>
      <c r="V970" s="3"/>
      <c r="W970" s="3"/>
      <c r="X970" s="3"/>
      <c r="Y970" s="3"/>
      <c r="Z970" s="3"/>
      <c r="AA970" s="3"/>
      <c r="AB970" s="49"/>
      <c r="AC970" s="45"/>
      <c r="AD970" s="45"/>
      <c r="AE970" s="70"/>
      <c r="AF970" s="3"/>
      <c r="AG970" s="3"/>
      <c r="AH970" s="3"/>
      <c r="AI970" s="3"/>
      <c r="AJ970" s="3"/>
      <c r="AK970" s="45"/>
      <c r="AL970" s="3"/>
      <c r="AM970" s="51"/>
      <c r="AN970" s="3"/>
      <c r="AO970" s="3"/>
      <c r="AP970" s="3"/>
      <c r="AQ970" s="45"/>
      <c r="AR970" s="3"/>
    </row>
    <row r="971" ht="14.25" customHeight="1">
      <c r="A971" s="105"/>
      <c r="B971" s="3"/>
      <c r="C971" s="3"/>
      <c r="D971" s="3"/>
      <c r="E971" s="3"/>
      <c r="F971" s="3"/>
      <c r="G971" s="45"/>
      <c r="H971" s="3"/>
      <c r="I971" s="3"/>
      <c r="J971" s="3"/>
      <c r="K971" s="3"/>
      <c r="L971" s="3"/>
      <c r="M971" s="3"/>
      <c r="N971" s="3"/>
      <c r="O971" s="3"/>
      <c r="P971" s="3"/>
      <c r="Q971" s="3"/>
      <c r="R971" s="3"/>
      <c r="S971" s="3"/>
      <c r="T971" s="3"/>
      <c r="U971" s="3"/>
      <c r="V971" s="3"/>
      <c r="W971" s="3"/>
      <c r="X971" s="3"/>
      <c r="Y971" s="3"/>
      <c r="Z971" s="3"/>
      <c r="AA971" s="3"/>
      <c r="AB971" s="49"/>
      <c r="AC971" s="45"/>
      <c r="AD971" s="45"/>
      <c r="AE971" s="70"/>
      <c r="AF971" s="3"/>
      <c r="AG971" s="3"/>
      <c r="AH971" s="3"/>
      <c r="AI971" s="3"/>
      <c r="AJ971" s="3"/>
      <c r="AK971" s="45"/>
      <c r="AL971" s="3"/>
      <c r="AM971" s="51"/>
      <c r="AN971" s="3"/>
      <c r="AO971" s="3"/>
      <c r="AP971" s="3"/>
      <c r="AQ971" s="45"/>
      <c r="AR971" s="3"/>
    </row>
    <row r="972" ht="14.25" customHeight="1">
      <c r="A972" s="105"/>
      <c r="B972" s="3"/>
      <c r="C972" s="3"/>
      <c r="D972" s="3"/>
      <c r="E972" s="3"/>
      <c r="F972" s="3"/>
      <c r="G972" s="45"/>
      <c r="H972" s="3"/>
      <c r="I972" s="3"/>
      <c r="J972" s="3"/>
      <c r="K972" s="3"/>
      <c r="L972" s="3"/>
      <c r="M972" s="3"/>
      <c r="N972" s="3"/>
      <c r="O972" s="3"/>
      <c r="P972" s="3"/>
      <c r="Q972" s="3"/>
      <c r="R972" s="3"/>
      <c r="S972" s="3"/>
      <c r="T972" s="3"/>
      <c r="U972" s="3"/>
      <c r="V972" s="3"/>
      <c r="W972" s="3"/>
      <c r="X972" s="3"/>
      <c r="Y972" s="3"/>
      <c r="Z972" s="3"/>
      <c r="AA972" s="3"/>
      <c r="AB972" s="49"/>
      <c r="AC972" s="45"/>
      <c r="AD972" s="45"/>
      <c r="AE972" s="70"/>
      <c r="AF972" s="3"/>
      <c r="AG972" s="3"/>
      <c r="AH972" s="3"/>
      <c r="AI972" s="3"/>
      <c r="AJ972" s="3"/>
      <c r="AK972" s="45"/>
      <c r="AL972" s="3"/>
      <c r="AM972" s="51"/>
      <c r="AN972" s="3"/>
      <c r="AO972" s="3"/>
      <c r="AP972" s="3"/>
      <c r="AQ972" s="45"/>
      <c r="AR972" s="3"/>
    </row>
    <row r="973" ht="14.25" customHeight="1">
      <c r="A973" s="105"/>
      <c r="B973" s="3"/>
      <c r="C973" s="3"/>
      <c r="D973" s="3"/>
      <c r="E973" s="3"/>
      <c r="F973" s="3"/>
      <c r="G973" s="45"/>
      <c r="H973" s="3"/>
      <c r="I973" s="3"/>
      <c r="J973" s="3"/>
      <c r="K973" s="3"/>
      <c r="L973" s="3"/>
      <c r="M973" s="3"/>
      <c r="N973" s="3"/>
      <c r="O973" s="3"/>
      <c r="P973" s="3"/>
      <c r="Q973" s="3"/>
      <c r="R973" s="3"/>
      <c r="S973" s="3"/>
      <c r="T973" s="3"/>
      <c r="U973" s="3"/>
      <c r="V973" s="3"/>
      <c r="W973" s="3"/>
      <c r="X973" s="3"/>
      <c r="Y973" s="3"/>
      <c r="Z973" s="3"/>
      <c r="AA973" s="3"/>
      <c r="AB973" s="49"/>
      <c r="AC973" s="45"/>
      <c r="AD973" s="45"/>
      <c r="AE973" s="70"/>
      <c r="AF973" s="3"/>
      <c r="AG973" s="3"/>
      <c r="AH973" s="3"/>
      <c r="AI973" s="3"/>
      <c r="AJ973" s="3"/>
      <c r="AK973" s="45"/>
      <c r="AL973" s="3"/>
      <c r="AM973" s="51"/>
      <c r="AN973" s="3"/>
      <c r="AO973" s="3"/>
      <c r="AP973" s="3"/>
      <c r="AQ973" s="45"/>
      <c r="AR973" s="3"/>
    </row>
    <row r="974" ht="14.25" customHeight="1">
      <c r="A974" s="105"/>
      <c r="B974" s="3"/>
      <c r="C974" s="3"/>
      <c r="D974" s="3"/>
      <c r="E974" s="3"/>
      <c r="F974" s="3"/>
      <c r="G974" s="45"/>
      <c r="H974" s="3"/>
      <c r="I974" s="3"/>
      <c r="J974" s="3"/>
      <c r="K974" s="3"/>
      <c r="L974" s="3"/>
      <c r="M974" s="3"/>
      <c r="N974" s="3"/>
      <c r="O974" s="3"/>
      <c r="P974" s="3"/>
      <c r="Q974" s="3"/>
      <c r="R974" s="3"/>
      <c r="S974" s="3"/>
      <c r="T974" s="3"/>
      <c r="U974" s="3"/>
      <c r="V974" s="3"/>
      <c r="W974" s="3"/>
      <c r="X974" s="3"/>
      <c r="Y974" s="3"/>
      <c r="Z974" s="3"/>
      <c r="AA974" s="3"/>
      <c r="AB974" s="49"/>
      <c r="AC974" s="45"/>
      <c r="AD974" s="45"/>
      <c r="AE974" s="70"/>
      <c r="AF974" s="3"/>
      <c r="AG974" s="3"/>
      <c r="AH974" s="3"/>
      <c r="AI974" s="3"/>
      <c r="AJ974" s="3"/>
      <c r="AK974" s="45"/>
      <c r="AL974" s="3"/>
      <c r="AM974" s="51"/>
      <c r="AN974" s="3"/>
      <c r="AO974" s="3"/>
      <c r="AP974" s="3"/>
      <c r="AQ974" s="45"/>
      <c r="AR974" s="3"/>
    </row>
    <row r="975" ht="14.25" customHeight="1">
      <c r="A975" s="105"/>
      <c r="B975" s="3"/>
      <c r="C975" s="3"/>
      <c r="D975" s="3"/>
      <c r="E975" s="3"/>
      <c r="F975" s="3"/>
      <c r="G975" s="45"/>
      <c r="H975" s="3"/>
      <c r="I975" s="3"/>
      <c r="J975" s="3"/>
      <c r="K975" s="3"/>
      <c r="L975" s="3"/>
      <c r="M975" s="3"/>
      <c r="N975" s="3"/>
      <c r="O975" s="3"/>
      <c r="P975" s="3"/>
      <c r="Q975" s="3"/>
      <c r="R975" s="3"/>
      <c r="S975" s="3"/>
      <c r="T975" s="3"/>
      <c r="U975" s="3"/>
      <c r="V975" s="3"/>
      <c r="W975" s="3"/>
      <c r="X975" s="3"/>
      <c r="Y975" s="3"/>
      <c r="Z975" s="3"/>
      <c r="AA975" s="3"/>
      <c r="AB975" s="49"/>
      <c r="AC975" s="45"/>
      <c r="AD975" s="45"/>
      <c r="AE975" s="70"/>
      <c r="AF975" s="3"/>
      <c r="AG975" s="3"/>
      <c r="AH975" s="3"/>
      <c r="AI975" s="3"/>
      <c r="AJ975" s="3"/>
      <c r="AK975" s="45"/>
      <c r="AL975" s="3"/>
      <c r="AM975" s="51"/>
      <c r="AN975" s="3"/>
      <c r="AO975" s="3"/>
      <c r="AP975" s="3"/>
      <c r="AQ975" s="45"/>
      <c r="AR975" s="3"/>
    </row>
    <row r="976" ht="14.25" customHeight="1">
      <c r="A976" s="105"/>
      <c r="B976" s="3"/>
      <c r="C976" s="3"/>
      <c r="D976" s="3"/>
      <c r="E976" s="3"/>
      <c r="F976" s="3"/>
      <c r="G976" s="45"/>
      <c r="H976" s="3"/>
      <c r="I976" s="3"/>
      <c r="J976" s="3"/>
      <c r="K976" s="3"/>
      <c r="L976" s="3"/>
      <c r="M976" s="3"/>
      <c r="N976" s="3"/>
      <c r="O976" s="3"/>
      <c r="P976" s="3"/>
      <c r="Q976" s="3"/>
      <c r="R976" s="3"/>
      <c r="S976" s="3"/>
      <c r="T976" s="3"/>
      <c r="U976" s="3"/>
      <c r="V976" s="3"/>
      <c r="W976" s="3"/>
      <c r="X976" s="3"/>
      <c r="Y976" s="3"/>
      <c r="Z976" s="3"/>
      <c r="AA976" s="3"/>
      <c r="AB976" s="49"/>
      <c r="AC976" s="45"/>
      <c r="AD976" s="45"/>
      <c r="AE976" s="70"/>
      <c r="AF976" s="3"/>
      <c r="AG976" s="3"/>
      <c r="AH976" s="3"/>
      <c r="AI976" s="3"/>
      <c r="AJ976" s="3"/>
      <c r="AK976" s="45"/>
      <c r="AL976" s="3"/>
      <c r="AM976" s="51"/>
      <c r="AN976" s="3"/>
      <c r="AO976" s="3"/>
      <c r="AP976" s="3"/>
      <c r="AQ976" s="45"/>
      <c r="AR976" s="3"/>
    </row>
    <row r="977" ht="14.25" customHeight="1">
      <c r="A977" s="105"/>
      <c r="B977" s="3"/>
      <c r="C977" s="3"/>
      <c r="D977" s="3"/>
      <c r="E977" s="3"/>
      <c r="F977" s="3"/>
      <c r="G977" s="45"/>
      <c r="H977" s="3"/>
      <c r="I977" s="3"/>
      <c r="J977" s="3"/>
      <c r="K977" s="3"/>
      <c r="L977" s="3"/>
      <c r="M977" s="3"/>
      <c r="N977" s="3"/>
      <c r="O977" s="3"/>
      <c r="P977" s="3"/>
      <c r="Q977" s="3"/>
      <c r="R977" s="3"/>
      <c r="S977" s="3"/>
      <c r="T977" s="3"/>
      <c r="U977" s="3"/>
      <c r="V977" s="3"/>
      <c r="W977" s="3"/>
      <c r="X977" s="3"/>
      <c r="Y977" s="3"/>
      <c r="Z977" s="3"/>
      <c r="AA977" s="3"/>
      <c r="AB977" s="49"/>
      <c r="AC977" s="45"/>
      <c r="AD977" s="45"/>
      <c r="AE977" s="70"/>
      <c r="AF977" s="3"/>
      <c r="AG977" s="3"/>
      <c r="AH977" s="3"/>
      <c r="AI977" s="3"/>
      <c r="AJ977" s="3"/>
      <c r="AK977" s="45"/>
      <c r="AL977" s="3"/>
      <c r="AM977" s="51"/>
      <c r="AN977" s="3"/>
      <c r="AO977" s="3"/>
      <c r="AP977" s="3"/>
      <c r="AQ977" s="45"/>
      <c r="AR977" s="3"/>
    </row>
    <row r="978" ht="14.25" customHeight="1">
      <c r="A978" s="105"/>
      <c r="B978" s="3"/>
      <c r="C978" s="3"/>
      <c r="D978" s="3"/>
      <c r="E978" s="3"/>
      <c r="F978" s="3"/>
      <c r="G978" s="45"/>
      <c r="H978" s="3"/>
      <c r="I978" s="3"/>
      <c r="J978" s="3"/>
      <c r="K978" s="3"/>
      <c r="L978" s="3"/>
      <c r="M978" s="3"/>
      <c r="N978" s="3"/>
      <c r="O978" s="3"/>
      <c r="P978" s="3"/>
      <c r="Q978" s="3"/>
      <c r="R978" s="3"/>
      <c r="S978" s="3"/>
      <c r="T978" s="3"/>
      <c r="U978" s="3"/>
      <c r="V978" s="3"/>
      <c r="W978" s="3"/>
      <c r="X978" s="3"/>
      <c r="Y978" s="3"/>
      <c r="Z978" s="3"/>
      <c r="AA978" s="3"/>
      <c r="AB978" s="49"/>
      <c r="AC978" s="45"/>
      <c r="AD978" s="45"/>
      <c r="AE978" s="70"/>
      <c r="AF978" s="3"/>
      <c r="AG978" s="3"/>
      <c r="AH978" s="3"/>
      <c r="AI978" s="3"/>
      <c r="AJ978" s="3"/>
      <c r="AK978" s="45"/>
      <c r="AL978" s="3"/>
      <c r="AM978" s="51"/>
      <c r="AN978" s="3"/>
      <c r="AO978" s="3"/>
      <c r="AP978" s="3"/>
      <c r="AQ978" s="45"/>
      <c r="AR978" s="3"/>
    </row>
    <row r="979" ht="14.25" customHeight="1">
      <c r="A979" s="105"/>
      <c r="B979" s="3"/>
      <c r="C979" s="3"/>
      <c r="D979" s="3"/>
      <c r="E979" s="3"/>
      <c r="F979" s="3"/>
      <c r="G979" s="45"/>
      <c r="H979" s="3"/>
      <c r="I979" s="3"/>
      <c r="J979" s="3"/>
      <c r="K979" s="3"/>
      <c r="L979" s="3"/>
      <c r="M979" s="3"/>
      <c r="N979" s="3"/>
      <c r="O979" s="3"/>
      <c r="P979" s="3"/>
      <c r="Q979" s="3"/>
      <c r="R979" s="3"/>
      <c r="S979" s="3"/>
      <c r="T979" s="3"/>
      <c r="U979" s="3"/>
      <c r="V979" s="3"/>
      <c r="W979" s="3"/>
      <c r="X979" s="3"/>
      <c r="Y979" s="3"/>
      <c r="Z979" s="3"/>
      <c r="AA979" s="3"/>
      <c r="AB979" s="49"/>
      <c r="AC979" s="45"/>
      <c r="AD979" s="45"/>
      <c r="AE979" s="70"/>
      <c r="AF979" s="3"/>
      <c r="AG979" s="3"/>
      <c r="AH979" s="3"/>
      <c r="AI979" s="3"/>
      <c r="AJ979" s="3"/>
      <c r="AK979" s="45"/>
      <c r="AL979" s="3"/>
      <c r="AM979" s="51"/>
      <c r="AN979" s="3"/>
      <c r="AO979" s="3"/>
      <c r="AP979" s="3"/>
      <c r="AQ979" s="45"/>
      <c r="AR979" s="3"/>
    </row>
    <row r="980" ht="14.25" customHeight="1">
      <c r="A980" s="105"/>
      <c r="B980" s="3"/>
      <c r="C980" s="3"/>
      <c r="D980" s="3"/>
      <c r="E980" s="3"/>
      <c r="F980" s="3"/>
      <c r="G980" s="45"/>
      <c r="H980" s="3"/>
      <c r="I980" s="3"/>
      <c r="J980" s="3"/>
      <c r="K980" s="3"/>
      <c r="L980" s="3"/>
      <c r="M980" s="3"/>
      <c r="N980" s="3"/>
      <c r="O980" s="3"/>
      <c r="P980" s="3"/>
      <c r="Q980" s="3"/>
      <c r="R980" s="3"/>
      <c r="S980" s="3"/>
      <c r="T980" s="3"/>
      <c r="U980" s="3"/>
      <c r="V980" s="3"/>
      <c r="W980" s="3"/>
      <c r="X980" s="3"/>
      <c r="Y980" s="3"/>
      <c r="Z980" s="3"/>
      <c r="AA980" s="3"/>
      <c r="AB980" s="49"/>
      <c r="AC980" s="45"/>
      <c r="AD980" s="45"/>
      <c r="AE980" s="70"/>
      <c r="AF980" s="3"/>
      <c r="AG980" s="3"/>
      <c r="AH980" s="3"/>
      <c r="AI980" s="3"/>
      <c r="AJ980" s="3"/>
      <c r="AK980" s="45"/>
      <c r="AL980" s="3"/>
      <c r="AM980" s="51"/>
      <c r="AN980" s="3"/>
      <c r="AO980" s="3"/>
      <c r="AP980" s="3"/>
      <c r="AQ980" s="45"/>
      <c r="AR980" s="3"/>
    </row>
    <row r="981" ht="14.25" customHeight="1">
      <c r="A981" s="105"/>
      <c r="B981" s="3"/>
      <c r="C981" s="3"/>
      <c r="D981" s="3"/>
      <c r="E981" s="3"/>
      <c r="F981" s="3"/>
      <c r="G981" s="45"/>
      <c r="H981" s="3"/>
      <c r="I981" s="3"/>
      <c r="J981" s="3"/>
      <c r="K981" s="3"/>
      <c r="L981" s="3"/>
      <c r="M981" s="3"/>
      <c r="N981" s="3"/>
      <c r="O981" s="3"/>
      <c r="P981" s="3"/>
      <c r="Q981" s="3"/>
      <c r="R981" s="3"/>
      <c r="S981" s="3"/>
      <c r="T981" s="3"/>
      <c r="U981" s="3"/>
      <c r="V981" s="3"/>
      <c r="W981" s="3"/>
      <c r="X981" s="3"/>
      <c r="Y981" s="3"/>
      <c r="Z981" s="3"/>
      <c r="AA981" s="3"/>
      <c r="AB981" s="49"/>
      <c r="AC981" s="45"/>
      <c r="AD981" s="45"/>
      <c r="AE981" s="70"/>
      <c r="AF981" s="3"/>
      <c r="AG981" s="3"/>
      <c r="AH981" s="3"/>
      <c r="AI981" s="3"/>
      <c r="AJ981" s="3"/>
      <c r="AK981" s="45"/>
      <c r="AL981" s="3"/>
      <c r="AM981" s="51"/>
      <c r="AN981" s="3"/>
      <c r="AO981" s="3"/>
      <c r="AP981" s="3"/>
      <c r="AQ981" s="45"/>
      <c r="AR981" s="3"/>
    </row>
    <row r="982" ht="14.25" customHeight="1">
      <c r="A982" s="105"/>
      <c r="B982" s="3"/>
      <c r="C982" s="3"/>
      <c r="D982" s="3"/>
      <c r="E982" s="3"/>
      <c r="F982" s="3"/>
      <c r="G982" s="45"/>
      <c r="H982" s="3"/>
      <c r="I982" s="3"/>
      <c r="J982" s="3"/>
      <c r="K982" s="3"/>
      <c r="L982" s="3"/>
      <c r="M982" s="3"/>
      <c r="N982" s="3"/>
      <c r="O982" s="3"/>
      <c r="P982" s="3"/>
      <c r="Q982" s="3"/>
      <c r="R982" s="3"/>
      <c r="S982" s="3"/>
      <c r="T982" s="3"/>
      <c r="U982" s="3"/>
      <c r="V982" s="3"/>
      <c r="W982" s="3"/>
      <c r="X982" s="3"/>
      <c r="Y982" s="3"/>
      <c r="Z982" s="3"/>
      <c r="AA982" s="3"/>
      <c r="AB982" s="49"/>
      <c r="AC982" s="45"/>
      <c r="AD982" s="45"/>
      <c r="AE982" s="70"/>
      <c r="AF982" s="3"/>
      <c r="AG982" s="3"/>
      <c r="AH982" s="3"/>
      <c r="AI982" s="3"/>
      <c r="AJ982" s="3"/>
      <c r="AK982" s="45"/>
      <c r="AL982" s="3"/>
      <c r="AM982" s="51"/>
      <c r="AN982" s="3"/>
      <c r="AO982" s="3"/>
      <c r="AP982" s="3"/>
      <c r="AQ982" s="45"/>
      <c r="AR982" s="3"/>
    </row>
    <row r="983" ht="14.25" customHeight="1">
      <c r="A983" s="105"/>
      <c r="B983" s="3"/>
      <c r="C983" s="3"/>
      <c r="D983" s="3"/>
      <c r="E983" s="3"/>
      <c r="F983" s="3"/>
      <c r="G983" s="45"/>
      <c r="H983" s="3"/>
      <c r="I983" s="3"/>
      <c r="J983" s="3"/>
      <c r="K983" s="3"/>
      <c r="L983" s="3"/>
      <c r="M983" s="3"/>
      <c r="N983" s="3"/>
      <c r="O983" s="3"/>
      <c r="P983" s="3"/>
      <c r="Q983" s="3"/>
      <c r="R983" s="3"/>
      <c r="S983" s="3"/>
      <c r="T983" s="3"/>
      <c r="U983" s="3"/>
      <c r="V983" s="3"/>
      <c r="W983" s="3"/>
      <c r="X983" s="3"/>
      <c r="Y983" s="3"/>
      <c r="Z983" s="3"/>
      <c r="AA983" s="3"/>
      <c r="AB983" s="49"/>
      <c r="AC983" s="45"/>
      <c r="AD983" s="45"/>
      <c r="AE983" s="70"/>
      <c r="AF983" s="3"/>
      <c r="AG983" s="3"/>
      <c r="AH983" s="3"/>
      <c r="AI983" s="3"/>
      <c r="AJ983" s="3"/>
      <c r="AK983" s="45"/>
      <c r="AL983" s="3"/>
      <c r="AM983" s="51"/>
      <c r="AN983" s="3"/>
      <c r="AO983" s="3"/>
      <c r="AP983" s="3"/>
      <c r="AQ983" s="45"/>
      <c r="AR983" s="3"/>
    </row>
    <row r="984" ht="14.25" customHeight="1">
      <c r="A984" s="105"/>
      <c r="B984" s="3"/>
      <c r="C984" s="3"/>
      <c r="D984" s="3"/>
      <c r="E984" s="3"/>
      <c r="F984" s="3"/>
      <c r="G984" s="45"/>
      <c r="H984" s="3"/>
      <c r="I984" s="3"/>
      <c r="J984" s="3"/>
      <c r="K984" s="3"/>
      <c r="L984" s="3"/>
      <c r="M984" s="3"/>
      <c r="N984" s="3"/>
      <c r="O984" s="3"/>
      <c r="P984" s="3"/>
      <c r="Q984" s="3"/>
      <c r="R984" s="3"/>
      <c r="S984" s="3"/>
      <c r="T984" s="3"/>
      <c r="U984" s="3"/>
      <c r="V984" s="3"/>
      <c r="W984" s="3"/>
      <c r="X984" s="3"/>
      <c r="Y984" s="3"/>
      <c r="Z984" s="3"/>
      <c r="AA984" s="3"/>
      <c r="AB984" s="49"/>
      <c r="AC984" s="45"/>
      <c r="AD984" s="45"/>
      <c r="AE984" s="70"/>
      <c r="AF984" s="3"/>
      <c r="AG984" s="3"/>
      <c r="AH984" s="3"/>
      <c r="AI984" s="3"/>
      <c r="AJ984" s="3"/>
      <c r="AK984" s="45"/>
      <c r="AL984" s="3"/>
      <c r="AM984" s="51"/>
      <c r="AN984" s="3"/>
      <c r="AO984" s="3"/>
      <c r="AP984" s="3"/>
      <c r="AQ984" s="45"/>
      <c r="AR984" s="3"/>
    </row>
    <row r="985" ht="14.25" customHeight="1">
      <c r="A985" s="105"/>
      <c r="B985" s="3"/>
      <c r="C985" s="3"/>
      <c r="D985" s="3"/>
      <c r="E985" s="3"/>
      <c r="F985" s="3"/>
      <c r="G985" s="45"/>
      <c r="H985" s="3"/>
      <c r="I985" s="3"/>
      <c r="J985" s="3"/>
      <c r="K985" s="3"/>
      <c r="L985" s="3"/>
      <c r="M985" s="3"/>
      <c r="N985" s="3"/>
      <c r="O985" s="3"/>
      <c r="P985" s="3"/>
      <c r="Q985" s="3"/>
      <c r="R985" s="3"/>
      <c r="S985" s="3"/>
      <c r="T985" s="3"/>
      <c r="U985" s="3"/>
      <c r="V985" s="3"/>
      <c r="W985" s="3"/>
      <c r="X985" s="3"/>
      <c r="Y985" s="3"/>
      <c r="Z985" s="3"/>
      <c r="AA985" s="3"/>
      <c r="AB985" s="49"/>
      <c r="AC985" s="45"/>
      <c r="AD985" s="45"/>
      <c r="AE985" s="70"/>
      <c r="AF985" s="3"/>
      <c r="AG985" s="3"/>
      <c r="AH985" s="3"/>
      <c r="AI985" s="3"/>
      <c r="AJ985" s="3"/>
      <c r="AK985" s="45"/>
      <c r="AL985" s="3"/>
      <c r="AM985" s="51"/>
      <c r="AN985" s="3"/>
      <c r="AO985" s="3"/>
      <c r="AP985" s="3"/>
      <c r="AQ985" s="45"/>
      <c r="AR985" s="3"/>
    </row>
    <row r="986" ht="14.25" customHeight="1">
      <c r="A986" s="105"/>
      <c r="B986" s="3"/>
      <c r="C986" s="3"/>
      <c r="D986" s="3"/>
      <c r="E986" s="3"/>
      <c r="F986" s="3"/>
      <c r="G986" s="45"/>
      <c r="H986" s="3"/>
      <c r="I986" s="3"/>
      <c r="J986" s="3"/>
      <c r="K986" s="3"/>
      <c r="L986" s="3"/>
      <c r="M986" s="3"/>
      <c r="N986" s="3"/>
      <c r="O986" s="3"/>
      <c r="P986" s="3"/>
      <c r="Q986" s="3"/>
      <c r="R986" s="3"/>
      <c r="S986" s="3"/>
      <c r="T986" s="3"/>
      <c r="U986" s="3"/>
      <c r="V986" s="3"/>
      <c r="W986" s="3"/>
      <c r="X986" s="3"/>
      <c r="Y986" s="3"/>
      <c r="Z986" s="3"/>
      <c r="AA986" s="3"/>
      <c r="AB986" s="49"/>
      <c r="AC986" s="45"/>
      <c r="AD986" s="45"/>
      <c r="AE986" s="70"/>
      <c r="AF986" s="3"/>
      <c r="AG986" s="3"/>
      <c r="AH986" s="3"/>
      <c r="AI986" s="3"/>
      <c r="AJ986" s="3"/>
      <c r="AK986" s="45"/>
      <c r="AL986" s="3"/>
      <c r="AM986" s="51"/>
      <c r="AN986" s="3"/>
      <c r="AO986" s="3"/>
      <c r="AP986" s="3"/>
      <c r="AQ986" s="45"/>
      <c r="AR986" s="3"/>
    </row>
    <row r="987" ht="14.25" customHeight="1">
      <c r="A987" s="105"/>
      <c r="B987" s="3"/>
      <c r="C987" s="3"/>
      <c r="D987" s="3"/>
      <c r="E987" s="3"/>
      <c r="F987" s="3"/>
      <c r="G987" s="45"/>
      <c r="H987" s="3"/>
      <c r="I987" s="3"/>
      <c r="J987" s="3"/>
      <c r="K987" s="3"/>
      <c r="L987" s="3"/>
      <c r="M987" s="3"/>
      <c r="N987" s="3"/>
      <c r="O987" s="3"/>
      <c r="P987" s="3"/>
      <c r="Q987" s="3"/>
      <c r="R987" s="3"/>
      <c r="S987" s="3"/>
      <c r="T987" s="3"/>
      <c r="U987" s="3"/>
      <c r="V987" s="3"/>
      <c r="W987" s="3"/>
      <c r="X987" s="3"/>
      <c r="Y987" s="3"/>
      <c r="Z987" s="3"/>
      <c r="AA987" s="3"/>
      <c r="AB987" s="49"/>
      <c r="AC987" s="45"/>
      <c r="AD987" s="45"/>
      <c r="AE987" s="70"/>
      <c r="AF987" s="3"/>
      <c r="AG987" s="3"/>
      <c r="AH987" s="3"/>
      <c r="AI987" s="3"/>
      <c r="AJ987" s="3"/>
      <c r="AK987" s="45"/>
      <c r="AL987" s="3"/>
      <c r="AM987" s="51"/>
      <c r="AN987" s="3"/>
      <c r="AO987" s="3"/>
      <c r="AP987" s="3"/>
      <c r="AQ987" s="45"/>
      <c r="AR987" s="3"/>
    </row>
    <row r="988" ht="14.25" customHeight="1">
      <c r="A988" s="105"/>
      <c r="B988" s="3"/>
      <c r="C988" s="3"/>
      <c r="D988" s="3"/>
      <c r="E988" s="3"/>
      <c r="F988" s="3"/>
      <c r="G988" s="45"/>
      <c r="H988" s="3"/>
      <c r="I988" s="3"/>
      <c r="J988" s="3"/>
      <c r="K988" s="3"/>
      <c r="L988" s="3"/>
      <c r="M988" s="3"/>
      <c r="N988" s="3"/>
      <c r="O988" s="3"/>
      <c r="P988" s="3"/>
      <c r="Q988" s="3"/>
      <c r="R988" s="3"/>
      <c r="S988" s="3"/>
      <c r="T988" s="3"/>
      <c r="U988" s="3"/>
      <c r="V988" s="3"/>
      <c r="W988" s="3"/>
      <c r="X988" s="3"/>
      <c r="Y988" s="3"/>
      <c r="Z988" s="3"/>
      <c r="AA988" s="3"/>
      <c r="AB988" s="49"/>
      <c r="AC988" s="45"/>
      <c r="AD988" s="45"/>
      <c r="AE988" s="70"/>
      <c r="AF988" s="3"/>
      <c r="AG988" s="3"/>
      <c r="AH988" s="3"/>
      <c r="AI988" s="3"/>
      <c r="AJ988" s="3"/>
      <c r="AK988" s="45"/>
      <c r="AL988" s="3"/>
      <c r="AM988" s="51"/>
      <c r="AN988" s="3"/>
      <c r="AO988" s="3"/>
      <c r="AP988" s="3"/>
      <c r="AQ988" s="45"/>
      <c r="AR988" s="3"/>
    </row>
    <row r="989" ht="14.25" customHeight="1">
      <c r="A989" s="105"/>
      <c r="B989" s="3"/>
      <c r="C989" s="3"/>
      <c r="D989" s="3"/>
      <c r="E989" s="3"/>
      <c r="F989" s="3"/>
      <c r="G989" s="45"/>
      <c r="H989" s="3"/>
      <c r="I989" s="3"/>
      <c r="J989" s="3"/>
      <c r="K989" s="3"/>
      <c r="L989" s="3"/>
      <c r="M989" s="3"/>
      <c r="N989" s="3"/>
      <c r="O989" s="3"/>
      <c r="P989" s="3"/>
      <c r="Q989" s="3"/>
      <c r="R989" s="3"/>
      <c r="S989" s="3"/>
      <c r="T989" s="3"/>
      <c r="U989" s="3"/>
      <c r="V989" s="3"/>
      <c r="W989" s="3"/>
      <c r="X989" s="3"/>
      <c r="Y989" s="3"/>
      <c r="Z989" s="3"/>
      <c r="AA989" s="3"/>
      <c r="AB989" s="49"/>
      <c r="AC989" s="45"/>
      <c r="AD989" s="45"/>
      <c r="AE989" s="70"/>
      <c r="AF989" s="3"/>
      <c r="AG989" s="3"/>
      <c r="AH989" s="3"/>
      <c r="AI989" s="3"/>
      <c r="AJ989" s="3"/>
      <c r="AK989" s="45"/>
      <c r="AL989" s="3"/>
      <c r="AM989" s="51"/>
      <c r="AN989" s="3"/>
      <c r="AO989" s="3"/>
      <c r="AP989" s="3"/>
      <c r="AQ989" s="45"/>
      <c r="AR989" s="3"/>
    </row>
    <row r="990" ht="14.25" customHeight="1">
      <c r="A990" s="105"/>
      <c r="B990" s="3"/>
      <c r="C990" s="3"/>
      <c r="D990" s="3"/>
      <c r="E990" s="3"/>
      <c r="F990" s="3"/>
      <c r="G990" s="45"/>
      <c r="H990" s="3"/>
      <c r="I990" s="3"/>
      <c r="J990" s="3"/>
      <c r="K990" s="3"/>
      <c r="L990" s="3"/>
      <c r="M990" s="3"/>
      <c r="N990" s="3"/>
      <c r="O990" s="3"/>
      <c r="P990" s="3"/>
      <c r="Q990" s="3"/>
      <c r="R990" s="3"/>
      <c r="S990" s="3"/>
      <c r="T990" s="3"/>
      <c r="U990" s="3"/>
      <c r="V990" s="3"/>
      <c r="W990" s="3"/>
      <c r="X990" s="3"/>
      <c r="Y990" s="3"/>
      <c r="Z990" s="3"/>
      <c r="AA990" s="3"/>
      <c r="AB990" s="49"/>
      <c r="AC990" s="45"/>
      <c r="AD990" s="45"/>
      <c r="AE990" s="70"/>
      <c r="AF990" s="3"/>
      <c r="AG990" s="3"/>
      <c r="AH990" s="3"/>
      <c r="AI990" s="3"/>
      <c r="AJ990" s="3"/>
      <c r="AK990" s="45"/>
      <c r="AL990" s="3"/>
      <c r="AM990" s="51"/>
      <c r="AN990" s="3"/>
      <c r="AO990" s="3"/>
      <c r="AP990" s="3"/>
      <c r="AQ990" s="45"/>
      <c r="AR990" s="3"/>
    </row>
    <row r="991" ht="14.25" customHeight="1">
      <c r="A991" s="105"/>
      <c r="B991" s="3"/>
      <c r="C991" s="3"/>
      <c r="D991" s="3"/>
      <c r="E991" s="3"/>
      <c r="F991" s="3"/>
      <c r="G991" s="45"/>
      <c r="H991" s="3"/>
      <c r="I991" s="3"/>
      <c r="J991" s="3"/>
      <c r="K991" s="3"/>
      <c r="L991" s="3"/>
      <c r="M991" s="3"/>
      <c r="N991" s="3"/>
      <c r="O991" s="3"/>
      <c r="P991" s="3"/>
      <c r="Q991" s="3"/>
      <c r="R991" s="3"/>
      <c r="S991" s="3"/>
      <c r="T991" s="3"/>
      <c r="U991" s="3"/>
      <c r="V991" s="3"/>
      <c r="W991" s="3"/>
      <c r="X991" s="3"/>
      <c r="Y991" s="3"/>
      <c r="Z991" s="3"/>
      <c r="AA991" s="3"/>
      <c r="AB991" s="49"/>
      <c r="AC991" s="45"/>
      <c r="AD991" s="45"/>
      <c r="AE991" s="70"/>
      <c r="AF991" s="3"/>
      <c r="AG991" s="3"/>
      <c r="AH991" s="3"/>
      <c r="AI991" s="3"/>
      <c r="AJ991" s="3"/>
      <c r="AK991" s="45"/>
      <c r="AL991" s="3"/>
      <c r="AM991" s="51"/>
      <c r="AN991" s="3"/>
      <c r="AO991" s="3"/>
      <c r="AP991" s="3"/>
      <c r="AQ991" s="45"/>
      <c r="AR991" s="3"/>
    </row>
    <row r="992" ht="14.25" customHeight="1">
      <c r="A992" s="105"/>
      <c r="B992" s="3"/>
      <c r="C992" s="3"/>
      <c r="D992" s="3"/>
      <c r="E992" s="3"/>
      <c r="F992" s="3"/>
      <c r="G992" s="45"/>
      <c r="H992" s="3"/>
      <c r="I992" s="3"/>
      <c r="J992" s="3"/>
      <c r="K992" s="3"/>
      <c r="L992" s="3"/>
      <c r="M992" s="3"/>
      <c r="N992" s="3"/>
      <c r="O992" s="3"/>
      <c r="P992" s="3"/>
      <c r="Q992" s="3"/>
      <c r="R992" s="3"/>
      <c r="S992" s="3"/>
      <c r="T992" s="3"/>
      <c r="U992" s="3"/>
      <c r="V992" s="3"/>
      <c r="W992" s="3"/>
      <c r="X992" s="3"/>
      <c r="Y992" s="3"/>
      <c r="Z992" s="3"/>
      <c r="AA992" s="3"/>
      <c r="AB992" s="49"/>
      <c r="AC992" s="45"/>
      <c r="AD992" s="45"/>
      <c r="AE992" s="70"/>
      <c r="AF992" s="3"/>
      <c r="AG992" s="3"/>
      <c r="AH992" s="3"/>
      <c r="AI992" s="3"/>
      <c r="AJ992" s="3"/>
      <c r="AK992" s="45"/>
      <c r="AL992" s="3"/>
      <c r="AM992" s="51"/>
      <c r="AN992" s="3"/>
      <c r="AO992" s="3"/>
      <c r="AP992" s="3"/>
      <c r="AQ992" s="45"/>
      <c r="AR992" s="3"/>
    </row>
    <row r="993" ht="14.25" customHeight="1">
      <c r="A993" s="105"/>
      <c r="B993" s="3"/>
      <c r="C993" s="3"/>
      <c r="D993" s="3"/>
      <c r="E993" s="3"/>
      <c r="F993" s="3"/>
      <c r="G993" s="45"/>
      <c r="H993" s="3"/>
      <c r="I993" s="3"/>
      <c r="J993" s="3"/>
      <c r="K993" s="3"/>
      <c r="L993" s="3"/>
      <c r="M993" s="3"/>
      <c r="N993" s="3"/>
      <c r="O993" s="3"/>
      <c r="P993" s="3"/>
      <c r="Q993" s="3"/>
      <c r="R993" s="3"/>
      <c r="S993" s="3"/>
      <c r="T993" s="3"/>
      <c r="U993" s="3"/>
      <c r="V993" s="3"/>
      <c r="W993" s="3"/>
      <c r="X993" s="3"/>
      <c r="Y993" s="3"/>
      <c r="Z993" s="3"/>
      <c r="AA993" s="3"/>
      <c r="AB993" s="49"/>
      <c r="AC993" s="45"/>
      <c r="AD993" s="45"/>
      <c r="AE993" s="70"/>
      <c r="AF993" s="3"/>
      <c r="AG993" s="3"/>
      <c r="AH993" s="3"/>
      <c r="AI993" s="3"/>
      <c r="AJ993" s="3"/>
      <c r="AK993" s="45"/>
      <c r="AL993" s="3"/>
      <c r="AM993" s="51"/>
      <c r="AN993" s="3"/>
      <c r="AO993" s="3"/>
      <c r="AP993" s="3"/>
      <c r="AQ993" s="45"/>
      <c r="AR993" s="3"/>
    </row>
    <row r="994" ht="14.25" customHeight="1">
      <c r="A994" s="105"/>
      <c r="B994" s="3"/>
      <c r="C994" s="3"/>
      <c r="D994" s="3"/>
      <c r="E994" s="3"/>
      <c r="F994" s="3"/>
      <c r="G994" s="45"/>
      <c r="H994" s="3"/>
      <c r="I994" s="3"/>
      <c r="J994" s="3"/>
      <c r="K994" s="3"/>
      <c r="L994" s="3"/>
      <c r="M994" s="3"/>
      <c r="N994" s="3"/>
      <c r="O994" s="3"/>
      <c r="P994" s="3"/>
      <c r="Q994" s="3"/>
      <c r="R994" s="3"/>
      <c r="S994" s="3"/>
      <c r="T994" s="3"/>
      <c r="U994" s="3"/>
      <c r="V994" s="3"/>
      <c r="W994" s="3"/>
      <c r="X994" s="3"/>
      <c r="Y994" s="3"/>
      <c r="Z994" s="3"/>
      <c r="AA994" s="3"/>
      <c r="AB994" s="49"/>
      <c r="AC994" s="45"/>
      <c r="AD994" s="45"/>
      <c r="AE994" s="70"/>
      <c r="AF994" s="3"/>
      <c r="AG994" s="3"/>
      <c r="AH994" s="3"/>
      <c r="AI994" s="3"/>
      <c r="AJ994" s="3"/>
      <c r="AK994" s="45"/>
      <c r="AL994" s="3"/>
      <c r="AM994" s="51"/>
      <c r="AN994" s="3"/>
      <c r="AO994" s="3"/>
      <c r="AP994" s="3"/>
      <c r="AQ994" s="45"/>
      <c r="AR994" s="3"/>
    </row>
    <row r="995" ht="14.25" customHeight="1">
      <c r="A995" s="105"/>
      <c r="B995" s="3"/>
      <c r="C995" s="3"/>
      <c r="D995" s="3"/>
      <c r="E995" s="3"/>
      <c r="F995" s="3"/>
      <c r="G995" s="45"/>
      <c r="H995" s="3"/>
      <c r="I995" s="3"/>
      <c r="J995" s="3"/>
      <c r="K995" s="3"/>
      <c r="L995" s="3"/>
      <c r="M995" s="3"/>
      <c r="N995" s="3"/>
      <c r="O995" s="3"/>
      <c r="P995" s="3"/>
      <c r="Q995" s="3"/>
      <c r="R995" s="3"/>
      <c r="S995" s="3"/>
      <c r="T995" s="3"/>
      <c r="U995" s="3"/>
      <c r="V995" s="3"/>
      <c r="W995" s="3"/>
      <c r="X995" s="3"/>
      <c r="Y995" s="3"/>
      <c r="Z995" s="3"/>
      <c r="AA995" s="3"/>
      <c r="AB995" s="49"/>
      <c r="AC995" s="45"/>
      <c r="AD995" s="45"/>
      <c r="AE995" s="70"/>
      <c r="AF995" s="3"/>
      <c r="AG995" s="3"/>
      <c r="AH995" s="3"/>
      <c r="AI995" s="3"/>
      <c r="AJ995" s="3"/>
      <c r="AK995" s="45"/>
      <c r="AL995" s="3"/>
      <c r="AM995" s="51"/>
      <c r="AN995" s="3"/>
      <c r="AO995" s="3"/>
      <c r="AP995" s="3"/>
      <c r="AQ995" s="45"/>
      <c r="AR995" s="3"/>
    </row>
    <row r="996" ht="14.25" customHeight="1">
      <c r="A996" s="105"/>
      <c r="B996" s="3"/>
      <c r="C996" s="3"/>
      <c r="D996" s="3"/>
      <c r="E996" s="3"/>
      <c r="F996" s="3"/>
      <c r="G996" s="45"/>
      <c r="H996" s="3"/>
      <c r="I996" s="3"/>
      <c r="J996" s="3"/>
      <c r="K996" s="3"/>
      <c r="L996" s="3"/>
      <c r="M996" s="3"/>
      <c r="N996" s="3"/>
      <c r="O996" s="3"/>
      <c r="P996" s="3"/>
      <c r="Q996" s="3"/>
      <c r="R996" s="3"/>
      <c r="S996" s="3"/>
      <c r="T996" s="3"/>
      <c r="U996" s="3"/>
      <c r="V996" s="3"/>
      <c r="W996" s="3"/>
      <c r="X996" s="3"/>
      <c r="Y996" s="3"/>
      <c r="Z996" s="3"/>
      <c r="AA996" s="3"/>
      <c r="AB996" s="49"/>
      <c r="AC996" s="45"/>
      <c r="AD996" s="45"/>
      <c r="AE996" s="70"/>
      <c r="AF996" s="3"/>
      <c r="AG996" s="3"/>
      <c r="AH996" s="3"/>
      <c r="AI996" s="3"/>
      <c r="AJ996" s="3"/>
      <c r="AK996" s="45"/>
      <c r="AL996" s="3"/>
      <c r="AM996" s="51"/>
      <c r="AN996" s="3"/>
      <c r="AO996" s="3"/>
      <c r="AP996" s="3"/>
      <c r="AQ996" s="45"/>
      <c r="AR996" s="3"/>
    </row>
    <row r="997" ht="14.25" customHeight="1">
      <c r="A997" s="105"/>
      <c r="B997" s="3"/>
      <c r="C997" s="3"/>
      <c r="D997" s="3"/>
      <c r="E997" s="3"/>
      <c r="F997" s="3"/>
      <c r="G997" s="45"/>
      <c r="H997" s="3"/>
      <c r="I997" s="3"/>
      <c r="J997" s="3"/>
      <c r="K997" s="3"/>
      <c r="L997" s="3"/>
      <c r="M997" s="3"/>
      <c r="N997" s="3"/>
      <c r="O997" s="3"/>
      <c r="P997" s="3"/>
      <c r="Q997" s="3"/>
      <c r="R997" s="3"/>
      <c r="S997" s="3"/>
      <c r="T997" s="3"/>
      <c r="U997" s="3"/>
      <c r="V997" s="3"/>
      <c r="W997" s="3"/>
      <c r="X997" s="3"/>
      <c r="Y997" s="3"/>
      <c r="Z997" s="3"/>
      <c r="AA997" s="3"/>
      <c r="AB997" s="49"/>
      <c r="AC997" s="45"/>
      <c r="AD997" s="45"/>
      <c r="AE997" s="70"/>
      <c r="AF997" s="3"/>
      <c r="AG997" s="3"/>
      <c r="AH997" s="3"/>
      <c r="AI997" s="3"/>
      <c r="AJ997" s="3"/>
      <c r="AK997" s="45"/>
      <c r="AL997" s="3"/>
      <c r="AM997" s="51"/>
      <c r="AN997" s="3"/>
      <c r="AO997" s="3"/>
      <c r="AP997" s="3"/>
      <c r="AQ997" s="45"/>
      <c r="AR997" s="3"/>
    </row>
    <row r="998" ht="14.25" customHeight="1">
      <c r="A998" s="105"/>
      <c r="B998" s="3"/>
      <c r="C998" s="3"/>
      <c r="D998" s="3"/>
      <c r="E998" s="3"/>
      <c r="F998" s="3"/>
      <c r="G998" s="45"/>
      <c r="H998" s="3"/>
      <c r="I998" s="3"/>
      <c r="J998" s="3"/>
      <c r="K998" s="3"/>
      <c r="L998" s="3"/>
      <c r="M998" s="3"/>
      <c r="N998" s="3"/>
      <c r="O998" s="3"/>
      <c r="P998" s="3"/>
      <c r="Q998" s="3"/>
      <c r="R998" s="3"/>
      <c r="S998" s="3"/>
      <c r="T998" s="3"/>
      <c r="U998" s="3"/>
      <c r="V998" s="3"/>
      <c r="W998" s="3"/>
      <c r="X998" s="3"/>
      <c r="Y998" s="3"/>
      <c r="Z998" s="3"/>
      <c r="AA998" s="3"/>
      <c r="AB998" s="49"/>
      <c r="AC998" s="45"/>
      <c r="AD998" s="45"/>
      <c r="AE998" s="70"/>
      <c r="AF998" s="3"/>
      <c r="AG998" s="3"/>
      <c r="AH998" s="3"/>
      <c r="AI998" s="3"/>
      <c r="AJ998" s="3"/>
      <c r="AK998" s="45"/>
      <c r="AL998" s="3"/>
      <c r="AM998" s="51"/>
      <c r="AN998" s="3"/>
      <c r="AO998" s="3"/>
      <c r="AP998" s="3"/>
      <c r="AQ998" s="45"/>
      <c r="AR998" s="3"/>
    </row>
    <row r="999" ht="14.25" customHeight="1">
      <c r="A999" s="105"/>
      <c r="B999" s="3"/>
      <c r="C999" s="3"/>
      <c r="D999" s="3"/>
      <c r="E999" s="3"/>
      <c r="F999" s="3"/>
      <c r="G999" s="45"/>
      <c r="H999" s="3"/>
      <c r="I999" s="3"/>
      <c r="J999" s="3"/>
      <c r="K999" s="3"/>
      <c r="L999" s="3"/>
      <c r="M999" s="3"/>
      <c r="N999" s="3"/>
      <c r="O999" s="3"/>
      <c r="P999" s="3"/>
      <c r="Q999" s="3"/>
      <c r="R999" s="3"/>
      <c r="S999" s="3"/>
      <c r="T999" s="3"/>
      <c r="U999" s="3"/>
      <c r="V999" s="3"/>
      <c r="W999" s="3"/>
      <c r="X999" s="3"/>
      <c r="Y999" s="3"/>
      <c r="Z999" s="3"/>
      <c r="AA999" s="3"/>
      <c r="AB999" s="49"/>
      <c r="AC999" s="45"/>
      <c r="AD999" s="45"/>
      <c r="AE999" s="70"/>
      <c r="AF999" s="3"/>
      <c r="AG999" s="3"/>
      <c r="AH999" s="3"/>
      <c r="AI999" s="3"/>
      <c r="AJ999" s="3"/>
      <c r="AK999" s="45"/>
      <c r="AL999" s="3"/>
      <c r="AM999" s="51"/>
      <c r="AN999" s="3"/>
      <c r="AO999" s="3"/>
      <c r="AP999" s="3"/>
      <c r="AQ999" s="45"/>
      <c r="AR999" s="3"/>
    </row>
    <row r="1000" ht="14.25" customHeight="1">
      <c r="A1000" s="105"/>
      <c r="B1000" s="3"/>
      <c r="C1000" s="3"/>
      <c r="D1000" s="3"/>
      <c r="E1000" s="3"/>
      <c r="F1000" s="3"/>
      <c r="G1000" s="45"/>
      <c r="H1000" s="3"/>
      <c r="I1000" s="3"/>
      <c r="J1000" s="3"/>
      <c r="K1000" s="3"/>
      <c r="L1000" s="3"/>
      <c r="M1000" s="3"/>
      <c r="N1000" s="3"/>
      <c r="O1000" s="3"/>
      <c r="P1000" s="3"/>
      <c r="Q1000" s="3"/>
      <c r="R1000" s="3"/>
      <c r="S1000" s="3"/>
      <c r="T1000" s="3"/>
      <c r="U1000" s="3"/>
      <c r="V1000" s="3"/>
      <c r="W1000" s="3"/>
      <c r="X1000" s="3"/>
      <c r="Y1000" s="3"/>
      <c r="Z1000" s="3"/>
      <c r="AA1000" s="3"/>
      <c r="AB1000" s="49"/>
      <c r="AC1000" s="45"/>
      <c r="AD1000" s="45"/>
      <c r="AE1000" s="70"/>
      <c r="AF1000" s="3"/>
      <c r="AG1000" s="3"/>
      <c r="AH1000" s="3"/>
      <c r="AI1000" s="3"/>
      <c r="AJ1000" s="3"/>
      <c r="AK1000" s="45"/>
      <c r="AL1000" s="3"/>
      <c r="AM1000" s="51"/>
      <c r="AN1000" s="3"/>
      <c r="AO1000" s="3"/>
      <c r="AP1000" s="3"/>
      <c r="AQ1000" s="45"/>
      <c r="AR1000" s="3"/>
    </row>
    <row r="1001" ht="14.25" customHeight="1">
      <c r="A1001" s="105"/>
      <c r="B1001" s="3"/>
      <c r="C1001" s="3"/>
      <c r="D1001" s="3"/>
      <c r="E1001" s="3"/>
      <c r="F1001" s="3"/>
      <c r="G1001" s="45"/>
      <c r="H1001" s="3"/>
      <c r="I1001" s="3"/>
      <c r="J1001" s="3"/>
      <c r="K1001" s="3"/>
      <c r="L1001" s="3"/>
      <c r="M1001" s="3"/>
      <c r="N1001" s="3"/>
      <c r="O1001" s="3"/>
      <c r="P1001" s="3"/>
      <c r="Q1001" s="3"/>
      <c r="R1001" s="3"/>
      <c r="S1001" s="3"/>
      <c r="T1001" s="3"/>
      <c r="U1001" s="3"/>
      <c r="V1001" s="3"/>
      <c r="W1001" s="3"/>
      <c r="X1001" s="3"/>
      <c r="Y1001" s="3"/>
      <c r="Z1001" s="3"/>
      <c r="AA1001" s="3"/>
      <c r="AB1001" s="49"/>
      <c r="AC1001" s="45"/>
      <c r="AD1001" s="45"/>
      <c r="AE1001" s="70"/>
      <c r="AF1001" s="3"/>
      <c r="AG1001" s="3"/>
      <c r="AH1001" s="3"/>
      <c r="AI1001" s="3"/>
      <c r="AJ1001" s="3"/>
      <c r="AK1001" s="45"/>
      <c r="AL1001" s="3"/>
      <c r="AM1001" s="51"/>
      <c r="AN1001" s="3"/>
      <c r="AO1001" s="3"/>
      <c r="AP1001" s="3"/>
      <c r="AQ1001" s="45"/>
      <c r="AR1001" s="3"/>
    </row>
    <row r="1002" ht="14.25" customHeight="1">
      <c r="A1002" s="105"/>
      <c r="B1002" s="3"/>
      <c r="C1002" s="3"/>
      <c r="D1002" s="3"/>
      <c r="E1002" s="3"/>
      <c r="F1002" s="3"/>
      <c r="G1002" s="45"/>
      <c r="H1002" s="3"/>
      <c r="I1002" s="3"/>
      <c r="J1002" s="3"/>
      <c r="K1002" s="3"/>
      <c r="L1002" s="3"/>
      <c r="M1002" s="3"/>
      <c r="N1002" s="3"/>
      <c r="O1002" s="3"/>
      <c r="P1002" s="3"/>
      <c r="Q1002" s="3"/>
      <c r="R1002" s="3"/>
      <c r="S1002" s="3"/>
      <c r="T1002" s="3"/>
      <c r="U1002" s="3"/>
      <c r="V1002" s="3"/>
      <c r="W1002" s="3"/>
      <c r="X1002" s="3"/>
      <c r="Y1002" s="3"/>
      <c r="Z1002" s="3"/>
      <c r="AA1002" s="3"/>
      <c r="AB1002" s="49"/>
      <c r="AC1002" s="45"/>
      <c r="AD1002" s="45"/>
      <c r="AE1002" s="70"/>
      <c r="AF1002" s="3"/>
      <c r="AG1002" s="3"/>
      <c r="AH1002" s="3"/>
      <c r="AI1002" s="3"/>
      <c r="AJ1002" s="3"/>
      <c r="AK1002" s="45"/>
      <c r="AL1002" s="3"/>
      <c r="AM1002" s="51"/>
      <c r="AN1002" s="3"/>
      <c r="AO1002" s="3"/>
      <c r="AP1002" s="3"/>
      <c r="AQ1002" s="45"/>
      <c r="AR1002" s="3"/>
    </row>
    <row r="1003" ht="14.25" customHeight="1">
      <c r="A1003" s="105"/>
      <c r="B1003" s="3"/>
      <c r="C1003" s="3"/>
      <c r="D1003" s="3"/>
      <c r="E1003" s="3"/>
      <c r="F1003" s="3"/>
      <c r="G1003" s="45"/>
      <c r="H1003" s="3"/>
      <c r="I1003" s="3"/>
      <c r="J1003" s="3"/>
      <c r="K1003" s="3"/>
      <c r="L1003" s="3"/>
      <c r="M1003" s="3"/>
      <c r="N1003" s="3"/>
      <c r="O1003" s="3"/>
      <c r="P1003" s="3"/>
      <c r="Q1003" s="3"/>
      <c r="R1003" s="3"/>
      <c r="S1003" s="3"/>
      <c r="T1003" s="3"/>
      <c r="U1003" s="3"/>
      <c r="V1003" s="3"/>
      <c r="W1003" s="3"/>
      <c r="X1003" s="3"/>
      <c r="Y1003" s="3"/>
      <c r="Z1003" s="3"/>
      <c r="AA1003" s="3"/>
      <c r="AB1003" s="49"/>
      <c r="AC1003" s="45"/>
      <c r="AD1003" s="45"/>
      <c r="AE1003" s="70"/>
      <c r="AF1003" s="3"/>
      <c r="AG1003" s="3"/>
      <c r="AH1003" s="3"/>
      <c r="AI1003" s="3"/>
      <c r="AJ1003" s="3"/>
      <c r="AK1003" s="45"/>
      <c r="AL1003" s="3"/>
      <c r="AM1003" s="51"/>
      <c r="AN1003" s="3"/>
      <c r="AO1003" s="3"/>
      <c r="AP1003" s="3"/>
      <c r="AQ1003" s="45"/>
      <c r="AR1003" s="3"/>
    </row>
    <row r="1004" ht="14.25" customHeight="1">
      <c r="A1004" s="105"/>
      <c r="B1004" s="3"/>
      <c r="C1004" s="3"/>
      <c r="D1004" s="3"/>
      <c r="E1004" s="3"/>
      <c r="F1004" s="3"/>
      <c r="G1004" s="45"/>
      <c r="H1004" s="3"/>
      <c r="I1004" s="3"/>
      <c r="J1004" s="3"/>
      <c r="K1004" s="3"/>
      <c r="L1004" s="3"/>
      <c r="M1004" s="3"/>
      <c r="N1004" s="3"/>
      <c r="O1004" s="3"/>
      <c r="P1004" s="3"/>
      <c r="Q1004" s="3"/>
      <c r="R1004" s="3"/>
      <c r="S1004" s="3"/>
      <c r="T1004" s="3"/>
      <c r="U1004" s="3"/>
      <c r="V1004" s="3"/>
      <c r="W1004" s="3"/>
      <c r="X1004" s="3"/>
      <c r="Y1004" s="3"/>
      <c r="Z1004" s="3"/>
      <c r="AA1004" s="3"/>
      <c r="AB1004" s="49"/>
      <c r="AC1004" s="45"/>
      <c r="AD1004" s="45"/>
      <c r="AE1004" s="70"/>
      <c r="AF1004" s="3"/>
      <c r="AG1004" s="3"/>
      <c r="AH1004" s="3"/>
      <c r="AI1004" s="3"/>
      <c r="AJ1004" s="3"/>
      <c r="AK1004" s="45"/>
      <c r="AL1004" s="3"/>
      <c r="AM1004" s="51"/>
      <c r="AN1004" s="3"/>
      <c r="AO1004" s="3"/>
      <c r="AP1004" s="3"/>
      <c r="AQ1004" s="45"/>
      <c r="AR1004" s="3"/>
    </row>
    <row r="1005" ht="14.25" customHeight="1">
      <c r="A1005" s="105"/>
      <c r="B1005" s="3"/>
      <c r="C1005" s="3"/>
      <c r="D1005" s="3"/>
      <c r="E1005" s="3"/>
      <c r="F1005" s="3"/>
      <c r="G1005" s="45"/>
      <c r="H1005" s="3"/>
      <c r="I1005" s="3"/>
      <c r="J1005" s="3"/>
      <c r="K1005" s="3"/>
      <c r="L1005" s="3"/>
      <c r="M1005" s="3"/>
      <c r="N1005" s="3"/>
      <c r="O1005" s="3"/>
      <c r="P1005" s="3"/>
      <c r="Q1005" s="3"/>
      <c r="R1005" s="3"/>
      <c r="S1005" s="3"/>
      <c r="T1005" s="3"/>
      <c r="U1005" s="3"/>
      <c r="V1005" s="3"/>
      <c r="W1005" s="3"/>
      <c r="X1005" s="3"/>
      <c r="Y1005" s="3"/>
      <c r="Z1005" s="3"/>
      <c r="AA1005" s="3"/>
      <c r="AB1005" s="49"/>
      <c r="AC1005" s="45"/>
      <c r="AD1005" s="45"/>
      <c r="AE1005" s="70"/>
      <c r="AF1005" s="3"/>
      <c r="AG1005" s="3"/>
      <c r="AH1005" s="3"/>
      <c r="AI1005" s="3"/>
      <c r="AJ1005" s="3"/>
      <c r="AK1005" s="45"/>
      <c r="AL1005" s="3"/>
      <c r="AM1005" s="51"/>
      <c r="AN1005" s="3"/>
      <c r="AO1005" s="3"/>
      <c r="AP1005" s="3"/>
      <c r="AQ1005" s="45"/>
      <c r="AR1005" s="3"/>
    </row>
    <row r="1006" ht="14.25" customHeight="1">
      <c r="A1006" s="105"/>
      <c r="B1006" s="3"/>
      <c r="C1006" s="3"/>
      <c r="D1006" s="3"/>
      <c r="E1006" s="3"/>
      <c r="F1006" s="3"/>
      <c r="G1006" s="45"/>
      <c r="H1006" s="3"/>
      <c r="I1006" s="3"/>
      <c r="J1006" s="3"/>
      <c r="K1006" s="3"/>
      <c r="L1006" s="3"/>
      <c r="M1006" s="3"/>
      <c r="N1006" s="3"/>
      <c r="O1006" s="3"/>
      <c r="P1006" s="3"/>
      <c r="Q1006" s="3"/>
      <c r="R1006" s="3"/>
      <c r="S1006" s="3"/>
      <c r="T1006" s="3"/>
      <c r="U1006" s="3"/>
      <c r="V1006" s="3"/>
      <c r="W1006" s="3"/>
      <c r="X1006" s="3"/>
      <c r="Y1006" s="3"/>
      <c r="Z1006" s="3"/>
      <c r="AA1006" s="3"/>
      <c r="AB1006" s="49"/>
      <c r="AC1006" s="45"/>
      <c r="AD1006" s="45"/>
      <c r="AE1006" s="70"/>
      <c r="AF1006" s="3"/>
      <c r="AG1006" s="3"/>
      <c r="AH1006" s="3"/>
      <c r="AI1006" s="3"/>
      <c r="AJ1006" s="3"/>
      <c r="AK1006" s="45"/>
      <c r="AL1006" s="3"/>
      <c r="AM1006" s="51"/>
      <c r="AN1006" s="3"/>
      <c r="AO1006" s="3"/>
      <c r="AP1006" s="3"/>
      <c r="AQ1006" s="45"/>
      <c r="AR1006" s="3"/>
    </row>
    <row r="1007" ht="14.25" customHeight="1">
      <c r="A1007" s="105"/>
      <c r="B1007" s="3"/>
      <c r="C1007" s="3"/>
      <c r="D1007" s="3"/>
      <c r="E1007" s="3"/>
      <c r="F1007" s="3"/>
      <c r="G1007" s="45"/>
      <c r="H1007" s="3"/>
      <c r="I1007" s="3"/>
      <c r="J1007" s="3"/>
      <c r="K1007" s="3"/>
      <c r="L1007" s="3"/>
      <c r="M1007" s="3"/>
      <c r="N1007" s="3"/>
      <c r="O1007" s="3"/>
      <c r="P1007" s="3"/>
      <c r="Q1007" s="3"/>
      <c r="R1007" s="3"/>
      <c r="S1007" s="3"/>
      <c r="T1007" s="3"/>
      <c r="U1007" s="3"/>
      <c r="V1007" s="3"/>
      <c r="W1007" s="3"/>
      <c r="X1007" s="3"/>
      <c r="Y1007" s="3"/>
      <c r="Z1007" s="3"/>
      <c r="AA1007" s="3"/>
      <c r="AB1007" s="49"/>
      <c r="AC1007" s="45"/>
      <c r="AD1007" s="45"/>
      <c r="AE1007" s="70"/>
      <c r="AF1007" s="3"/>
      <c r="AG1007" s="3"/>
      <c r="AH1007" s="3"/>
      <c r="AI1007" s="3"/>
      <c r="AJ1007" s="3"/>
      <c r="AK1007" s="45"/>
      <c r="AL1007" s="3"/>
      <c r="AM1007" s="51"/>
      <c r="AN1007" s="3"/>
      <c r="AO1007" s="3"/>
      <c r="AP1007" s="3"/>
      <c r="AQ1007" s="45"/>
      <c r="AR1007" s="3"/>
    </row>
    <row r="1008" ht="14.25" customHeight="1">
      <c r="A1008" s="105"/>
      <c r="B1008" s="3"/>
      <c r="C1008" s="3"/>
      <c r="D1008" s="3"/>
      <c r="E1008" s="3"/>
      <c r="F1008" s="3"/>
      <c r="G1008" s="45"/>
      <c r="H1008" s="3"/>
      <c r="I1008" s="3"/>
      <c r="J1008" s="3"/>
      <c r="K1008" s="3"/>
      <c r="L1008" s="3"/>
      <c r="M1008" s="3"/>
      <c r="N1008" s="3"/>
      <c r="O1008" s="3"/>
      <c r="P1008" s="3"/>
      <c r="Q1008" s="3"/>
      <c r="R1008" s="3"/>
      <c r="S1008" s="3"/>
      <c r="T1008" s="3"/>
      <c r="U1008" s="3"/>
      <c r="V1008" s="3"/>
      <c r="W1008" s="3"/>
      <c r="X1008" s="3"/>
      <c r="Y1008" s="3"/>
      <c r="Z1008" s="3"/>
      <c r="AA1008" s="3"/>
      <c r="AB1008" s="49"/>
      <c r="AC1008" s="45"/>
      <c r="AD1008" s="45"/>
      <c r="AE1008" s="70"/>
      <c r="AF1008" s="3"/>
      <c r="AG1008" s="3"/>
      <c r="AH1008" s="3"/>
      <c r="AI1008" s="3"/>
      <c r="AJ1008" s="3"/>
      <c r="AK1008" s="45"/>
      <c r="AL1008" s="3"/>
      <c r="AM1008" s="51"/>
      <c r="AN1008" s="3"/>
      <c r="AO1008" s="3"/>
      <c r="AP1008" s="3"/>
      <c r="AQ1008" s="45"/>
      <c r="AR1008" s="3"/>
    </row>
    <row r="1009" ht="14.25" customHeight="1">
      <c r="A1009" s="105"/>
      <c r="B1009" s="3"/>
      <c r="C1009" s="3"/>
      <c r="D1009" s="3"/>
      <c r="E1009" s="3"/>
      <c r="F1009" s="3"/>
      <c r="G1009" s="45"/>
      <c r="H1009" s="3"/>
      <c r="I1009" s="3"/>
      <c r="J1009" s="3"/>
      <c r="K1009" s="3"/>
      <c r="L1009" s="3"/>
      <c r="M1009" s="3"/>
      <c r="N1009" s="3"/>
      <c r="O1009" s="3"/>
      <c r="P1009" s="3"/>
      <c r="Q1009" s="3"/>
      <c r="R1009" s="3"/>
      <c r="S1009" s="3"/>
      <c r="T1009" s="3"/>
      <c r="U1009" s="3"/>
      <c r="V1009" s="3"/>
      <c r="W1009" s="3"/>
      <c r="X1009" s="3"/>
      <c r="Y1009" s="3"/>
      <c r="Z1009" s="3"/>
      <c r="AA1009" s="3"/>
      <c r="AB1009" s="49"/>
      <c r="AC1009" s="45"/>
      <c r="AD1009" s="45"/>
      <c r="AE1009" s="70"/>
      <c r="AF1009" s="3"/>
      <c r="AG1009" s="3"/>
      <c r="AH1009" s="3"/>
      <c r="AI1009" s="3"/>
      <c r="AJ1009" s="3"/>
      <c r="AK1009" s="45"/>
      <c r="AL1009" s="3"/>
      <c r="AM1009" s="51"/>
      <c r="AN1009" s="3"/>
      <c r="AO1009" s="3"/>
      <c r="AP1009" s="3"/>
      <c r="AQ1009" s="45"/>
      <c r="AR1009" s="3"/>
    </row>
    <row r="1010" ht="14.25" customHeight="1">
      <c r="A1010" s="105"/>
      <c r="B1010" s="3"/>
      <c r="C1010" s="3"/>
      <c r="D1010" s="3"/>
      <c r="E1010" s="3"/>
      <c r="F1010" s="3"/>
      <c r="G1010" s="45"/>
      <c r="H1010" s="3"/>
      <c r="I1010" s="3"/>
      <c r="J1010" s="3"/>
      <c r="K1010" s="3"/>
      <c r="L1010" s="3"/>
      <c r="M1010" s="3"/>
      <c r="N1010" s="3"/>
      <c r="O1010" s="3"/>
      <c r="P1010" s="3"/>
      <c r="Q1010" s="3"/>
      <c r="R1010" s="3"/>
      <c r="S1010" s="3"/>
      <c r="T1010" s="3"/>
      <c r="U1010" s="3"/>
      <c r="V1010" s="3"/>
      <c r="W1010" s="3"/>
      <c r="X1010" s="3"/>
      <c r="Y1010" s="3"/>
      <c r="Z1010" s="3"/>
      <c r="AA1010" s="3"/>
      <c r="AB1010" s="49"/>
      <c r="AC1010" s="45"/>
      <c r="AD1010" s="45"/>
      <c r="AE1010" s="70"/>
      <c r="AF1010" s="3"/>
      <c r="AG1010" s="3"/>
      <c r="AH1010" s="3"/>
      <c r="AI1010" s="3"/>
      <c r="AJ1010" s="3"/>
      <c r="AK1010" s="45"/>
      <c r="AL1010" s="3"/>
      <c r="AM1010" s="51"/>
      <c r="AN1010" s="3"/>
      <c r="AO1010" s="3"/>
      <c r="AP1010" s="3"/>
      <c r="AQ1010" s="45"/>
      <c r="AR1010" s="3"/>
    </row>
    <row r="1011" ht="14.25" customHeight="1">
      <c r="A1011" s="105"/>
      <c r="B1011" s="3"/>
      <c r="C1011" s="3"/>
      <c r="D1011" s="3"/>
      <c r="E1011" s="3"/>
      <c r="F1011" s="3"/>
      <c r="G1011" s="45"/>
      <c r="H1011" s="3"/>
      <c r="I1011" s="3"/>
      <c r="J1011" s="3"/>
      <c r="K1011" s="3"/>
      <c r="L1011" s="3"/>
      <c r="M1011" s="3"/>
      <c r="N1011" s="3"/>
      <c r="O1011" s="3"/>
      <c r="P1011" s="3"/>
      <c r="Q1011" s="3"/>
      <c r="R1011" s="3"/>
      <c r="S1011" s="3"/>
      <c r="T1011" s="3"/>
      <c r="U1011" s="3"/>
      <c r="V1011" s="3"/>
      <c r="W1011" s="3"/>
      <c r="X1011" s="3"/>
      <c r="Y1011" s="3"/>
      <c r="Z1011" s="3"/>
      <c r="AA1011" s="3"/>
      <c r="AB1011" s="49"/>
      <c r="AC1011" s="45"/>
      <c r="AD1011" s="45"/>
      <c r="AE1011" s="70"/>
      <c r="AF1011" s="3"/>
      <c r="AG1011" s="3"/>
      <c r="AH1011" s="3"/>
      <c r="AI1011" s="3"/>
      <c r="AJ1011" s="3"/>
      <c r="AK1011" s="45"/>
      <c r="AL1011" s="3"/>
      <c r="AM1011" s="51"/>
      <c r="AN1011" s="3"/>
      <c r="AO1011" s="3"/>
      <c r="AP1011" s="3"/>
      <c r="AQ1011" s="45"/>
      <c r="AR1011" s="3"/>
    </row>
    <row r="1012" ht="14.25" customHeight="1">
      <c r="A1012" s="105"/>
      <c r="B1012" s="3"/>
      <c r="C1012" s="3"/>
      <c r="D1012" s="3"/>
      <c r="E1012" s="3"/>
      <c r="F1012" s="3"/>
      <c r="G1012" s="45"/>
      <c r="H1012" s="3"/>
      <c r="I1012" s="3"/>
      <c r="J1012" s="3"/>
      <c r="K1012" s="3"/>
      <c r="L1012" s="3"/>
      <c r="M1012" s="3"/>
      <c r="N1012" s="3"/>
      <c r="O1012" s="3"/>
      <c r="P1012" s="3"/>
      <c r="Q1012" s="3"/>
      <c r="R1012" s="3"/>
      <c r="S1012" s="3"/>
      <c r="T1012" s="3"/>
      <c r="U1012" s="3"/>
      <c r="V1012" s="3"/>
      <c r="W1012" s="3"/>
      <c r="X1012" s="3"/>
      <c r="Y1012" s="3"/>
      <c r="Z1012" s="3"/>
      <c r="AA1012" s="3"/>
      <c r="AB1012" s="49"/>
      <c r="AC1012" s="45"/>
      <c r="AD1012" s="45"/>
      <c r="AE1012" s="70"/>
      <c r="AF1012" s="3"/>
      <c r="AG1012" s="3"/>
      <c r="AH1012" s="3"/>
      <c r="AI1012" s="3"/>
      <c r="AJ1012" s="3"/>
      <c r="AK1012" s="45"/>
      <c r="AL1012" s="3"/>
      <c r="AM1012" s="51"/>
      <c r="AN1012" s="3"/>
      <c r="AO1012" s="3"/>
      <c r="AP1012" s="3"/>
      <c r="AQ1012" s="45"/>
      <c r="AR1012" s="3"/>
    </row>
    <row r="1013" ht="14.25" customHeight="1">
      <c r="A1013" s="105"/>
      <c r="B1013" s="3"/>
      <c r="C1013" s="3"/>
      <c r="D1013" s="3"/>
      <c r="E1013" s="3"/>
      <c r="F1013" s="3"/>
      <c r="G1013" s="45"/>
      <c r="H1013" s="3"/>
      <c r="I1013" s="3"/>
      <c r="J1013" s="3"/>
      <c r="K1013" s="3"/>
      <c r="L1013" s="3"/>
      <c r="M1013" s="3"/>
      <c r="N1013" s="3"/>
      <c r="O1013" s="3"/>
      <c r="P1013" s="3"/>
      <c r="Q1013" s="3"/>
      <c r="R1013" s="3"/>
      <c r="S1013" s="3"/>
      <c r="T1013" s="3"/>
      <c r="U1013" s="3"/>
      <c r="V1013" s="3"/>
      <c r="W1013" s="3"/>
      <c r="X1013" s="3"/>
      <c r="Y1013" s="3"/>
      <c r="Z1013" s="3"/>
      <c r="AA1013" s="3"/>
      <c r="AB1013" s="49"/>
      <c r="AC1013" s="45"/>
      <c r="AD1013" s="45"/>
      <c r="AE1013" s="70"/>
      <c r="AF1013" s="3"/>
      <c r="AG1013" s="3"/>
      <c r="AH1013" s="3"/>
      <c r="AI1013" s="3"/>
      <c r="AJ1013" s="3"/>
      <c r="AK1013" s="45"/>
      <c r="AL1013" s="3"/>
      <c r="AM1013" s="51"/>
      <c r="AN1013" s="3"/>
      <c r="AO1013" s="3"/>
      <c r="AP1013" s="3"/>
      <c r="AQ1013" s="45"/>
      <c r="AR1013" s="3"/>
    </row>
    <row r="1014" ht="14.25" customHeight="1">
      <c r="A1014" s="105"/>
      <c r="B1014" s="3"/>
      <c r="C1014" s="3"/>
      <c r="D1014" s="3"/>
      <c r="E1014" s="3"/>
      <c r="F1014" s="3"/>
      <c r="G1014" s="45"/>
      <c r="H1014" s="3"/>
      <c r="I1014" s="3"/>
      <c r="J1014" s="3"/>
      <c r="K1014" s="3"/>
      <c r="L1014" s="3"/>
      <c r="M1014" s="3"/>
      <c r="N1014" s="3"/>
      <c r="O1014" s="3"/>
      <c r="P1014" s="3"/>
      <c r="Q1014" s="3"/>
      <c r="R1014" s="3"/>
      <c r="S1014" s="3"/>
      <c r="T1014" s="3"/>
      <c r="U1014" s="3"/>
      <c r="V1014" s="3"/>
      <c r="W1014" s="3"/>
      <c r="X1014" s="3"/>
      <c r="Y1014" s="3"/>
      <c r="Z1014" s="3"/>
      <c r="AA1014" s="3"/>
      <c r="AB1014" s="49"/>
      <c r="AC1014" s="45"/>
      <c r="AD1014" s="45"/>
      <c r="AE1014" s="70"/>
      <c r="AF1014" s="3"/>
      <c r="AG1014" s="3"/>
      <c r="AH1014" s="3"/>
      <c r="AI1014" s="3"/>
      <c r="AJ1014" s="3"/>
      <c r="AK1014" s="45"/>
      <c r="AL1014" s="3"/>
      <c r="AM1014" s="51"/>
      <c r="AN1014" s="3"/>
      <c r="AO1014" s="3"/>
      <c r="AP1014" s="3"/>
      <c r="AQ1014" s="45"/>
      <c r="AR1014" s="3"/>
    </row>
    <row r="1015" ht="14.25" customHeight="1">
      <c r="A1015" s="105"/>
      <c r="B1015" s="3"/>
      <c r="C1015" s="3"/>
      <c r="D1015" s="3"/>
      <c r="E1015" s="3"/>
      <c r="F1015" s="3"/>
      <c r="G1015" s="45"/>
      <c r="H1015" s="3"/>
      <c r="I1015" s="3"/>
      <c r="J1015" s="3"/>
      <c r="K1015" s="3"/>
      <c r="L1015" s="3"/>
      <c r="M1015" s="3"/>
      <c r="N1015" s="3"/>
      <c r="O1015" s="3"/>
      <c r="P1015" s="3"/>
      <c r="Q1015" s="3"/>
      <c r="R1015" s="3"/>
      <c r="S1015" s="3"/>
      <c r="T1015" s="3"/>
      <c r="U1015" s="3"/>
      <c r="V1015" s="3"/>
      <c r="W1015" s="3"/>
      <c r="X1015" s="3"/>
      <c r="Y1015" s="3"/>
      <c r="Z1015" s="3"/>
      <c r="AA1015" s="3"/>
      <c r="AB1015" s="49"/>
      <c r="AC1015" s="45"/>
      <c r="AD1015" s="45"/>
      <c r="AE1015" s="70"/>
      <c r="AF1015" s="3"/>
      <c r="AG1015" s="3"/>
      <c r="AH1015" s="3"/>
      <c r="AI1015" s="3"/>
      <c r="AJ1015" s="3"/>
      <c r="AK1015" s="45"/>
      <c r="AL1015" s="3"/>
      <c r="AM1015" s="51"/>
      <c r="AN1015" s="3"/>
      <c r="AO1015" s="3"/>
      <c r="AP1015" s="3"/>
      <c r="AQ1015" s="45"/>
      <c r="AR1015" s="3"/>
    </row>
    <row r="1016" ht="14.25" customHeight="1">
      <c r="A1016" s="105"/>
      <c r="B1016" s="3"/>
      <c r="C1016" s="3"/>
      <c r="D1016" s="3"/>
      <c r="E1016" s="3"/>
      <c r="F1016" s="3"/>
      <c r="G1016" s="45"/>
      <c r="H1016" s="3"/>
      <c r="I1016" s="3"/>
      <c r="J1016" s="3"/>
      <c r="K1016" s="3"/>
      <c r="L1016" s="3"/>
      <c r="M1016" s="3"/>
      <c r="N1016" s="3"/>
      <c r="O1016" s="3"/>
      <c r="P1016" s="3"/>
      <c r="Q1016" s="3"/>
      <c r="R1016" s="3"/>
      <c r="S1016" s="3"/>
      <c r="T1016" s="3"/>
      <c r="U1016" s="3"/>
      <c r="V1016" s="3"/>
      <c r="W1016" s="3"/>
      <c r="X1016" s="3"/>
      <c r="Y1016" s="3"/>
      <c r="Z1016" s="3"/>
      <c r="AA1016" s="3"/>
      <c r="AB1016" s="49"/>
      <c r="AC1016" s="45"/>
      <c r="AD1016" s="45"/>
      <c r="AE1016" s="70"/>
      <c r="AF1016" s="3"/>
      <c r="AG1016" s="3"/>
      <c r="AH1016" s="3"/>
      <c r="AI1016" s="3"/>
      <c r="AJ1016" s="3"/>
      <c r="AK1016" s="45"/>
      <c r="AL1016" s="3"/>
      <c r="AM1016" s="51"/>
      <c r="AN1016" s="3"/>
      <c r="AO1016" s="3"/>
      <c r="AP1016" s="3"/>
      <c r="AQ1016" s="45"/>
      <c r="AR1016" s="3"/>
    </row>
    <row r="1017" ht="14.25" customHeight="1">
      <c r="A1017" s="105"/>
      <c r="B1017" s="3"/>
      <c r="C1017" s="3"/>
      <c r="D1017" s="3"/>
      <c r="E1017" s="3"/>
      <c r="F1017" s="3"/>
      <c r="G1017" s="45"/>
      <c r="H1017" s="3"/>
      <c r="I1017" s="3"/>
      <c r="J1017" s="3"/>
      <c r="K1017" s="3"/>
      <c r="L1017" s="3"/>
      <c r="M1017" s="3"/>
      <c r="N1017" s="3"/>
      <c r="O1017" s="3"/>
      <c r="P1017" s="3"/>
      <c r="Q1017" s="3"/>
      <c r="R1017" s="3"/>
      <c r="S1017" s="3"/>
      <c r="T1017" s="3"/>
      <c r="U1017" s="3"/>
      <c r="V1017" s="3"/>
      <c r="W1017" s="3"/>
      <c r="X1017" s="3"/>
      <c r="Y1017" s="3"/>
      <c r="Z1017" s="3"/>
      <c r="AA1017" s="3"/>
      <c r="AB1017" s="49"/>
      <c r="AC1017" s="45"/>
      <c r="AD1017" s="45"/>
      <c r="AE1017" s="70"/>
      <c r="AF1017" s="3"/>
      <c r="AG1017" s="3"/>
      <c r="AH1017" s="3"/>
      <c r="AI1017" s="3"/>
      <c r="AJ1017" s="3"/>
      <c r="AK1017" s="45"/>
      <c r="AL1017" s="3"/>
      <c r="AM1017" s="51"/>
      <c r="AN1017" s="3"/>
      <c r="AO1017" s="3"/>
      <c r="AP1017" s="3"/>
      <c r="AQ1017" s="45"/>
      <c r="AR1017" s="3"/>
    </row>
    <row r="1018" ht="14.25" customHeight="1">
      <c r="A1018" s="105"/>
      <c r="B1018" s="3"/>
      <c r="C1018" s="3"/>
      <c r="D1018" s="3"/>
      <c r="E1018" s="3"/>
      <c r="F1018" s="3"/>
      <c r="G1018" s="45"/>
      <c r="H1018" s="3"/>
      <c r="I1018" s="3"/>
      <c r="J1018" s="3"/>
      <c r="K1018" s="3"/>
      <c r="L1018" s="3"/>
      <c r="M1018" s="3"/>
      <c r="N1018" s="3"/>
      <c r="O1018" s="3"/>
      <c r="P1018" s="3"/>
      <c r="Q1018" s="3"/>
      <c r="R1018" s="3"/>
      <c r="S1018" s="3"/>
      <c r="T1018" s="3"/>
      <c r="U1018" s="3"/>
      <c r="V1018" s="3"/>
      <c r="W1018" s="3"/>
      <c r="X1018" s="3"/>
      <c r="Y1018" s="3"/>
      <c r="Z1018" s="3"/>
      <c r="AA1018" s="3"/>
      <c r="AB1018" s="49"/>
      <c r="AC1018" s="45"/>
      <c r="AD1018" s="45"/>
      <c r="AE1018" s="70"/>
      <c r="AF1018" s="3"/>
      <c r="AG1018" s="3"/>
      <c r="AH1018" s="3"/>
      <c r="AI1018" s="3"/>
      <c r="AJ1018" s="3"/>
      <c r="AK1018" s="45"/>
      <c r="AL1018" s="3"/>
      <c r="AM1018" s="51"/>
      <c r="AN1018" s="3"/>
      <c r="AO1018" s="3"/>
      <c r="AP1018" s="3"/>
      <c r="AQ1018" s="45"/>
      <c r="AR1018" s="3"/>
    </row>
    <row r="1019" ht="14.25" customHeight="1">
      <c r="A1019" s="105"/>
      <c r="B1019" s="3"/>
      <c r="C1019" s="3"/>
      <c r="D1019" s="3"/>
      <c r="E1019" s="3"/>
      <c r="F1019" s="3"/>
      <c r="G1019" s="45"/>
      <c r="H1019" s="3"/>
      <c r="I1019" s="3"/>
      <c r="J1019" s="3"/>
      <c r="K1019" s="3"/>
      <c r="L1019" s="3"/>
      <c r="M1019" s="3"/>
      <c r="N1019" s="3"/>
      <c r="O1019" s="3"/>
      <c r="P1019" s="3"/>
      <c r="Q1019" s="3"/>
      <c r="R1019" s="3"/>
      <c r="S1019" s="3"/>
      <c r="T1019" s="3"/>
      <c r="U1019" s="3"/>
      <c r="V1019" s="3"/>
      <c r="W1019" s="3"/>
      <c r="X1019" s="3"/>
      <c r="Y1019" s="3"/>
      <c r="Z1019" s="3"/>
      <c r="AA1019" s="3"/>
      <c r="AB1019" s="49"/>
      <c r="AC1019" s="45"/>
      <c r="AD1019" s="45"/>
      <c r="AE1019" s="70"/>
      <c r="AF1019" s="3"/>
      <c r="AG1019" s="3"/>
      <c r="AH1019" s="3"/>
      <c r="AI1019" s="3"/>
      <c r="AJ1019" s="3"/>
      <c r="AK1019" s="45"/>
      <c r="AL1019" s="3"/>
      <c r="AM1019" s="51"/>
      <c r="AN1019" s="3"/>
      <c r="AO1019" s="3"/>
      <c r="AP1019" s="3"/>
      <c r="AQ1019" s="45"/>
      <c r="AR1019" s="3"/>
    </row>
    <row r="1020" ht="14.25" customHeight="1">
      <c r="A1020" s="105"/>
      <c r="B1020" s="3"/>
      <c r="C1020" s="3"/>
      <c r="D1020" s="3"/>
      <c r="E1020" s="3"/>
      <c r="F1020" s="3"/>
      <c r="G1020" s="45"/>
      <c r="H1020" s="3"/>
      <c r="I1020" s="3"/>
      <c r="J1020" s="3"/>
      <c r="K1020" s="3"/>
      <c r="L1020" s="3"/>
      <c r="M1020" s="3"/>
      <c r="N1020" s="3"/>
      <c r="O1020" s="3"/>
      <c r="P1020" s="3"/>
      <c r="Q1020" s="3"/>
      <c r="R1020" s="3"/>
      <c r="S1020" s="3"/>
      <c r="T1020" s="3"/>
      <c r="U1020" s="3"/>
      <c r="V1020" s="3"/>
      <c r="W1020" s="3"/>
      <c r="X1020" s="3"/>
      <c r="Y1020" s="3"/>
      <c r="Z1020" s="3"/>
      <c r="AA1020" s="3"/>
      <c r="AB1020" s="49"/>
      <c r="AC1020" s="45"/>
      <c r="AD1020" s="45"/>
      <c r="AE1020" s="70"/>
      <c r="AF1020" s="3"/>
      <c r="AG1020" s="3"/>
      <c r="AH1020" s="3"/>
      <c r="AI1020" s="3"/>
      <c r="AJ1020" s="3"/>
      <c r="AK1020" s="45"/>
      <c r="AL1020" s="3"/>
      <c r="AM1020" s="51"/>
      <c r="AN1020" s="3"/>
      <c r="AO1020" s="3"/>
      <c r="AP1020" s="3"/>
      <c r="AQ1020" s="45"/>
      <c r="AR1020" s="3"/>
    </row>
    <row r="1021" ht="14.25" customHeight="1">
      <c r="A1021" s="105"/>
      <c r="B1021" s="3"/>
      <c r="C1021" s="3"/>
      <c r="D1021" s="3"/>
      <c r="E1021" s="3"/>
      <c r="F1021" s="3"/>
      <c r="G1021" s="45"/>
      <c r="H1021" s="3"/>
      <c r="I1021" s="3"/>
      <c r="J1021" s="3"/>
      <c r="K1021" s="3"/>
      <c r="L1021" s="3"/>
      <c r="M1021" s="3"/>
      <c r="N1021" s="3"/>
      <c r="O1021" s="3"/>
      <c r="P1021" s="3"/>
      <c r="Q1021" s="3"/>
      <c r="R1021" s="3"/>
      <c r="S1021" s="3"/>
      <c r="T1021" s="3"/>
      <c r="U1021" s="3"/>
      <c r="V1021" s="3"/>
      <c r="W1021" s="3"/>
      <c r="X1021" s="3"/>
      <c r="Y1021" s="3"/>
      <c r="Z1021" s="3"/>
      <c r="AA1021" s="3"/>
      <c r="AB1021" s="49"/>
      <c r="AC1021" s="45"/>
      <c r="AD1021" s="45"/>
      <c r="AE1021" s="70"/>
      <c r="AF1021" s="3"/>
      <c r="AG1021" s="3"/>
      <c r="AH1021" s="3"/>
      <c r="AI1021" s="3"/>
      <c r="AJ1021" s="3"/>
      <c r="AK1021" s="45"/>
      <c r="AL1021" s="3"/>
      <c r="AM1021" s="51"/>
      <c r="AN1021" s="3"/>
      <c r="AO1021" s="3"/>
      <c r="AP1021" s="3"/>
      <c r="AQ1021" s="45"/>
      <c r="AR1021" s="3"/>
    </row>
    <row r="1022" ht="14.25" customHeight="1">
      <c r="A1022" s="105"/>
      <c r="B1022" s="3"/>
      <c r="C1022" s="3"/>
      <c r="D1022" s="3"/>
      <c r="E1022" s="3"/>
      <c r="F1022" s="3"/>
      <c r="G1022" s="45"/>
      <c r="H1022" s="3"/>
      <c r="I1022" s="3"/>
      <c r="J1022" s="3"/>
      <c r="K1022" s="3"/>
      <c r="L1022" s="3"/>
      <c r="M1022" s="3"/>
      <c r="N1022" s="3"/>
      <c r="O1022" s="3"/>
      <c r="P1022" s="3"/>
      <c r="Q1022" s="3"/>
      <c r="R1022" s="3"/>
      <c r="S1022" s="3"/>
      <c r="T1022" s="3"/>
      <c r="U1022" s="3"/>
      <c r="V1022" s="3"/>
      <c r="W1022" s="3"/>
      <c r="X1022" s="3"/>
      <c r="Y1022" s="3"/>
      <c r="Z1022" s="3"/>
      <c r="AA1022" s="3"/>
      <c r="AB1022" s="49"/>
      <c r="AC1022" s="45"/>
      <c r="AD1022" s="45"/>
      <c r="AE1022" s="70"/>
      <c r="AF1022" s="3"/>
      <c r="AG1022" s="3"/>
      <c r="AH1022" s="3"/>
      <c r="AI1022" s="3"/>
      <c r="AJ1022" s="3"/>
      <c r="AK1022" s="45"/>
      <c r="AL1022" s="3"/>
      <c r="AM1022" s="51"/>
      <c r="AN1022" s="3"/>
      <c r="AO1022" s="3"/>
      <c r="AP1022" s="3"/>
      <c r="AQ1022" s="45"/>
      <c r="AR1022" s="3"/>
    </row>
    <row r="1023" ht="14.25" customHeight="1">
      <c r="A1023" s="105"/>
      <c r="B1023" s="3"/>
      <c r="C1023" s="3"/>
      <c r="D1023" s="3"/>
      <c r="E1023" s="3"/>
      <c r="F1023" s="3"/>
      <c r="G1023" s="45"/>
      <c r="H1023" s="3"/>
      <c r="I1023" s="3"/>
      <c r="J1023" s="3"/>
      <c r="K1023" s="3"/>
      <c r="L1023" s="3"/>
      <c r="M1023" s="3"/>
      <c r="N1023" s="3"/>
      <c r="O1023" s="3"/>
      <c r="P1023" s="3"/>
      <c r="Q1023" s="3"/>
      <c r="R1023" s="3"/>
      <c r="S1023" s="3"/>
      <c r="T1023" s="3"/>
      <c r="U1023" s="3"/>
      <c r="V1023" s="3"/>
      <c r="W1023" s="3"/>
      <c r="X1023" s="3"/>
      <c r="Y1023" s="3"/>
      <c r="Z1023" s="3"/>
      <c r="AA1023" s="3"/>
      <c r="AB1023" s="49"/>
      <c r="AC1023" s="45"/>
      <c r="AD1023" s="45"/>
      <c r="AE1023" s="70"/>
      <c r="AF1023" s="3"/>
      <c r="AG1023" s="3"/>
      <c r="AH1023" s="3"/>
      <c r="AI1023" s="3"/>
      <c r="AJ1023" s="3"/>
      <c r="AK1023" s="45"/>
      <c r="AL1023" s="3"/>
      <c r="AM1023" s="51"/>
      <c r="AN1023" s="3"/>
      <c r="AO1023" s="3"/>
      <c r="AP1023" s="3"/>
      <c r="AQ1023" s="45"/>
      <c r="AR1023" s="3"/>
    </row>
    <row r="1024" ht="14.25" customHeight="1">
      <c r="A1024" s="105"/>
      <c r="B1024" s="3"/>
      <c r="C1024" s="3"/>
      <c r="D1024" s="3"/>
      <c r="E1024" s="3"/>
      <c r="F1024" s="3"/>
      <c r="G1024" s="45"/>
      <c r="H1024" s="3"/>
      <c r="I1024" s="3"/>
      <c r="J1024" s="3"/>
      <c r="K1024" s="3"/>
      <c r="L1024" s="3"/>
      <c r="M1024" s="3"/>
      <c r="N1024" s="3"/>
      <c r="O1024" s="3"/>
      <c r="P1024" s="3"/>
      <c r="Q1024" s="3"/>
      <c r="R1024" s="3"/>
      <c r="S1024" s="3"/>
      <c r="T1024" s="3"/>
      <c r="U1024" s="3"/>
      <c r="V1024" s="3"/>
      <c r="W1024" s="3"/>
      <c r="X1024" s="3"/>
      <c r="Y1024" s="3"/>
      <c r="Z1024" s="3"/>
      <c r="AA1024" s="3"/>
      <c r="AB1024" s="49"/>
      <c r="AC1024" s="45"/>
      <c r="AD1024" s="45"/>
      <c r="AE1024" s="70"/>
      <c r="AF1024" s="3"/>
      <c r="AG1024" s="3"/>
      <c r="AH1024" s="3"/>
      <c r="AI1024" s="3"/>
      <c r="AJ1024" s="3"/>
      <c r="AK1024" s="45"/>
      <c r="AL1024" s="3"/>
      <c r="AM1024" s="51"/>
      <c r="AN1024" s="3"/>
      <c r="AO1024" s="3"/>
      <c r="AP1024" s="3"/>
      <c r="AQ1024" s="45"/>
      <c r="AR1024" s="3"/>
    </row>
    <row r="1025" ht="14.25" customHeight="1">
      <c r="A1025" s="105"/>
      <c r="B1025" s="3"/>
      <c r="C1025" s="3"/>
      <c r="D1025" s="3"/>
      <c r="E1025" s="3"/>
      <c r="F1025" s="3"/>
      <c r="G1025" s="45"/>
      <c r="H1025" s="3"/>
      <c r="I1025" s="3"/>
      <c r="J1025" s="3"/>
      <c r="K1025" s="3"/>
      <c r="L1025" s="3"/>
      <c r="M1025" s="3"/>
      <c r="N1025" s="3"/>
      <c r="O1025" s="3"/>
      <c r="P1025" s="3"/>
      <c r="Q1025" s="3"/>
      <c r="R1025" s="3"/>
      <c r="S1025" s="3"/>
      <c r="T1025" s="3"/>
      <c r="U1025" s="3"/>
      <c r="V1025" s="3"/>
      <c r="W1025" s="3"/>
      <c r="X1025" s="3"/>
      <c r="Y1025" s="3"/>
      <c r="Z1025" s="3"/>
      <c r="AA1025" s="3"/>
      <c r="AB1025" s="49"/>
      <c r="AC1025" s="45"/>
      <c r="AD1025" s="45"/>
      <c r="AE1025" s="70"/>
      <c r="AF1025" s="3"/>
      <c r="AG1025" s="3"/>
      <c r="AH1025" s="3"/>
      <c r="AI1025" s="3"/>
      <c r="AJ1025" s="3"/>
      <c r="AK1025" s="45"/>
      <c r="AL1025" s="3"/>
      <c r="AM1025" s="51"/>
      <c r="AN1025" s="3"/>
      <c r="AO1025" s="3"/>
      <c r="AP1025" s="3"/>
      <c r="AQ1025" s="45"/>
      <c r="AR1025" s="3"/>
    </row>
    <row r="1026" ht="14.25" customHeight="1">
      <c r="A1026" s="105"/>
      <c r="B1026" s="3"/>
      <c r="C1026" s="3"/>
      <c r="D1026" s="3"/>
      <c r="E1026" s="3"/>
      <c r="F1026" s="3"/>
      <c r="G1026" s="45"/>
      <c r="H1026" s="3"/>
      <c r="I1026" s="3"/>
      <c r="J1026" s="3"/>
      <c r="K1026" s="3"/>
      <c r="L1026" s="3"/>
      <c r="M1026" s="3"/>
      <c r="N1026" s="3"/>
      <c r="O1026" s="3"/>
      <c r="P1026" s="3"/>
      <c r="Q1026" s="3"/>
      <c r="R1026" s="3"/>
      <c r="S1026" s="3"/>
      <c r="T1026" s="3"/>
      <c r="U1026" s="3"/>
      <c r="V1026" s="3"/>
      <c r="W1026" s="3"/>
      <c r="X1026" s="3"/>
      <c r="Y1026" s="3"/>
      <c r="Z1026" s="3"/>
      <c r="AA1026" s="3"/>
      <c r="AB1026" s="49"/>
      <c r="AC1026" s="45"/>
      <c r="AD1026" s="45"/>
      <c r="AE1026" s="70"/>
      <c r="AF1026" s="3"/>
      <c r="AG1026" s="3"/>
      <c r="AH1026" s="3"/>
      <c r="AI1026" s="3"/>
      <c r="AJ1026" s="3"/>
      <c r="AK1026" s="45"/>
      <c r="AL1026" s="3"/>
      <c r="AM1026" s="51"/>
      <c r="AN1026" s="3"/>
      <c r="AO1026" s="3"/>
      <c r="AP1026" s="3"/>
      <c r="AQ1026" s="45"/>
      <c r="AR1026" s="3"/>
    </row>
    <row r="1027" ht="14.25" customHeight="1">
      <c r="A1027" s="105"/>
      <c r="B1027" s="3"/>
      <c r="C1027" s="3"/>
      <c r="D1027" s="3"/>
      <c r="E1027" s="3"/>
      <c r="F1027" s="3"/>
      <c r="G1027" s="45"/>
      <c r="H1027" s="3"/>
      <c r="I1027" s="3"/>
      <c r="J1027" s="3"/>
      <c r="K1027" s="3"/>
      <c r="L1027" s="3"/>
      <c r="M1027" s="3"/>
      <c r="N1027" s="3"/>
      <c r="O1027" s="3"/>
      <c r="P1027" s="3"/>
      <c r="Q1027" s="3"/>
      <c r="R1027" s="3"/>
      <c r="S1027" s="3"/>
      <c r="T1027" s="3"/>
      <c r="U1027" s="3"/>
      <c r="V1027" s="3"/>
      <c r="W1027" s="3"/>
      <c r="X1027" s="3"/>
      <c r="Y1027" s="3"/>
      <c r="Z1027" s="3"/>
      <c r="AA1027" s="3"/>
      <c r="AB1027" s="49"/>
      <c r="AC1027" s="45"/>
      <c r="AD1027" s="45"/>
      <c r="AE1027" s="70"/>
      <c r="AF1027" s="3"/>
      <c r="AG1027" s="3"/>
      <c r="AH1027" s="3"/>
      <c r="AI1027" s="3"/>
      <c r="AJ1027" s="3"/>
      <c r="AK1027" s="45"/>
      <c r="AL1027" s="3"/>
      <c r="AM1027" s="51"/>
      <c r="AN1027" s="3"/>
      <c r="AO1027" s="3"/>
      <c r="AP1027" s="3"/>
      <c r="AQ1027" s="45"/>
      <c r="AR1027" s="3"/>
    </row>
    <row r="1028" ht="14.25" customHeight="1">
      <c r="A1028" s="105"/>
      <c r="B1028" s="3"/>
      <c r="C1028" s="3"/>
      <c r="D1028" s="3"/>
      <c r="E1028" s="3"/>
      <c r="F1028" s="3"/>
      <c r="G1028" s="45"/>
      <c r="H1028" s="3"/>
      <c r="I1028" s="3"/>
      <c r="J1028" s="3"/>
      <c r="K1028" s="3"/>
      <c r="L1028" s="3"/>
      <c r="M1028" s="3"/>
      <c r="N1028" s="3"/>
      <c r="O1028" s="3"/>
      <c r="P1028" s="3"/>
      <c r="Q1028" s="3"/>
      <c r="R1028" s="3"/>
      <c r="S1028" s="3"/>
      <c r="T1028" s="3"/>
      <c r="U1028" s="3"/>
      <c r="V1028" s="3"/>
      <c r="W1028" s="3"/>
      <c r="X1028" s="3"/>
      <c r="Y1028" s="3"/>
      <c r="Z1028" s="3"/>
      <c r="AA1028" s="3"/>
      <c r="AB1028" s="49"/>
      <c r="AC1028" s="45"/>
      <c r="AD1028" s="45"/>
      <c r="AE1028" s="70"/>
      <c r="AF1028" s="3"/>
      <c r="AG1028" s="3"/>
      <c r="AH1028" s="3"/>
      <c r="AI1028" s="3"/>
      <c r="AJ1028" s="3"/>
      <c r="AK1028" s="45"/>
      <c r="AL1028" s="3"/>
      <c r="AM1028" s="51"/>
      <c r="AN1028" s="3"/>
      <c r="AO1028" s="3"/>
      <c r="AP1028" s="3"/>
      <c r="AQ1028" s="45"/>
      <c r="AR1028" s="3"/>
    </row>
    <row r="1029" ht="14.25" customHeight="1">
      <c r="A1029" s="105"/>
      <c r="B1029" s="3"/>
      <c r="C1029" s="3"/>
      <c r="D1029" s="3"/>
      <c r="E1029" s="3"/>
      <c r="F1029" s="3"/>
      <c r="G1029" s="45"/>
      <c r="H1029" s="3"/>
      <c r="I1029" s="3"/>
      <c r="J1029" s="3"/>
      <c r="K1029" s="3"/>
      <c r="L1029" s="3"/>
      <c r="M1029" s="3"/>
      <c r="N1029" s="3"/>
      <c r="O1029" s="3"/>
      <c r="P1029" s="3"/>
      <c r="Q1029" s="3"/>
      <c r="R1029" s="3"/>
      <c r="S1029" s="3"/>
      <c r="T1029" s="3"/>
      <c r="U1029" s="3"/>
      <c r="V1029" s="3"/>
      <c r="W1029" s="3"/>
      <c r="X1029" s="3"/>
      <c r="Y1029" s="3"/>
      <c r="Z1029" s="3"/>
      <c r="AA1029" s="3"/>
      <c r="AB1029" s="49"/>
      <c r="AC1029" s="45"/>
      <c r="AD1029" s="45"/>
      <c r="AE1029" s="70"/>
      <c r="AF1029" s="3"/>
      <c r="AG1029" s="3"/>
      <c r="AH1029" s="3"/>
      <c r="AI1029" s="3"/>
      <c r="AJ1029" s="3"/>
      <c r="AK1029" s="45"/>
      <c r="AL1029" s="3"/>
      <c r="AM1029" s="51"/>
      <c r="AN1029" s="3"/>
      <c r="AO1029" s="3"/>
      <c r="AP1029" s="3"/>
      <c r="AQ1029" s="45"/>
      <c r="AR1029" s="3"/>
    </row>
    <row r="1030" ht="14.25" customHeight="1">
      <c r="A1030" s="105"/>
      <c r="B1030" s="3"/>
      <c r="C1030" s="3"/>
      <c r="D1030" s="3"/>
      <c r="E1030" s="3"/>
      <c r="F1030" s="3"/>
      <c r="G1030" s="45"/>
      <c r="H1030" s="3"/>
      <c r="I1030" s="3"/>
      <c r="J1030" s="3"/>
      <c r="K1030" s="3"/>
      <c r="L1030" s="3"/>
      <c r="M1030" s="3"/>
      <c r="N1030" s="3"/>
      <c r="O1030" s="3"/>
      <c r="P1030" s="3"/>
      <c r="Q1030" s="3"/>
      <c r="R1030" s="3"/>
      <c r="S1030" s="3"/>
      <c r="T1030" s="3"/>
      <c r="U1030" s="3"/>
      <c r="V1030" s="3"/>
      <c r="W1030" s="3"/>
      <c r="X1030" s="3"/>
      <c r="Y1030" s="3"/>
      <c r="Z1030" s="3"/>
      <c r="AA1030" s="3"/>
      <c r="AB1030" s="49"/>
      <c r="AC1030" s="45"/>
      <c r="AD1030" s="45"/>
      <c r="AE1030" s="70"/>
      <c r="AF1030" s="3"/>
      <c r="AG1030" s="3"/>
      <c r="AH1030" s="3"/>
      <c r="AI1030" s="3"/>
      <c r="AJ1030" s="3"/>
      <c r="AK1030" s="45"/>
      <c r="AL1030" s="3"/>
      <c r="AM1030" s="51"/>
      <c r="AN1030" s="3"/>
      <c r="AO1030" s="3"/>
      <c r="AP1030" s="3"/>
      <c r="AQ1030" s="45"/>
      <c r="AR1030" s="3"/>
    </row>
    <row r="1031" ht="14.25" customHeight="1">
      <c r="A1031" s="105"/>
      <c r="B1031" s="3"/>
      <c r="C1031" s="3"/>
      <c r="D1031" s="3"/>
      <c r="E1031" s="3"/>
      <c r="F1031" s="3"/>
      <c r="G1031" s="45"/>
      <c r="H1031" s="3"/>
      <c r="I1031" s="3"/>
      <c r="J1031" s="3"/>
      <c r="K1031" s="3"/>
      <c r="L1031" s="3"/>
      <c r="M1031" s="3"/>
      <c r="N1031" s="3"/>
      <c r="O1031" s="3"/>
      <c r="P1031" s="3"/>
      <c r="Q1031" s="3"/>
      <c r="R1031" s="3"/>
      <c r="S1031" s="3"/>
      <c r="T1031" s="3"/>
      <c r="U1031" s="3"/>
      <c r="V1031" s="3"/>
      <c r="W1031" s="3"/>
      <c r="X1031" s="3"/>
      <c r="Y1031" s="3"/>
      <c r="Z1031" s="3"/>
      <c r="AA1031" s="3"/>
      <c r="AB1031" s="49"/>
      <c r="AC1031" s="45"/>
      <c r="AD1031" s="45"/>
      <c r="AE1031" s="70"/>
      <c r="AF1031" s="3"/>
      <c r="AG1031" s="3"/>
      <c r="AH1031" s="3"/>
      <c r="AI1031" s="3"/>
      <c r="AJ1031" s="3"/>
      <c r="AK1031" s="45"/>
      <c r="AL1031" s="3"/>
      <c r="AM1031" s="51"/>
      <c r="AN1031" s="3"/>
      <c r="AO1031" s="3"/>
      <c r="AP1031" s="3"/>
      <c r="AQ1031" s="45"/>
      <c r="AR1031" s="3"/>
    </row>
    <row r="1032" ht="14.25" customHeight="1">
      <c r="A1032" s="105"/>
      <c r="B1032" s="3"/>
      <c r="C1032" s="3"/>
      <c r="D1032" s="3"/>
      <c r="E1032" s="3"/>
      <c r="F1032" s="3"/>
      <c r="G1032" s="45"/>
      <c r="H1032" s="3"/>
      <c r="I1032" s="3"/>
      <c r="J1032" s="3"/>
      <c r="K1032" s="3"/>
      <c r="L1032" s="3"/>
      <c r="M1032" s="3"/>
      <c r="N1032" s="3"/>
      <c r="O1032" s="3"/>
      <c r="P1032" s="3"/>
      <c r="Q1032" s="3"/>
      <c r="R1032" s="3"/>
      <c r="S1032" s="3"/>
      <c r="T1032" s="3"/>
      <c r="U1032" s="3"/>
      <c r="V1032" s="3"/>
      <c r="W1032" s="3"/>
      <c r="X1032" s="3"/>
      <c r="Y1032" s="3"/>
      <c r="Z1032" s="3"/>
      <c r="AA1032" s="3"/>
      <c r="AB1032" s="49"/>
      <c r="AC1032" s="45"/>
      <c r="AD1032" s="45"/>
      <c r="AE1032" s="70"/>
      <c r="AF1032" s="3"/>
      <c r="AG1032" s="3"/>
      <c r="AH1032" s="3"/>
      <c r="AI1032" s="3"/>
      <c r="AJ1032" s="3"/>
      <c r="AK1032" s="45"/>
      <c r="AL1032" s="3"/>
      <c r="AM1032" s="51"/>
      <c r="AN1032" s="3"/>
      <c r="AO1032" s="3"/>
      <c r="AP1032" s="3"/>
      <c r="AQ1032" s="45"/>
      <c r="AR1032" s="3"/>
    </row>
    <row r="1033" ht="14.25" customHeight="1">
      <c r="A1033" s="105"/>
      <c r="B1033" s="3"/>
      <c r="C1033" s="3"/>
      <c r="D1033" s="3"/>
      <c r="E1033" s="3"/>
      <c r="F1033" s="3"/>
      <c r="G1033" s="45"/>
      <c r="H1033" s="3"/>
      <c r="I1033" s="3"/>
      <c r="J1033" s="3"/>
      <c r="K1033" s="3"/>
      <c r="L1033" s="3"/>
      <c r="M1033" s="3"/>
      <c r="N1033" s="3"/>
      <c r="O1033" s="3"/>
      <c r="P1033" s="3"/>
      <c r="Q1033" s="3"/>
      <c r="R1033" s="3"/>
      <c r="S1033" s="3"/>
      <c r="T1033" s="3"/>
      <c r="U1033" s="3"/>
      <c r="V1033" s="3"/>
      <c r="W1033" s="3"/>
      <c r="X1033" s="3"/>
      <c r="Y1033" s="3"/>
      <c r="Z1033" s="3"/>
      <c r="AA1033" s="3"/>
      <c r="AB1033" s="49"/>
      <c r="AC1033" s="45"/>
      <c r="AD1033" s="45"/>
      <c r="AE1033" s="70"/>
      <c r="AF1033" s="3"/>
      <c r="AG1033" s="3"/>
      <c r="AH1033" s="3"/>
      <c r="AI1033" s="3"/>
      <c r="AJ1033" s="3"/>
      <c r="AK1033" s="45"/>
      <c r="AL1033" s="3"/>
      <c r="AM1033" s="51"/>
      <c r="AN1033" s="3"/>
      <c r="AO1033" s="3"/>
      <c r="AP1033" s="3"/>
      <c r="AQ1033" s="45"/>
      <c r="AR1033" s="3"/>
    </row>
    <row r="1034" ht="14.25" customHeight="1">
      <c r="A1034" s="105"/>
      <c r="B1034" s="3"/>
      <c r="C1034" s="3"/>
      <c r="D1034" s="3"/>
      <c r="E1034" s="3"/>
      <c r="F1034" s="3"/>
      <c r="G1034" s="45"/>
      <c r="H1034" s="3"/>
      <c r="I1034" s="3"/>
      <c r="J1034" s="3"/>
      <c r="K1034" s="3"/>
      <c r="L1034" s="3"/>
      <c r="M1034" s="3"/>
      <c r="N1034" s="3"/>
      <c r="O1034" s="3"/>
      <c r="P1034" s="3"/>
      <c r="Q1034" s="3"/>
      <c r="R1034" s="3"/>
      <c r="S1034" s="3"/>
      <c r="T1034" s="3"/>
      <c r="U1034" s="3"/>
      <c r="V1034" s="3"/>
      <c r="W1034" s="3"/>
      <c r="X1034" s="3"/>
      <c r="Y1034" s="3"/>
      <c r="Z1034" s="3"/>
      <c r="AA1034" s="3"/>
      <c r="AB1034" s="49"/>
      <c r="AC1034" s="45"/>
      <c r="AD1034" s="45"/>
      <c r="AE1034" s="70"/>
      <c r="AF1034" s="3"/>
      <c r="AG1034" s="3"/>
      <c r="AH1034" s="3"/>
      <c r="AI1034" s="3"/>
      <c r="AJ1034" s="3"/>
      <c r="AK1034" s="45"/>
      <c r="AL1034" s="3"/>
      <c r="AM1034" s="51"/>
      <c r="AN1034" s="3"/>
      <c r="AO1034" s="3"/>
      <c r="AP1034" s="3"/>
      <c r="AQ1034" s="45"/>
      <c r="AR1034" s="3"/>
    </row>
    <row r="1035" ht="14.25" customHeight="1">
      <c r="A1035" s="105"/>
      <c r="B1035" s="3"/>
      <c r="C1035" s="3"/>
      <c r="D1035" s="3"/>
      <c r="E1035" s="3"/>
      <c r="F1035" s="3"/>
      <c r="G1035" s="45"/>
      <c r="H1035" s="3"/>
      <c r="I1035" s="3"/>
      <c r="J1035" s="3"/>
      <c r="K1035" s="3"/>
      <c r="L1035" s="3"/>
      <c r="M1035" s="3"/>
      <c r="N1035" s="3"/>
      <c r="O1035" s="3"/>
      <c r="P1035" s="3"/>
      <c r="Q1035" s="3"/>
      <c r="R1035" s="3"/>
      <c r="S1035" s="3"/>
      <c r="T1035" s="3"/>
      <c r="U1035" s="3"/>
      <c r="V1035" s="3"/>
      <c r="W1035" s="3"/>
      <c r="X1035" s="3"/>
      <c r="Y1035" s="3"/>
      <c r="Z1035" s="3"/>
      <c r="AA1035" s="3"/>
      <c r="AB1035" s="49"/>
      <c r="AC1035" s="45"/>
      <c r="AD1035" s="45"/>
      <c r="AE1035" s="70"/>
      <c r="AF1035" s="3"/>
      <c r="AG1035" s="3"/>
      <c r="AH1035" s="3"/>
      <c r="AI1035" s="3"/>
      <c r="AJ1035" s="3"/>
      <c r="AK1035" s="45"/>
      <c r="AL1035" s="3"/>
      <c r="AM1035" s="51"/>
      <c r="AN1035" s="3"/>
      <c r="AO1035" s="3"/>
      <c r="AP1035" s="3"/>
      <c r="AQ1035" s="45"/>
      <c r="AR1035" s="3"/>
    </row>
    <row r="1036" ht="14.25" customHeight="1">
      <c r="A1036" s="105"/>
      <c r="B1036" s="3"/>
      <c r="C1036" s="3"/>
      <c r="D1036" s="3"/>
      <c r="E1036" s="3"/>
      <c r="F1036" s="3"/>
      <c r="G1036" s="45"/>
      <c r="H1036" s="3"/>
      <c r="I1036" s="3"/>
      <c r="J1036" s="3"/>
      <c r="K1036" s="3"/>
      <c r="L1036" s="3"/>
      <c r="M1036" s="3"/>
      <c r="N1036" s="3"/>
      <c r="O1036" s="3"/>
      <c r="P1036" s="3"/>
      <c r="Q1036" s="3"/>
      <c r="R1036" s="3"/>
      <c r="S1036" s="3"/>
      <c r="T1036" s="3"/>
      <c r="U1036" s="3"/>
      <c r="V1036" s="3"/>
      <c r="W1036" s="3"/>
      <c r="X1036" s="3"/>
      <c r="Y1036" s="3"/>
      <c r="Z1036" s="3"/>
      <c r="AA1036" s="3"/>
      <c r="AB1036" s="49"/>
      <c r="AC1036" s="45"/>
      <c r="AD1036" s="45"/>
      <c r="AE1036" s="70"/>
      <c r="AF1036" s="3"/>
      <c r="AG1036" s="3"/>
      <c r="AH1036" s="3"/>
      <c r="AI1036" s="3"/>
      <c r="AJ1036" s="3"/>
      <c r="AK1036" s="45"/>
      <c r="AL1036" s="3"/>
      <c r="AM1036" s="51"/>
      <c r="AN1036" s="3"/>
      <c r="AO1036" s="3"/>
      <c r="AP1036" s="3"/>
      <c r="AQ1036" s="45"/>
      <c r="AR1036" s="3"/>
    </row>
    <row r="1037" ht="14.25" customHeight="1">
      <c r="A1037" s="105"/>
      <c r="B1037" s="3"/>
      <c r="C1037" s="3"/>
      <c r="D1037" s="3"/>
      <c r="E1037" s="3"/>
      <c r="F1037" s="3"/>
      <c r="G1037" s="45"/>
      <c r="H1037" s="3"/>
      <c r="I1037" s="3"/>
      <c r="J1037" s="3"/>
      <c r="K1037" s="3"/>
      <c r="L1037" s="3"/>
      <c r="M1037" s="3"/>
      <c r="N1037" s="3"/>
      <c r="O1037" s="3"/>
      <c r="P1037" s="3"/>
      <c r="Q1037" s="3"/>
      <c r="R1037" s="3"/>
      <c r="S1037" s="3"/>
      <c r="T1037" s="3"/>
      <c r="U1037" s="3"/>
      <c r="V1037" s="3"/>
      <c r="W1037" s="3"/>
      <c r="X1037" s="3"/>
      <c r="Y1037" s="3"/>
      <c r="Z1037" s="3"/>
      <c r="AA1037" s="3"/>
      <c r="AB1037" s="49"/>
      <c r="AC1037" s="45"/>
      <c r="AD1037" s="45"/>
      <c r="AE1037" s="70"/>
      <c r="AF1037" s="3"/>
      <c r="AG1037" s="3"/>
      <c r="AH1037" s="3"/>
      <c r="AI1037" s="3"/>
      <c r="AJ1037" s="3"/>
      <c r="AK1037" s="45"/>
      <c r="AL1037" s="3"/>
      <c r="AM1037" s="51"/>
      <c r="AN1037" s="3"/>
      <c r="AO1037" s="3"/>
      <c r="AP1037" s="3"/>
      <c r="AQ1037" s="45"/>
      <c r="AR1037" s="3"/>
    </row>
    <row r="1038" ht="14.25" customHeight="1">
      <c r="A1038" s="105"/>
      <c r="B1038" s="3"/>
      <c r="C1038" s="3"/>
      <c r="D1038" s="3"/>
      <c r="E1038" s="3"/>
      <c r="F1038" s="3"/>
      <c r="G1038" s="45"/>
      <c r="H1038" s="3"/>
      <c r="I1038" s="3"/>
      <c r="J1038" s="3"/>
      <c r="K1038" s="3"/>
      <c r="L1038" s="3"/>
      <c r="M1038" s="3"/>
      <c r="N1038" s="3"/>
      <c r="O1038" s="3"/>
      <c r="P1038" s="3"/>
      <c r="Q1038" s="3"/>
      <c r="R1038" s="3"/>
      <c r="S1038" s="3"/>
      <c r="T1038" s="3"/>
      <c r="U1038" s="3"/>
      <c r="V1038" s="3"/>
      <c r="W1038" s="3"/>
      <c r="X1038" s="3"/>
      <c r="Y1038" s="3"/>
      <c r="Z1038" s="3"/>
      <c r="AA1038" s="3"/>
      <c r="AB1038" s="49"/>
      <c r="AC1038" s="45"/>
      <c r="AD1038" s="45"/>
      <c r="AE1038" s="70"/>
      <c r="AF1038" s="3"/>
      <c r="AG1038" s="3"/>
      <c r="AH1038" s="3"/>
      <c r="AI1038" s="3"/>
      <c r="AJ1038" s="3"/>
      <c r="AK1038" s="45"/>
      <c r="AL1038" s="3"/>
      <c r="AM1038" s="51"/>
      <c r="AN1038" s="3"/>
      <c r="AO1038" s="3"/>
      <c r="AP1038" s="3"/>
      <c r="AQ1038" s="45"/>
      <c r="AR1038" s="3"/>
    </row>
    <row r="1039" ht="14.25" customHeight="1">
      <c r="A1039" s="105"/>
      <c r="B1039" s="3"/>
      <c r="C1039" s="3"/>
      <c r="D1039" s="3"/>
      <c r="E1039" s="3"/>
      <c r="F1039" s="3"/>
      <c r="G1039" s="45"/>
      <c r="H1039" s="3"/>
      <c r="I1039" s="3"/>
      <c r="J1039" s="3"/>
      <c r="K1039" s="3"/>
      <c r="L1039" s="3"/>
      <c r="M1039" s="3"/>
      <c r="N1039" s="3"/>
      <c r="O1039" s="3"/>
      <c r="P1039" s="3"/>
      <c r="Q1039" s="3"/>
      <c r="R1039" s="3"/>
      <c r="S1039" s="3"/>
      <c r="T1039" s="3"/>
      <c r="U1039" s="3"/>
      <c r="V1039" s="3"/>
      <c r="W1039" s="3"/>
      <c r="X1039" s="3"/>
      <c r="Y1039" s="3"/>
      <c r="Z1039" s="3"/>
      <c r="AA1039" s="3"/>
      <c r="AB1039" s="49"/>
      <c r="AC1039" s="45"/>
      <c r="AD1039" s="45"/>
      <c r="AE1039" s="70"/>
      <c r="AF1039" s="3"/>
      <c r="AG1039" s="3"/>
      <c r="AH1039" s="3"/>
      <c r="AI1039" s="3"/>
      <c r="AJ1039" s="3"/>
      <c r="AK1039" s="45"/>
      <c r="AL1039" s="3"/>
      <c r="AM1039" s="51"/>
      <c r="AN1039" s="3"/>
      <c r="AO1039" s="3"/>
      <c r="AP1039" s="3"/>
      <c r="AQ1039" s="45"/>
      <c r="AR1039" s="3"/>
    </row>
    <row r="1040" ht="14.25" customHeight="1">
      <c r="A1040" s="105"/>
      <c r="B1040" s="3"/>
      <c r="C1040" s="3"/>
      <c r="D1040" s="3"/>
      <c r="E1040" s="3"/>
      <c r="F1040" s="3"/>
      <c r="G1040" s="45"/>
      <c r="H1040" s="3"/>
      <c r="I1040" s="3"/>
      <c r="J1040" s="3"/>
      <c r="K1040" s="3"/>
      <c r="L1040" s="3"/>
      <c r="M1040" s="3"/>
      <c r="N1040" s="3"/>
      <c r="O1040" s="3"/>
      <c r="P1040" s="3"/>
      <c r="Q1040" s="3"/>
      <c r="R1040" s="3"/>
      <c r="S1040" s="3"/>
      <c r="T1040" s="3"/>
      <c r="U1040" s="3"/>
      <c r="V1040" s="3"/>
      <c r="W1040" s="3"/>
      <c r="X1040" s="3"/>
      <c r="Y1040" s="3"/>
      <c r="Z1040" s="3"/>
      <c r="AA1040" s="3"/>
      <c r="AB1040" s="49"/>
      <c r="AC1040" s="45"/>
      <c r="AD1040" s="45"/>
      <c r="AE1040" s="70"/>
      <c r="AF1040" s="3"/>
      <c r="AG1040" s="3"/>
      <c r="AH1040" s="3"/>
      <c r="AI1040" s="3"/>
      <c r="AJ1040" s="3"/>
      <c r="AK1040" s="45"/>
      <c r="AL1040" s="3"/>
      <c r="AM1040" s="51"/>
      <c r="AN1040" s="3"/>
      <c r="AO1040" s="3"/>
      <c r="AP1040" s="3"/>
      <c r="AQ1040" s="45"/>
      <c r="AR1040" s="3"/>
    </row>
    <row r="1041" ht="14.25" customHeight="1">
      <c r="A1041" s="105"/>
      <c r="B1041" s="3"/>
      <c r="C1041" s="3"/>
      <c r="D1041" s="3"/>
      <c r="E1041" s="3"/>
      <c r="F1041" s="3"/>
      <c r="G1041" s="45"/>
      <c r="H1041" s="3"/>
      <c r="I1041" s="3"/>
      <c r="J1041" s="3"/>
      <c r="K1041" s="3"/>
      <c r="L1041" s="3"/>
      <c r="M1041" s="3"/>
      <c r="N1041" s="3"/>
      <c r="O1041" s="3"/>
      <c r="P1041" s="3"/>
      <c r="Q1041" s="3"/>
      <c r="R1041" s="3"/>
      <c r="S1041" s="3"/>
      <c r="T1041" s="3"/>
      <c r="U1041" s="3"/>
      <c r="V1041" s="3"/>
      <c r="W1041" s="3"/>
      <c r="X1041" s="3"/>
      <c r="Y1041" s="3"/>
      <c r="Z1041" s="3"/>
      <c r="AA1041" s="3"/>
      <c r="AB1041" s="49"/>
      <c r="AC1041" s="45"/>
      <c r="AD1041" s="45"/>
      <c r="AE1041" s="70"/>
      <c r="AF1041" s="3"/>
      <c r="AG1041" s="3"/>
      <c r="AH1041" s="3"/>
      <c r="AI1041" s="3"/>
      <c r="AJ1041" s="3"/>
      <c r="AK1041" s="45"/>
      <c r="AL1041" s="3"/>
      <c r="AM1041" s="51"/>
      <c r="AN1041" s="3"/>
      <c r="AO1041" s="3"/>
      <c r="AP1041" s="3"/>
      <c r="AQ1041" s="45"/>
      <c r="AR1041" s="3"/>
    </row>
    <row r="1042" ht="14.25" customHeight="1">
      <c r="A1042" s="105"/>
      <c r="B1042" s="3"/>
      <c r="C1042" s="3"/>
      <c r="D1042" s="3"/>
      <c r="E1042" s="3"/>
      <c r="F1042" s="3"/>
      <c r="G1042" s="45"/>
      <c r="H1042" s="3"/>
      <c r="I1042" s="3"/>
      <c r="J1042" s="3"/>
      <c r="K1042" s="3"/>
      <c r="L1042" s="3"/>
      <c r="M1042" s="3"/>
      <c r="N1042" s="3"/>
      <c r="O1042" s="3"/>
      <c r="P1042" s="3"/>
      <c r="Q1042" s="3"/>
      <c r="R1042" s="3"/>
      <c r="S1042" s="3"/>
      <c r="T1042" s="3"/>
      <c r="U1042" s="3"/>
      <c r="V1042" s="3"/>
      <c r="W1042" s="3"/>
      <c r="X1042" s="3"/>
      <c r="Y1042" s="3"/>
      <c r="Z1042" s="3"/>
      <c r="AA1042" s="3"/>
      <c r="AB1042" s="49"/>
      <c r="AC1042" s="45"/>
      <c r="AD1042" s="45"/>
      <c r="AE1042" s="70"/>
      <c r="AF1042" s="3"/>
      <c r="AG1042" s="3"/>
      <c r="AH1042" s="3"/>
      <c r="AI1042" s="3"/>
      <c r="AJ1042" s="3"/>
      <c r="AK1042" s="45"/>
      <c r="AL1042" s="3"/>
      <c r="AM1042" s="51"/>
      <c r="AN1042" s="3"/>
      <c r="AO1042" s="3"/>
      <c r="AP1042" s="3"/>
      <c r="AQ1042" s="45"/>
      <c r="AR1042" s="3"/>
    </row>
    <row r="1043" ht="14.25" customHeight="1">
      <c r="A1043" s="105"/>
      <c r="B1043" s="3"/>
      <c r="C1043" s="3"/>
      <c r="D1043" s="3"/>
      <c r="E1043" s="3"/>
      <c r="F1043" s="3"/>
      <c r="G1043" s="45"/>
      <c r="H1043" s="3"/>
      <c r="I1043" s="3"/>
      <c r="J1043" s="3"/>
      <c r="K1043" s="3"/>
      <c r="L1043" s="3"/>
      <c r="M1043" s="3"/>
      <c r="N1043" s="3"/>
      <c r="O1043" s="3"/>
      <c r="P1043" s="3"/>
      <c r="Q1043" s="3"/>
      <c r="R1043" s="3"/>
      <c r="S1043" s="3"/>
      <c r="T1043" s="3"/>
      <c r="U1043" s="3"/>
      <c r="V1043" s="3"/>
      <c r="W1043" s="3"/>
      <c r="X1043" s="3"/>
      <c r="Y1043" s="3"/>
      <c r="Z1043" s="3"/>
      <c r="AA1043" s="3"/>
      <c r="AB1043" s="49"/>
      <c r="AC1043" s="45"/>
      <c r="AD1043" s="45"/>
      <c r="AE1043" s="70"/>
      <c r="AF1043" s="3"/>
      <c r="AG1043" s="3"/>
      <c r="AH1043" s="3"/>
      <c r="AI1043" s="3"/>
      <c r="AJ1043" s="3"/>
      <c r="AK1043" s="45"/>
      <c r="AL1043" s="3"/>
      <c r="AM1043" s="51"/>
      <c r="AN1043" s="3"/>
      <c r="AO1043" s="3"/>
      <c r="AP1043" s="3"/>
      <c r="AQ1043" s="45"/>
      <c r="AR1043" s="3"/>
    </row>
    <row r="1044" ht="14.25" customHeight="1">
      <c r="A1044" s="105"/>
      <c r="B1044" s="3"/>
      <c r="C1044" s="3"/>
      <c r="D1044" s="3"/>
      <c r="E1044" s="3"/>
      <c r="F1044" s="3"/>
      <c r="G1044" s="45"/>
      <c r="H1044" s="3"/>
      <c r="I1044" s="3"/>
      <c r="J1044" s="3"/>
      <c r="K1044" s="3"/>
      <c r="L1044" s="3"/>
      <c r="M1044" s="3"/>
      <c r="N1044" s="3"/>
      <c r="O1044" s="3"/>
      <c r="P1044" s="3"/>
      <c r="Q1044" s="3"/>
      <c r="R1044" s="3"/>
      <c r="S1044" s="3"/>
      <c r="T1044" s="3"/>
      <c r="U1044" s="3"/>
      <c r="V1044" s="3"/>
      <c r="W1044" s="3"/>
      <c r="X1044" s="3"/>
      <c r="Y1044" s="3"/>
      <c r="Z1044" s="3"/>
      <c r="AA1044" s="3"/>
      <c r="AB1044" s="49"/>
      <c r="AC1044" s="45"/>
      <c r="AD1044" s="45"/>
      <c r="AE1044" s="70"/>
      <c r="AF1044" s="3"/>
      <c r="AG1044" s="3"/>
      <c r="AH1044" s="3"/>
      <c r="AI1044" s="3"/>
      <c r="AJ1044" s="3"/>
      <c r="AK1044" s="45"/>
      <c r="AL1044" s="3"/>
      <c r="AM1044" s="51"/>
      <c r="AN1044" s="3"/>
      <c r="AO1044" s="3"/>
      <c r="AP1044" s="3"/>
      <c r="AQ1044" s="45"/>
      <c r="AR1044" s="3"/>
    </row>
    <row r="1045" ht="14.25" customHeight="1">
      <c r="A1045" s="105"/>
      <c r="B1045" s="3"/>
      <c r="C1045" s="3"/>
      <c r="D1045" s="3"/>
      <c r="E1045" s="3"/>
      <c r="F1045" s="3"/>
      <c r="G1045" s="45"/>
      <c r="H1045" s="3"/>
      <c r="I1045" s="3"/>
      <c r="J1045" s="3"/>
      <c r="K1045" s="3"/>
      <c r="L1045" s="3"/>
      <c r="M1045" s="3"/>
      <c r="N1045" s="3"/>
      <c r="O1045" s="3"/>
      <c r="P1045" s="3"/>
      <c r="Q1045" s="3"/>
      <c r="R1045" s="3"/>
      <c r="S1045" s="3"/>
      <c r="T1045" s="3"/>
      <c r="U1045" s="3"/>
      <c r="V1045" s="3"/>
      <c r="W1045" s="3"/>
      <c r="X1045" s="3"/>
      <c r="Y1045" s="3"/>
      <c r="Z1045" s="3"/>
      <c r="AA1045" s="3"/>
      <c r="AB1045" s="49"/>
      <c r="AC1045" s="45"/>
      <c r="AD1045" s="45"/>
      <c r="AE1045" s="70"/>
      <c r="AF1045" s="3"/>
      <c r="AG1045" s="3"/>
      <c r="AH1045" s="3"/>
      <c r="AI1045" s="3"/>
      <c r="AJ1045" s="3"/>
      <c r="AK1045" s="45"/>
      <c r="AL1045" s="3"/>
      <c r="AM1045" s="51"/>
      <c r="AN1045" s="3"/>
      <c r="AO1045" s="3"/>
      <c r="AP1045" s="3"/>
      <c r="AQ1045" s="45"/>
      <c r="AR1045" s="3"/>
    </row>
    <row r="1046" ht="14.25" customHeight="1">
      <c r="A1046" s="105"/>
      <c r="B1046" s="3"/>
      <c r="C1046" s="3"/>
      <c r="D1046" s="3"/>
      <c r="E1046" s="3"/>
      <c r="F1046" s="3"/>
      <c r="G1046" s="45"/>
      <c r="H1046" s="3"/>
      <c r="I1046" s="3"/>
      <c r="J1046" s="3"/>
      <c r="K1046" s="3"/>
      <c r="L1046" s="3"/>
      <c r="M1046" s="3"/>
      <c r="N1046" s="3"/>
      <c r="O1046" s="3"/>
      <c r="P1046" s="3"/>
      <c r="Q1046" s="3"/>
      <c r="R1046" s="3"/>
      <c r="S1046" s="3"/>
      <c r="T1046" s="3"/>
      <c r="U1046" s="3"/>
      <c r="V1046" s="3"/>
      <c r="W1046" s="3"/>
      <c r="X1046" s="3"/>
      <c r="Y1046" s="3"/>
      <c r="Z1046" s="3"/>
      <c r="AA1046" s="3"/>
      <c r="AB1046" s="49"/>
      <c r="AC1046" s="45"/>
      <c r="AD1046" s="45"/>
      <c r="AE1046" s="70"/>
      <c r="AF1046" s="3"/>
      <c r="AG1046" s="3"/>
      <c r="AH1046" s="3"/>
      <c r="AI1046" s="3"/>
      <c r="AJ1046" s="3"/>
      <c r="AK1046" s="45"/>
      <c r="AL1046" s="3"/>
      <c r="AM1046" s="51"/>
      <c r="AN1046" s="3"/>
      <c r="AO1046" s="3"/>
      <c r="AP1046" s="3"/>
      <c r="AQ1046" s="45"/>
      <c r="AR1046" s="3"/>
    </row>
    <row r="1047" ht="14.25" customHeight="1">
      <c r="A1047" s="105"/>
      <c r="B1047" s="3"/>
      <c r="C1047" s="3"/>
      <c r="D1047" s="3"/>
      <c r="E1047" s="3"/>
      <c r="F1047" s="3"/>
      <c r="G1047" s="45"/>
      <c r="H1047" s="3"/>
      <c r="I1047" s="3"/>
      <c r="J1047" s="3"/>
      <c r="K1047" s="3"/>
      <c r="L1047" s="3"/>
      <c r="M1047" s="3"/>
      <c r="N1047" s="3"/>
      <c r="O1047" s="3"/>
      <c r="P1047" s="3"/>
      <c r="Q1047" s="3"/>
      <c r="R1047" s="3"/>
      <c r="S1047" s="3"/>
      <c r="T1047" s="3"/>
      <c r="U1047" s="3"/>
      <c r="V1047" s="3"/>
      <c r="W1047" s="3"/>
      <c r="X1047" s="3"/>
      <c r="Y1047" s="3"/>
      <c r="Z1047" s="3"/>
      <c r="AA1047" s="3"/>
      <c r="AB1047" s="49"/>
      <c r="AC1047" s="45"/>
      <c r="AD1047" s="45"/>
      <c r="AE1047" s="70"/>
      <c r="AF1047" s="3"/>
      <c r="AG1047" s="3"/>
      <c r="AH1047" s="3"/>
      <c r="AI1047" s="3"/>
      <c r="AJ1047" s="3"/>
      <c r="AK1047" s="45"/>
      <c r="AL1047" s="3"/>
      <c r="AM1047" s="51"/>
      <c r="AN1047" s="3"/>
      <c r="AO1047" s="3"/>
      <c r="AP1047" s="3"/>
      <c r="AQ1047" s="45"/>
      <c r="AR1047" s="3"/>
    </row>
    <row r="1048" ht="14.25" customHeight="1">
      <c r="A1048" s="105"/>
      <c r="B1048" s="3"/>
      <c r="C1048" s="3"/>
      <c r="D1048" s="3"/>
      <c r="E1048" s="3"/>
      <c r="F1048" s="3"/>
      <c r="G1048" s="45"/>
      <c r="H1048" s="3"/>
      <c r="I1048" s="3"/>
      <c r="J1048" s="3"/>
      <c r="K1048" s="3"/>
      <c r="L1048" s="3"/>
      <c r="M1048" s="3"/>
      <c r="N1048" s="3"/>
      <c r="O1048" s="3"/>
      <c r="P1048" s="3"/>
      <c r="Q1048" s="3"/>
      <c r="R1048" s="3"/>
      <c r="S1048" s="3"/>
      <c r="T1048" s="3"/>
      <c r="U1048" s="3"/>
      <c r="V1048" s="3"/>
      <c r="W1048" s="3"/>
      <c r="X1048" s="3"/>
      <c r="Y1048" s="3"/>
      <c r="Z1048" s="3"/>
      <c r="AA1048" s="3"/>
      <c r="AB1048" s="49"/>
      <c r="AC1048" s="45"/>
      <c r="AD1048" s="45"/>
      <c r="AE1048" s="70"/>
      <c r="AF1048" s="3"/>
      <c r="AG1048" s="3"/>
      <c r="AH1048" s="3"/>
      <c r="AI1048" s="3"/>
      <c r="AJ1048" s="3"/>
      <c r="AK1048" s="45"/>
      <c r="AL1048" s="3"/>
      <c r="AM1048" s="51"/>
      <c r="AN1048" s="3"/>
      <c r="AO1048" s="3"/>
      <c r="AP1048" s="3"/>
      <c r="AQ1048" s="45"/>
      <c r="AR1048" s="3"/>
    </row>
    <row r="1049" ht="14.25" customHeight="1">
      <c r="A1049" s="105"/>
      <c r="B1049" s="3"/>
      <c r="C1049" s="3"/>
      <c r="D1049" s="3"/>
      <c r="E1049" s="3"/>
      <c r="F1049" s="3"/>
      <c r="G1049" s="45"/>
      <c r="H1049" s="3"/>
      <c r="I1049" s="3"/>
      <c r="J1049" s="3"/>
      <c r="K1049" s="3"/>
      <c r="L1049" s="3"/>
      <c r="M1049" s="3"/>
      <c r="N1049" s="3"/>
      <c r="O1049" s="3"/>
      <c r="P1049" s="3"/>
      <c r="Q1049" s="3"/>
      <c r="R1049" s="3"/>
      <c r="S1049" s="3"/>
      <c r="T1049" s="3"/>
      <c r="U1049" s="3"/>
      <c r="V1049" s="3"/>
      <c r="W1049" s="3"/>
      <c r="X1049" s="3"/>
      <c r="Y1049" s="3"/>
      <c r="Z1049" s="3"/>
      <c r="AA1049" s="3"/>
      <c r="AB1049" s="49"/>
      <c r="AC1049" s="45"/>
      <c r="AD1049" s="45"/>
      <c r="AE1049" s="70"/>
      <c r="AF1049" s="3"/>
      <c r="AG1049" s="3"/>
      <c r="AH1049" s="3"/>
      <c r="AI1049" s="3"/>
      <c r="AJ1049" s="3"/>
      <c r="AK1049" s="45"/>
      <c r="AL1049" s="3"/>
      <c r="AM1049" s="51"/>
      <c r="AN1049" s="3"/>
      <c r="AO1049" s="3"/>
      <c r="AP1049" s="3"/>
      <c r="AQ1049" s="45"/>
      <c r="AR1049" s="3"/>
    </row>
    <row r="1050" ht="14.25" customHeight="1">
      <c r="A1050" s="105"/>
      <c r="B1050" s="3"/>
      <c r="C1050" s="3"/>
      <c r="D1050" s="3"/>
      <c r="E1050" s="3"/>
      <c r="F1050" s="3"/>
      <c r="G1050" s="45"/>
      <c r="H1050" s="3"/>
      <c r="I1050" s="3"/>
      <c r="J1050" s="3"/>
      <c r="K1050" s="3"/>
      <c r="L1050" s="3"/>
      <c r="M1050" s="3"/>
      <c r="N1050" s="3"/>
      <c r="O1050" s="3"/>
      <c r="P1050" s="3"/>
      <c r="Q1050" s="3"/>
      <c r="R1050" s="3"/>
      <c r="S1050" s="3"/>
      <c r="T1050" s="3"/>
      <c r="U1050" s="3"/>
      <c r="V1050" s="3"/>
      <c r="W1050" s="3"/>
      <c r="X1050" s="3"/>
      <c r="Y1050" s="3"/>
      <c r="Z1050" s="3"/>
      <c r="AA1050" s="3"/>
      <c r="AB1050" s="49"/>
      <c r="AC1050" s="45"/>
      <c r="AD1050" s="45"/>
      <c r="AE1050" s="70"/>
      <c r="AF1050" s="3"/>
      <c r="AG1050" s="3"/>
      <c r="AH1050" s="3"/>
      <c r="AI1050" s="3"/>
      <c r="AJ1050" s="3"/>
      <c r="AK1050" s="45"/>
      <c r="AL1050" s="3"/>
      <c r="AM1050" s="51"/>
      <c r="AN1050" s="3"/>
      <c r="AO1050" s="3"/>
      <c r="AP1050" s="3"/>
      <c r="AQ1050" s="45"/>
      <c r="AR1050" s="3"/>
    </row>
    <row r="1051" ht="14.25" customHeight="1">
      <c r="A1051" s="105"/>
      <c r="B1051" s="3"/>
      <c r="C1051" s="3"/>
      <c r="D1051" s="3"/>
      <c r="E1051" s="3"/>
      <c r="F1051" s="3"/>
      <c r="G1051" s="45"/>
      <c r="H1051" s="3"/>
      <c r="I1051" s="3"/>
      <c r="J1051" s="3"/>
      <c r="K1051" s="3"/>
      <c r="L1051" s="3"/>
      <c r="M1051" s="3"/>
      <c r="N1051" s="3"/>
      <c r="O1051" s="3"/>
      <c r="P1051" s="3"/>
      <c r="Q1051" s="3"/>
      <c r="R1051" s="3"/>
      <c r="S1051" s="3"/>
      <c r="T1051" s="3"/>
      <c r="U1051" s="3"/>
      <c r="V1051" s="3"/>
      <c r="W1051" s="3"/>
      <c r="X1051" s="3"/>
      <c r="Y1051" s="3"/>
      <c r="Z1051" s="3"/>
      <c r="AA1051" s="3"/>
      <c r="AB1051" s="49"/>
      <c r="AC1051" s="45"/>
      <c r="AD1051" s="45"/>
      <c r="AE1051" s="70"/>
      <c r="AF1051" s="3"/>
      <c r="AG1051" s="3"/>
      <c r="AH1051" s="3"/>
      <c r="AI1051" s="3"/>
      <c r="AJ1051" s="3"/>
      <c r="AK1051" s="45"/>
      <c r="AL1051" s="3"/>
      <c r="AM1051" s="51"/>
      <c r="AN1051" s="3"/>
      <c r="AO1051" s="3"/>
      <c r="AP1051" s="3"/>
      <c r="AQ1051" s="45"/>
      <c r="AR1051" s="3"/>
    </row>
    <row r="1052" ht="14.25" customHeight="1">
      <c r="A1052" s="105"/>
      <c r="B1052" s="3"/>
      <c r="C1052" s="3"/>
      <c r="D1052" s="3"/>
      <c r="E1052" s="3"/>
      <c r="F1052" s="3"/>
      <c r="G1052" s="45"/>
      <c r="H1052" s="3"/>
      <c r="I1052" s="3"/>
      <c r="J1052" s="3"/>
      <c r="K1052" s="3"/>
      <c r="L1052" s="3"/>
      <c r="M1052" s="3"/>
      <c r="N1052" s="3"/>
      <c r="O1052" s="3"/>
      <c r="P1052" s="3"/>
      <c r="Q1052" s="3"/>
      <c r="R1052" s="3"/>
      <c r="S1052" s="3"/>
      <c r="T1052" s="3"/>
      <c r="U1052" s="3"/>
      <c r="V1052" s="3"/>
      <c r="W1052" s="3"/>
      <c r="X1052" s="3"/>
      <c r="Y1052" s="3"/>
      <c r="Z1052" s="3"/>
      <c r="AA1052" s="3"/>
      <c r="AB1052" s="49"/>
      <c r="AC1052" s="45"/>
      <c r="AD1052" s="45"/>
      <c r="AE1052" s="70"/>
      <c r="AF1052" s="3"/>
      <c r="AG1052" s="3"/>
      <c r="AH1052" s="3"/>
      <c r="AI1052" s="3"/>
      <c r="AJ1052" s="3"/>
      <c r="AK1052" s="45"/>
      <c r="AL1052" s="3"/>
      <c r="AM1052" s="51"/>
      <c r="AN1052" s="3"/>
      <c r="AO1052" s="3"/>
      <c r="AP1052" s="3"/>
      <c r="AQ1052" s="45"/>
      <c r="AR1052" s="3"/>
    </row>
    <row r="1053" ht="14.25" customHeight="1">
      <c r="A1053" s="105"/>
      <c r="B1053" s="3"/>
      <c r="C1053" s="3"/>
      <c r="D1053" s="3"/>
      <c r="E1053" s="3"/>
      <c r="F1053" s="3"/>
      <c r="G1053" s="45"/>
      <c r="H1053" s="3"/>
      <c r="I1053" s="3"/>
      <c r="J1053" s="3"/>
      <c r="K1053" s="3"/>
      <c r="L1053" s="3"/>
      <c r="M1053" s="3"/>
      <c r="N1053" s="3"/>
      <c r="O1053" s="3"/>
      <c r="P1053" s="3"/>
      <c r="Q1053" s="3"/>
      <c r="R1053" s="3"/>
      <c r="S1053" s="3"/>
      <c r="T1053" s="3"/>
      <c r="U1053" s="3"/>
      <c r="V1053" s="3"/>
      <c r="W1053" s="3"/>
      <c r="X1053" s="3"/>
      <c r="Y1053" s="3"/>
      <c r="Z1053" s="3"/>
      <c r="AA1053" s="3"/>
      <c r="AB1053" s="49"/>
      <c r="AC1053" s="45"/>
      <c r="AD1053" s="45"/>
      <c r="AE1053" s="70"/>
      <c r="AF1053" s="3"/>
      <c r="AG1053" s="3"/>
      <c r="AH1053" s="3"/>
      <c r="AI1053" s="3"/>
      <c r="AJ1053" s="3"/>
      <c r="AK1053" s="45"/>
      <c r="AL1053" s="3"/>
      <c r="AM1053" s="51"/>
      <c r="AN1053" s="3"/>
      <c r="AO1053" s="3"/>
      <c r="AP1053" s="3"/>
      <c r="AQ1053" s="45"/>
      <c r="AR1053" s="3"/>
    </row>
    <row r="1054" ht="14.25" customHeight="1">
      <c r="A1054" s="105"/>
      <c r="B1054" s="3"/>
      <c r="C1054" s="3"/>
      <c r="D1054" s="3"/>
      <c r="E1054" s="3"/>
      <c r="F1054" s="3"/>
      <c r="G1054" s="45"/>
      <c r="H1054" s="3"/>
      <c r="I1054" s="3"/>
      <c r="J1054" s="3"/>
      <c r="K1054" s="3"/>
      <c r="L1054" s="3"/>
      <c r="M1054" s="3"/>
      <c r="N1054" s="3"/>
      <c r="O1054" s="3"/>
      <c r="P1054" s="3"/>
      <c r="Q1054" s="3"/>
      <c r="R1054" s="3"/>
      <c r="S1054" s="3"/>
      <c r="T1054" s="3"/>
      <c r="U1054" s="3"/>
      <c r="V1054" s="3"/>
      <c r="W1054" s="3"/>
      <c r="X1054" s="3"/>
      <c r="Y1054" s="3"/>
      <c r="Z1054" s="3"/>
      <c r="AA1054" s="3"/>
      <c r="AB1054" s="49"/>
      <c r="AC1054" s="45"/>
      <c r="AD1054" s="45"/>
      <c r="AE1054" s="70"/>
      <c r="AF1054" s="3"/>
      <c r="AG1054" s="3"/>
      <c r="AH1054" s="3"/>
      <c r="AI1054" s="3"/>
      <c r="AJ1054" s="3"/>
      <c r="AK1054" s="45"/>
      <c r="AL1054" s="3"/>
      <c r="AM1054" s="51"/>
      <c r="AN1054" s="3"/>
      <c r="AO1054" s="3"/>
      <c r="AP1054" s="3"/>
      <c r="AQ1054" s="45"/>
      <c r="AR1054" s="3"/>
    </row>
    <row r="1055" ht="14.25" customHeight="1">
      <c r="A1055" s="105"/>
      <c r="B1055" s="3"/>
      <c r="C1055" s="3"/>
      <c r="D1055" s="3"/>
      <c r="E1055" s="3"/>
      <c r="F1055" s="3"/>
      <c r="G1055" s="45"/>
      <c r="H1055" s="3"/>
      <c r="I1055" s="3"/>
      <c r="J1055" s="3"/>
      <c r="K1055" s="3"/>
      <c r="L1055" s="3"/>
      <c r="M1055" s="3"/>
      <c r="N1055" s="3"/>
      <c r="O1055" s="3"/>
      <c r="P1055" s="3"/>
      <c r="Q1055" s="3"/>
      <c r="R1055" s="3"/>
      <c r="S1055" s="3"/>
      <c r="T1055" s="3"/>
      <c r="U1055" s="3"/>
      <c r="V1055" s="3"/>
      <c r="W1055" s="3"/>
      <c r="X1055" s="3"/>
      <c r="Y1055" s="3"/>
      <c r="Z1055" s="3"/>
      <c r="AA1055" s="3"/>
      <c r="AB1055" s="49"/>
      <c r="AC1055" s="45"/>
      <c r="AD1055" s="45"/>
      <c r="AE1055" s="70"/>
      <c r="AF1055" s="3"/>
      <c r="AG1055" s="3"/>
      <c r="AH1055" s="3"/>
      <c r="AI1055" s="3"/>
      <c r="AJ1055" s="3"/>
      <c r="AK1055" s="45"/>
      <c r="AL1055" s="3"/>
      <c r="AM1055" s="51"/>
      <c r="AN1055" s="3"/>
      <c r="AO1055" s="3"/>
      <c r="AP1055" s="3"/>
      <c r="AQ1055" s="45"/>
      <c r="AR1055" s="3"/>
    </row>
    <row r="1056" ht="14.25" customHeight="1">
      <c r="A1056" s="105"/>
      <c r="B1056" s="3"/>
      <c r="C1056" s="3"/>
      <c r="D1056" s="3"/>
      <c r="E1056" s="3"/>
      <c r="F1056" s="3"/>
      <c r="G1056" s="45"/>
      <c r="H1056" s="3"/>
      <c r="I1056" s="3"/>
      <c r="J1056" s="3"/>
      <c r="K1056" s="3"/>
      <c r="L1056" s="3"/>
      <c r="M1056" s="3"/>
      <c r="N1056" s="3"/>
      <c r="O1056" s="3"/>
      <c r="P1056" s="3"/>
      <c r="Q1056" s="3"/>
      <c r="R1056" s="3"/>
      <c r="S1056" s="3"/>
      <c r="T1056" s="3"/>
      <c r="U1056" s="3"/>
      <c r="V1056" s="3"/>
      <c r="W1056" s="3"/>
      <c r="X1056" s="3"/>
      <c r="Y1056" s="3"/>
      <c r="Z1056" s="3"/>
      <c r="AA1056" s="3"/>
      <c r="AB1056" s="49"/>
      <c r="AC1056" s="45"/>
      <c r="AD1056" s="45"/>
      <c r="AE1056" s="70"/>
      <c r="AF1056" s="3"/>
      <c r="AG1056" s="3"/>
      <c r="AH1056" s="3"/>
      <c r="AI1056" s="3"/>
      <c r="AJ1056" s="3"/>
      <c r="AK1056" s="45"/>
      <c r="AL1056" s="3"/>
      <c r="AM1056" s="51"/>
      <c r="AN1056" s="3"/>
      <c r="AO1056" s="3"/>
      <c r="AP1056" s="3"/>
      <c r="AQ1056" s="45"/>
      <c r="AR1056" s="3"/>
    </row>
    <row r="1057" ht="14.25" customHeight="1">
      <c r="A1057" s="105"/>
      <c r="B1057" s="3"/>
      <c r="C1057" s="3"/>
      <c r="D1057" s="3"/>
      <c r="E1057" s="3"/>
      <c r="F1057" s="3"/>
      <c r="G1057" s="45"/>
      <c r="H1057" s="3"/>
      <c r="I1057" s="3"/>
      <c r="J1057" s="3"/>
      <c r="K1057" s="3"/>
      <c r="L1057" s="3"/>
      <c r="M1057" s="3"/>
      <c r="N1057" s="3"/>
      <c r="O1057" s="3"/>
      <c r="P1057" s="3"/>
      <c r="Q1057" s="3"/>
      <c r="R1057" s="3"/>
      <c r="S1057" s="3"/>
      <c r="T1057" s="3"/>
      <c r="U1057" s="3"/>
      <c r="V1057" s="3"/>
      <c r="W1057" s="3"/>
      <c r="X1057" s="3"/>
      <c r="Y1057" s="3"/>
      <c r="Z1057" s="3"/>
      <c r="AA1057" s="3"/>
      <c r="AB1057" s="49"/>
      <c r="AC1057" s="45"/>
      <c r="AD1057" s="45"/>
      <c r="AE1057" s="70"/>
      <c r="AF1057" s="3"/>
      <c r="AG1057" s="3"/>
      <c r="AH1057" s="3"/>
      <c r="AI1057" s="3"/>
      <c r="AJ1057" s="3"/>
      <c r="AK1057" s="45"/>
      <c r="AL1057" s="3"/>
      <c r="AM1057" s="51"/>
      <c r="AN1057" s="3"/>
      <c r="AO1057" s="3"/>
      <c r="AP1057" s="3"/>
      <c r="AQ1057" s="45"/>
      <c r="AR1057" s="3"/>
    </row>
    <row r="1058" ht="14.25" customHeight="1">
      <c r="A1058" s="105"/>
      <c r="B1058" s="3"/>
      <c r="C1058" s="3"/>
      <c r="D1058" s="3"/>
      <c r="E1058" s="3"/>
      <c r="F1058" s="3"/>
      <c r="G1058" s="45"/>
      <c r="H1058" s="3"/>
      <c r="I1058" s="3"/>
      <c r="J1058" s="3"/>
      <c r="K1058" s="3"/>
      <c r="L1058" s="3"/>
      <c r="M1058" s="3"/>
      <c r="N1058" s="3"/>
      <c r="O1058" s="3"/>
      <c r="P1058" s="3"/>
      <c r="Q1058" s="3"/>
      <c r="R1058" s="3"/>
      <c r="S1058" s="3"/>
      <c r="T1058" s="3"/>
      <c r="U1058" s="3"/>
      <c r="V1058" s="3"/>
      <c r="W1058" s="3"/>
      <c r="X1058" s="3"/>
      <c r="Y1058" s="3"/>
      <c r="Z1058" s="3"/>
      <c r="AA1058" s="3"/>
      <c r="AB1058" s="49"/>
      <c r="AC1058" s="45"/>
      <c r="AD1058" s="45"/>
      <c r="AE1058" s="70"/>
      <c r="AF1058" s="3"/>
      <c r="AG1058" s="3"/>
      <c r="AH1058" s="3"/>
      <c r="AI1058" s="3"/>
      <c r="AJ1058" s="3"/>
      <c r="AK1058" s="45"/>
      <c r="AL1058" s="3"/>
      <c r="AM1058" s="51"/>
      <c r="AN1058" s="3"/>
      <c r="AO1058" s="3"/>
      <c r="AP1058" s="3"/>
      <c r="AQ1058" s="45"/>
      <c r="AR1058" s="3"/>
    </row>
    <row r="1059" ht="14.25" customHeight="1">
      <c r="A1059" s="105"/>
      <c r="B1059" s="3"/>
      <c r="C1059" s="3"/>
      <c r="D1059" s="3"/>
      <c r="E1059" s="3"/>
      <c r="F1059" s="3"/>
      <c r="G1059" s="45"/>
      <c r="H1059" s="3"/>
      <c r="I1059" s="3"/>
      <c r="J1059" s="3"/>
      <c r="K1059" s="3"/>
      <c r="L1059" s="3"/>
      <c r="M1059" s="3"/>
      <c r="N1059" s="3"/>
      <c r="O1059" s="3"/>
      <c r="P1059" s="3"/>
      <c r="Q1059" s="3"/>
      <c r="R1059" s="3"/>
      <c r="S1059" s="3"/>
      <c r="T1059" s="3"/>
      <c r="U1059" s="3"/>
      <c r="V1059" s="3"/>
      <c r="W1059" s="3"/>
      <c r="X1059" s="3"/>
      <c r="Y1059" s="3"/>
      <c r="Z1059" s="3"/>
      <c r="AA1059" s="3"/>
      <c r="AB1059" s="49"/>
      <c r="AC1059" s="45"/>
      <c r="AD1059" s="45"/>
      <c r="AE1059" s="70"/>
      <c r="AF1059" s="3"/>
      <c r="AG1059" s="3"/>
      <c r="AH1059" s="3"/>
      <c r="AI1059" s="3"/>
      <c r="AJ1059" s="3"/>
      <c r="AK1059" s="45"/>
      <c r="AL1059" s="3"/>
      <c r="AM1059" s="51"/>
      <c r="AN1059" s="3"/>
      <c r="AO1059" s="3"/>
      <c r="AP1059" s="3"/>
      <c r="AQ1059" s="45"/>
      <c r="AR1059" s="3"/>
    </row>
    <row r="1060" ht="14.25" customHeight="1">
      <c r="A1060" s="105"/>
      <c r="B1060" s="3"/>
      <c r="C1060" s="3"/>
      <c r="D1060" s="3"/>
      <c r="E1060" s="3"/>
      <c r="F1060" s="3"/>
      <c r="G1060" s="45"/>
      <c r="H1060" s="3"/>
      <c r="I1060" s="3"/>
      <c r="J1060" s="3"/>
      <c r="K1060" s="3"/>
      <c r="L1060" s="3"/>
      <c r="M1060" s="3"/>
      <c r="N1060" s="3"/>
      <c r="O1060" s="3"/>
      <c r="P1060" s="3"/>
      <c r="Q1060" s="3"/>
      <c r="R1060" s="3"/>
      <c r="S1060" s="3"/>
      <c r="T1060" s="3"/>
      <c r="U1060" s="3"/>
      <c r="V1060" s="3"/>
      <c r="W1060" s="3"/>
      <c r="X1060" s="3"/>
      <c r="Y1060" s="3"/>
      <c r="Z1060" s="3"/>
      <c r="AA1060" s="3"/>
      <c r="AB1060" s="49"/>
      <c r="AC1060" s="45"/>
      <c r="AD1060" s="45"/>
      <c r="AE1060" s="70"/>
      <c r="AF1060" s="3"/>
      <c r="AG1060" s="3"/>
      <c r="AH1060" s="3"/>
      <c r="AI1060" s="3"/>
      <c r="AJ1060" s="3"/>
      <c r="AK1060" s="45"/>
      <c r="AL1060" s="3"/>
      <c r="AM1060" s="51"/>
      <c r="AN1060" s="3"/>
      <c r="AO1060" s="3"/>
      <c r="AP1060" s="3"/>
      <c r="AQ1060" s="45"/>
      <c r="AR1060" s="3"/>
    </row>
    <row r="1061" ht="14.25" customHeight="1">
      <c r="A1061" s="105"/>
      <c r="B1061" s="3"/>
      <c r="C1061" s="3"/>
      <c r="D1061" s="3"/>
      <c r="E1061" s="3"/>
      <c r="F1061" s="3"/>
      <c r="G1061" s="45"/>
      <c r="H1061" s="3"/>
      <c r="I1061" s="3"/>
      <c r="J1061" s="3"/>
      <c r="K1061" s="3"/>
      <c r="L1061" s="3"/>
      <c r="M1061" s="3"/>
      <c r="N1061" s="3"/>
      <c r="O1061" s="3"/>
      <c r="P1061" s="3"/>
      <c r="Q1061" s="3"/>
      <c r="R1061" s="3"/>
      <c r="S1061" s="3"/>
      <c r="T1061" s="3"/>
      <c r="U1061" s="3"/>
      <c r="V1061" s="3"/>
      <c r="W1061" s="3"/>
      <c r="X1061" s="3"/>
      <c r="Y1061" s="3"/>
      <c r="Z1061" s="3"/>
      <c r="AA1061" s="3"/>
      <c r="AB1061" s="49"/>
      <c r="AC1061" s="45"/>
      <c r="AD1061" s="45"/>
      <c r="AE1061" s="70"/>
      <c r="AF1061" s="3"/>
      <c r="AG1061" s="3"/>
      <c r="AH1061" s="3"/>
      <c r="AI1061" s="3"/>
      <c r="AJ1061" s="3"/>
      <c r="AK1061" s="45"/>
      <c r="AL1061" s="3"/>
      <c r="AM1061" s="51"/>
      <c r="AN1061" s="3"/>
      <c r="AO1061" s="3"/>
      <c r="AP1061" s="3"/>
      <c r="AQ1061" s="45"/>
      <c r="AR1061" s="3"/>
    </row>
    <row r="1062" ht="14.25" customHeight="1">
      <c r="A1062" s="105"/>
      <c r="B1062" s="3"/>
      <c r="C1062" s="3"/>
      <c r="D1062" s="3"/>
      <c r="E1062" s="3"/>
      <c r="F1062" s="3"/>
      <c r="G1062" s="45"/>
      <c r="H1062" s="3"/>
      <c r="I1062" s="3"/>
      <c r="J1062" s="3"/>
      <c r="K1062" s="3"/>
      <c r="L1062" s="3"/>
      <c r="M1062" s="3"/>
      <c r="N1062" s="3"/>
      <c r="O1062" s="3"/>
      <c r="P1062" s="3"/>
      <c r="Q1062" s="3"/>
      <c r="R1062" s="3"/>
      <c r="S1062" s="3"/>
      <c r="T1062" s="3"/>
      <c r="U1062" s="3"/>
      <c r="V1062" s="3"/>
      <c r="W1062" s="3"/>
      <c r="X1062" s="3"/>
      <c r="Y1062" s="3"/>
      <c r="Z1062" s="3"/>
      <c r="AA1062" s="3"/>
      <c r="AB1062" s="49"/>
      <c r="AC1062" s="45"/>
      <c r="AD1062" s="45"/>
      <c r="AE1062" s="70"/>
      <c r="AF1062" s="3"/>
      <c r="AG1062" s="3"/>
      <c r="AH1062" s="3"/>
      <c r="AI1062" s="3"/>
      <c r="AJ1062" s="3"/>
      <c r="AK1062" s="45"/>
      <c r="AL1062" s="3"/>
      <c r="AM1062" s="51"/>
      <c r="AN1062" s="3"/>
      <c r="AO1062" s="3"/>
      <c r="AP1062" s="3"/>
      <c r="AQ1062" s="45"/>
      <c r="AR1062" s="3"/>
    </row>
    <row r="1063" ht="14.25" customHeight="1">
      <c r="A1063" s="105"/>
      <c r="B1063" s="3"/>
      <c r="C1063" s="3"/>
      <c r="D1063" s="3"/>
      <c r="E1063" s="3"/>
      <c r="F1063" s="3"/>
      <c r="G1063" s="45"/>
      <c r="H1063" s="3"/>
      <c r="I1063" s="3"/>
      <c r="J1063" s="3"/>
      <c r="K1063" s="3"/>
      <c r="L1063" s="3"/>
      <c r="M1063" s="3"/>
      <c r="N1063" s="3"/>
      <c r="O1063" s="3"/>
      <c r="P1063" s="3"/>
      <c r="Q1063" s="3"/>
      <c r="R1063" s="3"/>
      <c r="S1063" s="3"/>
      <c r="T1063" s="3"/>
      <c r="U1063" s="3"/>
      <c r="V1063" s="3"/>
      <c r="W1063" s="3"/>
      <c r="X1063" s="3"/>
      <c r="Y1063" s="3"/>
      <c r="Z1063" s="3"/>
      <c r="AA1063" s="3"/>
      <c r="AB1063" s="49"/>
      <c r="AC1063" s="45"/>
      <c r="AD1063" s="45"/>
      <c r="AE1063" s="70"/>
      <c r="AF1063" s="3"/>
      <c r="AG1063" s="3"/>
      <c r="AH1063" s="3"/>
      <c r="AI1063" s="3"/>
      <c r="AJ1063" s="3"/>
      <c r="AK1063" s="45"/>
      <c r="AL1063" s="3"/>
      <c r="AM1063" s="51"/>
      <c r="AN1063" s="3"/>
      <c r="AO1063" s="3"/>
      <c r="AP1063" s="3"/>
      <c r="AQ1063" s="45"/>
      <c r="AR1063" s="3"/>
    </row>
    <row r="1064" ht="14.25" customHeight="1">
      <c r="A1064" s="105"/>
      <c r="B1064" s="3"/>
      <c r="C1064" s="3"/>
      <c r="D1064" s="3"/>
      <c r="E1064" s="3"/>
      <c r="F1064" s="3"/>
      <c r="G1064" s="45"/>
      <c r="H1064" s="3"/>
      <c r="I1064" s="3"/>
      <c r="J1064" s="3"/>
      <c r="K1064" s="3"/>
      <c r="L1064" s="3"/>
      <c r="M1064" s="3"/>
      <c r="N1064" s="3"/>
      <c r="O1064" s="3"/>
      <c r="P1064" s="3"/>
      <c r="Q1064" s="3"/>
      <c r="R1064" s="3"/>
      <c r="S1064" s="3"/>
      <c r="T1064" s="3"/>
      <c r="U1064" s="3"/>
      <c r="V1064" s="3"/>
      <c r="W1064" s="3"/>
      <c r="X1064" s="3"/>
      <c r="Y1064" s="3"/>
      <c r="Z1064" s="3"/>
      <c r="AA1064" s="3"/>
      <c r="AB1064" s="49"/>
      <c r="AC1064" s="45"/>
      <c r="AD1064" s="45"/>
      <c r="AE1064" s="70"/>
      <c r="AF1064" s="3"/>
      <c r="AG1064" s="3"/>
      <c r="AH1064" s="3"/>
      <c r="AI1064" s="3"/>
      <c r="AJ1064" s="3"/>
      <c r="AK1064" s="45"/>
      <c r="AL1064" s="3"/>
      <c r="AM1064" s="51"/>
      <c r="AN1064" s="3"/>
      <c r="AO1064" s="3"/>
      <c r="AP1064" s="3"/>
      <c r="AQ1064" s="45"/>
      <c r="AR1064" s="3"/>
    </row>
    <row r="1065" ht="14.25" customHeight="1">
      <c r="A1065" s="105"/>
      <c r="B1065" s="3"/>
      <c r="C1065" s="3"/>
      <c r="D1065" s="3"/>
      <c r="E1065" s="3"/>
      <c r="F1065" s="3"/>
      <c r="G1065" s="45"/>
      <c r="H1065" s="3"/>
      <c r="I1065" s="3"/>
      <c r="J1065" s="3"/>
      <c r="K1065" s="3"/>
      <c r="L1065" s="3"/>
      <c r="M1065" s="3"/>
      <c r="N1065" s="3"/>
      <c r="O1065" s="3"/>
      <c r="P1065" s="3"/>
      <c r="Q1065" s="3"/>
      <c r="R1065" s="3"/>
      <c r="S1065" s="3"/>
      <c r="T1065" s="3"/>
      <c r="U1065" s="3"/>
      <c r="V1065" s="3"/>
      <c r="W1065" s="3"/>
      <c r="X1065" s="3"/>
      <c r="Y1065" s="3"/>
      <c r="Z1065" s="3"/>
      <c r="AA1065" s="3"/>
      <c r="AB1065" s="49"/>
      <c r="AC1065" s="45"/>
      <c r="AD1065" s="45"/>
      <c r="AE1065" s="70"/>
      <c r="AF1065" s="3"/>
      <c r="AG1065" s="3"/>
      <c r="AH1065" s="3"/>
      <c r="AI1065" s="3"/>
      <c r="AJ1065" s="3"/>
      <c r="AK1065" s="45"/>
      <c r="AL1065" s="3"/>
      <c r="AM1065" s="51"/>
      <c r="AN1065" s="3"/>
      <c r="AO1065" s="3"/>
      <c r="AP1065" s="3"/>
      <c r="AQ1065" s="45"/>
      <c r="AR1065" s="3"/>
    </row>
    <row r="1066" ht="14.25" customHeight="1">
      <c r="A1066" s="105"/>
      <c r="B1066" s="3"/>
      <c r="C1066" s="3"/>
      <c r="D1066" s="3"/>
      <c r="E1066" s="3"/>
      <c r="F1066" s="3"/>
      <c r="G1066" s="45"/>
      <c r="H1066" s="3"/>
      <c r="I1066" s="3"/>
      <c r="J1066" s="3"/>
      <c r="K1066" s="3"/>
      <c r="L1066" s="3"/>
      <c r="M1066" s="3"/>
      <c r="N1066" s="3"/>
      <c r="O1066" s="3"/>
      <c r="P1066" s="3"/>
      <c r="Q1066" s="3"/>
      <c r="R1066" s="3"/>
      <c r="S1066" s="3"/>
      <c r="T1066" s="3"/>
      <c r="U1066" s="3"/>
      <c r="V1066" s="3"/>
      <c r="W1066" s="3"/>
      <c r="X1066" s="3"/>
      <c r="Y1066" s="3"/>
      <c r="Z1066" s="3"/>
      <c r="AA1066" s="3"/>
      <c r="AB1066" s="49"/>
      <c r="AC1066" s="45"/>
      <c r="AD1066" s="45"/>
      <c r="AE1066" s="70"/>
      <c r="AF1066" s="3"/>
      <c r="AG1066" s="3"/>
      <c r="AH1066" s="3"/>
      <c r="AI1066" s="3"/>
      <c r="AJ1066" s="3"/>
      <c r="AK1066" s="45"/>
      <c r="AL1066" s="3"/>
      <c r="AM1066" s="51"/>
      <c r="AN1066" s="3"/>
      <c r="AO1066" s="3"/>
      <c r="AP1066" s="3"/>
      <c r="AQ1066" s="45"/>
      <c r="AR1066" s="3"/>
    </row>
    <row r="1067" ht="14.25" customHeight="1">
      <c r="A1067" s="105"/>
      <c r="B1067" s="3"/>
      <c r="C1067" s="3"/>
      <c r="D1067" s="3"/>
      <c r="E1067" s="3"/>
      <c r="F1067" s="3"/>
      <c r="G1067" s="45"/>
      <c r="H1067" s="3"/>
      <c r="I1067" s="3"/>
      <c r="J1067" s="3"/>
      <c r="K1067" s="3"/>
      <c r="L1067" s="3"/>
      <c r="M1067" s="3"/>
      <c r="N1067" s="3"/>
      <c r="O1067" s="3"/>
      <c r="P1067" s="3"/>
      <c r="Q1067" s="3"/>
      <c r="R1067" s="3"/>
      <c r="S1067" s="3"/>
      <c r="T1067" s="3"/>
      <c r="U1067" s="3"/>
      <c r="V1067" s="3"/>
      <c r="W1067" s="3"/>
      <c r="X1067" s="3"/>
      <c r="Y1067" s="3"/>
      <c r="Z1067" s="3"/>
      <c r="AA1067" s="3"/>
      <c r="AB1067" s="49"/>
      <c r="AC1067" s="45"/>
      <c r="AD1067" s="45"/>
      <c r="AE1067" s="70"/>
      <c r="AF1067" s="3"/>
      <c r="AG1067" s="3"/>
      <c r="AH1067" s="3"/>
      <c r="AI1067" s="3"/>
      <c r="AJ1067" s="3"/>
      <c r="AK1067" s="45"/>
      <c r="AL1067" s="3"/>
      <c r="AM1067" s="51"/>
      <c r="AN1067" s="3"/>
      <c r="AO1067" s="3"/>
      <c r="AP1067" s="3"/>
      <c r="AQ1067" s="45"/>
      <c r="AR1067" s="3"/>
    </row>
    <row r="1068" ht="14.25" customHeight="1">
      <c r="A1068" s="105"/>
      <c r="B1068" s="3"/>
      <c r="C1068" s="3"/>
      <c r="D1068" s="3"/>
      <c r="E1068" s="3"/>
      <c r="F1068" s="3"/>
      <c r="G1068" s="45"/>
      <c r="H1068" s="3"/>
      <c r="I1068" s="3"/>
      <c r="J1068" s="3"/>
      <c r="K1068" s="3"/>
      <c r="L1068" s="3"/>
      <c r="M1068" s="3"/>
      <c r="N1068" s="3"/>
      <c r="O1068" s="3"/>
      <c r="P1068" s="3"/>
      <c r="Q1068" s="3"/>
      <c r="R1068" s="3"/>
      <c r="S1068" s="3"/>
      <c r="T1068" s="3"/>
      <c r="U1068" s="3"/>
      <c r="V1068" s="3"/>
      <c r="W1068" s="3"/>
      <c r="X1068" s="3"/>
      <c r="Y1068" s="3"/>
      <c r="Z1068" s="3"/>
      <c r="AA1068" s="3"/>
      <c r="AB1068" s="49"/>
      <c r="AC1068" s="45"/>
      <c r="AD1068" s="45"/>
      <c r="AE1068" s="70"/>
      <c r="AF1068" s="3"/>
      <c r="AG1068" s="3"/>
      <c r="AH1068" s="3"/>
      <c r="AI1068" s="3"/>
      <c r="AJ1068" s="3"/>
      <c r="AK1068" s="45"/>
      <c r="AL1068" s="3"/>
      <c r="AM1068" s="51"/>
      <c r="AN1068" s="3"/>
      <c r="AO1068" s="3"/>
      <c r="AP1068" s="3"/>
      <c r="AQ1068" s="45"/>
      <c r="AR1068" s="3"/>
    </row>
    <row r="1069" ht="14.25" customHeight="1">
      <c r="A1069" s="105"/>
      <c r="B1069" s="3"/>
      <c r="C1069" s="3"/>
      <c r="D1069" s="3"/>
      <c r="E1069" s="3"/>
      <c r="F1069" s="3"/>
      <c r="G1069" s="45"/>
      <c r="H1069" s="3"/>
      <c r="I1069" s="3"/>
      <c r="J1069" s="3"/>
      <c r="K1069" s="3"/>
      <c r="L1069" s="3"/>
      <c r="M1069" s="3"/>
      <c r="N1069" s="3"/>
      <c r="O1069" s="3"/>
      <c r="P1069" s="3"/>
      <c r="Q1069" s="3"/>
      <c r="R1069" s="3"/>
      <c r="S1069" s="3"/>
      <c r="T1069" s="3"/>
      <c r="U1069" s="3"/>
      <c r="V1069" s="3"/>
      <c r="W1069" s="3"/>
      <c r="X1069" s="3"/>
      <c r="Y1069" s="3"/>
      <c r="Z1069" s="3"/>
      <c r="AA1069" s="3"/>
      <c r="AB1069" s="49"/>
      <c r="AC1069" s="45"/>
      <c r="AD1069" s="45"/>
      <c r="AE1069" s="70"/>
      <c r="AF1069" s="3"/>
      <c r="AG1069" s="3"/>
      <c r="AH1069" s="3"/>
      <c r="AI1069" s="3"/>
      <c r="AJ1069" s="3"/>
      <c r="AK1069" s="45"/>
      <c r="AL1069" s="3"/>
      <c r="AM1069" s="51"/>
      <c r="AN1069" s="3"/>
      <c r="AO1069" s="3"/>
      <c r="AP1069" s="3"/>
      <c r="AQ1069" s="45"/>
      <c r="AR1069" s="3"/>
    </row>
    <row r="1070" ht="14.25" customHeight="1">
      <c r="A1070" s="105"/>
      <c r="B1070" s="3"/>
      <c r="C1070" s="3"/>
      <c r="D1070" s="3"/>
      <c r="E1070" s="3"/>
      <c r="F1070" s="3"/>
      <c r="G1070" s="45"/>
      <c r="H1070" s="3"/>
      <c r="I1070" s="3"/>
      <c r="J1070" s="3"/>
      <c r="K1070" s="3"/>
      <c r="L1070" s="3"/>
      <c r="M1070" s="3"/>
      <c r="N1070" s="3"/>
      <c r="O1070" s="3"/>
      <c r="P1070" s="3"/>
      <c r="Q1070" s="3"/>
      <c r="R1070" s="3"/>
      <c r="S1070" s="3"/>
      <c r="T1070" s="3"/>
      <c r="U1070" s="3"/>
      <c r="V1070" s="3"/>
      <c r="W1070" s="3"/>
      <c r="X1070" s="3"/>
      <c r="Y1070" s="3"/>
      <c r="Z1070" s="3"/>
      <c r="AA1070" s="3"/>
      <c r="AB1070" s="49"/>
      <c r="AC1070" s="45"/>
      <c r="AD1070" s="45"/>
      <c r="AE1070" s="70"/>
      <c r="AF1070" s="3"/>
      <c r="AG1070" s="3"/>
      <c r="AH1070" s="3"/>
      <c r="AI1070" s="3"/>
      <c r="AJ1070" s="3"/>
      <c r="AK1070" s="45"/>
      <c r="AL1070" s="3"/>
      <c r="AM1070" s="51"/>
      <c r="AN1070" s="3"/>
      <c r="AO1070" s="3"/>
      <c r="AP1070" s="3"/>
      <c r="AQ1070" s="45"/>
      <c r="AR1070" s="3"/>
    </row>
    <row r="1071" ht="14.25" customHeight="1">
      <c r="A1071" s="105"/>
      <c r="B1071" s="3"/>
      <c r="C1071" s="3"/>
      <c r="D1071" s="3"/>
      <c r="E1071" s="3"/>
      <c r="F1071" s="3"/>
      <c r="G1071" s="45"/>
      <c r="H1071" s="3"/>
      <c r="I1071" s="3"/>
      <c r="J1071" s="3"/>
      <c r="K1071" s="3"/>
      <c r="L1071" s="3"/>
      <c r="M1071" s="3"/>
      <c r="N1071" s="3"/>
      <c r="O1071" s="3"/>
      <c r="P1071" s="3"/>
      <c r="Q1071" s="3"/>
      <c r="R1071" s="3"/>
      <c r="S1071" s="3"/>
      <c r="T1071" s="3"/>
      <c r="U1071" s="3"/>
      <c r="V1071" s="3"/>
      <c r="W1071" s="3"/>
      <c r="X1071" s="3"/>
      <c r="Y1071" s="3"/>
      <c r="Z1071" s="3"/>
      <c r="AA1071" s="3"/>
      <c r="AB1071" s="49"/>
      <c r="AC1071" s="45"/>
      <c r="AD1071" s="45"/>
      <c r="AE1071" s="70"/>
      <c r="AF1071" s="3"/>
      <c r="AG1071" s="3"/>
      <c r="AH1071" s="3"/>
      <c r="AI1071" s="3"/>
      <c r="AJ1071" s="3"/>
      <c r="AK1071" s="45"/>
      <c r="AL1071" s="3"/>
      <c r="AM1071" s="51"/>
      <c r="AN1071" s="3"/>
      <c r="AO1071" s="3"/>
      <c r="AP1071" s="3"/>
      <c r="AQ1071" s="45"/>
      <c r="AR1071" s="3"/>
    </row>
    <row r="1072" ht="14.25" customHeight="1">
      <c r="A1072" s="105"/>
      <c r="B1072" s="3"/>
      <c r="C1072" s="3"/>
      <c r="D1072" s="3"/>
      <c r="E1072" s="3"/>
      <c r="F1072" s="3"/>
      <c r="G1072" s="45"/>
      <c r="H1072" s="3"/>
      <c r="I1072" s="3"/>
      <c r="J1072" s="3"/>
      <c r="K1072" s="3"/>
      <c r="L1072" s="3"/>
      <c r="M1072" s="3"/>
      <c r="N1072" s="3"/>
      <c r="O1072" s="3"/>
      <c r="P1072" s="3"/>
      <c r="Q1072" s="3"/>
      <c r="R1072" s="3"/>
      <c r="S1072" s="3"/>
      <c r="T1072" s="3"/>
      <c r="U1072" s="3"/>
      <c r="V1072" s="3"/>
      <c r="W1072" s="3"/>
      <c r="X1072" s="3"/>
      <c r="Y1072" s="3"/>
      <c r="Z1072" s="3"/>
      <c r="AA1072" s="3"/>
      <c r="AB1072" s="49"/>
      <c r="AC1072" s="45"/>
      <c r="AD1072" s="45"/>
      <c r="AE1072" s="70"/>
      <c r="AF1072" s="3"/>
      <c r="AG1072" s="3"/>
      <c r="AH1072" s="3"/>
      <c r="AI1072" s="3"/>
      <c r="AJ1072" s="3"/>
      <c r="AK1072" s="45"/>
      <c r="AL1072" s="3"/>
      <c r="AM1072" s="51"/>
      <c r="AN1072" s="3"/>
      <c r="AO1072" s="3"/>
      <c r="AP1072" s="3"/>
      <c r="AQ1072" s="45"/>
      <c r="AR1072" s="3"/>
    </row>
    <row r="1073" ht="14.25" customHeight="1">
      <c r="A1073" s="105"/>
      <c r="B1073" s="3"/>
      <c r="C1073" s="3"/>
      <c r="D1073" s="3"/>
      <c r="E1073" s="3"/>
      <c r="F1073" s="3"/>
      <c r="G1073" s="45"/>
      <c r="H1073" s="3"/>
      <c r="I1073" s="3"/>
      <c r="J1073" s="3"/>
      <c r="K1073" s="3"/>
      <c r="L1073" s="3"/>
      <c r="M1073" s="3"/>
      <c r="N1073" s="3"/>
      <c r="O1073" s="3"/>
      <c r="P1073" s="3"/>
      <c r="Q1073" s="3"/>
      <c r="R1073" s="3"/>
      <c r="S1073" s="3"/>
      <c r="T1073" s="3"/>
      <c r="U1073" s="3"/>
      <c r="V1073" s="3"/>
      <c r="W1073" s="3"/>
      <c r="X1073" s="3"/>
      <c r="Y1073" s="3"/>
      <c r="Z1073" s="3"/>
      <c r="AA1073" s="3"/>
      <c r="AB1073" s="49"/>
      <c r="AC1073" s="45"/>
      <c r="AD1073" s="45"/>
      <c r="AE1073" s="70"/>
      <c r="AF1073" s="3"/>
      <c r="AG1073" s="3"/>
      <c r="AH1073" s="3"/>
      <c r="AI1073" s="3"/>
      <c r="AJ1073" s="3"/>
      <c r="AK1073" s="45"/>
      <c r="AL1073" s="3"/>
      <c r="AM1073" s="51"/>
      <c r="AN1073" s="3"/>
      <c r="AO1073" s="3"/>
      <c r="AP1073" s="3"/>
      <c r="AQ1073" s="45"/>
      <c r="AR1073" s="3"/>
    </row>
    <row r="1074" ht="14.25" customHeight="1">
      <c r="A1074" s="105"/>
      <c r="B1074" s="3"/>
      <c r="C1074" s="3"/>
      <c r="D1074" s="3"/>
      <c r="E1074" s="3"/>
      <c r="F1074" s="3"/>
      <c r="G1074" s="45"/>
      <c r="H1074" s="3"/>
      <c r="I1074" s="3"/>
      <c r="J1074" s="3"/>
      <c r="K1074" s="3"/>
      <c r="L1074" s="3"/>
      <c r="M1074" s="3"/>
      <c r="N1074" s="3"/>
      <c r="O1074" s="3"/>
      <c r="P1074" s="3"/>
      <c r="Q1074" s="3"/>
      <c r="R1074" s="3"/>
      <c r="S1074" s="3"/>
      <c r="T1074" s="3"/>
      <c r="U1074" s="3"/>
      <c r="V1074" s="3"/>
      <c r="W1074" s="3"/>
      <c r="X1074" s="3"/>
      <c r="Y1074" s="3"/>
      <c r="Z1074" s="3"/>
      <c r="AA1074" s="3"/>
      <c r="AB1074" s="49"/>
      <c r="AC1074" s="45"/>
      <c r="AD1074" s="45"/>
      <c r="AE1074" s="70"/>
      <c r="AF1074" s="3"/>
      <c r="AG1074" s="3"/>
      <c r="AH1074" s="3"/>
      <c r="AI1074" s="3"/>
      <c r="AJ1074" s="3"/>
      <c r="AK1074" s="45"/>
      <c r="AL1074" s="3"/>
      <c r="AM1074" s="51"/>
      <c r="AN1074" s="3"/>
      <c r="AO1074" s="3"/>
      <c r="AP1074" s="3"/>
      <c r="AQ1074" s="45"/>
      <c r="AR1074" s="3"/>
    </row>
    <row r="1075" ht="14.25" customHeight="1">
      <c r="A1075" s="105"/>
      <c r="B1075" s="3"/>
      <c r="C1075" s="3"/>
      <c r="D1075" s="3"/>
      <c r="E1075" s="3"/>
      <c r="F1075" s="3"/>
      <c r="G1075" s="45"/>
      <c r="H1075" s="3"/>
      <c r="I1075" s="3"/>
      <c r="J1075" s="3"/>
      <c r="K1075" s="3"/>
      <c r="L1075" s="3"/>
      <c r="M1075" s="3"/>
      <c r="N1075" s="3"/>
      <c r="O1075" s="3"/>
      <c r="P1075" s="3"/>
      <c r="Q1075" s="3"/>
      <c r="R1075" s="3"/>
      <c r="S1075" s="3"/>
      <c r="T1075" s="3"/>
      <c r="U1075" s="3"/>
      <c r="V1075" s="3"/>
      <c r="W1075" s="3"/>
      <c r="X1075" s="3"/>
      <c r="Y1075" s="3"/>
      <c r="Z1075" s="3"/>
      <c r="AA1075" s="3"/>
      <c r="AB1075" s="49"/>
      <c r="AC1075" s="45"/>
      <c r="AD1075" s="45"/>
      <c r="AE1075" s="70"/>
      <c r="AF1075" s="3"/>
      <c r="AG1075" s="3"/>
      <c r="AH1075" s="3"/>
      <c r="AI1075" s="3"/>
      <c r="AJ1075" s="3"/>
      <c r="AK1075" s="45"/>
      <c r="AL1075" s="3"/>
      <c r="AM1075" s="51"/>
      <c r="AN1075" s="3"/>
      <c r="AO1075" s="3"/>
      <c r="AP1075" s="3"/>
      <c r="AQ1075" s="45"/>
      <c r="AR1075" s="3"/>
    </row>
    <row r="1076" ht="14.25" customHeight="1">
      <c r="A1076" s="105"/>
      <c r="B1076" s="3"/>
      <c r="C1076" s="3"/>
      <c r="D1076" s="3"/>
      <c r="E1076" s="3"/>
      <c r="F1076" s="3"/>
      <c r="G1076" s="45"/>
      <c r="H1076" s="3"/>
      <c r="I1076" s="3"/>
      <c r="J1076" s="3"/>
      <c r="K1076" s="3"/>
      <c r="L1076" s="3"/>
      <c r="M1076" s="3"/>
      <c r="N1076" s="3"/>
      <c r="O1076" s="3"/>
      <c r="P1076" s="3"/>
      <c r="Q1076" s="3"/>
      <c r="R1076" s="3"/>
      <c r="S1076" s="3"/>
      <c r="T1076" s="3"/>
      <c r="U1076" s="3"/>
      <c r="V1076" s="3"/>
      <c r="W1076" s="3"/>
      <c r="X1076" s="3"/>
      <c r="Y1076" s="3"/>
      <c r="Z1076" s="3"/>
      <c r="AA1076" s="3"/>
      <c r="AB1076" s="49"/>
      <c r="AC1076" s="45"/>
      <c r="AD1076" s="45"/>
      <c r="AE1076" s="70"/>
      <c r="AF1076" s="3"/>
      <c r="AG1076" s="3"/>
      <c r="AH1076" s="3"/>
      <c r="AI1076" s="3"/>
      <c r="AJ1076" s="3"/>
      <c r="AK1076" s="45"/>
      <c r="AL1076" s="3"/>
      <c r="AM1076" s="51"/>
      <c r="AN1076" s="3"/>
      <c r="AO1076" s="3"/>
      <c r="AP1076" s="3"/>
      <c r="AQ1076" s="45"/>
      <c r="AR1076" s="3"/>
    </row>
    <row r="1077" ht="14.25" customHeight="1">
      <c r="A1077" s="105"/>
      <c r="B1077" s="3"/>
      <c r="C1077" s="3"/>
      <c r="D1077" s="3"/>
      <c r="E1077" s="3"/>
      <c r="F1077" s="3"/>
      <c r="G1077" s="45"/>
      <c r="H1077" s="3"/>
      <c r="I1077" s="3"/>
      <c r="J1077" s="3"/>
      <c r="K1077" s="3"/>
      <c r="L1077" s="3"/>
      <c r="M1077" s="3"/>
      <c r="N1077" s="3"/>
      <c r="O1077" s="3"/>
      <c r="P1077" s="3"/>
      <c r="Q1077" s="3"/>
      <c r="R1077" s="3"/>
      <c r="S1077" s="3"/>
      <c r="T1077" s="3"/>
      <c r="U1077" s="3"/>
      <c r="V1077" s="3"/>
      <c r="W1077" s="3"/>
      <c r="X1077" s="3"/>
      <c r="Y1077" s="3"/>
      <c r="Z1077" s="3"/>
      <c r="AA1077" s="3"/>
      <c r="AB1077" s="49"/>
      <c r="AC1077" s="45"/>
      <c r="AD1077" s="45"/>
      <c r="AE1077" s="70"/>
      <c r="AF1077" s="3"/>
      <c r="AG1077" s="3"/>
      <c r="AH1077" s="3"/>
      <c r="AI1077" s="3"/>
      <c r="AJ1077" s="3"/>
      <c r="AK1077" s="45"/>
      <c r="AL1077" s="3"/>
      <c r="AM1077" s="51"/>
      <c r="AN1077" s="3"/>
      <c r="AO1077" s="3"/>
      <c r="AP1077" s="3"/>
      <c r="AQ1077" s="45"/>
      <c r="AR1077" s="3"/>
    </row>
    <row r="1078" ht="14.25" customHeight="1">
      <c r="A1078" s="105"/>
      <c r="B1078" s="3"/>
      <c r="C1078" s="3"/>
      <c r="D1078" s="3"/>
      <c r="E1078" s="3"/>
      <c r="F1078" s="3"/>
      <c r="G1078" s="45"/>
      <c r="H1078" s="3"/>
      <c r="I1078" s="3"/>
      <c r="J1078" s="3"/>
      <c r="K1078" s="3"/>
      <c r="L1078" s="3"/>
      <c r="M1078" s="3"/>
      <c r="N1078" s="3"/>
      <c r="O1078" s="3"/>
      <c r="P1078" s="3"/>
      <c r="Q1078" s="3"/>
      <c r="R1078" s="3"/>
      <c r="S1078" s="3"/>
      <c r="T1078" s="3"/>
      <c r="U1078" s="3"/>
      <c r="V1078" s="3"/>
      <c r="W1078" s="3"/>
      <c r="X1078" s="3"/>
      <c r="Y1078" s="3"/>
      <c r="Z1078" s="3"/>
      <c r="AA1078" s="3"/>
      <c r="AB1078" s="49"/>
      <c r="AC1078" s="45"/>
      <c r="AD1078" s="45"/>
      <c r="AE1078" s="70"/>
      <c r="AF1078" s="3"/>
      <c r="AG1078" s="3"/>
      <c r="AH1078" s="3"/>
      <c r="AI1078" s="3"/>
      <c r="AJ1078" s="3"/>
      <c r="AK1078" s="45"/>
      <c r="AL1078" s="3"/>
      <c r="AM1078" s="51"/>
      <c r="AN1078" s="3"/>
      <c r="AO1078" s="3"/>
      <c r="AP1078" s="3"/>
      <c r="AQ1078" s="45"/>
      <c r="AR1078" s="3"/>
    </row>
    <row r="1079" ht="14.25" customHeight="1">
      <c r="A1079" s="105"/>
      <c r="B1079" s="3"/>
      <c r="C1079" s="3"/>
      <c r="D1079" s="3"/>
      <c r="E1079" s="3"/>
      <c r="F1079" s="3"/>
      <c r="G1079" s="45"/>
      <c r="H1079" s="3"/>
      <c r="I1079" s="3"/>
      <c r="J1079" s="3"/>
      <c r="K1079" s="3"/>
      <c r="L1079" s="3"/>
      <c r="M1079" s="3"/>
      <c r="N1079" s="3"/>
      <c r="O1079" s="3"/>
      <c r="P1079" s="3"/>
      <c r="Q1079" s="3"/>
      <c r="R1079" s="3"/>
      <c r="S1079" s="3"/>
      <c r="T1079" s="3"/>
      <c r="U1079" s="3"/>
      <c r="V1079" s="3"/>
      <c r="W1079" s="3"/>
      <c r="X1079" s="3"/>
      <c r="Y1079" s="3"/>
      <c r="Z1079" s="3"/>
      <c r="AA1079" s="3"/>
      <c r="AB1079" s="49"/>
      <c r="AC1079" s="45"/>
      <c r="AD1079" s="45"/>
      <c r="AE1079" s="70"/>
      <c r="AF1079" s="3"/>
      <c r="AG1079" s="3"/>
      <c r="AH1079" s="3"/>
      <c r="AI1079" s="3"/>
      <c r="AJ1079" s="3"/>
      <c r="AK1079" s="45"/>
      <c r="AL1079" s="3"/>
      <c r="AM1079" s="51"/>
      <c r="AN1079" s="3"/>
      <c r="AO1079" s="3"/>
      <c r="AP1079" s="3"/>
      <c r="AQ1079" s="45"/>
      <c r="AR1079" s="3"/>
    </row>
    <row r="1080" ht="14.25" customHeight="1">
      <c r="A1080" s="105"/>
      <c r="B1080" s="3"/>
      <c r="C1080" s="3"/>
      <c r="D1080" s="3"/>
      <c r="E1080" s="3"/>
      <c r="F1080" s="3"/>
      <c r="G1080" s="45"/>
      <c r="H1080" s="3"/>
      <c r="I1080" s="3"/>
      <c r="J1080" s="3"/>
      <c r="K1080" s="3"/>
      <c r="L1080" s="3"/>
      <c r="M1080" s="3"/>
      <c r="N1080" s="3"/>
      <c r="O1080" s="3"/>
      <c r="P1080" s="3"/>
      <c r="Q1080" s="3"/>
      <c r="R1080" s="3"/>
      <c r="S1080" s="3"/>
      <c r="T1080" s="3"/>
      <c r="U1080" s="3"/>
      <c r="V1080" s="3"/>
      <c r="W1080" s="3"/>
      <c r="X1080" s="3"/>
      <c r="Y1080" s="3"/>
      <c r="Z1080" s="3"/>
      <c r="AA1080" s="3"/>
      <c r="AB1080" s="49"/>
      <c r="AC1080" s="45"/>
      <c r="AD1080" s="45"/>
      <c r="AE1080" s="70"/>
      <c r="AF1080" s="3"/>
      <c r="AG1080" s="3"/>
      <c r="AH1080" s="3"/>
      <c r="AI1080" s="3"/>
      <c r="AJ1080" s="3"/>
      <c r="AK1080" s="45"/>
      <c r="AL1080" s="3"/>
      <c r="AM1080" s="51"/>
      <c r="AN1080" s="3"/>
      <c r="AO1080" s="3"/>
      <c r="AP1080" s="3"/>
      <c r="AQ1080" s="45"/>
      <c r="AR1080" s="3"/>
    </row>
    <row r="1081" ht="14.25" customHeight="1">
      <c r="A1081" s="105"/>
      <c r="B1081" s="3"/>
      <c r="C1081" s="3"/>
      <c r="D1081" s="3"/>
      <c r="E1081" s="3"/>
      <c r="F1081" s="3"/>
      <c r="G1081" s="45"/>
      <c r="H1081" s="3"/>
      <c r="I1081" s="3"/>
      <c r="J1081" s="3"/>
      <c r="K1081" s="3"/>
      <c r="L1081" s="3"/>
      <c r="M1081" s="3"/>
      <c r="N1081" s="3"/>
      <c r="O1081" s="3"/>
      <c r="P1081" s="3"/>
      <c r="Q1081" s="3"/>
      <c r="R1081" s="3"/>
      <c r="S1081" s="3"/>
      <c r="T1081" s="3"/>
      <c r="U1081" s="3"/>
      <c r="V1081" s="3"/>
      <c r="W1081" s="3"/>
      <c r="X1081" s="3"/>
      <c r="Y1081" s="3"/>
      <c r="Z1081" s="3"/>
      <c r="AA1081" s="3"/>
      <c r="AB1081" s="49"/>
      <c r="AC1081" s="45"/>
      <c r="AD1081" s="45"/>
      <c r="AE1081" s="70"/>
      <c r="AF1081" s="3"/>
      <c r="AG1081" s="3"/>
      <c r="AH1081" s="3"/>
      <c r="AI1081" s="3"/>
      <c r="AJ1081" s="3"/>
      <c r="AK1081" s="45"/>
      <c r="AL1081" s="3"/>
      <c r="AM1081" s="51"/>
      <c r="AN1081" s="3"/>
      <c r="AO1081" s="3"/>
      <c r="AP1081" s="3"/>
      <c r="AQ1081" s="45"/>
      <c r="AR1081" s="3"/>
    </row>
    <row r="1082" ht="14.25" customHeight="1">
      <c r="A1082" s="105"/>
      <c r="B1082" s="3"/>
      <c r="C1082" s="3"/>
      <c r="D1082" s="3"/>
      <c r="E1082" s="3"/>
      <c r="F1082" s="3"/>
      <c r="G1082" s="45"/>
      <c r="H1082" s="3"/>
      <c r="I1082" s="3"/>
      <c r="J1082" s="3"/>
      <c r="K1082" s="3"/>
      <c r="L1082" s="3"/>
      <c r="M1082" s="3"/>
      <c r="N1082" s="3"/>
      <c r="O1082" s="3"/>
      <c r="P1082" s="3"/>
      <c r="Q1082" s="3"/>
      <c r="R1082" s="3"/>
      <c r="S1082" s="3"/>
      <c r="T1082" s="3"/>
      <c r="U1082" s="3"/>
      <c r="V1082" s="3"/>
      <c r="W1082" s="3"/>
      <c r="X1082" s="3"/>
      <c r="Y1082" s="3"/>
      <c r="Z1082" s="3"/>
      <c r="AA1082" s="3"/>
      <c r="AB1082" s="49"/>
      <c r="AC1082" s="45"/>
      <c r="AD1082" s="45"/>
      <c r="AE1082" s="70"/>
      <c r="AF1082" s="3"/>
      <c r="AG1082" s="3"/>
      <c r="AH1082" s="3"/>
      <c r="AI1082" s="3"/>
      <c r="AJ1082" s="3"/>
      <c r="AK1082" s="45"/>
      <c r="AL1082" s="3"/>
      <c r="AM1082" s="51"/>
      <c r="AN1082" s="3"/>
      <c r="AO1082" s="3"/>
      <c r="AP1082" s="3"/>
      <c r="AQ1082" s="45"/>
      <c r="AR1082" s="3"/>
    </row>
    <row r="1083" ht="14.25" customHeight="1">
      <c r="A1083" s="105"/>
      <c r="B1083" s="3"/>
      <c r="C1083" s="3"/>
      <c r="D1083" s="3"/>
      <c r="E1083" s="3"/>
      <c r="F1083" s="3"/>
      <c r="G1083" s="45"/>
      <c r="H1083" s="3"/>
      <c r="I1083" s="3"/>
      <c r="J1083" s="3"/>
      <c r="K1083" s="3"/>
      <c r="L1083" s="3"/>
      <c r="M1083" s="3"/>
      <c r="N1083" s="3"/>
      <c r="O1083" s="3"/>
      <c r="P1083" s="3"/>
      <c r="Q1083" s="3"/>
      <c r="R1083" s="3"/>
      <c r="S1083" s="3"/>
      <c r="T1083" s="3"/>
      <c r="U1083" s="3"/>
      <c r="V1083" s="3"/>
      <c r="W1083" s="3"/>
      <c r="X1083" s="3"/>
      <c r="Y1083" s="3"/>
      <c r="Z1083" s="3"/>
      <c r="AA1083" s="3"/>
      <c r="AB1083" s="49"/>
      <c r="AC1083" s="45"/>
      <c r="AD1083" s="45"/>
      <c r="AE1083" s="70"/>
      <c r="AF1083" s="3"/>
      <c r="AG1083" s="3"/>
      <c r="AH1083" s="3"/>
      <c r="AI1083" s="3"/>
      <c r="AJ1083" s="3"/>
      <c r="AK1083" s="45"/>
      <c r="AL1083" s="3"/>
      <c r="AM1083" s="51"/>
      <c r="AN1083" s="3"/>
      <c r="AO1083" s="3"/>
      <c r="AP1083" s="3"/>
      <c r="AQ1083" s="45"/>
      <c r="AR1083" s="3"/>
    </row>
    <row r="1084" ht="14.25" customHeight="1">
      <c r="A1084" s="105"/>
      <c r="B1084" s="3"/>
      <c r="C1084" s="3"/>
      <c r="D1084" s="3"/>
      <c r="E1084" s="3"/>
      <c r="F1084" s="3"/>
      <c r="G1084" s="45"/>
      <c r="H1084" s="3"/>
      <c r="I1084" s="3"/>
      <c r="J1084" s="3"/>
      <c r="K1084" s="3"/>
      <c r="L1084" s="3"/>
      <c r="M1084" s="3"/>
      <c r="N1084" s="3"/>
      <c r="O1084" s="3"/>
      <c r="P1084" s="3"/>
      <c r="Q1084" s="3"/>
      <c r="R1084" s="3"/>
      <c r="S1084" s="3"/>
      <c r="T1084" s="3"/>
      <c r="U1084" s="3"/>
      <c r="V1084" s="3"/>
      <c r="W1084" s="3"/>
      <c r="X1084" s="3"/>
      <c r="Y1084" s="3"/>
      <c r="Z1084" s="3"/>
      <c r="AA1084" s="3"/>
      <c r="AB1084" s="49"/>
      <c r="AC1084" s="45"/>
      <c r="AD1084" s="45"/>
      <c r="AE1084" s="70"/>
      <c r="AF1084" s="3"/>
      <c r="AG1084" s="3"/>
      <c r="AH1084" s="3"/>
      <c r="AI1084" s="3"/>
      <c r="AJ1084" s="3"/>
      <c r="AK1084" s="45"/>
      <c r="AL1084" s="3"/>
      <c r="AM1084" s="51"/>
      <c r="AN1084" s="3"/>
      <c r="AO1084" s="3"/>
      <c r="AP1084" s="3"/>
      <c r="AQ1084" s="45"/>
      <c r="AR1084" s="3"/>
    </row>
    <row r="1085" ht="14.25" customHeight="1">
      <c r="A1085" s="105"/>
      <c r="B1085" s="3"/>
      <c r="C1085" s="3"/>
      <c r="D1085" s="3"/>
      <c r="E1085" s="3"/>
      <c r="F1085" s="3"/>
      <c r="G1085" s="45"/>
      <c r="H1085" s="3"/>
      <c r="I1085" s="3"/>
      <c r="J1085" s="3"/>
      <c r="K1085" s="3"/>
      <c r="L1085" s="3"/>
      <c r="M1085" s="3"/>
      <c r="N1085" s="3"/>
      <c r="O1085" s="3"/>
      <c r="P1085" s="3"/>
      <c r="Q1085" s="3"/>
      <c r="R1085" s="3"/>
      <c r="S1085" s="3"/>
      <c r="T1085" s="3"/>
      <c r="U1085" s="3"/>
      <c r="V1085" s="3"/>
      <c r="W1085" s="3"/>
      <c r="X1085" s="3"/>
      <c r="Y1085" s="3"/>
      <c r="Z1085" s="3"/>
      <c r="AA1085" s="3"/>
      <c r="AB1085" s="49"/>
      <c r="AC1085" s="45"/>
      <c r="AD1085" s="45"/>
      <c r="AE1085" s="70"/>
      <c r="AF1085" s="3"/>
      <c r="AG1085" s="3"/>
      <c r="AH1085" s="3"/>
      <c r="AI1085" s="3"/>
      <c r="AJ1085" s="3"/>
      <c r="AK1085" s="45"/>
      <c r="AL1085" s="3"/>
      <c r="AM1085" s="51"/>
      <c r="AN1085" s="3"/>
      <c r="AO1085" s="3"/>
      <c r="AP1085" s="3"/>
      <c r="AQ1085" s="45"/>
      <c r="AR1085" s="3"/>
    </row>
    <row r="1086" ht="14.25" customHeight="1">
      <c r="A1086" s="105"/>
      <c r="B1086" s="3"/>
      <c r="C1086" s="3"/>
      <c r="D1086" s="3"/>
      <c r="E1086" s="3"/>
      <c r="F1086" s="3"/>
      <c r="G1086" s="45"/>
      <c r="H1086" s="3"/>
      <c r="I1086" s="3"/>
      <c r="J1086" s="3"/>
      <c r="K1086" s="3"/>
      <c r="L1086" s="3"/>
      <c r="M1086" s="3"/>
      <c r="N1086" s="3"/>
      <c r="O1086" s="3"/>
      <c r="P1086" s="3"/>
      <c r="Q1086" s="3"/>
      <c r="R1086" s="3"/>
      <c r="S1086" s="3"/>
      <c r="T1086" s="3"/>
      <c r="U1086" s="3"/>
      <c r="V1086" s="3"/>
      <c r="W1086" s="3"/>
      <c r="X1086" s="3"/>
      <c r="Y1086" s="3"/>
      <c r="Z1086" s="3"/>
      <c r="AA1086" s="3"/>
      <c r="AB1086" s="49"/>
      <c r="AC1086" s="45"/>
      <c r="AD1086" s="45"/>
      <c r="AE1086" s="70"/>
      <c r="AF1086" s="3"/>
      <c r="AG1086" s="3"/>
      <c r="AH1086" s="3"/>
      <c r="AI1086" s="3"/>
      <c r="AJ1086" s="3"/>
      <c r="AK1086" s="45"/>
      <c r="AL1086" s="3"/>
      <c r="AM1086" s="51"/>
      <c r="AN1086" s="3"/>
      <c r="AO1086" s="3"/>
      <c r="AP1086" s="3"/>
      <c r="AQ1086" s="45"/>
      <c r="AR1086" s="3"/>
    </row>
    <row r="1087" ht="14.25" customHeight="1">
      <c r="A1087" s="105"/>
      <c r="B1087" s="3"/>
      <c r="C1087" s="3"/>
      <c r="D1087" s="3"/>
      <c r="E1087" s="3"/>
      <c r="F1087" s="3"/>
      <c r="G1087" s="45"/>
      <c r="H1087" s="3"/>
      <c r="I1087" s="3"/>
      <c r="J1087" s="3"/>
      <c r="K1087" s="3"/>
      <c r="L1087" s="3"/>
      <c r="M1087" s="3"/>
      <c r="N1087" s="3"/>
      <c r="O1087" s="3"/>
      <c r="P1087" s="3"/>
      <c r="Q1087" s="3"/>
      <c r="R1087" s="3"/>
      <c r="S1087" s="3"/>
      <c r="T1087" s="3"/>
      <c r="U1087" s="3"/>
      <c r="V1087" s="3"/>
      <c r="W1087" s="3"/>
      <c r="X1087" s="3"/>
      <c r="Y1087" s="3"/>
      <c r="Z1087" s="3"/>
      <c r="AA1087" s="3"/>
      <c r="AB1087" s="49"/>
      <c r="AC1087" s="45"/>
      <c r="AD1087" s="45"/>
      <c r="AE1087" s="70"/>
      <c r="AF1087" s="3"/>
      <c r="AG1087" s="3"/>
      <c r="AH1087" s="3"/>
      <c r="AI1087" s="3"/>
      <c r="AJ1087" s="3"/>
      <c r="AK1087" s="45"/>
      <c r="AL1087" s="3"/>
      <c r="AM1087" s="51"/>
      <c r="AN1087" s="3"/>
      <c r="AO1087" s="3"/>
      <c r="AP1087" s="3"/>
      <c r="AQ1087" s="45"/>
      <c r="AR1087" s="3"/>
    </row>
    <row r="1088" ht="14.25" customHeight="1">
      <c r="A1088" s="105"/>
      <c r="B1088" s="3"/>
      <c r="C1088" s="3"/>
      <c r="D1088" s="3"/>
      <c r="E1088" s="3"/>
      <c r="F1088" s="3"/>
      <c r="G1088" s="45"/>
      <c r="H1088" s="3"/>
      <c r="I1088" s="3"/>
      <c r="J1088" s="3"/>
      <c r="K1088" s="3"/>
      <c r="L1088" s="3"/>
      <c r="M1088" s="3"/>
      <c r="N1088" s="3"/>
      <c r="O1088" s="3"/>
      <c r="P1088" s="3"/>
      <c r="Q1088" s="3"/>
      <c r="R1088" s="3"/>
      <c r="S1088" s="3"/>
      <c r="T1088" s="3"/>
      <c r="U1088" s="3"/>
      <c r="V1088" s="3"/>
      <c r="W1088" s="3"/>
      <c r="X1088" s="3"/>
      <c r="Y1088" s="3"/>
      <c r="Z1088" s="3"/>
      <c r="AA1088" s="3"/>
      <c r="AB1088" s="49"/>
      <c r="AC1088" s="45"/>
      <c r="AD1088" s="45"/>
      <c r="AE1088" s="70"/>
      <c r="AF1088" s="3"/>
      <c r="AG1088" s="3"/>
      <c r="AH1088" s="3"/>
      <c r="AI1088" s="3"/>
      <c r="AJ1088" s="3"/>
      <c r="AK1088" s="45"/>
      <c r="AL1088" s="3"/>
      <c r="AM1088" s="51"/>
      <c r="AN1088" s="3"/>
      <c r="AO1088" s="3"/>
      <c r="AP1088" s="3"/>
      <c r="AQ1088" s="45"/>
      <c r="AR1088" s="3"/>
    </row>
    <row r="1089" ht="14.25" customHeight="1">
      <c r="A1089" s="105"/>
      <c r="B1089" s="3"/>
      <c r="C1089" s="3"/>
      <c r="D1089" s="3"/>
      <c r="E1089" s="3"/>
      <c r="F1089" s="3"/>
      <c r="G1089" s="45"/>
      <c r="H1089" s="3"/>
      <c r="I1089" s="3"/>
      <c r="J1089" s="3"/>
      <c r="K1089" s="3"/>
      <c r="L1089" s="3"/>
      <c r="M1089" s="3"/>
      <c r="N1089" s="3"/>
      <c r="O1089" s="3"/>
      <c r="P1089" s="3"/>
      <c r="Q1089" s="3"/>
      <c r="R1089" s="3"/>
      <c r="S1089" s="3"/>
      <c r="T1089" s="3"/>
      <c r="U1089" s="3"/>
      <c r="V1089" s="3"/>
      <c r="W1089" s="3"/>
      <c r="X1089" s="3"/>
      <c r="Y1089" s="3"/>
      <c r="Z1089" s="3"/>
      <c r="AA1089" s="3"/>
      <c r="AB1089" s="49"/>
      <c r="AC1089" s="45"/>
      <c r="AD1089" s="45"/>
      <c r="AE1089" s="70"/>
      <c r="AF1089" s="3"/>
      <c r="AG1089" s="3"/>
      <c r="AH1089" s="3"/>
      <c r="AI1089" s="3"/>
      <c r="AJ1089" s="3"/>
      <c r="AK1089" s="45"/>
      <c r="AL1089" s="3"/>
      <c r="AM1089" s="51"/>
      <c r="AN1089" s="3"/>
      <c r="AO1089" s="3"/>
      <c r="AP1089" s="3"/>
      <c r="AQ1089" s="45"/>
      <c r="AR1089" s="3"/>
    </row>
    <row r="1090" ht="14.25" customHeight="1">
      <c r="A1090" s="105"/>
      <c r="B1090" s="3"/>
      <c r="C1090" s="3"/>
      <c r="D1090" s="3"/>
      <c r="E1090" s="3"/>
      <c r="F1090" s="3"/>
      <c r="G1090" s="45"/>
      <c r="H1090" s="3"/>
      <c r="I1090" s="3"/>
      <c r="J1090" s="3"/>
      <c r="K1090" s="3"/>
      <c r="L1090" s="3"/>
      <c r="M1090" s="3"/>
      <c r="N1090" s="3"/>
      <c r="O1090" s="3"/>
      <c r="P1090" s="3"/>
      <c r="Q1090" s="3"/>
      <c r="R1090" s="3"/>
      <c r="S1090" s="3"/>
      <c r="T1090" s="3"/>
      <c r="U1090" s="3"/>
      <c r="V1090" s="3"/>
      <c r="W1090" s="3"/>
      <c r="X1090" s="3"/>
      <c r="Y1090" s="3"/>
      <c r="Z1090" s="3"/>
      <c r="AA1090" s="3"/>
      <c r="AB1090" s="49"/>
      <c r="AC1090" s="45"/>
      <c r="AD1090" s="45"/>
      <c r="AE1090" s="70"/>
      <c r="AF1090" s="3"/>
      <c r="AG1090" s="3"/>
      <c r="AH1090" s="3"/>
      <c r="AI1090" s="3"/>
      <c r="AJ1090" s="3"/>
      <c r="AK1090" s="45"/>
      <c r="AL1090" s="3"/>
      <c r="AM1090" s="51"/>
      <c r="AN1090" s="3"/>
      <c r="AO1090" s="3"/>
      <c r="AP1090" s="3"/>
      <c r="AQ1090" s="45"/>
      <c r="AR1090" s="3"/>
    </row>
    <row r="1091" ht="14.25" customHeight="1">
      <c r="A1091" s="105"/>
      <c r="B1091" s="3"/>
      <c r="C1091" s="3"/>
      <c r="D1091" s="3"/>
      <c r="E1091" s="3"/>
      <c r="F1091" s="3"/>
      <c r="G1091" s="45"/>
      <c r="H1091" s="3"/>
      <c r="I1091" s="3"/>
      <c r="J1091" s="3"/>
      <c r="K1091" s="3"/>
      <c r="L1091" s="3"/>
      <c r="M1091" s="3"/>
      <c r="N1091" s="3"/>
      <c r="O1091" s="3"/>
      <c r="P1091" s="3"/>
      <c r="Q1091" s="3"/>
      <c r="R1091" s="3"/>
      <c r="S1091" s="3"/>
      <c r="T1091" s="3"/>
      <c r="U1091" s="3"/>
      <c r="V1091" s="3"/>
      <c r="W1091" s="3"/>
      <c r="X1091" s="3"/>
      <c r="Y1091" s="3"/>
      <c r="Z1091" s="3"/>
      <c r="AA1091" s="3"/>
      <c r="AB1091" s="49"/>
      <c r="AC1091" s="45"/>
      <c r="AD1091" s="45"/>
      <c r="AE1091" s="70"/>
      <c r="AF1091" s="3"/>
      <c r="AG1091" s="3"/>
      <c r="AH1091" s="3"/>
      <c r="AI1091" s="3"/>
      <c r="AJ1091" s="3"/>
      <c r="AK1091" s="45"/>
      <c r="AL1091" s="3"/>
      <c r="AM1091" s="51"/>
      <c r="AN1091" s="3"/>
      <c r="AO1091" s="3"/>
      <c r="AP1091" s="3"/>
      <c r="AQ1091" s="45"/>
      <c r="AR1091" s="3"/>
    </row>
    <row r="1092" ht="14.25" customHeight="1">
      <c r="A1092" s="105"/>
      <c r="B1092" s="3"/>
      <c r="C1092" s="3"/>
      <c r="D1092" s="3"/>
      <c r="E1092" s="3"/>
      <c r="F1092" s="3"/>
      <c r="G1092" s="45"/>
      <c r="H1092" s="3"/>
      <c r="I1092" s="3"/>
      <c r="J1092" s="3"/>
      <c r="K1092" s="3"/>
      <c r="L1092" s="3"/>
      <c r="M1092" s="3"/>
      <c r="N1092" s="3"/>
      <c r="O1092" s="3"/>
      <c r="P1092" s="3"/>
      <c r="Q1092" s="3"/>
      <c r="R1092" s="3"/>
      <c r="S1092" s="3"/>
      <c r="T1092" s="3"/>
      <c r="U1092" s="3"/>
      <c r="V1092" s="3"/>
      <c r="W1092" s="3"/>
      <c r="X1092" s="3"/>
      <c r="Y1092" s="3"/>
      <c r="Z1092" s="3"/>
      <c r="AA1092" s="3"/>
      <c r="AB1092" s="49"/>
      <c r="AC1092" s="45"/>
      <c r="AD1092" s="45"/>
      <c r="AE1092" s="70"/>
      <c r="AF1092" s="3"/>
      <c r="AG1092" s="3"/>
      <c r="AH1092" s="3"/>
      <c r="AI1092" s="3"/>
      <c r="AJ1092" s="3"/>
      <c r="AK1092" s="45"/>
      <c r="AL1092" s="3"/>
      <c r="AM1092" s="51"/>
      <c r="AN1092" s="3"/>
      <c r="AO1092" s="3"/>
      <c r="AP1092" s="3"/>
      <c r="AQ1092" s="45"/>
      <c r="AR1092" s="3"/>
    </row>
    <row r="1093" ht="14.25" customHeight="1">
      <c r="A1093" s="105"/>
      <c r="B1093" s="3"/>
      <c r="C1093" s="3"/>
      <c r="D1093" s="3"/>
      <c r="E1093" s="3"/>
      <c r="F1093" s="3"/>
      <c r="G1093" s="45"/>
      <c r="H1093" s="3"/>
      <c r="I1093" s="3"/>
      <c r="J1093" s="3"/>
      <c r="K1093" s="3"/>
      <c r="L1093" s="3"/>
      <c r="M1093" s="3"/>
      <c r="N1093" s="3"/>
      <c r="O1093" s="3"/>
      <c r="P1093" s="3"/>
      <c r="Q1093" s="3"/>
      <c r="R1093" s="3"/>
      <c r="S1093" s="3"/>
      <c r="T1093" s="3"/>
      <c r="U1093" s="3"/>
      <c r="V1093" s="3"/>
      <c r="W1093" s="3"/>
      <c r="X1093" s="3"/>
      <c r="Y1093" s="3"/>
      <c r="Z1093" s="3"/>
      <c r="AA1093" s="3"/>
      <c r="AB1093" s="49"/>
      <c r="AC1093" s="45"/>
      <c r="AD1093" s="45"/>
      <c r="AE1093" s="70"/>
      <c r="AF1093" s="3"/>
      <c r="AG1093" s="3"/>
      <c r="AH1093" s="3"/>
      <c r="AI1093" s="3"/>
      <c r="AJ1093" s="3"/>
      <c r="AK1093" s="45"/>
      <c r="AL1093" s="3"/>
      <c r="AM1093" s="51"/>
      <c r="AN1093" s="3"/>
      <c r="AO1093" s="3"/>
      <c r="AP1093" s="3"/>
      <c r="AQ1093" s="45"/>
      <c r="AR1093" s="3"/>
    </row>
    <row r="1094" ht="14.25" customHeight="1">
      <c r="A1094" s="105"/>
      <c r="B1094" s="3"/>
      <c r="C1094" s="3"/>
      <c r="D1094" s="3"/>
      <c r="E1094" s="3"/>
      <c r="F1094" s="3"/>
      <c r="G1094" s="45"/>
      <c r="H1094" s="3"/>
      <c r="I1094" s="3"/>
      <c r="J1094" s="3"/>
      <c r="K1094" s="3"/>
      <c r="L1094" s="3"/>
      <c r="M1094" s="3"/>
      <c r="N1094" s="3"/>
      <c r="O1094" s="3"/>
      <c r="P1094" s="3"/>
      <c r="Q1094" s="3"/>
      <c r="R1094" s="3"/>
      <c r="S1094" s="3"/>
      <c r="T1094" s="3"/>
      <c r="U1094" s="3"/>
      <c r="V1094" s="3"/>
      <c r="W1094" s="3"/>
      <c r="X1094" s="3"/>
      <c r="Y1094" s="3"/>
      <c r="Z1094" s="3"/>
      <c r="AA1094" s="3"/>
      <c r="AB1094" s="49"/>
      <c r="AC1094" s="45"/>
      <c r="AD1094" s="45"/>
      <c r="AE1094" s="70"/>
      <c r="AF1094" s="3"/>
      <c r="AG1094" s="3"/>
      <c r="AH1094" s="3"/>
      <c r="AI1094" s="3"/>
      <c r="AJ1094" s="3"/>
      <c r="AK1094" s="45"/>
      <c r="AL1094" s="3"/>
      <c r="AM1094" s="51"/>
      <c r="AN1094" s="3"/>
      <c r="AO1094" s="3"/>
      <c r="AP1094" s="3"/>
      <c r="AQ1094" s="45"/>
      <c r="AR1094" s="3"/>
    </row>
    <row r="1095" ht="14.25" customHeight="1">
      <c r="A1095" s="105"/>
      <c r="B1095" s="3"/>
      <c r="C1095" s="3"/>
      <c r="D1095" s="3"/>
      <c r="E1095" s="3"/>
      <c r="F1095" s="3"/>
      <c r="G1095" s="45"/>
      <c r="H1095" s="3"/>
      <c r="I1095" s="3"/>
      <c r="J1095" s="3"/>
      <c r="K1095" s="3"/>
      <c r="L1095" s="3"/>
      <c r="M1095" s="3"/>
      <c r="N1095" s="3"/>
      <c r="O1095" s="3"/>
      <c r="P1095" s="3"/>
      <c r="Q1095" s="3"/>
      <c r="R1095" s="3"/>
      <c r="S1095" s="3"/>
      <c r="T1095" s="3"/>
      <c r="U1095" s="3"/>
      <c r="V1095" s="3"/>
      <c r="W1095" s="3"/>
      <c r="X1095" s="3"/>
      <c r="Y1095" s="3"/>
      <c r="Z1095" s="3"/>
      <c r="AA1095" s="3"/>
      <c r="AB1095" s="49"/>
      <c r="AC1095" s="45"/>
      <c r="AD1095" s="45"/>
      <c r="AE1095" s="70"/>
      <c r="AF1095" s="3"/>
      <c r="AG1095" s="3"/>
      <c r="AH1095" s="3"/>
      <c r="AI1095" s="3"/>
      <c r="AJ1095" s="3"/>
      <c r="AK1095" s="45"/>
      <c r="AL1095" s="3"/>
      <c r="AM1095" s="51"/>
      <c r="AN1095" s="3"/>
      <c r="AO1095" s="3"/>
      <c r="AP1095" s="3"/>
      <c r="AQ1095" s="45"/>
      <c r="AR1095" s="3"/>
    </row>
    <row r="1096" ht="14.25" customHeight="1">
      <c r="A1096" s="105"/>
      <c r="B1096" s="3"/>
      <c r="C1096" s="3"/>
      <c r="D1096" s="3"/>
      <c r="E1096" s="3"/>
      <c r="F1096" s="3"/>
      <c r="G1096" s="45"/>
      <c r="H1096" s="3"/>
      <c r="I1096" s="3"/>
      <c r="J1096" s="3"/>
      <c r="K1096" s="3"/>
      <c r="L1096" s="3"/>
      <c r="M1096" s="3"/>
      <c r="N1096" s="3"/>
      <c r="O1096" s="3"/>
      <c r="P1096" s="3"/>
      <c r="Q1096" s="3"/>
      <c r="R1096" s="3"/>
      <c r="S1096" s="3"/>
      <c r="T1096" s="3"/>
      <c r="U1096" s="3"/>
      <c r="V1096" s="3"/>
      <c r="W1096" s="3"/>
      <c r="X1096" s="3"/>
      <c r="Y1096" s="3"/>
      <c r="Z1096" s="3"/>
      <c r="AA1096" s="3"/>
      <c r="AB1096" s="49"/>
      <c r="AC1096" s="45"/>
      <c r="AD1096" s="45"/>
      <c r="AE1096" s="70"/>
      <c r="AF1096" s="3"/>
      <c r="AG1096" s="3"/>
      <c r="AH1096" s="3"/>
      <c r="AI1096" s="3"/>
      <c r="AJ1096" s="3"/>
      <c r="AK1096" s="45"/>
      <c r="AL1096" s="3"/>
      <c r="AM1096" s="51"/>
      <c r="AN1096" s="3"/>
      <c r="AO1096" s="3"/>
      <c r="AP1096" s="3"/>
      <c r="AQ1096" s="45"/>
      <c r="AR1096" s="3"/>
    </row>
    <row r="1097" ht="14.25" customHeight="1">
      <c r="A1097" s="105"/>
      <c r="B1097" s="3"/>
      <c r="C1097" s="3"/>
      <c r="D1097" s="3"/>
      <c r="E1097" s="3"/>
      <c r="F1097" s="3"/>
      <c r="G1097" s="45"/>
      <c r="H1097" s="3"/>
      <c r="I1097" s="3"/>
      <c r="J1097" s="3"/>
      <c r="K1097" s="3"/>
      <c r="L1097" s="3"/>
      <c r="M1097" s="3"/>
      <c r="N1097" s="3"/>
      <c r="O1097" s="3"/>
      <c r="P1097" s="3"/>
      <c r="Q1097" s="3"/>
      <c r="R1097" s="3"/>
      <c r="S1097" s="3"/>
      <c r="T1097" s="3"/>
      <c r="U1097" s="3"/>
      <c r="V1097" s="3"/>
      <c r="W1097" s="3"/>
      <c r="X1097" s="3"/>
      <c r="Y1097" s="3"/>
      <c r="Z1097" s="3"/>
      <c r="AA1097" s="3"/>
      <c r="AB1097" s="49"/>
      <c r="AC1097" s="45"/>
      <c r="AD1097" s="45"/>
      <c r="AE1097" s="70"/>
      <c r="AF1097" s="3"/>
      <c r="AG1097" s="3"/>
      <c r="AH1097" s="3"/>
      <c r="AI1097" s="3"/>
      <c r="AJ1097" s="3"/>
      <c r="AK1097" s="45"/>
      <c r="AL1097" s="3"/>
      <c r="AM1097" s="51"/>
      <c r="AN1097" s="3"/>
      <c r="AO1097" s="3"/>
      <c r="AP1097" s="3"/>
      <c r="AQ1097" s="45"/>
      <c r="AR1097" s="3"/>
    </row>
    <row r="1098" ht="14.25" customHeight="1">
      <c r="A1098" s="105"/>
      <c r="B1098" s="3"/>
      <c r="C1098" s="3"/>
      <c r="D1098" s="3"/>
      <c r="E1098" s="3"/>
      <c r="F1098" s="3"/>
      <c r="G1098" s="45"/>
      <c r="H1098" s="3"/>
      <c r="I1098" s="3"/>
      <c r="J1098" s="3"/>
      <c r="K1098" s="3"/>
      <c r="L1098" s="3"/>
      <c r="M1098" s="3"/>
      <c r="N1098" s="3"/>
      <c r="O1098" s="3"/>
      <c r="P1098" s="3"/>
      <c r="Q1098" s="3"/>
      <c r="R1098" s="3"/>
      <c r="S1098" s="3"/>
      <c r="T1098" s="3"/>
      <c r="U1098" s="3"/>
      <c r="V1098" s="3"/>
      <c r="W1098" s="3"/>
      <c r="X1098" s="3"/>
      <c r="Y1098" s="3"/>
      <c r="Z1098" s="3"/>
      <c r="AA1098" s="3"/>
      <c r="AB1098" s="49"/>
      <c r="AC1098" s="45"/>
      <c r="AD1098" s="45"/>
      <c r="AE1098" s="70"/>
      <c r="AF1098" s="3"/>
      <c r="AG1098" s="3"/>
      <c r="AH1098" s="3"/>
      <c r="AI1098" s="3"/>
      <c r="AJ1098" s="3"/>
      <c r="AK1098" s="45"/>
      <c r="AL1098" s="3"/>
      <c r="AM1098" s="51"/>
      <c r="AN1098" s="3"/>
      <c r="AO1098" s="3"/>
      <c r="AP1098" s="3"/>
      <c r="AQ1098" s="45"/>
      <c r="AR1098" s="3"/>
    </row>
    <row r="1099" ht="14.25" customHeight="1">
      <c r="A1099" s="105"/>
      <c r="B1099" s="3"/>
      <c r="C1099" s="3"/>
      <c r="D1099" s="3"/>
      <c r="E1099" s="3"/>
      <c r="F1099" s="3"/>
      <c r="G1099" s="45"/>
      <c r="H1099" s="3"/>
      <c r="I1099" s="3"/>
      <c r="J1099" s="3"/>
      <c r="K1099" s="3"/>
      <c r="L1099" s="3"/>
      <c r="M1099" s="3"/>
      <c r="N1099" s="3"/>
      <c r="O1099" s="3"/>
      <c r="P1099" s="3"/>
      <c r="Q1099" s="3"/>
      <c r="R1099" s="3"/>
      <c r="S1099" s="3"/>
      <c r="T1099" s="3"/>
      <c r="U1099" s="3"/>
      <c r="V1099" s="3"/>
      <c r="W1099" s="3"/>
      <c r="X1099" s="3"/>
      <c r="Y1099" s="3"/>
      <c r="Z1099" s="3"/>
      <c r="AA1099" s="3"/>
      <c r="AB1099" s="49"/>
      <c r="AC1099" s="45"/>
      <c r="AD1099" s="45"/>
      <c r="AE1099" s="70"/>
      <c r="AF1099" s="3"/>
      <c r="AG1099" s="3"/>
      <c r="AH1099" s="3"/>
      <c r="AI1099" s="3"/>
      <c r="AJ1099" s="3"/>
      <c r="AK1099" s="45"/>
      <c r="AL1099" s="3"/>
      <c r="AM1099" s="51"/>
      <c r="AN1099" s="3"/>
      <c r="AO1099" s="3"/>
      <c r="AP1099" s="3"/>
      <c r="AQ1099" s="45"/>
      <c r="AR1099" s="3"/>
    </row>
    <row r="1100" ht="14.25" customHeight="1">
      <c r="A1100" s="105"/>
      <c r="B1100" s="3"/>
      <c r="C1100" s="3"/>
      <c r="D1100" s="3"/>
      <c r="E1100" s="3"/>
      <c r="F1100" s="3"/>
      <c r="G1100" s="45"/>
      <c r="H1100" s="3"/>
      <c r="I1100" s="3"/>
      <c r="J1100" s="3"/>
      <c r="K1100" s="3"/>
      <c r="L1100" s="3"/>
      <c r="M1100" s="3"/>
      <c r="N1100" s="3"/>
      <c r="O1100" s="3"/>
      <c r="P1100" s="3"/>
      <c r="Q1100" s="3"/>
      <c r="R1100" s="3"/>
      <c r="S1100" s="3"/>
      <c r="T1100" s="3"/>
      <c r="U1100" s="3"/>
      <c r="V1100" s="3"/>
      <c r="W1100" s="3"/>
      <c r="X1100" s="3"/>
      <c r="Y1100" s="3"/>
      <c r="Z1100" s="3"/>
      <c r="AA1100" s="3"/>
      <c r="AB1100" s="49"/>
      <c r="AC1100" s="45"/>
      <c r="AD1100" s="45"/>
      <c r="AE1100" s="70"/>
      <c r="AF1100" s="3"/>
      <c r="AG1100" s="3"/>
      <c r="AH1100" s="3"/>
      <c r="AI1100" s="3"/>
      <c r="AJ1100" s="3"/>
      <c r="AK1100" s="45"/>
      <c r="AL1100" s="3"/>
      <c r="AM1100" s="51"/>
      <c r="AN1100" s="3"/>
      <c r="AO1100" s="3"/>
      <c r="AP1100" s="3"/>
      <c r="AQ1100" s="45"/>
      <c r="AR1100" s="3"/>
    </row>
    <row r="1101" ht="14.25" customHeight="1">
      <c r="A1101" s="105"/>
      <c r="B1101" s="3"/>
      <c r="C1101" s="3"/>
      <c r="D1101" s="3"/>
      <c r="E1101" s="3"/>
      <c r="F1101" s="3"/>
      <c r="G1101" s="45"/>
      <c r="H1101" s="3"/>
      <c r="I1101" s="3"/>
      <c r="J1101" s="3"/>
      <c r="K1101" s="3"/>
      <c r="L1101" s="3"/>
      <c r="M1101" s="3"/>
      <c r="N1101" s="3"/>
      <c r="O1101" s="3"/>
      <c r="P1101" s="3"/>
      <c r="Q1101" s="3"/>
      <c r="R1101" s="3"/>
      <c r="S1101" s="3"/>
      <c r="T1101" s="3"/>
      <c r="U1101" s="3"/>
      <c r="V1101" s="3"/>
      <c r="W1101" s="3"/>
      <c r="X1101" s="3"/>
      <c r="Y1101" s="3"/>
      <c r="Z1101" s="3"/>
      <c r="AA1101" s="3"/>
      <c r="AB1101" s="49"/>
      <c r="AC1101" s="45"/>
      <c r="AD1101" s="45"/>
      <c r="AE1101" s="70"/>
      <c r="AF1101" s="3"/>
      <c r="AG1101" s="3"/>
      <c r="AH1101" s="3"/>
      <c r="AI1101" s="3"/>
      <c r="AJ1101" s="3"/>
      <c r="AK1101" s="45"/>
      <c r="AL1101" s="3"/>
      <c r="AM1101" s="51"/>
      <c r="AN1101" s="3"/>
      <c r="AO1101" s="3"/>
      <c r="AP1101" s="3"/>
      <c r="AQ1101" s="45"/>
      <c r="AR1101" s="3"/>
    </row>
    <row r="1102" ht="14.25" customHeight="1">
      <c r="A1102" s="105"/>
      <c r="B1102" s="3"/>
      <c r="C1102" s="3"/>
      <c r="D1102" s="3"/>
      <c r="E1102" s="3"/>
      <c r="F1102" s="3"/>
      <c r="G1102" s="45"/>
      <c r="H1102" s="3"/>
      <c r="I1102" s="3"/>
      <c r="J1102" s="3"/>
      <c r="K1102" s="3"/>
      <c r="L1102" s="3"/>
      <c r="M1102" s="3"/>
      <c r="N1102" s="3"/>
      <c r="O1102" s="3"/>
      <c r="P1102" s="3"/>
      <c r="Q1102" s="3"/>
      <c r="R1102" s="3"/>
      <c r="S1102" s="3"/>
      <c r="T1102" s="3"/>
      <c r="U1102" s="3"/>
      <c r="V1102" s="3"/>
      <c r="W1102" s="3"/>
      <c r="X1102" s="3"/>
      <c r="Y1102" s="3"/>
      <c r="Z1102" s="3"/>
      <c r="AA1102" s="3"/>
      <c r="AB1102" s="49"/>
      <c r="AC1102" s="45"/>
      <c r="AD1102" s="45"/>
      <c r="AE1102" s="70"/>
      <c r="AF1102" s="3"/>
      <c r="AG1102" s="3"/>
      <c r="AH1102" s="3"/>
      <c r="AI1102" s="3"/>
      <c r="AJ1102" s="3"/>
      <c r="AK1102" s="45"/>
      <c r="AL1102" s="3"/>
      <c r="AM1102" s="51"/>
      <c r="AN1102" s="3"/>
      <c r="AO1102" s="3"/>
      <c r="AP1102" s="3"/>
      <c r="AQ1102" s="45"/>
      <c r="AR1102" s="3"/>
    </row>
    <row r="1103" ht="14.25" customHeight="1">
      <c r="A1103" s="105"/>
      <c r="B1103" s="3"/>
      <c r="C1103" s="3"/>
      <c r="D1103" s="3"/>
      <c r="E1103" s="3"/>
      <c r="F1103" s="3"/>
      <c r="G1103" s="45"/>
      <c r="H1103" s="3"/>
      <c r="I1103" s="3"/>
      <c r="J1103" s="3"/>
      <c r="K1103" s="3"/>
      <c r="L1103" s="3"/>
      <c r="M1103" s="3"/>
      <c r="N1103" s="3"/>
      <c r="O1103" s="3"/>
      <c r="P1103" s="3"/>
      <c r="Q1103" s="3"/>
      <c r="R1103" s="3"/>
      <c r="S1103" s="3"/>
      <c r="T1103" s="3"/>
      <c r="U1103" s="3"/>
      <c r="V1103" s="3"/>
      <c r="W1103" s="3"/>
      <c r="X1103" s="3"/>
      <c r="Y1103" s="3"/>
      <c r="Z1103" s="3"/>
      <c r="AA1103" s="3"/>
      <c r="AB1103" s="49"/>
      <c r="AC1103" s="45"/>
      <c r="AD1103" s="45"/>
      <c r="AE1103" s="70"/>
      <c r="AF1103" s="3"/>
      <c r="AG1103" s="3"/>
      <c r="AH1103" s="3"/>
      <c r="AI1103" s="3"/>
      <c r="AJ1103" s="3"/>
      <c r="AK1103" s="45"/>
      <c r="AL1103" s="3"/>
      <c r="AM1103" s="51"/>
      <c r="AN1103" s="3"/>
      <c r="AO1103" s="3"/>
      <c r="AP1103" s="3"/>
      <c r="AQ1103" s="45"/>
      <c r="AR1103" s="3"/>
    </row>
    <row r="1104" ht="14.25" customHeight="1">
      <c r="A1104" s="105"/>
      <c r="B1104" s="3"/>
      <c r="C1104" s="3"/>
      <c r="D1104" s="3"/>
      <c r="E1104" s="3"/>
      <c r="F1104" s="3"/>
      <c r="G1104" s="45"/>
      <c r="H1104" s="3"/>
      <c r="I1104" s="3"/>
      <c r="J1104" s="3"/>
      <c r="K1104" s="3"/>
      <c r="L1104" s="3"/>
      <c r="M1104" s="3"/>
      <c r="N1104" s="3"/>
      <c r="O1104" s="3"/>
      <c r="P1104" s="3"/>
      <c r="Q1104" s="3"/>
      <c r="R1104" s="3"/>
      <c r="S1104" s="3"/>
      <c r="T1104" s="3"/>
      <c r="U1104" s="3"/>
      <c r="V1104" s="3"/>
      <c r="W1104" s="3"/>
      <c r="X1104" s="3"/>
      <c r="Y1104" s="3"/>
      <c r="Z1104" s="3"/>
      <c r="AA1104" s="3"/>
      <c r="AB1104" s="49"/>
      <c r="AC1104" s="45"/>
      <c r="AD1104" s="45"/>
      <c r="AE1104" s="70"/>
      <c r="AF1104" s="3"/>
      <c r="AG1104" s="3"/>
      <c r="AH1104" s="3"/>
      <c r="AI1104" s="3"/>
      <c r="AJ1104" s="3"/>
      <c r="AK1104" s="45"/>
      <c r="AL1104" s="3"/>
      <c r="AM1104" s="51"/>
      <c r="AN1104" s="3"/>
      <c r="AO1104" s="3"/>
      <c r="AP1104" s="3"/>
      <c r="AQ1104" s="45"/>
      <c r="AR1104" s="3"/>
    </row>
    <row r="1105" ht="14.25" customHeight="1">
      <c r="A1105" s="105"/>
      <c r="B1105" s="3"/>
      <c r="C1105" s="3"/>
      <c r="D1105" s="3"/>
      <c r="E1105" s="3"/>
      <c r="F1105" s="3"/>
      <c r="G1105" s="45"/>
      <c r="H1105" s="3"/>
      <c r="I1105" s="3"/>
      <c r="J1105" s="3"/>
      <c r="K1105" s="3"/>
      <c r="L1105" s="3"/>
      <c r="M1105" s="3"/>
      <c r="N1105" s="3"/>
      <c r="O1105" s="3"/>
      <c r="P1105" s="3"/>
      <c r="Q1105" s="3"/>
      <c r="R1105" s="3"/>
      <c r="S1105" s="3"/>
      <c r="T1105" s="3"/>
      <c r="U1105" s="3"/>
      <c r="V1105" s="3"/>
      <c r="W1105" s="3"/>
      <c r="X1105" s="3"/>
      <c r="Y1105" s="3"/>
      <c r="Z1105" s="3"/>
      <c r="AA1105" s="3"/>
      <c r="AB1105" s="49"/>
      <c r="AC1105" s="45"/>
      <c r="AD1105" s="45"/>
      <c r="AE1105" s="70"/>
      <c r="AF1105" s="3"/>
      <c r="AG1105" s="3"/>
      <c r="AH1105" s="3"/>
      <c r="AI1105" s="3"/>
      <c r="AJ1105" s="3"/>
      <c r="AK1105" s="45"/>
      <c r="AL1105" s="3"/>
      <c r="AM1105" s="51"/>
      <c r="AN1105" s="3"/>
      <c r="AO1105" s="3"/>
      <c r="AP1105" s="3"/>
      <c r="AQ1105" s="45"/>
      <c r="AR1105" s="3"/>
    </row>
    <row r="1106" ht="14.25" customHeight="1">
      <c r="A1106" s="105"/>
      <c r="B1106" s="3"/>
      <c r="C1106" s="3"/>
      <c r="D1106" s="3"/>
      <c r="E1106" s="3"/>
      <c r="F1106" s="3"/>
      <c r="G1106" s="45"/>
      <c r="H1106" s="3"/>
      <c r="I1106" s="3"/>
      <c r="J1106" s="3"/>
      <c r="K1106" s="3"/>
      <c r="L1106" s="3"/>
      <c r="M1106" s="3"/>
      <c r="N1106" s="3"/>
      <c r="O1106" s="3"/>
      <c r="P1106" s="3"/>
      <c r="Q1106" s="3"/>
      <c r="R1106" s="3"/>
      <c r="S1106" s="3"/>
      <c r="T1106" s="3"/>
      <c r="U1106" s="3"/>
      <c r="V1106" s="3"/>
      <c r="W1106" s="3"/>
      <c r="X1106" s="3"/>
      <c r="Y1106" s="3"/>
      <c r="Z1106" s="3"/>
      <c r="AA1106" s="3"/>
      <c r="AB1106" s="49"/>
      <c r="AC1106" s="45"/>
      <c r="AD1106" s="45"/>
      <c r="AE1106" s="70"/>
      <c r="AF1106" s="3"/>
      <c r="AG1106" s="3"/>
      <c r="AH1106" s="3"/>
      <c r="AI1106" s="3"/>
      <c r="AJ1106" s="3"/>
      <c r="AK1106" s="45"/>
      <c r="AL1106" s="3"/>
      <c r="AM1106" s="51"/>
      <c r="AN1106" s="3"/>
      <c r="AO1106" s="3"/>
      <c r="AP1106" s="3"/>
      <c r="AQ1106" s="45"/>
      <c r="AR1106" s="3"/>
    </row>
    <row r="1107" ht="14.25" customHeight="1">
      <c r="A1107" s="105"/>
      <c r="B1107" s="3"/>
      <c r="C1107" s="3"/>
      <c r="D1107" s="3"/>
      <c r="E1107" s="3"/>
      <c r="F1107" s="3"/>
      <c r="G1107" s="45"/>
      <c r="H1107" s="3"/>
      <c r="I1107" s="3"/>
      <c r="J1107" s="3"/>
      <c r="K1107" s="3"/>
      <c r="L1107" s="3"/>
      <c r="M1107" s="3"/>
      <c r="N1107" s="3"/>
      <c r="O1107" s="3"/>
      <c r="P1107" s="3"/>
      <c r="Q1107" s="3"/>
      <c r="R1107" s="3"/>
      <c r="S1107" s="3"/>
      <c r="T1107" s="3"/>
      <c r="U1107" s="3"/>
      <c r="V1107" s="3"/>
      <c r="W1107" s="3"/>
      <c r="X1107" s="3"/>
      <c r="Y1107" s="3"/>
      <c r="Z1107" s="3"/>
      <c r="AA1107" s="3"/>
      <c r="AB1107" s="49"/>
      <c r="AC1107" s="45"/>
      <c r="AD1107" s="45"/>
      <c r="AE1107" s="70"/>
      <c r="AF1107" s="3"/>
      <c r="AG1107" s="3"/>
      <c r="AH1107" s="3"/>
      <c r="AI1107" s="3"/>
      <c r="AJ1107" s="3"/>
      <c r="AK1107" s="45"/>
      <c r="AL1107" s="3"/>
      <c r="AM1107" s="51"/>
      <c r="AN1107" s="3"/>
      <c r="AO1107" s="3"/>
      <c r="AP1107" s="3"/>
      <c r="AQ1107" s="45"/>
      <c r="AR1107" s="3"/>
    </row>
    <row r="1108" ht="14.25" customHeight="1">
      <c r="A1108" s="105"/>
      <c r="B1108" s="3"/>
      <c r="C1108" s="3"/>
      <c r="D1108" s="3"/>
      <c r="E1108" s="3"/>
      <c r="F1108" s="3"/>
      <c r="G1108" s="45"/>
      <c r="H1108" s="3"/>
      <c r="I1108" s="3"/>
      <c r="J1108" s="3"/>
      <c r="K1108" s="3"/>
      <c r="L1108" s="3"/>
      <c r="M1108" s="3"/>
      <c r="N1108" s="3"/>
      <c r="O1108" s="3"/>
      <c r="P1108" s="3"/>
      <c r="Q1108" s="3"/>
      <c r="R1108" s="3"/>
      <c r="S1108" s="3"/>
      <c r="T1108" s="3"/>
      <c r="U1108" s="3"/>
      <c r="V1108" s="3"/>
      <c r="W1108" s="3"/>
      <c r="X1108" s="3"/>
      <c r="Y1108" s="3"/>
      <c r="Z1108" s="3"/>
      <c r="AA1108" s="3"/>
      <c r="AB1108" s="49"/>
      <c r="AC1108" s="45"/>
      <c r="AD1108" s="45"/>
      <c r="AE1108" s="70"/>
      <c r="AF1108" s="3"/>
      <c r="AG1108" s="3"/>
      <c r="AH1108" s="3"/>
      <c r="AI1108" s="3"/>
      <c r="AJ1108" s="3"/>
      <c r="AK1108" s="45"/>
      <c r="AL1108" s="3"/>
      <c r="AM1108" s="51"/>
      <c r="AN1108" s="3"/>
      <c r="AO1108" s="3"/>
      <c r="AP1108" s="3"/>
      <c r="AQ1108" s="45"/>
      <c r="AR1108" s="3"/>
    </row>
    <row r="1109" ht="14.25" customHeight="1">
      <c r="A1109" s="105"/>
      <c r="B1109" s="3"/>
      <c r="C1109" s="3"/>
      <c r="D1109" s="3"/>
      <c r="E1109" s="3"/>
      <c r="F1109" s="3"/>
      <c r="G1109" s="45"/>
      <c r="H1109" s="3"/>
      <c r="I1109" s="3"/>
      <c r="J1109" s="3"/>
      <c r="K1109" s="3"/>
      <c r="L1109" s="3"/>
      <c r="M1109" s="3"/>
      <c r="N1109" s="3"/>
      <c r="O1109" s="3"/>
      <c r="P1109" s="3"/>
      <c r="Q1109" s="3"/>
      <c r="R1109" s="3"/>
      <c r="S1109" s="3"/>
      <c r="T1109" s="3"/>
      <c r="U1109" s="3"/>
      <c r="V1109" s="3"/>
      <c r="W1109" s="3"/>
      <c r="X1109" s="3"/>
      <c r="Y1109" s="3"/>
      <c r="Z1109" s="3"/>
      <c r="AA1109" s="3"/>
      <c r="AB1109" s="49"/>
      <c r="AC1109" s="45"/>
      <c r="AD1109" s="45"/>
      <c r="AE1109" s="70"/>
      <c r="AF1109" s="3"/>
      <c r="AG1109" s="3"/>
      <c r="AH1109" s="3"/>
      <c r="AI1109" s="3"/>
      <c r="AJ1109" s="3"/>
      <c r="AK1109" s="45"/>
      <c r="AL1109" s="3"/>
      <c r="AM1109" s="51"/>
      <c r="AN1109" s="3"/>
      <c r="AO1109" s="3"/>
      <c r="AP1109" s="3"/>
      <c r="AQ1109" s="45"/>
      <c r="AR1109" s="3"/>
    </row>
    <row r="1110" ht="14.25" customHeight="1">
      <c r="A1110" s="105"/>
      <c r="B1110" s="3"/>
      <c r="C1110" s="3"/>
      <c r="D1110" s="3"/>
      <c r="E1110" s="3"/>
      <c r="F1110" s="3"/>
      <c r="G1110" s="45"/>
      <c r="H1110" s="3"/>
      <c r="I1110" s="3"/>
      <c r="J1110" s="3"/>
      <c r="K1110" s="3"/>
      <c r="L1110" s="3"/>
      <c r="M1110" s="3"/>
      <c r="N1110" s="3"/>
      <c r="O1110" s="3"/>
      <c r="P1110" s="3"/>
      <c r="Q1110" s="3"/>
      <c r="R1110" s="3"/>
      <c r="S1110" s="3"/>
      <c r="T1110" s="3"/>
      <c r="U1110" s="3"/>
      <c r="V1110" s="3"/>
      <c r="W1110" s="3"/>
      <c r="X1110" s="3"/>
      <c r="Y1110" s="3"/>
      <c r="Z1110" s="3"/>
      <c r="AA1110" s="3"/>
      <c r="AB1110" s="49"/>
      <c r="AC1110" s="45"/>
      <c r="AD1110" s="45"/>
      <c r="AE1110" s="70"/>
      <c r="AF1110" s="3"/>
      <c r="AG1110" s="3"/>
      <c r="AH1110" s="3"/>
      <c r="AI1110" s="3"/>
      <c r="AJ1110" s="3"/>
      <c r="AK1110" s="45"/>
      <c r="AL1110" s="3"/>
      <c r="AM1110" s="51"/>
      <c r="AN1110" s="3"/>
      <c r="AO1110" s="3"/>
      <c r="AP1110" s="3"/>
      <c r="AQ1110" s="45"/>
      <c r="AR1110" s="3"/>
    </row>
    <row r="1111" ht="14.25" customHeight="1">
      <c r="A1111" s="105"/>
      <c r="B1111" s="3"/>
      <c r="C1111" s="3"/>
      <c r="D1111" s="3"/>
      <c r="E1111" s="3"/>
      <c r="F1111" s="3"/>
      <c r="G1111" s="45"/>
      <c r="H1111" s="3"/>
      <c r="I1111" s="3"/>
      <c r="J1111" s="3"/>
      <c r="K1111" s="3"/>
      <c r="L1111" s="3"/>
      <c r="M1111" s="3"/>
      <c r="N1111" s="3"/>
      <c r="O1111" s="3"/>
      <c r="P1111" s="3"/>
      <c r="Q1111" s="3"/>
      <c r="R1111" s="3"/>
      <c r="S1111" s="3"/>
      <c r="T1111" s="3"/>
      <c r="U1111" s="3"/>
      <c r="V1111" s="3"/>
      <c r="W1111" s="3"/>
      <c r="X1111" s="3"/>
      <c r="Y1111" s="3"/>
      <c r="Z1111" s="3"/>
      <c r="AA1111" s="3"/>
      <c r="AB1111" s="49"/>
      <c r="AC1111" s="45"/>
      <c r="AD1111" s="45"/>
      <c r="AE1111" s="70"/>
      <c r="AF1111" s="3"/>
      <c r="AG1111" s="3"/>
      <c r="AH1111" s="3"/>
      <c r="AI1111" s="3"/>
      <c r="AJ1111" s="3"/>
      <c r="AK1111" s="45"/>
      <c r="AL1111" s="3"/>
      <c r="AM1111" s="51"/>
      <c r="AN1111" s="3"/>
      <c r="AO1111" s="3"/>
      <c r="AP1111" s="3"/>
      <c r="AQ1111" s="45"/>
      <c r="AR1111" s="3"/>
    </row>
    <row r="1112" ht="14.25" customHeight="1">
      <c r="A1112" s="105"/>
      <c r="B1112" s="3"/>
      <c r="C1112" s="3"/>
      <c r="D1112" s="3"/>
      <c r="E1112" s="3"/>
      <c r="F1112" s="3"/>
      <c r="G1112" s="45"/>
      <c r="H1112" s="3"/>
      <c r="I1112" s="3"/>
      <c r="J1112" s="3"/>
      <c r="K1112" s="3"/>
      <c r="L1112" s="3"/>
      <c r="M1112" s="3"/>
      <c r="N1112" s="3"/>
      <c r="O1112" s="3"/>
      <c r="P1112" s="3"/>
      <c r="Q1112" s="3"/>
      <c r="R1112" s="3"/>
      <c r="S1112" s="3"/>
      <c r="T1112" s="3"/>
      <c r="U1112" s="3"/>
      <c r="V1112" s="3"/>
      <c r="W1112" s="3"/>
      <c r="X1112" s="3"/>
      <c r="Y1112" s="3"/>
      <c r="Z1112" s="3"/>
      <c r="AA1112" s="3"/>
      <c r="AB1112" s="49"/>
      <c r="AC1112" s="45"/>
      <c r="AD1112" s="45"/>
      <c r="AE1112" s="70"/>
      <c r="AF1112" s="3"/>
      <c r="AG1112" s="3"/>
      <c r="AH1112" s="3"/>
      <c r="AI1112" s="3"/>
      <c r="AJ1112" s="3"/>
      <c r="AK1112" s="45"/>
      <c r="AL1112" s="3"/>
      <c r="AM1112" s="51"/>
      <c r="AN1112" s="3"/>
      <c r="AO1112" s="3"/>
      <c r="AP1112" s="3"/>
      <c r="AQ1112" s="45"/>
      <c r="AR1112" s="3"/>
    </row>
    <row r="1113" ht="14.25" customHeight="1">
      <c r="A1113" s="105"/>
      <c r="B1113" s="3"/>
      <c r="C1113" s="3"/>
      <c r="D1113" s="3"/>
      <c r="E1113" s="3"/>
      <c r="F1113" s="3"/>
      <c r="G1113" s="45"/>
      <c r="H1113" s="3"/>
      <c r="I1113" s="3"/>
      <c r="J1113" s="3"/>
      <c r="K1113" s="3"/>
      <c r="L1113" s="3"/>
      <c r="M1113" s="3"/>
      <c r="N1113" s="3"/>
      <c r="O1113" s="3"/>
      <c r="P1113" s="3"/>
      <c r="Q1113" s="3"/>
      <c r="R1113" s="3"/>
      <c r="S1113" s="3"/>
      <c r="T1113" s="3"/>
      <c r="U1113" s="3"/>
      <c r="V1113" s="3"/>
      <c r="W1113" s="3"/>
      <c r="X1113" s="3"/>
      <c r="Y1113" s="3"/>
      <c r="Z1113" s="3"/>
      <c r="AA1113" s="3"/>
      <c r="AB1113" s="49"/>
      <c r="AC1113" s="45"/>
      <c r="AD1113" s="45"/>
      <c r="AE1113" s="70"/>
      <c r="AF1113" s="3"/>
      <c r="AG1113" s="3"/>
      <c r="AH1113" s="3"/>
      <c r="AI1113" s="3"/>
      <c r="AJ1113" s="3"/>
      <c r="AK1113" s="45"/>
      <c r="AL1113" s="3"/>
      <c r="AM1113" s="51"/>
      <c r="AN1113" s="3"/>
      <c r="AO1113" s="3"/>
      <c r="AP1113" s="3"/>
      <c r="AQ1113" s="45"/>
      <c r="AR1113" s="3"/>
    </row>
    <row r="1114" ht="14.25" customHeight="1">
      <c r="A1114" s="105"/>
      <c r="B1114" s="3"/>
      <c r="C1114" s="3"/>
      <c r="D1114" s="3"/>
      <c r="E1114" s="3"/>
      <c r="F1114" s="3"/>
      <c r="G1114" s="45"/>
      <c r="H1114" s="3"/>
      <c r="I1114" s="3"/>
      <c r="J1114" s="3"/>
      <c r="K1114" s="3"/>
      <c r="L1114" s="3"/>
      <c r="M1114" s="3"/>
      <c r="N1114" s="3"/>
      <c r="O1114" s="3"/>
      <c r="P1114" s="3"/>
      <c r="Q1114" s="3"/>
      <c r="R1114" s="3"/>
      <c r="S1114" s="3"/>
      <c r="T1114" s="3"/>
      <c r="U1114" s="3"/>
      <c r="V1114" s="3"/>
      <c r="W1114" s="3"/>
      <c r="X1114" s="3"/>
      <c r="Y1114" s="3"/>
      <c r="Z1114" s="3"/>
      <c r="AA1114" s="3"/>
      <c r="AB1114" s="49"/>
      <c r="AC1114" s="45"/>
      <c r="AD1114" s="45"/>
      <c r="AE1114" s="70"/>
      <c r="AF1114" s="3"/>
      <c r="AG1114" s="3"/>
      <c r="AH1114" s="3"/>
      <c r="AI1114" s="3"/>
      <c r="AJ1114" s="3"/>
      <c r="AK1114" s="45"/>
      <c r="AL1114" s="3"/>
      <c r="AM1114" s="51"/>
      <c r="AN1114" s="3"/>
      <c r="AO1114" s="3"/>
      <c r="AP1114" s="3"/>
      <c r="AQ1114" s="45"/>
      <c r="AR1114" s="3"/>
    </row>
    <row r="1115" ht="14.25" customHeight="1">
      <c r="A1115" s="105"/>
      <c r="B1115" s="3"/>
      <c r="C1115" s="3"/>
      <c r="D1115" s="3"/>
      <c r="E1115" s="3"/>
      <c r="F1115" s="3"/>
      <c r="G1115" s="45"/>
      <c r="H1115" s="3"/>
      <c r="I1115" s="3"/>
      <c r="J1115" s="3"/>
      <c r="K1115" s="3"/>
      <c r="L1115" s="3"/>
      <c r="M1115" s="3"/>
      <c r="N1115" s="3"/>
      <c r="O1115" s="3"/>
      <c r="P1115" s="3"/>
      <c r="Q1115" s="3"/>
      <c r="R1115" s="3"/>
      <c r="S1115" s="3"/>
      <c r="T1115" s="3"/>
      <c r="U1115" s="3"/>
      <c r="V1115" s="3"/>
      <c r="W1115" s="3"/>
      <c r="X1115" s="3"/>
      <c r="Y1115" s="3"/>
      <c r="Z1115" s="3"/>
      <c r="AA1115" s="3"/>
      <c r="AB1115" s="49"/>
      <c r="AC1115" s="45"/>
      <c r="AD1115" s="45"/>
      <c r="AE1115" s="70"/>
      <c r="AF1115" s="3"/>
      <c r="AG1115" s="3"/>
      <c r="AH1115" s="3"/>
      <c r="AI1115" s="3"/>
      <c r="AJ1115" s="3"/>
      <c r="AK1115" s="45"/>
      <c r="AL1115" s="3"/>
      <c r="AM1115" s="51"/>
      <c r="AN1115" s="3"/>
      <c r="AO1115" s="3"/>
      <c r="AP1115" s="3"/>
      <c r="AQ1115" s="45"/>
      <c r="AR1115" s="3"/>
    </row>
    <row r="1116" ht="14.25" customHeight="1">
      <c r="A1116" s="105"/>
      <c r="B1116" s="3"/>
      <c r="C1116" s="3"/>
      <c r="D1116" s="3"/>
      <c r="E1116" s="3"/>
      <c r="F1116" s="3"/>
      <c r="G1116" s="45"/>
      <c r="H1116" s="3"/>
      <c r="I1116" s="3"/>
      <c r="J1116" s="3"/>
      <c r="K1116" s="3"/>
      <c r="L1116" s="3"/>
      <c r="M1116" s="3"/>
      <c r="N1116" s="3"/>
      <c r="O1116" s="3"/>
      <c r="P1116" s="3"/>
      <c r="Q1116" s="3"/>
      <c r="R1116" s="3"/>
      <c r="S1116" s="3"/>
      <c r="T1116" s="3"/>
      <c r="U1116" s="3"/>
      <c r="V1116" s="3"/>
      <c r="W1116" s="3"/>
      <c r="X1116" s="3"/>
      <c r="Y1116" s="3"/>
      <c r="Z1116" s="3"/>
      <c r="AA1116" s="3"/>
      <c r="AB1116" s="49"/>
      <c r="AC1116" s="45"/>
      <c r="AD1116" s="45"/>
      <c r="AE1116" s="70"/>
      <c r="AF1116" s="3"/>
      <c r="AG1116" s="3"/>
      <c r="AH1116" s="3"/>
      <c r="AI1116" s="3"/>
      <c r="AJ1116" s="3"/>
      <c r="AK1116" s="45"/>
      <c r="AL1116" s="3"/>
      <c r="AM1116" s="51"/>
      <c r="AN1116" s="3"/>
      <c r="AO1116" s="3"/>
      <c r="AP1116" s="3"/>
      <c r="AQ1116" s="45"/>
      <c r="AR1116" s="3"/>
    </row>
    <row r="1117" ht="14.25" customHeight="1">
      <c r="A1117" s="105"/>
      <c r="B1117" s="3"/>
      <c r="C1117" s="3"/>
      <c r="D1117" s="3"/>
      <c r="E1117" s="3"/>
      <c r="F1117" s="3"/>
      <c r="G1117" s="45"/>
      <c r="H1117" s="3"/>
      <c r="I1117" s="3"/>
      <c r="J1117" s="3"/>
      <c r="K1117" s="3"/>
      <c r="L1117" s="3"/>
      <c r="M1117" s="3"/>
      <c r="N1117" s="3"/>
      <c r="O1117" s="3"/>
      <c r="P1117" s="3"/>
      <c r="Q1117" s="3"/>
      <c r="R1117" s="3"/>
      <c r="S1117" s="3"/>
      <c r="T1117" s="3"/>
      <c r="U1117" s="3"/>
      <c r="V1117" s="3"/>
      <c r="W1117" s="3"/>
      <c r="X1117" s="3"/>
      <c r="Y1117" s="3"/>
      <c r="Z1117" s="3"/>
      <c r="AA1117" s="3"/>
      <c r="AB1117" s="49"/>
      <c r="AC1117" s="45"/>
      <c r="AD1117" s="45"/>
      <c r="AE1117" s="70"/>
      <c r="AF1117" s="3"/>
      <c r="AG1117" s="3"/>
      <c r="AH1117" s="3"/>
      <c r="AI1117" s="3"/>
      <c r="AJ1117" s="3"/>
      <c r="AK1117" s="45"/>
      <c r="AL1117" s="3"/>
      <c r="AM1117" s="51"/>
      <c r="AN1117" s="3"/>
      <c r="AO1117" s="3"/>
      <c r="AP1117" s="3"/>
      <c r="AQ1117" s="45"/>
      <c r="AR1117" s="3"/>
    </row>
    <row r="1118" ht="14.25" customHeight="1">
      <c r="A1118" s="105"/>
      <c r="B1118" s="3"/>
      <c r="C1118" s="3"/>
      <c r="D1118" s="3"/>
      <c r="E1118" s="3"/>
      <c r="F1118" s="3"/>
      <c r="G1118" s="45"/>
      <c r="H1118" s="3"/>
      <c r="I1118" s="3"/>
      <c r="J1118" s="3"/>
      <c r="K1118" s="3"/>
      <c r="L1118" s="3"/>
      <c r="M1118" s="3"/>
      <c r="N1118" s="3"/>
      <c r="O1118" s="3"/>
      <c r="P1118" s="3"/>
      <c r="Q1118" s="3"/>
      <c r="R1118" s="3"/>
      <c r="S1118" s="3"/>
      <c r="T1118" s="3"/>
      <c r="U1118" s="3"/>
      <c r="V1118" s="3"/>
      <c r="W1118" s="3"/>
      <c r="X1118" s="3"/>
      <c r="Y1118" s="3"/>
      <c r="Z1118" s="3"/>
      <c r="AA1118" s="3"/>
      <c r="AB1118" s="49"/>
      <c r="AC1118" s="45"/>
      <c r="AD1118" s="45"/>
      <c r="AE1118" s="70"/>
      <c r="AF1118" s="3"/>
      <c r="AG1118" s="3"/>
      <c r="AH1118" s="3"/>
      <c r="AI1118" s="3"/>
      <c r="AJ1118" s="3"/>
      <c r="AK1118" s="45"/>
      <c r="AL1118" s="3"/>
      <c r="AM1118" s="51"/>
      <c r="AN1118" s="3"/>
      <c r="AO1118" s="3"/>
      <c r="AP1118" s="3"/>
      <c r="AQ1118" s="45"/>
      <c r="AR1118" s="3"/>
    </row>
    <row r="1119" ht="14.25" customHeight="1">
      <c r="A1119" s="105"/>
      <c r="B1119" s="3"/>
      <c r="C1119" s="3"/>
      <c r="D1119" s="3"/>
      <c r="E1119" s="3"/>
      <c r="F1119" s="3"/>
      <c r="G1119" s="45"/>
      <c r="H1119" s="3"/>
      <c r="I1119" s="3"/>
      <c r="J1119" s="3"/>
      <c r="K1119" s="3"/>
      <c r="L1119" s="3"/>
      <c r="M1119" s="3"/>
      <c r="N1119" s="3"/>
      <c r="O1119" s="3"/>
      <c r="P1119" s="3"/>
      <c r="Q1119" s="3"/>
      <c r="R1119" s="3"/>
      <c r="S1119" s="3"/>
      <c r="T1119" s="3"/>
      <c r="U1119" s="3"/>
      <c r="V1119" s="3"/>
      <c r="W1119" s="3"/>
      <c r="X1119" s="3"/>
      <c r="Y1119" s="3"/>
      <c r="Z1119" s="3"/>
      <c r="AA1119" s="3"/>
      <c r="AB1119" s="49"/>
      <c r="AC1119" s="45"/>
      <c r="AD1119" s="45"/>
      <c r="AE1119" s="70"/>
      <c r="AF1119" s="3"/>
      <c r="AG1119" s="3"/>
      <c r="AH1119" s="3"/>
      <c r="AI1119" s="3"/>
      <c r="AJ1119" s="3"/>
      <c r="AK1119" s="45"/>
      <c r="AL1119" s="3"/>
      <c r="AM1119" s="51"/>
      <c r="AN1119" s="3"/>
      <c r="AO1119" s="3"/>
      <c r="AP1119" s="3"/>
      <c r="AQ1119" s="45"/>
      <c r="AR1119" s="3"/>
    </row>
    <row r="1120" ht="14.25" customHeight="1">
      <c r="A1120" s="105"/>
      <c r="B1120" s="3"/>
      <c r="C1120" s="3"/>
      <c r="D1120" s="3"/>
      <c r="E1120" s="3"/>
      <c r="F1120" s="3"/>
      <c r="G1120" s="45"/>
      <c r="H1120" s="3"/>
      <c r="I1120" s="3"/>
      <c r="J1120" s="3"/>
      <c r="K1120" s="3"/>
      <c r="L1120" s="3"/>
      <c r="M1120" s="3"/>
      <c r="N1120" s="3"/>
      <c r="O1120" s="3"/>
      <c r="P1120" s="3"/>
      <c r="Q1120" s="3"/>
      <c r="R1120" s="3"/>
      <c r="S1120" s="3"/>
      <c r="T1120" s="3"/>
      <c r="U1120" s="3"/>
      <c r="V1120" s="3"/>
      <c r="W1120" s="3"/>
      <c r="X1120" s="3"/>
      <c r="Y1120" s="3"/>
      <c r="Z1120" s="3"/>
      <c r="AA1120" s="3"/>
      <c r="AB1120" s="49"/>
      <c r="AC1120" s="45"/>
      <c r="AD1120" s="45"/>
      <c r="AE1120" s="70"/>
      <c r="AF1120" s="3"/>
      <c r="AG1120" s="3"/>
      <c r="AH1120" s="3"/>
      <c r="AI1120" s="3"/>
      <c r="AJ1120" s="3"/>
      <c r="AK1120" s="45"/>
      <c r="AL1120" s="3"/>
      <c r="AM1120" s="51"/>
      <c r="AN1120" s="3"/>
      <c r="AO1120" s="3"/>
      <c r="AP1120" s="3"/>
      <c r="AQ1120" s="45"/>
      <c r="AR1120" s="3"/>
    </row>
    <row r="1121" ht="14.25" customHeight="1">
      <c r="A1121" s="105"/>
      <c r="B1121" s="3"/>
      <c r="C1121" s="3"/>
      <c r="D1121" s="3"/>
      <c r="E1121" s="3"/>
      <c r="F1121" s="3"/>
      <c r="G1121" s="45"/>
      <c r="H1121" s="3"/>
      <c r="I1121" s="3"/>
      <c r="J1121" s="3"/>
      <c r="K1121" s="3"/>
      <c r="L1121" s="3"/>
      <c r="M1121" s="3"/>
      <c r="N1121" s="3"/>
      <c r="O1121" s="3"/>
      <c r="P1121" s="3"/>
      <c r="Q1121" s="3"/>
      <c r="R1121" s="3"/>
      <c r="S1121" s="3"/>
      <c r="T1121" s="3"/>
      <c r="U1121" s="3"/>
      <c r="V1121" s="3"/>
      <c r="W1121" s="3"/>
      <c r="X1121" s="3"/>
      <c r="Y1121" s="3"/>
      <c r="Z1121" s="3"/>
      <c r="AA1121" s="3"/>
      <c r="AB1121" s="49"/>
      <c r="AC1121" s="45"/>
      <c r="AD1121" s="45"/>
      <c r="AE1121" s="70"/>
      <c r="AF1121" s="3"/>
      <c r="AG1121" s="3"/>
      <c r="AH1121" s="3"/>
      <c r="AI1121" s="3"/>
      <c r="AJ1121" s="3"/>
      <c r="AK1121" s="45"/>
      <c r="AL1121" s="3"/>
      <c r="AM1121" s="51"/>
      <c r="AN1121" s="3"/>
      <c r="AO1121" s="3"/>
      <c r="AP1121" s="3"/>
      <c r="AQ1121" s="45"/>
      <c r="AR1121" s="3"/>
    </row>
    <row r="1122" ht="14.25" customHeight="1">
      <c r="A1122" s="105"/>
      <c r="B1122" s="3"/>
      <c r="C1122" s="3"/>
      <c r="D1122" s="3"/>
      <c r="E1122" s="3"/>
      <c r="F1122" s="3"/>
      <c r="G1122" s="45"/>
      <c r="H1122" s="3"/>
      <c r="I1122" s="3"/>
      <c r="J1122" s="3"/>
      <c r="K1122" s="3"/>
      <c r="L1122" s="3"/>
      <c r="M1122" s="3"/>
      <c r="N1122" s="3"/>
      <c r="O1122" s="3"/>
      <c r="P1122" s="3"/>
      <c r="Q1122" s="3"/>
      <c r="R1122" s="3"/>
      <c r="S1122" s="3"/>
      <c r="T1122" s="3"/>
      <c r="U1122" s="3"/>
      <c r="V1122" s="3"/>
      <c r="W1122" s="3"/>
      <c r="X1122" s="3"/>
      <c r="Y1122" s="3"/>
      <c r="Z1122" s="3"/>
      <c r="AA1122" s="3"/>
      <c r="AB1122" s="49"/>
      <c r="AC1122" s="45"/>
      <c r="AD1122" s="45"/>
      <c r="AE1122" s="70"/>
      <c r="AF1122" s="3"/>
      <c r="AG1122" s="3"/>
      <c r="AH1122" s="3"/>
      <c r="AI1122" s="3"/>
      <c r="AJ1122" s="3"/>
      <c r="AK1122" s="45"/>
      <c r="AL1122" s="3"/>
      <c r="AM1122" s="51"/>
      <c r="AN1122" s="3"/>
      <c r="AO1122" s="3"/>
      <c r="AP1122" s="3"/>
      <c r="AQ1122" s="45"/>
      <c r="AR1122" s="3"/>
    </row>
    <row r="1123" ht="14.25" customHeight="1">
      <c r="A1123" s="105"/>
      <c r="B1123" s="3"/>
      <c r="C1123" s="3"/>
      <c r="D1123" s="3"/>
      <c r="E1123" s="3"/>
      <c r="F1123" s="3"/>
      <c r="G1123" s="45"/>
      <c r="H1123" s="3"/>
      <c r="I1123" s="3"/>
      <c r="J1123" s="3"/>
      <c r="K1123" s="3"/>
      <c r="L1123" s="3"/>
      <c r="M1123" s="3"/>
      <c r="N1123" s="3"/>
      <c r="O1123" s="3"/>
      <c r="P1123" s="3"/>
      <c r="Q1123" s="3"/>
      <c r="R1123" s="3"/>
      <c r="S1123" s="3"/>
      <c r="T1123" s="3"/>
      <c r="U1123" s="3"/>
      <c r="V1123" s="3"/>
      <c r="W1123" s="3"/>
      <c r="X1123" s="3"/>
      <c r="Y1123" s="3"/>
      <c r="Z1123" s="3"/>
      <c r="AA1123" s="3"/>
      <c r="AB1123" s="49"/>
      <c r="AC1123" s="45"/>
      <c r="AD1123" s="45"/>
      <c r="AE1123" s="70"/>
      <c r="AF1123" s="3"/>
      <c r="AG1123" s="3"/>
      <c r="AH1123" s="3"/>
      <c r="AI1123" s="3"/>
      <c r="AJ1123" s="3"/>
      <c r="AK1123" s="45"/>
      <c r="AL1123" s="3"/>
      <c r="AM1123" s="51"/>
      <c r="AN1123" s="3"/>
      <c r="AO1123" s="3"/>
      <c r="AP1123" s="3"/>
      <c r="AQ1123" s="45"/>
      <c r="AR1123" s="3"/>
    </row>
    <row r="1124" ht="14.25" customHeight="1">
      <c r="A1124" s="105"/>
      <c r="B1124" s="3"/>
      <c r="C1124" s="3"/>
      <c r="D1124" s="3"/>
      <c r="E1124" s="3"/>
      <c r="F1124" s="3"/>
      <c r="G1124" s="45"/>
      <c r="H1124" s="3"/>
      <c r="I1124" s="3"/>
      <c r="J1124" s="3"/>
      <c r="K1124" s="3"/>
      <c r="L1124" s="3"/>
      <c r="M1124" s="3"/>
      <c r="N1124" s="3"/>
      <c r="O1124" s="3"/>
      <c r="P1124" s="3"/>
      <c r="Q1124" s="3"/>
      <c r="R1124" s="3"/>
      <c r="S1124" s="3"/>
      <c r="T1124" s="3"/>
      <c r="U1124" s="3"/>
      <c r="V1124" s="3"/>
      <c r="W1124" s="3"/>
      <c r="X1124" s="3"/>
      <c r="Y1124" s="3"/>
      <c r="Z1124" s="3"/>
      <c r="AA1124" s="3"/>
      <c r="AB1124" s="49"/>
      <c r="AC1124" s="45"/>
      <c r="AD1124" s="45"/>
      <c r="AE1124" s="70"/>
      <c r="AF1124" s="3"/>
      <c r="AG1124" s="3"/>
      <c r="AH1124" s="3"/>
      <c r="AI1124" s="3"/>
      <c r="AJ1124" s="3"/>
      <c r="AK1124" s="45"/>
      <c r="AL1124" s="3"/>
      <c r="AM1124" s="51"/>
      <c r="AN1124" s="3"/>
      <c r="AO1124" s="3"/>
      <c r="AP1124" s="3"/>
      <c r="AQ1124" s="45"/>
      <c r="AR1124" s="3"/>
    </row>
    <row r="1125" ht="14.25" customHeight="1">
      <c r="A1125" s="105"/>
      <c r="B1125" s="3"/>
      <c r="C1125" s="3"/>
      <c r="D1125" s="3"/>
      <c r="E1125" s="3"/>
      <c r="F1125" s="3"/>
      <c r="G1125" s="45"/>
      <c r="H1125" s="3"/>
      <c r="I1125" s="3"/>
      <c r="J1125" s="3"/>
      <c r="K1125" s="3"/>
      <c r="L1125" s="3"/>
      <c r="M1125" s="3"/>
      <c r="N1125" s="3"/>
      <c r="O1125" s="3"/>
      <c r="P1125" s="3"/>
      <c r="Q1125" s="3"/>
      <c r="R1125" s="3"/>
      <c r="S1125" s="3"/>
      <c r="T1125" s="3"/>
      <c r="U1125" s="3"/>
      <c r="V1125" s="3"/>
      <c r="W1125" s="3"/>
      <c r="X1125" s="3"/>
      <c r="Y1125" s="3"/>
      <c r="Z1125" s="3"/>
      <c r="AA1125" s="3"/>
      <c r="AB1125" s="49"/>
      <c r="AC1125" s="45"/>
      <c r="AD1125" s="45"/>
      <c r="AE1125" s="70"/>
      <c r="AF1125" s="3"/>
      <c r="AG1125" s="3"/>
      <c r="AH1125" s="3"/>
      <c r="AI1125" s="3"/>
      <c r="AJ1125" s="3"/>
      <c r="AK1125" s="45"/>
      <c r="AL1125" s="3"/>
      <c r="AM1125" s="51"/>
      <c r="AN1125" s="3"/>
      <c r="AO1125" s="3"/>
      <c r="AP1125" s="3"/>
      <c r="AQ1125" s="45"/>
      <c r="AR1125" s="3"/>
    </row>
    <row r="1126" ht="14.25" customHeight="1">
      <c r="A1126" s="105"/>
      <c r="B1126" s="3"/>
      <c r="C1126" s="3"/>
      <c r="D1126" s="3"/>
      <c r="E1126" s="3"/>
      <c r="F1126" s="3"/>
      <c r="G1126" s="45"/>
      <c r="H1126" s="3"/>
      <c r="I1126" s="3"/>
      <c r="J1126" s="3"/>
      <c r="K1126" s="3"/>
      <c r="L1126" s="3"/>
      <c r="M1126" s="3"/>
      <c r="N1126" s="3"/>
      <c r="O1126" s="3"/>
      <c r="P1126" s="3"/>
      <c r="Q1126" s="3"/>
      <c r="R1126" s="3"/>
      <c r="S1126" s="3"/>
      <c r="T1126" s="3"/>
      <c r="U1126" s="3"/>
      <c r="V1126" s="3"/>
      <c r="W1126" s="3"/>
      <c r="X1126" s="3"/>
      <c r="Y1126" s="3"/>
      <c r="Z1126" s="3"/>
      <c r="AA1126" s="3"/>
      <c r="AB1126" s="49"/>
      <c r="AC1126" s="45"/>
      <c r="AD1126" s="45"/>
      <c r="AE1126" s="70"/>
      <c r="AF1126" s="3"/>
      <c r="AG1126" s="3"/>
      <c r="AH1126" s="3"/>
      <c r="AI1126" s="3"/>
      <c r="AJ1126" s="3"/>
      <c r="AK1126" s="45"/>
      <c r="AL1126" s="3"/>
      <c r="AM1126" s="51"/>
      <c r="AN1126" s="3"/>
      <c r="AO1126" s="3"/>
      <c r="AP1126" s="3"/>
      <c r="AQ1126" s="45"/>
      <c r="AR1126" s="3"/>
    </row>
    <row r="1127" ht="14.25" customHeight="1">
      <c r="A1127" s="105"/>
      <c r="B1127" s="3"/>
      <c r="C1127" s="3"/>
      <c r="D1127" s="3"/>
      <c r="E1127" s="3"/>
      <c r="F1127" s="3"/>
      <c r="G1127" s="45"/>
      <c r="H1127" s="3"/>
      <c r="I1127" s="3"/>
      <c r="J1127" s="3"/>
      <c r="K1127" s="3"/>
      <c r="L1127" s="3"/>
      <c r="M1127" s="3"/>
      <c r="N1127" s="3"/>
      <c r="O1127" s="3"/>
      <c r="P1127" s="3"/>
      <c r="Q1127" s="3"/>
      <c r="R1127" s="3"/>
      <c r="S1127" s="3"/>
      <c r="T1127" s="3"/>
      <c r="U1127" s="3"/>
      <c r="V1127" s="3"/>
      <c r="W1127" s="3"/>
      <c r="X1127" s="3"/>
      <c r="Y1127" s="3"/>
      <c r="Z1127" s="3"/>
      <c r="AA1127" s="3"/>
      <c r="AB1127" s="49"/>
      <c r="AC1127" s="45"/>
      <c r="AD1127" s="45"/>
      <c r="AE1127" s="70"/>
      <c r="AF1127" s="3"/>
      <c r="AG1127" s="3"/>
      <c r="AH1127" s="3"/>
      <c r="AI1127" s="3"/>
      <c r="AJ1127" s="3"/>
      <c r="AK1127" s="45"/>
      <c r="AL1127" s="3"/>
      <c r="AM1127" s="51"/>
      <c r="AN1127" s="3"/>
      <c r="AO1127" s="3"/>
      <c r="AP1127" s="3"/>
      <c r="AQ1127" s="45"/>
      <c r="AR1127" s="3"/>
    </row>
    <row r="1128" ht="14.25" customHeight="1">
      <c r="A1128" s="105"/>
      <c r="B1128" s="3"/>
      <c r="C1128" s="3"/>
      <c r="D1128" s="3"/>
      <c r="E1128" s="3"/>
      <c r="F1128" s="3"/>
      <c r="G1128" s="45"/>
      <c r="H1128" s="3"/>
      <c r="I1128" s="3"/>
      <c r="J1128" s="3"/>
      <c r="K1128" s="3"/>
      <c r="L1128" s="3"/>
      <c r="M1128" s="3"/>
      <c r="N1128" s="3"/>
      <c r="O1128" s="3"/>
      <c r="P1128" s="3"/>
      <c r="Q1128" s="3"/>
      <c r="R1128" s="3"/>
      <c r="S1128" s="3"/>
      <c r="T1128" s="3"/>
      <c r="U1128" s="3"/>
      <c r="V1128" s="3"/>
      <c r="W1128" s="3"/>
      <c r="X1128" s="3"/>
      <c r="Y1128" s="3"/>
      <c r="Z1128" s="3"/>
      <c r="AA1128" s="3"/>
      <c r="AB1128" s="49"/>
      <c r="AC1128" s="45"/>
      <c r="AD1128" s="45"/>
      <c r="AE1128" s="70"/>
      <c r="AF1128" s="3"/>
      <c r="AG1128" s="3"/>
      <c r="AH1128" s="3"/>
      <c r="AI1128" s="3"/>
      <c r="AJ1128" s="3"/>
      <c r="AK1128" s="45"/>
      <c r="AL1128" s="3"/>
      <c r="AM1128" s="51"/>
      <c r="AN1128" s="3"/>
      <c r="AO1128" s="3"/>
      <c r="AP1128" s="3"/>
      <c r="AQ1128" s="45"/>
      <c r="AR1128" s="3"/>
    </row>
    <row r="1129" ht="14.25" customHeight="1">
      <c r="A1129" s="105"/>
      <c r="B1129" s="3"/>
      <c r="C1129" s="3"/>
      <c r="D1129" s="3"/>
      <c r="E1129" s="3"/>
      <c r="F1129" s="3"/>
      <c r="G1129" s="45"/>
      <c r="H1129" s="3"/>
      <c r="I1129" s="3"/>
      <c r="J1129" s="3"/>
      <c r="K1129" s="3"/>
      <c r="L1129" s="3"/>
      <c r="M1129" s="3"/>
      <c r="N1129" s="3"/>
      <c r="O1129" s="3"/>
      <c r="P1129" s="3"/>
      <c r="Q1129" s="3"/>
      <c r="R1129" s="3"/>
      <c r="S1129" s="3"/>
      <c r="T1129" s="3"/>
      <c r="U1129" s="3"/>
      <c r="V1129" s="3"/>
      <c r="W1129" s="3"/>
      <c r="X1129" s="3"/>
      <c r="Y1129" s="3"/>
      <c r="Z1129" s="3"/>
      <c r="AA1129" s="3"/>
      <c r="AB1129" s="49"/>
      <c r="AC1129" s="45"/>
      <c r="AD1129" s="45"/>
      <c r="AE1129" s="70"/>
      <c r="AF1129" s="3"/>
      <c r="AG1129" s="3"/>
      <c r="AH1129" s="3"/>
      <c r="AI1129" s="3"/>
      <c r="AJ1129" s="3"/>
      <c r="AK1129" s="45"/>
      <c r="AL1129" s="3"/>
      <c r="AM1129" s="51"/>
      <c r="AN1129" s="3"/>
      <c r="AO1129" s="3"/>
      <c r="AP1129" s="3"/>
      <c r="AQ1129" s="45"/>
      <c r="AR1129" s="3"/>
    </row>
    <row r="1130" ht="14.25" customHeight="1">
      <c r="A1130" s="105"/>
      <c r="B1130" s="3"/>
      <c r="C1130" s="3"/>
      <c r="D1130" s="3"/>
      <c r="E1130" s="3"/>
      <c r="F1130" s="3"/>
      <c r="G1130" s="45"/>
      <c r="H1130" s="3"/>
      <c r="I1130" s="3"/>
      <c r="J1130" s="3"/>
      <c r="K1130" s="3"/>
      <c r="L1130" s="3"/>
      <c r="M1130" s="3"/>
      <c r="N1130" s="3"/>
      <c r="O1130" s="3"/>
      <c r="P1130" s="3"/>
      <c r="Q1130" s="3"/>
      <c r="R1130" s="3"/>
      <c r="S1130" s="3"/>
      <c r="T1130" s="3"/>
      <c r="U1130" s="3"/>
      <c r="V1130" s="3"/>
      <c r="W1130" s="3"/>
      <c r="X1130" s="3"/>
      <c r="Y1130" s="3"/>
      <c r="Z1130" s="3"/>
      <c r="AA1130" s="3"/>
      <c r="AB1130" s="49"/>
      <c r="AC1130" s="45"/>
      <c r="AD1130" s="45"/>
      <c r="AE1130" s="70"/>
      <c r="AF1130" s="3"/>
      <c r="AG1130" s="3"/>
      <c r="AH1130" s="3"/>
      <c r="AI1130" s="3"/>
      <c r="AJ1130" s="3"/>
      <c r="AK1130" s="45"/>
      <c r="AL1130" s="3"/>
      <c r="AM1130" s="51"/>
      <c r="AN1130" s="3"/>
      <c r="AO1130" s="3"/>
      <c r="AP1130" s="3"/>
      <c r="AQ1130" s="45"/>
      <c r="AR1130" s="3"/>
    </row>
    <row r="1131" ht="14.25" customHeight="1">
      <c r="A1131" s="105"/>
      <c r="B1131" s="3"/>
      <c r="C1131" s="3"/>
      <c r="D1131" s="3"/>
      <c r="E1131" s="3"/>
      <c r="F1131" s="3"/>
      <c r="G1131" s="45"/>
      <c r="H1131" s="3"/>
      <c r="I1131" s="3"/>
      <c r="J1131" s="3"/>
      <c r="K1131" s="3"/>
      <c r="L1131" s="3"/>
      <c r="M1131" s="3"/>
      <c r="N1131" s="3"/>
      <c r="O1131" s="3"/>
      <c r="P1131" s="3"/>
      <c r="Q1131" s="3"/>
      <c r="R1131" s="3"/>
      <c r="S1131" s="3"/>
      <c r="T1131" s="3"/>
      <c r="U1131" s="3"/>
      <c r="V1131" s="3"/>
      <c r="W1131" s="3"/>
      <c r="X1131" s="3"/>
      <c r="Y1131" s="3"/>
      <c r="Z1131" s="3"/>
      <c r="AA1131" s="3"/>
      <c r="AB1131" s="49"/>
      <c r="AC1131" s="45"/>
      <c r="AD1131" s="45"/>
      <c r="AE1131" s="70"/>
      <c r="AF1131" s="3"/>
      <c r="AG1131" s="3"/>
      <c r="AH1131" s="3"/>
      <c r="AI1131" s="3"/>
      <c r="AJ1131" s="3"/>
      <c r="AK1131" s="45"/>
      <c r="AL1131" s="3"/>
      <c r="AM1131" s="51"/>
      <c r="AN1131" s="3"/>
      <c r="AO1131" s="3"/>
      <c r="AP1131" s="3"/>
      <c r="AQ1131" s="45"/>
      <c r="AR1131" s="3"/>
    </row>
    <row r="1132" ht="14.25" customHeight="1">
      <c r="A1132" s="105"/>
      <c r="B1132" s="3"/>
      <c r="C1132" s="3"/>
      <c r="D1132" s="3"/>
      <c r="E1132" s="3"/>
      <c r="F1132" s="3"/>
      <c r="G1132" s="45"/>
      <c r="H1132" s="3"/>
      <c r="I1132" s="3"/>
      <c r="J1132" s="3"/>
      <c r="K1132" s="3"/>
      <c r="L1132" s="3"/>
      <c r="M1132" s="3"/>
      <c r="N1132" s="3"/>
      <c r="O1132" s="3"/>
      <c r="P1132" s="3"/>
      <c r="Q1132" s="3"/>
      <c r="R1132" s="3"/>
      <c r="S1132" s="3"/>
      <c r="T1132" s="3"/>
      <c r="U1132" s="3"/>
      <c r="V1132" s="3"/>
      <c r="W1132" s="3"/>
      <c r="X1132" s="3"/>
      <c r="Y1132" s="3"/>
      <c r="Z1132" s="3"/>
      <c r="AA1132" s="3"/>
      <c r="AB1132" s="49"/>
      <c r="AC1132" s="45"/>
      <c r="AD1132" s="45"/>
      <c r="AE1132" s="70"/>
      <c r="AF1132" s="3"/>
      <c r="AG1132" s="3"/>
      <c r="AH1132" s="3"/>
      <c r="AI1132" s="3"/>
      <c r="AJ1132" s="3"/>
      <c r="AK1132" s="45"/>
      <c r="AL1132" s="3"/>
      <c r="AM1132" s="51"/>
      <c r="AN1132" s="3"/>
      <c r="AO1132" s="3"/>
      <c r="AP1132" s="3"/>
      <c r="AQ1132" s="45"/>
      <c r="AR1132" s="3"/>
    </row>
    <row r="1133" ht="14.25" customHeight="1">
      <c r="A1133" s="105"/>
      <c r="B1133" s="3"/>
      <c r="C1133" s="3"/>
      <c r="D1133" s="3"/>
      <c r="E1133" s="3"/>
      <c r="F1133" s="3"/>
      <c r="G1133" s="45"/>
      <c r="H1133" s="3"/>
      <c r="I1133" s="3"/>
      <c r="J1133" s="3"/>
      <c r="K1133" s="3"/>
      <c r="L1133" s="3"/>
      <c r="M1133" s="3"/>
      <c r="N1133" s="3"/>
      <c r="O1133" s="3"/>
      <c r="P1133" s="3"/>
      <c r="Q1133" s="3"/>
      <c r="R1133" s="3"/>
      <c r="S1133" s="3"/>
      <c r="T1133" s="3"/>
      <c r="U1133" s="3"/>
      <c r="V1133" s="3"/>
      <c r="W1133" s="3"/>
      <c r="X1133" s="3"/>
      <c r="Y1133" s="3"/>
      <c r="Z1133" s="3"/>
      <c r="AA1133" s="3"/>
      <c r="AB1133" s="49"/>
      <c r="AC1133" s="45"/>
      <c r="AD1133" s="45"/>
      <c r="AE1133" s="70"/>
      <c r="AF1133" s="3"/>
      <c r="AG1133" s="3"/>
      <c r="AH1133" s="3"/>
      <c r="AI1133" s="3"/>
      <c r="AJ1133" s="3"/>
      <c r="AK1133" s="45"/>
      <c r="AL1133" s="3"/>
      <c r="AM1133" s="51"/>
      <c r="AN1133" s="3"/>
      <c r="AO1133" s="3"/>
      <c r="AP1133" s="3"/>
      <c r="AQ1133" s="45"/>
      <c r="AR1133" s="3"/>
    </row>
    <row r="1134" ht="14.25" customHeight="1">
      <c r="A1134" s="105"/>
      <c r="B1134" s="3"/>
      <c r="C1134" s="3"/>
      <c r="D1134" s="3"/>
      <c r="E1134" s="3"/>
      <c r="F1134" s="3"/>
      <c r="G1134" s="45"/>
      <c r="H1134" s="3"/>
      <c r="I1134" s="3"/>
      <c r="J1134" s="3"/>
      <c r="K1134" s="3"/>
      <c r="L1134" s="3"/>
      <c r="M1134" s="3"/>
      <c r="N1134" s="3"/>
      <c r="O1134" s="3"/>
      <c r="P1134" s="3"/>
      <c r="Q1134" s="3"/>
      <c r="R1134" s="3"/>
      <c r="S1134" s="3"/>
      <c r="T1134" s="3"/>
      <c r="U1134" s="3"/>
      <c r="V1134" s="3"/>
      <c r="W1134" s="3"/>
      <c r="X1134" s="3"/>
      <c r="Y1134" s="3"/>
      <c r="Z1134" s="3"/>
      <c r="AA1134" s="3"/>
      <c r="AB1134" s="49"/>
      <c r="AC1134" s="45"/>
      <c r="AD1134" s="45"/>
      <c r="AE1134" s="70"/>
      <c r="AF1134" s="3"/>
      <c r="AG1134" s="3"/>
      <c r="AH1134" s="3"/>
      <c r="AI1134" s="3"/>
      <c r="AJ1134" s="3"/>
      <c r="AK1134" s="45"/>
      <c r="AL1134" s="3"/>
      <c r="AM1134" s="51"/>
      <c r="AN1134" s="3"/>
      <c r="AO1134" s="3"/>
      <c r="AP1134" s="3"/>
      <c r="AQ1134" s="45"/>
      <c r="AR1134" s="3"/>
    </row>
    <row r="1135" ht="14.25" customHeight="1">
      <c r="A1135" s="105"/>
      <c r="B1135" s="3"/>
      <c r="C1135" s="3"/>
      <c r="D1135" s="3"/>
      <c r="E1135" s="3"/>
      <c r="F1135" s="3"/>
      <c r="G1135" s="45"/>
      <c r="H1135" s="3"/>
      <c r="I1135" s="3"/>
      <c r="J1135" s="3"/>
      <c r="K1135" s="3"/>
      <c r="L1135" s="3"/>
      <c r="M1135" s="3"/>
      <c r="N1135" s="3"/>
      <c r="O1135" s="3"/>
      <c r="P1135" s="3"/>
      <c r="Q1135" s="3"/>
      <c r="R1135" s="3"/>
      <c r="S1135" s="3"/>
      <c r="T1135" s="3"/>
      <c r="U1135" s="3"/>
      <c r="V1135" s="3"/>
      <c r="W1135" s="3"/>
      <c r="X1135" s="3"/>
      <c r="Y1135" s="3"/>
      <c r="Z1135" s="3"/>
      <c r="AA1135" s="3"/>
      <c r="AB1135" s="49"/>
      <c r="AC1135" s="45"/>
      <c r="AD1135" s="45"/>
      <c r="AE1135" s="70"/>
      <c r="AF1135" s="3"/>
      <c r="AG1135" s="3"/>
      <c r="AH1135" s="3"/>
      <c r="AI1135" s="3"/>
      <c r="AJ1135" s="3"/>
      <c r="AK1135" s="45"/>
      <c r="AL1135" s="3"/>
      <c r="AM1135" s="51"/>
      <c r="AN1135" s="3"/>
      <c r="AO1135" s="3"/>
      <c r="AP1135" s="3"/>
      <c r="AQ1135" s="45"/>
      <c r="AR1135" s="3"/>
    </row>
    <row r="1136" ht="14.25" customHeight="1">
      <c r="A1136" s="105"/>
      <c r="B1136" s="3"/>
      <c r="C1136" s="3"/>
      <c r="D1136" s="3"/>
      <c r="E1136" s="3"/>
      <c r="F1136" s="3"/>
      <c r="G1136" s="45"/>
      <c r="H1136" s="3"/>
      <c r="I1136" s="3"/>
      <c r="J1136" s="3"/>
      <c r="K1136" s="3"/>
      <c r="L1136" s="3"/>
      <c r="M1136" s="3"/>
      <c r="N1136" s="3"/>
      <c r="O1136" s="3"/>
      <c r="P1136" s="3"/>
      <c r="Q1136" s="3"/>
      <c r="R1136" s="3"/>
      <c r="S1136" s="3"/>
      <c r="T1136" s="3"/>
      <c r="U1136" s="3"/>
      <c r="V1136" s="3"/>
      <c r="W1136" s="3"/>
      <c r="X1136" s="3"/>
      <c r="Y1136" s="3"/>
      <c r="Z1136" s="3"/>
      <c r="AA1136" s="3"/>
      <c r="AB1136" s="49"/>
      <c r="AC1136" s="45"/>
      <c r="AD1136" s="45"/>
      <c r="AE1136" s="70"/>
      <c r="AF1136" s="3"/>
      <c r="AG1136" s="3"/>
      <c r="AH1136" s="3"/>
      <c r="AI1136" s="3"/>
      <c r="AJ1136" s="3"/>
      <c r="AK1136" s="45"/>
      <c r="AL1136" s="3"/>
      <c r="AM1136" s="51"/>
      <c r="AN1136" s="3"/>
      <c r="AO1136" s="3"/>
      <c r="AP1136" s="3"/>
      <c r="AQ1136" s="45"/>
      <c r="AR1136" s="3"/>
    </row>
    <row r="1137" ht="14.25" customHeight="1">
      <c r="A1137" s="105"/>
      <c r="B1137" s="3"/>
      <c r="C1137" s="3"/>
      <c r="D1137" s="3"/>
      <c r="E1137" s="3"/>
      <c r="F1137" s="3"/>
      <c r="G1137" s="45"/>
      <c r="H1137" s="3"/>
      <c r="I1137" s="3"/>
      <c r="J1137" s="3"/>
      <c r="K1137" s="3"/>
      <c r="L1137" s="3"/>
      <c r="M1137" s="3"/>
      <c r="N1137" s="3"/>
      <c r="O1137" s="3"/>
      <c r="P1137" s="3"/>
      <c r="Q1137" s="3"/>
      <c r="R1137" s="3"/>
      <c r="S1137" s="3"/>
      <c r="T1137" s="3"/>
      <c r="U1137" s="3"/>
      <c r="V1137" s="3"/>
      <c r="W1137" s="3"/>
      <c r="X1137" s="3"/>
      <c r="Y1137" s="3"/>
      <c r="Z1137" s="3"/>
      <c r="AA1137" s="3"/>
      <c r="AB1137" s="49"/>
      <c r="AC1137" s="45"/>
      <c r="AD1137" s="45"/>
      <c r="AE1137" s="70"/>
      <c r="AF1137" s="3"/>
      <c r="AG1137" s="3"/>
      <c r="AH1137" s="3"/>
      <c r="AI1137" s="3"/>
      <c r="AJ1137" s="3"/>
      <c r="AK1137" s="45"/>
      <c r="AL1137" s="3"/>
      <c r="AM1137" s="51"/>
      <c r="AN1137" s="3"/>
      <c r="AO1137" s="3"/>
      <c r="AP1137" s="3"/>
      <c r="AQ1137" s="45"/>
      <c r="AR1137" s="3"/>
    </row>
    <row r="1138" ht="14.25" customHeight="1">
      <c r="A1138" s="105"/>
      <c r="B1138" s="3"/>
      <c r="C1138" s="3"/>
      <c r="D1138" s="3"/>
      <c r="E1138" s="3"/>
      <c r="F1138" s="3"/>
      <c r="G1138" s="45"/>
      <c r="H1138" s="3"/>
      <c r="I1138" s="3"/>
      <c r="J1138" s="3"/>
      <c r="K1138" s="3"/>
      <c r="L1138" s="3"/>
      <c r="M1138" s="3"/>
      <c r="N1138" s="3"/>
      <c r="O1138" s="3"/>
      <c r="P1138" s="3"/>
      <c r="Q1138" s="3"/>
      <c r="R1138" s="3"/>
      <c r="S1138" s="3"/>
      <c r="T1138" s="3"/>
      <c r="U1138" s="3"/>
      <c r="V1138" s="3"/>
      <c r="W1138" s="3"/>
      <c r="X1138" s="3"/>
      <c r="Y1138" s="3"/>
      <c r="Z1138" s="3"/>
      <c r="AA1138" s="3"/>
      <c r="AB1138" s="49"/>
      <c r="AC1138" s="45"/>
      <c r="AD1138" s="45"/>
      <c r="AE1138" s="70"/>
      <c r="AF1138" s="3"/>
      <c r="AG1138" s="3"/>
      <c r="AH1138" s="3"/>
      <c r="AI1138" s="3"/>
      <c r="AJ1138" s="3"/>
      <c r="AK1138" s="45"/>
      <c r="AL1138" s="3"/>
      <c r="AM1138" s="51"/>
      <c r="AN1138" s="3"/>
      <c r="AO1138" s="3"/>
      <c r="AP1138" s="3"/>
      <c r="AQ1138" s="45"/>
      <c r="AR1138" s="3"/>
    </row>
    <row r="1139" ht="14.25" customHeight="1">
      <c r="A1139" s="105"/>
      <c r="B1139" s="3"/>
      <c r="C1139" s="3"/>
      <c r="D1139" s="3"/>
      <c r="E1139" s="3"/>
      <c r="F1139" s="3"/>
      <c r="G1139" s="45"/>
      <c r="H1139" s="3"/>
      <c r="I1139" s="3"/>
      <c r="J1139" s="3"/>
      <c r="K1139" s="3"/>
      <c r="L1139" s="3"/>
      <c r="M1139" s="3"/>
      <c r="N1139" s="3"/>
      <c r="O1139" s="3"/>
      <c r="P1139" s="3"/>
      <c r="Q1139" s="3"/>
      <c r="R1139" s="3"/>
      <c r="S1139" s="3"/>
      <c r="T1139" s="3"/>
      <c r="U1139" s="3"/>
      <c r="V1139" s="3"/>
      <c r="W1139" s="3"/>
      <c r="X1139" s="3"/>
      <c r="Y1139" s="3"/>
      <c r="Z1139" s="3"/>
      <c r="AA1139" s="3"/>
      <c r="AB1139" s="49"/>
      <c r="AC1139" s="45"/>
      <c r="AD1139" s="45"/>
      <c r="AE1139" s="70"/>
      <c r="AF1139" s="3"/>
      <c r="AG1139" s="3"/>
      <c r="AH1139" s="3"/>
      <c r="AI1139" s="3"/>
      <c r="AJ1139" s="3"/>
      <c r="AK1139" s="45"/>
      <c r="AL1139" s="3"/>
      <c r="AM1139" s="51"/>
      <c r="AN1139" s="3"/>
      <c r="AO1139" s="3"/>
      <c r="AP1139" s="3"/>
      <c r="AQ1139" s="45"/>
      <c r="AR1139" s="3"/>
    </row>
    <row r="1140" ht="14.25" customHeight="1">
      <c r="A1140" s="105"/>
      <c r="B1140" s="3"/>
      <c r="C1140" s="3"/>
      <c r="D1140" s="3"/>
      <c r="E1140" s="3"/>
      <c r="F1140" s="3"/>
      <c r="G1140" s="45"/>
      <c r="H1140" s="3"/>
      <c r="I1140" s="3"/>
      <c r="J1140" s="3"/>
      <c r="K1140" s="3"/>
      <c r="L1140" s="3"/>
      <c r="M1140" s="3"/>
      <c r="N1140" s="3"/>
      <c r="O1140" s="3"/>
      <c r="P1140" s="3"/>
      <c r="Q1140" s="3"/>
      <c r="R1140" s="3"/>
      <c r="S1140" s="3"/>
      <c r="T1140" s="3"/>
      <c r="U1140" s="3"/>
      <c r="V1140" s="3"/>
      <c r="W1140" s="3"/>
      <c r="X1140" s="3"/>
      <c r="Y1140" s="3"/>
      <c r="Z1140" s="3"/>
      <c r="AA1140" s="3"/>
      <c r="AB1140" s="49"/>
      <c r="AC1140" s="45"/>
      <c r="AD1140" s="45"/>
      <c r="AE1140" s="70"/>
      <c r="AF1140" s="3"/>
      <c r="AG1140" s="3"/>
      <c r="AH1140" s="3"/>
      <c r="AI1140" s="3"/>
      <c r="AJ1140" s="3"/>
      <c r="AK1140" s="45"/>
      <c r="AL1140" s="3"/>
      <c r="AM1140" s="51"/>
      <c r="AN1140" s="3"/>
      <c r="AO1140" s="3"/>
      <c r="AP1140" s="3"/>
      <c r="AQ1140" s="45"/>
      <c r="AR1140" s="3"/>
    </row>
    <row r="1141" ht="14.25" customHeight="1">
      <c r="A1141" s="105"/>
      <c r="B1141" s="3"/>
      <c r="C1141" s="3"/>
      <c r="D1141" s="3"/>
      <c r="E1141" s="3"/>
      <c r="F1141" s="3"/>
      <c r="G1141" s="45"/>
      <c r="H1141" s="3"/>
      <c r="I1141" s="3"/>
      <c r="J1141" s="3"/>
      <c r="K1141" s="3"/>
      <c r="L1141" s="3"/>
      <c r="M1141" s="3"/>
      <c r="N1141" s="3"/>
      <c r="O1141" s="3"/>
      <c r="P1141" s="3"/>
      <c r="Q1141" s="3"/>
      <c r="R1141" s="3"/>
      <c r="S1141" s="3"/>
      <c r="T1141" s="3"/>
      <c r="U1141" s="3"/>
      <c r="V1141" s="3"/>
      <c r="W1141" s="3"/>
      <c r="X1141" s="3"/>
      <c r="Y1141" s="3"/>
      <c r="Z1141" s="3"/>
      <c r="AA1141" s="3"/>
      <c r="AB1141" s="49"/>
      <c r="AC1141" s="45"/>
      <c r="AD1141" s="45"/>
      <c r="AE1141" s="70"/>
      <c r="AF1141" s="3"/>
      <c r="AG1141" s="3"/>
      <c r="AH1141" s="3"/>
      <c r="AI1141" s="3"/>
      <c r="AJ1141" s="3"/>
      <c r="AK1141" s="45"/>
      <c r="AL1141" s="3"/>
      <c r="AM1141" s="51"/>
      <c r="AN1141" s="3"/>
      <c r="AO1141" s="3"/>
      <c r="AP1141" s="3"/>
      <c r="AQ1141" s="45"/>
      <c r="AR1141" s="3"/>
    </row>
    <row r="1142" ht="14.25" customHeight="1">
      <c r="A1142" s="105"/>
      <c r="B1142" s="3"/>
      <c r="C1142" s="3"/>
      <c r="D1142" s="3"/>
      <c r="E1142" s="3"/>
      <c r="F1142" s="3"/>
      <c r="G1142" s="45"/>
      <c r="H1142" s="3"/>
      <c r="I1142" s="3"/>
      <c r="J1142" s="3"/>
      <c r="K1142" s="3"/>
      <c r="L1142" s="3"/>
      <c r="M1142" s="3"/>
      <c r="N1142" s="3"/>
      <c r="O1142" s="3"/>
      <c r="P1142" s="3"/>
      <c r="Q1142" s="3"/>
      <c r="R1142" s="3"/>
      <c r="S1142" s="3"/>
      <c r="T1142" s="3"/>
      <c r="U1142" s="3"/>
      <c r="V1142" s="3"/>
      <c r="W1142" s="3"/>
      <c r="X1142" s="3"/>
      <c r="Y1142" s="3"/>
      <c r="Z1142" s="3"/>
      <c r="AA1142" s="3"/>
      <c r="AB1142" s="49"/>
      <c r="AC1142" s="45"/>
      <c r="AD1142" s="45"/>
      <c r="AE1142" s="70"/>
      <c r="AF1142" s="3"/>
      <c r="AG1142" s="3"/>
      <c r="AH1142" s="3"/>
      <c r="AI1142" s="3"/>
      <c r="AJ1142" s="3"/>
      <c r="AK1142" s="45"/>
      <c r="AL1142" s="3"/>
      <c r="AM1142" s="51"/>
      <c r="AN1142" s="3"/>
      <c r="AO1142" s="3"/>
      <c r="AP1142" s="3"/>
      <c r="AQ1142" s="45"/>
      <c r="AR1142" s="3"/>
    </row>
    <row r="1143" ht="14.25" customHeight="1">
      <c r="A1143" s="105"/>
      <c r="B1143" s="3"/>
      <c r="C1143" s="3"/>
      <c r="D1143" s="3"/>
      <c r="E1143" s="3"/>
      <c r="F1143" s="3"/>
      <c r="G1143" s="45"/>
      <c r="H1143" s="3"/>
      <c r="I1143" s="3"/>
      <c r="J1143" s="3"/>
      <c r="K1143" s="3"/>
      <c r="L1143" s="3"/>
      <c r="M1143" s="3"/>
      <c r="N1143" s="3"/>
      <c r="O1143" s="3"/>
      <c r="P1143" s="3"/>
      <c r="Q1143" s="3"/>
      <c r="R1143" s="3"/>
      <c r="S1143" s="3"/>
      <c r="T1143" s="3"/>
      <c r="U1143" s="3"/>
      <c r="V1143" s="3"/>
      <c r="W1143" s="3"/>
      <c r="X1143" s="3"/>
      <c r="Y1143" s="3"/>
      <c r="Z1143" s="3"/>
      <c r="AA1143" s="3"/>
      <c r="AB1143" s="49"/>
      <c r="AC1143" s="45"/>
      <c r="AD1143" s="45"/>
      <c r="AE1143" s="70"/>
      <c r="AF1143" s="3"/>
      <c r="AG1143" s="3"/>
      <c r="AH1143" s="3"/>
      <c r="AI1143" s="3"/>
      <c r="AJ1143" s="3"/>
      <c r="AK1143" s="45"/>
      <c r="AL1143" s="3"/>
      <c r="AM1143" s="51"/>
      <c r="AN1143" s="3"/>
      <c r="AO1143" s="3"/>
      <c r="AP1143" s="3"/>
      <c r="AQ1143" s="45"/>
      <c r="AR1143" s="3"/>
    </row>
    <row r="1144" ht="14.25" customHeight="1">
      <c r="A1144" s="105"/>
      <c r="B1144" s="3"/>
      <c r="C1144" s="3"/>
      <c r="D1144" s="3"/>
      <c r="E1144" s="3"/>
      <c r="F1144" s="3"/>
      <c r="G1144" s="45"/>
      <c r="H1144" s="3"/>
      <c r="I1144" s="3"/>
      <c r="J1144" s="3"/>
      <c r="K1144" s="3"/>
      <c r="L1144" s="3"/>
      <c r="M1144" s="3"/>
      <c r="N1144" s="3"/>
      <c r="O1144" s="3"/>
      <c r="P1144" s="3"/>
      <c r="Q1144" s="3"/>
      <c r="R1144" s="3"/>
      <c r="S1144" s="3"/>
      <c r="T1144" s="3"/>
      <c r="U1144" s="3"/>
      <c r="V1144" s="3"/>
      <c r="W1144" s="3"/>
      <c r="X1144" s="3"/>
      <c r="Y1144" s="3"/>
      <c r="Z1144" s="3"/>
      <c r="AA1144" s="3"/>
      <c r="AB1144" s="49"/>
      <c r="AC1144" s="45"/>
      <c r="AD1144" s="45"/>
      <c r="AE1144" s="70"/>
      <c r="AF1144" s="3"/>
      <c r="AG1144" s="3"/>
      <c r="AH1144" s="3"/>
      <c r="AI1144" s="3"/>
      <c r="AJ1144" s="3"/>
      <c r="AK1144" s="45"/>
      <c r="AL1144" s="3"/>
      <c r="AM1144" s="51"/>
      <c r="AN1144" s="3"/>
      <c r="AO1144" s="3"/>
      <c r="AP1144" s="3"/>
      <c r="AQ1144" s="45"/>
      <c r="AR1144" s="3"/>
    </row>
    <row r="1145" ht="14.25" customHeight="1">
      <c r="A1145" s="105"/>
      <c r="B1145" s="3"/>
      <c r="C1145" s="3"/>
      <c r="D1145" s="3"/>
      <c r="E1145" s="3"/>
      <c r="F1145" s="3"/>
      <c r="G1145" s="45"/>
      <c r="H1145" s="3"/>
      <c r="I1145" s="3"/>
      <c r="J1145" s="3"/>
      <c r="K1145" s="3"/>
      <c r="L1145" s="3"/>
      <c r="M1145" s="3"/>
      <c r="N1145" s="3"/>
      <c r="O1145" s="3"/>
      <c r="P1145" s="3"/>
      <c r="Q1145" s="3"/>
      <c r="R1145" s="3"/>
      <c r="S1145" s="3"/>
      <c r="T1145" s="3"/>
      <c r="U1145" s="3"/>
      <c r="V1145" s="3"/>
      <c r="W1145" s="3"/>
      <c r="X1145" s="3"/>
      <c r="Y1145" s="3"/>
      <c r="Z1145" s="3"/>
      <c r="AA1145" s="3"/>
      <c r="AB1145" s="49"/>
      <c r="AC1145" s="45"/>
      <c r="AD1145" s="45"/>
      <c r="AE1145" s="70"/>
      <c r="AF1145" s="3"/>
      <c r="AG1145" s="3"/>
      <c r="AH1145" s="3"/>
      <c r="AI1145" s="3"/>
      <c r="AJ1145" s="3"/>
      <c r="AK1145" s="45"/>
      <c r="AL1145" s="3"/>
      <c r="AM1145" s="51"/>
      <c r="AN1145" s="3"/>
      <c r="AO1145" s="3"/>
      <c r="AP1145" s="3"/>
      <c r="AQ1145" s="45"/>
      <c r="AR1145" s="3"/>
    </row>
    <row r="1146" ht="14.25" customHeight="1">
      <c r="A1146" s="105"/>
      <c r="B1146" s="3"/>
      <c r="C1146" s="3"/>
      <c r="D1146" s="3"/>
      <c r="E1146" s="3"/>
      <c r="F1146" s="3"/>
      <c r="G1146" s="45"/>
      <c r="H1146" s="3"/>
      <c r="I1146" s="3"/>
      <c r="J1146" s="3"/>
      <c r="K1146" s="3"/>
      <c r="L1146" s="3"/>
      <c r="M1146" s="3"/>
      <c r="N1146" s="3"/>
      <c r="O1146" s="3"/>
      <c r="P1146" s="3"/>
      <c r="Q1146" s="3"/>
      <c r="R1146" s="3"/>
      <c r="S1146" s="3"/>
      <c r="T1146" s="3"/>
      <c r="U1146" s="3"/>
      <c r="V1146" s="3"/>
      <c r="W1146" s="3"/>
      <c r="X1146" s="3"/>
      <c r="Y1146" s="3"/>
      <c r="Z1146" s="3"/>
      <c r="AA1146" s="3"/>
      <c r="AB1146" s="49"/>
      <c r="AC1146" s="45"/>
      <c r="AD1146" s="45"/>
      <c r="AE1146" s="70"/>
      <c r="AF1146" s="3"/>
      <c r="AG1146" s="3"/>
      <c r="AH1146" s="3"/>
      <c r="AI1146" s="3"/>
      <c r="AJ1146" s="3"/>
      <c r="AK1146" s="45"/>
      <c r="AL1146" s="3"/>
      <c r="AM1146" s="51"/>
      <c r="AN1146" s="3"/>
      <c r="AO1146" s="3"/>
      <c r="AP1146" s="3"/>
      <c r="AQ1146" s="45"/>
      <c r="AR1146" s="3"/>
    </row>
    <row r="1147" ht="14.25" customHeight="1">
      <c r="A1147" s="105"/>
      <c r="B1147" s="3"/>
      <c r="C1147" s="3"/>
      <c r="D1147" s="3"/>
      <c r="E1147" s="3"/>
      <c r="F1147" s="3"/>
      <c r="G1147" s="45"/>
      <c r="H1147" s="3"/>
      <c r="I1147" s="3"/>
      <c r="J1147" s="3"/>
      <c r="K1147" s="3"/>
      <c r="L1147" s="3"/>
      <c r="M1147" s="3"/>
      <c r="N1147" s="3"/>
      <c r="O1147" s="3"/>
      <c r="P1147" s="3"/>
      <c r="Q1147" s="3"/>
      <c r="R1147" s="3"/>
      <c r="S1147" s="3"/>
      <c r="T1147" s="3"/>
      <c r="U1147" s="3"/>
      <c r="V1147" s="3"/>
      <c r="W1147" s="3"/>
      <c r="X1147" s="3"/>
      <c r="Y1147" s="3"/>
      <c r="Z1147" s="3"/>
      <c r="AA1147" s="3"/>
      <c r="AB1147" s="49"/>
      <c r="AC1147" s="45"/>
      <c r="AD1147" s="45"/>
      <c r="AE1147" s="70"/>
      <c r="AF1147" s="3"/>
      <c r="AG1147" s="3"/>
      <c r="AH1147" s="3"/>
      <c r="AI1147" s="3"/>
      <c r="AJ1147" s="3"/>
      <c r="AK1147" s="45"/>
      <c r="AL1147" s="3"/>
      <c r="AM1147" s="51"/>
      <c r="AN1147" s="3"/>
      <c r="AO1147" s="3"/>
      <c r="AP1147" s="3"/>
      <c r="AQ1147" s="45"/>
      <c r="AR1147" s="3"/>
    </row>
    <row r="1148" ht="14.25" customHeight="1">
      <c r="A1148" s="105"/>
      <c r="B1148" s="3"/>
      <c r="C1148" s="3"/>
      <c r="D1148" s="3"/>
      <c r="E1148" s="3"/>
      <c r="F1148" s="3"/>
      <c r="G1148" s="45"/>
      <c r="H1148" s="3"/>
      <c r="I1148" s="3"/>
      <c r="J1148" s="3"/>
      <c r="K1148" s="3"/>
      <c r="L1148" s="3"/>
      <c r="M1148" s="3"/>
      <c r="N1148" s="3"/>
      <c r="O1148" s="3"/>
      <c r="P1148" s="3"/>
      <c r="Q1148" s="3"/>
      <c r="R1148" s="3"/>
      <c r="S1148" s="3"/>
      <c r="T1148" s="3"/>
      <c r="U1148" s="3"/>
      <c r="V1148" s="3"/>
      <c r="W1148" s="3"/>
      <c r="X1148" s="3"/>
      <c r="Y1148" s="3"/>
      <c r="Z1148" s="3"/>
      <c r="AA1148" s="3"/>
      <c r="AB1148" s="49"/>
      <c r="AC1148" s="45"/>
      <c r="AD1148" s="45"/>
      <c r="AE1148" s="70"/>
      <c r="AF1148" s="3"/>
      <c r="AG1148" s="3"/>
      <c r="AH1148" s="3"/>
      <c r="AI1148" s="3"/>
      <c r="AJ1148" s="3"/>
      <c r="AK1148" s="45"/>
      <c r="AL1148" s="3"/>
      <c r="AM1148" s="51"/>
      <c r="AN1148" s="3"/>
      <c r="AO1148" s="3"/>
      <c r="AP1148" s="3"/>
      <c r="AQ1148" s="45"/>
      <c r="AR1148" s="3"/>
    </row>
    <row r="1149" ht="14.25" customHeight="1">
      <c r="A1149" s="105"/>
      <c r="B1149" s="3"/>
      <c r="C1149" s="3"/>
      <c r="D1149" s="3"/>
      <c r="E1149" s="3"/>
      <c r="F1149" s="3"/>
      <c r="G1149" s="45"/>
      <c r="H1149" s="3"/>
      <c r="I1149" s="3"/>
      <c r="J1149" s="3"/>
      <c r="K1149" s="3"/>
      <c r="L1149" s="3"/>
      <c r="M1149" s="3"/>
      <c r="N1149" s="3"/>
      <c r="O1149" s="3"/>
      <c r="P1149" s="3"/>
      <c r="Q1149" s="3"/>
      <c r="R1149" s="3"/>
      <c r="S1149" s="3"/>
      <c r="T1149" s="3"/>
      <c r="U1149" s="3"/>
      <c r="V1149" s="3"/>
      <c r="W1149" s="3"/>
      <c r="X1149" s="3"/>
      <c r="Y1149" s="3"/>
      <c r="Z1149" s="3"/>
      <c r="AA1149" s="3"/>
      <c r="AB1149" s="49"/>
      <c r="AC1149" s="45"/>
      <c r="AD1149" s="45"/>
      <c r="AE1149" s="70"/>
      <c r="AF1149" s="3"/>
      <c r="AG1149" s="3"/>
      <c r="AH1149" s="3"/>
      <c r="AI1149" s="3"/>
      <c r="AJ1149" s="3"/>
      <c r="AK1149" s="45"/>
      <c r="AL1149" s="3"/>
      <c r="AM1149" s="51"/>
      <c r="AN1149" s="3"/>
      <c r="AO1149" s="3"/>
      <c r="AP1149" s="3"/>
      <c r="AQ1149" s="45"/>
      <c r="AR1149" s="3"/>
    </row>
    <row r="1150" ht="14.25" customHeight="1">
      <c r="A1150" s="105"/>
      <c r="B1150" s="3"/>
      <c r="C1150" s="3"/>
      <c r="D1150" s="3"/>
      <c r="E1150" s="3"/>
      <c r="F1150" s="3"/>
      <c r="G1150" s="45"/>
      <c r="H1150" s="3"/>
      <c r="I1150" s="3"/>
      <c r="J1150" s="3"/>
      <c r="K1150" s="3"/>
      <c r="L1150" s="3"/>
      <c r="M1150" s="3"/>
      <c r="N1150" s="3"/>
      <c r="O1150" s="3"/>
      <c r="P1150" s="3"/>
      <c r="Q1150" s="3"/>
      <c r="R1150" s="3"/>
      <c r="S1150" s="3"/>
      <c r="T1150" s="3"/>
      <c r="U1150" s="3"/>
      <c r="V1150" s="3"/>
      <c r="W1150" s="3"/>
      <c r="X1150" s="3"/>
      <c r="Y1150" s="3"/>
      <c r="Z1150" s="3"/>
      <c r="AA1150" s="3"/>
      <c r="AB1150" s="49"/>
      <c r="AC1150" s="45"/>
      <c r="AD1150" s="45"/>
      <c r="AE1150" s="70"/>
      <c r="AF1150" s="3"/>
      <c r="AG1150" s="3"/>
      <c r="AH1150" s="3"/>
      <c r="AI1150" s="3"/>
      <c r="AJ1150" s="3"/>
      <c r="AK1150" s="45"/>
      <c r="AL1150" s="3"/>
      <c r="AM1150" s="51"/>
      <c r="AN1150" s="3"/>
      <c r="AO1150" s="3"/>
      <c r="AP1150" s="3"/>
      <c r="AQ1150" s="45"/>
      <c r="AR1150" s="3"/>
    </row>
    <row r="1151" ht="14.25" customHeight="1">
      <c r="A1151" s="105"/>
      <c r="B1151" s="3"/>
      <c r="C1151" s="3"/>
      <c r="D1151" s="3"/>
      <c r="E1151" s="3"/>
      <c r="F1151" s="3"/>
      <c r="G1151" s="45"/>
      <c r="H1151" s="3"/>
      <c r="I1151" s="3"/>
      <c r="J1151" s="3"/>
      <c r="K1151" s="3"/>
      <c r="L1151" s="3"/>
      <c r="M1151" s="3"/>
      <c r="N1151" s="3"/>
      <c r="O1151" s="3"/>
      <c r="P1151" s="3"/>
      <c r="Q1151" s="3"/>
      <c r="R1151" s="3"/>
      <c r="S1151" s="3"/>
      <c r="T1151" s="3"/>
      <c r="U1151" s="3"/>
      <c r="V1151" s="3"/>
      <c r="W1151" s="3"/>
      <c r="X1151" s="3"/>
      <c r="Y1151" s="3"/>
      <c r="Z1151" s="3"/>
      <c r="AA1151" s="3"/>
      <c r="AB1151" s="49"/>
      <c r="AC1151" s="45"/>
      <c r="AD1151" s="45"/>
      <c r="AE1151" s="70"/>
      <c r="AF1151" s="3"/>
      <c r="AG1151" s="3"/>
      <c r="AH1151" s="3"/>
      <c r="AI1151" s="3"/>
      <c r="AJ1151" s="3"/>
      <c r="AK1151" s="45"/>
      <c r="AL1151" s="3"/>
      <c r="AM1151" s="51"/>
      <c r="AN1151" s="3"/>
      <c r="AO1151" s="3"/>
      <c r="AP1151" s="3"/>
      <c r="AQ1151" s="45"/>
      <c r="AR1151" s="3"/>
    </row>
    <row r="1152" ht="14.25" customHeight="1">
      <c r="A1152" s="105"/>
      <c r="B1152" s="3"/>
      <c r="C1152" s="3"/>
      <c r="D1152" s="3"/>
      <c r="E1152" s="3"/>
      <c r="F1152" s="3"/>
      <c r="G1152" s="45"/>
      <c r="H1152" s="3"/>
      <c r="I1152" s="3"/>
      <c r="J1152" s="3"/>
      <c r="K1152" s="3"/>
      <c r="L1152" s="3"/>
      <c r="M1152" s="3"/>
      <c r="N1152" s="3"/>
      <c r="O1152" s="3"/>
      <c r="P1152" s="3"/>
      <c r="Q1152" s="3"/>
      <c r="R1152" s="3"/>
      <c r="S1152" s="3"/>
      <c r="T1152" s="3"/>
      <c r="U1152" s="3"/>
      <c r="V1152" s="3"/>
      <c r="W1152" s="3"/>
      <c r="X1152" s="3"/>
      <c r="Y1152" s="3"/>
      <c r="Z1152" s="3"/>
      <c r="AA1152" s="3"/>
      <c r="AB1152" s="49"/>
      <c r="AC1152" s="45"/>
      <c r="AD1152" s="45"/>
      <c r="AE1152" s="70"/>
      <c r="AF1152" s="3"/>
      <c r="AG1152" s="3"/>
      <c r="AH1152" s="3"/>
      <c r="AI1152" s="3"/>
      <c r="AJ1152" s="3"/>
      <c r="AK1152" s="45"/>
      <c r="AL1152" s="3"/>
      <c r="AM1152" s="51"/>
      <c r="AN1152" s="3"/>
      <c r="AO1152" s="3"/>
      <c r="AP1152" s="3"/>
      <c r="AQ1152" s="45"/>
      <c r="AR1152" s="3"/>
    </row>
    <row r="1153" ht="14.25" customHeight="1">
      <c r="A1153" s="105"/>
      <c r="B1153" s="3"/>
      <c r="C1153" s="3"/>
      <c r="D1153" s="3"/>
      <c r="E1153" s="3"/>
      <c r="F1153" s="3"/>
      <c r="G1153" s="45"/>
      <c r="H1153" s="3"/>
      <c r="I1153" s="3"/>
      <c r="J1153" s="3"/>
      <c r="K1153" s="3"/>
      <c r="L1153" s="3"/>
      <c r="M1153" s="3"/>
      <c r="N1153" s="3"/>
      <c r="O1153" s="3"/>
      <c r="P1153" s="3"/>
      <c r="Q1153" s="3"/>
      <c r="R1153" s="3"/>
      <c r="S1153" s="3"/>
      <c r="T1153" s="3"/>
      <c r="U1153" s="3"/>
      <c r="V1153" s="3"/>
      <c r="W1153" s="3"/>
      <c r="X1153" s="3"/>
      <c r="Y1153" s="3"/>
      <c r="Z1153" s="3"/>
      <c r="AA1153" s="3"/>
      <c r="AB1153" s="49"/>
      <c r="AC1153" s="45"/>
      <c r="AD1153" s="45"/>
      <c r="AE1153" s="70"/>
      <c r="AF1153" s="3"/>
      <c r="AG1153" s="3"/>
      <c r="AH1153" s="3"/>
      <c r="AI1153" s="3"/>
      <c r="AJ1153" s="3"/>
      <c r="AK1153" s="45"/>
      <c r="AL1153" s="3"/>
      <c r="AM1153" s="51"/>
      <c r="AN1153" s="3"/>
      <c r="AO1153" s="3"/>
      <c r="AP1153" s="3"/>
      <c r="AQ1153" s="45"/>
      <c r="AR1153" s="3"/>
    </row>
    <row r="1154" ht="14.25" customHeight="1">
      <c r="A1154" s="105"/>
      <c r="B1154" s="3"/>
      <c r="C1154" s="3"/>
      <c r="D1154" s="3"/>
      <c r="E1154" s="3"/>
      <c r="F1154" s="3"/>
      <c r="G1154" s="45"/>
      <c r="H1154" s="3"/>
      <c r="I1154" s="3"/>
      <c r="J1154" s="3"/>
      <c r="K1154" s="3"/>
      <c r="L1154" s="3"/>
      <c r="M1154" s="3"/>
      <c r="N1154" s="3"/>
      <c r="O1154" s="3"/>
      <c r="P1154" s="3"/>
      <c r="Q1154" s="3"/>
      <c r="R1154" s="3"/>
      <c r="S1154" s="3"/>
      <c r="T1154" s="3"/>
      <c r="U1154" s="3"/>
      <c r="V1154" s="3"/>
      <c r="W1154" s="3"/>
      <c r="X1154" s="3"/>
      <c r="Y1154" s="3"/>
      <c r="Z1154" s="3"/>
      <c r="AA1154" s="3"/>
      <c r="AB1154" s="49"/>
      <c r="AC1154" s="45"/>
      <c r="AD1154" s="45"/>
      <c r="AE1154" s="70"/>
      <c r="AF1154" s="3"/>
      <c r="AG1154" s="3"/>
      <c r="AH1154" s="3"/>
      <c r="AI1154" s="3"/>
      <c r="AJ1154" s="3"/>
      <c r="AK1154" s="45"/>
      <c r="AL1154" s="3"/>
      <c r="AM1154" s="51"/>
      <c r="AN1154" s="3"/>
      <c r="AO1154" s="3"/>
      <c r="AP1154" s="3"/>
      <c r="AQ1154" s="45"/>
      <c r="AR1154" s="3"/>
    </row>
    <row r="1155" ht="14.25" customHeight="1">
      <c r="A1155" s="105"/>
      <c r="B1155" s="3"/>
      <c r="C1155" s="3"/>
      <c r="D1155" s="3"/>
      <c r="E1155" s="3"/>
      <c r="F1155" s="3"/>
      <c r="G1155" s="45"/>
      <c r="H1155" s="3"/>
      <c r="I1155" s="3"/>
      <c r="J1155" s="3"/>
      <c r="K1155" s="3"/>
      <c r="L1155" s="3"/>
      <c r="M1155" s="3"/>
      <c r="N1155" s="3"/>
      <c r="O1155" s="3"/>
      <c r="P1155" s="3"/>
      <c r="Q1155" s="3"/>
      <c r="R1155" s="3"/>
      <c r="S1155" s="3"/>
      <c r="T1155" s="3"/>
      <c r="U1155" s="3"/>
      <c r="V1155" s="3"/>
      <c r="W1155" s="3"/>
      <c r="X1155" s="3"/>
      <c r="Y1155" s="3"/>
      <c r="Z1155" s="3"/>
      <c r="AA1155" s="3"/>
      <c r="AB1155" s="49"/>
      <c r="AC1155" s="45"/>
      <c r="AD1155" s="45"/>
      <c r="AE1155" s="70"/>
      <c r="AF1155" s="3"/>
      <c r="AG1155" s="3"/>
      <c r="AH1155" s="3"/>
      <c r="AI1155" s="3"/>
      <c r="AJ1155" s="3"/>
      <c r="AK1155" s="45"/>
      <c r="AL1155" s="3"/>
      <c r="AM1155" s="51"/>
      <c r="AN1155" s="3"/>
      <c r="AO1155" s="3"/>
      <c r="AP1155" s="3"/>
      <c r="AQ1155" s="45"/>
      <c r="AR1155" s="3"/>
    </row>
    <row r="1156" ht="14.25" customHeight="1">
      <c r="A1156" s="105"/>
      <c r="B1156" s="3"/>
      <c r="C1156" s="3"/>
      <c r="D1156" s="3"/>
      <c r="E1156" s="3"/>
      <c r="F1156" s="3"/>
      <c r="G1156" s="45"/>
      <c r="H1156" s="3"/>
      <c r="I1156" s="3"/>
      <c r="J1156" s="3"/>
      <c r="K1156" s="3"/>
      <c r="L1156" s="3"/>
      <c r="M1156" s="3"/>
      <c r="N1156" s="3"/>
      <c r="O1156" s="3"/>
      <c r="P1156" s="3"/>
      <c r="Q1156" s="3"/>
      <c r="R1156" s="3"/>
      <c r="S1156" s="3"/>
      <c r="T1156" s="3"/>
      <c r="U1156" s="3"/>
      <c r="V1156" s="3"/>
      <c r="W1156" s="3"/>
      <c r="X1156" s="3"/>
      <c r="Y1156" s="3"/>
      <c r="Z1156" s="3"/>
      <c r="AA1156" s="3"/>
      <c r="AB1156" s="49"/>
      <c r="AC1156" s="45"/>
      <c r="AD1156" s="45"/>
      <c r="AE1156" s="70"/>
      <c r="AF1156" s="3"/>
      <c r="AG1156" s="3"/>
      <c r="AH1156" s="3"/>
      <c r="AI1156" s="3"/>
      <c r="AJ1156" s="3"/>
      <c r="AK1156" s="45"/>
      <c r="AL1156" s="3"/>
      <c r="AM1156" s="51"/>
      <c r="AN1156" s="3"/>
      <c r="AO1156" s="3"/>
      <c r="AP1156" s="3"/>
      <c r="AQ1156" s="45"/>
      <c r="AR1156" s="3"/>
    </row>
    <row r="1157" ht="14.25" customHeight="1">
      <c r="A1157" s="105"/>
      <c r="B1157" s="3"/>
      <c r="C1157" s="3"/>
      <c r="D1157" s="3"/>
      <c r="E1157" s="3"/>
      <c r="F1157" s="3"/>
      <c r="G1157" s="45"/>
      <c r="H1157" s="3"/>
      <c r="I1157" s="3"/>
      <c r="J1157" s="3"/>
      <c r="K1157" s="3"/>
      <c r="L1157" s="3"/>
      <c r="M1157" s="3"/>
      <c r="N1157" s="3"/>
      <c r="O1157" s="3"/>
      <c r="P1157" s="3"/>
      <c r="Q1157" s="3"/>
      <c r="R1157" s="3"/>
      <c r="S1157" s="3"/>
      <c r="T1157" s="3"/>
      <c r="U1157" s="3"/>
      <c r="V1157" s="3"/>
      <c r="W1157" s="3"/>
      <c r="X1157" s="3"/>
      <c r="Y1157" s="3"/>
      <c r="Z1157" s="3"/>
      <c r="AA1157" s="3"/>
      <c r="AB1157" s="49"/>
      <c r="AC1157" s="45"/>
      <c r="AD1157" s="45"/>
      <c r="AE1157" s="70"/>
      <c r="AF1157" s="3"/>
      <c r="AG1157" s="3"/>
      <c r="AH1157" s="3"/>
      <c r="AI1157" s="3"/>
      <c r="AJ1157" s="3"/>
      <c r="AK1157" s="45"/>
      <c r="AL1157" s="3"/>
      <c r="AM1157" s="51"/>
      <c r="AN1157" s="3"/>
      <c r="AO1157" s="3"/>
      <c r="AP1157" s="3"/>
      <c r="AQ1157" s="45"/>
      <c r="AR1157" s="3"/>
    </row>
    <row r="1158" ht="14.25" customHeight="1">
      <c r="A1158" s="105"/>
      <c r="B1158" s="3"/>
      <c r="C1158" s="3"/>
      <c r="D1158" s="3"/>
      <c r="E1158" s="3"/>
      <c r="F1158" s="3"/>
      <c r="G1158" s="45"/>
      <c r="H1158" s="3"/>
      <c r="I1158" s="3"/>
      <c r="J1158" s="3"/>
      <c r="K1158" s="3"/>
      <c r="L1158" s="3"/>
      <c r="M1158" s="3"/>
      <c r="N1158" s="3"/>
      <c r="O1158" s="3"/>
      <c r="P1158" s="3"/>
      <c r="Q1158" s="3"/>
      <c r="R1158" s="3"/>
      <c r="S1158" s="3"/>
      <c r="T1158" s="3"/>
      <c r="U1158" s="3"/>
      <c r="V1158" s="3"/>
      <c r="W1158" s="3"/>
      <c r="X1158" s="3"/>
      <c r="Y1158" s="3"/>
      <c r="Z1158" s="3"/>
      <c r="AA1158" s="3"/>
      <c r="AB1158" s="49"/>
      <c r="AC1158" s="45"/>
      <c r="AD1158" s="45"/>
      <c r="AE1158" s="70"/>
      <c r="AF1158" s="3"/>
      <c r="AG1158" s="3"/>
      <c r="AH1158" s="3"/>
      <c r="AI1158" s="3"/>
      <c r="AJ1158" s="3"/>
      <c r="AK1158" s="45"/>
      <c r="AL1158" s="3"/>
      <c r="AM1158" s="51"/>
      <c r="AN1158" s="3"/>
      <c r="AO1158" s="3"/>
      <c r="AP1158" s="3"/>
      <c r="AQ1158" s="45"/>
      <c r="AR1158" s="3"/>
    </row>
    <row r="1159" ht="14.25" customHeight="1">
      <c r="A1159" s="105"/>
      <c r="B1159" s="3"/>
      <c r="C1159" s="3"/>
      <c r="D1159" s="3"/>
      <c r="E1159" s="3"/>
      <c r="F1159" s="3"/>
      <c r="G1159" s="45"/>
      <c r="H1159" s="3"/>
      <c r="I1159" s="3"/>
      <c r="J1159" s="3"/>
      <c r="K1159" s="3"/>
      <c r="L1159" s="3"/>
      <c r="M1159" s="3"/>
      <c r="N1159" s="3"/>
      <c r="O1159" s="3"/>
      <c r="P1159" s="3"/>
      <c r="Q1159" s="3"/>
      <c r="R1159" s="3"/>
      <c r="S1159" s="3"/>
      <c r="T1159" s="3"/>
      <c r="U1159" s="3"/>
      <c r="V1159" s="3"/>
      <c r="W1159" s="3"/>
      <c r="X1159" s="3"/>
      <c r="Y1159" s="3"/>
      <c r="Z1159" s="3"/>
      <c r="AA1159" s="3"/>
      <c r="AB1159" s="49"/>
      <c r="AC1159" s="45"/>
      <c r="AD1159" s="45"/>
      <c r="AE1159" s="70"/>
      <c r="AF1159" s="3"/>
      <c r="AG1159" s="3"/>
      <c r="AH1159" s="3"/>
      <c r="AI1159" s="3"/>
      <c r="AJ1159" s="3"/>
      <c r="AK1159" s="45"/>
      <c r="AL1159" s="3"/>
      <c r="AM1159" s="51"/>
      <c r="AN1159" s="3"/>
      <c r="AO1159" s="3"/>
      <c r="AP1159" s="3"/>
      <c r="AQ1159" s="45"/>
      <c r="AR1159" s="3"/>
    </row>
    <row r="1160" ht="14.25" customHeight="1">
      <c r="A1160" s="105"/>
      <c r="B1160" s="3"/>
      <c r="C1160" s="3"/>
      <c r="D1160" s="3"/>
      <c r="E1160" s="3"/>
      <c r="F1160" s="3"/>
      <c r="G1160" s="45"/>
      <c r="H1160" s="3"/>
      <c r="I1160" s="3"/>
      <c r="J1160" s="3"/>
      <c r="K1160" s="3"/>
      <c r="L1160" s="3"/>
      <c r="M1160" s="3"/>
      <c r="N1160" s="3"/>
      <c r="O1160" s="3"/>
      <c r="P1160" s="3"/>
      <c r="Q1160" s="3"/>
      <c r="R1160" s="3"/>
      <c r="S1160" s="3"/>
      <c r="T1160" s="3"/>
      <c r="U1160" s="3"/>
      <c r="V1160" s="3"/>
      <c r="W1160" s="3"/>
      <c r="X1160" s="3"/>
      <c r="Y1160" s="3"/>
      <c r="Z1160" s="3"/>
      <c r="AA1160" s="3"/>
      <c r="AB1160" s="49"/>
      <c r="AC1160" s="45"/>
      <c r="AD1160" s="45"/>
      <c r="AE1160" s="70"/>
      <c r="AF1160" s="3"/>
      <c r="AG1160" s="3"/>
      <c r="AH1160" s="3"/>
      <c r="AI1160" s="3"/>
      <c r="AJ1160" s="3"/>
      <c r="AK1160" s="45"/>
      <c r="AL1160" s="3"/>
      <c r="AM1160" s="51"/>
      <c r="AN1160" s="3"/>
      <c r="AO1160" s="3"/>
      <c r="AP1160" s="3"/>
      <c r="AQ1160" s="45"/>
      <c r="AR1160" s="3"/>
    </row>
    <row r="1161" ht="14.25" customHeight="1">
      <c r="A1161" s="105"/>
      <c r="B1161" s="3"/>
      <c r="C1161" s="3"/>
      <c r="D1161" s="3"/>
      <c r="E1161" s="3"/>
      <c r="F1161" s="3"/>
      <c r="G1161" s="45"/>
      <c r="H1161" s="3"/>
      <c r="I1161" s="3"/>
      <c r="J1161" s="3"/>
      <c r="K1161" s="3"/>
      <c r="L1161" s="3"/>
      <c r="M1161" s="3"/>
      <c r="N1161" s="3"/>
      <c r="O1161" s="3"/>
      <c r="P1161" s="3"/>
      <c r="Q1161" s="3"/>
      <c r="R1161" s="3"/>
      <c r="S1161" s="3"/>
      <c r="T1161" s="3"/>
      <c r="U1161" s="3"/>
      <c r="V1161" s="3"/>
      <c r="W1161" s="3"/>
      <c r="X1161" s="3"/>
      <c r="Y1161" s="3"/>
      <c r="Z1161" s="3"/>
      <c r="AA1161" s="3"/>
      <c r="AB1161" s="49"/>
      <c r="AC1161" s="45"/>
      <c r="AD1161" s="45"/>
      <c r="AE1161" s="70"/>
      <c r="AF1161" s="3"/>
      <c r="AG1161" s="3"/>
      <c r="AH1161" s="3"/>
      <c r="AI1161" s="3"/>
      <c r="AJ1161" s="3"/>
      <c r="AK1161" s="45"/>
      <c r="AL1161" s="3"/>
      <c r="AM1161" s="51"/>
      <c r="AN1161" s="3"/>
      <c r="AO1161" s="3"/>
      <c r="AP1161" s="3"/>
      <c r="AQ1161" s="45"/>
      <c r="AR1161" s="3"/>
    </row>
    <row r="1162" ht="14.25" customHeight="1">
      <c r="A1162" s="105"/>
      <c r="B1162" s="3"/>
      <c r="C1162" s="3"/>
      <c r="D1162" s="3"/>
      <c r="E1162" s="3"/>
      <c r="F1162" s="3"/>
      <c r="G1162" s="45"/>
      <c r="H1162" s="3"/>
      <c r="I1162" s="3"/>
      <c r="J1162" s="3"/>
      <c r="K1162" s="3"/>
      <c r="L1162" s="3"/>
      <c r="M1162" s="3"/>
      <c r="N1162" s="3"/>
      <c r="O1162" s="3"/>
      <c r="P1162" s="3"/>
      <c r="Q1162" s="3"/>
      <c r="R1162" s="3"/>
      <c r="S1162" s="3"/>
      <c r="T1162" s="3"/>
      <c r="U1162" s="3"/>
      <c r="V1162" s="3"/>
      <c r="W1162" s="3"/>
      <c r="X1162" s="3"/>
      <c r="Y1162" s="3"/>
      <c r="Z1162" s="3"/>
      <c r="AA1162" s="3"/>
      <c r="AB1162" s="49"/>
      <c r="AC1162" s="45"/>
      <c r="AD1162" s="45"/>
      <c r="AE1162" s="70"/>
      <c r="AF1162" s="3"/>
      <c r="AG1162" s="3"/>
      <c r="AH1162" s="3"/>
      <c r="AI1162" s="3"/>
      <c r="AJ1162" s="3"/>
      <c r="AK1162" s="45"/>
      <c r="AL1162" s="3"/>
      <c r="AM1162" s="51"/>
      <c r="AN1162" s="3"/>
      <c r="AO1162" s="3"/>
      <c r="AP1162" s="3"/>
      <c r="AQ1162" s="45"/>
      <c r="AR1162" s="3"/>
    </row>
    <row r="1163" ht="14.25" customHeight="1">
      <c r="A1163" s="105"/>
      <c r="B1163" s="3"/>
      <c r="C1163" s="3"/>
      <c r="D1163" s="3"/>
      <c r="E1163" s="3"/>
      <c r="F1163" s="3"/>
      <c r="G1163" s="45"/>
      <c r="H1163" s="3"/>
      <c r="I1163" s="3"/>
      <c r="J1163" s="3"/>
      <c r="K1163" s="3"/>
      <c r="L1163" s="3"/>
      <c r="M1163" s="3"/>
      <c r="N1163" s="3"/>
      <c r="O1163" s="3"/>
      <c r="P1163" s="3"/>
      <c r="Q1163" s="3"/>
      <c r="R1163" s="3"/>
      <c r="S1163" s="3"/>
      <c r="T1163" s="3"/>
      <c r="U1163" s="3"/>
      <c r="V1163" s="3"/>
      <c r="W1163" s="3"/>
      <c r="X1163" s="3"/>
      <c r="Y1163" s="3"/>
      <c r="Z1163" s="3"/>
      <c r="AA1163" s="3"/>
      <c r="AB1163" s="49"/>
      <c r="AC1163" s="45"/>
      <c r="AD1163" s="45"/>
      <c r="AE1163" s="70"/>
      <c r="AF1163" s="3"/>
      <c r="AG1163" s="3"/>
      <c r="AH1163" s="3"/>
      <c r="AI1163" s="3"/>
      <c r="AJ1163" s="3"/>
      <c r="AK1163" s="45"/>
      <c r="AL1163" s="3"/>
      <c r="AM1163" s="51"/>
      <c r="AN1163" s="3"/>
      <c r="AO1163" s="3"/>
      <c r="AP1163" s="3"/>
      <c r="AQ1163" s="45"/>
      <c r="AR1163" s="3"/>
    </row>
    <row r="1164" ht="14.25" customHeight="1">
      <c r="A1164" s="105"/>
      <c r="B1164" s="3"/>
      <c r="C1164" s="3"/>
      <c r="D1164" s="3"/>
      <c r="E1164" s="3"/>
      <c r="F1164" s="3"/>
      <c r="G1164" s="45"/>
      <c r="H1164" s="3"/>
      <c r="I1164" s="3"/>
      <c r="J1164" s="3"/>
      <c r="K1164" s="3"/>
      <c r="L1164" s="3"/>
      <c r="M1164" s="3"/>
      <c r="N1164" s="3"/>
      <c r="O1164" s="3"/>
      <c r="P1164" s="3"/>
      <c r="Q1164" s="3"/>
      <c r="R1164" s="3"/>
      <c r="S1164" s="3"/>
      <c r="T1164" s="3"/>
      <c r="U1164" s="3"/>
      <c r="V1164" s="3"/>
      <c r="W1164" s="3"/>
      <c r="X1164" s="3"/>
      <c r="Y1164" s="3"/>
      <c r="Z1164" s="3"/>
      <c r="AA1164" s="3"/>
      <c r="AB1164" s="49"/>
      <c r="AC1164" s="45"/>
      <c r="AD1164" s="45"/>
      <c r="AE1164" s="70"/>
      <c r="AF1164" s="3"/>
      <c r="AG1164" s="3"/>
      <c r="AH1164" s="3"/>
      <c r="AI1164" s="3"/>
      <c r="AJ1164" s="3"/>
      <c r="AK1164" s="45"/>
      <c r="AL1164" s="3"/>
      <c r="AM1164" s="51"/>
      <c r="AN1164" s="3"/>
      <c r="AO1164" s="3"/>
      <c r="AP1164" s="3"/>
      <c r="AQ1164" s="45"/>
      <c r="AR1164" s="3"/>
    </row>
    <row r="1165" ht="14.25" customHeight="1">
      <c r="A1165" s="105"/>
      <c r="B1165" s="3"/>
      <c r="C1165" s="3"/>
      <c r="D1165" s="3"/>
      <c r="E1165" s="3"/>
      <c r="F1165" s="3"/>
      <c r="G1165" s="45"/>
      <c r="H1165" s="3"/>
      <c r="I1165" s="3"/>
      <c r="J1165" s="3"/>
      <c r="K1165" s="3"/>
      <c r="L1165" s="3"/>
      <c r="M1165" s="3"/>
      <c r="N1165" s="3"/>
      <c r="O1165" s="3"/>
      <c r="P1165" s="3"/>
      <c r="Q1165" s="3"/>
      <c r="R1165" s="3"/>
      <c r="S1165" s="3"/>
      <c r="T1165" s="3"/>
      <c r="U1165" s="3"/>
      <c r="V1165" s="3"/>
      <c r="W1165" s="3"/>
      <c r="X1165" s="3"/>
      <c r="Y1165" s="3"/>
      <c r="Z1165" s="3"/>
      <c r="AA1165" s="3"/>
      <c r="AB1165" s="49"/>
      <c r="AC1165" s="45"/>
      <c r="AD1165" s="45"/>
      <c r="AE1165" s="70"/>
      <c r="AF1165" s="3"/>
      <c r="AG1165" s="3"/>
      <c r="AH1165" s="3"/>
      <c r="AI1165" s="3"/>
      <c r="AJ1165" s="3"/>
      <c r="AK1165" s="45"/>
      <c r="AL1165" s="3"/>
      <c r="AM1165" s="51"/>
      <c r="AN1165" s="3"/>
      <c r="AO1165" s="3"/>
      <c r="AP1165" s="3"/>
      <c r="AQ1165" s="45"/>
      <c r="AR1165" s="3"/>
    </row>
    <row r="1166" ht="14.25" customHeight="1">
      <c r="A1166" s="105"/>
      <c r="B1166" s="3"/>
      <c r="C1166" s="3"/>
      <c r="D1166" s="3"/>
      <c r="E1166" s="3"/>
      <c r="F1166" s="3"/>
      <c r="G1166" s="45"/>
      <c r="H1166" s="3"/>
      <c r="I1166" s="3"/>
      <c r="J1166" s="3"/>
      <c r="K1166" s="3"/>
      <c r="L1166" s="3"/>
      <c r="M1166" s="3"/>
      <c r="N1166" s="3"/>
      <c r="O1166" s="3"/>
      <c r="P1166" s="3"/>
      <c r="Q1166" s="3"/>
      <c r="R1166" s="3"/>
      <c r="S1166" s="3"/>
      <c r="T1166" s="3"/>
      <c r="U1166" s="3"/>
      <c r="V1166" s="3"/>
      <c r="W1166" s="3"/>
      <c r="X1166" s="3"/>
      <c r="Y1166" s="3"/>
      <c r="Z1166" s="3"/>
      <c r="AA1166" s="3"/>
      <c r="AB1166" s="49"/>
      <c r="AC1166" s="45"/>
      <c r="AD1166" s="45"/>
      <c r="AE1166" s="70"/>
      <c r="AF1166" s="3"/>
      <c r="AG1166" s="3"/>
      <c r="AH1166" s="3"/>
      <c r="AI1166" s="3"/>
      <c r="AJ1166" s="3"/>
      <c r="AK1166" s="45"/>
      <c r="AL1166" s="3"/>
      <c r="AM1166" s="51"/>
      <c r="AN1166" s="3"/>
      <c r="AO1166" s="3"/>
      <c r="AP1166" s="3"/>
      <c r="AQ1166" s="45"/>
      <c r="AR1166" s="3"/>
    </row>
    <row r="1167" ht="14.25" customHeight="1">
      <c r="A1167" s="105"/>
      <c r="B1167" s="3"/>
      <c r="C1167" s="3"/>
      <c r="D1167" s="3"/>
      <c r="E1167" s="3"/>
      <c r="F1167" s="3"/>
      <c r="G1167" s="45"/>
      <c r="H1167" s="3"/>
      <c r="I1167" s="3"/>
      <c r="J1167" s="3"/>
      <c r="K1167" s="3"/>
      <c r="L1167" s="3"/>
      <c r="M1167" s="3"/>
      <c r="N1167" s="3"/>
      <c r="O1167" s="3"/>
      <c r="P1167" s="3"/>
      <c r="Q1167" s="3"/>
      <c r="R1167" s="3"/>
      <c r="S1167" s="3"/>
      <c r="T1167" s="3"/>
      <c r="U1167" s="3"/>
      <c r="V1167" s="3"/>
      <c r="W1167" s="3"/>
      <c r="X1167" s="3"/>
      <c r="Y1167" s="3"/>
      <c r="Z1167" s="3"/>
      <c r="AA1167" s="3"/>
      <c r="AB1167" s="49"/>
      <c r="AC1167" s="45"/>
      <c r="AD1167" s="45"/>
      <c r="AE1167" s="70"/>
      <c r="AF1167" s="3"/>
      <c r="AG1167" s="3"/>
      <c r="AH1167" s="3"/>
      <c r="AI1167" s="3"/>
      <c r="AJ1167" s="3"/>
      <c r="AK1167" s="45"/>
      <c r="AL1167" s="3"/>
      <c r="AM1167" s="51"/>
      <c r="AN1167" s="3"/>
      <c r="AO1167" s="3"/>
      <c r="AP1167" s="3"/>
      <c r="AQ1167" s="45"/>
      <c r="AR1167" s="3"/>
    </row>
    <row r="1168" ht="14.25" customHeight="1">
      <c r="A1168" s="105"/>
      <c r="B1168" s="3"/>
      <c r="C1168" s="3"/>
      <c r="D1168" s="3"/>
      <c r="E1168" s="3"/>
      <c r="F1168" s="3"/>
      <c r="G1168" s="45"/>
      <c r="H1168" s="3"/>
      <c r="I1168" s="3"/>
      <c r="J1168" s="3"/>
      <c r="K1168" s="3"/>
      <c r="L1168" s="3"/>
      <c r="M1168" s="3"/>
      <c r="N1168" s="3"/>
      <c r="O1168" s="3"/>
      <c r="P1168" s="3"/>
      <c r="Q1168" s="3"/>
      <c r="R1168" s="3"/>
      <c r="S1168" s="3"/>
      <c r="T1168" s="3"/>
      <c r="U1168" s="3"/>
      <c r="V1168" s="3"/>
      <c r="W1168" s="3"/>
      <c r="X1168" s="3"/>
      <c r="Y1168" s="3"/>
      <c r="Z1168" s="3"/>
      <c r="AA1168" s="3"/>
      <c r="AB1168" s="49"/>
      <c r="AC1168" s="45"/>
      <c r="AD1168" s="45"/>
      <c r="AE1168" s="70"/>
      <c r="AF1168" s="3"/>
      <c r="AG1168" s="3"/>
      <c r="AH1168" s="3"/>
      <c r="AI1168" s="3"/>
      <c r="AJ1168" s="3"/>
      <c r="AK1168" s="45"/>
      <c r="AL1168" s="3"/>
      <c r="AM1168" s="51"/>
      <c r="AN1168" s="3"/>
      <c r="AO1168" s="3"/>
      <c r="AP1168" s="3"/>
      <c r="AQ1168" s="45"/>
      <c r="AR1168" s="3"/>
    </row>
    <row r="1169" ht="14.25" customHeight="1">
      <c r="A1169" s="105"/>
      <c r="B1169" s="3"/>
      <c r="C1169" s="3"/>
      <c r="D1169" s="3"/>
      <c r="E1169" s="3"/>
      <c r="F1169" s="3"/>
      <c r="G1169" s="45"/>
      <c r="H1169" s="3"/>
      <c r="I1169" s="3"/>
      <c r="J1169" s="3"/>
      <c r="K1169" s="3"/>
      <c r="L1169" s="3"/>
      <c r="M1169" s="3"/>
      <c r="N1169" s="3"/>
      <c r="O1169" s="3"/>
      <c r="P1169" s="3"/>
      <c r="Q1169" s="3"/>
      <c r="R1169" s="3"/>
      <c r="S1169" s="3"/>
      <c r="T1169" s="3"/>
      <c r="U1169" s="3"/>
      <c r="V1169" s="3"/>
      <c r="W1169" s="3"/>
      <c r="X1169" s="3"/>
      <c r="Y1169" s="3"/>
      <c r="Z1169" s="3"/>
      <c r="AA1169" s="3"/>
      <c r="AB1169" s="49"/>
      <c r="AC1169" s="45"/>
      <c r="AD1169" s="45"/>
      <c r="AE1169" s="70"/>
      <c r="AF1169" s="3"/>
      <c r="AG1169" s="3"/>
      <c r="AH1169" s="3"/>
      <c r="AI1169" s="3"/>
      <c r="AJ1169" s="3"/>
      <c r="AK1169" s="45"/>
      <c r="AL1169" s="3"/>
      <c r="AM1169" s="51"/>
      <c r="AN1169" s="3"/>
      <c r="AO1169" s="3"/>
      <c r="AP1169" s="3"/>
      <c r="AQ1169" s="45"/>
      <c r="AR1169" s="3"/>
    </row>
    <row r="1170" ht="14.25" customHeight="1">
      <c r="A1170" s="105"/>
      <c r="B1170" s="3"/>
      <c r="C1170" s="3"/>
      <c r="D1170" s="3"/>
      <c r="E1170" s="3"/>
      <c r="F1170" s="3"/>
      <c r="G1170" s="45"/>
      <c r="H1170" s="3"/>
      <c r="I1170" s="3"/>
      <c r="J1170" s="3"/>
      <c r="K1170" s="3"/>
      <c r="L1170" s="3"/>
      <c r="M1170" s="3"/>
      <c r="N1170" s="3"/>
      <c r="O1170" s="3"/>
      <c r="P1170" s="3"/>
      <c r="Q1170" s="3"/>
      <c r="R1170" s="3"/>
      <c r="S1170" s="3"/>
      <c r="T1170" s="3"/>
      <c r="U1170" s="3"/>
      <c r="V1170" s="3"/>
      <c r="W1170" s="3"/>
      <c r="X1170" s="3"/>
      <c r="Y1170" s="3"/>
      <c r="Z1170" s="3"/>
      <c r="AA1170" s="3"/>
      <c r="AB1170" s="49"/>
      <c r="AC1170" s="45"/>
      <c r="AD1170" s="45"/>
      <c r="AE1170" s="70"/>
      <c r="AF1170" s="3"/>
      <c r="AG1170" s="3"/>
      <c r="AH1170" s="3"/>
      <c r="AI1170" s="3"/>
      <c r="AJ1170" s="3"/>
      <c r="AK1170" s="45"/>
      <c r="AL1170" s="3"/>
      <c r="AM1170" s="51"/>
      <c r="AN1170" s="3"/>
      <c r="AO1170" s="3"/>
      <c r="AP1170" s="3"/>
      <c r="AQ1170" s="45"/>
      <c r="AR1170" s="3"/>
    </row>
    <row r="1171" ht="14.25" customHeight="1">
      <c r="A1171" s="105"/>
      <c r="B1171" s="3"/>
      <c r="C1171" s="3"/>
      <c r="D1171" s="3"/>
      <c r="E1171" s="3"/>
      <c r="F1171" s="3"/>
      <c r="G1171" s="45"/>
      <c r="H1171" s="3"/>
      <c r="I1171" s="3"/>
      <c r="J1171" s="3"/>
      <c r="K1171" s="3"/>
      <c r="L1171" s="3"/>
      <c r="M1171" s="3"/>
      <c r="N1171" s="3"/>
      <c r="O1171" s="3"/>
      <c r="P1171" s="3"/>
      <c r="Q1171" s="3"/>
      <c r="R1171" s="3"/>
      <c r="S1171" s="3"/>
      <c r="T1171" s="3"/>
      <c r="U1171" s="3"/>
      <c r="V1171" s="3"/>
      <c r="W1171" s="3"/>
      <c r="X1171" s="3"/>
      <c r="Y1171" s="3"/>
      <c r="Z1171" s="3"/>
      <c r="AA1171" s="3"/>
      <c r="AB1171" s="49"/>
      <c r="AC1171" s="45"/>
      <c r="AD1171" s="45"/>
      <c r="AE1171" s="70"/>
      <c r="AF1171" s="3"/>
      <c r="AG1171" s="3"/>
      <c r="AH1171" s="3"/>
      <c r="AI1171" s="3"/>
      <c r="AJ1171" s="3"/>
      <c r="AK1171" s="45"/>
      <c r="AL1171" s="3"/>
      <c r="AM1171" s="51"/>
      <c r="AN1171" s="3"/>
      <c r="AO1171" s="3"/>
      <c r="AP1171" s="3"/>
      <c r="AQ1171" s="45"/>
      <c r="AR1171" s="3"/>
    </row>
    <row r="1172" ht="14.25" customHeight="1">
      <c r="A1172" s="105"/>
      <c r="B1172" s="3"/>
      <c r="C1172" s="3"/>
      <c r="D1172" s="3"/>
      <c r="E1172" s="3"/>
      <c r="F1172" s="3"/>
      <c r="G1172" s="45"/>
      <c r="H1172" s="3"/>
      <c r="I1172" s="3"/>
      <c r="J1172" s="3"/>
      <c r="K1172" s="3"/>
      <c r="L1172" s="3"/>
      <c r="M1172" s="3"/>
      <c r="N1172" s="3"/>
      <c r="O1172" s="3"/>
      <c r="P1172" s="3"/>
      <c r="Q1172" s="3"/>
      <c r="R1172" s="3"/>
      <c r="S1172" s="3"/>
      <c r="T1172" s="3"/>
      <c r="U1172" s="3"/>
      <c r="V1172" s="3"/>
      <c r="W1172" s="3"/>
      <c r="X1172" s="3"/>
      <c r="Y1172" s="3"/>
      <c r="Z1172" s="3"/>
      <c r="AA1172" s="3"/>
      <c r="AB1172" s="49"/>
      <c r="AC1172" s="45"/>
      <c r="AD1172" s="45"/>
      <c r="AE1172" s="70"/>
      <c r="AF1172" s="3"/>
      <c r="AG1172" s="3"/>
      <c r="AH1172" s="3"/>
      <c r="AI1172" s="3"/>
      <c r="AJ1172" s="3"/>
      <c r="AK1172" s="45"/>
      <c r="AL1172" s="3"/>
      <c r="AM1172" s="51"/>
      <c r="AN1172" s="3"/>
      <c r="AO1172" s="3"/>
      <c r="AP1172" s="3"/>
      <c r="AQ1172" s="45"/>
      <c r="AR1172" s="3"/>
    </row>
    <row r="1173" ht="14.25" customHeight="1">
      <c r="A1173" s="105"/>
      <c r="B1173" s="3"/>
      <c r="C1173" s="3"/>
      <c r="D1173" s="3"/>
      <c r="E1173" s="3"/>
      <c r="F1173" s="3"/>
      <c r="G1173" s="45"/>
      <c r="H1173" s="3"/>
      <c r="I1173" s="3"/>
      <c r="J1173" s="3"/>
      <c r="K1173" s="3"/>
      <c r="L1173" s="3"/>
      <c r="M1173" s="3"/>
      <c r="N1173" s="3"/>
      <c r="O1173" s="3"/>
      <c r="P1173" s="3"/>
      <c r="Q1173" s="3"/>
      <c r="R1173" s="3"/>
      <c r="S1173" s="3"/>
      <c r="T1173" s="3"/>
      <c r="U1173" s="3"/>
      <c r="V1173" s="3"/>
      <c r="W1173" s="3"/>
      <c r="X1173" s="3"/>
      <c r="Y1173" s="3"/>
      <c r="Z1173" s="3"/>
      <c r="AA1173" s="3"/>
      <c r="AB1173" s="49"/>
      <c r="AC1173" s="45"/>
      <c r="AD1173" s="45"/>
      <c r="AE1173" s="70"/>
      <c r="AF1173" s="3"/>
      <c r="AG1173" s="3"/>
      <c r="AH1173" s="3"/>
      <c r="AI1173" s="3"/>
      <c r="AJ1173" s="3"/>
      <c r="AK1173" s="45"/>
      <c r="AL1173" s="3"/>
      <c r="AM1173" s="51"/>
      <c r="AN1173" s="3"/>
      <c r="AO1173" s="3"/>
      <c r="AP1173" s="3"/>
      <c r="AQ1173" s="45"/>
      <c r="AR1173" s="3"/>
    </row>
    <row r="1174" ht="14.25" customHeight="1">
      <c r="A1174" s="105"/>
      <c r="B1174" s="3"/>
      <c r="C1174" s="3"/>
      <c r="D1174" s="3"/>
      <c r="E1174" s="3"/>
      <c r="F1174" s="3"/>
      <c r="G1174" s="45"/>
      <c r="H1174" s="3"/>
      <c r="I1174" s="3"/>
      <c r="J1174" s="3"/>
      <c r="K1174" s="3"/>
      <c r="L1174" s="3"/>
      <c r="M1174" s="3"/>
      <c r="N1174" s="3"/>
      <c r="O1174" s="3"/>
      <c r="P1174" s="3"/>
      <c r="Q1174" s="3"/>
      <c r="R1174" s="3"/>
      <c r="S1174" s="3"/>
      <c r="T1174" s="3"/>
      <c r="U1174" s="3"/>
      <c r="V1174" s="3"/>
      <c r="W1174" s="3"/>
      <c r="X1174" s="3"/>
      <c r="Y1174" s="3"/>
      <c r="Z1174" s="3"/>
      <c r="AA1174" s="3"/>
      <c r="AB1174" s="49"/>
      <c r="AC1174" s="45"/>
      <c r="AD1174" s="45"/>
      <c r="AE1174" s="70"/>
      <c r="AF1174" s="3"/>
      <c r="AG1174" s="3"/>
      <c r="AH1174" s="3"/>
      <c r="AI1174" s="3"/>
      <c r="AJ1174" s="3"/>
      <c r="AK1174" s="45"/>
      <c r="AL1174" s="3"/>
      <c r="AM1174" s="51"/>
      <c r="AN1174" s="3"/>
      <c r="AO1174" s="3"/>
      <c r="AP1174" s="3"/>
      <c r="AQ1174" s="45"/>
      <c r="AR1174" s="3"/>
    </row>
    <row r="1175" ht="14.25" customHeight="1">
      <c r="A1175" s="105"/>
      <c r="B1175" s="3"/>
      <c r="C1175" s="3"/>
      <c r="D1175" s="3"/>
      <c r="E1175" s="3"/>
      <c r="F1175" s="3"/>
      <c r="G1175" s="45"/>
      <c r="H1175" s="3"/>
      <c r="I1175" s="3"/>
      <c r="J1175" s="3"/>
      <c r="K1175" s="3"/>
      <c r="L1175" s="3"/>
      <c r="M1175" s="3"/>
      <c r="N1175" s="3"/>
      <c r="O1175" s="3"/>
      <c r="P1175" s="3"/>
      <c r="Q1175" s="3"/>
      <c r="R1175" s="3"/>
      <c r="S1175" s="3"/>
      <c r="T1175" s="3"/>
      <c r="U1175" s="3"/>
      <c r="V1175" s="3"/>
      <c r="W1175" s="3"/>
      <c r="X1175" s="3"/>
      <c r="Y1175" s="3"/>
      <c r="Z1175" s="3"/>
      <c r="AA1175" s="3"/>
      <c r="AB1175" s="49"/>
      <c r="AC1175" s="45"/>
      <c r="AD1175" s="45"/>
      <c r="AE1175" s="70"/>
      <c r="AF1175" s="3"/>
      <c r="AG1175" s="3"/>
      <c r="AH1175" s="3"/>
      <c r="AI1175" s="3"/>
      <c r="AJ1175" s="3"/>
      <c r="AK1175" s="45"/>
      <c r="AL1175" s="3"/>
      <c r="AM1175" s="51"/>
      <c r="AN1175" s="3"/>
      <c r="AO1175" s="3"/>
      <c r="AP1175" s="3"/>
      <c r="AQ1175" s="45"/>
      <c r="AR1175" s="3"/>
    </row>
    <row r="1176" ht="14.25" customHeight="1">
      <c r="A1176" s="105"/>
      <c r="B1176" s="3"/>
      <c r="C1176" s="3"/>
      <c r="D1176" s="3"/>
      <c r="E1176" s="3"/>
      <c r="F1176" s="3"/>
      <c r="G1176" s="45"/>
      <c r="H1176" s="3"/>
      <c r="I1176" s="3"/>
      <c r="J1176" s="3"/>
      <c r="K1176" s="3"/>
      <c r="L1176" s="3"/>
      <c r="M1176" s="3"/>
      <c r="N1176" s="3"/>
      <c r="O1176" s="3"/>
      <c r="P1176" s="3"/>
      <c r="Q1176" s="3"/>
      <c r="R1176" s="3"/>
      <c r="S1176" s="3"/>
      <c r="T1176" s="3"/>
      <c r="U1176" s="3"/>
      <c r="V1176" s="3"/>
      <c r="W1176" s="3"/>
      <c r="X1176" s="3"/>
      <c r="Y1176" s="3"/>
      <c r="Z1176" s="3"/>
      <c r="AA1176" s="3"/>
      <c r="AB1176" s="49"/>
      <c r="AC1176" s="45"/>
      <c r="AD1176" s="45"/>
      <c r="AE1176" s="70"/>
      <c r="AF1176" s="3"/>
      <c r="AG1176" s="3"/>
      <c r="AH1176" s="3"/>
      <c r="AI1176" s="3"/>
      <c r="AJ1176" s="3"/>
      <c r="AK1176" s="45"/>
      <c r="AL1176" s="3"/>
      <c r="AM1176" s="51"/>
      <c r="AN1176" s="3"/>
      <c r="AO1176" s="3"/>
      <c r="AP1176" s="3"/>
      <c r="AQ1176" s="45"/>
      <c r="AR1176" s="3"/>
    </row>
    <row r="1177" ht="14.25" customHeight="1">
      <c r="A1177" s="105"/>
      <c r="B1177" s="3"/>
      <c r="C1177" s="3"/>
      <c r="D1177" s="3"/>
      <c r="E1177" s="3"/>
      <c r="F1177" s="3"/>
      <c r="G1177" s="45"/>
      <c r="H1177" s="3"/>
      <c r="I1177" s="3"/>
      <c r="J1177" s="3"/>
      <c r="K1177" s="3"/>
      <c r="L1177" s="3"/>
      <c r="M1177" s="3"/>
      <c r="N1177" s="3"/>
      <c r="O1177" s="3"/>
      <c r="P1177" s="3"/>
      <c r="Q1177" s="3"/>
      <c r="R1177" s="3"/>
      <c r="S1177" s="3"/>
      <c r="T1177" s="3"/>
      <c r="U1177" s="3"/>
      <c r="V1177" s="3"/>
      <c r="W1177" s="3"/>
      <c r="X1177" s="3"/>
      <c r="Y1177" s="3"/>
      <c r="Z1177" s="3"/>
      <c r="AA1177" s="3"/>
      <c r="AB1177" s="49"/>
      <c r="AC1177" s="45"/>
      <c r="AD1177" s="45"/>
      <c r="AE1177" s="70"/>
      <c r="AF1177" s="3"/>
      <c r="AG1177" s="3"/>
      <c r="AH1177" s="3"/>
      <c r="AI1177" s="3"/>
      <c r="AJ1177" s="3"/>
      <c r="AK1177" s="45"/>
      <c r="AL1177" s="3"/>
      <c r="AM1177" s="51"/>
      <c r="AN1177" s="3"/>
      <c r="AO1177" s="3"/>
      <c r="AP1177" s="3"/>
      <c r="AQ1177" s="45"/>
      <c r="AR1177" s="3"/>
    </row>
    <row r="1178" ht="14.25" customHeight="1">
      <c r="A1178" s="105"/>
      <c r="B1178" s="3"/>
      <c r="C1178" s="3"/>
      <c r="D1178" s="3"/>
      <c r="E1178" s="3"/>
      <c r="F1178" s="3"/>
      <c r="G1178" s="45"/>
      <c r="H1178" s="3"/>
      <c r="I1178" s="3"/>
      <c r="J1178" s="3"/>
      <c r="K1178" s="3"/>
      <c r="L1178" s="3"/>
      <c r="M1178" s="3"/>
      <c r="N1178" s="3"/>
      <c r="O1178" s="3"/>
      <c r="P1178" s="3"/>
      <c r="Q1178" s="3"/>
      <c r="R1178" s="3"/>
      <c r="S1178" s="3"/>
      <c r="T1178" s="3"/>
      <c r="U1178" s="3"/>
      <c r="V1178" s="3"/>
      <c r="W1178" s="3"/>
      <c r="X1178" s="3"/>
      <c r="Y1178" s="3"/>
      <c r="Z1178" s="3"/>
      <c r="AA1178" s="3"/>
      <c r="AB1178" s="49"/>
      <c r="AC1178" s="45"/>
      <c r="AD1178" s="45"/>
      <c r="AE1178" s="70"/>
      <c r="AF1178" s="3"/>
      <c r="AG1178" s="3"/>
      <c r="AH1178" s="3"/>
      <c r="AI1178" s="3"/>
      <c r="AJ1178" s="3"/>
      <c r="AK1178" s="45"/>
      <c r="AL1178" s="3"/>
      <c r="AM1178" s="51"/>
      <c r="AN1178" s="3"/>
      <c r="AO1178" s="3"/>
      <c r="AP1178" s="3"/>
      <c r="AQ1178" s="45"/>
      <c r="AR1178" s="3"/>
    </row>
    <row r="1179" ht="14.25" customHeight="1">
      <c r="A1179" s="105"/>
      <c r="B1179" s="3"/>
      <c r="C1179" s="3"/>
      <c r="D1179" s="3"/>
      <c r="E1179" s="3"/>
      <c r="F1179" s="3"/>
      <c r="G1179" s="45"/>
      <c r="H1179" s="3"/>
      <c r="I1179" s="3"/>
      <c r="J1179" s="3"/>
      <c r="K1179" s="3"/>
      <c r="L1179" s="3"/>
      <c r="M1179" s="3"/>
      <c r="N1179" s="3"/>
      <c r="O1179" s="3"/>
      <c r="P1179" s="3"/>
      <c r="Q1179" s="3"/>
      <c r="R1179" s="3"/>
      <c r="S1179" s="3"/>
      <c r="T1179" s="3"/>
      <c r="U1179" s="3"/>
      <c r="V1179" s="3"/>
      <c r="W1179" s="3"/>
      <c r="X1179" s="3"/>
      <c r="Y1179" s="3"/>
      <c r="Z1179" s="3"/>
      <c r="AA1179" s="3"/>
      <c r="AB1179" s="49"/>
      <c r="AC1179" s="45"/>
      <c r="AD1179" s="45"/>
      <c r="AE1179" s="70"/>
      <c r="AF1179" s="3"/>
      <c r="AG1179" s="3"/>
      <c r="AH1179" s="3"/>
      <c r="AI1179" s="3"/>
      <c r="AJ1179" s="3"/>
      <c r="AK1179" s="45"/>
      <c r="AL1179" s="3"/>
      <c r="AM1179" s="51"/>
      <c r="AN1179" s="3"/>
      <c r="AO1179" s="3"/>
      <c r="AP1179" s="3"/>
      <c r="AQ1179" s="45"/>
      <c r="AR1179" s="3"/>
    </row>
    <row r="1180" ht="14.25" customHeight="1">
      <c r="A1180" s="105"/>
      <c r="B1180" s="3"/>
      <c r="C1180" s="3"/>
      <c r="D1180" s="3"/>
      <c r="E1180" s="3"/>
      <c r="F1180" s="3"/>
      <c r="G1180" s="45"/>
      <c r="H1180" s="3"/>
      <c r="I1180" s="3"/>
      <c r="J1180" s="3"/>
      <c r="K1180" s="3"/>
      <c r="L1180" s="3"/>
      <c r="M1180" s="3"/>
      <c r="N1180" s="3"/>
      <c r="O1180" s="3"/>
      <c r="P1180" s="3"/>
      <c r="Q1180" s="3"/>
      <c r="R1180" s="3"/>
      <c r="S1180" s="3"/>
      <c r="T1180" s="3"/>
      <c r="U1180" s="3"/>
      <c r="V1180" s="3"/>
      <c r="W1180" s="3"/>
      <c r="X1180" s="3"/>
      <c r="Y1180" s="3"/>
      <c r="Z1180" s="3"/>
      <c r="AA1180" s="3"/>
      <c r="AB1180" s="49"/>
      <c r="AC1180" s="45"/>
      <c r="AD1180" s="45"/>
      <c r="AE1180" s="70"/>
      <c r="AF1180" s="3"/>
      <c r="AG1180" s="3"/>
      <c r="AH1180" s="3"/>
      <c r="AI1180" s="3"/>
      <c r="AJ1180" s="3"/>
      <c r="AK1180" s="45"/>
      <c r="AL1180" s="3"/>
      <c r="AM1180" s="51"/>
      <c r="AN1180" s="3"/>
      <c r="AO1180" s="3"/>
      <c r="AP1180" s="3"/>
      <c r="AQ1180" s="45"/>
      <c r="AR1180" s="3"/>
    </row>
    <row r="1181" ht="14.25" customHeight="1">
      <c r="A1181" s="105"/>
      <c r="B1181" s="3"/>
      <c r="C1181" s="3"/>
      <c r="D1181" s="3"/>
      <c r="E1181" s="3"/>
      <c r="F1181" s="3"/>
      <c r="G1181" s="45"/>
      <c r="H1181" s="3"/>
      <c r="I1181" s="3"/>
      <c r="J1181" s="3"/>
      <c r="K1181" s="3"/>
      <c r="L1181" s="3"/>
      <c r="M1181" s="3"/>
      <c r="N1181" s="3"/>
      <c r="O1181" s="3"/>
      <c r="P1181" s="3"/>
      <c r="Q1181" s="3"/>
      <c r="R1181" s="3"/>
      <c r="S1181" s="3"/>
      <c r="T1181" s="3"/>
      <c r="U1181" s="3"/>
      <c r="V1181" s="3"/>
      <c r="W1181" s="3"/>
      <c r="X1181" s="3"/>
      <c r="Y1181" s="3"/>
      <c r="Z1181" s="3"/>
      <c r="AA1181" s="3"/>
      <c r="AB1181" s="49"/>
      <c r="AC1181" s="45"/>
      <c r="AD1181" s="45"/>
      <c r="AE1181" s="70"/>
      <c r="AF1181" s="3"/>
      <c r="AG1181" s="3"/>
      <c r="AH1181" s="3"/>
      <c r="AI1181" s="3"/>
      <c r="AJ1181" s="3"/>
      <c r="AK1181" s="45"/>
      <c r="AL1181" s="3"/>
      <c r="AM1181" s="51"/>
      <c r="AN1181" s="3"/>
      <c r="AO1181" s="3"/>
      <c r="AP1181" s="3"/>
      <c r="AQ1181" s="45"/>
      <c r="AR1181" s="3"/>
    </row>
    <row r="1182" ht="14.25" customHeight="1">
      <c r="A1182" s="105"/>
      <c r="B1182" s="3"/>
      <c r="C1182" s="3"/>
      <c r="D1182" s="3"/>
      <c r="E1182" s="3"/>
      <c r="F1182" s="3"/>
      <c r="G1182" s="45"/>
      <c r="H1182" s="3"/>
      <c r="I1182" s="3"/>
      <c r="J1182" s="3"/>
      <c r="K1182" s="3"/>
      <c r="L1182" s="3"/>
      <c r="M1182" s="3"/>
      <c r="N1182" s="3"/>
      <c r="O1182" s="3"/>
      <c r="P1182" s="3"/>
      <c r="Q1182" s="3"/>
      <c r="R1182" s="3"/>
      <c r="S1182" s="3"/>
      <c r="T1182" s="3"/>
      <c r="U1182" s="3"/>
      <c r="V1182" s="3"/>
      <c r="W1182" s="3"/>
      <c r="X1182" s="3"/>
      <c r="Y1182" s="3"/>
      <c r="Z1182" s="3"/>
      <c r="AA1182" s="3"/>
      <c r="AB1182" s="49"/>
      <c r="AC1182" s="45"/>
      <c r="AD1182" s="45"/>
      <c r="AE1182" s="70"/>
      <c r="AF1182" s="3"/>
      <c r="AG1182" s="3"/>
      <c r="AH1182" s="3"/>
      <c r="AI1182" s="3"/>
      <c r="AJ1182" s="3"/>
      <c r="AK1182" s="45"/>
      <c r="AL1182" s="3"/>
      <c r="AM1182" s="51"/>
      <c r="AN1182" s="3"/>
      <c r="AO1182" s="3"/>
      <c r="AP1182" s="3"/>
      <c r="AQ1182" s="45"/>
      <c r="AR1182" s="3"/>
    </row>
    <row r="1183" ht="14.25" customHeight="1">
      <c r="A1183" s="105"/>
      <c r="B1183" s="3"/>
      <c r="C1183" s="3"/>
      <c r="D1183" s="3"/>
      <c r="E1183" s="3"/>
      <c r="F1183" s="3"/>
      <c r="G1183" s="45"/>
      <c r="H1183" s="3"/>
      <c r="I1183" s="3"/>
      <c r="J1183" s="3"/>
      <c r="K1183" s="3"/>
      <c r="L1183" s="3"/>
      <c r="M1183" s="3"/>
      <c r="N1183" s="3"/>
      <c r="O1183" s="3"/>
      <c r="P1183" s="3"/>
      <c r="Q1183" s="3"/>
      <c r="R1183" s="3"/>
      <c r="S1183" s="3"/>
      <c r="T1183" s="3"/>
      <c r="U1183" s="3"/>
      <c r="V1183" s="3"/>
      <c r="W1183" s="3"/>
      <c r="X1183" s="3"/>
      <c r="Y1183" s="3"/>
      <c r="Z1183" s="3"/>
      <c r="AA1183" s="3"/>
      <c r="AB1183" s="49"/>
      <c r="AC1183" s="45"/>
      <c r="AD1183" s="45"/>
      <c r="AE1183" s="70"/>
      <c r="AF1183" s="3"/>
      <c r="AG1183" s="3"/>
      <c r="AH1183" s="3"/>
      <c r="AI1183" s="3"/>
      <c r="AJ1183" s="3"/>
      <c r="AK1183" s="45"/>
      <c r="AL1183" s="3"/>
      <c r="AM1183" s="51"/>
      <c r="AN1183" s="3"/>
      <c r="AO1183" s="3"/>
      <c r="AP1183" s="3"/>
      <c r="AQ1183" s="45"/>
      <c r="AR1183" s="3"/>
    </row>
    <row r="1184" ht="14.25" customHeight="1">
      <c r="A1184" s="105"/>
      <c r="B1184" s="3"/>
      <c r="C1184" s="3"/>
      <c r="D1184" s="3"/>
      <c r="E1184" s="3"/>
      <c r="F1184" s="3"/>
      <c r="G1184" s="45"/>
      <c r="H1184" s="3"/>
      <c r="I1184" s="3"/>
      <c r="J1184" s="3"/>
      <c r="K1184" s="3"/>
      <c r="L1184" s="3"/>
      <c r="M1184" s="3"/>
      <c r="N1184" s="3"/>
      <c r="O1184" s="3"/>
      <c r="P1184" s="3"/>
      <c r="Q1184" s="3"/>
      <c r="R1184" s="3"/>
      <c r="S1184" s="3"/>
      <c r="T1184" s="3"/>
      <c r="U1184" s="3"/>
      <c r="V1184" s="3"/>
      <c r="W1184" s="3"/>
      <c r="X1184" s="3"/>
      <c r="Y1184" s="3"/>
      <c r="Z1184" s="3"/>
      <c r="AA1184" s="3"/>
      <c r="AB1184" s="49"/>
      <c r="AC1184" s="45"/>
      <c r="AD1184" s="45"/>
      <c r="AE1184" s="70"/>
      <c r="AF1184" s="3"/>
      <c r="AG1184" s="3"/>
      <c r="AH1184" s="3"/>
      <c r="AI1184" s="3"/>
      <c r="AJ1184" s="3"/>
      <c r="AK1184" s="45"/>
      <c r="AL1184" s="3"/>
      <c r="AM1184" s="51"/>
      <c r="AN1184" s="3"/>
      <c r="AO1184" s="3"/>
      <c r="AP1184" s="3"/>
      <c r="AQ1184" s="45"/>
      <c r="AR1184" s="3"/>
    </row>
    <row r="1185" ht="14.25" customHeight="1">
      <c r="A1185" s="105"/>
      <c r="B1185" s="3"/>
      <c r="C1185" s="3"/>
      <c r="D1185" s="3"/>
      <c r="E1185" s="3"/>
      <c r="F1185" s="3"/>
      <c r="G1185" s="45"/>
      <c r="H1185" s="3"/>
      <c r="I1185" s="3"/>
      <c r="J1185" s="3"/>
      <c r="K1185" s="3"/>
      <c r="L1185" s="3"/>
      <c r="M1185" s="3"/>
      <c r="N1185" s="3"/>
      <c r="O1185" s="3"/>
      <c r="P1185" s="3"/>
      <c r="Q1185" s="3"/>
      <c r="R1185" s="3"/>
      <c r="S1185" s="3"/>
      <c r="T1185" s="3"/>
      <c r="U1185" s="3"/>
      <c r="V1185" s="3"/>
      <c r="W1185" s="3"/>
      <c r="X1185" s="3"/>
      <c r="Y1185" s="3"/>
      <c r="Z1185" s="3"/>
      <c r="AA1185" s="3"/>
      <c r="AB1185" s="49"/>
      <c r="AC1185" s="45"/>
      <c r="AD1185" s="45"/>
      <c r="AE1185" s="70"/>
      <c r="AF1185" s="3"/>
      <c r="AG1185" s="3"/>
      <c r="AH1185" s="3"/>
      <c r="AI1185" s="3"/>
      <c r="AJ1185" s="3"/>
      <c r="AK1185" s="45"/>
      <c r="AL1185" s="3"/>
      <c r="AM1185" s="51"/>
      <c r="AN1185" s="3"/>
      <c r="AO1185" s="3"/>
      <c r="AP1185" s="3"/>
      <c r="AQ1185" s="45"/>
      <c r="AR1185" s="3"/>
    </row>
    <row r="1186" ht="14.25" customHeight="1">
      <c r="A1186" s="105"/>
      <c r="B1186" s="3"/>
      <c r="C1186" s="3"/>
      <c r="D1186" s="3"/>
      <c r="E1186" s="3"/>
      <c r="F1186" s="3"/>
      <c r="G1186" s="45"/>
      <c r="H1186" s="3"/>
      <c r="I1186" s="3"/>
      <c r="J1186" s="3"/>
      <c r="K1186" s="3"/>
      <c r="L1186" s="3"/>
      <c r="M1186" s="3"/>
      <c r="N1186" s="3"/>
      <c r="O1186" s="3"/>
      <c r="P1186" s="3"/>
      <c r="Q1186" s="3"/>
      <c r="R1186" s="3"/>
      <c r="S1186" s="3"/>
      <c r="T1186" s="3"/>
      <c r="U1186" s="3"/>
      <c r="V1186" s="3"/>
      <c r="W1186" s="3"/>
      <c r="X1186" s="3"/>
      <c r="Y1186" s="3"/>
      <c r="Z1186" s="3"/>
      <c r="AA1186" s="3"/>
      <c r="AB1186" s="49"/>
      <c r="AC1186" s="45"/>
      <c r="AD1186" s="45"/>
      <c r="AE1186" s="70"/>
      <c r="AF1186" s="3"/>
      <c r="AG1186" s="3"/>
      <c r="AH1186" s="3"/>
      <c r="AI1186" s="3"/>
      <c r="AJ1186" s="3"/>
      <c r="AK1186" s="45"/>
      <c r="AL1186" s="3"/>
      <c r="AM1186" s="51"/>
      <c r="AN1186" s="3"/>
      <c r="AO1186" s="3"/>
      <c r="AP1186" s="3"/>
      <c r="AQ1186" s="45"/>
      <c r="AR1186" s="3"/>
    </row>
    <row r="1187" ht="14.25" customHeight="1">
      <c r="A1187" s="105"/>
      <c r="B1187" s="3"/>
      <c r="C1187" s="3"/>
      <c r="D1187" s="3"/>
      <c r="E1187" s="3"/>
      <c r="F1187" s="3"/>
      <c r="G1187" s="45"/>
      <c r="H1187" s="3"/>
      <c r="I1187" s="3"/>
      <c r="J1187" s="3"/>
      <c r="K1187" s="3"/>
      <c r="L1187" s="3"/>
      <c r="M1187" s="3"/>
      <c r="N1187" s="3"/>
      <c r="O1187" s="3"/>
      <c r="P1187" s="3"/>
      <c r="Q1187" s="3"/>
      <c r="R1187" s="3"/>
      <c r="S1187" s="3"/>
      <c r="T1187" s="3"/>
      <c r="U1187" s="3"/>
      <c r="V1187" s="3"/>
      <c r="W1187" s="3"/>
      <c r="X1187" s="3"/>
      <c r="Y1187" s="3"/>
      <c r="Z1187" s="3"/>
      <c r="AA1187" s="3"/>
      <c r="AB1187" s="49"/>
      <c r="AC1187" s="45"/>
      <c r="AD1187" s="45"/>
      <c r="AE1187" s="70"/>
      <c r="AF1187" s="3"/>
      <c r="AG1187" s="3"/>
      <c r="AH1187" s="3"/>
      <c r="AI1187" s="3"/>
      <c r="AJ1187" s="3"/>
      <c r="AK1187" s="45"/>
      <c r="AL1187" s="3"/>
      <c r="AM1187" s="51"/>
      <c r="AN1187" s="3"/>
      <c r="AO1187" s="3"/>
      <c r="AP1187" s="3"/>
      <c r="AQ1187" s="45"/>
      <c r="AR1187" s="3"/>
    </row>
    <row r="1188" ht="14.25" customHeight="1">
      <c r="A1188" s="105"/>
      <c r="B1188" s="3"/>
      <c r="C1188" s="3"/>
      <c r="D1188" s="3"/>
      <c r="E1188" s="3"/>
      <c r="F1188" s="3"/>
      <c r="G1188" s="45"/>
      <c r="H1188" s="3"/>
      <c r="I1188" s="3"/>
      <c r="J1188" s="3"/>
      <c r="K1188" s="3"/>
      <c r="L1188" s="3"/>
      <c r="M1188" s="3"/>
      <c r="N1188" s="3"/>
      <c r="O1188" s="3"/>
      <c r="P1188" s="3"/>
      <c r="Q1188" s="3"/>
      <c r="R1188" s="3"/>
      <c r="S1188" s="3"/>
      <c r="T1188" s="3"/>
      <c r="U1188" s="3"/>
      <c r="V1188" s="3"/>
      <c r="W1188" s="3"/>
      <c r="X1188" s="3"/>
      <c r="Y1188" s="3"/>
      <c r="Z1188" s="3"/>
      <c r="AA1188" s="3"/>
      <c r="AB1188" s="49"/>
      <c r="AC1188" s="45"/>
      <c r="AD1188" s="45"/>
      <c r="AE1188" s="70"/>
      <c r="AF1188" s="3"/>
      <c r="AG1188" s="3"/>
      <c r="AH1188" s="3"/>
      <c r="AI1188" s="3"/>
      <c r="AJ1188" s="3"/>
      <c r="AK1188" s="45"/>
      <c r="AL1188" s="3"/>
      <c r="AM1188" s="51"/>
      <c r="AN1188" s="3"/>
      <c r="AO1188" s="3"/>
      <c r="AP1188" s="3"/>
      <c r="AQ1188" s="45"/>
      <c r="AR1188" s="3"/>
    </row>
    <row r="1189" ht="14.25" customHeight="1">
      <c r="A1189" s="105"/>
      <c r="B1189" s="3"/>
      <c r="C1189" s="3"/>
      <c r="D1189" s="3"/>
      <c r="E1189" s="3"/>
      <c r="F1189" s="3"/>
      <c r="G1189" s="45"/>
      <c r="H1189" s="3"/>
      <c r="I1189" s="3"/>
      <c r="J1189" s="3"/>
      <c r="K1189" s="3"/>
      <c r="L1189" s="3"/>
      <c r="M1189" s="3"/>
      <c r="N1189" s="3"/>
      <c r="O1189" s="3"/>
      <c r="P1189" s="3"/>
      <c r="Q1189" s="3"/>
      <c r="R1189" s="3"/>
      <c r="S1189" s="3"/>
      <c r="T1189" s="3"/>
      <c r="U1189" s="3"/>
      <c r="V1189" s="3"/>
      <c r="W1189" s="3"/>
      <c r="X1189" s="3"/>
      <c r="Y1189" s="3"/>
      <c r="Z1189" s="3"/>
      <c r="AA1189" s="3"/>
      <c r="AB1189" s="49"/>
      <c r="AC1189" s="45"/>
      <c r="AD1189" s="45"/>
      <c r="AE1189" s="70"/>
      <c r="AF1189" s="3"/>
      <c r="AG1189" s="3"/>
      <c r="AH1189" s="3"/>
      <c r="AI1189" s="3"/>
      <c r="AJ1189" s="3"/>
      <c r="AK1189" s="45"/>
      <c r="AL1189" s="3"/>
      <c r="AM1189" s="51"/>
      <c r="AN1189" s="3"/>
      <c r="AO1189" s="3"/>
      <c r="AP1189" s="3"/>
      <c r="AQ1189" s="45"/>
      <c r="AR1189" s="3"/>
    </row>
    <row r="1190" ht="14.25" customHeight="1">
      <c r="A1190" s="105"/>
      <c r="B1190" s="3"/>
      <c r="C1190" s="3"/>
      <c r="D1190" s="3"/>
      <c r="E1190" s="3"/>
      <c r="F1190" s="3"/>
      <c r="G1190" s="45"/>
      <c r="H1190" s="3"/>
      <c r="I1190" s="3"/>
      <c r="J1190" s="3"/>
      <c r="K1190" s="3"/>
      <c r="L1190" s="3"/>
      <c r="M1190" s="3"/>
      <c r="N1190" s="3"/>
      <c r="O1190" s="3"/>
      <c r="P1190" s="3"/>
      <c r="Q1190" s="3"/>
      <c r="R1190" s="3"/>
      <c r="S1190" s="3"/>
      <c r="T1190" s="3"/>
      <c r="U1190" s="3"/>
      <c r="V1190" s="3"/>
      <c r="W1190" s="3"/>
      <c r="X1190" s="3"/>
      <c r="Y1190" s="3"/>
      <c r="Z1190" s="3"/>
      <c r="AA1190" s="3"/>
      <c r="AB1190" s="49"/>
      <c r="AC1190" s="45"/>
      <c r="AD1190" s="45"/>
      <c r="AE1190" s="70"/>
      <c r="AF1190" s="3"/>
      <c r="AG1190" s="3"/>
      <c r="AH1190" s="3"/>
      <c r="AI1190" s="3"/>
      <c r="AJ1190" s="3"/>
      <c r="AK1190" s="45"/>
      <c r="AL1190" s="3"/>
      <c r="AM1190" s="51"/>
      <c r="AN1190" s="3"/>
      <c r="AO1190" s="3"/>
      <c r="AP1190" s="3"/>
      <c r="AQ1190" s="45"/>
      <c r="AR1190" s="3"/>
    </row>
    <row r="1191" ht="14.25" customHeight="1">
      <c r="A1191" s="105"/>
      <c r="B1191" s="3"/>
      <c r="C1191" s="3"/>
      <c r="D1191" s="3"/>
      <c r="E1191" s="3"/>
      <c r="F1191" s="3"/>
      <c r="G1191" s="45"/>
      <c r="H1191" s="3"/>
      <c r="I1191" s="3"/>
      <c r="J1191" s="3"/>
      <c r="K1191" s="3"/>
      <c r="L1191" s="3"/>
      <c r="M1191" s="3"/>
      <c r="N1191" s="3"/>
      <c r="O1191" s="3"/>
      <c r="P1191" s="3"/>
      <c r="Q1191" s="3"/>
      <c r="R1191" s="3"/>
      <c r="S1191" s="3"/>
      <c r="T1191" s="3"/>
      <c r="U1191" s="3"/>
      <c r="V1191" s="3"/>
      <c r="W1191" s="3"/>
      <c r="X1191" s="3"/>
      <c r="Y1191" s="3"/>
      <c r="Z1191" s="3"/>
      <c r="AA1191" s="3"/>
      <c r="AB1191" s="49"/>
      <c r="AC1191" s="45"/>
      <c r="AD1191" s="45"/>
      <c r="AE1191" s="70"/>
      <c r="AF1191" s="3"/>
      <c r="AG1191" s="3"/>
      <c r="AH1191" s="3"/>
      <c r="AI1191" s="3"/>
      <c r="AJ1191" s="3"/>
      <c r="AK1191" s="45"/>
      <c r="AL1191" s="3"/>
      <c r="AM1191" s="51"/>
      <c r="AN1191" s="3"/>
      <c r="AO1191" s="3"/>
      <c r="AP1191" s="3"/>
      <c r="AQ1191" s="45"/>
      <c r="AR1191" s="3"/>
    </row>
    <row r="1192" ht="14.25" customHeight="1">
      <c r="A1192" s="105"/>
      <c r="B1192" s="3"/>
      <c r="C1192" s="3"/>
      <c r="D1192" s="3"/>
      <c r="E1192" s="3"/>
      <c r="F1192" s="3"/>
      <c r="G1192" s="45"/>
      <c r="H1192" s="3"/>
      <c r="I1192" s="3"/>
      <c r="J1192" s="3"/>
      <c r="K1192" s="3"/>
      <c r="L1192" s="3"/>
      <c r="M1192" s="3"/>
      <c r="N1192" s="3"/>
      <c r="O1192" s="3"/>
      <c r="P1192" s="3"/>
      <c r="Q1192" s="3"/>
      <c r="R1192" s="3"/>
      <c r="S1192" s="3"/>
      <c r="T1192" s="3"/>
      <c r="U1192" s="3"/>
      <c r="V1192" s="3"/>
      <c r="W1192" s="3"/>
      <c r="X1192" s="3"/>
      <c r="Y1192" s="3"/>
      <c r="Z1192" s="3"/>
      <c r="AA1192" s="3"/>
      <c r="AB1192" s="49"/>
      <c r="AC1192" s="45"/>
      <c r="AD1192" s="45"/>
      <c r="AE1192" s="70"/>
      <c r="AF1192" s="3"/>
      <c r="AG1192" s="3"/>
      <c r="AH1192" s="3"/>
      <c r="AI1192" s="3"/>
      <c r="AJ1192" s="3"/>
      <c r="AK1192" s="45"/>
      <c r="AL1192" s="3"/>
      <c r="AM1192" s="51"/>
      <c r="AN1192" s="3"/>
      <c r="AO1192" s="3"/>
      <c r="AP1192" s="3"/>
      <c r="AQ1192" s="45"/>
      <c r="AR1192" s="3"/>
    </row>
    <row r="1193" ht="14.25" customHeight="1">
      <c r="A1193" s="105"/>
      <c r="B1193" s="3"/>
      <c r="C1193" s="3"/>
      <c r="D1193" s="3"/>
      <c r="E1193" s="3"/>
      <c r="F1193" s="3"/>
      <c r="G1193" s="45"/>
      <c r="H1193" s="3"/>
      <c r="I1193" s="3"/>
      <c r="J1193" s="3"/>
      <c r="K1193" s="3"/>
      <c r="L1193" s="3"/>
      <c r="M1193" s="3"/>
      <c r="N1193" s="3"/>
      <c r="O1193" s="3"/>
      <c r="P1193" s="3"/>
      <c r="Q1193" s="3"/>
      <c r="R1193" s="3"/>
      <c r="S1193" s="3"/>
      <c r="T1193" s="3"/>
      <c r="U1193" s="3"/>
      <c r="V1193" s="3"/>
      <c r="W1193" s="3"/>
      <c r="X1193" s="3"/>
      <c r="Y1193" s="3"/>
      <c r="Z1193" s="3"/>
      <c r="AA1193" s="3"/>
      <c r="AB1193" s="49"/>
      <c r="AC1193" s="45"/>
      <c r="AD1193" s="45"/>
      <c r="AE1193" s="70"/>
      <c r="AF1193" s="3"/>
      <c r="AG1193" s="3"/>
      <c r="AH1193" s="3"/>
      <c r="AI1193" s="3"/>
      <c r="AJ1193" s="3"/>
      <c r="AK1193" s="45"/>
      <c r="AL1193" s="3"/>
      <c r="AM1193" s="51"/>
      <c r="AN1193" s="3"/>
      <c r="AO1193" s="3"/>
      <c r="AP1193" s="3"/>
      <c r="AQ1193" s="45"/>
      <c r="AR1193" s="3"/>
    </row>
    <row r="1194" ht="14.25" customHeight="1">
      <c r="A1194" s="105"/>
      <c r="B1194" s="3"/>
      <c r="C1194" s="3"/>
      <c r="D1194" s="3"/>
      <c r="E1194" s="3"/>
      <c r="F1194" s="3"/>
      <c r="G1194" s="45"/>
      <c r="H1194" s="3"/>
      <c r="I1194" s="3"/>
      <c r="J1194" s="3"/>
      <c r="K1194" s="3"/>
      <c r="L1194" s="3"/>
      <c r="M1194" s="3"/>
      <c r="N1194" s="3"/>
      <c r="O1194" s="3"/>
      <c r="P1194" s="3"/>
      <c r="Q1194" s="3"/>
      <c r="R1194" s="3"/>
      <c r="S1194" s="3"/>
      <c r="T1194" s="3"/>
      <c r="U1194" s="3"/>
      <c r="V1194" s="3"/>
      <c r="W1194" s="3"/>
      <c r="X1194" s="3"/>
      <c r="Y1194" s="3"/>
      <c r="Z1194" s="3"/>
      <c r="AA1194" s="3"/>
      <c r="AB1194" s="49"/>
      <c r="AC1194" s="45"/>
      <c r="AD1194" s="45"/>
      <c r="AE1194" s="70"/>
      <c r="AF1194" s="3"/>
      <c r="AG1194" s="3"/>
      <c r="AH1194" s="3"/>
      <c r="AI1194" s="3"/>
      <c r="AJ1194" s="3"/>
      <c r="AK1194" s="45"/>
      <c r="AL1194" s="3"/>
      <c r="AM1194" s="51"/>
      <c r="AN1194" s="3"/>
      <c r="AO1194" s="3"/>
      <c r="AP1194" s="3"/>
      <c r="AQ1194" s="45"/>
      <c r="AR1194" s="3"/>
    </row>
    <row r="1195" ht="14.25" customHeight="1">
      <c r="A1195" s="105"/>
      <c r="B1195" s="3"/>
      <c r="C1195" s="3"/>
      <c r="D1195" s="3"/>
      <c r="E1195" s="3"/>
      <c r="F1195" s="3"/>
      <c r="G1195" s="45"/>
      <c r="H1195" s="3"/>
      <c r="I1195" s="3"/>
      <c r="J1195" s="3"/>
      <c r="K1195" s="3"/>
      <c r="L1195" s="3"/>
      <c r="M1195" s="3"/>
      <c r="N1195" s="3"/>
      <c r="O1195" s="3"/>
      <c r="P1195" s="3"/>
      <c r="Q1195" s="3"/>
      <c r="R1195" s="3"/>
      <c r="S1195" s="3"/>
      <c r="T1195" s="3"/>
      <c r="U1195" s="3"/>
      <c r="V1195" s="3"/>
      <c r="W1195" s="3"/>
      <c r="X1195" s="3"/>
      <c r="Y1195" s="3"/>
      <c r="Z1195" s="3"/>
      <c r="AA1195" s="3"/>
      <c r="AB1195" s="49"/>
      <c r="AC1195" s="45"/>
      <c r="AD1195" s="45"/>
      <c r="AE1195" s="70"/>
      <c r="AF1195" s="3"/>
      <c r="AG1195" s="3"/>
      <c r="AH1195" s="3"/>
      <c r="AI1195" s="3"/>
      <c r="AJ1195" s="3"/>
      <c r="AK1195" s="45"/>
      <c r="AL1195" s="3"/>
      <c r="AM1195" s="51"/>
      <c r="AN1195" s="3"/>
      <c r="AO1195" s="3"/>
      <c r="AP1195" s="3"/>
      <c r="AQ1195" s="45"/>
      <c r="AR1195" s="3"/>
    </row>
    <row r="1196" ht="14.25" customHeight="1">
      <c r="A1196" s="105"/>
      <c r="B1196" s="3"/>
      <c r="C1196" s="3"/>
      <c r="D1196" s="3"/>
      <c r="E1196" s="3"/>
      <c r="F1196" s="3"/>
      <c r="G1196" s="45"/>
      <c r="H1196" s="3"/>
      <c r="I1196" s="3"/>
      <c r="J1196" s="3"/>
      <c r="K1196" s="3"/>
      <c r="L1196" s="3"/>
      <c r="M1196" s="3"/>
      <c r="N1196" s="3"/>
      <c r="O1196" s="3"/>
      <c r="P1196" s="3"/>
      <c r="Q1196" s="3"/>
      <c r="R1196" s="3"/>
      <c r="S1196" s="3"/>
      <c r="T1196" s="3"/>
      <c r="U1196" s="3"/>
      <c r="V1196" s="3"/>
      <c r="W1196" s="3"/>
      <c r="X1196" s="3"/>
      <c r="Y1196" s="3"/>
      <c r="Z1196" s="3"/>
      <c r="AA1196" s="3"/>
      <c r="AB1196" s="49"/>
      <c r="AC1196" s="45"/>
      <c r="AD1196" s="45"/>
      <c r="AE1196" s="70"/>
      <c r="AF1196" s="3"/>
      <c r="AG1196" s="3"/>
      <c r="AH1196" s="3"/>
      <c r="AI1196" s="3"/>
      <c r="AJ1196" s="3"/>
      <c r="AK1196" s="45"/>
      <c r="AL1196" s="3"/>
      <c r="AM1196" s="51"/>
      <c r="AN1196" s="3"/>
      <c r="AO1196" s="3"/>
      <c r="AP1196" s="3"/>
      <c r="AQ1196" s="45"/>
      <c r="AR1196" s="3"/>
    </row>
    <row r="1197" ht="14.25" customHeight="1">
      <c r="A1197" s="105"/>
      <c r="B1197" s="3"/>
      <c r="C1197" s="3"/>
      <c r="D1197" s="3"/>
      <c r="E1197" s="3"/>
      <c r="F1197" s="3"/>
      <c r="G1197" s="45"/>
      <c r="H1197" s="3"/>
      <c r="I1197" s="3"/>
      <c r="J1197" s="3"/>
      <c r="K1197" s="3"/>
      <c r="L1197" s="3"/>
      <c r="M1197" s="3"/>
      <c r="N1197" s="3"/>
      <c r="O1197" s="3"/>
      <c r="P1197" s="3"/>
      <c r="Q1197" s="3"/>
      <c r="R1197" s="3"/>
      <c r="S1197" s="3"/>
      <c r="T1197" s="3"/>
      <c r="U1197" s="3"/>
      <c r="V1197" s="3"/>
      <c r="W1197" s="3"/>
      <c r="X1197" s="3"/>
      <c r="Y1197" s="3"/>
      <c r="Z1197" s="3"/>
      <c r="AA1197" s="3"/>
      <c r="AB1197" s="49"/>
      <c r="AC1197" s="45"/>
      <c r="AD1197" s="45"/>
      <c r="AE1197" s="70"/>
      <c r="AF1197" s="3"/>
      <c r="AG1197" s="3"/>
      <c r="AH1197" s="3"/>
      <c r="AI1197" s="3"/>
      <c r="AJ1197" s="3"/>
      <c r="AK1197" s="45"/>
      <c r="AL1197" s="3"/>
      <c r="AM1197" s="51"/>
      <c r="AN1197" s="3"/>
      <c r="AO1197" s="3"/>
      <c r="AP1197" s="3"/>
      <c r="AQ1197" s="45"/>
      <c r="AR1197" s="3"/>
    </row>
    <row r="1198" ht="14.25" customHeight="1">
      <c r="A1198" s="105"/>
      <c r="B1198" s="3"/>
      <c r="C1198" s="3"/>
      <c r="D1198" s="3"/>
      <c r="E1198" s="3"/>
      <c r="F1198" s="3"/>
      <c r="G1198" s="45"/>
      <c r="H1198" s="3"/>
      <c r="I1198" s="3"/>
      <c r="J1198" s="3"/>
      <c r="K1198" s="3"/>
      <c r="L1198" s="3"/>
      <c r="M1198" s="3"/>
      <c r="N1198" s="3"/>
      <c r="O1198" s="3"/>
      <c r="P1198" s="3"/>
      <c r="Q1198" s="3"/>
      <c r="R1198" s="3"/>
      <c r="S1198" s="3"/>
      <c r="T1198" s="3"/>
      <c r="U1198" s="3"/>
      <c r="V1198" s="3"/>
      <c r="W1198" s="3"/>
      <c r="X1198" s="3"/>
      <c r="Y1198" s="3"/>
      <c r="Z1198" s="3"/>
      <c r="AA1198" s="3"/>
      <c r="AB1198" s="49"/>
      <c r="AC1198" s="45"/>
      <c r="AD1198" s="45"/>
      <c r="AE1198" s="70"/>
      <c r="AF1198" s="3"/>
      <c r="AG1198" s="3"/>
      <c r="AH1198" s="3"/>
      <c r="AI1198" s="3"/>
      <c r="AJ1198" s="3"/>
      <c r="AK1198" s="45"/>
      <c r="AL1198" s="3"/>
      <c r="AM1198" s="51"/>
      <c r="AN1198" s="3"/>
      <c r="AO1198" s="3"/>
      <c r="AP1198" s="3"/>
      <c r="AQ1198" s="45"/>
      <c r="AR1198" s="3"/>
    </row>
    <row r="1199" ht="14.25" customHeight="1">
      <c r="A1199" s="105"/>
      <c r="B1199" s="3"/>
      <c r="C1199" s="3"/>
      <c r="D1199" s="3"/>
      <c r="E1199" s="3"/>
      <c r="F1199" s="3"/>
      <c r="G1199" s="45"/>
      <c r="H1199" s="3"/>
      <c r="I1199" s="3"/>
      <c r="J1199" s="3"/>
      <c r="K1199" s="3"/>
      <c r="L1199" s="3"/>
      <c r="M1199" s="3"/>
      <c r="N1199" s="3"/>
      <c r="O1199" s="3"/>
      <c r="P1199" s="3"/>
      <c r="Q1199" s="3"/>
      <c r="R1199" s="3"/>
      <c r="S1199" s="3"/>
      <c r="T1199" s="3"/>
      <c r="U1199" s="3"/>
      <c r="V1199" s="3"/>
      <c r="W1199" s="3"/>
      <c r="X1199" s="3"/>
      <c r="Y1199" s="3"/>
      <c r="Z1199" s="3"/>
      <c r="AA1199" s="3"/>
      <c r="AB1199" s="49"/>
      <c r="AC1199" s="45"/>
      <c r="AD1199" s="45"/>
      <c r="AE1199" s="70"/>
      <c r="AF1199" s="3"/>
      <c r="AG1199" s="3"/>
      <c r="AH1199" s="3"/>
      <c r="AI1199" s="3"/>
      <c r="AJ1199" s="3"/>
      <c r="AK1199" s="45"/>
      <c r="AL1199" s="3"/>
      <c r="AM1199" s="51"/>
      <c r="AN1199" s="3"/>
      <c r="AO1199" s="3"/>
      <c r="AP1199" s="3"/>
      <c r="AQ1199" s="45"/>
      <c r="AR1199" s="3"/>
    </row>
    <row r="1200" ht="14.25" customHeight="1">
      <c r="A1200" s="105"/>
      <c r="B1200" s="3"/>
      <c r="C1200" s="3"/>
      <c r="D1200" s="3"/>
      <c r="E1200" s="3"/>
      <c r="F1200" s="3"/>
      <c r="G1200" s="45"/>
      <c r="H1200" s="3"/>
      <c r="I1200" s="3"/>
      <c r="J1200" s="3"/>
      <c r="K1200" s="3"/>
      <c r="L1200" s="3"/>
      <c r="M1200" s="3"/>
      <c r="N1200" s="3"/>
      <c r="O1200" s="3"/>
      <c r="P1200" s="3"/>
      <c r="Q1200" s="3"/>
      <c r="R1200" s="3"/>
      <c r="S1200" s="3"/>
      <c r="T1200" s="3"/>
      <c r="U1200" s="3"/>
      <c r="V1200" s="3"/>
      <c r="W1200" s="3"/>
      <c r="X1200" s="3"/>
      <c r="Y1200" s="3"/>
      <c r="Z1200" s="3"/>
      <c r="AA1200" s="3"/>
      <c r="AB1200" s="49"/>
      <c r="AC1200" s="45"/>
      <c r="AD1200" s="45"/>
      <c r="AE1200" s="70"/>
      <c r="AF1200" s="3"/>
      <c r="AG1200" s="3"/>
      <c r="AH1200" s="3"/>
      <c r="AI1200" s="3"/>
      <c r="AJ1200" s="3"/>
      <c r="AK1200" s="45"/>
      <c r="AL1200" s="3"/>
      <c r="AM1200" s="51"/>
      <c r="AN1200" s="3"/>
      <c r="AO1200" s="3"/>
      <c r="AP1200" s="3"/>
      <c r="AQ1200" s="45"/>
      <c r="AR1200" s="3"/>
    </row>
    <row r="1201" ht="14.25" customHeight="1">
      <c r="A1201" s="105"/>
      <c r="B1201" s="3"/>
      <c r="C1201" s="3"/>
      <c r="D1201" s="3"/>
      <c r="E1201" s="3"/>
      <c r="F1201" s="3"/>
      <c r="G1201" s="45"/>
      <c r="H1201" s="3"/>
      <c r="I1201" s="3"/>
      <c r="J1201" s="3"/>
      <c r="K1201" s="3"/>
      <c r="L1201" s="3"/>
      <c r="M1201" s="3"/>
      <c r="N1201" s="3"/>
      <c r="O1201" s="3"/>
      <c r="P1201" s="3"/>
      <c r="Q1201" s="3"/>
      <c r="R1201" s="3"/>
      <c r="S1201" s="3"/>
      <c r="T1201" s="3"/>
      <c r="U1201" s="3"/>
      <c r="V1201" s="3"/>
      <c r="W1201" s="3"/>
      <c r="X1201" s="3"/>
      <c r="Y1201" s="3"/>
      <c r="Z1201" s="3"/>
      <c r="AA1201" s="3"/>
      <c r="AB1201" s="49"/>
      <c r="AC1201" s="45"/>
      <c r="AD1201" s="45"/>
      <c r="AE1201" s="70"/>
      <c r="AF1201" s="3"/>
      <c r="AG1201" s="3"/>
      <c r="AH1201" s="3"/>
      <c r="AI1201" s="3"/>
      <c r="AJ1201" s="3"/>
      <c r="AK1201" s="45"/>
      <c r="AL1201" s="3"/>
      <c r="AM1201" s="51"/>
      <c r="AN1201" s="3"/>
      <c r="AO1201" s="3"/>
      <c r="AP1201" s="3"/>
      <c r="AQ1201" s="45"/>
      <c r="AR1201" s="3"/>
    </row>
    <row r="1202" ht="14.25" customHeight="1">
      <c r="A1202" s="105"/>
      <c r="B1202" s="3"/>
      <c r="C1202" s="3"/>
      <c r="D1202" s="3"/>
      <c r="E1202" s="3"/>
      <c r="F1202" s="3"/>
      <c r="G1202" s="45"/>
      <c r="H1202" s="3"/>
      <c r="I1202" s="3"/>
      <c r="J1202" s="3"/>
      <c r="K1202" s="3"/>
      <c r="L1202" s="3"/>
      <c r="M1202" s="3"/>
      <c r="N1202" s="3"/>
      <c r="O1202" s="3"/>
      <c r="P1202" s="3"/>
      <c r="Q1202" s="3"/>
      <c r="R1202" s="3"/>
      <c r="S1202" s="3"/>
      <c r="T1202" s="3"/>
      <c r="U1202" s="3"/>
      <c r="V1202" s="3"/>
      <c r="W1202" s="3"/>
      <c r="X1202" s="3"/>
      <c r="Y1202" s="3"/>
      <c r="Z1202" s="3"/>
      <c r="AA1202" s="3"/>
      <c r="AB1202" s="49"/>
      <c r="AC1202" s="45"/>
      <c r="AD1202" s="45"/>
      <c r="AE1202" s="70"/>
      <c r="AF1202" s="3"/>
      <c r="AG1202" s="3"/>
      <c r="AH1202" s="3"/>
      <c r="AI1202" s="3"/>
      <c r="AJ1202" s="3"/>
      <c r="AK1202" s="45"/>
      <c r="AL1202" s="3"/>
      <c r="AM1202" s="51"/>
      <c r="AN1202" s="3"/>
      <c r="AO1202" s="3"/>
      <c r="AP1202" s="3"/>
      <c r="AQ1202" s="45"/>
      <c r="AR1202" s="3"/>
    </row>
    <row r="1203" ht="14.25" customHeight="1">
      <c r="A1203" s="105"/>
      <c r="B1203" s="3"/>
      <c r="C1203" s="3"/>
      <c r="D1203" s="3"/>
      <c r="E1203" s="3"/>
      <c r="F1203" s="3"/>
      <c r="G1203" s="45"/>
      <c r="H1203" s="3"/>
      <c r="I1203" s="3"/>
      <c r="J1203" s="3"/>
      <c r="K1203" s="3"/>
      <c r="L1203" s="3"/>
      <c r="M1203" s="3"/>
      <c r="N1203" s="3"/>
      <c r="O1203" s="3"/>
      <c r="P1203" s="3"/>
      <c r="Q1203" s="3"/>
      <c r="R1203" s="3"/>
      <c r="S1203" s="3"/>
      <c r="T1203" s="3"/>
      <c r="U1203" s="3"/>
      <c r="V1203" s="3"/>
      <c r="W1203" s="3"/>
      <c r="X1203" s="3"/>
      <c r="Y1203" s="3"/>
      <c r="Z1203" s="3"/>
      <c r="AA1203" s="3"/>
      <c r="AB1203" s="49"/>
      <c r="AC1203" s="45"/>
      <c r="AD1203" s="45"/>
      <c r="AE1203" s="70"/>
      <c r="AF1203" s="3"/>
      <c r="AG1203" s="3"/>
      <c r="AH1203" s="3"/>
      <c r="AI1203" s="3"/>
      <c r="AJ1203" s="3"/>
      <c r="AK1203" s="45"/>
      <c r="AL1203" s="3"/>
      <c r="AM1203" s="51"/>
      <c r="AN1203" s="3"/>
      <c r="AO1203" s="3"/>
      <c r="AP1203" s="3"/>
      <c r="AQ1203" s="45"/>
      <c r="AR1203" s="3"/>
    </row>
    <row r="1204" ht="14.25" customHeight="1">
      <c r="A1204" s="105"/>
      <c r="B1204" s="3"/>
      <c r="C1204" s="3"/>
      <c r="D1204" s="3"/>
      <c r="E1204" s="3"/>
      <c r="F1204" s="3"/>
      <c r="G1204" s="45"/>
      <c r="H1204" s="3"/>
      <c r="I1204" s="3"/>
      <c r="J1204" s="3"/>
      <c r="K1204" s="3"/>
      <c r="L1204" s="3"/>
      <c r="M1204" s="3"/>
      <c r="N1204" s="3"/>
      <c r="O1204" s="3"/>
      <c r="P1204" s="3"/>
      <c r="Q1204" s="3"/>
      <c r="R1204" s="3"/>
      <c r="S1204" s="3"/>
      <c r="T1204" s="3"/>
      <c r="U1204" s="3"/>
      <c r="V1204" s="3"/>
      <c r="W1204" s="3"/>
      <c r="X1204" s="3"/>
      <c r="Y1204" s="3"/>
      <c r="Z1204" s="3"/>
      <c r="AA1204" s="3"/>
      <c r="AB1204" s="49"/>
      <c r="AC1204" s="45"/>
      <c r="AD1204" s="45"/>
      <c r="AE1204" s="70"/>
      <c r="AF1204" s="3"/>
      <c r="AG1204" s="3"/>
      <c r="AH1204" s="3"/>
      <c r="AI1204" s="3"/>
      <c r="AJ1204" s="3"/>
      <c r="AK1204" s="45"/>
      <c r="AL1204" s="3"/>
      <c r="AM1204" s="51"/>
      <c r="AN1204" s="3"/>
      <c r="AO1204" s="3"/>
      <c r="AP1204" s="3"/>
      <c r="AQ1204" s="45"/>
      <c r="AR1204" s="3"/>
    </row>
    <row r="1205" ht="14.25" customHeight="1">
      <c r="A1205" s="105"/>
      <c r="B1205" s="3"/>
      <c r="C1205" s="3"/>
      <c r="D1205" s="3"/>
      <c r="E1205" s="3"/>
      <c r="F1205" s="3"/>
      <c r="G1205" s="45"/>
      <c r="H1205" s="3"/>
      <c r="I1205" s="3"/>
      <c r="J1205" s="3"/>
      <c r="K1205" s="3"/>
      <c r="L1205" s="3"/>
      <c r="M1205" s="3"/>
      <c r="N1205" s="3"/>
      <c r="O1205" s="3"/>
      <c r="P1205" s="3"/>
      <c r="Q1205" s="3"/>
      <c r="R1205" s="3"/>
      <c r="S1205" s="3"/>
      <c r="T1205" s="3"/>
      <c r="U1205" s="3"/>
      <c r="V1205" s="3"/>
      <c r="W1205" s="3"/>
      <c r="X1205" s="3"/>
      <c r="Y1205" s="3"/>
      <c r="Z1205" s="3"/>
      <c r="AA1205" s="3"/>
      <c r="AB1205" s="49"/>
      <c r="AC1205" s="45"/>
      <c r="AD1205" s="45"/>
      <c r="AE1205" s="70"/>
      <c r="AF1205" s="3"/>
      <c r="AG1205" s="3"/>
      <c r="AH1205" s="3"/>
      <c r="AI1205" s="3"/>
      <c r="AJ1205" s="3"/>
      <c r="AK1205" s="45"/>
      <c r="AL1205" s="3"/>
      <c r="AM1205" s="51"/>
      <c r="AN1205" s="3"/>
      <c r="AO1205" s="3"/>
      <c r="AP1205" s="3"/>
      <c r="AQ1205" s="45"/>
      <c r="AR1205" s="3"/>
    </row>
    <row r="1206" ht="14.25" customHeight="1">
      <c r="A1206" s="105"/>
      <c r="B1206" s="3"/>
      <c r="C1206" s="3"/>
      <c r="D1206" s="3"/>
      <c r="E1206" s="3"/>
      <c r="F1206" s="3"/>
      <c r="G1206" s="45"/>
      <c r="H1206" s="3"/>
      <c r="I1206" s="3"/>
      <c r="J1206" s="3"/>
      <c r="K1206" s="3"/>
      <c r="L1206" s="3"/>
      <c r="M1206" s="3"/>
      <c r="N1206" s="3"/>
      <c r="O1206" s="3"/>
      <c r="P1206" s="3"/>
      <c r="Q1206" s="3"/>
      <c r="R1206" s="3"/>
      <c r="S1206" s="3"/>
      <c r="T1206" s="3"/>
      <c r="U1206" s="3"/>
      <c r="V1206" s="3"/>
      <c r="W1206" s="3"/>
      <c r="X1206" s="3"/>
      <c r="Y1206" s="3"/>
      <c r="Z1206" s="3"/>
      <c r="AA1206" s="3"/>
      <c r="AB1206" s="49"/>
      <c r="AC1206" s="45"/>
      <c r="AD1206" s="45"/>
      <c r="AE1206" s="70"/>
      <c r="AF1206" s="3"/>
      <c r="AG1206" s="3"/>
      <c r="AH1206" s="3"/>
      <c r="AI1206" s="3"/>
      <c r="AJ1206" s="3"/>
      <c r="AK1206" s="45"/>
      <c r="AL1206" s="3"/>
      <c r="AM1206" s="51"/>
      <c r="AN1206" s="3"/>
      <c r="AO1206" s="3"/>
      <c r="AP1206" s="3"/>
      <c r="AQ1206" s="45"/>
      <c r="AR1206" s="3"/>
    </row>
    <row r="1207" ht="14.25" customHeight="1">
      <c r="A1207" s="105"/>
      <c r="B1207" s="3"/>
      <c r="C1207" s="3"/>
      <c r="D1207" s="3"/>
      <c r="E1207" s="3"/>
      <c r="F1207" s="3"/>
      <c r="G1207" s="45"/>
      <c r="H1207" s="3"/>
      <c r="I1207" s="3"/>
      <c r="J1207" s="3"/>
      <c r="K1207" s="3"/>
      <c r="L1207" s="3"/>
      <c r="M1207" s="3"/>
      <c r="N1207" s="3"/>
      <c r="O1207" s="3"/>
      <c r="P1207" s="3"/>
      <c r="Q1207" s="3"/>
      <c r="R1207" s="3"/>
      <c r="S1207" s="3"/>
      <c r="T1207" s="3"/>
      <c r="U1207" s="3"/>
      <c r="V1207" s="3"/>
      <c r="W1207" s="3"/>
      <c r="X1207" s="3"/>
      <c r="Y1207" s="3"/>
      <c r="Z1207" s="3"/>
      <c r="AA1207" s="3"/>
      <c r="AB1207" s="49"/>
      <c r="AC1207" s="45"/>
      <c r="AD1207" s="45"/>
      <c r="AE1207" s="70"/>
      <c r="AF1207" s="3"/>
      <c r="AG1207" s="3"/>
      <c r="AH1207" s="3"/>
      <c r="AI1207" s="3"/>
      <c r="AJ1207" s="3"/>
      <c r="AK1207" s="45"/>
      <c r="AL1207" s="3"/>
      <c r="AM1207" s="51"/>
      <c r="AN1207" s="3"/>
      <c r="AO1207" s="3"/>
      <c r="AP1207" s="3"/>
      <c r="AQ1207" s="45"/>
      <c r="AR1207" s="3"/>
    </row>
    <row r="1208" ht="14.25" customHeight="1">
      <c r="A1208" s="105"/>
      <c r="B1208" s="3"/>
      <c r="C1208" s="3"/>
      <c r="D1208" s="3"/>
      <c r="E1208" s="3"/>
      <c r="F1208" s="3"/>
      <c r="G1208" s="45"/>
      <c r="H1208" s="3"/>
      <c r="I1208" s="3"/>
      <c r="J1208" s="3"/>
      <c r="K1208" s="3"/>
      <c r="L1208" s="3"/>
      <c r="M1208" s="3"/>
      <c r="N1208" s="3"/>
      <c r="O1208" s="3"/>
      <c r="P1208" s="3"/>
      <c r="Q1208" s="3"/>
      <c r="R1208" s="3"/>
      <c r="S1208" s="3"/>
      <c r="T1208" s="3"/>
      <c r="U1208" s="3"/>
      <c r="V1208" s="3"/>
      <c r="W1208" s="3"/>
      <c r="X1208" s="3"/>
      <c r="Y1208" s="3"/>
      <c r="Z1208" s="3"/>
      <c r="AA1208" s="3"/>
      <c r="AB1208" s="49"/>
      <c r="AC1208" s="45"/>
      <c r="AD1208" s="45"/>
      <c r="AE1208" s="70"/>
      <c r="AF1208" s="3"/>
      <c r="AG1208" s="3"/>
      <c r="AH1208" s="3"/>
      <c r="AI1208" s="3"/>
      <c r="AJ1208" s="3"/>
      <c r="AK1208" s="45"/>
      <c r="AL1208" s="3"/>
      <c r="AM1208" s="51"/>
      <c r="AN1208" s="3"/>
      <c r="AO1208" s="3"/>
      <c r="AP1208" s="3"/>
      <c r="AQ1208" s="45"/>
      <c r="AR1208" s="3"/>
    </row>
    <row r="1209" ht="14.25" customHeight="1">
      <c r="A1209" s="105"/>
      <c r="B1209" s="3"/>
      <c r="C1209" s="3"/>
      <c r="D1209" s="3"/>
      <c r="E1209" s="3"/>
      <c r="F1209" s="3"/>
      <c r="G1209" s="45"/>
      <c r="H1209" s="3"/>
      <c r="I1209" s="3"/>
      <c r="J1209" s="3"/>
      <c r="K1209" s="3"/>
      <c r="L1209" s="3"/>
      <c r="M1209" s="3"/>
      <c r="N1209" s="3"/>
      <c r="O1209" s="3"/>
      <c r="P1209" s="3"/>
      <c r="Q1209" s="3"/>
      <c r="R1209" s="3"/>
      <c r="S1209" s="3"/>
      <c r="T1209" s="3"/>
      <c r="U1209" s="3"/>
      <c r="V1209" s="3"/>
      <c r="W1209" s="3"/>
      <c r="X1209" s="3"/>
      <c r="Y1209" s="3"/>
      <c r="Z1209" s="3"/>
      <c r="AA1209" s="3"/>
      <c r="AB1209" s="49"/>
      <c r="AC1209" s="45"/>
      <c r="AD1209" s="45"/>
      <c r="AE1209" s="70"/>
      <c r="AF1209" s="3"/>
      <c r="AG1209" s="3"/>
      <c r="AH1209" s="3"/>
      <c r="AI1209" s="3"/>
      <c r="AJ1209" s="3"/>
      <c r="AK1209" s="45"/>
      <c r="AL1209" s="3"/>
      <c r="AM1209" s="51"/>
      <c r="AN1209" s="3"/>
      <c r="AO1209" s="3"/>
      <c r="AP1209" s="3"/>
      <c r="AQ1209" s="45"/>
      <c r="AR1209" s="3"/>
    </row>
    <row r="1210" ht="14.25" customHeight="1">
      <c r="A1210" s="105"/>
      <c r="B1210" s="3"/>
      <c r="C1210" s="3"/>
      <c r="D1210" s="3"/>
      <c r="E1210" s="3"/>
      <c r="F1210" s="3"/>
      <c r="G1210" s="45"/>
      <c r="H1210" s="3"/>
      <c r="I1210" s="3"/>
      <c r="J1210" s="3"/>
      <c r="K1210" s="3"/>
      <c r="L1210" s="3"/>
      <c r="M1210" s="3"/>
      <c r="N1210" s="3"/>
      <c r="O1210" s="3"/>
      <c r="P1210" s="3"/>
      <c r="Q1210" s="3"/>
      <c r="R1210" s="3"/>
      <c r="S1210" s="3"/>
      <c r="T1210" s="3"/>
      <c r="U1210" s="3"/>
      <c r="V1210" s="3"/>
      <c r="W1210" s="3"/>
      <c r="X1210" s="3"/>
      <c r="Y1210" s="3"/>
      <c r="Z1210" s="3"/>
      <c r="AA1210" s="3"/>
      <c r="AB1210" s="49"/>
      <c r="AC1210" s="45"/>
      <c r="AD1210" s="45"/>
      <c r="AE1210" s="70"/>
      <c r="AF1210" s="3"/>
      <c r="AG1210" s="3"/>
      <c r="AH1210" s="3"/>
      <c r="AI1210" s="3"/>
      <c r="AJ1210" s="3"/>
      <c r="AK1210" s="45"/>
      <c r="AL1210" s="3"/>
      <c r="AM1210" s="51"/>
      <c r="AN1210" s="3"/>
      <c r="AO1210" s="3"/>
      <c r="AP1210" s="3"/>
      <c r="AQ1210" s="45"/>
      <c r="AR1210" s="3"/>
    </row>
    <row r="1211" ht="14.25" customHeight="1">
      <c r="A1211" s="105"/>
      <c r="B1211" s="3"/>
      <c r="C1211" s="3"/>
      <c r="D1211" s="3"/>
      <c r="E1211" s="3"/>
      <c r="F1211" s="3"/>
      <c r="G1211" s="45"/>
      <c r="H1211" s="3"/>
      <c r="I1211" s="3"/>
      <c r="J1211" s="3"/>
      <c r="K1211" s="3"/>
      <c r="L1211" s="3"/>
      <c r="M1211" s="3"/>
      <c r="N1211" s="3"/>
      <c r="O1211" s="3"/>
      <c r="P1211" s="3"/>
      <c r="Q1211" s="3"/>
      <c r="R1211" s="3"/>
      <c r="S1211" s="3"/>
      <c r="T1211" s="3"/>
      <c r="U1211" s="3"/>
      <c r="V1211" s="3"/>
      <c r="W1211" s="3"/>
      <c r="X1211" s="3"/>
      <c r="Y1211" s="3"/>
      <c r="Z1211" s="3"/>
      <c r="AA1211" s="3"/>
      <c r="AB1211" s="49"/>
      <c r="AC1211" s="45"/>
      <c r="AD1211" s="45"/>
      <c r="AE1211" s="70"/>
      <c r="AF1211" s="3"/>
      <c r="AG1211" s="3"/>
      <c r="AH1211" s="3"/>
      <c r="AI1211" s="3"/>
      <c r="AJ1211" s="3"/>
      <c r="AK1211" s="45"/>
      <c r="AL1211" s="3"/>
      <c r="AM1211" s="51"/>
      <c r="AN1211" s="3"/>
      <c r="AO1211" s="3"/>
      <c r="AP1211" s="3"/>
      <c r="AQ1211" s="45"/>
      <c r="AR1211" s="3"/>
    </row>
    <row r="1212" ht="14.25" customHeight="1">
      <c r="A1212" s="105"/>
      <c r="B1212" s="3"/>
      <c r="C1212" s="3"/>
      <c r="D1212" s="3"/>
      <c r="E1212" s="3"/>
      <c r="F1212" s="3"/>
      <c r="G1212" s="45"/>
      <c r="H1212" s="3"/>
      <c r="I1212" s="3"/>
      <c r="J1212" s="3"/>
      <c r="K1212" s="3"/>
      <c r="L1212" s="3"/>
      <c r="M1212" s="3"/>
      <c r="N1212" s="3"/>
      <c r="O1212" s="3"/>
      <c r="P1212" s="3"/>
      <c r="Q1212" s="3"/>
      <c r="R1212" s="3"/>
      <c r="S1212" s="3"/>
      <c r="T1212" s="3"/>
      <c r="U1212" s="3"/>
      <c r="V1212" s="3"/>
      <c r="W1212" s="3"/>
      <c r="X1212" s="3"/>
      <c r="Y1212" s="3"/>
      <c r="Z1212" s="3"/>
      <c r="AA1212" s="3"/>
      <c r="AB1212" s="49"/>
      <c r="AC1212" s="45"/>
      <c r="AD1212" s="45"/>
      <c r="AE1212" s="70"/>
      <c r="AF1212" s="3"/>
      <c r="AG1212" s="3"/>
      <c r="AH1212" s="3"/>
      <c r="AI1212" s="3"/>
      <c r="AJ1212" s="3"/>
      <c r="AK1212" s="45"/>
      <c r="AL1212" s="3"/>
      <c r="AM1212" s="51"/>
      <c r="AN1212" s="3"/>
      <c r="AO1212" s="3"/>
      <c r="AP1212" s="3"/>
      <c r="AQ1212" s="45"/>
      <c r="AR1212" s="3"/>
    </row>
    <row r="1213" ht="14.25" customHeight="1">
      <c r="A1213" s="105"/>
      <c r="B1213" s="3"/>
      <c r="C1213" s="3"/>
      <c r="D1213" s="3"/>
      <c r="E1213" s="3"/>
      <c r="F1213" s="3"/>
      <c r="G1213" s="45"/>
      <c r="H1213" s="3"/>
      <c r="I1213" s="3"/>
      <c r="J1213" s="3"/>
      <c r="K1213" s="3"/>
      <c r="L1213" s="3"/>
      <c r="M1213" s="3"/>
      <c r="N1213" s="3"/>
      <c r="O1213" s="3"/>
      <c r="P1213" s="3"/>
      <c r="Q1213" s="3"/>
      <c r="R1213" s="3"/>
      <c r="S1213" s="3"/>
      <c r="T1213" s="3"/>
      <c r="U1213" s="3"/>
      <c r="V1213" s="3"/>
      <c r="W1213" s="3"/>
      <c r="X1213" s="3"/>
      <c r="Y1213" s="3"/>
      <c r="Z1213" s="3"/>
      <c r="AA1213" s="3"/>
      <c r="AB1213" s="49"/>
      <c r="AC1213" s="45"/>
      <c r="AD1213" s="45"/>
      <c r="AE1213" s="70"/>
      <c r="AF1213" s="3"/>
      <c r="AG1213" s="3"/>
      <c r="AH1213" s="3"/>
      <c r="AI1213" s="3"/>
      <c r="AJ1213" s="3"/>
      <c r="AK1213" s="45"/>
      <c r="AL1213" s="3"/>
      <c r="AM1213" s="51"/>
      <c r="AN1213" s="3"/>
      <c r="AO1213" s="3"/>
      <c r="AP1213" s="3"/>
      <c r="AQ1213" s="45"/>
      <c r="AR1213" s="3"/>
    </row>
    <row r="1214" ht="14.25" customHeight="1">
      <c r="A1214" s="105"/>
      <c r="B1214" s="3"/>
      <c r="C1214" s="3"/>
      <c r="D1214" s="3"/>
      <c r="E1214" s="3"/>
      <c r="F1214" s="3"/>
      <c r="G1214" s="45"/>
      <c r="H1214" s="3"/>
      <c r="I1214" s="3"/>
      <c r="J1214" s="3"/>
      <c r="K1214" s="3"/>
      <c r="L1214" s="3"/>
      <c r="M1214" s="3"/>
      <c r="N1214" s="3"/>
      <c r="O1214" s="3"/>
      <c r="P1214" s="3"/>
      <c r="Q1214" s="3"/>
      <c r="R1214" s="3"/>
      <c r="S1214" s="3"/>
      <c r="T1214" s="3"/>
      <c r="U1214" s="3"/>
      <c r="V1214" s="3"/>
      <c r="W1214" s="3"/>
      <c r="X1214" s="3"/>
      <c r="Y1214" s="3"/>
      <c r="Z1214" s="3"/>
      <c r="AA1214" s="3"/>
      <c r="AB1214" s="49"/>
      <c r="AC1214" s="45"/>
      <c r="AD1214" s="45"/>
      <c r="AE1214" s="70"/>
      <c r="AF1214" s="3"/>
      <c r="AG1214" s="3"/>
      <c r="AH1214" s="3"/>
      <c r="AI1214" s="3"/>
      <c r="AJ1214" s="3"/>
      <c r="AK1214" s="45"/>
      <c r="AL1214" s="3"/>
      <c r="AM1214" s="51"/>
      <c r="AN1214" s="3"/>
      <c r="AO1214" s="3"/>
      <c r="AP1214" s="3"/>
      <c r="AQ1214" s="45"/>
      <c r="AR1214" s="3"/>
    </row>
    <row r="1215" ht="14.25" customHeight="1">
      <c r="A1215" s="105"/>
      <c r="B1215" s="3"/>
      <c r="C1215" s="3"/>
      <c r="D1215" s="3"/>
      <c r="E1215" s="3"/>
      <c r="F1215" s="3"/>
      <c r="G1215" s="45"/>
      <c r="H1215" s="3"/>
      <c r="I1215" s="3"/>
      <c r="J1215" s="3"/>
      <c r="K1215" s="3"/>
      <c r="L1215" s="3"/>
      <c r="M1215" s="3"/>
      <c r="N1215" s="3"/>
      <c r="O1215" s="3"/>
      <c r="P1215" s="3"/>
      <c r="Q1215" s="3"/>
      <c r="R1215" s="3"/>
      <c r="S1215" s="3"/>
      <c r="T1215" s="3"/>
      <c r="U1215" s="3"/>
      <c r="V1215" s="3"/>
      <c r="W1215" s="3"/>
      <c r="X1215" s="3"/>
      <c r="Y1215" s="3"/>
      <c r="Z1215" s="3"/>
      <c r="AA1215" s="3"/>
      <c r="AB1215" s="49"/>
      <c r="AC1215" s="45"/>
      <c r="AD1215" s="45"/>
      <c r="AE1215" s="70"/>
      <c r="AF1215" s="3"/>
      <c r="AG1215" s="3"/>
      <c r="AH1215" s="3"/>
      <c r="AI1215" s="3"/>
      <c r="AJ1215" s="3"/>
      <c r="AK1215" s="45"/>
      <c r="AL1215" s="3"/>
      <c r="AM1215" s="51"/>
      <c r="AN1215" s="3"/>
      <c r="AO1215" s="3"/>
      <c r="AP1215" s="3"/>
      <c r="AQ1215" s="45"/>
      <c r="AR1215" s="3"/>
    </row>
    <row r="1216" ht="14.25" customHeight="1">
      <c r="A1216" s="105"/>
      <c r="B1216" s="3"/>
      <c r="C1216" s="3"/>
      <c r="D1216" s="3"/>
      <c r="E1216" s="3"/>
      <c r="F1216" s="3"/>
      <c r="G1216" s="45"/>
      <c r="H1216" s="3"/>
      <c r="I1216" s="3"/>
      <c r="J1216" s="3"/>
      <c r="K1216" s="3"/>
      <c r="L1216" s="3"/>
      <c r="M1216" s="3"/>
      <c r="N1216" s="3"/>
      <c r="O1216" s="3"/>
      <c r="P1216" s="3"/>
      <c r="Q1216" s="3"/>
      <c r="R1216" s="3"/>
      <c r="S1216" s="3"/>
      <c r="T1216" s="3"/>
      <c r="U1216" s="3"/>
      <c r="V1216" s="3"/>
      <c r="W1216" s="3"/>
      <c r="X1216" s="3"/>
      <c r="Y1216" s="3"/>
      <c r="Z1216" s="3"/>
      <c r="AA1216" s="3"/>
      <c r="AB1216" s="49"/>
      <c r="AC1216" s="45"/>
      <c r="AD1216" s="45"/>
      <c r="AE1216" s="70"/>
      <c r="AF1216" s="3"/>
      <c r="AG1216" s="3"/>
      <c r="AH1216" s="3"/>
      <c r="AI1216" s="3"/>
      <c r="AJ1216" s="3"/>
      <c r="AK1216" s="45"/>
      <c r="AL1216" s="3"/>
      <c r="AM1216" s="51"/>
      <c r="AN1216" s="3"/>
      <c r="AO1216" s="3"/>
      <c r="AP1216" s="3"/>
      <c r="AQ1216" s="45"/>
      <c r="AR1216" s="3"/>
    </row>
    <row r="1217" ht="14.25" customHeight="1">
      <c r="A1217" s="105"/>
      <c r="B1217" s="3"/>
      <c r="C1217" s="3"/>
      <c r="D1217" s="3"/>
      <c r="E1217" s="3"/>
      <c r="F1217" s="3"/>
      <c r="G1217" s="45"/>
      <c r="H1217" s="3"/>
      <c r="I1217" s="3"/>
      <c r="J1217" s="3"/>
      <c r="K1217" s="3"/>
      <c r="L1217" s="3"/>
      <c r="M1217" s="3"/>
      <c r="N1217" s="3"/>
      <c r="O1217" s="3"/>
      <c r="P1217" s="3"/>
      <c r="Q1217" s="3"/>
      <c r="R1217" s="3"/>
      <c r="S1217" s="3"/>
      <c r="T1217" s="3"/>
      <c r="U1217" s="3"/>
      <c r="V1217" s="3"/>
      <c r="W1217" s="3"/>
      <c r="X1217" s="3"/>
      <c r="Y1217" s="3"/>
      <c r="Z1217" s="3"/>
      <c r="AA1217" s="3"/>
      <c r="AB1217" s="49"/>
      <c r="AC1217" s="45"/>
      <c r="AD1217" s="45"/>
      <c r="AE1217" s="70"/>
      <c r="AF1217" s="3"/>
      <c r="AG1217" s="3"/>
      <c r="AH1217" s="3"/>
      <c r="AI1217" s="3"/>
      <c r="AJ1217" s="3"/>
      <c r="AK1217" s="45"/>
      <c r="AL1217" s="3"/>
      <c r="AM1217" s="51"/>
      <c r="AN1217" s="3"/>
      <c r="AO1217" s="3"/>
      <c r="AP1217" s="3"/>
      <c r="AQ1217" s="45"/>
      <c r="AR1217" s="3"/>
    </row>
    <row r="1218" ht="14.25" customHeight="1">
      <c r="A1218" s="105"/>
      <c r="B1218" s="3"/>
      <c r="C1218" s="3"/>
      <c r="D1218" s="3"/>
      <c r="E1218" s="3"/>
      <c r="F1218" s="3"/>
      <c r="G1218" s="45"/>
      <c r="H1218" s="3"/>
      <c r="I1218" s="3"/>
      <c r="J1218" s="3"/>
      <c r="K1218" s="3"/>
      <c r="L1218" s="3"/>
      <c r="M1218" s="3"/>
      <c r="N1218" s="3"/>
      <c r="O1218" s="3"/>
      <c r="P1218" s="3"/>
      <c r="Q1218" s="3"/>
      <c r="R1218" s="3"/>
      <c r="S1218" s="3"/>
      <c r="T1218" s="3"/>
      <c r="U1218" s="3"/>
      <c r="V1218" s="3"/>
      <c r="W1218" s="3"/>
      <c r="X1218" s="3"/>
      <c r="Y1218" s="3"/>
      <c r="Z1218" s="3"/>
      <c r="AA1218" s="3"/>
      <c r="AB1218" s="49"/>
      <c r="AC1218" s="45"/>
      <c r="AD1218" s="45"/>
      <c r="AE1218" s="70"/>
      <c r="AF1218" s="3"/>
      <c r="AG1218" s="3"/>
      <c r="AH1218" s="3"/>
      <c r="AI1218" s="3"/>
      <c r="AJ1218" s="3"/>
      <c r="AK1218" s="45"/>
      <c r="AL1218" s="3"/>
      <c r="AM1218" s="51"/>
      <c r="AN1218" s="3"/>
      <c r="AO1218" s="3"/>
      <c r="AP1218" s="3"/>
      <c r="AQ1218" s="45"/>
      <c r="AR1218" s="3"/>
    </row>
    <row r="1219" ht="14.25" customHeight="1">
      <c r="A1219" s="105"/>
      <c r="B1219" s="3"/>
      <c r="C1219" s="3"/>
      <c r="D1219" s="3"/>
      <c r="E1219" s="3"/>
      <c r="F1219" s="3"/>
      <c r="G1219" s="45"/>
      <c r="H1219" s="3"/>
      <c r="I1219" s="3"/>
      <c r="J1219" s="3"/>
      <c r="K1219" s="3"/>
      <c r="L1219" s="3"/>
      <c r="M1219" s="3"/>
      <c r="N1219" s="3"/>
      <c r="O1219" s="3"/>
      <c r="P1219" s="3"/>
      <c r="Q1219" s="3"/>
      <c r="R1219" s="3"/>
      <c r="S1219" s="3"/>
      <c r="T1219" s="3"/>
      <c r="U1219" s="3"/>
      <c r="V1219" s="3"/>
      <c r="W1219" s="3"/>
      <c r="X1219" s="3"/>
      <c r="Y1219" s="3"/>
      <c r="Z1219" s="3"/>
      <c r="AA1219" s="3"/>
      <c r="AB1219" s="49"/>
      <c r="AC1219" s="45"/>
      <c r="AD1219" s="45"/>
      <c r="AE1219" s="70"/>
      <c r="AF1219" s="3"/>
      <c r="AG1219" s="3"/>
      <c r="AH1219" s="3"/>
      <c r="AI1219" s="3"/>
      <c r="AJ1219" s="3"/>
      <c r="AK1219" s="45"/>
      <c r="AL1219" s="3"/>
      <c r="AM1219" s="51"/>
      <c r="AN1219" s="3"/>
      <c r="AO1219" s="3"/>
      <c r="AP1219" s="3"/>
      <c r="AQ1219" s="45"/>
      <c r="AR1219" s="3"/>
    </row>
    <row r="1220" ht="14.25" customHeight="1">
      <c r="A1220" s="105"/>
      <c r="B1220" s="3"/>
      <c r="C1220" s="3"/>
      <c r="D1220" s="3"/>
      <c r="E1220" s="3"/>
      <c r="F1220" s="3"/>
      <c r="G1220" s="45"/>
      <c r="H1220" s="3"/>
      <c r="I1220" s="3"/>
      <c r="J1220" s="3"/>
      <c r="K1220" s="3"/>
      <c r="L1220" s="3"/>
      <c r="M1220" s="3"/>
      <c r="N1220" s="3"/>
      <c r="O1220" s="3"/>
      <c r="P1220" s="3"/>
      <c r="Q1220" s="3"/>
      <c r="R1220" s="3"/>
      <c r="S1220" s="3"/>
      <c r="T1220" s="3"/>
      <c r="U1220" s="3"/>
      <c r="V1220" s="3"/>
      <c r="W1220" s="3"/>
      <c r="X1220" s="3"/>
      <c r="Y1220" s="3"/>
      <c r="Z1220" s="3"/>
      <c r="AA1220" s="3"/>
      <c r="AB1220" s="49"/>
      <c r="AC1220" s="45"/>
      <c r="AD1220" s="45"/>
      <c r="AE1220" s="70"/>
      <c r="AF1220" s="3"/>
      <c r="AG1220" s="3"/>
      <c r="AH1220" s="3"/>
      <c r="AI1220" s="3"/>
      <c r="AJ1220" s="3"/>
      <c r="AK1220" s="45"/>
      <c r="AL1220" s="3"/>
      <c r="AM1220" s="51"/>
      <c r="AN1220" s="3"/>
      <c r="AO1220" s="3"/>
      <c r="AP1220" s="3"/>
      <c r="AQ1220" s="45"/>
      <c r="AR1220" s="3"/>
    </row>
    <row r="1221" ht="14.25" customHeight="1">
      <c r="A1221" s="105"/>
      <c r="B1221" s="3"/>
      <c r="C1221" s="3"/>
      <c r="D1221" s="3"/>
      <c r="E1221" s="3"/>
      <c r="F1221" s="3"/>
      <c r="G1221" s="45"/>
      <c r="H1221" s="3"/>
      <c r="I1221" s="3"/>
      <c r="J1221" s="3"/>
      <c r="K1221" s="3"/>
      <c r="L1221" s="3"/>
      <c r="M1221" s="3"/>
      <c r="N1221" s="3"/>
      <c r="O1221" s="3"/>
      <c r="P1221" s="3"/>
      <c r="Q1221" s="3"/>
      <c r="R1221" s="3"/>
      <c r="S1221" s="3"/>
      <c r="T1221" s="3"/>
      <c r="U1221" s="3"/>
      <c r="V1221" s="3"/>
      <c r="W1221" s="3"/>
      <c r="X1221" s="3"/>
      <c r="Y1221" s="3"/>
      <c r="Z1221" s="3"/>
      <c r="AA1221" s="3"/>
      <c r="AB1221" s="49"/>
      <c r="AC1221" s="45"/>
      <c r="AD1221" s="45"/>
      <c r="AE1221" s="70"/>
      <c r="AF1221" s="3"/>
      <c r="AG1221" s="3"/>
      <c r="AH1221" s="3"/>
      <c r="AI1221" s="3"/>
      <c r="AJ1221" s="3"/>
      <c r="AK1221" s="45"/>
      <c r="AL1221" s="3"/>
      <c r="AM1221" s="51"/>
      <c r="AN1221" s="3"/>
      <c r="AO1221" s="3"/>
      <c r="AP1221" s="3"/>
      <c r="AQ1221" s="45"/>
      <c r="AR1221" s="3"/>
    </row>
    <row r="1222" ht="14.25" customHeight="1">
      <c r="A1222" s="105"/>
      <c r="B1222" s="3"/>
      <c r="C1222" s="3"/>
      <c r="D1222" s="3"/>
      <c r="E1222" s="3"/>
      <c r="F1222" s="3"/>
      <c r="G1222" s="45"/>
      <c r="H1222" s="3"/>
      <c r="I1222" s="3"/>
      <c r="J1222" s="3"/>
      <c r="K1222" s="3"/>
      <c r="L1222" s="3"/>
      <c r="M1222" s="3"/>
      <c r="N1222" s="3"/>
      <c r="O1222" s="3"/>
      <c r="P1222" s="3"/>
      <c r="Q1222" s="3"/>
      <c r="R1222" s="3"/>
      <c r="S1222" s="3"/>
      <c r="T1222" s="3"/>
      <c r="U1222" s="3"/>
      <c r="V1222" s="3"/>
      <c r="W1222" s="3"/>
      <c r="X1222" s="3"/>
      <c r="Y1222" s="3"/>
      <c r="Z1222" s="3"/>
      <c r="AA1222" s="3"/>
      <c r="AB1222" s="49"/>
      <c r="AC1222" s="45"/>
      <c r="AD1222" s="45"/>
      <c r="AE1222" s="70"/>
      <c r="AF1222" s="3"/>
      <c r="AG1222" s="3"/>
      <c r="AH1222" s="3"/>
      <c r="AI1222" s="3"/>
      <c r="AJ1222" s="3"/>
      <c r="AK1222" s="45"/>
      <c r="AL1222" s="3"/>
      <c r="AM1222" s="51"/>
      <c r="AN1222" s="3"/>
      <c r="AO1222" s="3"/>
      <c r="AP1222" s="3"/>
      <c r="AQ1222" s="45"/>
      <c r="AR1222" s="3"/>
    </row>
    <row r="1223" ht="14.25" customHeight="1">
      <c r="A1223" s="105"/>
      <c r="B1223" s="3"/>
      <c r="C1223" s="3"/>
      <c r="D1223" s="3"/>
      <c r="E1223" s="3"/>
      <c r="F1223" s="3"/>
      <c r="G1223" s="45"/>
      <c r="H1223" s="3"/>
      <c r="I1223" s="3"/>
      <c r="J1223" s="3"/>
      <c r="K1223" s="3"/>
      <c r="L1223" s="3"/>
      <c r="M1223" s="3"/>
      <c r="N1223" s="3"/>
      <c r="O1223" s="3"/>
      <c r="P1223" s="3"/>
      <c r="Q1223" s="3"/>
      <c r="R1223" s="3"/>
      <c r="S1223" s="3"/>
      <c r="T1223" s="3"/>
      <c r="U1223" s="3"/>
      <c r="V1223" s="3"/>
      <c r="W1223" s="3"/>
      <c r="X1223" s="3"/>
      <c r="Y1223" s="3"/>
      <c r="Z1223" s="3"/>
      <c r="AA1223" s="3"/>
      <c r="AB1223" s="49"/>
      <c r="AC1223" s="45"/>
      <c r="AD1223" s="45"/>
      <c r="AE1223" s="70"/>
      <c r="AF1223" s="3"/>
      <c r="AG1223" s="3"/>
      <c r="AH1223" s="3"/>
      <c r="AI1223" s="3"/>
      <c r="AJ1223" s="3"/>
      <c r="AK1223" s="45"/>
      <c r="AL1223" s="3"/>
      <c r="AM1223" s="51"/>
      <c r="AN1223" s="3"/>
      <c r="AO1223" s="3"/>
      <c r="AP1223" s="3"/>
      <c r="AQ1223" s="45"/>
      <c r="AR1223" s="3"/>
    </row>
    <row r="1224" ht="14.25" customHeight="1">
      <c r="A1224" s="105"/>
      <c r="B1224" s="3"/>
      <c r="C1224" s="3"/>
      <c r="D1224" s="3"/>
      <c r="E1224" s="3"/>
      <c r="F1224" s="3"/>
      <c r="G1224" s="45"/>
      <c r="H1224" s="3"/>
      <c r="I1224" s="3"/>
      <c r="J1224" s="3"/>
      <c r="K1224" s="3"/>
      <c r="L1224" s="3"/>
      <c r="M1224" s="3"/>
      <c r="N1224" s="3"/>
      <c r="O1224" s="3"/>
      <c r="P1224" s="3"/>
      <c r="Q1224" s="3"/>
      <c r="R1224" s="3"/>
      <c r="S1224" s="3"/>
      <c r="T1224" s="3"/>
      <c r="U1224" s="3"/>
      <c r="V1224" s="3"/>
      <c r="W1224" s="3"/>
      <c r="X1224" s="3"/>
      <c r="Y1224" s="3"/>
      <c r="Z1224" s="3"/>
      <c r="AA1224" s="3"/>
      <c r="AB1224" s="49"/>
      <c r="AC1224" s="45"/>
      <c r="AD1224" s="45"/>
      <c r="AE1224" s="70"/>
      <c r="AF1224" s="3"/>
      <c r="AG1224" s="3"/>
      <c r="AH1224" s="3"/>
      <c r="AI1224" s="3"/>
      <c r="AJ1224" s="3"/>
      <c r="AK1224" s="45"/>
      <c r="AL1224" s="3"/>
      <c r="AM1224" s="51"/>
      <c r="AN1224" s="3"/>
      <c r="AO1224" s="3"/>
      <c r="AP1224" s="3"/>
      <c r="AQ1224" s="45"/>
      <c r="AR1224" s="3"/>
    </row>
    <row r="1225" ht="14.25" customHeight="1">
      <c r="A1225" s="105"/>
      <c r="B1225" s="3"/>
      <c r="C1225" s="3"/>
      <c r="D1225" s="3"/>
      <c r="E1225" s="3"/>
      <c r="F1225" s="3"/>
      <c r="G1225" s="45"/>
      <c r="H1225" s="3"/>
      <c r="I1225" s="3"/>
      <c r="J1225" s="3"/>
      <c r="K1225" s="3"/>
      <c r="L1225" s="3"/>
      <c r="M1225" s="3"/>
      <c r="N1225" s="3"/>
      <c r="O1225" s="3"/>
      <c r="P1225" s="3"/>
      <c r="Q1225" s="3"/>
      <c r="R1225" s="3"/>
      <c r="S1225" s="3"/>
      <c r="T1225" s="3"/>
      <c r="U1225" s="3"/>
      <c r="V1225" s="3"/>
      <c r="W1225" s="3"/>
      <c r="X1225" s="3"/>
      <c r="Y1225" s="3"/>
      <c r="Z1225" s="3"/>
      <c r="AA1225" s="3"/>
      <c r="AB1225" s="49"/>
      <c r="AC1225" s="45"/>
      <c r="AD1225" s="45"/>
      <c r="AE1225" s="70"/>
      <c r="AF1225" s="3"/>
      <c r="AG1225" s="3"/>
      <c r="AH1225" s="3"/>
      <c r="AI1225" s="3"/>
      <c r="AJ1225" s="3"/>
      <c r="AK1225" s="45"/>
      <c r="AL1225" s="3"/>
      <c r="AM1225" s="51"/>
      <c r="AN1225" s="3"/>
      <c r="AO1225" s="3"/>
      <c r="AP1225" s="3"/>
      <c r="AQ1225" s="45"/>
      <c r="AR1225" s="3"/>
    </row>
    <row r="1226" ht="14.25" customHeight="1">
      <c r="A1226" s="105"/>
      <c r="B1226" s="3"/>
      <c r="C1226" s="3"/>
      <c r="D1226" s="3"/>
      <c r="E1226" s="3"/>
      <c r="F1226" s="3"/>
      <c r="G1226" s="45"/>
      <c r="H1226" s="3"/>
      <c r="I1226" s="3"/>
      <c r="J1226" s="3"/>
      <c r="K1226" s="3"/>
      <c r="L1226" s="3"/>
      <c r="M1226" s="3"/>
      <c r="N1226" s="3"/>
      <c r="O1226" s="3"/>
      <c r="P1226" s="3"/>
      <c r="Q1226" s="3"/>
      <c r="R1226" s="3"/>
      <c r="S1226" s="3"/>
      <c r="T1226" s="3"/>
      <c r="U1226" s="3"/>
      <c r="V1226" s="3"/>
      <c r="W1226" s="3"/>
      <c r="X1226" s="3"/>
      <c r="Y1226" s="3"/>
      <c r="Z1226" s="3"/>
      <c r="AA1226" s="3"/>
      <c r="AB1226" s="49"/>
      <c r="AC1226" s="45"/>
      <c r="AD1226" s="45"/>
      <c r="AE1226" s="70"/>
      <c r="AF1226" s="3"/>
      <c r="AG1226" s="3"/>
      <c r="AH1226" s="3"/>
      <c r="AI1226" s="3"/>
      <c r="AJ1226" s="3"/>
      <c r="AK1226" s="45"/>
      <c r="AL1226" s="3"/>
      <c r="AM1226" s="51"/>
      <c r="AN1226" s="3"/>
      <c r="AO1226" s="3"/>
      <c r="AP1226" s="3"/>
      <c r="AQ1226" s="45"/>
      <c r="AR1226" s="3"/>
    </row>
    <row r="1227" ht="14.25" customHeight="1">
      <c r="A1227" s="105"/>
      <c r="B1227" s="3"/>
      <c r="C1227" s="3"/>
      <c r="D1227" s="3"/>
      <c r="E1227" s="3"/>
      <c r="F1227" s="3"/>
      <c r="G1227" s="45"/>
      <c r="H1227" s="3"/>
      <c r="I1227" s="3"/>
      <c r="J1227" s="3"/>
      <c r="K1227" s="3"/>
      <c r="L1227" s="3"/>
      <c r="M1227" s="3"/>
      <c r="N1227" s="3"/>
      <c r="O1227" s="3"/>
      <c r="P1227" s="3"/>
      <c r="Q1227" s="3"/>
      <c r="R1227" s="3"/>
      <c r="S1227" s="3"/>
      <c r="T1227" s="3"/>
      <c r="U1227" s="3"/>
      <c r="V1227" s="3"/>
      <c r="W1227" s="3"/>
      <c r="X1227" s="3"/>
      <c r="Y1227" s="3"/>
      <c r="Z1227" s="3"/>
      <c r="AA1227" s="3"/>
      <c r="AB1227" s="49"/>
      <c r="AC1227" s="45"/>
      <c r="AD1227" s="45"/>
      <c r="AE1227" s="70"/>
      <c r="AF1227" s="3"/>
      <c r="AG1227" s="3"/>
      <c r="AH1227" s="3"/>
      <c r="AI1227" s="3"/>
      <c r="AJ1227" s="3"/>
      <c r="AK1227" s="45"/>
      <c r="AL1227" s="3"/>
      <c r="AM1227" s="51"/>
      <c r="AN1227" s="3"/>
      <c r="AO1227" s="3"/>
      <c r="AP1227" s="3"/>
      <c r="AQ1227" s="45"/>
      <c r="AR1227" s="3"/>
    </row>
    <row r="1228" ht="14.25" customHeight="1">
      <c r="A1228" s="105"/>
      <c r="B1228" s="3"/>
      <c r="C1228" s="3"/>
      <c r="D1228" s="3"/>
      <c r="E1228" s="3"/>
      <c r="F1228" s="3"/>
      <c r="G1228" s="45"/>
      <c r="H1228" s="3"/>
      <c r="I1228" s="3"/>
      <c r="J1228" s="3"/>
      <c r="K1228" s="3"/>
      <c r="L1228" s="3"/>
      <c r="M1228" s="3"/>
      <c r="N1228" s="3"/>
      <c r="O1228" s="3"/>
      <c r="P1228" s="3"/>
      <c r="Q1228" s="3"/>
      <c r="R1228" s="3"/>
      <c r="S1228" s="3"/>
      <c r="T1228" s="3"/>
      <c r="U1228" s="3"/>
      <c r="V1228" s="3"/>
      <c r="W1228" s="3"/>
      <c r="X1228" s="3"/>
      <c r="Y1228" s="3"/>
      <c r="Z1228" s="3"/>
      <c r="AA1228" s="3"/>
      <c r="AB1228" s="49"/>
      <c r="AC1228" s="45"/>
      <c r="AD1228" s="45"/>
      <c r="AE1228" s="70"/>
      <c r="AF1228" s="3"/>
      <c r="AG1228" s="3"/>
      <c r="AH1228" s="3"/>
      <c r="AI1228" s="3"/>
      <c r="AJ1228" s="3"/>
      <c r="AK1228" s="45"/>
      <c r="AL1228" s="3"/>
      <c r="AM1228" s="51"/>
      <c r="AN1228" s="3"/>
      <c r="AO1228" s="3"/>
      <c r="AP1228" s="3"/>
      <c r="AQ1228" s="45"/>
      <c r="AR1228" s="3"/>
    </row>
    <row r="1229" ht="14.25" customHeight="1">
      <c r="A1229" s="105"/>
      <c r="B1229" s="3"/>
      <c r="C1229" s="3"/>
      <c r="D1229" s="3"/>
      <c r="E1229" s="3"/>
      <c r="F1229" s="3"/>
      <c r="G1229" s="45"/>
      <c r="H1229" s="3"/>
      <c r="I1229" s="3"/>
      <c r="J1229" s="3"/>
      <c r="K1229" s="3"/>
      <c r="L1229" s="3"/>
      <c r="M1229" s="3"/>
      <c r="N1229" s="3"/>
      <c r="O1229" s="3"/>
      <c r="P1229" s="3"/>
      <c r="Q1229" s="3"/>
      <c r="R1229" s="3"/>
      <c r="S1229" s="3"/>
      <c r="T1229" s="3"/>
      <c r="U1229" s="3"/>
      <c r="V1229" s="3"/>
      <c r="W1229" s="3"/>
      <c r="X1229" s="3"/>
      <c r="Y1229" s="3"/>
      <c r="Z1229" s="3"/>
      <c r="AA1229" s="3"/>
      <c r="AB1229" s="49"/>
      <c r="AC1229" s="45"/>
      <c r="AD1229" s="45"/>
      <c r="AE1229" s="70"/>
      <c r="AF1229" s="3"/>
      <c r="AG1229" s="3"/>
      <c r="AH1229" s="3"/>
      <c r="AI1229" s="3"/>
      <c r="AJ1229" s="3"/>
      <c r="AK1229" s="45"/>
      <c r="AL1229" s="3"/>
      <c r="AM1229" s="51"/>
      <c r="AN1229" s="3"/>
      <c r="AO1229" s="3"/>
      <c r="AP1229" s="3"/>
      <c r="AQ1229" s="45"/>
      <c r="AR1229" s="3"/>
    </row>
    <row r="1230" ht="14.25" customHeight="1">
      <c r="A1230" s="105"/>
      <c r="B1230" s="3"/>
      <c r="C1230" s="3"/>
      <c r="D1230" s="3"/>
      <c r="E1230" s="3"/>
      <c r="F1230" s="3"/>
      <c r="G1230" s="45"/>
      <c r="H1230" s="3"/>
      <c r="I1230" s="3"/>
      <c r="J1230" s="3"/>
      <c r="K1230" s="3"/>
      <c r="L1230" s="3"/>
      <c r="M1230" s="3"/>
      <c r="N1230" s="3"/>
      <c r="O1230" s="3"/>
      <c r="P1230" s="3"/>
      <c r="Q1230" s="3"/>
      <c r="R1230" s="3"/>
      <c r="S1230" s="3"/>
      <c r="T1230" s="3"/>
      <c r="U1230" s="3"/>
      <c r="V1230" s="3"/>
      <c r="W1230" s="3"/>
      <c r="X1230" s="3"/>
      <c r="Y1230" s="3"/>
      <c r="Z1230" s="3"/>
      <c r="AA1230" s="3"/>
      <c r="AB1230" s="49"/>
      <c r="AC1230" s="45"/>
      <c r="AD1230" s="45"/>
      <c r="AE1230" s="70"/>
      <c r="AF1230" s="3"/>
      <c r="AG1230" s="3"/>
      <c r="AH1230" s="3"/>
      <c r="AI1230" s="3"/>
      <c r="AJ1230" s="3"/>
      <c r="AK1230" s="45"/>
      <c r="AL1230" s="3"/>
      <c r="AM1230" s="51"/>
      <c r="AN1230" s="3"/>
      <c r="AO1230" s="3"/>
      <c r="AP1230" s="3"/>
      <c r="AQ1230" s="45"/>
      <c r="AR1230" s="3"/>
    </row>
    <row r="1231" ht="14.25" customHeight="1">
      <c r="A1231" s="105"/>
      <c r="B1231" s="3"/>
      <c r="C1231" s="3"/>
      <c r="D1231" s="3"/>
      <c r="E1231" s="3"/>
      <c r="F1231" s="3"/>
      <c r="G1231" s="45"/>
      <c r="H1231" s="3"/>
      <c r="I1231" s="3"/>
      <c r="J1231" s="3"/>
      <c r="K1231" s="3"/>
      <c r="L1231" s="3"/>
      <c r="M1231" s="3"/>
      <c r="N1231" s="3"/>
      <c r="O1231" s="3"/>
      <c r="P1231" s="3"/>
      <c r="Q1231" s="3"/>
      <c r="R1231" s="3"/>
      <c r="S1231" s="3"/>
      <c r="T1231" s="3"/>
      <c r="U1231" s="3"/>
      <c r="V1231" s="3"/>
      <c r="W1231" s="3"/>
      <c r="X1231" s="3"/>
      <c r="Y1231" s="3"/>
      <c r="Z1231" s="3"/>
      <c r="AA1231" s="3"/>
      <c r="AB1231" s="49"/>
      <c r="AC1231" s="45"/>
      <c r="AD1231" s="45"/>
      <c r="AE1231" s="70"/>
      <c r="AF1231" s="3"/>
      <c r="AG1231" s="3"/>
      <c r="AH1231" s="3"/>
      <c r="AI1231" s="3"/>
      <c r="AJ1231" s="3"/>
      <c r="AK1231" s="45"/>
      <c r="AL1231" s="3"/>
      <c r="AM1231" s="51"/>
      <c r="AN1231" s="3"/>
      <c r="AO1231" s="3"/>
      <c r="AP1231" s="3"/>
      <c r="AQ1231" s="45"/>
      <c r="AR1231" s="3"/>
    </row>
    <row r="1232" ht="14.25" customHeight="1">
      <c r="A1232" s="105"/>
      <c r="B1232" s="3"/>
      <c r="C1232" s="3"/>
      <c r="D1232" s="3"/>
      <c r="E1232" s="3"/>
      <c r="F1232" s="3"/>
      <c r="G1232" s="45"/>
      <c r="H1232" s="3"/>
      <c r="I1232" s="3"/>
      <c r="J1232" s="3"/>
      <c r="K1232" s="3"/>
      <c r="L1232" s="3"/>
      <c r="M1232" s="3"/>
      <c r="N1232" s="3"/>
      <c r="O1232" s="3"/>
      <c r="P1232" s="3"/>
      <c r="Q1232" s="3"/>
      <c r="R1232" s="3"/>
      <c r="S1232" s="3"/>
      <c r="T1232" s="3"/>
      <c r="U1232" s="3"/>
      <c r="V1232" s="3"/>
      <c r="W1232" s="3"/>
      <c r="X1232" s="3"/>
      <c r="Y1232" s="3"/>
      <c r="Z1232" s="3"/>
      <c r="AA1232" s="3"/>
      <c r="AB1232" s="49"/>
      <c r="AC1232" s="45"/>
      <c r="AD1232" s="45"/>
      <c r="AE1232" s="70"/>
      <c r="AF1232" s="3"/>
      <c r="AG1232" s="3"/>
      <c r="AH1232" s="3"/>
      <c r="AI1232" s="3"/>
      <c r="AJ1232" s="3"/>
      <c r="AK1232" s="45"/>
      <c r="AL1232" s="3"/>
      <c r="AM1232" s="51"/>
      <c r="AN1232" s="3"/>
      <c r="AO1232" s="3"/>
      <c r="AP1232" s="3"/>
      <c r="AQ1232" s="45"/>
      <c r="AR1232" s="3"/>
    </row>
    <row r="1233" ht="14.25" customHeight="1">
      <c r="A1233" s="105"/>
      <c r="B1233" s="3"/>
      <c r="C1233" s="3"/>
      <c r="D1233" s="3"/>
      <c r="E1233" s="3"/>
      <c r="F1233" s="3"/>
      <c r="G1233" s="45"/>
      <c r="H1233" s="3"/>
      <c r="I1233" s="3"/>
      <c r="J1233" s="3"/>
      <c r="K1233" s="3"/>
      <c r="L1233" s="3"/>
      <c r="M1233" s="3"/>
      <c r="N1233" s="3"/>
      <c r="O1233" s="3"/>
      <c r="P1233" s="3"/>
      <c r="Q1233" s="3"/>
      <c r="R1233" s="3"/>
      <c r="S1233" s="3"/>
      <c r="T1233" s="3"/>
      <c r="U1233" s="3"/>
      <c r="V1233" s="3"/>
      <c r="W1233" s="3"/>
      <c r="X1233" s="3"/>
      <c r="Y1233" s="3"/>
      <c r="Z1233" s="3"/>
      <c r="AA1233" s="3"/>
      <c r="AB1233" s="49"/>
      <c r="AC1233" s="45"/>
      <c r="AD1233" s="45"/>
      <c r="AE1233" s="70"/>
      <c r="AF1233" s="3"/>
      <c r="AG1233" s="3"/>
      <c r="AH1233" s="3"/>
      <c r="AI1233" s="3"/>
      <c r="AJ1233" s="3"/>
      <c r="AK1233" s="45"/>
      <c r="AL1233" s="3"/>
      <c r="AM1233" s="51"/>
      <c r="AN1233" s="3"/>
      <c r="AO1233" s="3"/>
      <c r="AP1233" s="3"/>
      <c r="AQ1233" s="45"/>
      <c r="AR1233" s="3"/>
    </row>
    <row r="1234" ht="14.25" customHeight="1">
      <c r="A1234" s="105"/>
      <c r="B1234" s="3"/>
      <c r="C1234" s="3"/>
      <c r="D1234" s="3"/>
      <c r="E1234" s="3"/>
      <c r="F1234" s="3"/>
      <c r="G1234" s="45"/>
      <c r="H1234" s="3"/>
      <c r="I1234" s="3"/>
      <c r="J1234" s="3"/>
      <c r="K1234" s="3"/>
      <c r="L1234" s="3"/>
      <c r="M1234" s="3"/>
      <c r="N1234" s="3"/>
      <c r="O1234" s="3"/>
      <c r="P1234" s="3"/>
      <c r="Q1234" s="3"/>
      <c r="R1234" s="3"/>
      <c r="S1234" s="3"/>
      <c r="T1234" s="3"/>
      <c r="U1234" s="3"/>
      <c r="V1234" s="3"/>
      <c r="W1234" s="3"/>
      <c r="X1234" s="3"/>
      <c r="Y1234" s="3"/>
      <c r="Z1234" s="3"/>
      <c r="AA1234" s="3"/>
      <c r="AB1234" s="49"/>
      <c r="AC1234" s="45"/>
      <c r="AD1234" s="45"/>
      <c r="AE1234" s="70"/>
      <c r="AF1234" s="3"/>
      <c r="AG1234" s="3"/>
      <c r="AH1234" s="3"/>
      <c r="AI1234" s="3"/>
      <c r="AJ1234" s="3"/>
      <c r="AK1234" s="45"/>
      <c r="AL1234" s="3"/>
      <c r="AM1234" s="51"/>
      <c r="AN1234" s="3"/>
      <c r="AO1234" s="3"/>
      <c r="AP1234" s="3"/>
      <c r="AQ1234" s="45"/>
      <c r="AR1234" s="3"/>
    </row>
    <row r="1235" ht="14.25" customHeight="1">
      <c r="A1235" s="105"/>
      <c r="B1235" s="3"/>
      <c r="C1235" s="3"/>
      <c r="D1235" s="3"/>
      <c r="E1235" s="3"/>
      <c r="F1235" s="3"/>
      <c r="G1235" s="45"/>
      <c r="H1235" s="3"/>
      <c r="I1235" s="3"/>
      <c r="J1235" s="3"/>
      <c r="K1235" s="3"/>
      <c r="L1235" s="3"/>
      <c r="M1235" s="3"/>
      <c r="N1235" s="3"/>
      <c r="O1235" s="3"/>
      <c r="P1235" s="3"/>
      <c r="Q1235" s="3"/>
      <c r="R1235" s="3"/>
      <c r="S1235" s="3"/>
      <c r="T1235" s="3"/>
      <c r="U1235" s="3"/>
      <c r="V1235" s="3"/>
      <c r="W1235" s="3"/>
      <c r="X1235" s="3"/>
      <c r="Y1235" s="3"/>
      <c r="Z1235" s="3"/>
      <c r="AA1235" s="3"/>
      <c r="AB1235" s="49"/>
      <c r="AC1235" s="45"/>
      <c r="AD1235" s="45"/>
      <c r="AE1235" s="70"/>
      <c r="AF1235" s="3"/>
      <c r="AG1235" s="3"/>
      <c r="AH1235" s="3"/>
      <c r="AI1235" s="3"/>
      <c r="AJ1235" s="3"/>
      <c r="AK1235" s="45"/>
      <c r="AL1235" s="3"/>
      <c r="AM1235" s="51"/>
      <c r="AN1235" s="3"/>
      <c r="AO1235" s="3"/>
      <c r="AP1235" s="3"/>
      <c r="AQ1235" s="45"/>
      <c r="AR1235" s="3"/>
    </row>
    <row r="1236" ht="14.25" customHeight="1">
      <c r="A1236" s="105"/>
      <c r="B1236" s="3"/>
      <c r="C1236" s="3"/>
      <c r="D1236" s="3"/>
      <c r="E1236" s="3"/>
      <c r="F1236" s="3"/>
      <c r="G1236" s="45"/>
      <c r="H1236" s="3"/>
      <c r="I1236" s="3"/>
      <c r="J1236" s="3"/>
      <c r="K1236" s="3"/>
      <c r="L1236" s="3"/>
      <c r="M1236" s="3"/>
      <c r="N1236" s="3"/>
      <c r="O1236" s="3"/>
      <c r="P1236" s="3"/>
      <c r="Q1236" s="3"/>
      <c r="R1236" s="3"/>
      <c r="S1236" s="3"/>
      <c r="T1236" s="3"/>
      <c r="U1236" s="3"/>
      <c r="V1236" s="3"/>
      <c r="W1236" s="3"/>
      <c r="X1236" s="3"/>
      <c r="Y1236" s="3"/>
      <c r="Z1236" s="3"/>
      <c r="AA1236" s="3"/>
      <c r="AB1236" s="49"/>
      <c r="AC1236" s="45"/>
      <c r="AD1236" s="45"/>
      <c r="AE1236" s="70"/>
      <c r="AF1236" s="3"/>
      <c r="AG1236" s="3"/>
      <c r="AH1236" s="3"/>
      <c r="AI1236" s="3"/>
      <c r="AJ1236" s="3"/>
      <c r="AK1236" s="45"/>
      <c r="AL1236" s="3"/>
      <c r="AM1236" s="51"/>
      <c r="AN1236" s="3"/>
      <c r="AO1236" s="3"/>
      <c r="AP1236" s="3"/>
      <c r="AQ1236" s="45"/>
      <c r="AR1236" s="3"/>
    </row>
    <row r="1237" ht="14.25" customHeight="1">
      <c r="A1237" s="105"/>
      <c r="B1237" s="3"/>
      <c r="C1237" s="3"/>
      <c r="D1237" s="3"/>
      <c r="E1237" s="3"/>
      <c r="F1237" s="3"/>
      <c r="G1237" s="45"/>
      <c r="H1237" s="3"/>
      <c r="I1237" s="3"/>
      <c r="J1237" s="3"/>
      <c r="K1237" s="3"/>
      <c r="L1237" s="3"/>
      <c r="M1237" s="3"/>
      <c r="N1237" s="3"/>
      <c r="O1237" s="3"/>
      <c r="P1237" s="3"/>
      <c r="Q1237" s="3"/>
      <c r="R1237" s="3"/>
      <c r="S1237" s="3"/>
      <c r="T1237" s="3"/>
      <c r="U1237" s="3"/>
      <c r="V1237" s="3"/>
      <c r="W1237" s="3"/>
      <c r="X1237" s="3"/>
      <c r="Y1237" s="3"/>
      <c r="Z1237" s="3"/>
      <c r="AA1237" s="3"/>
      <c r="AB1237" s="49"/>
      <c r="AC1237" s="45"/>
      <c r="AD1237" s="45"/>
      <c r="AE1237" s="70"/>
      <c r="AF1237" s="3"/>
      <c r="AG1237" s="3"/>
      <c r="AH1237" s="3"/>
      <c r="AI1237" s="3"/>
      <c r="AJ1237" s="3"/>
      <c r="AK1237" s="45"/>
      <c r="AL1237" s="3"/>
      <c r="AM1237" s="51"/>
      <c r="AN1237" s="3"/>
      <c r="AO1237" s="3"/>
      <c r="AP1237" s="3"/>
      <c r="AQ1237" s="45"/>
      <c r="AR1237" s="3"/>
    </row>
    <row r="1238" ht="14.25" customHeight="1">
      <c r="A1238" s="105"/>
      <c r="B1238" s="3"/>
      <c r="C1238" s="3"/>
      <c r="D1238" s="3"/>
      <c r="E1238" s="3"/>
      <c r="F1238" s="3"/>
      <c r="G1238" s="45"/>
      <c r="H1238" s="3"/>
      <c r="I1238" s="3"/>
      <c r="J1238" s="3"/>
      <c r="K1238" s="3"/>
      <c r="L1238" s="3"/>
      <c r="M1238" s="3"/>
      <c r="N1238" s="3"/>
      <c r="O1238" s="3"/>
      <c r="P1238" s="3"/>
      <c r="Q1238" s="3"/>
      <c r="R1238" s="3"/>
      <c r="S1238" s="3"/>
      <c r="T1238" s="3"/>
      <c r="U1238" s="3"/>
      <c r="V1238" s="3"/>
      <c r="W1238" s="3"/>
      <c r="X1238" s="3"/>
      <c r="Y1238" s="3"/>
      <c r="Z1238" s="3"/>
      <c r="AA1238" s="3"/>
      <c r="AB1238" s="49"/>
      <c r="AC1238" s="45"/>
      <c r="AD1238" s="45"/>
      <c r="AE1238" s="70"/>
      <c r="AF1238" s="3"/>
      <c r="AG1238" s="3"/>
      <c r="AH1238" s="3"/>
      <c r="AI1238" s="3"/>
      <c r="AJ1238" s="3"/>
      <c r="AK1238" s="45"/>
      <c r="AL1238" s="3"/>
      <c r="AM1238" s="51"/>
      <c r="AN1238" s="3"/>
      <c r="AO1238" s="3"/>
      <c r="AP1238" s="3"/>
      <c r="AQ1238" s="45"/>
      <c r="AR1238" s="3"/>
    </row>
    <row r="1239" ht="14.25" customHeight="1">
      <c r="A1239" s="105"/>
      <c r="B1239" s="3"/>
      <c r="C1239" s="3"/>
      <c r="D1239" s="3"/>
      <c r="E1239" s="3"/>
      <c r="F1239" s="3"/>
      <c r="G1239" s="45"/>
      <c r="H1239" s="3"/>
      <c r="I1239" s="3"/>
      <c r="J1239" s="3"/>
      <c r="K1239" s="3"/>
      <c r="L1239" s="3"/>
      <c r="M1239" s="3"/>
      <c r="N1239" s="3"/>
      <c r="O1239" s="3"/>
      <c r="P1239" s="3"/>
      <c r="Q1239" s="3"/>
      <c r="R1239" s="3"/>
      <c r="S1239" s="3"/>
      <c r="T1239" s="3"/>
      <c r="U1239" s="3"/>
      <c r="V1239" s="3"/>
      <c r="W1239" s="3"/>
      <c r="X1239" s="3"/>
      <c r="Y1239" s="3"/>
      <c r="Z1239" s="3"/>
      <c r="AA1239" s="3"/>
      <c r="AB1239" s="49"/>
      <c r="AC1239" s="45"/>
      <c r="AD1239" s="45"/>
      <c r="AE1239" s="70"/>
      <c r="AF1239" s="3"/>
      <c r="AG1239" s="3"/>
      <c r="AH1239" s="3"/>
      <c r="AI1239" s="3"/>
      <c r="AJ1239" s="3"/>
      <c r="AK1239" s="45"/>
      <c r="AL1239" s="3"/>
      <c r="AM1239" s="51"/>
      <c r="AN1239" s="3"/>
      <c r="AO1239" s="3"/>
      <c r="AP1239" s="3"/>
      <c r="AQ1239" s="45"/>
      <c r="AR1239" s="3"/>
    </row>
    <row r="1240" ht="14.25" customHeight="1">
      <c r="A1240" s="105"/>
      <c r="B1240" s="3"/>
      <c r="C1240" s="3"/>
      <c r="D1240" s="3"/>
      <c r="E1240" s="3"/>
      <c r="F1240" s="3"/>
      <c r="G1240" s="45"/>
      <c r="H1240" s="3"/>
      <c r="I1240" s="3"/>
      <c r="J1240" s="3"/>
      <c r="K1240" s="3"/>
      <c r="L1240" s="3"/>
      <c r="M1240" s="3"/>
      <c r="N1240" s="3"/>
      <c r="O1240" s="3"/>
      <c r="P1240" s="3"/>
      <c r="Q1240" s="3"/>
      <c r="R1240" s="3"/>
      <c r="S1240" s="3"/>
      <c r="T1240" s="3"/>
      <c r="U1240" s="3"/>
      <c r="V1240" s="3"/>
      <c r="W1240" s="3"/>
      <c r="X1240" s="3"/>
      <c r="Y1240" s="3"/>
      <c r="Z1240" s="3"/>
      <c r="AA1240" s="3"/>
      <c r="AB1240" s="49"/>
      <c r="AC1240" s="45"/>
      <c r="AD1240" s="45"/>
      <c r="AE1240" s="70"/>
      <c r="AF1240" s="3"/>
      <c r="AG1240" s="3"/>
      <c r="AH1240" s="3"/>
      <c r="AI1240" s="3"/>
      <c r="AJ1240" s="3"/>
      <c r="AK1240" s="45"/>
      <c r="AL1240" s="3"/>
      <c r="AM1240" s="51"/>
      <c r="AN1240" s="3"/>
      <c r="AO1240" s="3"/>
      <c r="AP1240" s="3"/>
      <c r="AQ1240" s="45"/>
      <c r="AR1240" s="3"/>
    </row>
    <row r="1241" ht="14.25" customHeight="1">
      <c r="A1241" s="105"/>
      <c r="B1241" s="3"/>
      <c r="C1241" s="3"/>
      <c r="D1241" s="3"/>
      <c r="E1241" s="3"/>
      <c r="F1241" s="3"/>
      <c r="G1241" s="45"/>
      <c r="H1241" s="3"/>
      <c r="I1241" s="3"/>
      <c r="J1241" s="3"/>
      <c r="K1241" s="3"/>
      <c r="L1241" s="3"/>
      <c r="M1241" s="3"/>
      <c r="N1241" s="3"/>
      <c r="O1241" s="3"/>
      <c r="P1241" s="3"/>
      <c r="Q1241" s="3"/>
      <c r="R1241" s="3"/>
      <c r="S1241" s="3"/>
      <c r="T1241" s="3"/>
      <c r="U1241" s="3"/>
      <c r="V1241" s="3"/>
      <c r="W1241" s="3"/>
      <c r="X1241" s="3"/>
      <c r="Y1241" s="3"/>
      <c r="Z1241" s="3"/>
      <c r="AA1241" s="3"/>
      <c r="AB1241" s="49"/>
      <c r="AC1241" s="45"/>
      <c r="AD1241" s="45"/>
      <c r="AE1241" s="70"/>
      <c r="AF1241" s="3"/>
      <c r="AG1241" s="3"/>
      <c r="AH1241" s="3"/>
      <c r="AI1241" s="3"/>
      <c r="AJ1241" s="3"/>
      <c r="AK1241" s="45"/>
      <c r="AL1241" s="3"/>
      <c r="AM1241" s="51"/>
      <c r="AN1241" s="3"/>
      <c r="AO1241" s="3"/>
      <c r="AP1241" s="3"/>
      <c r="AQ1241" s="45"/>
      <c r="AR1241" s="3"/>
    </row>
    <row r="1242" ht="14.25" customHeight="1">
      <c r="A1242" s="105"/>
      <c r="B1242" s="3"/>
      <c r="C1242" s="3"/>
      <c r="D1242" s="3"/>
      <c r="E1242" s="3"/>
      <c r="F1242" s="3"/>
      <c r="G1242" s="45"/>
      <c r="H1242" s="3"/>
      <c r="I1242" s="3"/>
      <c r="J1242" s="3"/>
      <c r="K1242" s="3"/>
      <c r="L1242" s="3"/>
      <c r="M1242" s="3"/>
      <c r="N1242" s="3"/>
      <c r="O1242" s="3"/>
      <c r="P1242" s="3"/>
      <c r="Q1242" s="3"/>
      <c r="R1242" s="3"/>
      <c r="S1242" s="3"/>
      <c r="T1242" s="3"/>
      <c r="U1242" s="3"/>
      <c r="V1242" s="3"/>
      <c r="W1242" s="3"/>
      <c r="X1242" s="3"/>
      <c r="Y1242" s="3"/>
      <c r="Z1242" s="3"/>
      <c r="AA1242" s="3"/>
      <c r="AB1242" s="49"/>
      <c r="AC1242" s="45"/>
      <c r="AD1242" s="45"/>
      <c r="AE1242" s="70"/>
      <c r="AF1242" s="3"/>
      <c r="AG1242" s="3"/>
      <c r="AH1242" s="3"/>
      <c r="AI1242" s="3"/>
      <c r="AJ1242" s="3"/>
      <c r="AK1242" s="45"/>
      <c r="AL1242" s="3"/>
      <c r="AM1242" s="51"/>
      <c r="AN1242" s="3"/>
      <c r="AO1242" s="3"/>
      <c r="AP1242" s="3"/>
      <c r="AQ1242" s="45"/>
      <c r="AR1242" s="3"/>
    </row>
    <row r="1243" ht="14.25" customHeight="1">
      <c r="A1243" s="105"/>
      <c r="B1243" s="3"/>
      <c r="C1243" s="3"/>
      <c r="D1243" s="3"/>
      <c r="E1243" s="3"/>
      <c r="F1243" s="3"/>
      <c r="G1243" s="45"/>
      <c r="H1243" s="3"/>
      <c r="I1243" s="3"/>
      <c r="J1243" s="3"/>
      <c r="K1243" s="3"/>
      <c r="L1243" s="3"/>
      <c r="M1243" s="3"/>
      <c r="N1243" s="3"/>
      <c r="O1243" s="3"/>
      <c r="P1243" s="3"/>
      <c r="Q1243" s="3"/>
      <c r="R1243" s="3"/>
      <c r="S1243" s="3"/>
      <c r="T1243" s="3"/>
      <c r="U1243" s="3"/>
      <c r="V1243" s="3"/>
      <c r="W1243" s="3"/>
      <c r="X1243" s="3"/>
      <c r="Y1243" s="3"/>
      <c r="Z1243" s="3"/>
      <c r="AA1243" s="3"/>
      <c r="AB1243" s="49"/>
      <c r="AC1243" s="45"/>
      <c r="AD1243" s="45"/>
      <c r="AE1243" s="70"/>
      <c r="AF1243" s="3"/>
      <c r="AG1243" s="3"/>
      <c r="AH1243" s="3"/>
      <c r="AI1243" s="3"/>
      <c r="AJ1243" s="3"/>
      <c r="AK1243" s="45"/>
      <c r="AL1243" s="3"/>
      <c r="AM1243" s="51"/>
      <c r="AN1243" s="3"/>
      <c r="AO1243" s="3"/>
      <c r="AP1243" s="3"/>
      <c r="AQ1243" s="45"/>
      <c r="AR1243" s="3"/>
    </row>
    <row r="1244" ht="14.25" customHeight="1">
      <c r="A1244" s="105"/>
      <c r="B1244" s="3"/>
      <c r="C1244" s="3"/>
      <c r="D1244" s="3"/>
      <c r="E1244" s="3"/>
      <c r="F1244" s="3"/>
      <c r="G1244" s="45"/>
      <c r="H1244" s="3"/>
      <c r="I1244" s="3"/>
      <c r="J1244" s="3"/>
      <c r="K1244" s="3"/>
      <c r="L1244" s="3"/>
      <c r="M1244" s="3"/>
      <c r="N1244" s="3"/>
      <c r="O1244" s="3"/>
      <c r="P1244" s="3"/>
      <c r="Q1244" s="3"/>
      <c r="R1244" s="3"/>
      <c r="S1244" s="3"/>
      <c r="T1244" s="3"/>
      <c r="U1244" s="3"/>
      <c r="V1244" s="3"/>
      <c r="W1244" s="3"/>
      <c r="X1244" s="3"/>
      <c r="Y1244" s="3"/>
      <c r="Z1244" s="3"/>
      <c r="AA1244" s="3"/>
      <c r="AB1244" s="49"/>
      <c r="AC1244" s="45"/>
      <c r="AD1244" s="45"/>
      <c r="AE1244" s="70"/>
      <c r="AF1244" s="3"/>
      <c r="AG1244" s="3"/>
      <c r="AH1244" s="3"/>
      <c r="AI1244" s="3"/>
      <c r="AJ1244" s="3"/>
      <c r="AK1244" s="45"/>
      <c r="AL1244" s="3"/>
      <c r="AM1244" s="51"/>
      <c r="AN1244" s="3"/>
      <c r="AO1244" s="3"/>
      <c r="AP1244" s="3"/>
      <c r="AQ1244" s="45"/>
      <c r="AR1244" s="3"/>
    </row>
    <row r="1245" ht="14.25" customHeight="1">
      <c r="A1245" s="105"/>
      <c r="B1245" s="3"/>
      <c r="C1245" s="3"/>
      <c r="D1245" s="3"/>
      <c r="E1245" s="3"/>
      <c r="F1245" s="3"/>
      <c r="G1245" s="45"/>
      <c r="H1245" s="3"/>
      <c r="I1245" s="3"/>
      <c r="J1245" s="3"/>
      <c r="K1245" s="3"/>
      <c r="L1245" s="3"/>
      <c r="M1245" s="3"/>
      <c r="N1245" s="3"/>
      <c r="O1245" s="3"/>
      <c r="P1245" s="3"/>
      <c r="Q1245" s="3"/>
      <c r="R1245" s="3"/>
      <c r="S1245" s="3"/>
      <c r="T1245" s="3"/>
      <c r="U1245" s="3"/>
      <c r="V1245" s="3"/>
      <c r="W1245" s="3"/>
      <c r="X1245" s="3"/>
      <c r="Y1245" s="3"/>
      <c r="Z1245" s="3"/>
      <c r="AA1245" s="3"/>
      <c r="AB1245" s="49"/>
      <c r="AC1245" s="45"/>
      <c r="AD1245" s="45"/>
      <c r="AE1245" s="70"/>
      <c r="AF1245" s="3"/>
      <c r="AG1245" s="3"/>
      <c r="AH1245" s="3"/>
      <c r="AI1245" s="3"/>
      <c r="AJ1245" s="3"/>
      <c r="AK1245" s="45"/>
      <c r="AL1245" s="3"/>
      <c r="AM1245" s="51"/>
      <c r="AN1245" s="3"/>
      <c r="AO1245" s="3"/>
      <c r="AP1245" s="3"/>
      <c r="AQ1245" s="45"/>
      <c r="AR1245" s="3"/>
    </row>
    <row r="1246" ht="14.25" customHeight="1">
      <c r="A1246" s="105"/>
      <c r="B1246" s="3"/>
      <c r="C1246" s="3"/>
      <c r="D1246" s="3"/>
      <c r="E1246" s="3"/>
      <c r="F1246" s="3"/>
      <c r="G1246" s="45"/>
      <c r="H1246" s="3"/>
      <c r="I1246" s="3"/>
      <c r="J1246" s="3"/>
      <c r="K1246" s="3"/>
      <c r="L1246" s="3"/>
      <c r="M1246" s="3"/>
      <c r="N1246" s="3"/>
      <c r="O1246" s="3"/>
      <c r="P1246" s="3"/>
      <c r="Q1246" s="3"/>
      <c r="R1246" s="3"/>
      <c r="S1246" s="3"/>
      <c r="T1246" s="3"/>
      <c r="U1246" s="3"/>
      <c r="V1246" s="3"/>
      <c r="W1246" s="3"/>
      <c r="X1246" s="3"/>
      <c r="Y1246" s="3"/>
      <c r="Z1246" s="3"/>
      <c r="AA1246" s="3"/>
      <c r="AB1246" s="49"/>
      <c r="AC1246" s="45"/>
      <c r="AD1246" s="45"/>
      <c r="AE1246" s="70"/>
      <c r="AF1246" s="3"/>
      <c r="AG1246" s="3"/>
      <c r="AH1246" s="3"/>
      <c r="AI1246" s="3"/>
      <c r="AJ1246" s="3"/>
      <c r="AK1246" s="45"/>
      <c r="AL1246" s="3"/>
      <c r="AM1246" s="51"/>
      <c r="AN1246" s="3"/>
      <c r="AO1246" s="3"/>
      <c r="AP1246" s="3"/>
      <c r="AQ1246" s="45"/>
      <c r="AR1246" s="3"/>
    </row>
    <row r="1247" ht="14.25" customHeight="1">
      <c r="A1247" s="105"/>
      <c r="B1247" s="3"/>
      <c r="C1247" s="3"/>
      <c r="D1247" s="3"/>
      <c r="E1247" s="3"/>
      <c r="F1247" s="3"/>
      <c r="G1247" s="45"/>
      <c r="H1247" s="3"/>
      <c r="I1247" s="3"/>
      <c r="J1247" s="3"/>
      <c r="K1247" s="3"/>
      <c r="L1247" s="3"/>
      <c r="M1247" s="3"/>
      <c r="N1247" s="3"/>
      <c r="O1247" s="3"/>
      <c r="P1247" s="3"/>
      <c r="Q1247" s="3"/>
      <c r="R1247" s="3"/>
      <c r="S1247" s="3"/>
      <c r="T1247" s="3"/>
      <c r="U1247" s="3"/>
      <c r="V1247" s="3"/>
      <c r="W1247" s="3"/>
      <c r="X1247" s="3"/>
      <c r="Y1247" s="3"/>
      <c r="Z1247" s="3"/>
      <c r="AA1247" s="3"/>
      <c r="AB1247" s="49"/>
      <c r="AC1247" s="45"/>
      <c r="AD1247" s="45"/>
      <c r="AE1247" s="70"/>
      <c r="AF1247" s="3"/>
      <c r="AG1247" s="3"/>
      <c r="AH1247" s="3"/>
      <c r="AI1247" s="3"/>
      <c r="AJ1247" s="3"/>
      <c r="AK1247" s="45"/>
      <c r="AL1247" s="3"/>
      <c r="AM1247" s="51"/>
      <c r="AN1247" s="3"/>
      <c r="AO1247" s="3"/>
      <c r="AP1247" s="3"/>
      <c r="AQ1247" s="45"/>
      <c r="AR1247" s="3"/>
    </row>
    <row r="1248" ht="14.25" customHeight="1">
      <c r="A1248" s="105"/>
      <c r="B1248" s="3"/>
      <c r="C1248" s="3"/>
      <c r="D1248" s="3"/>
      <c r="E1248" s="3"/>
      <c r="F1248" s="3"/>
      <c r="G1248" s="45"/>
      <c r="H1248" s="3"/>
      <c r="I1248" s="3"/>
      <c r="J1248" s="3"/>
      <c r="K1248" s="3"/>
      <c r="L1248" s="3"/>
      <c r="M1248" s="3"/>
      <c r="N1248" s="3"/>
      <c r="O1248" s="3"/>
      <c r="P1248" s="3"/>
      <c r="Q1248" s="3"/>
      <c r="R1248" s="3"/>
      <c r="S1248" s="3"/>
      <c r="T1248" s="3"/>
      <c r="U1248" s="3"/>
      <c r="V1248" s="3"/>
      <c r="W1248" s="3"/>
      <c r="X1248" s="3"/>
      <c r="Y1248" s="3"/>
      <c r="Z1248" s="3"/>
      <c r="AA1248" s="3"/>
      <c r="AB1248" s="49"/>
      <c r="AC1248" s="45"/>
      <c r="AD1248" s="45"/>
      <c r="AE1248" s="70"/>
      <c r="AF1248" s="3"/>
      <c r="AG1248" s="3"/>
      <c r="AH1248" s="3"/>
      <c r="AI1248" s="3"/>
      <c r="AJ1248" s="3"/>
      <c r="AK1248" s="45"/>
      <c r="AL1248" s="3"/>
      <c r="AM1248" s="51"/>
      <c r="AN1248" s="3"/>
      <c r="AO1248" s="3"/>
      <c r="AP1248" s="3"/>
      <c r="AQ1248" s="45"/>
      <c r="AR1248" s="3"/>
    </row>
    <row r="1249" ht="14.25" customHeight="1">
      <c r="A1249" s="105"/>
      <c r="B1249" s="3"/>
      <c r="C1249" s="3"/>
      <c r="D1249" s="3"/>
      <c r="E1249" s="3"/>
      <c r="F1249" s="3"/>
      <c r="G1249" s="45"/>
      <c r="H1249" s="3"/>
      <c r="I1249" s="3"/>
      <c r="J1249" s="3"/>
      <c r="K1249" s="3"/>
      <c r="L1249" s="3"/>
      <c r="M1249" s="3"/>
      <c r="N1249" s="3"/>
      <c r="O1249" s="3"/>
      <c r="P1249" s="3"/>
      <c r="Q1249" s="3"/>
      <c r="R1249" s="3"/>
      <c r="S1249" s="3"/>
      <c r="T1249" s="3"/>
      <c r="U1249" s="3"/>
      <c r="V1249" s="3"/>
      <c r="W1249" s="3"/>
      <c r="X1249" s="3"/>
      <c r="Y1249" s="3"/>
      <c r="Z1249" s="3"/>
      <c r="AA1249" s="3"/>
      <c r="AB1249" s="49"/>
      <c r="AC1249" s="45"/>
      <c r="AD1249" s="45"/>
      <c r="AE1249" s="70"/>
      <c r="AF1249" s="3"/>
      <c r="AG1249" s="3"/>
      <c r="AH1249" s="3"/>
      <c r="AI1249" s="3"/>
      <c r="AJ1249" s="3"/>
      <c r="AK1249" s="45"/>
      <c r="AL1249" s="3"/>
      <c r="AM1249" s="51"/>
      <c r="AN1249" s="3"/>
      <c r="AO1249" s="3"/>
      <c r="AP1249" s="3"/>
      <c r="AQ1249" s="45"/>
      <c r="AR1249" s="3"/>
    </row>
    <row r="1250" ht="14.25" customHeight="1">
      <c r="A1250" s="105"/>
      <c r="B1250" s="3"/>
      <c r="C1250" s="3"/>
      <c r="D1250" s="3"/>
      <c r="E1250" s="3"/>
      <c r="F1250" s="3"/>
      <c r="G1250" s="45"/>
      <c r="H1250" s="3"/>
      <c r="I1250" s="3"/>
      <c r="J1250" s="3"/>
      <c r="K1250" s="3"/>
      <c r="L1250" s="3"/>
      <c r="M1250" s="3"/>
      <c r="N1250" s="3"/>
      <c r="O1250" s="3"/>
      <c r="P1250" s="3"/>
      <c r="Q1250" s="3"/>
      <c r="R1250" s="3"/>
      <c r="S1250" s="3"/>
      <c r="T1250" s="3"/>
      <c r="U1250" s="3"/>
      <c r="V1250" s="3"/>
      <c r="W1250" s="3"/>
      <c r="X1250" s="3"/>
      <c r="Y1250" s="3"/>
      <c r="Z1250" s="3"/>
      <c r="AA1250" s="3"/>
      <c r="AB1250" s="49"/>
      <c r="AC1250" s="45"/>
      <c r="AD1250" s="45"/>
      <c r="AE1250" s="70"/>
      <c r="AF1250" s="3"/>
      <c r="AG1250" s="3"/>
      <c r="AH1250" s="3"/>
      <c r="AI1250" s="3"/>
      <c r="AJ1250" s="3"/>
      <c r="AK1250" s="45"/>
      <c r="AL1250" s="3"/>
      <c r="AM1250" s="51"/>
      <c r="AN1250" s="3"/>
      <c r="AO1250" s="3"/>
      <c r="AP1250" s="3"/>
      <c r="AQ1250" s="45"/>
      <c r="AR1250" s="3"/>
    </row>
    <row r="1251" ht="14.25" customHeight="1">
      <c r="A1251" s="105"/>
      <c r="B1251" s="3"/>
      <c r="C1251" s="3"/>
      <c r="D1251" s="3"/>
      <c r="E1251" s="3"/>
      <c r="F1251" s="3"/>
      <c r="G1251" s="45"/>
      <c r="H1251" s="3"/>
      <c r="I1251" s="3"/>
      <c r="J1251" s="3"/>
      <c r="K1251" s="3"/>
      <c r="L1251" s="3"/>
      <c r="M1251" s="3"/>
      <c r="N1251" s="3"/>
      <c r="O1251" s="3"/>
      <c r="P1251" s="3"/>
      <c r="Q1251" s="3"/>
      <c r="R1251" s="3"/>
      <c r="S1251" s="3"/>
      <c r="T1251" s="3"/>
      <c r="U1251" s="3"/>
      <c r="V1251" s="3"/>
      <c r="W1251" s="3"/>
      <c r="X1251" s="3"/>
      <c r="Y1251" s="3"/>
      <c r="Z1251" s="3"/>
      <c r="AA1251" s="3"/>
      <c r="AB1251" s="49"/>
      <c r="AC1251" s="45"/>
      <c r="AD1251" s="45"/>
      <c r="AE1251" s="70"/>
      <c r="AF1251" s="3"/>
      <c r="AG1251" s="3"/>
      <c r="AH1251" s="3"/>
      <c r="AI1251" s="3"/>
      <c r="AJ1251" s="3"/>
      <c r="AK1251" s="45"/>
      <c r="AL1251" s="3"/>
      <c r="AM1251" s="51"/>
      <c r="AN1251" s="3"/>
      <c r="AO1251" s="3"/>
      <c r="AP1251" s="3"/>
      <c r="AQ1251" s="45"/>
      <c r="AR1251" s="3"/>
    </row>
    <row r="1252" ht="14.25" customHeight="1">
      <c r="A1252" s="105"/>
      <c r="B1252" s="3"/>
      <c r="C1252" s="3"/>
      <c r="D1252" s="3"/>
      <c r="E1252" s="3"/>
      <c r="F1252" s="3"/>
      <c r="G1252" s="45"/>
      <c r="H1252" s="3"/>
      <c r="I1252" s="3"/>
      <c r="J1252" s="3"/>
      <c r="K1252" s="3"/>
      <c r="L1252" s="3"/>
      <c r="M1252" s="3"/>
      <c r="N1252" s="3"/>
      <c r="O1252" s="3"/>
      <c r="P1252" s="3"/>
      <c r="Q1252" s="3"/>
      <c r="R1252" s="3"/>
      <c r="S1252" s="3"/>
      <c r="T1252" s="3"/>
      <c r="U1252" s="3"/>
      <c r="V1252" s="3"/>
      <c r="W1252" s="3"/>
      <c r="X1252" s="3"/>
      <c r="Y1252" s="3"/>
      <c r="Z1252" s="3"/>
      <c r="AA1252" s="3"/>
      <c r="AB1252" s="49"/>
      <c r="AC1252" s="45"/>
      <c r="AD1252" s="45"/>
      <c r="AE1252" s="70"/>
      <c r="AF1252" s="3"/>
      <c r="AG1252" s="3"/>
      <c r="AH1252" s="3"/>
      <c r="AI1252" s="3"/>
      <c r="AJ1252" s="3"/>
      <c r="AK1252" s="45"/>
      <c r="AL1252" s="3"/>
      <c r="AM1252" s="51"/>
      <c r="AN1252" s="3"/>
      <c r="AO1252" s="3"/>
      <c r="AP1252" s="3"/>
      <c r="AQ1252" s="45"/>
      <c r="AR1252" s="3"/>
    </row>
    <row r="1253" ht="14.25" customHeight="1">
      <c r="A1253" s="105"/>
      <c r="B1253" s="3"/>
      <c r="C1253" s="3"/>
      <c r="D1253" s="3"/>
      <c r="E1253" s="3"/>
      <c r="F1253" s="3"/>
      <c r="G1253" s="45"/>
      <c r="H1253" s="3"/>
      <c r="I1253" s="3"/>
      <c r="J1253" s="3"/>
      <c r="K1253" s="3"/>
      <c r="L1253" s="3"/>
      <c r="M1253" s="3"/>
      <c r="N1253" s="3"/>
      <c r="O1253" s="3"/>
      <c r="P1253" s="3"/>
      <c r="Q1253" s="3"/>
      <c r="R1253" s="3"/>
      <c r="S1253" s="3"/>
      <c r="T1253" s="3"/>
      <c r="U1253" s="3"/>
      <c r="V1253" s="3"/>
      <c r="W1253" s="3"/>
      <c r="X1253" s="3"/>
      <c r="Y1253" s="3"/>
      <c r="Z1253" s="3"/>
      <c r="AA1253" s="3"/>
      <c r="AB1253" s="49"/>
      <c r="AC1253" s="45"/>
      <c r="AD1253" s="45"/>
      <c r="AE1253" s="70"/>
      <c r="AF1253" s="3"/>
      <c r="AG1253" s="3"/>
      <c r="AH1253" s="3"/>
      <c r="AI1253" s="3"/>
      <c r="AJ1253" s="3"/>
      <c r="AK1253" s="45"/>
      <c r="AL1253" s="3"/>
      <c r="AM1253" s="51"/>
      <c r="AN1253" s="3"/>
      <c r="AO1253" s="3"/>
      <c r="AP1253" s="3"/>
      <c r="AQ1253" s="45"/>
      <c r="AR1253" s="3"/>
    </row>
    <row r="1254" ht="14.25" customHeight="1">
      <c r="A1254" s="105"/>
      <c r="B1254" s="3"/>
      <c r="C1254" s="3"/>
      <c r="D1254" s="3"/>
      <c r="E1254" s="3"/>
      <c r="F1254" s="3"/>
      <c r="G1254" s="45"/>
      <c r="H1254" s="3"/>
      <c r="I1254" s="3"/>
      <c r="J1254" s="3"/>
      <c r="K1254" s="3"/>
      <c r="L1254" s="3"/>
      <c r="M1254" s="3"/>
      <c r="N1254" s="3"/>
      <c r="O1254" s="3"/>
      <c r="P1254" s="3"/>
      <c r="Q1254" s="3"/>
      <c r="R1254" s="3"/>
      <c r="S1254" s="3"/>
      <c r="T1254" s="3"/>
      <c r="U1254" s="3"/>
      <c r="V1254" s="3"/>
      <c r="W1254" s="3"/>
      <c r="X1254" s="3"/>
      <c r="Y1254" s="3"/>
      <c r="Z1254" s="3"/>
      <c r="AA1254" s="3"/>
      <c r="AB1254" s="49"/>
      <c r="AC1254" s="45"/>
      <c r="AD1254" s="45"/>
      <c r="AE1254" s="70"/>
      <c r="AF1254" s="3"/>
      <c r="AG1254" s="3"/>
      <c r="AH1254" s="3"/>
      <c r="AI1254" s="3"/>
      <c r="AJ1254" s="3"/>
      <c r="AK1254" s="45"/>
      <c r="AL1254" s="3"/>
      <c r="AM1254" s="51"/>
      <c r="AN1254" s="3"/>
      <c r="AO1254" s="3"/>
      <c r="AP1254" s="3"/>
      <c r="AQ1254" s="45"/>
      <c r="AR1254" s="3"/>
    </row>
    <row r="1255" ht="14.25" customHeight="1">
      <c r="A1255" s="105"/>
      <c r="B1255" s="3"/>
      <c r="C1255" s="3"/>
      <c r="D1255" s="3"/>
      <c r="E1255" s="3"/>
      <c r="F1255" s="3"/>
      <c r="G1255" s="45"/>
      <c r="H1255" s="3"/>
      <c r="I1255" s="3"/>
      <c r="J1255" s="3"/>
      <c r="K1255" s="3"/>
      <c r="L1255" s="3"/>
      <c r="M1255" s="3"/>
      <c r="N1255" s="3"/>
      <c r="O1255" s="3"/>
      <c r="P1255" s="3"/>
      <c r="Q1255" s="3"/>
      <c r="R1255" s="3"/>
      <c r="S1255" s="3"/>
      <c r="T1255" s="3"/>
      <c r="U1255" s="3"/>
      <c r="V1255" s="3"/>
      <c r="W1255" s="3"/>
      <c r="X1255" s="3"/>
      <c r="Y1255" s="3"/>
      <c r="Z1255" s="3"/>
      <c r="AA1255" s="3"/>
      <c r="AB1255" s="49"/>
      <c r="AC1255" s="45"/>
      <c r="AD1255" s="45"/>
      <c r="AE1255" s="70"/>
      <c r="AF1255" s="3"/>
      <c r="AG1255" s="3"/>
      <c r="AH1255" s="3"/>
      <c r="AI1255" s="3"/>
      <c r="AJ1255" s="3"/>
      <c r="AK1255" s="45"/>
      <c r="AL1255" s="3"/>
      <c r="AM1255" s="51"/>
      <c r="AN1255" s="3"/>
      <c r="AO1255" s="3"/>
      <c r="AP1255" s="3"/>
      <c r="AQ1255" s="45"/>
      <c r="AR1255" s="3"/>
    </row>
    <row r="1256" ht="14.25" customHeight="1">
      <c r="A1256" s="105"/>
      <c r="B1256" s="3"/>
      <c r="C1256" s="3"/>
      <c r="D1256" s="3"/>
      <c r="E1256" s="3"/>
      <c r="F1256" s="3"/>
      <c r="G1256" s="45"/>
      <c r="H1256" s="3"/>
      <c r="I1256" s="3"/>
      <c r="J1256" s="3"/>
      <c r="K1256" s="3"/>
      <c r="L1256" s="3"/>
      <c r="M1256" s="3"/>
      <c r="N1256" s="3"/>
      <c r="O1256" s="3"/>
      <c r="P1256" s="3"/>
      <c r="Q1256" s="3"/>
      <c r="R1256" s="3"/>
      <c r="S1256" s="3"/>
      <c r="T1256" s="3"/>
      <c r="U1256" s="3"/>
      <c r="V1256" s="3"/>
      <c r="W1256" s="3"/>
      <c r="X1256" s="3"/>
      <c r="Y1256" s="3"/>
      <c r="Z1256" s="3"/>
      <c r="AA1256" s="3"/>
      <c r="AB1256" s="49"/>
      <c r="AC1256" s="45"/>
      <c r="AD1256" s="45"/>
      <c r="AE1256" s="70"/>
      <c r="AF1256" s="3"/>
      <c r="AG1256" s="3"/>
      <c r="AH1256" s="3"/>
      <c r="AI1256" s="3"/>
      <c r="AJ1256" s="3"/>
      <c r="AK1256" s="45"/>
      <c r="AL1256" s="3"/>
      <c r="AM1256" s="51"/>
      <c r="AN1256" s="3"/>
      <c r="AO1256" s="3"/>
      <c r="AP1256" s="3"/>
      <c r="AQ1256" s="45"/>
      <c r="AR1256" s="3"/>
    </row>
    <row r="1257" ht="14.25" customHeight="1">
      <c r="A1257" s="105"/>
      <c r="B1257" s="3"/>
      <c r="C1257" s="3"/>
      <c r="D1257" s="3"/>
      <c r="E1257" s="3"/>
      <c r="F1257" s="3"/>
      <c r="G1257" s="45"/>
      <c r="H1257" s="3"/>
      <c r="I1257" s="3"/>
      <c r="J1257" s="3"/>
      <c r="K1257" s="3"/>
      <c r="L1257" s="3"/>
      <c r="M1257" s="3"/>
      <c r="N1257" s="3"/>
      <c r="O1257" s="3"/>
      <c r="P1257" s="3"/>
      <c r="Q1257" s="3"/>
      <c r="R1257" s="3"/>
      <c r="S1257" s="3"/>
      <c r="T1257" s="3"/>
      <c r="U1257" s="3"/>
      <c r="V1257" s="3"/>
      <c r="W1257" s="3"/>
      <c r="X1257" s="3"/>
      <c r="Y1257" s="3"/>
      <c r="Z1257" s="3"/>
      <c r="AA1257" s="3"/>
      <c r="AB1257" s="49"/>
      <c r="AC1257" s="45"/>
      <c r="AD1257" s="45"/>
      <c r="AE1257" s="70"/>
      <c r="AF1257" s="3"/>
      <c r="AG1257" s="3"/>
      <c r="AH1257" s="3"/>
      <c r="AI1257" s="3"/>
      <c r="AJ1257" s="3"/>
      <c r="AK1257" s="45"/>
      <c r="AL1257" s="3"/>
      <c r="AM1257" s="51"/>
      <c r="AN1257" s="3"/>
      <c r="AO1257" s="3"/>
      <c r="AP1257" s="3"/>
      <c r="AQ1257" s="45"/>
      <c r="AR1257" s="3"/>
    </row>
    <row r="1258" ht="14.25" customHeight="1">
      <c r="A1258" s="105"/>
      <c r="B1258" s="3"/>
      <c r="C1258" s="3"/>
      <c r="D1258" s="3"/>
      <c r="E1258" s="3"/>
      <c r="F1258" s="3"/>
      <c r="G1258" s="45"/>
      <c r="H1258" s="3"/>
      <c r="I1258" s="3"/>
      <c r="J1258" s="3"/>
      <c r="K1258" s="3"/>
      <c r="L1258" s="3"/>
      <c r="M1258" s="3"/>
      <c r="N1258" s="3"/>
      <c r="O1258" s="3"/>
      <c r="P1258" s="3"/>
      <c r="Q1258" s="3"/>
      <c r="R1258" s="3"/>
      <c r="S1258" s="3"/>
      <c r="T1258" s="3"/>
      <c r="U1258" s="3"/>
      <c r="V1258" s="3"/>
      <c r="W1258" s="3"/>
      <c r="X1258" s="3"/>
      <c r="Y1258" s="3"/>
      <c r="Z1258" s="3"/>
      <c r="AA1258" s="3"/>
      <c r="AB1258" s="49"/>
      <c r="AC1258" s="45"/>
      <c r="AD1258" s="45"/>
      <c r="AE1258" s="70"/>
      <c r="AF1258" s="3"/>
      <c r="AG1258" s="3"/>
      <c r="AH1258" s="3"/>
      <c r="AI1258" s="3"/>
      <c r="AJ1258" s="3"/>
      <c r="AK1258" s="45"/>
      <c r="AL1258" s="3"/>
      <c r="AM1258" s="51"/>
      <c r="AN1258" s="3"/>
      <c r="AO1258" s="3"/>
      <c r="AP1258" s="3"/>
      <c r="AQ1258" s="45"/>
      <c r="AR1258" s="3"/>
    </row>
    <row r="1259" ht="14.25" customHeight="1">
      <c r="A1259" s="105"/>
      <c r="B1259" s="3"/>
      <c r="C1259" s="3"/>
      <c r="D1259" s="3"/>
      <c r="E1259" s="3"/>
      <c r="F1259" s="3"/>
      <c r="G1259" s="45"/>
      <c r="H1259" s="3"/>
      <c r="I1259" s="3"/>
      <c r="J1259" s="3"/>
      <c r="K1259" s="3"/>
      <c r="L1259" s="3"/>
      <c r="M1259" s="3"/>
      <c r="N1259" s="3"/>
      <c r="O1259" s="3"/>
      <c r="P1259" s="3"/>
      <c r="Q1259" s="3"/>
      <c r="R1259" s="3"/>
      <c r="S1259" s="3"/>
      <c r="T1259" s="3"/>
      <c r="U1259" s="3"/>
      <c r="V1259" s="3"/>
      <c r="W1259" s="3"/>
      <c r="X1259" s="3"/>
      <c r="Y1259" s="3"/>
      <c r="Z1259" s="3"/>
      <c r="AA1259" s="3"/>
      <c r="AB1259" s="49"/>
      <c r="AC1259" s="45"/>
      <c r="AD1259" s="45"/>
      <c r="AE1259" s="70"/>
      <c r="AF1259" s="3"/>
      <c r="AG1259" s="3"/>
      <c r="AH1259" s="3"/>
      <c r="AI1259" s="3"/>
      <c r="AJ1259" s="3"/>
      <c r="AK1259" s="45"/>
      <c r="AL1259" s="3"/>
      <c r="AM1259" s="51"/>
      <c r="AN1259" s="3"/>
      <c r="AO1259" s="3"/>
      <c r="AP1259" s="3"/>
      <c r="AQ1259" s="45"/>
      <c r="AR1259" s="3"/>
    </row>
    <row r="1260" ht="14.25" customHeight="1">
      <c r="A1260" s="105"/>
      <c r="B1260" s="3"/>
      <c r="C1260" s="3"/>
      <c r="D1260" s="3"/>
      <c r="E1260" s="3"/>
      <c r="F1260" s="3"/>
      <c r="G1260" s="45"/>
      <c r="H1260" s="3"/>
      <c r="I1260" s="3"/>
      <c r="J1260" s="3"/>
      <c r="K1260" s="3"/>
      <c r="L1260" s="3"/>
      <c r="M1260" s="3"/>
      <c r="N1260" s="3"/>
      <c r="O1260" s="3"/>
      <c r="P1260" s="3"/>
      <c r="Q1260" s="3"/>
      <c r="R1260" s="3"/>
      <c r="S1260" s="3"/>
      <c r="T1260" s="3"/>
      <c r="U1260" s="3"/>
      <c r="V1260" s="3"/>
      <c r="W1260" s="3"/>
      <c r="X1260" s="3"/>
      <c r="Y1260" s="3"/>
      <c r="Z1260" s="3"/>
      <c r="AA1260" s="3"/>
      <c r="AB1260" s="49"/>
      <c r="AC1260" s="45"/>
      <c r="AD1260" s="45"/>
      <c r="AE1260" s="70"/>
      <c r="AF1260" s="3"/>
      <c r="AG1260" s="3"/>
      <c r="AH1260" s="3"/>
      <c r="AI1260" s="3"/>
      <c r="AJ1260" s="3"/>
      <c r="AK1260" s="45"/>
      <c r="AL1260" s="3"/>
      <c r="AM1260" s="51"/>
      <c r="AN1260" s="3"/>
      <c r="AO1260" s="3"/>
      <c r="AP1260" s="3"/>
      <c r="AQ1260" s="45"/>
      <c r="AR1260" s="3"/>
    </row>
    <row r="1261" ht="14.25" customHeight="1">
      <c r="A1261" s="105"/>
      <c r="B1261" s="3"/>
      <c r="C1261" s="3"/>
      <c r="D1261" s="3"/>
      <c r="E1261" s="3"/>
      <c r="F1261" s="3"/>
      <c r="G1261" s="45"/>
      <c r="H1261" s="3"/>
      <c r="I1261" s="3"/>
      <c r="J1261" s="3"/>
      <c r="K1261" s="3"/>
      <c r="L1261" s="3"/>
      <c r="M1261" s="3"/>
      <c r="N1261" s="3"/>
      <c r="O1261" s="3"/>
      <c r="P1261" s="3"/>
      <c r="Q1261" s="3"/>
      <c r="R1261" s="3"/>
      <c r="S1261" s="3"/>
      <c r="T1261" s="3"/>
      <c r="U1261" s="3"/>
      <c r="V1261" s="3"/>
      <c r="W1261" s="3"/>
      <c r="X1261" s="3"/>
      <c r="Y1261" s="3"/>
      <c r="Z1261" s="3"/>
      <c r="AA1261" s="3"/>
      <c r="AB1261" s="49"/>
      <c r="AC1261" s="45"/>
      <c r="AD1261" s="45"/>
      <c r="AE1261" s="70"/>
      <c r="AF1261" s="3"/>
      <c r="AG1261" s="3"/>
      <c r="AH1261" s="3"/>
      <c r="AI1261" s="3"/>
      <c r="AJ1261" s="3"/>
      <c r="AK1261" s="45"/>
      <c r="AL1261" s="3"/>
      <c r="AM1261" s="51"/>
      <c r="AN1261" s="3"/>
      <c r="AO1261" s="3"/>
      <c r="AP1261" s="3"/>
      <c r="AQ1261" s="45"/>
      <c r="AR1261" s="3"/>
    </row>
    <row r="1262" ht="14.25" customHeight="1">
      <c r="A1262" s="105"/>
      <c r="B1262" s="3"/>
      <c r="C1262" s="3"/>
      <c r="D1262" s="3"/>
      <c r="E1262" s="3"/>
      <c r="F1262" s="3"/>
      <c r="G1262" s="45"/>
      <c r="H1262" s="3"/>
      <c r="I1262" s="3"/>
      <c r="J1262" s="3"/>
      <c r="K1262" s="3"/>
      <c r="L1262" s="3"/>
      <c r="M1262" s="3"/>
      <c r="N1262" s="3"/>
      <c r="O1262" s="3"/>
      <c r="P1262" s="3"/>
      <c r="Q1262" s="3"/>
      <c r="R1262" s="3"/>
      <c r="S1262" s="3"/>
      <c r="T1262" s="3"/>
      <c r="U1262" s="3"/>
      <c r="V1262" s="3"/>
      <c r="W1262" s="3"/>
      <c r="X1262" s="3"/>
      <c r="Y1262" s="3"/>
      <c r="Z1262" s="3"/>
      <c r="AA1262" s="3"/>
      <c r="AB1262" s="49"/>
      <c r="AC1262" s="45"/>
      <c r="AD1262" s="45"/>
      <c r="AE1262" s="70"/>
      <c r="AF1262" s="3"/>
      <c r="AG1262" s="3"/>
      <c r="AH1262" s="3"/>
      <c r="AI1262" s="3"/>
      <c r="AJ1262" s="3"/>
      <c r="AK1262" s="45"/>
      <c r="AL1262" s="3"/>
      <c r="AM1262" s="51"/>
      <c r="AN1262" s="3"/>
      <c r="AO1262" s="3"/>
      <c r="AP1262" s="3"/>
      <c r="AQ1262" s="45"/>
      <c r="AR1262" s="3"/>
    </row>
    <row r="1263" ht="14.25" customHeight="1">
      <c r="A1263" s="105"/>
      <c r="B1263" s="3"/>
      <c r="C1263" s="3"/>
      <c r="D1263" s="3"/>
      <c r="E1263" s="3"/>
      <c r="F1263" s="3"/>
      <c r="G1263" s="45"/>
      <c r="H1263" s="3"/>
      <c r="I1263" s="3"/>
      <c r="J1263" s="3"/>
      <c r="K1263" s="3"/>
      <c r="L1263" s="3"/>
      <c r="M1263" s="3"/>
      <c r="N1263" s="3"/>
      <c r="O1263" s="3"/>
      <c r="P1263" s="3"/>
      <c r="Q1263" s="3"/>
      <c r="R1263" s="3"/>
      <c r="S1263" s="3"/>
      <c r="T1263" s="3"/>
      <c r="U1263" s="3"/>
      <c r="V1263" s="3"/>
      <c r="W1263" s="3"/>
      <c r="X1263" s="3"/>
      <c r="Y1263" s="3"/>
      <c r="Z1263" s="3"/>
      <c r="AA1263" s="3"/>
      <c r="AB1263" s="49"/>
      <c r="AC1263" s="45"/>
      <c r="AD1263" s="45"/>
      <c r="AE1263" s="70"/>
      <c r="AF1263" s="3"/>
      <c r="AG1263" s="3"/>
      <c r="AH1263" s="3"/>
      <c r="AI1263" s="3"/>
      <c r="AJ1263" s="3"/>
      <c r="AK1263" s="45"/>
      <c r="AL1263" s="3"/>
      <c r="AM1263" s="51"/>
      <c r="AN1263" s="3"/>
      <c r="AO1263" s="3"/>
      <c r="AP1263" s="3"/>
      <c r="AQ1263" s="45"/>
      <c r="AR1263" s="3"/>
    </row>
    <row r="1264" ht="14.25" customHeight="1">
      <c r="A1264" s="105"/>
      <c r="B1264" s="3"/>
      <c r="C1264" s="3"/>
      <c r="D1264" s="3"/>
      <c r="E1264" s="3"/>
      <c r="F1264" s="3"/>
      <c r="G1264" s="45"/>
      <c r="H1264" s="3"/>
      <c r="I1264" s="3"/>
      <c r="J1264" s="3"/>
      <c r="K1264" s="3"/>
      <c r="L1264" s="3"/>
      <c r="M1264" s="3"/>
      <c r="N1264" s="3"/>
      <c r="O1264" s="3"/>
      <c r="P1264" s="3"/>
      <c r="Q1264" s="3"/>
      <c r="R1264" s="3"/>
      <c r="S1264" s="3"/>
      <c r="T1264" s="3"/>
      <c r="U1264" s="3"/>
      <c r="V1264" s="3"/>
      <c r="W1264" s="3"/>
      <c r="X1264" s="3"/>
      <c r="Y1264" s="3"/>
      <c r="Z1264" s="3"/>
      <c r="AA1264" s="3"/>
      <c r="AB1264" s="49"/>
      <c r="AC1264" s="45"/>
      <c r="AD1264" s="45"/>
      <c r="AE1264" s="70"/>
      <c r="AF1264" s="3"/>
      <c r="AG1264" s="3"/>
      <c r="AH1264" s="3"/>
      <c r="AI1264" s="3"/>
      <c r="AJ1264" s="3"/>
      <c r="AK1264" s="45"/>
      <c r="AL1264" s="3"/>
      <c r="AM1264" s="51"/>
      <c r="AN1264" s="3"/>
      <c r="AO1264" s="3"/>
      <c r="AP1264" s="3"/>
      <c r="AQ1264" s="45"/>
      <c r="AR1264" s="3"/>
    </row>
    <row r="1265" ht="14.25" customHeight="1">
      <c r="A1265" s="105"/>
      <c r="B1265" s="3"/>
      <c r="C1265" s="3"/>
      <c r="D1265" s="3"/>
      <c r="E1265" s="3"/>
      <c r="F1265" s="3"/>
      <c r="G1265" s="45"/>
      <c r="H1265" s="3"/>
      <c r="I1265" s="3"/>
      <c r="J1265" s="3"/>
      <c r="K1265" s="3"/>
      <c r="L1265" s="3"/>
      <c r="M1265" s="3"/>
      <c r="N1265" s="3"/>
      <c r="O1265" s="3"/>
      <c r="P1265" s="3"/>
      <c r="Q1265" s="3"/>
      <c r="R1265" s="3"/>
      <c r="S1265" s="3"/>
      <c r="T1265" s="3"/>
      <c r="U1265" s="3"/>
      <c r="V1265" s="3"/>
      <c r="W1265" s="3"/>
      <c r="X1265" s="3"/>
      <c r="Y1265" s="3"/>
      <c r="Z1265" s="3"/>
      <c r="AA1265" s="3"/>
      <c r="AB1265" s="49"/>
      <c r="AC1265" s="45"/>
      <c r="AD1265" s="45"/>
      <c r="AE1265" s="70"/>
      <c r="AF1265" s="3"/>
      <c r="AG1265" s="3"/>
      <c r="AH1265" s="3"/>
      <c r="AI1265" s="3"/>
      <c r="AJ1265" s="3"/>
      <c r="AK1265" s="45"/>
      <c r="AL1265" s="3"/>
      <c r="AM1265" s="51"/>
      <c r="AN1265" s="3"/>
      <c r="AO1265" s="3"/>
      <c r="AP1265" s="3"/>
      <c r="AQ1265" s="45"/>
      <c r="AR1265" s="3"/>
    </row>
    <row r="1266" ht="14.25" customHeight="1">
      <c r="A1266" s="105"/>
      <c r="B1266" s="3"/>
      <c r="C1266" s="3"/>
      <c r="D1266" s="3"/>
      <c r="E1266" s="3"/>
      <c r="F1266" s="3"/>
      <c r="G1266" s="45"/>
      <c r="H1266" s="3"/>
      <c r="I1266" s="3"/>
      <c r="J1266" s="3"/>
      <c r="K1266" s="3"/>
      <c r="L1266" s="3"/>
      <c r="M1266" s="3"/>
      <c r="N1266" s="3"/>
      <c r="O1266" s="3"/>
      <c r="P1266" s="3"/>
      <c r="Q1266" s="3"/>
      <c r="R1266" s="3"/>
      <c r="S1266" s="3"/>
      <c r="T1266" s="3"/>
      <c r="U1266" s="3"/>
      <c r="V1266" s="3"/>
      <c r="W1266" s="3"/>
      <c r="X1266" s="3"/>
      <c r="Y1266" s="3"/>
      <c r="Z1266" s="3"/>
      <c r="AA1266" s="3"/>
      <c r="AB1266" s="49"/>
      <c r="AC1266" s="45"/>
      <c r="AD1266" s="45"/>
      <c r="AE1266" s="70"/>
      <c r="AF1266" s="3"/>
      <c r="AG1266" s="3"/>
      <c r="AH1266" s="3"/>
      <c r="AI1266" s="3"/>
      <c r="AJ1266" s="3"/>
      <c r="AK1266" s="45"/>
      <c r="AL1266" s="3"/>
      <c r="AM1266" s="51"/>
      <c r="AN1266" s="3"/>
      <c r="AO1266" s="3"/>
      <c r="AP1266" s="3"/>
      <c r="AQ1266" s="45"/>
      <c r="AR1266" s="3"/>
    </row>
    <row r="1267" ht="14.25" customHeight="1">
      <c r="A1267" s="105"/>
      <c r="B1267" s="3"/>
      <c r="C1267" s="3"/>
      <c r="D1267" s="3"/>
      <c r="E1267" s="3"/>
      <c r="F1267" s="3"/>
      <c r="G1267" s="45"/>
      <c r="H1267" s="3"/>
      <c r="I1267" s="3"/>
      <c r="J1267" s="3"/>
      <c r="K1267" s="3"/>
      <c r="L1267" s="3"/>
      <c r="M1267" s="3"/>
      <c r="N1267" s="3"/>
      <c r="O1267" s="3"/>
      <c r="P1267" s="3"/>
      <c r="Q1267" s="3"/>
      <c r="R1267" s="3"/>
      <c r="S1267" s="3"/>
      <c r="T1267" s="3"/>
      <c r="U1267" s="3"/>
      <c r="V1267" s="3"/>
      <c r="W1267" s="3"/>
      <c r="X1267" s="3"/>
      <c r="Y1267" s="3"/>
      <c r="Z1267" s="3"/>
      <c r="AA1267" s="3"/>
      <c r="AB1267" s="49"/>
      <c r="AC1267" s="45"/>
      <c r="AD1267" s="45"/>
      <c r="AE1267" s="70"/>
      <c r="AF1267" s="3"/>
      <c r="AG1267" s="3"/>
      <c r="AH1267" s="3"/>
      <c r="AI1267" s="3"/>
      <c r="AJ1267" s="3"/>
      <c r="AK1267" s="45"/>
      <c r="AL1267" s="3"/>
      <c r="AM1267" s="51"/>
      <c r="AN1267" s="3"/>
      <c r="AO1267" s="3"/>
      <c r="AP1267" s="3"/>
      <c r="AQ1267" s="45"/>
      <c r="AR1267" s="3"/>
    </row>
    <row r="1268" ht="14.25" customHeight="1">
      <c r="A1268" s="105"/>
      <c r="B1268" s="3"/>
      <c r="C1268" s="3"/>
      <c r="D1268" s="3"/>
      <c r="E1268" s="3"/>
      <c r="F1268" s="3"/>
      <c r="G1268" s="45"/>
      <c r="H1268" s="3"/>
      <c r="I1268" s="3"/>
      <c r="J1268" s="3"/>
      <c r="K1268" s="3"/>
      <c r="L1268" s="3"/>
      <c r="M1268" s="3"/>
      <c r="N1268" s="3"/>
      <c r="O1268" s="3"/>
      <c r="P1268" s="3"/>
      <c r="Q1268" s="3"/>
      <c r="R1268" s="3"/>
      <c r="S1268" s="3"/>
      <c r="T1268" s="3"/>
      <c r="U1268" s="3"/>
      <c r="V1268" s="3"/>
      <c r="W1268" s="3"/>
      <c r="X1268" s="3"/>
      <c r="Y1268" s="3"/>
      <c r="Z1268" s="3"/>
      <c r="AA1268" s="3"/>
      <c r="AB1268" s="49"/>
      <c r="AC1268" s="45"/>
      <c r="AD1268" s="45"/>
      <c r="AE1268" s="70"/>
      <c r="AF1268" s="3"/>
      <c r="AG1268" s="3"/>
      <c r="AH1268" s="3"/>
      <c r="AI1268" s="3"/>
      <c r="AJ1268" s="3"/>
      <c r="AK1268" s="45"/>
      <c r="AL1268" s="3"/>
      <c r="AM1268" s="51"/>
      <c r="AN1268" s="3"/>
      <c r="AO1268" s="3"/>
      <c r="AP1268" s="3"/>
      <c r="AQ1268" s="45"/>
      <c r="AR1268" s="3"/>
    </row>
    <row r="1269" ht="14.25" customHeight="1">
      <c r="A1269" s="105"/>
      <c r="B1269" s="3"/>
      <c r="C1269" s="3"/>
      <c r="D1269" s="3"/>
      <c r="E1269" s="3"/>
      <c r="F1269" s="3"/>
      <c r="G1269" s="45"/>
      <c r="H1269" s="3"/>
      <c r="I1269" s="3"/>
      <c r="J1269" s="3"/>
      <c r="K1269" s="3"/>
      <c r="L1269" s="3"/>
      <c r="M1269" s="3"/>
      <c r="N1269" s="3"/>
      <c r="O1269" s="3"/>
      <c r="P1269" s="3"/>
      <c r="Q1269" s="3"/>
      <c r="R1269" s="3"/>
      <c r="S1269" s="3"/>
      <c r="T1269" s="3"/>
      <c r="U1269" s="3"/>
      <c r="V1269" s="3"/>
      <c r="W1269" s="3"/>
      <c r="X1269" s="3"/>
      <c r="Y1269" s="3"/>
      <c r="Z1269" s="3"/>
      <c r="AA1269" s="3"/>
      <c r="AB1269" s="49"/>
      <c r="AC1269" s="45"/>
      <c r="AD1269" s="45"/>
      <c r="AE1269" s="70"/>
      <c r="AF1269" s="3"/>
      <c r="AG1269" s="3"/>
      <c r="AH1269" s="3"/>
      <c r="AI1269" s="3"/>
      <c r="AJ1269" s="3"/>
      <c r="AK1269" s="45"/>
      <c r="AL1269" s="3"/>
      <c r="AM1269" s="51"/>
      <c r="AN1269" s="3"/>
      <c r="AO1269" s="3"/>
      <c r="AP1269" s="3"/>
      <c r="AQ1269" s="45"/>
      <c r="AR1269" s="3"/>
    </row>
    <row r="1270" ht="14.25" customHeight="1">
      <c r="A1270" s="105"/>
      <c r="B1270" s="3"/>
      <c r="C1270" s="3"/>
      <c r="D1270" s="3"/>
      <c r="E1270" s="3"/>
      <c r="F1270" s="3"/>
      <c r="G1270" s="45"/>
      <c r="H1270" s="3"/>
      <c r="I1270" s="3"/>
      <c r="J1270" s="3"/>
      <c r="K1270" s="3"/>
      <c r="L1270" s="3"/>
      <c r="M1270" s="3"/>
      <c r="N1270" s="3"/>
      <c r="O1270" s="3"/>
      <c r="P1270" s="3"/>
      <c r="Q1270" s="3"/>
      <c r="R1270" s="3"/>
      <c r="S1270" s="3"/>
      <c r="T1270" s="3"/>
      <c r="U1270" s="3"/>
      <c r="V1270" s="3"/>
      <c r="W1270" s="3"/>
      <c r="X1270" s="3"/>
      <c r="Y1270" s="3"/>
      <c r="Z1270" s="3"/>
      <c r="AA1270" s="3"/>
      <c r="AB1270" s="49"/>
      <c r="AC1270" s="45"/>
      <c r="AD1270" s="45"/>
      <c r="AE1270" s="70"/>
      <c r="AF1270" s="3"/>
      <c r="AG1270" s="3"/>
      <c r="AH1270" s="3"/>
      <c r="AI1270" s="3"/>
      <c r="AJ1270" s="3"/>
      <c r="AK1270" s="45"/>
      <c r="AL1270" s="3"/>
      <c r="AM1270" s="51"/>
      <c r="AN1270" s="3"/>
      <c r="AO1270" s="3"/>
      <c r="AP1270" s="3"/>
      <c r="AQ1270" s="45"/>
      <c r="AR1270" s="3"/>
    </row>
    <row r="1271" ht="14.25" customHeight="1">
      <c r="A1271" s="105"/>
      <c r="B1271" s="3"/>
      <c r="C1271" s="3"/>
      <c r="D1271" s="3"/>
      <c r="E1271" s="3"/>
      <c r="F1271" s="3"/>
      <c r="G1271" s="45"/>
      <c r="H1271" s="3"/>
      <c r="I1271" s="3"/>
      <c r="J1271" s="3"/>
      <c r="K1271" s="3"/>
      <c r="L1271" s="3"/>
      <c r="M1271" s="3"/>
      <c r="N1271" s="3"/>
      <c r="O1271" s="3"/>
      <c r="P1271" s="3"/>
      <c r="Q1271" s="3"/>
      <c r="R1271" s="3"/>
      <c r="S1271" s="3"/>
      <c r="T1271" s="3"/>
      <c r="U1271" s="3"/>
      <c r="V1271" s="3"/>
      <c r="W1271" s="3"/>
      <c r="X1271" s="3"/>
      <c r="Y1271" s="3"/>
      <c r="Z1271" s="3"/>
      <c r="AA1271" s="3"/>
      <c r="AB1271" s="49"/>
      <c r="AC1271" s="45"/>
      <c r="AD1271" s="45"/>
      <c r="AE1271" s="70"/>
      <c r="AF1271" s="3"/>
      <c r="AG1271" s="3"/>
      <c r="AH1271" s="3"/>
      <c r="AI1271" s="3"/>
      <c r="AJ1271" s="3"/>
      <c r="AK1271" s="45"/>
      <c r="AL1271" s="3"/>
      <c r="AM1271" s="51"/>
      <c r="AN1271" s="3"/>
      <c r="AO1271" s="3"/>
      <c r="AP1271" s="3"/>
      <c r="AQ1271" s="45"/>
      <c r="AR1271" s="3"/>
    </row>
    <row r="1272" ht="14.25" customHeight="1">
      <c r="A1272" s="105"/>
      <c r="B1272" s="3"/>
      <c r="C1272" s="3"/>
      <c r="D1272" s="3"/>
      <c r="E1272" s="3"/>
      <c r="F1272" s="3"/>
      <c r="G1272" s="45"/>
      <c r="H1272" s="3"/>
      <c r="I1272" s="3"/>
      <c r="J1272" s="3"/>
      <c r="K1272" s="3"/>
      <c r="L1272" s="3"/>
      <c r="M1272" s="3"/>
      <c r="N1272" s="3"/>
      <c r="O1272" s="3"/>
      <c r="P1272" s="3"/>
      <c r="Q1272" s="3"/>
      <c r="R1272" s="3"/>
      <c r="S1272" s="3"/>
      <c r="T1272" s="3"/>
      <c r="U1272" s="3"/>
      <c r="V1272" s="3"/>
      <c r="W1272" s="3"/>
      <c r="X1272" s="3"/>
      <c r="Y1272" s="3"/>
      <c r="Z1272" s="3"/>
      <c r="AA1272" s="3"/>
      <c r="AB1272" s="49"/>
      <c r="AC1272" s="45"/>
      <c r="AD1272" s="45"/>
      <c r="AE1272" s="70"/>
      <c r="AF1272" s="3"/>
      <c r="AG1272" s="3"/>
      <c r="AH1272" s="3"/>
      <c r="AI1272" s="3"/>
      <c r="AJ1272" s="3"/>
      <c r="AK1272" s="45"/>
      <c r="AL1272" s="3"/>
      <c r="AM1272" s="51"/>
      <c r="AN1272" s="3"/>
      <c r="AO1272" s="3"/>
      <c r="AP1272" s="3"/>
      <c r="AQ1272" s="45"/>
      <c r="AR1272" s="3"/>
    </row>
    <row r="1273" ht="14.25" customHeight="1">
      <c r="A1273" s="105"/>
      <c r="B1273" s="3"/>
      <c r="C1273" s="3"/>
      <c r="D1273" s="3"/>
      <c r="E1273" s="3"/>
      <c r="F1273" s="3"/>
      <c r="G1273" s="45"/>
      <c r="H1273" s="3"/>
      <c r="I1273" s="3"/>
      <c r="J1273" s="3"/>
      <c r="K1273" s="3"/>
      <c r="L1273" s="3"/>
      <c r="M1273" s="3"/>
      <c r="N1273" s="3"/>
      <c r="O1273" s="3"/>
      <c r="P1273" s="3"/>
      <c r="Q1273" s="3"/>
      <c r="R1273" s="3"/>
      <c r="S1273" s="3"/>
      <c r="T1273" s="3"/>
      <c r="U1273" s="3"/>
      <c r="V1273" s="3"/>
      <c r="W1273" s="3"/>
      <c r="X1273" s="3"/>
      <c r="Y1273" s="3"/>
      <c r="Z1273" s="3"/>
      <c r="AA1273" s="3"/>
      <c r="AB1273" s="49"/>
      <c r="AC1273" s="45"/>
      <c r="AD1273" s="45"/>
      <c r="AE1273" s="70"/>
      <c r="AF1273" s="3"/>
      <c r="AG1273" s="3"/>
      <c r="AH1273" s="3"/>
      <c r="AI1273" s="3"/>
      <c r="AJ1273" s="3"/>
      <c r="AK1273" s="45"/>
      <c r="AL1273" s="3"/>
      <c r="AM1273" s="51"/>
      <c r="AN1273" s="3"/>
      <c r="AO1273" s="3"/>
      <c r="AP1273" s="3"/>
      <c r="AQ1273" s="45"/>
      <c r="AR1273" s="3"/>
    </row>
    <row r="1274" ht="14.25" customHeight="1">
      <c r="A1274" s="105"/>
      <c r="B1274" s="3"/>
      <c r="C1274" s="3"/>
      <c r="D1274" s="3"/>
      <c r="E1274" s="3"/>
      <c r="F1274" s="3"/>
      <c r="G1274" s="45"/>
      <c r="H1274" s="3"/>
      <c r="I1274" s="3"/>
      <c r="J1274" s="3"/>
      <c r="K1274" s="3"/>
      <c r="L1274" s="3"/>
      <c r="M1274" s="3"/>
      <c r="N1274" s="3"/>
      <c r="O1274" s="3"/>
      <c r="P1274" s="3"/>
      <c r="Q1274" s="3"/>
      <c r="R1274" s="3"/>
      <c r="S1274" s="3"/>
      <c r="T1274" s="3"/>
      <c r="U1274" s="3"/>
      <c r="V1274" s="3"/>
      <c r="W1274" s="3"/>
      <c r="X1274" s="3"/>
      <c r="Y1274" s="3"/>
      <c r="Z1274" s="3"/>
      <c r="AA1274" s="3"/>
      <c r="AB1274" s="49"/>
      <c r="AC1274" s="45"/>
      <c r="AD1274" s="45"/>
      <c r="AE1274" s="70"/>
      <c r="AF1274" s="3"/>
      <c r="AG1274" s="3"/>
      <c r="AH1274" s="3"/>
      <c r="AI1274" s="3"/>
      <c r="AJ1274" s="3"/>
      <c r="AK1274" s="45"/>
      <c r="AL1274" s="3"/>
      <c r="AM1274" s="51"/>
      <c r="AN1274" s="3"/>
      <c r="AO1274" s="3"/>
      <c r="AP1274" s="3"/>
      <c r="AQ1274" s="45"/>
      <c r="AR1274" s="3"/>
    </row>
    <row r="1275" ht="14.25" customHeight="1">
      <c r="A1275" s="105"/>
      <c r="B1275" s="3"/>
      <c r="C1275" s="3"/>
      <c r="D1275" s="3"/>
      <c r="E1275" s="3"/>
      <c r="F1275" s="3"/>
      <c r="G1275" s="45"/>
      <c r="H1275" s="3"/>
      <c r="I1275" s="3"/>
      <c r="J1275" s="3"/>
      <c r="K1275" s="3"/>
      <c r="L1275" s="3"/>
      <c r="M1275" s="3"/>
      <c r="N1275" s="3"/>
      <c r="O1275" s="3"/>
      <c r="P1275" s="3"/>
      <c r="Q1275" s="3"/>
      <c r="R1275" s="3"/>
      <c r="S1275" s="3"/>
      <c r="T1275" s="3"/>
      <c r="U1275" s="3"/>
      <c r="V1275" s="3"/>
      <c r="W1275" s="3"/>
      <c r="X1275" s="3"/>
      <c r="Y1275" s="3"/>
      <c r="Z1275" s="3"/>
      <c r="AA1275" s="3"/>
      <c r="AB1275" s="49"/>
      <c r="AC1275" s="45"/>
      <c r="AD1275" s="45"/>
      <c r="AE1275" s="70"/>
      <c r="AF1275" s="3"/>
      <c r="AG1275" s="3"/>
      <c r="AH1275" s="3"/>
      <c r="AI1275" s="3"/>
      <c r="AJ1275" s="3"/>
      <c r="AK1275" s="45"/>
      <c r="AL1275" s="3"/>
      <c r="AM1275" s="51"/>
      <c r="AN1275" s="3"/>
      <c r="AO1275" s="3"/>
      <c r="AP1275" s="3"/>
      <c r="AQ1275" s="45"/>
      <c r="AR1275" s="3"/>
    </row>
    <row r="1276" ht="14.25" customHeight="1">
      <c r="A1276" s="105"/>
      <c r="B1276" s="3"/>
      <c r="C1276" s="3"/>
      <c r="D1276" s="3"/>
      <c r="E1276" s="3"/>
      <c r="F1276" s="3"/>
      <c r="G1276" s="45"/>
      <c r="H1276" s="3"/>
      <c r="I1276" s="3"/>
      <c r="J1276" s="3"/>
      <c r="K1276" s="3"/>
      <c r="L1276" s="3"/>
      <c r="M1276" s="3"/>
      <c r="N1276" s="3"/>
      <c r="O1276" s="3"/>
      <c r="P1276" s="3"/>
      <c r="Q1276" s="3"/>
      <c r="R1276" s="3"/>
      <c r="S1276" s="3"/>
      <c r="T1276" s="3"/>
      <c r="U1276" s="3"/>
      <c r="V1276" s="3"/>
      <c r="W1276" s="3"/>
      <c r="X1276" s="3"/>
      <c r="Y1276" s="3"/>
      <c r="Z1276" s="3"/>
      <c r="AA1276" s="3"/>
      <c r="AB1276" s="49"/>
      <c r="AC1276" s="45"/>
      <c r="AD1276" s="45"/>
      <c r="AE1276" s="70"/>
      <c r="AF1276" s="3"/>
      <c r="AG1276" s="3"/>
      <c r="AH1276" s="3"/>
      <c r="AI1276" s="3"/>
      <c r="AJ1276" s="3"/>
      <c r="AK1276" s="45"/>
      <c r="AL1276" s="3"/>
      <c r="AM1276" s="51"/>
      <c r="AN1276" s="3"/>
      <c r="AO1276" s="3"/>
      <c r="AP1276" s="3"/>
      <c r="AQ1276" s="45"/>
      <c r="AR1276" s="3"/>
    </row>
    <row r="1277" ht="14.25" customHeight="1">
      <c r="A1277" s="105"/>
      <c r="B1277" s="3"/>
      <c r="C1277" s="3"/>
      <c r="D1277" s="3"/>
      <c r="E1277" s="3"/>
      <c r="F1277" s="3"/>
      <c r="G1277" s="45"/>
      <c r="H1277" s="3"/>
      <c r="I1277" s="3"/>
      <c r="J1277" s="3"/>
      <c r="K1277" s="3"/>
      <c r="L1277" s="3"/>
      <c r="M1277" s="3"/>
      <c r="N1277" s="3"/>
      <c r="O1277" s="3"/>
      <c r="P1277" s="3"/>
      <c r="Q1277" s="3"/>
      <c r="R1277" s="3"/>
      <c r="S1277" s="3"/>
      <c r="T1277" s="3"/>
      <c r="U1277" s="3"/>
      <c r="V1277" s="3"/>
      <c r="W1277" s="3"/>
      <c r="X1277" s="3"/>
      <c r="Y1277" s="3"/>
      <c r="Z1277" s="3"/>
      <c r="AA1277" s="3"/>
      <c r="AB1277" s="49"/>
      <c r="AC1277" s="45"/>
      <c r="AD1277" s="45"/>
      <c r="AE1277" s="70"/>
      <c r="AF1277" s="3"/>
      <c r="AG1277" s="3"/>
      <c r="AH1277" s="3"/>
      <c r="AI1277" s="3"/>
      <c r="AJ1277" s="3"/>
      <c r="AK1277" s="45"/>
      <c r="AL1277" s="3"/>
      <c r="AM1277" s="51"/>
      <c r="AN1277" s="3"/>
      <c r="AO1277" s="3"/>
      <c r="AP1277" s="3"/>
      <c r="AQ1277" s="45"/>
      <c r="AR1277" s="3"/>
    </row>
    <row r="1278" ht="14.25" customHeight="1">
      <c r="A1278" s="105"/>
      <c r="B1278" s="3"/>
      <c r="C1278" s="3"/>
      <c r="D1278" s="3"/>
      <c r="E1278" s="3"/>
      <c r="F1278" s="3"/>
      <c r="G1278" s="45"/>
      <c r="H1278" s="3"/>
      <c r="I1278" s="3"/>
      <c r="J1278" s="3"/>
      <c r="K1278" s="3"/>
      <c r="L1278" s="3"/>
      <c r="M1278" s="3"/>
      <c r="N1278" s="3"/>
      <c r="O1278" s="3"/>
      <c r="P1278" s="3"/>
      <c r="Q1278" s="3"/>
      <c r="R1278" s="3"/>
      <c r="S1278" s="3"/>
      <c r="T1278" s="3"/>
      <c r="U1278" s="3"/>
      <c r="V1278" s="3"/>
      <c r="W1278" s="3"/>
      <c r="X1278" s="3"/>
      <c r="Y1278" s="3"/>
      <c r="Z1278" s="3"/>
      <c r="AA1278" s="3"/>
      <c r="AB1278" s="49"/>
      <c r="AC1278" s="45"/>
      <c r="AD1278" s="45"/>
      <c r="AE1278" s="70"/>
      <c r="AF1278" s="3"/>
      <c r="AG1278" s="3"/>
      <c r="AH1278" s="3"/>
      <c r="AI1278" s="3"/>
      <c r="AJ1278" s="3"/>
      <c r="AK1278" s="45"/>
      <c r="AL1278" s="3"/>
      <c r="AM1278" s="51"/>
      <c r="AN1278" s="3"/>
      <c r="AO1278" s="3"/>
      <c r="AP1278" s="3"/>
      <c r="AQ1278" s="45"/>
      <c r="AR1278" s="3"/>
    </row>
    <row r="1279" ht="14.25" customHeight="1">
      <c r="A1279" s="105"/>
      <c r="B1279" s="3"/>
      <c r="C1279" s="3"/>
      <c r="D1279" s="3"/>
      <c r="E1279" s="3"/>
      <c r="F1279" s="3"/>
      <c r="G1279" s="45"/>
      <c r="H1279" s="3"/>
      <c r="I1279" s="3"/>
      <c r="J1279" s="3"/>
      <c r="K1279" s="3"/>
      <c r="L1279" s="3"/>
      <c r="M1279" s="3"/>
      <c r="N1279" s="3"/>
      <c r="O1279" s="3"/>
      <c r="P1279" s="3"/>
      <c r="Q1279" s="3"/>
      <c r="R1279" s="3"/>
      <c r="S1279" s="3"/>
      <c r="T1279" s="3"/>
      <c r="U1279" s="3"/>
      <c r="V1279" s="3"/>
      <c r="W1279" s="3"/>
      <c r="X1279" s="3"/>
      <c r="Y1279" s="3"/>
      <c r="Z1279" s="3"/>
      <c r="AA1279" s="3"/>
      <c r="AB1279" s="49"/>
      <c r="AC1279" s="45"/>
      <c r="AD1279" s="45"/>
      <c r="AE1279" s="70"/>
      <c r="AF1279" s="3"/>
      <c r="AG1279" s="3"/>
      <c r="AH1279" s="3"/>
      <c r="AI1279" s="3"/>
      <c r="AJ1279" s="3"/>
      <c r="AK1279" s="45"/>
      <c r="AL1279" s="3"/>
      <c r="AM1279" s="51"/>
      <c r="AN1279" s="3"/>
      <c r="AO1279" s="3"/>
      <c r="AP1279" s="3"/>
      <c r="AQ1279" s="45"/>
      <c r="AR1279" s="3"/>
    </row>
    <row r="1280" ht="14.25" customHeight="1">
      <c r="A1280" s="105"/>
      <c r="B1280" s="3"/>
      <c r="C1280" s="3"/>
      <c r="D1280" s="3"/>
      <c r="E1280" s="3"/>
      <c r="F1280" s="3"/>
      <c r="G1280" s="45"/>
      <c r="H1280" s="3"/>
      <c r="I1280" s="3"/>
      <c r="J1280" s="3"/>
      <c r="K1280" s="3"/>
      <c r="L1280" s="3"/>
      <c r="M1280" s="3"/>
      <c r="N1280" s="3"/>
      <c r="O1280" s="3"/>
      <c r="P1280" s="3"/>
      <c r="Q1280" s="3"/>
      <c r="R1280" s="3"/>
      <c r="S1280" s="3"/>
      <c r="T1280" s="3"/>
      <c r="U1280" s="3"/>
      <c r="V1280" s="3"/>
      <c r="W1280" s="3"/>
      <c r="X1280" s="3"/>
      <c r="Y1280" s="3"/>
      <c r="Z1280" s="3"/>
      <c r="AA1280" s="3"/>
      <c r="AB1280" s="49"/>
      <c r="AC1280" s="45"/>
      <c r="AD1280" s="45"/>
      <c r="AE1280" s="70"/>
      <c r="AF1280" s="3"/>
      <c r="AG1280" s="3"/>
      <c r="AH1280" s="3"/>
      <c r="AI1280" s="3"/>
      <c r="AJ1280" s="3"/>
      <c r="AK1280" s="45"/>
      <c r="AL1280" s="3"/>
      <c r="AM1280" s="51"/>
      <c r="AN1280" s="3"/>
      <c r="AO1280" s="3"/>
      <c r="AP1280" s="3"/>
      <c r="AQ1280" s="45"/>
      <c r="AR1280" s="3"/>
    </row>
    <row r="1281" ht="14.25" customHeight="1">
      <c r="A1281" s="105"/>
      <c r="B1281" s="3"/>
      <c r="C1281" s="3"/>
      <c r="D1281" s="3"/>
      <c r="E1281" s="3"/>
      <c r="F1281" s="3"/>
      <c r="G1281" s="45"/>
      <c r="H1281" s="3"/>
      <c r="I1281" s="3"/>
      <c r="J1281" s="3"/>
      <c r="K1281" s="3"/>
      <c r="L1281" s="3"/>
      <c r="M1281" s="3"/>
      <c r="N1281" s="3"/>
      <c r="O1281" s="3"/>
      <c r="P1281" s="3"/>
      <c r="Q1281" s="3"/>
      <c r="R1281" s="3"/>
      <c r="S1281" s="3"/>
      <c r="T1281" s="3"/>
      <c r="U1281" s="3"/>
      <c r="V1281" s="3"/>
      <c r="W1281" s="3"/>
      <c r="X1281" s="3"/>
      <c r="Y1281" s="3"/>
      <c r="Z1281" s="3"/>
      <c r="AA1281" s="3"/>
      <c r="AB1281" s="49"/>
      <c r="AC1281" s="45"/>
      <c r="AD1281" s="45"/>
      <c r="AE1281" s="70"/>
      <c r="AF1281" s="3"/>
      <c r="AG1281" s="3"/>
      <c r="AH1281" s="3"/>
      <c r="AI1281" s="3"/>
      <c r="AJ1281" s="3"/>
      <c r="AK1281" s="45"/>
      <c r="AL1281" s="3"/>
      <c r="AM1281" s="51"/>
      <c r="AN1281" s="3"/>
      <c r="AO1281" s="3"/>
      <c r="AP1281" s="3"/>
      <c r="AQ1281" s="45"/>
      <c r="AR1281" s="3"/>
    </row>
    <row r="1282" ht="14.25" customHeight="1">
      <c r="A1282" s="105"/>
      <c r="B1282" s="3"/>
      <c r="C1282" s="3"/>
      <c r="D1282" s="3"/>
      <c r="E1282" s="3"/>
      <c r="F1282" s="3"/>
      <c r="G1282" s="45"/>
      <c r="H1282" s="3"/>
      <c r="I1282" s="3"/>
      <c r="J1282" s="3"/>
      <c r="K1282" s="3"/>
      <c r="L1282" s="3"/>
      <c r="M1282" s="3"/>
      <c r="N1282" s="3"/>
      <c r="O1282" s="3"/>
      <c r="P1282" s="3"/>
      <c r="Q1282" s="3"/>
      <c r="R1282" s="3"/>
      <c r="S1282" s="3"/>
      <c r="T1282" s="3"/>
      <c r="U1282" s="3"/>
      <c r="V1282" s="3"/>
      <c r="W1282" s="3"/>
      <c r="X1282" s="3"/>
      <c r="Y1282" s="3"/>
      <c r="Z1282" s="3"/>
      <c r="AA1282" s="3"/>
      <c r="AB1282" s="49"/>
      <c r="AC1282" s="45"/>
      <c r="AD1282" s="45"/>
      <c r="AE1282" s="70"/>
      <c r="AF1282" s="3"/>
      <c r="AG1282" s="3"/>
      <c r="AH1282" s="3"/>
      <c r="AI1282" s="3"/>
      <c r="AJ1282" s="3"/>
      <c r="AK1282" s="45"/>
      <c r="AL1282" s="3"/>
      <c r="AM1282" s="51"/>
      <c r="AN1282" s="3"/>
      <c r="AO1282" s="3"/>
      <c r="AP1282" s="3"/>
      <c r="AQ1282" s="45"/>
      <c r="AR1282" s="3"/>
    </row>
    <row r="1283" ht="14.25" customHeight="1">
      <c r="A1283" s="105"/>
      <c r="B1283" s="3"/>
      <c r="C1283" s="3"/>
      <c r="D1283" s="3"/>
      <c r="E1283" s="3"/>
      <c r="F1283" s="3"/>
      <c r="G1283" s="45"/>
      <c r="H1283" s="3"/>
      <c r="I1283" s="3"/>
      <c r="J1283" s="3"/>
      <c r="K1283" s="3"/>
      <c r="L1283" s="3"/>
      <c r="M1283" s="3"/>
      <c r="N1283" s="3"/>
      <c r="O1283" s="3"/>
      <c r="P1283" s="3"/>
      <c r="Q1283" s="3"/>
      <c r="R1283" s="3"/>
      <c r="S1283" s="3"/>
      <c r="T1283" s="3"/>
      <c r="U1283" s="3"/>
      <c r="V1283" s="3"/>
      <c r="W1283" s="3"/>
      <c r="X1283" s="3"/>
      <c r="Y1283" s="3"/>
      <c r="Z1283" s="3"/>
      <c r="AA1283" s="3"/>
      <c r="AB1283" s="49"/>
      <c r="AC1283" s="45"/>
      <c r="AD1283" s="45"/>
      <c r="AE1283" s="70"/>
      <c r="AF1283" s="3"/>
      <c r="AG1283" s="3"/>
      <c r="AH1283" s="3"/>
      <c r="AI1283" s="3"/>
      <c r="AJ1283" s="3"/>
      <c r="AK1283" s="45"/>
      <c r="AL1283" s="3"/>
      <c r="AM1283" s="51"/>
      <c r="AN1283" s="3"/>
      <c r="AO1283" s="3"/>
      <c r="AP1283" s="3"/>
      <c r="AQ1283" s="45"/>
      <c r="AR1283" s="3"/>
    </row>
    <row r="1284" ht="14.25" customHeight="1">
      <c r="A1284" s="105"/>
      <c r="B1284" s="3"/>
      <c r="C1284" s="3"/>
      <c r="D1284" s="3"/>
      <c r="E1284" s="3"/>
      <c r="F1284" s="3"/>
      <c r="G1284" s="45"/>
      <c r="H1284" s="3"/>
      <c r="I1284" s="3"/>
      <c r="J1284" s="3"/>
      <c r="K1284" s="3"/>
      <c r="L1284" s="3"/>
      <c r="M1284" s="3"/>
      <c r="N1284" s="3"/>
      <c r="O1284" s="3"/>
      <c r="P1284" s="3"/>
      <c r="Q1284" s="3"/>
      <c r="R1284" s="3"/>
      <c r="S1284" s="3"/>
      <c r="T1284" s="3"/>
      <c r="U1284" s="3"/>
      <c r="V1284" s="3"/>
      <c r="W1284" s="3"/>
      <c r="X1284" s="3"/>
      <c r="Y1284" s="3"/>
      <c r="Z1284" s="3"/>
      <c r="AA1284" s="3"/>
      <c r="AB1284" s="49"/>
      <c r="AC1284" s="45"/>
      <c r="AD1284" s="45"/>
      <c r="AE1284" s="70"/>
      <c r="AF1284" s="3"/>
      <c r="AG1284" s="3"/>
      <c r="AH1284" s="3"/>
      <c r="AI1284" s="3"/>
      <c r="AJ1284" s="3"/>
      <c r="AK1284" s="45"/>
      <c r="AL1284" s="3"/>
      <c r="AM1284" s="51"/>
      <c r="AN1284" s="3"/>
      <c r="AO1284" s="3"/>
      <c r="AP1284" s="3"/>
      <c r="AQ1284" s="45"/>
      <c r="AR1284" s="3"/>
    </row>
    <row r="1285" ht="14.25" customHeight="1">
      <c r="A1285" s="105"/>
      <c r="B1285" s="3"/>
      <c r="C1285" s="3"/>
      <c r="D1285" s="3"/>
      <c r="E1285" s="3"/>
      <c r="F1285" s="3"/>
      <c r="G1285" s="45"/>
      <c r="H1285" s="3"/>
      <c r="I1285" s="3"/>
      <c r="J1285" s="3"/>
      <c r="K1285" s="3"/>
      <c r="L1285" s="3"/>
      <c r="M1285" s="3"/>
      <c r="N1285" s="3"/>
      <c r="O1285" s="3"/>
      <c r="P1285" s="3"/>
      <c r="Q1285" s="3"/>
      <c r="R1285" s="3"/>
      <c r="S1285" s="3"/>
      <c r="T1285" s="3"/>
      <c r="U1285" s="3"/>
      <c r="V1285" s="3"/>
      <c r="W1285" s="3"/>
      <c r="X1285" s="3"/>
      <c r="Y1285" s="3"/>
      <c r="Z1285" s="3"/>
      <c r="AA1285" s="3"/>
      <c r="AB1285" s="49"/>
      <c r="AC1285" s="45"/>
      <c r="AD1285" s="45"/>
      <c r="AE1285" s="70"/>
      <c r="AF1285" s="3"/>
      <c r="AG1285" s="3"/>
      <c r="AH1285" s="3"/>
      <c r="AI1285" s="3"/>
      <c r="AJ1285" s="3"/>
      <c r="AK1285" s="45"/>
      <c r="AL1285" s="3"/>
      <c r="AM1285" s="51"/>
      <c r="AN1285" s="3"/>
      <c r="AO1285" s="3"/>
      <c r="AP1285" s="3"/>
      <c r="AQ1285" s="45"/>
      <c r="AR1285" s="3"/>
    </row>
    <row r="1286" ht="14.25" customHeight="1">
      <c r="A1286" s="105"/>
      <c r="B1286" s="3"/>
      <c r="C1286" s="3"/>
      <c r="D1286" s="3"/>
      <c r="E1286" s="3"/>
      <c r="F1286" s="3"/>
      <c r="G1286" s="45"/>
      <c r="H1286" s="3"/>
      <c r="I1286" s="3"/>
      <c r="J1286" s="3"/>
      <c r="K1286" s="3"/>
      <c r="L1286" s="3"/>
      <c r="M1286" s="3"/>
      <c r="N1286" s="3"/>
      <c r="O1286" s="3"/>
      <c r="P1286" s="3"/>
      <c r="Q1286" s="3"/>
      <c r="R1286" s="3"/>
      <c r="S1286" s="3"/>
      <c r="T1286" s="3"/>
      <c r="U1286" s="3"/>
      <c r="V1286" s="3"/>
      <c r="W1286" s="3"/>
      <c r="X1286" s="3"/>
      <c r="Y1286" s="3"/>
      <c r="Z1286" s="3"/>
      <c r="AA1286" s="3"/>
      <c r="AB1286" s="49"/>
      <c r="AC1286" s="45"/>
      <c r="AD1286" s="45"/>
      <c r="AE1286" s="70"/>
      <c r="AF1286" s="3"/>
      <c r="AG1286" s="3"/>
      <c r="AH1286" s="3"/>
      <c r="AI1286" s="3"/>
      <c r="AJ1286" s="3"/>
      <c r="AK1286" s="45"/>
      <c r="AL1286" s="3"/>
      <c r="AM1286" s="51"/>
      <c r="AN1286" s="3"/>
      <c r="AO1286" s="3"/>
      <c r="AP1286" s="3"/>
      <c r="AQ1286" s="45"/>
      <c r="AR1286" s="3"/>
    </row>
    <row r="1287" ht="14.25" customHeight="1">
      <c r="A1287" s="105"/>
      <c r="B1287" s="3"/>
      <c r="C1287" s="3"/>
      <c r="D1287" s="3"/>
      <c r="E1287" s="3"/>
      <c r="F1287" s="3"/>
      <c r="G1287" s="45"/>
      <c r="H1287" s="3"/>
      <c r="I1287" s="3"/>
      <c r="J1287" s="3"/>
      <c r="K1287" s="3"/>
      <c r="L1287" s="3"/>
      <c r="M1287" s="3"/>
      <c r="N1287" s="3"/>
      <c r="O1287" s="3"/>
      <c r="P1287" s="3"/>
      <c r="Q1287" s="3"/>
      <c r="R1287" s="3"/>
      <c r="S1287" s="3"/>
      <c r="T1287" s="3"/>
      <c r="U1287" s="3"/>
      <c r="V1287" s="3"/>
      <c r="W1287" s="3"/>
      <c r="X1287" s="3"/>
      <c r="Y1287" s="3"/>
      <c r="Z1287" s="3"/>
      <c r="AA1287" s="3"/>
      <c r="AB1287" s="49"/>
      <c r="AC1287" s="45"/>
      <c r="AD1287" s="45"/>
      <c r="AE1287" s="70"/>
      <c r="AF1287" s="3"/>
      <c r="AG1287" s="3"/>
      <c r="AH1287" s="3"/>
      <c r="AI1287" s="3"/>
      <c r="AJ1287" s="3"/>
      <c r="AK1287" s="45"/>
      <c r="AL1287" s="3"/>
      <c r="AM1287" s="51"/>
      <c r="AN1287" s="3"/>
      <c r="AO1287" s="3"/>
      <c r="AP1287" s="3"/>
      <c r="AQ1287" s="45"/>
      <c r="AR1287" s="3"/>
    </row>
    <row r="1288" ht="14.25" customHeight="1">
      <c r="A1288" s="105"/>
      <c r="B1288" s="3"/>
      <c r="C1288" s="3"/>
      <c r="D1288" s="3"/>
      <c r="E1288" s="3"/>
      <c r="F1288" s="3"/>
      <c r="G1288" s="45"/>
      <c r="H1288" s="3"/>
      <c r="I1288" s="3"/>
      <c r="J1288" s="3"/>
      <c r="K1288" s="3"/>
      <c r="L1288" s="3"/>
      <c r="M1288" s="3"/>
      <c r="N1288" s="3"/>
      <c r="O1288" s="3"/>
      <c r="P1288" s="3"/>
      <c r="Q1288" s="3"/>
      <c r="R1288" s="3"/>
      <c r="S1288" s="3"/>
      <c r="T1288" s="3"/>
      <c r="U1288" s="3"/>
      <c r="V1288" s="3"/>
      <c r="W1288" s="3"/>
      <c r="X1288" s="3"/>
      <c r="Y1288" s="3"/>
      <c r="Z1288" s="3"/>
      <c r="AA1288" s="3"/>
      <c r="AB1288" s="49"/>
      <c r="AC1288" s="45"/>
      <c r="AD1288" s="45"/>
      <c r="AE1288" s="70"/>
      <c r="AF1288" s="3"/>
      <c r="AG1288" s="3"/>
      <c r="AH1288" s="3"/>
      <c r="AI1288" s="3"/>
      <c r="AJ1288" s="3"/>
      <c r="AK1288" s="45"/>
      <c r="AL1288" s="3"/>
      <c r="AM1288" s="51"/>
      <c r="AN1288" s="3"/>
      <c r="AO1288" s="3"/>
      <c r="AP1288" s="3"/>
      <c r="AQ1288" s="45"/>
      <c r="AR1288" s="3"/>
    </row>
    <row r="1289" ht="14.25" customHeight="1">
      <c r="A1289" s="105"/>
      <c r="B1289" s="3"/>
      <c r="C1289" s="3"/>
      <c r="D1289" s="3"/>
      <c r="E1289" s="3"/>
      <c r="F1289" s="3"/>
      <c r="G1289" s="45"/>
      <c r="H1289" s="3"/>
      <c r="I1289" s="3"/>
      <c r="J1289" s="3"/>
      <c r="K1289" s="3"/>
      <c r="L1289" s="3"/>
      <c r="M1289" s="3"/>
      <c r="N1289" s="3"/>
      <c r="O1289" s="3"/>
      <c r="P1289" s="3"/>
      <c r="Q1289" s="3"/>
      <c r="R1289" s="3"/>
      <c r="S1289" s="3"/>
      <c r="T1289" s="3"/>
      <c r="U1289" s="3"/>
      <c r="V1289" s="3"/>
      <c r="W1289" s="3"/>
      <c r="X1289" s="3"/>
      <c r="Y1289" s="3"/>
      <c r="Z1289" s="3"/>
      <c r="AA1289" s="3"/>
      <c r="AB1289" s="49"/>
      <c r="AC1289" s="45"/>
      <c r="AD1289" s="45"/>
      <c r="AE1289" s="70"/>
      <c r="AF1289" s="3"/>
      <c r="AG1289" s="3"/>
      <c r="AH1289" s="3"/>
      <c r="AI1289" s="3"/>
      <c r="AJ1289" s="3"/>
      <c r="AK1289" s="45"/>
      <c r="AL1289" s="3"/>
      <c r="AM1289" s="51"/>
      <c r="AN1289" s="3"/>
      <c r="AO1289" s="3"/>
      <c r="AP1289" s="3"/>
      <c r="AQ1289" s="45"/>
      <c r="AR1289" s="3"/>
    </row>
    <row r="1290" ht="14.25" customHeight="1">
      <c r="A1290" s="105"/>
      <c r="B1290" s="3"/>
      <c r="C1290" s="3"/>
      <c r="D1290" s="3"/>
      <c r="E1290" s="3"/>
      <c r="F1290" s="3"/>
      <c r="G1290" s="45"/>
      <c r="H1290" s="3"/>
      <c r="I1290" s="3"/>
      <c r="J1290" s="3"/>
      <c r="K1290" s="3"/>
      <c r="L1290" s="3"/>
      <c r="M1290" s="3"/>
      <c r="N1290" s="3"/>
      <c r="O1290" s="3"/>
      <c r="P1290" s="3"/>
      <c r="Q1290" s="3"/>
      <c r="R1290" s="3"/>
      <c r="S1290" s="3"/>
      <c r="T1290" s="3"/>
      <c r="U1290" s="3"/>
      <c r="V1290" s="3"/>
      <c r="W1290" s="3"/>
      <c r="X1290" s="3"/>
      <c r="Y1290" s="3"/>
      <c r="Z1290" s="3"/>
      <c r="AA1290" s="3"/>
      <c r="AB1290" s="49"/>
      <c r="AC1290" s="45"/>
      <c r="AD1290" s="45"/>
      <c r="AE1290" s="70"/>
      <c r="AF1290" s="3"/>
      <c r="AG1290" s="3"/>
      <c r="AH1290" s="3"/>
      <c r="AI1290" s="3"/>
      <c r="AJ1290" s="3"/>
      <c r="AK1290" s="45"/>
      <c r="AL1290" s="3"/>
      <c r="AM1290" s="51"/>
      <c r="AN1290" s="3"/>
      <c r="AO1290" s="3"/>
      <c r="AP1290" s="3"/>
      <c r="AQ1290" s="45"/>
      <c r="AR1290" s="3"/>
    </row>
    <row r="1291" ht="14.25" customHeight="1">
      <c r="A1291" s="105"/>
      <c r="B1291" s="3"/>
      <c r="C1291" s="3"/>
      <c r="D1291" s="3"/>
      <c r="E1291" s="3"/>
      <c r="F1291" s="3"/>
      <c r="G1291" s="45"/>
      <c r="H1291" s="3"/>
      <c r="I1291" s="3"/>
      <c r="J1291" s="3"/>
      <c r="K1291" s="3"/>
      <c r="L1291" s="3"/>
      <c r="M1291" s="3"/>
      <c r="N1291" s="3"/>
      <c r="O1291" s="3"/>
      <c r="P1291" s="3"/>
      <c r="Q1291" s="3"/>
      <c r="R1291" s="3"/>
      <c r="S1291" s="3"/>
      <c r="T1291" s="3"/>
      <c r="U1291" s="3"/>
      <c r="V1291" s="3"/>
      <c r="W1291" s="3"/>
      <c r="X1291" s="3"/>
      <c r="Y1291" s="3"/>
      <c r="Z1291" s="3"/>
      <c r="AA1291" s="3"/>
      <c r="AB1291" s="49"/>
      <c r="AC1291" s="45"/>
      <c r="AD1291" s="45"/>
      <c r="AE1291" s="70"/>
      <c r="AF1291" s="3"/>
      <c r="AG1291" s="3"/>
      <c r="AH1291" s="3"/>
      <c r="AI1291" s="3"/>
      <c r="AJ1291" s="3"/>
      <c r="AK1291" s="45"/>
      <c r="AL1291" s="3"/>
      <c r="AM1291" s="51"/>
      <c r="AN1291" s="3"/>
      <c r="AO1291" s="3"/>
      <c r="AP1291" s="3"/>
      <c r="AQ1291" s="45"/>
      <c r="AR1291" s="3"/>
    </row>
    <row r="1292" ht="14.25" customHeight="1">
      <c r="A1292" s="105"/>
      <c r="B1292" s="3"/>
      <c r="C1292" s="3"/>
      <c r="D1292" s="3"/>
      <c r="E1292" s="3"/>
      <c r="F1292" s="3"/>
      <c r="G1292" s="45"/>
      <c r="H1292" s="3"/>
      <c r="I1292" s="3"/>
      <c r="J1292" s="3"/>
      <c r="K1292" s="3"/>
      <c r="L1292" s="3"/>
      <c r="M1292" s="3"/>
      <c r="N1292" s="3"/>
      <c r="O1292" s="3"/>
      <c r="P1292" s="3"/>
      <c r="Q1292" s="3"/>
      <c r="R1292" s="3"/>
      <c r="S1292" s="3"/>
      <c r="T1292" s="3"/>
      <c r="U1292" s="3"/>
      <c r="V1292" s="3"/>
      <c r="W1292" s="3"/>
      <c r="X1292" s="3"/>
      <c r="Y1292" s="3"/>
      <c r="Z1292" s="3"/>
      <c r="AA1292" s="3"/>
      <c r="AB1292" s="49"/>
      <c r="AC1292" s="45"/>
      <c r="AD1292" s="45"/>
      <c r="AE1292" s="70"/>
      <c r="AF1292" s="3"/>
      <c r="AG1292" s="3"/>
      <c r="AH1292" s="3"/>
      <c r="AI1292" s="3"/>
      <c r="AJ1292" s="3"/>
      <c r="AK1292" s="45"/>
      <c r="AL1292" s="3"/>
      <c r="AM1292" s="51"/>
      <c r="AN1292" s="3"/>
      <c r="AO1292" s="3"/>
      <c r="AP1292" s="3"/>
      <c r="AQ1292" s="45"/>
      <c r="AR1292" s="3"/>
    </row>
    <row r="1293" ht="14.25" customHeight="1">
      <c r="A1293" s="105"/>
      <c r="B1293" s="3"/>
      <c r="C1293" s="3"/>
      <c r="D1293" s="3"/>
      <c r="E1293" s="3"/>
      <c r="F1293" s="3"/>
      <c r="G1293" s="45"/>
      <c r="H1293" s="3"/>
      <c r="I1293" s="3"/>
      <c r="J1293" s="3"/>
      <c r="K1293" s="3"/>
      <c r="L1293" s="3"/>
      <c r="M1293" s="3"/>
      <c r="N1293" s="3"/>
      <c r="O1293" s="3"/>
      <c r="P1293" s="3"/>
      <c r="Q1293" s="3"/>
      <c r="R1293" s="3"/>
      <c r="S1293" s="3"/>
      <c r="T1293" s="3"/>
      <c r="U1293" s="3"/>
      <c r="V1293" s="3"/>
      <c r="W1293" s="3"/>
      <c r="X1293" s="3"/>
      <c r="Y1293" s="3"/>
      <c r="Z1293" s="3"/>
      <c r="AA1293" s="3"/>
      <c r="AB1293" s="49"/>
      <c r="AC1293" s="45"/>
      <c r="AD1293" s="45"/>
      <c r="AE1293" s="70"/>
      <c r="AF1293" s="3"/>
      <c r="AG1293" s="3"/>
      <c r="AH1293" s="3"/>
      <c r="AI1293" s="3"/>
      <c r="AJ1293" s="3"/>
      <c r="AK1293" s="45"/>
      <c r="AL1293" s="3"/>
      <c r="AM1293" s="51"/>
      <c r="AN1293" s="3"/>
      <c r="AO1293" s="3"/>
      <c r="AP1293" s="3"/>
      <c r="AQ1293" s="45"/>
      <c r="AR1293" s="3"/>
    </row>
    <row r="1294" ht="14.25" customHeight="1">
      <c r="A1294" s="105"/>
      <c r="B1294" s="3"/>
      <c r="C1294" s="3"/>
      <c r="D1294" s="3"/>
      <c r="E1294" s="3"/>
      <c r="F1294" s="3"/>
      <c r="G1294" s="45"/>
      <c r="H1294" s="3"/>
      <c r="I1294" s="3"/>
      <c r="J1294" s="3"/>
      <c r="K1294" s="3"/>
      <c r="L1294" s="3"/>
      <c r="M1294" s="3"/>
      <c r="N1294" s="3"/>
      <c r="O1294" s="3"/>
      <c r="P1294" s="3"/>
      <c r="Q1294" s="3"/>
      <c r="R1294" s="3"/>
      <c r="S1294" s="3"/>
      <c r="T1294" s="3"/>
      <c r="U1294" s="3"/>
      <c r="V1294" s="3"/>
      <c r="W1294" s="3"/>
      <c r="X1294" s="3"/>
      <c r="Y1294" s="3"/>
      <c r="Z1294" s="3"/>
      <c r="AA1294" s="3"/>
      <c r="AB1294" s="49"/>
      <c r="AC1294" s="45"/>
      <c r="AD1294" s="45"/>
      <c r="AE1294" s="70"/>
      <c r="AF1294" s="3"/>
      <c r="AG1294" s="3"/>
      <c r="AH1294" s="3"/>
      <c r="AI1294" s="3"/>
      <c r="AJ1294" s="3"/>
      <c r="AK1294" s="45"/>
      <c r="AL1294" s="3"/>
      <c r="AM1294" s="51"/>
      <c r="AN1294" s="3"/>
      <c r="AO1294" s="3"/>
      <c r="AP1294" s="3"/>
      <c r="AQ1294" s="45"/>
      <c r="AR1294" s="3"/>
    </row>
    <row r="1295" ht="14.25" customHeight="1">
      <c r="A1295" s="105"/>
      <c r="B1295" s="3"/>
      <c r="C1295" s="3"/>
      <c r="D1295" s="3"/>
      <c r="E1295" s="3"/>
      <c r="F1295" s="3"/>
      <c r="G1295" s="45"/>
      <c r="H1295" s="3"/>
      <c r="I1295" s="3"/>
      <c r="J1295" s="3"/>
      <c r="K1295" s="3"/>
      <c r="L1295" s="3"/>
      <c r="M1295" s="3"/>
      <c r="N1295" s="3"/>
      <c r="O1295" s="3"/>
      <c r="P1295" s="3"/>
      <c r="Q1295" s="3"/>
      <c r="R1295" s="3"/>
      <c r="S1295" s="3"/>
      <c r="T1295" s="3"/>
      <c r="U1295" s="3"/>
      <c r="V1295" s="3"/>
      <c r="W1295" s="3"/>
      <c r="X1295" s="3"/>
      <c r="Y1295" s="3"/>
      <c r="Z1295" s="3"/>
      <c r="AA1295" s="3"/>
      <c r="AB1295" s="49"/>
      <c r="AC1295" s="45"/>
      <c r="AD1295" s="45"/>
      <c r="AE1295" s="70"/>
      <c r="AF1295" s="3"/>
      <c r="AG1295" s="3"/>
      <c r="AH1295" s="3"/>
      <c r="AI1295" s="3"/>
      <c r="AJ1295" s="3"/>
      <c r="AK1295" s="45"/>
      <c r="AL1295" s="3"/>
      <c r="AM1295" s="51"/>
      <c r="AN1295" s="3"/>
      <c r="AO1295" s="3"/>
      <c r="AP1295" s="3"/>
      <c r="AQ1295" s="45"/>
      <c r="AR1295" s="3"/>
    </row>
    <row r="1296" ht="14.25" customHeight="1">
      <c r="A1296" s="105"/>
      <c r="B1296" s="3"/>
      <c r="C1296" s="3"/>
      <c r="D1296" s="3"/>
      <c r="E1296" s="3"/>
      <c r="F1296" s="3"/>
      <c r="G1296" s="45"/>
      <c r="H1296" s="3"/>
      <c r="I1296" s="3"/>
      <c r="J1296" s="3"/>
      <c r="K1296" s="3"/>
      <c r="L1296" s="3"/>
      <c r="M1296" s="3"/>
      <c r="N1296" s="3"/>
      <c r="O1296" s="3"/>
      <c r="P1296" s="3"/>
      <c r="Q1296" s="3"/>
      <c r="R1296" s="3"/>
      <c r="S1296" s="3"/>
      <c r="T1296" s="3"/>
      <c r="U1296" s="3"/>
      <c r="V1296" s="3"/>
      <c r="W1296" s="3"/>
      <c r="X1296" s="3"/>
      <c r="Y1296" s="3"/>
      <c r="Z1296" s="3"/>
      <c r="AA1296" s="3"/>
      <c r="AB1296" s="49"/>
      <c r="AC1296" s="45"/>
      <c r="AD1296" s="45"/>
      <c r="AE1296" s="70"/>
      <c r="AF1296" s="3"/>
      <c r="AG1296" s="3"/>
      <c r="AH1296" s="3"/>
      <c r="AI1296" s="3"/>
      <c r="AJ1296" s="3"/>
      <c r="AK1296" s="45"/>
      <c r="AL1296" s="3"/>
      <c r="AM1296" s="51"/>
      <c r="AN1296" s="3"/>
      <c r="AO1296" s="3"/>
      <c r="AP1296" s="3"/>
      <c r="AQ1296" s="45"/>
      <c r="AR1296" s="3"/>
    </row>
    <row r="1297" ht="14.25" customHeight="1">
      <c r="A1297" s="105"/>
      <c r="B1297" s="3"/>
      <c r="C1297" s="3"/>
      <c r="D1297" s="3"/>
      <c r="E1297" s="3"/>
      <c r="F1297" s="3"/>
      <c r="G1297" s="45"/>
      <c r="H1297" s="3"/>
      <c r="I1297" s="3"/>
      <c r="J1297" s="3"/>
      <c r="K1297" s="3"/>
      <c r="L1297" s="3"/>
      <c r="M1297" s="3"/>
      <c r="N1297" s="3"/>
      <c r="O1297" s="3"/>
      <c r="P1297" s="3"/>
      <c r="Q1297" s="3"/>
      <c r="R1297" s="3"/>
      <c r="S1297" s="3"/>
      <c r="T1297" s="3"/>
      <c r="U1297" s="3"/>
      <c r="V1297" s="3"/>
      <c r="W1297" s="3"/>
      <c r="X1297" s="3"/>
      <c r="Y1297" s="3"/>
      <c r="Z1297" s="3"/>
      <c r="AA1297" s="3"/>
      <c r="AB1297" s="49"/>
      <c r="AC1297" s="45"/>
      <c r="AD1297" s="45"/>
      <c r="AE1297" s="70"/>
      <c r="AF1297" s="3"/>
      <c r="AG1297" s="3"/>
      <c r="AH1297" s="3"/>
      <c r="AI1297" s="3"/>
      <c r="AJ1297" s="3"/>
      <c r="AK1297" s="45"/>
      <c r="AL1297" s="3"/>
      <c r="AM1297" s="51"/>
      <c r="AN1297" s="3"/>
      <c r="AO1297" s="3"/>
      <c r="AP1297" s="3"/>
      <c r="AQ1297" s="45"/>
      <c r="AR1297" s="3"/>
    </row>
    <row r="1298" ht="14.25" customHeight="1">
      <c r="A1298" s="105"/>
      <c r="B1298" s="3"/>
      <c r="C1298" s="3"/>
      <c r="D1298" s="3"/>
      <c r="E1298" s="3"/>
      <c r="F1298" s="3"/>
      <c r="G1298" s="45"/>
      <c r="H1298" s="3"/>
      <c r="I1298" s="3"/>
      <c r="J1298" s="3"/>
      <c r="K1298" s="3"/>
      <c r="L1298" s="3"/>
      <c r="M1298" s="3"/>
      <c r="N1298" s="3"/>
      <c r="O1298" s="3"/>
      <c r="P1298" s="3"/>
      <c r="Q1298" s="3"/>
      <c r="R1298" s="3"/>
      <c r="S1298" s="3"/>
      <c r="T1298" s="3"/>
      <c r="U1298" s="3"/>
      <c r="V1298" s="3"/>
      <c r="W1298" s="3"/>
      <c r="X1298" s="3"/>
      <c r="Y1298" s="3"/>
      <c r="Z1298" s="3"/>
      <c r="AA1298" s="3"/>
      <c r="AB1298" s="49"/>
      <c r="AC1298" s="45"/>
      <c r="AD1298" s="45"/>
      <c r="AE1298" s="70"/>
      <c r="AF1298" s="3"/>
      <c r="AG1298" s="3"/>
      <c r="AH1298" s="3"/>
      <c r="AI1298" s="3"/>
      <c r="AJ1298" s="3"/>
      <c r="AK1298" s="45"/>
      <c r="AL1298" s="3"/>
      <c r="AM1298" s="51"/>
      <c r="AN1298" s="3"/>
      <c r="AO1298" s="3"/>
      <c r="AP1298" s="3"/>
      <c r="AQ1298" s="45"/>
      <c r="AR1298" s="3"/>
    </row>
    <row r="1299" ht="14.25" customHeight="1">
      <c r="A1299" s="105"/>
      <c r="B1299" s="3"/>
      <c r="C1299" s="3"/>
      <c r="D1299" s="3"/>
      <c r="E1299" s="3"/>
      <c r="F1299" s="3"/>
      <c r="G1299" s="45"/>
      <c r="H1299" s="3"/>
      <c r="I1299" s="3"/>
      <c r="J1299" s="3"/>
      <c r="K1299" s="3"/>
      <c r="L1299" s="3"/>
      <c r="M1299" s="3"/>
      <c r="N1299" s="3"/>
      <c r="O1299" s="3"/>
      <c r="P1299" s="3"/>
      <c r="Q1299" s="3"/>
      <c r="R1299" s="3"/>
      <c r="S1299" s="3"/>
      <c r="T1299" s="3"/>
      <c r="U1299" s="3"/>
      <c r="V1299" s="3"/>
      <c r="W1299" s="3"/>
      <c r="X1299" s="3"/>
      <c r="Y1299" s="3"/>
      <c r="Z1299" s="3"/>
      <c r="AA1299" s="3"/>
      <c r="AB1299" s="49"/>
      <c r="AC1299" s="45"/>
      <c r="AD1299" s="45"/>
      <c r="AE1299" s="70"/>
      <c r="AF1299" s="3"/>
      <c r="AG1299" s="3"/>
      <c r="AH1299" s="3"/>
      <c r="AI1299" s="3"/>
      <c r="AJ1299" s="3"/>
      <c r="AK1299" s="45"/>
      <c r="AL1299" s="3"/>
      <c r="AM1299" s="51"/>
      <c r="AN1299" s="3"/>
      <c r="AO1299" s="3"/>
      <c r="AP1299" s="3"/>
      <c r="AQ1299" s="45"/>
      <c r="AR1299" s="3"/>
    </row>
    <row r="1300" ht="14.25" customHeight="1">
      <c r="A1300" s="105"/>
      <c r="B1300" s="3"/>
      <c r="C1300" s="3"/>
      <c r="D1300" s="3"/>
      <c r="E1300" s="3"/>
      <c r="F1300" s="3"/>
      <c r="G1300" s="45"/>
      <c r="H1300" s="3"/>
      <c r="I1300" s="3"/>
      <c r="J1300" s="3"/>
      <c r="K1300" s="3"/>
      <c r="L1300" s="3"/>
      <c r="M1300" s="3"/>
      <c r="N1300" s="3"/>
      <c r="O1300" s="3"/>
      <c r="P1300" s="3"/>
      <c r="Q1300" s="3"/>
      <c r="R1300" s="3"/>
      <c r="S1300" s="3"/>
      <c r="T1300" s="3"/>
      <c r="U1300" s="3"/>
      <c r="V1300" s="3"/>
      <c r="W1300" s="3"/>
      <c r="X1300" s="3"/>
      <c r="Y1300" s="3"/>
      <c r="Z1300" s="3"/>
      <c r="AA1300" s="3"/>
      <c r="AB1300" s="49"/>
      <c r="AC1300" s="45"/>
      <c r="AD1300" s="45"/>
      <c r="AE1300" s="70"/>
      <c r="AF1300" s="3"/>
      <c r="AG1300" s="3"/>
      <c r="AH1300" s="3"/>
      <c r="AI1300" s="3"/>
      <c r="AJ1300" s="3"/>
      <c r="AK1300" s="45"/>
      <c r="AL1300" s="3"/>
      <c r="AM1300" s="51"/>
      <c r="AN1300" s="3"/>
      <c r="AO1300" s="3"/>
      <c r="AP1300" s="3"/>
      <c r="AQ1300" s="45"/>
      <c r="AR1300" s="3"/>
    </row>
    <row r="1301" ht="14.25" customHeight="1">
      <c r="A1301" s="105"/>
      <c r="B1301" s="3"/>
      <c r="C1301" s="3"/>
      <c r="D1301" s="3"/>
      <c r="E1301" s="3"/>
      <c r="F1301" s="3"/>
      <c r="G1301" s="45"/>
      <c r="H1301" s="3"/>
      <c r="I1301" s="3"/>
      <c r="J1301" s="3"/>
      <c r="K1301" s="3"/>
      <c r="L1301" s="3"/>
      <c r="M1301" s="3"/>
      <c r="N1301" s="3"/>
      <c r="O1301" s="3"/>
      <c r="P1301" s="3"/>
      <c r="Q1301" s="3"/>
      <c r="R1301" s="3"/>
      <c r="S1301" s="3"/>
      <c r="T1301" s="3"/>
      <c r="U1301" s="3"/>
      <c r="V1301" s="3"/>
      <c r="W1301" s="3"/>
      <c r="X1301" s="3"/>
      <c r="Y1301" s="3"/>
      <c r="Z1301" s="3"/>
      <c r="AA1301" s="3"/>
      <c r="AB1301" s="49"/>
      <c r="AC1301" s="45"/>
      <c r="AD1301" s="45"/>
      <c r="AE1301" s="70"/>
      <c r="AF1301" s="3"/>
      <c r="AG1301" s="3"/>
      <c r="AH1301" s="3"/>
      <c r="AI1301" s="3"/>
      <c r="AJ1301" s="3"/>
      <c r="AK1301" s="45"/>
      <c r="AL1301" s="3"/>
      <c r="AM1301" s="51"/>
      <c r="AN1301" s="3"/>
      <c r="AO1301" s="3"/>
      <c r="AP1301" s="3"/>
      <c r="AQ1301" s="45"/>
      <c r="AR1301" s="3"/>
    </row>
    <row r="1302" ht="14.25" customHeight="1">
      <c r="A1302" s="105"/>
      <c r="B1302" s="3"/>
      <c r="C1302" s="3"/>
      <c r="D1302" s="3"/>
      <c r="E1302" s="3"/>
      <c r="F1302" s="3"/>
      <c r="G1302" s="45"/>
      <c r="H1302" s="3"/>
      <c r="I1302" s="3"/>
      <c r="J1302" s="3"/>
      <c r="K1302" s="3"/>
      <c r="L1302" s="3"/>
      <c r="M1302" s="3"/>
      <c r="N1302" s="3"/>
      <c r="O1302" s="3"/>
      <c r="P1302" s="3"/>
      <c r="Q1302" s="3"/>
      <c r="R1302" s="3"/>
      <c r="S1302" s="3"/>
      <c r="T1302" s="3"/>
      <c r="U1302" s="3"/>
      <c r="V1302" s="3"/>
      <c r="W1302" s="3"/>
      <c r="X1302" s="3"/>
      <c r="Y1302" s="3"/>
      <c r="Z1302" s="3"/>
      <c r="AA1302" s="3"/>
      <c r="AB1302" s="49"/>
      <c r="AC1302" s="45"/>
      <c r="AD1302" s="45"/>
      <c r="AE1302" s="70"/>
      <c r="AF1302" s="3"/>
      <c r="AG1302" s="3"/>
      <c r="AH1302" s="3"/>
      <c r="AI1302" s="3"/>
      <c r="AJ1302" s="3"/>
      <c r="AK1302" s="45"/>
      <c r="AL1302" s="3"/>
      <c r="AM1302" s="51"/>
      <c r="AN1302" s="3"/>
      <c r="AO1302" s="3"/>
      <c r="AP1302" s="3"/>
      <c r="AQ1302" s="45"/>
      <c r="AR1302" s="3"/>
    </row>
    <row r="1303" ht="14.25" customHeight="1">
      <c r="A1303" s="105"/>
      <c r="B1303" s="3"/>
      <c r="C1303" s="3"/>
      <c r="D1303" s="3"/>
      <c r="E1303" s="3"/>
      <c r="F1303" s="3"/>
      <c r="G1303" s="45"/>
      <c r="H1303" s="3"/>
      <c r="I1303" s="3"/>
      <c r="J1303" s="3"/>
      <c r="K1303" s="3"/>
      <c r="L1303" s="3"/>
      <c r="M1303" s="3"/>
      <c r="N1303" s="3"/>
      <c r="O1303" s="3"/>
      <c r="P1303" s="3"/>
      <c r="Q1303" s="3"/>
      <c r="R1303" s="3"/>
      <c r="S1303" s="3"/>
      <c r="T1303" s="3"/>
      <c r="U1303" s="3"/>
      <c r="V1303" s="3"/>
      <c r="W1303" s="3"/>
      <c r="X1303" s="3"/>
      <c r="Y1303" s="3"/>
      <c r="Z1303" s="3"/>
      <c r="AA1303" s="3"/>
      <c r="AB1303" s="49"/>
      <c r="AC1303" s="45"/>
      <c r="AD1303" s="45"/>
      <c r="AE1303" s="70"/>
      <c r="AF1303" s="3"/>
      <c r="AG1303" s="3"/>
      <c r="AH1303" s="3"/>
      <c r="AI1303" s="3"/>
      <c r="AJ1303" s="3"/>
      <c r="AK1303" s="45"/>
      <c r="AL1303" s="3"/>
      <c r="AM1303" s="51"/>
      <c r="AN1303" s="3"/>
      <c r="AO1303" s="3"/>
      <c r="AP1303" s="3"/>
      <c r="AQ1303" s="45"/>
      <c r="AR1303" s="3"/>
    </row>
    <row r="1304" ht="14.25" customHeight="1">
      <c r="A1304" s="105"/>
      <c r="B1304" s="3"/>
      <c r="C1304" s="3"/>
      <c r="D1304" s="3"/>
      <c r="E1304" s="3"/>
      <c r="F1304" s="3"/>
      <c r="G1304" s="45"/>
      <c r="H1304" s="3"/>
      <c r="I1304" s="3"/>
      <c r="J1304" s="3"/>
      <c r="K1304" s="3"/>
      <c r="L1304" s="3"/>
      <c r="M1304" s="3"/>
      <c r="N1304" s="3"/>
      <c r="O1304" s="3"/>
      <c r="P1304" s="3"/>
      <c r="Q1304" s="3"/>
      <c r="R1304" s="3"/>
      <c r="S1304" s="3"/>
      <c r="T1304" s="3"/>
      <c r="U1304" s="3"/>
      <c r="V1304" s="3"/>
      <c r="W1304" s="3"/>
      <c r="X1304" s="3"/>
      <c r="Y1304" s="3"/>
      <c r="Z1304" s="3"/>
      <c r="AA1304" s="3"/>
      <c r="AB1304" s="49"/>
      <c r="AC1304" s="45"/>
      <c r="AD1304" s="45"/>
      <c r="AE1304" s="70"/>
      <c r="AF1304" s="3"/>
      <c r="AG1304" s="3"/>
      <c r="AH1304" s="3"/>
      <c r="AI1304" s="3"/>
      <c r="AJ1304" s="3"/>
      <c r="AK1304" s="45"/>
      <c r="AL1304" s="3"/>
      <c r="AM1304" s="51"/>
      <c r="AN1304" s="3"/>
      <c r="AO1304" s="3"/>
      <c r="AP1304" s="3"/>
      <c r="AQ1304" s="45"/>
      <c r="AR1304" s="3"/>
    </row>
    <row r="1305" ht="14.25" customHeight="1">
      <c r="A1305" s="105"/>
      <c r="B1305" s="3"/>
      <c r="C1305" s="3"/>
      <c r="D1305" s="3"/>
      <c r="E1305" s="3"/>
      <c r="F1305" s="3"/>
      <c r="G1305" s="45"/>
      <c r="H1305" s="3"/>
      <c r="I1305" s="3"/>
      <c r="J1305" s="3"/>
      <c r="K1305" s="3"/>
      <c r="L1305" s="3"/>
      <c r="M1305" s="3"/>
      <c r="N1305" s="3"/>
      <c r="O1305" s="3"/>
      <c r="P1305" s="3"/>
      <c r="Q1305" s="3"/>
      <c r="R1305" s="3"/>
      <c r="S1305" s="3"/>
      <c r="T1305" s="3"/>
      <c r="U1305" s="3"/>
      <c r="V1305" s="3"/>
      <c r="W1305" s="3"/>
      <c r="X1305" s="3"/>
      <c r="Y1305" s="3"/>
      <c r="Z1305" s="3"/>
      <c r="AA1305" s="3"/>
      <c r="AB1305" s="49"/>
      <c r="AC1305" s="45"/>
      <c r="AD1305" s="45"/>
      <c r="AE1305" s="70"/>
      <c r="AF1305" s="3"/>
      <c r="AG1305" s="3"/>
      <c r="AH1305" s="3"/>
      <c r="AI1305" s="3"/>
      <c r="AJ1305" s="3"/>
      <c r="AK1305" s="45"/>
      <c r="AL1305" s="3"/>
      <c r="AM1305" s="51"/>
      <c r="AN1305" s="3"/>
      <c r="AO1305" s="3"/>
      <c r="AP1305" s="3"/>
      <c r="AQ1305" s="45"/>
      <c r="AR1305" s="3"/>
    </row>
    <row r="1306" ht="14.25" customHeight="1">
      <c r="A1306" s="105"/>
      <c r="B1306" s="3"/>
      <c r="C1306" s="3"/>
      <c r="D1306" s="3"/>
      <c r="E1306" s="3"/>
      <c r="F1306" s="3"/>
      <c r="G1306" s="45"/>
      <c r="H1306" s="3"/>
      <c r="I1306" s="3"/>
      <c r="J1306" s="3"/>
      <c r="K1306" s="3"/>
      <c r="L1306" s="3"/>
      <c r="M1306" s="3"/>
      <c r="N1306" s="3"/>
      <c r="O1306" s="3"/>
      <c r="P1306" s="3"/>
      <c r="Q1306" s="3"/>
      <c r="R1306" s="3"/>
      <c r="S1306" s="3"/>
      <c r="T1306" s="3"/>
      <c r="U1306" s="3"/>
      <c r="V1306" s="3"/>
      <c r="W1306" s="3"/>
      <c r="X1306" s="3"/>
      <c r="Y1306" s="3"/>
      <c r="Z1306" s="3"/>
      <c r="AA1306" s="3"/>
      <c r="AB1306" s="49"/>
      <c r="AC1306" s="45"/>
      <c r="AD1306" s="45"/>
      <c r="AE1306" s="70"/>
      <c r="AF1306" s="3"/>
      <c r="AG1306" s="3"/>
      <c r="AH1306" s="3"/>
      <c r="AI1306" s="3"/>
      <c r="AJ1306" s="3"/>
      <c r="AK1306" s="45"/>
      <c r="AL1306" s="3"/>
      <c r="AM1306" s="51"/>
      <c r="AN1306" s="3"/>
      <c r="AO1306" s="3"/>
      <c r="AP1306" s="3"/>
      <c r="AQ1306" s="45"/>
      <c r="AR1306" s="3"/>
    </row>
    <row r="1307" ht="14.25" customHeight="1">
      <c r="A1307" s="105"/>
      <c r="B1307" s="3"/>
      <c r="C1307" s="3"/>
      <c r="D1307" s="3"/>
      <c r="E1307" s="3"/>
      <c r="F1307" s="3"/>
      <c r="G1307" s="45"/>
      <c r="H1307" s="3"/>
      <c r="I1307" s="3"/>
      <c r="J1307" s="3"/>
      <c r="K1307" s="3"/>
      <c r="L1307" s="3"/>
      <c r="M1307" s="3"/>
      <c r="N1307" s="3"/>
      <c r="O1307" s="3"/>
      <c r="P1307" s="3"/>
      <c r="Q1307" s="3"/>
      <c r="R1307" s="3"/>
      <c r="S1307" s="3"/>
      <c r="T1307" s="3"/>
      <c r="U1307" s="3"/>
      <c r="V1307" s="3"/>
      <c r="W1307" s="3"/>
      <c r="X1307" s="3"/>
      <c r="Y1307" s="3"/>
      <c r="Z1307" s="3"/>
      <c r="AA1307" s="3"/>
      <c r="AB1307" s="49"/>
      <c r="AC1307" s="45"/>
      <c r="AD1307" s="45"/>
      <c r="AE1307" s="70"/>
      <c r="AF1307" s="3"/>
      <c r="AG1307" s="3"/>
      <c r="AH1307" s="3"/>
      <c r="AI1307" s="3"/>
      <c r="AJ1307" s="3"/>
      <c r="AK1307" s="45"/>
      <c r="AL1307" s="3"/>
      <c r="AM1307" s="51"/>
      <c r="AN1307" s="3"/>
      <c r="AO1307" s="3"/>
      <c r="AP1307" s="3"/>
      <c r="AQ1307" s="45"/>
      <c r="AR1307" s="3"/>
    </row>
    <row r="1308" ht="14.25" customHeight="1">
      <c r="A1308" s="105"/>
      <c r="B1308" s="3"/>
      <c r="C1308" s="3"/>
      <c r="D1308" s="3"/>
      <c r="E1308" s="3"/>
      <c r="F1308" s="3"/>
      <c r="G1308" s="45"/>
      <c r="H1308" s="3"/>
      <c r="I1308" s="3"/>
      <c r="J1308" s="3"/>
      <c r="K1308" s="3"/>
      <c r="L1308" s="3"/>
      <c r="M1308" s="3"/>
      <c r="N1308" s="3"/>
      <c r="O1308" s="3"/>
      <c r="P1308" s="3"/>
      <c r="Q1308" s="3"/>
      <c r="R1308" s="3"/>
      <c r="S1308" s="3"/>
      <c r="T1308" s="3"/>
      <c r="U1308" s="3"/>
      <c r="V1308" s="3"/>
      <c r="W1308" s="3"/>
      <c r="X1308" s="3"/>
      <c r="Y1308" s="3"/>
      <c r="Z1308" s="3"/>
      <c r="AA1308" s="3"/>
      <c r="AB1308" s="49"/>
      <c r="AC1308" s="45"/>
      <c r="AD1308" s="45"/>
      <c r="AE1308" s="70"/>
      <c r="AF1308" s="3"/>
      <c r="AG1308" s="3"/>
      <c r="AH1308" s="3"/>
      <c r="AI1308" s="3"/>
      <c r="AJ1308" s="3"/>
      <c r="AK1308" s="45"/>
      <c r="AL1308" s="3"/>
      <c r="AM1308" s="51"/>
      <c r="AN1308" s="3"/>
      <c r="AO1308" s="3"/>
      <c r="AP1308" s="3"/>
      <c r="AQ1308" s="45"/>
      <c r="AR1308" s="3"/>
    </row>
    <row r="1309" ht="14.25" customHeight="1">
      <c r="A1309" s="105"/>
      <c r="B1309" s="3"/>
      <c r="C1309" s="3"/>
      <c r="D1309" s="3"/>
      <c r="E1309" s="3"/>
      <c r="F1309" s="3"/>
      <c r="G1309" s="45"/>
      <c r="H1309" s="3"/>
      <c r="I1309" s="3"/>
      <c r="J1309" s="3"/>
      <c r="K1309" s="3"/>
      <c r="L1309" s="3"/>
      <c r="M1309" s="3"/>
      <c r="N1309" s="3"/>
      <c r="O1309" s="3"/>
      <c r="P1309" s="3"/>
      <c r="Q1309" s="3"/>
      <c r="R1309" s="3"/>
      <c r="S1309" s="3"/>
      <c r="T1309" s="3"/>
      <c r="U1309" s="3"/>
      <c r="V1309" s="3"/>
      <c r="W1309" s="3"/>
      <c r="X1309" s="3"/>
      <c r="Y1309" s="3"/>
      <c r="Z1309" s="3"/>
      <c r="AA1309" s="3"/>
      <c r="AB1309" s="49"/>
      <c r="AC1309" s="45"/>
      <c r="AD1309" s="45"/>
      <c r="AE1309" s="70"/>
      <c r="AF1309" s="3"/>
      <c r="AG1309" s="3"/>
      <c r="AH1309" s="3"/>
      <c r="AI1309" s="3"/>
      <c r="AJ1309" s="3"/>
      <c r="AK1309" s="45"/>
      <c r="AL1309" s="3"/>
      <c r="AM1309" s="51"/>
      <c r="AN1309" s="3"/>
      <c r="AO1309" s="3"/>
      <c r="AP1309" s="3"/>
      <c r="AQ1309" s="45"/>
      <c r="AR1309" s="3"/>
    </row>
    <row r="1310" ht="14.25" customHeight="1">
      <c r="A1310" s="105"/>
      <c r="B1310" s="3"/>
      <c r="C1310" s="3"/>
      <c r="D1310" s="3"/>
      <c r="E1310" s="3"/>
      <c r="F1310" s="3"/>
      <c r="G1310" s="45"/>
      <c r="H1310" s="3"/>
      <c r="I1310" s="3"/>
      <c r="J1310" s="3"/>
      <c r="K1310" s="3"/>
      <c r="L1310" s="3"/>
      <c r="M1310" s="3"/>
      <c r="N1310" s="3"/>
      <c r="O1310" s="3"/>
      <c r="P1310" s="3"/>
      <c r="Q1310" s="3"/>
      <c r="R1310" s="3"/>
      <c r="S1310" s="3"/>
      <c r="T1310" s="3"/>
      <c r="U1310" s="3"/>
      <c r="V1310" s="3"/>
      <c r="W1310" s="3"/>
      <c r="X1310" s="3"/>
      <c r="Y1310" s="3"/>
      <c r="Z1310" s="3"/>
      <c r="AA1310" s="3"/>
      <c r="AB1310" s="49"/>
      <c r="AC1310" s="45"/>
      <c r="AD1310" s="45"/>
      <c r="AE1310" s="70"/>
      <c r="AF1310" s="3"/>
      <c r="AG1310" s="3"/>
      <c r="AH1310" s="3"/>
      <c r="AI1310" s="3"/>
      <c r="AJ1310" s="3"/>
      <c r="AK1310" s="45"/>
      <c r="AL1310" s="3"/>
      <c r="AM1310" s="51"/>
      <c r="AN1310" s="3"/>
      <c r="AO1310" s="3"/>
      <c r="AP1310" s="3"/>
      <c r="AQ1310" s="45"/>
      <c r="AR1310" s="3"/>
    </row>
    <row r="1311" ht="14.25" customHeight="1">
      <c r="A1311" s="105"/>
      <c r="B1311" s="3"/>
      <c r="C1311" s="3"/>
      <c r="D1311" s="3"/>
      <c r="E1311" s="3"/>
      <c r="F1311" s="3"/>
      <c r="G1311" s="45"/>
      <c r="H1311" s="3"/>
      <c r="I1311" s="3"/>
      <c r="J1311" s="3"/>
      <c r="K1311" s="3"/>
      <c r="L1311" s="3"/>
      <c r="M1311" s="3"/>
      <c r="N1311" s="3"/>
      <c r="O1311" s="3"/>
      <c r="P1311" s="3"/>
      <c r="Q1311" s="3"/>
      <c r="R1311" s="3"/>
      <c r="S1311" s="3"/>
      <c r="T1311" s="3"/>
      <c r="U1311" s="3"/>
      <c r="V1311" s="3"/>
      <c r="W1311" s="3"/>
      <c r="X1311" s="3"/>
      <c r="Y1311" s="3"/>
      <c r="Z1311" s="3"/>
      <c r="AA1311" s="3"/>
      <c r="AB1311" s="49"/>
      <c r="AC1311" s="45"/>
      <c r="AD1311" s="45"/>
      <c r="AE1311" s="70"/>
      <c r="AF1311" s="3"/>
      <c r="AG1311" s="3"/>
      <c r="AH1311" s="3"/>
      <c r="AI1311" s="3"/>
      <c r="AJ1311" s="3"/>
      <c r="AK1311" s="45"/>
      <c r="AL1311" s="3"/>
      <c r="AM1311" s="51"/>
      <c r="AN1311" s="3"/>
      <c r="AO1311" s="3"/>
      <c r="AP1311" s="3"/>
      <c r="AQ1311" s="45"/>
      <c r="AR1311" s="3"/>
    </row>
    <row r="1312" ht="14.25" customHeight="1">
      <c r="A1312" s="105"/>
      <c r="B1312" s="3"/>
      <c r="C1312" s="3"/>
      <c r="D1312" s="3"/>
      <c r="E1312" s="3"/>
      <c r="F1312" s="3"/>
      <c r="G1312" s="45"/>
      <c r="H1312" s="3"/>
      <c r="I1312" s="3"/>
      <c r="J1312" s="3"/>
      <c r="K1312" s="3"/>
      <c r="L1312" s="3"/>
      <c r="M1312" s="3"/>
      <c r="N1312" s="3"/>
      <c r="O1312" s="3"/>
      <c r="P1312" s="3"/>
      <c r="Q1312" s="3"/>
      <c r="R1312" s="3"/>
      <c r="S1312" s="3"/>
      <c r="T1312" s="3"/>
      <c r="U1312" s="3"/>
      <c r="V1312" s="3"/>
      <c r="W1312" s="3"/>
      <c r="X1312" s="3"/>
      <c r="Y1312" s="3"/>
      <c r="Z1312" s="3"/>
      <c r="AA1312" s="3"/>
      <c r="AB1312" s="49"/>
      <c r="AC1312" s="45"/>
      <c r="AD1312" s="45"/>
      <c r="AE1312" s="70"/>
      <c r="AF1312" s="3"/>
      <c r="AG1312" s="3"/>
      <c r="AH1312" s="3"/>
      <c r="AI1312" s="3"/>
      <c r="AJ1312" s="3"/>
      <c r="AK1312" s="45"/>
      <c r="AL1312" s="3"/>
      <c r="AM1312" s="51"/>
      <c r="AN1312" s="3"/>
      <c r="AO1312" s="3"/>
      <c r="AP1312" s="3"/>
      <c r="AQ1312" s="45"/>
      <c r="AR1312" s="3"/>
    </row>
    <row r="1313" ht="14.25" customHeight="1">
      <c r="A1313" s="105"/>
      <c r="B1313" s="3"/>
      <c r="C1313" s="3"/>
      <c r="D1313" s="3"/>
      <c r="E1313" s="3"/>
      <c r="F1313" s="3"/>
      <c r="G1313" s="45"/>
      <c r="H1313" s="3"/>
      <c r="I1313" s="3"/>
      <c r="J1313" s="3"/>
      <c r="K1313" s="3"/>
      <c r="L1313" s="3"/>
      <c r="M1313" s="3"/>
      <c r="N1313" s="3"/>
      <c r="O1313" s="3"/>
      <c r="P1313" s="3"/>
      <c r="Q1313" s="3"/>
      <c r="R1313" s="3"/>
      <c r="S1313" s="3"/>
      <c r="T1313" s="3"/>
      <c r="U1313" s="3"/>
      <c r="V1313" s="3"/>
      <c r="W1313" s="3"/>
      <c r="X1313" s="3"/>
      <c r="Y1313" s="3"/>
      <c r="Z1313" s="3"/>
      <c r="AA1313" s="3"/>
      <c r="AB1313" s="49"/>
      <c r="AC1313" s="45"/>
      <c r="AD1313" s="45"/>
      <c r="AE1313" s="70"/>
      <c r="AF1313" s="3"/>
      <c r="AG1313" s="3"/>
      <c r="AH1313" s="3"/>
      <c r="AI1313" s="3"/>
      <c r="AJ1313" s="3"/>
      <c r="AK1313" s="45"/>
      <c r="AL1313" s="3"/>
      <c r="AM1313" s="51"/>
      <c r="AN1313" s="3"/>
      <c r="AO1313" s="3"/>
      <c r="AP1313" s="3"/>
      <c r="AQ1313" s="45"/>
      <c r="AR1313" s="3"/>
    </row>
    <row r="1314" ht="14.25" customHeight="1">
      <c r="A1314" s="105"/>
      <c r="B1314" s="3"/>
      <c r="C1314" s="3"/>
      <c r="D1314" s="3"/>
      <c r="E1314" s="3"/>
      <c r="F1314" s="3"/>
      <c r="G1314" s="45"/>
      <c r="H1314" s="3"/>
      <c r="I1314" s="3"/>
      <c r="J1314" s="3"/>
      <c r="K1314" s="3"/>
      <c r="L1314" s="3"/>
      <c r="M1314" s="3"/>
      <c r="N1314" s="3"/>
      <c r="O1314" s="3"/>
      <c r="P1314" s="3"/>
      <c r="Q1314" s="3"/>
      <c r="R1314" s="3"/>
      <c r="S1314" s="3"/>
      <c r="T1314" s="3"/>
      <c r="U1314" s="3"/>
      <c r="V1314" s="3"/>
      <c r="W1314" s="3"/>
      <c r="X1314" s="3"/>
      <c r="Y1314" s="3"/>
      <c r="Z1314" s="3"/>
      <c r="AA1314" s="3"/>
      <c r="AB1314" s="49"/>
      <c r="AC1314" s="45"/>
      <c r="AD1314" s="45"/>
      <c r="AE1314" s="70"/>
      <c r="AF1314" s="3"/>
      <c r="AG1314" s="3"/>
      <c r="AH1314" s="3"/>
      <c r="AI1314" s="3"/>
      <c r="AJ1314" s="3"/>
      <c r="AK1314" s="45"/>
      <c r="AL1314" s="3"/>
      <c r="AM1314" s="51"/>
      <c r="AN1314" s="3"/>
      <c r="AO1314" s="3"/>
      <c r="AP1314" s="3"/>
      <c r="AQ1314" s="45"/>
      <c r="AR1314" s="3"/>
    </row>
    <row r="1315" ht="14.25" customHeight="1">
      <c r="A1315" s="105"/>
      <c r="B1315" s="3"/>
      <c r="C1315" s="3"/>
      <c r="D1315" s="3"/>
      <c r="E1315" s="3"/>
      <c r="F1315" s="3"/>
      <c r="G1315" s="45"/>
      <c r="H1315" s="3"/>
      <c r="I1315" s="3"/>
      <c r="J1315" s="3"/>
      <c r="K1315" s="3"/>
      <c r="L1315" s="3"/>
      <c r="M1315" s="3"/>
      <c r="N1315" s="3"/>
      <c r="O1315" s="3"/>
      <c r="P1315" s="3"/>
      <c r="Q1315" s="3"/>
      <c r="R1315" s="3"/>
      <c r="S1315" s="3"/>
      <c r="T1315" s="3"/>
      <c r="U1315" s="3"/>
      <c r="V1315" s="3"/>
      <c r="W1315" s="3"/>
      <c r="X1315" s="3"/>
      <c r="Y1315" s="3"/>
      <c r="Z1315" s="3"/>
      <c r="AA1315" s="3"/>
      <c r="AB1315" s="49"/>
      <c r="AC1315" s="45"/>
      <c r="AD1315" s="45"/>
      <c r="AE1315" s="70"/>
      <c r="AF1315" s="3"/>
      <c r="AG1315" s="3"/>
      <c r="AH1315" s="3"/>
      <c r="AI1315" s="3"/>
      <c r="AJ1315" s="3"/>
      <c r="AK1315" s="45"/>
      <c r="AL1315" s="3"/>
      <c r="AM1315" s="51"/>
      <c r="AN1315" s="3"/>
      <c r="AO1315" s="3"/>
      <c r="AP1315" s="3"/>
      <c r="AQ1315" s="45"/>
      <c r="AR1315" s="3"/>
    </row>
    <row r="1316" ht="14.25" customHeight="1">
      <c r="A1316" s="105"/>
      <c r="B1316" s="3"/>
      <c r="C1316" s="3"/>
      <c r="D1316" s="3"/>
      <c r="E1316" s="3"/>
      <c r="F1316" s="3"/>
      <c r="G1316" s="45"/>
      <c r="H1316" s="3"/>
      <c r="I1316" s="3"/>
      <c r="J1316" s="3"/>
      <c r="K1316" s="3"/>
      <c r="L1316" s="3"/>
      <c r="M1316" s="3"/>
      <c r="N1316" s="3"/>
      <c r="O1316" s="3"/>
      <c r="P1316" s="3"/>
      <c r="Q1316" s="3"/>
      <c r="R1316" s="3"/>
      <c r="S1316" s="3"/>
      <c r="T1316" s="3"/>
      <c r="U1316" s="3"/>
      <c r="V1316" s="3"/>
      <c r="W1316" s="3"/>
      <c r="X1316" s="3"/>
      <c r="Y1316" s="3"/>
      <c r="Z1316" s="3"/>
      <c r="AA1316" s="3"/>
      <c r="AB1316" s="49"/>
      <c r="AC1316" s="45"/>
      <c r="AD1316" s="45"/>
      <c r="AE1316" s="70"/>
      <c r="AF1316" s="3"/>
      <c r="AG1316" s="3"/>
      <c r="AH1316" s="3"/>
      <c r="AI1316" s="3"/>
      <c r="AJ1316" s="3"/>
      <c r="AK1316" s="45"/>
      <c r="AL1316" s="3"/>
      <c r="AM1316" s="51"/>
      <c r="AN1316" s="3"/>
      <c r="AO1316" s="3"/>
      <c r="AP1316" s="3"/>
      <c r="AQ1316" s="45"/>
      <c r="AR1316" s="3"/>
    </row>
    <row r="1317" ht="14.25" customHeight="1">
      <c r="A1317" s="105"/>
      <c r="B1317" s="3"/>
      <c r="C1317" s="3"/>
      <c r="D1317" s="3"/>
      <c r="E1317" s="3"/>
      <c r="F1317" s="3"/>
      <c r="G1317" s="45"/>
      <c r="H1317" s="3"/>
      <c r="I1317" s="3"/>
      <c r="J1317" s="3"/>
      <c r="K1317" s="3"/>
      <c r="L1317" s="3"/>
      <c r="M1317" s="3"/>
      <c r="N1317" s="3"/>
      <c r="O1317" s="3"/>
      <c r="P1317" s="3"/>
      <c r="Q1317" s="3"/>
      <c r="R1317" s="3"/>
      <c r="S1317" s="3"/>
      <c r="T1317" s="3"/>
      <c r="U1317" s="3"/>
      <c r="V1317" s="3"/>
      <c r="W1317" s="3"/>
      <c r="X1317" s="3"/>
      <c r="Y1317" s="3"/>
      <c r="Z1317" s="3"/>
      <c r="AA1317" s="3"/>
      <c r="AB1317" s="49"/>
      <c r="AC1317" s="45"/>
      <c r="AD1317" s="45"/>
      <c r="AE1317" s="70"/>
      <c r="AF1317" s="3"/>
      <c r="AG1317" s="3"/>
      <c r="AH1317" s="3"/>
      <c r="AI1317" s="3"/>
      <c r="AJ1317" s="3"/>
      <c r="AK1317" s="45"/>
      <c r="AL1317" s="3"/>
      <c r="AM1317" s="51"/>
      <c r="AN1317" s="3"/>
      <c r="AO1317" s="3"/>
      <c r="AP1317" s="3"/>
      <c r="AQ1317" s="45"/>
      <c r="AR1317" s="3"/>
    </row>
    <row r="1318" ht="14.25" customHeight="1">
      <c r="A1318" s="105"/>
      <c r="B1318" s="3"/>
      <c r="C1318" s="3"/>
      <c r="D1318" s="3"/>
      <c r="E1318" s="3"/>
      <c r="F1318" s="3"/>
      <c r="G1318" s="45"/>
      <c r="H1318" s="3"/>
      <c r="I1318" s="3"/>
      <c r="J1318" s="3"/>
      <c r="K1318" s="3"/>
      <c r="L1318" s="3"/>
      <c r="M1318" s="3"/>
      <c r="N1318" s="3"/>
      <c r="O1318" s="3"/>
      <c r="P1318" s="3"/>
      <c r="Q1318" s="3"/>
      <c r="R1318" s="3"/>
      <c r="S1318" s="3"/>
      <c r="T1318" s="3"/>
      <c r="U1318" s="3"/>
      <c r="V1318" s="3"/>
      <c r="W1318" s="3"/>
      <c r="X1318" s="3"/>
      <c r="Y1318" s="3"/>
      <c r="Z1318" s="3"/>
      <c r="AA1318" s="3"/>
      <c r="AB1318" s="49"/>
      <c r="AC1318" s="45"/>
      <c r="AD1318" s="45"/>
      <c r="AE1318" s="70"/>
      <c r="AF1318" s="3"/>
      <c r="AG1318" s="3"/>
      <c r="AH1318" s="3"/>
      <c r="AI1318" s="3"/>
      <c r="AJ1318" s="3"/>
      <c r="AK1318" s="45"/>
      <c r="AL1318" s="3"/>
      <c r="AM1318" s="51"/>
      <c r="AN1318" s="3"/>
      <c r="AO1318" s="3"/>
      <c r="AP1318" s="3"/>
      <c r="AQ1318" s="45"/>
      <c r="AR1318" s="3"/>
    </row>
    <row r="1319" ht="14.25" customHeight="1">
      <c r="A1319" s="105"/>
      <c r="B1319" s="3"/>
      <c r="C1319" s="3"/>
      <c r="D1319" s="3"/>
      <c r="E1319" s="3"/>
      <c r="F1319" s="3"/>
      <c r="G1319" s="45"/>
      <c r="H1319" s="3"/>
      <c r="I1319" s="3"/>
      <c r="J1319" s="3"/>
      <c r="K1319" s="3"/>
      <c r="L1319" s="3"/>
      <c r="M1319" s="3"/>
      <c r="N1319" s="3"/>
      <c r="O1319" s="3"/>
      <c r="P1319" s="3"/>
      <c r="Q1319" s="3"/>
      <c r="R1319" s="3"/>
      <c r="S1319" s="3"/>
      <c r="T1319" s="3"/>
      <c r="U1319" s="3"/>
      <c r="V1319" s="3"/>
      <c r="W1319" s="3"/>
      <c r="X1319" s="3"/>
      <c r="Y1319" s="3"/>
      <c r="Z1319" s="3"/>
      <c r="AA1319" s="3"/>
      <c r="AB1319" s="49"/>
      <c r="AC1319" s="45"/>
      <c r="AD1319" s="45"/>
      <c r="AE1319" s="70"/>
      <c r="AF1319" s="3"/>
      <c r="AG1319" s="3"/>
      <c r="AH1319" s="3"/>
      <c r="AI1319" s="3"/>
      <c r="AJ1319" s="3"/>
      <c r="AK1319" s="45"/>
      <c r="AL1319" s="3"/>
      <c r="AM1319" s="51"/>
      <c r="AN1319" s="3"/>
      <c r="AO1319" s="3"/>
      <c r="AP1319" s="3"/>
      <c r="AQ1319" s="45"/>
      <c r="AR1319" s="3"/>
    </row>
    <row r="1320" ht="14.25" customHeight="1">
      <c r="A1320" s="105"/>
      <c r="B1320" s="3"/>
      <c r="C1320" s="3"/>
      <c r="D1320" s="3"/>
      <c r="E1320" s="3"/>
      <c r="F1320" s="3"/>
      <c r="G1320" s="45"/>
      <c r="H1320" s="3"/>
      <c r="I1320" s="3"/>
      <c r="J1320" s="3"/>
      <c r="K1320" s="3"/>
      <c r="L1320" s="3"/>
      <c r="M1320" s="3"/>
      <c r="N1320" s="3"/>
      <c r="O1320" s="3"/>
      <c r="P1320" s="3"/>
      <c r="Q1320" s="3"/>
      <c r="R1320" s="3"/>
      <c r="S1320" s="3"/>
      <c r="T1320" s="3"/>
      <c r="U1320" s="3"/>
      <c r="V1320" s="3"/>
      <c r="W1320" s="3"/>
      <c r="X1320" s="3"/>
      <c r="Y1320" s="3"/>
      <c r="Z1320" s="3"/>
      <c r="AA1320" s="3"/>
      <c r="AB1320" s="49"/>
      <c r="AC1320" s="45"/>
      <c r="AD1320" s="45"/>
      <c r="AE1320" s="70"/>
      <c r="AF1320" s="3"/>
      <c r="AG1320" s="3"/>
      <c r="AH1320" s="3"/>
      <c r="AI1320" s="3"/>
      <c r="AJ1320" s="3"/>
      <c r="AK1320" s="45"/>
      <c r="AL1320" s="3"/>
      <c r="AM1320" s="51"/>
      <c r="AN1320" s="3"/>
      <c r="AO1320" s="3"/>
      <c r="AP1320" s="3"/>
      <c r="AQ1320" s="45"/>
      <c r="AR1320" s="3"/>
    </row>
    <row r="1321" ht="14.25" customHeight="1">
      <c r="A1321" s="105"/>
      <c r="B1321" s="3"/>
      <c r="C1321" s="3"/>
      <c r="D1321" s="3"/>
      <c r="E1321" s="3"/>
      <c r="F1321" s="3"/>
      <c r="G1321" s="45"/>
      <c r="H1321" s="3"/>
      <c r="I1321" s="3"/>
      <c r="J1321" s="3"/>
      <c r="K1321" s="3"/>
      <c r="L1321" s="3"/>
      <c r="M1321" s="3"/>
      <c r="N1321" s="3"/>
      <c r="O1321" s="3"/>
      <c r="P1321" s="3"/>
      <c r="Q1321" s="3"/>
      <c r="R1321" s="3"/>
      <c r="S1321" s="3"/>
      <c r="T1321" s="3"/>
      <c r="U1321" s="3"/>
      <c r="V1321" s="3"/>
      <c r="W1321" s="3"/>
      <c r="X1321" s="3"/>
      <c r="Y1321" s="3"/>
      <c r="Z1321" s="3"/>
      <c r="AA1321" s="3"/>
      <c r="AB1321" s="49"/>
      <c r="AC1321" s="45"/>
      <c r="AD1321" s="45"/>
      <c r="AE1321" s="70"/>
      <c r="AF1321" s="3"/>
      <c r="AG1321" s="3"/>
      <c r="AH1321" s="3"/>
      <c r="AI1321" s="3"/>
      <c r="AJ1321" s="3"/>
      <c r="AK1321" s="45"/>
      <c r="AL1321" s="3"/>
      <c r="AM1321" s="51"/>
      <c r="AN1321" s="3"/>
      <c r="AO1321" s="3"/>
      <c r="AP1321" s="3"/>
      <c r="AQ1321" s="45"/>
      <c r="AR1321" s="3"/>
    </row>
    <row r="1322" ht="14.25" customHeight="1">
      <c r="A1322" s="105"/>
      <c r="B1322" s="3"/>
      <c r="C1322" s="3"/>
      <c r="D1322" s="3"/>
      <c r="E1322" s="3"/>
      <c r="F1322" s="3"/>
      <c r="G1322" s="45"/>
      <c r="H1322" s="3"/>
      <c r="I1322" s="3"/>
      <c r="J1322" s="3"/>
      <c r="K1322" s="3"/>
      <c r="L1322" s="3"/>
      <c r="M1322" s="3"/>
      <c r="N1322" s="3"/>
      <c r="O1322" s="3"/>
      <c r="P1322" s="3"/>
      <c r="Q1322" s="3"/>
      <c r="R1322" s="3"/>
      <c r="S1322" s="3"/>
      <c r="T1322" s="3"/>
      <c r="U1322" s="3"/>
      <c r="V1322" s="3"/>
      <c r="W1322" s="3"/>
      <c r="X1322" s="3"/>
      <c r="Y1322" s="3"/>
      <c r="Z1322" s="3"/>
      <c r="AA1322" s="3"/>
      <c r="AB1322" s="49"/>
      <c r="AC1322" s="45"/>
      <c r="AD1322" s="45"/>
      <c r="AE1322" s="70"/>
      <c r="AF1322" s="3"/>
      <c r="AG1322" s="3"/>
      <c r="AH1322" s="3"/>
      <c r="AI1322" s="3"/>
      <c r="AJ1322" s="3"/>
      <c r="AK1322" s="45"/>
      <c r="AL1322" s="3"/>
      <c r="AM1322" s="51"/>
      <c r="AN1322" s="3"/>
      <c r="AO1322" s="3"/>
      <c r="AP1322" s="3"/>
      <c r="AQ1322" s="45"/>
      <c r="AR1322" s="3"/>
    </row>
    <row r="1323" ht="14.25" customHeight="1">
      <c r="A1323" s="105"/>
      <c r="B1323" s="3"/>
      <c r="C1323" s="3"/>
      <c r="D1323" s="3"/>
      <c r="E1323" s="3"/>
      <c r="F1323" s="3"/>
      <c r="G1323" s="45"/>
      <c r="H1323" s="3"/>
      <c r="I1323" s="3"/>
      <c r="J1323" s="3"/>
      <c r="K1323" s="3"/>
      <c r="L1323" s="3"/>
      <c r="M1323" s="3"/>
      <c r="N1323" s="3"/>
      <c r="O1323" s="3"/>
      <c r="P1323" s="3"/>
      <c r="Q1323" s="3"/>
      <c r="R1323" s="3"/>
      <c r="S1323" s="3"/>
      <c r="T1323" s="3"/>
      <c r="U1323" s="3"/>
      <c r="V1323" s="3"/>
      <c r="W1323" s="3"/>
      <c r="X1323" s="3"/>
      <c r="Y1323" s="3"/>
      <c r="Z1323" s="3"/>
      <c r="AA1323" s="3"/>
      <c r="AB1323" s="49"/>
      <c r="AC1323" s="45"/>
      <c r="AD1323" s="45"/>
      <c r="AE1323" s="70"/>
      <c r="AF1323" s="3"/>
      <c r="AG1323" s="3"/>
      <c r="AH1323" s="3"/>
      <c r="AI1323" s="3"/>
      <c r="AJ1323" s="3"/>
      <c r="AK1323" s="45"/>
      <c r="AL1323" s="3"/>
      <c r="AM1323" s="51"/>
      <c r="AN1323" s="3"/>
      <c r="AO1323" s="3"/>
      <c r="AP1323" s="3"/>
      <c r="AQ1323" s="45"/>
      <c r="AR1323" s="3"/>
    </row>
    <row r="1324" ht="14.25" customHeight="1">
      <c r="A1324" s="105"/>
      <c r="B1324" s="3"/>
      <c r="C1324" s="3"/>
      <c r="D1324" s="3"/>
      <c r="E1324" s="3"/>
      <c r="F1324" s="3"/>
      <c r="G1324" s="45"/>
      <c r="H1324" s="3"/>
      <c r="I1324" s="3"/>
      <c r="J1324" s="3"/>
      <c r="K1324" s="3"/>
      <c r="L1324" s="3"/>
      <c r="M1324" s="3"/>
      <c r="N1324" s="3"/>
      <c r="O1324" s="3"/>
      <c r="P1324" s="3"/>
      <c r="Q1324" s="3"/>
      <c r="R1324" s="3"/>
      <c r="S1324" s="3"/>
      <c r="T1324" s="3"/>
      <c r="U1324" s="3"/>
      <c r="V1324" s="3"/>
      <c r="W1324" s="3"/>
      <c r="X1324" s="3"/>
      <c r="Y1324" s="3"/>
      <c r="Z1324" s="3"/>
      <c r="AA1324" s="3"/>
      <c r="AB1324" s="49"/>
      <c r="AC1324" s="45"/>
      <c r="AD1324" s="45"/>
      <c r="AE1324" s="70"/>
      <c r="AF1324" s="3"/>
      <c r="AG1324" s="3"/>
      <c r="AH1324" s="3"/>
      <c r="AI1324" s="3"/>
      <c r="AJ1324" s="3"/>
      <c r="AK1324" s="45"/>
      <c r="AL1324" s="3"/>
      <c r="AM1324" s="51"/>
      <c r="AN1324" s="3"/>
      <c r="AO1324" s="3"/>
      <c r="AP1324" s="3"/>
      <c r="AQ1324" s="45"/>
      <c r="AR1324" s="3"/>
    </row>
    <row r="1325" ht="14.25" customHeight="1">
      <c r="A1325" s="105"/>
      <c r="B1325" s="3"/>
      <c r="C1325" s="3"/>
      <c r="D1325" s="3"/>
      <c r="E1325" s="3"/>
      <c r="F1325" s="3"/>
      <c r="G1325" s="45"/>
      <c r="H1325" s="3"/>
      <c r="I1325" s="3"/>
      <c r="J1325" s="3"/>
      <c r="K1325" s="3"/>
      <c r="L1325" s="3"/>
      <c r="M1325" s="3"/>
      <c r="N1325" s="3"/>
      <c r="O1325" s="3"/>
      <c r="P1325" s="3"/>
      <c r="Q1325" s="3"/>
      <c r="R1325" s="3"/>
      <c r="S1325" s="3"/>
      <c r="T1325" s="3"/>
      <c r="U1325" s="3"/>
      <c r="V1325" s="3"/>
      <c r="W1325" s="3"/>
      <c r="X1325" s="3"/>
      <c r="Y1325" s="3"/>
      <c r="Z1325" s="3"/>
      <c r="AA1325" s="3"/>
      <c r="AB1325" s="49"/>
      <c r="AC1325" s="45"/>
      <c r="AD1325" s="45"/>
      <c r="AE1325" s="70"/>
      <c r="AF1325" s="3"/>
      <c r="AG1325" s="3"/>
      <c r="AH1325" s="3"/>
      <c r="AI1325" s="3"/>
      <c r="AJ1325" s="3"/>
      <c r="AK1325" s="45"/>
      <c r="AL1325" s="3"/>
      <c r="AM1325" s="51"/>
      <c r="AN1325" s="3"/>
      <c r="AO1325" s="3"/>
      <c r="AP1325" s="3"/>
      <c r="AQ1325" s="45"/>
      <c r="AR1325" s="3"/>
    </row>
    <row r="1326" ht="14.25" customHeight="1">
      <c r="A1326" s="105"/>
      <c r="B1326" s="3"/>
      <c r="C1326" s="3"/>
      <c r="D1326" s="3"/>
      <c r="E1326" s="3"/>
      <c r="F1326" s="3"/>
      <c r="G1326" s="45"/>
      <c r="H1326" s="3"/>
      <c r="I1326" s="3"/>
      <c r="J1326" s="3"/>
      <c r="K1326" s="3"/>
      <c r="L1326" s="3"/>
      <c r="M1326" s="3"/>
      <c r="N1326" s="3"/>
      <c r="O1326" s="3"/>
      <c r="P1326" s="3"/>
      <c r="Q1326" s="3"/>
      <c r="R1326" s="3"/>
      <c r="S1326" s="3"/>
      <c r="T1326" s="3"/>
      <c r="U1326" s="3"/>
      <c r="V1326" s="3"/>
      <c r="W1326" s="3"/>
      <c r="X1326" s="3"/>
      <c r="Y1326" s="3"/>
      <c r="Z1326" s="3"/>
      <c r="AA1326" s="3"/>
      <c r="AB1326" s="49"/>
      <c r="AC1326" s="45"/>
      <c r="AD1326" s="45"/>
      <c r="AE1326" s="70"/>
      <c r="AF1326" s="3"/>
      <c r="AG1326" s="3"/>
      <c r="AH1326" s="3"/>
      <c r="AI1326" s="3"/>
      <c r="AJ1326" s="3"/>
      <c r="AK1326" s="45"/>
      <c r="AL1326" s="3"/>
      <c r="AM1326" s="51"/>
      <c r="AN1326" s="3"/>
      <c r="AO1326" s="3"/>
      <c r="AP1326" s="3"/>
      <c r="AQ1326" s="45"/>
      <c r="AR1326" s="3"/>
    </row>
    <row r="1327" ht="14.25" customHeight="1">
      <c r="A1327" s="105"/>
      <c r="B1327" s="3"/>
      <c r="C1327" s="3"/>
      <c r="D1327" s="3"/>
      <c r="E1327" s="3"/>
      <c r="F1327" s="3"/>
      <c r="G1327" s="45"/>
      <c r="H1327" s="3"/>
      <c r="I1327" s="3"/>
      <c r="J1327" s="3"/>
      <c r="K1327" s="3"/>
      <c r="L1327" s="3"/>
      <c r="M1327" s="3"/>
      <c r="N1327" s="3"/>
      <c r="O1327" s="3"/>
      <c r="P1327" s="3"/>
      <c r="Q1327" s="3"/>
      <c r="R1327" s="3"/>
      <c r="S1327" s="3"/>
      <c r="T1327" s="3"/>
      <c r="U1327" s="3"/>
      <c r="V1327" s="3"/>
      <c r="W1327" s="3"/>
      <c r="X1327" s="3"/>
      <c r="Y1327" s="3"/>
      <c r="Z1327" s="3"/>
      <c r="AA1327" s="3"/>
      <c r="AB1327" s="49"/>
      <c r="AC1327" s="45"/>
      <c r="AD1327" s="45"/>
      <c r="AE1327" s="70"/>
      <c r="AF1327" s="3"/>
      <c r="AG1327" s="3"/>
      <c r="AH1327" s="3"/>
      <c r="AI1327" s="3"/>
      <c r="AJ1327" s="3"/>
      <c r="AK1327" s="45"/>
      <c r="AL1327" s="3"/>
      <c r="AM1327" s="51"/>
      <c r="AN1327" s="3"/>
      <c r="AO1327" s="3"/>
      <c r="AP1327" s="3"/>
      <c r="AQ1327" s="45"/>
      <c r="AR1327" s="3"/>
    </row>
    <row r="1328" ht="14.25" customHeight="1">
      <c r="A1328" s="105"/>
      <c r="B1328" s="3"/>
      <c r="C1328" s="3"/>
      <c r="D1328" s="3"/>
      <c r="E1328" s="3"/>
      <c r="F1328" s="3"/>
      <c r="G1328" s="45"/>
      <c r="H1328" s="3"/>
      <c r="I1328" s="3"/>
      <c r="J1328" s="3"/>
      <c r="K1328" s="3"/>
      <c r="L1328" s="3"/>
      <c r="M1328" s="3"/>
      <c r="N1328" s="3"/>
      <c r="O1328" s="3"/>
      <c r="P1328" s="3"/>
      <c r="Q1328" s="3"/>
      <c r="R1328" s="3"/>
      <c r="S1328" s="3"/>
      <c r="T1328" s="3"/>
      <c r="U1328" s="3"/>
      <c r="V1328" s="3"/>
      <c r="W1328" s="3"/>
      <c r="X1328" s="3"/>
      <c r="Y1328" s="3"/>
      <c r="Z1328" s="3"/>
      <c r="AA1328" s="3"/>
      <c r="AB1328" s="49"/>
      <c r="AC1328" s="45"/>
      <c r="AD1328" s="45"/>
      <c r="AE1328" s="70"/>
      <c r="AF1328" s="3"/>
      <c r="AG1328" s="3"/>
      <c r="AH1328" s="3"/>
      <c r="AI1328" s="3"/>
      <c r="AJ1328" s="3"/>
      <c r="AK1328" s="45"/>
      <c r="AL1328" s="3"/>
      <c r="AM1328" s="51"/>
      <c r="AN1328" s="3"/>
      <c r="AO1328" s="3"/>
      <c r="AP1328" s="3"/>
      <c r="AQ1328" s="45"/>
      <c r="AR1328" s="3"/>
    </row>
    <row r="1329" ht="14.25" customHeight="1">
      <c r="A1329" s="105"/>
      <c r="B1329" s="3"/>
      <c r="C1329" s="3"/>
      <c r="D1329" s="3"/>
      <c r="E1329" s="3"/>
      <c r="F1329" s="3"/>
      <c r="G1329" s="45"/>
      <c r="H1329" s="3"/>
      <c r="I1329" s="3"/>
      <c r="J1329" s="3"/>
      <c r="K1329" s="3"/>
      <c r="L1329" s="3"/>
      <c r="M1329" s="3"/>
      <c r="N1329" s="3"/>
      <c r="O1329" s="3"/>
      <c r="P1329" s="3"/>
      <c r="Q1329" s="3"/>
      <c r="R1329" s="3"/>
      <c r="S1329" s="3"/>
      <c r="T1329" s="3"/>
      <c r="U1329" s="3"/>
      <c r="V1329" s="3"/>
      <c r="W1329" s="3"/>
      <c r="X1329" s="3"/>
      <c r="Y1329" s="3"/>
      <c r="Z1329" s="3"/>
      <c r="AA1329" s="3"/>
      <c r="AB1329" s="49"/>
      <c r="AC1329" s="45"/>
      <c r="AD1329" s="45"/>
      <c r="AE1329" s="70"/>
      <c r="AF1329" s="3"/>
      <c r="AG1329" s="3"/>
      <c r="AH1329" s="3"/>
      <c r="AI1329" s="3"/>
      <c r="AJ1329" s="3"/>
      <c r="AK1329" s="45"/>
      <c r="AL1329" s="3"/>
      <c r="AM1329" s="51"/>
      <c r="AN1329" s="3"/>
      <c r="AO1329" s="3"/>
      <c r="AP1329" s="3"/>
      <c r="AQ1329" s="45"/>
      <c r="AR1329" s="3"/>
    </row>
    <row r="1330" ht="14.25" customHeight="1">
      <c r="A1330" s="105"/>
      <c r="B1330" s="3"/>
      <c r="C1330" s="3"/>
      <c r="D1330" s="3"/>
      <c r="E1330" s="3"/>
      <c r="F1330" s="3"/>
      <c r="G1330" s="45"/>
      <c r="H1330" s="3"/>
      <c r="I1330" s="3"/>
      <c r="J1330" s="3"/>
      <c r="K1330" s="3"/>
      <c r="L1330" s="3"/>
      <c r="M1330" s="3"/>
      <c r="N1330" s="3"/>
      <c r="O1330" s="3"/>
      <c r="P1330" s="3"/>
      <c r="Q1330" s="3"/>
      <c r="R1330" s="3"/>
      <c r="S1330" s="3"/>
      <c r="T1330" s="3"/>
      <c r="U1330" s="3"/>
      <c r="V1330" s="3"/>
      <c r="W1330" s="3"/>
      <c r="X1330" s="3"/>
      <c r="Y1330" s="3"/>
      <c r="Z1330" s="3"/>
      <c r="AA1330" s="3"/>
      <c r="AB1330" s="49"/>
      <c r="AC1330" s="45"/>
      <c r="AD1330" s="45"/>
      <c r="AE1330" s="70"/>
      <c r="AF1330" s="3"/>
      <c r="AG1330" s="3"/>
      <c r="AH1330" s="3"/>
      <c r="AI1330" s="3"/>
      <c r="AJ1330" s="3"/>
      <c r="AK1330" s="45"/>
      <c r="AL1330" s="3"/>
      <c r="AM1330" s="51"/>
      <c r="AN1330" s="3"/>
      <c r="AO1330" s="3"/>
      <c r="AP1330" s="3"/>
      <c r="AQ1330" s="45"/>
      <c r="AR1330" s="3"/>
    </row>
    <row r="1331" ht="14.25" customHeight="1">
      <c r="A1331" s="105"/>
      <c r="B1331" s="3"/>
      <c r="C1331" s="3"/>
      <c r="D1331" s="3"/>
      <c r="E1331" s="3"/>
      <c r="F1331" s="3"/>
      <c r="G1331" s="45"/>
      <c r="H1331" s="3"/>
      <c r="I1331" s="3"/>
      <c r="J1331" s="3"/>
      <c r="K1331" s="3"/>
      <c r="L1331" s="3"/>
      <c r="M1331" s="3"/>
      <c r="N1331" s="3"/>
      <c r="O1331" s="3"/>
      <c r="P1331" s="3"/>
      <c r="Q1331" s="3"/>
      <c r="R1331" s="3"/>
      <c r="S1331" s="3"/>
      <c r="T1331" s="3"/>
      <c r="U1331" s="3"/>
      <c r="V1331" s="3"/>
      <c r="W1331" s="3"/>
      <c r="X1331" s="3"/>
      <c r="Y1331" s="3"/>
      <c r="Z1331" s="3"/>
      <c r="AA1331" s="3"/>
      <c r="AB1331" s="49"/>
      <c r="AC1331" s="45"/>
      <c r="AD1331" s="45"/>
      <c r="AE1331" s="70"/>
      <c r="AF1331" s="3"/>
      <c r="AG1331" s="3"/>
      <c r="AH1331" s="3"/>
      <c r="AI1331" s="3"/>
      <c r="AJ1331" s="3"/>
      <c r="AK1331" s="45"/>
      <c r="AL1331" s="3"/>
      <c r="AM1331" s="51"/>
      <c r="AN1331" s="3"/>
      <c r="AO1331" s="3"/>
      <c r="AP1331" s="3"/>
      <c r="AQ1331" s="45"/>
      <c r="AR1331" s="3"/>
    </row>
    <row r="1332" ht="14.25" customHeight="1">
      <c r="A1332" s="105"/>
      <c r="B1332" s="3"/>
      <c r="C1332" s="3"/>
      <c r="D1332" s="3"/>
      <c r="E1332" s="3"/>
      <c r="F1332" s="3"/>
      <c r="G1332" s="45"/>
      <c r="H1332" s="3"/>
      <c r="I1332" s="3"/>
      <c r="J1332" s="3"/>
      <c r="K1332" s="3"/>
      <c r="L1332" s="3"/>
      <c r="M1332" s="3"/>
      <c r="N1332" s="3"/>
      <c r="O1332" s="3"/>
      <c r="P1332" s="3"/>
      <c r="Q1332" s="3"/>
      <c r="R1332" s="3"/>
      <c r="S1332" s="3"/>
      <c r="T1332" s="3"/>
      <c r="U1332" s="3"/>
      <c r="V1332" s="3"/>
      <c r="W1332" s="3"/>
      <c r="X1332" s="3"/>
      <c r="Y1332" s="3"/>
      <c r="Z1332" s="3"/>
      <c r="AA1332" s="3"/>
      <c r="AB1332" s="49"/>
      <c r="AC1332" s="45"/>
      <c r="AD1332" s="45"/>
      <c r="AE1332" s="70"/>
      <c r="AF1332" s="3"/>
      <c r="AG1332" s="3"/>
      <c r="AH1332" s="3"/>
      <c r="AI1332" s="3"/>
      <c r="AJ1332" s="3"/>
      <c r="AK1332" s="45"/>
      <c r="AL1332" s="3"/>
      <c r="AM1332" s="51"/>
      <c r="AN1332" s="3"/>
      <c r="AO1332" s="3"/>
      <c r="AP1332" s="3"/>
      <c r="AQ1332" s="45"/>
      <c r="AR1332" s="3"/>
    </row>
    <row r="1333" ht="14.25" customHeight="1">
      <c r="A1333" s="105"/>
      <c r="B1333" s="3"/>
      <c r="C1333" s="3"/>
      <c r="D1333" s="3"/>
      <c r="E1333" s="3"/>
      <c r="F1333" s="3"/>
      <c r="G1333" s="45"/>
      <c r="H1333" s="3"/>
      <c r="I1333" s="3"/>
      <c r="J1333" s="3"/>
      <c r="K1333" s="3"/>
      <c r="L1333" s="3"/>
      <c r="M1333" s="3"/>
      <c r="N1333" s="3"/>
      <c r="O1333" s="3"/>
      <c r="P1333" s="3"/>
      <c r="Q1333" s="3"/>
      <c r="R1333" s="3"/>
      <c r="S1333" s="3"/>
      <c r="T1333" s="3"/>
      <c r="U1333" s="3"/>
      <c r="V1333" s="3"/>
      <c r="W1333" s="3"/>
      <c r="X1333" s="3"/>
      <c r="Y1333" s="3"/>
      <c r="Z1333" s="3"/>
      <c r="AA1333" s="3"/>
      <c r="AB1333" s="49"/>
      <c r="AC1333" s="45"/>
      <c r="AD1333" s="45"/>
      <c r="AE1333" s="70"/>
      <c r="AF1333" s="3"/>
      <c r="AG1333" s="3"/>
      <c r="AH1333" s="3"/>
      <c r="AI1333" s="3"/>
      <c r="AJ1333" s="3"/>
      <c r="AK1333" s="45"/>
      <c r="AL1333" s="3"/>
      <c r="AM1333" s="51"/>
      <c r="AN1333" s="3"/>
      <c r="AO1333" s="3"/>
      <c r="AP1333" s="3"/>
      <c r="AQ1333" s="45"/>
      <c r="AR1333" s="3"/>
    </row>
    <row r="1334" ht="14.25" customHeight="1">
      <c r="A1334" s="105"/>
      <c r="B1334" s="3"/>
      <c r="C1334" s="3"/>
      <c r="D1334" s="3"/>
      <c r="E1334" s="3"/>
      <c r="F1334" s="3"/>
      <c r="G1334" s="45"/>
      <c r="H1334" s="3"/>
      <c r="I1334" s="3"/>
      <c r="J1334" s="3"/>
      <c r="K1334" s="3"/>
      <c r="L1334" s="3"/>
      <c r="M1334" s="3"/>
      <c r="N1334" s="3"/>
      <c r="O1334" s="3"/>
      <c r="P1334" s="3"/>
      <c r="Q1334" s="3"/>
      <c r="R1334" s="3"/>
      <c r="S1334" s="3"/>
      <c r="T1334" s="3"/>
      <c r="U1334" s="3"/>
      <c r="V1334" s="3"/>
      <c r="W1334" s="3"/>
      <c r="X1334" s="3"/>
      <c r="Y1334" s="3"/>
      <c r="Z1334" s="3"/>
      <c r="AA1334" s="3"/>
      <c r="AB1334" s="49"/>
      <c r="AC1334" s="45"/>
      <c r="AD1334" s="45"/>
      <c r="AE1334" s="70"/>
      <c r="AF1334" s="3"/>
      <c r="AG1334" s="3"/>
      <c r="AH1334" s="3"/>
      <c r="AI1334" s="3"/>
      <c r="AJ1334" s="3"/>
      <c r="AK1334" s="45"/>
      <c r="AL1334" s="3"/>
      <c r="AM1334" s="51"/>
      <c r="AN1334" s="3"/>
      <c r="AO1334" s="3"/>
      <c r="AP1334" s="3"/>
      <c r="AQ1334" s="45"/>
      <c r="AR1334" s="3"/>
    </row>
    <row r="1335" ht="14.25" customHeight="1">
      <c r="A1335" s="105"/>
      <c r="B1335" s="3"/>
      <c r="C1335" s="3"/>
      <c r="D1335" s="3"/>
      <c r="E1335" s="3"/>
      <c r="F1335" s="3"/>
      <c r="G1335" s="45"/>
      <c r="H1335" s="3"/>
      <c r="I1335" s="3"/>
      <c r="J1335" s="3"/>
      <c r="K1335" s="3"/>
      <c r="L1335" s="3"/>
      <c r="M1335" s="3"/>
      <c r="N1335" s="3"/>
      <c r="O1335" s="3"/>
      <c r="P1335" s="3"/>
      <c r="Q1335" s="3"/>
      <c r="R1335" s="3"/>
      <c r="S1335" s="3"/>
      <c r="T1335" s="3"/>
      <c r="U1335" s="3"/>
      <c r="V1335" s="3"/>
      <c r="W1335" s="3"/>
      <c r="X1335" s="3"/>
      <c r="Y1335" s="3"/>
      <c r="Z1335" s="3"/>
      <c r="AA1335" s="3"/>
      <c r="AB1335" s="49"/>
      <c r="AC1335" s="45"/>
      <c r="AD1335" s="45"/>
      <c r="AE1335" s="70"/>
      <c r="AF1335" s="3"/>
      <c r="AG1335" s="3"/>
      <c r="AH1335" s="3"/>
      <c r="AI1335" s="3"/>
      <c r="AJ1335" s="3"/>
      <c r="AK1335" s="45"/>
      <c r="AL1335" s="3"/>
      <c r="AM1335" s="51"/>
      <c r="AN1335" s="3"/>
      <c r="AO1335" s="3"/>
      <c r="AP1335" s="3"/>
      <c r="AQ1335" s="45"/>
      <c r="AR1335" s="3"/>
    </row>
    <row r="1336" ht="14.25" customHeight="1">
      <c r="A1336" s="105"/>
      <c r="B1336" s="3"/>
      <c r="C1336" s="3"/>
      <c r="D1336" s="3"/>
      <c r="E1336" s="3"/>
      <c r="F1336" s="3"/>
      <c r="G1336" s="45"/>
      <c r="H1336" s="3"/>
      <c r="I1336" s="3"/>
      <c r="J1336" s="3"/>
      <c r="K1336" s="3"/>
      <c r="L1336" s="3"/>
      <c r="M1336" s="3"/>
      <c r="N1336" s="3"/>
      <c r="O1336" s="3"/>
      <c r="P1336" s="3"/>
      <c r="Q1336" s="3"/>
      <c r="R1336" s="3"/>
      <c r="S1336" s="3"/>
      <c r="T1336" s="3"/>
      <c r="U1336" s="3"/>
      <c r="V1336" s="3"/>
      <c r="W1336" s="3"/>
      <c r="X1336" s="3"/>
      <c r="Y1336" s="3"/>
      <c r="Z1336" s="3"/>
      <c r="AA1336" s="3"/>
      <c r="AB1336" s="49"/>
      <c r="AC1336" s="45"/>
      <c r="AD1336" s="45"/>
      <c r="AE1336" s="70"/>
      <c r="AF1336" s="3"/>
      <c r="AG1336" s="3"/>
      <c r="AH1336" s="3"/>
      <c r="AI1336" s="3"/>
      <c r="AJ1336" s="3"/>
      <c r="AK1336" s="45"/>
      <c r="AL1336" s="3"/>
      <c r="AM1336" s="51"/>
      <c r="AN1336" s="3"/>
      <c r="AO1336" s="3"/>
      <c r="AP1336" s="3"/>
      <c r="AQ1336" s="45"/>
      <c r="AR1336" s="3"/>
    </row>
    <row r="1337" ht="14.25" customHeight="1">
      <c r="A1337" s="105"/>
      <c r="B1337" s="3"/>
      <c r="C1337" s="3"/>
      <c r="D1337" s="3"/>
      <c r="E1337" s="3"/>
      <c r="F1337" s="3"/>
      <c r="G1337" s="45"/>
      <c r="H1337" s="3"/>
      <c r="I1337" s="3"/>
      <c r="J1337" s="3"/>
      <c r="K1337" s="3"/>
      <c r="L1337" s="3"/>
      <c r="M1337" s="3"/>
      <c r="N1337" s="3"/>
      <c r="O1337" s="3"/>
      <c r="P1337" s="3"/>
      <c r="Q1337" s="3"/>
      <c r="R1337" s="3"/>
      <c r="S1337" s="3"/>
      <c r="T1337" s="3"/>
      <c r="U1337" s="3"/>
      <c r="V1337" s="3"/>
      <c r="W1337" s="3"/>
      <c r="X1337" s="3"/>
      <c r="Y1337" s="3"/>
      <c r="Z1337" s="3"/>
      <c r="AA1337" s="3"/>
      <c r="AB1337" s="49"/>
      <c r="AC1337" s="45"/>
      <c r="AD1337" s="45"/>
      <c r="AE1337" s="70"/>
      <c r="AF1337" s="3"/>
      <c r="AG1337" s="3"/>
      <c r="AH1337" s="3"/>
      <c r="AI1337" s="3"/>
      <c r="AJ1337" s="3"/>
      <c r="AK1337" s="45"/>
      <c r="AL1337" s="3"/>
      <c r="AM1337" s="51"/>
      <c r="AN1337" s="3"/>
      <c r="AO1337" s="3"/>
      <c r="AP1337" s="3"/>
      <c r="AQ1337" s="45"/>
      <c r="AR1337" s="3"/>
    </row>
    <row r="1338" ht="14.25" customHeight="1">
      <c r="A1338" s="105"/>
      <c r="B1338" s="3"/>
      <c r="C1338" s="3"/>
      <c r="D1338" s="3"/>
      <c r="E1338" s="3"/>
      <c r="F1338" s="3"/>
      <c r="G1338" s="45"/>
      <c r="H1338" s="3"/>
      <c r="I1338" s="3"/>
      <c r="J1338" s="3"/>
      <c r="K1338" s="3"/>
      <c r="L1338" s="3"/>
      <c r="M1338" s="3"/>
      <c r="N1338" s="3"/>
      <c r="O1338" s="3"/>
      <c r="P1338" s="3"/>
      <c r="Q1338" s="3"/>
      <c r="R1338" s="3"/>
      <c r="S1338" s="3"/>
      <c r="T1338" s="3"/>
      <c r="U1338" s="3"/>
      <c r="V1338" s="3"/>
      <c r="W1338" s="3"/>
      <c r="X1338" s="3"/>
      <c r="Y1338" s="3"/>
      <c r="Z1338" s="3"/>
      <c r="AA1338" s="3"/>
      <c r="AB1338" s="49"/>
      <c r="AC1338" s="45"/>
      <c r="AD1338" s="45"/>
      <c r="AE1338" s="70"/>
      <c r="AF1338" s="3"/>
      <c r="AG1338" s="3"/>
      <c r="AH1338" s="3"/>
      <c r="AI1338" s="3"/>
      <c r="AJ1338" s="3"/>
      <c r="AK1338" s="45"/>
      <c r="AL1338" s="3"/>
      <c r="AM1338" s="51"/>
      <c r="AN1338" s="3"/>
      <c r="AO1338" s="3"/>
      <c r="AP1338" s="3"/>
      <c r="AQ1338" s="45"/>
      <c r="AR1338" s="3"/>
    </row>
    <row r="1339" ht="14.25" customHeight="1">
      <c r="A1339" s="105"/>
      <c r="B1339" s="3"/>
      <c r="C1339" s="3"/>
      <c r="D1339" s="3"/>
      <c r="E1339" s="3"/>
      <c r="F1339" s="3"/>
      <c r="G1339" s="45"/>
      <c r="H1339" s="3"/>
      <c r="I1339" s="3"/>
      <c r="J1339" s="3"/>
      <c r="K1339" s="3"/>
      <c r="L1339" s="3"/>
      <c r="M1339" s="3"/>
      <c r="N1339" s="3"/>
      <c r="O1339" s="3"/>
      <c r="P1339" s="3"/>
      <c r="Q1339" s="3"/>
      <c r="R1339" s="3"/>
      <c r="S1339" s="3"/>
      <c r="T1339" s="3"/>
      <c r="U1339" s="3"/>
      <c r="V1339" s="3"/>
      <c r="W1339" s="3"/>
      <c r="X1339" s="3"/>
      <c r="Y1339" s="3"/>
      <c r="Z1339" s="3"/>
      <c r="AA1339" s="3"/>
      <c r="AB1339" s="49"/>
      <c r="AC1339" s="45"/>
      <c r="AD1339" s="45"/>
      <c r="AE1339" s="70"/>
      <c r="AF1339" s="3"/>
      <c r="AG1339" s="3"/>
      <c r="AH1339" s="3"/>
      <c r="AI1339" s="3"/>
      <c r="AJ1339" s="3"/>
      <c r="AK1339" s="45"/>
      <c r="AL1339" s="3"/>
      <c r="AM1339" s="51"/>
      <c r="AN1339" s="3"/>
      <c r="AO1339" s="3"/>
      <c r="AP1339" s="3"/>
      <c r="AQ1339" s="45"/>
      <c r="AR1339" s="3"/>
    </row>
    <row r="1340" ht="14.25" customHeight="1">
      <c r="A1340" s="105"/>
      <c r="B1340" s="3"/>
      <c r="C1340" s="3"/>
      <c r="D1340" s="3"/>
      <c r="E1340" s="3"/>
      <c r="F1340" s="3"/>
      <c r="G1340" s="45"/>
      <c r="H1340" s="3"/>
      <c r="I1340" s="3"/>
      <c r="J1340" s="3"/>
      <c r="K1340" s="3"/>
      <c r="L1340" s="3"/>
      <c r="M1340" s="3"/>
      <c r="N1340" s="3"/>
      <c r="O1340" s="3"/>
      <c r="P1340" s="3"/>
      <c r="Q1340" s="3"/>
      <c r="R1340" s="3"/>
      <c r="S1340" s="3"/>
      <c r="T1340" s="3"/>
      <c r="U1340" s="3"/>
      <c r="V1340" s="3"/>
      <c r="W1340" s="3"/>
      <c r="X1340" s="3"/>
      <c r="Y1340" s="3"/>
      <c r="Z1340" s="3"/>
      <c r="AA1340" s="3"/>
      <c r="AB1340" s="49"/>
      <c r="AC1340" s="45"/>
      <c r="AD1340" s="45"/>
      <c r="AE1340" s="70"/>
      <c r="AF1340" s="3"/>
      <c r="AG1340" s="3"/>
      <c r="AH1340" s="3"/>
      <c r="AI1340" s="3"/>
      <c r="AJ1340" s="3"/>
      <c r="AK1340" s="45"/>
      <c r="AL1340" s="3"/>
      <c r="AM1340" s="51"/>
      <c r="AN1340" s="3"/>
      <c r="AO1340" s="3"/>
      <c r="AP1340" s="3"/>
      <c r="AQ1340" s="45"/>
      <c r="AR1340" s="3"/>
    </row>
    <row r="1341" ht="14.25" customHeight="1">
      <c r="A1341" s="105"/>
      <c r="B1341" s="3"/>
      <c r="C1341" s="3"/>
      <c r="D1341" s="3"/>
      <c r="E1341" s="3"/>
      <c r="F1341" s="3"/>
      <c r="G1341" s="45"/>
      <c r="H1341" s="3"/>
      <c r="I1341" s="3"/>
      <c r="J1341" s="3"/>
      <c r="K1341" s="3"/>
      <c r="L1341" s="3"/>
      <c r="M1341" s="3"/>
      <c r="N1341" s="3"/>
      <c r="O1341" s="3"/>
      <c r="P1341" s="3"/>
      <c r="Q1341" s="3"/>
      <c r="R1341" s="3"/>
      <c r="S1341" s="3"/>
      <c r="T1341" s="3"/>
      <c r="U1341" s="3"/>
      <c r="V1341" s="3"/>
      <c r="W1341" s="3"/>
      <c r="X1341" s="3"/>
      <c r="Y1341" s="3"/>
      <c r="Z1341" s="3"/>
      <c r="AA1341" s="3"/>
      <c r="AB1341" s="49"/>
      <c r="AC1341" s="45"/>
      <c r="AD1341" s="45"/>
      <c r="AE1341" s="70"/>
      <c r="AF1341" s="3"/>
      <c r="AG1341" s="3"/>
      <c r="AH1341" s="3"/>
      <c r="AI1341" s="3"/>
      <c r="AJ1341" s="3"/>
      <c r="AK1341" s="45"/>
      <c r="AL1341" s="3"/>
      <c r="AM1341" s="51"/>
      <c r="AN1341" s="3"/>
      <c r="AO1341" s="3"/>
      <c r="AP1341" s="3"/>
      <c r="AQ1341" s="45"/>
      <c r="AR1341" s="3"/>
    </row>
    <row r="1342" ht="14.25" customHeight="1">
      <c r="A1342" s="105"/>
      <c r="B1342" s="3"/>
      <c r="C1342" s="3"/>
      <c r="D1342" s="3"/>
      <c r="E1342" s="3"/>
      <c r="F1342" s="3"/>
      <c r="G1342" s="45"/>
      <c r="H1342" s="3"/>
      <c r="I1342" s="3"/>
      <c r="J1342" s="3"/>
      <c r="K1342" s="3"/>
      <c r="L1342" s="3"/>
      <c r="M1342" s="3"/>
      <c r="N1342" s="3"/>
      <c r="O1342" s="3"/>
      <c r="P1342" s="3"/>
      <c r="Q1342" s="3"/>
      <c r="R1342" s="3"/>
      <c r="S1342" s="3"/>
      <c r="T1342" s="3"/>
      <c r="U1342" s="3"/>
      <c r="V1342" s="3"/>
      <c r="W1342" s="3"/>
      <c r="X1342" s="3"/>
      <c r="Y1342" s="3"/>
      <c r="Z1342" s="3"/>
      <c r="AA1342" s="3"/>
      <c r="AB1342" s="49"/>
      <c r="AC1342" s="45"/>
      <c r="AD1342" s="45"/>
      <c r="AE1342" s="70"/>
      <c r="AF1342" s="3"/>
      <c r="AG1342" s="3"/>
      <c r="AH1342" s="3"/>
      <c r="AI1342" s="3"/>
      <c r="AJ1342" s="3"/>
      <c r="AK1342" s="45"/>
      <c r="AL1342" s="3"/>
      <c r="AM1342" s="51"/>
      <c r="AN1342" s="3"/>
      <c r="AO1342" s="3"/>
      <c r="AP1342" s="3"/>
      <c r="AQ1342" s="45"/>
      <c r="AR1342" s="3"/>
    </row>
    <row r="1343" ht="14.25" customHeight="1">
      <c r="A1343" s="105"/>
      <c r="B1343" s="3"/>
      <c r="C1343" s="3"/>
      <c r="D1343" s="3"/>
      <c r="E1343" s="3"/>
      <c r="F1343" s="3"/>
      <c r="G1343" s="45"/>
      <c r="H1343" s="3"/>
      <c r="I1343" s="3"/>
      <c r="J1343" s="3"/>
      <c r="K1343" s="3"/>
      <c r="L1343" s="3"/>
      <c r="M1343" s="3"/>
      <c r="N1343" s="3"/>
      <c r="O1343" s="3"/>
      <c r="P1343" s="3"/>
      <c r="Q1343" s="3"/>
      <c r="R1343" s="3"/>
      <c r="S1343" s="3"/>
      <c r="T1343" s="3"/>
      <c r="U1343" s="3"/>
      <c r="V1343" s="3"/>
      <c r="W1343" s="3"/>
      <c r="X1343" s="3"/>
      <c r="Y1343" s="3"/>
      <c r="Z1343" s="3"/>
      <c r="AA1343" s="3"/>
      <c r="AB1343" s="49"/>
      <c r="AC1343" s="45"/>
      <c r="AD1343" s="45"/>
      <c r="AE1343" s="70"/>
      <c r="AF1343" s="3"/>
      <c r="AG1343" s="3"/>
      <c r="AH1343" s="3"/>
      <c r="AI1343" s="3"/>
      <c r="AJ1343" s="3"/>
      <c r="AK1343" s="45"/>
      <c r="AL1343" s="3"/>
      <c r="AM1343" s="51"/>
      <c r="AN1343" s="3"/>
      <c r="AO1343" s="3"/>
      <c r="AP1343" s="3"/>
      <c r="AQ1343" s="45"/>
      <c r="AR1343" s="3"/>
    </row>
    <row r="1344" ht="14.25" customHeight="1">
      <c r="A1344" s="105"/>
      <c r="B1344" s="3"/>
      <c r="C1344" s="3"/>
      <c r="D1344" s="3"/>
      <c r="E1344" s="3"/>
      <c r="F1344" s="3"/>
      <c r="G1344" s="45"/>
      <c r="H1344" s="3"/>
      <c r="I1344" s="3"/>
      <c r="J1344" s="3"/>
      <c r="K1344" s="3"/>
      <c r="L1344" s="3"/>
      <c r="M1344" s="3"/>
      <c r="N1344" s="3"/>
      <c r="O1344" s="3"/>
      <c r="P1344" s="3"/>
      <c r="Q1344" s="3"/>
      <c r="R1344" s="3"/>
      <c r="S1344" s="3"/>
      <c r="T1344" s="3"/>
      <c r="U1344" s="3"/>
      <c r="V1344" s="3"/>
      <c r="W1344" s="3"/>
      <c r="X1344" s="3"/>
      <c r="Y1344" s="3"/>
      <c r="Z1344" s="3"/>
      <c r="AA1344" s="3"/>
      <c r="AB1344" s="49"/>
      <c r="AC1344" s="45"/>
      <c r="AD1344" s="45"/>
      <c r="AE1344" s="70"/>
      <c r="AF1344" s="3"/>
      <c r="AG1344" s="3"/>
      <c r="AH1344" s="3"/>
      <c r="AI1344" s="3"/>
      <c r="AJ1344" s="3"/>
      <c r="AK1344" s="45"/>
      <c r="AL1344" s="3"/>
      <c r="AM1344" s="51"/>
      <c r="AN1344" s="3"/>
      <c r="AO1344" s="3"/>
      <c r="AP1344" s="3"/>
      <c r="AQ1344" s="45"/>
      <c r="AR1344" s="3"/>
    </row>
    <row r="1345" ht="14.25" customHeight="1">
      <c r="A1345" s="105"/>
      <c r="B1345" s="3"/>
      <c r="C1345" s="3"/>
      <c r="D1345" s="3"/>
      <c r="E1345" s="3"/>
      <c r="F1345" s="3"/>
      <c r="G1345" s="45"/>
      <c r="H1345" s="3"/>
      <c r="I1345" s="3"/>
      <c r="J1345" s="3"/>
      <c r="K1345" s="3"/>
      <c r="L1345" s="3"/>
      <c r="M1345" s="3"/>
      <c r="N1345" s="3"/>
      <c r="O1345" s="3"/>
      <c r="P1345" s="3"/>
      <c r="Q1345" s="3"/>
      <c r="R1345" s="3"/>
      <c r="S1345" s="3"/>
      <c r="T1345" s="3"/>
      <c r="U1345" s="3"/>
      <c r="V1345" s="3"/>
      <c r="W1345" s="3"/>
      <c r="X1345" s="3"/>
      <c r="Y1345" s="3"/>
      <c r="Z1345" s="3"/>
      <c r="AA1345" s="3"/>
      <c r="AB1345" s="49"/>
      <c r="AC1345" s="45"/>
      <c r="AD1345" s="45"/>
      <c r="AE1345" s="70"/>
      <c r="AF1345" s="3"/>
      <c r="AG1345" s="3"/>
      <c r="AH1345" s="3"/>
      <c r="AI1345" s="3"/>
      <c r="AJ1345" s="3"/>
      <c r="AK1345" s="45"/>
      <c r="AL1345" s="3"/>
      <c r="AM1345" s="51"/>
      <c r="AN1345" s="3"/>
      <c r="AO1345" s="3"/>
      <c r="AP1345" s="3"/>
      <c r="AQ1345" s="45"/>
      <c r="AR1345" s="3"/>
    </row>
    <row r="1346" ht="14.25" customHeight="1">
      <c r="A1346" s="105"/>
      <c r="B1346" s="3"/>
      <c r="C1346" s="3"/>
      <c r="D1346" s="3"/>
      <c r="E1346" s="3"/>
      <c r="F1346" s="3"/>
      <c r="G1346" s="45"/>
      <c r="H1346" s="3"/>
      <c r="I1346" s="3"/>
      <c r="J1346" s="3"/>
      <c r="K1346" s="3"/>
      <c r="L1346" s="3"/>
      <c r="M1346" s="3"/>
      <c r="N1346" s="3"/>
      <c r="O1346" s="3"/>
      <c r="P1346" s="3"/>
      <c r="Q1346" s="3"/>
      <c r="R1346" s="3"/>
      <c r="S1346" s="3"/>
      <c r="T1346" s="3"/>
      <c r="U1346" s="3"/>
      <c r="V1346" s="3"/>
      <c r="W1346" s="3"/>
      <c r="X1346" s="3"/>
      <c r="Y1346" s="3"/>
      <c r="Z1346" s="3"/>
      <c r="AA1346" s="3"/>
      <c r="AB1346" s="49"/>
      <c r="AC1346" s="45"/>
      <c r="AD1346" s="45"/>
      <c r="AE1346" s="70"/>
      <c r="AF1346" s="3"/>
      <c r="AG1346" s="3"/>
      <c r="AH1346" s="3"/>
      <c r="AI1346" s="3"/>
      <c r="AJ1346" s="3"/>
      <c r="AK1346" s="45"/>
      <c r="AL1346" s="3"/>
      <c r="AM1346" s="51"/>
      <c r="AN1346" s="3"/>
      <c r="AO1346" s="3"/>
      <c r="AP1346" s="3"/>
      <c r="AQ1346" s="45"/>
      <c r="AR1346" s="3"/>
    </row>
    <row r="1347" ht="14.25" customHeight="1">
      <c r="A1347" s="105"/>
      <c r="B1347" s="3"/>
      <c r="C1347" s="3"/>
      <c r="D1347" s="3"/>
      <c r="E1347" s="3"/>
      <c r="F1347" s="3"/>
      <c r="G1347" s="45"/>
      <c r="H1347" s="3"/>
      <c r="I1347" s="3"/>
      <c r="J1347" s="3"/>
      <c r="K1347" s="3"/>
      <c r="L1347" s="3"/>
      <c r="M1347" s="3"/>
      <c r="N1347" s="3"/>
      <c r="O1347" s="3"/>
      <c r="P1347" s="3"/>
      <c r="Q1347" s="3"/>
      <c r="R1347" s="3"/>
      <c r="S1347" s="3"/>
      <c r="T1347" s="3"/>
      <c r="U1347" s="3"/>
      <c r="V1347" s="3"/>
      <c r="W1347" s="3"/>
      <c r="X1347" s="3"/>
      <c r="Y1347" s="3"/>
      <c r="Z1347" s="3"/>
      <c r="AA1347" s="3"/>
      <c r="AB1347" s="49"/>
      <c r="AC1347" s="45"/>
      <c r="AD1347" s="45"/>
      <c r="AE1347" s="70"/>
      <c r="AF1347" s="3"/>
      <c r="AG1347" s="3"/>
      <c r="AH1347" s="3"/>
      <c r="AI1347" s="3"/>
      <c r="AJ1347" s="3"/>
      <c r="AK1347" s="45"/>
      <c r="AL1347" s="3"/>
      <c r="AM1347" s="51"/>
      <c r="AN1347" s="3"/>
      <c r="AO1347" s="3"/>
      <c r="AP1347" s="3"/>
      <c r="AQ1347" s="45"/>
      <c r="AR1347" s="3"/>
    </row>
    <row r="1348" ht="14.25" customHeight="1">
      <c r="A1348" s="105"/>
      <c r="B1348" s="3"/>
      <c r="C1348" s="3"/>
      <c r="D1348" s="3"/>
      <c r="E1348" s="3"/>
      <c r="F1348" s="3"/>
      <c r="G1348" s="45"/>
      <c r="H1348" s="3"/>
      <c r="I1348" s="3"/>
      <c r="J1348" s="3"/>
      <c r="K1348" s="3"/>
      <c r="L1348" s="3"/>
      <c r="M1348" s="3"/>
      <c r="N1348" s="3"/>
      <c r="O1348" s="3"/>
      <c r="P1348" s="3"/>
      <c r="Q1348" s="3"/>
      <c r="R1348" s="3"/>
      <c r="S1348" s="3"/>
      <c r="T1348" s="3"/>
      <c r="U1348" s="3"/>
      <c r="V1348" s="3"/>
      <c r="W1348" s="3"/>
      <c r="X1348" s="3"/>
      <c r="Y1348" s="3"/>
      <c r="Z1348" s="3"/>
      <c r="AA1348" s="3"/>
      <c r="AB1348" s="49"/>
      <c r="AC1348" s="45"/>
      <c r="AD1348" s="45"/>
      <c r="AE1348" s="70"/>
      <c r="AF1348" s="3"/>
      <c r="AG1348" s="3"/>
      <c r="AH1348" s="3"/>
      <c r="AI1348" s="3"/>
      <c r="AJ1348" s="3"/>
      <c r="AK1348" s="45"/>
      <c r="AL1348" s="3"/>
      <c r="AM1348" s="51"/>
      <c r="AN1348" s="3"/>
      <c r="AO1348" s="3"/>
      <c r="AP1348" s="3"/>
      <c r="AQ1348" s="45"/>
      <c r="AR1348" s="3"/>
    </row>
    <row r="1349" ht="14.25" customHeight="1">
      <c r="A1349" s="105"/>
      <c r="B1349" s="3"/>
      <c r="C1349" s="3"/>
      <c r="D1349" s="3"/>
      <c r="E1349" s="3"/>
      <c r="F1349" s="3"/>
      <c r="G1349" s="45"/>
      <c r="H1349" s="3"/>
      <c r="I1349" s="3"/>
      <c r="J1349" s="3"/>
      <c r="K1349" s="3"/>
      <c r="L1349" s="3"/>
      <c r="M1349" s="3"/>
      <c r="N1349" s="3"/>
      <c r="O1349" s="3"/>
      <c r="P1349" s="3"/>
      <c r="Q1349" s="3"/>
      <c r="R1349" s="3"/>
      <c r="S1349" s="3"/>
      <c r="T1349" s="3"/>
      <c r="U1349" s="3"/>
      <c r="V1349" s="3"/>
      <c r="W1349" s="3"/>
      <c r="X1349" s="3"/>
      <c r="Y1349" s="3"/>
      <c r="Z1349" s="3"/>
      <c r="AA1349" s="3"/>
      <c r="AB1349" s="49"/>
      <c r="AC1349" s="45"/>
      <c r="AD1349" s="45"/>
      <c r="AE1349" s="70"/>
      <c r="AF1349" s="3"/>
      <c r="AG1349" s="3"/>
      <c r="AH1349" s="3"/>
      <c r="AI1349" s="3"/>
      <c r="AJ1349" s="3"/>
      <c r="AK1349" s="45"/>
      <c r="AL1349" s="3"/>
      <c r="AM1349" s="51"/>
      <c r="AN1349" s="3"/>
      <c r="AO1349" s="3"/>
      <c r="AP1349" s="3"/>
      <c r="AQ1349" s="45"/>
      <c r="AR1349" s="3"/>
    </row>
    <row r="1350" ht="14.25" customHeight="1">
      <c r="A1350" s="105"/>
      <c r="B1350" s="3"/>
      <c r="C1350" s="3"/>
      <c r="D1350" s="3"/>
      <c r="E1350" s="3"/>
      <c r="F1350" s="3"/>
      <c r="G1350" s="45"/>
      <c r="H1350" s="3"/>
      <c r="I1350" s="3"/>
      <c r="J1350" s="3"/>
      <c r="K1350" s="3"/>
      <c r="L1350" s="3"/>
      <c r="M1350" s="3"/>
      <c r="N1350" s="3"/>
      <c r="O1350" s="3"/>
      <c r="P1350" s="3"/>
      <c r="Q1350" s="3"/>
      <c r="R1350" s="3"/>
      <c r="S1350" s="3"/>
      <c r="T1350" s="3"/>
      <c r="U1350" s="3"/>
      <c r="V1350" s="3"/>
      <c r="W1350" s="3"/>
      <c r="X1350" s="3"/>
      <c r="Y1350" s="3"/>
      <c r="Z1350" s="3"/>
      <c r="AA1350" s="3"/>
      <c r="AB1350" s="49"/>
      <c r="AC1350" s="45"/>
      <c r="AD1350" s="45"/>
      <c r="AE1350" s="70"/>
      <c r="AF1350" s="3"/>
      <c r="AG1350" s="3"/>
      <c r="AH1350" s="3"/>
      <c r="AI1350" s="3"/>
      <c r="AJ1350" s="3"/>
      <c r="AK1350" s="45"/>
      <c r="AL1350" s="3"/>
      <c r="AM1350" s="51"/>
      <c r="AN1350" s="3"/>
      <c r="AO1350" s="3"/>
      <c r="AP1350" s="3"/>
      <c r="AQ1350" s="45"/>
      <c r="AR1350" s="3"/>
    </row>
    <row r="1351" ht="14.25" customHeight="1">
      <c r="A1351" s="105"/>
      <c r="B1351" s="3"/>
      <c r="C1351" s="3"/>
      <c r="D1351" s="3"/>
      <c r="E1351" s="3"/>
      <c r="F1351" s="3"/>
      <c r="G1351" s="45"/>
      <c r="H1351" s="3"/>
      <c r="I1351" s="3"/>
      <c r="J1351" s="3"/>
      <c r="K1351" s="3"/>
      <c r="L1351" s="3"/>
      <c r="M1351" s="3"/>
      <c r="N1351" s="3"/>
      <c r="O1351" s="3"/>
      <c r="P1351" s="3"/>
      <c r="Q1351" s="3"/>
      <c r="R1351" s="3"/>
      <c r="S1351" s="3"/>
      <c r="T1351" s="3"/>
      <c r="U1351" s="3"/>
      <c r="V1351" s="3"/>
      <c r="W1351" s="3"/>
      <c r="X1351" s="3"/>
      <c r="Y1351" s="3"/>
      <c r="Z1351" s="3"/>
      <c r="AA1351" s="3"/>
      <c r="AB1351" s="49"/>
      <c r="AC1351" s="45"/>
      <c r="AD1351" s="45"/>
      <c r="AE1351" s="70"/>
      <c r="AF1351" s="3"/>
      <c r="AG1351" s="3"/>
      <c r="AH1351" s="3"/>
      <c r="AI1351" s="3"/>
      <c r="AJ1351" s="3"/>
      <c r="AK1351" s="45"/>
      <c r="AL1351" s="3"/>
      <c r="AM1351" s="51"/>
      <c r="AN1351" s="3"/>
      <c r="AO1351" s="3"/>
      <c r="AP1351" s="3"/>
      <c r="AQ1351" s="45"/>
      <c r="AR1351" s="3"/>
    </row>
    <row r="1352" ht="14.25" customHeight="1">
      <c r="A1352" s="105"/>
      <c r="B1352" s="3"/>
      <c r="C1352" s="3"/>
      <c r="D1352" s="3"/>
      <c r="E1352" s="3"/>
      <c r="F1352" s="3"/>
      <c r="G1352" s="45"/>
      <c r="H1352" s="3"/>
      <c r="I1352" s="3"/>
      <c r="J1352" s="3"/>
      <c r="K1352" s="3"/>
      <c r="L1352" s="3"/>
      <c r="M1352" s="3"/>
      <c r="N1352" s="3"/>
      <c r="O1352" s="3"/>
      <c r="P1352" s="3"/>
      <c r="Q1352" s="3"/>
      <c r="R1352" s="3"/>
      <c r="S1352" s="3"/>
      <c r="T1352" s="3"/>
      <c r="U1352" s="3"/>
      <c r="V1352" s="3"/>
      <c r="W1352" s="3"/>
      <c r="X1352" s="3"/>
      <c r="Y1352" s="3"/>
      <c r="Z1352" s="3"/>
      <c r="AA1352" s="3"/>
      <c r="AB1352" s="49"/>
      <c r="AC1352" s="45"/>
      <c r="AD1352" s="45"/>
      <c r="AE1352" s="70"/>
      <c r="AF1352" s="3"/>
      <c r="AG1352" s="3"/>
      <c r="AH1352" s="3"/>
      <c r="AI1352" s="3"/>
      <c r="AJ1352" s="3"/>
      <c r="AK1352" s="45"/>
      <c r="AL1352" s="3"/>
      <c r="AM1352" s="51"/>
      <c r="AN1352" s="3"/>
      <c r="AO1352" s="3"/>
      <c r="AP1352" s="3"/>
      <c r="AQ1352" s="45"/>
      <c r="AR1352" s="3"/>
    </row>
    <row r="1353" ht="14.25" customHeight="1">
      <c r="A1353" s="105"/>
      <c r="B1353" s="3"/>
      <c r="C1353" s="3"/>
      <c r="D1353" s="3"/>
      <c r="E1353" s="3"/>
      <c r="F1353" s="3"/>
      <c r="G1353" s="45"/>
      <c r="H1353" s="3"/>
      <c r="I1353" s="3"/>
      <c r="J1353" s="3"/>
      <c r="K1353" s="3"/>
      <c r="L1353" s="3"/>
      <c r="M1353" s="3"/>
      <c r="N1353" s="3"/>
      <c r="O1353" s="3"/>
      <c r="P1353" s="3"/>
      <c r="Q1353" s="3"/>
      <c r="R1353" s="3"/>
      <c r="S1353" s="3"/>
      <c r="T1353" s="3"/>
      <c r="U1353" s="3"/>
      <c r="V1353" s="3"/>
      <c r="W1353" s="3"/>
      <c r="X1353" s="3"/>
      <c r="Y1353" s="3"/>
      <c r="Z1353" s="3"/>
      <c r="AA1353" s="3"/>
      <c r="AB1353" s="49"/>
      <c r="AC1353" s="45"/>
      <c r="AD1353" s="45"/>
      <c r="AE1353" s="70"/>
      <c r="AF1353" s="3"/>
      <c r="AG1353" s="3"/>
      <c r="AH1353" s="3"/>
      <c r="AI1353" s="3"/>
      <c r="AJ1353" s="3"/>
      <c r="AK1353" s="45"/>
      <c r="AL1353" s="3"/>
      <c r="AM1353" s="51"/>
      <c r="AN1353" s="3"/>
      <c r="AO1353" s="3"/>
      <c r="AP1353" s="3"/>
      <c r="AQ1353" s="45"/>
      <c r="AR1353" s="3"/>
    </row>
    <row r="1354" ht="14.25" customHeight="1">
      <c r="A1354" s="105"/>
      <c r="B1354" s="3"/>
      <c r="C1354" s="3"/>
      <c r="D1354" s="3"/>
      <c r="E1354" s="3"/>
      <c r="F1354" s="3"/>
      <c r="G1354" s="45"/>
      <c r="H1354" s="3"/>
      <c r="I1354" s="3"/>
      <c r="J1354" s="3"/>
      <c r="K1354" s="3"/>
      <c r="L1354" s="3"/>
      <c r="M1354" s="3"/>
      <c r="N1354" s="3"/>
      <c r="O1354" s="3"/>
      <c r="P1354" s="3"/>
      <c r="Q1354" s="3"/>
      <c r="R1354" s="3"/>
      <c r="S1354" s="3"/>
      <c r="T1354" s="3"/>
      <c r="U1354" s="3"/>
      <c r="V1354" s="3"/>
      <c r="W1354" s="3"/>
      <c r="X1354" s="3"/>
      <c r="Y1354" s="3"/>
      <c r="Z1354" s="3"/>
      <c r="AA1354" s="3"/>
      <c r="AB1354" s="49"/>
      <c r="AC1354" s="45"/>
      <c r="AD1354" s="45"/>
      <c r="AE1354" s="70"/>
      <c r="AF1354" s="3"/>
      <c r="AG1354" s="3"/>
      <c r="AH1354" s="3"/>
      <c r="AI1354" s="3"/>
      <c r="AJ1354" s="3"/>
      <c r="AK1354" s="45"/>
      <c r="AL1354" s="3"/>
      <c r="AM1354" s="51"/>
      <c r="AN1354" s="3"/>
      <c r="AO1354" s="3"/>
      <c r="AP1354" s="3"/>
      <c r="AQ1354" s="45"/>
      <c r="AR1354" s="3"/>
    </row>
    <row r="1355" ht="14.25" customHeight="1">
      <c r="A1355" s="105"/>
      <c r="B1355" s="3"/>
      <c r="C1355" s="3"/>
      <c r="D1355" s="3"/>
      <c r="E1355" s="3"/>
      <c r="F1355" s="3"/>
      <c r="G1355" s="45"/>
      <c r="H1355" s="3"/>
      <c r="I1355" s="3"/>
      <c r="J1355" s="3"/>
      <c r="K1355" s="3"/>
      <c r="L1355" s="3"/>
      <c r="M1355" s="3"/>
      <c r="N1355" s="3"/>
      <c r="O1355" s="3"/>
      <c r="P1355" s="3"/>
      <c r="Q1355" s="3"/>
      <c r="R1355" s="3"/>
      <c r="S1355" s="3"/>
      <c r="T1355" s="3"/>
      <c r="U1355" s="3"/>
      <c r="V1355" s="3"/>
      <c r="W1355" s="3"/>
      <c r="X1355" s="3"/>
      <c r="Y1355" s="3"/>
      <c r="Z1355" s="3"/>
      <c r="AA1355" s="3"/>
      <c r="AB1355" s="49"/>
      <c r="AC1355" s="45"/>
      <c r="AD1355" s="45"/>
      <c r="AE1355" s="70"/>
      <c r="AF1355" s="3"/>
      <c r="AG1355" s="3"/>
      <c r="AH1355" s="3"/>
      <c r="AI1355" s="3"/>
      <c r="AJ1355" s="3"/>
      <c r="AK1355" s="45"/>
      <c r="AL1355" s="3"/>
      <c r="AM1355" s="51"/>
      <c r="AN1355" s="3"/>
      <c r="AO1355" s="3"/>
      <c r="AP1355" s="3"/>
      <c r="AQ1355" s="45"/>
      <c r="AR1355" s="3"/>
    </row>
    <row r="1356" ht="14.25" customHeight="1">
      <c r="A1356" s="105"/>
      <c r="B1356" s="3"/>
      <c r="C1356" s="3"/>
      <c r="D1356" s="3"/>
      <c r="E1356" s="3"/>
      <c r="F1356" s="3"/>
      <c r="G1356" s="45"/>
      <c r="H1356" s="3"/>
      <c r="I1356" s="3"/>
      <c r="J1356" s="3"/>
      <c r="K1356" s="3"/>
      <c r="L1356" s="3"/>
      <c r="M1356" s="3"/>
      <c r="N1356" s="3"/>
      <c r="O1356" s="3"/>
      <c r="P1356" s="3"/>
      <c r="Q1356" s="3"/>
      <c r="R1356" s="3"/>
      <c r="S1356" s="3"/>
      <c r="T1356" s="3"/>
      <c r="U1356" s="3"/>
      <c r="V1356" s="3"/>
      <c r="W1356" s="3"/>
      <c r="X1356" s="3"/>
      <c r="Y1356" s="3"/>
      <c r="Z1356" s="3"/>
      <c r="AA1356" s="3"/>
      <c r="AB1356" s="49"/>
      <c r="AC1356" s="45"/>
      <c r="AD1356" s="45"/>
      <c r="AE1356" s="70"/>
      <c r="AF1356" s="3"/>
      <c r="AG1356" s="3"/>
      <c r="AH1356" s="3"/>
      <c r="AI1356" s="3"/>
      <c r="AJ1356" s="3"/>
      <c r="AK1356" s="45"/>
      <c r="AL1356" s="3"/>
      <c r="AM1356" s="51"/>
      <c r="AN1356" s="3"/>
      <c r="AO1356" s="3"/>
      <c r="AP1356" s="3"/>
      <c r="AQ1356" s="45"/>
      <c r="AR1356" s="3"/>
    </row>
    <row r="1357" ht="14.25" customHeight="1">
      <c r="A1357" s="105"/>
      <c r="B1357" s="3"/>
      <c r="C1357" s="3"/>
      <c r="D1357" s="3"/>
      <c r="E1357" s="3"/>
      <c r="F1357" s="3"/>
      <c r="G1357" s="45"/>
      <c r="H1357" s="3"/>
      <c r="I1357" s="3"/>
      <c r="J1357" s="3"/>
      <c r="K1357" s="3"/>
      <c r="L1357" s="3"/>
      <c r="M1357" s="3"/>
      <c r="N1357" s="3"/>
      <c r="O1357" s="3"/>
      <c r="P1357" s="3"/>
      <c r="Q1357" s="3"/>
      <c r="R1357" s="3"/>
      <c r="S1357" s="3"/>
      <c r="T1357" s="3"/>
      <c r="U1357" s="3"/>
      <c r="V1357" s="3"/>
      <c r="W1357" s="3"/>
      <c r="X1357" s="3"/>
      <c r="Y1357" s="3"/>
      <c r="Z1357" s="3"/>
      <c r="AA1357" s="3"/>
      <c r="AB1357" s="49"/>
      <c r="AC1357" s="45"/>
      <c r="AD1357" s="45"/>
      <c r="AE1357" s="70"/>
      <c r="AF1357" s="3"/>
      <c r="AG1357" s="3"/>
      <c r="AH1357" s="3"/>
      <c r="AI1357" s="3"/>
      <c r="AJ1357" s="3"/>
      <c r="AK1357" s="45"/>
      <c r="AL1357" s="3"/>
      <c r="AM1357" s="51"/>
      <c r="AN1357" s="3"/>
      <c r="AO1357" s="3"/>
      <c r="AP1357" s="3"/>
      <c r="AQ1357" s="45"/>
      <c r="AR1357" s="3"/>
    </row>
    <row r="1358" ht="14.25" customHeight="1">
      <c r="A1358" s="105"/>
      <c r="B1358" s="3"/>
      <c r="C1358" s="3"/>
      <c r="D1358" s="3"/>
      <c r="E1358" s="3"/>
      <c r="F1358" s="3"/>
      <c r="G1358" s="45"/>
      <c r="H1358" s="3"/>
      <c r="I1358" s="3"/>
      <c r="J1358" s="3"/>
      <c r="K1358" s="3"/>
      <c r="L1358" s="3"/>
      <c r="M1358" s="3"/>
      <c r="N1358" s="3"/>
      <c r="O1358" s="3"/>
      <c r="P1358" s="3"/>
      <c r="Q1358" s="3"/>
      <c r="R1358" s="3"/>
      <c r="S1358" s="3"/>
      <c r="T1358" s="3"/>
      <c r="U1358" s="3"/>
      <c r="V1358" s="3"/>
      <c r="W1358" s="3"/>
      <c r="X1358" s="3"/>
      <c r="Y1358" s="3"/>
      <c r="Z1358" s="3"/>
      <c r="AA1358" s="3"/>
      <c r="AB1358" s="49"/>
      <c r="AC1358" s="45"/>
      <c r="AD1358" s="45"/>
      <c r="AE1358" s="70"/>
      <c r="AF1358" s="3"/>
      <c r="AG1358" s="3"/>
      <c r="AH1358" s="3"/>
      <c r="AI1358" s="3"/>
      <c r="AJ1358" s="3"/>
      <c r="AK1358" s="45"/>
      <c r="AL1358" s="3"/>
      <c r="AM1358" s="51"/>
      <c r="AN1358" s="3"/>
      <c r="AO1358" s="3"/>
      <c r="AP1358" s="3"/>
      <c r="AQ1358" s="45"/>
      <c r="AR1358" s="3"/>
    </row>
    <row r="1359" ht="14.25" customHeight="1">
      <c r="A1359" s="105"/>
      <c r="B1359" s="3"/>
      <c r="C1359" s="3"/>
      <c r="D1359" s="3"/>
      <c r="E1359" s="3"/>
      <c r="F1359" s="3"/>
      <c r="G1359" s="45"/>
      <c r="H1359" s="3"/>
      <c r="I1359" s="3"/>
      <c r="J1359" s="3"/>
      <c r="K1359" s="3"/>
      <c r="L1359" s="3"/>
      <c r="M1359" s="3"/>
      <c r="N1359" s="3"/>
      <c r="O1359" s="3"/>
      <c r="P1359" s="3"/>
      <c r="Q1359" s="3"/>
      <c r="R1359" s="3"/>
      <c r="S1359" s="3"/>
      <c r="T1359" s="3"/>
      <c r="U1359" s="3"/>
      <c r="V1359" s="3"/>
      <c r="W1359" s="3"/>
      <c r="X1359" s="3"/>
      <c r="Y1359" s="3"/>
      <c r="Z1359" s="3"/>
      <c r="AA1359" s="3"/>
      <c r="AB1359" s="49"/>
      <c r="AC1359" s="45"/>
      <c r="AD1359" s="45"/>
      <c r="AE1359" s="70"/>
      <c r="AF1359" s="3"/>
      <c r="AG1359" s="3"/>
      <c r="AH1359" s="3"/>
      <c r="AI1359" s="3"/>
      <c r="AJ1359" s="3"/>
      <c r="AK1359" s="45"/>
      <c r="AL1359" s="3"/>
      <c r="AM1359" s="51"/>
      <c r="AN1359" s="3"/>
      <c r="AO1359" s="3"/>
      <c r="AP1359" s="3"/>
      <c r="AQ1359" s="45"/>
      <c r="AR1359" s="3"/>
    </row>
    <row r="1360" ht="14.25" customHeight="1">
      <c r="A1360" s="105"/>
      <c r="B1360" s="3"/>
      <c r="C1360" s="3"/>
      <c r="D1360" s="3"/>
      <c r="E1360" s="3"/>
      <c r="F1360" s="3"/>
      <c r="G1360" s="45"/>
      <c r="H1360" s="3"/>
      <c r="I1360" s="3"/>
      <c r="J1360" s="3"/>
      <c r="K1360" s="3"/>
      <c r="L1360" s="3"/>
      <c r="M1360" s="3"/>
      <c r="N1360" s="3"/>
      <c r="O1360" s="3"/>
      <c r="P1360" s="3"/>
      <c r="Q1360" s="3"/>
      <c r="R1360" s="3"/>
      <c r="S1360" s="3"/>
      <c r="T1360" s="3"/>
      <c r="U1360" s="3"/>
      <c r="V1360" s="3"/>
      <c r="W1360" s="3"/>
      <c r="X1360" s="3"/>
      <c r="Y1360" s="3"/>
      <c r="Z1360" s="3"/>
      <c r="AA1360" s="3"/>
      <c r="AB1360" s="49"/>
      <c r="AC1360" s="45"/>
      <c r="AD1360" s="45"/>
      <c r="AE1360" s="70"/>
      <c r="AF1360" s="3"/>
      <c r="AG1360" s="3"/>
      <c r="AH1360" s="3"/>
      <c r="AI1360" s="3"/>
      <c r="AJ1360" s="3"/>
      <c r="AK1360" s="45"/>
      <c r="AL1360" s="3"/>
      <c r="AM1360" s="51"/>
      <c r="AN1360" s="3"/>
      <c r="AO1360" s="3"/>
      <c r="AP1360" s="3"/>
      <c r="AQ1360" s="45"/>
      <c r="AR1360" s="3"/>
    </row>
    <row r="1361" ht="14.25" customHeight="1">
      <c r="A1361" s="105"/>
      <c r="B1361" s="3"/>
      <c r="C1361" s="3"/>
      <c r="D1361" s="3"/>
      <c r="E1361" s="3"/>
      <c r="F1361" s="3"/>
      <c r="G1361" s="45"/>
      <c r="H1361" s="3"/>
      <c r="I1361" s="3"/>
      <c r="J1361" s="3"/>
      <c r="K1361" s="3"/>
      <c r="L1361" s="3"/>
      <c r="M1361" s="3"/>
      <c r="N1361" s="3"/>
      <c r="O1361" s="3"/>
      <c r="P1361" s="3"/>
      <c r="Q1361" s="3"/>
      <c r="R1361" s="3"/>
      <c r="S1361" s="3"/>
      <c r="T1361" s="3"/>
      <c r="U1361" s="3"/>
      <c r="V1361" s="3"/>
      <c r="W1361" s="3"/>
      <c r="X1361" s="3"/>
      <c r="Y1361" s="3"/>
      <c r="Z1361" s="3"/>
      <c r="AA1361" s="3"/>
      <c r="AB1361" s="49"/>
      <c r="AC1361" s="45"/>
      <c r="AD1361" s="45"/>
      <c r="AE1361" s="70"/>
      <c r="AF1361" s="3"/>
      <c r="AG1361" s="3"/>
      <c r="AH1361" s="3"/>
      <c r="AI1361" s="3"/>
      <c r="AJ1361" s="3"/>
      <c r="AK1361" s="45"/>
      <c r="AL1361" s="3"/>
      <c r="AM1361" s="51"/>
      <c r="AN1361" s="3"/>
      <c r="AO1361" s="3"/>
      <c r="AP1361" s="3"/>
      <c r="AQ1361" s="45"/>
      <c r="AR1361" s="3"/>
    </row>
    <row r="1362" ht="14.25" customHeight="1">
      <c r="A1362" s="105"/>
      <c r="B1362" s="3"/>
      <c r="C1362" s="3"/>
      <c r="D1362" s="3"/>
      <c r="E1362" s="3"/>
      <c r="F1362" s="3"/>
      <c r="G1362" s="45"/>
      <c r="H1362" s="3"/>
      <c r="I1362" s="3"/>
      <c r="J1362" s="3"/>
      <c r="K1362" s="3"/>
      <c r="L1362" s="3"/>
      <c r="M1362" s="3"/>
      <c r="N1362" s="3"/>
      <c r="O1362" s="3"/>
      <c r="P1362" s="3"/>
      <c r="Q1362" s="3"/>
      <c r="R1362" s="3"/>
      <c r="S1362" s="3"/>
      <c r="T1362" s="3"/>
      <c r="U1362" s="3"/>
      <c r="V1362" s="3"/>
      <c r="W1362" s="3"/>
      <c r="X1362" s="3"/>
      <c r="Y1362" s="3"/>
      <c r="Z1362" s="3"/>
      <c r="AA1362" s="3"/>
      <c r="AB1362" s="49"/>
      <c r="AC1362" s="45"/>
      <c r="AD1362" s="45"/>
      <c r="AE1362" s="70"/>
      <c r="AF1362" s="3"/>
      <c r="AG1362" s="3"/>
      <c r="AH1362" s="3"/>
      <c r="AI1362" s="3"/>
      <c r="AJ1362" s="3"/>
      <c r="AK1362" s="45"/>
      <c r="AL1362" s="3"/>
      <c r="AM1362" s="51"/>
      <c r="AN1362" s="3"/>
      <c r="AO1362" s="3"/>
      <c r="AP1362" s="3"/>
      <c r="AQ1362" s="45"/>
      <c r="AR1362" s="3"/>
    </row>
    <row r="1363" ht="14.25" customHeight="1">
      <c r="A1363" s="105"/>
      <c r="B1363" s="3"/>
      <c r="C1363" s="3"/>
      <c r="D1363" s="3"/>
      <c r="E1363" s="3"/>
      <c r="F1363" s="3"/>
      <c r="G1363" s="45"/>
      <c r="H1363" s="3"/>
      <c r="I1363" s="3"/>
      <c r="J1363" s="3"/>
      <c r="K1363" s="3"/>
      <c r="L1363" s="3"/>
      <c r="M1363" s="3"/>
      <c r="N1363" s="3"/>
      <c r="O1363" s="3"/>
      <c r="P1363" s="3"/>
      <c r="Q1363" s="3"/>
      <c r="R1363" s="3"/>
      <c r="S1363" s="3"/>
      <c r="T1363" s="3"/>
      <c r="U1363" s="3"/>
      <c r="V1363" s="3"/>
      <c r="W1363" s="3"/>
      <c r="X1363" s="3"/>
      <c r="Y1363" s="3"/>
      <c r="Z1363" s="3"/>
      <c r="AA1363" s="3"/>
      <c r="AB1363" s="49"/>
      <c r="AC1363" s="45"/>
      <c r="AD1363" s="45"/>
      <c r="AE1363" s="70"/>
      <c r="AF1363" s="3"/>
      <c r="AG1363" s="3"/>
      <c r="AH1363" s="3"/>
      <c r="AI1363" s="3"/>
      <c r="AJ1363" s="3"/>
      <c r="AK1363" s="45"/>
      <c r="AL1363" s="3"/>
      <c r="AM1363" s="51"/>
      <c r="AN1363" s="3"/>
      <c r="AO1363" s="3"/>
      <c r="AP1363" s="3"/>
      <c r="AQ1363" s="45"/>
      <c r="AR1363" s="3"/>
    </row>
    <row r="1364" ht="14.25" customHeight="1">
      <c r="A1364" s="105"/>
      <c r="B1364" s="3"/>
      <c r="C1364" s="3"/>
      <c r="D1364" s="3"/>
      <c r="E1364" s="3"/>
      <c r="F1364" s="3"/>
      <c r="G1364" s="45"/>
      <c r="H1364" s="3"/>
      <c r="I1364" s="3"/>
      <c r="J1364" s="3"/>
      <c r="K1364" s="3"/>
      <c r="L1364" s="3"/>
      <c r="M1364" s="3"/>
      <c r="N1364" s="3"/>
      <c r="O1364" s="3"/>
      <c r="P1364" s="3"/>
      <c r="Q1364" s="3"/>
      <c r="R1364" s="3"/>
      <c r="S1364" s="3"/>
      <c r="T1364" s="3"/>
      <c r="U1364" s="3"/>
      <c r="V1364" s="3"/>
      <c r="W1364" s="3"/>
      <c r="X1364" s="3"/>
      <c r="Y1364" s="3"/>
      <c r="Z1364" s="3"/>
      <c r="AA1364" s="3"/>
      <c r="AB1364" s="49"/>
      <c r="AC1364" s="45"/>
      <c r="AD1364" s="45"/>
      <c r="AE1364" s="70"/>
      <c r="AF1364" s="3"/>
      <c r="AG1364" s="3"/>
      <c r="AH1364" s="3"/>
      <c r="AI1364" s="3"/>
      <c r="AJ1364" s="3"/>
      <c r="AK1364" s="45"/>
      <c r="AL1364" s="3"/>
      <c r="AM1364" s="51"/>
      <c r="AN1364" s="3"/>
      <c r="AO1364" s="3"/>
      <c r="AP1364" s="3"/>
      <c r="AQ1364" s="45"/>
      <c r="AR1364" s="3"/>
    </row>
    <row r="1365" ht="14.25" customHeight="1">
      <c r="A1365" s="105"/>
      <c r="B1365" s="3"/>
      <c r="C1365" s="3"/>
      <c r="D1365" s="3"/>
      <c r="E1365" s="3"/>
      <c r="F1365" s="3"/>
      <c r="G1365" s="45"/>
      <c r="H1365" s="3"/>
      <c r="I1365" s="3"/>
      <c r="J1365" s="3"/>
      <c r="K1365" s="3"/>
      <c r="L1365" s="3"/>
      <c r="M1365" s="3"/>
      <c r="N1365" s="3"/>
      <c r="O1365" s="3"/>
      <c r="P1365" s="3"/>
      <c r="Q1365" s="3"/>
      <c r="R1365" s="3"/>
      <c r="S1365" s="3"/>
      <c r="T1365" s="3"/>
      <c r="U1365" s="3"/>
      <c r="V1365" s="3"/>
      <c r="W1365" s="3"/>
      <c r="X1365" s="3"/>
      <c r="Y1365" s="3"/>
      <c r="Z1365" s="3"/>
      <c r="AA1365" s="3"/>
      <c r="AB1365" s="49"/>
      <c r="AC1365" s="45"/>
      <c r="AD1365" s="45"/>
      <c r="AE1365" s="70"/>
      <c r="AF1365" s="3"/>
      <c r="AG1365" s="3"/>
      <c r="AH1365" s="3"/>
      <c r="AI1365" s="3"/>
      <c r="AJ1365" s="3"/>
      <c r="AK1365" s="45"/>
      <c r="AL1365" s="3"/>
      <c r="AM1365" s="51"/>
      <c r="AN1365" s="3"/>
      <c r="AO1365" s="3"/>
      <c r="AP1365" s="3"/>
      <c r="AQ1365" s="45"/>
      <c r="AR1365" s="3"/>
    </row>
    <row r="1366" ht="14.25" customHeight="1">
      <c r="A1366" s="105"/>
      <c r="B1366" s="3"/>
      <c r="C1366" s="3"/>
      <c r="D1366" s="3"/>
      <c r="E1366" s="3"/>
      <c r="F1366" s="3"/>
      <c r="G1366" s="45"/>
      <c r="H1366" s="3"/>
      <c r="I1366" s="3"/>
      <c r="J1366" s="3"/>
      <c r="K1366" s="3"/>
      <c r="L1366" s="3"/>
      <c r="M1366" s="3"/>
      <c r="N1366" s="3"/>
      <c r="O1366" s="3"/>
      <c r="P1366" s="3"/>
      <c r="Q1366" s="3"/>
      <c r="R1366" s="3"/>
      <c r="S1366" s="3"/>
      <c r="T1366" s="3"/>
      <c r="U1366" s="3"/>
      <c r="V1366" s="3"/>
      <c r="W1366" s="3"/>
      <c r="X1366" s="3"/>
      <c r="Y1366" s="3"/>
      <c r="Z1366" s="3"/>
      <c r="AA1366" s="3"/>
      <c r="AB1366" s="49"/>
      <c r="AC1366" s="45"/>
      <c r="AD1366" s="45"/>
      <c r="AE1366" s="70"/>
      <c r="AF1366" s="3"/>
      <c r="AG1366" s="3"/>
      <c r="AH1366" s="3"/>
      <c r="AI1366" s="3"/>
      <c r="AJ1366" s="3"/>
      <c r="AK1366" s="45"/>
      <c r="AL1366" s="3"/>
      <c r="AM1366" s="51"/>
      <c r="AN1366" s="3"/>
      <c r="AO1366" s="3"/>
      <c r="AP1366" s="3"/>
      <c r="AQ1366" s="45"/>
      <c r="AR1366" s="3"/>
    </row>
    <row r="1367" ht="14.25" customHeight="1">
      <c r="A1367" s="105"/>
      <c r="B1367" s="3"/>
      <c r="C1367" s="3"/>
      <c r="D1367" s="3"/>
      <c r="E1367" s="3"/>
      <c r="F1367" s="3"/>
      <c r="G1367" s="45"/>
      <c r="H1367" s="3"/>
      <c r="I1367" s="3"/>
      <c r="J1367" s="3"/>
      <c r="K1367" s="3"/>
      <c r="L1367" s="3"/>
      <c r="M1367" s="3"/>
      <c r="N1367" s="3"/>
      <c r="O1367" s="3"/>
      <c r="P1367" s="3"/>
      <c r="Q1367" s="3"/>
      <c r="R1367" s="3"/>
      <c r="S1367" s="3"/>
      <c r="T1367" s="3"/>
      <c r="U1367" s="3"/>
      <c r="V1367" s="3"/>
      <c r="W1367" s="3"/>
      <c r="X1367" s="3"/>
      <c r="Y1367" s="3"/>
      <c r="Z1367" s="3"/>
      <c r="AA1367" s="3"/>
      <c r="AB1367" s="49"/>
      <c r="AC1367" s="45"/>
      <c r="AD1367" s="45"/>
      <c r="AE1367" s="70"/>
      <c r="AF1367" s="3"/>
      <c r="AG1367" s="3"/>
      <c r="AH1367" s="3"/>
      <c r="AI1367" s="3"/>
      <c r="AJ1367" s="3"/>
      <c r="AK1367" s="45"/>
      <c r="AL1367" s="3"/>
      <c r="AM1367" s="51"/>
      <c r="AN1367" s="3"/>
      <c r="AO1367" s="3"/>
      <c r="AP1367" s="3"/>
      <c r="AQ1367" s="45"/>
      <c r="AR1367" s="3"/>
    </row>
    <row r="1368" ht="14.25" customHeight="1">
      <c r="A1368" s="105"/>
      <c r="B1368" s="3"/>
      <c r="C1368" s="3"/>
      <c r="D1368" s="3"/>
      <c r="E1368" s="3"/>
      <c r="F1368" s="3"/>
      <c r="G1368" s="45"/>
      <c r="H1368" s="3"/>
      <c r="I1368" s="3"/>
      <c r="J1368" s="3"/>
      <c r="K1368" s="3"/>
      <c r="L1368" s="3"/>
      <c r="M1368" s="3"/>
      <c r="N1368" s="3"/>
      <c r="O1368" s="3"/>
      <c r="P1368" s="3"/>
      <c r="Q1368" s="3"/>
      <c r="R1368" s="3"/>
      <c r="S1368" s="3"/>
      <c r="T1368" s="3"/>
      <c r="U1368" s="3"/>
      <c r="V1368" s="3"/>
      <c r="W1368" s="3"/>
      <c r="X1368" s="3"/>
      <c r="Y1368" s="3"/>
      <c r="Z1368" s="3"/>
      <c r="AA1368" s="3"/>
      <c r="AB1368" s="49"/>
      <c r="AC1368" s="45"/>
      <c r="AD1368" s="45"/>
      <c r="AE1368" s="70"/>
      <c r="AF1368" s="3"/>
      <c r="AG1368" s="3"/>
      <c r="AH1368" s="3"/>
      <c r="AI1368" s="3"/>
      <c r="AJ1368" s="3"/>
      <c r="AK1368" s="45"/>
      <c r="AL1368" s="3"/>
      <c r="AM1368" s="51"/>
      <c r="AN1368" s="3"/>
      <c r="AO1368" s="3"/>
      <c r="AP1368" s="3"/>
      <c r="AQ1368" s="45"/>
      <c r="AR1368" s="3"/>
    </row>
    <row r="1369" ht="14.25" customHeight="1">
      <c r="A1369" s="105"/>
      <c r="B1369" s="3"/>
      <c r="C1369" s="3"/>
      <c r="D1369" s="3"/>
      <c r="E1369" s="3"/>
      <c r="F1369" s="3"/>
      <c r="G1369" s="45"/>
      <c r="H1369" s="3"/>
      <c r="I1369" s="3"/>
      <c r="J1369" s="3"/>
      <c r="K1369" s="3"/>
      <c r="L1369" s="3"/>
      <c r="M1369" s="3"/>
      <c r="N1369" s="3"/>
      <c r="O1369" s="3"/>
      <c r="P1369" s="3"/>
      <c r="Q1369" s="3"/>
      <c r="R1369" s="3"/>
      <c r="S1369" s="3"/>
      <c r="T1369" s="3"/>
      <c r="U1369" s="3"/>
      <c r="V1369" s="3"/>
      <c r="W1369" s="3"/>
      <c r="X1369" s="3"/>
      <c r="Y1369" s="3"/>
      <c r="Z1369" s="3"/>
      <c r="AA1369" s="3"/>
      <c r="AB1369" s="49"/>
      <c r="AC1369" s="45"/>
      <c r="AD1369" s="45"/>
      <c r="AE1369" s="70"/>
      <c r="AF1369" s="3"/>
      <c r="AG1369" s="3"/>
      <c r="AH1369" s="3"/>
      <c r="AI1369" s="3"/>
      <c r="AJ1369" s="3"/>
      <c r="AK1369" s="45"/>
      <c r="AL1369" s="3"/>
      <c r="AM1369" s="51"/>
      <c r="AN1369" s="3"/>
      <c r="AO1369" s="3"/>
      <c r="AP1369" s="3"/>
      <c r="AQ1369" s="45"/>
      <c r="AR1369" s="3"/>
    </row>
    <row r="1370" ht="14.25" customHeight="1">
      <c r="A1370" s="105"/>
      <c r="B1370" s="3"/>
      <c r="C1370" s="3"/>
      <c r="D1370" s="3"/>
      <c r="E1370" s="3"/>
      <c r="F1370" s="3"/>
      <c r="G1370" s="45"/>
      <c r="H1370" s="3"/>
      <c r="I1370" s="3"/>
      <c r="J1370" s="3"/>
      <c r="K1370" s="3"/>
      <c r="L1370" s="3"/>
      <c r="M1370" s="3"/>
      <c r="N1370" s="3"/>
      <c r="O1370" s="3"/>
      <c r="P1370" s="3"/>
      <c r="Q1370" s="3"/>
      <c r="R1370" s="3"/>
      <c r="S1370" s="3"/>
      <c r="T1370" s="3"/>
      <c r="U1370" s="3"/>
      <c r="V1370" s="3"/>
      <c r="W1370" s="3"/>
      <c r="X1370" s="3"/>
      <c r="Y1370" s="3"/>
      <c r="Z1370" s="3"/>
      <c r="AA1370" s="3"/>
      <c r="AB1370" s="49"/>
      <c r="AC1370" s="45"/>
      <c r="AD1370" s="45"/>
      <c r="AE1370" s="70"/>
      <c r="AF1370" s="3"/>
      <c r="AG1370" s="3"/>
      <c r="AH1370" s="3"/>
      <c r="AI1370" s="3"/>
      <c r="AJ1370" s="3"/>
      <c r="AK1370" s="45"/>
      <c r="AL1370" s="3"/>
      <c r="AM1370" s="51"/>
      <c r="AN1370" s="3"/>
      <c r="AO1370" s="3"/>
      <c r="AP1370" s="3"/>
      <c r="AQ1370" s="45"/>
      <c r="AR1370" s="3"/>
    </row>
    <row r="1371" ht="14.25" customHeight="1">
      <c r="A1371" s="105"/>
      <c r="B1371" s="3"/>
      <c r="C1371" s="3"/>
      <c r="D1371" s="3"/>
      <c r="E1371" s="3"/>
      <c r="F1371" s="3"/>
      <c r="G1371" s="45"/>
      <c r="H1371" s="3"/>
      <c r="I1371" s="3"/>
      <c r="J1371" s="3"/>
      <c r="K1371" s="3"/>
      <c r="L1371" s="3"/>
      <c r="M1371" s="3"/>
      <c r="N1371" s="3"/>
      <c r="O1371" s="3"/>
      <c r="P1371" s="3"/>
      <c r="Q1371" s="3"/>
      <c r="R1371" s="3"/>
      <c r="S1371" s="3"/>
      <c r="T1371" s="3"/>
      <c r="U1371" s="3"/>
      <c r="V1371" s="3"/>
      <c r="W1371" s="3"/>
      <c r="X1371" s="3"/>
      <c r="Y1371" s="3"/>
      <c r="Z1371" s="3"/>
      <c r="AA1371" s="3"/>
      <c r="AB1371" s="49"/>
      <c r="AC1371" s="45"/>
      <c r="AD1371" s="45"/>
      <c r="AE1371" s="70"/>
      <c r="AF1371" s="3"/>
      <c r="AG1371" s="3"/>
      <c r="AH1371" s="3"/>
      <c r="AI1371" s="3"/>
      <c r="AJ1371" s="3"/>
      <c r="AK1371" s="45"/>
      <c r="AL1371" s="3"/>
      <c r="AM1371" s="51"/>
      <c r="AN1371" s="3"/>
      <c r="AO1371" s="3"/>
      <c r="AP1371" s="3"/>
      <c r="AQ1371" s="45"/>
      <c r="AR1371" s="3"/>
    </row>
    <row r="1372" ht="14.25" customHeight="1">
      <c r="A1372" s="105"/>
      <c r="B1372" s="3"/>
      <c r="C1372" s="3"/>
      <c r="D1372" s="3"/>
      <c r="E1372" s="3"/>
      <c r="F1372" s="3"/>
      <c r="G1372" s="45"/>
      <c r="H1372" s="3"/>
      <c r="I1372" s="3"/>
      <c r="J1372" s="3"/>
      <c r="K1372" s="3"/>
      <c r="L1372" s="3"/>
      <c r="M1372" s="3"/>
      <c r="N1372" s="3"/>
      <c r="O1372" s="3"/>
      <c r="P1372" s="3"/>
      <c r="Q1372" s="3"/>
      <c r="R1372" s="3"/>
      <c r="S1372" s="3"/>
      <c r="T1372" s="3"/>
      <c r="U1372" s="3"/>
      <c r="V1372" s="3"/>
      <c r="W1372" s="3"/>
      <c r="X1372" s="3"/>
      <c r="Y1372" s="3"/>
      <c r="Z1372" s="3"/>
      <c r="AA1372" s="3"/>
      <c r="AB1372" s="49"/>
      <c r="AC1372" s="45"/>
      <c r="AD1372" s="45"/>
      <c r="AE1372" s="70"/>
      <c r="AF1372" s="3"/>
      <c r="AG1372" s="3"/>
      <c r="AH1372" s="3"/>
      <c r="AI1372" s="3"/>
      <c r="AJ1372" s="3"/>
      <c r="AK1372" s="45"/>
      <c r="AL1372" s="3"/>
      <c r="AM1372" s="51"/>
      <c r="AN1372" s="3"/>
      <c r="AO1372" s="3"/>
      <c r="AP1372" s="3"/>
      <c r="AQ1372" s="45"/>
      <c r="AR1372" s="3"/>
    </row>
    <row r="1373" ht="14.25" customHeight="1">
      <c r="A1373" s="105"/>
      <c r="B1373" s="3"/>
      <c r="C1373" s="3"/>
      <c r="D1373" s="3"/>
      <c r="E1373" s="3"/>
      <c r="F1373" s="3"/>
      <c r="G1373" s="45"/>
      <c r="H1373" s="3"/>
      <c r="I1373" s="3"/>
      <c r="J1373" s="3"/>
      <c r="K1373" s="3"/>
      <c r="L1373" s="3"/>
      <c r="M1373" s="3"/>
      <c r="N1373" s="3"/>
      <c r="O1373" s="3"/>
      <c r="P1373" s="3"/>
      <c r="Q1373" s="3"/>
      <c r="R1373" s="3"/>
      <c r="S1373" s="3"/>
      <c r="T1373" s="3"/>
      <c r="U1373" s="3"/>
      <c r="V1373" s="3"/>
      <c r="W1373" s="3"/>
      <c r="X1373" s="3"/>
      <c r="Y1373" s="3"/>
      <c r="Z1373" s="3"/>
      <c r="AA1373" s="3"/>
      <c r="AB1373" s="49"/>
      <c r="AC1373" s="45"/>
      <c r="AD1373" s="45"/>
      <c r="AE1373" s="70"/>
      <c r="AF1373" s="3"/>
      <c r="AG1373" s="3"/>
      <c r="AH1373" s="3"/>
      <c r="AI1373" s="3"/>
      <c r="AJ1373" s="3"/>
      <c r="AK1373" s="45"/>
      <c r="AL1373" s="3"/>
      <c r="AM1373" s="51"/>
      <c r="AN1373" s="3"/>
      <c r="AO1373" s="3"/>
      <c r="AP1373" s="3"/>
      <c r="AQ1373" s="45"/>
      <c r="AR1373" s="3"/>
    </row>
    <row r="1374" ht="14.25" customHeight="1">
      <c r="A1374" s="105"/>
      <c r="B1374" s="3"/>
      <c r="C1374" s="3"/>
      <c r="D1374" s="3"/>
      <c r="E1374" s="3"/>
      <c r="F1374" s="3"/>
      <c r="G1374" s="45"/>
      <c r="H1374" s="3"/>
      <c r="I1374" s="3"/>
      <c r="J1374" s="3"/>
      <c r="K1374" s="3"/>
      <c r="L1374" s="3"/>
      <c r="M1374" s="3"/>
      <c r="N1374" s="3"/>
      <c r="O1374" s="3"/>
      <c r="P1374" s="3"/>
      <c r="Q1374" s="3"/>
      <c r="R1374" s="3"/>
      <c r="S1374" s="3"/>
      <c r="T1374" s="3"/>
      <c r="U1374" s="3"/>
      <c r="V1374" s="3"/>
      <c r="W1374" s="3"/>
      <c r="X1374" s="3"/>
      <c r="Y1374" s="3"/>
      <c r="Z1374" s="3"/>
      <c r="AA1374" s="3"/>
      <c r="AB1374" s="49"/>
      <c r="AC1374" s="45"/>
      <c r="AD1374" s="45"/>
      <c r="AE1374" s="70"/>
      <c r="AF1374" s="3"/>
      <c r="AG1374" s="3"/>
      <c r="AH1374" s="3"/>
      <c r="AI1374" s="3"/>
      <c r="AJ1374" s="3"/>
      <c r="AK1374" s="45"/>
      <c r="AL1374" s="3"/>
      <c r="AM1374" s="51"/>
      <c r="AN1374" s="3"/>
      <c r="AO1374" s="3"/>
      <c r="AP1374" s="3"/>
      <c r="AQ1374" s="45"/>
      <c r="AR1374" s="3"/>
    </row>
    <row r="1375" ht="14.25" customHeight="1">
      <c r="A1375" s="105"/>
      <c r="B1375" s="3"/>
      <c r="C1375" s="3"/>
      <c r="D1375" s="3"/>
      <c r="E1375" s="3"/>
      <c r="F1375" s="3"/>
      <c r="G1375" s="45"/>
      <c r="H1375" s="3"/>
      <c r="I1375" s="3"/>
      <c r="J1375" s="3"/>
      <c r="K1375" s="3"/>
      <c r="L1375" s="3"/>
      <c r="M1375" s="3"/>
      <c r="N1375" s="3"/>
      <c r="O1375" s="3"/>
      <c r="P1375" s="3"/>
      <c r="Q1375" s="3"/>
      <c r="R1375" s="3"/>
      <c r="S1375" s="3"/>
      <c r="T1375" s="3"/>
      <c r="U1375" s="3"/>
      <c r="V1375" s="3"/>
      <c r="W1375" s="3"/>
      <c r="X1375" s="3"/>
      <c r="Y1375" s="3"/>
      <c r="Z1375" s="3"/>
      <c r="AA1375" s="3"/>
      <c r="AB1375" s="49"/>
      <c r="AC1375" s="45"/>
      <c r="AD1375" s="45"/>
      <c r="AE1375" s="70"/>
      <c r="AF1375" s="3"/>
      <c r="AG1375" s="3"/>
      <c r="AH1375" s="3"/>
      <c r="AI1375" s="3"/>
      <c r="AJ1375" s="3"/>
      <c r="AK1375" s="45"/>
      <c r="AL1375" s="3"/>
      <c r="AM1375" s="51"/>
      <c r="AN1375" s="3"/>
      <c r="AO1375" s="3"/>
      <c r="AP1375" s="3"/>
      <c r="AQ1375" s="45"/>
      <c r="AR1375" s="3"/>
    </row>
    <row r="1376" ht="14.25" customHeight="1">
      <c r="A1376" s="105"/>
      <c r="B1376" s="3"/>
      <c r="C1376" s="3"/>
      <c r="D1376" s="3"/>
      <c r="E1376" s="3"/>
      <c r="F1376" s="3"/>
      <c r="G1376" s="45"/>
      <c r="H1376" s="3"/>
      <c r="I1376" s="3"/>
      <c r="J1376" s="3"/>
      <c r="K1376" s="3"/>
      <c r="L1376" s="3"/>
      <c r="M1376" s="3"/>
      <c r="N1376" s="3"/>
      <c r="O1376" s="3"/>
      <c r="P1376" s="3"/>
      <c r="Q1376" s="3"/>
      <c r="R1376" s="3"/>
      <c r="S1376" s="3"/>
      <c r="T1376" s="3"/>
      <c r="U1376" s="3"/>
      <c r="V1376" s="3"/>
      <c r="W1376" s="3"/>
      <c r="X1376" s="3"/>
      <c r="Y1376" s="3"/>
      <c r="Z1376" s="3"/>
      <c r="AA1376" s="3"/>
      <c r="AB1376" s="49"/>
      <c r="AC1376" s="45"/>
      <c r="AD1376" s="45"/>
      <c r="AE1376" s="70"/>
      <c r="AF1376" s="3"/>
      <c r="AG1376" s="3"/>
      <c r="AH1376" s="3"/>
      <c r="AI1376" s="3"/>
      <c r="AJ1376" s="3"/>
      <c r="AK1376" s="45"/>
      <c r="AL1376" s="3"/>
      <c r="AM1376" s="51"/>
      <c r="AN1376" s="3"/>
      <c r="AO1376" s="3"/>
      <c r="AP1376" s="3"/>
      <c r="AQ1376" s="45"/>
      <c r="AR1376" s="3"/>
    </row>
    <row r="1377" ht="14.25" customHeight="1">
      <c r="A1377" s="105"/>
      <c r="B1377" s="3"/>
      <c r="C1377" s="3"/>
      <c r="D1377" s="3"/>
      <c r="E1377" s="3"/>
      <c r="F1377" s="3"/>
      <c r="G1377" s="45"/>
      <c r="H1377" s="3"/>
      <c r="I1377" s="3"/>
      <c r="J1377" s="3"/>
      <c r="K1377" s="3"/>
      <c r="L1377" s="3"/>
      <c r="M1377" s="3"/>
      <c r="N1377" s="3"/>
      <c r="O1377" s="3"/>
      <c r="P1377" s="3"/>
      <c r="Q1377" s="3"/>
      <c r="R1377" s="3"/>
      <c r="S1377" s="3"/>
      <c r="T1377" s="3"/>
      <c r="U1377" s="3"/>
      <c r="V1377" s="3"/>
      <c r="W1377" s="3"/>
      <c r="X1377" s="3"/>
      <c r="Y1377" s="3"/>
      <c r="Z1377" s="3"/>
      <c r="AA1377" s="3"/>
      <c r="AB1377" s="49"/>
      <c r="AC1377" s="45"/>
      <c r="AD1377" s="45"/>
      <c r="AE1377" s="70"/>
      <c r="AF1377" s="3"/>
      <c r="AG1377" s="3"/>
      <c r="AH1377" s="3"/>
      <c r="AI1377" s="3"/>
      <c r="AJ1377" s="3"/>
      <c r="AK1377" s="45"/>
      <c r="AL1377" s="3"/>
      <c r="AM1377" s="51"/>
      <c r="AN1377" s="3"/>
      <c r="AO1377" s="3"/>
      <c r="AP1377" s="3"/>
      <c r="AQ1377" s="45"/>
      <c r="AR1377" s="3"/>
    </row>
    <row r="1378" ht="14.25" customHeight="1">
      <c r="A1378" s="105"/>
      <c r="B1378" s="3"/>
      <c r="C1378" s="3"/>
      <c r="D1378" s="3"/>
      <c r="E1378" s="3"/>
      <c r="F1378" s="3"/>
      <c r="G1378" s="45"/>
      <c r="H1378" s="3"/>
      <c r="I1378" s="3"/>
      <c r="J1378" s="3"/>
      <c r="K1378" s="3"/>
      <c r="L1378" s="3"/>
      <c r="M1378" s="3"/>
      <c r="N1378" s="3"/>
      <c r="O1378" s="3"/>
      <c r="P1378" s="3"/>
      <c r="Q1378" s="3"/>
      <c r="R1378" s="3"/>
      <c r="S1378" s="3"/>
      <c r="T1378" s="3"/>
      <c r="U1378" s="3"/>
      <c r="V1378" s="3"/>
      <c r="W1378" s="3"/>
      <c r="X1378" s="3"/>
      <c r="Y1378" s="3"/>
      <c r="Z1378" s="3"/>
      <c r="AA1378" s="3"/>
      <c r="AB1378" s="49"/>
      <c r="AC1378" s="45"/>
      <c r="AD1378" s="45"/>
      <c r="AE1378" s="70"/>
      <c r="AF1378" s="3"/>
      <c r="AG1378" s="3"/>
      <c r="AH1378" s="3"/>
      <c r="AI1378" s="3"/>
      <c r="AJ1378" s="3"/>
      <c r="AK1378" s="45"/>
      <c r="AL1378" s="3"/>
      <c r="AM1378" s="51"/>
      <c r="AN1378" s="3"/>
      <c r="AO1378" s="3"/>
      <c r="AP1378" s="3"/>
      <c r="AQ1378" s="45"/>
      <c r="AR1378" s="3"/>
    </row>
    <row r="1379" ht="14.25" customHeight="1">
      <c r="A1379" s="105"/>
      <c r="B1379" s="3"/>
      <c r="C1379" s="3"/>
      <c r="D1379" s="3"/>
      <c r="E1379" s="3"/>
      <c r="F1379" s="3"/>
      <c r="G1379" s="45"/>
      <c r="H1379" s="3"/>
      <c r="I1379" s="3"/>
      <c r="J1379" s="3"/>
      <c r="K1379" s="3"/>
      <c r="L1379" s="3"/>
      <c r="M1379" s="3"/>
      <c r="N1379" s="3"/>
      <c r="O1379" s="3"/>
      <c r="P1379" s="3"/>
      <c r="Q1379" s="3"/>
      <c r="R1379" s="3"/>
      <c r="S1379" s="3"/>
      <c r="T1379" s="3"/>
      <c r="U1379" s="3"/>
      <c r="V1379" s="3"/>
      <c r="W1379" s="3"/>
      <c r="X1379" s="3"/>
      <c r="Y1379" s="3"/>
      <c r="Z1379" s="3"/>
      <c r="AA1379" s="3"/>
      <c r="AB1379" s="49"/>
      <c r="AC1379" s="45"/>
      <c r="AD1379" s="45"/>
      <c r="AE1379" s="70"/>
      <c r="AF1379" s="3"/>
      <c r="AG1379" s="3"/>
      <c r="AH1379" s="3"/>
      <c r="AI1379" s="3"/>
      <c r="AJ1379" s="3"/>
      <c r="AK1379" s="45"/>
      <c r="AL1379" s="3"/>
      <c r="AM1379" s="51"/>
      <c r="AN1379" s="3"/>
      <c r="AO1379" s="3"/>
      <c r="AP1379" s="3"/>
      <c r="AQ1379" s="45"/>
      <c r="AR1379" s="3"/>
    </row>
    <row r="1380" ht="14.25" customHeight="1">
      <c r="A1380" s="105"/>
      <c r="B1380" s="3"/>
      <c r="C1380" s="3"/>
      <c r="D1380" s="3"/>
      <c r="E1380" s="3"/>
      <c r="F1380" s="3"/>
      <c r="G1380" s="45"/>
      <c r="H1380" s="3"/>
      <c r="I1380" s="3"/>
      <c r="J1380" s="3"/>
      <c r="K1380" s="3"/>
      <c r="L1380" s="3"/>
      <c r="M1380" s="3"/>
      <c r="N1380" s="3"/>
      <c r="O1380" s="3"/>
      <c r="P1380" s="3"/>
      <c r="Q1380" s="3"/>
      <c r="R1380" s="3"/>
      <c r="S1380" s="3"/>
      <c r="T1380" s="3"/>
      <c r="U1380" s="3"/>
      <c r="V1380" s="3"/>
      <c r="W1380" s="3"/>
      <c r="X1380" s="3"/>
      <c r="Y1380" s="3"/>
      <c r="Z1380" s="3"/>
      <c r="AA1380" s="3"/>
      <c r="AB1380" s="49"/>
      <c r="AC1380" s="45"/>
      <c r="AD1380" s="45"/>
      <c r="AE1380" s="70"/>
      <c r="AF1380" s="3"/>
      <c r="AG1380" s="3"/>
      <c r="AH1380" s="3"/>
      <c r="AI1380" s="3"/>
      <c r="AJ1380" s="3"/>
      <c r="AK1380" s="45"/>
      <c r="AL1380" s="3"/>
      <c r="AM1380" s="51"/>
      <c r="AN1380" s="3"/>
      <c r="AO1380" s="3"/>
      <c r="AP1380" s="3"/>
      <c r="AQ1380" s="45"/>
      <c r="AR1380" s="3"/>
    </row>
    <row r="1381" ht="14.25" customHeight="1">
      <c r="A1381" s="105"/>
      <c r="B1381" s="3"/>
      <c r="C1381" s="3"/>
      <c r="D1381" s="3"/>
      <c r="E1381" s="3"/>
      <c r="F1381" s="3"/>
      <c r="G1381" s="45"/>
      <c r="H1381" s="3"/>
      <c r="I1381" s="3"/>
      <c r="J1381" s="3"/>
      <c r="K1381" s="3"/>
      <c r="L1381" s="3"/>
      <c r="M1381" s="3"/>
      <c r="N1381" s="3"/>
      <c r="O1381" s="3"/>
      <c r="P1381" s="3"/>
      <c r="Q1381" s="3"/>
      <c r="R1381" s="3"/>
      <c r="S1381" s="3"/>
      <c r="T1381" s="3"/>
      <c r="U1381" s="3"/>
      <c r="V1381" s="3"/>
      <c r="W1381" s="3"/>
      <c r="X1381" s="3"/>
      <c r="Y1381" s="3"/>
      <c r="Z1381" s="3"/>
      <c r="AA1381" s="3"/>
      <c r="AB1381" s="49"/>
      <c r="AC1381" s="45"/>
      <c r="AD1381" s="45"/>
      <c r="AE1381" s="70"/>
      <c r="AF1381" s="3"/>
      <c r="AG1381" s="3"/>
      <c r="AH1381" s="3"/>
      <c r="AI1381" s="3"/>
      <c r="AJ1381" s="3"/>
      <c r="AK1381" s="45"/>
      <c r="AL1381" s="3"/>
      <c r="AM1381" s="51"/>
      <c r="AN1381" s="3"/>
      <c r="AO1381" s="3"/>
      <c r="AP1381" s="3"/>
      <c r="AQ1381" s="45"/>
      <c r="AR1381" s="3"/>
    </row>
    <row r="1382" ht="14.25" customHeight="1">
      <c r="A1382" s="105"/>
      <c r="B1382" s="3"/>
      <c r="C1382" s="3"/>
      <c r="D1382" s="3"/>
      <c r="E1382" s="3"/>
      <c r="F1382" s="3"/>
      <c r="G1382" s="45"/>
      <c r="H1382" s="3"/>
      <c r="I1382" s="3"/>
      <c r="J1382" s="3"/>
      <c r="K1382" s="3"/>
      <c r="L1382" s="3"/>
      <c r="M1382" s="3"/>
      <c r="N1382" s="3"/>
      <c r="O1382" s="3"/>
      <c r="P1382" s="3"/>
      <c r="Q1382" s="3"/>
      <c r="R1382" s="3"/>
      <c r="S1382" s="3"/>
      <c r="T1382" s="3"/>
      <c r="U1382" s="3"/>
      <c r="V1382" s="3"/>
      <c r="W1382" s="3"/>
      <c r="X1382" s="3"/>
      <c r="Y1382" s="3"/>
      <c r="Z1382" s="3"/>
      <c r="AA1382" s="3"/>
      <c r="AB1382" s="49"/>
      <c r="AC1382" s="45"/>
      <c r="AD1382" s="45"/>
      <c r="AE1382" s="70"/>
      <c r="AF1382" s="3"/>
      <c r="AG1382" s="3"/>
      <c r="AH1382" s="3"/>
      <c r="AI1382" s="3"/>
      <c r="AJ1382" s="3"/>
      <c r="AK1382" s="45"/>
      <c r="AL1382" s="3"/>
      <c r="AM1382" s="51"/>
      <c r="AN1382" s="3"/>
      <c r="AO1382" s="3"/>
      <c r="AP1382" s="3"/>
      <c r="AQ1382" s="45"/>
      <c r="AR1382" s="3"/>
    </row>
    <row r="1383" ht="14.25" customHeight="1">
      <c r="A1383" s="105"/>
      <c r="B1383" s="3"/>
      <c r="C1383" s="3"/>
      <c r="D1383" s="3"/>
      <c r="E1383" s="3"/>
      <c r="F1383" s="3"/>
      <c r="G1383" s="45"/>
      <c r="H1383" s="3"/>
      <c r="I1383" s="3"/>
      <c r="J1383" s="3"/>
      <c r="K1383" s="3"/>
      <c r="L1383" s="3"/>
      <c r="M1383" s="3"/>
      <c r="N1383" s="3"/>
      <c r="O1383" s="3"/>
      <c r="P1383" s="3"/>
      <c r="Q1383" s="3"/>
      <c r="R1383" s="3"/>
      <c r="S1383" s="3"/>
      <c r="T1383" s="3"/>
      <c r="U1383" s="3"/>
      <c r="V1383" s="3"/>
      <c r="W1383" s="3"/>
      <c r="X1383" s="3"/>
      <c r="Y1383" s="3"/>
      <c r="Z1383" s="3"/>
      <c r="AA1383" s="3"/>
      <c r="AB1383" s="49"/>
      <c r="AC1383" s="45"/>
      <c r="AD1383" s="45"/>
      <c r="AE1383" s="70"/>
      <c r="AF1383" s="3"/>
      <c r="AG1383" s="3"/>
      <c r="AH1383" s="3"/>
      <c r="AI1383" s="3"/>
      <c r="AJ1383" s="3"/>
      <c r="AK1383" s="45"/>
      <c r="AL1383" s="3"/>
      <c r="AM1383" s="51"/>
      <c r="AN1383" s="3"/>
      <c r="AO1383" s="3"/>
      <c r="AP1383" s="3"/>
      <c r="AQ1383" s="45"/>
      <c r="AR1383" s="3"/>
    </row>
    <row r="1384" ht="14.25" customHeight="1">
      <c r="A1384" s="105"/>
      <c r="B1384" s="3"/>
      <c r="C1384" s="3"/>
      <c r="D1384" s="3"/>
      <c r="E1384" s="3"/>
      <c r="F1384" s="3"/>
      <c r="G1384" s="45"/>
      <c r="H1384" s="3"/>
      <c r="I1384" s="3"/>
      <c r="J1384" s="3"/>
      <c r="K1384" s="3"/>
      <c r="L1384" s="3"/>
      <c r="M1384" s="3"/>
      <c r="N1384" s="3"/>
      <c r="O1384" s="3"/>
      <c r="P1384" s="3"/>
      <c r="Q1384" s="3"/>
      <c r="R1384" s="3"/>
      <c r="S1384" s="3"/>
      <c r="T1384" s="3"/>
      <c r="U1384" s="3"/>
      <c r="V1384" s="3"/>
      <c r="W1384" s="3"/>
      <c r="X1384" s="3"/>
      <c r="Y1384" s="3"/>
      <c r="Z1384" s="3"/>
      <c r="AA1384" s="3"/>
      <c r="AB1384" s="49"/>
      <c r="AC1384" s="45"/>
      <c r="AD1384" s="45"/>
      <c r="AE1384" s="70"/>
      <c r="AF1384" s="3"/>
      <c r="AG1384" s="3"/>
      <c r="AH1384" s="3"/>
      <c r="AI1384" s="3"/>
      <c r="AJ1384" s="3"/>
      <c r="AK1384" s="45"/>
      <c r="AL1384" s="3"/>
      <c r="AM1384" s="51"/>
      <c r="AN1384" s="3"/>
      <c r="AO1384" s="3"/>
      <c r="AP1384" s="3"/>
      <c r="AQ1384" s="45"/>
      <c r="AR1384" s="3"/>
    </row>
    <row r="1385" ht="14.25" customHeight="1">
      <c r="A1385" s="105"/>
      <c r="B1385" s="3"/>
      <c r="C1385" s="3"/>
      <c r="D1385" s="3"/>
      <c r="E1385" s="3"/>
      <c r="F1385" s="3"/>
      <c r="G1385" s="45"/>
      <c r="H1385" s="3"/>
      <c r="I1385" s="3"/>
      <c r="J1385" s="3"/>
      <c r="K1385" s="3"/>
      <c r="L1385" s="3"/>
      <c r="M1385" s="3"/>
      <c r="N1385" s="3"/>
      <c r="O1385" s="3"/>
      <c r="P1385" s="3"/>
      <c r="Q1385" s="3"/>
      <c r="R1385" s="3"/>
      <c r="S1385" s="3"/>
      <c r="T1385" s="3"/>
      <c r="U1385" s="3"/>
      <c r="V1385" s="3"/>
      <c r="W1385" s="3"/>
      <c r="X1385" s="3"/>
      <c r="Y1385" s="3"/>
      <c r="Z1385" s="3"/>
      <c r="AA1385" s="3"/>
      <c r="AB1385" s="49"/>
      <c r="AC1385" s="45"/>
      <c r="AD1385" s="45"/>
      <c r="AE1385" s="70"/>
      <c r="AF1385" s="3"/>
      <c r="AG1385" s="3"/>
      <c r="AH1385" s="3"/>
      <c r="AI1385" s="3"/>
      <c r="AJ1385" s="3"/>
      <c r="AK1385" s="45"/>
      <c r="AL1385" s="3"/>
      <c r="AM1385" s="51"/>
      <c r="AN1385" s="3"/>
      <c r="AO1385" s="3"/>
      <c r="AP1385" s="3"/>
      <c r="AQ1385" s="45"/>
      <c r="AR1385" s="3"/>
    </row>
    <row r="1386" ht="14.25" customHeight="1">
      <c r="A1386" s="105"/>
      <c r="B1386" s="3"/>
      <c r="C1386" s="3"/>
      <c r="D1386" s="3"/>
      <c r="E1386" s="3"/>
      <c r="F1386" s="3"/>
      <c r="G1386" s="45"/>
      <c r="H1386" s="3"/>
      <c r="I1386" s="3"/>
      <c r="J1386" s="3"/>
      <c r="K1386" s="3"/>
      <c r="L1386" s="3"/>
      <c r="M1386" s="3"/>
      <c r="N1386" s="3"/>
      <c r="O1386" s="3"/>
      <c r="P1386" s="3"/>
      <c r="Q1386" s="3"/>
      <c r="R1386" s="3"/>
      <c r="S1386" s="3"/>
      <c r="T1386" s="3"/>
      <c r="U1386" s="3"/>
      <c r="V1386" s="3"/>
      <c r="W1386" s="3"/>
      <c r="X1386" s="3"/>
      <c r="Y1386" s="3"/>
      <c r="Z1386" s="3"/>
      <c r="AA1386" s="3"/>
      <c r="AB1386" s="49"/>
      <c r="AC1386" s="45"/>
      <c r="AD1386" s="45"/>
      <c r="AE1386" s="70"/>
      <c r="AF1386" s="3"/>
      <c r="AG1386" s="3"/>
      <c r="AH1386" s="3"/>
      <c r="AI1386" s="3"/>
      <c r="AJ1386" s="3"/>
      <c r="AK1386" s="45"/>
      <c r="AL1386" s="3"/>
      <c r="AM1386" s="51"/>
      <c r="AN1386" s="3"/>
      <c r="AO1386" s="3"/>
      <c r="AP1386" s="3"/>
      <c r="AQ1386" s="45"/>
      <c r="AR1386" s="3"/>
    </row>
    <row r="1387" ht="14.25" customHeight="1">
      <c r="A1387" s="105"/>
      <c r="B1387" s="3"/>
      <c r="C1387" s="3"/>
      <c r="D1387" s="3"/>
      <c r="E1387" s="3"/>
      <c r="F1387" s="3"/>
      <c r="G1387" s="45"/>
      <c r="H1387" s="3"/>
      <c r="I1387" s="3"/>
      <c r="J1387" s="3"/>
      <c r="K1387" s="3"/>
      <c r="L1387" s="3"/>
      <c r="M1387" s="3"/>
      <c r="N1387" s="3"/>
      <c r="O1387" s="3"/>
      <c r="P1387" s="3"/>
      <c r="Q1387" s="3"/>
      <c r="R1387" s="3"/>
      <c r="S1387" s="3"/>
      <c r="T1387" s="3"/>
      <c r="U1387" s="3"/>
      <c r="V1387" s="3"/>
      <c r="W1387" s="3"/>
      <c r="X1387" s="3"/>
      <c r="Y1387" s="3"/>
      <c r="Z1387" s="3"/>
      <c r="AA1387" s="3"/>
      <c r="AB1387" s="49"/>
      <c r="AC1387" s="45"/>
      <c r="AD1387" s="45"/>
      <c r="AE1387" s="70"/>
      <c r="AF1387" s="3"/>
      <c r="AG1387" s="3"/>
      <c r="AH1387" s="3"/>
      <c r="AI1387" s="3"/>
      <c r="AJ1387" s="3"/>
      <c r="AK1387" s="45"/>
      <c r="AL1387" s="3"/>
      <c r="AM1387" s="51"/>
      <c r="AN1387" s="3"/>
      <c r="AO1387" s="3"/>
      <c r="AP1387" s="3"/>
      <c r="AQ1387" s="45"/>
      <c r="AR1387" s="3"/>
    </row>
    <row r="1388" ht="14.25" customHeight="1">
      <c r="A1388" s="105"/>
      <c r="B1388" s="3"/>
      <c r="C1388" s="3"/>
      <c r="D1388" s="3"/>
      <c r="E1388" s="3"/>
      <c r="F1388" s="3"/>
      <c r="G1388" s="45"/>
      <c r="H1388" s="3"/>
      <c r="I1388" s="3"/>
      <c r="J1388" s="3"/>
      <c r="K1388" s="3"/>
      <c r="L1388" s="3"/>
      <c r="M1388" s="3"/>
      <c r="N1388" s="3"/>
      <c r="O1388" s="3"/>
      <c r="P1388" s="3"/>
      <c r="Q1388" s="3"/>
      <c r="R1388" s="3"/>
      <c r="S1388" s="3"/>
      <c r="T1388" s="3"/>
      <c r="U1388" s="3"/>
      <c r="V1388" s="3"/>
      <c r="W1388" s="3"/>
      <c r="X1388" s="3"/>
      <c r="Y1388" s="3"/>
      <c r="Z1388" s="3"/>
      <c r="AA1388" s="3"/>
      <c r="AB1388" s="49"/>
      <c r="AC1388" s="45"/>
      <c r="AD1388" s="45"/>
      <c r="AE1388" s="70"/>
      <c r="AF1388" s="3"/>
      <c r="AG1388" s="3"/>
      <c r="AH1388" s="3"/>
      <c r="AI1388" s="3"/>
      <c r="AJ1388" s="3"/>
      <c r="AK1388" s="45"/>
      <c r="AL1388" s="3"/>
      <c r="AM1388" s="51"/>
      <c r="AN1388" s="3"/>
      <c r="AO1388" s="3"/>
      <c r="AP1388" s="3"/>
      <c r="AQ1388" s="45"/>
      <c r="AR1388" s="3"/>
    </row>
    <row r="1389" ht="14.25" customHeight="1">
      <c r="A1389" s="105"/>
      <c r="B1389" s="3"/>
      <c r="C1389" s="3"/>
      <c r="D1389" s="3"/>
      <c r="E1389" s="3"/>
      <c r="F1389" s="3"/>
      <c r="G1389" s="45"/>
      <c r="H1389" s="3"/>
      <c r="I1389" s="3"/>
      <c r="J1389" s="3"/>
      <c r="K1389" s="3"/>
      <c r="L1389" s="3"/>
      <c r="M1389" s="3"/>
      <c r="N1389" s="3"/>
      <c r="O1389" s="3"/>
      <c r="P1389" s="3"/>
      <c r="Q1389" s="3"/>
      <c r="R1389" s="3"/>
      <c r="S1389" s="3"/>
      <c r="T1389" s="3"/>
      <c r="U1389" s="3"/>
      <c r="V1389" s="3"/>
      <c r="W1389" s="3"/>
      <c r="X1389" s="3"/>
      <c r="Y1389" s="3"/>
      <c r="Z1389" s="3"/>
      <c r="AA1389" s="3"/>
      <c r="AB1389" s="49"/>
      <c r="AC1389" s="45"/>
      <c r="AD1389" s="45"/>
      <c r="AE1389" s="70"/>
      <c r="AF1389" s="3"/>
      <c r="AG1389" s="3"/>
      <c r="AH1389" s="3"/>
      <c r="AI1389" s="3"/>
      <c r="AJ1389" s="3"/>
      <c r="AK1389" s="45"/>
      <c r="AL1389" s="3"/>
      <c r="AM1389" s="51"/>
      <c r="AN1389" s="3"/>
      <c r="AO1389" s="3"/>
      <c r="AP1389" s="3"/>
      <c r="AQ1389" s="45"/>
      <c r="AR1389" s="3"/>
    </row>
    <row r="1390" ht="14.25" customHeight="1">
      <c r="A1390" s="105"/>
      <c r="B1390" s="3"/>
      <c r="C1390" s="3"/>
      <c r="D1390" s="3"/>
      <c r="E1390" s="3"/>
      <c r="F1390" s="3"/>
      <c r="G1390" s="45"/>
      <c r="H1390" s="3"/>
      <c r="I1390" s="3"/>
      <c r="J1390" s="3"/>
      <c r="K1390" s="3"/>
      <c r="L1390" s="3"/>
      <c r="M1390" s="3"/>
      <c r="N1390" s="3"/>
      <c r="O1390" s="3"/>
      <c r="P1390" s="3"/>
      <c r="Q1390" s="3"/>
      <c r="R1390" s="3"/>
      <c r="S1390" s="3"/>
      <c r="T1390" s="3"/>
      <c r="U1390" s="3"/>
      <c r="V1390" s="3"/>
      <c r="W1390" s="3"/>
      <c r="X1390" s="3"/>
      <c r="Y1390" s="3"/>
      <c r="Z1390" s="3"/>
      <c r="AA1390" s="3"/>
      <c r="AB1390" s="49"/>
      <c r="AC1390" s="45"/>
      <c r="AD1390" s="45"/>
      <c r="AE1390" s="70"/>
      <c r="AF1390" s="3"/>
      <c r="AG1390" s="3"/>
      <c r="AH1390" s="3"/>
      <c r="AI1390" s="3"/>
      <c r="AJ1390" s="3"/>
      <c r="AK1390" s="45"/>
      <c r="AL1390" s="3"/>
      <c r="AM1390" s="51"/>
      <c r="AN1390" s="3"/>
      <c r="AO1390" s="3"/>
      <c r="AP1390" s="3"/>
      <c r="AQ1390" s="45"/>
      <c r="AR1390" s="3"/>
    </row>
    <row r="1391" ht="14.25" customHeight="1">
      <c r="A1391" s="105"/>
      <c r="B1391" s="3"/>
      <c r="C1391" s="3"/>
      <c r="D1391" s="3"/>
      <c r="E1391" s="3"/>
      <c r="F1391" s="3"/>
      <c r="G1391" s="45"/>
      <c r="H1391" s="3"/>
      <c r="I1391" s="3"/>
      <c r="J1391" s="3"/>
      <c r="K1391" s="3"/>
      <c r="L1391" s="3"/>
      <c r="M1391" s="3"/>
      <c r="N1391" s="3"/>
      <c r="O1391" s="3"/>
      <c r="P1391" s="3"/>
      <c r="Q1391" s="3"/>
      <c r="R1391" s="3"/>
      <c r="S1391" s="3"/>
      <c r="T1391" s="3"/>
      <c r="U1391" s="3"/>
      <c r="V1391" s="3"/>
      <c r="W1391" s="3"/>
      <c r="X1391" s="3"/>
      <c r="Y1391" s="3"/>
      <c r="Z1391" s="3"/>
      <c r="AA1391" s="3"/>
      <c r="AB1391" s="49"/>
      <c r="AC1391" s="45"/>
      <c r="AD1391" s="45"/>
      <c r="AE1391" s="70"/>
      <c r="AF1391" s="3"/>
      <c r="AG1391" s="3"/>
      <c r="AH1391" s="3"/>
      <c r="AI1391" s="3"/>
      <c r="AJ1391" s="3"/>
      <c r="AK1391" s="45"/>
      <c r="AL1391" s="3"/>
      <c r="AM1391" s="51"/>
      <c r="AN1391" s="3"/>
      <c r="AO1391" s="3"/>
      <c r="AP1391" s="3"/>
      <c r="AQ1391" s="45"/>
      <c r="AR1391" s="3"/>
    </row>
    <row r="1392" ht="14.25" customHeight="1">
      <c r="A1392" s="105"/>
      <c r="B1392" s="3"/>
      <c r="C1392" s="3"/>
      <c r="D1392" s="3"/>
      <c r="E1392" s="3"/>
      <c r="F1392" s="3"/>
      <c r="G1392" s="45"/>
      <c r="H1392" s="3"/>
      <c r="I1392" s="3"/>
      <c r="J1392" s="3"/>
      <c r="K1392" s="3"/>
      <c r="L1392" s="3"/>
      <c r="M1392" s="3"/>
      <c r="N1392" s="3"/>
      <c r="O1392" s="3"/>
      <c r="P1392" s="3"/>
      <c r="Q1392" s="3"/>
      <c r="R1392" s="3"/>
      <c r="S1392" s="3"/>
      <c r="T1392" s="3"/>
      <c r="U1392" s="3"/>
      <c r="V1392" s="3"/>
      <c r="W1392" s="3"/>
      <c r="X1392" s="3"/>
      <c r="Y1392" s="3"/>
      <c r="Z1392" s="3"/>
      <c r="AA1392" s="3"/>
      <c r="AB1392" s="49"/>
      <c r="AC1392" s="45"/>
      <c r="AD1392" s="45"/>
      <c r="AE1392" s="70"/>
      <c r="AF1392" s="3"/>
      <c r="AG1392" s="3"/>
      <c r="AH1392" s="3"/>
      <c r="AI1392" s="3"/>
      <c r="AJ1392" s="3"/>
      <c r="AK1392" s="45"/>
      <c r="AL1392" s="3"/>
      <c r="AM1392" s="51"/>
      <c r="AN1392" s="3"/>
      <c r="AO1392" s="3"/>
      <c r="AP1392" s="3"/>
      <c r="AQ1392" s="45"/>
      <c r="AR1392" s="3"/>
    </row>
    <row r="1393" ht="14.25" customHeight="1">
      <c r="A1393" s="105"/>
      <c r="B1393" s="3"/>
      <c r="C1393" s="3"/>
      <c r="D1393" s="3"/>
      <c r="E1393" s="3"/>
      <c r="F1393" s="3"/>
      <c r="G1393" s="45"/>
      <c r="H1393" s="3"/>
      <c r="I1393" s="3"/>
      <c r="J1393" s="3"/>
      <c r="K1393" s="3"/>
      <c r="L1393" s="3"/>
      <c r="M1393" s="3"/>
      <c r="N1393" s="3"/>
      <c r="O1393" s="3"/>
      <c r="P1393" s="3"/>
      <c r="Q1393" s="3"/>
      <c r="R1393" s="3"/>
      <c r="S1393" s="3"/>
      <c r="T1393" s="3"/>
      <c r="U1393" s="3"/>
      <c r="V1393" s="3"/>
      <c r="W1393" s="3"/>
      <c r="X1393" s="3"/>
      <c r="Y1393" s="3"/>
      <c r="Z1393" s="3"/>
      <c r="AA1393" s="3"/>
      <c r="AB1393" s="49"/>
      <c r="AC1393" s="45"/>
      <c r="AD1393" s="45"/>
      <c r="AE1393" s="70"/>
      <c r="AF1393" s="3"/>
      <c r="AG1393" s="3"/>
      <c r="AH1393" s="3"/>
      <c r="AI1393" s="3"/>
      <c r="AJ1393" s="3"/>
      <c r="AK1393" s="45"/>
      <c r="AL1393" s="3"/>
      <c r="AM1393" s="51"/>
      <c r="AN1393" s="3"/>
      <c r="AO1393" s="3"/>
      <c r="AP1393" s="3"/>
      <c r="AQ1393" s="45"/>
      <c r="AR1393" s="3"/>
    </row>
    <row r="1394" ht="14.25" customHeight="1">
      <c r="A1394" s="105"/>
      <c r="B1394" s="3"/>
      <c r="C1394" s="3"/>
      <c r="D1394" s="3"/>
      <c r="E1394" s="3"/>
      <c r="F1394" s="3"/>
      <c r="G1394" s="45"/>
      <c r="H1394" s="3"/>
      <c r="I1394" s="3"/>
      <c r="J1394" s="3"/>
      <c r="K1394" s="3"/>
      <c r="L1394" s="3"/>
      <c r="M1394" s="3"/>
      <c r="N1394" s="3"/>
      <c r="O1394" s="3"/>
      <c r="P1394" s="3"/>
      <c r="Q1394" s="3"/>
      <c r="R1394" s="3"/>
      <c r="S1394" s="3"/>
      <c r="T1394" s="3"/>
      <c r="U1394" s="3"/>
      <c r="V1394" s="3"/>
      <c r="W1394" s="3"/>
      <c r="X1394" s="3"/>
      <c r="Y1394" s="3"/>
      <c r="Z1394" s="3"/>
      <c r="AA1394" s="3"/>
      <c r="AB1394" s="49"/>
      <c r="AC1394" s="45"/>
      <c r="AD1394" s="45"/>
      <c r="AE1394" s="70"/>
      <c r="AF1394" s="3"/>
      <c r="AG1394" s="3"/>
      <c r="AH1394" s="3"/>
      <c r="AI1394" s="3"/>
      <c r="AJ1394" s="3"/>
      <c r="AK1394" s="45"/>
      <c r="AL1394" s="3"/>
      <c r="AM1394" s="51"/>
      <c r="AN1394" s="3"/>
      <c r="AO1394" s="3"/>
      <c r="AP1394" s="3"/>
      <c r="AQ1394" s="45"/>
      <c r="AR1394" s="3"/>
    </row>
    <row r="1395" ht="14.25" customHeight="1">
      <c r="A1395" s="105"/>
      <c r="B1395" s="3"/>
      <c r="C1395" s="3"/>
      <c r="D1395" s="3"/>
      <c r="E1395" s="3"/>
      <c r="F1395" s="3"/>
      <c r="G1395" s="45"/>
      <c r="H1395" s="3"/>
      <c r="I1395" s="3"/>
      <c r="J1395" s="3"/>
      <c r="K1395" s="3"/>
      <c r="L1395" s="3"/>
      <c r="M1395" s="3"/>
      <c r="N1395" s="3"/>
      <c r="O1395" s="3"/>
      <c r="P1395" s="3"/>
      <c r="Q1395" s="3"/>
      <c r="R1395" s="3"/>
      <c r="S1395" s="3"/>
      <c r="T1395" s="3"/>
      <c r="U1395" s="3"/>
      <c r="V1395" s="3"/>
      <c r="W1395" s="3"/>
      <c r="X1395" s="3"/>
      <c r="Y1395" s="3"/>
      <c r="Z1395" s="3"/>
      <c r="AA1395" s="3"/>
      <c r="AB1395" s="49"/>
      <c r="AC1395" s="45"/>
      <c r="AD1395" s="45"/>
      <c r="AE1395" s="70"/>
      <c r="AF1395" s="3"/>
      <c r="AG1395" s="3"/>
      <c r="AH1395" s="3"/>
      <c r="AI1395" s="3"/>
      <c r="AJ1395" s="3"/>
      <c r="AK1395" s="45"/>
      <c r="AL1395" s="3"/>
      <c r="AM1395" s="51"/>
      <c r="AN1395" s="3"/>
      <c r="AO1395" s="3"/>
      <c r="AP1395" s="3"/>
      <c r="AQ1395" s="45"/>
      <c r="AR1395" s="3"/>
    </row>
    <row r="1396" ht="14.25" customHeight="1">
      <c r="A1396" s="105"/>
      <c r="B1396" s="3"/>
      <c r="C1396" s="3"/>
      <c r="D1396" s="3"/>
      <c r="E1396" s="3"/>
      <c r="F1396" s="3"/>
      <c r="G1396" s="45"/>
      <c r="H1396" s="3"/>
      <c r="I1396" s="3"/>
      <c r="J1396" s="3"/>
      <c r="K1396" s="3"/>
      <c r="L1396" s="3"/>
      <c r="M1396" s="3"/>
      <c r="N1396" s="3"/>
      <c r="O1396" s="3"/>
      <c r="P1396" s="3"/>
      <c r="Q1396" s="3"/>
      <c r="R1396" s="3"/>
      <c r="S1396" s="3"/>
      <c r="T1396" s="3"/>
      <c r="U1396" s="3"/>
      <c r="V1396" s="3"/>
      <c r="W1396" s="3"/>
      <c r="X1396" s="3"/>
      <c r="Y1396" s="3"/>
      <c r="Z1396" s="3"/>
      <c r="AA1396" s="3"/>
      <c r="AB1396" s="49"/>
      <c r="AC1396" s="45"/>
      <c r="AD1396" s="45"/>
      <c r="AE1396" s="70"/>
      <c r="AF1396" s="3"/>
      <c r="AG1396" s="3"/>
      <c r="AH1396" s="3"/>
      <c r="AI1396" s="3"/>
      <c r="AJ1396" s="3"/>
      <c r="AK1396" s="45"/>
      <c r="AL1396" s="3"/>
      <c r="AM1396" s="51"/>
      <c r="AN1396" s="3"/>
      <c r="AO1396" s="3"/>
      <c r="AP1396" s="3"/>
      <c r="AQ1396" s="45"/>
      <c r="AR1396" s="3"/>
    </row>
    <row r="1397" ht="14.25" customHeight="1">
      <c r="A1397" s="105"/>
      <c r="B1397" s="3"/>
      <c r="C1397" s="3"/>
      <c r="D1397" s="3"/>
      <c r="E1397" s="3"/>
      <c r="F1397" s="3"/>
      <c r="G1397" s="45"/>
      <c r="H1397" s="3"/>
      <c r="I1397" s="3"/>
      <c r="J1397" s="3"/>
      <c r="K1397" s="3"/>
      <c r="L1397" s="3"/>
      <c r="M1397" s="3"/>
      <c r="N1397" s="3"/>
      <c r="O1397" s="3"/>
      <c r="P1397" s="3"/>
      <c r="Q1397" s="3"/>
      <c r="R1397" s="3"/>
      <c r="S1397" s="3"/>
      <c r="T1397" s="3"/>
      <c r="U1397" s="3"/>
      <c r="V1397" s="3"/>
      <c r="W1397" s="3"/>
      <c r="X1397" s="3"/>
      <c r="Y1397" s="3"/>
      <c r="Z1397" s="3"/>
      <c r="AA1397" s="3"/>
      <c r="AB1397" s="49"/>
      <c r="AC1397" s="45"/>
      <c r="AD1397" s="45"/>
      <c r="AE1397" s="70"/>
      <c r="AF1397" s="3"/>
      <c r="AG1397" s="3"/>
      <c r="AH1397" s="3"/>
      <c r="AI1397" s="3"/>
      <c r="AJ1397" s="3"/>
      <c r="AK1397" s="45"/>
      <c r="AL1397" s="3"/>
      <c r="AM1397" s="51"/>
      <c r="AN1397" s="3"/>
      <c r="AO1397" s="3"/>
      <c r="AP1397" s="3"/>
      <c r="AQ1397" s="45"/>
      <c r="AR1397" s="3"/>
    </row>
    <row r="1398" ht="14.25" customHeight="1">
      <c r="A1398" s="105"/>
      <c r="B1398" s="3"/>
      <c r="C1398" s="3"/>
      <c r="D1398" s="3"/>
      <c r="E1398" s="3"/>
      <c r="F1398" s="3"/>
      <c r="G1398" s="45"/>
      <c r="H1398" s="3"/>
      <c r="I1398" s="3"/>
      <c r="J1398" s="3"/>
      <c r="K1398" s="3"/>
      <c r="L1398" s="3"/>
      <c r="M1398" s="3"/>
      <c r="N1398" s="3"/>
      <c r="O1398" s="3"/>
      <c r="P1398" s="3"/>
      <c r="Q1398" s="3"/>
      <c r="R1398" s="3"/>
      <c r="S1398" s="3"/>
      <c r="T1398" s="3"/>
      <c r="U1398" s="3"/>
      <c r="V1398" s="3"/>
      <c r="W1398" s="3"/>
      <c r="X1398" s="3"/>
      <c r="Y1398" s="3"/>
      <c r="Z1398" s="3"/>
      <c r="AA1398" s="3"/>
      <c r="AB1398" s="49"/>
      <c r="AC1398" s="45"/>
      <c r="AD1398" s="45"/>
      <c r="AE1398" s="70"/>
      <c r="AF1398" s="3"/>
      <c r="AG1398" s="3"/>
      <c r="AH1398" s="3"/>
      <c r="AI1398" s="3"/>
      <c r="AJ1398" s="3"/>
      <c r="AK1398" s="45"/>
      <c r="AL1398" s="3"/>
      <c r="AM1398" s="51"/>
      <c r="AN1398" s="3"/>
      <c r="AO1398" s="3"/>
      <c r="AP1398" s="3"/>
      <c r="AQ1398" s="45"/>
      <c r="AR1398" s="3"/>
    </row>
    <row r="1399" ht="14.25" customHeight="1">
      <c r="A1399" s="105"/>
      <c r="B1399" s="3"/>
      <c r="C1399" s="3"/>
      <c r="D1399" s="3"/>
      <c r="E1399" s="3"/>
      <c r="F1399" s="3"/>
      <c r="G1399" s="45"/>
      <c r="H1399" s="3"/>
      <c r="I1399" s="3"/>
      <c r="J1399" s="3"/>
      <c r="K1399" s="3"/>
      <c r="L1399" s="3"/>
      <c r="M1399" s="3"/>
      <c r="N1399" s="3"/>
      <c r="O1399" s="3"/>
      <c r="P1399" s="3"/>
      <c r="Q1399" s="3"/>
      <c r="R1399" s="3"/>
      <c r="S1399" s="3"/>
      <c r="T1399" s="3"/>
      <c r="U1399" s="3"/>
      <c r="V1399" s="3"/>
      <c r="W1399" s="3"/>
      <c r="X1399" s="3"/>
      <c r="Y1399" s="3"/>
      <c r="Z1399" s="3"/>
      <c r="AA1399" s="3"/>
      <c r="AB1399" s="49"/>
      <c r="AC1399" s="45"/>
      <c r="AD1399" s="45"/>
      <c r="AE1399" s="70"/>
      <c r="AF1399" s="3"/>
      <c r="AG1399" s="3"/>
      <c r="AH1399" s="3"/>
      <c r="AI1399" s="3"/>
      <c r="AJ1399" s="3"/>
      <c r="AK1399" s="45"/>
      <c r="AL1399" s="3"/>
      <c r="AM1399" s="51"/>
      <c r="AN1399" s="3"/>
      <c r="AO1399" s="3"/>
      <c r="AP1399" s="3"/>
      <c r="AQ1399" s="45"/>
      <c r="AR1399" s="3"/>
    </row>
    <row r="1400" ht="14.25" customHeight="1">
      <c r="A1400" s="105"/>
      <c r="B1400" s="3"/>
      <c r="C1400" s="3"/>
      <c r="D1400" s="3"/>
      <c r="E1400" s="3"/>
      <c r="F1400" s="3"/>
      <c r="G1400" s="45"/>
      <c r="H1400" s="3"/>
      <c r="I1400" s="3"/>
      <c r="J1400" s="3"/>
      <c r="K1400" s="3"/>
      <c r="L1400" s="3"/>
      <c r="M1400" s="3"/>
      <c r="N1400" s="3"/>
      <c r="O1400" s="3"/>
      <c r="P1400" s="3"/>
      <c r="Q1400" s="3"/>
      <c r="R1400" s="3"/>
      <c r="S1400" s="3"/>
      <c r="T1400" s="3"/>
      <c r="U1400" s="3"/>
      <c r="V1400" s="3"/>
      <c r="W1400" s="3"/>
      <c r="X1400" s="3"/>
      <c r="Y1400" s="3"/>
      <c r="Z1400" s="3"/>
      <c r="AA1400" s="3"/>
      <c r="AB1400" s="49"/>
      <c r="AC1400" s="45"/>
      <c r="AD1400" s="45"/>
      <c r="AE1400" s="70"/>
      <c r="AF1400" s="3"/>
      <c r="AG1400" s="3"/>
      <c r="AH1400" s="3"/>
      <c r="AI1400" s="3"/>
      <c r="AJ1400" s="3"/>
      <c r="AK1400" s="45"/>
      <c r="AL1400" s="3"/>
      <c r="AM1400" s="51"/>
      <c r="AN1400" s="3"/>
      <c r="AO1400" s="3"/>
      <c r="AP1400" s="3"/>
      <c r="AQ1400" s="45"/>
      <c r="AR1400" s="3"/>
    </row>
    <row r="1401" ht="14.25" customHeight="1">
      <c r="A1401" s="105"/>
      <c r="B1401" s="3"/>
      <c r="C1401" s="3"/>
      <c r="D1401" s="3"/>
      <c r="E1401" s="3"/>
      <c r="F1401" s="3"/>
      <c r="G1401" s="45"/>
      <c r="H1401" s="3"/>
      <c r="I1401" s="3"/>
      <c r="J1401" s="3"/>
      <c r="K1401" s="3"/>
      <c r="L1401" s="3"/>
      <c r="M1401" s="3"/>
      <c r="N1401" s="3"/>
      <c r="O1401" s="3"/>
      <c r="P1401" s="3"/>
      <c r="Q1401" s="3"/>
      <c r="R1401" s="3"/>
      <c r="S1401" s="3"/>
      <c r="T1401" s="3"/>
      <c r="U1401" s="3"/>
      <c r="V1401" s="3"/>
      <c r="W1401" s="3"/>
      <c r="X1401" s="3"/>
      <c r="Y1401" s="3"/>
      <c r="Z1401" s="3"/>
      <c r="AA1401" s="3"/>
      <c r="AB1401" s="49"/>
      <c r="AC1401" s="45"/>
      <c r="AD1401" s="45"/>
      <c r="AE1401" s="70"/>
      <c r="AF1401" s="3"/>
      <c r="AG1401" s="3"/>
      <c r="AH1401" s="3"/>
      <c r="AI1401" s="3"/>
      <c r="AJ1401" s="3"/>
      <c r="AK1401" s="45"/>
      <c r="AL1401" s="3"/>
      <c r="AM1401" s="51"/>
      <c r="AN1401" s="3"/>
      <c r="AO1401" s="3"/>
      <c r="AP1401" s="3"/>
      <c r="AQ1401" s="45"/>
      <c r="AR1401" s="3"/>
    </row>
    <row r="1402" ht="14.25" customHeight="1">
      <c r="A1402" s="105"/>
      <c r="B1402" s="3"/>
      <c r="C1402" s="3"/>
      <c r="D1402" s="3"/>
      <c r="E1402" s="3"/>
      <c r="F1402" s="3"/>
      <c r="G1402" s="45"/>
      <c r="H1402" s="3"/>
      <c r="I1402" s="3"/>
      <c r="J1402" s="3"/>
      <c r="K1402" s="3"/>
      <c r="L1402" s="3"/>
      <c r="M1402" s="3"/>
      <c r="N1402" s="3"/>
      <c r="O1402" s="3"/>
      <c r="P1402" s="3"/>
      <c r="Q1402" s="3"/>
      <c r="R1402" s="3"/>
      <c r="S1402" s="3"/>
      <c r="T1402" s="3"/>
      <c r="U1402" s="3"/>
      <c r="V1402" s="3"/>
      <c r="W1402" s="3"/>
      <c r="X1402" s="3"/>
      <c r="Y1402" s="3"/>
      <c r="Z1402" s="3"/>
      <c r="AA1402" s="3"/>
      <c r="AB1402" s="49"/>
      <c r="AC1402" s="45"/>
      <c r="AD1402" s="45"/>
      <c r="AE1402" s="70"/>
      <c r="AF1402" s="3"/>
      <c r="AG1402" s="3"/>
      <c r="AH1402" s="3"/>
      <c r="AI1402" s="3"/>
      <c r="AJ1402" s="3"/>
      <c r="AK1402" s="45"/>
      <c r="AL1402" s="3"/>
      <c r="AM1402" s="51"/>
      <c r="AN1402" s="3"/>
      <c r="AO1402" s="3"/>
      <c r="AP1402" s="3"/>
      <c r="AQ1402" s="45"/>
      <c r="AR1402" s="3"/>
    </row>
    <row r="1403" ht="14.25" customHeight="1">
      <c r="A1403" s="105"/>
      <c r="B1403" s="3"/>
      <c r="C1403" s="3"/>
      <c r="D1403" s="3"/>
      <c r="E1403" s="3"/>
      <c r="F1403" s="3"/>
      <c r="G1403" s="45"/>
      <c r="H1403" s="3"/>
      <c r="I1403" s="3"/>
      <c r="J1403" s="3"/>
      <c r="K1403" s="3"/>
      <c r="L1403" s="3"/>
      <c r="M1403" s="3"/>
      <c r="N1403" s="3"/>
      <c r="O1403" s="3"/>
      <c r="P1403" s="3"/>
      <c r="Q1403" s="3"/>
      <c r="R1403" s="3"/>
      <c r="S1403" s="3"/>
      <c r="T1403" s="3"/>
      <c r="U1403" s="3"/>
      <c r="V1403" s="3"/>
      <c r="W1403" s="3"/>
      <c r="X1403" s="3"/>
      <c r="Y1403" s="3"/>
      <c r="Z1403" s="3"/>
      <c r="AA1403" s="3"/>
      <c r="AB1403" s="49"/>
      <c r="AC1403" s="45"/>
      <c r="AD1403" s="45"/>
      <c r="AE1403" s="70"/>
      <c r="AF1403" s="3"/>
      <c r="AG1403" s="3"/>
      <c r="AH1403" s="3"/>
      <c r="AI1403" s="3"/>
      <c r="AJ1403" s="3"/>
      <c r="AK1403" s="45"/>
      <c r="AL1403" s="3"/>
      <c r="AM1403" s="51"/>
      <c r="AN1403" s="3"/>
      <c r="AO1403" s="3"/>
      <c r="AP1403" s="3"/>
      <c r="AQ1403" s="45"/>
      <c r="AR1403" s="3"/>
    </row>
    <row r="1404" ht="14.25" customHeight="1">
      <c r="A1404" s="105"/>
      <c r="B1404" s="3"/>
      <c r="C1404" s="3"/>
      <c r="D1404" s="3"/>
      <c r="E1404" s="3"/>
      <c r="F1404" s="3"/>
      <c r="G1404" s="45"/>
      <c r="H1404" s="3"/>
      <c r="I1404" s="3"/>
      <c r="J1404" s="3"/>
      <c r="K1404" s="3"/>
      <c r="L1404" s="3"/>
      <c r="M1404" s="3"/>
      <c r="N1404" s="3"/>
      <c r="O1404" s="3"/>
      <c r="P1404" s="3"/>
      <c r="Q1404" s="3"/>
      <c r="R1404" s="3"/>
      <c r="S1404" s="3"/>
      <c r="T1404" s="3"/>
      <c r="U1404" s="3"/>
      <c r="V1404" s="3"/>
      <c r="W1404" s="3"/>
      <c r="X1404" s="3"/>
      <c r="Y1404" s="3"/>
      <c r="Z1404" s="3"/>
      <c r="AA1404" s="3"/>
      <c r="AB1404" s="49"/>
      <c r="AC1404" s="45"/>
      <c r="AD1404" s="45"/>
      <c r="AE1404" s="70"/>
      <c r="AF1404" s="3"/>
      <c r="AG1404" s="3"/>
      <c r="AH1404" s="3"/>
      <c r="AI1404" s="3"/>
      <c r="AJ1404" s="3"/>
      <c r="AK1404" s="45"/>
      <c r="AL1404" s="3"/>
      <c r="AM1404" s="51"/>
      <c r="AN1404" s="3"/>
      <c r="AO1404" s="3"/>
      <c r="AP1404" s="3"/>
      <c r="AQ1404" s="45"/>
      <c r="AR1404" s="3"/>
    </row>
    <row r="1405" ht="14.25" customHeight="1">
      <c r="A1405" s="105"/>
      <c r="B1405" s="3"/>
      <c r="C1405" s="3"/>
      <c r="D1405" s="3"/>
      <c r="E1405" s="3"/>
      <c r="F1405" s="3"/>
      <c r="G1405" s="45"/>
      <c r="H1405" s="3"/>
      <c r="I1405" s="3"/>
      <c r="J1405" s="3"/>
      <c r="K1405" s="3"/>
      <c r="L1405" s="3"/>
      <c r="M1405" s="3"/>
      <c r="N1405" s="3"/>
      <c r="O1405" s="3"/>
      <c r="P1405" s="3"/>
      <c r="Q1405" s="3"/>
      <c r="R1405" s="3"/>
      <c r="S1405" s="3"/>
      <c r="T1405" s="3"/>
      <c r="U1405" s="3"/>
      <c r="V1405" s="3"/>
      <c r="W1405" s="3"/>
      <c r="X1405" s="3"/>
      <c r="Y1405" s="3"/>
      <c r="Z1405" s="3"/>
      <c r="AA1405" s="3"/>
      <c r="AB1405" s="49"/>
      <c r="AC1405" s="45"/>
      <c r="AD1405" s="45"/>
      <c r="AE1405" s="70"/>
      <c r="AF1405" s="3"/>
      <c r="AG1405" s="3"/>
      <c r="AH1405" s="3"/>
      <c r="AI1405" s="3"/>
      <c r="AJ1405" s="3"/>
      <c r="AK1405" s="45"/>
      <c r="AL1405" s="3"/>
      <c r="AM1405" s="51"/>
      <c r="AN1405" s="3"/>
      <c r="AO1405" s="3"/>
      <c r="AP1405" s="3"/>
      <c r="AQ1405" s="45"/>
      <c r="AR1405" s="3"/>
    </row>
    <row r="1406" ht="14.25" customHeight="1">
      <c r="A1406" s="105"/>
      <c r="B1406" s="3"/>
      <c r="C1406" s="3"/>
      <c r="D1406" s="3"/>
      <c r="E1406" s="3"/>
      <c r="F1406" s="3"/>
      <c r="G1406" s="45"/>
      <c r="H1406" s="3"/>
      <c r="I1406" s="3"/>
      <c r="J1406" s="3"/>
      <c r="K1406" s="3"/>
      <c r="L1406" s="3"/>
      <c r="M1406" s="3"/>
      <c r="N1406" s="3"/>
      <c r="O1406" s="3"/>
      <c r="P1406" s="3"/>
      <c r="Q1406" s="3"/>
      <c r="R1406" s="3"/>
      <c r="S1406" s="3"/>
      <c r="T1406" s="3"/>
      <c r="U1406" s="3"/>
      <c r="V1406" s="3"/>
      <c r="W1406" s="3"/>
      <c r="X1406" s="3"/>
      <c r="Y1406" s="3"/>
      <c r="Z1406" s="3"/>
      <c r="AA1406" s="3"/>
      <c r="AB1406" s="49"/>
      <c r="AC1406" s="45"/>
      <c r="AD1406" s="45"/>
      <c r="AE1406" s="70"/>
      <c r="AF1406" s="3"/>
      <c r="AG1406" s="3"/>
      <c r="AH1406" s="3"/>
      <c r="AI1406" s="3"/>
      <c r="AJ1406" s="3"/>
      <c r="AK1406" s="45"/>
      <c r="AL1406" s="3"/>
      <c r="AM1406" s="51"/>
      <c r="AN1406" s="3"/>
      <c r="AO1406" s="3"/>
      <c r="AP1406" s="3"/>
      <c r="AQ1406" s="45"/>
      <c r="AR1406" s="3"/>
    </row>
    <row r="1407" ht="14.25" customHeight="1">
      <c r="A1407" s="105"/>
      <c r="B1407" s="3"/>
      <c r="C1407" s="3"/>
      <c r="D1407" s="3"/>
      <c r="E1407" s="3"/>
      <c r="F1407" s="3"/>
      <c r="G1407" s="45"/>
      <c r="H1407" s="3"/>
      <c r="I1407" s="3"/>
      <c r="J1407" s="3"/>
      <c r="K1407" s="3"/>
      <c r="L1407" s="3"/>
      <c r="M1407" s="3"/>
      <c r="N1407" s="3"/>
      <c r="O1407" s="3"/>
      <c r="P1407" s="3"/>
      <c r="Q1407" s="3"/>
      <c r="R1407" s="3"/>
      <c r="S1407" s="3"/>
      <c r="T1407" s="3"/>
      <c r="U1407" s="3"/>
      <c r="V1407" s="3"/>
      <c r="W1407" s="3"/>
      <c r="X1407" s="3"/>
      <c r="Y1407" s="3"/>
      <c r="Z1407" s="3"/>
      <c r="AA1407" s="3"/>
      <c r="AB1407" s="49"/>
      <c r="AC1407" s="45"/>
      <c r="AD1407" s="45"/>
      <c r="AE1407" s="70"/>
      <c r="AF1407" s="3"/>
      <c r="AG1407" s="3"/>
      <c r="AH1407" s="3"/>
      <c r="AI1407" s="3"/>
      <c r="AJ1407" s="3"/>
      <c r="AK1407" s="45"/>
      <c r="AL1407" s="3"/>
      <c r="AM1407" s="51"/>
      <c r="AN1407" s="3"/>
      <c r="AO1407" s="3"/>
      <c r="AP1407" s="3"/>
      <c r="AQ1407" s="45"/>
      <c r="AR1407" s="3"/>
    </row>
    <row r="1408" ht="14.25" customHeight="1">
      <c r="A1408" s="105"/>
      <c r="B1408" s="3"/>
      <c r="C1408" s="3"/>
      <c r="D1408" s="3"/>
      <c r="E1408" s="3"/>
      <c r="F1408" s="3"/>
      <c r="G1408" s="45"/>
      <c r="H1408" s="3"/>
      <c r="I1408" s="3"/>
      <c r="J1408" s="3"/>
      <c r="K1408" s="3"/>
      <c r="L1408" s="3"/>
      <c r="M1408" s="3"/>
      <c r="N1408" s="3"/>
      <c r="O1408" s="3"/>
      <c r="P1408" s="3"/>
      <c r="Q1408" s="3"/>
      <c r="R1408" s="3"/>
      <c r="S1408" s="3"/>
      <c r="T1408" s="3"/>
      <c r="U1408" s="3"/>
      <c r="V1408" s="3"/>
      <c r="W1408" s="3"/>
      <c r="X1408" s="3"/>
      <c r="Y1408" s="3"/>
      <c r="Z1408" s="3"/>
      <c r="AA1408" s="3"/>
      <c r="AB1408" s="49"/>
      <c r="AC1408" s="45"/>
      <c r="AD1408" s="45"/>
      <c r="AE1408" s="70"/>
      <c r="AF1408" s="3"/>
      <c r="AG1408" s="3"/>
      <c r="AH1408" s="3"/>
      <c r="AI1408" s="3"/>
      <c r="AJ1408" s="3"/>
      <c r="AK1408" s="45"/>
      <c r="AL1408" s="3"/>
      <c r="AM1408" s="51"/>
      <c r="AN1408" s="3"/>
      <c r="AO1408" s="3"/>
      <c r="AP1408" s="3"/>
      <c r="AQ1408" s="45"/>
      <c r="AR1408" s="3"/>
    </row>
    <row r="1409" ht="14.25" customHeight="1">
      <c r="A1409" s="105"/>
      <c r="B1409" s="3"/>
      <c r="C1409" s="3"/>
      <c r="D1409" s="3"/>
      <c r="E1409" s="3"/>
      <c r="F1409" s="3"/>
      <c r="G1409" s="45"/>
      <c r="H1409" s="3"/>
      <c r="I1409" s="3"/>
      <c r="J1409" s="3"/>
      <c r="K1409" s="3"/>
      <c r="L1409" s="3"/>
      <c r="M1409" s="3"/>
      <c r="N1409" s="3"/>
      <c r="O1409" s="3"/>
      <c r="P1409" s="3"/>
      <c r="Q1409" s="3"/>
      <c r="R1409" s="3"/>
      <c r="S1409" s="3"/>
      <c r="T1409" s="3"/>
      <c r="U1409" s="3"/>
      <c r="V1409" s="3"/>
      <c r="W1409" s="3"/>
      <c r="X1409" s="3"/>
      <c r="Y1409" s="3"/>
      <c r="Z1409" s="3"/>
      <c r="AA1409" s="3"/>
      <c r="AB1409" s="49"/>
      <c r="AC1409" s="45"/>
      <c r="AD1409" s="45"/>
      <c r="AE1409" s="70"/>
      <c r="AF1409" s="3"/>
      <c r="AG1409" s="3"/>
      <c r="AH1409" s="3"/>
      <c r="AI1409" s="3"/>
      <c r="AJ1409" s="3"/>
      <c r="AK1409" s="45"/>
      <c r="AL1409" s="3"/>
      <c r="AM1409" s="51"/>
      <c r="AN1409" s="3"/>
      <c r="AO1409" s="3"/>
      <c r="AP1409" s="3"/>
      <c r="AQ1409" s="45"/>
      <c r="AR1409" s="3"/>
    </row>
    <row r="1410" ht="14.25" customHeight="1">
      <c r="A1410" s="105"/>
      <c r="B1410" s="3"/>
      <c r="C1410" s="3"/>
      <c r="D1410" s="3"/>
      <c r="E1410" s="3"/>
      <c r="F1410" s="3"/>
      <c r="G1410" s="45"/>
      <c r="H1410" s="3"/>
      <c r="I1410" s="3"/>
      <c r="J1410" s="3"/>
      <c r="K1410" s="3"/>
      <c r="L1410" s="3"/>
      <c r="M1410" s="3"/>
      <c r="N1410" s="3"/>
      <c r="O1410" s="3"/>
      <c r="P1410" s="3"/>
      <c r="Q1410" s="3"/>
      <c r="R1410" s="3"/>
      <c r="S1410" s="3"/>
      <c r="T1410" s="3"/>
      <c r="U1410" s="3"/>
      <c r="V1410" s="3"/>
      <c r="W1410" s="3"/>
      <c r="X1410" s="3"/>
      <c r="Y1410" s="3"/>
      <c r="Z1410" s="3"/>
      <c r="AA1410" s="3"/>
      <c r="AB1410" s="49"/>
      <c r="AC1410" s="45"/>
      <c r="AD1410" s="45"/>
      <c r="AE1410" s="70"/>
      <c r="AF1410" s="3"/>
      <c r="AG1410" s="3"/>
      <c r="AH1410" s="3"/>
      <c r="AI1410" s="3"/>
      <c r="AJ1410" s="3"/>
      <c r="AK1410" s="45"/>
      <c r="AL1410" s="3"/>
      <c r="AM1410" s="51"/>
      <c r="AN1410" s="3"/>
      <c r="AO1410" s="3"/>
      <c r="AP1410" s="3"/>
      <c r="AQ1410" s="45"/>
      <c r="AR1410" s="3"/>
    </row>
    <row r="1411" ht="14.25" customHeight="1">
      <c r="A1411" s="105"/>
      <c r="B1411" s="3"/>
      <c r="C1411" s="3"/>
      <c r="D1411" s="3"/>
      <c r="E1411" s="3"/>
      <c r="F1411" s="3"/>
      <c r="G1411" s="45"/>
      <c r="H1411" s="3"/>
      <c r="I1411" s="3"/>
      <c r="J1411" s="3"/>
      <c r="K1411" s="3"/>
      <c r="L1411" s="3"/>
      <c r="M1411" s="3"/>
      <c r="N1411" s="3"/>
      <c r="O1411" s="3"/>
      <c r="P1411" s="3"/>
      <c r="Q1411" s="3"/>
      <c r="R1411" s="3"/>
      <c r="S1411" s="3"/>
      <c r="T1411" s="3"/>
      <c r="U1411" s="3"/>
      <c r="V1411" s="3"/>
      <c r="W1411" s="3"/>
      <c r="X1411" s="3"/>
      <c r="Y1411" s="3"/>
      <c r="Z1411" s="3"/>
      <c r="AA1411" s="3"/>
      <c r="AB1411" s="49"/>
      <c r="AC1411" s="45"/>
      <c r="AD1411" s="45"/>
      <c r="AE1411" s="70"/>
      <c r="AF1411" s="3"/>
      <c r="AG1411" s="3"/>
      <c r="AH1411" s="3"/>
      <c r="AI1411" s="3"/>
      <c r="AJ1411" s="3"/>
      <c r="AK1411" s="45"/>
      <c r="AL1411" s="3"/>
      <c r="AM1411" s="51"/>
      <c r="AN1411" s="3"/>
      <c r="AO1411" s="3"/>
      <c r="AP1411" s="3"/>
      <c r="AQ1411" s="45"/>
      <c r="AR1411" s="3"/>
    </row>
    <row r="1412" ht="14.25" customHeight="1">
      <c r="A1412" s="105"/>
      <c r="B1412" s="3"/>
      <c r="C1412" s="3"/>
      <c r="D1412" s="3"/>
      <c r="E1412" s="3"/>
      <c r="F1412" s="3"/>
      <c r="G1412" s="45"/>
      <c r="H1412" s="3"/>
      <c r="I1412" s="3"/>
      <c r="J1412" s="3"/>
      <c r="K1412" s="3"/>
      <c r="L1412" s="3"/>
      <c r="M1412" s="3"/>
      <c r="N1412" s="3"/>
      <c r="O1412" s="3"/>
      <c r="P1412" s="3"/>
      <c r="Q1412" s="3"/>
      <c r="R1412" s="3"/>
      <c r="S1412" s="3"/>
      <c r="T1412" s="3"/>
      <c r="U1412" s="3"/>
      <c r="V1412" s="3"/>
      <c r="W1412" s="3"/>
      <c r="X1412" s="3"/>
      <c r="Y1412" s="3"/>
      <c r="Z1412" s="3"/>
      <c r="AA1412" s="3"/>
      <c r="AB1412" s="49"/>
      <c r="AC1412" s="45"/>
      <c r="AD1412" s="45"/>
      <c r="AE1412" s="70"/>
      <c r="AF1412" s="3"/>
      <c r="AG1412" s="3"/>
      <c r="AH1412" s="3"/>
      <c r="AI1412" s="3"/>
      <c r="AJ1412" s="3"/>
      <c r="AK1412" s="45"/>
      <c r="AL1412" s="3"/>
      <c r="AM1412" s="51"/>
      <c r="AN1412" s="3"/>
      <c r="AO1412" s="3"/>
      <c r="AP1412" s="3"/>
      <c r="AQ1412" s="45"/>
      <c r="AR1412" s="3"/>
    </row>
    <row r="1413" ht="14.25" customHeight="1">
      <c r="A1413" s="105"/>
      <c r="B1413" s="3"/>
      <c r="C1413" s="3"/>
      <c r="D1413" s="3"/>
      <c r="E1413" s="3"/>
      <c r="F1413" s="3"/>
      <c r="G1413" s="45"/>
      <c r="H1413" s="3"/>
      <c r="I1413" s="3"/>
      <c r="J1413" s="3"/>
      <c r="K1413" s="3"/>
      <c r="L1413" s="3"/>
      <c r="M1413" s="3"/>
      <c r="N1413" s="3"/>
      <c r="O1413" s="3"/>
      <c r="P1413" s="3"/>
      <c r="Q1413" s="3"/>
      <c r="R1413" s="3"/>
      <c r="S1413" s="3"/>
      <c r="T1413" s="3"/>
      <c r="U1413" s="3"/>
      <c r="V1413" s="3"/>
      <c r="W1413" s="3"/>
      <c r="X1413" s="3"/>
      <c r="Y1413" s="3"/>
      <c r="Z1413" s="3"/>
      <c r="AA1413" s="3"/>
      <c r="AB1413" s="49"/>
      <c r="AC1413" s="45"/>
      <c r="AD1413" s="45"/>
      <c r="AE1413" s="70"/>
      <c r="AF1413" s="3"/>
      <c r="AG1413" s="3"/>
      <c r="AH1413" s="3"/>
      <c r="AI1413" s="3"/>
      <c r="AJ1413" s="3"/>
      <c r="AK1413" s="45"/>
      <c r="AL1413" s="3"/>
      <c r="AM1413" s="51"/>
      <c r="AN1413" s="3"/>
      <c r="AO1413" s="3"/>
      <c r="AP1413" s="3"/>
      <c r="AQ1413" s="45"/>
      <c r="AR1413" s="3"/>
    </row>
    <row r="1414" ht="14.25" customHeight="1">
      <c r="A1414" s="105"/>
      <c r="B1414" s="3"/>
      <c r="C1414" s="3"/>
      <c r="D1414" s="3"/>
      <c r="E1414" s="3"/>
      <c r="F1414" s="3"/>
      <c r="G1414" s="45"/>
      <c r="H1414" s="3"/>
      <c r="I1414" s="3"/>
      <c r="J1414" s="3"/>
      <c r="K1414" s="3"/>
      <c r="L1414" s="3"/>
      <c r="M1414" s="3"/>
      <c r="N1414" s="3"/>
      <c r="O1414" s="3"/>
      <c r="P1414" s="3"/>
      <c r="Q1414" s="3"/>
      <c r="R1414" s="3"/>
      <c r="S1414" s="3"/>
      <c r="T1414" s="3"/>
      <c r="U1414" s="3"/>
      <c r="V1414" s="3"/>
      <c r="W1414" s="3"/>
      <c r="X1414" s="3"/>
      <c r="Y1414" s="3"/>
      <c r="Z1414" s="3"/>
      <c r="AA1414" s="3"/>
      <c r="AB1414" s="49"/>
      <c r="AC1414" s="45"/>
      <c r="AD1414" s="45"/>
      <c r="AE1414" s="70"/>
      <c r="AF1414" s="3"/>
      <c r="AG1414" s="3"/>
      <c r="AH1414" s="3"/>
      <c r="AI1414" s="3"/>
      <c r="AJ1414" s="3"/>
      <c r="AK1414" s="45"/>
      <c r="AL1414" s="3"/>
      <c r="AM1414" s="51"/>
      <c r="AN1414" s="3"/>
      <c r="AO1414" s="3"/>
      <c r="AP1414" s="3"/>
      <c r="AQ1414" s="45"/>
      <c r="AR1414" s="3"/>
    </row>
    <row r="1415" ht="14.25" customHeight="1">
      <c r="A1415" s="105"/>
      <c r="B1415" s="3"/>
      <c r="C1415" s="3"/>
      <c r="D1415" s="3"/>
      <c r="E1415" s="3"/>
      <c r="F1415" s="3"/>
      <c r="G1415" s="45"/>
      <c r="H1415" s="3"/>
      <c r="I1415" s="3"/>
      <c r="J1415" s="3"/>
      <c r="K1415" s="3"/>
      <c r="L1415" s="3"/>
      <c r="M1415" s="3"/>
      <c r="N1415" s="3"/>
      <c r="O1415" s="3"/>
      <c r="P1415" s="3"/>
      <c r="Q1415" s="3"/>
      <c r="R1415" s="3"/>
      <c r="S1415" s="3"/>
      <c r="T1415" s="3"/>
      <c r="U1415" s="3"/>
      <c r="V1415" s="3"/>
      <c r="W1415" s="3"/>
      <c r="X1415" s="3"/>
      <c r="Y1415" s="3"/>
      <c r="Z1415" s="3"/>
      <c r="AA1415" s="3"/>
      <c r="AB1415" s="49"/>
      <c r="AC1415" s="45"/>
      <c r="AD1415" s="45"/>
      <c r="AE1415" s="70"/>
      <c r="AF1415" s="3"/>
      <c r="AG1415" s="3"/>
      <c r="AH1415" s="3"/>
      <c r="AI1415" s="3"/>
      <c r="AJ1415" s="3"/>
      <c r="AK1415" s="45"/>
      <c r="AL1415" s="3"/>
      <c r="AM1415" s="51"/>
      <c r="AN1415" s="3"/>
      <c r="AO1415" s="3"/>
      <c r="AP1415" s="3"/>
      <c r="AQ1415" s="45"/>
      <c r="AR1415" s="3"/>
    </row>
    <row r="1416" ht="14.25" customHeight="1">
      <c r="A1416" s="105"/>
      <c r="B1416" s="3"/>
      <c r="C1416" s="3"/>
      <c r="D1416" s="3"/>
      <c r="E1416" s="3"/>
      <c r="F1416" s="3"/>
      <c r="G1416" s="45"/>
      <c r="H1416" s="3"/>
      <c r="I1416" s="3"/>
      <c r="J1416" s="3"/>
      <c r="K1416" s="3"/>
      <c r="L1416" s="3"/>
      <c r="M1416" s="3"/>
      <c r="N1416" s="3"/>
      <c r="O1416" s="3"/>
      <c r="P1416" s="3"/>
      <c r="Q1416" s="3"/>
      <c r="R1416" s="3"/>
      <c r="S1416" s="3"/>
      <c r="T1416" s="3"/>
      <c r="U1416" s="3"/>
      <c r="V1416" s="3"/>
      <c r="W1416" s="3"/>
      <c r="X1416" s="3"/>
      <c r="Y1416" s="3"/>
      <c r="Z1416" s="3"/>
      <c r="AA1416" s="3"/>
      <c r="AB1416" s="49"/>
      <c r="AC1416" s="45"/>
      <c r="AD1416" s="45"/>
      <c r="AE1416" s="70"/>
      <c r="AF1416" s="3"/>
      <c r="AG1416" s="3"/>
      <c r="AH1416" s="3"/>
      <c r="AI1416" s="3"/>
      <c r="AJ1416" s="3"/>
      <c r="AK1416" s="45"/>
      <c r="AL1416" s="3"/>
      <c r="AM1416" s="51"/>
      <c r="AN1416" s="3"/>
      <c r="AO1416" s="3"/>
      <c r="AP1416" s="3"/>
      <c r="AQ1416" s="45"/>
      <c r="AR1416" s="3"/>
    </row>
    <row r="1417" ht="14.25" customHeight="1">
      <c r="A1417" s="105"/>
      <c r="B1417" s="3"/>
      <c r="C1417" s="3"/>
      <c r="D1417" s="3"/>
      <c r="E1417" s="3"/>
      <c r="F1417" s="3"/>
      <c r="G1417" s="45"/>
      <c r="H1417" s="3"/>
      <c r="I1417" s="3"/>
      <c r="J1417" s="3"/>
      <c r="K1417" s="3"/>
      <c r="L1417" s="3"/>
      <c r="M1417" s="3"/>
      <c r="N1417" s="3"/>
      <c r="O1417" s="3"/>
      <c r="P1417" s="3"/>
      <c r="Q1417" s="3"/>
      <c r="R1417" s="3"/>
      <c r="S1417" s="3"/>
      <c r="T1417" s="3"/>
      <c r="U1417" s="3"/>
      <c r="V1417" s="3"/>
      <c r="W1417" s="3"/>
      <c r="X1417" s="3"/>
      <c r="Y1417" s="3"/>
      <c r="Z1417" s="3"/>
      <c r="AA1417" s="3"/>
      <c r="AB1417" s="49"/>
      <c r="AC1417" s="45"/>
      <c r="AD1417" s="45"/>
      <c r="AE1417" s="70"/>
      <c r="AF1417" s="3"/>
      <c r="AG1417" s="3"/>
      <c r="AH1417" s="3"/>
      <c r="AI1417" s="3"/>
      <c r="AJ1417" s="3"/>
      <c r="AK1417" s="45"/>
      <c r="AL1417" s="3"/>
      <c r="AM1417" s="51"/>
      <c r="AN1417" s="3"/>
      <c r="AO1417" s="3"/>
      <c r="AP1417" s="3"/>
      <c r="AQ1417" s="45"/>
      <c r="AR1417" s="3"/>
    </row>
    <row r="1418" ht="14.25" customHeight="1">
      <c r="A1418" s="105"/>
      <c r="B1418" s="3"/>
      <c r="C1418" s="3"/>
      <c r="D1418" s="3"/>
      <c r="E1418" s="3"/>
      <c r="F1418" s="3"/>
      <c r="G1418" s="45"/>
      <c r="H1418" s="3"/>
      <c r="I1418" s="3"/>
      <c r="J1418" s="3"/>
      <c r="K1418" s="3"/>
      <c r="L1418" s="3"/>
      <c r="M1418" s="3"/>
      <c r="N1418" s="3"/>
      <c r="O1418" s="3"/>
      <c r="P1418" s="3"/>
      <c r="Q1418" s="3"/>
      <c r="R1418" s="3"/>
      <c r="S1418" s="3"/>
      <c r="T1418" s="3"/>
      <c r="U1418" s="3"/>
      <c r="V1418" s="3"/>
      <c r="W1418" s="3"/>
      <c r="X1418" s="3"/>
      <c r="Y1418" s="3"/>
      <c r="Z1418" s="3"/>
      <c r="AA1418" s="3"/>
      <c r="AB1418" s="49"/>
      <c r="AC1418" s="45"/>
      <c r="AD1418" s="45"/>
      <c r="AE1418" s="70"/>
      <c r="AF1418" s="3"/>
      <c r="AG1418" s="3"/>
      <c r="AH1418" s="3"/>
      <c r="AI1418" s="3"/>
      <c r="AJ1418" s="3"/>
      <c r="AK1418" s="45"/>
      <c r="AL1418" s="3"/>
      <c r="AM1418" s="51"/>
      <c r="AN1418" s="3"/>
      <c r="AO1418" s="3"/>
      <c r="AP1418" s="3"/>
      <c r="AQ1418" s="45"/>
      <c r="AR1418" s="3"/>
    </row>
    <row r="1419" ht="14.25" customHeight="1">
      <c r="A1419" s="105"/>
      <c r="B1419" s="3"/>
      <c r="C1419" s="3"/>
      <c r="D1419" s="3"/>
      <c r="E1419" s="3"/>
      <c r="F1419" s="3"/>
      <c r="G1419" s="45"/>
      <c r="H1419" s="3"/>
      <c r="I1419" s="3"/>
      <c r="J1419" s="3"/>
      <c r="K1419" s="3"/>
      <c r="L1419" s="3"/>
      <c r="M1419" s="3"/>
      <c r="N1419" s="3"/>
      <c r="O1419" s="3"/>
      <c r="P1419" s="3"/>
      <c r="Q1419" s="3"/>
      <c r="R1419" s="3"/>
      <c r="S1419" s="3"/>
      <c r="T1419" s="3"/>
      <c r="U1419" s="3"/>
      <c r="V1419" s="3"/>
      <c r="W1419" s="3"/>
      <c r="X1419" s="3"/>
      <c r="Y1419" s="3"/>
      <c r="Z1419" s="3"/>
      <c r="AA1419" s="3"/>
      <c r="AB1419" s="49"/>
      <c r="AC1419" s="45"/>
      <c r="AD1419" s="45"/>
      <c r="AE1419" s="70"/>
      <c r="AF1419" s="3"/>
      <c r="AG1419" s="3"/>
      <c r="AH1419" s="3"/>
      <c r="AI1419" s="3"/>
      <c r="AJ1419" s="3"/>
      <c r="AK1419" s="45"/>
      <c r="AL1419" s="3"/>
      <c r="AM1419" s="51"/>
      <c r="AN1419" s="3"/>
      <c r="AO1419" s="3"/>
      <c r="AP1419" s="3"/>
      <c r="AQ1419" s="45"/>
      <c r="AR1419" s="3"/>
    </row>
    <row r="1420" ht="14.25" customHeight="1">
      <c r="A1420" s="105"/>
      <c r="B1420" s="3"/>
      <c r="C1420" s="3"/>
      <c r="D1420" s="3"/>
      <c r="E1420" s="3"/>
      <c r="F1420" s="3"/>
      <c r="G1420" s="45"/>
      <c r="H1420" s="3"/>
      <c r="I1420" s="3"/>
      <c r="J1420" s="3"/>
      <c r="K1420" s="3"/>
      <c r="L1420" s="3"/>
      <c r="M1420" s="3"/>
      <c r="N1420" s="3"/>
      <c r="O1420" s="3"/>
      <c r="P1420" s="3"/>
      <c r="Q1420" s="3"/>
      <c r="R1420" s="3"/>
      <c r="S1420" s="3"/>
      <c r="T1420" s="3"/>
      <c r="U1420" s="3"/>
      <c r="V1420" s="3"/>
      <c r="W1420" s="3"/>
      <c r="X1420" s="3"/>
      <c r="Y1420" s="3"/>
      <c r="Z1420" s="3"/>
      <c r="AA1420" s="3"/>
      <c r="AB1420" s="49"/>
      <c r="AC1420" s="45"/>
      <c r="AD1420" s="45"/>
      <c r="AE1420" s="70"/>
      <c r="AF1420" s="3"/>
      <c r="AG1420" s="3"/>
      <c r="AH1420" s="3"/>
      <c r="AI1420" s="3"/>
      <c r="AJ1420" s="3"/>
      <c r="AK1420" s="45"/>
      <c r="AL1420" s="3"/>
      <c r="AM1420" s="51"/>
      <c r="AN1420" s="3"/>
      <c r="AO1420" s="3"/>
      <c r="AP1420" s="3"/>
      <c r="AQ1420" s="45"/>
      <c r="AR1420" s="3"/>
    </row>
    <row r="1421" ht="14.25" customHeight="1">
      <c r="A1421" s="105"/>
      <c r="B1421" s="3"/>
      <c r="C1421" s="3"/>
      <c r="D1421" s="3"/>
      <c r="E1421" s="3"/>
      <c r="F1421" s="3"/>
      <c r="G1421" s="45"/>
      <c r="H1421" s="3"/>
      <c r="I1421" s="3"/>
      <c r="J1421" s="3"/>
      <c r="K1421" s="3"/>
      <c r="L1421" s="3"/>
      <c r="M1421" s="3"/>
      <c r="N1421" s="3"/>
      <c r="O1421" s="3"/>
      <c r="P1421" s="3"/>
      <c r="Q1421" s="3"/>
      <c r="R1421" s="3"/>
      <c r="S1421" s="3"/>
      <c r="T1421" s="3"/>
      <c r="U1421" s="3"/>
      <c r="V1421" s="3"/>
      <c r="W1421" s="3"/>
      <c r="X1421" s="3"/>
      <c r="Y1421" s="3"/>
      <c r="Z1421" s="3"/>
      <c r="AA1421" s="3"/>
      <c r="AB1421" s="49"/>
      <c r="AC1421" s="45"/>
      <c r="AD1421" s="45"/>
      <c r="AE1421" s="70"/>
      <c r="AF1421" s="3"/>
      <c r="AG1421" s="3"/>
      <c r="AH1421" s="3"/>
      <c r="AI1421" s="3"/>
      <c r="AJ1421" s="3"/>
      <c r="AK1421" s="45"/>
      <c r="AL1421" s="3"/>
      <c r="AM1421" s="51"/>
      <c r="AN1421" s="3"/>
      <c r="AO1421" s="3"/>
      <c r="AP1421" s="3"/>
      <c r="AQ1421" s="45"/>
      <c r="AR1421" s="3"/>
    </row>
    <row r="1422" ht="14.25" customHeight="1">
      <c r="A1422" s="105"/>
      <c r="B1422" s="3"/>
      <c r="C1422" s="3"/>
      <c r="D1422" s="3"/>
      <c r="E1422" s="3"/>
      <c r="F1422" s="3"/>
      <c r="G1422" s="45"/>
      <c r="H1422" s="3"/>
      <c r="I1422" s="3"/>
      <c r="J1422" s="3"/>
      <c r="K1422" s="3"/>
      <c r="L1422" s="3"/>
      <c r="M1422" s="3"/>
      <c r="N1422" s="3"/>
      <c r="O1422" s="3"/>
      <c r="P1422" s="3"/>
      <c r="Q1422" s="3"/>
      <c r="R1422" s="3"/>
      <c r="S1422" s="3"/>
      <c r="T1422" s="3"/>
      <c r="U1422" s="3"/>
      <c r="V1422" s="3"/>
      <c r="W1422" s="3"/>
      <c r="X1422" s="3"/>
      <c r="Y1422" s="3"/>
      <c r="Z1422" s="3"/>
      <c r="AA1422" s="3"/>
      <c r="AB1422" s="49"/>
      <c r="AC1422" s="45"/>
      <c r="AD1422" s="45"/>
      <c r="AE1422" s="70"/>
      <c r="AF1422" s="3"/>
      <c r="AG1422" s="3"/>
      <c r="AH1422" s="3"/>
      <c r="AI1422" s="3"/>
      <c r="AJ1422" s="3"/>
      <c r="AK1422" s="45"/>
      <c r="AL1422" s="3"/>
      <c r="AM1422" s="51"/>
      <c r="AN1422" s="3"/>
      <c r="AO1422" s="3"/>
      <c r="AP1422" s="3"/>
      <c r="AQ1422" s="45"/>
      <c r="AR1422" s="3"/>
    </row>
    <row r="1423" ht="14.25" customHeight="1">
      <c r="A1423" s="105"/>
      <c r="B1423" s="3"/>
      <c r="C1423" s="3"/>
      <c r="D1423" s="3"/>
      <c r="E1423" s="3"/>
      <c r="F1423" s="3"/>
      <c r="G1423" s="45"/>
      <c r="H1423" s="3"/>
      <c r="I1423" s="3"/>
      <c r="J1423" s="3"/>
      <c r="K1423" s="3"/>
      <c r="L1423" s="3"/>
      <c r="M1423" s="3"/>
      <c r="N1423" s="3"/>
      <c r="O1423" s="3"/>
      <c r="P1423" s="3"/>
      <c r="Q1423" s="3"/>
      <c r="R1423" s="3"/>
      <c r="S1423" s="3"/>
      <c r="T1423" s="3"/>
      <c r="U1423" s="3"/>
      <c r="V1423" s="3"/>
      <c r="W1423" s="3"/>
      <c r="X1423" s="3"/>
      <c r="Y1423" s="3"/>
      <c r="Z1423" s="3"/>
      <c r="AA1423" s="3"/>
      <c r="AB1423" s="49"/>
      <c r="AC1423" s="45"/>
      <c r="AD1423" s="45"/>
      <c r="AE1423" s="70"/>
      <c r="AF1423" s="3"/>
      <c r="AG1423" s="3"/>
      <c r="AH1423" s="3"/>
      <c r="AI1423" s="3"/>
      <c r="AJ1423" s="3"/>
      <c r="AK1423" s="45"/>
      <c r="AL1423" s="3"/>
      <c r="AM1423" s="51"/>
      <c r="AN1423" s="3"/>
      <c r="AO1423" s="3"/>
      <c r="AP1423" s="3"/>
      <c r="AQ1423" s="45"/>
      <c r="AR1423" s="3"/>
    </row>
    <row r="1424" ht="14.25" customHeight="1">
      <c r="A1424" s="105"/>
      <c r="B1424" s="3"/>
      <c r="C1424" s="3"/>
      <c r="D1424" s="3"/>
      <c r="E1424" s="3"/>
      <c r="F1424" s="3"/>
      <c r="G1424" s="45"/>
      <c r="H1424" s="3"/>
      <c r="I1424" s="3"/>
      <c r="J1424" s="3"/>
      <c r="K1424" s="3"/>
      <c r="L1424" s="3"/>
      <c r="M1424" s="3"/>
      <c r="N1424" s="3"/>
      <c r="O1424" s="3"/>
      <c r="P1424" s="3"/>
      <c r="Q1424" s="3"/>
      <c r="R1424" s="3"/>
      <c r="S1424" s="3"/>
      <c r="T1424" s="3"/>
      <c r="U1424" s="3"/>
      <c r="V1424" s="3"/>
      <c r="W1424" s="3"/>
      <c r="X1424" s="3"/>
      <c r="Y1424" s="3"/>
      <c r="Z1424" s="3"/>
      <c r="AA1424" s="3"/>
      <c r="AB1424" s="49"/>
      <c r="AC1424" s="45"/>
      <c r="AD1424" s="45"/>
      <c r="AE1424" s="70"/>
      <c r="AF1424" s="3"/>
      <c r="AG1424" s="3"/>
      <c r="AH1424" s="3"/>
      <c r="AI1424" s="3"/>
      <c r="AJ1424" s="3"/>
      <c r="AK1424" s="45"/>
      <c r="AL1424" s="3"/>
      <c r="AM1424" s="51"/>
      <c r="AN1424" s="3"/>
      <c r="AO1424" s="3"/>
      <c r="AP1424" s="3"/>
      <c r="AQ1424" s="45"/>
      <c r="AR1424" s="3"/>
    </row>
    <row r="1425" ht="14.25" customHeight="1">
      <c r="A1425" s="105"/>
      <c r="B1425" s="3"/>
      <c r="C1425" s="3"/>
      <c r="D1425" s="3"/>
      <c r="E1425" s="3"/>
      <c r="F1425" s="3"/>
      <c r="G1425" s="45"/>
      <c r="H1425" s="3"/>
      <c r="I1425" s="3"/>
      <c r="J1425" s="3"/>
      <c r="K1425" s="3"/>
      <c r="L1425" s="3"/>
      <c r="M1425" s="3"/>
      <c r="N1425" s="3"/>
      <c r="O1425" s="3"/>
      <c r="P1425" s="3"/>
      <c r="Q1425" s="3"/>
      <c r="R1425" s="3"/>
      <c r="S1425" s="3"/>
      <c r="T1425" s="3"/>
      <c r="U1425" s="3"/>
      <c r="V1425" s="3"/>
      <c r="W1425" s="3"/>
      <c r="X1425" s="3"/>
      <c r="Y1425" s="3"/>
      <c r="Z1425" s="3"/>
      <c r="AA1425" s="3"/>
      <c r="AB1425" s="49"/>
      <c r="AC1425" s="45"/>
      <c r="AD1425" s="45"/>
      <c r="AE1425" s="70"/>
      <c r="AF1425" s="3"/>
      <c r="AG1425" s="3"/>
      <c r="AH1425" s="3"/>
      <c r="AI1425" s="3"/>
      <c r="AJ1425" s="3"/>
      <c r="AK1425" s="45"/>
      <c r="AL1425" s="3"/>
      <c r="AM1425" s="51"/>
      <c r="AN1425" s="3"/>
      <c r="AO1425" s="3"/>
      <c r="AP1425" s="3"/>
      <c r="AQ1425" s="45"/>
      <c r="AR1425" s="3"/>
    </row>
    <row r="1426" ht="14.25" customHeight="1">
      <c r="A1426" s="105"/>
      <c r="B1426" s="3"/>
      <c r="C1426" s="3"/>
      <c r="D1426" s="3"/>
      <c r="E1426" s="3"/>
      <c r="F1426" s="3"/>
      <c r="G1426" s="45"/>
      <c r="H1426" s="3"/>
      <c r="I1426" s="3"/>
      <c r="J1426" s="3"/>
      <c r="K1426" s="3"/>
      <c r="L1426" s="3"/>
      <c r="M1426" s="3"/>
      <c r="N1426" s="3"/>
      <c r="O1426" s="3"/>
      <c r="P1426" s="3"/>
      <c r="Q1426" s="3"/>
      <c r="R1426" s="3"/>
      <c r="S1426" s="3"/>
      <c r="T1426" s="3"/>
      <c r="U1426" s="3"/>
      <c r="V1426" s="3"/>
      <c r="W1426" s="3"/>
      <c r="X1426" s="3"/>
      <c r="Y1426" s="3"/>
      <c r="Z1426" s="3"/>
      <c r="AA1426" s="3"/>
      <c r="AB1426" s="49"/>
      <c r="AC1426" s="45"/>
      <c r="AD1426" s="45"/>
      <c r="AE1426" s="70"/>
      <c r="AF1426" s="3"/>
      <c r="AG1426" s="3"/>
      <c r="AH1426" s="3"/>
      <c r="AI1426" s="3"/>
      <c r="AJ1426" s="3"/>
      <c r="AK1426" s="45"/>
      <c r="AL1426" s="3"/>
      <c r="AM1426" s="51"/>
      <c r="AN1426" s="3"/>
      <c r="AO1426" s="3"/>
      <c r="AP1426" s="3"/>
      <c r="AQ1426" s="45"/>
      <c r="AR1426" s="3"/>
    </row>
    <row r="1427" ht="14.25" customHeight="1">
      <c r="A1427" s="105"/>
      <c r="B1427" s="3"/>
      <c r="C1427" s="3"/>
      <c r="D1427" s="3"/>
      <c r="E1427" s="3"/>
      <c r="F1427" s="3"/>
      <c r="G1427" s="45"/>
      <c r="H1427" s="3"/>
      <c r="I1427" s="3"/>
      <c r="J1427" s="3"/>
      <c r="K1427" s="3"/>
      <c r="L1427" s="3"/>
      <c r="M1427" s="3"/>
      <c r="N1427" s="3"/>
      <c r="O1427" s="3"/>
      <c r="P1427" s="3"/>
      <c r="Q1427" s="3"/>
      <c r="R1427" s="3"/>
      <c r="S1427" s="3"/>
      <c r="T1427" s="3"/>
      <c r="U1427" s="3"/>
      <c r="V1427" s="3"/>
      <c r="W1427" s="3"/>
      <c r="X1427" s="3"/>
      <c r="Y1427" s="3"/>
      <c r="Z1427" s="3"/>
      <c r="AA1427" s="3"/>
      <c r="AB1427" s="49"/>
      <c r="AC1427" s="45"/>
      <c r="AD1427" s="45"/>
      <c r="AE1427" s="70"/>
      <c r="AF1427" s="3"/>
      <c r="AG1427" s="3"/>
      <c r="AH1427" s="3"/>
      <c r="AI1427" s="3"/>
      <c r="AJ1427" s="3"/>
      <c r="AK1427" s="45"/>
      <c r="AL1427" s="3"/>
      <c r="AM1427" s="51"/>
      <c r="AN1427" s="3"/>
      <c r="AO1427" s="3"/>
      <c r="AP1427" s="3"/>
      <c r="AQ1427" s="45"/>
      <c r="AR1427" s="3"/>
    </row>
    <row r="1428" ht="14.25" customHeight="1">
      <c r="A1428" s="105"/>
      <c r="B1428" s="3"/>
      <c r="C1428" s="3"/>
      <c r="D1428" s="3"/>
      <c r="E1428" s="3"/>
      <c r="F1428" s="3"/>
      <c r="G1428" s="45"/>
      <c r="H1428" s="3"/>
      <c r="I1428" s="3"/>
      <c r="J1428" s="3"/>
      <c r="K1428" s="3"/>
      <c r="L1428" s="3"/>
      <c r="M1428" s="3"/>
      <c r="N1428" s="3"/>
      <c r="O1428" s="3"/>
      <c r="P1428" s="3"/>
      <c r="Q1428" s="3"/>
      <c r="R1428" s="3"/>
      <c r="S1428" s="3"/>
      <c r="T1428" s="3"/>
      <c r="U1428" s="3"/>
      <c r="V1428" s="3"/>
      <c r="W1428" s="3"/>
      <c r="X1428" s="3"/>
      <c r="Y1428" s="3"/>
      <c r="Z1428" s="3"/>
      <c r="AA1428" s="3"/>
      <c r="AB1428" s="49"/>
      <c r="AC1428" s="45"/>
      <c r="AD1428" s="45"/>
      <c r="AE1428" s="70"/>
      <c r="AF1428" s="3"/>
      <c r="AG1428" s="3"/>
      <c r="AH1428" s="3"/>
      <c r="AI1428" s="3"/>
      <c r="AJ1428" s="3"/>
      <c r="AK1428" s="45"/>
      <c r="AL1428" s="3"/>
      <c r="AM1428" s="51"/>
      <c r="AN1428" s="3"/>
      <c r="AO1428" s="3"/>
      <c r="AP1428" s="3"/>
      <c r="AQ1428" s="45"/>
      <c r="AR1428" s="3"/>
    </row>
    <row r="1429" ht="14.25" customHeight="1">
      <c r="A1429" s="105"/>
      <c r="B1429" s="3"/>
      <c r="C1429" s="3"/>
      <c r="D1429" s="3"/>
      <c r="E1429" s="3"/>
      <c r="F1429" s="3"/>
      <c r="G1429" s="45"/>
      <c r="H1429" s="3"/>
      <c r="I1429" s="3"/>
      <c r="J1429" s="3"/>
      <c r="K1429" s="3"/>
      <c r="L1429" s="3"/>
      <c r="M1429" s="3"/>
      <c r="N1429" s="3"/>
      <c r="O1429" s="3"/>
      <c r="P1429" s="3"/>
      <c r="Q1429" s="3"/>
      <c r="R1429" s="3"/>
      <c r="S1429" s="3"/>
      <c r="T1429" s="3"/>
      <c r="U1429" s="3"/>
      <c r="V1429" s="3"/>
      <c r="W1429" s="3"/>
      <c r="X1429" s="3"/>
      <c r="Y1429" s="3"/>
      <c r="Z1429" s="3"/>
      <c r="AA1429" s="3"/>
      <c r="AB1429" s="49"/>
      <c r="AC1429" s="45"/>
      <c r="AD1429" s="45"/>
      <c r="AE1429" s="70"/>
      <c r="AF1429" s="3"/>
      <c r="AG1429" s="3"/>
      <c r="AH1429" s="3"/>
      <c r="AI1429" s="3"/>
      <c r="AJ1429" s="3"/>
      <c r="AK1429" s="45"/>
      <c r="AL1429" s="3"/>
      <c r="AM1429" s="51"/>
      <c r="AN1429" s="3"/>
      <c r="AO1429" s="3"/>
      <c r="AP1429" s="3"/>
      <c r="AQ1429" s="45"/>
      <c r="AR1429" s="3"/>
    </row>
    <row r="1430" ht="14.25" customHeight="1">
      <c r="A1430" s="105"/>
      <c r="B1430" s="3"/>
      <c r="C1430" s="3"/>
      <c r="D1430" s="3"/>
      <c r="E1430" s="3"/>
      <c r="F1430" s="3"/>
      <c r="G1430" s="45"/>
      <c r="H1430" s="3"/>
      <c r="I1430" s="3"/>
      <c r="J1430" s="3"/>
      <c r="K1430" s="3"/>
      <c r="L1430" s="3"/>
      <c r="M1430" s="3"/>
      <c r="N1430" s="3"/>
      <c r="O1430" s="3"/>
      <c r="P1430" s="3"/>
      <c r="Q1430" s="3"/>
      <c r="R1430" s="3"/>
      <c r="S1430" s="3"/>
      <c r="T1430" s="3"/>
      <c r="U1430" s="3"/>
      <c r="V1430" s="3"/>
      <c r="W1430" s="3"/>
      <c r="X1430" s="3"/>
      <c r="Y1430" s="3"/>
      <c r="Z1430" s="3"/>
      <c r="AA1430" s="3"/>
      <c r="AB1430" s="49"/>
      <c r="AC1430" s="45"/>
      <c r="AD1430" s="45"/>
      <c r="AE1430" s="70"/>
      <c r="AF1430" s="3"/>
      <c r="AG1430" s="3"/>
      <c r="AH1430" s="3"/>
      <c r="AI1430" s="3"/>
      <c r="AJ1430" s="3"/>
      <c r="AK1430" s="45"/>
      <c r="AL1430" s="3"/>
      <c r="AM1430" s="51"/>
      <c r="AN1430" s="3"/>
      <c r="AO1430" s="3"/>
      <c r="AP1430" s="3"/>
      <c r="AQ1430" s="45"/>
      <c r="AR1430" s="3"/>
    </row>
    <row r="1431" ht="14.25" customHeight="1">
      <c r="A1431" s="105"/>
      <c r="B1431" s="3"/>
      <c r="C1431" s="3"/>
      <c r="D1431" s="3"/>
      <c r="E1431" s="3"/>
      <c r="F1431" s="3"/>
      <c r="G1431" s="45"/>
      <c r="H1431" s="3"/>
      <c r="I1431" s="3"/>
      <c r="J1431" s="3"/>
      <c r="K1431" s="3"/>
      <c r="L1431" s="3"/>
      <c r="M1431" s="3"/>
      <c r="N1431" s="3"/>
      <c r="O1431" s="3"/>
      <c r="P1431" s="3"/>
      <c r="Q1431" s="3"/>
      <c r="R1431" s="3"/>
      <c r="S1431" s="3"/>
      <c r="T1431" s="3"/>
      <c r="U1431" s="3"/>
      <c r="V1431" s="3"/>
      <c r="W1431" s="3"/>
      <c r="X1431" s="3"/>
      <c r="Y1431" s="3"/>
      <c r="Z1431" s="3"/>
      <c r="AA1431" s="3"/>
      <c r="AB1431" s="49"/>
      <c r="AC1431" s="45"/>
      <c r="AD1431" s="45"/>
      <c r="AE1431" s="70"/>
      <c r="AF1431" s="3"/>
      <c r="AG1431" s="3"/>
      <c r="AH1431" s="3"/>
      <c r="AI1431" s="3"/>
      <c r="AJ1431" s="3"/>
      <c r="AK1431" s="45"/>
      <c r="AL1431" s="3"/>
      <c r="AM1431" s="51"/>
      <c r="AN1431" s="3"/>
      <c r="AO1431" s="3"/>
      <c r="AP1431" s="3"/>
      <c r="AQ1431" s="45"/>
      <c r="AR1431" s="3"/>
    </row>
    <row r="1432" ht="14.25" customHeight="1">
      <c r="A1432" s="105"/>
      <c r="B1432" s="3"/>
      <c r="C1432" s="3"/>
      <c r="D1432" s="3"/>
      <c r="E1432" s="3"/>
      <c r="F1432" s="3"/>
      <c r="G1432" s="45"/>
      <c r="H1432" s="3"/>
      <c r="I1432" s="3"/>
      <c r="J1432" s="3"/>
      <c r="K1432" s="3"/>
      <c r="L1432" s="3"/>
      <c r="M1432" s="3"/>
      <c r="N1432" s="3"/>
      <c r="O1432" s="3"/>
      <c r="P1432" s="3"/>
      <c r="Q1432" s="3"/>
      <c r="R1432" s="3"/>
      <c r="S1432" s="3"/>
      <c r="T1432" s="3"/>
      <c r="U1432" s="3"/>
      <c r="V1432" s="3"/>
      <c r="W1432" s="3"/>
      <c r="X1432" s="3"/>
      <c r="Y1432" s="3"/>
      <c r="Z1432" s="3"/>
      <c r="AA1432" s="3"/>
      <c r="AB1432" s="49"/>
      <c r="AC1432" s="45"/>
      <c r="AD1432" s="45"/>
      <c r="AE1432" s="70"/>
      <c r="AF1432" s="3"/>
      <c r="AG1432" s="3"/>
      <c r="AH1432" s="3"/>
      <c r="AI1432" s="3"/>
      <c r="AJ1432" s="3"/>
      <c r="AK1432" s="45"/>
      <c r="AL1432" s="3"/>
      <c r="AM1432" s="51"/>
      <c r="AN1432" s="3"/>
      <c r="AO1432" s="3"/>
      <c r="AP1432" s="3"/>
      <c r="AQ1432" s="45"/>
      <c r="AR1432" s="3"/>
    </row>
    <row r="1433" ht="14.25" customHeight="1">
      <c r="A1433" s="105"/>
      <c r="B1433" s="3"/>
      <c r="C1433" s="3"/>
      <c r="D1433" s="3"/>
      <c r="E1433" s="3"/>
      <c r="F1433" s="3"/>
      <c r="G1433" s="45"/>
      <c r="H1433" s="3"/>
      <c r="I1433" s="3"/>
      <c r="J1433" s="3"/>
      <c r="K1433" s="3"/>
      <c r="L1433" s="3"/>
      <c r="M1433" s="3"/>
      <c r="N1433" s="3"/>
      <c r="O1433" s="3"/>
      <c r="P1433" s="3"/>
      <c r="Q1433" s="3"/>
      <c r="R1433" s="3"/>
      <c r="S1433" s="3"/>
      <c r="T1433" s="3"/>
      <c r="U1433" s="3"/>
      <c r="V1433" s="3"/>
      <c r="W1433" s="3"/>
      <c r="X1433" s="3"/>
      <c r="Y1433" s="3"/>
      <c r="Z1433" s="3"/>
      <c r="AA1433" s="3"/>
      <c r="AB1433" s="49"/>
      <c r="AC1433" s="45"/>
      <c r="AD1433" s="45"/>
      <c r="AE1433" s="70"/>
      <c r="AF1433" s="3"/>
      <c r="AG1433" s="3"/>
      <c r="AH1433" s="3"/>
      <c r="AI1433" s="3"/>
      <c r="AJ1433" s="3"/>
      <c r="AK1433" s="45"/>
      <c r="AL1433" s="3"/>
      <c r="AM1433" s="51"/>
      <c r="AN1433" s="3"/>
      <c r="AO1433" s="3"/>
      <c r="AP1433" s="3"/>
      <c r="AQ1433" s="45"/>
      <c r="AR1433" s="3"/>
    </row>
    <row r="1434" ht="14.25" customHeight="1">
      <c r="A1434" s="105"/>
      <c r="B1434" s="3"/>
      <c r="C1434" s="3"/>
      <c r="D1434" s="3"/>
      <c r="E1434" s="3"/>
      <c r="F1434" s="3"/>
      <c r="G1434" s="45"/>
      <c r="H1434" s="3"/>
      <c r="I1434" s="3"/>
      <c r="J1434" s="3"/>
      <c r="K1434" s="3"/>
      <c r="L1434" s="3"/>
      <c r="M1434" s="3"/>
      <c r="N1434" s="3"/>
      <c r="O1434" s="3"/>
      <c r="P1434" s="3"/>
      <c r="Q1434" s="3"/>
      <c r="R1434" s="3"/>
      <c r="S1434" s="3"/>
      <c r="T1434" s="3"/>
      <c r="U1434" s="3"/>
      <c r="V1434" s="3"/>
      <c r="W1434" s="3"/>
      <c r="X1434" s="3"/>
      <c r="Y1434" s="3"/>
      <c r="Z1434" s="3"/>
      <c r="AA1434" s="3"/>
      <c r="AB1434" s="49"/>
      <c r="AC1434" s="45"/>
      <c r="AD1434" s="45"/>
      <c r="AE1434" s="70"/>
      <c r="AF1434" s="3"/>
      <c r="AG1434" s="3"/>
      <c r="AH1434" s="3"/>
      <c r="AI1434" s="3"/>
      <c r="AJ1434" s="3"/>
      <c r="AK1434" s="45"/>
      <c r="AL1434" s="3"/>
      <c r="AM1434" s="51"/>
      <c r="AN1434" s="3"/>
      <c r="AO1434" s="3"/>
      <c r="AP1434" s="3"/>
      <c r="AQ1434" s="45"/>
      <c r="AR1434" s="3"/>
    </row>
    <row r="1435" ht="14.25" customHeight="1">
      <c r="A1435" s="105"/>
      <c r="B1435" s="3"/>
      <c r="C1435" s="3"/>
      <c r="D1435" s="3"/>
      <c r="E1435" s="3"/>
      <c r="F1435" s="3"/>
      <c r="G1435" s="45"/>
      <c r="H1435" s="3"/>
      <c r="I1435" s="3"/>
      <c r="J1435" s="3"/>
      <c r="K1435" s="3"/>
      <c r="L1435" s="3"/>
      <c r="M1435" s="3"/>
      <c r="N1435" s="3"/>
      <c r="O1435" s="3"/>
      <c r="P1435" s="3"/>
      <c r="Q1435" s="3"/>
      <c r="R1435" s="3"/>
      <c r="S1435" s="3"/>
      <c r="T1435" s="3"/>
      <c r="U1435" s="3"/>
      <c r="V1435" s="3"/>
      <c r="W1435" s="3"/>
      <c r="X1435" s="3"/>
      <c r="Y1435" s="3"/>
      <c r="Z1435" s="3"/>
      <c r="AA1435" s="3"/>
      <c r="AB1435" s="49"/>
      <c r="AC1435" s="45"/>
      <c r="AD1435" s="45"/>
      <c r="AE1435" s="70"/>
      <c r="AF1435" s="3"/>
      <c r="AG1435" s="3"/>
      <c r="AH1435" s="3"/>
      <c r="AI1435" s="3"/>
      <c r="AJ1435" s="3"/>
      <c r="AK1435" s="45"/>
      <c r="AL1435" s="3"/>
      <c r="AM1435" s="51"/>
      <c r="AN1435" s="3"/>
      <c r="AO1435" s="3"/>
      <c r="AP1435" s="3"/>
      <c r="AQ1435" s="45"/>
      <c r="AR1435" s="3"/>
    </row>
    <row r="1436" ht="14.25" customHeight="1">
      <c r="A1436" s="105"/>
      <c r="B1436" s="3"/>
      <c r="C1436" s="3"/>
      <c r="D1436" s="3"/>
      <c r="E1436" s="3"/>
      <c r="F1436" s="3"/>
      <c r="G1436" s="45"/>
      <c r="H1436" s="3"/>
      <c r="I1436" s="3"/>
      <c r="J1436" s="3"/>
      <c r="K1436" s="3"/>
      <c r="L1436" s="3"/>
      <c r="M1436" s="3"/>
      <c r="N1436" s="3"/>
      <c r="O1436" s="3"/>
      <c r="P1436" s="3"/>
      <c r="Q1436" s="3"/>
      <c r="R1436" s="3"/>
      <c r="S1436" s="3"/>
      <c r="T1436" s="3"/>
      <c r="U1436" s="3"/>
      <c r="V1436" s="3"/>
      <c r="W1436" s="3"/>
      <c r="X1436" s="3"/>
      <c r="Y1436" s="3"/>
      <c r="Z1436" s="3"/>
      <c r="AA1436" s="3"/>
      <c r="AB1436" s="49"/>
      <c r="AC1436" s="45"/>
      <c r="AD1436" s="45"/>
      <c r="AE1436" s="70"/>
      <c r="AF1436" s="3"/>
      <c r="AG1436" s="3"/>
      <c r="AH1436" s="3"/>
      <c r="AI1436" s="3"/>
      <c r="AJ1436" s="3"/>
      <c r="AK1436" s="45"/>
      <c r="AL1436" s="3"/>
      <c r="AM1436" s="51"/>
      <c r="AN1436" s="3"/>
      <c r="AO1436" s="3"/>
      <c r="AP1436" s="3"/>
      <c r="AQ1436" s="45"/>
      <c r="AR1436" s="3"/>
    </row>
    <row r="1437" ht="14.25" customHeight="1">
      <c r="A1437" s="105"/>
      <c r="B1437" s="3"/>
      <c r="C1437" s="3"/>
      <c r="D1437" s="3"/>
      <c r="E1437" s="3"/>
      <c r="F1437" s="3"/>
      <c r="G1437" s="45"/>
      <c r="H1437" s="3"/>
      <c r="I1437" s="3"/>
      <c r="J1437" s="3"/>
      <c r="K1437" s="3"/>
      <c r="L1437" s="3"/>
      <c r="M1437" s="3"/>
      <c r="N1437" s="3"/>
      <c r="O1437" s="3"/>
      <c r="P1437" s="3"/>
      <c r="Q1437" s="3"/>
      <c r="R1437" s="3"/>
      <c r="S1437" s="3"/>
      <c r="T1437" s="3"/>
      <c r="U1437" s="3"/>
      <c r="V1437" s="3"/>
      <c r="W1437" s="3"/>
      <c r="X1437" s="3"/>
      <c r="Y1437" s="3"/>
      <c r="Z1437" s="3"/>
      <c r="AA1437" s="3"/>
      <c r="AB1437" s="49"/>
      <c r="AC1437" s="45"/>
      <c r="AD1437" s="45"/>
      <c r="AE1437" s="70"/>
      <c r="AF1437" s="3"/>
      <c r="AG1437" s="3"/>
      <c r="AH1437" s="3"/>
      <c r="AI1437" s="3"/>
      <c r="AJ1437" s="3"/>
      <c r="AK1437" s="45"/>
      <c r="AL1437" s="3"/>
      <c r="AM1437" s="51"/>
      <c r="AN1437" s="3"/>
      <c r="AO1437" s="3"/>
      <c r="AP1437" s="3"/>
      <c r="AQ1437" s="45"/>
      <c r="AR1437" s="3"/>
    </row>
    <row r="1438" ht="14.25" customHeight="1">
      <c r="A1438" s="105"/>
      <c r="B1438" s="3"/>
      <c r="C1438" s="3"/>
      <c r="D1438" s="3"/>
      <c r="E1438" s="3"/>
      <c r="F1438" s="3"/>
      <c r="G1438" s="45"/>
      <c r="H1438" s="3"/>
      <c r="I1438" s="3"/>
      <c r="J1438" s="3"/>
      <c r="K1438" s="3"/>
      <c r="L1438" s="3"/>
      <c r="M1438" s="3"/>
      <c r="N1438" s="3"/>
      <c r="O1438" s="3"/>
      <c r="P1438" s="3"/>
      <c r="Q1438" s="3"/>
      <c r="R1438" s="3"/>
      <c r="S1438" s="3"/>
      <c r="T1438" s="3"/>
      <c r="U1438" s="3"/>
      <c r="V1438" s="3"/>
      <c r="W1438" s="3"/>
      <c r="X1438" s="3"/>
      <c r="Y1438" s="3"/>
      <c r="Z1438" s="3"/>
      <c r="AA1438" s="3"/>
      <c r="AB1438" s="49"/>
      <c r="AC1438" s="45"/>
      <c r="AD1438" s="45"/>
      <c r="AE1438" s="70"/>
      <c r="AF1438" s="3"/>
      <c r="AG1438" s="3"/>
      <c r="AH1438" s="3"/>
      <c r="AI1438" s="3"/>
      <c r="AJ1438" s="3"/>
      <c r="AK1438" s="45"/>
      <c r="AL1438" s="3"/>
      <c r="AM1438" s="51"/>
      <c r="AN1438" s="3"/>
      <c r="AO1438" s="3"/>
      <c r="AP1438" s="3"/>
      <c r="AQ1438" s="45"/>
      <c r="AR1438" s="3"/>
    </row>
    <row r="1439" ht="14.25" customHeight="1">
      <c r="A1439" s="105"/>
      <c r="B1439" s="3"/>
      <c r="C1439" s="3"/>
      <c r="D1439" s="3"/>
      <c r="E1439" s="3"/>
      <c r="F1439" s="3"/>
      <c r="G1439" s="45"/>
      <c r="H1439" s="3"/>
      <c r="I1439" s="3"/>
      <c r="J1439" s="3"/>
      <c r="K1439" s="3"/>
      <c r="L1439" s="3"/>
      <c r="M1439" s="3"/>
      <c r="N1439" s="3"/>
      <c r="O1439" s="3"/>
      <c r="P1439" s="3"/>
      <c r="Q1439" s="3"/>
      <c r="R1439" s="3"/>
      <c r="S1439" s="3"/>
      <c r="T1439" s="3"/>
      <c r="U1439" s="3"/>
      <c r="V1439" s="3"/>
      <c r="W1439" s="3"/>
      <c r="X1439" s="3"/>
      <c r="Y1439" s="3"/>
      <c r="Z1439" s="3"/>
      <c r="AA1439" s="3"/>
      <c r="AB1439" s="49"/>
      <c r="AC1439" s="45"/>
      <c r="AD1439" s="45"/>
      <c r="AE1439" s="70"/>
      <c r="AF1439" s="3"/>
      <c r="AG1439" s="3"/>
      <c r="AH1439" s="3"/>
      <c r="AI1439" s="3"/>
      <c r="AJ1439" s="3"/>
      <c r="AK1439" s="45"/>
      <c r="AL1439" s="3"/>
      <c r="AM1439" s="51"/>
      <c r="AN1439" s="3"/>
      <c r="AO1439" s="3"/>
      <c r="AP1439" s="3"/>
      <c r="AQ1439" s="45"/>
      <c r="AR1439" s="3"/>
    </row>
    <row r="1440" ht="14.25" customHeight="1">
      <c r="A1440" s="105"/>
      <c r="B1440" s="3"/>
      <c r="C1440" s="3"/>
      <c r="D1440" s="3"/>
      <c r="E1440" s="3"/>
      <c r="F1440" s="3"/>
      <c r="G1440" s="45"/>
      <c r="H1440" s="3"/>
      <c r="I1440" s="3"/>
      <c r="J1440" s="3"/>
      <c r="K1440" s="3"/>
      <c r="L1440" s="3"/>
      <c r="M1440" s="3"/>
      <c r="N1440" s="3"/>
      <c r="O1440" s="3"/>
      <c r="P1440" s="3"/>
      <c r="Q1440" s="3"/>
      <c r="R1440" s="3"/>
      <c r="S1440" s="3"/>
      <c r="T1440" s="3"/>
      <c r="U1440" s="3"/>
      <c r="V1440" s="3"/>
      <c r="W1440" s="3"/>
      <c r="X1440" s="3"/>
      <c r="Y1440" s="3"/>
      <c r="Z1440" s="3"/>
      <c r="AA1440" s="3"/>
      <c r="AB1440" s="49"/>
      <c r="AC1440" s="45"/>
      <c r="AD1440" s="45"/>
      <c r="AE1440" s="70"/>
      <c r="AF1440" s="3"/>
      <c r="AG1440" s="3"/>
      <c r="AH1440" s="3"/>
      <c r="AI1440" s="3"/>
      <c r="AJ1440" s="3"/>
      <c r="AK1440" s="45"/>
      <c r="AL1440" s="3"/>
      <c r="AM1440" s="51"/>
      <c r="AN1440" s="3"/>
      <c r="AO1440" s="3"/>
      <c r="AP1440" s="3"/>
      <c r="AQ1440" s="45"/>
      <c r="AR1440" s="3"/>
    </row>
    <row r="1441" ht="14.25" customHeight="1">
      <c r="A1441" s="105"/>
      <c r="B1441" s="3"/>
      <c r="C1441" s="3"/>
      <c r="D1441" s="3"/>
      <c r="E1441" s="3"/>
      <c r="F1441" s="3"/>
      <c r="G1441" s="45"/>
      <c r="H1441" s="3"/>
      <c r="I1441" s="3"/>
      <c r="J1441" s="3"/>
      <c r="K1441" s="3"/>
      <c r="L1441" s="3"/>
      <c r="M1441" s="3"/>
      <c r="N1441" s="3"/>
      <c r="O1441" s="3"/>
      <c r="P1441" s="3"/>
      <c r="Q1441" s="3"/>
      <c r="R1441" s="3"/>
      <c r="S1441" s="3"/>
      <c r="T1441" s="3"/>
      <c r="U1441" s="3"/>
      <c r="V1441" s="3"/>
      <c r="W1441" s="3"/>
      <c r="X1441" s="3"/>
      <c r="Y1441" s="3"/>
      <c r="Z1441" s="3"/>
      <c r="AA1441" s="3"/>
      <c r="AB1441" s="49"/>
      <c r="AC1441" s="45"/>
      <c r="AD1441" s="45"/>
      <c r="AE1441" s="70"/>
      <c r="AF1441" s="3"/>
      <c r="AG1441" s="3"/>
      <c r="AH1441" s="3"/>
      <c r="AI1441" s="3"/>
      <c r="AJ1441" s="3"/>
      <c r="AK1441" s="45"/>
      <c r="AL1441" s="3"/>
      <c r="AM1441" s="51"/>
      <c r="AN1441" s="3"/>
      <c r="AO1441" s="3"/>
      <c r="AP1441" s="3"/>
      <c r="AQ1441" s="45"/>
      <c r="AR1441" s="3"/>
    </row>
    <row r="1442" ht="14.25" customHeight="1">
      <c r="A1442" s="105"/>
      <c r="B1442" s="3"/>
      <c r="C1442" s="3"/>
      <c r="D1442" s="3"/>
      <c r="E1442" s="3"/>
      <c r="F1442" s="3"/>
      <c r="G1442" s="45"/>
      <c r="H1442" s="3"/>
      <c r="I1442" s="3"/>
      <c r="J1442" s="3"/>
      <c r="K1442" s="3"/>
      <c r="L1442" s="3"/>
      <c r="M1442" s="3"/>
      <c r="N1442" s="3"/>
      <c r="O1442" s="3"/>
      <c r="P1442" s="3"/>
      <c r="Q1442" s="3"/>
      <c r="R1442" s="3"/>
      <c r="S1442" s="3"/>
      <c r="T1442" s="3"/>
      <c r="U1442" s="3"/>
      <c r="V1442" s="3"/>
      <c r="W1442" s="3"/>
      <c r="X1442" s="3"/>
      <c r="Y1442" s="3"/>
      <c r="Z1442" s="3"/>
      <c r="AA1442" s="3"/>
      <c r="AB1442" s="49"/>
      <c r="AC1442" s="45"/>
      <c r="AD1442" s="45"/>
      <c r="AE1442" s="70"/>
      <c r="AF1442" s="3"/>
      <c r="AG1442" s="3"/>
      <c r="AH1442" s="3"/>
      <c r="AI1442" s="3"/>
      <c r="AJ1442" s="3"/>
      <c r="AK1442" s="45"/>
      <c r="AL1442" s="3"/>
      <c r="AM1442" s="51"/>
      <c r="AN1442" s="3"/>
      <c r="AO1442" s="3"/>
      <c r="AP1442" s="3"/>
      <c r="AQ1442" s="45"/>
      <c r="AR1442" s="3"/>
    </row>
    <row r="1443" ht="14.25" customHeight="1">
      <c r="A1443" s="105"/>
      <c r="B1443" s="3"/>
      <c r="C1443" s="3"/>
      <c r="D1443" s="3"/>
      <c r="E1443" s="3"/>
      <c r="F1443" s="3"/>
      <c r="G1443" s="45"/>
      <c r="H1443" s="3"/>
      <c r="I1443" s="3"/>
      <c r="J1443" s="3"/>
      <c r="K1443" s="3"/>
      <c r="L1443" s="3"/>
      <c r="M1443" s="3"/>
      <c r="N1443" s="3"/>
      <c r="O1443" s="3"/>
      <c r="P1443" s="3"/>
      <c r="Q1443" s="3"/>
      <c r="R1443" s="3"/>
      <c r="S1443" s="3"/>
      <c r="T1443" s="3"/>
      <c r="U1443" s="3"/>
      <c r="V1443" s="3"/>
      <c r="W1443" s="3"/>
      <c r="X1443" s="3"/>
      <c r="Y1443" s="3"/>
      <c r="Z1443" s="3"/>
      <c r="AA1443" s="3"/>
      <c r="AB1443" s="49"/>
      <c r="AC1443" s="45"/>
      <c r="AD1443" s="45"/>
      <c r="AE1443" s="70"/>
      <c r="AF1443" s="3"/>
      <c r="AG1443" s="3"/>
      <c r="AH1443" s="3"/>
      <c r="AI1443" s="3"/>
      <c r="AJ1443" s="3"/>
      <c r="AK1443" s="45"/>
      <c r="AL1443" s="3"/>
      <c r="AM1443" s="51"/>
      <c r="AN1443" s="3"/>
      <c r="AO1443" s="3"/>
      <c r="AP1443" s="3"/>
      <c r="AQ1443" s="45"/>
      <c r="AR1443" s="3"/>
    </row>
    <row r="1444" ht="14.25" customHeight="1">
      <c r="A1444" s="105"/>
      <c r="B1444" s="3"/>
      <c r="C1444" s="3"/>
      <c r="D1444" s="3"/>
      <c r="E1444" s="3"/>
      <c r="F1444" s="3"/>
      <c r="G1444" s="45"/>
      <c r="H1444" s="3"/>
      <c r="I1444" s="3"/>
      <c r="J1444" s="3"/>
      <c r="K1444" s="3"/>
      <c r="L1444" s="3"/>
      <c r="M1444" s="3"/>
      <c r="N1444" s="3"/>
      <c r="O1444" s="3"/>
      <c r="P1444" s="3"/>
      <c r="Q1444" s="3"/>
      <c r="R1444" s="3"/>
      <c r="S1444" s="3"/>
      <c r="T1444" s="3"/>
      <c r="U1444" s="3"/>
      <c r="V1444" s="3"/>
      <c r="W1444" s="3"/>
      <c r="X1444" s="3"/>
      <c r="Y1444" s="3"/>
      <c r="Z1444" s="3"/>
      <c r="AA1444" s="3"/>
      <c r="AB1444" s="49"/>
      <c r="AC1444" s="45"/>
      <c r="AD1444" s="45"/>
      <c r="AE1444" s="70"/>
      <c r="AF1444" s="3"/>
      <c r="AG1444" s="3"/>
      <c r="AH1444" s="3"/>
      <c r="AI1444" s="3"/>
      <c r="AJ1444" s="3"/>
      <c r="AK1444" s="45"/>
      <c r="AL1444" s="3"/>
      <c r="AM1444" s="51"/>
      <c r="AN1444" s="3"/>
      <c r="AO1444" s="3"/>
      <c r="AP1444" s="3"/>
      <c r="AQ1444" s="45"/>
      <c r="AR1444" s="3"/>
    </row>
    <row r="1445" ht="14.25" customHeight="1">
      <c r="A1445" s="105"/>
      <c r="B1445" s="3"/>
      <c r="C1445" s="3"/>
      <c r="D1445" s="3"/>
      <c r="E1445" s="3"/>
      <c r="F1445" s="3"/>
      <c r="G1445" s="45"/>
      <c r="H1445" s="3"/>
      <c r="I1445" s="3"/>
      <c r="J1445" s="3"/>
      <c r="K1445" s="3"/>
      <c r="L1445" s="3"/>
      <c r="M1445" s="3"/>
      <c r="N1445" s="3"/>
      <c r="O1445" s="3"/>
      <c r="P1445" s="3"/>
      <c r="Q1445" s="3"/>
      <c r="R1445" s="3"/>
      <c r="S1445" s="3"/>
      <c r="T1445" s="3"/>
      <c r="U1445" s="3"/>
      <c r="V1445" s="3"/>
      <c r="W1445" s="3"/>
      <c r="X1445" s="3"/>
      <c r="Y1445" s="3"/>
      <c r="Z1445" s="3"/>
      <c r="AA1445" s="3"/>
      <c r="AB1445" s="49"/>
      <c r="AC1445" s="45"/>
      <c r="AD1445" s="45"/>
      <c r="AE1445" s="70"/>
      <c r="AF1445" s="3"/>
      <c r="AG1445" s="3"/>
      <c r="AH1445" s="3"/>
      <c r="AI1445" s="3"/>
      <c r="AJ1445" s="3"/>
      <c r="AK1445" s="45"/>
      <c r="AL1445" s="3"/>
      <c r="AM1445" s="51"/>
      <c r="AN1445" s="3"/>
      <c r="AO1445" s="3"/>
      <c r="AP1445" s="3"/>
      <c r="AQ1445" s="45"/>
      <c r="AR1445" s="3"/>
    </row>
    <row r="1446" ht="14.25" customHeight="1">
      <c r="A1446" s="105"/>
      <c r="B1446" s="3"/>
      <c r="C1446" s="3"/>
      <c r="D1446" s="3"/>
      <c r="E1446" s="3"/>
      <c r="F1446" s="3"/>
      <c r="G1446" s="45"/>
      <c r="H1446" s="3"/>
      <c r="I1446" s="3"/>
      <c r="J1446" s="3"/>
      <c r="K1446" s="3"/>
      <c r="L1446" s="3"/>
      <c r="M1446" s="3"/>
      <c r="N1446" s="3"/>
      <c r="O1446" s="3"/>
      <c r="P1446" s="3"/>
      <c r="Q1446" s="3"/>
      <c r="R1446" s="3"/>
      <c r="S1446" s="3"/>
      <c r="T1446" s="3"/>
      <c r="U1446" s="3"/>
      <c r="V1446" s="3"/>
      <c r="W1446" s="3"/>
      <c r="X1446" s="3"/>
      <c r="Y1446" s="3"/>
      <c r="Z1446" s="3"/>
      <c r="AA1446" s="3"/>
      <c r="AB1446" s="49"/>
      <c r="AC1446" s="45"/>
      <c r="AD1446" s="45"/>
      <c r="AE1446" s="70"/>
      <c r="AF1446" s="3"/>
      <c r="AG1446" s="3"/>
      <c r="AH1446" s="3"/>
      <c r="AI1446" s="3"/>
      <c r="AJ1446" s="3"/>
      <c r="AK1446" s="45"/>
      <c r="AL1446" s="3"/>
      <c r="AM1446" s="51"/>
      <c r="AN1446" s="3"/>
      <c r="AO1446" s="3"/>
      <c r="AP1446" s="3"/>
      <c r="AQ1446" s="45"/>
      <c r="AR1446" s="3"/>
    </row>
    <row r="1447" ht="14.25" customHeight="1">
      <c r="A1447" s="105"/>
      <c r="B1447" s="3"/>
      <c r="C1447" s="3"/>
      <c r="D1447" s="3"/>
      <c r="E1447" s="3"/>
      <c r="F1447" s="3"/>
      <c r="G1447" s="45"/>
      <c r="H1447" s="3"/>
      <c r="I1447" s="3"/>
      <c r="J1447" s="3"/>
      <c r="K1447" s="3"/>
      <c r="L1447" s="3"/>
      <c r="M1447" s="3"/>
      <c r="N1447" s="3"/>
      <c r="O1447" s="3"/>
      <c r="P1447" s="3"/>
      <c r="Q1447" s="3"/>
      <c r="R1447" s="3"/>
      <c r="S1447" s="3"/>
      <c r="T1447" s="3"/>
      <c r="U1447" s="3"/>
      <c r="V1447" s="3"/>
      <c r="W1447" s="3"/>
      <c r="X1447" s="3"/>
      <c r="Y1447" s="3"/>
      <c r="Z1447" s="3"/>
      <c r="AA1447" s="3"/>
      <c r="AB1447" s="49"/>
      <c r="AC1447" s="45"/>
      <c r="AD1447" s="45"/>
      <c r="AE1447" s="70"/>
      <c r="AF1447" s="3"/>
      <c r="AG1447" s="3"/>
      <c r="AH1447" s="3"/>
      <c r="AI1447" s="3"/>
      <c r="AJ1447" s="3"/>
      <c r="AK1447" s="45"/>
      <c r="AL1447" s="3"/>
      <c r="AM1447" s="51"/>
      <c r="AN1447" s="3"/>
      <c r="AO1447" s="3"/>
      <c r="AP1447" s="3"/>
      <c r="AQ1447" s="45"/>
      <c r="AR1447" s="3"/>
    </row>
    <row r="1448" ht="14.25" customHeight="1">
      <c r="A1448" s="105"/>
      <c r="B1448" s="3"/>
      <c r="C1448" s="3"/>
      <c r="D1448" s="3"/>
      <c r="E1448" s="3"/>
      <c r="F1448" s="3"/>
      <c r="G1448" s="45"/>
      <c r="H1448" s="3"/>
      <c r="I1448" s="3"/>
      <c r="J1448" s="3"/>
      <c r="K1448" s="3"/>
      <c r="L1448" s="3"/>
      <c r="M1448" s="3"/>
      <c r="N1448" s="3"/>
      <c r="O1448" s="3"/>
      <c r="P1448" s="3"/>
      <c r="Q1448" s="3"/>
      <c r="R1448" s="3"/>
      <c r="S1448" s="3"/>
      <c r="T1448" s="3"/>
      <c r="U1448" s="3"/>
      <c r="V1448" s="3"/>
      <c r="W1448" s="3"/>
      <c r="X1448" s="3"/>
      <c r="Y1448" s="3"/>
      <c r="Z1448" s="3"/>
      <c r="AA1448" s="3"/>
      <c r="AB1448" s="49"/>
      <c r="AC1448" s="45"/>
      <c r="AD1448" s="45"/>
      <c r="AE1448" s="70"/>
      <c r="AF1448" s="3"/>
      <c r="AG1448" s="3"/>
      <c r="AH1448" s="3"/>
      <c r="AI1448" s="3"/>
      <c r="AJ1448" s="3"/>
      <c r="AK1448" s="45"/>
      <c r="AL1448" s="3"/>
      <c r="AM1448" s="51"/>
      <c r="AN1448" s="3"/>
      <c r="AO1448" s="3"/>
      <c r="AP1448" s="3"/>
      <c r="AQ1448" s="45"/>
      <c r="AR1448" s="3"/>
    </row>
    <row r="1449" ht="14.25" customHeight="1">
      <c r="A1449" s="105"/>
      <c r="B1449" s="3"/>
      <c r="C1449" s="3"/>
      <c r="D1449" s="3"/>
      <c r="E1449" s="3"/>
      <c r="F1449" s="3"/>
      <c r="G1449" s="45"/>
      <c r="H1449" s="3"/>
      <c r="I1449" s="3"/>
      <c r="J1449" s="3"/>
      <c r="K1449" s="3"/>
      <c r="L1449" s="3"/>
      <c r="M1449" s="3"/>
      <c r="N1449" s="3"/>
      <c r="O1449" s="3"/>
      <c r="P1449" s="3"/>
      <c r="Q1449" s="3"/>
      <c r="R1449" s="3"/>
      <c r="S1449" s="3"/>
      <c r="T1449" s="3"/>
      <c r="U1449" s="3"/>
      <c r="V1449" s="3"/>
      <c r="W1449" s="3"/>
      <c r="X1449" s="3"/>
      <c r="Y1449" s="3"/>
      <c r="Z1449" s="3"/>
      <c r="AA1449" s="3"/>
      <c r="AB1449" s="49"/>
      <c r="AC1449" s="45"/>
      <c r="AD1449" s="45"/>
      <c r="AE1449" s="70"/>
      <c r="AF1449" s="3"/>
      <c r="AG1449" s="3"/>
      <c r="AH1449" s="3"/>
      <c r="AI1449" s="3"/>
      <c r="AJ1449" s="3"/>
      <c r="AK1449" s="45"/>
      <c r="AL1449" s="3"/>
      <c r="AM1449" s="51"/>
      <c r="AN1449" s="3"/>
      <c r="AO1449" s="3"/>
      <c r="AP1449" s="3"/>
      <c r="AQ1449" s="45"/>
      <c r="AR1449" s="3"/>
    </row>
    <row r="1450" ht="14.25" customHeight="1">
      <c r="A1450" s="105"/>
      <c r="B1450" s="3"/>
      <c r="C1450" s="3"/>
      <c r="D1450" s="3"/>
      <c r="E1450" s="3"/>
      <c r="F1450" s="3"/>
      <c r="G1450" s="45"/>
      <c r="H1450" s="3"/>
      <c r="I1450" s="3"/>
      <c r="J1450" s="3"/>
      <c r="K1450" s="3"/>
      <c r="L1450" s="3"/>
      <c r="M1450" s="3"/>
      <c r="N1450" s="3"/>
      <c r="O1450" s="3"/>
      <c r="P1450" s="3"/>
      <c r="Q1450" s="3"/>
      <c r="R1450" s="3"/>
      <c r="S1450" s="3"/>
      <c r="T1450" s="3"/>
      <c r="U1450" s="3"/>
      <c r="V1450" s="3"/>
      <c r="W1450" s="3"/>
      <c r="X1450" s="3"/>
      <c r="Y1450" s="3"/>
      <c r="Z1450" s="3"/>
      <c r="AA1450" s="3"/>
      <c r="AB1450" s="49"/>
      <c r="AC1450" s="45"/>
      <c r="AD1450" s="45"/>
      <c r="AE1450" s="70"/>
      <c r="AF1450" s="3"/>
      <c r="AG1450" s="3"/>
      <c r="AH1450" s="3"/>
      <c r="AI1450" s="3"/>
      <c r="AJ1450" s="3"/>
      <c r="AK1450" s="45"/>
      <c r="AL1450" s="3"/>
      <c r="AM1450" s="51"/>
      <c r="AN1450" s="3"/>
      <c r="AO1450" s="3"/>
      <c r="AP1450" s="3"/>
      <c r="AQ1450" s="45"/>
      <c r="AR1450" s="3"/>
    </row>
    <row r="1451" ht="14.25" customHeight="1">
      <c r="A1451" s="105"/>
      <c r="B1451" s="3"/>
      <c r="C1451" s="3"/>
      <c r="D1451" s="3"/>
      <c r="E1451" s="3"/>
      <c r="F1451" s="3"/>
      <c r="G1451" s="45"/>
      <c r="H1451" s="3"/>
      <c r="I1451" s="3"/>
      <c r="J1451" s="3"/>
      <c r="K1451" s="3"/>
      <c r="L1451" s="3"/>
      <c r="M1451" s="3"/>
      <c r="N1451" s="3"/>
      <c r="O1451" s="3"/>
      <c r="P1451" s="3"/>
      <c r="Q1451" s="3"/>
      <c r="R1451" s="3"/>
      <c r="S1451" s="3"/>
      <c r="T1451" s="3"/>
      <c r="U1451" s="3"/>
      <c r="V1451" s="3"/>
      <c r="W1451" s="3"/>
      <c r="X1451" s="3"/>
      <c r="Y1451" s="3"/>
      <c r="Z1451" s="3"/>
      <c r="AA1451" s="3"/>
      <c r="AB1451" s="49"/>
      <c r="AC1451" s="45"/>
      <c r="AD1451" s="45"/>
      <c r="AE1451" s="70"/>
      <c r="AF1451" s="3"/>
      <c r="AG1451" s="3"/>
      <c r="AH1451" s="3"/>
      <c r="AI1451" s="3"/>
      <c r="AJ1451" s="3"/>
      <c r="AK1451" s="45"/>
      <c r="AL1451" s="3"/>
      <c r="AM1451" s="51"/>
      <c r="AN1451" s="3"/>
      <c r="AO1451" s="3"/>
      <c r="AP1451" s="3"/>
      <c r="AQ1451" s="45"/>
      <c r="AR1451" s="3"/>
    </row>
    <row r="1452" ht="14.25" customHeight="1">
      <c r="A1452" s="105"/>
      <c r="B1452" s="3"/>
      <c r="C1452" s="3"/>
      <c r="D1452" s="3"/>
      <c r="E1452" s="3"/>
      <c r="F1452" s="3"/>
      <c r="G1452" s="45"/>
      <c r="H1452" s="3"/>
      <c r="I1452" s="3"/>
      <c r="J1452" s="3"/>
      <c r="K1452" s="3"/>
      <c r="L1452" s="3"/>
      <c r="M1452" s="3"/>
      <c r="N1452" s="3"/>
      <c r="O1452" s="3"/>
      <c r="P1452" s="3"/>
      <c r="Q1452" s="3"/>
      <c r="R1452" s="3"/>
      <c r="S1452" s="3"/>
      <c r="T1452" s="3"/>
      <c r="U1452" s="3"/>
      <c r="V1452" s="3"/>
      <c r="W1452" s="3"/>
      <c r="X1452" s="3"/>
      <c r="Y1452" s="3"/>
      <c r="Z1452" s="3"/>
      <c r="AA1452" s="3"/>
      <c r="AB1452" s="49"/>
      <c r="AC1452" s="45"/>
      <c r="AD1452" s="45"/>
      <c r="AE1452" s="70"/>
      <c r="AF1452" s="3"/>
      <c r="AG1452" s="3"/>
      <c r="AH1452" s="3"/>
      <c r="AI1452" s="3"/>
      <c r="AJ1452" s="3"/>
      <c r="AK1452" s="45"/>
      <c r="AL1452" s="3"/>
      <c r="AM1452" s="51"/>
      <c r="AN1452" s="3"/>
      <c r="AO1452" s="3"/>
      <c r="AP1452" s="3"/>
      <c r="AQ1452" s="45"/>
      <c r="AR1452" s="3"/>
    </row>
    <row r="1453" ht="14.25" customHeight="1">
      <c r="A1453" s="105"/>
      <c r="B1453" s="3"/>
      <c r="C1453" s="3"/>
      <c r="D1453" s="3"/>
      <c r="E1453" s="3"/>
      <c r="F1453" s="3"/>
      <c r="G1453" s="45"/>
      <c r="H1453" s="3"/>
      <c r="I1453" s="3"/>
      <c r="J1453" s="3"/>
      <c r="K1453" s="3"/>
      <c r="L1453" s="3"/>
      <c r="M1453" s="3"/>
      <c r="N1453" s="3"/>
      <c r="O1453" s="3"/>
      <c r="P1453" s="3"/>
      <c r="Q1453" s="3"/>
      <c r="R1453" s="3"/>
      <c r="S1453" s="3"/>
      <c r="T1453" s="3"/>
      <c r="U1453" s="3"/>
      <c r="V1453" s="3"/>
      <c r="W1453" s="3"/>
      <c r="X1453" s="3"/>
      <c r="Y1453" s="3"/>
      <c r="Z1453" s="3"/>
      <c r="AA1453" s="3"/>
      <c r="AB1453" s="49"/>
      <c r="AC1453" s="45"/>
      <c r="AD1453" s="45"/>
      <c r="AE1453" s="70"/>
      <c r="AF1453" s="3"/>
      <c r="AG1453" s="3"/>
      <c r="AH1453" s="3"/>
      <c r="AI1453" s="3"/>
      <c r="AJ1453" s="3"/>
      <c r="AK1453" s="45"/>
      <c r="AL1453" s="3"/>
      <c r="AM1453" s="51"/>
      <c r="AN1453" s="3"/>
      <c r="AO1453" s="3"/>
      <c r="AP1453" s="3"/>
      <c r="AQ1453" s="45"/>
      <c r="AR1453" s="3"/>
    </row>
    <row r="1454" ht="14.25" customHeight="1">
      <c r="A1454" s="105"/>
      <c r="B1454" s="3"/>
      <c r="C1454" s="3"/>
      <c r="D1454" s="3"/>
      <c r="E1454" s="3"/>
      <c r="F1454" s="3"/>
      <c r="G1454" s="45"/>
      <c r="H1454" s="3"/>
      <c r="I1454" s="3"/>
      <c r="J1454" s="3"/>
      <c r="K1454" s="3"/>
      <c r="L1454" s="3"/>
      <c r="M1454" s="3"/>
      <c r="N1454" s="3"/>
      <c r="O1454" s="3"/>
      <c r="P1454" s="3"/>
      <c r="Q1454" s="3"/>
      <c r="R1454" s="3"/>
      <c r="S1454" s="3"/>
      <c r="T1454" s="3"/>
      <c r="U1454" s="3"/>
      <c r="V1454" s="3"/>
      <c r="W1454" s="3"/>
      <c r="X1454" s="3"/>
      <c r="Y1454" s="3"/>
      <c r="Z1454" s="3"/>
      <c r="AA1454" s="3"/>
      <c r="AB1454" s="49"/>
      <c r="AC1454" s="45"/>
      <c r="AD1454" s="45"/>
      <c r="AE1454" s="70"/>
      <c r="AF1454" s="3"/>
      <c r="AG1454" s="3"/>
      <c r="AH1454" s="3"/>
      <c r="AI1454" s="3"/>
      <c r="AJ1454" s="3"/>
      <c r="AK1454" s="45"/>
      <c r="AL1454" s="3"/>
      <c r="AM1454" s="51"/>
      <c r="AN1454" s="3"/>
      <c r="AO1454" s="3"/>
      <c r="AP1454" s="3"/>
      <c r="AQ1454" s="45"/>
      <c r="AR1454" s="3"/>
    </row>
    <row r="1455" ht="14.25" customHeight="1">
      <c r="A1455" s="105"/>
      <c r="B1455" s="3"/>
      <c r="C1455" s="3"/>
      <c r="D1455" s="3"/>
      <c r="E1455" s="3"/>
      <c r="F1455" s="3"/>
      <c r="G1455" s="45"/>
      <c r="H1455" s="3"/>
      <c r="I1455" s="3"/>
      <c r="J1455" s="3"/>
      <c r="K1455" s="3"/>
      <c r="L1455" s="3"/>
      <c r="M1455" s="3"/>
      <c r="N1455" s="3"/>
      <c r="O1455" s="3"/>
      <c r="P1455" s="3"/>
      <c r="Q1455" s="3"/>
      <c r="R1455" s="3"/>
      <c r="S1455" s="3"/>
      <c r="T1455" s="3"/>
      <c r="U1455" s="3"/>
      <c r="V1455" s="3"/>
      <c r="W1455" s="3"/>
      <c r="X1455" s="3"/>
      <c r="Y1455" s="3"/>
      <c r="Z1455" s="3"/>
      <c r="AA1455" s="3"/>
      <c r="AB1455" s="49"/>
      <c r="AC1455" s="45"/>
      <c r="AD1455" s="45"/>
      <c r="AE1455" s="70"/>
      <c r="AF1455" s="3"/>
      <c r="AG1455" s="3"/>
      <c r="AH1455" s="3"/>
      <c r="AI1455" s="3"/>
      <c r="AJ1455" s="3"/>
      <c r="AK1455" s="45"/>
      <c r="AL1455" s="3"/>
      <c r="AM1455" s="51"/>
      <c r="AN1455" s="3"/>
      <c r="AO1455" s="3"/>
      <c r="AP1455" s="3"/>
      <c r="AQ1455" s="45"/>
      <c r="AR1455" s="3"/>
    </row>
    <row r="1456" ht="14.25" customHeight="1">
      <c r="A1456" s="105"/>
      <c r="B1456" s="3"/>
      <c r="C1456" s="3"/>
      <c r="D1456" s="3"/>
      <c r="E1456" s="3"/>
      <c r="F1456" s="3"/>
      <c r="G1456" s="45"/>
      <c r="H1456" s="3"/>
      <c r="I1456" s="3"/>
      <c r="J1456" s="3"/>
      <c r="K1456" s="3"/>
      <c r="L1456" s="3"/>
      <c r="M1456" s="3"/>
      <c r="N1456" s="3"/>
      <c r="O1456" s="3"/>
      <c r="P1456" s="3"/>
      <c r="Q1456" s="3"/>
      <c r="R1456" s="3"/>
      <c r="S1456" s="3"/>
      <c r="T1456" s="3"/>
      <c r="U1456" s="3"/>
      <c r="V1456" s="3"/>
      <c r="W1456" s="3"/>
      <c r="X1456" s="3"/>
      <c r="Y1456" s="3"/>
      <c r="Z1456" s="3"/>
      <c r="AA1456" s="3"/>
      <c r="AB1456" s="49"/>
      <c r="AC1456" s="45"/>
      <c r="AD1456" s="45"/>
      <c r="AE1456" s="70"/>
      <c r="AF1456" s="3"/>
      <c r="AG1456" s="3"/>
      <c r="AH1456" s="3"/>
      <c r="AI1456" s="3"/>
      <c r="AJ1456" s="3"/>
      <c r="AK1456" s="45"/>
      <c r="AL1456" s="3"/>
      <c r="AM1456" s="51"/>
      <c r="AN1456" s="3"/>
      <c r="AO1456" s="3"/>
      <c r="AP1456" s="3"/>
      <c r="AQ1456" s="45"/>
      <c r="AR1456" s="3"/>
    </row>
    <row r="1457" ht="14.25" customHeight="1">
      <c r="A1457" s="105"/>
      <c r="B1457" s="3"/>
      <c r="C1457" s="3"/>
      <c r="D1457" s="3"/>
      <c r="E1457" s="3"/>
      <c r="F1457" s="3"/>
      <c r="G1457" s="45"/>
      <c r="H1457" s="3"/>
      <c r="I1457" s="3"/>
      <c r="J1457" s="3"/>
      <c r="K1457" s="3"/>
      <c r="L1457" s="3"/>
      <c r="M1457" s="3"/>
      <c r="N1457" s="3"/>
      <c r="O1457" s="3"/>
      <c r="P1457" s="3"/>
      <c r="Q1457" s="3"/>
      <c r="R1457" s="3"/>
      <c r="S1457" s="3"/>
      <c r="T1457" s="3"/>
      <c r="U1457" s="3"/>
      <c r="V1457" s="3"/>
      <c r="W1457" s="3"/>
      <c r="X1457" s="3"/>
      <c r="Y1457" s="3"/>
      <c r="Z1457" s="3"/>
      <c r="AA1457" s="3"/>
      <c r="AB1457" s="49"/>
      <c r="AC1457" s="45"/>
      <c r="AD1457" s="45"/>
      <c r="AE1457" s="70"/>
      <c r="AF1457" s="3"/>
      <c r="AG1457" s="3"/>
      <c r="AH1457" s="3"/>
      <c r="AI1457" s="3"/>
      <c r="AJ1457" s="3"/>
      <c r="AK1457" s="45"/>
      <c r="AL1457" s="3"/>
      <c r="AM1457" s="51"/>
      <c r="AN1457" s="3"/>
      <c r="AO1457" s="3"/>
      <c r="AP1457" s="3"/>
      <c r="AQ1457" s="45"/>
      <c r="AR1457" s="3"/>
    </row>
    <row r="1458" ht="14.25" customHeight="1">
      <c r="A1458" s="105"/>
      <c r="B1458" s="3"/>
      <c r="C1458" s="3"/>
      <c r="D1458" s="3"/>
      <c r="E1458" s="3"/>
      <c r="F1458" s="3"/>
      <c r="G1458" s="45"/>
      <c r="H1458" s="3"/>
      <c r="I1458" s="3"/>
      <c r="J1458" s="3"/>
      <c r="K1458" s="3"/>
      <c r="L1458" s="3"/>
      <c r="M1458" s="3"/>
      <c r="N1458" s="3"/>
      <c r="O1458" s="3"/>
      <c r="P1458" s="3"/>
      <c r="Q1458" s="3"/>
      <c r="R1458" s="3"/>
      <c r="S1458" s="3"/>
      <c r="T1458" s="3"/>
      <c r="U1458" s="3"/>
      <c r="V1458" s="3"/>
      <c r="W1458" s="3"/>
      <c r="X1458" s="3"/>
      <c r="Y1458" s="3"/>
      <c r="Z1458" s="3"/>
      <c r="AA1458" s="3"/>
      <c r="AB1458" s="49"/>
      <c r="AC1458" s="45"/>
      <c r="AD1458" s="45"/>
      <c r="AE1458" s="70"/>
      <c r="AF1458" s="3"/>
      <c r="AG1458" s="3"/>
      <c r="AH1458" s="3"/>
      <c r="AI1458" s="3"/>
      <c r="AJ1458" s="3"/>
      <c r="AK1458" s="45"/>
      <c r="AL1458" s="3"/>
      <c r="AM1458" s="51"/>
      <c r="AN1458" s="3"/>
      <c r="AO1458" s="3"/>
      <c r="AP1458" s="3"/>
      <c r="AQ1458" s="45"/>
      <c r="AR1458" s="3"/>
    </row>
    <row r="1459" ht="14.25" customHeight="1">
      <c r="A1459" s="105"/>
      <c r="B1459" s="3"/>
      <c r="C1459" s="3"/>
      <c r="D1459" s="3"/>
      <c r="E1459" s="3"/>
      <c r="F1459" s="3"/>
      <c r="G1459" s="45"/>
      <c r="H1459" s="3"/>
      <c r="I1459" s="3"/>
      <c r="J1459" s="3"/>
      <c r="K1459" s="3"/>
      <c r="L1459" s="3"/>
      <c r="M1459" s="3"/>
      <c r="N1459" s="3"/>
      <c r="O1459" s="3"/>
      <c r="P1459" s="3"/>
      <c r="Q1459" s="3"/>
      <c r="R1459" s="3"/>
      <c r="S1459" s="3"/>
      <c r="T1459" s="3"/>
      <c r="U1459" s="3"/>
      <c r="V1459" s="3"/>
      <c r="W1459" s="3"/>
      <c r="X1459" s="3"/>
      <c r="Y1459" s="3"/>
      <c r="Z1459" s="3"/>
      <c r="AA1459" s="3"/>
      <c r="AB1459" s="49"/>
      <c r="AC1459" s="45"/>
      <c r="AD1459" s="45"/>
      <c r="AE1459" s="70"/>
      <c r="AF1459" s="3"/>
      <c r="AG1459" s="3"/>
      <c r="AH1459" s="3"/>
      <c r="AI1459" s="3"/>
      <c r="AJ1459" s="3"/>
      <c r="AK1459" s="45"/>
      <c r="AL1459" s="3"/>
      <c r="AM1459" s="51"/>
      <c r="AN1459" s="3"/>
      <c r="AO1459" s="3"/>
      <c r="AP1459" s="3"/>
      <c r="AQ1459" s="45"/>
      <c r="AR1459" s="3"/>
    </row>
    <row r="1460" ht="14.25" customHeight="1">
      <c r="A1460" s="105"/>
      <c r="B1460" s="3"/>
      <c r="C1460" s="3"/>
      <c r="D1460" s="3"/>
      <c r="E1460" s="3"/>
      <c r="F1460" s="3"/>
      <c r="G1460" s="45"/>
      <c r="H1460" s="3"/>
      <c r="I1460" s="3"/>
      <c r="J1460" s="3"/>
      <c r="K1460" s="3"/>
      <c r="L1460" s="3"/>
      <c r="M1460" s="3"/>
      <c r="N1460" s="3"/>
      <c r="O1460" s="3"/>
      <c r="P1460" s="3"/>
      <c r="Q1460" s="3"/>
      <c r="R1460" s="3"/>
      <c r="S1460" s="3"/>
      <c r="T1460" s="3"/>
      <c r="U1460" s="3"/>
      <c r="V1460" s="3"/>
      <c r="W1460" s="3"/>
      <c r="X1460" s="3"/>
      <c r="Y1460" s="3"/>
      <c r="Z1460" s="3"/>
      <c r="AA1460" s="3"/>
      <c r="AB1460" s="49"/>
      <c r="AC1460" s="45"/>
      <c r="AD1460" s="45"/>
      <c r="AE1460" s="70"/>
      <c r="AF1460" s="3"/>
      <c r="AG1460" s="3"/>
      <c r="AH1460" s="3"/>
      <c r="AI1460" s="3"/>
      <c r="AJ1460" s="3"/>
      <c r="AK1460" s="45"/>
      <c r="AL1460" s="3"/>
      <c r="AM1460" s="51"/>
      <c r="AN1460" s="3"/>
      <c r="AO1460" s="3"/>
      <c r="AP1460" s="3"/>
      <c r="AQ1460" s="45"/>
      <c r="AR1460" s="3"/>
    </row>
    <row r="1461" ht="14.25" customHeight="1">
      <c r="A1461" s="105"/>
      <c r="B1461" s="3"/>
      <c r="C1461" s="3"/>
      <c r="D1461" s="3"/>
      <c r="E1461" s="3"/>
      <c r="F1461" s="3"/>
      <c r="G1461" s="45"/>
      <c r="H1461" s="3"/>
      <c r="I1461" s="3"/>
      <c r="J1461" s="3"/>
      <c r="K1461" s="3"/>
      <c r="L1461" s="3"/>
      <c r="M1461" s="3"/>
      <c r="N1461" s="3"/>
      <c r="O1461" s="3"/>
      <c r="P1461" s="3"/>
      <c r="Q1461" s="3"/>
      <c r="R1461" s="3"/>
      <c r="S1461" s="3"/>
      <c r="T1461" s="3"/>
      <c r="U1461" s="3"/>
      <c r="V1461" s="3"/>
      <c r="W1461" s="3"/>
      <c r="X1461" s="3"/>
      <c r="Y1461" s="3"/>
      <c r="Z1461" s="3"/>
      <c r="AA1461" s="3"/>
      <c r="AB1461" s="49"/>
      <c r="AC1461" s="45"/>
      <c r="AD1461" s="45"/>
      <c r="AE1461" s="70"/>
      <c r="AF1461" s="3"/>
      <c r="AG1461" s="3"/>
      <c r="AH1461" s="3"/>
      <c r="AI1461" s="3"/>
      <c r="AJ1461" s="3"/>
      <c r="AK1461" s="45"/>
      <c r="AL1461" s="3"/>
      <c r="AM1461" s="51"/>
      <c r="AN1461" s="3"/>
      <c r="AO1461" s="3"/>
      <c r="AP1461" s="3"/>
      <c r="AQ1461" s="45"/>
      <c r="AR1461" s="3"/>
    </row>
    <row r="1462" ht="14.25" customHeight="1">
      <c r="A1462" s="105"/>
      <c r="B1462" s="3"/>
      <c r="C1462" s="3"/>
      <c r="D1462" s="3"/>
      <c r="E1462" s="3"/>
      <c r="F1462" s="3"/>
      <c r="G1462" s="45"/>
      <c r="H1462" s="3"/>
      <c r="I1462" s="3"/>
      <c r="J1462" s="3"/>
      <c r="K1462" s="3"/>
      <c r="L1462" s="3"/>
      <c r="M1462" s="3"/>
      <c r="N1462" s="3"/>
      <c r="O1462" s="3"/>
      <c r="P1462" s="3"/>
      <c r="Q1462" s="3"/>
      <c r="R1462" s="3"/>
      <c r="S1462" s="3"/>
      <c r="T1462" s="3"/>
      <c r="U1462" s="3"/>
      <c r="V1462" s="3"/>
      <c r="W1462" s="3"/>
      <c r="X1462" s="3"/>
      <c r="Y1462" s="3"/>
      <c r="Z1462" s="3"/>
      <c r="AA1462" s="3"/>
      <c r="AB1462" s="49"/>
      <c r="AC1462" s="45"/>
      <c r="AD1462" s="45"/>
      <c r="AE1462" s="70"/>
      <c r="AF1462" s="3"/>
      <c r="AG1462" s="3"/>
      <c r="AH1462" s="3"/>
      <c r="AI1462" s="3"/>
      <c r="AJ1462" s="3"/>
      <c r="AK1462" s="45"/>
      <c r="AL1462" s="3"/>
      <c r="AM1462" s="51"/>
      <c r="AN1462" s="3"/>
      <c r="AO1462" s="3"/>
      <c r="AP1462" s="3"/>
      <c r="AQ1462" s="45"/>
      <c r="AR1462" s="3"/>
    </row>
    <row r="1463" ht="14.25" customHeight="1">
      <c r="A1463" s="105"/>
      <c r="B1463" s="3"/>
      <c r="C1463" s="3"/>
      <c r="D1463" s="3"/>
      <c r="E1463" s="3"/>
      <c r="F1463" s="3"/>
      <c r="G1463" s="45"/>
      <c r="H1463" s="3"/>
      <c r="I1463" s="3"/>
      <c r="J1463" s="3"/>
      <c r="K1463" s="3"/>
      <c r="L1463" s="3"/>
      <c r="M1463" s="3"/>
      <c r="N1463" s="3"/>
      <c r="O1463" s="3"/>
      <c r="P1463" s="3"/>
      <c r="Q1463" s="3"/>
      <c r="R1463" s="3"/>
      <c r="S1463" s="3"/>
      <c r="T1463" s="3"/>
      <c r="U1463" s="3"/>
      <c r="V1463" s="3"/>
      <c r="W1463" s="3"/>
      <c r="X1463" s="3"/>
      <c r="Y1463" s="3"/>
      <c r="Z1463" s="3"/>
      <c r="AA1463" s="3"/>
      <c r="AB1463" s="49"/>
      <c r="AC1463" s="45"/>
      <c r="AD1463" s="45"/>
      <c r="AE1463" s="70"/>
      <c r="AF1463" s="3"/>
      <c r="AG1463" s="3"/>
      <c r="AH1463" s="3"/>
      <c r="AI1463" s="3"/>
      <c r="AJ1463" s="3"/>
      <c r="AK1463" s="45"/>
      <c r="AL1463" s="3"/>
      <c r="AM1463" s="51"/>
      <c r="AN1463" s="3"/>
      <c r="AO1463" s="3"/>
      <c r="AP1463" s="3"/>
      <c r="AQ1463" s="45"/>
      <c r="AR1463" s="3"/>
    </row>
    <row r="1464" ht="14.25" customHeight="1">
      <c r="A1464" s="105"/>
      <c r="B1464" s="3"/>
      <c r="C1464" s="3"/>
      <c r="D1464" s="3"/>
      <c r="E1464" s="3"/>
      <c r="F1464" s="3"/>
      <c r="G1464" s="45"/>
      <c r="H1464" s="3"/>
      <c r="I1464" s="3"/>
      <c r="J1464" s="3"/>
      <c r="K1464" s="3"/>
      <c r="L1464" s="3"/>
      <c r="M1464" s="3"/>
      <c r="N1464" s="3"/>
      <c r="O1464" s="3"/>
      <c r="P1464" s="3"/>
      <c r="Q1464" s="3"/>
      <c r="R1464" s="3"/>
      <c r="S1464" s="3"/>
      <c r="T1464" s="3"/>
      <c r="U1464" s="3"/>
      <c r="V1464" s="3"/>
      <c r="W1464" s="3"/>
      <c r="X1464" s="3"/>
      <c r="Y1464" s="3"/>
      <c r="Z1464" s="3"/>
      <c r="AA1464" s="3"/>
      <c r="AB1464" s="49"/>
      <c r="AC1464" s="45"/>
      <c r="AD1464" s="45"/>
      <c r="AE1464" s="70"/>
      <c r="AF1464" s="3"/>
      <c r="AG1464" s="3"/>
      <c r="AH1464" s="3"/>
      <c r="AI1464" s="3"/>
      <c r="AJ1464" s="3"/>
      <c r="AK1464" s="45"/>
      <c r="AL1464" s="3"/>
      <c r="AM1464" s="51"/>
      <c r="AN1464" s="3"/>
      <c r="AO1464" s="3"/>
      <c r="AP1464" s="3"/>
      <c r="AQ1464" s="45"/>
      <c r="AR1464" s="3"/>
    </row>
    <row r="1465" ht="14.25" customHeight="1">
      <c r="A1465" s="105"/>
      <c r="B1465" s="3"/>
      <c r="C1465" s="3"/>
      <c r="D1465" s="3"/>
      <c r="E1465" s="3"/>
      <c r="F1465" s="3"/>
      <c r="G1465" s="45"/>
      <c r="H1465" s="3"/>
      <c r="I1465" s="3"/>
      <c r="J1465" s="3"/>
      <c r="K1465" s="3"/>
      <c r="L1465" s="3"/>
      <c r="M1465" s="3"/>
      <c r="N1465" s="3"/>
      <c r="O1465" s="3"/>
      <c r="P1465" s="3"/>
      <c r="Q1465" s="3"/>
      <c r="R1465" s="3"/>
      <c r="S1465" s="3"/>
      <c r="T1465" s="3"/>
      <c r="U1465" s="3"/>
      <c r="V1465" s="3"/>
      <c r="W1465" s="3"/>
      <c r="X1465" s="3"/>
      <c r="Y1465" s="3"/>
      <c r="Z1465" s="3"/>
      <c r="AA1465" s="3"/>
      <c r="AB1465" s="49"/>
      <c r="AC1465" s="45"/>
      <c r="AD1465" s="45"/>
      <c r="AE1465" s="70"/>
      <c r="AF1465" s="3"/>
      <c r="AG1465" s="3"/>
      <c r="AH1465" s="3"/>
      <c r="AI1465" s="3"/>
      <c r="AJ1465" s="3"/>
      <c r="AK1465" s="45"/>
      <c r="AL1465" s="3"/>
      <c r="AM1465" s="51"/>
      <c r="AN1465" s="3"/>
      <c r="AO1465" s="3"/>
      <c r="AP1465" s="3"/>
      <c r="AQ1465" s="45"/>
      <c r="AR1465" s="3"/>
    </row>
    <row r="1466" ht="14.25" customHeight="1">
      <c r="A1466" s="105"/>
      <c r="B1466" s="3"/>
      <c r="C1466" s="3"/>
      <c r="D1466" s="3"/>
      <c r="E1466" s="3"/>
      <c r="F1466" s="3"/>
      <c r="G1466" s="45"/>
      <c r="H1466" s="3"/>
      <c r="I1466" s="3"/>
      <c r="J1466" s="3"/>
      <c r="K1466" s="3"/>
      <c r="L1466" s="3"/>
      <c r="M1466" s="3"/>
      <c r="N1466" s="3"/>
      <c r="O1466" s="3"/>
      <c r="P1466" s="3"/>
      <c r="Q1466" s="3"/>
      <c r="R1466" s="3"/>
      <c r="S1466" s="3"/>
      <c r="T1466" s="3"/>
      <c r="U1466" s="3"/>
      <c r="V1466" s="3"/>
      <c r="W1466" s="3"/>
      <c r="X1466" s="3"/>
      <c r="Y1466" s="3"/>
      <c r="Z1466" s="3"/>
      <c r="AA1466" s="3"/>
      <c r="AB1466" s="49"/>
      <c r="AC1466" s="45"/>
      <c r="AD1466" s="45"/>
      <c r="AE1466" s="70"/>
      <c r="AF1466" s="3"/>
      <c r="AG1466" s="3"/>
      <c r="AH1466" s="3"/>
      <c r="AI1466" s="3"/>
      <c r="AJ1466" s="3"/>
      <c r="AK1466" s="45"/>
      <c r="AL1466" s="3"/>
      <c r="AM1466" s="51"/>
      <c r="AN1466" s="3"/>
      <c r="AO1466" s="3"/>
      <c r="AP1466" s="3"/>
      <c r="AQ1466" s="45"/>
      <c r="AR1466" s="3"/>
    </row>
    <row r="1467" ht="14.25" customHeight="1">
      <c r="A1467" s="105"/>
      <c r="B1467" s="3"/>
      <c r="C1467" s="3"/>
      <c r="D1467" s="3"/>
      <c r="E1467" s="3"/>
      <c r="F1467" s="3"/>
      <c r="G1467" s="45"/>
      <c r="H1467" s="3"/>
      <c r="I1467" s="3"/>
      <c r="J1467" s="3"/>
      <c r="K1467" s="3"/>
      <c r="L1467" s="3"/>
      <c r="M1467" s="3"/>
      <c r="N1467" s="3"/>
      <c r="O1467" s="3"/>
      <c r="P1467" s="3"/>
      <c r="Q1467" s="3"/>
      <c r="R1467" s="3"/>
      <c r="S1467" s="3"/>
      <c r="T1467" s="3"/>
      <c r="U1467" s="3"/>
      <c r="V1467" s="3"/>
      <c r="W1467" s="3"/>
      <c r="X1467" s="3"/>
      <c r="Y1467" s="3"/>
      <c r="Z1467" s="3"/>
      <c r="AA1467" s="3"/>
      <c r="AB1467" s="49"/>
      <c r="AC1467" s="45"/>
      <c r="AD1467" s="45"/>
      <c r="AE1467" s="70"/>
      <c r="AF1467" s="3"/>
      <c r="AG1467" s="3"/>
      <c r="AH1467" s="3"/>
      <c r="AI1467" s="3"/>
      <c r="AJ1467" s="3"/>
      <c r="AK1467" s="45"/>
      <c r="AL1467" s="3"/>
      <c r="AM1467" s="51"/>
      <c r="AN1467" s="3"/>
      <c r="AO1467" s="3"/>
      <c r="AP1467" s="3"/>
      <c r="AQ1467" s="45"/>
      <c r="AR1467" s="3"/>
    </row>
    <row r="1468" ht="14.25" customHeight="1">
      <c r="A1468" s="105"/>
      <c r="B1468" s="3"/>
      <c r="C1468" s="3"/>
      <c r="D1468" s="3"/>
      <c r="E1468" s="3"/>
      <c r="F1468" s="3"/>
      <c r="G1468" s="45"/>
      <c r="H1468" s="3"/>
      <c r="I1468" s="3"/>
      <c r="J1468" s="3"/>
      <c r="K1468" s="3"/>
      <c r="L1468" s="3"/>
      <c r="M1468" s="3"/>
      <c r="N1468" s="3"/>
      <c r="O1468" s="3"/>
      <c r="P1468" s="3"/>
      <c r="Q1468" s="3"/>
      <c r="R1468" s="3"/>
      <c r="S1468" s="3"/>
      <c r="T1468" s="3"/>
      <c r="U1468" s="3"/>
      <c r="V1468" s="3"/>
      <c r="W1468" s="3"/>
      <c r="X1468" s="3"/>
      <c r="Y1468" s="3"/>
      <c r="Z1468" s="3"/>
      <c r="AA1468" s="3"/>
      <c r="AB1468" s="49"/>
      <c r="AC1468" s="45"/>
      <c r="AD1468" s="45"/>
      <c r="AE1468" s="70"/>
      <c r="AF1468" s="3"/>
      <c r="AG1468" s="3"/>
      <c r="AH1468" s="3"/>
      <c r="AI1468" s="3"/>
      <c r="AJ1468" s="3"/>
      <c r="AK1468" s="45"/>
      <c r="AL1468" s="3"/>
      <c r="AM1468" s="51"/>
      <c r="AN1468" s="3"/>
      <c r="AO1468" s="3"/>
      <c r="AP1468" s="3"/>
      <c r="AQ1468" s="45"/>
      <c r="AR1468" s="3"/>
    </row>
    <row r="1469" ht="14.25" customHeight="1">
      <c r="A1469" s="105"/>
      <c r="B1469" s="3"/>
      <c r="C1469" s="3"/>
      <c r="D1469" s="3"/>
      <c r="E1469" s="3"/>
      <c r="F1469" s="3"/>
      <c r="G1469" s="45"/>
      <c r="H1469" s="3"/>
      <c r="I1469" s="3"/>
      <c r="J1469" s="3"/>
      <c r="K1469" s="3"/>
      <c r="L1469" s="3"/>
      <c r="M1469" s="3"/>
      <c r="N1469" s="3"/>
      <c r="O1469" s="3"/>
      <c r="P1469" s="3"/>
      <c r="Q1469" s="3"/>
      <c r="R1469" s="3"/>
      <c r="S1469" s="3"/>
      <c r="T1469" s="3"/>
      <c r="U1469" s="3"/>
      <c r="V1469" s="3"/>
      <c r="W1469" s="3"/>
      <c r="X1469" s="3"/>
      <c r="Y1469" s="3"/>
      <c r="Z1469" s="3"/>
      <c r="AA1469" s="3"/>
      <c r="AB1469" s="49"/>
      <c r="AC1469" s="45"/>
      <c r="AD1469" s="45"/>
      <c r="AE1469" s="70"/>
      <c r="AF1469" s="3"/>
      <c r="AG1469" s="3"/>
      <c r="AH1469" s="3"/>
      <c r="AI1469" s="3"/>
      <c r="AJ1469" s="3"/>
      <c r="AK1469" s="45"/>
      <c r="AL1469" s="3"/>
      <c r="AM1469" s="51"/>
      <c r="AN1469" s="3"/>
      <c r="AO1469" s="3"/>
      <c r="AP1469" s="3"/>
      <c r="AQ1469" s="45"/>
      <c r="AR1469" s="3"/>
    </row>
    <row r="1470" ht="14.25" customHeight="1">
      <c r="A1470" s="105"/>
      <c r="B1470" s="3"/>
      <c r="C1470" s="3"/>
      <c r="D1470" s="3"/>
      <c r="E1470" s="3"/>
      <c r="F1470" s="3"/>
      <c r="G1470" s="45"/>
      <c r="H1470" s="3"/>
      <c r="I1470" s="3"/>
      <c r="J1470" s="3"/>
      <c r="K1470" s="3"/>
      <c r="L1470" s="3"/>
      <c r="M1470" s="3"/>
      <c r="N1470" s="3"/>
      <c r="O1470" s="3"/>
      <c r="P1470" s="3"/>
      <c r="Q1470" s="3"/>
      <c r="R1470" s="3"/>
      <c r="S1470" s="3"/>
      <c r="T1470" s="3"/>
      <c r="U1470" s="3"/>
      <c r="V1470" s="3"/>
      <c r="W1470" s="3"/>
      <c r="X1470" s="3"/>
      <c r="Y1470" s="3"/>
      <c r="Z1470" s="3"/>
      <c r="AA1470" s="3"/>
      <c r="AB1470" s="49"/>
      <c r="AC1470" s="45"/>
      <c r="AD1470" s="45"/>
      <c r="AE1470" s="70"/>
      <c r="AF1470" s="3"/>
      <c r="AG1470" s="3"/>
      <c r="AH1470" s="3"/>
      <c r="AI1470" s="3"/>
      <c r="AJ1470" s="3"/>
      <c r="AK1470" s="45"/>
      <c r="AL1470" s="3"/>
      <c r="AM1470" s="51"/>
      <c r="AN1470" s="3"/>
      <c r="AO1470" s="3"/>
      <c r="AP1470" s="3"/>
      <c r="AQ1470" s="45"/>
      <c r="AR1470" s="3"/>
    </row>
    <row r="1471" ht="14.25" customHeight="1">
      <c r="A1471" s="105"/>
      <c r="B1471" s="3"/>
      <c r="C1471" s="3"/>
      <c r="D1471" s="3"/>
      <c r="E1471" s="3"/>
      <c r="F1471" s="3"/>
      <c r="G1471" s="45"/>
      <c r="H1471" s="3"/>
      <c r="I1471" s="3"/>
      <c r="J1471" s="3"/>
      <c r="K1471" s="3"/>
      <c r="L1471" s="3"/>
      <c r="M1471" s="3"/>
      <c r="N1471" s="3"/>
      <c r="O1471" s="3"/>
      <c r="P1471" s="3"/>
      <c r="Q1471" s="3"/>
      <c r="R1471" s="3"/>
      <c r="S1471" s="3"/>
      <c r="T1471" s="3"/>
      <c r="U1471" s="3"/>
      <c r="V1471" s="3"/>
      <c r="W1471" s="3"/>
      <c r="X1471" s="3"/>
      <c r="Y1471" s="3"/>
      <c r="Z1471" s="3"/>
      <c r="AA1471" s="3"/>
      <c r="AB1471" s="49"/>
      <c r="AC1471" s="45"/>
      <c r="AD1471" s="45"/>
      <c r="AE1471" s="70"/>
      <c r="AF1471" s="3"/>
      <c r="AG1471" s="3"/>
      <c r="AH1471" s="3"/>
      <c r="AI1471" s="3"/>
      <c r="AJ1471" s="3"/>
      <c r="AK1471" s="45"/>
      <c r="AL1471" s="3"/>
      <c r="AM1471" s="51"/>
      <c r="AN1471" s="3"/>
      <c r="AO1471" s="3"/>
      <c r="AP1471" s="3"/>
      <c r="AQ1471" s="45"/>
      <c r="AR1471" s="3"/>
    </row>
    <row r="1472" ht="14.25" customHeight="1">
      <c r="A1472" s="105"/>
      <c r="B1472" s="3"/>
      <c r="C1472" s="3"/>
      <c r="D1472" s="3"/>
      <c r="E1472" s="3"/>
      <c r="F1472" s="3"/>
      <c r="G1472" s="45"/>
      <c r="H1472" s="3"/>
      <c r="I1472" s="3"/>
      <c r="J1472" s="3"/>
      <c r="K1472" s="3"/>
      <c r="L1472" s="3"/>
      <c r="M1472" s="3"/>
      <c r="N1472" s="3"/>
      <c r="O1472" s="3"/>
      <c r="P1472" s="3"/>
      <c r="Q1472" s="3"/>
      <c r="R1472" s="3"/>
      <c r="S1472" s="3"/>
      <c r="T1472" s="3"/>
      <c r="U1472" s="3"/>
      <c r="V1472" s="3"/>
      <c r="W1472" s="3"/>
      <c r="X1472" s="3"/>
      <c r="Y1472" s="3"/>
      <c r="Z1472" s="3"/>
      <c r="AA1472" s="3"/>
      <c r="AB1472" s="49"/>
      <c r="AC1472" s="45"/>
      <c r="AD1472" s="45"/>
      <c r="AE1472" s="70"/>
      <c r="AF1472" s="3"/>
      <c r="AG1472" s="3"/>
      <c r="AH1472" s="3"/>
      <c r="AI1472" s="3"/>
      <c r="AJ1472" s="3"/>
      <c r="AK1472" s="45"/>
      <c r="AL1472" s="3"/>
      <c r="AM1472" s="51"/>
      <c r="AN1472" s="3"/>
      <c r="AO1472" s="3"/>
      <c r="AP1472" s="3"/>
      <c r="AQ1472" s="45"/>
      <c r="AR1472" s="3"/>
    </row>
    <row r="1473" ht="14.25" customHeight="1">
      <c r="A1473" s="105"/>
      <c r="B1473" s="3"/>
      <c r="C1473" s="3"/>
      <c r="D1473" s="3"/>
      <c r="E1473" s="3"/>
      <c r="F1473" s="3"/>
      <c r="G1473" s="45"/>
      <c r="H1473" s="3"/>
      <c r="I1473" s="3"/>
      <c r="J1473" s="3"/>
      <c r="K1473" s="3"/>
      <c r="L1473" s="3"/>
      <c r="M1473" s="3"/>
      <c r="N1473" s="3"/>
      <c r="O1473" s="3"/>
      <c r="P1473" s="3"/>
      <c r="Q1473" s="3"/>
      <c r="R1473" s="3"/>
      <c r="S1473" s="3"/>
      <c r="T1473" s="3"/>
      <c r="U1473" s="3"/>
      <c r="V1473" s="3"/>
      <c r="W1473" s="3"/>
      <c r="X1473" s="3"/>
      <c r="Y1473" s="3"/>
      <c r="Z1473" s="3"/>
      <c r="AA1473" s="3"/>
      <c r="AB1473" s="49"/>
      <c r="AC1473" s="45"/>
      <c r="AD1473" s="45"/>
      <c r="AE1473" s="70"/>
      <c r="AF1473" s="3"/>
      <c r="AG1473" s="3"/>
      <c r="AH1473" s="3"/>
      <c r="AI1473" s="3"/>
      <c r="AJ1473" s="3"/>
      <c r="AK1473" s="45"/>
      <c r="AL1473" s="3"/>
      <c r="AM1473" s="51"/>
      <c r="AN1473" s="3"/>
      <c r="AO1473" s="3"/>
      <c r="AP1473" s="3"/>
      <c r="AQ1473" s="45"/>
      <c r="AR1473" s="3"/>
    </row>
    <row r="1474" ht="14.25" customHeight="1">
      <c r="A1474" s="105"/>
      <c r="B1474" s="3"/>
      <c r="C1474" s="3"/>
      <c r="D1474" s="3"/>
      <c r="E1474" s="3"/>
      <c r="F1474" s="3"/>
      <c r="G1474" s="45"/>
      <c r="H1474" s="3"/>
      <c r="I1474" s="3"/>
      <c r="J1474" s="3"/>
      <c r="K1474" s="3"/>
      <c r="L1474" s="3"/>
      <c r="M1474" s="3"/>
      <c r="N1474" s="3"/>
      <c r="O1474" s="3"/>
      <c r="P1474" s="3"/>
      <c r="Q1474" s="3"/>
      <c r="R1474" s="3"/>
      <c r="S1474" s="3"/>
      <c r="T1474" s="3"/>
      <c r="U1474" s="3"/>
      <c r="V1474" s="3"/>
      <c r="W1474" s="3"/>
      <c r="X1474" s="3"/>
      <c r="Y1474" s="3"/>
      <c r="Z1474" s="3"/>
      <c r="AA1474" s="3"/>
      <c r="AB1474" s="49"/>
      <c r="AC1474" s="45"/>
      <c r="AD1474" s="45"/>
      <c r="AE1474" s="70"/>
      <c r="AF1474" s="3"/>
      <c r="AG1474" s="3"/>
      <c r="AH1474" s="3"/>
      <c r="AI1474" s="3"/>
      <c r="AJ1474" s="3"/>
      <c r="AK1474" s="45"/>
      <c r="AL1474" s="3"/>
      <c r="AM1474" s="51"/>
      <c r="AN1474" s="3"/>
      <c r="AO1474" s="3"/>
      <c r="AP1474" s="3"/>
      <c r="AQ1474" s="45"/>
      <c r="AR1474" s="3"/>
    </row>
    <row r="1475" ht="14.25" customHeight="1">
      <c r="A1475" s="105"/>
      <c r="B1475" s="3"/>
      <c r="C1475" s="3"/>
      <c r="D1475" s="3"/>
      <c r="E1475" s="3"/>
      <c r="F1475" s="3"/>
      <c r="G1475" s="45"/>
      <c r="H1475" s="3"/>
      <c r="I1475" s="3"/>
      <c r="J1475" s="3"/>
      <c r="K1475" s="3"/>
      <c r="L1475" s="3"/>
      <c r="M1475" s="3"/>
      <c r="N1475" s="3"/>
      <c r="O1475" s="3"/>
      <c r="P1475" s="3"/>
      <c r="Q1475" s="3"/>
      <c r="R1475" s="3"/>
      <c r="S1475" s="3"/>
      <c r="T1475" s="3"/>
      <c r="U1475" s="3"/>
      <c r="V1475" s="3"/>
      <c r="W1475" s="3"/>
      <c r="X1475" s="3"/>
      <c r="Y1475" s="3"/>
      <c r="Z1475" s="3"/>
      <c r="AA1475" s="3"/>
      <c r="AB1475" s="49"/>
      <c r="AC1475" s="45"/>
      <c r="AD1475" s="45"/>
      <c r="AE1475" s="70"/>
      <c r="AF1475" s="3"/>
      <c r="AG1475" s="3"/>
      <c r="AH1475" s="3"/>
      <c r="AI1475" s="3"/>
      <c r="AJ1475" s="3"/>
      <c r="AK1475" s="45"/>
      <c r="AL1475" s="3"/>
      <c r="AM1475" s="51"/>
      <c r="AN1475" s="3"/>
      <c r="AO1475" s="3"/>
      <c r="AP1475" s="3"/>
      <c r="AQ1475" s="45"/>
      <c r="AR1475" s="3"/>
    </row>
    <row r="1476" ht="14.25" customHeight="1">
      <c r="A1476" s="105"/>
      <c r="B1476" s="3"/>
      <c r="C1476" s="3"/>
      <c r="D1476" s="3"/>
      <c r="E1476" s="3"/>
      <c r="F1476" s="3"/>
      <c r="G1476" s="45"/>
      <c r="H1476" s="3"/>
      <c r="I1476" s="3"/>
      <c r="J1476" s="3"/>
      <c r="K1476" s="3"/>
      <c r="L1476" s="3"/>
      <c r="M1476" s="3"/>
      <c r="N1476" s="3"/>
      <c r="O1476" s="3"/>
      <c r="P1476" s="3"/>
      <c r="Q1476" s="3"/>
      <c r="R1476" s="3"/>
      <c r="S1476" s="3"/>
      <c r="T1476" s="3"/>
      <c r="U1476" s="3"/>
      <c r="V1476" s="3"/>
      <c r="W1476" s="3"/>
      <c r="X1476" s="3"/>
      <c r="Y1476" s="3"/>
      <c r="Z1476" s="3"/>
      <c r="AA1476" s="3"/>
      <c r="AB1476" s="49"/>
      <c r="AC1476" s="45"/>
      <c r="AD1476" s="45"/>
      <c r="AE1476" s="70"/>
      <c r="AF1476" s="3"/>
      <c r="AG1476" s="3"/>
      <c r="AH1476" s="3"/>
      <c r="AI1476" s="3"/>
      <c r="AJ1476" s="3"/>
      <c r="AK1476" s="45"/>
      <c r="AL1476" s="3"/>
      <c r="AM1476" s="51"/>
      <c r="AN1476" s="3"/>
      <c r="AO1476" s="3"/>
      <c r="AP1476" s="3"/>
      <c r="AQ1476" s="45"/>
      <c r="AR1476" s="3"/>
    </row>
    <row r="1477" ht="14.25" customHeight="1">
      <c r="A1477" s="105"/>
      <c r="B1477" s="3"/>
      <c r="C1477" s="3"/>
      <c r="D1477" s="3"/>
      <c r="E1477" s="3"/>
      <c r="F1477" s="3"/>
      <c r="G1477" s="45"/>
      <c r="H1477" s="3"/>
      <c r="I1477" s="3"/>
      <c r="J1477" s="3"/>
      <c r="K1477" s="3"/>
      <c r="L1477" s="3"/>
      <c r="M1477" s="3"/>
      <c r="N1477" s="3"/>
      <c r="O1477" s="3"/>
      <c r="P1477" s="3"/>
      <c r="Q1477" s="3"/>
      <c r="R1477" s="3"/>
      <c r="S1477" s="3"/>
      <c r="T1477" s="3"/>
      <c r="U1477" s="3"/>
      <c r="V1477" s="3"/>
      <c r="W1477" s="3"/>
      <c r="X1477" s="3"/>
      <c r="Y1477" s="3"/>
      <c r="Z1477" s="3"/>
      <c r="AA1477" s="3"/>
      <c r="AB1477" s="49"/>
      <c r="AC1477" s="45"/>
      <c r="AD1477" s="45"/>
      <c r="AE1477" s="70"/>
      <c r="AF1477" s="3"/>
      <c r="AG1477" s="3"/>
      <c r="AH1477" s="3"/>
      <c r="AI1477" s="3"/>
      <c r="AJ1477" s="3"/>
      <c r="AK1477" s="45"/>
      <c r="AL1477" s="3"/>
      <c r="AM1477" s="51"/>
      <c r="AN1477" s="3"/>
      <c r="AO1477" s="3"/>
      <c r="AP1477" s="3"/>
      <c r="AQ1477" s="45"/>
      <c r="AR1477" s="3"/>
    </row>
    <row r="1478" ht="14.25" customHeight="1">
      <c r="A1478" s="105"/>
      <c r="B1478" s="3"/>
      <c r="C1478" s="3"/>
      <c r="D1478" s="3"/>
      <c r="E1478" s="3"/>
      <c r="F1478" s="3"/>
      <c r="G1478" s="45"/>
      <c r="H1478" s="3"/>
      <c r="I1478" s="3"/>
      <c r="J1478" s="3"/>
      <c r="K1478" s="3"/>
      <c r="L1478" s="3"/>
      <c r="M1478" s="3"/>
      <c r="N1478" s="3"/>
      <c r="O1478" s="3"/>
      <c r="P1478" s="3"/>
      <c r="Q1478" s="3"/>
      <c r="R1478" s="3"/>
      <c r="S1478" s="3"/>
      <c r="T1478" s="3"/>
      <c r="U1478" s="3"/>
      <c r="V1478" s="3"/>
      <c r="W1478" s="3"/>
      <c r="X1478" s="3"/>
      <c r="Y1478" s="3"/>
      <c r="Z1478" s="3"/>
      <c r="AA1478" s="3"/>
      <c r="AB1478" s="49"/>
      <c r="AC1478" s="45"/>
      <c r="AD1478" s="45"/>
      <c r="AE1478" s="70"/>
      <c r="AF1478" s="3"/>
      <c r="AG1478" s="3"/>
      <c r="AH1478" s="3"/>
      <c r="AI1478" s="3"/>
      <c r="AJ1478" s="3"/>
      <c r="AK1478" s="45"/>
      <c r="AL1478" s="3"/>
      <c r="AM1478" s="51"/>
      <c r="AN1478" s="3"/>
      <c r="AO1478" s="3"/>
      <c r="AP1478" s="3"/>
      <c r="AQ1478" s="45"/>
      <c r="AR1478" s="3"/>
    </row>
    <row r="1479" ht="14.25" customHeight="1">
      <c r="A1479" s="105"/>
      <c r="B1479" s="3"/>
      <c r="C1479" s="3"/>
      <c r="D1479" s="3"/>
      <c r="E1479" s="3"/>
      <c r="F1479" s="3"/>
      <c r="G1479" s="45"/>
      <c r="H1479" s="3"/>
      <c r="I1479" s="3"/>
      <c r="J1479" s="3"/>
      <c r="K1479" s="3"/>
      <c r="L1479" s="3"/>
      <c r="M1479" s="3"/>
      <c r="N1479" s="3"/>
      <c r="O1479" s="3"/>
      <c r="P1479" s="3"/>
      <c r="Q1479" s="3"/>
      <c r="R1479" s="3"/>
      <c r="S1479" s="3"/>
      <c r="T1479" s="3"/>
      <c r="U1479" s="3"/>
      <c r="V1479" s="3"/>
      <c r="W1479" s="3"/>
      <c r="X1479" s="3"/>
      <c r="Y1479" s="3"/>
      <c r="Z1479" s="3"/>
      <c r="AA1479" s="3"/>
      <c r="AB1479" s="49"/>
      <c r="AC1479" s="45"/>
      <c r="AD1479" s="45"/>
      <c r="AE1479" s="70"/>
      <c r="AF1479" s="3"/>
      <c r="AG1479" s="3"/>
      <c r="AH1479" s="3"/>
      <c r="AI1479" s="3"/>
      <c r="AJ1479" s="3"/>
      <c r="AK1479" s="45"/>
      <c r="AL1479" s="3"/>
      <c r="AM1479" s="51"/>
      <c r="AN1479" s="3"/>
      <c r="AO1479" s="3"/>
      <c r="AP1479" s="3"/>
      <c r="AQ1479" s="45"/>
      <c r="AR1479" s="3"/>
    </row>
    <row r="1480" ht="14.25" customHeight="1">
      <c r="A1480" s="105"/>
      <c r="B1480" s="3"/>
      <c r="C1480" s="3"/>
      <c r="D1480" s="3"/>
      <c r="E1480" s="3"/>
      <c r="F1480" s="3"/>
      <c r="G1480" s="45"/>
      <c r="H1480" s="3"/>
      <c r="I1480" s="3"/>
      <c r="J1480" s="3"/>
      <c r="K1480" s="3"/>
      <c r="L1480" s="3"/>
      <c r="M1480" s="3"/>
      <c r="N1480" s="3"/>
      <c r="O1480" s="3"/>
      <c r="P1480" s="3"/>
      <c r="Q1480" s="3"/>
      <c r="R1480" s="3"/>
      <c r="S1480" s="3"/>
      <c r="T1480" s="3"/>
      <c r="U1480" s="3"/>
      <c r="V1480" s="3"/>
      <c r="W1480" s="3"/>
      <c r="X1480" s="3"/>
      <c r="Y1480" s="3"/>
      <c r="Z1480" s="3"/>
      <c r="AA1480" s="3"/>
      <c r="AB1480" s="49"/>
      <c r="AC1480" s="45"/>
      <c r="AD1480" s="45"/>
      <c r="AE1480" s="70"/>
      <c r="AF1480" s="3"/>
      <c r="AG1480" s="3"/>
      <c r="AH1480" s="3"/>
      <c r="AI1480" s="3"/>
      <c r="AJ1480" s="3"/>
      <c r="AK1480" s="45"/>
      <c r="AL1480" s="3"/>
      <c r="AM1480" s="51"/>
      <c r="AN1480" s="3"/>
      <c r="AO1480" s="3"/>
      <c r="AP1480" s="3"/>
      <c r="AQ1480" s="45"/>
      <c r="AR1480" s="3"/>
    </row>
    <row r="1481" ht="14.25" customHeight="1">
      <c r="A1481" s="105"/>
      <c r="B1481" s="3"/>
      <c r="C1481" s="3"/>
      <c r="D1481" s="3"/>
      <c r="E1481" s="3"/>
      <c r="F1481" s="3"/>
      <c r="G1481" s="45"/>
      <c r="H1481" s="3"/>
      <c r="I1481" s="3"/>
      <c r="J1481" s="3"/>
      <c r="K1481" s="3"/>
      <c r="L1481" s="3"/>
      <c r="M1481" s="3"/>
      <c r="N1481" s="3"/>
      <c r="O1481" s="3"/>
      <c r="P1481" s="3"/>
      <c r="Q1481" s="3"/>
      <c r="R1481" s="3"/>
      <c r="S1481" s="3"/>
      <c r="T1481" s="3"/>
      <c r="U1481" s="3"/>
      <c r="V1481" s="3"/>
      <c r="W1481" s="3"/>
      <c r="X1481" s="3"/>
      <c r="Y1481" s="3"/>
      <c r="Z1481" s="3"/>
      <c r="AA1481" s="3"/>
      <c r="AB1481" s="49"/>
      <c r="AC1481" s="45"/>
      <c r="AD1481" s="45"/>
      <c r="AE1481" s="70"/>
      <c r="AF1481" s="3"/>
      <c r="AG1481" s="3"/>
      <c r="AH1481" s="3"/>
      <c r="AI1481" s="3"/>
      <c r="AJ1481" s="3"/>
      <c r="AK1481" s="45"/>
      <c r="AL1481" s="3"/>
      <c r="AM1481" s="51"/>
      <c r="AN1481" s="3"/>
      <c r="AO1481" s="3"/>
      <c r="AP1481" s="3"/>
      <c r="AQ1481" s="45"/>
      <c r="AR1481" s="3"/>
    </row>
    <row r="1482" ht="14.25" customHeight="1">
      <c r="A1482" s="105"/>
      <c r="B1482" s="3"/>
      <c r="C1482" s="3"/>
      <c r="D1482" s="3"/>
      <c r="E1482" s="3"/>
      <c r="F1482" s="3"/>
      <c r="G1482" s="45"/>
      <c r="H1482" s="3"/>
      <c r="I1482" s="3"/>
      <c r="J1482" s="3"/>
      <c r="K1482" s="3"/>
      <c r="L1482" s="3"/>
      <c r="M1482" s="3"/>
      <c r="N1482" s="3"/>
      <c r="O1482" s="3"/>
      <c r="P1482" s="3"/>
      <c r="Q1482" s="3"/>
      <c r="R1482" s="3"/>
      <c r="S1482" s="3"/>
      <c r="T1482" s="3"/>
      <c r="U1482" s="3"/>
      <c r="V1482" s="3"/>
      <c r="W1482" s="3"/>
      <c r="X1482" s="3"/>
      <c r="Y1482" s="3"/>
      <c r="Z1482" s="3"/>
      <c r="AA1482" s="3"/>
      <c r="AB1482" s="49"/>
      <c r="AC1482" s="45"/>
      <c r="AD1482" s="45"/>
      <c r="AE1482" s="70"/>
      <c r="AF1482" s="3"/>
      <c r="AG1482" s="3"/>
      <c r="AH1482" s="3"/>
      <c r="AI1482" s="3"/>
      <c r="AJ1482" s="3"/>
      <c r="AK1482" s="45"/>
      <c r="AL1482" s="3"/>
      <c r="AM1482" s="51"/>
      <c r="AN1482" s="3"/>
      <c r="AO1482" s="3"/>
      <c r="AP1482" s="3"/>
      <c r="AQ1482" s="45"/>
      <c r="AR1482" s="3"/>
    </row>
    <row r="1483" ht="14.25" customHeight="1">
      <c r="A1483" s="105"/>
      <c r="B1483" s="3"/>
      <c r="C1483" s="3"/>
      <c r="D1483" s="3"/>
      <c r="E1483" s="3"/>
      <c r="F1483" s="3"/>
      <c r="G1483" s="45"/>
      <c r="H1483" s="3"/>
      <c r="I1483" s="3"/>
      <c r="J1483" s="3"/>
      <c r="K1483" s="3"/>
      <c r="L1483" s="3"/>
      <c r="M1483" s="3"/>
      <c r="N1483" s="3"/>
      <c r="O1483" s="3"/>
      <c r="P1483" s="3"/>
      <c r="Q1483" s="3"/>
      <c r="R1483" s="3"/>
      <c r="S1483" s="3"/>
      <c r="T1483" s="3"/>
      <c r="U1483" s="3"/>
      <c r="V1483" s="3"/>
      <c r="W1483" s="3"/>
      <c r="X1483" s="3"/>
      <c r="Y1483" s="3"/>
      <c r="Z1483" s="3"/>
      <c r="AA1483" s="3"/>
      <c r="AB1483" s="49"/>
      <c r="AC1483" s="45"/>
      <c r="AD1483" s="45"/>
      <c r="AE1483" s="70"/>
      <c r="AF1483" s="3"/>
      <c r="AG1483" s="3"/>
      <c r="AH1483" s="3"/>
      <c r="AI1483" s="3"/>
      <c r="AJ1483" s="3"/>
      <c r="AK1483" s="45"/>
      <c r="AL1483" s="3"/>
      <c r="AM1483" s="51"/>
      <c r="AN1483" s="3"/>
      <c r="AO1483" s="3"/>
      <c r="AP1483" s="3"/>
      <c r="AQ1483" s="45"/>
      <c r="AR1483" s="3"/>
    </row>
    <row r="1484" ht="14.25" customHeight="1">
      <c r="A1484" s="105"/>
      <c r="B1484" s="3"/>
      <c r="C1484" s="3"/>
      <c r="D1484" s="3"/>
      <c r="E1484" s="3"/>
      <c r="F1484" s="3"/>
      <c r="G1484" s="45"/>
      <c r="H1484" s="3"/>
      <c r="I1484" s="3"/>
      <c r="J1484" s="3"/>
      <c r="K1484" s="3"/>
      <c r="L1484" s="3"/>
      <c r="M1484" s="3"/>
      <c r="N1484" s="3"/>
      <c r="O1484" s="3"/>
      <c r="P1484" s="3"/>
      <c r="Q1484" s="3"/>
      <c r="R1484" s="3"/>
      <c r="S1484" s="3"/>
      <c r="T1484" s="3"/>
      <c r="U1484" s="3"/>
      <c r="V1484" s="3"/>
      <c r="W1484" s="3"/>
      <c r="X1484" s="3"/>
      <c r="Y1484" s="3"/>
      <c r="Z1484" s="3"/>
      <c r="AA1484" s="3"/>
      <c r="AB1484" s="49"/>
      <c r="AC1484" s="45"/>
      <c r="AD1484" s="45"/>
      <c r="AE1484" s="70"/>
      <c r="AF1484" s="3"/>
      <c r="AG1484" s="3"/>
      <c r="AH1484" s="3"/>
      <c r="AI1484" s="3"/>
      <c r="AJ1484" s="3"/>
      <c r="AK1484" s="45"/>
      <c r="AL1484" s="3"/>
      <c r="AM1484" s="51"/>
      <c r="AN1484" s="3"/>
      <c r="AO1484" s="3"/>
      <c r="AP1484" s="3"/>
      <c r="AQ1484" s="45"/>
      <c r="AR1484" s="3"/>
    </row>
    <row r="1485" ht="14.25" customHeight="1">
      <c r="A1485" s="105"/>
      <c r="B1485" s="3"/>
      <c r="C1485" s="3"/>
      <c r="D1485" s="3"/>
      <c r="E1485" s="3"/>
      <c r="F1485" s="3"/>
      <c r="G1485" s="45"/>
      <c r="H1485" s="3"/>
      <c r="I1485" s="3"/>
      <c r="J1485" s="3"/>
      <c r="K1485" s="3"/>
      <c r="L1485" s="3"/>
      <c r="M1485" s="3"/>
      <c r="N1485" s="3"/>
      <c r="O1485" s="3"/>
      <c r="P1485" s="3"/>
      <c r="Q1485" s="3"/>
      <c r="R1485" s="3"/>
      <c r="S1485" s="3"/>
      <c r="T1485" s="3"/>
      <c r="U1485" s="3"/>
      <c r="V1485" s="3"/>
      <c r="W1485" s="3"/>
      <c r="X1485" s="3"/>
      <c r="Y1485" s="3"/>
      <c r="Z1485" s="3"/>
      <c r="AA1485" s="3"/>
      <c r="AB1485" s="49"/>
      <c r="AC1485" s="45"/>
      <c r="AD1485" s="45"/>
      <c r="AE1485" s="70"/>
      <c r="AF1485" s="3"/>
      <c r="AG1485" s="3"/>
      <c r="AH1485" s="3"/>
      <c r="AI1485" s="3"/>
      <c r="AJ1485" s="3"/>
      <c r="AK1485" s="45"/>
      <c r="AL1485" s="3"/>
      <c r="AM1485" s="51"/>
      <c r="AN1485" s="3"/>
      <c r="AO1485" s="3"/>
      <c r="AP1485" s="3"/>
      <c r="AQ1485" s="45"/>
      <c r="AR1485" s="3"/>
    </row>
    <row r="1486" ht="14.25" customHeight="1">
      <c r="A1486" s="105"/>
      <c r="B1486" s="3"/>
      <c r="C1486" s="3"/>
      <c r="D1486" s="3"/>
      <c r="E1486" s="3"/>
      <c r="F1486" s="3"/>
      <c r="G1486" s="45"/>
      <c r="H1486" s="3"/>
      <c r="I1486" s="3"/>
      <c r="J1486" s="3"/>
      <c r="K1486" s="3"/>
      <c r="L1486" s="3"/>
      <c r="M1486" s="3"/>
      <c r="N1486" s="3"/>
      <c r="O1486" s="3"/>
      <c r="P1486" s="3"/>
      <c r="Q1486" s="3"/>
      <c r="R1486" s="3"/>
      <c r="S1486" s="3"/>
      <c r="T1486" s="3"/>
      <c r="U1486" s="3"/>
      <c r="V1486" s="3"/>
      <c r="W1486" s="3"/>
      <c r="X1486" s="3"/>
      <c r="Y1486" s="3"/>
      <c r="Z1486" s="3"/>
      <c r="AA1486" s="3"/>
      <c r="AB1486" s="49"/>
      <c r="AC1486" s="45"/>
      <c r="AD1486" s="45"/>
      <c r="AE1486" s="70"/>
      <c r="AF1486" s="3"/>
      <c r="AG1486" s="3"/>
      <c r="AH1486" s="3"/>
      <c r="AI1486" s="3"/>
      <c r="AJ1486" s="3"/>
      <c r="AK1486" s="45"/>
      <c r="AL1486" s="3"/>
      <c r="AM1486" s="51"/>
      <c r="AN1486" s="3"/>
      <c r="AO1486" s="3"/>
      <c r="AP1486" s="3"/>
      <c r="AQ1486" s="45"/>
      <c r="AR1486" s="3"/>
    </row>
    <row r="1487" ht="14.25" customHeight="1">
      <c r="A1487" s="105"/>
      <c r="B1487" s="3"/>
      <c r="C1487" s="3"/>
      <c r="D1487" s="3"/>
      <c r="E1487" s="3"/>
      <c r="F1487" s="3"/>
      <c r="G1487" s="45"/>
      <c r="H1487" s="3"/>
      <c r="I1487" s="3"/>
      <c r="J1487" s="3"/>
      <c r="K1487" s="3"/>
      <c r="L1487" s="3"/>
      <c r="M1487" s="3"/>
      <c r="N1487" s="3"/>
      <c r="O1487" s="3"/>
      <c r="P1487" s="3"/>
      <c r="Q1487" s="3"/>
      <c r="R1487" s="3"/>
      <c r="S1487" s="3"/>
      <c r="T1487" s="3"/>
      <c r="U1487" s="3"/>
      <c r="V1487" s="3"/>
      <c r="W1487" s="3"/>
      <c r="X1487" s="3"/>
      <c r="Y1487" s="3"/>
      <c r="Z1487" s="3"/>
      <c r="AA1487" s="3"/>
      <c r="AB1487" s="49"/>
      <c r="AC1487" s="45"/>
      <c r="AD1487" s="45"/>
      <c r="AE1487" s="70"/>
      <c r="AF1487" s="3"/>
      <c r="AG1487" s="3"/>
      <c r="AH1487" s="3"/>
      <c r="AI1487" s="3"/>
      <c r="AJ1487" s="3"/>
      <c r="AK1487" s="45"/>
      <c r="AL1487" s="3"/>
      <c r="AM1487" s="51"/>
      <c r="AN1487" s="3"/>
      <c r="AO1487" s="3"/>
      <c r="AP1487" s="3"/>
      <c r="AQ1487" s="45"/>
      <c r="AR1487" s="3"/>
    </row>
    <row r="1488" ht="14.25" customHeight="1">
      <c r="A1488" s="105"/>
      <c r="B1488" s="3"/>
      <c r="C1488" s="3"/>
      <c r="D1488" s="3"/>
      <c r="E1488" s="3"/>
      <c r="F1488" s="3"/>
      <c r="G1488" s="45"/>
      <c r="H1488" s="3"/>
      <c r="I1488" s="3"/>
      <c r="J1488" s="3"/>
      <c r="K1488" s="3"/>
      <c r="L1488" s="3"/>
      <c r="M1488" s="3"/>
      <c r="N1488" s="3"/>
      <c r="O1488" s="3"/>
      <c r="P1488" s="3"/>
      <c r="Q1488" s="3"/>
      <c r="R1488" s="3"/>
      <c r="S1488" s="3"/>
      <c r="T1488" s="3"/>
      <c r="U1488" s="3"/>
      <c r="V1488" s="3"/>
      <c r="W1488" s="3"/>
      <c r="X1488" s="3"/>
      <c r="Y1488" s="3"/>
      <c r="Z1488" s="3"/>
      <c r="AA1488" s="3"/>
      <c r="AB1488" s="49"/>
      <c r="AC1488" s="45"/>
      <c r="AD1488" s="45"/>
      <c r="AE1488" s="70"/>
      <c r="AF1488" s="3"/>
      <c r="AG1488" s="3"/>
      <c r="AH1488" s="3"/>
      <c r="AI1488" s="3"/>
      <c r="AJ1488" s="3"/>
      <c r="AK1488" s="45"/>
      <c r="AL1488" s="3"/>
      <c r="AM1488" s="51"/>
      <c r="AN1488" s="3"/>
      <c r="AO1488" s="3"/>
      <c r="AP1488" s="3"/>
      <c r="AQ1488" s="45"/>
      <c r="AR1488" s="3"/>
    </row>
    <row r="1489" ht="14.25" customHeight="1">
      <c r="A1489" s="105"/>
      <c r="B1489" s="3"/>
      <c r="C1489" s="3"/>
      <c r="D1489" s="3"/>
      <c r="E1489" s="3"/>
      <c r="F1489" s="3"/>
      <c r="G1489" s="45"/>
      <c r="H1489" s="3"/>
      <c r="I1489" s="3"/>
      <c r="J1489" s="3"/>
      <c r="K1489" s="3"/>
      <c r="L1489" s="3"/>
      <c r="M1489" s="3"/>
      <c r="N1489" s="3"/>
      <c r="O1489" s="3"/>
      <c r="P1489" s="3"/>
      <c r="Q1489" s="3"/>
      <c r="R1489" s="3"/>
      <c r="S1489" s="3"/>
      <c r="T1489" s="3"/>
      <c r="U1489" s="3"/>
      <c r="V1489" s="3"/>
      <c r="W1489" s="3"/>
      <c r="X1489" s="3"/>
      <c r="Y1489" s="3"/>
      <c r="Z1489" s="3"/>
      <c r="AA1489" s="3"/>
      <c r="AB1489" s="49"/>
      <c r="AC1489" s="45"/>
      <c r="AD1489" s="45"/>
      <c r="AE1489" s="70"/>
      <c r="AF1489" s="3"/>
      <c r="AG1489" s="3"/>
      <c r="AH1489" s="3"/>
      <c r="AI1489" s="3"/>
      <c r="AJ1489" s="3"/>
      <c r="AK1489" s="45"/>
      <c r="AL1489" s="3"/>
      <c r="AM1489" s="51"/>
      <c r="AN1489" s="3"/>
      <c r="AO1489" s="3"/>
      <c r="AP1489" s="3"/>
      <c r="AQ1489" s="45"/>
      <c r="AR1489" s="3"/>
    </row>
    <row r="1490" ht="14.25" customHeight="1">
      <c r="A1490" s="105"/>
      <c r="B1490" s="3"/>
      <c r="C1490" s="3"/>
      <c r="D1490" s="3"/>
      <c r="E1490" s="3"/>
      <c r="F1490" s="3"/>
      <c r="G1490" s="45"/>
      <c r="H1490" s="3"/>
      <c r="I1490" s="3"/>
      <c r="J1490" s="3"/>
      <c r="K1490" s="3"/>
      <c r="L1490" s="3"/>
      <c r="M1490" s="3"/>
      <c r="N1490" s="3"/>
      <c r="O1490" s="3"/>
      <c r="P1490" s="3"/>
      <c r="Q1490" s="3"/>
      <c r="R1490" s="3"/>
      <c r="S1490" s="3"/>
      <c r="T1490" s="3"/>
      <c r="U1490" s="3"/>
      <c r="V1490" s="3"/>
      <c r="W1490" s="3"/>
      <c r="X1490" s="3"/>
      <c r="Y1490" s="3"/>
      <c r="Z1490" s="3"/>
      <c r="AA1490" s="3"/>
      <c r="AB1490" s="49"/>
      <c r="AC1490" s="45"/>
      <c r="AD1490" s="45"/>
      <c r="AE1490" s="70"/>
      <c r="AF1490" s="3"/>
      <c r="AG1490" s="3"/>
      <c r="AH1490" s="3"/>
      <c r="AI1490" s="3"/>
      <c r="AJ1490" s="3"/>
      <c r="AK1490" s="45"/>
      <c r="AL1490" s="3"/>
      <c r="AM1490" s="51"/>
      <c r="AN1490" s="3"/>
      <c r="AO1490" s="3"/>
      <c r="AP1490" s="3"/>
      <c r="AQ1490" s="45"/>
      <c r="AR1490" s="3"/>
    </row>
    <row r="1491" ht="14.25" customHeight="1">
      <c r="A1491" s="105"/>
      <c r="B1491" s="3"/>
      <c r="C1491" s="3"/>
      <c r="D1491" s="3"/>
      <c r="E1491" s="3"/>
      <c r="F1491" s="3"/>
      <c r="G1491" s="45"/>
      <c r="H1491" s="3"/>
      <c r="I1491" s="3"/>
      <c r="J1491" s="3"/>
      <c r="K1491" s="3"/>
      <c r="L1491" s="3"/>
      <c r="M1491" s="3"/>
      <c r="N1491" s="3"/>
      <c r="O1491" s="3"/>
      <c r="P1491" s="3"/>
      <c r="Q1491" s="3"/>
      <c r="R1491" s="3"/>
      <c r="S1491" s="3"/>
      <c r="T1491" s="3"/>
      <c r="U1491" s="3"/>
      <c r="V1491" s="3"/>
      <c r="W1491" s="3"/>
      <c r="X1491" s="3"/>
      <c r="Y1491" s="3"/>
      <c r="Z1491" s="3"/>
      <c r="AA1491" s="3"/>
      <c r="AB1491" s="49"/>
      <c r="AC1491" s="45"/>
      <c r="AD1491" s="45"/>
      <c r="AE1491" s="70"/>
      <c r="AF1491" s="3"/>
      <c r="AG1491" s="3"/>
      <c r="AH1491" s="3"/>
      <c r="AI1491" s="3"/>
      <c r="AJ1491" s="3"/>
      <c r="AK1491" s="45"/>
      <c r="AL1491" s="3"/>
      <c r="AM1491" s="51"/>
      <c r="AN1491" s="3"/>
      <c r="AO1491" s="3"/>
      <c r="AP1491" s="3"/>
      <c r="AQ1491" s="45"/>
      <c r="AR1491" s="3"/>
    </row>
    <row r="1492" ht="14.25" customHeight="1">
      <c r="A1492" s="105"/>
      <c r="B1492" s="3"/>
      <c r="C1492" s="3"/>
      <c r="D1492" s="3"/>
      <c r="E1492" s="3"/>
      <c r="F1492" s="3"/>
      <c r="G1492" s="45"/>
      <c r="H1492" s="3"/>
      <c r="I1492" s="3"/>
      <c r="J1492" s="3"/>
      <c r="K1492" s="3"/>
      <c r="L1492" s="3"/>
      <c r="M1492" s="3"/>
      <c r="N1492" s="3"/>
      <c r="O1492" s="3"/>
      <c r="P1492" s="3"/>
      <c r="Q1492" s="3"/>
      <c r="R1492" s="3"/>
      <c r="S1492" s="3"/>
      <c r="T1492" s="3"/>
      <c r="U1492" s="3"/>
      <c r="V1492" s="3"/>
      <c r="W1492" s="3"/>
      <c r="X1492" s="3"/>
      <c r="Y1492" s="3"/>
      <c r="Z1492" s="3"/>
      <c r="AA1492" s="3"/>
      <c r="AB1492" s="49"/>
      <c r="AC1492" s="45"/>
      <c r="AD1492" s="45"/>
      <c r="AE1492" s="70"/>
      <c r="AF1492" s="3"/>
      <c r="AG1492" s="3"/>
      <c r="AH1492" s="3"/>
      <c r="AI1492" s="3"/>
      <c r="AJ1492" s="3"/>
      <c r="AK1492" s="45"/>
      <c r="AL1492" s="3"/>
      <c r="AM1492" s="51"/>
      <c r="AN1492" s="3"/>
      <c r="AO1492" s="3"/>
      <c r="AP1492" s="3"/>
      <c r="AQ1492" s="45"/>
      <c r="AR1492" s="3"/>
    </row>
    <row r="1493" ht="14.25" customHeight="1">
      <c r="A1493" s="105"/>
      <c r="B1493" s="3"/>
      <c r="C1493" s="3"/>
      <c r="D1493" s="3"/>
      <c r="E1493" s="3"/>
      <c r="F1493" s="3"/>
      <c r="G1493" s="45"/>
      <c r="H1493" s="3"/>
      <c r="I1493" s="3"/>
      <c r="J1493" s="3"/>
      <c r="K1493" s="3"/>
      <c r="L1493" s="3"/>
      <c r="M1493" s="3"/>
      <c r="N1493" s="3"/>
      <c r="O1493" s="3"/>
      <c r="P1493" s="3"/>
      <c r="Q1493" s="3"/>
      <c r="R1493" s="3"/>
      <c r="S1493" s="3"/>
      <c r="T1493" s="3"/>
      <c r="U1493" s="3"/>
      <c r="V1493" s="3"/>
      <c r="W1493" s="3"/>
      <c r="X1493" s="3"/>
      <c r="Y1493" s="3"/>
      <c r="Z1493" s="3"/>
      <c r="AA1493" s="3"/>
      <c r="AB1493" s="49"/>
      <c r="AC1493" s="45"/>
      <c r="AD1493" s="45"/>
      <c r="AE1493" s="70"/>
      <c r="AF1493" s="3"/>
      <c r="AG1493" s="3"/>
      <c r="AH1493" s="3"/>
      <c r="AI1493" s="3"/>
      <c r="AJ1493" s="3"/>
      <c r="AK1493" s="45"/>
      <c r="AL1493" s="3"/>
      <c r="AM1493" s="51"/>
      <c r="AN1493" s="3"/>
      <c r="AO1493" s="3"/>
      <c r="AP1493" s="3"/>
      <c r="AQ1493" s="45"/>
      <c r="AR1493" s="3"/>
    </row>
    <row r="1494" ht="14.25" customHeight="1">
      <c r="A1494" s="105"/>
      <c r="B1494" s="3"/>
      <c r="C1494" s="3"/>
      <c r="D1494" s="3"/>
      <c r="E1494" s="3"/>
      <c r="F1494" s="3"/>
      <c r="G1494" s="45"/>
      <c r="H1494" s="3"/>
      <c r="I1494" s="3"/>
      <c r="J1494" s="3"/>
      <c r="K1494" s="3"/>
      <c r="L1494" s="3"/>
      <c r="M1494" s="3"/>
      <c r="N1494" s="3"/>
      <c r="O1494" s="3"/>
      <c r="P1494" s="3"/>
      <c r="Q1494" s="3"/>
      <c r="R1494" s="3"/>
      <c r="S1494" s="3"/>
      <c r="T1494" s="3"/>
      <c r="U1494" s="3"/>
      <c r="V1494" s="3"/>
      <c r="W1494" s="3"/>
      <c r="X1494" s="3"/>
      <c r="Y1494" s="3"/>
      <c r="Z1494" s="3"/>
      <c r="AA1494" s="3"/>
      <c r="AB1494" s="49"/>
      <c r="AC1494" s="45"/>
      <c r="AD1494" s="45"/>
      <c r="AE1494" s="70"/>
      <c r="AF1494" s="3"/>
      <c r="AG1494" s="3"/>
      <c r="AH1494" s="3"/>
      <c r="AI1494" s="3"/>
      <c r="AJ1494" s="3"/>
      <c r="AK1494" s="45"/>
      <c r="AL1494" s="3"/>
      <c r="AM1494" s="51"/>
      <c r="AN1494" s="3"/>
      <c r="AO1494" s="3"/>
      <c r="AP1494" s="3"/>
      <c r="AQ1494" s="45"/>
      <c r="AR1494" s="3"/>
    </row>
    <row r="1495" ht="14.25" customHeight="1">
      <c r="A1495" s="105"/>
      <c r="B1495" s="3"/>
      <c r="C1495" s="3"/>
      <c r="D1495" s="3"/>
      <c r="E1495" s="3"/>
      <c r="F1495" s="3"/>
      <c r="G1495" s="45"/>
      <c r="H1495" s="3"/>
      <c r="I1495" s="3"/>
      <c r="J1495" s="3"/>
      <c r="K1495" s="3"/>
      <c r="L1495" s="3"/>
      <c r="M1495" s="3"/>
      <c r="N1495" s="3"/>
      <c r="O1495" s="3"/>
      <c r="P1495" s="3"/>
      <c r="Q1495" s="3"/>
      <c r="R1495" s="3"/>
      <c r="S1495" s="3"/>
      <c r="T1495" s="3"/>
      <c r="U1495" s="3"/>
      <c r="V1495" s="3"/>
      <c r="W1495" s="3"/>
      <c r="X1495" s="3"/>
      <c r="Y1495" s="3"/>
      <c r="Z1495" s="3"/>
      <c r="AA1495" s="3"/>
      <c r="AB1495" s="49"/>
      <c r="AC1495" s="45"/>
      <c r="AD1495" s="45"/>
      <c r="AE1495" s="70"/>
      <c r="AF1495" s="3"/>
      <c r="AG1495" s="3"/>
      <c r="AH1495" s="3"/>
      <c r="AI1495" s="3"/>
      <c r="AJ1495" s="3"/>
      <c r="AK1495" s="45"/>
      <c r="AL1495" s="3"/>
      <c r="AM1495" s="51"/>
      <c r="AN1495" s="3"/>
      <c r="AO1495" s="3"/>
      <c r="AP1495" s="3"/>
      <c r="AQ1495" s="45"/>
      <c r="AR1495" s="3"/>
    </row>
    <row r="1496" ht="14.25" customHeight="1">
      <c r="A1496" s="105"/>
      <c r="B1496" s="3"/>
      <c r="C1496" s="3"/>
      <c r="D1496" s="3"/>
      <c r="E1496" s="3"/>
      <c r="F1496" s="3"/>
      <c r="G1496" s="45"/>
      <c r="H1496" s="3"/>
      <c r="I1496" s="3"/>
      <c r="J1496" s="3"/>
      <c r="K1496" s="3"/>
      <c r="L1496" s="3"/>
      <c r="M1496" s="3"/>
      <c r="N1496" s="3"/>
      <c r="O1496" s="3"/>
      <c r="P1496" s="3"/>
      <c r="Q1496" s="3"/>
      <c r="R1496" s="3"/>
      <c r="S1496" s="3"/>
      <c r="T1496" s="3"/>
      <c r="U1496" s="3"/>
      <c r="V1496" s="3"/>
      <c r="W1496" s="3"/>
      <c r="X1496" s="3"/>
      <c r="Y1496" s="3"/>
      <c r="Z1496" s="3"/>
      <c r="AA1496" s="3"/>
      <c r="AB1496" s="49"/>
      <c r="AC1496" s="45"/>
      <c r="AD1496" s="45"/>
      <c r="AE1496" s="70"/>
      <c r="AF1496" s="3"/>
      <c r="AG1496" s="3"/>
      <c r="AH1496" s="3"/>
      <c r="AI1496" s="3"/>
      <c r="AJ1496" s="3"/>
      <c r="AK1496" s="45"/>
      <c r="AL1496" s="3"/>
      <c r="AM1496" s="51"/>
      <c r="AN1496" s="3"/>
      <c r="AO1496" s="3"/>
      <c r="AP1496" s="3"/>
      <c r="AQ1496" s="45"/>
      <c r="AR1496" s="3"/>
    </row>
    <row r="1497" ht="14.25" customHeight="1">
      <c r="A1497" s="105"/>
      <c r="B1497" s="3"/>
      <c r="C1497" s="3"/>
      <c r="D1497" s="3"/>
      <c r="E1497" s="3"/>
      <c r="F1497" s="3"/>
      <c r="G1497" s="45"/>
      <c r="H1497" s="3"/>
      <c r="I1497" s="3"/>
      <c r="J1497" s="3"/>
      <c r="K1497" s="3"/>
      <c r="L1497" s="3"/>
      <c r="M1497" s="3"/>
      <c r="N1497" s="3"/>
      <c r="O1497" s="3"/>
      <c r="P1497" s="3"/>
      <c r="Q1497" s="3"/>
      <c r="R1497" s="3"/>
      <c r="S1497" s="3"/>
      <c r="T1497" s="3"/>
      <c r="U1497" s="3"/>
      <c r="V1497" s="3"/>
      <c r="W1497" s="3"/>
      <c r="X1497" s="3"/>
      <c r="Y1497" s="3"/>
      <c r="Z1497" s="3"/>
      <c r="AA1497" s="3"/>
      <c r="AB1497" s="49"/>
      <c r="AC1497" s="45"/>
      <c r="AD1497" s="45"/>
      <c r="AE1497" s="70"/>
      <c r="AF1497" s="3"/>
      <c r="AG1497" s="3"/>
      <c r="AH1497" s="3"/>
      <c r="AI1497" s="3"/>
      <c r="AJ1497" s="3"/>
      <c r="AK1497" s="45"/>
      <c r="AL1497" s="3"/>
      <c r="AM1497" s="51"/>
      <c r="AN1497" s="3"/>
      <c r="AO1497" s="3"/>
      <c r="AP1497" s="3"/>
      <c r="AQ1497" s="45"/>
      <c r="AR1497" s="3"/>
    </row>
    <row r="1498" ht="14.25" customHeight="1">
      <c r="A1498" s="105"/>
      <c r="B1498" s="3"/>
      <c r="C1498" s="3"/>
      <c r="D1498" s="3"/>
      <c r="E1498" s="3"/>
      <c r="F1498" s="3"/>
      <c r="G1498" s="45"/>
      <c r="H1498" s="3"/>
      <c r="I1498" s="3"/>
      <c r="J1498" s="3"/>
      <c r="K1498" s="3"/>
      <c r="L1498" s="3"/>
      <c r="M1498" s="3"/>
      <c r="N1498" s="3"/>
      <c r="O1498" s="3"/>
      <c r="P1498" s="3"/>
      <c r="Q1498" s="3"/>
      <c r="R1498" s="3"/>
      <c r="S1498" s="3"/>
      <c r="T1498" s="3"/>
      <c r="U1498" s="3"/>
      <c r="V1498" s="3"/>
      <c r="W1498" s="3"/>
      <c r="X1498" s="3"/>
      <c r="Y1498" s="3"/>
      <c r="Z1498" s="3"/>
      <c r="AA1498" s="3"/>
      <c r="AB1498" s="49"/>
      <c r="AC1498" s="45"/>
      <c r="AD1498" s="45"/>
      <c r="AE1498" s="70"/>
      <c r="AF1498" s="3"/>
      <c r="AG1498" s="3"/>
      <c r="AH1498" s="3"/>
      <c r="AI1498" s="3"/>
      <c r="AJ1498" s="3"/>
      <c r="AK1498" s="45"/>
      <c r="AL1498" s="3"/>
      <c r="AM1498" s="51"/>
      <c r="AN1498" s="3"/>
      <c r="AO1498" s="3"/>
      <c r="AP1498" s="3"/>
      <c r="AQ1498" s="45"/>
      <c r="AR1498" s="3"/>
    </row>
    <row r="1499" ht="14.25" customHeight="1">
      <c r="A1499" s="105"/>
      <c r="B1499" s="3"/>
      <c r="C1499" s="3"/>
      <c r="D1499" s="3"/>
      <c r="E1499" s="3"/>
      <c r="F1499" s="3"/>
      <c r="G1499" s="45"/>
      <c r="H1499" s="3"/>
      <c r="I1499" s="3"/>
      <c r="J1499" s="3"/>
      <c r="K1499" s="3"/>
      <c r="L1499" s="3"/>
      <c r="M1499" s="3"/>
      <c r="N1499" s="3"/>
      <c r="O1499" s="3"/>
      <c r="P1499" s="3"/>
      <c r="Q1499" s="3"/>
      <c r="R1499" s="3"/>
      <c r="S1499" s="3"/>
      <c r="T1499" s="3"/>
      <c r="U1499" s="3"/>
      <c r="V1499" s="3"/>
      <c r="W1499" s="3"/>
      <c r="X1499" s="3"/>
      <c r="Y1499" s="3"/>
      <c r="Z1499" s="3"/>
      <c r="AA1499" s="3"/>
      <c r="AB1499" s="49"/>
      <c r="AC1499" s="45"/>
      <c r="AD1499" s="45"/>
      <c r="AE1499" s="70"/>
      <c r="AF1499" s="3"/>
      <c r="AG1499" s="3"/>
      <c r="AH1499" s="3"/>
      <c r="AI1499" s="3"/>
      <c r="AJ1499" s="3"/>
      <c r="AK1499" s="45"/>
      <c r="AL1499" s="3"/>
      <c r="AM1499" s="51"/>
      <c r="AN1499" s="3"/>
      <c r="AO1499" s="3"/>
      <c r="AP1499" s="3"/>
      <c r="AQ1499" s="45"/>
      <c r="AR1499" s="3"/>
    </row>
    <row r="1500" ht="14.25" customHeight="1">
      <c r="A1500" s="105"/>
      <c r="B1500" s="3"/>
      <c r="C1500" s="3"/>
      <c r="D1500" s="3"/>
      <c r="E1500" s="3"/>
      <c r="F1500" s="3"/>
      <c r="G1500" s="45"/>
      <c r="H1500" s="3"/>
      <c r="I1500" s="3"/>
      <c r="J1500" s="3"/>
      <c r="K1500" s="3"/>
      <c r="L1500" s="3"/>
      <c r="M1500" s="3"/>
      <c r="N1500" s="3"/>
      <c r="O1500" s="3"/>
      <c r="P1500" s="3"/>
      <c r="Q1500" s="3"/>
      <c r="R1500" s="3"/>
      <c r="S1500" s="3"/>
      <c r="T1500" s="3"/>
      <c r="U1500" s="3"/>
      <c r="V1500" s="3"/>
      <c r="W1500" s="3"/>
      <c r="X1500" s="3"/>
      <c r="Y1500" s="3"/>
      <c r="Z1500" s="3"/>
      <c r="AA1500" s="3"/>
      <c r="AB1500" s="49"/>
      <c r="AC1500" s="45"/>
      <c r="AD1500" s="45"/>
      <c r="AE1500" s="70"/>
      <c r="AF1500" s="3"/>
      <c r="AG1500" s="3"/>
      <c r="AH1500" s="3"/>
      <c r="AI1500" s="3"/>
      <c r="AJ1500" s="3"/>
      <c r="AK1500" s="45"/>
      <c r="AL1500" s="3"/>
      <c r="AM1500" s="51"/>
      <c r="AN1500" s="3"/>
      <c r="AO1500" s="3"/>
      <c r="AP1500" s="3"/>
      <c r="AQ1500" s="45"/>
      <c r="AR1500" s="3"/>
    </row>
    <row r="1501" ht="14.25" customHeight="1">
      <c r="A1501" s="105"/>
      <c r="B1501" s="3"/>
      <c r="C1501" s="3"/>
      <c r="D1501" s="3"/>
      <c r="E1501" s="3"/>
      <c r="F1501" s="3"/>
      <c r="G1501" s="45"/>
      <c r="H1501" s="3"/>
      <c r="I1501" s="3"/>
      <c r="J1501" s="3"/>
      <c r="K1501" s="3"/>
      <c r="L1501" s="3"/>
      <c r="M1501" s="3"/>
      <c r="N1501" s="3"/>
      <c r="O1501" s="3"/>
      <c r="P1501" s="3"/>
      <c r="Q1501" s="3"/>
      <c r="R1501" s="3"/>
      <c r="S1501" s="3"/>
      <c r="T1501" s="3"/>
      <c r="U1501" s="3"/>
      <c r="V1501" s="3"/>
      <c r="W1501" s="3"/>
      <c r="X1501" s="3"/>
      <c r="Y1501" s="3"/>
      <c r="Z1501" s="3"/>
      <c r="AA1501" s="3"/>
      <c r="AB1501" s="49"/>
      <c r="AC1501" s="45"/>
      <c r="AD1501" s="45"/>
      <c r="AE1501" s="70"/>
      <c r="AF1501" s="3"/>
      <c r="AG1501" s="3"/>
      <c r="AH1501" s="3"/>
      <c r="AI1501" s="3"/>
      <c r="AJ1501" s="3"/>
      <c r="AK1501" s="45"/>
      <c r="AL1501" s="3"/>
      <c r="AM1501" s="51"/>
      <c r="AN1501" s="3"/>
      <c r="AO1501" s="3"/>
      <c r="AP1501" s="3"/>
      <c r="AQ1501" s="45"/>
      <c r="AR1501" s="3"/>
    </row>
    <row r="1502" ht="14.25" customHeight="1">
      <c r="A1502" s="105"/>
      <c r="B1502" s="3"/>
      <c r="C1502" s="3"/>
      <c r="D1502" s="3"/>
      <c r="E1502" s="3"/>
      <c r="F1502" s="3"/>
      <c r="G1502" s="45"/>
      <c r="H1502" s="3"/>
      <c r="I1502" s="3"/>
      <c r="J1502" s="3"/>
      <c r="K1502" s="3"/>
      <c r="L1502" s="3"/>
      <c r="M1502" s="3"/>
      <c r="N1502" s="3"/>
      <c r="O1502" s="3"/>
      <c r="P1502" s="3"/>
      <c r="Q1502" s="3"/>
      <c r="R1502" s="3"/>
      <c r="S1502" s="3"/>
      <c r="T1502" s="3"/>
      <c r="U1502" s="3"/>
      <c r="V1502" s="3"/>
      <c r="W1502" s="3"/>
      <c r="X1502" s="3"/>
      <c r="Y1502" s="3"/>
      <c r="Z1502" s="3"/>
      <c r="AA1502" s="3"/>
      <c r="AB1502" s="49"/>
      <c r="AC1502" s="45"/>
      <c r="AD1502" s="45"/>
      <c r="AE1502" s="70"/>
      <c r="AF1502" s="3"/>
      <c r="AG1502" s="3"/>
      <c r="AH1502" s="3"/>
      <c r="AI1502" s="3"/>
      <c r="AJ1502" s="3"/>
      <c r="AK1502" s="45"/>
      <c r="AL1502" s="3"/>
      <c r="AM1502" s="51"/>
      <c r="AN1502" s="3"/>
      <c r="AO1502" s="3"/>
      <c r="AP1502" s="3"/>
      <c r="AQ1502" s="45"/>
      <c r="AR1502" s="3"/>
    </row>
    <row r="1503" ht="14.25" customHeight="1">
      <c r="A1503" s="105"/>
      <c r="B1503" s="3"/>
      <c r="C1503" s="3"/>
      <c r="D1503" s="3"/>
      <c r="E1503" s="3"/>
      <c r="F1503" s="3"/>
      <c r="G1503" s="45"/>
      <c r="H1503" s="3"/>
      <c r="I1503" s="3"/>
      <c r="J1503" s="3"/>
      <c r="K1503" s="3"/>
      <c r="L1503" s="3"/>
      <c r="M1503" s="3"/>
      <c r="N1503" s="3"/>
      <c r="O1503" s="3"/>
      <c r="P1503" s="3"/>
      <c r="Q1503" s="3"/>
      <c r="R1503" s="3"/>
      <c r="S1503" s="3"/>
      <c r="T1503" s="3"/>
      <c r="U1503" s="3"/>
      <c r="V1503" s="3"/>
      <c r="W1503" s="3"/>
      <c r="X1503" s="3"/>
      <c r="Y1503" s="3"/>
      <c r="Z1503" s="3"/>
      <c r="AA1503" s="3"/>
      <c r="AB1503" s="49"/>
      <c r="AC1503" s="45"/>
      <c r="AD1503" s="45"/>
      <c r="AE1503" s="70"/>
      <c r="AF1503" s="3"/>
      <c r="AG1503" s="3"/>
      <c r="AH1503" s="3"/>
      <c r="AI1503" s="3"/>
      <c r="AJ1503" s="3"/>
      <c r="AK1503" s="45"/>
      <c r="AL1503" s="3"/>
      <c r="AM1503" s="51"/>
      <c r="AN1503" s="3"/>
      <c r="AO1503" s="3"/>
      <c r="AP1503" s="3"/>
      <c r="AQ1503" s="45"/>
      <c r="AR1503" s="3"/>
    </row>
    <row r="1504" ht="14.25" customHeight="1">
      <c r="A1504" s="105"/>
      <c r="B1504" s="3"/>
      <c r="C1504" s="3"/>
      <c r="D1504" s="3"/>
      <c r="E1504" s="3"/>
      <c r="F1504" s="3"/>
      <c r="G1504" s="45"/>
      <c r="H1504" s="3"/>
      <c r="I1504" s="3"/>
      <c r="J1504" s="3"/>
      <c r="K1504" s="3"/>
      <c r="L1504" s="3"/>
      <c r="M1504" s="3"/>
      <c r="N1504" s="3"/>
      <c r="O1504" s="3"/>
      <c r="P1504" s="3"/>
      <c r="Q1504" s="3"/>
      <c r="R1504" s="3"/>
      <c r="S1504" s="3"/>
      <c r="T1504" s="3"/>
      <c r="U1504" s="3"/>
      <c r="V1504" s="3"/>
      <c r="W1504" s="3"/>
      <c r="X1504" s="3"/>
      <c r="Y1504" s="3"/>
      <c r="Z1504" s="3"/>
      <c r="AA1504" s="3"/>
      <c r="AB1504" s="49"/>
      <c r="AC1504" s="45"/>
      <c r="AD1504" s="45"/>
      <c r="AE1504" s="70"/>
      <c r="AF1504" s="3"/>
      <c r="AG1504" s="3"/>
      <c r="AH1504" s="3"/>
      <c r="AI1504" s="3"/>
      <c r="AJ1504" s="3"/>
      <c r="AK1504" s="45"/>
      <c r="AL1504" s="3"/>
      <c r="AM1504" s="51"/>
      <c r="AN1504" s="3"/>
      <c r="AO1504" s="3"/>
      <c r="AP1504" s="3"/>
      <c r="AQ1504" s="45"/>
      <c r="AR1504" s="3"/>
    </row>
    <row r="1505" ht="14.25" customHeight="1">
      <c r="A1505" s="105"/>
      <c r="B1505" s="3"/>
      <c r="C1505" s="3"/>
      <c r="D1505" s="3"/>
      <c r="E1505" s="3"/>
      <c r="F1505" s="3"/>
      <c r="G1505" s="45"/>
      <c r="H1505" s="3"/>
      <c r="I1505" s="3"/>
      <c r="J1505" s="3"/>
      <c r="K1505" s="3"/>
      <c r="L1505" s="3"/>
      <c r="M1505" s="3"/>
      <c r="N1505" s="3"/>
      <c r="O1505" s="3"/>
      <c r="P1505" s="3"/>
      <c r="Q1505" s="3"/>
      <c r="R1505" s="3"/>
      <c r="S1505" s="3"/>
      <c r="T1505" s="3"/>
      <c r="U1505" s="3"/>
      <c r="V1505" s="3"/>
      <c r="W1505" s="3"/>
      <c r="X1505" s="3"/>
      <c r="Y1505" s="3"/>
      <c r="Z1505" s="3"/>
      <c r="AA1505" s="3"/>
      <c r="AB1505" s="49"/>
      <c r="AC1505" s="45"/>
      <c r="AD1505" s="45"/>
      <c r="AE1505" s="70"/>
      <c r="AF1505" s="3"/>
      <c r="AG1505" s="3"/>
      <c r="AH1505" s="3"/>
      <c r="AI1505" s="3"/>
      <c r="AJ1505" s="3"/>
      <c r="AK1505" s="45"/>
      <c r="AL1505" s="3"/>
      <c r="AM1505" s="51"/>
      <c r="AN1505" s="3"/>
      <c r="AO1505" s="3"/>
      <c r="AP1505" s="3"/>
      <c r="AQ1505" s="45"/>
      <c r="AR1505" s="3"/>
    </row>
    <row r="1506" ht="14.25" customHeight="1">
      <c r="A1506" s="105"/>
      <c r="B1506" s="3"/>
      <c r="C1506" s="3"/>
      <c r="D1506" s="3"/>
      <c r="E1506" s="3"/>
      <c r="F1506" s="3"/>
      <c r="G1506" s="45"/>
      <c r="H1506" s="3"/>
      <c r="I1506" s="3"/>
      <c r="J1506" s="3"/>
      <c r="K1506" s="3"/>
      <c r="L1506" s="3"/>
      <c r="M1506" s="3"/>
      <c r="N1506" s="3"/>
      <c r="O1506" s="3"/>
      <c r="P1506" s="3"/>
      <c r="Q1506" s="3"/>
      <c r="R1506" s="3"/>
      <c r="S1506" s="3"/>
      <c r="T1506" s="3"/>
      <c r="U1506" s="3"/>
      <c r="V1506" s="3"/>
      <c r="W1506" s="3"/>
      <c r="X1506" s="3"/>
      <c r="Y1506" s="3"/>
      <c r="Z1506" s="3"/>
      <c r="AA1506" s="3"/>
      <c r="AB1506" s="49"/>
      <c r="AC1506" s="45"/>
      <c r="AD1506" s="45"/>
      <c r="AE1506" s="70"/>
      <c r="AF1506" s="3"/>
      <c r="AG1506" s="3"/>
      <c r="AH1506" s="3"/>
      <c r="AI1506" s="3"/>
      <c r="AJ1506" s="3"/>
      <c r="AK1506" s="45"/>
      <c r="AL1506" s="3"/>
      <c r="AM1506" s="51"/>
      <c r="AN1506" s="3"/>
      <c r="AO1506" s="3"/>
      <c r="AP1506" s="3"/>
      <c r="AQ1506" s="45"/>
      <c r="AR1506" s="3"/>
    </row>
    <row r="1507" ht="14.25" customHeight="1">
      <c r="A1507" s="105"/>
      <c r="B1507" s="3"/>
      <c r="C1507" s="3"/>
      <c r="D1507" s="3"/>
      <c r="E1507" s="3"/>
      <c r="F1507" s="3"/>
      <c r="G1507" s="45"/>
      <c r="H1507" s="3"/>
      <c r="I1507" s="3"/>
      <c r="J1507" s="3"/>
      <c r="K1507" s="3"/>
      <c r="L1507" s="3"/>
      <c r="M1507" s="3"/>
      <c r="N1507" s="3"/>
      <c r="O1507" s="3"/>
      <c r="P1507" s="3"/>
      <c r="Q1507" s="3"/>
      <c r="R1507" s="3"/>
      <c r="S1507" s="3"/>
      <c r="T1507" s="3"/>
      <c r="U1507" s="3"/>
      <c r="V1507" s="3"/>
      <c r="W1507" s="3"/>
      <c r="X1507" s="3"/>
      <c r="Y1507" s="3"/>
      <c r="Z1507" s="3"/>
      <c r="AA1507" s="3"/>
      <c r="AB1507" s="49"/>
      <c r="AC1507" s="45"/>
      <c r="AD1507" s="45"/>
      <c r="AE1507" s="70"/>
      <c r="AF1507" s="3"/>
      <c r="AG1507" s="3"/>
      <c r="AH1507" s="3"/>
      <c r="AI1507" s="3"/>
      <c r="AJ1507" s="3"/>
      <c r="AK1507" s="45"/>
      <c r="AL1507" s="3"/>
      <c r="AM1507" s="51"/>
      <c r="AN1507" s="3"/>
      <c r="AO1507" s="3"/>
      <c r="AP1507" s="3"/>
      <c r="AQ1507" s="45"/>
      <c r="AR1507" s="3"/>
    </row>
    <row r="1508" ht="14.25" customHeight="1">
      <c r="A1508" s="105"/>
      <c r="B1508" s="3"/>
      <c r="C1508" s="3"/>
      <c r="D1508" s="3"/>
      <c r="E1508" s="3"/>
      <c r="F1508" s="3"/>
      <c r="G1508" s="45"/>
      <c r="H1508" s="3"/>
      <c r="I1508" s="3"/>
      <c r="J1508" s="3"/>
      <c r="K1508" s="3"/>
      <c r="L1508" s="3"/>
      <c r="M1508" s="3"/>
      <c r="N1508" s="3"/>
      <c r="O1508" s="3"/>
      <c r="P1508" s="3"/>
      <c r="Q1508" s="3"/>
      <c r="R1508" s="3"/>
      <c r="S1508" s="3"/>
      <c r="T1508" s="3"/>
      <c r="U1508" s="3"/>
      <c r="V1508" s="3"/>
      <c r="W1508" s="3"/>
      <c r="X1508" s="3"/>
      <c r="Y1508" s="3"/>
      <c r="Z1508" s="3"/>
      <c r="AA1508" s="3"/>
      <c r="AB1508" s="49"/>
      <c r="AC1508" s="45"/>
      <c r="AD1508" s="45"/>
      <c r="AE1508" s="70"/>
      <c r="AF1508" s="3"/>
      <c r="AG1508" s="3"/>
      <c r="AH1508" s="3"/>
      <c r="AI1508" s="3"/>
      <c r="AJ1508" s="3"/>
      <c r="AK1508" s="45"/>
      <c r="AL1508" s="3"/>
      <c r="AM1508" s="51"/>
      <c r="AN1508" s="3"/>
      <c r="AO1508" s="3"/>
      <c r="AP1508" s="3"/>
      <c r="AQ1508" s="45"/>
      <c r="AR1508" s="3"/>
    </row>
    <row r="1509" ht="14.25" customHeight="1">
      <c r="A1509" s="105"/>
      <c r="B1509" s="3"/>
      <c r="C1509" s="3"/>
      <c r="D1509" s="3"/>
      <c r="E1509" s="3"/>
      <c r="F1509" s="3"/>
      <c r="G1509" s="45"/>
      <c r="H1509" s="3"/>
      <c r="I1509" s="3"/>
      <c r="J1509" s="3"/>
      <c r="K1509" s="3"/>
      <c r="L1509" s="3"/>
      <c r="M1509" s="3"/>
      <c r="N1509" s="3"/>
      <c r="O1509" s="3"/>
      <c r="P1509" s="3"/>
      <c r="Q1509" s="3"/>
      <c r="R1509" s="3"/>
      <c r="S1509" s="3"/>
      <c r="T1509" s="3"/>
      <c r="U1509" s="3"/>
      <c r="V1509" s="3"/>
      <c r="W1509" s="3"/>
      <c r="X1509" s="3"/>
      <c r="Y1509" s="3"/>
      <c r="Z1509" s="3"/>
      <c r="AA1509" s="3"/>
      <c r="AB1509" s="49"/>
      <c r="AC1509" s="45"/>
      <c r="AD1509" s="45"/>
      <c r="AE1509" s="70"/>
      <c r="AF1509" s="3"/>
      <c r="AG1509" s="3"/>
      <c r="AH1509" s="3"/>
      <c r="AI1509" s="3"/>
      <c r="AJ1509" s="3"/>
      <c r="AK1509" s="45"/>
      <c r="AL1509" s="3"/>
      <c r="AM1509" s="51"/>
      <c r="AN1509" s="3"/>
      <c r="AO1509" s="3"/>
      <c r="AP1509" s="3"/>
      <c r="AQ1509" s="45"/>
      <c r="AR1509" s="3"/>
    </row>
    <row r="1510" ht="14.25" customHeight="1">
      <c r="A1510" s="105"/>
      <c r="B1510" s="3"/>
      <c r="C1510" s="3"/>
      <c r="D1510" s="3"/>
      <c r="E1510" s="3"/>
      <c r="F1510" s="3"/>
      <c r="G1510" s="45"/>
      <c r="H1510" s="3"/>
      <c r="I1510" s="3"/>
      <c r="J1510" s="3"/>
      <c r="K1510" s="3"/>
      <c r="L1510" s="3"/>
      <c r="M1510" s="3"/>
      <c r="N1510" s="3"/>
      <c r="O1510" s="3"/>
      <c r="P1510" s="3"/>
      <c r="Q1510" s="3"/>
      <c r="R1510" s="3"/>
      <c r="S1510" s="3"/>
      <c r="T1510" s="3"/>
      <c r="U1510" s="3"/>
      <c r="V1510" s="3"/>
      <c r="W1510" s="3"/>
      <c r="X1510" s="3"/>
      <c r="Y1510" s="3"/>
      <c r="Z1510" s="3"/>
      <c r="AA1510" s="3"/>
      <c r="AB1510" s="49"/>
      <c r="AC1510" s="45"/>
      <c r="AD1510" s="45"/>
      <c r="AE1510" s="70"/>
      <c r="AF1510" s="3"/>
      <c r="AG1510" s="3"/>
      <c r="AH1510" s="3"/>
      <c r="AI1510" s="3"/>
      <c r="AJ1510" s="3"/>
      <c r="AK1510" s="45"/>
      <c r="AL1510" s="3"/>
      <c r="AM1510" s="51"/>
      <c r="AN1510" s="3"/>
      <c r="AO1510" s="3"/>
      <c r="AP1510" s="3"/>
      <c r="AQ1510" s="45"/>
      <c r="AR1510" s="3"/>
    </row>
    <row r="1511" ht="14.25" customHeight="1">
      <c r="A1511" s="105"/>
      <c r="B1511" s="3"/>
      <c r="C1511" s="3"/>
      <c r="D1511" s="3"/>
      <c r="E1511" s="3"/>
      <c r="F1511" s="3"/>
      <c r="G1511" s="45"/>
      <c r="H1511" s="3"/>
      <c r="I1511" s="3"/>
      <c r="J1511" s="3"/>
      <c r="K1511" s="3"/>
      <c r="L1511" s="3"/>
      <c r="M1511" s="3"/>
      <c r="N1511" s="3"/>
      <c r="O1511" s="3"/>
      <c r="P1511" s="3"/>
      <c r="Q1511" s="3"/>
      <c r="R1511" s="3"/>
      <c r="S1511" s="3"/>
      <c r="T1511" s="3"/>
      <c r="U1511" s="3"/>
      <c r="V1511" s="3"/>
      <c r="W1511" s="3"/>
      <c r="X1511" s="3"/>
      <c r="Y1511" s="3"/>
      <c r="Z1511" s="3"/>
      <c r="AA1511" s="3"/>
      <c r="AB1511" s="49"/>
      <c r="AC1511" s="45"/>
      <c r="AD1511" s="45"/>
      <c r="AE1511" s="70"/>
      <c r="AF1511" s="3"/>
      <c r="AG1511" s="3"/>
      <c r="AH1511" s="3"/>
      <c r="AI1511" s="3"/>
      <c r="AJ1511" s="3"/>
      <c r="AK1511" s="45"/>
      <c r="AL1511" s="3"/>
      <c r="AM1511" s="51"/>
      <c r="AN1511" s="3"/>
      <c r="AO1511" s="3"/>
      <c r="AP1511" s="3"/>
      <c r="AQ1511" s="45"/>
      <c r="AR1511" s="3"/>
    </row>
    <row r="1512" ht="14.25" customHeight="1">
      <c r="A1512" s="105"/>
      <c r="B1512" s="3"/>
      <c r="C1512" s="3"/>
      <c r="D1512" s="3"/>
      <c r="E1512" s="3"/>
      <c r="F1512" s="3"/>
      <c r="G1512" s="45"/>
      <c r="H1512" s="3"/>
      <c r="I1512" s="3"/>
      <c r="J1512" s="3"/>
      <c r="K1512" s="3"/>
      <c r="L1512" s="3"/>
      <c r="M1512" s="3"/>
      <c r="N1512" s="3"/>
      <c r="O1512" s="3"/>
      <c r="P1512" s="3"/>
      <c r="Q1512" s="3"/>
      <c r="R1512" s="3"/>
      <c r="S1512" s="3"/>
      <c r="T1512" s="3"/>
      <c r="U1512" s="3"/>
      <c r="V1512" s="3"/>
      <c r="W1512" s="3"/>
      <c r="X1512" s="3"/>
      <c r="Y1512" s="3"/>
      <c r="Z1512" s="3"/>
      <c r="AA1512" s="3"/>
      <c r="AB1512" s="49"/>
      <c r="AC1512" s="45"/>
      <c r="AD1512" s="45"/>
      <c r="AE1512" s="70"/>
      <c r="AF1512" s="3"/>
      <c r="AG1512" s="3"/>
      <c r="AH1512" s="3"/>
      <c r="AI1512" s="3"/>
      <c r="AJ1512" s="3"/>
      <c r="AK1512" s="45"/>
      <c r="AL1512" s="3"/>
      <c r="AM1512" s="51"/>
      <c r="AN1512" s="3"/>
      <c r="AO1512" s="3"/>
      <c r="AP1512" s="3"/>
      <c r="AQ1512" s="45"/>
      <c r="AR1512" s="3"/>
    </row>
    <row r="1513" ht="14.25" customHeight="1">
      <c r="A1513" s="105"/>
      <c r="B1513" s="3"/>
      <c r="C1513" s="3"/>
      <c r="D1513" s="3"/>
      <c r="E1513" s="3"/>
      <c r="F1513" s="3"/>
      <c r="G1513" s="45"/>
      <c r="H1513" s="3"/>
      <c r="I1513" s="3"/>
      <c r="J1513" s="3"/>
      <c r="K1513" s="3"/>
      <c r="L1513" s="3"/>
      <c r="M1513" s="3"/>
      <c r="N1513" s="3"/>
      <c r="O1513" s="3"/>
      <c r="P1513" s="3"/>
      <c r="Q1513" s="3"/>
      <c r="R1513" s="3"/>
      <c r="S1513" s="3"/>
      <c r="T1513" s="3"/>
      <c r="U1513" s="3"/>
      <c r="V1513" s="3"/>
      <c r="W1513" s="3"/>
      <c r="X1513" s="3"/>
      <c r="Y1513" s="3"/>
      <c r="Z1513" s="3"/>
      <c r="AA1513" s="3"/>
      <c r="AB1513" s="49"/>
      <c r="AC1513" s="45"/>
      <c r="AD1513" s="45"/>
      <c r="AE1513" s="70"/>
      <c r="AF1513" s="3"/>
      <c r="AG1513" s="3"/>
      <c r="AH1513" s="3"/>
      <c r="AI1513" s="3"/>
      <c r="AJ1513" s="3"/>
      <c r="AK1513" s="45"/>
      <c r="AL1513" s="3"/>
      <c r="AM1513" s="51"/>
      <c r="AN1513" s="3"/>
      <c r="AO1513" s="3"/>
      <c r="AP1513" s="3"/>
      <c r="AQ1513" s="45"/>
      <c r="AR1513" s="3"/>
    </row>
    <row r="1514" ht="14.25" customHeight="1">
      <c r="A1514" s="105"/>
      <c r="B1514" s="3"/>
      <c r="C1514" s="3"/>
      <c r="D1514" s="3"/>
      <c r="E1514" s="3"/>
      <c r="F1514" s="3"/>
      <c r="G1514" s="45"/>
      <c r="H1514" s="3"/>
      <c r="I1514" s="3"/>
      <c r="J1514" s="3"/>
      <c r="K1514" s="3"/>
      <c r="L1514" s="3"/>
      <c r="M1514" s="3"/>
      <c r="N1514" s="3"/>
      <c r="O1514" s="3"/>
      <c r="P1514" s="3"/>
      <c r="Q1514" s="3"/>
      <c r="R1514" s="3"/>
      <c r="S1514" s="3"/>
      <c r="T1514" s="3"/>
      <c r="U1514" s="3"/>
      <c r="V1514" s="3"/>
      <c r="W1514" s="3"/>
      <c r="X1514" s="3"/>
      <c r="Y1514" s="3"/>
      <c r="Z1514" s="3"/>
      <c r="AA1514" s="3"/>
      <c r="AB1514" s="49"/>
      <c r="AC1514" s="45"/>
      <c r="AD1514" s="45"/>
      <c r="AE1514" s="70"/>
      <c r="AF1514" s="3"/>
      <c r="AG1514" s="3"/>
      <c r="AH1514" s="3"/>
      <c r="AI1514" s="3"/>
      <c r="AJ1514" s="3"/>
      <c r="AK1514" s="45"/>
      <c r="AL1514" s="3"/>
      <c r="AM1514" s="51"/>
      <c r="AN1514" s="3"/>
      <c r="AO1514" s="3"/>
      <c r="AP1514" s="3"/>
      <c r="AQ1514" s="45"/>
      <c r="AR1514" s="3"/>
    </row>
    <row r="1515" ht="14.25" customHeight="1">
      <c r="A1515" s="105"/>
      <c r="B1515" s="3"/>
      <c r="C1515" s="3"/>
      <c r="D1515" s="3"/>
      <c r="E1515" s="3"/>
      <c r="F1515" s="3"/>
      <c r="G1515" s="45"/>
      <c r="H1515" s="3"/>
      <c r="I1515" s="3"/>
      <c r="J1515" s="3"/>
      <c r="K1515" s="3"/>
      <c r="L1515" s="3"/>
      <c r="M1515" s="3"/>
      <c r="N1515" s="3"/>
      <c r="O1515" s="3"/>
      <c r="P1515" s="3"/>
      <c r="Q1515" s="3"/>
      <c r="R1515" s="3"/>
      <c r="S1515" s="3"/>
      <c r="T1515" s="3"/>
      <c r="U1515" s="3"/>
      <c r="V1515" s="3"/>
      <c r="W1515" s="3"/>
      <c r="X1515" s="3"/>
      <c r="Y1515" s="3"/>
      <c r="Z1515" s="3"/>
      <c r="AA1515" s="3"/>
      <c r="AB1515" s="49"/>
      <c r="AC1515" s="45"/>
      <c r="AD1515" s="45"/>
      <c r="AE1515" s="70"/>
      <c r="AF1515" s="3"/>
      <c r="AG1515" s="3"/>
      <c r="AH1515" s="3"/>
      <c r="AI1515" s="3"/>
      <c r="AJ1515" s="3"/>
      <c r="AK1515" s="45"/>
      <c r="AL1515" s="3"/>
      <c r="AM1515" s="51"/>
      <c r="AN1515" s="3"/>
      <c r="AO1515" s="3"/>
      <c r="AP1515" s="3"/>
      <c r="AQ1515" s="45"/>
      <c r="AR1515" s="3"/>
    </row>
    <row r="1516" ht="14.25" customHeight="1">
      <c r="A1516" s="105"/>
      <c r="B1516" s="3"/>
      <c r="C1516" s="3"/>
      <c r="D1516" s="3"/>
      <c r="E1516" s="3"/>
      <c r="F1516" s="3"/>
      <c r="G1516" s="45"/>
      <c r="H1516" s="3"/>
      <c r="I1516" s="3"/>
      <c r="J1516" s="3"/>
      <c r="K1516" s="3"/>
      <c r="L1516" s="3"/>
      <c r="M1516" s="3"/>
      <c r="N1516" s="3"/>
      <c r="O1516" s="3"/>
      <c r="P1516" s="3"/>
      <c r="Q1516" s="3"/>
      <c r="R1516" s="3"/>
      <c r="S1516" s="3"/>
      <c r="T1516" s="3"/>
      <c r="U1516" s="3"/>
      <c r="V1516" s="3"/>
      <c r="W1516" s="3"/>
      <c r="X1516" s="3"/>
      <c r="Y1516" s="3"/>
      <c r="Z1516" s="3"/>
      <c r="AA1516" s="3"/>
      <c r="AB1516" s="49"/>
      <c r="AC1516" s="45"/>
      <c r="AD1516" s="45"/>
      <c r="AE1516" s="70"/>
      <c r="AF1516" s="3"/>
      <c r="AG1516" s="3"/>
      <c r="AH1516" s="3"/>
      <c r="AI1516" s="3"/>
      <c r="AJ1516" s="3"/>
      <c r="AK1516" s="45"/>
      <c r="AL1516" s="3"/>
      <c r="AM1516" s="51"/>
      <c r="AN1516" s="3"/>
      <c r="AO1516" s="3"/>
      <c r="AP1516" s="3"/>
      <c r="AQ1516" s="45"/>
      <c r="AR1516" s="3"/>
    </row>
    <row r="1517" ht="14.25" customHeight="1">
      <c r="A1517" s="105"/>
      <c r="B1517" s="3"/>
      <c r="C1517" s="3"/>
      <c r="D1517" s="3"/>
      <c r="E1517" s="3"/>
      <c r="F1517" s="3"/>
      <c r="G1517" s="45"/>
      <c r="H1517" s="3"/>
      <c r="I1517" s="3"/>
      <c r="J1517" s="3"/>
      <c r="K1517" s="3"/>
      <c r="L1517" s="3"/>
      <c r="M1517" s="3"/>
      <c r="N1517" s="3"/>
      <c r="O1517" s="3"/>
      <c r="P1517" s="3"/>
      <c r="Q1517" s="3"/>
      <c r="R1517" s="3"/>
      <c r="S1517" s="3"/>
      <c r="T1517" s="3"/>
      <c r="U1517" s="3"/>
      <c r="V1517" s="3"/>
      <c r="W1517" s="3"/>
      <c r="X1517" s="3"/>
      <c r="Y1517" s="3"/>
      <c r="Z1517" s="3"/>
      <c r="AA1517" s="3"/>
      <c r="AB1517" s="49"/>
      <c r="AC1517" s="45"/>
      <c r="AD1517" s="45"/>
      <c r="AE1517" s="70"/>
      <c r="AF1517" s="3"/>
      <c r="AG1517" s="3"/>
      <c r="AH1517" s="3"/>
      <c r="AI1517" s="3"/>
      <c r="AJ1517" s="3"/>
      <c r="AK1517" s="45"/>
      <c r="AL1517" s="3"/>
      <c r="AM1517" s="51"/>
      <c r="AN1517" s="3"/>
      <c r="AO1517" s="3"/>
      <c r="AP1517" s="3"/>
      <c r="AQ1517" s="45"/>
      <c r="AR1517" s="3"/>
    </row>
    <row r="1518" ht="14.25" customHeight="1">
      <c r="A1518" s="105"/>
      <c r="B1518" s="3"/>
      <c r="C1518" s="3"/>
      <c r="D1518" s="3"/>
      <c r="E1518" s="3"/>
      <c r="F1518" s="3"/>
      <c r="G1518" s="45"/>
      <c r="H1518" s="3"/>
      <c r="I1518" s="3"/>
      <c r="J1518" s="3"/>
      <c r="K1518" s="3"/>
      <c r="L1518" s="3"/>
      <c r="M1518" s="3"/>
      <c r="N1518" s="3"/>
      <c r="O1518" s="3"/>
      <c r="P1518" s="3"/>
      <c r="Q1518" s="3"/>
      <c r="R1518" s="3"/>
      <c r="S1518" s="3"/>
      <c r="T1518" s="3"/>
      <c r="U1518" s="3"/>
      <c r="V1518" s="3"/>
      <c r="W1518" s="3"/>
      <c r="X1518" s="3"/>
      <c r="Y1518" s="3"/>
      <c r="Z1518" s="3"/>
      <c r="AA1518" s="3"/>
      <c r="AB1518" s="49"/>
      <c r="AC1518" s="45"/>
      <c r="AD1518" s="45"/>
      <c r="AE1518" s="70"/>
      <c r="AF1518" s="3"/>
      <c r="AG1518" s="3"/>
      <c r="AH1518" s="3"/>
      <c r="AI1518" s="3"/>
      <c r="AJ1518" s="3"/>
      <c r="AK1518" s="45"/>
      <c r="AL1518" s="3"/>
      <c r="AM1518" s="51"/>
      <c r="AN1518" s="3"/>
      <c r="AO1518" s="3"/>
      <c r="AP1518" s="3"/>
      <c r="AQ1518" s="45"/>
      <c r="AR1518" s="3"/>
    </row>
    <row r="1519" ht="14.25" customHeight="1">
      <c r="A1519" s="105"/>
      <c r="B1519" s="3"/>
      <c r="C1519" s="3"/>
      <c r="D1519" s="3"/>
      <c r="E1519" s="3"/>
      <c r="F1519" s="3"/>
      <c r="G1519" s="45"/>
      <c r="H1519" s="3"/>
      <c r="I1519" s="3"/>
      <c r="J1519" s="3"/>
      <c r="K1519" s="3"/>
      <c r="L1519" s="3"/>
      <c r="M1519" s="3"/>
      <c r="N1519" s="3"/>
      <c r="O1519" s="3"/>
      <c r="P1519" s="3"/>
      <c r="Q1519" s="3"/>
      <c r="R1519" s="3"/>
      <c r="S1519" s="3"/>
      <c r="T1519" s="3"/>
      <c r="U1519" s="3"/>
      <c r="V1519" s="3"/>
      <c r="W1519" s="3"/>
      <c r="X1519" s="3"/>
      <c r="Y1519" s="3"/>
      <c r="Z1519" s="3"/>
      <c r="AA1519" s="3"/>
      <c r="AB1519" s="49"/>
      <c r="AC1519" s="45"/>
      <c r="AD1519" s="45"/>
      <c r="AE1519" s="70"/>
      <c r="AF1519" s="3"/>
      <c r="AG1519" s="3"/>
      <c r="AH1519" s="3"/>
      <c r="AI1519" s="3"/>
      <c r="AJ1519" s="3"/>
      <c r="AK1519" s="45"/>
      <c r="AL1519" s="3"/>
      <c r="AM1519" s="51"/>
      <c r="AN1519" s="3"/>
      <c r="AO1519" s="3"/>
      <c r="AP1519" s="3"/>
      <c r="AQ1519" s="45"/>
      <c r="AR1519" s="3"/>
    </row>
    <row r="1520" ht="14.25" customHeight="1">
      <c r="A1520" s="105"/>
      <c r="B1520" s="3"/>
      <c r="C1520" s="3"/>
      <c r="D1520" s="3"/>
      <c r="E1520" s="3"/>
      <c r="F1520" s="3"/>
      <c r="G1520" s="45"/>
      <c r="H1520" s="3"/>
      <c r="I1520" s="3"/>
      <c r="J1520" s="3"/>
      <c r="K1520" s="3"/>
      <c r="L1520" s="3"/>
      <c r="M1520" s="3"/>
      <c r="N1520" s="3"/>
      <c r="O1520" s="3"/>
      <c r="P1520" s="3"/>
      <c r="Q1520" s="3"/>
      <c r="R1520" s="3"/>
      <c r="S1520" s="3"/>
      <c r="T1520" s="3"/>
      <c r="U1520" s="3"/>
      <c r="V1520" s="3"/>
      <c r="W1520" s="3"/>
      <c r="X1520" s="3"/>
      <c r="Y1520" s="3"/>
      <c r="Z1520" s="3"/>
      <c r="AA1520" s="3"/>
      <c r="AB1520" s="49"/>
      <c r="AC1520" s="45"/>
      <c r="AD1520" s="45"/>
      <c r="AE1520" s="70"/>
      <c r="AF1520" s="3"/>
      <c r="AG1520" s="3"/>
      <c r="AH1520" s="3"/>
      <c r="AI1520" s="3"/>
      <c r="AJ1520" s="3"/>
      <c r="AK1520" s="45"/>
      <c r="AL1520" s="3"/>
      <c r="AM1520" s="51"/>
      <c r="AN1520" s="3"/>
      <c r="AO1520" s="3"/>
      <c r="AP1520" s="3"/>
      <c r="AQ1520" s="45"/>
      <c r="AR1520" s="3"/>
    </row>
    <row r="1521" ht="14.25" customHeight="1">
      <c r="A1521" s="105"/>
      <c r="B1521" s="3"/>
      <c r="C1521" s="3"/>
      <c r="D1521" s="3"/>
      <c r="E1521" s="3"/>
      <c r="F1521" s="3"/>
      <c r="G1521" s="45"/>
      <c r="H1521" s="3"/>
      <c r="I1521" s="3"/>
      <c r="J1521" s="3"/>
      <c r="K1521" s="3"/>
      <c r="L1521" s="3"/>
      <c r="M1521" s="3"/>
      <c r="N1521" s="3"/>
      <c r="O1521" s="3"/>
      <c r="P1521" s="3"/>
      <c r="Q1521" s="3"/>
      <c r="R1521" s="3"/>
      <c r="S1521" s="3"/>
      <c r="T1521" s="3"/>
      <c r="U1521" s="3"/>
      <c r="V1521" s="3"/>
      <c r="W1521" s="3"/>
      <c r="X1521" s="3"/>
      <c r="Y1521" s="3"/>
      <c r="Z1521" s="3"/>
      <c r="AA1521" s="3"/>
      <c r="AB1521" s="49"/>
      <c r="AC1521" s="45"/>
      <c r="AD1521" s="45"/>
      <c r="AE1521" s="70"/>
      <c r="AF1521" s="3"/>
      <c r="AG1521" s="3"/>
      <c r="AH1521" s="3"/>
      <c r="AI1521" s="3"/>
      <c r="AJ1521" s="3"/>
      <c r="AK1521" s="45"/>
      <c r="AL1521" s="3"/>
      <c r="AM1521" s="51"/>
      <c r="AN1521" s="3"/>
      <c r="AO1521" s="3"/>
      <c r="AP1521" s="3"/>
      <c r="AQ1521" s="45"/>
      <c r="AR1521" s="3"/>
    </row>
    <row r="1522" ht="14.25" customHeight="1">
      <c r="A1522" s="105"/>
      <c r="B1522" s="3"/>
      <c r="C1522" s="3"/>
      <c r="D1522" s="3"/>
      <c r="E1522" s="3"/>
      <c r="F1522" s="3"/>
      <c r="G1522" s="45"/>
      <c r="H1522" s="3"/>
      <c r="I1522" s="3"/>
      <c r="J1522" s="3"/>
      <c r="K1522" s="3"/>
      <c r="L1522" s="3"/>
      <c r="M1522" s="3"/>
      <c r="N1522" s="3"/>
      <c r="O1522" s="3"/>
      <c r="P1522" s="3"/>
      <c r="Q1522" s="3"/>
      <c r="R1522" s="3"/>
      <c r="S1522" s="3"/>
      <c r="T1522" s="3"/>
      <c r="U1522" s="3"/>
      <c r="V1522" s="3"/>
      <c r="W1522" s="3"/>
      <c r="X1522" s="3"/>
      <c r="Y1522" s="3"/>
      <c r="Z1522" s="3"/>
      <c r="AA1522" s="3"/>
      <c r="AB1522" s="49"/>
      <c r="AC1522" s="45"/>
      <c r="AD1522" s="45"/>
      <c r="AE1522" s="70"/>
      <c r="AF1522" s="3"/>
      <c r="AG1522" s="3"/>
      <c r="AH1522" s="3"/>
      <c r="AI1522" s="3"/>
      <c r="AJ1522" s="3"/>
      <c r="AK1522" s="45"/>
      <c r="AL1522" s="3"/>
      <c r="AM1522" s="51"/>
      <c r="AN1522" s="3"/>
      <c r="AO1522" s="3"/>
      <c r="AP1522" s="3"/>
      <c r="AQ1522" s="45"/>
      <c r="AR1522" s="3"/>
    </row>
    <row r="1523" ht="14.25" customHeight="1">
      <c r="A1523" s="105"/>
      <c r="B1523" s="3"/>
      <c r="C1523" s="3"/>
      <c r="D1523" s="3"/>
      <c r="E1523" s="3"/>
      <c r="F1523" s="3"/>
      <c r="G1523" s="45"/>
      <c r="H1523" s="3"/>
      <c r="I1523" s="3"/>
      <c r="J1523" s="3"/>
      <c r="K1523" s="3"/>
      <c r="L1523" s="3"/>
      <c r="M1523" s="3"/>
      <c r="N1523" s="3"/>
      <c r="O1523" s="3"/>
      <c r="P1523" s="3"/>
      <c r="Q1523" s="3"/>
      <c r="R1523" s="3"/>
      <c r="S1523" s="3"/>
      <c r="T1523" s="3"/>
      <c r="U1523" s="3"/>
      <c r="V1523" s="3"/>
      <c r="W1523" s="3"/>
      <c r="X1523" s="3"/>
      <c r="Y1523" s="3"/>
      <c r="Z1523" s="3"/>
      <c r="AA1523" s="3"/>
      <c r="AB1523" s="49"/>
      <c r="AC1523" s="45"/>
      <c r="AD1523" s="45"/>
      <c r="AE1523" s="70"/>
      <c r="AF1523" s="3"/>
      <c r="AG1523" s="3"/>
      <c r="AH1523" s="3"/>
      <c r="AI1523" s="3"/>
      <c r="AJ1523" s="3"/>
      <c r="AK1523" s="45"/>
      <c r="AL1523" s="3"/>
      <c r="AM1523" s="51"/>
      <c r="AN1523" s="3"/>
      <c r="AO1523" s="3"/>
      <c r="AP1523" s="3"/>
      <c r="AQ1523" s="45"/>
      <c r="AR1523" s="3"/>
    </row>
    <row r="1524" ht="14.25" customHeight="1">
      <c r="A1524" s="105"/>
      <c r="B1524" s="3"/>
      <c r="C1524" s="3"/>
      <c r="D1524" s="3"/>
      <c r="E1524" s="3"/>
      <c r="F1524" s="3"/>
      <c r="G1524" s="45"/>
      <c r="H1524" s="3"/>
      <c r="I1524" s="3"/>
      <c r="J1524" s="3"/>
      <c r="K1524" s="3"/>
      <c r="L1524" s="3"/>
      <c r="M1524" s="3"/>
      <c r="N1524" s="3"/>
      <c r="O1524" s="3"/>
      <c r="P1524" s="3"/>
      <c r="Q1524" s="3"/>
      <c r="R1524" s="3"/>
      <c r="S1524" s="3"/>
      <c r="T1524" s="3"/>
      <c r="U1524" s="3"/>
      <c r="V1524" s="3"/>
      <c r="W1524" s="3"/>
      <c r="X1524" s="3"/>
      <c r="Y1524" s="3"/>
      <c r="Z1524" s="3"/>
      <c r="AA1524" s="3"/>
      <c r="AB1524" s="49"/>
      <c r="AC1524" s="45"/>
      <c r="AD1524" s="45"/>
      <c r="AE1524" s="70"/>
      <c r="AF1524" s="3"/>
      <c r="AG1524" s="3"/>
      <c r="AH1524" s="3"/>
      <c r="AI1524" s="3"/>
      <c r="AJ1524" s="3"/>
      <c r="AK1524" s="45"/>
      <c r="AL1524" s="3"/>
      <c r="AM1524" s="51"/>
      <c r="AN1524" s="3"/>
      <c r="AO1524" s="3"/>
      <c r="AP1524" s="3"/>
      <c r="AQ1524" s="45"/>
      <c r="AR1524" s="3"/>
    </row>
    <row r="1525" ht="14.25" customHeight="1">
      <c r="A1525" s="105"/>
      <c r="B1525" s="3"/>
      <c r="C1525" s="3"/>
      <c r="D1525" s="3"/>
      <c r="E1525" s="3"/>
      <c r="F1525" s="3"/>
      <c r="G1525" s="45"/>
      <c r="H1525" s="3"/>
      <c r="I1525" s="3"/>
      <c r="J1525" s="3"/>
      <c r="K1525" s="3"/>
      <c r="L1525" s="3"/>
      <c r="M1525" s="3"/>
      <c r="N1525" s="3"/>
      <c r="O1525" s="3"/>
      <c r="P1525" s="3"/>
      <c r="Q1525" s="3"/>
      <c r="R1525" s="3"/>
      <c r="S1525" s="3"/>
      <c r="T1525" s="3"/>
      <c r="U1525" s="3"/>
      <c r="V1525" s="3"/>
      <c r="W1525" s="3"/>
      <c r="X1525" s="3"/>
      <c r="Y1525" s="3"/>
      <c r="Z1525" s="3"/>
      <c r="AA1525" s="3"/>
      <c r="AB1525" s="49"/>
      <c r="AC1525" s="45"/>
      <c r="AD1525" s="45"/>
      <c r="AE1525" s="70"/>
      <c r="AF1525" s="3"/>
      <c r="AG1525" s="3"/>
      <c r="AH1525" s="3"/>
      <c r="AI1525" s="3"/>
      <c r="AJ1525" s="3"/>
      <c r="AK1525" s="45"/>
      <c r="AL1525" s="3"/>
      <c r="AM1525" s="51"/>
      <c r="AN1525" s="3"/>
      <c r="AO1525" s="3"/>
      <c r="AP1525" s="3"/>
      <c r="AQ1525" s="45"/>
      <c r="AR1525" s="3"/>
    </row>
    <row r="1526" ht="14.25" customHeight="1">
      <c r="A1526" s="105"/>
      <c r="B1526" s="3"/>
      <c r="C1526" s="3"/>
      <c r="D1526" s="3"/>
      <c r="E1526" s="3"/>
      <c r="F1526" s="3"/>
      <c r="G1526" s="45"/>
      <c r="H1526" s="3"/>
      <c r="I1526" s="3"/>
      <c r="J1526" s="3"/>
      <c r="K1526" s="3"/>
      <c r="L1526" s="3"/>
      <c r="M1526" s="3"/>
      <c r="N1526" s="3"/>
      <c r="O1526" s="3"/>
      <c r="P1526" s="3"/>
      <c r="Q1526" s="3"/>
      <c r="R1526" s="3"/>
      <c r="S1526" s="3"/>
      <c r="T1526" s="3"/>
      <c r="U1526" s="3"/>
      <c r="V1526" s="3"/>
      <c r="W1526" s="3"/>
      <c r="X1526" s="3"/>
      <c r="Y1526" s="3"/>
      <c r="Z1526" s="3"/>
      <c r="AA1526" s="3"/>
      <c r="AB1526" s="49"/>
      <c r="AC1526" s="45"/>
      <c r="AD1526" s="45"/>
      <c r="AE1526" s="70"/>
      <c r="AF1526" s="3"/>
      <c r="AG1526" s="3"/>
      <c r="AH1526" s="3"/>
      <c r="AI1526" s="3"/>
      <c r="AJ1526" s="3"/>
      <c r="AK1526" s="45"/>
      <c r="AL1526" s="3"/>
      <c r="AM1526" s="51"/>
      <c r="AN1526" s="3"/>
      <c r="AO1526" s="3"/>
      <c r="AP1526" s="3"/>
      <c r="AQ1526" s="45"/>
      <c r="AR1526" s="3"/>
    </row>
    <row r="1527" ht="14.25" customHeight="1">
      <c r="A1527" s="105"/>
      <c r="B1527" s="3"/>
      <c r="C1527" s="3"/>
      <c r="D1527" s="3"/>
      <c r="E1527" s="3"/>
      <c r="F1527" s="3"/>
      <c r="G1527" s="45"/>
      <c r="H1527" s="3"/>
      <c r="I1527" s="3"/>
      <c r="J1527" s="3"/>
      <c r="K1527" s="3"/>
      <c r="L1527" s="3"/>
      <c r="M1527" s="3"/>
      <c r="N1527" s="3"/>
      <c r="O1527" s="3"/>
      <c r="P1527" s="3"/>
      <c r="Q1527" s="3"/>
      <c r="R1527" s="3"/>
      <c r="S1527" s="3"/>
      <c r="T1527" s="3"/>
      <c r="U1527" s="3"/>
      <c r="V1527" s="3"/>
      <c r="W1527" s="3"/>
      <c r="X1527" s="3"/>
      <c r="Y1527" s="3"/>
      <c r="Z1527" s="3"/>
      <c r="AA1527" s="3"/>
      <c r="AB1527" s="49"/>
      <c r="AC1527" s="45"/>
      <c r="AD1527" s="45"/>
      <c r="AE1527" s="70"/>
      <c r="AF1527" s="3"/>
      <c r="AG1527" s="3"/>
      <c r="AH1527" s="3"/>
      <c r="AI1527" s="3"/>
      <c r="AJ1527" s="3"/>
      <c r="AK1527" s="45"/>
      <c r="AL1527" s="3"/>
      <c r="AM1527" s="51"/>
      <c r="AN1527" s="3"/>
      <c r="AO1527" s="3"/>
      <c r="AP1527" s="3"/>
      <c r="AQ1527" s="45"/>
      <c r="AR1527" s="3"/>
    </row>
    <row r="1528" ht="14.25" customHeight="1">
      <c r="A1528" s="105"/>
      <c r="B1528" s="3"/>
      <c r="C1528" s="3"/>
      <c r="D1528" s="3"/>
      <c r="E1528" s="3"/>
      <c r="F1528" s="3"/>
      <c r="G1528" s="45"/>
      <c r="H1528" s="3"/>
      <c r="I1528" s="3"/>
      <c r="J1528" s="3"/>
      <c r="K1528" s="3"/>
      <c r="L1528" s="3"/>
      <c r="M1528" s="3"/>
      <c r="N1528" s="3"/>
      <c r="O1528" s="3"/>
      <c r="P1528" s="3"/>
      <c r="Q1528" s="3"/>
      <c r="R1528" s="3"/>
      <c r="S1528" s="3"/>
      <c r="T1528" s="3"/>
      <c r="U1528" s="3"/>
      <c r="V1528" s="3"/>
      <c r="W1528" s="3"/>
      <c r="X1528" s="3"/>
      <c r="Y1528" s="3"/>
      <c r="Z1528" s="3"/>
      <c r="AA1528" s="3"/>
      <c r="AB1528" s="49"/>
      <c r="AC1528" s="45"/>
      <c r="AD1528" s="45"/>
      <c r="AE1528" s="70"/>
      <c r="AF1528" s="3"/>
      <c r="AG1528" s="3"/>
      <c r="AH1528" s="3"/>
      <c r="AI1528" s="3"/>
      <c r="AJ1528" s="3"/>
      <c r="AK1528" s="45"/>
      <c r="AL1528" s="3"/>
      <c r="AM1528" s="51"/>
      <c r="AN1528" s="3"/>
      <c r="AO1528" s="3"/>
      <c r="AP1528" s="3"/>
      <c r="AQ1528" s="45"/>
      <c r="AR1528" s="3"/>
    </row>
    <row r="1529" ht="14.25" customHeight="1">
      <c r="A1529" s="105"/>
      <c r="B1529" s="3"/>
      <c r="C1529" s="3"/>
      <c r="D1529" s="3"/>
      <c r="E1529" s="3"/>
      <c r="F1529" s="3"/>
      <c r="G1529" s="45"/>
      <c r="H1529" s="3"/>
      <c r="I1529" s="3"/>
      <c r="J1529" s="3"/>
      <c r="K1529" s="3"/>
      <c r="L1529" s="3"/>
      <c r="M1529" s="3"/>
      <c r="N1529" s="3"/>
      <c r="O1529" s="3"/>
      <c r="P1529" s="3"/>
      <c r="Q1529" s="3"/>
      <c r="R1529" s="3"/>
      <c r="S1529" s="3"/>
      <c r="T1529" s="3"/>
      <c r="U1529" s="3"/>
      <c r="V1529" s="3"/>
      <c r="W1529" s="3"/>
      <c r="X1529" s="3"/>
      <c r="Y1529" s="3"/>
      <c r="Z1529" s="3"/>
      <c r="AA1529" s="3"/>
      <c r="AB1529" s="49"/>
      <c r="AC1529" s="45"/>
      <c r="AD1529" s="45"/>
      <c r="AE1529" s="70"/>
      <c r="AF1529" s="3"/>
      <c r="AG1529" s="3"/>
      <c r="AH1529" s="3"/>
      <c r="AI1529" s="3"/>
      <c r="AJ1529" s="3"/>
      <c r="AK1529" s="45"/>
      <c r="AL1529" s="3"/>
      <c r="AM1529" s="51"/>
      <c r="AN1529" s="3"/>
      <c r="AO1529" s="3"/>
      <c r="AP1529" s="3"/>
      <c r="AQ1529" s="45"/>
      <c r="AR1529" s="3"/>
    </row>
    <row r="1530" ht="14.25" customHeight="1">
      <c r="A1530" s="105"/>
      <c r="B1530" s="3"/>
      <c r="C1530" s="3"/>
      <c r="D1530" s="3"/>
      <c r="E1530" s="3"/>
      <c r="F1530" s="3"/>
      <c r="G1530" s="45"/>
      <c r="H1530" s="3"/>
      <c r="I1530" s="3"/>
      <c r="J1530" s="3"/>
      <c r="K1530" s="3"/>
      <c r="L1530" s="3"/>
      <c r="M1530" s="3"/>
      <c r="N1530" s="3"/>
      <c r="O1530" s="3"/>
      <c r="P1530" s="3"/>
      <c r="Q1530" s="3"/>
      <c r="R1530" s="3"/>
      <c r="S1530" s="3"/>
      <c r="T1530" s="3"/>
      <c r="U1530" s="3"/>
      <c r="V1530" s="3"/>
      <c r="W1530" s="3"/>
      <c r="X1530" s="3"/>
      <c r="Y1530" s="3"/>
      <c r="Z1530" s="3"/>
      <c r="AA1530" s="3"/>
      <c r="AB1530" s="49"/>
      <c r="AC1530" s="45"/>
      <c r="AD1530" s="45"/>
      <c r="AE1530" s="70"/>
      <c r="AF1530" s="3"/>
      <c r="AG1530" s="3"/>
      <c r="AH1530" s="3"/>
      <c r="AI1530" s="3"/>
      <c r="AJ1530" s="3"/>
      <c r="AK1530" s="45"/>
      <c r="AL1530" s="3"/>
      <c r="AM1530" s="51"/>
      <c r="AN1530" s="3"/>
      <c r="AO1530" s="3"/>
      <c r="AP1530" s="3"/>
      <c r="AQ1530" s="45"/>
      <c r="AR1530" s="3"/>
    </row>
    <row r="1531" ht="14.25" customHeight="1">
      <c r="A1531" s="105"/>
      <c r="B1531" s="3"/>
      <c r="C1531" s="3"/>
      <c r="D1531" s="3"/>
      <c r="E1531" s="3"/>
      <c r="F1531" s="3"/>
      <c r="G1531" s="45"/>
      <c r="H1531" s="3"/>
      <c r="I1531" s="3"/>
      <c r="J1531" s="3"/>
      <c r="K1531" s="3"/>
      <c r="L1531" s="3"/>
      <c r="M1531" s="3"/>
      <c r="N1531" s="3"/>
      <c r="O1531" s="3"/>
      <c r="P1531" s="3"/>
      <c r="Q1531" s="3"/>
      <c r="R1531" s="3"/>
      <c r="S1531" s="3"/>
      <c r="T1531" s="3"/>
      <c r="U1531" s="3"/>
      <c r="V1531" s="3"/>
      <c r="W1531" s="3"/>
      <c r="X1531" s="3"/>
      <c r="Y1531" s="3"/>
      <c r="Z1531" s="3"/>
      <c r="AA1531" s="3"/>
      <c r="AB1531" s="49"/>
      <c r="AC1531" s="45"/>
      <c r="AD1531" s="45"/>
      <c r="AE1531" s="70"/>
      <c r="AF1531" s="3"/>
      <c r="AG1531" s="3"/>
      <c r="AH1531" s="3"/>
      <c r="AI1531" s="3"/>
      <c r="AJ1531" s="3"/>
      <c r="AK1531" s="45"/>
      <c r="AL1531" s="3"/>
      <c r="AM1531" s="51"/>
      <c r="AN1531" s="3"/>
      <c r="AO1531" s="3"/>
      <c r="AP1531" s="3"/>
      <c r="AQ1531" s="45"/>
      <c r="AR1531" s="3"/>
    </row>
    <row r="1532" ht="14.25" customHeight="1">
      <c r="A1532" s="105"/>
      <c r="B1532" s="3"/>
      <c r="C1532" s="3"/>
      <c r="D1532" s="3"/>
      <c r="E1532" s="3"/>
      <c r="F1532" s="3"/>
      <c r="G1532" s="45"/>
      <c r="H1532" s="3"/>
      <c r="I1532" s="3"/>
      <c r="J1532" s="3"/>
      <c r="K1532" s="3"/>
      <c r="L1532" s="3"/>
      <c r="M1532" s="3"/>
      <c r="N1532" s="3"/>
      <c r="O1532" s="3"/>
      <c r="P1532" s="3"/>
      <c r="Q1532" s="3"/>
      <c r="R1532" s="3"/>
      <c r="S1532" s="3"/>
      <c r="T1532" s="3"/>
      <c r="U1532" s="3"/>
      <c r="V1532" s="3"/>
      <c r="W1532" s="3"/>
      <c r="X1532" s="3"/>
      <c r="Y1532" s="3"/>
      <c r="Z1532" s="3"/>
      <c r="AA1532" s="3"/>
      <c r="AB1532" s="49"/>
      <c r="AC1532" s="45"/>
      <c r="AD1532" s="45"/>
      <c r="AE1532" s="70"/>
      <c r="AF1532" s="3"/>
      <c r="AG1532" s="3"/>
      <c r="AH1532" s="3"/>
      <c r="AI1532" s="3"/>
      <c r="AJ1532" s="3"/>
      <c r="AK1532" s="45"/>
      <c r="AL1532" s="3"/>
      <c r="AM1532" s="51"/>
      <c r="AN1532" s="3"/>
      <c r="AO1532" s="3"/>
      <c r="AP1532" s="3"/>
      <c r="AQ1532" s="45"/>
      <c r="AR1532" s="3"/>
    </row>
    <row r="1533" ht="14.25" customHeight="1">
      <c r="A1533" s="105"/>
      <c r="B1533" s="3"/>
      <c r="C1533" s="3"/>
      <c r="D1533" s="3"/>
      <c r="E1533" s="3"/>
      <c r="F1533" s="3"/>
      <c r="G1533" s="45"/>
      <c r="H1533" s="3"/>
      <c r="I1533" s="3"/>
      <c r="J1533" s="3"/>
      <c r="K1533" s="3"/>
      <c r="L1533" s="3"/>
      <c r="M1533" s="3"/>
      <c r="N1533" s="3"/>
      <c r="O1533" s="3"/>
      <c r="P1533" s="3"/>
      <c r="Q1533" s="3"/>
      <c r="R1533" s="3"/>
      <c r="S1533" s="3"/>
      <c r="T1533" s="3"/>
      <c r="U1533" s="3"/>
      <c r="V1533" s="3"/>
      <c r="W1533" s="3"/>
      <c r="X1533" s="3"/>
      <c r="Y1533" s="3"/>
      <c r="Z1533" s="3"/>
      <c r="AA1533" s="3"/>
      <c r="AB1533" s="49"/>
      <c r="AC1533" s="45"/>
      <c r="AD1533" s="45"/>
      <c r="AE1533" s="70"/>
      <c r="AF1533" s="3"/>
      <c r="AG1533" s="3"/>
      <c r="AH1533" s="3"/>
      <c r="AI1533" s="3"/>
      <c r="AJ1533" s="3"/>
      <c r="AK1533" s="45"/>
      <c r="AL1533" s="3"/>
      <c r="AM1533" s="51"/>
      <c r="AN1533" s="3"/>
      <c r="AO1533" s="3"/>
      <c r="AP1533" s="3"/>
      <c r="AQ1533" s="45"/>
      <c r="AR1533" s="3"/>
    </row>
    <row r="1534" ht="14.25" customHeight="1">
      <c r="A1534" s="105"/>
      <c r="B1534" s="3"/>
      <c r="C1534" s="3"/>
      <c r="D1534" s="3"/>
      <c r="E1534" s="3"/>
      <c r="F1534" s="3"/>
      <c r="G1534" s="45"/>
      <c r="H1534" s="3"/>
      <c r="I1534" s="3"/>
      <c r="J1534" s="3"/>
      <c r="K1534" s="3"/>
      <c r="L1534" s="3"/>
      <c r="M1534" s="3"/>
      <c r="N1534" s="3"/>
      <c r="O1534" s="3"/>
      <c r="P1534" s="3"/>
      <c r="Q1534" s="3"/>
      <c r="R1534" s="3"/>
      <c r="S1534" s="3"/>
      <c r="T1534" s="3"/>
      <c r="U1534" s="3"/>
      <c r="V1534" s="3"/>
      <c r="W1534" s="3"/>
      <c r="X1534" s="3"/>
      <c r="Y1534" s="3"/>
      <c r="Z1534" s="3"/>
      <c r="AA1534" s="3"/>
      <c r="AB1534" s="49"/>
      <c r="AC1534" s="45"/>
      <c r="AD1534" s="45"/>
      <c r="AE1534" s="70"/>
      <c r="AF1534" s="3"/>
      <c r="AG1534" s="3"/>
      <c r="AH1534" s="3"/>
      <c r="AI1534" s="3"/>
      <c r="AJ1534" s="3"/>
      <c r="AK1534" s="45"/>
      <c r="AL1534" s="3"/>
      <c r="AM1534" s="51"/>
      <c r="AN1534" s="3"/>
      <c r="AO1534" s="3"/>
      <c r="AP1534" s="3"/>
      <c r="AQ1534" s="45"/>
      <c r="AR1534" s="3"/>
    </row>
    <row r="1535" ht="14.25" customHeight="1">
      <c r="A1535" s="105"/>
      <c r="B1535" s="3"/>
      <c r="C1535" s="3"/>
      <c r="D1535" s="3"/>
      <c r="E1535" s="3"/>
      <c r="F1535" s="3"/>
      <c r="G1535" s="45"/>
      <c r="H1535" s="3"/>
      <c r="I1535" s="3"/>
      <c r="J1535" s="3"/>
      <c r="K1535" s="3"/>
      <c r="L1535" s="3"/>
      <c r="M1535" s="3"/>
      <c r="N1535" s="3"/>
      <c r="O1535" s="3"/>
      <c r="P1535" s="3"/>
      <c r="Q1535" s="3"/>
      <c r="R1535" s="3"/>
      <c r="S1535" s="3"/>
      <c r="T1535" s="3"/>
      <c r="U1535" s="3"/>
      <c r="V1535" s="3"/>
      <c r="W1535" s="3"/>
      <c r="X1535" s="3"/>
      <c r="Y1535" s="3"/>
      <c r="Z1535" s="3"/>
      <c r="AA1535" s="3"/>
      <c r="AB1535" s="49"/>
      <c r="AC1535" s="45"/>
      <c r="AD1535" s="45"/>
      <c r="AE1535" s="70"/>
      <c r="AF1535" s="3"/>
      <c r="AG1535" s="3"/>
      <c r="AH1535" s="3"/>
      <c r="AI1535" s="3"/>
      <c r="AJ1535" s="3"/>
      <c r="AK1535" s="45"/>
      <c r="AL1535" s="3"/>
      <c r="AM1535" s="51"/>
      <c r="AN1535" s="3"/>
      <c r="AO1535" s="3"/>
      <c r="AP1535" s="3"/>
      <c r="AQ1535" s="45"/>
      <c r="AR1535" s="3"/>
    </row>
    <row r="1536" ht="14.25" customHeight="1">
      <c r="A1536" s="105"/>
      <c r="B1536" s="3"/>
      <c r="C1536" s="3"/>
      <c r="D1536" s="3"/>
      <c r="E1536" s="3"/>
      <c r="F1536" s="3"/>
      <c r="G1536" s="45"/>
      <c r="H1536" s="3"/>
      <c r="I1536" s="3"/>
      <c r="J1536" s="3"/>
      <c r="K1536" s="3"/>
      <c r="L1536" s="3"/>
      <c r="M1536" s="3"/>
      <c r="N1536" s="3"/>
      <c r="O1536" s="3"/>
      <c r="P1536" s="3"/>
      <c r="Q1536" s="3"/>
      <c r="R1536" s="3"/>
      <c r="S1536" s="3"/>
      <c r="T1536" s="3"/>
      <c r="U1536" s="3"/>
      <c r="V1536" s="3"/>
      <c r="W1536" s="3"/>
      <c r="X1536" s="3"/>
      <c r="Y1536" s="3"/>
      <c r="Z1536" s="3"/>
      <c r="AA1536" s="3"/>
      <c r="AB1536" s="49"/>
      <c r="AC1536" s="45"/>
      <c r="AD1536" s="45"/>
      <c r="AE1536" s="70"/>
      <c r="AF1536" s="3"/>
      <c r="AG1536" s="3"/>
      <c r="AH1536" s="3"/>
      <c r="AI1536" s="3"/>
      <c r="AJ1536" s="3"/>
      <c r="AK1536" s="45"/>
      <c r="AL1536" s="3"/>
      <c r="AM1536" s="51"/>
      <c r="AN1536" s="3"/>
      <c r="AO1536" s="3"/>
      <c r="AP1536" s="3"/>
      <c r="AQ1536" s="45"/>
      <c r="AR1536" s="3"/>
    </row>
    <row r="1537" ht="14.25" customHeight="1">
      <c r="A1537" s="105"/>
      <c r="B1537" s="3"/>
      <c r="C1537" s="3"/>
      <c r="D1537" s="3"/>
      <c r="E1537" s="3"/>
      <c r="F1537" s="3"/>
      <c r="G1537" s="45"/>
      <c r="H1537" s="3"/>
      <c r="I1537" s="3"/>
      <c r="J1537" s="3"/>
      <c r="K1537" s="3"/>
      <c r="L1537" s="3"/>
      <c r="M1537" s="3"/>
      <c r="N1537" s="3"/>
      <c r="O1537" s="3"/>
      <c r="P1537" s="3"/>
      <c r="Q1537" s="3"/>
      <c r="R1537" s="3"/>
      <c r="S1537" s="3"/>
      <c r="T1537" s="3"/>
      <c r="U1537" s="3"/>
      <c r="V1537" s="3"/>
      <c r="W1537" s="3"/>
      <c r="X1537" s="3"/>
      <c r="Y1537" s="3"/>
      <c r="Z1537" s="3"/>
      <c r="AA1537" s="3"/>
      <c r="AB1537" s="49"/>
      <c r="AC1537" s="45"/>
      <c r="AD1537" s="45"/>
      <c r="AE1537" s="70"/>
      <c r="AF1537" s="3"/>
      <c r="AG1537" s="3"/>
      <c r="AH1537" s="3"/>
      <c r="AI1537" s="3"/>
      <c r="AJ1537" s="3"/>
      <c r="AK1537" s="45"/>
      <c r="AL1537" s="3"/>
      <c r="AM1537" s="51"/>
      <c r="AN1537" s="3"/>
      <c r="AO1537" s="3"/>
      <c r="AP1537" s="3"/>
      <c r="AQ1537" s="45"/>
      <c r="AR1537" s="3"/>
    </row>
    <row r="1538" ht="14.25" customHeight="1">
      <c r="A1538" s="105"/>
      <c r="B1538" s="3"/>
      <c r="C1538" s="3"/>
      <c r="D1538" s="3"/>
      <c r="E1538" s="3"/>
      <c r="F1538" s="3"/>
      <c r="G1538" s="45"/>
      <c r="H1538" s="3"/>
      <c r="I1538" s="3"/>
      <c r="J1538" s="3"/>
      <c r="K1538" s="3"/>
      <c r="L1538" s="3"/>
      <c r="M1538" s="3"/>
      <c r="N1538" s="3"/>
      <c r="O1538" s="3"/>
      <c r="P1538" s="3"/>
      <c r="Q1538" s="3"/>
      <c r="R1538" s="3"/>
      <c r="S1538" s="3"/>
      <c r="T1538" s="3"/>
      <c r="U1538" s="3"/>
      <c r="V1538" s="3"/>
      <c r="W1538" s="3"/>
      <c r="X1538" s="3"/>
      <c r="Y1538" s="3"/>
      <c r="Z1538" s="3"/>
      <c r="AA1538" s="3"/>
      <c r="AB1538" s="49"/>
      <c r="AC1538" s="45"/>
      <c r="AD1538" s="45"/>
      <c r="AE1538" s="70"/>
      <c r="AF1538" s="3"/>
      <c r="AG1538" s="3"/>
      <c r="AH1538" s="3"/>
      <c r="AI1538" s="3"/>
      <c r="AJ1538" s="3"/>
      <c r="AK1538" s="45"/>
      <c r="AL1538" s="3"/>
      <c r="AM1538" s="51"/>
      <c r="AN1538" s="3"/>
      <c r="AO1538" s="3"/>
      <c r="AP1538" s="3"/>
      <c r="AQ1538" s="45"/>
      <c r="AR1538" s="3"/>
    </row>
    <row r="1539" ht="14.25" customHeight="1">
      <c r="A1539" s="105"/>
      <c r="B1539" s="3"/>
      <c r="C1539" s="3"/>
      <c r="D1539" s="3"/>
      <c r="E1539" s="3"/>
      <c r="F1539" s="3"/>
      <c r="G1539" s="45"/>
      <c r="H1539" s="3"/>
      <c r="I1539" s="3"/>
      <c r="J1539" s="3"/>
      <c r="K1539" s="3"/>
      <c r="L1539" s="3"/>
      <c r="M1539" s="3"/>
      <c r="N1539" s="3"/>
      <c r="O1539" s="3"/>
      <c r="P1539" s="3"/>
      <c r="Q1539" s="3"/>
      <c r="R1539" s="3"/>
      <c r="S1539" s="3"/>
      <c r="T1539" s="3"/>
      <c r="U1539" s="3"/>
      <c r="V1539" s="3"/>
      <c r="W1539" s="3"/>
      <c r="X1539" s="3"/>
      <c r="Y1539" s="3"/>
      <c r="Z1539" s="3"/>
      <c r="AA1539" s="3"/>
      <c r="AB1539" s="49"/>
      <c r="AC1539" s="45"/>
      <c r="AD1539" s="45"/>
      <c r="AE1539" s="70"/>
      <c r="AF1539" s="3"/>
      <c r="AG1539" s="3"/>
      <c r="AH1539" s="3"/>
      <c r="AI1539" s="3"/>
      <c r="AJ1539" s="3"/>
      <c r="AK1539" s="45"/>
      <c r="AL1539" s="3"/>
      <c r="AM1539" s="51"/>
      <c r="AN1539" s="3"/>
      <c r="AO1539" s="3"/>
      <c r="AP1539" s="3"/>
      <c r="AQ1539" s="45"/>
      <c r="AR1539" s="3"/>
    </row>
    <row r="1540" ht="14.25" customHeight="1">
      <c r="A1540" s="105"/>
      <c r="B1540" s="3"/>
      <c r="C1540" s="3"/>
      <c r="D1540" s="3"/>
      <c r="E1540" s="3"/>
      <c r="F1540" s="3"/>
      <c r="G1540" s="45"/>
      <c r="H1540" s="3"/>
      <c r="I1540" s="3"/>
      <c r="J1540" s="3"/>
      <c r="K1540" s="3"/>
      <c r="L1540" s="3"/>
      <c r="M1540" s="3"/>
      <c r="N1540" s="3"/>
      <c r="O1540" s="3"/>
      <c r="P1540" s="3"/>
      <c r="Q1540" s="3"/>
      <c r="R1540" s="3"/>
      <c r="S1540" s="3"/>
      <c r="T1540" s="3"/>
      <c r="U1540" s="3"/>
      <c r="V1540" s="3"/>
      <c r="W1540" s="3"/>
      <c r="X1540" s="3"/>
      <c r="Y1540" s="3"/>
      <c r="Z1540" s="3"/>
      <c r="AA1540" s="3"/>
      <c r="AB1540" s="49"/>
      <c r="AC1540" s="45"/>
      <c r="AD1540" s="45"/>
      <c r="AE1540" s="70"/>
      <c r="AF1540" s="3"/>
      <c r="AG1540" s="3"/>
      <c r="AH1540" s="3"/>
      <c r="AI1540" s="3"/>
      <c r="AJ1540" s="3"/>
      <c r="AK1540" s="45"/>
      <c r="AL1540" s="3"/>
      <c r="AM1540" s="51"/>
      <c r="AN1540" s="3"/>
      <c r="AO1540" s="3"/>
      <c r="AP1540" s="3"/>
      <c r="AQ1540" s="45"/>
      <c r="AR1540" s="3"/>
    </row>
    <row r="1541" ht="14.25" customHeight="1">
      <c r="A1541" s="105"/>
      <c r="B1541" s="3"/>
      <c r="C1541" s="3"/>
      <c r="D1541" s="3"/>
      <c r="E1541" s="3"/>
      <c r="F1541" s="3"/>
      <c r="G1541" s="45"/>
      <c r="H1541" s="3"/>
      <c r="I1541" s="3"/>
      <c r="J1541" s="3"/>
      <c r="K1541" s="3"/>
      <c r="L1541" s="3"/>
      <c r="M1541" s="3"/>
      <c r="N1541" s="3"/>
      <c r="O1541" s="3"/>
      <c r="P1541" s="3"/>
      <c r="Q1541" s="3"/>
      <c r="R1541" s="3"/>
      <c r="S1541" s="3"/>
      <c r="T1541" s="3"/>
      <c r="U1541" s="3"/>
      <c r="V1541" s="3"/>
      <c r="W1541" s="3"/>
      <c r="X1541" s="3"/>
      <c r="Y1541" s="3"/>
      <c r="Z1541" s="3"/>
      <c r="AA1541" s="3"/>
      <c r="AB1541" s="49"/>
      <c r="AC1541" s="45"/>
      <c r="AD1541" s="45"/>
      <c r="AE1541" s="70"/>
      <c r="AF1541" s="3"/>
      <c r="AG1541" s="3"/>
      <c r="AH1541" s="3"/>
      <c r="AI1541" s="3"/>
      <c r="AJ1541" s="3"/>
      <c r="AK1541" s="45"/>
      <c r="AL1541" s="3"/>
      <c r="AM1541" s="51"/>
      <c r="AN1541" s="3"/>
      <c r="AO1541" s="3"/>
      <c r="AP1541" s="3"/>
      <c r="AQ1541" s="45"/>
      <c r="AR1541" s="3"/>
    </row>
    <row r="1542" ht="14.25" customHeight="1">
      <c r="A1542" s="105"/>
      <c r="B1542" s="3"/>
      <c r="C1542" s="3"/>
      <c r="D1542" s="3"/>
      <c r="E1542" s="3"/>
      <c r="F1542" s="3"/>
      <c r="G1542" s="45"/>
      <c r="H1542" s="3"/>
      <c r="I1542" s="3"/>
      <c r="J1542" s="3"/>
      <c r="K1542" s="3"/>
      <c r="L1542" s="3"/>
      <c r="M1542" s="3"/>
      <c r="N1542" s="3"/>
      <c r="O1542" s="3"/>
      <c r="P1542" s="3"/>
      <c r="Q1542" s="3"/>
      <c r="R1542" s="3"/>
      <c r="S1542" s="3"/>
      <c r="T1542" s="3"/>
      <c r="U1542" s="3"/>
      <c r="V1542" s="3"/>
      <c r="W1542" s="3"/>
      <c r="X1542" s="3"/>
      <c r="Y1542" s="3"/>
      <c r="Z1542" s="3"/>
      <c r="AA1542" s="3"/>
      <c r="AB1542" s="49"/>
      <c r="AC1542" s="45"/>
      <c r="AD1542" s="45"/>
      <c r="AE1542" s="70"/>
      <c r="AF1542" s="3"/>
      <c r="AG1542" s="3"/>
      <c r="AH1542" s="3"/>
      <c r="AI1542" s="3"/>
      <c r="AJ1542" s="3"/>
      <c r="AK1542" s="45"/>
      <c r="AL1542" s="3"/>
      <c r="AM1542" s="51"/>
      <c r="AN1542" s="3"/>
      <c r="AO1542" s="3"/>
      <c r="AP1542" s="3"/>
      <c r="AQ1542" s="45"/>
      <c r="AR1542" s="3"/>
    </row>
    <row r="1543" ht="14.25" customHeight="1">
      <c r="A1543" s="105"/>
      <c r="B1543" s="3"/>
      <c r="C1543" s="3"/>
      <c r="D1543" s="3"/>
      <c r="E1543" s="3"/>
      <c r="F1543" s="3"/>
      <c r="G1543" s="45"/>
      <c r="H1543" s="3"/>
      <c r="I1543" s="3"/>
      <c r="J1543" s="3"/>
      <c r="K1543" s="3"/>
      <c r="L1543" s="3"/>
      <c r="M1543" s="3"/>
      <c r="N1543" s="3"/>
      <c r="O1543" s="3"/>
      <c r="P1543" s="3"/>
      <c r="Q1543" s="3"/>
      <c r="R1543" s="3"/>
      <c r="S1543" s="3"/>
      <c r="T1543" s="3"/>
      <c r="U1543" s="3"/>
      <c r="V1543" s="3"/>
      <c r="W1543" s="3"/>
      <c r="X1543" s="3"/>
      <c r="Y1543" s="3"/>
      <c r="Z1543" s="3"/>
      <c r="AA1543" s="3"/>
      <c r="AB1543" s="49"/>
      <c r="AC1543" s="45"/>
      <c r="AD1543" s="45"/>
      <c r="AE1543" s="70"/>
      <c r="AF1543" s="3"/>
      <c r="AG1543" s="3"/>
      <c r="AH1543" s="3"/>
      <c r="AI1543" s="3"/>
      <c r="AJ1543" s="3"/>
      <c r="AK1543" s="45"/>
      <c r="AL1543" s="3"/>
      <c r="AM1543" s="51"/>
      <c r="AN1543" s="3"/>
      <c r="AO1543" s="3"/>
      <c r="AP1543" s="3"/>
      <c r="AQ1543" s="45"/>
      <c r="AR1543" s="3"/>
    </row>
    <row r="1544" ht="14.25" customHeight="1">
      <c r="A1544" s="105"/>
      <c r="B1544" s="3"/>
      <c r="C1544" s="3"/>
      <c r="D1544" s="3"/>
      <c r="E1544" s="3"/>
      <c r="F1544" s="3"/>
      <c r="G1544" s="45"/>
      <c r="H1544" s="3"/>
      <c r="I1544" s="3"/>
      <c r="J1544" s="3"/>
      <c r="K1544" s="3"/>
      <c r="L1544" s="3"/>
      <c r="M1544" s="3"/>
      <c r="N1544" s="3"/>
      <c r="O1544" s="3"/>
      <c r="P1544" s="3"/>
      <c r="Q1544" s="3"/>
      <c r="R1544" s="3"/>
      <c r="S1544" s="3"/>
      <c r="T1544" s="3"/>
      <c r="U1544" s="3"/>
      <c r="V1544" s="3"/>
      <c r="W1544" s="3"/>
      <c r="X1544" s="3"/>
      <c r="Y1544" s="3"/>
      <c r="Z1544" s="3"/>
      <c r="AA1544" s="3"/>
      <c r="AB1544" s="49"/>
      <c r="AC1544" s="45"/>
      <c r="AD1544" s="45"/>
      <c r="AE1544" s="70"/>
      <c r="AF1544" s="3"/>
      <c r="AG1544" s="3"/>
      <c r="AH1544" s="3"/>
      <c r="AI1544" s="3"/>
      <c r="AJ1544" s="3"/>
      <c r="AK1544" s="45"/>
      <c r="AL1544" s="3"/>
      <c r="AM1544" s="51"/>
      <c r="AN1544" s="3"/>
      <c r="AO1544" s="3"/>
      <c r="AP1544" s="3"/>
      <c r="AQ1544" s="45"/>
      <c r="AR1544" s="3"/>
    </row>
    <row r="1545" ht="14.25" customHeight="1">
      <c r="A1545" s="105"/>
      <c r="B1545" s="3"/>
      <c r="C1545" s="3"/>
      <c r="D1545" s="3"/>
      <c r="E1545" s="3"/>
      <c r="F1545" s="3"/>
      <c r="G1545" s="45"/>
      <c r="H1545" s="3"/>
      <c r="I1545" s="3"/>
      <c r="J1545" s="3"/>
      <c r="K1545" s="3"/>
      <c r="L1545" s="3"/>
      <c r="M1545" s="3"/>
      <c r="N1545" s="3"/>
      <c r="O1545" s="3"/>
      <c r="P1545" s="3"/>
      <c r="Q1545" s="3"/>
      <c r="R1545" s="3"/>
      <c r="S1545" s="3"/>
      <c r="T1545" s="3"/>
      <c r="U1545" s="3"/>
      <c r="V1545" s="3"/>
      <c r="W1545" s="3"/>
      <c r="X1545" s="3"/>
      <c r="Y1545" s="3"/>
      <c r="Z1545" s="3"/>
      <c r="AA1545" s="3"/>
      <c r="AB1545" s="49"/>
      <c r="AC1545" s="45"/>
      <c r="AD1545" s="45"/>
      <c r="AE1545" s="70"/>
      <c r="AF1545" s="3"/>
      <c r="AG1545" s="3"/>
      <c r="AH1545" s="3"/>
      <c r="AI1545" s="3"/>
      <c r="AJ1545" s="3"/>
      <c r="AK1545" s="45"/>
      <c r="AL1545" s="3"/>
      <c r="AM1545" s="51"/>
      <c r="AN1545" s="3"/>
      <c r="AO1545" s="3"/>
      <c r="AP1545" s="3"/>
      <c r="AQ1545" s="45"/>
      <c r="AR1545" s="3"/>
    </row>
    <row r="1546" ht="14.25" customHeight="1">
      <c r="A1546" s="105"/>
      <c r="B1546" s="3"/>
      <c r="C1546" s="3"/>
      <c r="D1546" s="3"/>
      <c r="E1546" s="3"/>
      <c r="F1546" s="3"/>
      <c r="G1546" s="45"/>
      <c r="H1546" s="3"/>
      <c r="I1546" s="3"/>
      <c r="J1546" s="3"/>
      <c r="K1546" s="3"/>
      <c r="L1546" s="3"/>
      <c r="M1546" s="3"/>
      <c r="N1546" s="3"/>
      <c r="O1546" s="3"/>
      <c r="P1546" s="3"/>
      <c r="Q1546" s="3"/>
      <c r="R1546" s="3"/>
      <c r="S1546" s="3"/>
      <c r="T1546" s="3"/>
      <c r="U1546" s="3"/>
      <c r="V1546" s="3"/>
      <c r="W1546" s="3"/>
      <c r="X1546" s="3"/>
      <c r="Y1546" s="3"/>
      <c r="Z1546" s="3"/>
      <c r="AA1546" s="3"/>
      <c r="AB1546" s="49"/>
      <c r="AC1546" s="45"/>
      <c r="AD1546" s="45"/>
      <c r="AE1546" s="70"/>
      <c r="AF1546" s="3"/>
      <c r="AG1546" s="3"/>
      <c r="AH1546" s="3"/>
      <c r="AI1546" s="3"/>
      <c r="AJ1546" s="3"/>
      <c r="AK1546" s="45"/>
      <c r="AL1546" s="3"/>
      <c r="AM1546" s="51"/>
      <c r="AN1546" s="3"/>
      <c r="AO1546" s="3"/>
      <c r="AP1546" s="3"/>
      <c r="AQ1546" s="45"/>
      <c r="AR1546" s="3"/>
    </row>
    <row r="1547" ht="14.25" customHeight="1">
      <c r="A1547" s="105"/>
      <c r="B1547" s="3"/>
      <c r="C1547" s="3"/>
      <c r="D1547" s="3"/>
      <c r="E1547" s="3"/>
      <c r="F1547" s="3"/>
      <c r="G1547" s="45"/>
      <c r="H1547" s="3"/>
      <c r="I1547" s="3"/>
      <c r="J1547" s="3"/>
      <c r="K1547" s="3"/>
      <c r="L1547" s="3"/>
      <c r="M1547" s="3"/>
      <c r="N1547" s="3"/>
      <c r="O1547" s="3"/>
      <c r="P1547" s="3"/>
      <c r="Q1547" s="3"/>
      <c r="R1547" s="3"/>
      <c r="S1547" s="3"/>
      <c r="T1547" s="3"/>
      <c r="U1547" s="3"/>
      <c r="V1547" s="3"/>
      <c r="W1547" s="3"/>
      <c r="X1547" s="3"/>
      <c r="Y1547" s="3"/>
      <c r="Z1547" s="3"/>
      <c r="AA1547" s="3"/>
      <c r="AB1547" s="49"/>
      <c r="AC1547" s="45"/>
      <c r="AD1547" s="45"/>
      <c r="AE1547" s="70"/>
      <c r="AF1547" s="3"/>
      <c r="AG1547" s="3"/>
      <c r="AH1547" s="3"/>
      <c r="AI1547" s="3"/>
      <c r="AJ1547" s="3"/>
      <c r="AK1547" s="45"/>
      <c r="AL1547" s="3"/>
      <c r="AM1547" s="51"/>
      <c r="AN1547" s="3"/>
      <c r="AO1547" s="3"/>
      <c r="AP1547" s="3"/>
      <c r="AQ1547" s="45"/>
      <c r="AR1547" s="3"/>
    </row>
    <row r="1548" ht="14.25" customHeight="1">
      <c r="A1548" s="105"/>
      <c r="B1548" s="3"/>
      <c r="C1548" s="3"/>
      <c r="D1548" s="3"/>
      <c r="E1548" s="3"/>
      <c r="F1548" s="3"/>
      <c r="G1548" s="45"/>
      <c r="H1548" s="3"/>
      <c r="I1548" s="3"/>
      <c r="J1548" s="3"/>
      <c r="K1548" s="3"/>
      <c r="L1548" s="3"/>
      <c r="M1548" s="3"/>
      <c r="N1548" s="3"/>
      <c r="O1548" s="3"/>
      <c r="P1548" s="3"/>
      <c r="Q1548" s="3"/>
      <c r="R1548" s="3"/>
      <c r="S1548" s="3"/>
      <c r="T1548" s="3"/>
      <c r="U1548" s="3"/>
      <c r="V1548" s="3"/>
      <c r="W1548" s="3"/>
      <c r="X1548" s="3"/>
      <c r="Y1548" s="3"/>
      <c r="Z1548" s="3"/>
      <c r="AA1548" s="3"/>
      <c r="AB1548" s="49"/>
      <c r="AC1548" s="45"/>
      <c r="AD1548" s="45"/>
      <c r="AE1548" s="70"/>
      <c r="AF1548" s="3"/>
      <c r="AG1548" s="3"/>
      <c r="AH1548" s="3"/>
      <c r="AI1548" s="3"/>
      <c r="AJ1548" s="3"/>
      <c r="AK1548" s="45"/>
      <c r="AL1548" s="3"/>
      <c r="AM1548" s="51"/>
      <c r="AN1548" s="3"/>
      <c r="AO1548" s="3"/>
      <c r="AP1548" s="3"/>
      <c r="AQ1548" s="45"/>
      <c r="AR1548" s="3"/>
    </row>
    <row r="1549" ht="14.25" customHeight="1">
      <c r="A1549" s="105"/>
      <c r="B1549" s="3"/>
      <c r="C1549" s="3"/>
      <c r="D1549" s="3"/>
      <c r="E1549" s="3"/>
      <c r="F1549" s="3"/>
      <c r="G1549" s="45"/>
      <c r="H1549" s="3"/>
      <c r="I1549" s="3"/>
      <c r="J1549" s="3"/>
      <c r="K1549" s="3"/>
      <c r="L1549" s="3"/>
      <c r="M1549" s="3"/>
      <c r="N1549" s="3"/>
      <c r="O1549" s="3"/>
      <c r="P1549" s="3"/>
      <c r="Q1549" s="3"/>
      <c r="R1549" s="3"/>
      <c r="S1549" s="3"/>
      <c r="T1549" s="3"/>
      <c r="U1549" s="3"/>
      <c r="V1549" s="3"/>
      <c r="W1549" s="3"/>
      <c r="X1549" s="3"/>
      <c r="Y1549" s="3"/>
      <c r="Z1549" s="3"/>
      <c r="AA1549" s="3"/>
      <c r="AB1549" s="49"/>
      <c r="AC1549" s="45"/>
      <c r="AD1549" s="45"/>
      <c r="AE1549" s="70"/>
      <c r="AF1549" s="3"/>
      <c r="AG1549" s="3"/>
      <c r="AH1549" s="3"/>
      <c r="AI1549" s="3"/>
      <c r="AJ1549" s="3"/>
      <c r="AK1549" s="45"/>
      <c r="AL1549" s="3"/>
      <c r="AM1549" s="51"/>
      <c r="AN1549" s="3"/>
      <c r="AO1549" s="3"/>
      <c r="AP1549" s="3"/>
      <c r="AQ1549" s="45"/>
      <c r="AR1549" s="3"/>
    </row>
    <row r="1550" ht="14.25" customHeight="1">
      <c r="A1550" s="105"/>
      <c r="B1550" s="3"/>
      <c r="C1550" s="3"/>
      <c r="D1550" s="3"/>
      <c r="E1550" s="3"/>
      <c r="F1550" s="3"/>
      <c r="G1550" s="45"/>
      <c r="H1550" s="3"/>
      <c r="I1550" s="3"/>
      <c r="J1550" s="3"/>
      <c r="K1550" s="3"/>
      <c r="L1550" s="3"/>
      <c r="M1550" s="3"/>
      <c r="N1550" s="3"/>
      <c r="O1550" s="3"/>
      <c r="P1550" s="3"/>
      <c r="Q1550" s="3"/>
      <c r="R1550" s="3"/>
      <c r="S1550" s="3"/>
      <c r="T1550" s="3"/>
      <c r="U1550" s="3"/>
      <c r="V1550" s="3"/>
      <c r="W1550" s="3"/>
      <c r="X1550" s="3"/>
      <c r="Y1550" s="3"/>
      <c r="Z1550" s="3"/>
      <c r="AA1550" s="3"/>
      <c r="AB1550" s="49"/>
      <c r="AC1550" s="45"/>
      <c r="AD1550" s="45"/>
      <c r="AE1550" s="70"/>
      <c r="AF1550" s="3"/>
      <c r="AG1550" s="3"/>
      <c r="AH1550" s="3"/>
      <c r="AI1550" s="3"/>
      <c r="AJ1550" s="3"/>
      <c r="AK1550" s="45"/>
      <c r="AL1550" s="3"/>
      <c r="AM1550" s="51"/>
      <c r="AN1550" s="3"/>
      <c r="AO1550" s="3"/>
      <c r="AP1550" s="3"/>
      <c r="AQ1550" s="45"/>
      <c r="AR1550" s="3"/>
    </row>
    <row r="1551" ht="14.25" customHeight="1">
      <c r="A1551" s="105"/>
      <c r="B1551" s="3"/>
      <c r="C1551" s="3"/>
      <c r="D1551" s="3"/>
      <c r="E1551" s="3"/>
      <c r="F1551" s="3"/>
      <c r="G1551" s="45"/>
      <c r="H1551" s="3"/>
      <c r="I1551" s="3"/>
      <c r="J1551" s="3"/>
      <c r="K1551" s="3"/>
      <c r="L1551" s="3"/>
      <c r="M1551" s="3"/>
      <c r="N1551" s="3"/>
      <c r="O1551" s="3"/>
      <c r="P1551" s="3"/>
      <c r="Q1551" s="3"/>
      <c r="R1551" s="3"/>
      <c r="S1551" s="3"/>
      <c r="T1551" s="3"/>
      <c r="U1551" s="3"/>
      <c r="V1551" s="3"/>
      <c r="W1551" s="3"/>
      <c r="X1551" s="3"/>
      <c r="Y1551" s="3"/>
      <c r="Z1551" s="3"/>
      <c r="AA1551" s="3"/>
      <c r="AB1551" s="49"/>
      <c r="AC1551" s="45"/>
      <c r="AD1551" s="45"/>
      <c r="AE1551" s="70"/>
      <c r="AF1551" s="3"/>
      <c r="AG1551" s="3"/>
      <c r="AH1551" s="3"/>
      <c r="AI1551" s="3"/>
      <c r="AJ1551" s="3"/>
      <c r="AK1551" s="45"/>
      <c r="AL1551" s="3"/>
      <c r="AM1551" s="51"/>
      <c r="AN1551" s="3"/>
      <c r="AO1551" s="3"/>
      <c r="AP1551" s="3"/>
      <c r="AQ1551" s="45"/>
      <c r="AR1551" s="3"/>
    </row>
    <row r="1552" ht="14.25" customHeight="1">
      <c r="A1552" s="105"/>
      <c r="B1552" s="3"/>
      <c r="C1552" s="3"/>
      <c r="D1552" s="3"/>
      <c r="E1552" s="3"/>
      <c r="F1552" s="3"/>
      <c r="G1552" s="45"/>
      <c r="H1552" s="3"/>
      <c r="I1552" s="3"/>
      <c r="J1552" s="3"/>
      <c r="K1552" s="3"/>
      <c r="L1552" s="3"/>
      <c r="M1552" s="3"/>
      <c r="N1552" s="3"/>
      <c r="O1552" s="3"/>
      <c r="P1552" s="3"/>
      <c r="Q1552" s="3"/>
      <c r="R1552" s="3"/>
      <c r="S1552" s="3"/>
      <c r="T1552" s="3"/>
      <c r="U1552" s="3"/>
      <c r="V1552" s="3"/>
      <c r="W1552" s="3"/>
      <c r="X1552" s="3"/>
      <c r="Y1552" s="3"/>
      <c r="Z1552" s="3"/>
      <c r="AA1552" s="3"/>
      <c r="AB1552" s="49"/>
      <c r="AC1552" s="45"/>
      <c r="AD1552" s="45"/>
      <c r="AE1552" s="70"/>
      <c r="AF1552" s="3"/>
      <c r="AG1552" s="3"/>
      <c r="AH1552" s="3"/>
      <c r="AI1552" s="3"/>
      <c r="AJ1552" s="3"/>
      <c r="AK1552" s="45"/>
      <c r="AL1552" s="3"/>
      <c r="AM1552" s="51"/>
      <c r="AN1552" s="3"/>
      <c r="AO1552" s="3"/>
      <c r="AP1552" s="3"/>
      <c r="AQ1552" s="45"/>
      <c r="AR1552" s="3"/>
    </row>
    <row r="1553" ht="14.25" customHeight="1">
      <c r="A1553" s="105"/>
      <c r="B1553" s="3"/>
      <c r="C1553" s="3"/>
      <c r="D1553" s="3"/>
      <c r="E1553" s="3"/>
      <c r="F1553" s="3"/>
      <c r="G1553" s="45"/>
      <c r="H1553" s="3"/>
      <c r="I1553" s="3"/>
      <c r="J1553" s="3"/>
      <c r="K1553" s="3"/>
      <c r="L1553" s="3"/>
      <c r="M1553" s="3"/>
      <c r="N1553" s="3"/>
      <c r="O1553" s="3"/>
      <c r="P1553" s="3"/>
      <c r="Q1553" s="3"/>
      <c r="R1553" s="3"/>
      <c r="S1553" s="3"/>
      <c r="T1553" s="3"/>
      <c r="U1553" s="3"/>
      <c r="V1553" s="3"/>
      <c r="W1553" s="3"/>
      <c r="X1553" s="3"/>
      <c r="Y1553" s="3"/>
      <c r="Z1553" s="3"/>
      <c r="AA1553" s="3"/>
      <c r="AB1553" s="49"/>
      <c r="AC1553" s="45"/>
      <c r="AD1553" s="45"/>
      <c r="AE1553" s="70"/>
      <c r="AF1553" s="3"/>
      <c r="AG1553" s="3"/>
      <c r="AH1553" s="3"/>
      <c r="AI1553" s="3"/>
      <c r="AJ1553" s="3"/>
      <c r="AK1553" s="45"/>
      <c r="AL1553" s="3"/>
      <c r="AM1553" s="51"/>
      <c r="AN1553" s="3"/>
      <c r="AO1553" s="3"/>
      <c r="AP1553" s="3"/>
      <c r="AQ1553" s="45"/>
      <c r="AR1553" s="3"/>
    </row>
    <row r="1554" ht="14.25" customHeight="1">
      <c r="A1554" s="105"/>
      <c r="B1554" s="3"/>
      <c r="C1554" s="3"/>
      <c r="D1554" s="3"/>
      <c r="E1554" s="3"/>
      <c r="F1554" s="3"/>
      <c r="G1554" s="45"/>
      <c r="H1554" s="3"/>
      <c r="I1554" s="3"/>
      <c r="J1554" s="3"/>
      <c r="K1554" s="3"/>
      <c r="L1554" s="3"/>
      <c r="M1554" s="3"/>
      <c r="N1554" s="3"/>
      <c r="O1554" s="3"/>
      <c r="P1554" s="3"/>
      <c r="Q1554" s="3"/>
      <c r="R1554" s="3"/>
      <c r="S1554" s="3"/>
      <c r="T1554" s="3"/>
      <c r="U1554" s="3"/>
      <c r="V1554" s="3"/>
      <c r="W1554" s="3"/>
      <c r="X1554" s="3"/>
      <c r="Y1554" s="3"/>
      <c r="Z1554" s="3"/>
      <c r="AA1554" s="3"/>
      <c r="AB1554" s="49"/>
      <c r="AC1554" s="45"/>
      <c r="AD1554" s="45"/>
      <c r="AE1554" s="70"/>
      <c r="AF1554" s="3"/>
      <c r="AG1554" s="3"/>
      <c r="AH1554" s="3"/>
      <c r="AI1554" s="3"/>
      <c r="AJ1554" s="3"/>
      <c r="AK1554" s="45"/>
      <c r="AL1554" s="3"/>
      <c r="AM1554" s="51"/>
      <c r="AN1554" s="3"/>
      <c r="AO1554" s="3"/>
      <c r="AP1554" s="3"/>
      <c r="AQ1554" s="45"/>
      <c r="AR1554" s="3"/>
    </row>
    <row r="1555" ht="14.25" customHeight="1">
      <c r="A1555" s="105"/>
      <c r="B1555" s="3"/>
      <c r="C1555" s="3"/>
      <c r="D1555" s="3"/>
      <c r="E1555" s="3"/>
      <c r="F1555" s="3"/>
      <c r="G1555" s="45"/>
      <c r="H1555" s="3"/>
      <c r="I1555" s="3"/>
      <c r="J1555" s="3"/>
      <c r="K1555" s="3"/>
      <c r="L1555" s="3"/>
      <c r="M1555" s="3"/>
      <c r="N1555" s="3"/>
      <c r="O1555" s="3"/>
      <c r="P1555" s="3"/>
      <c r="Q1555" s="3"/>
      <c r="R1555" s="3"/>
      <c r="S1555" s="3"/>
      <c r="T1555" s="3"/>
      <c r="U1555" s="3"/>
      <c r="V1555" s="3"/>
      <c r="W1555" s="3"/>
      <c r="X1555" s="3"/>
      <c r="Y1555" s="3"/>
      <c r="Z1555" s="3"/>
      <c r="AA1555" s="3"/>
      <c r="AB1555" s="49"/>
      <c r="AC1555" s="45"/>
      <c r="AD1555" s="45"/>
      <c r="AE1555" s="70"/>
      <c r="AF1555" s="3"/>
      <c r="AG1555" s="3"/>
      <c r="AH1555" s="3"/>
      <c r="AI1555" s="3"/>
      <c r="AJ1555" s="3"/>
      <c r="AK1555" s="45"/>
      <c r="AL1555" s="3"/>
      <c r="AM1555" s="51"/>
      <c r="AN1555" s="3"/>
      <c r="AO1555" s="3"/>
      <c r="AP1555" s="3"/>
      <c r="AQ1555" s="45"/>
      <c r="AR1555" s="3"/>
    </row>
    <row r="1556" ht="14.25" customHeight="1">
      <c r="A1556" s="105"/>
      <c r="B1556" s="3"/>
      <c r="C1556" s="3"/>
      <c r="D1556" s="3"/>
      <c r="E1556" s="3"/>
      <c r="F1556" s="3"/>
      <c r="G1556" s="45"/>
      <c r="H1556" s="3"/>
      <c r="I1556" s="3"/>
      <c r="J1556" s="3"/>
      <c r="K1556" s="3"/>
      <c r="L1556" s="3"/>
      <c r="M1556" s="3"/>
      <c r="N1556" s="3"/>
      <c r="O1556" s="3"/>
      <c r="P1556" s="3"/>
      <c r="Q1556" s="3"/>
      <c r="R1556" s="3"/>
      <c r="S1556" s="3"/>
      <c r="T1556" s="3"/>
      <c r="U1556" s="3"/>
      <c r="V1556" s="3"/>
      <c r="W1556" s="3"/>
      <c r="X1556" s="3"/>
      <c r="Y1556" s="3"/>
      <c r="Z1556" s="3"/>
      <c r="AA1556" s="3"/>
      <c r="AB1556" s="49"/>
      <c r="AC1556" s="45"/>
      <c r="AD1556" s="45"/>
      <c r="AE1556" s="70"/>
      <c r="AF1556" s="3"/>
      <c r="AG1556" s="3"/>
      <c r="AH1556" s="3"/>
      <c r="AI1556" s="3"/>
      <c r="AJ1556" s="3"/>
      <c r="AK1556" s="45"/>
      <c r="AL1556" s="3"/>
      <c r="AM1556" s="51"/>
      <c r="AN1556" s="3"/>
      <c r="AO1556" s="3"/>
      <c r="AP1556" s="3"/>
      <c r="AQ1556" s="45"/>
      <c r="AR1556" s="3"/>
    </row>
    <row r="1557" ht="14.25" customHeight="1">
      <c r="A1557" s="105"/>
      <c r="B1557" s="3"/>
      <c r="C1557" s="3"/>
      <c r="D1557" s="3"/>
      <c r="E1557" s="3"/>
      <c r="F1557" s="3"/>
      <c r="G1557" s="45"/>
      <c r="H1557" s="3"/>
      <c r="I1557" s="3"/>
      <c r="J1557" s="3"/>
      <c r="K1557" s="3"/>
      <c r="L1557" s="3"/>
      <c r="M1557" s="3"/>
      <c r="N1557" s="3"/>
      <c r="O1557" s="3"/>
      <c r="P1557" s="3"/>
      <c r="Q1557" s="3"/>
      <c r="R1557" s="3"/>
      <c r="S1557" s="3"/>
      <c r="T1557" s="3"/>
      <c r="U1557" s="3"/>
      <c r="V1557" s="3"/>
      <c r="W1557" s="3"/>
      <c r="X1557" s="3"/>
      <c r="Y1557" s="3"/>
      <c r="Z1557" s="3"/>
      <c r="AA1557" s="3"/>
      <c r="AB1557" s="49"/>
      <c r="AC1557" s="45"/>
      <c r="AD1557" s="45"/>
      <c r="AE1557" s="70"/>
      <c r="AF1557" s="3"/>
      <c r="AG1557" s="3"/>
      <c r="AH1557" s="3"/>
      <c r="AI1557" s="3"/>
      <c r="AJ1557" s="3"/>
      <c r="AK1557" s="45"/>
      <c r="AL1557" s="3"/>
      <c r="AM1557" s="51"/>
      <c r="AN1557" s="3"/>
      <c r="AO1557" s="3"/>
      <c r="AP1557" s="3"/>
      <c r="AQ1557" s="45"/>
      <c r="AR1557" s="3"/>
    </row>
    <row r="1558" ht="14.25" customHeight="1">
      <c r="A1558" s="105"/>
      <c r="B1558" s="3"/>
      <c r="C1558" s="3"/>
      <c r="D1558" s="3"/>
      <c r="E1558" s="3"/>
      <c r="F1558" s="3"/>
      <c r="G1558" s="45"/>
      <c r="H1558" s="3"/>
      <c r="I1558" s="3"/>
      <c r="J1558" s="3"/>
      <c r="K1558" s="3"/>
      <c r="L1558" s="3"/>
      <c r="M1558" s="3"/>
      <c r="N1558" s="3"/>
      <c r="O1558" s="3"/>
      <c r="P1558" s="3"/>
      <c r="Q1558" s="3"/>
      <c r="R1558" s="3"/>
      <c r="S1558" s="3"/>
      <c r="T1558" s="3"/>
      <c r="U1558" s="3"/>
      <c r="V1558" s="3"/>
      <c r="W1558" s="3"/>
      <c r="X1558" s="3"/>
      <c r="Y1558" s="3"/>
      <c r="Z1558" s="3"/>
      <c r="AA1558" s="3"/>
      <c r="AB1558" s="49"/>
      <c r="AC1558" s="45"/>
      <c r="AD1558" s="45"/>
      <c r="AE1558" s="70"/>
      <c r="AF1558" s="3"/>
      <c r="AG1558" s="3"/>
      <c r="AH1558" s="3"/>
      <c r="AI1558" s="3"/>
      <c r="AJ1558" s="3"/>
      <c r="AK1558" s="45"/>
      <c r="AL1558" s="3"/>
      <c r="AM1558" s="51"/>
      <c r="AN1558" s="3"/>
      <c r="AO1558" s="3"/>
      <c r="AP1558" s="3"/>
      <c r="AQ1558" s="45"/>
      <c r="AR1558" s="3"/>
    </row>
    <row r="1559" ht="14.25" customHeight="1">
      <c r="A1559" s="105"/>
      <c r="B1559" s="3"/>
      <c r="C1559" s="3"/>
      <c r="D1559" s="3"/>
      <c r="E1559" s="3"/>
      <c r="F1559" s="3"/>
      <c r="G1559" s="45"/>
      <c r="H1559" s="3"/>
      <c r="I1559" s="3"/>
      <c r="J1559" s="3"/>
      <c r="K1559" s="3"/>
      <c r="L1559" s="3"/>
      <c r="M1559" s="3"/>
      <c r="N1559" s="3"/>
      <c r="O1559" s="3"/>
      <c r="P1559" s="3"/>
      <c r="Q1559" s="3"/>
      <c r="R1559" s="3"/>
      <c r="S1559" s="3"/>
      <c r="T1559" s="3"/>
      <c r="U1559" s="3"/>
      <c r="V1559" s="3"/>
      <c r="W1559" s="3"/>
      <c r="X1559" s="3"/>
      <c r="Y1559" s="3"/>
      <c r="Z1559" s="3"/>
      <c r="AA1559" s="3"/>
      <c r="AB1559" s="49"/>
      <c r="AC1559" s="45"/>
      <c r="AD1559" s="45"/>
      <c r="AE1559" s="70"/>
      <c r="AF1559" s="3"/>
      <c r="AG1559" s="3"/>
      <c r="AH1559" s="3"/>
      <c r="AI1559" s="3"/>
      <c r="AJ1559" s="3"/>
      <c r="AK1559" s="45"/>
      <c r="AL1559" s="3"/>
      <c r="AM1559" s="51"/>
      <c r="AN1559" s="3"/>
      <c r="AO1559" s="3"/>
      <c r="AP1559" s="3"/>
      <c r="AQ1559" s="45"/>
      <c r="AR1559" s="3"/>
    </row>
    <row r="1560" ht="14.25" customHeight="1">
      <c r="A1560" s="105"/>
      <c r="B1560" s="3"/>
      <c r="C1560" s="3"/>
      <c r="D1560" s="3"/>
      <c r="E1560" s="3"/>
      <c r="F1560" s="3"/>
      <c r="G1560" s="45"/>
      <c r="H1560" s="3"/>
      <c r="I1560" s="3"/>
      <c r="J1560" s="3"/>
      <c r="K1560" s="3"/>
      <c r="L1560" s="3"/>
      <c r="M1560" s="3"/>
      <c r="N1560" s="3"/>
      <c r="O1560" s="3"/>
      <c r="P1560" s="3"/>
      <c r="Q1560" s="3"/>
      <c r="R1560" s="3"/>
      <c r="S1560" s="3"/>
      <c r="T1560" s="3"/>
      <c r="U1560" s="3"/>
      <c r="V1560" s="3"/>
      <c r="W1560" s="3"/>
      <c r="X1560" s="3"/>
      <c r="Y1560" s="3"/>
      <c r="Z1560" s="3"/>
      <c r="AA1560" s="3"/>
      <c r="AB1560" s="49"/>
      <c r="AC1560" s="45"/>
      <c r="AD1560" s="45"/>
      <c r="AE1560" s="70"/>
      <c r="AF1560" s="3"/>
      <c r="AG1560" s="3"/>
      <c r="AH1560" s="3"/>
      <c r="AI1560" s="3"/>
      <c r="AJ1560" s="3"/>
      <c r="AK1560" s="45"/>
      <c r="AL1560" s="3"/>
      <c r="AM1560" s="51"/>
      <c r="AN1560" s="3"/>
      <c r="AO1560" s="3"/>
      <c r="AP1560" s="3"/>
      <c r="AQ1560" s="45"/>
      <c r="AR1560" s="3"/>
    </row>
    <row r="1561" ht="14.25" customHeight="1">
      <c r="A1561" s="105"/>
      <c r="B1561" s="3"/>
      <c r="C1561" s="3"/>
      <c r="D1561" s="3"/>
      <c r="E1561" s="3"/>
      <c r="F1561" s="3"/>
      <c r="G1561" s="45"/>
      <c r="H1561" s="3"/>
      <c r="I1561" s="3"/>
      <c r="J1561" s="3"/>
      <c r="K1561" s="3"/>
      <c r="L1561" s="3"/>
      <c r="M1561" s="3"/>
      <c r="N1561" s="3"/>
      <c r="O1561" s="3"/>
      <c r="P1561" s="3"/>
      <c r="Q1561" s="3"/>
      <c r="R1561" s="3"/>
      <c r="S1561" s="3"/>
      <c r="T1561" s="3"/>
      <c r="U1561" s="3"/>
      <c r="V1561" s="3"/>
      <c r="W1561" s="3"/>
      <c r="X1561" s="3"/>
      <c r="Y1561" s="3"/>
      <c r="Z1561" s="3"/>
      <c r="AA1561" s="3"/>
      <c r="AB1561" s="49"/>
      <c r="AC1561" s="45"/>
      <c r="AD1561" s="45"/>
      <c r="AE1561" s="70"/>
      <c r="AF1561" s="3"/>
      <c r="AG1561" s="3"/>
      <c r="AH1561" s="3"/>
      <c r="AI1561" s="3"/>
      <c r="AJ1561" s="3"/>
      <c r="AK1561" s="45"/>
      <c r="AL1561" s="3"/>
      <c r="AM1561" s="51"/>
      <c r="AN1561" s="3"/>
      <c r="AO1561" s="3"/>
      <c r="AP1561" s="3"/>
      <c r="AQ1561" s="45"/>
      <c r="AR1561" s="3"/>
    </row>
    <row r="1562" ht="14.25" customHeight="1">
      <c r="A1562" s="105"/>
      <c r="B1562" s="3"/>
      <c r="C1562" s="3"/>
      <c r="D1562" s="3"/>
      <c r="E1562" s="3"/>
      <c r="F1562" s="3"/>
      <c r="G1562" s="45"/>
      <c r="H1562" s="3"/>
      <c r="I1562" s="3"/>
      <c r="J1562" s="3"/>
      <c r="K1562" s="3"/>
      <c r="L1562" s="3"/>
      <c r="M1562" s="3"/>
      <c r="N1562" s="3"/>
      <c r="O1562" s="3"/>
      <c r="P1562" s="3"/>
      <c r="Q1562" s="3"/>
      <c r="R1562" s="3"/>
      <c r="S1562" s="3"/>
      <c r="T1562" s="3"/>
      <c r="U1562" s="3"/>
      <c r="V1562" s="3"/>
      <c r="W1562" s="3"/>
      <c r="X1562" s="3"/>
      <c r="Y1562" s="3"/>
      <c r="Z1562" s="3"/>
      <c r="AA1562" s="3"/>
      <c r="AB1562" s="49"/>
      <c r="AC1562" s="45"/>
      <c r="AD1562" s="45"/>
      <c r="AE1562" s="70"/>
      <c r="AF1562" s="3"/>
      <c r="AG1562" s="3"/>
      <c r="AH1562" s="3"/>
      <c r="AI1562" s="3"/>
      <c r="AJ1562" s="3"/>
      <c r="AK1562" s="45"/>
      <c r="AL1562" s="3"/>
      <c r="AM1562" s="51"/>
      <c r="AN1562" s="3"/>
      <c r="AO1562" s="3"/>
      <c r="AP1562" s="3"/>
      <c r="AQ1562" s="45"/>
      <c r="AR1562" s="3"/>
    </row>
    <row r="1563" ht="14.25" customHeight="1">
      <c r="A1563" s="105"/>
      <c r="B1563" s="3"/>
      <c r="C1563" s="3"/>
      <c r="D1563" s="3"/>
      <c r="E1563" s="3"/>
      <c r="F1563" s="3"/>
      <c r="G1563" s="45"/>
      <c r="H1563" s="3"/>
      <c r="I1563" s="3"/>
      <c r="J1563" s="3"/>
      <c r="K1563" s="3"/>
      <c r="L1563" s="3"/>
      <c r="M1563" s="3"/>
      <c r="N1563" s="3"/>
      <c r="O1563" s="3"/>
      <c r="P1563" s="3"/>
      <c r="Q1563" s="3"/>
      <c r="R1563" s="3"/>
      <c r="S1563" s="3"/>
      <c r="T1563" s="3"/>
      <c r="U1563" s="3"/>
      <c r="V1563" s="3"/>
      <c r="W1563" s="3"/>
      <c r="X1563" s="3"/>
      <c r="Y1563" s="3"/>
      <c r="Z1563" s="3"/>
      <c r="AA1563" s="3"/>
      <c r="AB1563" s="49"/>
      <c r="AC1563" s="45"/>
      <c r="AD1563" s="45"/>
      <c r="AE1563" s="70"/>
      <c r="AF1563" s="3"/>
      <c r="AG1563" s="3"/>
      <c r="AH1563" s="3"/>
      <c r="AI1563" s="3"/>
      <c r="AJ1563" s="3"/>
      <c r="AK1563" s="45"/>
      <c r="AL1563" s="3"/>
      <c r="AM1563" s="51"/>
      <c r="AN1563" s="3"/>
      <c r="AO1563" s="3"/>
      <c r="AP1563" s="3"/>
      <c r="AQ1563" s="45"/>
      <c r="AR1563" s="3"/>
    </row>
    <row r="1564" ht="14.25" customHeight="1">
      <c r="A1564" s="105"/>
      <c r="B1564" s="3"/>
      <c r="C1564" s="3"/>
      <c r="D1564" s="3"/>
      <c r="E1564" s="3"/>
      <c r="F1564" s="3"/>
      <c r="G1564" s="45"/>
      <c r="H1564" s="3"/>
      <c r="I1564" s="3"/>
      <c r="J1564" s="3"/>
      <c r="K1564" s="3"/>
      <c r="L1564" s="3"/>
      <c r="M1564" s="3"/>
      <c r="N1564" s="3"/>
      <c r="O1564" s="3"/>
      <c r="P1564" s="3"/>
      <c r="Q1564" s="3"/>
      <c r="R1564" s="3"/>
      <c r="S1564" s="3"/>
      <c r="T1564" s="3"/>
      <c r="U1564" s="3"/>
      <c r="V1564" s="3"/>
      <c r="W1564" s="3"/>
      <c r="X1564" s="3"/>
      <c r="Y1564" s="3"/>
      <c r="Z1564" s="3"/>
      <c r="AA1564" s="3"/>
      <c r="AB1564" s="49"/>
      <c r="AC1564" s="45"/>
      <c r="AD1564" s="45"/>
      <c r="AE1564" s="70"/>
      <c r="AF1564" s="3"/>
      <c r="AG1564" s="3"/>
      <c r="AH1564" s="3"/>
      <c r="AI1564" s="3"/>
      <c r="AJ1564" s="3"/>
      <c r="AK1564" s="45"/>
      <c r="AL1564" s="3"/>
      <c r="AM1564" s="51"/>
      <c r="AN1564" s="3"/>
      <c r="AO1564" s="3"/>
      <c r="AP1564" s="3"/>
      <c r="AQ1564" s="45"/>
      <c r="AR1564" s="3"/>
    </row>
    <row r="1565" ht="14.25" customHeight="1">
      <c r="A1565" s="105"/>
      <c r="B1565" s="3"/>
      <c r="C1565" s="3"/>
      <c r="D1565" s="3"/>
      <c r="E1565" s="3"/>
      <c r="F1565" s="3"/>
      <c r="G1565" s="45"/>
      <c r="H1565" s="3"/>
      <c r="I1565" s="3"/>
      <c r="J1565" s="3"/>
      <c r="K1565" s="3"/>
      <c r="L1565" s="3"/>
      <c r="M1565" s="3"/>
      <c r="N1565" s="3"/>
      <c r="O1565" s="3"/>
      <c r="P1565" s="3"/>
      <c r="Q1565" s="3"/>
      <c r="R1565" s="3"/>
      <c r="S1565" s="3"/>
      <c r="T1565" s="3"/>
      <c r="U1565" s="3"/>
      <c r="V1565" s="3"/>
      <c r="W1565" s="3"/>
      <c r="X1565" s="3"/>
      <c r="Y1565" s="3"/>
      <c r="Z1565" s="3"/>
      <c r="AA1565" s="3"/>
      <c r="AB1565" s="49"/>
      <c r="AC1565" s="45"/>
      <c r="AD1565" s="45"/>
      <c r="AE1565" s="70"/>
      <c r="AF1565" s="3"/>
      <c r="AG1565" s="3"/>
      <c r="AH1565" s="3"/>
      <c r="AI1565" s="3"/>
      <c r="AJ1565" s="3"/>
      <c r="AK1565" s="45"/>
      <c r="AL1565" s="3"/>
      <c r="AM1565" s="51"/>
      <c r="AN1565" s="3"/>
      <c r="AO1565" s="3"/>
      <c r="AP1565" s="3"/>
      <c r="AQ1565" s="45"/>
      <c r="AR1565" s="3"/>
    </row>
    <row r="1566" ht="14.25" customHeight="1">
      <c r="A1566" s="105"/>
      <c r="B1566" s="3"/>
      <c r="C1566" s="3"/>
      <c r="D1566" s="3"/>
      <c r="E1566" s="3"/>
      <c r="F1566" s="3"/>
      <c r="G1566" s="45"/>
      <c r="H1566" s="3"/>
      <c r="I1566" s="3"/>
      <c r="J1566" s="3"/>
      <c r="K1566" s="3"/>
      <c r="L1566" s="3"/>
      <c r="M1566" s="3"/>
      <c r="N1566" s="3"/>
      <c r="O1566" s="3"/>
      <c r="P1566" s="3"/>
      <c r="Q1566" s="3"/>
      <c r="R1566" s="3"/>
      <c r="S1566" s="3"/>
      <c r="T1566" s="3"/>
      <c r="U1566" s="3"/>
      <c r="V1566" s="3"/>
      <c r="W1566" s="3"/>
      <c r="X1566" s="3"/>
      <c r="Y1566" s="3"/>
      <c r="Z1566" s="3"/>
      <c r="AA1566" s="3"/>
      <c r="AB1566" s="49"/>
      <c r="AC1566" s="45"/>
      <c r="AD1566" s="45"/>
      <c r="AE1566" s="70"/>
      <c r="AF1566" s="3"/>
      <c r="AG1566" s="3"/>
      <c r="AH1566" s="3"/>
      <c r="AI1566" s="3"/>
      <c r="AJ1566" s="3"/>
      <c r="AK1566" s="45"/>
      <c r="AL1566" s="3"/>
      <c r="AM1566" s="51"/>
      <c r="AN1566" s="3"/>
      <c r="AO1566" s="3"/>
      <c r="AP1566" s="3"/>
      <c r="AQ1566" s="45"/>
      <c r="AR1566" s="3"/>
    </row>
    <row r="1567" ht="14.25" customHeight="1">
      <c r="A1567" s="105"/>
      <c r="B1567" s="3"/>
      <c r="C1567" s="3"/>
      <c r="D1567" s="3"/>
      <c r="E1567" s="3"/>
      <c r="F1567" s="3"/>
      <c r="G1567" s="45"/>
      <c r="H1567" s="3"/>
      <c r="I1567" s="3"/>
      <c r="J1567" s="3"/>
      <c r="K1567" s="3"/>
      <c r="L1567" s="3"/>
      <c r="M1567" s="3"/>
      <c r="N1567" s="3"/>
      <c r="O1567" s="3"/>
      <c r="P1567" s="3"/>
      <c r="Q1567" s="3"/>
      <c r="R1567" s="3"/>
      <c r="S1567" s="3"/>
      <c r="T1567" s="3"/>
      <c r="U1567" s="3"/>
      <c r="V1567" s="3"/>
      <c r="W1567" s="3"/>
      <c r="X1567" s="3"/>
      <c r="Y1567" s="3"/>
      <c r="Z1567" s="3"/>
      <c r="AA1567" s="3"/>
      <c r="AB1567" s="49"/>
      <c r="AC1567" s="45"/>
      <c r="AD1567" s="45"/>
      <c r="AE1567" s="70"/>
      <c r="AF1567" s="3"/>
      <c r="AG1567" s="3"/>
      <c r="AH1567" s="3"/>
      <c r="AI1567" s="3"/>
      <c r="AJ1567" s="3"/>
      <c r="AK1567" s="45"/>
      <c r="AL1567" s="3"/>
      <c r="AM1567" s="51"/>
      <c r="AN1567" s="3"/>
      <c r="AO1567" s="3"/>
      <c r="AP1567" s="3"/>
      <c r="AQ1567" s="45"/>
      <c r="AR1567" s="3"/>
    </row>
    <row r="1568" ht="14.25" customHeight="1">
      <c r="A1568" s="105"/>
      <c r="B1568" s="3"/>
      <c r="C1568" s="3"/>
      <c r="D1568" s="3"/>
      <c r="E1568" s="3"/>
      <c r="F1568" s="3"/>
      <c r="G1568" s="45"/>
      <c r="H1568" s="3"/>
      <c r="I1568" s="3"/>
      <c r="J1568" s="3"/>
      <c r="K1568" s="3"/>
      <c r="L1568" s="3"/>
      <c r="M1568" s="3"/>
      <c r="N1568" s="3"/>
      <c r="O1568" s="3"/>
      <c r="P1568" s="3"/>
      <c r="Q1568" s="3"/>
      <c r="R1568" s="3"/>
      <c r="S1568" s="3"/>
      <c r="T1568" s="3"/>
      <c r="U1568" s="3"/>
      <c r="V1568" s="3"/>
      <c r="W1568" s="3"/>
      <c r="X1568" s="3"/>
      <c r="Y1568" s="3"/>
      <c r="Z1568" s="3"/>
      <c r="AA1568" s="3"/>
      <c r="AB1568" s="49"/>
      <c r="AC1568" s="45"/>
      <c r="AD1568" s="45"/>
      <c r="AE1568" s="70"/>
      <c r="AF1568" s="3"/>
      <c r="AG1568" s="3"/>
      <c r="AH1568" s="3"/>
      <c r="AI1568" s="3"/>
      <c r="AJ1568" s="3"/>
      <c r="AK1568" s="45"/>
      <c r="AL1568" s="3"/>
      <c r="AM1568" s="51"/>
      <c r="AN1568" s="3"/>
      <c r="AO1568" s="3"/>
      <c r="AP1568" s="3"/>
      <c r="AQ1568" s="45"/>
      <c r="AR1568" s="3"/>
    </row>
    <row r="1569" ht="14.25" customHeight="1">
      <c r="A1569" s="105"/>
      <c r="B1569" s="3"/>
      <c r="C1569" s="3"/>
      <c r="D1569" s="3"/>
      <c r="E1569" s="3"/>
      <c r="F1569" s="3"/>
      <c r="G1569" s="45"/>
      <c r="H1569" s="3"/>
      <c r="I1569" s="3"/>
      <c r="J1569" s="3"/>
      <c r="K1569" s="3"/>
      <c r="L1569" s="3"/>
      <c r="M1569" s="3"/>
      <c r="N1569" s="3"/>
      <c r="O1569" s="3"/>
      <c r="P1569" s="3"/>
      <c r="Q1569" s="3"/>
      <c r="R1569" s="3"/>
      <c r="S1569" s="3"/>
      <c r="T1569" s="3"/>
      <c r="U1569" s="3"/>
      <c r="V1569" s="3"/>
      <c r="W1569" s="3"/>
      <c r="X1569" s="3"/>
      <c r="Y1569" s="3"/>
      <c r="Z1569" s="3"/>
      <c r="AA1569" s="3"/>
      <c r="AB1569" s="49"/>
      <c r="AC1569" s="45"/>
      <c r="AD1569" s="45"/>
      <c r="AE1569" s="70"/>
      <c r="AF1569" s="3"/>
      <c r="AG1569" s="3"/>
      <c r="AH1569" s="3"/>
      <c r="AI1569" s="3"/>
      <c r="AJ1569" s="3"/>
      <c r="AK1569" s="45"/>
      <c r="AL1569" s="3"/>
      <c r="AM1569" s="51"/>
      <c r="AN1569" s="3"/>
      <c r="AO1569" s="3"/>
      <c r="AP1569" s="3"/>
      <c r="AQ1569" s="45"/>
      <c r="AR1569" s="3"/>
    </row>
    <row r="1570" ht="14.25" customHeight="1">
      <c r="A1570" s="105"/>
      <c r="B1570" s="3"/>
      <c r="C1570" s="3"/>
      <c r="D1570" s="3"/>
      <c r="E1570" s="3"/>
      <c r="F1570" s="3"/>
      <c r="G1570" s="45"/>
      <c r="H1570" s="3"/>
      <c r="I1570" s="3"/>
      <c r="J1570" s="3"/>
      <c r="K1570" s="3"/>
      <c r="L1570" s="3"/>
      <c r="M1570" s="3"/>
      <c r="N1570" s="3"/>
      <c r="O1570" s="3"/>
      <c r="P1570" s="3"/>
      <c r="Q1570" s="3"/>
      <c r="R1570" s="3"/>
      <c r="S1570" s="3"/>
      <c r="T1570" s="3"/>
      <c r="U1570" s="3"/>
      <c r="V1570" s="3"/>
      <c r="W1570" s="3"/>
      <c r="X1570" s="3"/>
      <c r="Y1570" s="3"/>
      <c r="Z1570" s="3"/>
      <c r="AA1570" s="3"/>
      <c r="AB1570" s="49"/>
      <c r="AC1570" s="45"/>
      <c r="AD1570" s="45"/>
      <c r="AE1570" s="70"/>
      <c r="AF1570" s="3"/>
      <c r="AG1570" s="3"/>
      <c r="AH1570" s="3"/>
      <c r="AI1570" s="3"/>
      <c r="AJ1570" s="3"/>
      <c r="AK1570" s="45"/>
      <c r="AL1570" s="3"/>
      <c r="AM1570" s="51"/>
      <c r="AN1570" s="3"/>
      <c r="AO1570" s="3"/>
      <c r="AP1570" s="3"/>
      <c r="AQ1570" s="45"/>
      <c r="AR1570" s="3"/>
    </row>
    <row r="1571" ht="14.25" customHeight="1">
      <c r="A1571" s="105"/>
      <c r="B1571" s="3"/>
      <c r="C1571" s="3"/>
      <c r="D1571" s="3"/>
      <c r="E1571" s="3"/>
      <c r="F1571" s="3"/>
      <c r="G1571" s="45"/>
      <c r="H1571" s="3"/>
      <c r="I1571" s="3"/>
      <c r="J1571" s="3"/>
      <c r="K1571" s="3"/>
      <c r="L1571" s="3"/>
      <c r="M1571" s="3"/>
      <c r="N1571" s="3"/>
      <c r="O1571" s="3"/>
      <c r="P1571" s="3"/>
      <c r="Q1571" s="3"/>
      <c r="R1571" s="3"/>
      <c r="S1571" s="3"/>
      <c r="T1571" s="3"/>
      <c r="U1571" s="3"/>
      <c r="V1571" s="3"/>
      <c r="W1571" s="3"/>
      <c r="X1571" s="3"/>
      <c r="Y1571" s="3"/>
      <c r="Z1571" s="3"/>
      <c r="AA1571" s="3"/>
      <c r="AB1571" s="49"/>
      <c r="AC1571" s="45"/>
      <c r="AD1571" s="45"/>
      <c r="AE1571" s="70"/>
      <c r="AF1571" s="3"/>
      <c r="AG1571" s="3"/>
      <c r="AH1571" s="3"/>
      <c r="AI1571" s="3"/>
      <c r="AJ1571" s="3"/>
      <c r="AK1571" s="45"/>
      <c r="AL1571" s="3"/>
      <c r="AM1571" s="51"/>
      <c r="AN1571" s="3"/>
      <c r="AO1571" s="3"/>
      <c r="AP1571" s="3"/>
      <c r="AQ1571" s="45"/>
      <c r="AR1571" s="3"/>
    </row>
    <row r="1572" ht="14.25" customHeight="1">
      <c r="A1572" s="105"/>
      <c r="B1572" s="3"/>
      <c r="C1572" s="3"/>
      <c r="D1572" s="3"/>
      <c r="E1572" s="3"/>
      <c r="F1572" s="3"/>
      <c r="G1572" s="45"/>
      <c r="H1572" s="3"/>
      <c r="I1572" s="3"/>
      <c r="J1572" s="3"/>
      <c r="K1572" s="3"/>
      <c r="L1572" s="3"/>
      <c r="M1572" s="3"/>
      <c r="N1572" s="3"/>
      <c r="O1572" s="3"/>
      <c r="P1572" s="3"/>
      <c r="Q1572" s="3"/>
      <c r="R1572" s="3"/>
      <c r="S1572" s="3"/>
      <c r="T1572" s="3"/>
      <c r="U1572" s="3"/>
      <c r="V1572" s="3"/>
      <c r="W1572" s="3"/>
      <c r="X1572" s="3"/>
      <c r="Y1572" s="3"/>
      <c r="Z1572" s="3"/>
      <c r="AA1572" s="3"/>
      <c r="AB1572" s="49"/>
      <c r="AC1572" s="45"/>
      <c r="AD1572" s="45"/>
      <c r="AE1572" s="70"/>
      <c r="AF1572" s="3"/>
      <c r="AG1572" s="3"/>
      <c r="AH1572" s="3"/>
      <c r="AI1572" s="3"/>
      <c r="AJ1572" s="3"/>
      <c r="AK1572" s="45"/>
      <c r="AL1572" s="3"/>
      <c r="AM1572" s="51"/>
      <c r="AN1572" s="3"/>
      <c r="AO1572" s="3"/>
      <c r="AP1572" s="3"/>
      <c r="AQ1572" s="45"/>
      <c r="AR1572" s="3"/>
    </row>
    <row r="1573" ht="14.25" customHeight="1">
      <c r="A1573" s="105"/>
      <c r="B1573" s="3"/>
      <c r="C1573" s="3"/>
      <c r="D1573" s="3"/>
      <c r="E1573" s="3"/>
      <c r="F1573" s="3"/>
      <c r="G1573" s="45"/>
      <c r="H1573" s="3"/>
      <c r="I1573" s="3"/>
      <c r="J1573" s="3"/>
      <c r="K1573" s="3"/>
      <c r="L1573" s="3"/>
      <c r="M1573" s="3"/>
      <c r="N1573" s="3"/>
      <c r="O1573" s="3"/>
      <c r="P1573" s="3"/>
      <c r="Q1573" s="3"/>
      <c r="R1573" s="3"/>
      <c r="S1573" s="3"/>
      <c r="T1573" s="3"/>
      <c r="U1573" s="3"/>
      <c r="V1573" s="3"/>
      <c r="W1573" s="3"/>
      <c r="X1573" s="3"/>
      <c r="Y1573" s="3"/>
      <c r="Z1573" s="3"/>
      <c r="AA1573" s="3"/>
      <c r="AB1573" s="49"/>
      <c r="AC1573" s="45"/>
      <c r="AD1573" s="45"/>
      <c r="AE1573" s="70"/>
      <c r="AF1573" s="3"/>
      <c r="AG1573" s="3"/>
      <c r="AH1573" s="3"/>
      <c r="AI1573" s="3"/>
      <c r="AJ1573" s="3"/>
      <c r="AK1573" s="45"/>
      <c r="AL1573" s="3"/>
      <c r="AM1573" s="51"/>
      <c r="AN1573" s="3"/>
      <c r="AO1573" s="3"/>
      <c r="AP1573" s="3"/>
      <c r="AQ1573" s="45"/>
      <c r="AR1573" s="3"/>
    </row>
    <row r="1574" ht="14.25" customHeight="1">
      <c r="A1574" s="105"/>
      <c r="B1574" s="3"/>
      <c r="C1574" s="3"/>
      <c r="D1574" s="3"/>
      <c r="E1574" s="3"/>
      <c r="F1574" s="3"/>
      <c r="G1574" s="45"/>
      <c r="H1574" s="3"/>
      <c r="I1574" s="3"/>
      <c r="J1574" s="3"/>
      <c r="K1574" s="3"/>
      <c r="L1574" s="3"/>
      <c r="M1574" s="3"/>
      <c r="N1574" s="3"/>
      <c r="O1574" s="3"/>
      <c r="P1574" s="3"/>
      <c r="Q1574" s="3"/>
      <c r="R1574" s="3"/>
      <c r="S1574" s="3"/>
      <c r="T1574" s="3"/>
      <c r="U1574" s="3"/>
      <c r="V1574" s="3"/>
      <c r="W1574" s="3"/>
      <c r="X1574" s="3"/>
      <c r="Y1574" s="3"/>
      <c r="Z1574" s="3"/>
      <c r="AA1574" s="3"/>
      <c r="AB1574" s="49"/>
      <c r="AC1574" s="45"/>
      <c r="AD1574" s="45"/>
      <c r="AE1574" s="70"/>
      <c r="AF1574" s="3"/>
      <c r="AG1574" s="3"/>
      <c r="AH1574" s="3"/>
      <c r="AI1574" s="3"/>
      <c r="AJ1574" s="3"/>
      <c r="AK1574" s="45"/>
      <c r="AL1574" s="3"/>
      <c r="AM1574" s="51"/>
      <c r="AN1574" s="3"/>
      <c r="AO1574" s="3"/>
      <c r="AP1574" s="3"/>
      <c r="AQ1574" s="45"/>
      <c r="AR1574" s="3"/>
    </row>
    <row r="1575" ht="14.25" customHeight="1">
      <c r="A1575" s="105"/>
      <c r="B1575" s="3"/>
      <c r="C1575" s="3"/>
      <c r="D1575" s="3"/>
      <c r="E1575" s="3"/>
      <c r="F1575" s="3"/>
      <c r="G1575" s="45"/>
      <c r="H1575" s="3"/>
      <c r="I1575" s="3"/>
      <c r="J1575" s="3"/>
      <c r="K1575" s="3"/>
      <c r="L1575" s="3"/>
      <c r="M1575" s="3"/>
      <c r="N1575" s="3"/>
      <c r="O1575" s="3"/>
      <c r="P1575" s="3"/>
      <c r="Q1575" s="3"/>
      <c r="R1575" s="3"/>
      <c r="S1575" s="3"/>
      <c r="T1575" s="3"/>
      <c r="U1575" s="3"/>
      <c r="V1575" s="3"/>
      <c r="W1575" s="3"/>
      <c r="X1575" s="3"/>
      <c r="Y1575" s="3"/>
      <c r="Z1575" s="3"/>
      <c r="AA1575" s="3"/>
      <c r="AB1575" s="49"/>
      <c r="AC1575" s="45"/>
      <c r="AD1575" s="45"/>
      <c r="AE1575" s="70"/>
      <c r="AF1575" s="3"/>
      <c r="AG1575" s="3"/>
      <c r="AH1575" s="3"/>
      <c r="AI1575" s="3"/>
      <c r="AJ1575" s="3"/>
      <c r="AK1575" s="45"/>
      <c r="AL1575" s="3"/>
      <c r="AM1575" s="51"/>
      <c r="AN1575" s="3"/>
      <c r="AO1575" s="3"/>
      <c r="AP1575" s="3"/>
      <c r="AQ1575" s="45"/>
      <c r="AR1575" s="3"/>
    </row>
    <row r="1576" ht="14.25" customHeight="1">
      <c r="A1576" s="105"/>
      <c r="B1576" s="3"/>
      <c r="C1576" s="3"/>
      <c r="D1576" s="3"/>
      <c r="E1576" s="3"/>
      <c r="F1576" s="3"/>
      <c r="G1576" s="45"/>
      <c r="H1576" s="3"/>
      <c r="I1576" s="3"/>
      <c r="J1576" s="3"/>
      <c r="K1576" s="3"/>
      <c r="L1576" s="3"/>
      <c r="M1576" s="3"/>
      <c r="N1576" s="3"/>
      <c r="O1576" s="3"/>
      <c r="P1576" s="3"/>
      <c r="Q1576" s="3"/>
      <c r="R1576" s="3"/>
      <c r="S1576" s="3"/>
      <c r="T1576" s="3"/>
      <c r="U1576" s="3"/>
      <c r="V1576" s="3"/>
      <c r="W1576" s="3"/>
      <c r="X1576" s="3"/>
      <c r="Y1576" s="3"/>
      <c r="Z1576" s="3"/>
      <c r="AA1576" s="3"/>
      <c r="AB1576" s="49"/>
      <c r="AC1576" s="45"/>
      <c r="AD1576" s="45"/>
      <c r="AE1576" s="70"/>
      <c r="AF1576" s="3"/>
      <c r="AG1576" s="3"/>
      <c r="AH1576" s="3"/>
      <c r="AI1576" s="3"/>
      <c r="AJ1576" s="3"/>
      <c r="AK1576" s="45"/>
      <c r="AL1576" s="3"/>
      <c r="AM1576" s="51"/>
      <c r="AN1576" s="3"/>
      <c r="AO1576" s="3"/>
      <c r="AP1576" s="3"/>
      <c r="AQ1576" s="45"/>
      <c r="AR1576" s="3"/>
    </row>
    <row r="1577" ht="14.25" customHeight="1">
      <c r="A1577" s="105"/>
      <c r="B1577" s="3"/>
      <c r="C1577" s="3"/>
      <c r="D1577" s="3"/>
      <c r="E1577" s="3"/>
      <c r="F1577" s="3"/>
      <c r="G1577" s="45"/>
      <c r="H1577" s="3"/>
      <c r="I1577" s="3"/>
      <c r="J1577" s="3"/>
      <c r="K1577" s="3"/>
      <c r="L1577" s="3"/>
      <c r="M1577" s="3"/>
      <c r="N1577" s="3"/>
      <c r="O1577" s="3"/>
      <c r="P1577" s="3"/>
      <c r="Q1577" s="3"/>
      <c r="R1577" s="3"/>
      <c r="S1577" s="3"/>
      <c r="T1577" s="3"/>
      <c r="U1577" s="3"/>
      <c r="V1577" s="3"/>
      <c r="W1577" s="3"/>
      <c r="X1577" s="3"/>
      <c r="Y1577" s="3"/>
      <c r="Z1577" s="3"/>
      <c r="AA1577" s="3"/>
      <c r="AB1577" s="49"/>
      <c r="AC1577" s="45"/>
      <c r="AD1577" s="45"/>
      <c r="AE1577" s="70"/>
      <c r="AF1577" s="3"/>
      <c r="AG1577" s="3"/>
      <c r="AH1577" s="3"/>
      <c r="AI1577" s="3"/>
      <c r="AJ1577" s="3"/>
      <c r="AK1577" s="45"/>
      <c r="AL1577" s="3"/>
      <c r="AM1577" s="51"/>
      <c r="AN1577" s="3"/>
      <c r="AO1577" s="3"/>
      <c r="AP1577" s="3"/>
      <c r="AQ1577" s="45"/>
      <c r="AR1577" s="3"/>
    </row>
    <row r="1578" ht="14.25" customHeight="1">
      <c r="A1578" s="105"/>
      <c r="B1578" s="3"/>
      <c r="C1578" s="3"/>
      <c r="D1578" s="3"/>
      <c r="E1578" s="3"/>
      <c r="F1578" s="3"/>
      <c r="G1578" s="45"/>
      <c r="H1578" s="3"/>
      <c r="I1578" s="3"/>
      <c r="J1578" s="3"/>
      <c r="K1578" s="3"/>
      <c r="L1578" s="3"/>
      <c r="M1578" s="3"/>
      <c r="N1578" s="3"/>
      <c r="O1578" s="3"/>
      <c r="P1578" s="3"/>
      <c r="Q1578" s="3"/>
      <c r="R1578" s="3"/>
      <c r="S1578" s="3"/>
      <c r="T1578" s="3"/>
      <c r="U1578" s="3"/>
      <c r="V1578" s="3"/>
      <c r="W1578" s="3"/>
      <c r="X1578" s="3"/>
      <c r="Y1578" s="3"/>
      <c r="Z1578" s="3"/>
      <c r="AA1578" s="3"/>
      <c r="AB1578" s="49"/>
      <c r="AC1578" s="45"/>
      <c r="AD1578" s="45"/>
      <c r="AE1578" s="70"/>
      <c r="AF1578" s="3"/>
      <c r="AG1578" s="3"/>
      <c r="AH1578" s="3"/>
      <c r="AI1578" s="3"/>
      <c r="AJ1578" s="3"/>
      <c r="AK1578" s="45"/>
      <c r="AL1578" s="3"/>
      <c r="AM1578" s="51"/>
      <c r="AN1578" s="3"/>
      <c r="AO1578" s="3"/>
      <c r="AP1578" s="3"/>
      <c r="AQ1578" s="45"/>
      <c r="AR1578" s="3"/>
    </row>
    <row r="1579" ht="14.25" customHeight="1">
      <c r="A1579" s="105"/>
      <c r="B1579" s="3"/>
      <c r="C1579" s="3"/>
      <c r="D1579" s="3"/>
      <c r="E1579" s="3"/>
      <c r="F1579" s="3"/>
      <c r="G1579" s="45"/>
      <c r="H1579" s="3"/>
      <c r="I1579" s="3"/>
      <c r="J1579" s="3"/>
      <c r="K1579" s="3"/>
      <c r="L1579" s="3"/>
      <c r="M1579" s="3"/>
      <c r="N1579" s="3"/>
      <c r="O1579" s="3"/>
      <c r="P1579" s="3"/>
      <c r="Q1579" s="3"/>
      <c r="R1579" s="3"/>
      <c r="S1579" s="3"/>
      <c r="T1579" s="3"/>
      <c r="U1579" s="3"/>
      <c r="V1579" s="3"/>
      <c r="W1579" s="3"/>
      <c r="X1579" s="3"/>
      <c r="Y1579" s="3"/>
      <c r="Z1579" s="3"/>
      <c r="AA1579" s="3"/>
      <c r="AB1579" s="49"/>
      <c r="AC1579" s="45"/>
      <c r="AD1579" s="45"/>
      <c r="AE1579" s="70"/>
      <c r="AF1579" s="3"/>
      <c r="AG1579" s="3"/>
      <c r="AH1579" s="3"/>
      <c r="AI1579" s="3"/>
      <c r="AJ1579" s="3"/>
      <c r="AK1579" s="45"/>
      <c r="AL1579" s="3"/>
      <c r="AM1579" s="51"/>
      <c r="AN1579" s="3"/>
      <c r="AO1579" s="3"/>
      <c r="AP1579" s="3"/>
      <c r="AQ1579" s="45"/>
      <c r="AR1579" s="3"/>
    </row>
    <row r="1580" ht="14.25" customHeight="1">
      <c r="A1580" s="105"/>
      <c r="B1580" s="3"/>
      <c r="C1580" s="3"/>
      <c r="D1580" s="3"/>
      <c r="E1580" s="3"/>
      <c r="F1580" s="3"/>
      <c r="G1580" s="45"/>
      <c r="H1580" s="3"/>
      <c r="I1580" s="3"/>
      <c r="J1580" s="3"/>
      <c r="K1580" s="3"/>
      <c r="L1580" s="3"/>
      <c r="M1580" s="3"/>
      <c r="N1580" s="3"/>
      <c r="O1580" s="3"/>
      <c r="P1580" s="3"/>
      <c r="Q1580" s="3"/>
      <c r="R1580" s="3"/>
      <c r="S1580" s="3"/>
      <c r="T1580" s="3"/>
      <c r="U1580" s="3"/>
      <c r="V1580" s="3"/>
      <c r="W1580" s="3"/>
      <c r="X1580" s="3"/>
      <c r="Y1580" s="3"/>
      <c r="Z1580" s="3"/>
      <c r="AA1580" s="3"/>
      <c r="AB1580" s="49"/>
      <c r="AC1580" s="45"/>
      <c r="AD1580" s="45"/>
      <c r="AE1580" s="70"/>
      <c r="AF1580" s="3"/>
      <c r="AG1580" s="3"/>
      <c r="AH1580" s="3"/>
      <c r="AI1580" s="3"/>
      <c r="AJ1580" s="3"/>
      <c r="AK1580" s="45"/>
      <c r="AL1580" s="3"/>
      <c r="AM1580" s="51"/>
      <c r="AN1580" s="3"/>
      <c r="AO1580" s="3"/>
      <c r="AP1580" s="3"/>
      <c r="AQ1580" s="45"/>
      <c r="AR1580" s="3"/>
    </row>
    <row r="1581" ht="14.25" customHeight="1">
      <c r="A1581" s="105"/>
      <c r="B1581" s="3"/>
      <c r="C1581" s="3"/>
      <c r="D1581" s="3"/>
      <c r="E1581" s="3"/>
      <c r="F1581" s="3"/>
      <c r="G1581" s="45"/>
      <c r="H1581" s="3"/>
      <c r="I1581" s="3"/>
      <c r="J1581" s="3"/>
      <c r="K1581" s="3"/>
      <c r="L1581" s="3"/>
      <c r="M1581" s="3"/>
      <c r="N1581" s="3"/>
      <c r="O1581" s="3"/>
      <c r="P1581" s="3"/>
      <c r="Q1581" s="3"/>
      <c r="R1581" s="3"/>
      <c r="S1581" s="3"/>
      <c r="T1581" s="3"/>
      <c r="U1581" s="3"/>
      <c r="V1581" s="3"/>
      <c r="W1581" s="3"/>
      <c r="X1581" s="3"/>
      <c r="Y1581" s="3"/>
      <c r="Z1581" s="3"/>
      <c r="AA1581" s="3"/>
      <c r="AB1581" s="49"/>
      <c r="AC1581" s="45"/>
      <c r="AD1581" s="45"/>
      <c r="AE1581" s="70"/>
      <c r="AF1581" s="3"/>
      <c r="AG1581" s="3"/>
      <c r="AH1581" s="3"/>
      <c r="AI1581" s="3"/>
      <c r="AJ1581" s="3"/>
      <c r="AK1581" s="45"/>
      <c r="AL1581" s="3"/>
      <c r="AM1581" s="51"/>
      <c r="AN1581" s="3"/>
      <c r="AO1581" s="3"/>
      <c r="AP1581" s="3"/>
      <c r="AQ1581" s="45"/>
      <c r="AR1581" s="3"/>
    </row>
    <row r="1582" ht="14.25" customHeight="1">
      <c r="A1582" s="105"/>
      <c r="B1582" s="3"/>
      <c r="C1582" s="3"/>
      <c r="D1582" s="3"/>
      <c r="E1582" s="3"/>
      <c r="F1582" s="3"/>
      <c r="G1582" s="45"/>
      <c r="H1582" s="3"/>
      <c r="I1582" s="3"/>
      <c r="J1582" s="3"/>
      <c r="K1582" s="3"/>
      <c r="L1582" s="3"/>
      <c r="M1582" s="3"/>
      <c r="N1582" s="3"/>
      <c r="O1582" s="3"/>
      <c r="P1582" s="3"/>
      <c r="Q1582" s="3"/>
      <c r="R1582" s="3"/>
      <c r="S1582" s="3"/>
      <c r="T1582" s="3"/>
      <c r="U1582" s="3"/>
      <c r="V1582" s="3"/>
      <c r="W1582" s="3"/>
      <c r="X1582" s="3"/>
      <c r="Y1582" s="3"/>
      <c r="Z1582" s="3"/>
      <c r="AA1582" s="3"/>
      <c r="AB1582" s="49"/>
      <c r="AC1582" s="45"/>
      <c r="AD1582" s="45"/>
      <c r="AE1582" s="70"/>
      <c r="AF1582" s="3"/>
      <c r="AG1582" s="3"/>
      <c r="AH1582" s="3"/>
      <c r="AI1582" s="3"/>
      <c r="AJ1582" s="3"/>
      <c r="AK1582" s="45"/>
      <c r="AL1582" s="3"/>
      <c r="AM1582" s="51"/>
      <c r="AN1582" s="3"/>
      <c r="AO1582" s="3"/>
      <c r="AP1582" s="3"/>
      <c r="AQ1582" s="45"/>
      <c r="AR1582" s="3"/>
    </row>
    <row r="1583" ht="14.25" customHeight="1">
      <c r="A1583" s="105"/>
      <c r="B1583" s="3"/>
      <c r="C1583" s="3"/>
      <c r="D1583" s="3"/>
      <c r="E1583" s="3"/>
      <c r="F1583" s="3"/>
      <c r="G1583" s="45"/>
      <c r="H1583" s="3"/>
      <c r="I1583" s="3"/>
      <c r="J1583" s="3"/>
      <c r="K1583" s="3"/>
      <c r="L1583" s="3"/>
      <c r="M1583" s="3"/>
      <c r="N1583" s="3"/>
      <c r="O1583" s="3"/>
      <c r="P1583" s="3"/>
      <c r="Q1583" s="3"/>
      <c r="R1583" s="3"/>
      <c r="S1583" s="3"/>
      <c r="T1583" s="3"/>
      <c r="U1583" s="3"/>
      <c r="V1583" s="3"/>
      <c r="W1583" s="3"/>
      <c r="X1583" s="3"/>
      <c r="Y1583" s="3"/>
      <c r="Z1583" s="3"/>
      <c r="AA1583" s="3"/>
      <c r="AB1583" s="49"/>
      <c r="AC1583" s="45"/>
      <c r="AD1583" s="45"/>
      <c r="AE1583" s="70"/>
      <c r="AF1583" s="3"/>
      <c r="AG1583" s="3"/>
      <c r="AH1583" s="3"/>
      <c r="AI1583" s="3"/>
      <c r="AJ1583" s="3"/>
      <c r="AK1583" s="45"/>
      <c r="AL1583" s="3"/>
      <c r="AM1583" s="51"/>
      <c r="AN1583" s="3"/>
      <c r="AO1583" s="3"/>
      <c r="AP1583" s="3"/>
      <c r="AQ1583" s="45"/>
      <c r="AR1583" s="3"/>
    </row>
    <row r="1584" ht="14.25" customHeight="1">
      <c r="A1584" s="105"/>
      <c r="B1584" s="3"/>
      <c r="C1584" s="3"/>
      <c r="D1584" s="3"/>
      <c r="E1584" s="3"/>
      <c r="F1584" s="3"/>
      <c r="G1584" s="45"/>
      <c r="H1584" s="3"/>
      <c r="I1584" s="3"/>
      <c r="J1584" s="3"/>
      <c r="K1584" s="3"/>
      <c r="L1584" s="3"/>
      <c r="M1584" s="3"/>
      <c r="N1584" s="3"/>
      <c r="O1584" s="3"/>
      <c r="P1584" s="3"/>
      <c r="Q1584" s="3"/>
      <c r="R1584" s="3"/>
      <c r="S1584" s="3"/>
      <c r="T1584" s="3"/>
      <c r="U1584" s="3"/>
      <c r="V1584" s="3"/>
      <c r="W1584" s="3"/>
      <c r="X1584" s="3"/>
      <c r="Y1584" s="3"/>
      <c r="Z1584" s="3"/>
      <c r="AA1584" s="3"/>
      <c r="AB1584" s="49"/>
      <c r="AC1584" s="45"/>
      <c r="AD1584" s="45"/>
      <c r="AE1584" s="70"/>
      <c r="AF1584" s="3"/>
      <c r="AG1584" s="3"/>
      <c r="AH1584" s="3"/>
      <c r="AI1584" s="3"/>
      <c r="AJ1584" s="3"/>
      <c r="AK1584" s="45"/>
      <c r="AL1584" s="3"/>
      <c r="AM1584" s="51"/>
      <c r="AN1584" s="3"/>
      <c r="AO1584" s="3"/>
      <c r="AP1584" s="3"/>
      <c r="AQ1584" s="45"/>
      <c r="AR1584" s="3"/>
    </row>
    <row r="1585" ht="14.25" customHeight="1">
      <c r="A1585" s="105"/>
      <c r="B1585" s="3"/>
      <c r="C1585" s="3"/>
      <c r="D1585" s="3"/>
      <c r="E1585" s="3"/>
      <c r="F1585" s="3"/>
      <c r="G1585" s="45"/>
      <c r="H1585" s="3"/>
      <c r="I1585" s="3"/>
      <c r="J1585" s="3"/>
      <c r="K1585" s="3"/>
      <c r="L1585" s="3"/>
      <c r="M1585" s="3"/>
      <c r="N1585" s="3"/>
      <c r="O1585" s="3"/>
      <c r="P1585" s="3"/>
      <c r="Q1585" s="3"/>
      <c r="R1585" s="3"/>
      <c r="S1585" s="3"/>
      <c r="T1585" s="3"/>
      <c r="U1585" s="3"/>
      <c r="V1585" s="3"/>
      <c r="W1585" s="3"/>
      <c r="X1585" s="3"/>
      <c r="Y1585" s="3"/>
      <c r="Z1585" s="3"/>
      <c r="AA1585" s="3"/>
      <c r="AB1585" s="49"/>
      <c r="AC1585" s="45"/>
      <c r="AD1585" s="45"/>
      <c r="AE1585" s="70"/>
      <c r="AF1585" s="3"/>
      <c r="AG1585" s="3"/>
      <c r="AH1585" s="3"/>
      <c r="AI1585" s="3"/>
      <c r="AJ1585" s="3"/>
      <c r="AK1585" s="45"/>
      <c r="AL1585" s="3"/>
      <c r="AM1585" s="51"/>
      <c r="AN1585" s="3"/>
      <c r="AO1585" s="3"/>
      <c r="AP1585" s="3"/>
      <c r="AQ1585" s="45"/>
      <c r="AR1585" s="3"/>
    </row>
    <row r="1586" ht="14.25" customHeight="1">
      <c r="A1586" s="105"/>
      <c r="B1586" s="3"/>
      <c r="C1586" s="3"/>
      <c r="D1586" s="3"/>
      <c r="E1586" s="3"/>
      <c r="F1586" s="3"/>
      <c r="G1586" s="45"/>
      <c r="H1586" s="3"/>
      <c r="I1586" s="3"/>
      <c r="J1586" s="3"/>
      <c r="K1586" s="3"/>
      <c r="L1586" s="3"/>
      <c r="M1586" s="3"/>
      <c r="N1586" s="3"/>
      <c r="O1586" s="3"/>
      <c r="P1586" s="3"/>
      <c r="Q1586" s="3"/>
      <c r="R1586" s="3"/>
      <c r="S1586" s="3"/>
      <c r="T1586" s="3"/>
      <c r="U1586" s="3"/>
      <c r="V1586" s="3"/>
      <c r="W1586" s="3"/>
      <c r="X1586" s="3"/>
      <c r="Y1586" s="3"/>
      <c r="Z1586" s="3"/>
      <c r="AA1586" s="3"/>
      <c r="AB1586" s="49"/>
      <c r="AC1586" s="45"/>
      <c r="AD1586" s="45"/>
      <c r="AE1586" s="70"/>
      <c r="AF1586" s="3"/>
      <c r="AG1586" s="3"/>
      <c r="AH1586" s="3"/>
      <c r="AI1586" s="3"/>
      <c r="AJ1586" s="3"/>
      <c r="AK1586" s="45"/>
      <c r="AL1586" s="3"/>
      <c r="AM1586" s="51"/>
      <c r="AN1586" s="3"/>
      <c r="AO1586" s="3"/>
      <c r="AP1586" s="3"/>
      <c r="AQ1586" s="45"/>
      <c r="AR1586" s="3"/>
    </row>
    <row r="1587" ht="14.25" customHeight="1">
      <c r="A1587" s="105"/>
      <c r="B1587" s="3"/>
      <c r="C1587" s="3"/>
      <c r="D1587" s="3"/>
      <c r="E1587" s="3"/>
      <c r="F1587" s="3"/>
      <c r="G1587" s="45"/>
      <c r="H1587" s="3"/>
      <c r="I1587" s="3"/>
      <c r="J1587" s="3"/>
      <c r="K1587" s="3"/>
      <c r="L1587" s="3"/>
      <c r="M1587" s="3"/>
      <c r="N1587" s="3"/>
      <c r="O1587" s="3"/>
      <c r="P1587" s="3"/>
      <c r="Q1587" s="3"/>
      <c r="R1587" s="3"/>
      <c r="S1587" s="3"/>
      <c r="T1587" s="3"/>
      <c r="U1587" s="3"/>
      <c r="V1587" s="3"/>
      <c r="W1587" s="3"/>
      <c r="X1587" s="3"/>
      <c r="Y1587" s="3"/>
      <c r="Z1587" s="3"/>
      <c r="AA1587" s="3"/>
      <c r="AB1587" s="49"/>
      <c r="AC1587" s="45"/>
      <c r="AD1587" s="45"/>
      <c r="AE1587" s="70"/>
      <c r="AF1587" s="3"/>
      <c r="AG1587" s="3"/>
      <c r="AH1587" s="3"/>
      <c r="AI1587" s="3"/>
      <c r="AJ1587" s="3"/>
      <c r="AK1587" s="45"/>
      <c r="AL1587" s="3"/>
      <c r="AM1587" s="51"/>
      <c r="AN1587" s="3"/>
      <c r="AO1587" s="3"/>
      <c r="AP1587" s="3"/>
      <c r="AQ1587" s="45"/>
      <c r="AR1587" s="3"/>
    </row>
    <row r="1588" ht="14.25" customHeight="1">
      <c r="A1588" s="105"/>
      <c r="B1588" s="3"/>
      <c r="C1588" s="3"/>
      <c r="D1588" s="3"/>
      <c r="E1588" s="3"/>
      <c r="F1588" s="3"/>
      <c r="G1588" s="45"/>
      <c r="H1588" s="3"/>
      <c r="I1588" s="3"/>
      <c r="J1588" s="3"/>
      <c r="K1588" s="3"/>
      <c r="L1588" s="3"/>
      <c r="M1588" s="3"/>
      <c r="N1588" s="3"/>
      <c r="O1588" s="3"/>
      <c r="P1588" s="3"/>
      <c r="Q1588" s="3"/>
      <c r="R1588" s="3"/>
      <c r="S1588" s="3"/>
      <c r="T1588" s="3"/>
      <c r="U1588" s="3"/>
      <c r="V1588" s="3"/>
      <c r="W1588" s="3"/>
      <c r="X1588" s="3"/>
      <c r="Y1588" s="3"/>
      <c r="Z1588" s="3"/>
      <c r="AA1588" s="3"/>
      <c r="AB1588" s="49"/>
      <c r="AC1588" s="45"/>
      <c r="AD1588" s="45"/>
      <c r="AE1588" s="70"/>
      <c r="AF1588" s="3"/>
      <c r="AG1588" s="3"/>
      <c r="AH1588" s="3"/>
      <c r="AI1588" s="3"/>
      <c r="AJ1588" s="3"/>
      <c r="AK1588" s="45"/>
      <c r="AL1588" s="3"/>
      <c r="AM1588" s="51"/>
      <c r="AN1588" s="3"/>
      <c r="AO1588" s="3"/>
      <c r="AP1588" s="3"/>
      <c r="AQ1588" s="45"/>
      <c r="AR1588" s="3"/>
    </row>
    <row r="1589" ht="14.25" customHeight="1">
      <c r="A1589" s="105"/>
      <c r="B1589" s="3"/>
      <c r="C1589" s="3"/>
      <c r="D1589" s="3"/>
      <c r="E1589" s="3"/>
      <c r="F1589" s="3"/>
      <c r="G1589" s="45"/>
      <c r="H1589" s="3"/>
      <c r="I1589" s="3"/>
      <c r="J1589" s="3"/>
      <c r="K1589" s="3"/>
      <c r="L1589" s="3"/>
      <c r="M1589" s="3"/>
      <c r="N1589" s="3"/>
      <c r="O1589" s="3"/>
      <c r="P1589" s="3"/>
      <c r="Q1589" s="3"/>
      <c r="R1589" s="3"/>
      <c r="S1589" s="3"/>
      <c r="T1589" s="3"/>
      <c r="U1589" s="3"/>
      <c r="V1589" s="3"/>
      <c r="W1589" s="3"/>
      <c r="X1589" s="3"/>
      <c r="Y1589" s="3"/>
      <c r="Z1589" s="3"/>
      <c r="AA1589" s="3"/>
      <c r="AB1589" s="49"/>
      <c r="AC1589" s="45"/>
      <c r="AD1589" s="45"/>
      <c r="AE1589" s="70"/>
      <c r="AF1589" s="3"/>
      <c r="AG1589" s="3"/>
      <c r="AH1589" s="3"/>
      <c r="AI1589" s="3"/>
      <c r="AJ1589" s="3"/>
      <c r="AK1589" s="45"/>
      <c r="AL1589" s="3"/>
      <c r="AM1589" s="51"/>
      <c r="AN1589" s="3"/>
      <c r="AO1589" s="3"/>
      <c r="AP1589" s="3"/>
      <c r="AQ1589" s="45"/>
      <c r="AR1589" s="3"/>
    </row>
    <row r="1590" ht="14.25" customHeight="1">
      <c r="A1590" s="105"/>
      <c r="B1590" s="3"/>
      <c r="C1590" s="3"/>
      <c r="D1590" s="3"/>
      <c r="E1590" s="3"/>
      <c r="F1590" s="3"/>
      <c r="G1590" s="45"/>
      <c r="H1590" s="3"/>
      <c r="I1590" s="3"/>
      <c r="J1590" s="3"/>
      <c r="K1590" s="3"/>
      <c r="L1590" s="3"/>
      <c r="M1590" s="3"/>
      <c r="N1590" s="3"/>
      <c r="O1590" s="3"/>
      <c r="P1590" s="3"/>
      <c r="Q1590" s="3"/>
      <c r="R1590" s="3"/>
      <c r="S1590" s="3"/>
      <c r="T1590" s="3"/>
      <c r="U1590" s="3"/>
      <c r="V1590" s="3"/>
      <c r="W1590" s="3"/>
      <c r="X1590" s="3"/>
      <c r="Y1590" s="3"/>
      <c r="Z1590" s="3"/>
      <c r="AA1590" s="3"/>
      <c r="AB1590" s="49"/>
      <c r="AC1590" s="45"/>
      <c r="AD1590" s="45"/>
      <c r="AE1590" s="70"/>
      <c r="AF1590" s="3"/>
      <c r="AG1590" s="3"/>
      <c r="AH1590" s="3"/>
      <c r="AI1590" s="3"/>
      <c r="AJ1590" s="3"/>
      <c r="AK1590" s="45"/>
      <c r="AL1590" s="3"/>
      <c r="AM1590" s="51"/>
      <c r="AN1590" s="3"/>
      <c r="AO1590" s="3"/>
      <c r="AP1590" s="3"/>
      <c r="AQ1590" s="45"/>
      <c r="AR1590" s="3"/>
    </row>
    <row r="1591" ht="14.25" customHeight="1">
      <c r="A1591" s="105"/>
      <c r="B1591" s="3"/>
      <c r="C1591" s="3"/>
      <c r="D1591" s="3"/>
      <c r="E1591" s="3"/>
      <c r="F1591" s="3"/>
      <c r="G1591" s="45"/>
      <c r="H1591" s="3"/>
      <c r="I1591" s="3"/>
      <c r="J1591" s="3"/>
      <c r="K1591" s="3"/>
      <c r="L1591" s="3"/>
      <c r="M1591" s="3"/>
      <c r="N1591" s="3"/>
      <c r="O1591" s="3"/>
      <c r="P1591" s="3"/>
      <c r="Q1591" s="3"/>
      <c r="R1591" s="3"/>
      <c r="S1591" s="3"/>
      <c r="T1591" s="3"/>
      <c r="U1591" s="3"/>
      <c r="V1591" s="3"/>
      <c r="W1591" s="3"/>
      <c r="X1591" s="3"/>
      <c r="Y1591" s="3"/>
      <c r="Z1591" s="3"/>
      <c r="AA1591" s="3"/>
      <c r="AB1591" s="49"/>
      <c r="AC1591" s="45"/>
      <c r="AD1591" s="45"/>
      <c r="AE1591" s="70"/>
      <c r="AF1591" s="3"/>
      <c r="AG1591" s="3"/>
      <c r="AH1591" s="3"/>
      <c r="AI1591" s="3"/>
      <c r="AJ1591" s="3"/>
      <c r="AK1591" s="45"/>
      <c r="AL1591" s="3"/>
      <c r="AM1591" s="51"/>
      <c r="AN1591" s="3"/>
      <c r="AO1591" s="3"/>
      <c r="AP1591" s="3"/>
      <c r="AQ1591" s="45"/>
      <c r="AR1591" s="3"/>
    </row>
    <row r="1592" ht="14.25" customHeight="1">
      <c r="A1592" s="105"/>
      <c r="B1592" s="3"/>
      <c r="C1592" s="3"/>
      <c r="D1592" s="3"/>
      <c r="E1592" s="3"/>
      <c r="F1592" s="3"/>
      <c r="G1592" s="45"/>
      <c r="H1592" s="3"/>
      <c r="I1592" s="3"/>
      <c r="J1592" s="3"/>
      <c r="K1592" s="3"/>
      <c r="L1592" s="3"/>
      <c r="M1592" s="3"/>
      <c r="N1592" s="3"/>
      <c r="O1592" s="3"/>
      <c r="P1592" s="3"/>
      <c r="Q1592" s="3"/>
      <c r="R1592" s="3"/>
      <c r="S1592" s="3"/>
      <c r="T1592" s="3"/>
      <c r="U1592" s="3"/>
      <c r="V1592" s="3"/>
      <c r="W1592" s="3"/>
      <c r="X1592" s="3"/>
      <c r="Y1592" s="3"/>
      <c r="Z1592" s="3"/>
      <c r="AA1592" s="3"/>
      <c r="AB1592" s="49"/>
      <c r="AC1592" s="45"/>
      <c r="AD1592" s="45"/>
      <c r="AE1592" s="70"/>
      <c r="AF1592" s="3"/>
      <c r="AG1592" s="3"/>
      <c r="AH1592" s="3"/>
      <c r="AI1592" s="3"/>
      <c r="AJ1592" s="3"/>
      <c r="AK1592" s="45"/>
      <c r="AL1592" s="3"/>
      <c r="AM1592" s="51"/>
      <c r="AN1592" s="3"/>
      <c r="AO1592" s="3"/>
      <c r="AP1592" s="3"/>
      <c r="AQ1592" s="45"/>
      <c r="AR1592" s="3"/>
    </row>
    <row r="1593" ht="14.25" customHeight="1">
      <c r="A1593" s="105"/>
      <c r="B1593" s="3"/>
      <c r="C1593" s="3"/>
      <c r="D1593" s="3"/>
      <c r="E1593" s="3"/>
      <c r="F1593" s="3"/>
      <c r="G1593" s="45"/>
      <c r="H1593" s="3"/>
      <c r="I1593" s="3"/>
      <c r="J1593" s="3"/>
      <c r="K1593" s="3"/>
      <c r="L1593" s="3"/>
      <c r="M1593" s="3"/>
      <c r="N1593" s="3"/>
      <c r="O1593" s="3"/>
      <c r="P1593" s="3"/>
      <c r="Q1593" s="3"/>
      <c r="R1593" s="3"/>
      <c r="S1593" s="3"/>
      <c r="T1593" s="3"/>
      <c r="U1593" s="3"/>
      <c r="V1593" s="3"/>
      <c r="W1593" s="3"/>
      <c r="X1593" s="3"/>
      <c r="Y1593" s="3"/>
      <c r="Z1593" s="3"/>
      <c r="AA1593" s="3"/>
      <c r="AB1593" s="49"/>
      <c r="AC1593" s="45"/>
      <c r="AD1593" s="45"/>
      <c r="AE1593" s="70"/>
      <c r="AF1593" s="3"/>
      <c r="AG1593" s="3"/>
      <c r="AH1593" s="3"/>
      <c r="AI1593" s="3"/>
      <c r="AJ1593" s="3"/>
      <c r="AK1593" s="45"/>
      <c r="AL1593" s="3"/>
      <c r="AM1593" s="51"/>
      <c r="AN1593" s="3"/>
      <c r="AO1593" s="3"/>
      <c r="AP1593" s="3"/>
      <c r="AQ1593" s="45"/>
      <c r="AR1593" s="3"/>
    </row>
    <row r="1594" ht="14.25" customHeight="1">
      <c r="A1594" s="105"/>
      <c r="B1594" s="3"/>
      <c r="C1594" s="3"/>
      <c r="D1594" s="3"/>
      <c r="E1594" s="3"/>
      <c r="F1594" s="3"/>
      <c r="G1594" s="45"/>
      <c r="H1594" s="3"/>
      <c r="I1594" s="3"/>
      <c r="J1594" s="3"/>
      <c r="K1594" s="3"/>
      <c r="L1594" s="3"/>
      <c r="M1594" s="3"/>
      <c r="N1594" s="3"/>
      <c r="O1594" s="3"/>
      <c r="P1594" s="3"/>
      <c r="Q1594" s="3"/>
      <c r="R1594" s="3"/>
      <c r="S1594" s="3"/>
      <c r="T1594" s="3"/>
      <c r="U1594" s="3"/>
      <c r="V1594" s="3"/>
      <c r="W1594" s="3"/>
      <c r="X1594" s="3"/>
      <c r="Y1594" s="3"/>
      <c r="Z1594" s="3"/>
      <c r="AA1594" s="3"/>
      <c r="AB1594" s="49"/>
      <c r="AC1594" s="45"/>
      <c r="AD1594" s="45"/>
      <c r="AE1594" s="70"/>
      <c r="AF1594" s="3"/>
      <c r="AG1594" s="3"/>
      <c r="AH1594" s="3"/>
      <c r="AI1594" s="3"/>
      <c r="AJ1594" s="3"/>
      <c r="AK1594" s="45"/>
      <c r="AL1594" s="3"/>
      <c r="AM1594" s="51"/>
      <c r="AN1594" s="3"/>
      <c r="AO1594" s="3"/>
      <c r="AP1594" s="3"/>
      <c r="AQ1594" s="45"/>
      <c r="AR1594" s="3"/>
    </row>
    <row r="1595" ht="14.25" customHeight="1">
      <c r="A1595" s="105"/>
      <c r="B1595" s="3"/>
      <c r="C1595" s="3"/>
      <c r="D1595" s="3"/>
      <c r="E1595" s="3"/>
      <c r="F1595" s="3"/>
      <c r="G1595" s="45"/>
      <c r="H1595" s="3"/>
      <c r="I1595" s="3"/>
      <c r="J1595" s="3"/>
      <c r="K1595" s="3"/>
      <c r="L1595" s="3"/>
      <c r="M1595" s="3"/>
      <c r="N1595" s="3"/>
      <c r="O1595" s="3"/>
      <c r="P1595" s="3"/>
      <c r="Q1595" s="3"/>
      <c r="R1595" s="3"/>
      <c r="S1595" s="3"/>
      <c r="T1595" s="3"/>
      <c r="U1595" s="3"/>
      <c r="V1595" s="3"/>
      <c r="W1595" s="3"/>
      <c r="X1595" s="3"/>
      <c r="Y1595" s="3"/>
      <c r="Z1595" s="3"/>
      <c r="AA1595" s="3"/>
      <c r="AB1595" s="49"/>
      <c r="AC1595" s="45"/>
      <c r="AD1595" s="45"/>
      <c r="AE1595" s="70"/>
      <c r="AF1595" s="3"/>
      <c r="AG1595" s="3"/>
      <c r="AH1595" s="3"/>
      <c r="AI1595" s="3"/>
      <c r="AJ1595" s="3"/>
      <c r="AK1595" s="45"/>
      <c r="AL1595" s="3"/>
      <c r="AM1595" s="51"/>
      <c r="AN1595" s="3"/>
      <c r="AO1595" s="3"/>
      <c r="AP1595" s="3"/>
      <c r="AQ1595" s="45"/>
      <c r="AR1595" s="3"/>
    </row>
    <row r="1596" ht="14.25" customHeight="1">
      <c r="A1596" s="105"/>
      <c r="B1596" s="3"/>
      <c r="C1596" s="3"/>
      <c r="D1596" s="3"/>
      <c r="E1596" s="3"/>
      <c r="F1596" s="3"/>
      <c r="G1596" s="45"/>
      <c r="H1596" s="3"/>
      <c r="I1596" s="3"/>
      <c r="J1596" s="3"/>
      <c r="K1596" s="3"/>
      <c r="L1596" s="3"/>
      <c r="M1596" s="3"/>
      <c r="N1596" s="3"/>
      <c r="O1596" s="3"/>
      <c r="P1596" s="3"/>
      <c r="Q1596" s="3"/>
      <c r="R1596" s="3"/>
      <c r="S1596" s="3"/>
      <c r="T1596" s="3"/>
      <c r="U1596" s="3"/>
      <c r="V1596" s="3"/>
      <c r="W1596" s="3"/>
      <c r="X1596" s="3"/>
      <c r="Y1596" s="3"/>
      <c r="Z1596" s="3"/>
      <c r="AA1596" s="3"/>
      <c r="AB1596" s="49"/>
      <c r="AC1596" s="45"/>
      <c r="AD1596" s="45"/>
      <c r="AE1596" s="70"/>
      <c r="AF1596" s="3"/>
      <c r="AG1596" s="3"/>
      <c r="AH1596" s="3"/>
      <c r="AI1596" s="3"/>
      <c r="AJ1596" s="3"/>
      <c r="AK1596" s="45"/>
      <c r="AL1596" s="3"/>
      <c r="AM1596" s="51"/>
      <c r="AN1596" s="3"/>
      <c r="AO1596" s="3"/>
      <c r="AP1596" s="3"/>
      <c r="AQ1596" s="45"/>
      <c r="AR1596" s="3"/>
    </row>
    <row r="1597" ht="14.25" customHeight="1">
      <c r="A1597" s="105"/>
      <c r="B1597" s="3"/>
      <c r="C1597" s="3"/>
      <c r="D1597" s="3"/>
      <c r="E1597" s="3"/>
      <c r="F1597" s="3"/>
      <c r="G1597" s="45"/>
      <c r="H1597" s="3"/>
      <c r="I1597" s="3"/>
      <c r="J1597" s="3"/>
      <c r="K1597" s="3"/>
      <c r="L1597" s="3"/>
      <c r="M1597" s="3"/>
      <c r="N1597" s="3"/>
      <c r="O1597" s="3"/>
      <c r="P1597" s="3"/>
      <c r="Q1597" s="3"/>
      <c r="R1597" s="3"/>
      <c r="S1597" s="3"/>
      <c r="T1597" s="3"/>
      <c r="U1597" s="3"/>
      <c r="V1597" s="3"/>
      <c r="W1597" s="3"/>
      <c r="X1597" s="3"/>
      <c r="Y1597" s="3"/>
      <c r="Z1597" s="3"/>
      <c r="AA1597" s="3"/>
      <c r="AB1597" s="49"/>
      <c r="AC1597" s="45"/>
      <c r="AD1597" s="45"/>
      <c r="AE1597" s="70"/>
      <c r="AF1597" s="3"/>
      <c r="AG1597" s="3"/>
      <c r="AH1597" s="3"/>
      <c r="AI1597" s="3"/>
      <c r="AJ1597" s="3"/>
      <c r="AK1597" s="45"/>
      <c r="AL1597" s="3"/>
      <c r="AM1597" s="51"/>
      <c r="AN1597" s="3"/>
      <c r="AO1597" s="3"/>
      <c r="AP1597" s="3"/>
      <c r="AQ1597" s="45"/>
      <c r="AR1597" s="3"/>
    </row>
    <row r="1598" ht="14.25" customHeight="1">
      <c r="A1598" s="105"/>
      <c r="B1598" s="3"/>
      <c r="C1598" s="3"/>
      <c r="D1598" s="3"/>
      <c r="E1598" s="3"/>
      <c r="F1598" s="3"/>
      <c r="G1598" s="45"/>
      <c r="H1598" s="3"/>
      <c r="I1598" s="3"/>
      <c r="J1598" s="3"/>
      <c r="K1598" s="3"/>
      <c r="L1598" s="3"/>
      <c r="M1598" s="3"/>
      <c r="N1598" s="3"/>
      <c r="O1598" s="3"/>
      <c r="P1598" s="3"/>
      <c r="Q1598" s="3"/>
      <c r="R1598" s="3"/>
      <c r="S1598" s="3"/>
      <c r="T1598" s="3"/>
      <c r="U1598" s="3"/>
      <c r="V1598" s="3"/>
      <c r="W1598" s="3"/>
      <c r="X1598" s="3"/>
      <c r="Y1598" s="3"/>
      <c r="Z1598" s="3"/>
      <c r="AA1598" s="3"/>
      <c r="AB1598" s="49"/>
      <c r="AC1598" s="45"/>
      <c r="AD1598" s="45"/>
      <c r="AE1598" s="70"/>
      <c r="AF1598" s="3"/>
      <c r="AG1598" s="3"/>
      <c r="AH1598" s="3"/>
      <c r="AI1598" s="3"/>
      <c r="AJ1598" s="3"/>
      <c r="AK1598" s="45"/>
      <c r="AL1598" s="3"/>
      <c r="AM1598" s="51"/>
      <c r="AN1598" s="3"/>
      <c r="AO1598" s="3"/>
      <c r="AP1598" s="3"/>
      <c r="AQ1598" s="45"/>
      <c r="AR1598" s="3"/>
    </row>
    <row r="1599" ht="14.25" customHeight="1">
      <c r="A1599" s="105"/>
      <c r="B1599" s="3"/>
      <c r="C1599" s="3"/>
      <c r="D1599" s="3"/>
      <c r="E1599" s="3"/>
      <c r="F1599" s="3"/>
      <c r="G1599" s="45"/>
      <c r="H1599" s="3"/>
      <c r="I1599" s="3"/>
      <c r="J1599" s="3"/>
      <c r="K1599" s="3"/>
      <c r="L1599" s="3"/>
      <c r="M1599" s="3"/>
      <c r="N1599" s="3"/>
      <c r="O1599" s="3"/>
      <c r="P1599" s="3"/>
      <c r="Q1599" s="3"/>
      <c r="R1599" s="3"/>
      <c r="S1599" s="3"/>
      <c r="T1599" s="3"/>
      <c r="U1599" s="3"/>
      <c r="V1599" s="3"/>
      <c r="W1599" s="3"/>
      <c r="X1599" s="3"/>
      <c r="Y1599" s="3"/>
      <c r="Z1599" s="3"/>
      <c r="AA1599" s="3"/>
      <c r="AB1599" s="49"/>
      <c r="AC1599" s="45"/>
      <c r="AD1599" s="45"/>
      <c r="AE1599" s="70"/>
      <c r="AF1599" s="3"/>
      <c r="AG1599" s="3"/>
      <c r="AH1599" s="3"/>
      <c r="AI1599" s="3"/>
      <c r="AJ1599" s="3"/>
      <c r="AK1599" s="45"/>
      <c r="AL1599" s="3"/>
      <c r="AM1599" s="51"/>
      <c r="AN1599" s="3"/>
      <c r="AO1599" s="3"/>
      <c r="AP1599" s="3"/>
      <c r="AQ1599" s="45"/>
      <c r="AR1599" s="3"/>
    </row>
    <row r="1600" ht="14.25" customHeight="1">
      <c r="A1600" s="105"/>
      <c r="B1600" s="3"/>
      <c r="C1600" s="3"/>
      <c r="D1600" s="3"/>
      <c r="E1600" s="3"/>
      <c r="F1600" s="3"/>
      <c r="G1600" s="45"/>
      <c r="H1600" s="3"/>
      <c r="I1600" s="3"/>
      <c r="J1600" s="3"/>
      <c r="K1600" s="3"/>
      <c r="L1600" s="3"/>
      <c r="M1600" s="3"/>
      <c r="N1600" s="3"/>
      <c r="O1600" s="3"/>
      <c r="P1600" s="3"/>
      <c r="Q1600" s="3"/>
      <c r="R1600" s="3"/>
      <c r="S1600" s="3"/>
      <c r="T1600" s="3"/>
      <c r="U1600" s="3"/>
      <c r="V1600" s="3"/>
      <c r="W1600" s="3"/>
      <c r="X1600" s="3"/>
      <c r="Y1600" s="3"/>
      <c r="Z1600" s="3"/>
      <c r="AA1600" s="3"/>
      <c r="AB1600" s="49"/>
      <c r="AC1600" s="45"/>
      <c r="AD1600" s="45"/>
      <c r="AE1600" s="70"/>
      <c r="AF1600" s="3"/>
      <c r="AG1600" s="3"/>
      <c r="AH1600" s="3"/>
      <c r="AI1600" s="3"/>
      <c r="AJ1600" s="3"/>
      <c r="AK1600" s="45"/>
      <c r="AL1600" s="3"/>
      <c r="AM1600" s="51"/>
      <c r="AN1600" s="3"/>
      <c r="AO1600" s="3"/>
      <c r="AP1600" s="3"/>
      <c r="AQ1600" s="45"/>
      <c r="AR1600" s="3"/>
    </row>
    <row r="1601" ht="14.25" customHeight="1">
      <c r="A1601" s="105"/>
      <c r="B1601" s="3"/>
      <c r="C1601" s="3"/>
      <c r="D1601" s="3"/>
      <c r="E1601" s="3"/>
      <c r="F1601" s="3"/>
      <c r="G1601" s="45"/>
      <c r="H1601" s="3"/>
      <c r="I1601" s="3"/>
      <c r="J1601" s="3"/>
      <c r="K1601" s="3"/>
      <c r="L1601" s="3"/>
      <c r="M1601" s="3"/>
      <c r="N1601" s="3"/>
      <c r="O1601" s="3"/>
      <c r="P1601" s="3"/>
      <c r="Q1601" s="3"/>
      <c r="R1601" s="3"/>
      <c r="S1601" s="3"/>
      <c r="T1601" s="3"/>
      <c r="U1601" s="3"/>
      <c r="V1601" s="3"/>
      <c r="W1601" s="3"/>
      <c r="X1601" s="3"/>
      <c r="Y1601" s="3"/>
      <c r="Z1601" s="3"/>
      <c r="AA1601" s="3"/>
      <c r="AB1601" s="49"/>
      <c r="AC1601" s="45"/>
      <c r="AD1601" s="45"/>
      <c r="AE1601" s="70"/>
      <c r="AF1601" s="3"/>
      <c r="AG1601" s="3"/>
      <c r="AH1601" s="3"/>
      <c r="AI1601" s="3"/>
      <c r="AJ1601" s="3"/>
      <c r="AK1601" s="45"/>
      <c r="AL1601" s="3"/>
      <c r="AM1601" s="51"/>
      <c r="AN1601" s="3"/>
      <c r="AO1601" s="3"/>
      <c r="AP1601" s="3"/>
      <c r="AQ1601" s="45"/>
      <c r="AR1601" s="3"/>
    </row>
    <row r="1602" ht="14.25" customHeight="1">
      <c r="A1602" s="105"/>
      <c r="B1602" s="3"/>
      <c r="C1602" s="3"/>
      <c r="D1602" s="3"/>
      <c r="E1602" s="3"/>
      <c r="F1602" s="3"/>
      <c r="G1602" s="45"/>
      <c r="H1602" s="3"/>
      <c r="I1602" s="3"/>
      <c r="J1602" s="3"/>
      <c r="K1602" s="3"/>
      <c r="L1602" s="3"/>
      <c r="M1602" s="3"/>
      <c r="N1602" s="3"/>
      <c r="O1602" s="3"/>
      <c r="P1602" s="3"/>
      <c r="Q1602" s="3"/>
      <c r="R1602" s="3"/>
      <c r="S1602" s="3"/>
      <c r="T1602" s="3"/>
      <c r="U1602" s="3"/>
      <c r="V1602" s="3"/>
      <c r="W1602" s="3"/>
      <c r="X1602" s="3"/>
      <c r="Y1602" s="3"/>
      <c r="Z1602" s="3"/>
      <c r="AA1602" s="3"/>
      <c r="AB1602" s="49"/>
      <c r="AC1602" s="45"/>
      <c r="AD1602" s="45"/>
      <c r="AE1602" s="70"/>
      <c r="AF1602" s="3"/>
      <c r="AG1602" s="3"/>
      <c r="AH1602" s="3"/>
      <c r="AI1602" s="3"/>
      <c r="AJ1602" s="3"/>
      <c r="AK1602" s="45"/>
      <c r="AL1602" s="3"/>
      <c r="AM1602" s="51"/>
      <c r="AN1602" s="3"/>
      <c r="AO1602" s="3"/>
      <c r="AP1602" s="3"/>
      <c r="AQ1602" s="45"/>
      <c r="AR1602" s="3"/>
    </row>
    <row r="1603" ht="14.25" customHeight="1">
      <c r="A1603" s="105"/>
      <c r="B1603" s="3"/>
      <c r="C1603" s="3"/>
      <c r="D1603" s="3"/>
      <c r="E1603" s="3"/>
      <c r="F1603" s="3"/>
      <c r="G1603" s="45"/>
      <c r="H1603" s="3"/>
      <c r="I1603" s="3"/>
      <c r="J1603" s="3"/>
      <c r="K1603" s="3"/>
      <c r="L1603" s="3"/>
      <c r="M1603" s="3"/>
      <c r="N1603" s="3"/>
      <c r="O1603" s="3"/>
      <c r="P1603" s="3"/>
      <c r="Q1603" s="3"/>
      <c r="R1603" s="3"/>
      <c r="S1603" s="3"/>
      <c r="T1603" s="3"/>
      <c r="U1603" s="3"/>
      <c r="V1603" s="3"/>
      <c r="W1603" s="3"/>
      <c r="X1603" s="3"/>
      <c r="Y1603" s="3"/>
      <c r="Z1603" s="3"/>
      <c r="AA1603" s="3"/>
      <c r="AB1603" s="49"/>
      <c r="AC1603" s="45"/>
      <c r="AD1603" s="45"/>
      <c r="AE1603" s="70"/>
      <c r="AF1603" s="3"/>
      <c r="AG1603" s="3"/>
      <c r="AH1603" s="3"/>
      <c r="AI1603" s="3"/>
      <c r="AJ1603" s="3"/>
      <c r="AK1603" s="45"/>
      <c r="AL1603" s="3"/>
      <c r="AM1603" s="51"/>
      <c r="AN1603" s="3"/>
      <c r="AO1603" s="3"/>
      <c r="AP1603" s="3"/>
      <c r="AQ1603" s="45"/>
      <c r="AR1603" s="3"/>
    </row>
    <row r="1604" ht="14.25" customHeight="1">
      <c r="A1604" s="105"/>
      <c r="B1604" s="3"/>
      <c r="C1604" s="3"/>
      <c r="D1604" s="3"/>
      <c r="E1604" s="3"/>
      <c r="F1604" s="3"/>
      <c r="G1604" s="45"/>
      <c r="H1604" s="3"/>
      <c r="I1604" s="3"/>
      <c r="J1604" s="3"/>
      <c r="K1604" s="3"/>
      <c r="L1604" s="3"/>
      <c r="M1604" s="3"/>
      <c r="N1604" s="3"/>
      <c r="O1604" s="3"/>
      <c r="P1604" s="3"/>
      <c r="Q1604" s="3"/>
      <c r="R1604" s="3"/>
      <c r="S1604" s="3"/>
      <c r="T1604" s="3"/>
      <c r="U1604" s="3"/>
      <c r="V1604" s="3"/>
      <c r="W1604" s="3"/>
      <c r="X1604" s="3"/>
      <c r="Y1604" s="3"/>
      <c r="Z1604" s="3"/>
      <c r="AA1604" s="3"/>
      <c r="AB1604" s="49"/>
      <c r="AC1604" s="45"/>
      <c r="AD1604" s="45"/>
      <c r="AE1604" s="70"/>
      <c r="AF1604" s="3"/>
      <c r="AG1604" s="3"/>
      <c r="AH1604" s="3"/>
      <c r="AI1604" s="3"/>
      <c r="AJ1604" s="3"/>
      <c r="AK1604" s="45"/>
      <c r="AL1604" s="3"/>
      <c r="AM1604" s="51"/>
      <c r="AN1604" s="3"/>
      <c r="AO1604" s="3"/>
      <c r="AP1604" s="3"/>
      <c r="AQ1604" s="45"/>
      <c r="AR1604" s="3"/>
    </row>
    <row r="1605" ht="14.25" customHeight="1">
      <c r="A1605" s="105"/>
      <c r="B1605" s="3"/>
      <c r="C1605" s="3"/>
      <c r="D1605" s="3"/>
      <c r="E1605" s="3"/>
      <c r="F1605" s="3"/>
      <c r="G1605" s="45"/>
      <c r="H1605" s="3"/>
      <c r="I1605" s="3"/>
      <c r="J1605" s="3"/>
      <c r="K1605" s="3"/>
      <c r="L1605" s="3"/>
      <c r="M1605" s="3"/>
      <c r="N1605" s="3"/>
      <c r="O1605" s="3"/>
      <c r="P1605" s="3"/>
      <c r="Q1605" s="3"/>
      <c r="R1605" s="3"/>
      <c r="S1605" s="3"/>
      <c r="T1605" s="3"/>
      <c r="U1605" s="3"/>
      <c r="V1605" s="3"/>
      <c r="W1605" s="3"/>
      <c r="X1605" s="3"/>
      <c r="Y1605" s="3"/>
      <c r="Z1605" s="3"/>
      <c r="AA1605" s="3"/>
      <c r="AB1605" s="49"/>
      <c r="AC1605" s="45"/>
      <c r="AD1605" s="45"/>
      <c r="AE1605" s="70"/>
      <c r="AF1605" s="3"/>
      <c r="AG1605" s="3"/>
      <c r="AH1605" s="3"/>
      <c r="AI1605" s="3"/>
      <c r="AJ1605" s="3"/>
      <c r="AK1605" s="45"/>
      <c r="AL1605" s="3"/>
      <c r="AM1605" s="51"/>
      <c r="AN1605" s="3"/>
      <c r="AO1605" s="3"/>
      <c r="AP1605" s="3"/>
      <c r="AQ1605" s="45"/>
      <c r="AR1605" s="3"/>
    </row>
    <row r="1606" ht="14.25" customHeight="1">
      <c r="A1606" s="105"/>
      <c r="B1606" s="3"/>
      <c r="C1606" s="3"/>
      <c r="D1606" s="3"/>
      <c r="E1606" s="3"/>
      <c r="F1606" s="3"/>
      <c r="G1606" s="45"/>
      <c r="H1606" s="3"/>
      <c r="I1606" s="3"/>
      <c r="J1606" s="3"/>
      <c r="K1606" s="3"/>
      <c r="L1606" s="3"/>
      <c r="M1606" s="3"/>
      <c r="N1606" s="3"/>
      <c r="O1606" s="3"/>
      <c r="P1606" s="3"/>
      <c r="Q1606" s="3"/>
      <c r="R1606" s="3"/>
      <c r="S1606" s="3"/>
      <c r="T1606" s="3"/>
      <c r="U1606" s="3"/>
      <c r="V1606" s="3"/>
      <c r="W1606" s="3"/>
      <c r="X1606" s="3"/>
      <c r="Y1606" s="3"/>
      <c r="Z1606" s="3"/>
      <c r="AA1606" s="3"/>
      <c r="AB1606" s="49"/>
      <c r="AC1606" s="45"/>
      <c r="AD1606" s="45"/>
      <c r="AE1606" s="70"/>
      <c r="AF1606" s="3"/>
      <c r="AG1606" s="3"/>
      <c r="AH1606" s="3"/>
      <c r="AI1606" s="3"/>
      <c r="AJ1606" s="3"/>
      <c r="AK1606" s="45"/>
      <c r="AL1606" s="3"/>
      <c r="AM1606" s="51"/>
      <c r="AN1606" s="3"/>
      <c r="AO1606" s="3"/>
      <c r="AP1606" s="3"/>
      <c r="AQ1606" s="45"/>
      <c r="AR1606" s="3"/>
    </row>
    <row r="1607" ht="14.25" customHeight="1">
      <c r="A1607" s="105"/>
      <c r="B1607" s="3"/>
      <c r="C1607" s="3"/>
      <c r="D1607" s="3"/>
      <c r="E1607" s="3"/>
      <c r="F1607" s="3"/>
      <c r="G1607" s="45"/>
      <c r="H1607" s="3"/>
      <c r="I1607" s="3"/>
      <c r="J1607" s="3"/>
      <c r="K1607" s="3"/>
      <c r="L1607" s="3"/>
      <c r="M1607" s="3"/>
      <c r="N1607" s="3"/>
      <c r="O1607" s="3"/>
      <c r="P1607" s="3"/>
      <c r="Q1607" s="3"/>
      <c r="R1607" s="3"/>
      <c r="S1607" s="3"/>
      <c r="T1607" s="3"/>
      <c r="U1607" s="3"/>
      <c r="V1607" s="3"/>
      <c r="W1607" s="3"/>
      <c r="X1607" s="3"/>
      <c r="Y1607" s="3"/>
      <c r="Z1607" s="3"/>
      <c r="AA1607" s="3"/>
      <c r="AB1607" s="49"/>
      <c r="AC1607" s="45"/>
      <c r="AD1607" s="45"/>
      <c r="AE1607" s="70"/>
      <c r="AF1607" s="3"/>
      <c r="AG1607" s="3"/>
      <c r="AH1607" s="3"/>
      <c r="AI1607" s="3"/>
      <c r="AJ1607" s="3"/>
      <c r="AK1607" s="45"/>
      <c r="AL1607" s="3"/>
      <c r="AM1607" s="51"/>
      <c r="AN1607" s="3"/>
      <c r="AO1607" s="3"/>
      <c r="AP1607" s="3"/>
      <c r="AQ1607" s="45"/>
      <c r="AR1607" s="3"/>
    </row>
    <row r="1608" ht="14.25" customHeight="1">
      <c r="A1608" s="105"/>
      <c r="B1608" s="3"/>
      <c r="C1608" s="3"/>
      <c r="D1608" s="3"/>
      <c r="E1608" s="3"/>
      <c r="F1608" s="3"/>
      <c r="G1608" s="45"/>
      <c r="H1608" s="3"/>
      <c r="I1608" s="3"/>
      <c r="J1608" s="3"/>
      <c r="K1608" s="3"/>
      <c r="L1608" s="3"/>
      <c r="M1608" s="3"/>
      <c r="N1608" s="3"/>
      <c r="O1608" s="3"/>
      <c r="P1608" s="3"/>
      <c r="Q1608" s="3"/>
      <c r="R1608" s="3"/>
      <c r="S1608" s="3"/>
      <c r="T1608" s="3"/>
      <c r="U1608" s="3"/>
      <c r="V1608" s="3"/>
      <c r="W1608" s="3"/>
      <c r="X1608" s="3"/>
      <c r="Y1608" s="3"/>
      <c r="Z1608" s="3"/>
      <c r="AA1608" s="3"/>
      <c r="AB1608" s="49"/>
      <c r="AC1608" s="45"/>
      <c r="AD1608" s="45"/>
      <c r="AE1608" s="70"/>
      <c r="AF1608" s="3"/>
      <c r="AG1608" s="3"/>
      <c r="AH1608" s="3"/>
      <c r="AI1608" s="3"/>
      <c r="AJ1608" s="3"/>
      <c r="AK1608" s="45"/>
      <c r="AL1608" s="3"/>
      <c r="AM1608" s="51"/>
      <c r="AN1608" s="3"/>
      <c r="AO1608" s="3"/>
      <c r="AP1608" s="3"/>
      <c r="AQ1608" s="45"/>
      <c r="AR1608" s="3"/>
    </row>
    <row r="1609" ht="14.25" customHeight="1">
      <c r="A1609" s="105"/>
      <c r="B1609" s="3"/>
      <c r="C1609" s="3"/>
      <c r="D1609" s="3"/>
      <c r="E1609" s="3"/>
      <c r="F1609" s="3"/>
      <c r="G1609" s="45"/>
      <c r="H1609" s="3"/>
      <c r="I1609" s="3"/>
      <c r="J1609" s="3"/>
      <c r="K1609" s="3"/>
      <c r="L1609" s="3"/>
      <c r="M1609" s="3"/>
      <c r="N1609" s="3"/>
      <c r="O1609" s="3"/>
      <c r="P1609" s="3"/>
      <c r="Q1609" s="3"/>
      <c r="R1609" s="3"/>
      <c r="S1609" s="3"/>
      <c r="T1609" s="3"/>
      <c r="U1609" s="3"/>
      <c r="V1609" s="3"/>
      <c r="W1609" s="3"/>
      <c r="X1609" s="3"/>
      <c r="Y1609" s="3"/>
      <c r="Z1609" s="3"/>
      <c r="AA1609" s="3"/>
      <c r="AB1609" s="49"/>
      <c r="AC1609" s="45"/>
      <c r="AD1609" s="45"/>
      <c r="AE1609" s="70"/>
      <c r="AF1609" s="3"/>
      <c r="AG1609" s="3"/>
      <c r="AH1609" s="3"/>
      <c r="AI1609" s="3"/>
      <c r="AJ1609" s="3"/>
      <c r="AK1609" s="45"/>
      <c r="AL1609" s="3"/>
      <c r="AM1609" s="51"/>
      <c r="AN1609" s="3"/>
      <c r="AO1609" s="3"/>
      <c r="AP1609" s="3"/>
      <c r="AQ1609" s="45"/>
      <c r="AR1609" s="3"/>
    </row>
    <row r="1610" ht="14.25" customHeight="1">
      <c r="A1610" s="105"/>
      <c r="B1610" s="3"/>
      <c r="C1610" s="3"/>
      <c r="D1610" s="3"/>
      <c r="E1610" s="3"/>
      <c r="F1610" s="3"/>
      <c r="G1610" s="45"/>
      <c r="H1610" s="3"/>
      <c r="I1610" s="3"/>
      <c r="J1610" s="3"/>
      <c r="K1610" s="3"/>
      <c r="L1610" s="3"/>
      <c r="M1610" s="3"/>
      <c r="N1610" s="3"/>
      <c r="O1610" s="3"/>
      <c r="P1610" s="3"/>
      <c r="Q1610" s="3"/>
      <c r="R1610" s="3"/>
      <c r="S1610" s="3"/>
      <c r="T1610" s="3"/>
      <c r="U1610" s="3"/>
      <c r="V1610" s="3"/>
      <c r="W1610" s="3"/>
      <c r="X1610" s="3"/>
      <c r="Y1610" s="3"/>
      <c r="Z1610" s="3"/>
      <c r="AA1610" s="3"/>
      <c r="AB1610" s="49"/>
      <c r="AC1610" s="45"/>
      <c r="AD1610" s="45"/>
      <c r="AE1610" s="70"/>
      <c r="AF1610" s="3"/>
      <c r="AG1610" s="3"/>
      <c r="AH1610" s="3"/>
      <c r="AI1610" s="3"/>
      <c r="AJ1610" s="3"/>
      <c r="AK1610" s="45"/>
      <c r="AL1610" s="3"/>
      <c r="AM1610" s="51"/>
      <c r="AN1610" s="3"/>
      <c r="AO1610" s="3"/>
      <c r="AP1610" s="3"/>
      <c r="AQ1610" s="45"/>
      <c r="AR1610" s="3"/>
    </row>
    <row r="1611" ht="14.25" customHeight="1">
      <c r="A1611" s="105"/>
      <c r="B1611" s="3"/>
      <c r="C1611" s="3"/>
      <c r="D1611" s="3"/>
      <c r="E1611" s="3"/>
      <c r="F1611" s="3"/>
      <c r="G1611" s="45"/>
      <c r="H1611" s="3"/>
      <c r="I1611" s="3"/>
      <c r="J1611" s="3"/>
      <c r="K1611" s="3"/>
      <c r="L1611" s="3"/>
      <c r="M1611" s="3"/>
      <c r="N1611" s="3"/>
      <c r="O1611" s="3"/>
      <c r="P1611" s="3"/>
      <c r="Q1611" s="3"/>
      <c r="R1611" s="3"/>
      <c r="S1611" s="3"/>
      <c r="T1611" s="3"/>
      <c r="U1611" s="3"/>
      <c r="V1611" s="3"/>
      <c r="W1611" s="3"/>
      <c r="X1611" s="3"/>
      <c r="Y1611" s="3"/>
      <c r="Z1611" s="3"/>
      <c r="AA1611" s="3"/>
      <c r="AB1611" s="49"/>
      <c r="AC1611" s="45"/>
      <c r="AD1611" s="45"/>
      <c r="AE1611" s="70"/>
      <c r="AF1611" s="3"/>
      <c r="AG1611" s="3"/>
      <c r="AH1611" s="3"/>
      <c r="AI1611" s="3"/>
      <c r="AJ1611" s="3"/>
      <c r="AK1611" s="45"/>
      <c r="AL1611" s="3"/>
      <c r="AM1611" s="51"/>
      <c r="AN1611" s="3"/>
      <c r="AO1611" s="3"/>
      <c r="AP1611" s="3"/>
      <c r="AQ1611" s="45"/>
      <c r="AR1611" s="3"/>
    </row>
    <row r="1612" ht="14.25" customHeight="1">
      <c r="A1612" s="105"/>
      <c r="B1612" s="3"/>
      <c r="C1612" s="3"/>
      <c r="D1612" s="3"/>
      <c r="E1612" s="3"/>
      <c r="F1612" s="3"/>
      <c r="G1612" s="45"/>
      <c r="H1612" s="3"/>
      <c r="I1612" s="3"/>
      <c r="J1612" s="3"/>
      <c r="K1612" s="3"/>
      <c r="L1612" s="3"/>
      <c r="M1612" s="3"/>
      <c r="N1612" s="3"/>
      <c r="O1612" s="3"/>
      <c r="P1612" s="3"/>
      <c r="Q1612" s="3"/>
      <c r="R1612" s="3"/>
      <c r="S1612" s="3"/>
      <c r="T1612" s="3"/>
      <c r="U1612" s="3"/>
      <c r="V1612" s="3"/>
      <c r="W1612" s="3"/>
      <c r="X1612" s="3"/>
      <c r="Y1612" s="3"/>
      <c r="Z1612" s="3"/>
      <c r="AA1612" s="3"/>
      <c r="AB1612" s="49"/>
      <c r="AC1612" s="45"/>
      <c r="AD1612" s="45"/>
      <c r="AE1612" s="70"/>
      <c r="AF1612" s="3"/>
      <c r="AG1612" s="3"/>
      <c r="AH1612" s="3"/>
      <c r="AI1612" s="3"/>
      <c r="AJ1612" s="3"/>
      <c r="AK1612" s="45"/>
      <c r="AL1612" s="3"/>
      <c r="AM1612" s="51"/>
      <c r="AN1612" s="3"/>
      <c r="AO1612" s="3"/>
      <c r="AP1612" s="3"/>
      <c r="AQ1612" s="45"/>
      <c r="AR1612" s="3"/>
    </row>
    <row r="1613" ht="14.25" customHeight="1">
      <c r="A1613" s="105"/>
      <c r="B1613" s="3"/>
      <c r="C1613" s="3"/>
      <c r="D1613" s="3"/>
      <c r="E1613" s="3"/>
      <c r="F1613" s="3"/>
      <c r="G1613" s="45"/>
      <c r="H1613" s="3"/>
      <c r="I1613" s="3"/>
      <c r="J1613" s="3"/>
      <c r="K1613" s="3"/>
      <c r="L1613" s="3"/>
      <c r="M1613" s="3"/>
      <c r="N1613" s="3"/>
      <c r="O1613" s="3"/>
      <c r="P1613" s="3"/>
      <c r="Q1613" s="3"/>
      <c r="R1613" s="3"/>
      <c r="S1613" s="3"/>
      <c r="T1613" s="3"/>
      <c r="U1613" s="3"/>
      <c r="V1613" s="3"/>
      <c r="W1613" s="3"/>
      <c r="X1613" s="3"/>
      <c r="Y1613" s="3"/>
      <c r="Z1613" s="3"/>
      <c r="AA1613" s="3"/>
      <c r="AB1613" s="49"/>
      <c r="AC1613" s="45"/>
      <c r="AD1613" s="45"/>
      <c r="AE1613" s="70"/>
      <c r="AF1613" s="3"/>
      <c r="AG1613" s="3"/>
      <c r="AH1613" s="3"/>
      <c r="AI1613" s="3"/>
      <c r="AJ1613" s="3"/>
      <c r="AK1613" s="45"/>
      <c r="AL1613" s="3"/>
      <c r="AM1613" s="51"/>
      <c r="AN1613" s="3"/>
      <c r="AO1613" s="3"/>
      <c r="AP1613" s="3"/>
      <c r="AQ1613" s="45"/>
      <c r="AR1613" s="3"/>
    </row>
    <row r="1614" ht="14.25" customHeight="1">
      <c r="A1614" s="105"/>
      <c r="B1614" s="3"/>
      <c r="C1614" s="3"/>
      <c r="D1614" s="3"/>
      <c r="E1614" s="3"/>
      <c r="F1614" s="3"/>
      <c r="G1614" s="45"/>
      <c r="H1614" s="3"/>
      <c r="I1614" s="3"/>
      <c r="J1614" s="3"/>
      <c r="K1614" s="3"/>
      <c r="L1614" s="3"/>
      <c r="M1614" s="3"/>
      <c r="N1614" s="3"/>
      <c r="O1614" s="3"/>
      <c r="P1614" s="3"/>
      <c r="Q1614" s="3"/>
      <c r="R1614" s="3"/>
      <c r="S1614" s="3"/>
      <c r="T1614" s="3"/>
      <c r="U1614" s="3"/>
      <c r="V1614" s="3"/>
      <c r="W1614" s="3"/>
      <c r="X1614" s="3"/>
      <c r="Y1614" s="3"/>
      <c r="Z1614" s="3"/>
      <c r="AA1614" s="3"/>
      <c r="AB1614" s="49"/>
      <c r="AC1614" s="45"/>
      <c r="AD1614" s="45"/>
      <c r="AE1614" s="70"/>
      <c r="AF1614" s="3"/>
      <c r="AG1614" s="3"/>
      <c r="AH1614" s="3"/>
      <c r="AI1614" s="3"/>
      <c r="AJ1614" s="3"/>
      <c r="AK1614" s="45"/>
      <c r="AL1614" s="3"/>
      <c r="AM1614" s="51"/>
      <c r="AN1614" s="3"/>
      <c r="AO1614" s="3"/>
      <c r="AP1614" s="3"/>
      <c r="AQ1614" s="45"/>
      <c r="AR1614" s="3"/>
    </row>
    <row r="1615" ht="14.25" customHeight="1">
      <c r="A1615" s="105"/>
      <c r="B1615" s="3"/>
      <c r="C1615" s="3"/>
      <c r="D1615" s="3"/>
      <c r="E1615" s="3"/>
      <c r="F1615" s="3"/>
      <c r="G1615" s="45"/>
      <c r="H1615" s="3"/>
      <c r="I1615" s="3"/>
      <c r="J1615" s="3"/>
      <c r="K1615" s="3"/>
      <c r="L1615" s="3"/>
      <c r="M1615" s="3"/>
      <c r="N1615" s="3"/>
      <c r="O1615" s="3"/>
      <c r="P1615" s="3"/>
      <c r="Q1615" s="3"/>
      <c r="R1615" s="3"/>
      <c r="S1615" s="3"/>
      <c r="T1615" s="3"/>
      <c r="U1615" s="3"/>
      <c r="V1615" s="3"/>
      <c r="W1615" s="3"/>
      <c r="X1615" s="3"/>
      <c r="Y1615" s="3"/>
      <c r="Z1615" s="3"/>
      <c r="AA1615" s="3"/>
      <c r="AB1615" s="49"/>
      <c r="AC1615" s="45"/>
      <c r="AD1615" s="45"/>
      <c r="AE1615" s="70"/>
      <c r="AF1615" s="3"/>
      <c r="AG1615" s="3"/>
      <c r="AH1615" s="3"/>
      <c r="AI1615" s="3"/>
      <c r="AJ1615" s="3"/>
      <c r="AK1615" s="45"/>
      <c r="AL1615" s="3"/>
      <c r="AM1615" s="51"/>
      <c r="AN1615" s="3"/>
      <c r="AO1615" s="3"/>
      <c r="AP1615" s="3"/>
      <c r="AQ1615" s="45"/>
      <c r="AR1615" s="3"/>
    </row>
    <row r="1616" ht="14.25" customHeight="1">
      <c r="A1616" s="105"/>
      <c r="B1616" s="3"/>
      <c r="C1616" s="3"/>
      <c r="D1616" s="3"/>
      <c r="E1616" s="3"/>
      <c r="F1616" s="3"/>
      <c r="G1616" s="45"/>
      <c r="H1616" s="3"/>
      <c r="I1616" s="3"/>
      <c r="J1616" s="3"/>
      <c r="K1616" s="3"/>
      <c r="L1616" s="3"/>
      <c r="M1616" s="3"/>
      <c r="N1616" s="3"/>
      <c r="O1616" s="3"/>
      <c r="P1616" s="3"/>
      <c r="Q1616" s="3"/>
      <c r="R1616" s="3"/>
      <c r="S1616" s="3"/>
      <c r="T1616" s="3"/>
      <c r="U1616" s="3"/>
      <c r="V1616" s="3"/>
      <c r="W1616" s="3"/>
      <c r="X1616" s="3"/>
      <c r="Y1616" s="3"/>
      <c r="Z1616" s="3"/>
      <c r="AA1616" s="3"/>
      <c r="AB1616" s="49"/>
      <c r="AC1616" s="45"/>
      <c r="AD1616" s="45"/>
      <c r="AE1616" s="70"/>
      <c r="AF1616" s="3"/>
      <c r="AG1616" s="3"/>
      <c r="AH1616" s="3"/>
      <c r="AI1616" s="3"/>
      <c r="AJ1616" s="3"/>
      <c r="AK1616" s="45"/>
      <c r="AL1616" s="3"/>
      <c r="AM1616" s="51"/>
      <c r="AN1616" s="3"/>
      <c r="AO1616" s="3"/>
      <c r="AP1616" s="3"/>
      <c r="AQ1616" s="45"/>
      <c r="AR1616" s="3"/>
    </row>
    <row r="1617" ht="14.25" customHeight="1">
      <c r="A1617" s="105"/>
      <c r="B1617" s="3"/>
      <c r="C1617" s="3"/>
      <c r="D1617" s="3"/>
      <c r="E1617" s="3"/>
      <c r="F1617" s="3"/>
      <c r="G1617" s="45"/>
      <c r="H1617" s="3"/>
      <c r="I1617" s="3"/>
      <c r="J1617" s="3"/>
      <c r="K1617" s="3"/>
      <c r="L1617" s="3"/>
      <c r="M1617" s="3"/>
      <c r="N1617" s="3"/>
      <c r="O1617" s="3"/>
      <c r="P1617" s="3"/>
      <c r="Q1617" s="3"/>
      <c r="R1617" s="3"/>
      <c r="S1617" s="3"/>
      <c r="T1617" s="3"/>
      <c r="U1617" s="3"/>
      <c r="V1617" s="3"/>
      <c r="W1617" s="3"/>
      <c r="X1617" s="3"/>
      <c r="Y1617" s="3"/>
      <c r="Z1617" s="3"/>
      <c r="AA1617" s="3"/>
      <c r="AB1617" s="49"/>
      <c r="AC1617" s="45"/>
      <c r="AD1617" s="45"/>
      <c r="AE1617" s="70"/>
      <c r="AF1617" s="3"/>
      <c r="AG1617" s="3"/>
      <c r="AH1617" s="3"/>
      <c r="AI1617" s="3"/>
      <c r="AJ1617" s="3"/>
      <c r="AK1617" s="45"/>
      <c r="AL1617" s="3"/>
      <c r="AM1617" s="51"/>
      <c r="AN1617" s="3"/>
      <c r="AO1617" s="3"/>
      <c r="AP1617" s="3"/>
      <c r="AQ1617" s="45"/>
      <c r="AR1617" s="3"/>
    </row>
    <row r="1618" ht="14.25" customHeight="1">
      <c r="A1618" s="105"/>
      <c r="B1618" s="3"/>
      <c r="C1618" s="3"/>
      <c r="D1618" s="3"/>
      <c r="E1618" s="3"/>
      <c r="F1618" s="3"/>
      <c r="G1618" s="45"/>
      <c r="H1618" s="3"/>
      <c r="I1618" s="3"/>
      <c r="J1618" s="3"/>
      <c r="K1618" s="3"/>
      <c r="L1618" s="3"/>
      <c r="M1618" s="3"/>
      <c r="N1618" s="3"/>
      <c r="O1618" s="3"/>
      <c r="P1618" s="3"/>
      <c r="Q1618" s="3"/>
      <c r="R1618" s="3"/>
      <c r="S1618" s="3"/>
      <c r="T1618" s="3"/>
      <c r="U1618" s="3"/>
      <c r="V1618" s="3"/>
      <c r="W1618" s="3"/>
      <c r="X1618" s="3"/>
      <c r="Y1618" s="3"/>
      <c r="Z1618" s="3"/>
      <c r="AA1618" s="3"/>
      <c r="AB1618" s="49"/>
      <c r="AC1618" s="45"/>
      <c r="AD1618" s="45"/>
      <c r="AE1618" s="70"/>
      <c r="AF1618" s="3"/>
      <c r="AG1618" s="3"/>
      <c r="AH1618" s="3"/>
      <c r="AI1618" s="3"/>
      <c r="AJ1618" s="3"/>
      <c r="AK1618" s="45"/>
      <c r="AL1618" s="3"/>
      <c r="AM1618" s="51"/>
      <c r="AN1618" s="3"/>
      <c r="AO1618" s="3"/>
      <c r="AP1618" s="3"/>
      <c r="AQ1618" s="45"/>
      <c r="AR1618" s="3"/>
    </row>
    <row r="1619" ht="14.25" customHeight="1">
      <c r="A1619" s="105"/>
      <c r="B1619" s="3"/>
      <c r="C1619" s="3"/>
      <c r="D1619" s="3"/>
      <c r="E1619" s="3"/>
      <c r="F1619" s="3"/>
      <c r="G1619" s="45"/>
      <c r="H1619" s="3"/>
      <c r="I1619" s="3"/>
      <c r="J1619" s="3"/>
      <c r="K1619" s="3"/>
      <c r="L1619" s="3"/>
      <c r="M1619" s="3"/>
      <c r="N1619" s="3"/>
      <c r="O1619" s="3"/>
      <c r="P1619" s="3"/>
      <c r="Q1619" s="3"/>
      <c r="R1619" s="3"/>
      <c r="S1619" s="3"/>
      <c r="T1619" s="3"/>
      <c r="U1619" s="3"/>
      <c r="V1619" s="3"/>
      <c r="W1619" s="3"/>
      <c r="X1619" s="3"/>
      <c r="Y1619" s="3"/>
      <c r="Z1619" s="3"/>
      <c r="AA1619" s="3"/>
      <c r="AB1619" s="49"/>
      <c r="AC1619" s="45"/>
      <c r="AD1619" s="45"/>
      <c r="AE1619" s="70"/>
      <c r="AF1619" s="3"/>
      <c r="AG1619" s="3"/>
      <c r="AH1619" s="3"/>
      <c r="AI1619" s="3"/>
      <c r="AJ1619" s="3"/>
      <c r="AK1619" s="45"/>
      <c r="AL1619" s="3"/>
      <c r="AM1619" s="51"/>
      <c r="AN1619" s="3"/>
      <c r="AO1619" s="3"/>
      <c r="AP1619" s="3"/>
      <c r="AQ1619" s="45"/>
      <c r="AR1619" s="3"/>
    </row>
    <row r="1620" ht="14.25" customHeight="1">
      <c r="A1620" s="105"/>
      <c r="B1620" s="3"/>
      <c r="C1620" s="3"/>
      <c r="D1620" s="3"/>
      <c r="E1620" s="3"/>
      <c r="F1620" s="3"/>
      <c r="G1620" s="45"/>
      <c r="H1620" s="3"/>
      <c r="I1620" s="3"/>
      <c r="J1620" s="3"/>
      <c r="K1620" s="3"/>
      <c r="L1620" s="3"/>
      <c r="M1620" s="3"/>
      <c r="N1620" s="3"/>
      <c r="O1620" s="3"/>
      <c r="P1620" s="3"/>
      <c r="Q1620" s="3"/>
      <c r="R1620" s="3"/>
      <c r="S1620" s="3"/>
      <c r="T1620" s="3"/>
      <c r="U1620" s="3"/>
      <c r="V1620" s="3"/>
      <c r="W1620" s="3"/>
      <c r="X1620" s="3"/>
      <c r="Y1620" s="3"/>
      <c r="Z1620" s="3"/>
      <c r="AA1620" s="3"/>
      <c r="AB1620" s="49"/>
      <c r="AC1620" s="45"/>
      <c r="AD1620" s="45"/>
      <c r="AE1620" s="70"/>
      <c r="AF1620" s="3"/>
      <c r="AG1620" s="3"/>
      <c r="AH1620" s="3"/>
      <c r="AI1620" s="3"/>
      <c r="AJ1620" s="3"/>
      <c r="AK1620" s="45"/>
      <c r="AL1620" s="3"/>
      <c r="AM1620" s="51"/>
      <c r="AN1620" s="3"/>
      <c r="AO1620" s="3"/>
      <c r="AP1620" s="3"/>
      <c r="AQ1620" s="45"/>
      <c r="AR1620" s="3"/>
    </row>
    <row r="1621" ht="14.25" customHeight="1">
      <c r="A1621" s="105"/>
      <c r="B1621" s="3"/>
      <c r="C1621" s="3"/>
      <c r="D1621" s="3"/>
      <c r="E1621" s="3"/>
      <c r="F1621" s="3"/>
      <c r="G1621" s="45"/>
      <c r="H1621" s="3"/>
      <c r="I1621" s="3"/>
      <c r="J1621" s="3"/>
      <c r="K1621" s="3"/>
      <c r="L1621" s="3"/>
      <c r="M1621" s="3"/>
      <c r="N1621" s="3"/>
      <c r="O1621" s="3"/>
      <c r="P1621" s="3"/>
      <c r="Q1621" s="3"/>
      <c r="R1621" s="3"/>
      <c r="S1621" s="3"/>
      <c r="T1621" s="3"/>
      <c r="U1621" s="3"/>
      <c r="V1621" s="3"/>
      <c r="W1621" s="3"/>
      <c r="X1621" s="3"/>
      <c r="Y1621" s="3"/>
      <c r="Z1621" s="3"/>
      <c r="AA1621" s="3"/>
      <c r="AB1621" s="49"/>
      <c r="AC1621" s="45"/>
      <c r="AD1621" s="45"/>
      <c r="AE1621" s="70"/>
      <c r="AF1621" s="3"/>
      <c r="AG1621" s="3"/>
      <c r="AH1621" s="3"/>
      <c r="AI1621" s="3"/>
      <c r="AJ1621" s="3"/>
      <c r="AK1621" s="45"/>
      <c r="AL1621" s="3"/>
      <c r="AM1621" s="51"/>
      <c r="AN1621" s="3"/>
      <c r="AO1621" s="3"/>
      <c r="AP1621" s="3"/>
      <c r="AQ1621" s="45"/>
      <c r="AR1621" s="3"/>
    </row>
    <row r="1622" ht="14.25" customHeight="1">
      <c r="A1622" s="105"/>
      <c r="B1622" s="3"/>
      <c r="C1622" s="3"/>
      <c r="D1622" s="3"/>
      <c r="E1622" s="3"/>
      <c r="F1622" s="3"/>
      <c r="G1622" s="45"/>
      <c r="H1622" s="3"/>
      <c r="I1622" s="3"/>
      <c r="J1622" s="3"/>
      <c r="K1622" s="3"/>
      <c r="L1622" s="3"/>
      <c r="M1622" s="3"/>
      <c r="N1622" s="3"/>
      <c r="O1622" s="3"/>
      <c r="P1622" s="3"/>
      <c r="Q1622" s="3"/>
      <c r="R1622" s="3"/>
      <c r="S1622" s="3"/>
      <c r="T1622" s="3"/>
      <c r="U1622" s="3"/>
      <c r="V1622" s="3"/>
      <c r="W1622" s="3"/>
      <c r="X1622" s="3"/>
      <c r="Y1622" s="3"/>
      <c r="Z1622" s="3"/>
      <c r="AA1622" s="3"/>
      <c r="AB1622" s="49"/>
      <c r="AC1622" s="45"/>
      <c r="AD1622" s="45"/>
      <c r="AE1622" s="70"/>
      <c r="AF1622" s="3"/>
      <c r="AG1622" s="3"/>
      <c r="AH1622" s="3"/>
      <c r="AI1622" s="3"/>
      <c r="AJ1622" s="3"/>
      <c r="AK1622" s="45"/>
      <c r="AL1622" s="3"/>
      <c r="AM1622" s="51"/>
      <c r="AN1622" s="3"/>
      <c r="AO1622" s="3"/>
      <c r="AP1622" s="3"/>
      <c r="AQ1622" s="45"/>
      <c r="AR1622" s="3"/>
    </row>
    <row r="1623" ht="14.25" customHeight="1">
      <c r="A1623" s="105"/>
      <c r="B1623" s="3"/>
      <c r="C1623" s="3"/>
      <c r="D1623" s="3"/>
      <c r="E1623" s="3"/>
      <c r="F1623" s="3"/>
      <c r="G1623" s="45"/>
      <c r="H1623" s="3"/>
      <c r="I1623" s="3"/>
      <c r="J1623" s="3"/>
      <c r="K1623" s="3"/>
      <c r="L1623" s="3"/>
      <c r="M1623" s="3"/>
      <c r="N1623" s="3"/>
      <c r="O1623" s="3"/>
      <c r="P1623" s="3"/>
      <c r="Q1623" s="3"/>
      <c r="R1623" s="3"/>
      <c r="S1623" s="3"/>
      <c r="T1623" s="3"/>
      <c r="U1623" s="3"/>
      <c r="V1623" s="3"/>
      <c r="W1623" s="3"/>
      <c r="X1623" s="3"/>
      <c r="Y1623" s="3"/>
      <c r="Z1623" s="3"/>
      <c r="AA1623" s="3"/>
      <c r="AB1623" s="49"/>
      <c r="AC1623" s="45"/>
      <c r="AD1623" s="45"/>
      <c r="AE1623" s="70"/>
      <c r="AF1623" s="3"/>
      <c r="AG1623" s="3"/>
      <c r="AH1623" s="3"/>
      <c r="AI1623" s="3"/>
      <c r="AJ1623" s="3"/>
      <c r="AK1623" s="45"/>
      <c r="AL1623" s="3"/>
      <c r="AM1623" s="51"/>
      <c r="AN1623" s="3"/>
      <c r="AO1623" s="3"/>
      <c r="AP1623" s="3"/>
      <c r="AQ1623" s="45"/>
      <c r="AR1623" s="3"/>
    </row>
    <row r="1624" ht="14.25" customHeight="1">
      <c r="A1624" s="105"/>
      <c r="B1624" s="3"/>
      <c r="C1624" s="3"/>
      <c r="D1624" s="3"/>
      <c r="E1624" s="3"/>
      <c r="F1624" s="3"/>
      <c r="G1624" s="45"/>
      <c r="H1624" s="3"/>
      <c r="I1624" s="3"/>
      <c r="J1624" s="3"/>
      <c r="K1624" s="3"/>
      <c r="L1624" s="3"/>
      <c r="M1624" s="3"/>
      <c r="N1624" s="3"/>
      <c r="O1624" s="3"/>
      <c r="P1624" s="3"/>
      <c r="Q1624" s="3"/>
      <c r="R1624" s="3"/>
      <c r="S1624" s="3"/>
      <c r="T1624" s="3"/>
      <c r="U1624" s="3"/>
      <c r="V1624" s="3"/>
      <c r="W1624" s="3"/>
      <c r="X1624" s="3"/>
      <c r="Y1624" s="3"/>
      <c r="Z1624" s="3"/>
      <c r="AA1624" s="3"/>
      <c r="AB1624" s="49"/>
      <c r="AC1624" s="45"/>
      <c r="AD1624" s="45"/>
      <c r="AE1624" s="70"/>
      <c r="AF1624" s="3"/>
      <c r="AG1624" s="3"/>
      <c r="AH1624" s="3"/>
      <c r="AI1624" s="3"/>
      <c r="AJ1624" s="3"/>
      <c r="AK1624" s="45"/>
      <c r="AL1624" s="3"/>
      <c r="AM1624" s="51"/>
      <c r="AN1624" s="3"/>
      <c r="AO1624" s="3"/>
      <c r="AP1624" s="3"/>
      <c r="AQ1624" s="45"/>
      <c r="AR1624" s="3"/>
    </row>
    <row r="1625" ht="14.25" customHeight="1">
      <c r="A1625" s="105"/>
      <c r="B1625" s="3"/>
      <c r="C1625" s="3"/>
      <c r="D1625" s="3"/>
      <c r="E1625" s="3"/>
      <c r="F1625" s="3"/>
      <c r="G1625" s="45"/>
      <c r="H1625" s="3"/>
      <c r="I1625" s="3"/>
      <c r="J1625" s="3"/>
      <c r="K1625" s="3"/>
      <c r="L1625" s="3"/>
      <c r="M1625" s="3"/>
      <c r="N1625" s="3"/>
      <c r="O1625" s="3"/>
      <c r="P1625" s="3"/>
      <c r="Q1625" s="3"/>
      <c r="R1625" s="3"/>
      <c r="S1625" s="3"/>
      <c r="T1625" s="3"/>
      <c r="U1625" s="3"/>
      <c r="V1625" s="3"/>
      <c r="W1625" s="3"/>
      <c r="X1625" s="3"/>
      <c r="Y1625" s="3"/>
      <c r="Z1625" s="3"/>
      <c r="AA1625" s="3"/>
      <c r="AB1625" s="49"/>
      <c r="AC1625" s="45"/>
      <c r="AD1625" s="45"/>
      <c r="AE1625" s="70"/>
      <c r="AF1625" s="3"/>
      <c r="AG1625" s="3"/>
      <c r="AH1625" s="3"/>
      <c r="AI1625" s="3"/>
      <c r="AJ1625" s="3"/>
      <c r="AK1625" s="45"/>
      <c r="AL1625" s="3"/>
      <c r="AM1625" s="51"/>
      <c r="AN1625" s="3"/>
      <c r="AO1625" s="3"/>
      <c r="AP1625" s="3"/>
      <c r="AQ1625" s="45"/>
      <c r="AR1625" s="3"/>
    </row>
    <row r="1626" ht="14.25" customHeight="1">
      <c r="A1626" s="105"/>
      <c r="B1626" s="3"/>
      <c r="C1626" s="3"/>
      <c r="D1626" s="3"/>
      <c r="E1626" s="3"/>
      <c r="F1626" s="3"/>
      <c r="G1626" s="45"/>
      <c r="H1626" s="3"/>
      <c r="I1626" s="3"/>
      <c r="J1626" s="3"/>
      <c r="K1626" s="3"/>
      <c r="L1626" s="3"/>
      <c r="M1626" s="3"/>
      <c r="N1626" s="3"/>
      <c r="O1626" s="3"/>
      <c r="P1626" s="3"/>
      <c r="Q1626" s="3"/>
      <c r="R1626" s="3"/>
      <c r="S1626" s="3"/>
      <c r="T1626" s="3"/>
      <c r="U1626" s="3"/>
      <c r="V1626" s="3"/>
      <c r="W1626" s="3"/>
      <c r="X1626" s="3"/>
      <c r="Y1626" s="3"/>
      <c r="Z1626" s="3"/>
      <c r="AA1626" s="3"/>
      <c r="AB1626" s="49"/>
      <c r="AC1626" s="45"/>
      <c r="AD1626" s="45"/>
      <c r="AE1626" s="70"/>
      <c r="AF1626" s="3"/>
      <c r="AG1626" s="3"/>
      <c r="AH1626" s="3"/>
      <c r="AI1626" s="3"/>
      <c r="AJ1626" s="3"/>
      <c r="AK1626" s="45"/>
      <c r="AL1626" s="3"/>
      <c r="AM1626" s="51"/>
      <c r="AN1626" s="3"/>
      <c r="AO1626" s="3"/>
      <c r="AP1626" s="3"/>
      <c r="AQ1626" s="45"/>
      <c r="AR1626" s="3"/>
    </row>
    <row r="1627" ht="14.25" customHeight="1">
      <c r="A1627" s="105"/>
      <c r="B1627" s="3"/>
      <c r="C1627" s="3"/>
      <c r="D1627" s="3"/>
      <c r="E1627" s="3"/>
      <c r="F1627" s="3"/>
      <c r="G1627" s="45"/>
      <c r="H1627" s="3"/>
      <c r="I1627" s="3"/>
      <c r="J1627" s="3"/>
      <c r="K1627" s="3"/>
      <c r="L1627" s="3"/>
      <c r="M1627" s="3"/>
      <c r="N1627" s="3"/>
      <c r="O1627" s="3"/>
      <c r="P1627" s="3"/>
      <c r="Q1627" s="3"/>
      <c r="R1627" s="3"/>
      <c r="S1627" s="3"/>
      <c r="T1627" s="3"/>
      <c r="U1627" s="3"/>
      <c r="V1627" s="3"/>
      <c r="W1627" s="3"/>
      <c r="X1627" s="3"/>
      <c r="Y1627" s="3"/>
      <c r="Z1627" s="3"/>
      <c r="AA1627" s="3"/>
      <c r="AB1627" s="49"/>
      <c r="AC1627" s="45"/>
      <c r="AD1627" s="45"/>
      <c r="AE1627" s="70"/>
      <c r="AF1627" s="3"/>
      <c r="AG1627" s="3"/>
      <c r="AH1627" s="3"/>
      <c r="AI1627" s="3"/>
      <c r="AJ1627" s="3"/>
      <c r="AK1627" s="45"/>
      <c r="AL1627" s="3"/>
      <c r="AM1627" s="51"/>
      <c r="AN1627" s="3"/>
      <c r="AO1627" s="3"/>
      <c r="AP1627" s="3"/>
      <c r="AQ1627" s="45"/>
      <c r="AR1627" s="3"/>
    </row>
    <row r="1628" ht="14.25" customHeight="1">
      <c r="A1628" s="105"/>
      <c r="B1628" s="3"/>
      <c r="C1628" s="3"/>
      <c r="D1628" s="3"/>
      <c r="E1628" s="3"/>
      <c r="F1628" s="3"/>
      <c r="G1628" s="45"/>
      <c r="H1628" s="3"/>
      <c r="I1628" s="3"/>
      <c r="J1628" s="3"/>
      <c r="K1628" s="3"/>
      <c r="L1628" s="3"/>
      <c r="M1628" s="3"/>
      <c r="N1628" s="3"/>
      <c r="O1628" s="3"/>
      <c r="P1628" s="3"/>
      <c r="Q1628" s="3"/>
      <c r="R1628" s="3"/>
      <c r="S1628" s="3"/>
      <c r="T1628" s="3"/>
      <c r="U1628" s="3"/>
      <c r="V1628" s="3"/>
      <c r="W1628" s="3"/>
      <c r="X1628" s="3"/>
      <c r="Y1628" s="3"/>
      <c r="Z1628" s="3"/>
      <c r="AA1628" s="3"/>
      <c r="AB1628" s="49"/>
      <c r="AC1628" s="45"/>
      <c r="AD1628" s="45"/>
      <c r="AE1628" s="70"/>
      <c r="AF1628" s="3"/>
      <c r="AG1628" s="3"/>
      <c r="AH1628" s="3"/>
      <c r="AI1628" s="3"/>
      <c r="AJ1628" s="3"/>
      <c r="AK1628" s="45"/>
      <c r="AL1628" s="3"/>
      <c r="AM1628" s="51"/>
      <c r="AN1628" s="3"/>
      <c r="AO1628" s="3"/>
      <c r="AP1628" s="3"/>
      <c r="AQ1628" s="45"/>
      <c r="AR1628" s="3"/>
    </row>
    <row r="1629" ht="14.25" customHeight="1">
      <c r="A1629" s="105"/>
      <c r="B1629" s="3"/>
      <c r="C1629" s="3"/>
      <c r="D1629" s="3"/>
      <c r="E1629" s="3"/>
      <c r="F1629" s="3"/>
      <c r="G1629" s="45"/>
      <c r="H1629" s="3"/>
      <c r="I1629" s="3"/>
      <c r="J1629" s="3"/>
      <c r="K1629" s="3"/>
      <c r="L1629" s="3"/>
      <c r="M1629" s="3"/>
      <c r="N1629" s="3"/>
      <c r="O1629" s="3"/>
      <c r="P1629" s="3"/>
      <c r="Q1629" s="3"/>
      <c r="R1629" s="3"/>
      <c r="S1629" s="3"/>
      <c r="T1629" s="3"/>
      <c r="U1629" s="3"/>
      <c r="V1629" s="3"/>
      <c r="W1629" s="3"/>
      <c r="X1629" s="3"/>
      <c r="Y1629" s="3"/>
      <c r="Z1629" s="3"/>
      <c r="AA1629" s="3"/>
      <c r="AB1629" s="49"/>
      <c r="AC1629" s="45"/>
      <c r="AD1629" s="45"/>
      <c r="AE1629" s="70"/>
      <c r="AF1629" s="3"/>
      <c r="AG1629" s="3"/>
      <c r="AH1629" s="3"/>
      <c r="AI1629" s="3"/>
      <c r="AJ1629" s="3"/>
      <c r="AK1629" s="45"/>
      <c r="AL1629" s="3"/>
      <c r="AM1629" s="51"/>
      <c r="AN1629" s="3"/>
      <c r="AO1629" s="3"/>
      <c r="AP1629" s="3"/>
      <c r="AQ1629" s="45"/>
      <c r="AR1629" s="3"/>
    </row>
    <row r="1630" ht="14.25" customHeight="1">
      <c r="A1630" s="105"/>
      <c r="B1630" s="3"/>
      <c r="C1630" s="3"/>
      <c r="D1630" s="3"/>
      <c r="E1630" s="3"/>
      <c r="F1630" s="3"/>
      <c r="G1630" s="45"/>
      <c r="H1630" s="3"/>
      <c r="I1630" s="3"/>
      <c r="J1630" s="3"/>
      <c r="K1630" s="3"/>
      <c r="L1630" s="3"/>
      <c r="M1630" s="3"/>
      <c r="N1630" s="3"/>
      <c r="O1630" s="3"/>
      <c r="P1630" s="3"/>
      <c r="Q1630" s="3"/>
      <c r="R1630" s="3"/>
      <c r="S1630" s="3"/>
      <c r="T1630" s="3"/>
      <c r="U1630" s="3"/>
      <c r="V1630" s="3"/>
      <c r="W1630" s="3"/>
      <c r="X1630" s="3"/>
      <c r="Y1630" s="3"/>
      <c r="Z1630" s="3"/>
      <c r="AA1630" s="3"/>
      <c r="AB1630" s="49"/>
      <c r="AC1630" s="45"/>
      <c r="AD1630" s="45"/>
      <c r="AE1630" s="70"/>
      <c r="AF1630" s="3"/>
      <c r="AG1630" s="3"/>
      <c r="AH1630" s="3"/>
      <c r="AI1630" s="3"/>
      <c r="AJ1630" s="3"/>
      <c r="AK1630" s="45"/>
      <c r="AL1630" s="3"/>
      <c r="AM1630" s="51"/>
      <c r="AN1630" s="3"/>
      <c r="AO1630" s="3"/>
      <c r="AP1630" s="3"/>
      <c r="AQ1630" s="45"/>
      <c r="AR1630" s="3"/>
    </row>
    <row r="1631" ht="14.25" customHeight="1">
      <c r="A1631" s="105"/>
      <c r="B1631" s="3"/>
      <c r="C1631" s="3"/>
      <c r="D1631" s="3"/>
      <c r="E1631" s="3"/>
      <c r="F1631" s="3"/>
      <c r="G1631" s="45"/>
      <c r="H1631" s="3"/>
      <c r="I1631" s="3"/>
      <c r="J1631" s="3"/>
      <c r="K1631" s="3"/>
      <c r="L1631" s="3"/>
      <c r="M1631" s="3"/>
      <c r="N1631" s="3"/>
      <c r="O1631" s="3"/>
      <c r="P1631" s="3"/>
      <c r="Q1631" s="3"/>
      <c r="R1631" s="3"/>
      <c r="S1631" s="3"/>
      <c r="T1631" s="3"/>
      <c r="U1631" s="3"/>
      <c r="V1631" s="3"/>
      <c r="W1631" s="3"/>
      <c r="X1631" s="3"/>
      <c r="Y1631" s="3"/>
      <c r="Z1631" s="3"/>
      <c r="AA1631" s="3"/>
      <c r="AB1631" s="49"/>
      <c r="AC1631" s="45"/>
      <c r="AD1631" s="45"/>
      <c r="AE1631" s="70"/>
      <c r="AF1631" s="3"/>
      <c r="AG1631" s="3"/>
      <c r="AH1631" s="3"/>
      <c r="AI1631" s="3"/>
      <c r="AJ1631" s="3"/>
      <c r="AK1631" s="45"/>
      <c r="AL1631" s="3"/>
      <c r="AM1631" s="51"/>
      <c r="AN1631" s="3"/>
      <c r="AO1631" s="3"/>
      <c r="AP1631" s="3"/>
      <c r="AQ1631" s="45"/>
      <c r="AR1631" s="3"/>
    </row>
    <row r="1632" ht="14.25" customHeight="1">
      <c r="A1632" s="105"/>
      <c r="B1632" s="3"/>
      <c r="C1632" s="3"/>
      <c r="D1632" s="3"/>
      <c r="E1632" s="3"/>
      <c r="F1632" s="3"/>
      <c r="G1632" s="45"/>
      <c r="H1632" s="3"/>
      <c r="I1632" s="3"/>
      <c r="J1632" s="3"/>
      <c r="K1632" s="3"/>
      <c r="L1632" s="3"/>
      <c r="M1632" s="3"/>
      <c r="N1632" s="3"/>
      <c r="O1632" s="3"/>
      <c r="P1632" s="3"/>
      <c r="Q1632" s="3"/>
      <c r="R1632" s="3"/>
      <c r="S1632" s="3"/>
      <c r="T1632" s="3"/>
      <c r="U1632" s="3"/>
      <c r="V1632" s="3"/>
      <c r="W1632" s="3"/>
      <c r="X1632" s="3"/>
      <c r="Y1632" s="3"/>
      <c r="Z1632" s="3"/>
      <c r="AA1632" s="3"/>
      <c r="AB1632" s="49"/>
      <c r="AC1632" s="45"/>
      <c r="AD1632" s="45"/>
      <c r="AE1632" s="70"/>
      <c r="AF1632" s="3"/>
      <c r="AG1632" s="3"/>
      <c r="AH1632" s="3"/>
      <c r="AI1632" s="3"/>
      <c r="AJ1632" s="3"/>
      <c r="AK1632" s="45"/>
      <c r="AL1632" s="3"/>
      <c r="AM1632" s="51"/>
      <c r="AN1632" s="3"/>
      <c r="AO1632" s="3"/>
      <c r="AP1632" s="3"/>
      <c r="AQ1632" s="45"/>
      <c r="AR1632" s="3"/>
    </row>
    <row r="1633" ht="14.25" customHeight="1">
      <c r="A1633" s="105"/>
      <c r="B1633" s="3"/>
      <c r="C1633" s="3"/>
      <c r="D1633" s="3"/>
      <c r="E1633" s="3"/>
      <c r="F1633" s="3"/>
      <c r="G1633" s="45"/>
      <c r="H1633" s="3"/>
      <c r="I1633" s="3"/>
      <c r="J1633" s="3"/>
      <c r="K1633" s="3"/>
      <c r="L1633" s="3"/>
      <c r="M1633" s="3"/>
      <c r="N1633" s="3"/>
      <c r="O1633" s="3"/>
      <c r="P1633" s="3"/>
      <c r="Q1633" s="3"/>
      <c r="R1633" s="3"/>
      <c r="S1633" s="3"/>
      <c r="T1633" s="3"/>
      <c r="U1633" s="3"/>
      <c r="V1633" s="3"/>
      <c r="W1633" s="3"/>
      <c r="X1633" s="3"/>
      <c r="Y1633" s="3"/>
      <c r="Z1633" s="3"/>
      <c r="AA1633" s="3"/>
      <c r="AB1633" s="49"/>
      <c r="AC1633" s="45"/>
      <c r="AD1633" s="45"/>
      <c r="AE1633" s="70"/>
      <c r="AF1633" s="3"/>
      <c r="AG1633" s="3"/>
      <c r="AH1633" s="3"/>
      <c r="AI1633" s="3"/>
      <c r="AJ1633" s="3"/>
      <c r="AK1633" s="45"/>
      <c r="AL1633" s="3"/>
      <c r="AM1633" s="51"/>
      <c r="AN1633" s="3"/>
      <c r="AO1633" s="3"/>
      <c r="AP1633" s="3"/>
      <c r="AQ1633" s="45"/>
      <c r="AR1633" s="3"/>
    </row>
    <row r="1634" ht="14.25" customHeight="1">
      <c r="A1634" s="105"/>
      <c r="B1634" s="3"/>
      <c r="C1634" s="3"/>
      <c r="D1634" s="3"/>
      <c r="E1634" s="3"/>
      <c r="F1634" s="3"/>
      <c r="G1634" s="45"/>
      <c r="H1634" s="3"/>
      <c r="I1634" s="3"/>
      <c r="J1634" s="3"/>
      <c r="K1634" s="3"/>
      <c r="L1634" s="3"/>
      <c r="M1634" s="3"/>
      <c r="N1634" s="3"/>
      <c r="O1634" s="3"/>
      <c r="P1634" s="3"/>
      <c r="Q1634" s="3"/>
      <c r="R1634" s="3"/>
      <c r="S1634" s="3"/>
      <c r="T1634" s="3"/>
      <c r="U1634" s="3"/>
      <c r="V1634" s="3"/>
      <c r="W1634" s="3"/>
      <c r="X1634" s="3"/>
      <c r="Y1634" s="3"/>
      <c r="Z1634" s="3"/>
      <c r="AA1634" s="3"/>
      <c r="AB1634" s="49"/>
      <c r="AC1634" s="45"/>
      <c r="AD1634" s="45"/>
      <c r="AE1634" s="70"/>
      <c r="AF1634" s="3"/>
      <c r="AG1634" s="3"/>
      <c r="AH1634" s="3"/>
      <c r="AI1634" s="3"/>
      <c r="AJ1634" s="3"/>
      <c r="AK1634" s="45"/>
      <c r="AL1634" s="3"/>
      <c r="AM1634" s="51"/>
      <c r="AN1634" s="3"/>
      <c r="AO1634" s="3"/>
      <c r="AP1634" s="3"/>
      <c r="AQ1634" s="45"/>
      <c r="AR1634" s="3"/>
    </row>
    <row r="1635" ht="14.25" customHeight="1">
      <c r="A1635" s="105"/>
      <c r="B1635" s="3"/>
      <c r="C1635" s="3"/>
      <c r="D1635" s="3"/>
      <c r="E1635" s="3"/>
      <c r="F1635" s="3"/>
      <c r="G1635" s="45"/>
      <c r="H1635" s="3"/>
      <c r="I1635" s="3"/>
      <c r="J1635" s="3"/>
      <c r="K1635" s="3"/>
      <c r="L1635" s="3"/>
      <c r="M1635" s="3"/>
      <c r="N1635" s="3"/>
      <c r="O1635" s="3"/>
      <c r="P1635" s="3"/>
      <c r="Q1635" s="3"/>
      <c r="R1635" s="3"/>
      <c r="S1635" s="3"/>
      <c r="T1635" s="3"/>
      <c r="U1635" s="3"/>
      <c r="V1635" s="3"/>
      <c r="W1635" s="3"/>
      <c r="X1635" s="3"/>
      <c r="Y1635" s="3"/>
      <c r="Z1635" s="3"/>
      <c r="AA1635" s="3"/>
      <c r="AB1635" s="49"/>
      <c r="AC1635" s="45"/>
      <c r="AD1635" s="45"/>
      <c r="AE1635" s="70"/>
      <c r="AF1635" s="3"/>
      <c r="AG1635" s="3"/>
      <c r="AH1635" s="3"/>
      <c r="AI1635" s="3"/>
      <c r="AJ1635" s="3"/>
      <c r="AK1635" s="45"/>
      <c r="AL1635" s="3"/>
      <c r="AM1635" s="51"/>
      <c r="AN1635" s="3"/>
      <c r="AO1635" s="3"/>
      <c r="AP1635" s="3"/>
      <c r="AQ1635" s="45"/>
      <c r="AR1635" s="3"/>
    </row>
    <row r="1636" ht="14.25" customHeight="1">
      <c r="A1636" s="105"/>
      <c r="B1636" s="3"/>
      <c r="C1636" s="3"/>
      <c r="D1636" s="3"/>
      <c r="E1636" s="3"/>
      <c r="F1636" s="3"/>
      <c r="G1636" s="45"/>
      <c r="H1636" s="3"/>
      <c r="I1636" s="3"/>
      <c r="J1636" s="3"/>
      <c r="K1636" s="3"/>
      <c r="L1636" s="3"/>
      <c r="M1636" s="3"/>
      <c r="N1636" s="3"/>
      <c r="O1636" s="3"/>
      <c r="P1636" s="3"/>
      <c r="Q1636" s="3"/>
      <c r="R1636" s="3"/>
      <c r="S1636" s="3"/>
      <c r="T1636" s="3"/>
      <c r="U1636" s="3"/>
      <c r="V1636" s="3"/>
      <c r="W1636" s="3"/>
      <c r="X1636" s="3"/>
      <c r="Y1636" s="3"/>
      <c r="Z1636" s="3"/>
      <c r="AA1636" s="3"/>
      <c r="AB1636" s="49"/>
      <c r="AC1636" s="45"/>
      <c r="AD1636" s="45"/>
      <c r="AE1636" s="70"/>
      <c r="AF1636" s="3"/>
      <c r="AG1636" s="3"/>
      <c r="AH1636" s="3"/>
      <c r="AI1636" s="3"/>
      <c r="AJ1636" s="3"/>
      <c r="AK1636" s="45"/>
      <c r="AL1636" s="3"/>
      <c r="AM1636" s="51"/>
      <c r="AN1636" s="3"/>
      <c r="AO1636" s="3"/>
      <c r="AP1636" s="3"/>
      <c r="AQ1636" s="45"/>
      <c r="AR1636" s="3"/>
    </row>
    <row r="1637" ht="14.25" customHeight="1">
      <c r="A1637" s="105"/>
      <c r="B1637" s="3"/>
      <c r="C1637" s="3"/>
      <c r="D1637" s="3"/>
      <c r="E1637" s="3"/>
      <c r="F1637" s="3"/>
      <c r="G1637" s="45"/>
      <c r="H1637" s="3"/>
      <c r="I1637" s="3"/>
      <c r="J1637" s="3"/>
      <c r="K1637" s="3"/>
      <c r="L1637" s="3"/>
      <c r="M1637" s="3"/>
      <c r="N1637" s="3"/>
      <c r="O1637" s="3"/>
      <c r="P1637" s="3"/>
      <c r="Q1637" s="3"/>
      <c r="R1637" s="3"/>
      <c r="S1637" s="3"/>
      <c r="T1637" s="3"/>
      <c r="U1637" s="3"/>
      <c r="V1637" s="3"/>
      <c r="W1637" s="3"/>
      <c r="X1637" s="3"/>
      <c r="Y1637" s="3"/>
      <c r="Z1637" s="3"/>
      <c r="AA1637" s="3"/>
      <c r="AB1637" s="49"/>
      <c r="AC1637" s="45"/>
      <c r="AD1637" s="45"/>
      <c r="AE1637" s="70"/>
      <c r="AF1637" s="3"/>
      <c r="AG1637" s="3"/>
      <c r="AH1637" s="3"/>
      <c r="AI1637" s="3"/>
      <c r="AJ1637" s="3"/>
      <c r="AK1637" s="45"/>
      <c r="AL1637" s="3"/>
      <c r="AM1637" s="51"/>
      <c r="AN1637" s="3"/>
      <c r="AO1637" s="3"/>
      <c r="AP1637" s="3"/>
      <c r="AQ1637" s="45"/>
      <c r="AR1637" s="3"/>
    </row>
    <row r="1638" ht="14.25" customHeight="1">
      <c r="A1638" s="105"/>
      <c r="B1638" s="3"/>
      <c r="C1638" s="3"/>
      <c r="D1638" s="3"/>
      <c r="E1638" s="3"/>
      <c r="F1638" s="3"/>
      <c r="G1638" s="45"/>
      <c r="H1638" s="3"/>
      <c r="I1638" s="3"/>
      <c r="J1638" s="3"/>
      <c r="K1638" s="3"/>
      <c r="L1638" s="3"/>
      <c r="M1638" s="3"/>
      <c r="N1638" s="3"/>
      <c r="O1638" s="3"/>
      <c r="P1638" s="3"/>
      <c r="Q1638" s="3"/>
      <c r="R1638" s="3"/>
      <c r="S1638" s="3"/>
      <c r="T1638" s="3"/>
      <c r="U1638" s="3"/>
      <c r="V1638" s="3"/>
      <c r="W1638" s="3"/>
      <c r="X1638" s="3"/>
      <c r="Y1638" s="3"/>
      <c r="Z1638" s="3"/>
      <c r="AA1638" s="3"/>
      <c r="AB1638" s="49"/>
      <c r="AC1638" s="45"/>
      <c r="AD1638" s="45"/>
      <c r="AE1638" s="70"/>
      <c r="AF1638" s="3"/>
      <c r="AG1638" s="3"/>
      <c r="AH1638" s="3"/>
      <c r="AI1638" s="3"/>
      <c r="AJ1638" s="3"/>
      <c r="AK1638" s="45"/>
      <c r="AL1638" s="3"/>
      <c r="AM1638" s="51"/>
      <c r="AN1638" s="3"/>
      <c r="AO1638" s="3"/>
      <c r="AP1638" s="3"/>
      <c r="AQ1638" s="45"/>
      <c r="AR1638" s="3"/>
    </row>
    <row r="1639" ht="14.25" customHeight="1">
      <c r="A1639" s="105"/>
      <c r="B1639" s="3"/>
      <c r="C1639" s="3"/>
      <c r="D1639" s="3"/>
      <c r="E1639" s="3"/>
      <c r="F1639" s="3"/>
      <c r="G1639" s="45"/>
      <c r="H1639" s="3"/>
      <c r="I1639" s="3"/>
      <c r="J1639" s="3"/>
      <c r="K1639" s="3"/>
      <c r="L1639" s="3"/>
      <c r="M1639" s="3"/>
      <c r="N1639" s="3"/>
      <c r="O1639" s="3"/>
      <c r="P1639" s="3"/>
      <c r="Q1639" s="3"/>
      <c r="R1639" s="3"/>
      <c r="S1639" s="3"/>
      <c r="T1639" s="3"/>
      <c r="U1639" s="3"/>
      <c r="V1639" s="3"/>
      <c r="W1639" s="3"/>
      <c r="X1639" s="3"/>
      <c r="Y1639" s="3"/>
      <c r="Z1639" s="3"/>
      <c r="AA1639" s="3"/>
      <c r="AB1639" s="49"/>
      <c r="AC1639" s="45"/>
      <c r="AD1639" s="45"/>
      <c r="AE1639" s="70"/>
      <c r="AF1639" s="3"/>
      <c r="AG1639" s="3"/>
      <c r="AH1639" s="3"/>
      <c r="AI1639" s="3"/>
      <c r="AJ1639" s="3"/>
      <c r="AK1639" s="45"/>
      <c r="AL1639" s="3"/>
      <c r="AM1639" s="51"/>
      <c r="AN1639" s="3"/>
      <c r="AO1639" s="3"/>
      <c r="AP1639" s="3"/>
      <c r="AQ1639" s="45"/>
      <c r="AR1639" s="3"/>
    </row>
    <row r="1640" ht="14.25" customHeight="1">
      <c r="A1640" s="105"/>
      <c r="B1640" s="3"/>
      <c r="C1640" s="3"/>
      <c r="D1640" s="3"/>
      <c r="E1640" s="3"/>
      <c r="F1640" s="3"/>
      <c r="G1640" s="45"/>
      <c r="H1640" s="3"/>
      <c r="I1640" s="3"/>
      <c r="J1640" s="3"/>
      <c r="K1640" s="3"/>
      <c r="L1640" s="3"/>
      <c r="M1640" s="3"/>
      <c r="N1640" s="3"/>
      <c r="O1640" s="3"/>
      <c r="P1640" s="3"/>
      <c r="Q1640" s="3"/>
      <c r="R1640" s="3"/>
      <c r="S1640" s="3"/>
      <c r="T1640" s="3"/>
      <c r="U1640" s="3"/>
      <c r="V1640" s="3"/>
      <c r="W1640" s="3"/>
      <c r="X1640" s="3"/>
      <c r="Y1640" s="3"/>
      <c r="Z1640" s="3"/>
      <c r="AA1640" s="3"/>
      <c r="AB1640" s="49"/>
      <c r="AC1640" s="45"/>
      <c r="AD1640" s="45"/>
      <c r="AE1640" s="70"/>
      <c r="AF1640" s="3"/>
      <c r="AG1640" s="3"/>
      <c r="AH1640" s="3"/>
      <c r="AI1640" s="3"/>
      <c r="AJ1640" s="3"/>
      <c r="AK1640" s="45"/>
      <c r="AL1640" s="3"/>
      <c r="AM1640" s="51"/>
      <c r="AN1640" s="3"/>
      <c r="AO1640" s="3"/>
      <c r="AP1640" s="3"/>
      <c r="AQ1640" s="45"/>
      <c r="AR1640" s="3"/>
    </row>
    <row r="1641" ht="14.25" customHeight="1">
      <c r="A1641" s="105"/>
      <c r="B1641" s="3"/>
      <c r="C1641" s="3"/>
      <c r="D1641" s="3"/>
      <c r="E1641" s="3"/>
      <c r="F1641" s="3"/>
      <c r="G1641" s="45"/>
      <c r="H1641" s="3"/>
      <c r="I1641" s="3"/>
      <c r="J1641" s="3"/>
      <c r="K1641" s="3"/>
      <c r="L1641" s="3"/>
      <c r="M1641" s="3"/>
      <c r="N1641" s="3"/>
      <c r="O1641" s="3"/>
      <c r="P1641" s="3"/>
      <c r="Q1641" s="3"/>
      <c r="R1641" s="3"/>
      <c r="S1641" s="3"/>
      <c r="T1641" s="3"/>
      <c r="U1641" s="3"/>
      <c r="V1641" s="3"/>
      <c r="W1641" s="3"/>
      <c r="X1641" s="3"/>
      <c r="Y1641" s="3"/>
      <c r="Z1641" s="3"/>
      <c r="AA1641" s="3"/>
      <c r="AB1641" s="49"/>
      <c r="AC1641" s="45"/>
      <c r="AD1641" s="45"/>
      <c r="AE1641" s="70"/>
      <c r="AF1641" s="3"/>
      <c r="AG1641" s="3"/>
      <c r="AH1641" s="3"/>
      <c r="AI1641" s="3"/>
      <c r="AJ1641" s="3"/>
      <c r="AK1641" s="45"/>
      <c r="AL1641" s="3"/>
      <c r="AM1641" s="51"/>
      <c r="AN1641" s="3"/>
      <c r="AO1641" s="3"/>
      <c r="AP1641" s="3"/>
      <c r="AQ1641" s="45"/>
      <c r="AR1641" s="3"/>
    </row>
    <row r="1642" ht="14.25" customHeight="1">
      <c r="A1642" s="105"/>
      <c r="B1642" s="3"/>
      <c r="C1642" s="3"/>
      <c r="D1642" s="3"/>
      <c r="E1642" s="3"/>
      <c r="F1642" s="3"/>
      <c r="G1642" s="45"/>
      <c r="H1642" s="3"/>
      <c r="I1642" s="3"/>
      <c r="J1642" s="3"/>
      <c r="K1642" s="3"/>
      <c r="L1642" s="3"/>
      <c r="M1642" s="3"/>
      <c r="N1642" s="3"/>
      <c r="O1642" s="3"/>
      <c r="P1642" s="3"/>
      <c r="Q1642" s="3"/>
      <c r="R1642" s="3"/>
      <c r="S1642" s="3"/>
      <c r="T1642" s="3"/>
      <c r="U1642" s="3"/>
      <c r="V1642" s="3"/>
      <c r="W1642" s="3"/>
      <c r="X1642" s="3"/>
      <c r="Y1642" s="3"/>
      <c r="Z1642" s="3"/>
      <c r="AA1642" s="3"/>
      <c r="AB1642" s="49"/>
      <c r="AC1642" s="45"/>
      <c r="AD1642" s="45"/>
      <c r="AE1642" s="70"/>
      <c r="AF1642" s="3"/>
      <c r="AG1642" s="3"/>
      <c r="AH1642" s="3"/>
      <c r="AI1642" s="3"/>
      <c r="AJ1642" s="3"/>
      <c r="AK1642" s="45"/>
      <c r="AL1642" s="3"/>
      <c r="AM1642" s="51"/>
      <c r="AN1642" s="3"/>
      <c r="AO1642" s="3"/>
      <c r="AP1642" s="3"/>
      <c r="AQ1642" s="45"/>
      <c r="AR1642" s="3"/>
    </row>
    <row r="1643" ht="14.25" customHeight="1">
      <c r="A1643" s="105"/>
      <c r="B1643" s="3"/>
      <c r="C1643" s="3"/>
      <c r="D1643" s="3"/>
      <c r="E1643" s="3"/>
      <c r="F1643" s="3"/>
      <c r="G1643" s="45"/>
      <c r="H1643" s="3"/>
      <c r="I1643" s="3"/>
      <c r="J1643" s="3"/>
      <c r="K1643" s="3"/>
      <c r="L1643" s="3"/>
      <c r="M1643" s="3"/>
      <c r="N1643" s="3"/>
      <c r="O1643" s="3"/>
      <c r="P1643" s="3"/>
      <c r="Q1643" s="3"/>
      <c r="R1643" s="3"/>
      <c r="S1643" s="3"/>
      <c r="T1643" s="3"/>
      <c r="U1643" s="3"/>
      <c r="V1643" s="3"/>
      <c r="W1643" s="3"/>
      <c r="X1643" s="3"/>
      <c r="Y1643" s="3"/>
      <c r="Z1643" s="3"/>
      <c r="AA1643" s="3"/>
      <c r="AB1643" s="49"/>
      <c r="AC1643" s="45"/>
      <c r="AD1643" s="45"/>
      <c r="AE1643" s="70"/>
      <c r="AF1643" s="3"/>
      <c r="AG1643" s="3"/>
      <c r="AH1643" s="3"/>
      <c r="AI1643" s="3"/>
      <c r="AJ1643" s="3"/>
      <c r="AK1643" s="45"/>
      <c r="AL1643" s="3"/>
      <c r="AM1643" s="51"/>
      <c r="AN1643" s="3"/>
      <c r="AO1643" s="3"/>
      <c r="AP1643" s="3"/>
      <c r="AQ1643" s="45"/>
      <c r="AR1643" s="3"/>
    </row>
    <row r="1644" ht="14.25" customHeight="1">
      <c r="A1644" s="105"/>
      <c r="B1644" s="3"/>
      <c r="C1644" s="3"/>
      <c r="D1644" s="3"/>
      <c r="E1644" s="3"/>
      <c r="F1644" s="3"/>
      <c r="G1644" s="45"/>
      <c r="H1644" s="3"/>
      <c r="I1644" s="3"/>
      <c r="J1644" s="3"/>
      <c r="K1644" s="3"/>
      <c r="L1644" s="3"/>
      <c r="M1644" s="3"/>
      <c r="N1644" s="3"/>
      <c r="O1644" s="3"/>
      <c r="P1644" s="3"/>
      <c r="Q1644" s="3"/>
      <c r="R1644" s="3"/>
      <c r="S1644" s="3"/>
      <c r="T1644" s="3"/>
      <c r="U1644" s="3"/>
      <c r="V1644" s="3"/>
      <c r="W1644" s="3"/>
      <c r="X1644" s="3"/>
      <c r="Y1644" s="3"/>
      <c r="Z1644" s="3"/>
      <c r="AA1644" s="3"/>
      <c r="AB1644" s="49"/>
      <c r="AC1644" s="45"/>
      <c r="AD1644" s="45"/>
      <c r="AE1644" s="70"/>
      <c r="AF1644" s="3"/>
      <c r="AG1644" s="3"/>
      <c r="AH1644" s="3"/>
      <c r="AI1644" s="3"/>
      <c r="AJ1644" s="3"/>
      <c r="AK1644" s="45"/>
      <c r="AL1644" s="3"/>
      <c r="AM1644" s="51"/>
      <c r="AN1644" s="3"/>
      <c r="AO1644" s="3"/>
      <c r="AP1644" s="3"/>
      <c r="AQ1644" s="45"/>
      <c r="AR1644" s="3"/>
    </row>
    <row r="1645" ht="14.25" customHeight="1">
      <c r="A1645" s="105"/>
      <c r="B1645" s="3"/>
      <c r="C1645" s="3"/>
      <c r="D1645" s="3"/>
      <c r="E1645" s="3"/>
      <c r="F1645" s="3"/>
      <c r="G1645" s="45"/>
      <c r="H1645" s="3"/>
      <c r="I1645" s="3"/>
      <c r="J1645" s="3"/>
      <c r="K1645" s="3"/>
      <c r="L1645" s="3"/>
      <c r="M1645" s="3"/>
      <c r="N1645" s="3"/>
      <c r="O1645" s="3"/>
      <c r="P1645" s="3"/>
      <c r="Q1645" s="3"/>
      <c r="R1645" s="3"/>
      <c r="S1645" s="3"/>
      <c r="T1645" s="3"/>
      <c r="U1645" s="3"/>
      <c r="V1645" s="3"/>
      <c r="W1645" s="3"/>
      <c r="X1645" s="3"/>
      <c r="Y1645" s="3"/>
      <c r="Z1645" s="3"/>
      <c r="AA1645" s="3"/>
      <c r="AB1645" s="49"/>
      <c r="AC1645" s="45"/>
      <c r="AD1645" s="45"/>
      <c r="AE1645" s="70"/>
      <c r="AF1645" s="3"/>
      <c r="AG1645" s="3"/>
      <c r="AH1645" s="3"/>
      <c r="AI1645" s="3"/>
      <c r="AJ1645" s="3"/>
      <c r="AK1645" s="45"/>
      <c r="AL1645" s="3"/>
      <c r="AM1645" s="51"/>
      <c r="AN1645" s="3"/>
      <c r="AO1645" s="3"/>
      <c r="AP1645" s="3"/>
      <c r="AQ1645" s="45"/>
      <c r="AR1645" s="3"/>
    </row>
    <row r="1646" ht="14.25" customHeight="1">
      <c r="A1646" s="105"/>
      <c r="B1646" s="3"/>
      <c r="C1646" s="3"/>
      <c r="D1646" s="3"/>
      <c r="E1646" s="3"/>
      <c r="F1646" s="3"/>
      <c r="G1646" s="45"/>
      <c r="H1646" s="3"/>
      <c r="I1646" s="3"/>
      <c r="J1646" s="3"/>
      <c r="K1646" s="3"/>
      <c r="L1646" s="3"/>
      <c r="M1646" s="3"/>
      <c r="N1646" s="3"/>
      <c r="O1646" s="3"/>
      <c r="P1646" s="3"/>
      <c r="Q1646" s="3"/>
      <c r="R1646" s="3"/>
      <c r="S1646" s="3"/>
      <c r="T1646" s="3"/>
      <c r="U1646" s="3"/>
      <c r="V1646" s="3"/>
      <c r="W1646" s="3"/>
      <c r="X1646" s="3"/>
      <c r="Y1646" s="3"/>
      <c r="Z1646" s="3"/>
      <c r="AA1646" s="3"/>
      <c r="AB1646" s="49"/>
      <c r="AC1646" s="45"/>
      <c r="AD1646" s="45"/>
      <c r="AE1646" s="70"/>
      <c r="AF1646" s="3"/>
      <c r="AG1646" s="3"/>
      <c r="AH1646" s="3"/>
      <c r="AI1646" s="3"/>
      <c r="AJ1646" s="3"/>
      <c r="AK1646" s="45"/>
      <c r="AL1646" s="3"/>
      <c r="AM1646" s="51"/>
      <c r="AN1646" s="3"/>
      <c r="AO1646" s="3"/>
      <c r="AP1646" s="3"/>
      <c r="AQ1646" s="45"/>
      <c r="AR1646" s="3"/>
    </row>
    <row r="1647" ht="14.25" customHeight="1">
      <c r="A1647" s="105"/>
      <c r="B1647" s="3"/>
      <c r="C1647" s="3"/>
      <c r="D1647" s="3"/>
      <c r="E1647" s="3"/>
      <c r="F1647" s="3"/>
      <c r="G1647" s="45"/>
      <c r="H1647" s="3"/>
      <c r="I1647" s="3"/>
      <c r="J1647" s="3"/>
      <c r="K1647" s="3"/>
      <c r="L1647" s="3"/>
      <c r="M1647" s="3"/>
      <c r="N1647" s="3"/>
      <c r="O1647" s="3"/>
      <c r="P1647" s="3"/>
      <c r="Q1647" s="3"/>
      <c r="R1647" s="3"/>
      <c r="S1647" s="3"/>
      <c r="T1647" s="3"/>
      <c r="U1647" s="3"/>
      <c r="V1647" s="3"/>
      <c r="W1647" s="3"/>
      <c r="X1647" s="3"/>
      <c r="Y1647" s="3"/>
      <c r="Z1647" s="3"/>
      <c r="AA1647" s="3"/>
      <c r="AB1647" s="49"/>
      <c r="AC1647" s="45"/>
      <c r="AD1647" s="45"/>
      <c r="AE1647" s="70"/>
      <c r="AF1647" s="3"/>
      <c r="AG1647" s="3"/>
      <c r="AH1647" s="3"/>
      <c r="AI1647" s="3"/>
      <c r="AJ1647" s="3"/>
      <c r="AK1647" s="45"/>
      <c r="AL1647" s="3"/>
      <c r="AM1647" s="51"/>
      <c r="AN1647" s="3"/>
      <c r="AO1647" s="3"/>
      <c r="AP1647" s="3"/>
      <c r="AQ1647" s="45"/>
      <c r="AR1647" s="3"/>
    </row>
    <row r="1648" ht="14.25" customHeight="1">
      <c r="A1648" s="105"/>
      <c r="B1648" s="3"/>
      <c r="C1648" s="3"/>
      <c r="D1648" s="3"/>
      <c r="E1648" s="3"/>
      <c r="F1648" s="3"/>
      <c r="G1648" s="45"/>
      <c r="H1648" s="3"/>
      <c r="I1648" s="3"/>
      <c r="J1648" s="3"/>
      <c r="K1648" s="3"/>
      <c r="L1648" s="3"/>
      <c r="M1648" s="3"/>
      <c r="N1648" s="3"/>
      <c r="O1648" s="3"/>
      <c r="P1648" s="3"/>
      <c r="Q1648" s="3"/>
      <c r="R1648" s="3"/>
      <c r="S1648" s="3"/>
      <c r="T1648" s="3"/>
      <c r="U1648" s="3"/>
      <c r="V1648" s="3"/>
      <c r="W1648" s="3"/>
      <c r="X1648" s="3"/>
      <c r="Y1648" s="3"/>
      <c r="Z1648" s="3"/>
      <c r="AA1648" s="3"/>
      <c r="AB1648" s="49"/>
      <c r="AC1648" s="45"/>
      <c r="AD1648" s="45"/>
      <c r="AE1648" s="70"/>
      <c r="AF1648" s="3"/>
      <c r="AG1648" s="3"/>
      <c r="AH1648" s="3"/>
      <c r="AI1648" s="3"/>
      <c r="AJ1648" s="3"/>
      <c r="AK1648" s="45"/>
      <c r="AL1648" s="3"/>
      <c r="AM1648" s="51"/>
      <c r="AN1648" s="3"/>
      <c r="AO1648" s="3"/>
      <c r="AP1648" s="3"/>
      <c r="AQ1648" s="45"/>
      <c r="AR1648" s="3"/>
    </row>
    <row r="1649" ht="14.25" customHeight="1">
      <c r="A1649" s="105"/>
      <c r="B1649" s="3"/>
      <c r="C1649" s="3"/>
      <c r="D1649" s="3"/>
      <c r="E1649" s="3"/>
      <c r="F1649" s="3"/>
      <c r="G1649" s="45"/>
      <c r="H1649" s="3"/>
      <c r="I1649" s="3"/>
      <c r="J1649" s="3"/>
      <c r="K1649" s="3"/>
      <c r="L1649" s="3"/>
      <c r="M1649" s="3"/>
      <c r="N1649" s="3"/>
      <c r="O1649" s="3"/>
      <c r="P1649" s="3"/>
      <c r="Q1649" s="3"/>
      <c r="R1649" s="3"/>
      <c r="S1649" s="3"/>
      <c r="T1649" s="3"/>
      <c r="U1649" s="3"/>
      <c r="V1649" s="3"/>
      <c r="W1649" s="3"/>
      <c r="X1649" s="3"/>
      <c r="Y1649" s="3"/>
      <c r="Z1649" s="3"/>
      <c r="AA1649" s="3"/>
      <c r="AB1649" s="49"/>
      <c r="AC1649" s="45"/>
      <c r="AD1649" s="45"/>
      <c r="AE1649" s="70"/>
      <c r="AF1649" s="3"/>
      <c r="AG1649" s="3"/>
      <c r="AH1649" s="3"/>
      <c r="AI1649" s="3"/>
      <c r="AJ1649" s="3"/>
      <c r="AK1649" s="45"/>
      <c r="AL1649" s="3"/>
      <c r="AM1649" s="51"/>
      <c r="AN1649" s="3"/>
      <c r="AO1649" s="3"/>
      <c r="AP1649" s="3"/>
      <c r="AQ1649" s="45"/>
      <c r="AR1649" s="3"/>
    </row>
    <row r="1650" ht="14.25" customHeight="1">
      <c r="A1650" s="105"/>
      <c r="B1650" s="3"/>
      <c r="C1650" s="3"/>
      <c r="D1650" s="3"/>
      <c r="E1650" s="3"/>
      <c r="F1650" s="3"/>
      <c r="G1650" s="45"/>
      <c r="H1650" s="3"/>
      <c r="I1650" s="3"/>
      <c r="J1650" s="3"/>
      <c r="K1650" s="3"/>
      <c r="L1650" s="3"/>
      <c r="M1650" s="3"/>
      <c r="N1650" s="3"/>
      <c r="O1650" s="3"/>
      <c r="P1650" s="3"/>
      <c r="Q1650" s="3"/>
      <c r="R1650" s="3"/>
      <c r="S1650" s="3"/>
      <c r="T1650" s="3"/>
      <c r="U1650" s="3"/>
      <c r="V1650" s="3"/>
      <c r="W1650" s="3"/>
      <c r="X1650" s="3"/>
      <c r="Y1650" s="3"/>
      <c r="Z1650" s="3"/>
      <c r="AA1650" s="3"/>
      <c r="AB1650" s="49"/>
      <c r="AC1650" s="45"/>
      <c r="AD1650" s="45"/>
      <c r="AE1650" s="70"/>
      <c r="AF1650" s="3"/>
      <c r="AG1650" s="3"/>
      <c r="AH1650" s="3"/>
      <c r="AI1650" s="3"/>
      <c r="AJ1650" s="3"/>
      <c r="AK1650" s="45"/>
      <c r="AL1650" s="3"/>
      <c r="AM1650" s="51"/>
      <c r="AN1650" s="3"/>
      <c r="AO1650" s="3"/>
      <c r="AP1650" s="3"/>
      <c r="AQ1650" s="45"/>
      <c r="AR1650" s="3"/>
    </row>
    <row r="1651" ht="14.25" customHeight="1">
      <c r="A1651" s="105"/>
      <c r="B1651" s="3"/>
      <c r="C1651" s="3"/>
      <c r="D1651" s="3"/>
      <c r="E1651" s="3"/>
      <c r="F1651" s="3"/>
      <c r="G1651" s="45"/>
      <c r="H1651" s="3"/>
      <c r="I1651" s="3"/>
      <c r="J1651" s="3"/>
      <c r="K1651" s="3"/>
      <c r="L1651" s="3"/>
      <c r="M1651" s="3"/>
      <c r="N1651" s="3"/>
      <c r="O1651" s="3"/>
      <c r="P1651" s="3"/>
      <c r="Q1651" s="3"/>
      <c r="R1651" s="3"/>
      <c r="S1651" s="3"/>
      <c r="T1651" s="3"/>
      <c r="U1651" s="3"/>
      <c r="V1651" s="3"/>
      <c r="W1651" s="3"/>
      <c r="X1651" s="3"/>
      <c r="Y1651" s="3"/>
      <c r="Z1651" s="3"/>
      <c r="AA1651" s="3"/>
      <c r="AB1651" s="49"/>
      <c r="AC1651" s="45"/>
      <c r="AD1651" s="45"/>
      <c r="AE1651" s="70"/>
      <c r="AF1651" s="3"/>
      <c r="AG1651" s="3"/>
      <c r="AH1651" s="3"/>
      <c r="AI1651" s="3"/>
      <c r="AJ1651" s="3"/>
      <c r="AK1651" s="45"/>
      <c r="AL1651" s="3"/>
      <c r="AM1651" s="51"/>
      <c r="AN1651" s="3"/>
      <c r="AO1651" s="3"/>
      <c r="AP1651" s="3"/>
      <c r="AQ1651" s="45"/>
      <c r="AR1651" s="3"/>
    </row>
    <row r="1652" ht="14.25" customHeight="1">
      <c r="A1652" s="105"/>
      <c r="B1652" s="3"/>
      <c r="C1652" s="3"/>
      <c r="D1652" s="3"/>
      <c r="E1652" s="3"/>
      <c r="F1652" s="3"/>
      <c r="G1652" s="45"/>
      <c r="H1652" s="3"/>
      <c r="I1652" s="3"/>
      <c r="J1652" s="3"/>
      <c r="K1652" s="3"/>
      <c r="L1652" s="3"/>
      <c r="M1652" s="3"/>
      <c r="N1652" s="3"/>
      <c r="O1652" s="3"/>
      <c r="P1652" s="3"/>
      <c r="Q1652" s="3"/>
      <c r="R1652" s="3"/>
      <c r="S1652" s="3"/>
      <c r="T1652" s="3"/>
      <c r="U1652" s="3"/>
      <c r="V1652" s="3"/>
      <c r="W1652" s="3"/>
      <c r="X1652" s="3"/>
      <c r="Y1652" s="3"/>
      <c r="Z1652" s="3"/>
      <c r="AA1652" s="3"/>
      <c r="AB1652" s="49"/>
      <c r="AC1652" s="45"/>
      <c r="AD1652" s="45"/>
      <c r="AE1652" s="70"/>
      <c r="AF1652" s="3"/>
      <c r="AG1652" s="3"/>
      <c r="AH1652" s="3"/>
      <c r="AI1652" s="3"/>
      <c r="AJ1652" s="3"/>
      <c r="AK1652" s="45"/>
      <c r="AL1652" s="3"/>
      <c r="AM1652" s="51"/>
      <c r="AN1652" s="3"/>
      <c r="AO1652" s="3"/>
      <c r="AP1652" s="3"/>
      <c r="AQ1652" s="45"/>
      <c r="AR1652" s="3"/>
    </row>
    <row r="1653" ht="14.25" customHeight="1">
      <c r="A1653" s="105"/>
      <c r="B1653" s="3"/>
      <c r="C1653" s="3"/>
      <c r="D1653" s="3"/>
      <c r="E1653" s="3"/>
      <c r="F1653" s="3"/>
      <c r="G1653" s="45"/>
      <c r="H1653" s="3"/>
      <c r="I1653" s="3"/>
      <c r="J1653" s="3"/>
      <c r="K1653" s="3"/>
      <c r="L1653" s="3"/>
      <c r="M1653" s="3"/>
      <c r="N1653" s="3"/>
      <c r="O1653" s="3"/>
      <c r="P1653" s="3"/>
      <c r="Q1653" s="3"/>
      <c r="R1653" s="3"/>
      <c r="S1653" s="3"/>
      <c r="T1653" s="3"/>
      <c r="U1653" s="3"/>
      <c r="V1653" s="3"/>
      <c r="W1653" s="3"/>
      <c r="X1653" s="3"/>
      <c r="Y1653" s="3"/>
      <c r="Z1653" s="3"/>
      <c r="AA1653" s="3"/>
      <c r="AB1653" s="49"/>
      <c r="AC1653" s="45"/>
      <c r="AD1653" s="45"/>
      <c r="AE1653" s="70"/>
      <c r="AF1653" s="3"/>
      <c r="AG1653" s="3"/>
      <c r="AH1653" s="3"/>
      <c r="AI1653" s="3"/>
      <c r="AJ1653" s="3"/>
      <c r="AK1653" s="45"/>
      <c r="AL1653" s="3"/>
      <c r="AM1653" s="51"/>
      <c r="AN1653" s="3"/>
      <c r="AO1653" s="3"/>
      <c r="AP1653" s="3"/>
      <c r="AQ1653" s="45"/>
      <c r="AR1653" s="3"/>
    </row>
    <row r="1654" ht="14.25" customHeight="1">
      <c r="A1654" s="105"/>
      <c r="B1654" s="3"/>
      <c r="C1654" s="3"/>
      <c r="D1654" s="3"/>
      <c r="E1654" s="3"/>
      <c r="F1654" s="3"/>
      <c r="G1654" s="45"/>
      <c r="H1654" s="3"/>
      <c r="I1654" s="3"/>
      <c r="J1654" s="3"/>
      <c r="K1654" s="3"/>
      <c r="L1654" s="3"/>
      <c r="M1654" s="3"/>
      <c r="N1654" s="3"/>
      <c r="O1654" s="3"/>
      <c r="P1654" s="3"/>
      <c r="Q1654" s="3"/>
      <c r="R1654" s="3"/>
      <c r="S1654" s="3"/>
      <c r="T1654" s="3"/>
      <c r="U1654" s="3"/>
      <c r="V1654" s="3"/>
      <c r="W1654" s="3"/>
      <c r="X1654" s="3"/>
      <c r="Y1654" s="3"/>
      <c r="Z1654" s="3"/>
      <c r="AA1654" s="3"/>
      <c r="AB1654" s="49"/>
      <c r="AC1654" s="45"/>
      <c r="AD1654" s="45"/>
      <c r="AE1654" s="70"/>
      <c r="AF1654" s="3"/>
      <c r="AG1654" s="3"/>
      <c r="AH1654" s="3"/>
      <c r="AI1654" s="3"/>
      <c r="AJ1654" s="3"/>
      <c r="AK1654" s="45"/>
      <c r="AL1654" s="3"/>
      <c r="AM1654" s="51"/>
      <c r="AN1654" s="3"/>
      <c r="AO1654" s="3"/>
      <c r="AP1654" s="3"/>
      <c r="AQ1654" s="45"/>
      <c r="AR1654" s="3"/>
    </row>
    <row r="1655" ht="14.25" customHeight="1">
      <c r="A1655" s="105"/>
      <c r="B1655" s="3"/>
      <c r="C1655" s="3"/>
      <c r="D1655" s="3"/>
      <c r="E1655" s="3"/>
      <c r="F1655" s="3"/>
      <c r="G1655" s="45"/>
      <c r="H1655" s="3"/>
      <c r="I1655" s="3"/>
      <c r="J1655" s="3"/>
      <c r="K1655" s="3"/>
      <c r="L1655" s="3"/>
      <c r="M1655" s="3"/>
      <c r="N1655" s="3"/>
      <c r="O1655" s="3"/>
      <c r="P1655" s="3"/>
      <c r="Q1655" s="3"/>
      <c r="R1655" s="3"/>
      <c r="S1655" s="3"/>
      <c r="T1655" s="3"/>
      <c r="U1655" s="3"/>
      <c r="V1655" s="3"/>
      <c r="W1655" s="3"/>
      <c r="X1655" s="3"/>
      <c r="Y1655" s="3"/>
      <c r="Z1655" s="3"/>
      <c r="AA1655" s="3"/>
      <c r="AB1655" s="49"/>
      <c r="AC1655" s="45"/>
      <c r="AD1655" s="45"/>
      <c r="AE1655" s="70"/>
      <c r="AF1655" s="3"/>
      <c r="AG1655" s="3"/>
      <c r="AH1655" s="3"/>
      <c r="AI1655" s="3"/>
      <c r="AJ1655" s="3"/>
      <c r="AK1655" s="45"/>
      <c r="AL1655" s="3"/>
      <c r="AM1655" s="51"/>
      <c r="AN1655" s="3"/>
      <c r="AO1655" s="3"/>
      <c r="AP1655" s="3"/>
      <c r="AQ1655" s="45"/>
      <c r="AR1655" s="3"/>
    </row>
    <row r="1656" ht="14.25" customHeight="1">
      <c r="A1656" s="105"/>
      <c r="B1656" s="3"/>
      <c r="C1656" s="3"/>
      <c r="D1656" s="3"/>
      <c r="E1656" s="3"/>
      <c r="F1656" s="3"/>
      <c r="G1656" s="45"/>
      <c r="H1656" s="3"/>
      <c r="I1656" s="3"/>
      <c r="J1656" s="3"/>
      <c r="K1656" s="3"/>
      <c r="L1656" s="3"/>
      <c r="M1656" s="3"/>
      <c r="N1656" s="3"/>
      <c r="O1656" s="3"/>
      <c r="P1656" s="3"/>
      <c r="Q1656" s="3"/>
      <c r="R1656" s="3"/>
      <c r="S1656" s="3"/>
      <c r="T1656" s="3"/>
      <c r="U1656" s="3"/>
      <c r="V1656" s="3"/>
      <c r="W1656" s="3"/>
      <c r="X1656" s="3"/>
      <c r="Y1656" s="3"/>
      <c r="Z1656" s="3"/>
      <c r="AA1656" s="3"/>
      <c r="AB1656" s="49"/>
      <c r="AC1656" s="45"/>
      <c r="AD1656" s="45"/>
      <c r="AE1656" s="70"/>
      <c r="AF1656" s="3"/>
      <c r="AG1656" s="3"/>
      <c r="AH1656" s="3"/>
      <c r="AI1656" s="3"/>
      <c r="AJ1656" s="3"/>
      <c r="AK1656" s="45"/>
      <c r="AL1656" s="3"/>
      <c r="AM1656" s="51"/>
      <c r="AN1656" s="3"/>
      <c r="AO1656" s="3"/>
      <c r="AP1656" s="3"/>
      <c r="AQ1656" s="45"/>
      <c r="AR1656" s="3"/>
    </row>
    <row r="1657" ht="14.25" customHeight="1">
      <c r="A1657" s="105"/>
      <c r="B1657" s="3"/>
      <c r="C1657" s="3"/>
      <c r="D1657" s="3"/>
      <c r="E1657" s="3"/>
      <c r="F1657" s="3"/>
      <c r="G1657" s="45"/>
      <c r="H1657" s="3"/>
      <c r="I1657" s="3"/>
      <c r="J1657" s="3"/>
      <c r="K1657" s="3"/>
      <c r="L1657" s="3"/>
      <c r="M1657" s="3"/>
      <c r="N1657" s="3"/>
      <c r="O1657" s="3"/>
      <c r="P1657" s="3"/>
      <c r="Q1657" s="3"/>
      <c r="R1657" s="3"/>
      <c r="S1657" s="3"/>
      <c r="T1657" s="3"/>
      <c r="U1657" s="3"/>
      <c r="V1657" s="3"/>
      <c r="W1657" s="3"/>
      <c r="X1657" s="3"/>
      <c r="Y1657" s="3"/>
      <c r="Z1657" s="3"/>
      <c r="AA1657" s="3"/>
      <c r="AB1657" s="49"/>
      <c r="AC1657" s="45"/>
      <c r="AD1657" s="45"/>
      <c r="AE1657" s="70"/>
      <c r="AF1657" s="3"/>
      <c r="AG1657" s="3"/>
      <c r="AH1657" s="3"/>
      <c r="AI1657" s="3"/>
      <c r="AJ1657" s="3"/>
      <c r="AK1657" s="45"/>
      <c r="AL1657" s="3"/>
      <c r="AM1657" s="51"/>
      <c r="AN1657" s="3"/>
      <c r="AO1657" s="3"/>
      <c r="AP1657" s="3"/>
      <c r="AQ1657" s="45"/>
      <c r="AR1657" s="3"/>
    </row>
    <row r="1658" ht="14.25" customHeight="1">
      <c r="A1658" s="105"/>
      <c r="B1658" s="3"/>
      <c r="C1658" s="3"/>
      <c r="D1658" s="3"/>
      <c r="E1658" s="3"/>
      <c r="F1658" s="3"/>
      <c r="G1658" s="45"/>
      <c r="H1658" s="3"/>
      <c r="I1658" s="3"/>
      <c r="J1658" s="3"/>
      <c r="K1658" s="3"/>
      <c r="L1658" s="3"/>
      <c r="M1658" s="3"/>
      <c r="N1658" s="3"/>
      <c r="O1658" s="3"/>
      <c r="P1658" s="3"/>
      <c r="Q1658" s="3"/>
      <c r="R1658" s="3"/>
      <c r="S1658" s="3"/>
      <c r="T1658" s="3"/>
      <c r="U1658" s="3"/>
      <c r="V1658" s="3"/>
      <c r="W1658" s="3"/>
      <c r="X1658" s="3"/>
      <c r="Y1658" s="3"/>
      <c r="Z1658" s="3"/>
      <c r="AA1658" s="3"/>
      <c r="AB1658" s="49"/>
      <c r="AC1658" s="45"/>
      <c r="AD1658" s="45"/>
      <c r="AE1658" s="70"/>
      <c r="AF1658" s="3"/>
      <c r="AG1658" s="3"/>
      <c r="AH1658" s="3"/>
      <c r="AI1658" s="3"/>
      <c r="AJ1658" s="3"/>
      <c r="AK1658" s="45"/>
      <c r="AL1658" s="3"/>
      <c r="AM1658" s="51"/>
      <c r="AN1658" s="3"/>
      <c r="AO1658" s="3"/>
      <c r="AP1658" s="3"/>
      <c r="AQ1658" s="45"/>
      <c r="AR1658" s="3"/>
    </row>
    <row r="1659" ht="14.25" customHeight="1">
      <c r="A1659" s="105"/>
      <c r="B1659" s="3"/>
      <c r="C1659" s="3"/>
      <c r="D1659" s="3"/>
      <c r="E1659" s="3"/>
      <c r="F1659" s="3"/>
      <c r="G1659" s="45"/>
      <c r="H1659" s="3"/>
      <c r="I1659" s="3"/>
      <c r="J1659" s="3"/>
      <c r="K1659" s="3"/>
      <c r="L1659" s="3"/>
      <c r="M1659" s="3"/>
      <c r="N1659" s="3"/>
      <c r="O1659" s="3"/>
      <c r="P1659" s="3"/>
      <c r="Q1659" s="3"/>
      <c r="R1659" s="3"/>
      <c r="S1659" s="3"/>
      <c r="T1659" s="3"/>
      <c r="U1659" s="3"/>
      <c r="V1659" s="3"/>
      <c r="W1659" s="3"/>
      <c r="X1659" s="3"/>
      <c r="Y1659" s="3"/>
      <c r="Z1659" s="3"/>
      <c r="AA1659" s="3"/>
      <c r="AB1659" s="49"/>
      <c r="AC1659" s="45"/>
      <c r="AD1659" s="45"/>
      <c r="AE1659" s="70"/>
      <c r="AF1659" s="3"/>
      <c r="AG1659" s="3"/>
      <c r="AH1659" s="3"/>
      <c r="AI1659" s="3"/>
      <c r="AJ1659" s="3"/>
      <c r="AK1659" s="45"/>
      <c r="AL1659" s="3"/>
      <c r="AM1659" s="51"/>
      <c r="AN1659" s="3"/>
      <c r="AO1659" s="3"/>
      <c r="AP1659" s="3"/>
      <c r="AQ1659" s="45"/>
      <c r="AR1659" s="3"/>
    </row>
    <row r="1660" ht="14.25" customHeight="1">
      <c r="A1660" s="105"/>
      <c r="B1660" s="3"/>
      <c r="C1660" s="3"/>
      <c r="D1660" s="3"/>
      <c r="E1660" s="3"/>
      <c r="F1660" s="3"/>
      <c r="G1660" s="45"/>
      <c r="H1660" s="3"/>
      <c r="I1660" s="3"/>
      <c r="J1660" s="3"/>
      <c r="K1660" s="3"/>
      <c r="L1660" s="3"/>
      <c r="M1660" s="3"/>
      <c r="N1660" s="3"/>
      <c r="O1660" s="3"/>
      <c r="P1660" s="3"/>
      <c r="Q1660" s="3"/>
      <c r="R1660" s="3"/>
      <c r="S1660" s="3"/>
      <c r="T1660" s="3"/>
      <c r="U1660" s="3"/>
      <c r="V1660" s="3"/>
      <c r="W1660" s="3"/>
      <c r="X1660" s="3"/>
      <c r="Y1660" s="3"/>
      <c r="Z1660" s="3"/>
      <c r="AA1660" s="3"/>
      <c r="AB1660" s="49"/>
      <c r="AC1660" s="45"/>
      <c r="AD1660" s="45"/>
      <c r="AE1660" s="70"/>
      <c r="AF1660" s="3"/>
      <c r="AG1660" s="3"/>
      <c r="AH1660" s="3"/>
      <c r="AI1660" s="3"/>
      <c r="AJ1660" s="3"/>
      <c r="AK1660" s="45"/>
      <c r="AL1660" s="3"/>
      <c r="AM1660" s="51"/>
      <c r="AN1660" s="3"/>
      <c r="AO1660" s="3"/>
      <c r="AP1660" s="3"/>
      <c r="AQ1660" s="45"/>
      <c r="AR1660" s="3"/>
    </row>
    <row r="1661" ht="14.25" customHeight="1">
      <c r="A1661" s="105"/>
      <c r="B1661" s="3"/>
      <c r="C1661" s="3"/>
      <c r="D1661" s="3"/>
      <c r="E1661" s="3"/>
      <c r="F1661" s="3"/>
      <c r="G1661" s="45"/>
      <c r="H1661" s="3"/>
      <c r="I1661" s="3"/>
      <c r="J1661" s="3"/>
      <c r="K1661" s="3"/>
      <c r="L1661" s="3"/>
      <c r="M1661" s="3"/>
      <c r="N1661" s="3"/>
      <c r="O1661" s="3"/>
      <c r="P1661" s="3"/>
      <c r="Q1661" s="3"/>
      <c r="R1661" s="3"/>
      <c r="S1661" s="3"/>
      <c r="T1661" s="3"/>
      <c r="U1661" s="3"/>
      <c r="V1661" s="3"/>
      <c r="W1661" s="3"/>
      <c r="X1661" s="3"/>
      <c r="Y1661" s="3"/>
      <c r="Z1661" s="3"/>
      <c r="AA1661" s="3"/>
      <c r="AB1661" s="49"/>
      <c r="AC1661" s="45"/>
      <c r="AD1661" s="45"/>
      <c r="AE1661" s="70"/>
      <c r="AF1661" s="3"/>
      <c r="AG1661" s="3"/>
      <c r="AH1661" s="3"/>
      <c r="AI1661" s="3"/>
      <c r="AJ1661" s="3"/>
      <c r="AK1661" s="45"/>
      <c r="AL1661" s="3"/>
      <c r="AM1661" s="51"/>
      <c r="AN1661" s="3"/>
      <c r="AO1661" s="3"/>
      <c r="AP1661" s="3"/>
      <c r="AQ1661" s="45"/>
      <c r="AR1661" s="3"/>
    </row>
    <row r="1662" ht="14.25" customHeight="1">
      <c r="A1662" s="105"/>
      <c r="B1662" s="3"/>
      <c r="C1662" s="3"/>
      <c r="D1662" s="3"/>
      <c r="E1662" s="3"/>
      <c r="F1662" s="3"/>
      <c r="G1662" s="45"/>
      <c r="H1662" s="3"/>
      <c r="I1662" s="3"/>
      <c r="J1662" s="3"/>
      <c r="K1662" s="3"/>
      <c r="L1662" s="3"/>
      <c r="M1662" s="3"/>
      <c r="N1662" s="3"/>
      <c r="O1662" s="3"/>
      <c r="P1662" s="3"/>
      <c r="Q1662" s="3"/>
      <c r="R1662" s="3"/>
      <c r="S1662" s="3"/>
      <c r="T1662" s="3"/>
      <c r="U1662" s="3"/>
      <c r="V1662" s="3"/>
      <c r="W1662" s="3"/>
      <c r="X1662" s="3"/>
      <c r="Y1662" s="3"/>
      <c r="Z1662" s="3"/>
      <c r="AA1662" s="3"/>
      <c r="AB1662" s="49"/>
      <c r="AC1662" s="45"/>
      <c r="AD1662" s="45"/>
      <c r="AE1662" s="70"/>
      <c r="AF1662" s="3"/>
      <c r="AG1662" s="3"/>
      <c r="AH1662" s="3"/>
      <c r="AI1662" s="3"/>
      <c r="AJ1662" s="3"/>
      <c r="AK1662" s="45"/>
      <c r="AL1662" s="3"/>
      <c r="AM1662" s="51"/>
      <c r="AN1662" s="3"/>
      <c r="AO1662" s="3"/>
      <c r="AP1662" s="3"/>
      <c r="AQ1662" s="45"/>
      <c r="AR1662" s="3"/>
    </row>
    <row r="1663" ht="14.25" customHeight="1">
      <c r="A1663" s="105"/>
      <c r="B1663" s="3"/>
      <c r="C1663" s="3"/>
      <c r="D1663" s="3"/>
      <c r="E1663" s="3"/>
      <c r="F1663" s="3"/>
      <c r="G1663" s="45"/>
      <c r="H1663" s="3"/>
      <c r="I1663" s="3"/>
      <c r="J1663" s="3"/>
      <c r="K1663" s="3"/>
      <c r="L1663" s="3"/>
      <c r="M1663" s="3"/>
      <c r="N1663" s="3"/>
      <c r="O1663" s="3"/>
      <c r="P1663" s="3"/>
      <c r="Q1663" s="3"/>
      <c r="R1663" s="3"/>
      <c r="S1663" s="3"/>
      <c r="T1663" s="3"/>
      <c r="U1663" s="3"/>
      <c r="V1663" s="3"/>
      <c r="W1663" s="3"/>
      <c r="X1663" s="3"/>
      <c r="Y1663" s="3"/>
      <c r="Z1663" s="3"/>
      <c r="AA1663" s="3"/>
      <c r="AB1663" s="49"/>
      <c r="AC1663" s="45"/>
      <c r="AD1663" s="45"/>
      <c r="AE1663" s="70"/>
      <c r="AF1663" s="3"/>
      <c r="AG1663" s="3"/>
      <c r="AH1663" s="3"/>
      <c r="AI1663" s="3"/>
      <c r="AJ1663" s="3"/>
      <c r="AK1663" s="45"/>
      <c r="AL1663" s="3"/>
      <c r="AM1663" s="51"/>
      <c r="AN1663" s="3"/>
      <c r="AO1663" s="3"/>
      <c r="AP1663" s="3"/>
      <c r="AQ1663" s="45"/>
      <c r="AR1663" s="3"/>
    </row>
    <row r="1664" ht="14.25" customHeight="1">
      <c r="A1664" s="105"/>
      <c r="B1664" s="3"/>
      <c r="C1664" s="3"/>
      <c r="D1664" s="3"/>
      <c r="E1664" s="3"/>
      <c r="F1664" s="3"/>
      <c r="G1664" s="45"/>
      <c r="H1664" s="3"/>
      <c r="I1664" s="3"/>
      <c r="J1664" s="3"/>
      <c r="K1664" s="3"/>
      <c r="L1664" s="3"/>
      <c r="M1664" s="3"/>
      <c r="N1664" s="3"/>
      <c r="O1664" s="3"/>
      <c r="P1664" s="3"/>
      <c r="Q1664" s="3"/>
      <c r="R1664" s="3"/>
      <c r="S1664" s="3"/>
      <c r="T1664" s="3"/>
      <c r="U1664" s="3"/>
      <c r="V1664" s="3"/>
      <c r="W1664" s="3"/>
      <c r="X1664" s="3"/>
      <c r="Y1664" s="3"/>
      <c r="Z1664" s="3"/>
      <c r="AA1664" s="3"/>
      <c r="AB1664" s="49"/>
      <c r="AC1664" s="45"/>
      <c r="AD1664" s="45"/>
      <c r="AE1664" s="70"/>
      <c r="AF1664" s="3"/>
      <c r="AG1664" s="3"/>
      <c r="AH1664" s="3"/>
      <c r="AI1664" s="3"/>
      <c r="AJ1664" s="3"/>
      <c r="AK1664" s="45"/>
      <c r="AL1664" s="3"/>
      <c r="AM1664" s="51"/>
      <c r="AN1664" s="3"/>
      <c r="AO1664" s="3"/>
      <c r="AP1664" s="3"/>
      <c r="AQ1664" s="45"/>
      <c r="AR1664" s="3"/>
    </row>
    <row r="1665" ht="14.25" customHeight="1">
      <c r="A1665" s="105"/>
      <c r="B1665" s="3"/>
      <c r="C1665" s="3"/>
      <c r="D1665" s="3"/>
      <c r="E1665" s="3"/>
      <c r="F1665" s="3"/>
      <c r="G1665" s="45"/>
      <c r="H1665" s="3"/>
      <c r="I1665" s="3"/>
      <c r="J1665" s="3"/>
      <c r="K1665" s="3"/>
      <c r="L1665" s="3"/>
      <c r="M1665" s="3"/>
      <c r="N1665" s="3"/>
      <c r="O1665" s="3"/>
      <c r="P1665" s="3"/>
      <c r="Q1665" s="3"/>
      <c r="R1665" s="3"/>
      <c r="S1665" s="3"/>
      <c r="T1665" s="3"/>
      <c r="U1665" s="3"/>
      <c r="V1665" s="3"/>
      <c r="W1665" s="3"/>
      <c r="X1665" s="3"/>
      <c r="Y1665" s="3"/>
      <c r="Z1665" s="3"/>
      <c r="AA1665" s="3"/>
      <c r="AB1665" s="49"/>
      <c r="AC1665" s="45"/>
      <c r="AD1665" s="45"/>
      <c r="AE1665" s="70"/>
      <c r="AF1665" s="3"/>
      <c r="AG1665" s="3"/>
      <c r="AH1665" s="3"/>
      <c r="AI1665" s="3"/>
      <c r="AJ1665" s="3"/>
      <c r="AK1665" s="45"/>
      <c r="AL1665" s="3"/>
      <c r="AM1665" s="51"/>
      <c r="AN1665" s="3"/>
      <c r="AO1665" s="3"/>
      <c r="AP1665" s="3"/>
      <c r="AQ1665" s="45"/>
      <c r="AR1665" s="3"/>
    </row>
    <row r="1666" ht="14.25" customHeight="1">
      <c r="A1666" s="105"/>
      <c r="B1666" s="3"/>
      <c r="C1666" s="3"/>
      <c r="D1666" s="3"/>
      <c r="E1666" s="3"/>
      <c r="F1666" s="3"/>
      <c r="G1666" s="45"/>
      <c r="H1666" s="3"/>
      <c r="I1666" s="3"/>
      <c r="J1666" s="3"/>
      <c r="K1666" s="3"/>
      <c r="L1666" s="3"/>
      <c r="M1666" s="3"/>
      <c r="N1666" s="3"/>
      <c r="O1666" s="3"/>
      <c r="P1666" s="3"/>
      <c r="Q1666" s="3"/>
      <c r="R1666" s="3"/>
      <c r="S1666" s="3"/>
      <c r="T1666" s="3"/>
      <c r="U1666" s="3"/>
      <c r="V1666" s="3"/>
      <c r="W1666" s="3"/>
      <c r="X1666" s="3"/>
      <c r="Y1666" s="3"/>
      <c r="Z1666" s="3"/>
      <c r="AA1666" s="3"/>
      <c r="AB1666" s="49"/>
      <c r="AC1666" s="45"/>
      <c r="AD1666" s="45"/>
      <c r="AE1666" s="70"/>
      <c r="AF1666" s="3"/>
      <c r="AG1666" s="3"/>
      <c r="AH1666" s="3"/>
      <c r="AI1666" s="3"/>
      <c r="AJ1666" s="3"/>
      <c r="AK1666" s="45"/>
      <c r="AL1666" s="3"/>
      <c r="AM1666" s="51"/>
      <c r="AN1666" s="3"/>
      <c r="AO1666" s="3"/>
      <c r="AP1666" s="3"/>
      <c r="AQ1666" s="45"/>
      <c r="AR1666" s="3"/>
    </row>
    <row r="1667" ht="14.25" customHeight="1">
      <c r="A1667" s="105"/>
      <c r="B1667" s="3"/>
      <c r="C1667" s="3"/>
      <c r="D1667" s="3"/>
      <c r="E1667" s="3"/>
      <c r="F1667" s="3"/>
      <c r="G1667" s="45"/>
      <c r="H1667" s="3"/>
      <c r="I1667" s="3"/>
      <c r="J1667" s="3"/>
      <c r="K1667" s="3"/>
      <c r="L1667" s="3"/>
      <c r="M1667" s="3"/>
      <c r="N1667" s="3"/>
      <c r="O1667" s="3"/>
      <c r="P1667" s="3"/>
      <c r="Q1667" s="3"/>
      <c r="R1667" s="3"/>
      <c r="S1667" s="3"/>
      <c r="T1667" s="3"/>
      <c r="U1667" s="3"/>
      <c r="V1667" s="3"/>
      <c r="W1667" s="3"/>
      <c r="X1667" s="3"/>
      <c r="Y1667" s="3"/>
      <c r="Z1667" s="3"/>
      <c r="AA1667" s="3"/>
      <c r="AB1667" s="49"/>
      <c r="AC1667" s="45"/>
      <c r="AD1667" s="45"/>
      <c r="AE1667" s="70"/>
      <c r="AF1667" s="3"/>
      <c r="AG1667" s="3"/>
      <c r="AH1667" s="3"/>
      <c r="AI1667" s="3"/>
      <c r="AJ1667" s="3"/>
      <c r="AK1667" s="45"/>
      <c r="AL1667" s="3"/>
      <c r="AM1667" s="51"/>
      <c r="AN1667" s="3"/>
      <c r="AO1667" s="3"/>
      <c r="AP1667" s="3"/>
      <c r="AQ1667" s="45"/>
      <c r="AR1667" s="3"/>
    </row>
    <row r="1668" ht="14.25" customHeight="1">
      <c r="A1668" s="105"/>
      <c r="B1668" s="3"/>
      <c r="C1668" s="3"/>
      <c r="D1668" s="3"/>
      <c r="E1668" s="3"/>
      <c r="F1668" s="3"/>
      <c r="G1668" s="45"/>
      <c r="H1668" s="3"/>
      <c r="I1668" s="3"/>
      <c r="J1668" s="3"/>
      <c r="K1668" s="3"/>
      <c r="L1668" s="3"/>
      <c r="M1668" s="3"/>
      <c r="N1668" s="3"/>
      <c r="O1668" s="3"/>
      <c r="P1668" s="3"/>
      <c r="Q1668" s="3"/>
      <c r="R1668" s="3"/>
      <c r="S1668" s="3"/>
      <c r="T1668" s="3"/>
      <c r="U1668" s="3"/>
      <c r="V1668" s="3"/>
      <c r="W1668" s="3"/>
      <c r="X1668" s="3"/>
      <c r="Y1668" s="3"/>
      <c r="Z1668" s="3"/>
      <c r="AA1668" s="3"/>
      <c r="AB1668" s="49"/>
      <c r="AC1668" s="45"/>
      <c r="AD1668" s="45"/>
      <c r="AE1668" s="70"/>
      <c r="AF1668" s="3"/>
      <c r="AG1668" s="3"/>
      <c r="AH1668" s="3"/>
      <c r="AI1668" s="3"/>
      <c r="AJ1668" s="3"/>
      <c r="AK1668" s="45"/>
      <c r="AL1668" s="3"/>
      <c r="AM1668" s="51"/>
      <c r="AN1668" s="3"/>
      <c r="AO1668" s="3"/>
      <c r="AP1668" s="3"/>
      <c r="AQ1668" s="45"/>
      <c r="AR1668" s="3"/>
    </row>
    <row r="1669" ht="14.25" customHeight="1">
      <c r="A1669" s="105"/>
      <c r="B1669" s="3"/>
      <c r="C1669" s="3"/>
      <c r="D1669" s="3"/>
      <c r="E1669" s="3"/>
      <c r="F1669" s="3"/>
      <c r="G1669" s="45"/>
      <c r="H1669" s="3"/>
      <c r="I1669" s="3"/>
      <c r="J1669" s="3"/>
      <c r="K1669" s="3"/>
      <c r="L1669" s="3"/>
      <c r="M1669" s="3"/>
      <c r="N1669" s="3"/>
      <c r="O1669" s="3"/>
      <c r="P1669" s="3"/>
      <c r="Q1669" s="3"/>
      <c r="R1669" s="3"/>
      <c r="S1669" s="3"/>
      <c r="T1669" s="3"/>
      <c r="U1669" s="3"/>
      <c r="V1669" s="3"/>
      <c r="W1669" s="3"/>
      <c r="X1669" s="3"/>
      <c r="Y1669" s="3"/>
      <c r="Z1669" s="3"/>
      <c r="AA1669" s="3"/>
      <c r="AB1669" s="49"/>
      <c r="AC1669" s="45"/>
      <c r="AD1669" s="45"/>
      <c r="AE1669" s="70"/>
      <c r="AF1669" s="3"/>
      <c r="AG1669" s="3"/>
      <c r="AH1669" s="3"/>
      <c r="AI1669" s="3"/>
      <c r="AJ1669" s="3"/>
      <c r="AK1669" s="45"/>
      <c r="AL1669" s="3"/>
      <c r="AM1669" s="51"/>
      <c r="AN1669" s="3"/>
      <c r="AO1669" s="3"/>
      <c r="AP1669" s="3"/>
      <c r="AQ1669" s="45"/>
      <c r="AR1669" s="3"/>
    </row>
    <row r="1670" ht="14.25" customHeight="1">
      <c r="A1670" s="105"/>
      <c r="B1670" s="3"/>
      <c r="C1670" s="3"/>
      <c r="D1670" s="3"/>
      <c r="E1670" s="3"/>
      <c r="F1670" s="3"/>
      <c r="G1670" s="45"/>
      <c r="H1670" s="3"/>
      <c r="I1670" s="3"/>
      <c r="J1670" s="3"/>
      <c r="K1670" s="3"/>
      <c r="L1670" s="3"/>
      <c r="M1670" s="3"/>
      <c r="N1670" s="3"/>
      <c r="O1670" s="3"/>
      <c r="P1670" s="3"/>
      <c r="Q1670" s="3"/>
      <c r="R1670" s="3"/>
      <c r="S1670" s="3"/>
      <c r="T1670" s="3"/>
      <c r="U1670" s="3"/>
      <c r="V1670" s="3"/>
      <c r="W1670" s="3"/>
      <c r="X1670" s="3"/>
      <c r="Y1670" s="3"/>
      <c r="Z1670" s="3"/>
      <c r="AA1670" s="3"/>
      <c r="AB1670" s="49"/>
      <c r="AC1670" s="45"/>
      <c r="AD1670" s="45"/>
      <c r="AE1670" s="70"/>
      <c r="AF1670" s="3"/>
      <c r="AG1670" s="3"/>
      <c r="AH1670" s="3"/>
      <c r="AI1670" s="3"/>
      <c r="AJ1670" s="3"/>
      <c r="AK1670" s="45"/>
      <c r="AL1670" s="3"/>
      <c r="AM1670" s="51"/>
      <c r="AN1670" s="3"/>
      <c r="AO1670" s="3"/>
      <c r="AP1670" s="3"/>
      <c r="AQ1670" s="45"/>
      <c r="AR1670" s="3"/>
    </row>
    <row r="1671" ht="14.25" customHeight="1">
      <c r="A1671" s="105"/>
      <c r="B1671" s="3"/>
      <c r="C1671" s="3"/>
      <c r="D1671" s="3"/>
      <c r="E1671" s="3"/>
      <c r="F1671" s="3"/>
      <c r="G1671" s="45"/>
      <c r="H1671" s="3"/>
      <c r="I1671" s="3"/>
      <c r="J1671" s="3"/>
      <c r="K1671" s="3"/>
      <c r="L1671" s="3"/>
      <c r="M1671" s="3"/>
      <c r="N1671" s="3"/>
      <c r="O1671" s="3"/>
      <c r="P1671" s="3"/>
      <c r="Q1671" s="3"/>
      <c r="R1671" s="3"/>
      <c r="S1671" s="3"/>
      <c r="T1671" s="3"/>
      <c r="U1671" s="3"/>
      <c r="V1671" s="3"/>
      <c r="W1671" s="3"/>
      <c r="X1671" s="3"/>
      <c r="Y1671" s="3"/>
      <c r="Z1671" s="3"/>
      <c r="AA1671" s="3"/>
      <c r="AB1671" s="49"/>
      <c r="AC1671" s="45"/>
      <c r="AD1671" s="45"/>
      <c r="AE1671" s="70"/>
      <c r="AF1671" s="3"/>
      <c r="AG1671" s="3"/>
      <c r="AH1671" s="3"/>
      <c r="AI1671" s="3"/>
      <c r="AJ1671" s="3"/>
      <c r="AK1671" s="45"/>
      <c r="AL1671" s="3"/>
      <c r="AM1671" s="51"/>
      <c r="AN1671" s="3"/>
      <c r="AO1671" s="3"/>
      <c r="AP1671" s="3"/>
      <c r="AQ1671" s="45"/>
      <c r="AR1671" s="3"/>
    </row>
    <row r="1672" ht="14.25" customHeight="1">
      <c r="A1672" s="105"/>
      <c r="B1672" s="3"/>
      <c r="C1672" s="3"/>
      <c r="D1672" s="3"/>
      <c r="E1672" s="3"/>
      <c r="F1672" s="3"/>
      <c r="G1672" s="45"/>
      <c r="H1672" s="3"/>
      <c r="I1672" s="3"/>
      <c r="J1672" s="3"/>
      <c r="K1672" s="3"/>
      <c r="L1672" s="3"/>
      <c r="M1672" s="3"/>
      <c r="N1672" s="3"/>
      <c r="O1672" s="3"/>
      <c r="P1672" s="3"/>
      <c r="Q1672" s="3"/>
      <c r="R1672" s="3"/>
      <c r="S1672" s="3"/>
      <c r="T1672" s="3"/>
      <c r="U1672" s="3"/>
      <c r="V1672" s="3"/>
      <c r="W1672" s="3"/>
      <c r="X1672" s="3"/>
      <c r="Y1672" s="3"/>
      <c r="Z1672" s="3"/>
      <c r="AA1672" s="3"/>
      <c r="AB1672" s="49"/>
      <c r="AC1672" s="45"/>
      <c r="AD1672" s="45"/>
      <c r="AE1672" s="70"/>
      <c r="AF1672" s="3"/>
      <c r="AG1672" s="3"/>
      <c r="AH1672" s="3"/>
      <c r="AI1672" s="3"/>
      <c r="AJ1672" s="3"/>
      <c r="AK1672" s="45"/>
      <c r="AL1672" s="3"/>
      <c r="AM1672" s="51"/>
      <c r="AN1672" s="3"/>
      <c r="AO1672" s="3"/>
      <c r="AP1672" s="3"/>
      <c r="AQ1672" s="45"/>
      <c r="AR1672" s="3"/>
    </row>
    <row r="1673" ht="14.25" customHeight="1">
      <c r="A1673" s="105"/>
      <c r="B1673" s="3"/>
      <c r="C1673" s="3"/>
      <c r="D1673" s="3"/>
      <c r="E1673" s="3"/>
      <c r="F1673" s="3"/>
      <c r="G1673" s="45"/>
      <c r="H1673" s="3"/>
      <c r="I1673" s="3"/>
      <c r="J1673" s="3"/>
      <c r="K1673" s="3"/>
      <c r="L1673" s="3"/>
      <c r="M1673" s="3"/>
      <c r="N1673" s="3"/>
      <c r="O1673" s="3"/>
      <c r="P1673" s="3"/>
      <c r="Q1673" s="3"/>
      <c r="R1673" s="3"/>
      <c r="S1673" s="3"/>
      <c r="T1673" s="3"/>
      <c r="U1673" s="3"/>
      <c r="V1673" s="3"/>
      <c r="W1673" s="3"/>
      <c r="X1673" s="3"/>
      <c r="Y1673" s="3"/>
      <c r="Z1673" s="3"/>
      <c r="AA1673" s="3"/>
      <c r="AB1673" s="49"/>
      <c r="AC1673" s="45"/>
      <c r="AD1673" s="45"/>
      <c r="AE1673" s="70"/>
      <c r="AF1673" s="3"/>
      <c r="AG1673" s="3"/>
      <c r="AH1673" s="3"/>
      <c r="AI1673" s="3"/>
      <c r="AJ1673" s="3"/>
      <c r="AK1673" s="45"/>
      <c r="AL1673" s="3"/>
      <c r="AM1673" s="51"/>
      <c r="AN1673" s="3"/>
      <c r="AO1673" s="3"/>
      <c r="AP1673" s="3"/>
      <c r="AQ1673" s="45"/>
      <c r="AR1673" s="3"/>
    </row>
    <row r="1674" ht="14.25" customHeight="1">
      <c r="A1674" s="105"/>
      <c r="B1674" s="3"/>
      <c r="C1674" s="3"/>
      <c r="D1674" s="3"/>
      <c r="E1674" s="3"/>
      <c r="F1674" s="3"/>
      <c r="G1674" s="45"/>
      <c r="H1674" s="3"/>
      <c r="I1674" s="3"/>
      <c r="J1674" s="3"/>
      <c r="K1674" s="3"/>
      <c r="L1674" s="3"/>
      <c r="M1674" s="3"/>
      <c r="N1674" s="3"/>
      <c r="O1674" s="3"/>
      <c r="P1674" s="3"/>
      <c r="Q1674" s="3"/>
      <c r="R1674" s="3"/>
      <c r="S1674" s="3"/>
      <c r="T1674" s="3"/>
      <c r="U1674" s="3"/>
      <c r="V1674" s="3"/>
      <c r="W1674" s="3"/>
      <c r="X1674" s="3"/>
      <c r="Y1674" s="3"/>
      <c r="Z1674" s="3"/>
      <c r="AA1674" s="3"/>
      <c r="AB1674" s="49"/>
      <c r="AC1674" s="45"/>
      <c r="AD1674" s="45"/>
      <c r="AE1674" s="70"/>
      <c r="AF1674" s="3"/>
      <c r="AG1674" s="3"/>
      <c r="AH1674" s="3"/>
      <c r="AI1674" s="3"/>
      <c r="AJ1674" s="3"/>
      <c r="AK1674" s="45"/>
      <c r="AL1674" s="3"/>
      <c r="AM1674" s="51"/>
      <c r="AN1674" s="3"/>
      <c r="AO1674" s="3"/>
      <c r="AP1674" s="3"/>
      <c r="AQ1674" s="45"/>
      <c r="AR1674" s="3"/>
    </row>
    <row r="1675" ht="14.25" customHeight="1">
      <c r="A1675" s="105"/>
      <c r="B1675" s="3"/>
      <c r="C1675" s="3"/>
      <c r="D1675" s="3"/>
      <c r="E1675" s="3"/>
      <c r="F1675" s="3"/>
      <c r="G1675" s="45"/>
      <c r="H1675" s="3"/>
      <c r="I1675" s="3"/>
      <c r="J1675" s="3"/>
      <c r="K1675" s="3"/>
      <c r="L1675" s="3"/>
      <c r="M1675" s="3"/>
      <c r="N1675" s="3"/>
      <c r="O1675" s="3"/>
      <c r="P1675" s="3"/>
      <c r="Q1675" s="3"/>
      <c r="R1675" s="3"/>
      <c r="S1675" s="3"/>
      <c r="T1675" s="3"/>
      <c r="U1675" s="3"/>
      <c r="V1675" s="3"/>
      <c r="W1675" s="3"/>
      <c r="X1675" s="3"/>
      <c r="Y1675" s="3"/>
      <c r="Z1675" s="3"/>
      <c r="AA1675" s="3"/>
      <c r="AB1675" s="49"/>
      <c r="AC1675" s="45"/>
      <c r="AD1675" s="45"/>
      <c r="AE1675" s="70"/>
      <c r="AF1675" s="3"/>
      <c r="AG1675" s="3"/>
      <c r="AH1675" s="3"/>
      <c r="AI1675" s="3"/>
      <c r="AJ1675" s="3"/>
      <c r="AK1675" s="45"/>
      <c r="AL1675" s="3"/>
      <c r="AM1675" s="51"/>
      <c r="AN1675" s="3"/>
      <c r="AO1675" s="3"/>
      <c r="AP1675" s="3"/>
      <c r="AQ1675" s="45"/>
      <c r="AR1675" s="3"/>
    </row>
    <row r="1676" ht="14.25" customHeight="1">
      <c r="A1676" s="105"/>
      <c r="B1676" s="3"/>
      <c r="C1676" s="3"/>
      <c r="D1676" s="3"/>
      <c r="E1676" s="3"/>
      <c r="F1676" s="3"/>
      <c r="G1676" s="45"/>
      <c r="H1676" s="3"/>
      <c r="I1676" s="3"/>
      <c r="J1676" s="3"/>
      <c r="K1676" s="3"/>
      <c r="L1676" s="3"/>
      <c r="M1676" s="3"/>
      <c r="N1676" s="3"/>
      <c r="O1676" s="3"/>
      <c r="P1676" s="3"/>
      <c r="Q1676" s="3"/>
      <c r="R1676" s="3"/>
      <c r="S1676" s="3"/>
      <c r="T1676" s="3"/>
      <c r="U1676" s="3"/>
      <c r="V1676" s="3"/>
      <c r="W1676" s="3"/>
      <c r="X1676" s="3"/>
      <c r="Y1676" s="3"/>
      <c r="Z1676" s="3"/>
      <c r="AA1676" s="3"/>
      <c r="AB1676" s="49"/>
      <c r="AC1676" s="45"/>
      <c r="AD1676" s="45"/>
      <c r="AE1676" s="70"/>
      <c r="AF1676" s="3"/>
      <c r="AG1676" s="3"/>
      <c r="AH1676" s="3"/>
      <c r="AI1676" s="3"/>
      <c r="AJ1676" s="3"/>
      <c r="AK1676" s="45"/>
      <c r="AL1676" s="3"/>
      <c r="AM1676" s="51"/>
      <c r="AN1676" s="3"/>
      <c r="AO1676" s="3"/>
      <c r="AP1676" s="3"/>
      <c r="AQ1676" s="45"/>
      <c r="AR1676" s="3"/>
    </row>
    <row r="1677" ht="14.25" customHeight="1">
      <c r="A1677" s="105"/>
      <c r="B1677" s="3"/>
      <c r="C1677" s="3"/>
      <c r="D1677" s="3"/>
      <c r="E1677" s="3"/>
      <c r="F1677" s="3"/>
      <c r="G1677" s="45"/>
      <c r="H1677" s="3"/>
      <c r="I1677" s="3"/>
      <c r="J1677" s="3"/>
      <c r="K1677" s="3"/>
      <c r="L1677" s="3"/>
      <c r="M1677" s="3"/>
      <c r="N1677" s="3"/>
      <c r="O1677" s="3"/>
      <c r="P1677" s="3"/>
      <c r="Q1677" s="3"/>
      <c r="R1677" s="3"/>
      <c r="S1677" s="3"/>
      <c r="T1677" s="3"/>
      <c r="U1677" s="3"/>
      <c r="V1677" s="3"/>
      <c r="W1677" s="3"/>
      <c r="X1677" s="3"/>
      <c r="Y1677" s="3"/>
      <c r="Z1677" s="3"/>
      <c r="AA1677" s="3"/>
      <c r="AB1677" s="49"/>
      <c r="AC1677" s="45"/>
      <c r="AD1677" s="45"/>
      <c r="AE1677" s="70"/>
      <c r="AF1677" s="3"/>
      <c r="AG1677" s="3"/>
      <c r="AH1677" s="3"/>
      <c r="AI1677" s="3"/>
      <c r="AJ1677" s="3"/>
      <c r="AK1677" s="45"/>
      <c r="AL1677" s="3"/>
      <c r="AM1677" s="51"/>
      <c r="AN1677" s="3"/>
      <c r="AO1677" s="3"/>
      <c r="AP1677" s="3"/>
      <c r="AQ1677" s="45"/>
      <c r="AR1677" s="3"/>
    </row>
    <row r="1678" ht="14.25" customHeight="1">
      <c r="A1678" s="105"/>
      <c r="B1678" s="3"/>
      <c r="C1678" s="3"/>
      <c r="D1678" s="3"/>
      <c r="E1678" s="3"/>
      <c r="F1678" s="3"/>
      <c r="G1678" s="45"/>
      <c r="H1678" s="3"/>
      <c r="I1678" s="3"/>
      <c r="J1678" s="3"/>
      <c r="K1678" s="3"/>
      <c r="L1678" s="3"/>
      <c r="M1678" s="3"/>
      <c r="N1678" s="3"/>
      <c r="O1678" s="3"/>
      <c r="P1678" s="3"/>
      <c r="Q1678" s="3"/>
      <c r="R1678" s="3"/>
      <c r="S1678" s="3"/>
      <c r="T1678" s="3"/>
      <c r="U1678" s="3"/>
      <c r="V1678" s="3"/>
      <c r="W1678" s="3"/>
      <c r="X1678" s="3"/>
      <c r="Y1678" s="3"/>
      <c r="Z1678" s="3"/>
      <c r="AA1678" s="3"/>
      <c r="AB1678" s="49"/>
      <c r="AC1678" s="45"/>
      <c r="AD1678" s="45"/>
      <c r="AE1678" s="70"/>
      <c r="AF1678" s="3"/>
      <c r="AG1678" s="3"/>
      <c r="AH1678" s="3"/>
      <c r="AI1678" s="3"/>
      <c r="AJ1678" s="3"/>
      <c r="AK1678" s="45"/>
      <c r="AL1678" s="3"/>
      <c r="AM1678" s="51"/>
      <c r="AN1678" s="3"/>
      <c r="AO1678" s="3"/>
      <c r="AP1678" s="3"/>
      <c r="AQ1678" s="45"/>
      <c r="AR1678" s="3"/>
    </row>
    <row r="1679" ht="14.25" customHeight="1">
      <c r="A1679" s="105"/>
      <c r="B1679" s="3"/>
      <c r="C1679" s="3"/>
      <c r="D1679" s="3"/>
      <c r="E1679" s="3"/>
      <c r="F1679" s="3"/>
      <c r="G1679" s="45"/>
      <c r="H1679" s="3"/>
      <c r="I1679" s="3"/>
      <c r="J1679" s="3"/>
      <c r="K1679" s="3"/>
      <c r="L1679" s="3"/>
      <c r="M1679" s="3"/>
      <c r="N1679" s="3"/>
      <c r="O1679" s="3"/>
      <c r="P1679" s="3"/>
      <c r="Q1679" s="3"/>
      <c r="R1679" s="3"/>
      <c r="S1679" s="3"/>
      <c r="T1679" s="3"/>
      <c r="U1679" s="3"/>
      <c r="V1679" s="3"/>
      <c r="W1679" s="3"/>
      <c r="X1679" s="3"/>
      <c r="Y1679" s="3"/>
      <c r="Z1679" s="3"/>
      <c r="AA1679" s="3"/>
      <c r="AB1679" s="49"/>
      <c r="AC1679" s="45"/>
      <c r="AD1679" s="45"/>
      <c r="AE1679" s="70"/>
      <c r="AF1679" s="3"/>
      <c r="AG1679" s="3"/>
      <c r="AH1679" s="3"/>
      <c r="AI1679" s="3"/>
      <c r="AJ1679" s="3"/>
      <c r="AK1679" s="45"/>
      <c r="AL1679" s="3"/>
      <c r="AM1679" s="51"/>
      <c r="AN1679" s="3"/>
      <c r="AO1679" s="3"/>
      <c r="AP1679" s="3"/>
      <c r="AQ1679" s="45"/>
      <c r="AR1679" s="3"/>
    </row>
    <row r="1680" ht="14.25" customHeight="1">
      <c r="A1680" s="105"/>
      <c r="B1680" s="3"/>
      <c r="C1680" s="3"/>
      <c r="D1680" s="3"/>
      <c r="E1680" s="3"/>
      <c r="F1680" s="3"/>
      <c r="G1680" s="45"/>
      <c r="H1680" s="3"/>
      <c r="I1680" s="3"/>
      <c r="J1680" s="3"/>
      <c r="K1680" s="3"/>
      <c r="L1680" s="3"/>
      <c r="M1680" s="3"/>
      <c r="N1680" s="3"/>
      <c r="O1680" s="3"/>
      <c r="P1680" s="3"/>
      <c r="Q1680" s="3"/>
      <c r="R1680" s="3"/>
      <c r="S1680" s="3"/>
      <c r="T1680" s="3"/>
      <c r="U1680" s="3"/>
      <c r="V1680" s="3"/>
      <c r="W1680" s="3"/>
      <c r="X1680" s="3"/>
      <c r="Y1680" s="3"/>
      <c r="Z1680" s="3"/>
      <c r="AA1680" s="3"/>
      <c r="AB1680" s="49"/>
      <c r="AC1680" s="45"/>
      <c r="AD1680" s="45"/>
      <c r="AE1680" s="70"/>
      <c r="AF1680" s="3"/>
      <c r="AG1680" s="3"/>
      <c r="AH1680" s="3"/>
      <c r="AI1680" s="3"/>
      <c r="AJ1680" s="3"/>
      <c r="AK1680" s="45"/>
      <c r="AL1680" s="3"/>
      <c r="AM1680" s="51"/>
      <c r="AN1680" s="3"/>
      <c r="AO1680" s="3"/>
      <c r="AP1680" s="3"/>
      <c r="AQ1680" s="45"/>
      <c r="AR1680" s="3"/>
    </row>
    <row r="1681" ht="14.25" customHeight="1">
      <c r="A1681" s="105"/>
      <c r="B1681" s="3"/>
      <c r="C1681" s="3"/>
      <c r="D1681" s="3"/>
      <c r="E1681" s="3"/>
      <c r="F1681" s="3"/>
      <c r="G1681" s="45"/>
      <c r="H1681" s="3"/>
      <c r="I1681" s="3"/>
      <c r="J1681" s="3"/>
      <c r="K1681" s="3"/>
      <c r="L1681" s="3"/>
      <c r="M1681" s="3"/>
      <c r="N1681" s="3"/>
      <c r="O1681" s="3"/>
      <c r="P1681" s="3"/>
      <c r="Q1681" s="3"/>
      <c r="R1681" s="3"/>
      <c r="S1681" s="3"/>
      <c r="T1681" s="3"/>
      <c r="U1681" s="3"/>
      <c r="V1681" s="3"/>
      <c r="W1681" s="3"/>
      <c r="X1681" s="3"/>
      <c r="Y1681" s="3"/>
      <c r="Z1681" s="3"/>
      <c r="AA1681" s="3"/>
      <c r="AB1681" s="49"/>
      <c r="AC1681" s="45"/>
      <c r="AD1681" s="45"/>
      <c r="AE1681" s="70"/>
      <c r="AF1681" s="3"/>
      <c r="AG1681" s="3"/>
      <c r="AH1681" s="3"/>
      <c r="AI1681" s="3"/>
      <c r="AJ1681" s="3"/>
      <c r="AK1681" s="45"/>
      <c r="AL1681" s="3"/>
      <c r="AM1681" s="51"/>
      <c r="AN1681" s="3"/>
      <c r="AO1681" s="3"/>
      <c r="AP1681" s="3"/>
      <c r="AQ1681" s="45"/>
      <c r="AR1681" s="3"/>
    </row>
    <row r="1682" ht="14.25" customHeight="1">
      <c r="A1682" s="105"/>
      <c r="B1682" s="3"/>
      <c r="C1682" s="3"/>
      <c r="D1682" s="3"/>
      <c r="E1682" s="3"/>
      <c r="F1682" s="3"/>
      <c r="G1682" s="45"/>
      <c r="H1682" s="3"/>
      <c r="I1682" s="3"/>
      <c r="J1682" s="3"/>
      <c r="K1682" s="3"/>
      <c r="L1682" s="3"/>
      <c r="M1682" s="3"/>
      <c r="N1682" s="3"/>
      <c r="O1682" s="3"/>
      <c r="P1682" s="3"/>
      <c r="Q1682" s="3"/>
      <c r="R1682" s="3"/>
      <c r="S1682" s="3"/>
      <c r="T1682" s="3"/>
      <c r="U1682" s="3"/>
      <c r="V1682" s="3"/>
      <c r="W1682" s="3"/>
      <c r="X1682" s="3"/>
      <c r="Y1682" s="3"/>
      <c r="Z1682" s="3"/>
      <c r="AA1682" s="3"/>
      <c r="AB1682" s="49"/>
      <c r="AC1682" s="45"/>
      <c r="AD1682" s="45"/>
      <c r="AE1682" s="70"/>
      <c r="AF1682" s="3"/>
      <c r="AG1682" s="3"/>
      <c r="AH1682" s="3"/>
      <c r="AI1682" s="3"/>
      <c r="AJ1682" s="3"/>
      <c r="AK1682" s="45"/>
      <c r="AL1682" s="3"/>
      <c r="AM1682" s="51"/>
      <c r="AN1682" s="3"/>
      <c r="AO1682" s="3"/>
      <c r="AP1682" s="3"/>
      <c r="AQ1682" s="45"/>
      <c r="AR1682" s="3"/>
    </row>
    <row r="1683" ht="14.25" customHeight="1">
      <c r="A1683" s="105"/>
      <c r="B1683" s="3"/>
      <c r="C1683" s="3"/>
      <c r="D1683" s="3"/>
      <c r="E1683" s="3"/>
      <c r="F1683" s="3"/>
      <c r="G1683" s="45"/>
      <c r="H1683" s="3"/>
      <c r="I1683" s="3"/>
      <c r="J1683" s="3"/>
      <c r="K1683" s="3"/>
      <c r="L1683" s="3"/>
      <c r="M1683" s="3"/>
      <c r="N1683" s="3"/>
      <c r="O1683" s="3"/>
      <c r="P1683" s="3"/>
      <c r="Q1683" s="3"/>
      <c r="R1683" s="3"/>
      <c r="S1683" s="3"/>
      <c r="T1683" s="3"/>
      <c r="U1683" s="3"/>
      <c r="V1683" s="3"/>
      <c r="W1683" s="3"/>
      <c r="X1683" s="3"/>
      <c r="Y1683" s="3"/>
      <c r="Z1683" s="3"/>
      <c r="AA1683" s="3"/>
      <c r="AB1683" s="49"/>
      <c r="AC1683" s="45"/>
      <c r="AD1683" s="45"/>
      <c r="AE1683" s="70"/>
      <c r="AF1683" s="3"/>
      <c r="AG1683" s="3"/>
      <c r="AH1683" s="3"/>
      <c r="AI1683" s="3"/>
      <c r="AJ1683" s="3"/>
      <c r="AK1683" s="45"/>
      <c r="AL1683" s="3"/>
      <c r="AM1683" s="51"/>
      <c r="AN1683" s="3"/>
      <c r="AO1683" s="3"/>
      <c r="AP1683" s="3"/>
      <c r="AQ1683" s="45"/>
      <c r="AR1683" s="3"/>
    </row>
    <row r="1684" ht="14.25" customHeight="1">
      <c r="A1684" s="105"/>
      <c r="B1684" s="3"/>
      <c r="C1684" s="3"/>
      <c r="D1684" s="3"/>
      <c r="E1684" s="3"/>
      <c r="F1684" s="3"/>
      <c r="G1684" s="45"/>
      <c r="H1684" s="3"/>
      <c r="I1684" s="3"/>
      <c r="J1684" s="3"/>
      <c r="K1684" s="3"/>
      <c r="L1684" s="3"/>
      <c r="M1684" s="3"/>
      <c r="N1684" s="3"/>
      <c r="O1684" s="3"/>
      <c r="P1684" s="3"/>
      <c r="Q1684" s="3"/>
      <c r="R1684" s="3"/>
      <c r="S1684" s="3"/>
      <c r="T1684" s="3"/>
      <c r="U1684" s="3"/>
      <c r="V1684" s="3"/>
      <c r="W1684" s="3"/>
      <c r="X1684" s="3"/>
      <c r="Y1684" s="3"/>
      <c r="Z1684" s="3"/>
      <c r="AA1684" s="3"/>
      <c r="AB1684" s="49"/>
      <c r="AC1684" s="45"/>
      <c r="AD1684" s="45"/>
      <c r="AE1684" s="70"/>
      <c r="AF1684" s="3"/>
      <c r="AG1684" s="3"/>
      <c r="AH1684" s="3"/>
      <c r="AI1684" s="3"/>
      <c r="AJ1684" s="3"/>
      <c r="AK1684" s="45"/>
      <c r="AL1684" s="3"/>
      <c r="AM1684" s="51"/>
      <c r="AN1684" s="3"/>
      <c r="AO1684" s="3"/>
      <c r="AP1684" s="3"/>
      <c r="AQ1684" s="45"/>
      <c r="AR1684" s="3"/>
    </row>
    <row r="1685" ht="14.25" customHeight="1">
      <c r="A1685" s="105"/>
      <c r="B1685" s="3"/>
      <c r="C1685" s="3"/>
      <c r="D1685" s="3"/>
      <c r="E1685" s="3"/>
      <c r="F1685" s="3"/>
      <c r="G1685" s="45"/>
      <c r="H1685" s="3"/>
      <c r="I1685" s="3"/>
      <c r="J1685" s="3"/>
      <c r="K1685" s="3"/>
      <c r="L1685" s="3"/>
      <c r="M1685" s="3"/>
      <c r="N1685" s="3"/>
      <c r="O1685" s="3"/>
      <c r="P1685" s="3"/>
      <c r="Q1685" s="3"/>
      <c r="R1685" s="3"/>
      <c r="S1685" s="3"/>
      <c r="T1685" s="3"/>
      <c r="U1685" s="3"/>
      <c r="V1685" s="3"/>
      <c r="W1685" s="3"/>
      <c r="X1685" s="3"/>
      <c r="Y1685" s="3"/>
      <c r="Z1685" s="3"/>
      <c r="AA1685" s="3"/>
      <c r="AB1685" s="49"/>
      <c r="AC1685" s="45"/>
      <c r="AD1685" s="45"/>
      <c r="AE1685" s="70"/>
      <c r="AF1685" s="3"/>
      <c r="AG1685" s="3"/>
      <c r="AH1685" s="3"/>
      <c r="AI1685" s="3"/>
      <c r="AJ1685" s="3"/>
      <c r="AK1685" s="45"/>
      <c r="AL1685" s="3"/>
      <c r="AM1685" s="51"/>
      <c r="AN1685" s="3"/>
      <c r="AO1685" s="3"/>
      <c r="AP1685" s="3"/>
      <c r="AQ1685" s="45"/>
      <c r="AR1685" s="3"/>
    </row>
    <row r="1686" ht="14.25" customHeight="1">
      <c r="A1686" s="105"/>
      <c r="B1686" s="3"/>
      <c r="C1686" s="3"/>
      <c r="D1686" s="3"/>
      <c r="E1686" s="3"/>
      <c r="F1686" s="3"/>
      <c r="G1686" s="45"/>
      <c r="H1686" s="3"/>
      <c r="I1686" s="3"/>
      <c r="J1686" s="3"/>
      <c r="K1686" s="3"/>
      <c r="L1686" s="3"/>
      <c r="M1686" s="3"/>
      <c r="N1686" s="3"/>
      <c r="O1686" s="3"/>
      <c r="P1686" s="3"/>
      <c r="Q1686" s="3"/>
      <c r="R1686" s="3"/>
      <c r="S1686" s="3"/>
      <c r="T1686" s="3"/>
      <c r="U1686" s="3"/>
      <c r="V1686" s="3"/>
      <c r="W1686" s="3"/>
      <c r="X1686" s="3"/>
      <c r="Y1686" s="3"/>
      <c r="Z1686" s="3"/>
      <c r="AA1686" s="3"/>
      <c r="AB1686" s="49"/>
      <c r="AC1686" s="45"/>
      <c r="AD1686" s="45"/>
      <c r="AE1686" s="70"/>
      <c r="AF1686" s="3"/>
      <c r="AG1686" s="3"/>
      <c r="AH1686" s="3"/>
      <c r="AI1686" s="3"/>
      <c r="AJ1686" s="3"/>
      <c r="AK1686" s="45"/>
      <c r="AL1686" s="3"/>
      <c r="AM1686" s="51"/>
      <c r="AN1686" s="3"/>
      <c r="AO1686" s="3"/>
      <c r="AP1686" s="3"/>
      <c r="AQ1686" s="45"/>
      <c r="AR1686" s="3"/>
    </row>
    <row r="1687" ht="14.25" customHeight="1">
      <c r="A1687" s="105"/>
      <c r="B1687" s="3"/>
      <c r="C1687" s="3"/>
      <c r="D1687" s="3"/>
      <c r="E1687" s="3"/>
      <c r="F1687" s="3"/>
      <c r="G1687" s="45"/>
      <c r="H1687" s="3"/>
      <c r="I1687" s="3"/>
      <c r="J1687" s="3"/>
      <c r="K1687" s="3"/>
      <c r="L1687" s="3"/>
      <c r="M1687" s="3"/>
      <c r="N1687" s="3"/>
      <c r="O1687" s="3"/>
      <c r="P1687" s="3"/>
      <c r="Q1687" s="3"/>
      <c r="R1687" s="3"/>
      <c r="S1687" s="3"/>
      <c r="T1687" s="3"/>
      <c r="U1687" s="3"/>
      <c r="V1687" s="3"/>
      <c r="W1687" s="3"/>
      <c r="X1687" s="3"/>
      <c r="Y1687" s="3"/>
      <c r="Z1687" s="3"/>
      <c r="AA1687" s="3"/>
      <c r="AB1687" s="49"/>
      <c r="AC1687" s="45"/>
      <c r="AD1687" s="45"/>
      <c r="AE1687" s="70"/>
      <c r="AF1687" s="3"/>
      <c r="AG1687" s="3"/>
      <c r="AH1687" s="3"/>
      <c r="AI1687" s="3"/>
      <c r="AJ1687" s="3"/>
      <c r="AK1687" s="45"/>
      <c r="AL1687" s="3"/>
      <c r="AM1687" s="51"/>
      <c r="AN1687" s="3"/>
      <c r="AO1687" s="3"/>
      <c r="AP1687" s="3"/>
      <c r="AQ1687" s="45"/>
      <c r="AR1687" s="3"/>
    </row>
    <row r="1688" ht="14.25" customHeight="1">
      <c r="A1688" s="105"/>
      <c r="B1688" s="3"/>
      <c r="C1688" s="3"/>
      <c r="D1688" s="3"/>
      <c r="E1688" s="3"/>
      <c r="F1688" s="3"/>
      <c r="G1688" s="45"/>
      <c r="H1688" s="3"/>
      <c r="I1688" s="3"/>
      <c r="J1688" s="3"/>
      <c r="K1688" s="3"/>
      <c r="L1688" s="3"/>
      <c r="M1688" s="3"/>
      <c r="N1688" s="3"/>
      <c r="O1688" s="3"/>
      <c r="P1688" s="3"/>
      <c r="Q1688" s="3"/>
      <c r="R1688" s="3"/>
      <c r="S1688" s="3"/>
      <c r="T1688" s="3"/>
      <c r="U1688" s="3"/>
      <c r="V1688" s="3"/>
      <c r="W1688" s="3"/>
      <c r="X1688" s="3"/>
      <c r="Y1688" s="3"/>
      <c r="Z1688" s="3"/>
      <c r="AA1688" s="3"/>
      <c r="AB1688" s="49"/>
      <c r="AC1688" s="45"/>
      <c r="AD1688" s="45"/>
      <c r="AE1688" s="70"/>
      <c r="AF1688" s="3"/>
      <c r="AG1688" s="3"/>
      <c r="AH1688" s="3"/>
      <c r="AI1688" s="3"/>
      <c r="AJ1688" s="3"/>
      <c r="AK1688" s="45"/>
      <c r="AL1688" s="3"/>
      <c r="AM1688" s="51"/>
      <c r="AN1688" s="3"/>
      <c r="AO1688" s="3"/>
      <c r="AP1688" s="3"/>
      <c r="AQ1688" s="45"/>
      <c r="AR1688" s="3"/>
    </row>
    <row r="1689" ht="14.25" customHeight="1">
      <c r="A1689" s="105"/>
      <c r="B1689" s="3"/>
      <c r="C1689" s="3"/>
      <c r="D1689" s="3"/>
      <c r="E1689" s="3"/>
      <c r="F1689" s="3"/>
      <c r="G1689" s="45"/>
      <c r="H1689" s="3"/>
      <c r="I1689" s="3"/>
      <c r="J1689" s="3"/>
      <c r="K1689" s="3"/>
      <c r="L1689" s="3"/>
      <c r="M1689" s="3"/>
      <c r="N1689" s="3"/>
      <c r="O1689" s="3"/>
      <c r="P1689" s="3"/>
      <c r="Q1689" s="3"/>
      <c r="R1689" s="3"/>
      <c r="S1689" s="3"/>
      <c r="T1689" s="3"/>
      <c r="U1689" s="3"/>
      <c r="V1689" s="3"/>
      <c r="W1689" s="3"/>
      <c r="X1689" s="3"/>
      <c r="Y1689" s="3"/>
      <c r="Z1689" s="3"/>
      <c r="AA1689" s="3"/>
      <c r="AB1689" s="49"/>
      <c r="AC1689" s="45"/>
      <c r="AD1689" s="45"/>
      <c r="AE1689" s="70"/>
      <c r="AF1689" s="3"/>
      <c r="AG1689" s="3"/>
      <c r="AH1689" s="3"/>
      <c r="AI1689" s="3"/>
      <c r="AJ1689" s="3"/>
      <c r="AK1689" s="45"/>
      <c r="AL1689" s="3"/>
      <c r="AM1689" s="51"/>
      <c r="AN1689" s="3"/>
      <c r="AO1689" s="3"/>
      <c r="AP1689" s="3"/>
      <c r="AQ1689" s="45"/>
      <c r="AR1689" s="3"/>
    </row>
    <row r="1690" ht="14.25" customHeight="1">
      <c r="A1690" s="105"/>
      <c r="B1690" s="3"/>
      <c r="C1690" s="3"/>
      <c r="D1690" s="3"/>
      <c r="E1690" s="3"/>
      <c r="F1690" s="3"/>
      <c r="G1690" s="45"/>
      <c r="H1690" s="3"/>
      <c r="I1690" s="3"/>
      <c r="J1690" s="3"/>
      <c r="K1690" s="3"/>
      <c r="L1690" s="3"/>
      <c r="M1690" s="3"/>
      <c r="N1690" s="3"/>
      <c r="O1690" s="3"/>
      <c r="P1690" s="3"/>
      <c r="Q1690" s="3"/>
      <c r="R1690" s="3"/>
      <c r="S1690" s="3"/>
      <c r="T1690" s="3"/>
      <c r="U1690" s="3"/>
      <c r="V1690" s="3"/>
      <c r="W1690" s="3"/>
      <c r="X1690" s="3"/>
      <c r="Y1690" s="3"/>
      <c r="Z1690" s="3"/>
      <c r="AA1690" s="3"/>
      <c r="AB1690" s="49"/>
      <c r="AC1690" s="45"/>
      <c r="AD1690" s="45"/>
      <c r="AE1690" s="70"/>
      <c r="AF1690" s="3"/>
      <c r="AG1690" s="3"/>
      <c r="AH1690" s="3"/>
      <c r="AI1690" s="3"/>
      <c r="AJ1690" s="3"/>
      <c r="AK1690" s="45"/>
      <c r="AL1690" s="3"/>
      <c r="AM1690" s="51"/>
      <c r="AN1690" s="3"/>
      <c r="AO1690" s="3"/>
      <c r="AP1690" s="3"/>
      <c r="AQ1690" s="45"/>
      <c r="AR1690" s="3"/>
    </row>
    <row r="1691" ht="14.25" customHeight="1">
      <c r="A1691" s="105"/>
      <c r="B1691" s="3"/>
      <c r="C1691" s="3"/>
      <c r="D1691" s="3"/>
      <c r="E1691" s="3"/>
      <c r="F1691" s="3"/>
      <c r="G1691" s="45"/>
      <c r="H1691" s="3"/>
      <c r="I1691" s="3"/>
      <c r="J1691" s="3"/>
      <c r="K1691" s="3"/>
      <c r="L1691" s="3"/>
      <c r="M1691" s="3"/>
      <c r="N1691" s="3"/>
      <c r="O1691" s="3"/>
      <c r="P1691" s="3"/>
      <c r="Q1691" s="3"/>
      <c r="R1691" s="3"/>
      <c r="S1691" s="3"/>
      <c r="T1691" s="3"/>
      <c r="U1691" s="3"/>
      <c r="V1691" s="3"/>
      <c r="W1691" s="3"/>
      <c r="X1691" s="3"/>
      <c r="Y1691" s="3"/>
      <c r="Z1691" s="3"/>
      <c r="AA1691" s="3"/>
      <c r="AB1691" s="49"/>
      <c r="AC1691" s="45"/>
      <c r="AD1691" s="45"/>
      <c r="AE1691" s="70"/>
      <c r="AF1691" s="3"/>
      <c r="AG1691" s="3"/>
      <c r="AH1691" s="3"/>
      <c r="AI1691" s="3"/>
      <c r="AJ1691" s="3"/>
      <c r="AK1691" s="45"/>
      <c r="AL1691" s="3"/>
      <c r="AM1691" s="51"/>
      <c r="AN1691" s="3"/>
      <c r="AO1691" s="3"/>
      <c r="AP1691" s="3"/>
      <c r="AQ1691" s="45"/>
      <c r="AR1691" s="3"/>
    </row>
    <row r="1692" ht="14.25" customHeight="1">
      <c r="A1692" s="105"/>
      <c r="B1692" s="3"/>
      <c r="C1692" s="3"/>
      <c r="D1692" s="3"/>
      <c r="E1692" s="3"/>
      <c r="F1692" s="3"/>
      <c r="G1692" s="45"/>
      <c r="H1692" s="3"/>
      <c r="I1692" s="3"/>
      <c r="J1692" s="3"/>
      <c r="K1692" s="3"/>
      <c r="L1692" s="3"/>
      <c r="M1692" s="3"/>
      <c r="N1692" s="3"/>
      <c r="O1692" s="3"/>
      <c r="P1692" s="3"/>
      <c r="Q1692" s="3"/>
      <c r="R1692" s="3"/>
      <c r="S1692" s="3"/>
      <c r="T1692" s="3"/>
      <c r="U1692" s="3"/>
      <c r="V1692" s="3"/>
      <c r="W1692" s="3"/>
      <c r="X1692" s="3"/>
      <c r="Y1692" s="3"/>
      <c r="Z1692" s="3"/>
      <c r="AA1692" s="3"/>
      <c r="AB1692" s="49"/>
      <c r="AC1692" s="45"/>
      <c r="AD1692" s="45"/>
      <c r="AE1692" s="70"/>
      <c r="AF1692" s="3"/>
      <c r="AG1692" s="3"/>
      <c r="AH1692" s="3"/>
      <c r="AI1692" s="3"/>
      <c r="AJ1692" s="3"/>
      <c r="AK1692" s="45"/>
      <c r="AL1692" s="3"/>
      <c r="AM1692" s="51"/>
      <c r="AN1692" s="3"/>
      <c r="AO1692" s="3"/>
      <c r="AP1692" s="3"/>
      <c r="AQ1692" s="45"/>
      <c r="AR1692" s="3"/>
    </row>
    <row r="1693" ht="14.25" customHeight="1">
      <c r="A1693" s="105"/>
      <c r="B1693" s="3"/>
      <c r="C1693" s="3"/>
      <c r="D1693" s="3"/>
      <c r="E1693" s="3"/>
      <c r="F1693" s="3"/>
      <c r="G1693" s="45"/>
      <c r="H1693" s="3"/>
      <c r="I1693" s="3"/>
      <c r="J1693" s="3"/>
      <c r="K1693" s="3"/>
      <c r="L1693" s="3"/>
      <c r="M1693" s="3"/>
      <c r="N1693" s="3"/>
      <c r="O1693" s="3"/>
      <c r="P1693" s="3"/>
      <c r="Q1693" s="3"/>
      <c r="R1693" s="3"/>
      <c r="S1693" s="3"/>
      <c r="T1693" s="3"/>
      <c r="U1693" s="3"/>
      <c r="V1693" s="3"/>
      <c r="W1693" s="3"/>
      <c r="X1693" s="3"/>
      <c r="Y1693" s="3"/>
      <c r="Z1693" s="3"/>
      <c r="AA1693" s="3"/>
      <c r="AB1693" s="49"/>
      <c r="AC1693" s="45"/>
      <c r="AD1693" s="45"/>
      <c r="AE1693" s="70"/>
      <c r="AF1693" s="3"/>
      <c r="AG1693" s="3"/>
      <c r="AH1693" s="3"/>
      <c r="AI1693" s="3"/>
      <c r="AJ1693" s="3"/>
      <c r="AK1693" s="45"/>
      <c r="AL1693" s="3"/>
      <c r="AM1693" s="51"/>
      <c r="AN1693" s="3"/>
      <c r="AO1693" s="3"/>
      <c r="AP1693" s="3"/>
      <c r="AQ1693" s="45"/>
      <c r="AR1693" s="3"/>
    </row>
    <row r="1694" ht="14.25" customHeight="1">
      <c r="A1694" s="105"/>
      <c r="B1694" s="3"/>
      <c r="C1694" s="3"/>
      <c r="D1694" s="3"/>
      <c r="E1694" s="3"/>
      <c r="F1694" s="3"/>
      <c r="G1694" s="45"/>
      <c r="H1694" s="3"/>
      <c r="I1694" s="3"/>
      <c r="J1694" s="3"/>
      <c r="K1694" s="3"/>
      <c r="L1694" s="3"/>
      <c r="M1694" s="3"/>
      <c r="N1694" s="3"/>
      <c r="O1694" s="3"/>
      <c r="P1694" s="3"/>
      <c r="Q1694" s="3"/>
      <c r="R1694" s="3"/>
      <c r="S1694" s="3"/>
      <c r="T1694" s="3"/>
      <c r="U1694" s="3"/>
      <c r="V1694" s="3"/>
      <c r="W1694" s="3"/>
      <c r="X1694" s="3"/>
      <c r="Y1694" s="3"/>
      <c r="Z1694" s="3"/>
      <c r="AA1694" s="3"/>
      <c r="AB1694" s="49"/>
      <c r="AC1694" s="45"/>
      <c r="AD1694" s="45"/>
      <c r="AE1694" s="70"/>
      <c r="AF1694" s="3"/>
      <c r="AG1694" s="3"/>
      <c r="AH1694" s="3"/>
      <c r="AI1694" s="3"/>
      <c r="AJ1694" s="3"/>
      <c r="AK1694" s="45"/>
      <c r="AL1694" s="3"/>
      <c r="AM1694" s="51"/>
      <c r="AN1694" s="3"/>
      <c r="AO1694" s="3"/>
      <c r="AP1694" s="3"/>
      <c r="AQ1694" s="45"/>
      <c r="AR1694" s="3"/>
    </row>
    <row r="1695" ht="14.25" customHeight="1">
      <c r="A1695" s="105"/>
      <c r="B1695" s="3"/>
      <c r="C1695" s="3"/>
      <c r="D1695" s="3"/>
      <c r="E1695" s="3"/>
      <c r="F1695" s="3"/>
      <c r="G1695" s="45"/>
      <c r="H1695" s="3"/>
      <c r="I1695" s="3"/>
      <c r="J1695" s="3"/>
      <c r="K1695" s="3"/>
      <c r="L1695" s="3"/>
      <c r="M1695" s="3"/>
      <c r="N1695" s="3"/>
      <c r="O1695" s="3"/>
      <c r="P1695" s="3"/>
      <c r="Q1695" s="3"/>
      <c r="R1695" s="3"/>
      <c r="S1695" s="3"/>
      <c r="T1695" s="3"/>
      <c r="U1695" s="3"/>
      <c r="V1695" s="3"/>
      <c r="W1695" s="3"/>
      <c r="X1695" s="3"/>
      <c r="Y1695" s="3"/>
      <c r="Z1695" s="3"/>
      <c r="AA1695" s="3"/>
      <c r="AB1695" s="49"/>
      <c r="AC1695" s="45"/>
      <c r="AD1695" s="45"/>
      <c r="AE1695" s="70"/>
      <c r="AF1695" s="3"/>
      <c r="AG1695" s="3"/>
      <c r="AH1695" s="3"/>
      <c r="AI1695" s="3"/>
      <c r="AJ1695" s="3"/>
      <c r="AK1695" s="45"/>
      <c r="AL1695" s="3"/>
      <c r="AM1695" s="51"/>
      <c r="AN1695" s="3"/>
      <c r="AO1695" s="3"/>
      <c r="AP1695" s="3"/>
      <c r="AQ1695" s="45"/>
      <c r="AR1695" s="3"/>
    </row>
    <row r="1696" ht="14.25" customHeight="1">
      <c r="A1696" s="105"/>
      <c r="B1696" s="3"/>
      <c r="C1696" s="3"/>
      <c r="D1696" s="3"/>
      <c r="E1696" s="3"/>
      <c r="F1696" s="3"/>
      <c r="G1696" s="45"/>
      <c r="H1696" s="3"/>
      <c r="I1696" s="3"/>
      <c r="J1696" s="3"/>
      <c r="K1696" s="3"/>
      <c r="L1696" s="3"/>
      <c r="M1696" s="3"/>
      <c r="N1696" s="3"/>
      <c r="O1696" s="3"/>
      <c r="P1696" s="3"/>
      <c r="Q1696" s="3"/>
      <c r="R1696" s="3"/>
      <c r="S1696" s="3"/>
      <c r="T1696" s="3"/>
      <c r="U1696" s="3"/>
      <c r="V1696" s="3"/>
      <c r="W1696" s="3"/>
      <c r="X1696" s="3"/>
      <c r="Y1696" s="3"/>
      <c r="Z1696" s="3"/>
      <c r="AA1696" s="3"/>
      <c r="AB1696" s="49"/>
      <c r="AC1696" s="45"/>
      <c r="AD1696" s="45"/>
      <c r="AE1696" s="70"/>
      <c r="AF1696" s="3"/>
      <c r="AG1696" s="3"/>
      <c r="AH1696" s="3"/>
      <c r="AI1696" s="3"/>
      <c r="AJ1696" s="3"/>
      <c r="AK1696" s="45"/>
      <c r="AL1696" s="3"/>
      <c r="AM1696" s="51"/>
      <c r="AN1696" s="3"/>
      <c r="AO1696" s="3"/>
      <c r="AP1696" s="3"/>
      <c r="AQ1696" s="45"/>
      <c r="AR1696" s="3"/>
    </row>
    <row r="1697" ht="14.25" customHeight="1">
      <c r="A1697" s="105"/>
      <c r="B1697" s="3"/>
      <c r="C1697" s="3"/>
      <c r="D1697" s="3"/>
      <c r="E1697" s="3"/>
      <c r="F1697" s="3"/>
      <c r="G1697" s="45"/>
      <c r="H1697" s="3"/>
      <c r="I1697" s="3"/>
      <c r="J1697" s="3"/>
      <c r="K1697" s="3"/>
      <c r="L1697" s="3"/>
      <c r="M1697" s="3"/>
      <c r="N1697" s="3"/>
      <c r="O1697" s="3"/>
      <c r="P1697" s="3"/>
      <c r="Q1697" s="3"/>
      <c r="R1697" s="3"/>
      <c r="S1697" s="3"/>
      <c r="T1697" s="3"/>
      <c r="U1697" s="3"/>
      <c r="V1697" s="3"/>
      <c r="W1697" s="3"/>
      <c r="X1697" s="3"/>
      <c r="Y1697" s="3"/>
      <c r="Z1697" s="3"/>
      <c r="AA1697" s="3"/>
      <c r="AB1697" s="49"/>
      <c r="AC1697" s="45"/>
      <c r="AD1697" s="45"/>
      <c r="AE1697" s="70"/>
      <c r="AF1697" s="3"/>
      <c r="AG1697" s="3"/>
      <c r="AH1697" s="3"/>
      <c r="AI1697" s="3"/>
      <c r="AJ1697" s="3"/>
      <c r="AK1697" s="45"/>
      <c r="AL1697" s="3"/>
      <c r="AM1697" s="51"/>
      <c r="AN1697" s="3"/>
      <c r="AO1697" s="3"/>
      <c r="AP1697" s="3"/>
      <c r="AQ1697" s="45"/>
      <c r="AR1697" s="3"/>
    </row>
    <row r="1698" ht="14.25" customHeight="1">
      <c r="A1698" s="105"/>
      <c r="B1698" s="3"/>
      <c r="C1698" s="3"/>
      <c r="D1698" s="3"/>
      <c r="E1698" s="3"/>
      <c r="F1698" s="3"/>
      <c r="G1698" s="45"/>
      <c r="H1698" s="3"/>
      <c r="I1698" s="3"/>
      <c r="J1698" s="3"/>
      <c r="K1698" s="3"/>
      <c r="L1698" s="3"/>
      <c r="M1698" s="3"/>
      <c r="N1698" s="3"/>
      <c r="O1698" s="3"/>
      <c r="P1698" s="3"/>
      <c r="Q1698" s="3"/>
      <c r="R1698" s="3"/>
      <c r="S1698" s="3"/>
      <c r="T1698" s="3"/>
      <c r="U1698" s="3"/>
      <c r="V1698" s="3"/>
      <c r="W1698" s="3"/>
      <c r="X1698" s="3"/>
      <c r="Y1698" s="3"/>
      <c r="Z1698" s="3"/>
      <c r="AA1698" s="3"/>
      <c r="AB1698" s="49"/>
      <c r="AC1698" s="45"/>
      <c r="AD1698" s="45"/>
      <c r="AE1698" s="70"/>
      <c r="AF1698" s="3"/>
      <c r="AG1698" s="3"/>
      <c r="AH1698" s="3"/>
      <c r="AI1698" s="3"/>
      <c r="AJ1698" s="3"/>
      <c r="AK1698" s="45"/>
      <c r="AL1698" s="3"/>
      <c r="AM1698" s="51"/>
      <c r="AN1698" s="3"/>
      <c r="AO1698" s="3"/>
      <c r="AP1698" s="3"/>
      <c r="AQ1698" s="45"/>
      <c r="AR1698" s="3"/>
    </row>
    <row r="1699" ht="14.25" customHeight="1">
      <c r="A1699" s="105"/>
      <c r="B1699" s="3"/>
      <c r="C1699" s="3"/>
      <c r="D1699" s="3"/>
      <c r="E1699" s="3"/>
      <c r="F1699" s="3"/>
      <c r="G1699" s="45"/>
      <c r="H1699" s="3"/>
      <c r="I1699" s="3"/>
      <c r="J1699" s="3"/>
      <c r="K1699" s="3"/>
      <c r="L1699" s="3"/>
      <c r="M1699" s="3"/>
      <c r="N1699" s="3"/>
      <c r="O1699" s="3"/>
      <c r="P1699" s="3"/>
      <c r="Q1699" s="3"/>
      <c r="R1699" s="3"/>
      <c r="S1699" s="3"/>
      <c r="T1699" s="3"/>
      <c r="U1699" s="3"/>
      <c r="V1699" s="3"/>
      <c r="W1699" s="3"/>
      <c r="X1699" s="3"/>
      <c r="Y1699" s="3"/>
      <c r="Z1699" s="3"/>
      <c r="AA1699" s="3"/>
      <c r="AB1699" s="49"/>
      <c r="AC1699" s="45"/>
      <c r="AD1699" s="45"/>
      <c r="AE1699" s="70"/>
      <c r="AF1699" s="3"/>
      <c r="AG1699" s="3"/>
      <c r="AH1699" s="3"/>
      <c r="AI1699" s="3"/>
      <c r="AJ1699" s="3"/>
      <c r="AK1699" s="45"/>
      <c r="AL1699" s="3"/>
      <c r="AM1699" s="51"/>
      <c r="AN1699" s="3"/>
      <c r="AO1699" s="3"/>
      <c r="AP1699" s="3"/>
      <c r="AQ1699" s="45"/>
      <c r="AR1699" s="3"/>
    </row>
    <row r="1700" ht="14.25" customHeight="1">
      <c r="A1700" s="105"/>
      <c r="B1700" s="3"/>
      <c r="C1700" s="3"/>
      <c r="D1700" s="3"/>
      <c r="E1700" s="3"/>
      <c r="F1700" s="3"/>
      <c r="G1700" s="45"/>
      <c r="H1700" s="3"/>
      <c r="I1700" s="3"/>
      <c r="J1700" s="3"/>
      <c r="K1700" s="3"/>
      <c r="L1700" s="3"/>
      <c r="M1700" s="3"/>
      <c r="N1700" s="3"/>
      <c r="O1700" s="3"/>
      <c r="P1700" s="3"/>
      <c r="Q1700" s="3"/>
      <c r="R1700" s="3"/>
      <c r="S1700" s="3"/>
      <c r="T1700" s="3"/>
      <c r="U1700" s="3"/>
      <c r="V1700" s="3"/>
      <c r="W1700" s="3"/>
      <c r="X1700" s="3"/>
      <c r="Y1700" s="3"/>
      <c r="Z1700" s="3"/>
      <c r="AA1700" s="3"/>
      <c r="AB1700" s="49"/>
      <c r="AC1700" s="45"/>
      <c r="AD1700" s="45"/>
      <c r="AE1700" s="70"/>
      <c r="AF1700" s="3"/>
      <c r="AG1700" s="3"/>
      <c r="AH1700" s="3"/>
      <c r="AI1700" s="3"/>
      <c r="AJ1700" s="3"/>
      <c r="AK1700" s="45"/>
      <c r="AL1700" s="3"/>
      <c r="AM1700" s="51"/>
      <c r="AN1700" s="3"/>
      <c r="AO1700" s="3"/>
      <c r="AP1700" s="3"/>
      <c r="AQ1700" s="45"/>
      <c r="AR1700" s="3"/>
    </row>
    <row r="1701" ht="14.25" customHeight="1">
      <c r="A1701" s="105"/>
      <c r="B1701" s="3"/>
      <c r="C1701" s="3"/>
      <c r="D1701" s="3"/>
      <c r="E1701" s="3"/>
      <c r="F1701" s="3"/>
      <c r="G1701" s="45"/>
      <c r="H1701" s="3"/>
      <c r="I1701" s="3"/>
      <c r="J1701" s="3"/>
      <c r="K1701" s="3"/>
      <c r="L1701" s="3"/>
      <c r="M1701" s="3"/>
      <c r="N1701" s="3"/>
      <c r="O1701" s="3"/>
      <c r="P1701" s="3"/>
      <c r="Q1701" s="3"/>
      <c r="R1701" s="3"/>
      <c r="S1701" s="3"/>
      <c r="T1701" s="3"/>
      <c r="U1701" s="3"/>
      <c r="V1701" s="3"/>
      <c r="W1701" s="3"/>
      <c r="X1701" s="3"/>
      <c r="Y1701" s="3"/>
      <c r="Z1701" s="3"/>
      <c r="AA1701" s="3"/>
      <c r="AB1701" s="49"/>
      <c r="AC1701" s="45"/>
      <c r="AD1701" s="45"/>
      <c r="AE1701" s="70"/>
      <c r="AF1701" s="3"/>
      <c r="AG1701" s="3"/>
      <c r="AH1701" s="3"/>
      <c r="AI1701" s="3"/>
      <c r="AJ1701" s="3"/>
      <c r="AK1701" s="45"/>
      <c r="AL1701" s="3"/>
      <c r="AM1701" s="51"/>
      <c r="AN1701" s="3"/>
      <c r="AO1701" s="3"/>
      <c r="AP1701" s="3"/>
      <c r="AQ1701" s="45"/>
      <c r="AR1701" s="3"/>
    </row>
    <row r="1702" ht="14.25" customHeight="1">
      <c r="A1702" s="105"/>
      <c r="B1702" s="3"/>
      <c r="C1702" s="3"/>
      <c r="D1702" s="3"/>
      <c r="E1702" s="3"/>
      <c r="F1702" s="3"/>
      <c r="G1702" s="45"/>
      <c r="H1702" s="3"/>
      <c r="I1702" s="3"/>
      <c r="J1702" s="3"/>
      <c r="K1702" s="3"/>
      <c r="L1702" s="3"/>
      <c r="M1702" s="3"/>
      <c r="N1702" s="3"/>
      <c r="O1702" s="3"/>
      <c r="P1702" s="3"/>
      <c r="Q1702" s="3"/>
      <c r="R1702" s="3"/>
      <c r="S1702" s="3"/>
      <c r="T1702" s="3"/>
      <c r="U1702" s="3"/>
      <c r="V1702" s="3"/>
      <c r="W1702" s="3"/>
      <c r="X1702" s="3"/>
      <c r="Y1702" s="3"/>
      <c r="Z1702" s="3"/>
      <c r="AA1702" s="3"/>
      <c r="AB1702" s="49"/>
      <c r="AC1702" s="45"/>
      <c r="AD1702" s="45"/>
      <c r="AE1702" s="70"/>
      <c r="AF1702" s="3"/>
      <c r="AG1702" s="3"/>
      <c r="AH1702" s="3"/>
      <c r="AI1702" s="3"/>
      <c r="AJ1702" s="3"/>
      <c r="AK1702" s="45"/>
      <c r="AL1702" s="3"/>
      <c r="AM1702" s="51"/>
      <c r="AN1702" s="3"/>
      <c r="AO1702" s="3"/>
      <c r="AP1702" s="3"/>
      <c r="AQ1702" s="45"/>
      <c r="AR1702" s="3"/>
    </row>
    <row r="1703" ht="14.25" customHeight="1">
      <c r="A1703" s="105"/>
      <c r="B1703" s="3"/>
      <c r="C1703" s="3"/>
      <c r="D1703" s="3"/>
      <c r="E1703" s="3"/>
      <c r="F1703" s="3"/>
      <c r="G1703" s="45"/>
      <c r="H1703" s="3"/>
      <c r="I1703" s="3"/>
      <c r="J1703" s="3"/>
      <c r="K1703" s="3"/>
      <c r="L1703" s="3"/>
      <c r="M1703" s="3"/>
      <c r="N1703" s="3"/>
      <c r="O1703" s="3"/>
      <c r="P1703" s="3"/>
      <c r="Q1703" s="3"/>
      <c r="R1703" s="3"/>
      <c r="S1703" s="3"/>
      <c r="T1703" s="3"/>
      <c r="U1703" s="3"/>
      <c r="V1703" s="3"/>
      <c r="W1703" s="3"/>
      <c r="X1703" s="3"/>
      <c r="Y1703" s="3"/>
      <c r="Z1703" s="3"/>
      <c r="AA1703" s="3"/>
      <c r="AB1703" s="49"/>
      <c r="AC1703" s="45"/>
      <c r="AD1703" s="45"/>
      <c r="AE1703" s="70"/>
      <c r="AF1703" s="3"/>
      <c r="AG1703" s="3"/>
      <c r="AH1703" s="3"/>
      <c r="AI1703" s="3"/>
      <c r="AJ1703" s="3"/>
      <c r="AK1703" s="45"/>
      <c r="AL1703" s="3"/>
      <c r="AM1703" s="51"/>
      <c r="AN1703" s="3"/>
      <c r="AO1703" s="3"/>
      <c r="AP1703" s="3"/>
      <c r="AQ1703" s="45"/>
      <c r="AR1703" s="3"/>
    </row>
    <row r="1704" ht="14.25" customHeight="1">
      <c r="A1704" s="105"/>
      <c r="B1704" s="3"/>
      <c r="C1704" s="3"/>
      <c r="D1704" s="3"/>
      <c r="E1704" s="3"/>
      <c r="F1704" s="3"/>
      <c r="G1704" s="45"/>
      <c r="H1704" s="3"/>
      <c r="I1704" s="3"/>
      <c r="J1704" s="3"/>
      <c r="K1704" s="3"/>
      <c r="L1704" s="3"/>
      <c r="M1704" s="3"/>
      <c r="N1704" s="3"/>
      <c r="O1704" s="3"/>
      <c r="P1704" s="3"/>
      <c r="Q1704" s="3"/>
      <c r="R1704" s="3"/>
      <c r="S1704" s="3"/>
      <c r="T1704" s="3"/>
      <c r="U1704" s="3"/>
      <c r="V1704" s="3"/>
      <c r="W1704" s="3"/>
      <c r="X1704" s="3"/>
      <c r="Y1704" s="3"/>
      <c r="Z1704" s="3"/>
      <c r="AA1704" s="3"/>
      <c r="AB1704" s="49"/>
      <c r="AC1704" s="45"/>
      <c r="AD1704" s="45"/>
      <c r="AE1704" s="70"/>
      <c r="AF1704" s="3"/>
      <c r="AG1704" s="3"/>
      <c r="AH1704" s="3"/>
      <c r="AI1704" s="3"/>
      <c r="AJ1704" s="3"/>
      <c r="AK1704" s="45"/>
      <c r="AL1704" s="3"/>
      <c r="AM1704" s="51"/>
      <c r="AN1704" s="3"/>
      <c r="AO1704" s="3"/>
      <c r="AP1704" s="3"/>
      <c r="AQ1704" s="45"/>
      <c r="AR1704" s="3"/>
    </row>
    <row r="1705" ht="14.25" customHeight="1">
      <c r="A1705" s="105"/>
      <c r="B1705" s="3"/>
      <c r="C1705" s="3"/>
      <c r="D1705" s="3"/>
      <c r="E1705" s="3"/>
      <c r="F1705" s="3"/>
      <c r="G1705" s="45"/>
      <c r="H1705" s="3"/>
      <c r="I1705" s="3"/>
      <c r="J1705" s="3"/>
      <c r="K1705" s="3"/>
      <c r="L1705" s="3"/>
      <c r="M1705" s="3"/>
      <c r="N1705" s="3"/>
      <c r="O1705" s="3"/>
      <c r="P1705" s="3"/>
      <c r="Q1705" s="3"/>
      <c r="R1705" s="3"/>
      <c r="S1705" s="3"/>
      <c r="T1705" s="3"/>
      <c r="U1705" s="3"/>
      <c r="V1705" s="3"/>
      <c r="W1705" s="3"/>
      <c r="X1705" s="3"/>
      <c r="Y1705" s="3"/>
      <c r="Z1705" s="3"/>
      <c r="AA1705" s="3"/>
      <c r="AB1705" s="49"/>
      <c r="AC1705" s="45"/>
      <c r="AD1705" s="45"/>
      <c r="AE1705" s="70"/>
      <c r="AF1705" s="3"/>
      <c r="AG1705" s="3"/>
      <c r="AH1705" s="3"/>
      <c r="AI1705" s="3"/>
      <c r="AJ1705" s="3"/>
      <c r="AK1705" s="45"/>
      <c r="AL1705" s="3"/>
      <c r="AM1705" s="51"/>
      <c r="AN1705" s="3"/>
      <c r="AO1705" s="3"/>
      <c r="AP1705" s="3"/>
      <c r="AQ1705" s="45"/>
      <c r="AR1705" s="3"/>
    </row>
    <row r="1706" ht="14.25" customHeight="1">
      <c r="A1706" s="105"/>
      <c r="B1706" s="3"/>
      <c r="C1706" s="3"/>
      <c r="D1706" s="3"/>
      <c r="E1706" s="3"/>
      <c r="F1706" s="3"/>
      <c r="G1706" s="45"/>
      <c r="H1706" s="3"/>
      <c r="I1706" s="3"/>
      <c r="J1706" s="3"/>
      <c r="K1706" s="3"/>
      <c r="L1706" s="3"/>
      <c r="M1706" s="3"/>
      <c r="N1706" s="3"/>
      <c r="O1706" s="3"/>
      <c r="P1706" s="3"/>
      <c r="Q1706" s="3"/>
      <c r="R1706" s="3"/>
      <c r="S1706" s="3"/>
      <c r="T1706" s="3"/>
      <c r="U1706" s="3"/>
      <c r="V1706" s="3"/>
      <c r="W1706" s="3"/>
      <c r="X1706" s="3"/>
      <c r="Y1706" s="3"/>
      <c r="Z1706" s="3"/>
      <c r="AA1706" s="3"/>
      <c r="AB1706" s="49"/>
      <c r="AC1706" s="45"/>
      <c r="AD1706" s="45"/>
      <c r="AE1706" s="70"/>
      <c r="AF1706" s="3"/>
      <c r="AG1706" s="3"/>
      <c r="AH1706" s="3"/>
      <c r="AI1706" s="3"/>
      <c r="AJ1706" s="3"/>
      <c r="AK1706" s="45"/>
      <c r="AL1706" s="3"/>
      <c r="AM1706" s="51"/>
      <c r="AN1706" s="3"/>
      <c r="AO1706" s="3"/>
      <c r="AP1706" s="3"/>
      <c r="AQ1706" s="45"/>
      <c r="AR1706" s="3"/>
    </row>
    <row r="1707" ht="14.25" customHeight="1">
      <c r="A1707" s="105"/>
      <c r="B1707" s="3"/>
      <c r="C1707" s="3"/>
      <c r="D1707" s="3"/>
      <c r="E1707" s="3"/>
      <c r="F1707" s="3"/>
      <c r="G1707" s="45"/>
      <c r="H1707" s="3"/>
      <c r="I1707" s="3"/>
      <c r="J1707" s="3"/>
      <c r="K1707" s="3"/>
      <c r="L1707" s="3"/>
      <c r="M1707" s="3"/>
      <c r="N1707" s="3"/>
      <c r="O1707" s="3"/>
      <c r="P1707" s="3"/>
      <c r="Q1707" s="3"/>
      <c r="R1707" s="3"/>
      <c r="S1707" s="3"/>
      <c r="T1707" s="3"/>
      <c r="U1707" s="3"/>
      <c r="V1707" s="3"/>
      <c r="W1707" s="3"/>
      <c r="X1707" s="3"/>
      <c r="Y1707" s="3"/>
      <c r="Z1707" s="3"/>
      <c r="AA1707" s="3"/>
      <c r="AB1707" s="49"/>
      <c r="AC1707" s="45"/>
      <c r="AD1707" s="45"/>
      <c r="AE1707" s="70"/>
      <c r="AF1707" s="3"/>
      <c r="AG1707" s="3"/>
      <c r="AH1707" s="3"/>
      <c r="AI1707" s="3"/>
      <c r="AJ1707" s="3"/>
      <c r="AK1707" s="45"/>
      <c r="AL1707" s="3"/>
      <c r="AM1707" s="51"/>
      <c r="AN1707" s="3"/>
      <c r="AO1707" s="3"/>
      <c r="AP1707" s="3"/>
      <c r="AQ1707" s="45"/>
      <c r="AR1707" s="3"/>
    </row>
    <row r="1708" ht="14.25" customHeight="1">
      <c r="A1708" s="105"/>
      <c r="B1708" s="3"/>
      <c r="C1708" s="3"/>
      <c r="D1708" s="3"/>
      <c r="E1708" s="3"/>
      <c r="F1708" s="3"/>
      <c r="G1708" s="45"/>
      <c r="H1708" s="3"/>
      <c r="I1708" s="3"/>
      <c r="J1708" s="3"/>
      <c r="K1708" s="3"/>
      <c r="L1708" s="3"/>
      <c r="M1708" s="3"/>
      <c r="N1708" s="3"/>
      <c r="O1708" s="3"/>
      <c r="P1708" s="3"/>
      <c r="Q1708" s="3"/>
      <c r="R1708" s="3"/>
      <c r="S1708" s="3"/>
      <c r="T1708" s="3"/>
      <c r="U1708" s="3"/>
      <c r="V1708" s="3"/>
      <c r="W1708" s="3"/>
      <c r="X1708" s="3"/>
      <c r="Y1708" s="3"/>
      <c r="Z1708" s="3"/>
      <c r="AA1708" s="3"/>
      <c r="AB1708" s="49"/>
      <c r="AC1708" s="45"/>
      <c r="AD1708" s="45"/>
      <c r="AE1708" s="70"/>
      <c r="AF1708" s="3"/>
      <c r="AG1708" s="3"/>
      <c r="AH1708" s="3"/>
      <c r="AI1708" s="3"/>
      <c r="AJ1708" s="3"/>
      <c r="AK1708" s="45"/>
      <c r="AL1708" s="3"/>
      <c r="AM1708" s="51"/>
      <c r="AN1708" s="3"/>
      <c r="AO1708" s="3"/>
      <c r="AP1708" s="3"/>
      <c r="AQ1708" s="45"/>
      <c r="AR1708" s="3"/>
    </row>
    <row r="1709" ht="14.25" customHeight="1">
      <c r="A1709" s="105"/>
      <c r="B1709" s="3"/>
      <c r="C1709" s="3"/>
      <c r="D1709" s="3"/>
      <c r="E1709" s="3"/>
      <c r="F1709" s="3"/>
      <c r="G1709" s="45"/>
      <c r="H1709" s="3"/>
      <c r="I1709" s="3"/>
      <c r="J1709" s="3"/>
      <c r="K1709" s="3"/>
      <c r="L1709" s="3"/>
      <c r="M1709" s="3"/>
      <c r="N1709" s="3"/>
      <c r="O1709" s="3"/>
      <c r="P1709" s="3"/>
      <c r="Q1709" s="3"/>
      <c r="R1709" s="3"/>
      <c r="S1709" s="3"/>
      <c r="T1709" s="3"/>
      <c r="U1709" s="3"/>
      <c r="V1709" s="3"/>
      <c r="W1709" s="3"/>
      <c r="X1709" s="3"/>
      <c r="Y1709" s="3"/>
      <c r="Z1709" s="3"/>
      <c r="AA1709" s="3"/>
      <c r="AB1709" s="49"/>
      <c r="AC1709" s="45"/>
      <c r="AD1709" s="45"/>
      <c r="AE1709" s="70"/>
      <c r="AF1709" s="3"/>
      <c r="AG1709" s="3"/>
      <c r="AH1709" s="3"/>
      <c r="AI1709" s="3"/>
      <c r="AJ1709" s="3"/>
      <c r="AK1709" s="45"/>
      <c r="AL1709" s="3"/>
      <c r="AM1709" s="51"/>
      <c r="AN1709" s="3"/>
      <c r="AO1709" s="3"/>
      <c r="AP1709" s="3"/>
      <c r="AQ1709" s="45"/>
      <c r="AR1709" s="3"/>
    </row>
    <row r="1710" ht="14.25" customHeight="1">
      <c r="A1710" s="105"/>
      <c r="B1710" s="3"/>
      <c r="C1710" s="3"/>
      <c r="D1710" s="3"/>
      <c r="E1710" s="3"/>
      <c r="F1710" s="3"/>
      <c r="G1710" s="45"/>
      <c r="H1710" s="3"/>
      <c r="I1710" s="3"/>
      <c r="J1710" s="3"/>
      <c r="K1710" s="3"/>
      <c r="L1710" s="3"/>
      <c r="M1710" s="3"/>
      <c r="N1710" s="3"/>
      <c r="O1710" s="3"/>
      <c r="P1710" s="3"/>
      <c r="Q1710" s="3"/>
      <c r="R1710" s="3"/>
      <c r="S1710" s="3"/>
      <c r="T1710" s="3"/>
      <c r="U1710" s="3"/>
      <c r="V1710" s="3"/>
      <c r="W1710" s="3"/>
      <c r="X1710" s="3"/>
      <c r="Y1710" s="3"/>
      <c r="Z1710" s="3"/>
      <c r="AA1710" s="3"/>
      <c r="AB1710" s="49"/>
      <c r="AC1710" s="45"/>
      <c r="AD1710" s="45"/>
      <c r="AE1710" s="70"/>
      <c r="AF1710" s="3"/>
      <c r="AG1710" s="3"/>
      <c r="AH1710" s="3"/>
      <c r="AI1710" s="3"/>
      <c r="AJ1710" s="3"/>
      <c r="AK1710" s="45"/>
      <c r="AL1710" s="3"/>
      <c r="AM1710" s="51"/>
      <c r="AN1710" s="3"/>
      <c r="AO1710" s="3"/>
      <c r="AP1710" s="3"/>
      <c r="AQ1710" s="45"/>
      <c r="AR1710" s="3"/>
    </row>
    <row r="1711" ht="14.25" customHeight="1">
      <c r="A1711" s="105"/>
      <c r="B1711" s="3"/>
      <c r="C1711" s="3"/>
      <c r="D1711" s="3"/>
      <c r="E1711" s="3"/>
      <c r="F1711" s="3"/>
      <c r="G1711" s="45"/>
      <c r="H1711" s="3"/>
      <c r="I1711" s="3"/>
      <c r="J1711" s="3"/>
      <c r="K1711" s="3"/>
      <c r="L1711" s="3"/>
      <c r="M1711" s="3"/>
      <c r="N1711" s="3"/>
      <c r="O1711" s="3"/>
      <c r="P1711" s="3"/>
      <c r="Q1711" s="3"/>
      <c r="R1711" s="3"/>
      <c r="S1711" s="3"/>
      <c r="T1711" s="3"/>
      <c r="U1711" s="3"/>
      <c r="V1711" s="3"/>
      <c r="W1711" s="3"/>
      <c r="X1711" s="3"/>
      <c r="Y1711" s="3"/>
      <c r="Z1711" s="3"/>
      <c r="AA1711" s="3"/>
      <c r="AB1711" s="49"/>
      <c r="AC1711" s="45"/>
      <c r="AD1711" s="45"/>
      <c r="AE1711" s="70"/>
      <c r="AF1711" s="3"/>
      <c r="AG1711" s="3"/>
      <c r="AH1711" s="3"/>
      <c r="AI1711" s="3"/>
      <c r="AJ1711" s="3"/>
      <c r="AK1711" s="45"/>
      <c r="AL1711" s="3"/>
      <c r="AM1711" s="51"/>
      <c r="AN1711" s="3"/>
      <c r="AO1711" s="3"/>
      <c r="AP1711" s="3"/>
      <c r="AQ1711" s="45"/>
      <c r="AR1711" s="3"/>
    </row>
    <row r="1712" ht="14.25" customHeight="1">
      <c r="A1712" s="105"/>
      <c r="B1712" s="3"/>
      <c r="C1712" s="3"/>
      <c r="D1712" s="3"/>
      <c r="E1712" s="3"/>
      <c r="F1712" s="3"/>
      <c r="G1712" s="45"/>
      <c r="H1712" s="3"/>
      <c r="I1712" s="3"/>
      <c r="J1712" s="3"/>
      <c r="K1712" s="3"/>
      <c r="L1712" s="3"/>
      <c r="M1712" s="3"/>
      <c r="N1712" s="3"/>
      <c r="O1712" s="3"/>
      <c r="P1712" s="3"/>
      <c r="Q1712" s="3"/>
      <c r="R1712" s="3"/>
      <c r="S1712" s="3"/>
      <c r="T1712" s="3"/>
      <c r="U1712" s="3"/>
      <c r="V1712" s="3"/>
      <c r="W1712" s="3"/>
      <c r="X1712" s="3"/>
      <c r="Y1712" s="3"/>
      <c r="Z1712" s="3"/>
      <c r="AA1712" s="3"/>
      <c r="AB1712" s="49"/>
      <c r="AC1712" s="45"/>
      <c r="AD1712" s="45"/>
      <c r="AE1712" s="70"/>
      <c r="AF1712" s="3"/>
      <c r="AG1712" s="3"/>
      <c r="AH1712" s="3"/>
      <c r="AI1712" s="3"/>
      <c r="AJ1712" s="3"/>
      <c r="AK1712" s="45"/>
      <c r="AL1712" s="3"/>
      <c r="AM1712" s="51"/>
      <c r="AN1712" s="3"/>
      <c r="AO1712" s="3"/>
      <c r="AP1712" s="3"/>
      <c r="AQ1712" s="45"/>
      <c r="AR1712" s="3"/>
    </row>
    <row r="1713" ht="14.25" customHeight="1">
      <c r="A1713" s="105"/>
      <c r="B1713" s="3"/>
      <c r="C1713" s="3"/>
      <c r="D1713" s="3"/>
      <c r="E1713" s="3"/>
      <c r="F1713" s="3"/>
      <c r="G1713" s="45"/>
      <c r="H1713" s="3"/>
      <c r="I1713" s="3"/>
      <c r="J1713" s="3"/>
      <c r="K1713" s="3"/>
      <c r="L1713" s="3"/>
      <c r="M1713" s="3"/>
      <c r="N1713" s="3"/>
      <c r="O1713" s="3"/>
      <c r="P1713" s="3"/>
      <c r="Q1713" s="3"/>
      <c r="R1713" s="3"/>
      <c r="S1713" s="3"/>
      <c r="T1713" s="3"/>
      <c r="U1713" s="3"/>
      <c r="V1713" s="3"/>
      <c r="W1713" s="3"/>
      <c r="X1713" s="3"/>
      <c r="Y1713" s="3"/>
      <c r="Z1713" s="3"/>
      <c r="AA1713" s="3"/>
      <c r="AB1713" s="49"/>
      <c r="AC1713" s="45"/>
      <c r="AD1713" s="45"/>
      <c r="AE1713" s="70"/>
      <c r="AF1713" s="3"/>
      <c r="AG1713" s="3"/>
      <c r="AH1713" s="3"/>
      <c r="AI1713" s="3"/>
      <c r="AJ1713" s="3"/>
      <c r="AK1713" s="45"/>
      <c r="AL1713" s="3"/>
      <c r="AM1713" s="51"/>
      <c r="AN1713" s="3"/>
      <c r="AO1713" s="3"/>
      <c r="AP1713" s="3"/>
      <c r="AQ1713" s="45"/>
      <c r="AR1713" s="3"/>
    </row>
    <row r="1714" ht="14.25" customHeight="1">
      <c r="A1714" s="105"/>
      <c r="B1714" s="3"/>
      <c r="C1714" s="3"/>
      <c r="D1714" s="3"/>
      <c r="E1714" s="3"/>
      <c r="F1714" s="3"/>
      <c r="G1714" s="45"/>
      <c r="H1714" s="3"/>
      <c r="I1714" s="3"/>
      <c r="J1714" s="3"/>
      <c r="K1714" s="3"/>
      <c r="L1714" s="3"/>
      <c r="M1714" s="3"/>
      <c r="N1714" s="3"/>
      <c r="O1714" s="3"/>
      <c r="P1714" s="3"/>
      <c r="Q1714" s="3"/>
      <c r="R1714" s="3"/>
      <c r="S1714" s="3"/>
      <c r="T1714" s="3"/>
      <c r="U1714" s="3"/>
      <c r="V1714" s="3"/>
      <c r="W1714" s="3"/>
      <c r="X1714" s="3"/>
      <c r="Y1714" s="3"/>
      <c r="Z1714" s="3"/>
      <c r="AA1714" s="3"/>
      <c r="AB1714" s="49"/>
      <c r="AC1714" s="45"/>
      <c r="AD1714" s="45"/>
      <c r="AE1714" s="70"/>
      <c r="AF1714" s="3"/>
      <c r="AG1714" s="3"/>
      <c r="AH1714" s="3"/>
      <c r="AI1714" s="3"/>
      <c r="AJ1714" s="3"/>
      <c r="AK1714" s="45"/>
      <c r="AL1714" s="3"/>
      <c r="AM1714" s="51"/>
      <c r="AN1714" s="3"/>
      <c r="AO1714" s="3"/>
      <c r="AP1714" s="3"/>
      <c r="AQ1714" s="45"/>
      <c r="AR1714" s="3"/>
    </row>
    <row r="1715" ht="14.25" customHeight="1">
      <c r="A1715" s="105"/>
      <c r="B1715" s="3"/>
      <c r="C1715" s="3"/>
      <c r="D1715" s="3"/>
      <c r="E1715" s="3"/>
      <c r="F1715" s="3"/>
      <c r="G1715" s="45"/>
      <c r="H1715" s="3"/>
      <c r="I1715" s="3"/>
      <c r="J1715" s="3"/>
      <c r="K1715" s="3"/>
      <c r="L1715" s="3"/>
      <c r="M1715" s="3"/>
      <c r="N1715" s="3"/>
      <c r="O1715" s="3"/>
      <c r="P1715" s="3"/>
      <c r="Q1715" s="3"/>
      <c r="R1715" s="3"/>
      <c r="S1715" s="3"/>
      <c r="T1715" s="3"/>
      <c r="U1715" s="3"/>
      <c r="V1715" s="3"/>
      <c r="W1715" s="3"/>
      <c r="X1715" s="3"/>
      <c r="Y1715" s="3"/>
      <c r="Z1715" s="3"/>
      <c r="AA1715" s="3"/>
      <c r="AB1715" s="49"/>
      <c r="AC1715" s="45"/>
      <c r="AD1715" s="45"/>
      <c r="AE1715" s="70"/>
      <c r="AF1715" s="3"/>
      <c r="AG1715" s="3"/>
      <c r="AH1715" s="3"/>
      <c r="AI1715" s="3"/>
      <c r="AJ1715" s="3"/>
      <c r="AK1715" s="45"/>
      <c r="AL1715" s="3"/>
      <c r="AM1715" s="51"/>
      <c r="AN1715" s="3"/>
      <c r="AO1715" s="3"/>
      <c r="AP1715" s="3"/>
      <c r="AQ1715" s="45"/>
      <c r="AR1715" s="3"/>
    </row>
    <row r="1716" ht="14.25" customHeight="1">
      <c r="A1716" s="105"/>
      <c r="B1716" s="3"/>
      <c r="C1716" s="3"/>
      <c r="D1716" s="3"/>
      <c r="E1716" s="3"/>
      <c r="F1716" s="3"/>
      <c r="G1716" s="45"/>
      <c r="H1716" s="3"/>
      <c r="I1716" s="3"/>
      <c r="J1716" s="3"/>
      <c r="K1716" s="3"/>
      <c r="L1716" s="3"/>
      <c r="M1716" s="3"/>
      <c r="N1716" s="3"/>
      <c r="O1716" s="3"/>
      <c r="P1716" s="3"/>
      <c r="Q1716" s="3"/>
      <c r="R1716" s="3"/>
      <c r="S1716" s="3"/>
      <c r="T1716" s="3"/>
      <c r="U1716" s="3"/>
      <c r="V1716" s="3"/>
      <c r="W1716" s="3"/>
      <c r="X1716" s="3"/>
      <c r="Y1716" s="3"/>
      <c r="Z1716" s="3"/>
      <c r="AA1716" s="3"/>
      <c r="AB1716" s="49"/>
      <c r="AC1716" s="45"/>
      <c r="AD1716" s="45"/>
      <c r="AE1716" s="70"/>
      <c r="AF1716" s="3"/>
      <c r="AG1716" s="3"/>
      <c r="AH1716" s="3"/>
      <c r="AI1716" s="3"/>
      <c r="AJ1716" s="3"/>
      <c r="AK1716" s="45"/>
      <c r="AL1716" s="3"/>
      <c r="AM1716" s="51"/>
      <c r="AN1716" s="3"/>
      <c r="AO1716" s="3"/>
      <c r="AP1716" s="3"/>
      <c r="AQ1716" s="45"/>
      <c r="AR1716" s="3"/>
    </row>
    <row r="1717" ht="14.25" customHeight="1">
      <c r="A1717" s="105"/>
      <c r="B1717" s="3"/>
      <c r="C1717" s="3"/>
      <c r="D1717" s="3"/>
      <c r="E1717" s="3"/>
      <c r="F1717" s="3"/>
      <c r="G1717" s="45"/>
      <c r="H1717" s="3"/>
      <c r="I1717" s="3"/>
      <c r="J1717" s="3"/>
      <c r="K1717" s="3"/>
      <c r="L1717" s="3"/>
      <c r="M1717" s="3"/>
      <c r="N1717" s="3"/>
      <c r="O1717" s="3"/>
      <c r="P1717" s="3"/>
      <c r="Q1717" s="3"/>
      <c r="R1717" s="3"/>
      <c r="S1717" s="3"/>
      <c r="T1717" s="3"/>
      <c r="U1717" s="3"/>
      <c r="V1717" s="3"/>
      <c r="W1717" s="3"/>
      <c r="X1717" s="3"/>
      <c r="Y1717" s="3"/>
      <c r="Z1717" s="3"/>
      <c r="AA1717" s="3"/>
      <c r="AB1717" s="49"/>
      <c r="AC1717" s="45"/>
      <c r="AD1717" s="45"/>
      <c r="AE1717" s="70"/>
      <c r="AF1717" s="3"/>
      <c r="AG1717" s="3"/>
      <c r="AH1717" s="3"/>
      <c r="AI1717" s="3"/>
      <c r="AJ1717" s="3"/>
      <c r="AK1717" s="45"/>
      <c r="AL1717" s="3"/>
      <c r="AM1717" s="51"/>
      <c r="AN1717" s="3"/>
      <c r="AO1717" s="3"/>
      <c r="AP1717" s="3"/>
      <c r="AQ1717" s="45"/>
      <c r="AR1717" s="3"/>
    </row>
    <row r="1718" ht="14.25" customHeight="1">
      <c r="A1718" s="105"/>
      <c r="B1718" s="3"/>
      <c r="C1718" s="3"/>
      <c r="D1718" s="3"/>
      <c r="E1718" s="3"/>
      <c r="F1718" s="3"/>
      <c r="G1718" s="45"/>
      <c r="H1718" s="3"/>
      <c r="I1718" s="3"/>
      <c r="J1718" s="3"/>
      <c r="K1718" s="3"/>
      <c r="L1718" s="3"/>
      <c r="M1718" s="3"/>
      <c r="N1718" s="3"/>
      <c r="O1718" s="3"/>
      <c r="P1718" s="3"/>
      <c r="Q1718" s="3"/>
      <c r="R1718" s="3"/>
      <c r="S1718" s="3"/>
      <c r="T1718" s="3"/>
      <c r="U1718" s="3"/>
      <c r="V1718" s="3"/>
      <c r="W1718" s="3"/>
      <c r="X1718" s="3"/>
      <c r="Y1718" s="3"/>
      <c r="Z1718" s="3"/>
      <c r="AA1718" s="3"/>
      <c r="AB1718" s="49"/>
      <c r="AC1718" s="45"/>
      <c r="AD1718" s="45"/>
      <c r="AE1718" s="70"/>
      <c r="AF1718" s="3"/>
      <c r="AG1718" s="3"/>
      <c r="AH1718" s="3"/>
      <c r="AI1718" s="3"/>
      <c r="AJ1718" s="3"/>
      <c r="AK1718" s="45"/>
      <c r="AL1718" s="3"/>
      <c r="AM1718" s="51"/>
      <c r="AN1718" s="3"/>
      <c r="AO1718" s="3"/>
      <c r="AP1718" s="3"/>
      <c r="AQ1718" s="45"/>
      <c r="AR1718" s="3"/>
    </row>
    <row r="1719" ht="14.25" customHeight="1">
      <c r="A1719" s="105"/>
      <c r="B1719" s="3"/>
      <c r="C1719" s="3"/>
      <c r="D1719" s="3"/>
      <c r="E1719" s="3"/>
      <c r="F1719" s="3"/>
      <c r="G1719" s="45"/>
      <c r="H1719" s="3"/>
      <c r="I1719" s="3"/>
      <c r="J1719" s="3"/>
      <c r="K1719" s="3"/>
      <c r="L1719" s="3"/>
      <c r="M1719" s="3"/>
      <c r="N1719" s="3"/>
      <c r="O1719" s="3"/>
      <c r="P1719" s="3"/>
      <c r="Q1719" s="3"/>
      <c r="R1719" s="3"/>
      <c r="S1719" s="3"/>
      <c r="T1719" s="3"/>
      <c r="U1719" s="3"/>
      <c r="V1719" s="3"/>
      <c r="W1719" s="3"/>
      <c r="X1719" s="3"/>
      <c r="Y1719" s="3"/>
      <c r="Z1719" s="3"/>
      <c r="AA1719" s="3"/>
      <c r="AB1719" s="49"/>
      <c r="AC1719" s="45"/>
      <c r="AD1719" s="45"/>
      <c r="AE1719" s="70"/>
      <c r="AF1719" s="3"/>
      <c r="AG1719" s="3"/>
      <c r="AH1719" s="3"/>
      <c r="AI1719" s="3"/>
      <c r="AJ1719" s="3"/>
      <c r="AK1719" s="45"/>
      <c r="AL1719" s="3"/>
      <c r="AM1719" s="51"/>
      <c r="AN1719" s="3"/>
      <c r="AO1719" s="3"/>
      <c r="AP1719" s="3"/>
      <c r="AQ1719" s="45"/>
      <c r="AR1719" s="3"/>
    </row>
    <row r="1720" ht="14.25" customHeight="1">
      <c r="A1720" s="105"/>
      <c r="B1720" s="3"/>
      <c r="C1720" s="3"/>
      <c r="D1720" s="3"/>
      <c r="E1720" s="3"/>
      <c r="F1720" s="3"/>
      <c r="G1720" s="45"/>
      <c r="H1720" s="3"/>
      <c r="I1720" s="3"/>
      <c r="J1720" s="3"/>
      <c r="K1720" s="3"/>
      <c r="L1720" s="3"/>
      <c r="M1720" s="3"/>
      <c r="N1720" s="3"/>
      <c r="O1720" s="3"/>
      <c r="P1720" s="3"/>
      <c r="Q1720" s="3"/>
      <c r="R1720" s="3"/>
      <c r="S1720" s="3"/>
      <c r="T1720" s="3"/>
      <c r="U1720" s="3"/>
      <c r="V1720" s="3"/>
      <c r="W1720" s="3"/>
      <c r="X1720" s="3"/>
      <c r="Y1720" s="3"/>
      <c r="Z1720" s="3"/>
      <c r="AA1720" s="3"/>
      <c r="AB1720" s="49"/>
      <c r="AC1720" s="45"/>
      <c r="AD1720" s="45"/>
      <c r="AE1720" s="70"/>
      <c r="AF1720" s="3"/>
      <c r="AG1720" s="3"/>
      <c r="AH1720" s="3"/>
      <c r="AI1720" s="3"/>
      <c r="AJ1720" s="3"/>
      <c r="AK1720" s="45"/>
      <c r="AL1720" s="3"/>
      <c r="AM1720" s="51"/>
      <c r="AN1720" s="3"/>
      <c r="AO1720" s="3"/>
      <c r="AP1720" s="3"/>
      <c r="AQ1720" s="45"/>
      <c r="AR1720" s="3"/>
    </row>
    <row r="1721" ht="14.25" customHeight="1">
      <c r="A1721" s="105"/>
      <c r="B1721" s="3"/>
      <c r="C1721" s="3"/>
      <c r="D1721" s="3"/>
      <c r="E1721" s="3"/>
      <c r="F1721" s="3"/>
      <c r="G1721" s="45"/>
      <c r="H1721" s="3"/>
      <c r="I1721" s="3"/>
      <c r="J1721" s="3"/>
      <c r="K1721" s="3"/>
      <c r="L1721" s="3"/>
      <c r="M1721" s="3"/>
      <c r="N1721" s="3"/>
      <c r="O1721" s="3"/>
      <c r="P1721" s="3"/>
      <c r="Q1721" s="3"/>
      <c r="R1721" s="3"/>
      <c r="S1721" s="3"/>
      <c r="T1721" s="3"/>
      <c r="U1721" s="3"/>
      <c r="V1721" s="3"/>
      <c r="W1721" s="3"/>
      <c r="X1721" s="3"/>
      <c r="Y1721" s="3"/>
      <c r="Z1721" s="3"/>
      <c r="AA1721" s="3"/>
      <c r="AB1721" s="49"/>
      <c r="AC1721" s="45"/>
      <c r="AD1721" s="45"/>
      <c r="AE1721" s="70"/>
      <c r="AF1721" s="3"/>
      <c r="AG1721" s="3"/>
      <c r="AH1721" s="3"/>
      <c r="AI1721" s="3"/>
      <c r="AJ1721" s="3"/>
      <c r="AK1721" s="45"/>
      <c r="AL1721" s="3"/>
      <c r="AM1721" s="51"/>
      <c r="AN1721" s="3"/>
      <c r="AO1721" s="3"/>
      <c r="AP1721" s="3"/>
      <c r="AQ1721" s="45"/>
      <c r="AR1721" s="3"/>
    </row>
    <row r="1722" ht="14.25" customHeight="1">
      <c r="A1722" s="105"/>
      <c r="B1722" s="3"/>
      <c r="C1722" s="3"/>
      <c r="D1722" s="3"/>
      <c r="E1722" s="3"/>
      <c r="F1722" s="3"/>
      <c r="G1722" s="45"/>
      <c r="H1722" s="3"/>
      <c r="I1722" s="3"/>
      <c r="J1722" s="3"/>
      <c r="K1722" s="3"/>
      <c r="L1722" s="3"/>
      <c r="M1722" s="3"/>
      <c r="N1722" s="3"/>
      <c r="O1722" s="3"/>
      <c r="P1722" s="3"/>
      <c r="Q1722" s="3"/>
      <c r="R1722" s="3"/>
      <c r="S1722" s="3"/>
      <c r="T1722" s="3"/>
      <c r="U1722" s="3"/>
      <c r="V1722" s="3"/>
      <c r="W1722" s="3"/>
      <c r="X1722" s="3"/>
      <c r="Y1722" s="3"/>
      <c r="Z1722" s="3"/>
      <c r="AA1722" s="3"/>
      <c r="AB1722" s="49"/>
      <c r="AC1722" s="45"/>
      <c r="AD1722" s="45"/>
      <c r="AE1722" s="70"/>
      <c r="AF1722" s="3"/>
      <c r="AG1722" s="3"/>
      <c r="AH1722" s="3"/>
      <c r="AI1722" s="3"/>
      <c r="AJ1722" s="3"/>
      <c r="AK1722" s="45"/>
      <c r="AL1722" s="3"/>
      <c r="AM1722" s="51"/>
      <c r="AN1722" s="3"/>
      <c r="AO1722" s="3"/>
      <c r="AP1722" s="3"/>
      <c r="AQ1722" s="45"/>
      <c r="AR1722" s="3"/>
    </row>
    <row r="1723" ht="14.25" customHeight="1">
      <c r="A1723" s="105"/>
      <c r="B1723" s="3"/>
      <c r="C1723" s="3"/>
      <c r="D1723" s="3"/>
      <c r="E1723" s="3"/>
      <c r="F1723" s="3"/>
      <c r="G1723" s="45"/>
      <c r="H1723" s="3"/>
      <c r="I1723" s="3"/>
      <c r="J1723" s="3"/>
      <c r="K1723" s="3"/>
      <c r="L1723" s="3"/>
      <c r="M1723" s="3"/>
      <c r="N1723" s="3"/>
      <c r="O1723" s="3"/>
      <c r="P1723" s="3"/>
      <c r="Q1723" s="3"/>
      <c r="R1723" s="3"/>
      <c r="S1723" s="3"/>
      <c r="T1723" s="3"/>
      <c r="U1723" s="3"/>
      <c r="V1723" s="3"/>
      <c r="W1723" s="3"/>
      <c r="X1723" s="3"/>
      <c r="Y1723" s="3"/>
      <c r="Z1723" s="3"/>
      <c r="AA1723" s="3"/>
      <c r="AB1723" s="49"/>
      <c r="AC1723" s="45"/>
      <c r="AD1723" s="45"/>
      <c r="AE1723" s="70"/>
      <c r="AF1723" s="3"/>
      <c r="AG1723" s="3"/>
      <c r="AH1723" s="3"/>
      <c r="AI1723" s="3"/>
      <c r="AJ1723" s="3"/>
      <c r="AK1723" s="45"/>
      <c r="AL1723" s="3"/>
      <c r="AM1723" s="51"/>
      <c r="AN1723" s="3"/>
      <c r="AO1723" s="3"/>
      <c r="AP1723" s="3"/>
      <c r="AQ1723" s="45"/>
      <c r="AR1723" s="3"/>
    </row>
    <row r="1724" ht="14.25" customHeight="1">
      <c r="A1724" s="105"/>
      <c r="B1724" s="3"/>
      <c r="C1724" s="3"/>
      <c r="D1724" s="3"/>
      <c r="E1724" s="3"/>
      <c r="F1724" s="3"/>
      <c r="G1724" s="45"/>
      <c r="H1724" s="3"/>
      <c r="I1724" s="3"/>
      <c r="J1724" s="3"/>
      <c r="K1724" s="3"/>
      <c r="L1724" s="3"/>
      <c r="M1724" s="3"/>
      <c r="N1724" s="3"/>
      <c r="O1724" s="3"/>
      <c r="P1724" s="3"/>
      <c r="Q1724" s="3"/>
      <c r="R1724" s="3"/>
      <c r="S1724" s="3"/>
      <c r="T1724" s="3"/>
      <c r="U1724" s="3"/>
      <c r="V1724" s="3"/>
      <c r="W1724" s="3"/>
      <c r="X1724" s="3"/>
      <c r="Y1724" s="3"/>
      <c r="Z1724" s="3"/>
      <c r="AA1724" s="3"/>
      <c r="AB1724" s="49"/>
      <c r="AC1724" s="45"/>
      <c r="AD1724" s="45"/>
      <c r="AE1724" s="70"/>
      <c r="AF1724" s="3"/>
      <c r="AG1724" s="3"/>
      <c r="AH1724" s="3"/>
      <c r="AI1724" s="3"/>
      <c r="AJ1724" s="3"/>
      <c r="AK1724" s="45"/>
      <c r="AL1724" s="3"/>
      <c r="AM1724" s="51"/>
      <c r="AN1724" s="3"/>
      <c r="AO1724" s="3"/>
      <c r="AP1724" s="3"/>
      <c r="AQ1724" s="45"/>
      <c r="AR1724" s="3"/>
    </row>
    <row r="1725" ht="14.25" customHeight="1">
      <c r="A1725" s="105"/>
      <c r="B1725" s="3"/>
      <c r="C1725" s="3"/>
      <c r="D1725" s="3"/>
      <c r="E1725" s="3"/>
      <c r="F1725" s="3"/>
      <c r="G1725" s="45"/>
      <c r="H1725" s="3"/>
      <c r="I1725" s="3"/>
      <c r="J1725" s="3"/>
      <c r="K1725" s="3"/>
      <c r="L1725" s="3"/>
      <c r="M1725" s="3"/>
      <c r="N1725" s="3"/>
      <c r="O1725" s="3"/>
      <c r="P1725" s="3"/>
      <c r="Q1725" s="3"/>
      <c r="R1725" s="3"/>
      <c r="S1725" s="3"/>
      <c r="T1725" s="3"/>
      <c r="U1725" s="3"/>
      <c r="V1725" s="3"/>
      <c r="W1725" s="3"/>
      <c r="X1725" s="3"/>
      <c r="Y1725" s="3"/>
      <c r="Z1725" s="3"/>
      <c r="AA1725" s="3"/>
      <c r="AB1725" s="49"/>
      <c r="AC1725" s="45"/>
      <c r="AD1725" s="45"/>
      <c r="AE1725" s="70"/>
      <c r="AF1725" s="3"/>
      <c r="AG1725" s="3"/>
      <c r="AH1725" s="3"/>
      <c r="AI1725" s="3"/>
      <c r="AJ1725" s="3"/>
      <c r="AK1725" s="45"/>
      <c r="AL1725" s="3"/>
      <c r="AM1725" s="51"/>
      <c r="AN1725" s="3"/>
      <c r="AO1725" s="3"/>
      <c r="AP1725" s="3"/>
      <c r="AQ1725" s="45"/>
      <c r="AR1725" s="3"/>
    </row>
    <row r="1726" ht="14.25" customHeight="1">
      <c r="A1726" s="105"/>
      <c r="B1726" s="3"/>
      <c r="C1726" s="3"/>
      <c r="D1726" s="3"/>
      <c r="E1726" s="3"/>
      <c r="F1726" s="3"/>
      <c r="G1726" s="45"/>
      <c r="H1726" s="3"/>
      <c r="I1726" s="3"/>
      <c r="J1726" s="3"/>
      <c r="K1726" s="3"/>
      <c r="L1726" s="3"/>
      <c r="M1726" s="3"/>
      <c r="N1726" s="3"/>
      <c r="O1726" s="3"/>
      <c r="P1726" s="3"/>
      <c r="Q1726" s="3"/>
      <c r="R1726" s="3"/>
      <c r="S1726" s="3"/>
      <c r="T1726" s="3"/>
      <c r="U1726" s="3"/>
      <c r="V1726" s="3"/>
      <c r="W1726" s="3"/>
      <c r="X1726" s="3"/>
      <c r="Y1726" s="3"/>
      <c r="Z1726" s="3"/>
      <c r="AA1726" s="3"/>
      <c r="AB1726" s="49"/>
      <c r="AC1726" s="45"/>
      <c r="AD1726" s="45"/>
      <c r="AE1726" s="70"/>
      <c r="AF1726" s="3"/>
      <c r="AG1726" s="3"/>
      <c r="AH1726" s="3"/>
      <c r="AI1726" s="3"/>
      <c r="AJ1726" s="3"/>
      <c r="AK1726" s="45"/>
      <c r="AL1726" s="3"/>
      <c r="AM1726" s="51"/>
      <c r="AN1726" s="3"/>
      <c r="AO1726" s="3"/>
      <c r="AP1726" s="3"/>
      <c r="AQ1726" s="45"/>
      <c r="AR1726" s="3"/>
    </row>
    <row r="1727" ht="14.25" customHeight="1">
      <c r="A1727" s="105"/>
      <c r="B1727" s="3"/>
      <c r="C1727" s="3"/>
      <c r="D1727" s="3"/>
      <c r="E1727" s="3"/>
      <c r="F1727" s="3"/>
      <c r="G1727" s="45"/>
      <c r="H1727" s="3"/>
      <c r="I1727" s="3"/>
      <c r="J1727" s="3"/>
      <c r="K1727" s="3"/>
      <c r="L1727" s="3"/>
      <c r="M1727" s="3"/>
      <c r="N1727" s="3"/>
      <c r="O1727" s="3"/>
      <c r="P1727" s="3"/>
      <c r="Q1727" s="3"/>
      <c r="R1727" s="3"/>
      <c r="S1727" s="3"/>
      <c r="T1727" s="3"/>
      <c r="U1727" s="3"/>
      <c r="V1727" s="3"/>
      <c r="W1727" s="3"/>
      <c r="X1727" s="3"/>
      <c r="Y1727" s="3"/>
      <c r="Z1727" s="3"/>
      <c r="AA1727" s="3"/>
      <c r="AB1727" s="49"/>
      <c r="AC1727" s="45"/>
      <c r="AD1727" s="45"/>
      <c r="AE1727" s="70"/>
      <c r="AF1727" s="3"/>
      <c r="AG1727" s="3"/>
      <c r="AH1727" s="3"/>
      <c r="AI1727" s="3"/>
      <c r="AJ1727" s="3"/>
      <c r="AK1727" s="45"/>
      <c r="AL1727" s="3"/>
      <c r="AM1727" s="51"/>
      <c r="AN1727" s="3"/>
      <c r="AO1727" s="3"/>
      <c r="AP1727" s="3"/>
      <c r="AQ1727" s="45"/>
      <c r="AR1727" s="3"/>
    </row>
    <row r="1728" ht="14.25" customHeight="1">
      <c r="A1728" s="105"/>
      <c r="B1728" s="3"/>
      <c r="C1728" s="3"/>
      <c r="D1728" s="3"/>
      <c r="E1728" s="3"/>
      <c r="F1728" s="3"/>
      <c r="G1728" s="45"/>
      <c r="H1728" s="3"/>
      <c r="I1728" s="3"/>
      <c r="J1728" s="3"/>
      <c r="K1728" s="3"/>
      <c r="L1728" s="3"/>
      <c r="M1728" s="3"/>
      <c r="N1728" s="3"/>
      <c r="O1728" s="3"/>
      <c r="P1728" s="3"/>
      <c r="Q1728" s="3"/>
      <c r="R1728" s="3"/>
      <c r="S1728" s="3"/>
      <c r="T1728" s="3"/>
      <c r="U1728" s="3"/>
      <c r="V1728" s="3"/>
      <c r="W1728" s="3"/>
      <c r="X1728" s="3"/>
      <c r="Y1728" s="3"/>
      <c r="Z1728" s="3"/>
      <c r="AA1728" s="3"/>
      <c r="AB1728" s="49"/>
      <c r="AC1728" s="45"/>
      <c r="AD1728" s="45"/>
      <c r="AE1728" s="70"/>
      <c r="AF1728" s="3"/>
      <c r="AG1728" s="3"/>
      <c r="AH1728" s="3"/>
      <c r="AI1728" s="3"/>
      <c r="AJ1728" s="3"/>
      <c r="AK1728" s="45"/>
      <c r="AL1728" s="3"/>
      <c r="AM1728" s="51"/>
      <c r="AN1728" s="3"/>
      <c r="AO1728" s="3"/>
      <c r="AP1728" s="3"/>
      <c r="AQ1728" s="45"/>
      <c r="AR1728" s="3"/>
    </row>
    <row r="1729" ht="14.25" customHeight="1">
      <c r="A1729" s="105"/>
      <c r="B1729" s="3"/>
      <c r="C1729" s="3"/>
      <c r="D1729" s="3"/>
      <c r="E1729" s="3"/>
      <c r="F1729" s="3"/>
      <c r="G1729" s="45"/>
      <c r="H1729" s="3"/>
      <c r="I1729" s="3"/>
      <c r="J1729" s="3"/>
      <c r="K1729" s="3"/>
      <c r="L1729" s="3"/>
      <c r="M1729" s="3"/>
      <c r="N1729" s="3"/>
      <c r="O1729" s="3"/>
      <c r="P1729" s="3"/>
      <c r="Q1729" s="3"/>
      <c r="R1729" s="3"/>
      <c r="S1729" s="3"/>
      <c r="T1729" s="3"/>
      <c r="U1729" s="3"/>
      <c r="V1729" s="3"/>
      <c r="W1729" s="3"/>
      <c r="X1729" s="3"/>
      <c r="Y1729" s="3"/>
      <c r="Z1729" s="3"/>
      <c r="AA1729" s="3"/>
      <c r="AB1729" s="49"/>
      <c r="AC1729" s="45"/>
      <c r="AD1729" s="45"/>
      <c r="AE1729" s="70"/>
      <c r="AF1729" s="3"/>
      <c r="AG1729" s="3"/>
      <c r="AH1729" s="3"/>
      <c r="AI1729" s="3"/>
      <c r="AJ1729" s="3"/>
      <c r="AK1729" s="45"/>
      <c r="AL1729" s="3"/>
      <c r="AM1729" s="51"/>
      <c r="AN1729" s="3"/>
      <c r="AO1729" s="3"/>
      <c r="AP1729" s="3"/>
      <c r="AQ1729" s="45"/>
      <c r="AR1729" s="3"/>
    </row>
    <row r="1730" ht="14.25" customHeight="1">
      <c r="A1730" s="105"/>
      <c r="B1730" s="3"/>
      <c r="C1730" s="3"/>
      <c r="D1730" s="3"/>
      <c r="E1730" s="3"/>
      <c r="F1730" s="3"/>
      <c r="G1730" s="45"/>
      <c r="H1730" s="3"/>
      <c r="I1730" s="3"/>
      <c r="J1730" s="3"/>
      <c r="K1730" s="3"/>
      <c r="L1730" s="3"/>
      <c r="M1730" s="3"/>
      <c r="N1730" s="3"/>
      <c r="O1730" s="3"/>
      <c r="P1730" s="3"/>
      <c r="Q1730" s="3"/>
      <c r="R1730" s="3"/>
      <c r="S1730" s="3"/>
      <c r="T1730" s="3"/>
      <c r="U1730" s="3"/>
      <c r="V1730" s="3"/>
      <c r="W1730" s="3"/>
      <c r="X1730" s="3"/>
      <c r="Y1730" s="3"/>
      <c r="Z1730" s="3"/>
      <c r="AA1730" s="3"/>
      <c r="AB1730" s="49"/>
      <c r="AC1730" s="45"/>
      <c r="AD1730" s="45"/>
      <c r="AE1730" s="70"/>
      <c r="AF1730" s="3"/>
      <c r="AG1730" s="3"/>
      <c r="AH1730" s="3"/>
      <c r="AI1730" s="3"/>
      <c r="AJ1730" s="3"/>
      <c r="AK1730" s="45"/>
      <c r="AL1730" s="3"/>
      <c r="AM1730" s="51"/>
      <c r="AN1730" s="3"/>
      <c r="AO1730" s="3"/>
      <c r="AP1730" s="3"/>
      <c r="AQ1730" s="45"/>
      <c r="AR1730" s="3"/>
    </row>
    <row r="1731" ht="14.25" customHeight="1">
      <c r="A1731" s="105"/>
      <c r="B1731" s="3"/>
      <c r="C1731" s="3"/>
      <c r="D1731" s="3"/>
      <c r="E1731" s="3"/>
      <c r="F1731" s="3"/>
      <c r="G1731" s="45"/>
      <c r="H1731" s="3"/>
      <c r="I1731" s="3"/>
      <c r="J1731" s="3"/>
      <c r="K1731" s="3"/>
      <c r="L1731" s="3"/>
      <c r="M1731" s="3"/>
      <c r="N1731" s="3"/>
      <c r="O1731" s="3"/>
      <c r="P1731" s="3"/>
      <c r="Q1731" s="3"/>
      <c r="R1731" s="3"/>
      <c r="S1731" s="3"/>
      <c r="T1731" s="3"/>
      <c r="U1731" s="3"/>
      <c r="V1731" s="3"/>
      <c r="W1731" s="3"/>
      <c r="X1731" s="3"/>
      <c r="Y1731" s="3"/>
      <c r="Z1731" s="3"/>
      <c r="AA1731" s="3"/>
      <c r="AB1731" s="49"/>
      <c r="AC1731" s="45"/>
      <c r="AD1731" s="45"/>
      <c r="AE1731" s="70"/>
      <c r="AF1731" s="3"/>
      <c r="AG1731" s="3"/>
      <c r="AH1731" s="3"/>
      <c r="AI1731" s="3"/>
      <c r="AJ1731" s="3"/>
      <c r="AK1731" s="45"/>
      <c r="AL1731" s="3"/>
      <c r="AM1731" s="51"/>
      <c r="AN1731" s="3"/>
      <c r="AO1731" s="3"/>
      <c r="AP1731" s="3"/>
      <c r="AQ1731" s="45"/>
      <c r="AR1731" s="3"/>
    </row>
    <row r="1732" ht="14.25" customHeight="1">
      <c r="A1732" s="105"/>
      <c r="B1732" s="3"/>
      <c r="C1732" s="3"/>
      <c r="D1732" s="3"/>
      <c r="E1732" s="3"/>
      <c r="F1732" s="3"/>
      <c r="G1732" s="45"/>
      <c r="H1732" s="3"/>
      <c r="I1732" s="3"/>
      <c r="J1732" s="3"/>
      <c r="K1732" s="3"/>
      <c r="L1732" s="3"/>
      <c r="M1732" s="3"/>
      <c r="N1732" s="3"/>
      <c r="O1732" s="3"/>
      <c r="P1732" s="3"/>
      <c r="Q1732" s="3"/>
      <c r="R1732" s="3"/>
      <c r="S1732" s="3"/>
      <c r="T1732" s="3"/>
      <c r="U1732" s="3"/>
      <c r="V1732" s="3"/>
      <c r="W1732" s="3"/>
      <c r="X1732" s="3"/>
      <c r="Y1732" s="3"/>
      <c r="Z1732" s="3"/>
      <c r="AA1732" s="3"/>
      <c r="AB1732" s="49"/>
      <c r="AC1732" s="45"/>
      <c r="AD1732" s="45"/>
      <c r="AE1732" s="70"/>
      <c r="AF1732" s="3"/>
      <c r="AG1732" s="3"/>
      <c r="AH1732" s="3"/>
      <c r="AI1732" s="3"/>
      <c r="AJ1732" s="3"/>
      <c r="AK1732" s="45"/>
      <c r="AL1732" s="3"/>
      <c r="AM1732" s="51"/>
      <c r="AN1732" s="3"/>
      <c r="AO1732" s="3"/>
      <c r="AP1732" s="3"/>
      <c r="AQ1732" s="45"/>
      <c r="AR1732" s="3"/>
    </row>
    <row r="1733" ht="14.25" customHeight="1">
      <c r="A1733" s="105"/>
      <c r="B1733" s="3"/>
      <c r="C1733" s="3"/>
      <c r="D1733" s="3"/>
      <c r="E1733" s="3"/>
      <c r="F1733" s="3"/>
      <c r="G1733" s="45"/>
      <c r="H1733" s="3"/>
      <c r="I1733" s="3"/>
      <c r="J1733" s="3"/>
      <c r="K1733" s="3"/>
      <c r="L1733" s="3"/>
      <c r="M1733" s="3"/>
      <c r="N1733" s="3"/>
      <c r="O1733" s="3"/>
      <c r="P1733" s="3"/>
      <c r="Q1733" s="3"/>
      <c r="R1733" s="3"/>
      <c r="S1733" s="3"/>
      <c r="T1733" s="3"/>
      <c r="U1733" s="3"/>
      <c r="V1733" s="3"/>
      <c r="W1733" s="3"/>
      <c r="X1733" s="3"/>
      <c r="Y1733" s="3"/>
      <c r="Z1733" s="3"/>
      <c r="AA1733" s="3"/>
      <c r="AB1733" s="49"/>
      <c r="AC1733" s="45"/>
      <c r="AD1733" s="45"/>
      <c r="AE1733" s="70"/>
      <c r="AF1733" s="3"/>
      <c r="AG1733" s="3"/>
      <c r="AH1733" s="3"/>
      <c r="AI1733" s="3"/>
      <c r="AJ1733" s="3"/>
      <c r="AK1733" s="45"/>
      <c r="AL1733" s="3"/>
      <c r="AM1733" s="51"/>
      <c r="AN1733" s="3"/>
      <c r="AO1733" s="3"/>
      <c r="AP1733" s="3"/>
      <c r="AQ1733" s="45"/>
      <c r="AR1733" s="3"/>
    </row>
    <row r="1734" ht="14.25" customHeight="1">
      <c r="A1734" s="105"/>
      <c r="B1734" s="3"/>
      <c r="C1734" s="3"/>
      <c r="D1734" s="3"/>
      <c r="E1734" s="3"/>
      <c r="F1734" s="3"/>
      <c r="G1734" s="45"/>
      <c r="H1734" s="3"/>
      <c r="I1734" s="3"/>
      <c r="J1734" s="3"/>
      <c r="K1734" s="3"/>
      <c r="L1734" s="3"/>
      <c r="M1734" s="3"/>
      <c r="N1734" s="3"/>
      <c r="O1734" s="3"/>
      <c r="P1734" s="3"/>
      <c r="Q1734" s="3"/>
      <c r="R1734" s="3"/>
      <c r="S1734" s="3"/>
      <c r="T1734" s="3"/>
      <c r="U1734" s="3"/>
      <c r="V1734" s="3"/>
      <c r="W1734" s="3"/>
      <c r="X1734" s="3"/>
      <c r="Y1734" s="3"/>
      <c r="Z1734" s="3"/>
      <c r="AA1734" s="3"/>
      <c r="AB1734" s="49"/>
      <c r="AC1734" s="45"/>
      <c r="AD1734" s="45"/>
      <c r="AE1734" s="70"/>
      <c r="AF1734" s="3"/>
      <c r="AG1734" s="3"/>
      <c r="AH1734" s="3"/>
      <c r="AI1734" s="3"/>
      <c r="AJ1734" s="3"/>
      <c r="AK1734" s="45"/>
      <c r="AL1734" s="3"/>
      <c r="AM1734" s="51"/>
      <c r="AN1734" s="3"/>
      <c r="AO1734" s="3"/>
      <c r="AP1734" s="3"/>
      <c r="AQ1734" s="45"/>
      <c r="AR1734" s="3"/>
    </row>
    <row r="1735" ht="14.25" customHeight="1">
      <c r="A1735" s="105"/>
      <c r="B1735" s="3"/>
      <c r="C1735" s="3"/>
      <c r="D1735" s="3"/>
      <c r="E1735" s="3"/>
      <c r="F1735" s="3"/>
      <c r="G1735" s="45"/>
      <c r="H1735" s="3"/>
      <c r="I1735" s="3"/>
      <c r="J1735" s="3"/>
      <c r="K1735" s="3"/>
      <c r="L1735" s="3"/>
      <c r="M1735" s="3"/>
      <c r="N1735" s="3"/>
      <c r="O1735" s="3"/>
      <c r="P1735" s="3"/>
      <c r="Q1735" s="3"/>
      <c r="R1735" s="3"/>
      <c r="S1735" s="3"/>
      <c r="T1735" s="3"/>
      <c r="U1735" s="3"/>
      <c r="V1735" s="3"/>
      <c r="W1735" s="3"/>
      <c r="X1735" s="3"/>
      <c r="Y1735" s="3"/>
      <c r="Z1735" s="3"/>
      <c r="AA1735" s="3"/>
      <c r="AB1735" s="49"/>
      <c r="AC1735" s="45"/>
      <c r="AD1735" s="45"/>
      <c r="AE1735" s="70"/>
      <c r="AF1735" s="3"/>
      <c r="AG1735" s="3"/>
      <c r="AH1735" s="3"/>
      <c r="AI1735" s="3"/>
      <c r="AJ1735" s="3"/>
      <c r="AK1735" s="45"/>
      <c r="AL1735" s="3"/>
      <c r="AM1735" s="51"/>
      <c r="AN1735" s="3"/>
      <c r="AO1735" s="3"/>
      <c r="AP1735" s="3"/>
      <c r="AQ1735" s="45"/>
      <c r="AR1735" s="3"/>
    </row>
    <row r="1736" ht="14.25" customHeight="1">
      <c r="A1736" s="105"/>
      <c r="B1736" s="3"/>
      <c r="C1736" s="3"/>
      <c r="D1736" s="3"/>
      <c r="E1736" s="3"/>
      <c r="F1736" s="3"/>
      <c r="G1736" s="45"/>
      <c r="H1736" s="3"/>
      <c r="I1736" s="3"/>
      <c r="J1736" s="3"/>
      <c r="K1736" s="3"/>
      <c r="L1736" s="3"/>
      <c r="M1736" s="3"/>
      <c r="N1736" s="3"/>
      <c r="O1736" s="3"/>
      <c r="P1736" s="3"/>
      <c r="Q1736" s="3"/>
      <c r="R1736" s="3"/>
      <c r="S1736" s="3"/>
      <c r="T1736" s="3"/>
      <c r="U1736" s="3"/>
      <c r="V1736" s="3"/>
      <c r="W1736" s="3"/>
      <c r="X1736" s="3"/>
      <c r="Y1736" s="3"/>
      <c r="Z1736" s="3"/>
      <c r="AA1736" s="3"/>
      <c r="AB1736" s="49"/>
      <c r="AC1736" s="45"/>
      <c r="AD1736" s="45"/>
      <c r="AE1736" s="70"/>
      <c r="AF1736" s="3"/>
      <c r="AG1736" s="3"/>
      <c r="AH1736" s="3"/>
      <c r="AI1736" s="3"/>
      <c r="AJ1736" s="3"/>
      <c r="AK1736" s="45"/>
      <c r="AL1736" s="3"/>
      <c r="AM1736" s="51"/>
      <c r="AN1736" s="3"/>
      <c r="AO1736" s="3"/>
      <c r="AP1736" s="3"/>
      <c r="AQ1736" s="45"/>
      <c r="AR1736" s="3"/>
    </row>
    <row r="1737" ht="14.25" customHeight="1">
      <c r="A1737" s="105"/>
      <c r="B1737" s="3"/>
      <c r="C1737" s="3"/>
      <c r="D1737" s="3"/>
      <c r="E1737" s="3"/>
      <c r="F1737" s="3"/>
      <c r="G1737" s="45"/>
      <c r="H1737" s="3"/>
      <c r="I1737" s="3"/>
      <c r="J1737" s="3"/>
      <c r="K1737" s="3"/>
      <c r="L1737" s="3"/>
      <c r="M1737" s="3"/>
      <c r="N1737" s="3"/>
      <c r="O1737" s="3"/>
      <c r="P1737" s="3"/>
      <c r="Q1737" s="3"/>
      <c r="R1737" s="3"/>
      <c r="S1737" s="3"/>
      <c r="T1737" s="3"/>
      <c r="U1737" s="3"/>
      <c r="V1737" s="3"/>
      <c r="W1737" s="3"/>
      <c r="X1737" s="3"/>
      <c r="Y1737" s="3"/>
      <c r="Z1737" s="3"/>
      <c r="AA1737" s="3"/>
      <c r="AB1737" s="49"/>
      <c r="AC1737" s="45"/>
      <c r="AD1737" s="45"/>
      <c r="AE1737" s="70"/>
      <c r="AF1737" s="3"/>
      <c r="AG1737" s="3"/>
      <c r="AH1737" s="3"/>
      <c r="AI1737" s="3"/>
      <c r="AJ1737" s="3"/>
      <c r="AK1737" s="45"/>
      <c r="AL1737" s="3"/>
      <c r="AM1737" s="51"/>
      <c r="AN1737" s="3"/>
      <c r="AO1737" s="3"/>
      <c r="AP1737" s="3"/>
      <c r="AQ1737" s="45"/>
      <c r="AR1737" s="3"/>
    </row>
    <row r="1738" ht="14.25" customHeight="1">
      <c r="A1738" s="105"/>
      <c r="B1738" s="3"/>
      <c r="C1738" s="3"/>
      <c r="D1738" s="3"/>
      <c r="E1738" s="3"/>
      <c r="F1738" s="3"/>
      <c r="G1738" s="45"/>
      <c r="H1738" s="3"/>
      <c r="I1738" s="3"/>
      <c r="J1738" s="3"/>
      <c r="K1738" s="3"/>
      <c r="L1738" s="3"/>
      <c r="M1738" s="3"/>
      <c r="N1738" s="3"/>
      <c r="O1738" s="3"/>
      <c r="P1738" s="3"/>
      <c r="Q1738" s="3"/>
      <c r="R1738" s="3"/>
      <c r="S1738" s="3"/>
      <c r="T1738" s="3"/>
      <c r="U1738" s="3"/>
      <c r="V1738" s="3"/>
      <c r="W1738" s="3"/>
      <c r="X1738" s="3"/>
      <c r="Y1738" s="3"/>
      <c r="Z1738" s="3"/>
      <c r="AA1738" s="3"/>
      <c r="AB1738" s="49"/>
      <c r="AC1738" s="45"/>
      <c r="AD1738" s="45"/>
      <c r="AE1738" s="70"/>
      <c r="AF1738" s="3"/>
      <c r="AG1738" s="3"/>
      <c r="AH1738" s="3"/>
      <c r="AI1738" s="3"/>
      <c r="AJ1738" s="3"/>
      <c r="AK1738" s="45"/>
      <c r="AL1738" s="3"/>
      <c r="AM1738" s="51"/>
      <c r="AN1738" s="3"/>
      <c r="AO1738" s="3"/>
      <c r="AP1738" s="3"/>
      <c r="AQ1738" s="45"/>
      <c r="AR1738" s="3"/>
    </row>
    <row r="1739" ht="14.25" customHeight="1">
      <c r="A1739" s="105"/>
      <c r="B1739" s="3"/>
      <c r="C1739" s="3"/>
      <c r="D1739" s="3"/>
      <c r="E1739" s="3"/>
      <c r="F1739" s="3"/>
      <c r="G1739" s="45"/>
      <c r="H1739" s="3"/>
      <c r="I1739" s="3"/>
      <c r="J1739" s="3"/>
      <c r="K1739" s="3"/>
      <c r="L1739" s="3"/>
      <c r="M1739" s="3"/>
      <c r="N1739" s="3"/>
      <c r="O1739" s="3"/>
      <c r="P1739" s="3"/>
      <c r="Q1739" s="3"/>
      <c r="R1739" s="3"/>
      <c r="S1739" s="3"/>
      <c r="T1739" s="3"/>
      <c r="U1739" s="3"/>
      <c r="V1739" s="3"/>
      <c r="W1739" s="3"/>
      <c r="X1739" s="3"/>
      <c r="Y1739" s="3"/>
      <c r="Z1739" s="3"/>
      <c r="AA1739" s="3"/>
      <c r="AB1739" s="49"/>
      <c r="AC1739" s="45"/>
      <c r="AD1739" s="45"/>
      <c r="AE1739" s="70"/>
      <c r="AF1739" s="3"/>
      <c r="AG1739" s="3"/>
      <c r="AH1739" s="3"/>
      <c r="AI1739" s="3"/>
      <c r="AJ1739" s="3"/>
      <c r="AK1739" s="45"/>
      <c r="AL1739" s="3"/>
      <c r="AM1739" s="51"/>
      <c r="AN1739" s="3"/>
      <c r="AO1739" s="3"/>
      <c r="AP1739" s="3"/>
      <c r="AQ1739" s="45"/>
      <c r="AR1739" s="3"/>
    </row>
    <row r="1740" ht="14.25" customHeight="1">
      <c r="A1740" s="105"/>
      <c r="B1740" s="3"/>
      <c r="C1740" s="3"/>
      <c r="D1740" s="3"/>
      <c r="E1740" s="3"/>
      <c r="F1740" s="3"/>
      <c r="G1740" s="45"/>
      <c r="H1740" s="3"/>
      <c r="I1740" s="3"/>
      <c r="J1740" s="3"/>
      <c r="K1740" s="3"/>
      <c r="L1740" s="3"/>
      <c r="M1740" s="3"/>
      <c r="N1740" s="3"/>
      <c r="O1740" s="3"/>
      <c r="P1740" s="3"/>
      <c r="Q1740" s="3"/>
      <c r="R1740" s="3"/>
      <c r="S1740" s="3"/>
      <c r="T1740" s="3"/>
      <c r="U1740" s="3"/>
      <c r="V1740" s="3"/>
      <c r="W1740" s="3"/>
      <c r="X1740" s="3"/>
      <c r="Y1740" s="3"/>
      <c r="Z1740" s="3"/>
      <c r="AA1740" s="3"/>
      <c r="AB1740" s="49"/>
      <c r="AC1740" s="45"/>
      <c r="AD1740" s="45"/>
      <c r="AE1740" s="70"/>
      <c r="AF1740" s="3"/>
      <c r="AG1740" s="3"/>
      <c r="AH1740" s="3"/>
      <c r="AI1740" s="3"/>
      <c r="AJ1740" s="3"/>
      <c r="AK1740" s="45"/>
      <c r="AL1740" s="3"/>
      <c r="AM1740" s="51"/>
      <c r="AN1740" s="3"/>
      <c r="AO1740" s="3"/>
      <c r="AP1740" s="3"/>
      <c r="AQ1740" s="45"/>
      <c r="AR1740" s="3"/>
    </row>
    <row r="1741" ht="14.25" customHeight="1">
      <c r="A1741" s="105"/>
      <c r="B1741" s="3"/>
      <c r="C1741" s="3"/>
      <c r="D1741" s="3"/>
      <c r="E1741" s="3"/>
      <c r="F1741" s="3"/>
      <c r="G1741" s="45"/>
      <c r="H1741" s="3"/>
      <c r="I1741" s="3"/>
      <c r="J1741" s="3"/>
      <c r="K1741" s="3"/>
      <c r="L1741" s="3"/>
      <c r="M1741" s="3"/>
      <c r="N1741" s="3"/>
      <c r="O1741" s="3"/>
      <c r="P1741" s="3"/>
      <c r="Q1741" s="3"/>
      <c r="R1741" s="3"/>
      <c r="S1741" s="3"/>
      <c r="T1741" s="3"/>
      <c r="U1741" s="3"/>
      <c r="V1741" s="3"/>
      <c r="W1741" s="3"/>
      <c r="X1741" s="3"/>
      <c r="Y1741" s="3"/>
      <c r="Z1741" s="3"/>
      <c r="AA1741" s="3"/>
      <c r="AB1741" s="49"/>
      <c r="AC1741" s="45"/>
      <c r="AD1741" s="45"/>
      <c r="AE1741" s="70"/>
      <c r="AF1741" s="3"/>
      <c r="AG1741" s="3"/>
      <c r="AH1741" s="3"/>
      <c r="AI1741" s="3"/>
      <c r="AJ1741" s="3"/>
      <c r="AK1741" s="45"/>
      <c r="AL1741" s="3"/>
      <c r="AM1741" s="51"/>
      <c r="AN1741" s="3"/>
      <c r="AO1741" s="3"/>
      <c r="AP1741" s="3"/>
      <c r="AQ1741" s="45"/>
      <c r="AR1741" s="3"/>
    </row>
    <row r="1742" ht="14.25" customHeight="1">
      <c r="A1742" s="105"/>
      <c r="B1742" s="3"/>
      <c r="C1742" s="3"/>
      <c r="D1742" s="3"/>
      <c r="E1742" s="3"/>
      <c r="F1742" s="3"/>
      <c r="G1742" s="45"/>
      <c r="H1742" s="3"/>
      <c r="I1742" s="3"/>
      <c r="J1742" s="3"/>
      <c r="K1742" s="3"/>
      <c r="L1742" s="3"/>
      <c r="M1742" s="3"/>
      <c r="N1742" s="3"/>
      <c r="O1742" s="3"/>
      <c r="P1742" s="3"/>
      <c r="Q1742" s="3"/>
      <c r="R1742" s="3"/>
      <c r="S1742" s="3"/>
      <c r="T1742" s="3"/>
      <c r="U1742" s="3"/>
      <c r="V1742" s="3"/>
      <c r="W1742" s="3"/>
      <c r="X1742" s="3"/>
      <c r="Y1742" s="3"/>
      <c r="Z1742" s="3"/>
      <c r="AA1742" s="3"/>
      <c r="AB1742" s="49"/>
      <c r="AC1742" s="45"/>
      <c r="AD1742" s="45"/>
      <c r="AE1742" s="70"/>
      <c r="AF1742" s="3"/>
      <c r="AG1742" s="3"/>
      <c r="AH1742" s="3"/>
      <c r="AI1742" s="3"/>
      <c r="AJ1742" s="3"/>
      <c r="AK1742" s="45"/>
      <c r="AL1742" s="3"/>
      <c r="AM1742" s="51"/>
      <c r="AN1742" s="3"/>
      <c r="AO1742" s="3"/>
      <c r="AP1742" s="3"/>
      <c r="AQ1742" s="45"/>
      <c r="AR1742" s="3"/>
    </row>
    <row r="1743" ht="14.25" customHeight="1">
      <c r="A1743" s="105"/>
      <c r="B1743" s="3"/>
      <c r="C1743" s="3"/>
      <c r="D1743" s="3"/>
      <c r="E1743" s="3"/>
      <c r="F1743" s="3"/>
      <c r="G1743" s="45"/>
      <c r="H1743" s="3"/>
      <c r="I1743" s="3"/>
      <c r="J1743" s="3"/>
      <c r="K1743" s="3"/>
      <c r="L1743" s="3"/>
      <c r="M1743" s="3"/>
      <c r="N1743" s="3"/>
      <c r="O1743" s="3"/>
      <c r="P1743" s="3"/>
      <c r="Q1743" s="3"/>
      <c r="R1743" s="3"/>
      <c r="S1743" s="3"/>
      <c r="T1743" s="3"/>
      <c r="U1743" s="3"/>
      <c r="V1743" s="3"/>
      <c r="W1743" s="3"/>
      <c r="X1743" s="3"/>
      <c r="Y1743" s="3"/>
      <c r="Z1743" s="3"/>
      <c r="AA1743" s="3"/>
      <c r="AB1743" s="49"/>
      <c r="AC1743" s="45"/>
      <c r="AD1743" s="45"/>
      <c r="AE1743" s="70"/>
      <c r="AF1743" s="3"/>
      <c r="AG1743" s="3"/>
      <c r="AH1743" s="3"/>
      <c r="AI1743" s="3"/>
      <c r="AJ1743" s="3"/>
      <c r="AK1743" s="45"/>
      <c r="AL1743" s="3"/>
      <c r="AM1743" s="51"/>
      <c r="AN1743" s="3"/>
      <c r="AO1743" s="3"/>
      <c r="AP1743" s="3"/>
      <c r="AQ1743" s="45"/>
      <c r="AR1743" s="3"/>
    </row>
    <row r="1744" ht="14.25" customHeight="1">
      <c r="A1744" s="105"/>
      <c r="B1744" s="3"/>
      <c r="C1744" s="3"/>
      <c r="D1744" s="3"/>
      <c r="E1744" s="3"/>
      <c r="F1744" s="3"/>
      <c r="G1744" s="45"/>
      <c r="H1744" s="3"/>
      <c r="I1744" s="3"/>
      <c r="J1744" s="3"/>
      <c r="K1744" s="3"/>
      <c r="L1744" s="3"/>
      <c r="M1744" s="3"/>
      <c r="N1744" s="3"/>
      <c r="O1744" s="3"/>
      <c r="P1744" s="3"/>
      <c r="Q1744" s="3"/>
      <c r="R1744" s="3"/>
      <c r="S1744" s="3"/>
      <c r="T1744" s="3"/>
      <c r="U1744" s="3"/>
      <c r="V1744" s="3"/>
      <c r="W1744" s="3"/>
      <c r="X1744" s="3"/>
      <c r="Y1744" s="3"/>
      <c r="Z1744" s="3"/>
      <c r="AA1744" s="3"/>
      <c r="AB1744" s="49"/>
      <c r="AC1744" s="45"/>
      <c r="AD1744" s="45"/>
      <c r="AE1744" s="70"/>
      <c r="AF1744" s="3"/>
      <c r="AG1744" s="3"/>
      <c r="AH1744" s="3"/>
      <c r="AI1744" s="3"/>
      <c r="AJ1744" s="3"/>
      <c r="AK1744" s="45"/>
      <c r="AL1744" s="3"/>
      <c r="AM1744" s="51"/>
      <c r="AN1744" s="3"/>
      <c r="AO1744" s="3"/>
      <c r="AP1744" s="3"/>
      <c r="AQ1744" s="45"/>
      <c r="AR1744" s="3"/>
    </row>
    <row r="1745" ht="14.25" customHeight="1">
      <c r="A1745" s="105"/>
      <c r="B1745" s="3"/>
      <c r="C1745" s="3"/>
      <c r="D1745" s="3"/>
      <c r="E1745" s="3"/>
      <c r="F1745" s="3"/>
      <c r="G1745" s="45"/>
      <c r="H1745" s="3"/>
      <c r="I1745" s="3"/>
      <c r="J1745" s="3"/>
      <c r="K1745" s="3"/>
      <c r="L1745" s="3"/>
      <c r="M1745" s="3"/>
      <c r="N1745" s="3"/>
      <c r="O1745" s="3"/>
      <c r="P1745" s="3"/>
      <c r="Q1745" s="3"/>
      <c r="R1745" s="3"/>
      <c r="S1745" s="3"/>
      <c r="T1745" s="3"/>
      <c r="U1745" s="3"/>
      <c r="V1745" s="3"/>
      <c r="W1745" s="3"/>
      <c r="X1745" s="3"/>
      <c r="Y1745" s="3"/>
      <c r="Z1745" s="3"/>
      <c r="AA1745" s="3"/>
      <c r="AB1745" s="49"/>
      <c r="AC1745" s="45"/>
      <c r="AD1745" s="45"/>
      <c r="AE1745" s="70"/>
      <c r="AF1745" s="3"/>
      <c r="AG1745" s="3"/>
      <c r="AH1745" s="3"/>
      <c r="AI1745" s="3"/>
      <c r="AJ1745" s="3"/>
      <c r="AK1745" s="45"/>
      <c r="AL1745" s="3"/>
      <c r="AM1745" s="51"/>
      <c r="AN1745" s="3"/>
      <c r="AO1745" s="3"/>
      <c r="AP1745" s="3"/>
      <c r="AQ1745" s="45"/>
      <c r="AR1745" s="3"/>
    </row>
    <row r="1746" ht="14.25" customHeight="1">
      <c r="A1746" s="105"/>
      <c r="B1746" s="3"/>
      <c r="C1746" s="3"/>
      <c r="D1746" s="3"/>
      <c r="E1746" s="3"/>
      <c r="F1746" s="3"/>
      <c r="G1746" s="45"/>
      <c r="H1746" s="3"/>
      <c r="I1746" s="3"/>
      <c r="J1746" s="3"/>
      <c r="K1746" s="3"/>
      <c r="L1746" s="3"/>
      <c r="M1746" s="3"/>
      <c r="N1746" s="3"/>
      <c r="O1746" s="3"/>
      <c r="P1746" s="3"/>
      <c r="Q1746" s="3"/>
      <c r="R1746" s="3"/>
      <c r="S1746" s="3"/>
      <c r="T1746" s="3"/>
      <c r="U1746" s="3"/>
      <c r="V1746" s="3"/>
      <c r="W1746" s="3"/>
      <c r="X1746" s="3"/>
      <c r="Y1746" s="3"/>
      <c r="Z1746" s="3"/>
      <c r="AA1746" s="3"/>
      <c r="AB1746" s="49"/>
      <c r="AC1746" s="45"/>
      <c r="AD1746" s="45"/>
      <c r="AE1746" s="70"/>
      <c r="AF1746" s="3"/>
      <c r="AG1746" s="3"/>
      <c r="AH1746" s="3"/>
      <c r="AI1746" s="3"/>
      <c r="AJ1746" s="3"/>
      <c r="AK1746" s="45"/>
      <c r="AL1746" s="3"/>
      <c r="AM1746" s="51"/>
      <c r="AN1746" s="3"/>
      <c r="AO1746" s="3"/>
      <c r="AP1746" s="3"/>
      <c r="AQ1746" s="45"/>
      <c r="AR1746" s="3"/>
    </row>
    <row r="1747" ht="14.25" customHeight="1">
      <c r="A1747" s="105"/>
      <c r="B1747" s="3"/>
      <c r="C1747" s="3"/>
      <c r="D1747" s="3"/>
      <c r="E1747" s="3"/>
      <c r="F1747" s="3"/>
      <c r="G1747" s="45"/>
      <c r="H1747" s="3"/>
      <c r="I1747" s="3"/>
      <c r="J1747" s="3"/>
      <c r="K1747" s="3"/>
      <c r="L1747" s="3"/>
      <c r="M1747" s="3"/>
      <c r="N1747" s="3"/>
      <c r="O1747" s="3"/>
      <c r="P1747" s="3"/>
      <c r="Q1747" s="3"/>
      <c r="R1747" s="3"/>
      <c r="S1747" s="3"/>
      <c r="T1747" s="3"/>
      <c r="U1747" s="3"/>
      <c r="V1747" s="3"/>
      <c r="W1747" s="3"/>
      <c r="X1747" s="3"/>
      <c r="Y1747" s="3"/>
      <c r="Z1747" s="3"/>
      <c r="AA1747" s="3"/>
      <c r="AB1747" s="49"/>
      <c r="AC1747" s="45"/>
      <c r="AD1747" s="45"/>
      <c r="AE1747" s="70"/>
      <c r="AF1747" s="3"/>
      <c r="AG1747" s="3"/>
      <c r="AH1747" s="3"/>
      <c r="AI1747" s="3"/>
      <c r="AJ1747" s="3"/>
      <c r="AK1747" s="45"/>
      <c r="AL1747" s="3"/>
      <c r="AM1747" s="51"/>
      <c r="AN1747" s="3"/>
      <c r="AO1747" s="3"/>
      <c r="AP1747" s="3"/>
      <c r="AQ1747" s="45"/>
      <c r="AR1747" s="3"/>
    </row>
    <row r="1748" ht="14.25" customHeight="1">
      <c r="A1748" s="105"/>
      <c r="B1748" s="3"/>
      <c r="C1748" s="3"/>
      <c r="D1748" s="3"/>
      <c r="E1748" s="3"/>
      <c r="F1748" s="3"/>
      <c r="G1748" s="45"/>
      <c r="H1748" s="3"/>
      <c r="I1748" s="3"/>
      <c r="J1748" s="3"/>
      <c r="K1748" s="3"/>
      <c r="L1748" s="3"/>
      <c r="M1748" s="3"/>
      <c r="N1748" s="3"/>
      <c r="O1748" s="3"/>
      <c r="P1748" s="3"/>
      <c r="Q1748" s="3"/>
      <c r="R1748" s="3"/>
      <c r="S1748" s="3"/>
      <c r="T1748" s="3"/>
      <c r="U1748" s="3"/>
      <c r="V1748" s="3"/>
      <c r="W1748" s="3"/>
      <c r="X1748" s="3"/>
      <c r="Y1748" s="3"/>
      <c r="Z1748" s="3"/>
      <c r="AA1748" s="3"/>
      <c r="AB1748" s="49"/>
      <c r="AC1748" s="45"/>
      <c r="AD1748" s="45"/>
      <c r="AE1748" s="70"/>
      <c r="AF1748" s="3"/>
      <c r="AG1748" s="3"/>
      <c r="AH1748" s="3"/>
      <c r="AI1748" s="3"/>
      <c r="AJ1748" s="3"/>
      <c r="AK1748" s="45"/>
      <c r="AL1748" s="3"/>
      <c r="AM1748" s="51"/>
      <c r="AN1748" s="3"/>
      <c r="AO1748" s="3"/>
      <c r="AP1748" s="3"/>
      <c r="AQ1748" s="45"/>
      <c r="AR1748" s="3"/>
    </row>
    <row r="1749" ht="14.25" customHeight="1">
      <c r="A1749" s="105"/>
      <c r="B1749" s="3"/>
      <c r="C1749" s="3"/>
      <c r="D1749" s="3"/>
      <c r="E1749" s="3"/>
      <c r="F1749" s="3"/>
      <c r="G1749" s="45"/>
      <c r="H1749" s="3"/>
      <c r="I1749" s="3"/>
      <c r="J1749" s="3"/>
      <c r="K1749" s="3"/>
      <c r="L1749" s="3"/>
      <c r="M1749" s="3"/>
      <c r="N1749" s="3"/>
      <c r="O1749" s="3"/>
      <c r="P1749" s="3"/>
      <c r="Q1749" s="3"/>
      <c r="R1749" s="3"/>
      <c r="S1749" s="3"/>
      <c r="T1749" s="3"/>
      <c r="U1749" s="3"/>
      <c r="V1749" s="3"/>
      <c r="W1749" s="3"/>
      <c r="X1749" s="3"/>
      <c r="Y1749" s="3"/>
      <c r="Z1749" s="3"/>
      <c r="AA1749" s="3"/>
      <c r="AB1749" s="49"/>
      <c r="AC1749" s="45"/>
      <c r="AD1749" s="45"/>
      <c r="AE1749" s="70"/>
      <c r="AF1749" s="3"/>
      <c r="AG1749" s="3"/>
      <c r="AH1749" s="3"/>
      <c r="AI1749" s="3"/>
      <c r="AJ1749" s="3"/>
      <c r="AK1749" s="45"/>
      <c r="AL1749" s="3"/>
      <c r="AM1749" s="51"/>
      <c r="AN1749" s="3"/>
      <c r="AO1749" s="3"/>
      <c r="AP1749" s="3"/>
      <c r="AQ1749" s="45"/>
      <c r="AR1749" s="3"/>
    </row>
    <row r="1750" ht="14.25" customHeight="1">
      <c r="A1750" s="105"/>
      <c r="B1750" s="3"/>
      <c r="C1750" s="3"/>
      <c r="D1750" s="3"/>
      <c r="E1750" s="3"/>
      <c r="F1750" s="3"/>
      <c r="G1750" s="45"/>
      <c r="H1750" s="3"/>
      <c r="I1750" s="3"/>
      <c r="J1750" s="3"/>
      <c r="K1750" s="3"/>
      <c r="L1750" s="3"/>
      <c r="M1750" s="3"/>
      <c r="N1750" s="3"/>
      <c r="O1750" s="3"/>
      <c r="P1750" s="3"/>
      <c r="Q1750" s="3"/>
      <c r="R1750" s="3"/>
      <c r="S1750" s="3"/>
      <c r="T1750" s="3"/>
      <c r="U1750" s="3"/>
      <c r="V1750" s="3"/>
      <c r="W1750" s="3"/>
      <c r="X1750" s="3"/>
      <c r="Y1750" s="3"/>
      <c r="Z1750" s="3"/>
      <c r="AA1750" s="3"/>
      <c r="AB1750" s="49"/>
      <c r="AC1750" s="45"/>
      <c r="AD1750" s="45"/>
      <c r="AE1750" s="70"/>
      <c r="AF1750" s="3"/>
      <c r="AG1750" s="3"/>
      <c r="AH1750" s="3"/>
      <c r="AI1750" s="3"/>
      <c r="AJ1750" s="3"/>
      <c r="AK1750" s="45"/>
      <c r="AL1750" s="3"/>
      <c r="AM1750" s="51"/>
      <c r="AN1750" s="3"/>
      <c r="AO1750" s="3"/>
      <c r="AP1750" s="3"/>
      <c r="AQ1750" s="45"/>
      <c r="AR1750" s="3"/>
    </row>
    <row r="1751" ht="14.25" customHeight="1">
      <c r="A1751" s="105"/>
      <c r="B1751" s="3"/>
      <c r="C1751" s="3"/>
      <c r="D1751" s="3"/>
      <c r="E1751" s="3"/>
      <c r="F1751" s="3"/>
      <c r="G1751" s="45"/>
      <c r="H1751" s="3"/>
      <c r="I1751" s="3"/>
      <c r="J1751" s="3"/>
      <c r="K1751" s="3"/>
      <c r="L1751" s="3"/>
      <c r="M1751" s="3"/>
      <c r="N1751" s="3"/>
      <c r="O1751" s="3"/>
      <c r="P1751" s="3"/>
      <c r="Q1751" s="3"/>
      <c r="R1751" s="3"/>
      <c r="S1751" s="3"/>
      <c r="T1751" s="3"/>
      <c r="U1751" s="3"/>
      <c r="V1751" s="3"/>
      <c r="W1751" s="3"/>
      <c r="X1751" s="3"/>
      <c r="Y1751" s="3"/>
      <c r="Z1751" s="3"/>
      <c r="AA1751" s="3"/>
      <c r="AB1751" s="49"/>
      <c r="AC1751" s="45"/>
      <c r="AD1751" s="45"/>
      <c r="AE1751" s="70"/>
      <c r="AF1751" s="3"/>
      <c r="AG1751" s="3"/>
      <c r="AH1751" s="3"/>
      <c r="AI1751" s="3"/>
      <c r="AJ1751" s="3"/>
      <c r="AK1751" s="45"/>
      <c r="AL1751" s="3"/>
      <c r="AM1751" s="51"/>
      <c r="AN1751" s="3"/>
      <c r="AO1751" s="3"/>
      <c r="AP1751" s="3"/>
      <c r="AQ1751" s="45"/>
      <c r="AR1751" s="3"/>
    </row>
    <row r="1752" ht="14.25" customHeight="1">
      <c r="A1752" s="105"/>
      <c r="B1752" s="3"/>
      <c r="C1752" s="3"/>
      <c r="D1752" s="3"/>
      <c r="E1752" s="3"/>
      <c r="F1752" s="3"/>
      <c r="G1752" s="45"/>
      <c r="H1752" s="3"/>
      <c r="I1752" s="3"/>
      <c r="J1752" s="3"/>
      <c r="K1752" s="3"/>
      <c r="L1752" s="3"/>
      <c r="M1752" s="3"/>
      <c r="N1752" s="3"/>
      <c r="O1752" s="3"/>
      <c r="P1752" s="3"/>
      <c r="Q1752" s="3"/>
      <c r="R1752" s="3"/>
      <c r="S1752" s="3"/>
      <c r="T1752" s="3"/>
      <c r="U1752" s="3"/>
      <c r="V1752" s="3"/>
      <c r="W1752" s="3"/>
      <c r="X1752" s="3"/>
      <c r="Y1752" s="3"/>
      <c r="Z1752" s="3"/>
      <c r="AA1752" s="3"/>
      <c r="AB1752" s="49"/>
      <c r="AC1752" s="45"/>
      <c r="AD1752" s="45"/>
      <c r="AE1752" s="70"/>
      <c r="AF1752" s="3"/>
      <c r="AG1752" s="3"/>
      <c r="AH1752" s="3"/>
      <c r="AI1752" s="3"/>
      <c r="AJ1752" s="3"/>
      <c r="AK1752" s="45"/>
      <c r="AL1752" s="3"/>
      <c r="AM1752" s="51"/>
      <c r="AN1752" s="3"/>
      <c r="AO1752" s="3"/>
      <c r="AP1752" s="3"/>
      <c r="AQ1752" s="45"/>
      <c r="AR1752" s="3"/>
    </row>
    <row r="1753" ht="14.25" customHeight="1">
      <c r="A1753" s="105"/>
      <c r="B1753" s="3"/>
      <c r="C1753" s="3"/>
      <c r="D1753" s="3"/>
      <c r="E1753" s="3"/>
      <c r="F1753" s="3"/>
      <c r="G1753" s="45"/>
      <c r="H1753" s="3"/>
      <c r="I1753" s="3"/>
      <c r="J1753" s="3"/>
      <c r="K1753" s="3"/>
      <c r="L1753" s="3"/>
      <c r="M1753" s="3"/>
      <c r="N1753" s="3"/>
      <c r="O1753" s="3"/>
      <c r="P1753" s="3"/>
      <c r="Q1753" s="3"/>
      <c r="R1753" s="3"/>
      <c r="S1753" s="3"/>
      <c r="T1753" s="3"/>
      <c r="U1753" s="3"/>
      <c r="V1753" s="3"/>
      <c r="W1753" s="3"/>
      <c r="X1753" s="3"/>
      <c r="Y1753" s="3"/>
      <c r="Z1753" s="3"/>
      <c r="AA1753" s="3"/>
      <c r="AB1753" s="49"/>
      <c r="AC1753" s="45"/>
      <c r="AD1753" s="45"/>
      <c r="AE1753" s="70"/>
      <c r="AF1753" s="3"/>
      <c r="AG1753" s="3"/>
      <c r="AH1753" s="3"/>
      <c r="AI1753" s="3"/>
      <c r="AJ1753" s="3"/>
      <c r="AK1753" s="45"/>
      <c r="AL1753" s="3"/>
      <c r="AM1753" s="51"/>
      <c r="AN1753" s="3"/>
      <c r="AO1753" s="3"/>
      <c r="AP1753" s="3"/>
      <c r="AQ1753" s="45"/>
      <c r="AR1753" s="3"/>
    </row>
    <row r="1754" ht="14.25" customHeight="1">
      <c r="A1754" s="105"/>
      <c r="B1754" s="3"/>
      <c r="C1754" s="3"/>
      <c r="D1754" s="3"/>
      <c r="E1754" s="3"/>
      <c r="F1754" s="3"/>
      <c r="G1754" s="45"/>
      <c r="H1754" s="3"/>
      <c r="I1754" s="3"/>
      <c r="J1754" s="3"/>
      <c r="K1754" s="3"/>
      <c r="L1754" s="3"/>
      <c r="M1754" s="3"/>
      <c r="N1754" s="3"/>
      <c r="O1754" s="3"/>
      <c r="P1754" s="3"/>
      <c r="Q1754" s="3"/>
      <c r="R1754" s="3"/>
      <c r="S1754" s="3"/>
      <c r="T1754" s="3"/>
      <c r="U1754" s="3"/>
      <c r="V1754" s="3"/>
      <c r="W1754" s="3"/>
      <c r="X1754" s="3"/>
      <c r="Y1754" s="3"/>
      <c r="Z1754" s="3"/>
      <c r="AA1754" s="3"/>
      <c r="AB1754" s="49"/>
      <c r="AC1754" s="45"/>
      <c r="AD1754" s="45"/>
      <c r="AE1754" s="70"/>
      <c r="AF1754" s="3"/>
      <c r="AG1754" s="3"/>
      <c r="AH1754" s="3"/>
      <c r="AI1754" s="3"/>
      <c r="AJ1754" s="3"/>
      <c r="AK1754" s="45"/>
      <c r="AL1754" s="3"/>
      <c r="AM1754" s="51"/>
      <c r="AN1754" s="3"/>
      <c r="AO1754" s="3"/>
      <c r="AP1754" s="3"/>
      <c r="AQ1754" s="45"/>
      <c r="AR1754" s="3"/>
    </row>
    <row r="1755" ht="14.25" customHeight="1">
      <c r="A1755" s="105"/>
      <c r="B1755" s="3"/>
      <c r="C1755" s="3"/>
      <c r="D1755" s="3"/>
      <c r="E1755" s="3"/>
      <c r="F1755" s="3"/>
      <c r="G1755" s="45"/>
      <c r="H1755" s="3"/>
      <c r="I1755" s="3"/>
      <c r="J1755" s="3"/>
      <c r="K1755" s="3"/>
      <c r="L1755" s="3"/>
      <c r="M1755" s="3"/>
      <c r="N1755" s="3"/>
      <c r="O1755" s="3"/>
      <c r="P1755" s="3"/>
      <c r="Q1755" s="3"/>
      <c r="R1755" s="3"/>
      <c r="S1755" s="3"/>
      <c r="T1755" s="3"/>
      <c r="U1755" s="3"/>
      <c r="V1755" s="3"/>
      <c r="W1755" s="3"/>
      <c r="X1755" s="3"/>
      <c r="Y1755" s="3"/>
      <c r="Z1755" s="3"/>
      <c r="AA1755" s="3"/>
      <c r="AB1755" s="49"/>
      <c r="AC1755" s="45"/>
      <c r="AD1755" s="45"/>
      <c r="AE1755" s="70"/>
      <c r="AF1755" s="3"/>
      <c r="AG1755" s="3"/>
      <c r="AH1755" s="3"/>
      <c r="AI1755" s="3"/>
      <c r="AJ1755" s="3"/>
      <c r="AK1755" s="45"/>
      <c r="AL1755" s="3"/>
      <c r="AM1755" s="51"/>
      <c r="AN1755" s="3"/>
      <c r="AO1755" s="3"/>
      <c r="AP1755" s="3"/>
      <c r="AQ1755" s="45"/>
      <c r="AR1755" s="3"/>
    </row>
    <row r="1756" ht="14.25" customHeight="1">
      <c r="A1756" s="105"/>
      <c r="B1756" s="3"/>
      <c r="C1756" s="3"/>
      <c r="D1756" s="3"/>
      <c r="E1756" s="3"/>
      <c r="F1756" s="3"/>
      <c r="G1756" s="45"/>
      <c r="H1756" s="3"/>
      <c r="I1756" s="3"/>
      <c r="J1756" s="3"/>
      <c r="K1756" s="3"/>
      <c r="L1756" s="3"/>
      <c r="M1756" s="3"/>
      <c r="N1756" s="3"/>
      <c r="O1756" s="3"/>
      <c r="P1756" s="3"/>
      <c r="Q1756" s="3"/>
      <c r="R1756" s="3"/>
      <c r="S1756" s="3"/>
      <c r="T1756" s="3"/>
      <c r="U1756" s="3"/>
      <c r="V1756" s="3"/>
      <c r="W1756" s="3"/>
      <c r="X1756" s="3"/>
      <c r="Y1756" s="3"/>
      <c r="Z1756" s="3"/>
      <c r="AA1756" s="3"/>
      <c r="AB1756" s="49"/>
      <c r="AC1756" s="45"/>
      <c r="AD1756" s="45"/>
      <c r="AE1756" s="70"/>
      <c r="AF1756" s="3"/>
      <c r="AG1756" s="3"/>
      <c r="AH1756" s="3"/>
      <c r="AI1756" s="3"/>
      <c r="AJ1756" s="3"/>
      <c r="AK1756" s="45"/>
      <c r="AL1756" s="3"/>
      <c r="AM1756" s="51"/>
      <c r="AN1756" s="3"/>
      <c r="AO1756" s="3"/>
      <c r="AP1756" s="3"/>
      <c r="AQ1756" s="45"/>
      <c r="AR1756" s="3"/>
    </row>
    <row r="1757" ht="14.25" customHeight="1">
      <c r="A1757" s="105"/>
      <c r="B1757" s="3"/>
      <c r="C1757" s="3"/>
      <c r="D1757" s="3"/>
      <c r="E1757" s="3"/>
      <c r="F1757" s="3"/>
      <c r="G1757" s="45"/>
      <c r="H1757" s="3"/>
      <c r="I1757" s="3"/>
      <c r="J1757" s="3"/>
      <c r="K1757" s="3"/>
      <c r="L1757" s="3"/>
      <c r="M1757" s="3"/>
      <c r="N1757" s="3"/>
      <c r="O1757" s="3"/>
      <c r="P1757" s="3"/>
      <c r="Q1757" s="3"/>
      <c r="R1757" s="3"/>
      <c r="S1757" s="3"/>
      <c r="T1757" s="3"/>
      <c r="U1757" s="3"/>
      <c r="V1757" s="3"/>
      <c r="W1757" s="3"/>
      <c r="X1757" s="3"/>
      <c r="Y1757" s="3"/>
      <c r="Z1757" s="3"/>
      <c r="AA1757" s="3"/>
      <c r="AB1757" s="49"/>
      <c r="AC1757" s="45"/>
      <c r="AD1757" s="45"/>
      <c r="AE1757" s="70"/>
      <c r="AF1757" s="3"/>
      <c r="AG1757" s="3"/>
      <c r="AH1757" s="3"/>
      <c r="AI1757" s="3"/>
      <c r="AJ1757" s="3"/>
      <c r="AK1757" s="45"/>
      <c r="AL1757" s="3"/>
      <c r="AM1757" s="51"/>
      <c r="AN1757" s="3"/>
      <c r="AO1757" s="3"/>
      <c r="AP1757" s="3"/>
      <c r="AQ1757" s="45"/>
      <c r="AR1757" s="3"/>
    </row>
    <row r="1758" ht="14.25" customHeight="1">
      <c r="A1758" s="105"/>
      <c r="B1758" s="3"/>
      <c r="C1758" s="3"/>
      <c r="D1758" s="3"/>
      <c r="E1758" s="3"/>
      <c r="F1758" s="3"/>
      <c r="G1758" s="45"/>
      <c r="H1758" s="3"/>
      <c r="I1758" s="3"/>
      <c r="J1758" s="3"/>
      <c r="K1758" s="3"/>
      <c r="L1758" s="3"/>
      <c r="M1758" s="3"/>
      <c r="N1758" s="3"/>
      <c r="O1758" s="3"/>
      <c r="P1758" s="3"/>
      <c r="Q1758" s="3"/>
      <c r="R1758" s="3"/>
      <c r="S1758" s="3"/>
      <c r="T1758" s="3"/>
      <c r="U1758" s="3"/>
      <c r="V1758" s="3"/>
      <c r="W1758" s="3"/>
      <c r="X1758" s="3"/>
      <c r="Y1758" s="3"/>
      <c r="Z1758" s="3"/>
      <c r="AA1758" s="3"/>
      <c r="AB1758" s="49"/>
      <c r="AC1758" s="45"/>
      <c r="AD1758" s="45"/>
      <c r="AE1758" s="70"/>
      <c r="AF1758" s="3"/>
      <c r="AG1758" s="3"/>
      <c r="AH1758" s="3"/>
      <c r="AI1758" s="3"/>
      <c r="AJ1758" s="3"/>
      <c r="AK1758" s="45"/>
      <c r="AL1758" s="3"/>
      <c r="AM1758" s="51"/>
      <c r="AN1758" s="3"/>
      <c r="AO1758" s="3"/>
      <c r="AP1758" s="3"/>
      <c r="AQ1758" s="45"/>
      <c r="AR1758" s="3"/>
    </row>
    <row r="1759" ht="14.25" customHeight="1">
      <c r="A1759" s="105"/>
      <c r="B1759" s="3"/>
      <c r="C1759" s="3"/>
      <c r="D1759" s="3"/>
      <c r="E1759" s="3"/>
      <c r="F1759" s="3"/>
      <c r="G1759" s="45"/>
      <c r="H1759" s="3"/>
      <c r="I1759" s="3"/>
      <c r="J1759" s="3"/>
      <c r="K1759" s="3"/>
      <c r="L1759" s="3"/>
      <c r="M1759" s="3"/>
      <c r="N1759" s="3"/>
      <c r="O1759" s="3"/>
      <c r="P1759" s="3"/>
      <c r="Q1759" s="3"/>
      <c r="R1759" s="3"/>
      <c r="S1759" s="3"/>
      <c r="T1759" s="3"/>
      <c r="U1759" s="3"/>
      <c r="V1759" s="3"/>
      <c r="W1759" s="3"/>
      <c r="X1759" s="3"/>
      <c r="Y1759" s="3"/>
      <c r="Z1759" s="3"/>
      <c r="AA1759" s="3"/>
      <c r="AB1759" s="49"/>
      <c r="AC1759" s="45"/>
      <c r="AD1759" s="45"/>
      <c r="AE1759" s="70"/>
      <c r="AF1759" s="3"/>
      <c r="AG1759" s="3"/>
      <c r="AH1759" s="3"/>
      <c r="AI1759" s="3"/>
      <c r="AJ1759" s="3"/>
      <c r="AK1759" s="45"/>
      <c r="AL1759" s="3"/>
      <c r="AM1759" s="51"/>
      <c r="AN1759" s="3"/>
      <c r="AO1759" s="3"/>
      <c r="AP1759" s="3"/>
      <c r="AQ1759" s="45"/>
      <c r="AR1759" s="3"/>
    </row>
    <row r="1760" ht="14.25" customHeight="1">
      <c r="A1760" s="105"/>
      <c r="B1760" s="3"/>
      <c r="C1760" s="3"/>
      <c r="D1760" s="3"/>
      <c r="E1760" s="3"/>
      <c r="F1760" s="3"/>
      <c r="G1760" s="45"/>
      <c r="H1760" s="3"/>
      <c r="I1760" s="3"/>
      <c r="J1760" s="3"/>
      <c r="K1760" s="3"/>
      <c r="L1760" s="3"/>
      <c r="M1760" s="3"/>
      <c r="N1760" s="3"/>
      <c r="O1760" s="3"/>
      <c r="P1760" s="3"/>
      <c r="Q1760" s="3"/>
      <c r="R1760" s="3"/>
      <c r="S1760" s="3"/>
      <c r="T1760" s="3"/>
      <c r="U1760" s="3"/>
      <c r="V1760" s="3"/>
      <c r="W1760" s="3"/>
      <c r="X1760" s="3"/>
      <c r="Y1760" s="3"/>
      <c r="Z1760" s="3"/>
      <c r="AA1760" s="3"/>
      <c r="AB1760" s="49"/>
      <c r="AC1760" s="45"/>
      <c r="AD1760" s="45"/>
      <c r="AE1760" s="70"/>
      <c r="AF1760" s="3"/>
      <c r="AG1760" s="3"/>
      <c r="AH1760" s="3"/>
      <c r="AI1760" s="3"/>
      <c r="AJ1760" s="3"/>
      <c r="AK1760" s="45"/>
      <c r="AL1760" s="3"/>
      <c r="AM1760" s="51"/>
      <c r="AN1760" s="3"/>
      <c r="AO1760" s="3"/>
      <c r="AP1760" s="3"/>
      <c r="AQ1760" s="45"/>
      <c r="AR1760" s="3"/>
    </row>
    <row r="1761" ht="14.25" customHeight="1">
      <c r="A1761" s="105"/>
      <c r="B1761" s="3"/>
      <c r="C1761" s="3"/>
      <c r="D1761" s="3"/>
      <c r="E1761" s="3"/>
      <c r="F1761" s="3"/>
      <c r="G1761" s="45"/>
      <c r="H1761" s="3"/>
      <c r="I1761" s="3"/>
      <c r="J1761" s="3"/>
      <c r="K1761" s="3"/>
      <c r="L1761" s="3"/>
      <c r="M1761" s="3"/>
      <c r="N1761" s="3"/>
      <c r="O1761" s="3"/>
      <c r="P1761" s="3"/>
      <c r="Q1761" s="3"/>
      <c r="R1761" s="3"/>
      <c r="S1761" s="3"/>
      <c r="T1761" s="3"/>
      <c r="U1761" s="3"/>
      <c r="V1761" s="3"/>
      <c r="W1761" s="3"/>
      <c r="X1761" s="3"/>
      <c r="Y1761" s="3"/>
      <c r="Z1761" s="3"/>
      <c r="AA1761" s="3"/>
      <c r="AB1761" s="49"/>
      <c r="AC1761" s="45"/>
      <c r="AD1761" s="45"/>
      <c r="AE1761" s="70"/>
      <c r="AF1761" s="3"/>
      <c r="AG1761" s="3"/>
      <c r="AH1761" s="3"/>
      <c r="AI1761" s="3"/>
      <c r="AJ1761" s="3"/>
      <c r="AK1761" s="45"/>
      <c r="AL1761" s="3"/>
      <c r="AM1761" s="51"/>
      <c r="AN1761" s="3"/>
      <c r="AO1761" s="3"/>
      <c r="AP1761" s="3"/>
      <c r="AQ1761" s="45"/>
      <c r="AR1761" s="3"/>
    </row>
    <row r="1762" ht="14.25" customHeight="1">
      <c r="A1762" s="105"/>
      <c r="B1762" s="3"/>
      <c r="C1762" s="3"/>
      <c r="D1762" s="3"/>
      <c r="E1762" s="3"/>
      <c r="F1762" s="3"/>
      <c r="G1762" s="45"/>
      <c r="H1762" s="3"/>
      <c r="I1762" s="3"/>
      <c r="J1762" s="3"/>
      <c r="K1762" s="3"/>
      <c r="L1762" s="3"/>
      <c r="M1762" s="3"/>
      <c r="N1762" s="3"/>
      <c r="O1762" s="3"/>
      <c r="P1762" s="3"/>
      <c r="Q1762" s="3"/>
      <c r="R1762" s="3"/>
      <c r="S1762" s="3"/>
      <c r="T1762" s="3"/>
      <c r="U1762" s="3"/>
      <c r="V1762" s="3"/>
      <c r="W1762" s="3"/>
      <c r="X1762" s="3"/>
      <c r="Y1762" s="3"/>
      <c r="Z1762" s="3"/>
      <c r="AA1762" s="3"/>
      <c r="AB1762" s="49"/>
      <c r="AC1762" s="45"/>
      <c r="AD1762" s="45"/>
      <c r="AE1762" s="70"/>
      <c r="AF1762" s="3"/>
      <c r="AG1762" s="3"/>
      <c r="AH1762" s="3"/>
      <c r="AI1762" s="3"/>
      <c r="AJ1762" s="3"/>
      <c r="AK1762" s="45"/>
      <c r="AL1762" s="3"/>
      <c r="AM1762" s="51"/>
      <c r="AN1762" s="3"/>
      <c r="AO1762" s="3"/>
      <c r="AP1762" s="3"/>
      <c r="AQ1762" s="45"/>
      <c r="AR1762" s="3"/>
    </row>
    <row r="1763" ht="14.25" customHeight="1">
      <c r="A1763" s="105"/>
      <c r="B1763" s="3"/>
      <c r="C1763" s="3"/>
      <c r="D1763" s="3"/>
      <c r="E1763" s="3"/>
      <c r="F1763" s="3"/>
      <c r="G1763" s="45"/>
      <c r="H1763" s="3"/>
      <c r="I1763" s="3"/>
      <c r="J1763" s="3"/>
      <c r="K1763" s="3"/>
      <c r="L1763" s="3"/>
      <c r="M1763" s="3"/>
      <c r="N1763" s="3"/>
      <c r="O1763" s="3"/>
      <c r="P1763" s="3"/>
      <c r="Q1763" s="3"/>
      <c r="R1763" s="3"/>
      <c r="S1763" s="3"/>
      <c r="T1763" s="3"/>
      <c r="U1763" s="3"/>
      <c r="V1763" s="3"/>
      <c r="W1763" s="3"/>
      <c r="X1763" s="3"/>
      <c r="Y1763" s="3"/>
      <c r="Z1763" s="3"/>
      <c r="AA1763" s="3"/>
      <c r="AB1763" s="49"/>
      <c r="AC1763" s="45"/>
      <c r="AD1763" s="45"/>
      <c r="AE1763" s="70"/>
      <c r="AF1763" s="3"/>
      <c r="AG1763" s="3"/>
      <c r="AH1763" s="3"/>
      <c r="AI1763" s="3"/>
      <c r="AJ1763" s="3"/>
      <c r="AK1763" s="45"/>
      <c r="AL1763" s="3"/>
      <c r="AM1763" s="51"/>
      <c r="AN1763" s="3"/>
      <c r="AO1763" s="3"/>
      <c r="AP1763" s="3"/>
      <c r="AQ1763" s="45"/>
      <c r="AR1763" s="3"/>
    </row>
    <row r="1764" ht="14.25" customHeight="1">
      <c r="A1764" s="105"/>
      <c r="B1764" s="3"/>
      <c r="C1764" s="3"/>
      <c r="D1764" s="3"/>
      <c r="E1764" s="3"/>
      <c r="F1764" s="3"/>
      <c r="G1764" s="45"/>
      <c r="H1764" s="3"/>
      <c r="I1764" s="3"/>
      <c r="J1764" s="3"/>
      <c r="K1764" s="3"/>
      <c r="L1764" s="3"/>
      <c r="M1764" s="3"/>
      <c r="N1764" s="3"/>
      <c r="O1764" s="3"/>
      <c r="P1764" s="3"/>
      <c r="Q1764" s="3"/>
      <c r="R1764" s="3"/>
      <c r="S1764" s="3"/>
      <c r="T1764" s="3"/>
      <c r="U1764" s="3"/>
      <c r="V1764" s="3"/>
      <c r="W1764" s="3"/>
      <c r="X1764" s="3"/>
      <c r="Y1764" s="3"/>
      <c r="Z1764" s="3"/>
      <c r="AA1764" s="3"/>
      <c r="AB1764" s="49"/>
      <c r="AC1764" s="45"/>
      <c r="AD1764" s="45"/>
      <c r="AE1764" s="70"/>
      <c r="AF1764" s="3"/>
      <c r="AG1764" s="3"/>
      <c r="AH1764" s="3"/>
      <c r="AI1764" s="3"/>
      <c r="AJ1764" s="3"/>
      <c r="AK1764" s="45"/>
      <c r="AL1764" s="3"/>
      <c r="AM1764" s="51"/>
      <c r="AN1764" s="3"/>
      <c r="AO1764" s="3"/>
      <c r="AP1764" s="3"/>
      <c r="AQ1764" s="45"/>
      <c r="AR1764" s="3"/>
    </row>
    <row r="1765" ht="14.25" customHeight="1">
      <c r="A1765" s="105"/>
      <c r="B1765" s="3"/>
      <c r="C1765" s="3"/>
      <c r="D1765" s="3"/>
      <c r="E1765" s="3"/>
      <c r="F1765" s="3"/>
      <c r="G1765" s="45"/>
      <c r="H1765" s="3"/>
      <c r="I1765" s="3"/>
      <c r="J1765" s="3"/>
      <c r="K1765" s="3"/>
      <c r="L1765" s="3"/>
      <c r="M1765" s="3"/>
      <c r="N1765" s="3"/>
      <c r="O1765" s="3"/>
      <c r="P1765" s="3"/>
      <c r="Q1765" s="3"/>
      <c r="R1765" s="3"/>
      <c r="S1765" s="3"/>
      <c r="T1765" s="3"/>
      <c r="U1765" s="3"/>
      <c r="V1765" s="3"/>
      <c r="W1765" s="3"/>
      <c r="X1765" s="3"/>
      <c r="Y1765" s="3"/>
      <c r="Z1765" s="3"/>
      <c r="AA1765" s="3"/>
      <c r="AB1765" s="49"/>
      <c r="AC1765" s="45"/>
      <c r="AD1765" s="45"/>
      <c r="AE1765" s="70"/>
      <c r="AF1765" s="3"/>
      <c r="AG1765" s="3"/>
      <c r="AH1765" s="3"/>
      <c r="AI1765" s="3"/>
      <c r="AJ1765" s="3"/>
      <c r="AK1765" s="45"/>
      <c r="AL1765" s="3"/>
      <c r="AM1765" s="51"/>
      <c r="AN1765" s="3"/>
      <c r="AO1765" s="3"/>
      <c r="AP1765" s="3"/>
      <c r="AQ1765" s="45"/>
      <c r="AR1765" s="3"/>
    </row>
    <row r="1766" ht="14.25" customHeight="1">
      <c r="A1766" s="105"/>
      <c r="B1766" s="3"/>
      <c r="C1766" s="3"/>
      <c r="D1766" s="3"/>
      <c r="E1766" s="3"/>
      <c r="F1766" s="3"/>
      <c r="G1766" s="45"/>
      <c r="H1766" s="3"/>
      <c r="I1766" s="3"/>
      <c r="J1766" s="3"/>
      <c r="K1766" s="3"/>
      <c r="L1766" s="3"/>
      <c r="M1766" s="3"/>
      <c r="N1766" s="3"/>
      <c r="O1766" s="3"/>
      <c r="P1766" s="3"/>
      <c r="Q1766" s="3"/>
      <c r="R1766" s="3"/>
      <c r="S1766" s="3"/>
      <c r="T1766" s="3"/>
      <c r="U1766" s="3"/>
      <c r="V1766" s="3"/>
      <c r="W1766" s="3"/>
      <c r="X1766" s="3"/>
      <c r="Y1766" s="3"/>
      <c r="Z1766" s="3"/>
      <c r="AA1766" s="3"/>
      <c r="AB1766" s="49"/>
      <c r="AC1766" s="45"/>
      <c r="AD1766" s="45"/>
      <c r="AE1766" s="70"/>
      <c r="AF1766" s="3"/>
      <c r="AG1766" s="3"/>
      <c r="AH1766" s="3"/>
      <c r="AI1766" s="3"/>
      <c r="AJ1766" s="3"/>
      <c r="AK1766" s="45"/>
      <c r="AL1766" s="3"/>
      <c r="AM1766" s="51"/>
      <c r="AN1766" s="3"/>
      <c r="AO1766" s="3"/>
      <c r="AP1766" s="3"/>
      <c r="AQ1766" s="45"/>
      <c r="AR1766" s="3"/>
    </row>
    <row r="1767" ht="14.25" customHeight="1">
      <c r="A1767" s="105"/>
      <c r="B1767" s="3"/>
      <c r="C1767" s="3"/>
      <c r="D1767" s="3"/>
      <c r="E1767" s="3"/>
      <c r="F1767" s="3"/>
      <c r="G1767" s="45"/>
      <c r="H1767" s="3"/>
      <c r="I1767" s="3"/>
      <c r="J1767" s="3"/>
      <c r="K1767" s="3"/>
      <c r="L1767" s="3"/>
      <c r="M1767" s="3"/>
      <c r="N1767" s="3"/>
      <c r="O1767" s="3"/>
      <c r="P1767" s="3"/>
      <c r="Q1767" s="3"/>
      <c r="R1767" s="3"/>
      <c r="S1767" s="3"/>
      <c r="T1767" s="3"/>
      <c r="U1767" s="3"/>
      <c r="V1767" s="3"/>
      <c r="W1767" s="3"/>
      <c r="X1767" s="3"/>
      <c r="Y1767" s="3"/>
      <c r="Z1767" s="3"/>
      <c r="AA1767" s="3"/>
      <c r="AB1767" s="49"/>
      <c r="AC1767" s="45"/>
      <c r="AD1767" s="45"/>
      <c r="AE1767" s="70"/>
      <c r="AF1767" s="3"/>
      <c r="AG1767" s="3"/>
      <c r="AH1767" s="3"/>
      <c r="AI1767" s="3"/>
      <c r="AJ1767" s="3"/>
      <c r="AK1767" s="45"/>
      <c r="AL1767" s="3"/>
      <c r="AM1767" s="51"/>
      <c r="AN1767" s="3"/>
      <c r="AO1767" s="3"/>
      <c r="AP1767" s="3"/>
      <c r="AQ1767" s="45"/>
      <c r="AR1767" s="3"/>
    </row>
    <row r="1768" ht="14.25" customHeight="1">
      <c r="A1768" s="105"/>
      <c r="B1768" s="3"/>
      <c r="C1768" s="3"/>
      <c r="D1768" s="3"/>
      <c r="E1768" s="3"/>
      <c r="F1768" s="3"/>
      <c r="G1768" s="45"/>
      <c r="H1768" s="3"/>
      <c r="I1768" s="3"/>
      <c r="J1768" s="3"/>
      <c r="K1768" s="3"/>
      <c r="L1768" s="3"/>
      <c r="M1768" s="3"/>
      <c r="N1768" s="3"/>
      <c r="O1768" s="3"/>
      <c r="P1768" s="3"/>
      <c r="Q1768" s="3"/>
      <c r="R1768" s="3"/>
      <c r="S1768" s="3"/>
      <c r="T1768" s="3"/>
      <c r="U1768" s="3"/>
      <c r="V1768" s="3"/>
      <c r="W1768" s="3"/>
      <c r="X1768" s="3"/>
      <c r="Y1768" s="3"/>
      <c r="Z1768" s="3"/>
      <c r="AA1768" s="3"/>
      <c r="AB1768" s="49"/>
      <c r="AC1768" s="45"/>
      <c r="AD1768" s="45"/>
      <c r="AE1768" s="70"/>
      <c r="AF1768" s="3"/>
      <c r="AG1768" s="3"/>
      <c r="AH1768" s="3"/>
      <c r="AI1768" s="3"/>
      <c r="AJ1768" s="3"/>
      <c r="AK1768" s="45"/>
      <c r="AL1768" s="3"/>
      <c r="AM1768" s="51"/>
      <c r="AN1768" s="3"/>
      <c r="AO1768" s="3"/>
      <c r="AP1768" s="3"/>
      <c r="AQ1768" s="45"/>
      <c r="AR1768" s="3"/>
    </row>
    <row r="1769" ht="14.25" customHeight="1">
      <c r="A1769" s="105"/>
      <c r="B1769" s="3"/>
      <c r="C1769" s="3"/>
      <c r="D1769" s="3"/>
      <c r="E1769" s="3"/>
      <c r="F1769" s="3"/>
      <c r="G1769" s="45"/>
      <c r="H1769" s="3"/>
      <c r="I1769" s="3"/>
      <c r="J1769" s="3"/>
      <c r="K1769" s="3"/>
      <c r="L1769" s="3"/>
      <c r="M1769" s="3"/>
      <c r="N1769" s="3"/>
      <c r="O1769" s="3"/>
      <c r="P1769" s="3"/>
      <c r="Q1769" s="3"/>
      <c r="R1769" s="3"/>
      <c r="S1769" s="3"/>
      <c r="T1769" s="3"/>
      <c r="U1769" s="3"/>
      <c r="V1769" s="3"/>
      <c r="W1769" s="3"/>
      <c r="X1769" s="3"/>
      <c r="Y1769" s="3"/>
      <c r="Z1769" s="3"/>
      <c r="AA1769" s="3"/>
      <c r="AB1769" s="49"/>
      <c r="AC1769" s="45"/>
      <c r="AD1769" s="45"/>
      <c r="AE1769" s="70"/>
      <c r="AF1769" s="3"/>
      <c r="AG1769" s="3"/>
      <c r="AH1769" s="3"/>
      <c r="AI1769" s="3"/>
      <c r="AJ1769" s="3"/>
      <c r="AK1769" s="45"/>
      <c r="AL1769" s="3"/>
      <c r="AM1769" s="51"/>
      <c r="AN1769" s="3"/>
      <c r="AO1769" s="3"/>
      <c r="AP1769" s="3"/>
      <c r="AQ1769" s="45"/>
      <c r="AR1769" s="3"/>
    </row>
    <row r="1770" ht="14.25" customHeight="1">
      <c r="A1770" s="105"/>
      <c r="B1770" s="3"/>
      <c r="C1770" s="3"/>
      <c r="D1770" s="3"/>
      <c r="E1770" s="3"/>
      <c r="F1770" s="3"/>
      <c r="G1770" s="45"/>
      <c r="H1770" s="3"/>
      <c r="I1770" s="3"/>
      <c r="J1770" s="3"/>
      <c r="K1770" s="3"/>
      <c r="L1770" s="3"/>
      <c r="M1770" s="3"/>
      <c r="N1770" s="3"/>
      <c r="O1770" s="3"/>
      <c r="P1770" s="3"/>
      <c r="Q1770" s="3"/>
      <c r="R1770" s="3"/>
      <c r="S1770" s="3"/>
      <c r="T1770" s="3"/>
      <c r="U1770" s="3"/>
      <c r="V1770" s="3"/>
      <c r="W1770" s="3"/>
      <c r="X1770" s="3"/>
      <c r="Y1770" s="3"/>
      <c r="Z1770" s="3"/>
      <c r="AA1770" s="3"/>
      <c r="AB1770" s="49"/>
      <c r="AC1770" s="45"/>
      <c r="AD1770" s="45"/>
      <c r="AE1770" s="70"/>
      <c r="AF1770" s="3"/>
      <c r="AG1770" s="3"/>
      <c r="AH1770" s="3"/>
      <c r="AI1770" s="3"/>
      <c r="AJ1770" s="3"/>
      <c r="AK1770" s="45"/>
      <c r="AL1770" s="3"/>
      <c r="AM1770" s="51"/>
      <c r="AN1770" s="3"/>
      <c r="AO1770" s="3"/>
      <c r="AP1770" s="3"/>
      <c r="AQ1770" s="45"/>
      <c r="AR1770" s="3"/>
    </row>
    <row r="1771" ht="14.25" customHeight="1">
      <c r="A1771" s="105"/>
      <c r="B1771" s="3"/>
      <c r="C1771" s="3"/>
      <c r="D1771" s="3"/>
      <c r="E1771" s="3"/>
      <c r="F1771" s="3"/>
      <c r="G1771" s="45"/>
      <c r="H1771" s="3"/>
      <c r="I1771" s="3"/>
      <c r="J1771" s="3"/>
      <c r="K1771" s="3"/>
      <c r="L1771" s="3"/>
      <c r="M1771" s="3"/>
      <c r="N1771" s="3"/>
      <c r="O1771" s="3"/>
      <c r="P1771" s="3"/>
      <c r="Q1771" s="3"/>
      <c r="R1771" s="3"/>
      <c r="S1771" s="3"/>
      <c r="T1771" s="3"/>
      <c r="U1771" s="3"/>
      <c r="V1771" s="3"/>
      <c r="W1771" s="3"/>
      <c r="X1771" s="3"/>
      <c r="Y1771" s="3"/>
      <c r="Z1771" s="3"/>
      <c r="AA1771" s="3"/>
      <c r="AB1771" s="49"/>
      <c r="AC1771" s="45"/>
      <c r="AD1771" s="45"/>
      <c r="AE1771" s="70"/>
      <c r="AF1771" s="3"/>
      <c r="AG1771" s="3"/>
      <c r="AH1771" s="3"/>
      <c r="AI1771" s="3"/>
      <c r="AJ1771" s="3"/>
      <c r="AK1771" s="45"/>
      <c r="AL1771" s="3"/>
      <c r="AM1771" s="51"/>
      <c r="AN1771" s="3"/>
      <c r="AO1771" s="3"/>
      <c r="AP1771" s="3"/>
      <c r="AQ1771" s="45"/>
      <c r="AR1771" s="3"/>
    </row>
    <row r="1772" ht="14.25" customHeight="1">
      <c r="A1772" s="105"/>
      <c r="B1772" s="3"/>
      <c r="C1772" s="3"/>
      <c r="D1772" s="3"/>
      <c r="E1772" s="3"/>
      <c r="F1772" s="3"/>
      <c r="G1772" s="45"/>
      <c r="H1772" s="3"/>
      <c r="I1772" s="3"/>
      <c r="J1772" s="3"/>
      <c r="K1772" s="3"/>
      <c r="L1772" s="3"/>
      <c r="M1772" s="3"/>
      <c r="N1772" s="3"/>
      <c r="O1772" s="3"/>
      <c r="P1772" s="3"/>
      <c r="Q1772" s="3"/>
      <c r="R1772" s="3"/>
      <c r="S1772" s="3"/>
      <c r="T1772" s="3"/>
      <c r="U1772" s="3"/>
      <c r="V1772" s="3"/>
      <c r="W1772" s="3"/>
      <c r="X1772" s="3"/>
      <c r="Y1772" s="3"/>
      <c r="Z1772" s="3"/>
      <c r="AA1772" s="3"/>
      <c r="AB1772" s="49"/>
      <c r="AC1772" s="45"/>
      <c r="AD1772" s="45"/>
      <c r="AE1772" s="70"/>
      <c r="AF1772" s="3"/>
      <c r="AG1772" s="3"/>
      <c r="AH1772" s="3"/>
      <c r="AI1772" s="3"/>
      <c r="AJ1772" s="3"/>
      <c r="AK1772" s="45"/>
      <c r="AL1772" s="3"/>
      <c r="AM1772" s="51"/>
      <c r="AN1772" s="3"/>
      <c r="AO1772" s="3"/>
      <c r="AP1772" s="3"/>
      <c r="AQ1772" s="45"/>
      <c r="AR1772" s="3"/>
    </row>
    <row r="1773" ht="14.25" customHeight="1">
      <c r="A1773" s="105"/>
      <c r="B1773" s="3"/>
      <c r="C1773" s="3"/>
      <c r="D1773" s="3"/>
      <c r="E1773" s="3"/>
      <c r="F1773" s="3"/>
      <c r="G1773" s="45"/>
      <c r="H1773" s="3"/>
      <c r="I1773" s="3"/>
      <c r="J1773" s="3"/>
      <c r="K1773" s="3"/>
      <c r="L1773" s="3"/>
      <c r="M1773" s="3"/>
      <c r="N1773" s="3"/>
      <c r="O1773" s="3"/>
      <c r="P1773" s="3"/>
      <c r="Q1773" s="3"/>
      <c r="R1773" s="3"/>
      <c r="S1773" s="3"/>
      <c r="T1773" s="3"/>
      <c r="U1773" s="3"/>
      <c r="V1773" s="3"/>
      <c r="W1773" s="3"/>
      <c r="X1773" s="3"/>
      <c r="Y1773" s="3"/>
      <c r="Z1773" s="3"/>
      <c r="AA1773" s="3"/>
      <c r="AB1773" s="49"/>
      <c r="AC1773" s="45"/>
      <c r="AD1773" s="45"/>
      <c r="AE1773" s="70"/>
      <c r="AF1773" s="3"/>
      <c r="AG1773" s="3"/>
      <c r="AH1773" s="3"/>
      <c r="AI1773" s="3"/>
      <c r="AJ1773" s="3"/>
      <c r="AK1773" s="45"/>
      <c r="AL1773" s="3"/>
      <c r="AM1773" s="51"/>
      <c r="AN1773" s="3"/>
      <c r="AO1773" s="3"/>
      <c r="AP1773" s="3"/>
      <c r="AQ1773" s="45"/>
      <c r="AR1773" s="3"/>
    </row>
    <row r="1774" ht="14.25" customHeight="1">
      <c r="A1774" s="105"/>
      <c r="B1774" s="3"/>
      <c r="C1774" s="3"/>
      <c r="D1774" s="3"/>
      <c r="E1774" s="3"/>
      <c r="F1774" s="3"/>
      <c r="G1774" s="45"/>
      <c r="H1774" s="3"/>
      <c r="I1774" s="3"/>
      <c r="J1774" s="3"/>
      <c r="K1774" s="3"/>
      <c r="L1774" s="3"/>
      <c r="M1774" s="3"/>
      <c r="N1774" s="3"/>
      <c r="O1774" s="3"/>
      <c r="P1774" s="3"/>
      <c r="Q1774" s="3"/>
      <c r="R1774" s="3"/>
      <c r="S1774" s="3"/>
      <c r="T1774" s="3"/>
      <c r="U1774" s="3"/>
      <c r="V1774" s="3"/>
      <c r="W1774" s="3"/>
      <c r="X1774" s="3"/>
      <c r="Y1774" s="3"/>
      <c r="Z1774" s="3"/>
      <c r="AA1774" s="3"/>
      <c r="AB1774" s="49"/>
      <c r="AC1774" s="45"/>
      <c r="AD1774" s="45"/>
      <c r="AE1774" s="70"/>
      <c r="AF1774" s="3"/>
      <c r="AG1774" s="3"/>
      <c r="AH1774" s="3"/>
      <c r="AI1774" s="3"/>
      <c r="AJ1774" s="3"/>
      <c r="AK1774" s="45"/>
      <c r="AL1774" s="3"/>
      <c r="AM1774" s="51"/>
      <c r="AN1774" s="3"/>
      <c r="AO1774" s="3"/>
      <c r="AP1774" s="3"/>
      <c r="AQ1774" s="45"/>
      <c r="AR1774" s="3"/>
    </row>
    <row r="1775" ht="14.25" customHeight="1">
      <c r="A1775" s="105"/>
      <c r="B1775" s="3"/>
      <c r="C1775" s="3"/>
      <c r="D1775" s="3"/>
      <c r="E1775" s="3"/>
      <c r="F1775" s="3"/>
      <c r="G1775" s="45"/>
      <c r="H1775" s="3"/>
      <c r="I1775" s="3"/>
      <c r="J1775" s="3"/>
      <c r="K1775" s="3"/>
      <c r="L1775" s="3"/>
      <c r="M1775" s="3"/>
      <c r="N1775" s="3"/>
      <c r="O1775" s="3"/>
      <c r="P1775" s="3"/>
      <c r="Q1775" s="3"/>
      <c r="R1775" s="3"/>
      <c r="S1775" s="3"/>
      <c r="T1775" s="3"/>
      <c r="U1775" s="3"/>
      <c r="V1775" s="3"/>
      <c r="W1775" s="3"/>
      <c r="X1775" s="3"/>
      <c r="Y1775" s="3"/>
      <c r="Z1775" s="3"/>
      <c r="AA1775" s="3"/>
      <c r="AB1775" s="49"/>
      <c r="AC1775" s="45"/>
      <c r="AD1775" s="45"/>
      <c r="AE1775" s="70"/>
      <c r="AF1775" s="3"/>
      <c r="AG1775" s="3"/>
      <c r="AH1775" s="3"/>
      <c r="AI1775" s="3"/>
      <c r="AJ1775" s="3"/>
      <c r="AK1775" s="45"/>
      <c r="AL1775" s="3"/>
      <c r="AM1775" s="51"/>
      <c r="AN1775" s="3"/>
      <c r="AO1775" s="3"/>
      <c r="AP1775" s="3"/>
      <c r="AQ1775" s="45"/>
      <c r="AR1775" s="3"/>
    </row>
    <row r="1776" ht="14.25" customHeight="1">
      <c r="A1776" s="105"/>
      <c r="B1776" s="3"/>
      <c r="C1776" s="3"/>
      <c r="D1776" s="3"/>
      <c r="E1776" s="3"/>
      <c r="F1776" s="3"/>
      <c r="G1776" s="45"/>
      <c r="H1776" s="3"/>
      <c r="I1776" s="3"/>
      <c r="J1776" s="3"/>
      <c r="K1776" s="3"/>
      <c r="L1776" s="3"/>
      <c r="M1776" s="3"/>
      <c r="N1776" s="3"/>
      <c r="O1776" s="3"/>
      <c r="P1776" s="3"/>
      <c r="Q1776" s="3"/>
      <c r="R1776" s="3"/>
      <c r="S1776" s="3"/>
      <c r="T1776" s="3"/>
      <c r="U1776" s="3"/>
      <c r="V1776" s="3"/>
      <c r="W1776" s="3"/>
      <c r="X1776" s="3"/>
      <c r="Y1776" s="3"/>
      <c r="Z1776" s="3"/>
      <c r="AA1776" s="3"/>
      <c r="AB1776" s="49"/>
      <c r="AC1776" s="45"/>
      <c r="AD1776" s="45"/>
      <c r="AE1776" s="70"/>
      <c r="AF1776" s="3"/>
      <c r="AG1776" s="3"/>
      <c r="AH1776" s="3"/>
      <c r="AI1776" s="3"/>
      <c r="AJ1776" s="3"/>
      <c r="AK1776" s="45"/>
      <c r="AL1776" s="3"/>
      <c r="AM1776" s="51"/>
      <c r="AN1776" s="3"/>
      <c r="AO1776" s="3"/>
      <c r="AP1776" s="3"/>
      <c r="AQ1776" s="45"/>
      <c r="AR1776" s="3"/>
    </row>
    <row r="1777" ht="14.25" customHeight="1">
      <c r="A1777" s="105"/>
      <c r="B1777" s="3"/>
      <c r="C1777" s="3"/>
      <c r="D1777" s="3"/>
      <c r="E1777" s="3"/>
      <c r="F1777" s="3"/>
      <c r="G1777" s="45"/>
      <c r="H1777" s="3"/>
      <c r="I1777" s="3"/>
      <c r="J1777" s="3"/>
      <c r="K1777" s="3"/>
      <c r="L1777" s="3"/>
      <c r="M1777" s="3"/>
      <c r="N1777" s="3"/>
      <c r="O1777" s="3"/>
      <c r="P1777" s="3"/>
      <c r="Q1777" s="3"/>
      <c r="R1777" s="3"/>
      <c r="S1777" s="3"/>
      <c r="T1777" s="3"/>
      <c r="U1777" s="3"/>
      <c r="V1777" s="3"/>
      <c r="W1777" s="3"/>
      <c r="X1777" s="3"/>
      <c r="Y1777" s="3"/>
      <c r="Z1777" s="3"/>
      <c r="AA1777" s="3"/>
      <c r="AB1777" s="49"/>
      <c r="AC1777" s="45"/>
      <c r="AD1777" s="45"/>
      <c r="AE1777" s="70"/>
      <c r="AF1777" s="3"/>
      <c r="AG1777" s="3"/>
      <c r="AH1777" s="3"/>
      <c r="AI1777" s="3"/>
      <c r="AJ1777" s="3"/>
      <c r="AK1777" s="45"/>
      <c r="AL1777" s="3"/>
      <c r="AM1777" s="51"/>
      <c r="AN1777" s="3"/>
      <c r="AO1777" s="3"/>
      <c r="AP1777" s="3"/>
      <c r="AQ1777" s="45"/>
      <c r="AR1777" s="3"/>
    </row>
    <row r="1778" ht="14.25" customHeight="1">
      <c r="A1778" s="105"/>
      <c r="B1778" s="3"/>
      <c r="C1778" s="3"/>
      <c r="D1778" s="3"/>
      <c r="E1778" s="3"/>
      <c r="F1778" s="3"/>
      <c r="G1778" s="45"/>
      <c r="H1778" s="3"/>
      <c r="I1778" s="3"/>
      <c r="J1778" s="3"/>
      <c r="K1778" s="3"/>
      <c r="L1778" s="3"/>
      <c r="M1778" s="3"/>
      <c r="N1778" s="3"/>
      <c r="O1778" s="3"/>
      <c r="P1778" s="3"/>
      <c r="Q1778" s="3"/>
      <c r="R1778" s="3"/>
      <c r="S1778" s="3"/>
      <c r="T1778" s="3"/>
      <c r="U1778" s="3"/>
      <c r="V1778" s="3"/>
      <c r="W1778" s="3"/>
      <c r="X1778" s="3"/>
      <c r="Y1778" s="3"/>
      <c r="Z1778" s="3"/>
      <c r="AA1778" s="3"/>
      <c r="AB1778" s="49"/>
      <c r="AC1778" s="45"/>
      <c r="AD1778" s="45"/>
      <c r="AE1778" s="70"/>
      <c r="AF1778" s="3"/>
      <c r="AG1778" s="3"/>
      <c r="AH1778" s="3"/>
      <c r="AI1778" s="3"/>
      <c r="AJ1778" s="3"/>
      <c r="AK1778" s="45"/>
      <c r="AL1778" s="3"/>
      <c r="AM1778" s="51"/>
      <c r="AN1778" s="3"/>
      <c r="AO1778" s="3"/>
      <c r="AP1778" s="3"/>
      <c r="AQ1778" s="45"/>
      <c r="AR1778" s="3"/>
    </row>
    <row r="1779" ht="14.25" customHeight="1">
      <c r="A1779" s="105"/>
      <c r="B1779" s="3"/>
      <c r="C1779" s="3"/>
      <c r="D1779" s="3"/>
      <c r="E1779" s="3"/>
      <c r="F1779" s="3"/>
      <c r="G1779" s="45"/>
      <c r="H1779" s="3"/>
      <c r="I1779" s="3"/>
      <c r="J1779" s="3"/>
      <c r="K1779" s="3"/>
      <c r="L1779" s="3"/>
      <c r="M1779" s="3"/>
      <c r="N1779" s="3"/>
      <c r="O1779" s="3"/>
      <c r="P1779" s="3"/>
      <c r="Q1779" s="3"/>
      <c r="R1779" s="3"/>
      <c r="S1779" s="3"/>
      <c r="T1779" s="3"/>
      <c r="U1779" s="3"/>
      <c r="V1779" s="3"/>
      <c r="W1779" s="3"/>
      <c r="X1779" s="3"/>
      <c r="Y1779" s="3"/>
      <c r="Z1779" s="3"/>
      <c r="AA1779" s="3"/>
      <c r="AB1779" s="49"/>
      <c r="AC1779" s="45"/>
      <c r="AD1779" s="45"/>
      <c r="AE1779" s="70"/>
      <c r="AF1779" s="3"/>
      <c r="AG1779" s="3"/>
      <c r="AH1779" s="3"/>
      <c r="AI1779" s="3"/>
      <c r="AJ1779" s="3"/>
      <c r="AK1779" s="45"/>
      <c r="AL1779" s="3"/>
      <c r="AM1779" s="51"/>
      <c r="AN1779" s="3"/>
      <c r="AO1779" s="3"/>
      <c r="AP1779" s="3"/>
      <c r="AQ1779" s="45"/>
      <c r="AR1779" s="3"/>
    </row>
    <row r="1780" ht="14.25" customHeight="1">
      <c r="A1780" s="105"/>
      <c r="B1780" s="3"/>
      <c r="C1780" s="3"/>
      <c r="D1780" s="3"/>
      <c r="E1780" s="3"/>
      <c r="F1780" s="3"/>
      <c r="G1780" s="45"/>
      <c r="H1780" s="3"/>
      <c r="I1780" s="3"/>
      <c r="J1780" s="3"/>
      <c r="K1780" s="3"/>
      <c r="L1780" s="3"/>
      <c r="M1780" s="3"/>
      <c r="N1780" s="3"/>
      <c r="O1780" s="3"/>
      <c r="P1780" s="3"/>
      <c r="Q1780" s="3"/>
      <c r="R1780" s="3"/>
      <c r="S1780" s="3"/>
      <c r="T1780" s="3"/>
      <c r="U1780" s="3"/>
      <c r="V1780" s="3"/>
      <c r="W1780" s="3"/>
      <c r="X1780" s="3"/>
      <c r="Y1780" s="3"/>
      <c r="Z1780" s="3"/>
      <c r="AA1780" s="3"/>
      <c r="AB1780" s="49"/>
      <c r="AC1780" s="45"/>
      <c r="AD1780" s="45"/>
      <c r="AE1780" s="70"/>
      <c r="AF1780" s="3"/>
      <c r="AG1780" s="3"/>
      <c r="AH1780" s="3"/>
      <c r="AI1780" s="3"/>
      <c r="AJ1780" s="3"/>
      <c r="AK1780" s="45"/>
      <c r="AL1780" s="3"/>
      <c r="AM1780" s="51"/>
      <c r="AN1780" s="3"/>
      <c r="AO1780" s="3"/>
      <c r="AP1780" s="3"/>
      <c r="AQ1780" s="45"/>
      <c r="AR1780" s="3"/>
    </row>
    <row r="1781" ht="14.25" customHeight="1">
      <c r="A1781" s="105"/>
      <c r="B1781" s="3"/>
      <c r="C1781" s="3"/>
      <c r="D1781" s="3"/>
      <c r="E1781" s="3"/>
      <c r="F1781" s="3"/>
      <c r="G1781" s="45"/>
      <c r="H1781" s="3"/>
      <c r="I1781" s="3"/>
      <c r="J1781" s="3"/>
      <c r="K1781" s="3"/>
      <c r="L1781" s="3"/>
      <c r="M1781" s="3"/>
      <c r="N1781" s="3"/>
      <c r="O1781" s="3"/>
      <c r="P1781" s="3"/>
      <c r="Q1781" s="3"/>
      <c r="R1781" s="3"/>
      <c r="S1781" s="3"/>
      <c r="T1781" s="3"/>
      <c r="U1781" s="3"/>
      <c r="V1781" s="3"/>
      <c r="W1781" s="3"/>
      <c r="X1781" s="3"/>
      <c r="Y1781" s="3"/>
      <c r="Z1781" s="3"/>
      <c r="AA1781" s="3"/>
      <c r="AB1781" s="49"/>
      <c r="AC1781" s="45"/>
      <c r="AD1781" s="45"/>
      <c r="AE1781" s="70"/>
      <c r="AF1781" s="3"/>
      <c r="AG1781" s="3"/>
      <c r="AH1781" s="3"/>
      <c r="AI1781" s="3"/>
      <c r="AJ1781" s="3"/>
      <c r="AK1781" s="45"/>
      <c r="AL1781" s="3"/>
      <c r="AM1781" s="51"/>
      <c r="AN1781" s="3"/>
      <c r="AO1781" s="3"/>
      <c r="AP1781" s="3"/>
      <c r="AQ1781" s="45"/>
      <c r="AR1781" s="3"/>
    </row>
    <row r="1782" ht="14.25" customHeight="1">
      <c r="A1782" s="105"/>
      <c r="B1782" s="3"/>
      <c r="C1782" s="3"/>
      <c r="D1782" s="3"/>
      <c r="E1782" s="3"/>
      <c r="F1782" s="3"/>
      <c r="G1782" s="45"/>
      <c r="H1782" s="3"/>
      <c r="I1782" s="3"/>
      <c r="J1782" s="3"/>
      <c r="K1782" s="3"/>
      <c r="L1782" s="3"/>
      <c r="M1782" s="3"/>
      <c r="N1782" s="3"/>
      <c r="O1782" s="3"/>
      <c r="P1782" s="3"/>
      <c r="Q1782" s="3"/>
      <c r="R1782" s="3"/>
      <c r="S1782" s="3"/>
      <c r="T1782" s="3"/>
      <c r="U1782" s="3"/>
      <c r="V1782" s="3"/>
      <c r="W1782" s="3"/>
      <c r="X1782" s="3"/>
      <c r="Y1782" s="3"/>
      <c r="Z1782" s="3"/>
      <c r="AA1782" s="3"/>
      <c r="AB1782" s="49"/>
      <c r="AC1782" s="45"/>
      <c r="AD1782" s="45"/>
      <c r="AE1782" s="70"/>
      <c r="AF1782" s="3"/>
      <c r="AG1782" s="3"/>
      <c r="AH1782" s="3"/>
      <c r="AI1782" s="3"/>
      <c r="AJ1782" s="3"/>
      <c r="AK1782" s="45"/>
      <c r="AL1782" s="3"/>
      <c r="AM1782" s="51"/>
      <c r="AN1782" s="3"/>
      <c r="AO1782" s="3"/>
      <c r="AP1782" s="3"/>
      <c r="AQ1782" s="45"/>
      <c r="AR1782" s="3"/>
    </row>
    <row r="1783" ht="14.25" customHeight="1">
      <c r="A1783" s="105"/>
      <c r="B1783" s="3"/>
      <c r="C1783" s="3"/>
      <c r="D1783" s="3"/>
      <c r="E1783" s="3"/>
      <c r="F1783" s="3"/>
      <c r="G1783" s="45"/>
      <c r="H1783" s="3"/>
      <c r="I1783" s="3"/>
      <c r="J1783" s="3"/>
      <c r="K1783" s="3"/>
      <c r="L1783" s="3"/>
      <c r="M1783" s="3"/>
      <c r="N1783" s="3"/>
      <c r="O1783" s="3"/>
      <c r="P1783" s="3"/>
      <c r="Q1783" s="3"/>
      <c r="R1783" s="3"/>
      <c r="S1783" s="3"/>
      <c r="T1783" s="3"/>
      <c r="U1783" s="3"/>
      <c r="V1783" s="3"/>
      <c r="W1783" s="3"/>
      <c r="X1783" s="3"/>
      <c r="Y1783" s="3"/>
      <c r="Z1783" s="3"/>
      <c r="AA1783" s="3"/>
      <c r="AB1783" s="49"/>
      <c r="AC1783" s="45"/>
      <c r="AD1783" s="45"/>
      <c r="AE1783" s="70"/>
      <c r="AF1783" s="3"/>
      <c r="AG1783" s="3"/>
      <c r="AH1783" s="3"/>
      <c r="AI1783" s="3"/>
      <c r="AJ1783" s="3"/>
      <c r="AK1783" s="45"/>
      <c r="AL1783" s="3"/>
      <c r="AM1783" s="51"/>
      <c r="AN1783" s="3"/>
      <c r="AO1783" s="3"/>
      <c r="AP1783" s="3"/>
      <c r="AQ1783" s="45"/>
      <c r="AR1783" s="3"/>
    </row>
    <row r="1784" ht="14.25" customHeight="1">
      <c r="A1784" s="105"/>
      <c r="B1784" s="3"/>
      <c r="C1784" s="3"/>
      <c r="D1784" s="3"/>
      <c r="E1784" s="3"/>
      <c r="F1784" s="3"/>
      <c r="G1784" s="45"/>
      <c r="H1784" s="3"/>
      <c r="I1784" s="3"/>
      <c r="J1784" s="3"/>
      <c r="K1784" s="3"/>
      <c r="L1784" s="3"/>
      <c r="M1784" s="3"/>
      <c r="N1784" s="3"/>
      <c r="O1784" s="3"/>
      <c r="P1784" s="3"/>
      <c r="Q1784" s="3"/>
      <c r="R1784" s="3"/>
      <c r="S1784" s="3"/>
      <c r="T1784" s="3"/>
      <c r="U1784" s="3"/>
      <c r="V1784" s="3"/>
      <c r="W1784" s="3"/>
      <c r="X1784" s="3"/>
      <c r="Y1784" s="3"/>
      <c r="Z1784" s="3"/>
      <c r="AA1784" s="3"/>
      <c r="AB1784" s="49"/>
      <c r="AC1784" s="45"/>
      <c r="AD1784" s="45"/>
      <c r="AE1784" s="70"/>
      <c r="AF1784" s="3"/>
      <c r="AG1784" s="3"/>
      <c r="AH1784" s="3"/>
      <c r="AI1784" s="3"/>
      <c r="AJ1784" s="3"/>
      <c r="AK1784" s="45"/>
      <c r="AL1784" s="3"/>
      <c r="AM1784" s="51"/>
      <c r="AN1784" s="3"/>
      <c r="AO1784" s="3"/>
      <c r="AP1784" s="3"/>
      <c r="AQ1784" s="45"/>
      <c r="AR1784" s="3"/>
    </row>
    <row r="1785" ht="14.25" customHeight="1">
      <c r="A1785" s="105"/>
      <c r="B1785" s="3"/>
      <c r="C1785" s="3"/>
      <c r="D1785" s="3"/>
      <c r="E1785" s="3"/>
      <c r="F1785" s="3"/>
      <c r="G1785" s="45"/>
      <c r="H1785" s="3"/>
      <c r="I1785" s="3"/>
      <c r="J1785" s="3"/>
      <c r="K1785" s="3"/>
      <c r="L1785" s="3"/>
      <c r="M1785" s="3"/>
      <c r="N1785" s="3"/>
      <c r="O1785" s="3"/>
      <c r="P1785" s="3"/>
      <c r="Q1785" s="3"/>
      <c r="R1785" s="3"/>
      <c r="S1785" s="3"/>
      <c r="T1785" s="3"/>
      <c r="U1785" s="3"/>
      <c r="V1785" s="3"/>
      <c r="W1785" s="3"/>
      <c r="X1785" s="3"/>
      <c r="Y1785" s="3"/>
      <c r="Z1785" s="3"/>
      <c r="AA1785" s="3"/>
      <c r="AB1785" s="49"/>
      <c r="AC1785" s="45"/>
      <c r="AD1785" s="45"/>
      <c r="AE1785" s="70"/>
      <c r="AF1785" s="3"/>
      <c r="AG1785" s="3"/>
      <c r="AH1785" s="3"/>
      <c r="AI1785" s="3"/>
      <c r="AJ1785" s="3"/>
      <c r="AK1785" s="45"/>
      <c r="AL1785" s="3"/>
      <c r="AM1785" s="51"/>
      <c r="AN1785" s="3"/>
      <c r="AO1785" s="3"/>
      <c r="AP1785" s="3"/>
      <c r="AQ1785" s="45"/>
      <c r="AR1785" s="3"/>
    </row>
    <row r="1786" ht="14.25" customHeight="1">
      <c r="A1786" s="105"/>
      <c r="B1786" s="3"/>
      <c r="C1786" s="3"/>
      <c r="D1786" s="3"/>
      <c r="E1786" s="3"/>
      <c r="F1786" s="3"/>
      <c r="G1786" s="45"/>
      <c r="H1786" s="3"/>
      <c r="I1786" s="3"/>
      <c r="J1786" s="3"/>
      <c r="K1786" s="3"/>
      <c r="L1786" s="3"/>
      <c r="M1786" s="3"/>
      <c r="N1786" s="3"/>
      <c r="O1786" s="3"/>
      <c r="P1786" s="3"/>
      <c r="Q1786" s="3"/>
      <c r="R1786" s="3"/>
      <c r="S1786" s="3"/>
      <c r="T1786" s="3"/>
      <c r="U1786" s="3"/>
      <c r="V1786" s="3"/>
      <c r="W1786" s="3"/>
      <c r="X1786" s="3"/>
      <c r="Y1786" s="3"/>
      <c r="Z1786" s="3"/>
      <c r="AA1786" s="3"/>
      <c r="AB1786" s="49"/>
      <c r="AC1786" s="45"/>
      <c r="AD1786" s="45"/>
      <c r="AE1786" s="70"/>
      <c r="AF1786" s="3"/>
      <c r="AG1786" s="3"/>
      <c r="AH1786" s="3"/>
      <c r="AI1786" s="3"/>
      <c r="AJ1786" s="3"/>
      <c r="AK1786" s="45"/>
      <c r="AL1786" s="3"/>
      <c r="AM1786" s="51"/>
      <c r="AN1786" s="3"/>
      <c r="AO1786" s="3"/>
      <c r="AP1786" s="3"/>
      <c r="AQ1786" s="45"/>
      <c r="AR1786" s="3"/>
    </row>
    <row r="1787" ht="14.25" customHeight="1">
      <c r="A1787" s="105"/>
      <c r="B1787" s="3"/>
      <c r="C1787" s="3"/>
      <c r="D1787" s="3"/>
      <c r="E1787" s="3"/>
      <c r="F1787" s="3"/>
      <c r="G1787" s="45"/>
      <c r="H1787" s="3"/>
      <c r="I1787" s="3"/>
      <c r="J1787" s="3"/>
      <c r="K1787" s="3"/>
      <c r="L1787" s="3"/>
      <c r="M1787" s="3"/>
      <c r="N1787" s="3"/>
      <c r="O1787" s="3"/>
      <c r="P1787" s="3"/>
      <c r="Q1787" s="3"/>
      <c r="R1787" s="3"/>
      <c r="S1787" s="3"/>
      <c r="T1787" s="3"/>
      <c r="U1787" s="3"/>
      <c r="V1787" s="3"/>
      <c r="W1787" s="3"/>
      <c r="X1787" s="3"/>
      <c r="Y1787" s="3"/>
      <c r="Z1787" s="3"/>
      <c r="AA1787" s="3"/>
      <c r="AB1787" s="49"/>
      <c r="AC1787" s="45"/>
      <c r="AD1787" s="45"/>
      <c r="AE1787" s="70"/>
      <c r="AF1787" s="3"/>
      <c r="AG1787" s="3"/>
      <c r="AH1787" s="3"/>
      <c r="AI1787" s="3"/>
      <c r="AJ1787" s="3"/>
      <c r="AK1787" s="45"/>
      <c r="AL1787" s="3"/>
      <c r="AM1787" s="51"/>
      <c r="AN1787" s="3"/>
      <c r="AO1787" s="3"/>
      <c r="AP1787" s="3"/>
      <c r="AQ1787" s="45"/>
      <c r="AR1787" s="3"/>
    </row>
    <row r="1788" ht="14.25" customHeight="1">
      <c r="A1788" s="105"/>
      <c r="B1788" s="3"/>
      <c r="C1788" s="3"/>
      <c r="D1788" s="3"/>
      <c r="E1788" s="3"/>
      <c r="F1788" s="3"/>
      <c r="G1788" s="45"/>
      <c r="H1788" s="3"/>
      <c r="I1788" s="3"/>
      <c r="J1788" s="3"/>
      <c r="K1788" s="3"/>
      <c r="L1788" s="3"/>
      <c r="M1788" s="3"/>
      <c r="N1788" s="3"/>
      <c r="O1788" s="3"/>
      <c r="P1788" s="3"/>
      <c r="Q1788" s="3"/>
      <c r="R1788" s="3"/>
      <c r="S1788" s="3"/>
      <c r="T1788" s="3"/>
      <c r="U1788" s="3"/>
      <c r="V1788" s="3"/>
      <c r="W1788" s="3"/>
      <c r="X1788" s="3"/>
      <c r="Y1788" s="3"/>
      <c r="Z1788" s="3"/>
      <c r="AA1788" s="3"/>
      <c r="AB1788" s="49"/>
      <c r="AC1788" s="45"/>
      <c r="AD1788" s="45"/>
      <c r="AE1788" s="70"/>
      <c r="AF1788" s="3"/>
      <c r="AG1788" s="3"/>
      <c r="AH1788" s="3"/>
      <c r="AI1788" s="3"/>
      <c r="AJ1788" s="3"/>
      <c r="AK1788" s="45"/>
      <c r="AL1788" s="3"/>
      <c r="AM1788" s="51"/>
      <c r="AN1788" s="3"/>
      <c r="AO1788" s="3"/>
      <c r="AP1788" s="3"/>
      <c r="AQ1788" s="45"/>
      <c r="AR1788" s="3"/>
    </row>
    <row r="1789" ht="14.25" customHeight="1">
      <c r="A1789" s="105"/>
      <c r="B1789" s="3"/>
      <c r="C1789" s="3"/>
      <c r="D1789" s="3"/>
      <c r="E1789" s="3"/>
      <c r="F1789" s="3"/>
      <c r="G1789" s="45"/>
      <c r="H1789" s="3"/>
      <c r="I1789" s="3"/>
      <c r="J1789" s="3"/>
      <c r="K1789" s="3"/>
      <c r="L1789" s="3"/>
      <c r="M1789" s="3"/>
      <c r="N1789" s="3"/>
      <c r="O1789" s="3"/>
      <c r="P1789" s="3"/>
      <c r="Q1789" s="3"/>
      <c r="R1789" s="3"/>
      <c r="S1789" s="3"/>
      <c r="T1789" s="3"/>
      <c r="U1789" s="3"/>
      <c r="V1789" s="3"/>
      <c r="W1789" s="3"/>
      <c r="X1789" s="3"/>
      <c r="Y1789" s="3"/>
      <c r="Z1789" s="3"/>
      <c r="AA1789" s="3"/>
      <c r="AB1789" s="49"/>
      <c r="AC1789" s="45"/>
      <c r="AD1789" s="45"/>
      <c r="AE1789" s="70"/>
      <c r="AF1789" s="3"/>
      <c r="AG1789" s="3"/>
      <c r="AH1789" s="3"/>
      <c r="AI1789" s="3"/>
      <c r="AJ1789" s="3"/>
      <c r="AK1789" s="45"/>
      <c r="AL1789" s="3"/>
      <c r="AM1789" s="51"/>
      <c r="AN1789" s="3"/>
      <c r="AO1789" s="3"/>
      <c r="AP1789" s="3"/>
      <c r="AQ1789" s="45"/>
      <c r="AR1789" s="3"/>
    </row>
    <row r="1790" ht="14.25" customHeight="1">
      <c r="A1790" s="105"/>
      <c r="B1790" s="3"/>
      <c r="C1790" s="3"/>
      <c r="D1790" s="3"/>
      <c r="E1790" s="3"/>
      <c r="F1790" s="3"/>
      <c r="G1790" s="45"/>
      <c r="H1790" s="3"/>
      <c r="I1790" s="3"/>
      <c r="J1790" s="3"/>
      <c r="K1790" s="3"/>
      <c r="L1790" s="3"/>
      <c r="M1790" s="3"/>
      <c r="N1790" s="3"/>
      <c r="O1790" s="3"/>
      <c r="P1790" s="3"/>
      <c r="Q1790" s="3"/>
      <c r="R1790" s="3"/>
      <c r="S1790" s="3"/>
      <c r="T1790" s="3"/>
      <c r="U1790" s="3"/>
      <c r="V1790" s="3"/>
      <c r="W1790" s="3"/>
      <c r="X1790" s="3"/>
      <c r="Y1790" s="3"/>
      <c r="Z1790" s="3"/>
      <c r="AA1790" s="3"/>
      <c r="AB1790" s="49"/>
      <c r="AC1790" s="45"/>
      <c r="AD1790" s="45"/>
      <c r="AE1790" s="70"/>
      <c r="AF1790" s="3"/>
      <c r="AG1790" s="3"/>
      <c r="AH1790" s="3"/>
      <c r="AI1790" s="3"/>
      <c r="AJ1790" s="3"/>
      <c r="AK1790" s="45"/>
      <c r="AL1790" s="3"/>
      <c r="AM1790" s="51"/>
      <c r="AN1790" s="3"/>
      <c r="AO1790" s="3"/>
      <c r="AP1790" s="3"/>
      <c r="AQ1790" s="45"/>
      <c r="AR1790" s="3"/>
    </row>
    <row r="1791" ht="14.25" customHeight="1">
      <c r="A1791" s="105"/>
      <c r="B1791" s="3"/>
      <c r="C1791" s="3"/>
      <c r="D1791" s="3"/>
      <c r="E1791" s="3"/>
      <c r="F1791" s="3"/>
      <c r="G1791" s="45"/>
      <c r="H1791" s="3"/>
      <c r="I1791" s="3"/>
      <c r="J1791" s="3"/>
      <c r="K1791" s="3"/>
      <c r="L1791" s="3"/>
      <c r="M1791" s="3"/>
      <c r="N1791" s="3"/>
      <c r="O1791" s="3"/>
      <c r="P1791" s="3"/>
      <c r="Q1791" s="3"/>
      <c r="R1791" s="3"/>
      <c r="S1791" s="3"/>
      <c r="T1791" s="3"/>
      <c r="U1791" s="3"/>
      <c r="V1791" s="3"/>
      <c r="W1791" s="3"/>
      <c r="X1791" s="3"/>
      <c r="Y1791" s="3"/>
      <c r="Z1791" s="3"/>
      <c r="AA1791" s="3"/>
      <c r="AB1791" s="49"/>
      <c r="AC1791" s="45"/>
      <c r="AD1791" s="45"/>
      <c r="AE1791" s="70"/>
      <c r="AF1791" s="3"/>
      <c r="AG1791" s="3"/>
      <c r="AH1791" s="3"/>
      <c r="AI1791" s="3"/>
      <c r="AJ1791" s="3"/>
      <c r="AK1791" s="45"/>
      <c r="AL1791" s="3"/>
      <c r="AM1791" s="51"/>
      <c r="AN1791" s="3"/>
      <c r="AO1791" s="3"/>
      <c r="AP1791" s="3"/>
      <c r="AQ1791" s="45"/>
      <c r="AR1791" s="3"/>
    </row>
    <row r="1792" ht="14.25" customHeight="1">
      <c r="A1792" s="105"/>
      <c r="B1792" s="3"/>
      <c r="C1792" s="3"/>
      <c r="D1792" s="3"/>
      <c r="E1792" s="3"/>
      <c r="F1792" s="3"/>
      <c r="G1792" s="45"/>
      <c r="H1792" s="3"/>
      <c r="I1792" s="3"/>
      <c r="J1792" s="3"/>
      <c r="K1792" s="3"/>
      <c r="L1792" s="3"/>
      <c r="M1792" s="3"/>
      <c r="N1792" s="3"/>
      <c r="O1792" s="3"/>
      <c r="P1792" s="3"/>
      <c r="Q1792" s="3"/>
      <c r="R1792" s="3"/>
      <c r="S1792" s="3"/>
      <c r="T1792" s="3"/>
      <c r="U1792" s="3"/>
      <c r="V1792" s="3"/>
      <c r="W1792" s="3"/>
      <c r="X1792" s="3"/>
      <c r="Y1792" s="3"/>
      <c r="Z1792" s="3"/>
      <c r="AA1792" s="3"/>
      <c r="AB1792" s="49"/>
      <c r="AC1792" s="45"/>
      <c r="AD1792" s="45"/>
      <c r="AE1792" s="70"/>
      <c r="AF1792" s="3"/>
      <c r="AG1792" s="3"/>
      <c r="AH1792" s="3"/>
      <c r="AI1792" s="3"/>
      <c r="AJ1792" s="3"/>
      <c r="AK1792" s="45"/>
      <c r="AL1792" s="3"/>
      <c r="AM1792" s="51"/>
      <c r="AN1792" s="3"/>
      <c r="AO1792" s="3"/>
      <c r="AP1792" s="3"/>
      <c r="AQ1792" s="45"/>
      <c r="AR1792" s="3"/>
    </row>
    <row r="1793" ht="14.25" customHeight="1">
      <c r="A1793" s="105"/>
      <c r="B1793" s="3"/>
      <c r="C1793" s="3"/>
      <c r="D1793" s="3"/>
      <c r="E1793" s="3"/>
      <c r="F1793" s="3"/>
      <c r="G1793" s="45"/>
      <c r="H1793" s="3"/>
      <c r="I1793" s="3"/>
      <c r="J1793" s="3"/>
      <c r="K1793" s="3"/>
      <c r="L1793" s="3"/>
      <c r="M1793" s="3"/>
      <c r="N1793" s="3"/>
      <c r="O1793" s="3"/>
      <c r="P1793" s="3"/>
      <c r="Q1793" s="3"/>
      <c r="R1793" s="3"/>
      <c r="S1793" s="3"/>
      <c r="T1793" s="3"/>
      <c r="U1793" s="3"/>
      <c r="V1793" s="3"/>
      <c r="W1793" s="3"/>
      <c r="X1793" s="3"/>
      <c r="Y1793" s="3"/>
      <c r="Z1793" s="3"/>
      <c r="AA1793" s="3"/>
      <c r="AB1793" s="49"/>
      <c r="AC1793" s="45"/>
      <c r="AD1793" s="45"/>
      <c r="AE1793" s="70"/>
      <c r="AF1793" s="3"/>
      <c r="AG1793" s="3"/>
      <c r="AH1793" s="3"/>
      <c r="AI1793" s="3"/>
      <c r="AJ1793" s="3"/>
      <c r="AK1793" s="45"/>
      <c r="AL1793" s="3"/>
      <c r="AM1793" s="51"/>
      <c r="AN1793" s="3"/>
      <c r="AO1793" s="3"/>
      <c r="AP1793" s="3"/>
      <c r="AQ1793" s="45"/>
      <c r="AR1793" s="3"/>
    </row>
    <row r="1794" ht="14.25" customHeight="1">
      <c r="A1794" s="105"/>
      <c r="B1794" s="3"/>
      <c r="C1794" s="3"/>
      <c r="D1794" s="3"/>
      <c r="E1794" s="3"/>
      <c r="F1794" s="3"/>
      <c r="G1794" s="45"/>
      <c r="H1794" s="3"/>
      <c r="I1794" s="3"/>
      <c r="J1794" s="3"/>
      <c r="K1794" s="3"/>
      <c r="L1794" s="3"/>
      <c r="M1794" s="3"/>
      <c r="N1794" s="3"/>
      <c r="O1794" s="3"/>
      <c r="P1794" s="3"/>
      <c r="Q1794" s="3"/>
      <c r="R1794" s="3"/>
      <c r="S1794" s="3"/>
      <c r="T1794" s="3"/>
      <c r="U1794" s="3"/>
      <c r="V1794" s="3"/>
      <c r="W1794" s="3"/>
      <c r="X1794" s="3"/>
      <c r="Y1794" s="3"/>
      <c r="Z1794" s="3"/>
      <c r="AA1794" s="3"/>
      <c r="AB1794" s="49"/>
      <c r="AC1794" s="45"/>
      <c r="AD1794" s="45"/>
      <c r="AE1794" s="70"/>
      <c r="AF1794" s="3"/>
      <c r="AG1794" s="3"/>
      <c r="AH1794" s="3"/>
      <c r="AI1794" s="3"/>
      <c r="AJ1794" s="3"/>
      <c r="AK1794" s="45"/>
      <c r="AL1794" s="3"/>
      <c r="AM1794" s="51"/>
      <c r="AN1794" s="3"/>
      <c r="AO1794" s="3"/>
      <c r="AP1794" s="3"/>
      <c r="AQ1794" s="45"/>
      <c r="AR1794" s="3"/>
    </row>
    <row r="1795" ht="14.25" customHeight="1">
      <c r="A1795" s="105"/>
      <c r="B1795" s="3"/>
      <c r="C1795" s="3"/>
      <c r="D1795" s="3"/>
      <c r="E1795" s="3"/>
      <c r="F1795" s="3"/>
      <c r="G1795" s="45"/>
      <c r="H1795" s="3"/>
      <c r="I1795" s="3"/>
      <c r="J1795" s="3"/>
      <c r="K1795" s="3"/>
      <c r="L1795" s="3"/>
      <c r="M1795" s="3"/>
      <c r="N1795" s="3"/>
      <c r="O1795" s="3"/>
      <c r="P1795" s="3"/>
      <c r="Q1795" s="3"/>
      <c r="R1795" s="3"/>
      <c r="S1795" s="3"/>
      <c r="T1795" s="3"/>
      <c r="U1795" s="3"/>
      <c r="V1795" s="3"/>
      <c r="W1795" s="3"/>
      <c r="X1795" s="3"/>
      <c r="Y1795" s="3"/>
      <c r="Z1795" s="3"/>
      <c r="AA1795" s="3"/>
      <c r="AB1795" s="49"/>
      <c r="AC1795" s="45"/>
      <c r="AD1795" s="45"/>
      <c r="AE1795" s="70"/>
      <c r="AF1795" s="3"/>
      <c r="AG1795" s="3"/>
      <c r="AH1795" s="3"/>
      <c r="AI1795" s="3"/>
      <c r="AJ1795" s="3"/>
      <c r="AK1795" s="45"/>
      <c r="AL1795" s="3"/>
      <c r="AM1795" s="51"/>
      <c r="AN1795" s="3"/>
      <c r="AO1795" s="3"/>
      <c r="AP1795" s="3"/>
      <c r="AQ1795" s="45"/>
      <c r="AR1795" s="3"/>
    </row>
    <row r="1796" ht="14.25" customHeight="1">
      <c r="A1796" s="105"/>
      <c r="B1796" s="3"/>
      <c r="C1796" s="3"/>
      <c r="D1796" s="3"/>
      <c r="E1796" s="3"/>
      <c r="F1796" s="3"/>
      <c r="G1796" s="45"/>
      <c r="H1796" s="3"/>
      <c r="I1796" s="3"/>
      <c r="J1796" s="3"/>
      <c r="K1796" s="3"/>
      <c r="L1796" s="3"/>
      <c r="M1796" s="3"/>
      <c r="N1796" s="3"/>
      <c r="O1796" s="3"/>
      <c r="P1796" s="3"/>
      <c r="Q1796" s="3"/>
      <c r="R1796" s="3"/>
      <c r="S1796" s="3"/>
      <c r="T1796" s="3"/>
      <c r="U1796" s="3"/>
      <c r="V1796" s="3"/>
      <c r="W1796" s="3"/>
      <c r="X1796" s="3"/>
      <c r="Y1796" s="3"/>
      <c r="Z1796" s="3"/>
      <c r="AA1796" s="3"/>
      <c r="AB1796" s="49"/>
      <c r="AC1796" s="45"/>
      <c r="AD1796" s="45"/>
      <c r="AE1796" s="70"/>
      <c r="AF1796" s="3"/>
      <c r="AG1796" s="3"/>
      <c r="AH1796" s="3"/>
      <c r="AI1796" s="3"/>
      <c r="AJ1796" s="3"/>
      <c r="AK1796" s="45"/>
      <c r="AL1796" s="3"/>
      <c r="AM1796" s="51"/>
      <c r="AN1796" s="3"/>
      <c r="AO1796" s="3"/>
      <c r="AP1796" s="3"/>
      <c r="AQ1796" s="45"/>
      <c r="AR1796" s="3"/>
    </row>
    <row r="1797" ht="14.25" customHeight="1">
      <c r="A1797" s="105"/>
      <c r="B1797" s="3"/>
      <c r="C1797" s="3"/>
      <c r="D1797" s="3"/>
      <c r="E1797" s="3"/>
      <c r="F1797" s="3"/>
      <c r="G1797" s="45"/>
      <c r="H1797" s="3"/>
      <c r="I1797" s="3"/>
      <c r="J1797" s="3"/>
      <c r="K1797" s="3"/>
      <c r="L1797" s="3"/>
      <c r="M1797" s="3"/>
      <c r="N1797" s="3"/>
      <c r="O1797" s="3"/>
      <c r="P1797" s="3"/>
      <c r="Q1797" s="3"/>
      <c r="R1797" s="3"/>
      <c r="S1797" s="3"/>
      <c r="T1797" s="3"/>
      <c r="U1797" s="3"/>
      <c r="V1797" s="3"/>
      <c r="W1797" s="3"/>
      <c r="X1797" s="3"/>
      <c r="Y1797" s="3"/>
      <c r="Z1797" s="3"/>
      <c r="AA1797" s="3"/>
      <c r="AB1797" s="49"/>
      <c r="AC1797" s="45"/>
      <c r="AD1797" s="45"/>
      <c r="AE1797" s="70"/>
      <c r="AF1797" s="3"/>
      <c r="AG1797" s="3"/>
      <c r="AH1797" s="3"/>
      <c r="AI1797" s="3"/>
      <c r="AJ1797" s="3"/>
      <c r="AK1797" s="45"/>
      <c r="AL1797" s="3"/>
      <c r="AM1797" s="51"/>
      <c r="AN1797" s="3"/>
      <c r="AO1797" s="3"/>
      <c r="AP1797" s="3"/>
      <c r="AQ1797" s="45"/>
      <c r="AR1797" s="3"/>
    </row>
    <row r="1798" ht="14.25" customHeight="1">
      <c r="A1798" s="105"/>
      <c r="B1798" s="3"/>
      <c r="C1798" s="3"/>
      <c r="D1798" s="3"/>
      <c r="E1798" s="3"/>
      <c r="F1798" s="3"/>
      <c r="G1798" s="45"/>
      <c r="H1798" s="3"/>
      <c r="I1798" s="3"/>
      <c r="J1798" s="3"/>
      <c r="K1798" s="3"/>
      <c r="L1798" s="3"/>
      <c r="M1798" s="3"/>
      <c r="N1798" s="3"/>
      <c r="O1798" s="3"/>
      <c r="P1798" s="3"/>
      <c r="Q1798" s="3"/>
      <c r="R1798" s="3"/>
      <c r="S1798" s="3"/>
      <c r="T1798" s="3"/>
      <c r="U1798" s="3"/>
      <c r="V1798" s="3"/>
      <c r="W1798" s="3"/>
      <c r="X1798" s="3"/>
      <c r="Y1798" s="3"/>
      <c r="Z1798" s="3"/>
      <c r="AA1798" s="3"/>
      <c r="AB1798" s="49"/>
      <c r="AC1798" s="45"/>
      <c r="AD1798" s="45"/>
      <c r="AE1798" s="70"/>
      <c r="AF1798" s="3"/>
      <c r="AG1798" s="3"/>
      <c r="AH1798" s="3"/>
      <c r="AI1798" s="3"/>
      <c r="AJ1798" s="3"/>
      <c r="AK1798" s="45"/>
      <c r="AL1798" s="3"/>
      <c r="AM1798" s="51"/>
      <c r="AN1798" s="3"/>
      <c r="AO1798" s="3"/>
      <c r="AP1798" s="3"/>
      <c r="AQ1798" s="45"/>
      <c r="AR1798" s="3"/>
    </row>
    <row r="1799" ht="14.25" customHeight="1">
      <c r="A1799" s="105"/>
      <c r="B1799" s="3"/>
      <c r="C1799" s="3"/>
      <c r="D1799" s="3"/>
      <c r="E1799" s="3"/>
      <c r="F1799" s="3"/>
      <c r="G1799" s="45"/>
      <c r="H1799" s="3"/>
      <c r="I1799" s="3"/>
      <c r="J1799" s="3"/>
      <c r="K1799" s="3"/>
      <c r="L1799" s="3"/>
      <c r="M1799" s="3"/>
      <c r="N1799" s="3"/>
      <c r="O1799" s="3"/>
      <c r="P1799" s="3"/>
      <c r="Q1799" s="3"/>
      <c r="R1799" s="3"/>
      <c r="S1799" s="3"/>
      <c r="T1799" s="3"/>
      <c r="U1799" s="3"/>
      <c r="V1799" s="3"/>
      <c r="W1799" s="3"/>
      <c r="X1799" s="3"/>
      <c r="Y1799" s="3"/>
      <c r="Z1799" s="3"/>
      <c r="AA1799" s="3"/>
      <c r="AB1799" s="49"/>
      <c r="AC1799" s="45"/>
      <c r="AD1799" s="45"/>
      <c r="AE1799" s="70"/>
      <c r="AF1799" s="3"/>
      <c r="AG1799" s="3"/>
      <c r="AH1799" s="3"/>
      <c r="AI1799" s="3"/>
      <c r="AJ1799" s="3"/>
      <c r="AK1799" s="45"/>
      <c r="AL1799" s="3"/>
      <c r="AM1799" s="51"/>
      <c r="AN1799" s="3"/>
      <c r="AO1799" s="3"/>
      <c r="AP1799" s="3"/>
      <c r="AQ1799" s="45"/>
      <c r="AR1799" s="3"/>
    </row>
    <row r="1800" ht="14.25" customHeight="1">
      <c r="A1800" s="105"/>
      <c r="B1800" s="3"/>
      <c r="C1800" s="3"/>
      <c r="D1800" s="3"/>
      <c r="E1800" s="3"/>
      <c r="F1800" s="3"/>
      <c r="G1800" s="45"/>
      <c r="H1800" s="3"/>
      <c r="I1800" s="3"/>
      <c r="J1800" s="3"/>
      <c r="K1800" s="3"/>
      <c r="L1800" s="3"/>
      <c r="M1800" s="3"/>
      <c r="N1800" s="3"/>
      <c r="O1800" s="3"/>
      <c r="P1800" s="3"/>
      <c r="Q1800" s="3"/>
      <c r="R1800" s="3"/>
      <c r="S1800" s="3"/>
      <c r="T1800" s="3"/>
      <c r="U1800" s="3"/>
      <c r="V1800" s="3"/>
      <c r="W1800" s="3"/>
      <c r="X1800" s="3"/>
      <c r="Y1800" s="3"/>
      <c r="Z1800" s="3"/>
      <c r="AA1800" s="3"/>
      <c r="AB1800" s="49"/>
      <c r="AC1800" s="45"/>
      <c r="AD1800" s="45"/>
      <c r="AE1800" s="70"/>
      <c r="AF1800" s="3"/>
      <c r="AG1800" s="3"/>
      <c r="AH1800" s="3"/>
      <c r="AI1800" s="3"/>
      <c r="AJ1800" s="3"/>
      <c r="AK1800" s="45"/>
      <c r="AL1800" s="3"/>
      <c r="AM1800" s="51"/>
      <c r="AN1800" s="3"/>
      <c r="AO1800" s="3"/>
      <c r="AP1800" s="3"/>
      <c r="AQ1800" s="45"/>
      <c r="AR1800" s="3"/>
    </row>
    <row r="1801" ht="14.25" customHeight="1">
      <c r="A1801" s="105"/>
      <c r="B1801" s="3"/>
      <c r="C1801" s="3"/>
      <c r="D1801" s="3"/>
      <c r="E1801" s="3"/>
      <c r="F1801" s="3"/>
      <c r="G1801" s="45"/>
      <c r="H1801" s="3"/>
      <c r="I1801" s="3"/>
      <c r="J1801" s="3"/>
      <c r="K1801" s="3"/>
      <c r="L1801" s="3"/>
      <c r="M1801" s="3"/>
      <c r="N1801" s="3"/>
      <c r="O1801" s="3"/>
      <c r="P1801" s="3"/>
      <c r="Q1801" s="3"/>
      <c r="R1801" s="3"/>
      <c r="S1801" s="3"/>
      <c r="T1801" s="3"/>
      <c r="U1801" s="3"/>
      <c r="V1801" s="3"/>
      <c r="W1801" s="3"/>
      <c r="X1801" s="3"/>
      <c r="Y1801" s="3"/>
      <c r="Z1801" s="3"/>
      <c r="AA1801" s="3"/>
      <c r="AB1801" s="49"/>
      <c r="AC1801" s="45"/>
      <c r="AD1801" s="45"/>
      <c r="AE1801" s="70"/>
      <c r="AF1801" s="3"/>
      <c r="AG1801" s="3"/>
      <c r="AH1801" s="3"/>
      <c r="AI1801" s="3"/>
      <c r="AJ1801" s="3"/>
      <c r="AK1801" s="45"/>
      <c r="AL1801" s="3"/>
      <c r="AM1801" s="51"/>
      <c r="AN1801" s="3"/>
      <c r="AO1801" s="3"/>
      <c r="AP1801" s="3"/>
      <c r="AQ1801" s="45"/>
      <c r="AR1801" s="3"/>
    </row>
    <row r="1802" ht="14.25" customHeight="1">
      <c r="A1802" s="105"/>
      <c r="B1802" s="3"/>
      <c r="C1802" s="3"/>
      <c r="D1802" s="3"/>
      <c r="E1802" s="3"/>
      <c r="F1802" s="3"/>
      <c r="G1802" s="45"/>
      <c r="H1802" s="3"/>
      <c r="I1802" s="3"/>
      <c r="J1802" s="3"/>
      <c r="K1802" s="3"/>
      <c r="L1802" s="3"/>
      <c r="M1802" s="3"/>
      <c r="N1802" s="3"/>
      <c r="O1802" s="3"/>
      <c r="P1802" s="3"/>
      <c r="Q1802" s="3"/>
      <c r="R1802" s="3"/>
      <c r="S1802" s="3"/>
      <c r="T1802" s="3"/>
      <c r="U1802" s="3"/>
      <c r="V1802" s="3"/>
      <c r="W1802" s="3"/>
      <c r="X1802" s="3"/>
      <c r="Y1802" s="3"/>
      <c r="Z1802" s="3"/>
      <c r="AA1802" s="3"/>
      <c r="AB1802" s="49"/>
      <c r="AC1802" s="45"/>
      <c r="AD1802" s="45"/>
      <c r="AE1802" s="70"/>
      <c r="AF1802" s="3"/>
      <c r="AG1802" s="3"/>
      <c r="AH1802" s="3"/>
      <c r="AI1802" s="3"/>
      <c r="AJ1802" s="3"/>
      <c r="AK1802" s="45"/>
      <c r="AL1802" s="3"/>
      <c r="AM1802" s="51"/>
      <c r="AN1802" s="3"/>
      <c r="AO1802" s="3"/>
      <c r="AP1802" s="3"/>
      <c r="AQ1802" s="45"/>
      <c r="AR1802" s="3"/>
    </row>
    <row r="1803" ht="14.25" customHeight="1">
      <c r="A1803" s="105"/>
      <c r="B1803" s="3"/>
      <c r="C1803" s="3"/>
      <c r="D1803" s="3"/>
      <c r="E1803" s="3"/>
      <c r="F1803" s="3"/>
      <c r="G1803" s="45"/>
      <c r="H1803" s="3"/>
      <c r="I1803" s="3"/>
      <c r="J1803" s="3"/>
      <c r="K1803" s="3"/>
      <c r="L1803" s="3"/>
      <c r="M1803" s="3"/>
      <c r="N1803" s="3"/>
      <c r="O1803" s="3"/>
      <c r="P1803" s="3"/>
      <c r="Q1803" s="3"/>
      <c r="R1803" s="3"/>
      <c r="S1803" s="3"/>
      <c r="T1803" s="3"/>
      <c r="U1803" s="3"/>
      <c r="V1803" s="3"/>
      <c r="W1803" s="3"/>
      <c r="X1803" s="3"/>
      <c r="Y1803" s="3"/>
      <c r="Z1803" s="3"/>
      <c r="AA1803" s="3"/>
      <c r="AB1803" s="49"/>
      <c r="AC1803" s="45"/>
      <c r="AD1803" s="45"/>
      <c r="AE1803" s="70"/>
      <c r="AF1803" s="3"/>
      <c r="AG1803" s="3"/>
      <c r="AH1803" s="3"/>
      <c r="AI1803" s="3"/>
      <c r="AJ1803" s="3"/>
      <c r="AK1803" s="45"/>
      <c r="AL1803" s="3"/>
      <c r="AM1803" s="51"/>
      <c r="AN1803" s="3"/>
      <c r="AO1803" s="3"/>
      <c r="AP1803" s="3"/>
      <c r="AQ1803" s="45"/>
      <c r="AR1803" s="3"/>
    </row>
    <row r="1804" ht="14.25" customHeight="1">
      <c r="A1804" s="105"/>
      <c r="B1804" s="3"/>
      <c r="C1804" s="3"/>
      <c r="D1804" s="3"/>
      <c r="E1804" s="3"/>
      <c r="F1804" s="3"/>
      <c r="G1804" s="45"/>
      <c r="H1804" s="3"/>
      <c r="I1804" s="3"/>
      <c r="J1804" s="3"/>
      <c r="K1804" s="3"/>
      <c r="L1804" s="3"/>
      <c r="M1804" s="3"/>
      <c r="N1804" s="3"/>
      <c r="O1804" s="3"/>
      <c r="P1804" s="3"/>
      <c r="Q1804" s="3"/>
      <c r="R1804" s="3"/>
      <c r="S1804" s="3"/>
      <c r="T1804" s="3"/>
      <c r="U1804" s="3"/>
      <c r="V1804" s="3"/>
      <c r="W1804" s="3"/>
      <c r="X1804" s="3"/>
      <c r="Y1804" s="3"/>
      <c r="Z1804" s="3"/>
      <c r="AA1804" s="3"/>
      <c r="AB1804" s="49"/>
      <c r="AC1804" s="45"/>
      <c r="AD1804" s="45"/>
      <c r="AE1804" s="70"/>
      <c r="AF1804" s="3"/>
      <c r="AG1804" s="3"/>
      <c r="AH1804" s="3"/>
      <c r="AI1804" s="3"/>
      <c r="AJ1804" s="3"/>
      <c r="AK1804" s="45"/>
      <c r="AL1804" s="3"/>
      <c r="AM1804" s="51"/>
      <c r="AN1804" s="3"/>
      <c r="AO1804" s="3"/>
      <c r="AP1804" s="3"/>
      <c r="AQ1804" s="45"/>
      <c r="AR1804" s="3"/>
    </row>
    <row r="1805" ht="14.25" customHeight="1">
      <c r="A1805" s="105"/>
      <c r="B1805" s="3"/>
      <c r="C1805" s="3"/>
      <c r="D1805" s="3"/>
      <c r="E1805" s="3"/>
      <c r="F1805" s="3"/>
      <c r="G1805" s="45"/>
      <c r="H1805" s="3"/>
      <c r="I1805" s="3"/>
      <c r="J1805" s="3"/>
      <c r="K1805" s="3"/>
      <c r="L1805" s="3"/>
      <c r="M1805" s="3"/>
      <c r="N1805" s="3"/>
      <c r="O1805" s="3"/>
      <c r="P1805" s="3"/>
      <c r="Q1805" s="3"/>
      <c r="R1805" s="3"/>
      <c r="S1805" s="3"/>
      <c r="T1805" s="3"/>
      <c r="U1805" s="3"/>
      <c r="V1805" s="3"/>
      <c r="W1805" s="3"/>
      <c r="X1805" s="3"/>
      <c r="Y1805" s="3"/>
      <c r="Z1805" s="3"/>
      <c r="AA1805" s="3"/>
      <c r="AB1805" s="49"/>
      <c r="AC1805" s="45"/>
      <c r="AD1805" s="45"/>
      <c r="AE1805" s="70"/>
      <c r="AF1805" s="3"/>
      <c r="AG1805" s="3"/>
      <c r="AH1805" s="3"/>
      <c r="AI1805" s="3"/>
      <c r="AJ1805" s="3"/>
      <c r="AK1805" s="45"/>
      <c r="AL1805" s="3"/>
      <c r="AM1805" s="51"/>
      <c r="AN1805" s="3"/>
      <c r="AO1805" s="3"/>
      <c r="AP1805" s="3"/>
      <c r="AQ1805" s="45"/>
      <c r="AR1805" s="3"/>
    </row>
    <row r="1806" ht="14.25" customHeight="1">
      <c r="A1806" s="105"/>
      <c r="B1806" s="3"/>
      <c r="C1806" s="3"/>
      <c r="D1806" s="3"/>
      <c r="E1806" s="3"/>
      <c r="F1806" s="3"/>
      <c r="G1806" s="45"/>
      <c r="H1806" s="3"/>
      <c r="I1806" s="3"/>
      <c r="J1806" s="3"/>
      <c r="K1806" s="3"/>
      <c r="L1806" s="3"/>
      <c r="M1806" s="3"/>
      <c r="N1806" s="3"/>
      <c r="O1806" s="3"/>
      <c r="P1806" s="3"/>
      <c r="Q1806" s="3"/>
      <c r="R1806" s="3"/>
      <c r="S1806" s="3"/>
      <c r="T1806" s="3"/>
      <c r="U1806" s="3"/>
      <c r="V1806" s="3"/>
      <c r="W1806" s="3"/>
      <c r="X1806" s="3"/>
      <c r="Y1806" s="3"/>
      <c r="Z1806" s="3"/>
      <c r="AA1806" s="3"/>
      <c r="AB1806" s="49"/>
      <c r="AC1806" s="45"/>
      <c r="AD1806" s="45"/>
      <c r="AE1806" s="70"/>
      <c r="AF1806" s="3"/>
      <c r="AG1806" s="3"/>
      <c r="AH1806" s="3"/>
      <c r="AI1806" s="3"/>
      <c r="AJ1806" s="3"/>
      <c r="AK1806" s="45"/>
      <c r="AL1806" s="3"/>
      <c r="AM1806" s="51"/>
      <c r="AN1806" s="3"/>
      <c r="AO1806" s="3"/>
      <c r="AP1806" s="3"/>
      <c r="AQ1806" s="45"/>
      <c r="AR1806" s="3"/>
    </row>
    <row r="1807" ht="14.25" customHeight="1">
      <c r="A1807" s="105"/>
      <c r="B1807" s="3"/>
      <c r="C1807" s="3"/>
      <c r="D1807" s="3"/>
      <c r="E1807" s="3"/>
      <c r="F1807" s="3"/>
      <c r="G1807" s="45"/>
      <c r="H1807" s="3"/>
      <c r="I1807" s="3"/>
      <c r="J1807" s="3"/>
      <c r="K1807" s="3"/>
      <c r="L1807" s="3"/>
      <c r="M1807" s="3"/>
      <c r="N1807" s="3"/>
      <c r="O1807" s="3"/>
      <c r="P1807" s="3"/>
      <c r="Q1807" s="3"/>
      <c r="R1807" s="3"/>
      <c r="S1807" s="3"/>
      <c r="T1807" s="3"/>
      <c r="U1807" s="3"/>
      <c r="V1807" s="3"/>
      <c r="W1807" s="3"/>
      <c r="X1807" s="3"/>
      <c r="Y1807" s="3"/>
      <c r="Z1807" s="3"/>
      <c r="AA1807" s="3"/>
      <c r="AB1807" s="49"/>
      <c r="AC1807" s="45"/>
      <c r="AD1807" s="45"/>
      <c r="AE1807" s="70"/>
      <c r="AF1807" s="3"/>
      <c r="AG1807" s="3"/>
      <c r="AH1807" s="3"/>
      <c r="AI1807" s="3"/>
      <c r="AJ1807" s="3"/>
      <c r="AK1807" s="45"/>
      <c r="AL1807" s="3"/>
      <c r="AM1807" s="51"/>
      <c r="AN1807" s="3"/>
      <c r="AO1807" s="3"/>
      <c r="AP1807" s="3"/>
      <c r="AQ1807" s="45"/>
      <c r="AR1807" s="3"/>
    </row>
    <row r="1808" ht="14.25" customHeight="1">
      <c r="A1808" s="105"/>
      <c r="B1808" s="3"/>
      <c r="C1808" s="3"/>
      <c r="D1808" s="3"/>
      <c r="E1808" s="3"/>
      <c r="F1808" s="3"/>
      <c r="G1808" s="45"/>
      <c r="H1808" s="3"/>
      <c r="I1808" s="3"/>
      <c r="J1808" s="3"/>
      <c r="K1808" s="3"/>
      <c r="L1808" s="3"/>
      <c r="M1808" s="3"/>
      <c r="N1808" s="3"/>
      <c r="O1808" s="3"/>
      <c r="P1808" s="3"/>
      <c r="Q1808" s="3"/>
      <c r="R1808" s="3"/>
      <c r="S1808" s="3"/>
      <c r="T1808" s="3"/>
      <c r="U1808" s="3"/>
      <c r="V1808" s="3"/>
      <c r="W1808" s="3"/>
      <c r="X1808" s="3"/>
      <c r="Y1808" s="3"/>
      <c r="Z1808" s="3"/>
      <c r="AA1808" s="3"/>
      <c r="AB1808" s="49"/>
      <c r="AC1808" s="45"/>
      <c r="AD1808" s="45"/>
      <c r="AE1808" s="70"/>
      <c r="AF1808" s="3"/>
      <c r="AG1808" s="3"/>
      <c r="AH1808" s="3"/>
      <c r="AI1808" s="3"/>
      <c r="AJ1808" s="3"/>
      <c r="AK1808" s="45"/>
      <c r="AL1808" s="3"/>
      <c r="AM1808" s="51"/>
      <c r="AN1808" s="3"/>
      <c r="AO1808" s="3"/>
      <c r="AP1808" s="3"/>
      <c r="AQ1808" s="45"/>
      <c r="AR1808" s="3"/>
    </row>
    <row r="1809" ht="14.25" customHeight="1">
      <c r="A1809" s="105"/>
      <c r="B1809" s="3"/>
      <c r="C1809" s="3"/>
      <c r="D1809" s="3"/>
      <c r="E1809" s="3"/>
      <c r="F1809" s="3"/>
      <c r="G1809" s="45"/>
      <c r="H1809" s="3"/>
      <c r="I1809" s="3"/>
      <c r="J1809" s="3"/>
      <c r="K1809" s="3"/>
      <c r="L1809" s="3"/>
      <c r="M1809" s="3"/>
      <c r="N1809" s="3"/>
      <c r="O1809" s="3"/>
      <c r="P1809" s="3"/>
      <c r="Q1809" s="3"/>
      <c r="R1809" s="3"/>
      <c r="S1809" s="3"/>
      <c r="T1809" s="3"/>
      <c r="U1809" s="3"/>
      <c r="V1809" s="3"/>
      <c r="W1809" s="3"/>
      <c r="X1809" s="3"/>
      <c r="Y1809" s="3"/>
      <c r="Z1809" s="3"/>
      <c r="AA1809" s="3"/>
      <c r="AB1809" s="49"/>
      <c r="AC1809" s="45"/>
      <c r="AD1809" s="45"/>
      <c r="AE1809" s="70"/>
      <c r="AF1809" s="3"/>
      <c r="AG1809" s="3"/>
      <c r="AH1809" s="3"/>
      <c r="AI1809" s="3"/>
      <c r="AJ1809" s="3"/>
      <c r="AK1809" s="45"/>
      <c r="AL1809" s="3"/>
      <c r="AM1809" s="51"/>
      <c r="AN1809" s="3"/>
      <c r="AO1809" s="3"/>
      <c r="AP1809" s="3"/>
      <c r="AQ1809" s="45"/>
      <c r="AR1809" s="3"/>
    </row>
    <row r="1810" ht="14.25" customHeight="1">
      <c r="A1810" s="105"/>
      <c r="B1810" s="3"/>
      <c r="C1810" s="3"/>
      <c r="D1810" s="3"/>
      <c r="E1810" s="3"/>
      <c r="F1810" s="3"/>
      <c r="G1810" s="45"/>
      <c r="H1810" s="3"/>
      <c r="I1810" s="3"/>
      <c r="J1810" s="3"/>
      <c r="K1810" s="3"/>
      <c r="L1810" s="3"/>
      <c r="M1810" s="3"/>
      <c r="N1810" s="3"/>
      <c r="O1810" s="3"/>
      <c r="P1810" s="3"/>
      <c r="Q1810" s="3"/>
      <c r="R1810" s="3"/>
      <c r="S1810" s="3"/>
      <c r="T1810" s="3"/>
      <c r="U1810" s="3"/>
      <c r="V1810" s="3"/>
      <c r="W1810" s="3"/>
      <c r="X1810" s="3"/>
      <c r="Y1810" s="3"/>
      <c r="Z1810" s="3"/>
      <c r="AA1810" s="3"/>
      <c r="AB1810" s="49"/>
      <c r="AC1810" s="45"/>
      <c r="AD1810" s="45"/>
      <c r="AE1810" s="70"/>
      <c r="AF1810" s="3"/>
      <c r="AG1810" s="3"/>
      <c r="AH1810" s="3"/>
      <c r="AI1810" s="3"/>
      <c r="AJ1810" s="3"/>
      <c r="AK1810" s="45"/>
      <c r="AL1810" s="3"/>
      <c r="AM1810" s="51"/>
      <c r="AN1810" s="3"/>
      <c r="AO1810" s="3"/>
      <c r="AP1810" s="3"/>
      <c r="AQ1810" s="45"/>
      <c r="AR1810" s="3"/>
    </row>
    <row r="1811" ht="14.25" customHeight="1">
      <c r="A1811" s="105"/>
      <c r="B1811" s="3"/>
      <c r="C1811" s="3"/>
      <c r="D1811" s="3"/>
      <c r="E1811" s="3"/>
      <c r="F1811" s="3"/>
      <c r="G1811" s="45"/>
      <c r="H1811" s="3"/>
      <c r="I1811" s="3"/>
      <c r="J1811" s="3"/>
      <c r="K1811" s="3"/>
      <c r="L1811" s="3"/>
      <c r="M1811" s="3"/>
      <c r="N1811" s="3"/>
      <c r="O1811" s="3"/>
      <c r="P1811" s="3"/>
      <c r="Q1811" s="3"/>
      <c r="R1811" s="3"/>
      <c r="S1811" s="3"/>
      <c r="T1811" s="3"/>
      <c r="U1811" s="3"/>
      <c r="V1811" s="3"/>
      <c r="W1811" s="3"/>
      <c r="X1811" s="3"/>
      <c r="Y1811" s="3"/>
      <c r="Z1811" s="3"/>
      <c r="AA1811" s="3"/>
      <c r="AB1811" s="49"/>
      <c r="AC1811" s="45"/>
      <c r="AD1811" s="45"/>
      <c r="AE1811" s="70"/>
      <c r="AF1811" s="3"/>
      <c r="AG1811" s="3"/>
      <c r="AH1811" s="3"/>
      <c r="AI1811" s="3"/>
      <c r="AJ1811" s="3"/>
      <c r="AK1811" s="45"/>
      <c r="AL1811" s="3"/>
      <c r="AM1811" s="51"/>
      <c r="AN1811" s="3"/>
      <c r="AO1811" s="3"/>
      <c r="AP1811" s="3"/>
      <c r="AQ1811" s="45"/>
      <c r="AR1811" s="3"/>
    </row>
    <row r="1812" ht="14.25" customHeight="1">
      <c r="A1812" s="105"/>
      <c r="B1812" s="3"/>
      <c r="C1812" s="3"/>
      <c r="D1812" s="3"/>
      <c r="E1812" s="3"/>
      <c r="F1812" s="3"/>
      <c r="G1812" s="45"/>
      <c r="H1812" s="3"/>
      <c r="I1812" s="3"/>
      <c r="J1812" s="3"/>
      <c r="K1812" s="3"/>
      <c r="L1812" s="3"/>
      <c r="M1812" s="3"/>
      <c r="N1812" s="3"/>
      <c r="O1812" s="3"/>
      <c r="P1812" s="3"/>
      <c r="Q1812" s="3"/>
      <c r="R1812" s="3"/>
      <c r="S1812" s="3"/>
      <c r="T1812" s="3"/>
      <c r="U1812" s="3"/>
      <c r="V1812" s="3"/>
      <c r="W1812" s="3"/>
      <c r="X1812" s="3"/>
      <c r="Y1812" s="3"/>
      <c r="Z1812" s="3"/>
      <c r="AA1812" s="3"/>
      <c r="AB1812" s="49"/>
      <c r="AC1812" s="45"/>
      <c r="AD1812" s="45"/>
      <c r="AE1812" s="70"/>
      <c r="AF1812" s="3"/>
      <c r="AG1812" s="3"/>
      <c r="AH1812" s="3"/>
      <c r="AI1812" s="3"/>
      <c r="AJ1812" s="3"/>
      <c r="AK1812" s="45"/>
      <c r="AL1812" s="3"/>
      <c r="AM1812" s="51"/>
      <c r="AN1812" s="3"/>
      <c r="AO1812" s="3"/>
      <c r="AP1812" s="3"/>
      <c r="AQ1812" s="45"/>
      <c r="AR1812" s="3"/>
    </row>
    <row r="1813" ht="14.25" customHeight="1">
      <c r="A1813" s="105"/>
      <c r="B1813" s="3"/>
      <c r="C1813" s="3"/>
      <c r="D1813" s="3"/>
      <c r="E1813" s="3"/>
      <c r="F1813" s="3"/>
      <c r="G1813" s="45"/>
      <c r="H1813" s="3"/>
      <c r="I1813" s="3"/>
      <c r="J1813" s="3"/>
      <c r="K1813" s="3"/>
      <c r="L1813" s="3"/>
      <c r="M1813" s="3"/>
      <c r="N1813" s="3"/>
      <c r="O1813" s="3"/>
      <c r="P1813" s="3"/>
      <c r="Q1813" s="3"/>
      <c r="R1813" s="3"/>
      <c r="S1813" s="3"/>
      <c r="T1813" s="3"/>
      <c r="U1813" s="3"/>
      <c r="V1813" s="3"/>
      <c r="W1813" s="3"/>
      <c r="X1813" s="3"/>
      <c r="Y1813" s="3"/>
      <c r="Z1813" s="3"/>
      <c r="AA1813" s="3"/>
      <c r="AB1813" s="49"/>
      <c r="AC1813" s="45"/>
      <c r="AD1813" s="45"/>
      <c r="AE1813" s="70"/>
      <c r="AF1813" s="3"/>
      <c r="AG1813" s="3"/>
      <c r="AH1813" s="3"/>
      <c r="AI1813" s="3"/>
      <c r="AJ1813" s="3"/>
      <c r="AK1813" s="45"/>
      <c r="AL1813" s="3"/>
      <c r="AM1813" s="51"/>
      <c r="AN1813" s="3"/>
      <c r="AO1813" s="3"/>
      <c r="AP1813" s="3"/>
      <c r="AQ1813" s="45"/>
      <c r="AR1813" s="3"/>
    </row>
    <row r="1814" ht="14.25" customHeight="1">
      <c r="A1814" s="105"/>
      <c r="B1814" s="3"/>
      <c r="C1814" s="3"/>
      <c r="D1814" s="3"/>
      <c r="E1814" s="3"/>
      <c r="F1814" s="3"/>
      <c r="G1814" s="45"/>
      <c r="H1814" s="3"/>
      <c r="I1814" s="3"/>
      <c r="J1814" s="3"/>
      <c r="K1814" s="3"/>
      <c r="L1814" s="3"/>
      <c r="M1814" s="3"/>
      <c r="N1814" s="3"/>
      <c r="O1814" s="3"/>
      <c r="P1814" s="3"/>
      <c r="Q1814" s="3"/>
      <c r="R1814" s="3"/>
      <c r="S1814" s="3"/>
      <c r="T1814" s="3"/>
      <c r="U1814" s="3"/>
      <c r="V1814" s="3"/>
      <c r="W1814" s="3"/>
      <c r="X1814" s="3"/>
      <c r="Y1814" s="3"/>
      <c r="Z1814" s="3"/>
      <c r="AA1814" s="3"/>
      <c r="AB1814" s="49"/>
      <c r="AC1814" s="45"/>
      <c r="AD1814" s="45"/>
      <c r="AE1814" s="70"/>
      <c r="AF1814" s="3"/>
      <c r="AG1814" s="3"/>
      <c r="AH1814" s="3"/>
      <c r="AI1814" s="3"/>
      <c r="AJ1814" s="3"/>
      <c r="AK1814" s="45"/>
      <c r="AL1814" s="3"/>
      <c r="AM1814" s="51"/>
      <c r="AN1814" s="3"/>
      <c r="AO1814" s="3"/>
      <c r="AP1814" s="3"/>
      <c r="AQ1814" s="45"/>
      <c r="AR1814" s="3"/>
    </row>
    <row r="1815" ht="14.25" customHeight="1">
      <c r="A1815" s="105"/>
      <c r="B1815" s="3"/>
      <c r="C1815" s="3"/>
      <c r="D1815" s="3"/>
      <c r="E1815" s="3"/>
      <c r="F1815" s="3"/>
      <c r="G1815" s="45"/>
      <c r="H1815" s="3"/>
      <c r="I1815" s="3"/>
      <c r="J1815" s="3"/>
      <c r="K1815" s="3"/>
      <c r="L1815" s="3"/>
      <c r="M1815" s="3"/>
      <c r="N1815" s="3"/>
      <c r="O1815" s="3"/>
      <c r="P1815" s="3"/>
      <c r="Q1815" s="3"/>
      <c r="R1815" s="3"/>
      <c r="S1815" s="3"/>
      <c r="T1815" s="3"/>
      <c r="U1815" s="3"/>
      <c r="V1815" s="3"/>
      <c r="W1815" s="3"/>
      <c r="X1815" s="3"/>
      <c r="Y1815" s="3"/>
      <c r="Z1815" s="3"/>
      <c r="AA1815" s="3"/>
      <c r="AB1815" s="49"/>
      <c r="AC1815" s="45"/>
      <c r="AD1815" s="45"/>
      <c r="AE1815" s="70"/>
      <c r="AF1815" s="3"/>
      <c r="AG1815" s="3"/>
      <c r="AH1815" s="3"/>
      <c r="AI1815" s="3"/>
      <c r="AJ1815" s="3"/>
      <c r="AK1815" s="45"/>
      <c r="AL1815" s="3"/>
      <c r="AM1815" s="51"/>
      <c r="AN1815" s="3"/>
      <c r="AO1815" s="3"/>
      <c r="AP1815" s="3"/>
      <c r="AQ1815" s="45"/>
      <c r="AR1815" s="3"/>
    </row>
    <row r="1816" ht="14.25" customHeight="1">
      <c r="A1816" s="105"/>
      <c r="B1816" s="3"/>
      <c r="C1816" s="3"/>
      <c r="D1816" s="3"/>
      <c r="E1816" s="3"/>
      <c r="F1816" s="3"/>
      <c r="G1816" s="45"/>
      <c r="H1816" s="3"/>
      <c r="I1816" s="3"/>
      <c r="J1816" s="3"/>
      <c r="K1816" s="3"/>
      <c r="L1816" s="3"/>
      <c r="M1816" s="3"/>
      <c r="N1816" s="3"/>
      <c r="O1816" s="3"/>
      <c r="P1816" s="3"/>
      <c r="Q1816" s="3"/>
      <c r="R1816" s="3"/>
      <c r="S1816" s="3"/>
      <c r="T1816" s="3"/>
      <c r="U1816" s="3"/>
      <c r="V1816" s="3"/>
      <c r="W1816" s="3"/>
      <c r="X1816" s="3"/>
      <c r="Y1816" s="3"/>
      <c r="Z1816" s="3"/>
      <c r="AA1816" s="3"/>
      <c r="AB1816" s="49"/>
      <c r="AC1816" s="45"/>
      <c r="AD1816" s="45"/>
      <c r="AE1816" s="70"/>
      <c r="AF1816" s="3"/>
      <c r="AG1816" s="3"/>
      <c r="AH1816" s="3"/>
      <c r="AI1816" s="3"/>
      <c r="AJ1816" s="3"/>
      <c r="AK1816" s="45"/>
      <c r="AL1816" s="3"/>
      <c r="AM1816" s="51"/>
      <c r="AN1816" s="3"/>
      <c r="AO1816" s="3"/>
      <c r="AP1816" s="3"/>
      <c r="AQ1816" s="45"/>
      <c r="AR1816" s="3"/>
    </row>
    <row r="1817" ht="14.25" customHeight="1">
      <c r="A1817" s="105"/>
      <c r="B1817" s="3"/>
      <c r="C1817" s="3"/>
      <c r="D1817" s="3"/>
      <c r="E1817" s="3"/>
      <c r="F1817" s="3"/>
      <c r="G1817" s="45"/>
      <c r="H1817" s="3"/>
      <c r="I1817" s="3"/>
      <c r="J1817" s="3"/>
      <c r="K1817" s="3"/>
      <c r="L1817" s="3"/>
      <c r="M1817" s="3"/>
      <c r="N1817" s="3"/>
      <c r="O1817" s="3"/>
      <c r="P1817" s="3"/>
      <c r="Q1817" s="3"/>
      <c r="R1817" s="3"/>
      <c r="S1817" s="3"/>
      <c r="T1817" s="3"/>
      <c r="U1817" s="3"/>
      <c r="V1817" s="3"/>
      <c r="W1817" s="3"/>
      <c r="X1817" s="3"/>
      <c r="Y1817" s="3"/>
      <c r="Z1817" s="3"/>
      <c r="AA1817" s="3"/>
      <c r="AB1817" s="49"/>
      <c r="AC1817" s="45"/>
      <c r="AD1817" s="45"/>
      <c r="AE1817" s="70"/>
      <c r="AF1817" s="3"/>
      <c r="AG1817" s="3"/>
      <c r="AH1817" s="3"/>
      <c r="AI1817" s="3"/>
      <c r="AJ1817" s="3"/>
      <c r="AK1817" s="45"/>
      <c r="AL1817" s="3"/>
      <c r="AM1817" s="51"/>
      <c r="AN1817" s="3"/>
      <c r="AO1817" s="3"/>
      <c r="AP1817" s="3"/>
      <c r="AQ1817" s="45"/>
      <c r="AR1817" s="3"/>
    </row>
    <row r="1818" ht="14.25" customHeight="1">
      <c r="A1818" s="105"/>
      <c r="B1818" s="3"/>
      <c r="C1818" s="3"/>
      <c r="D1818" s="3"/>
      <c r="E1818" s="3"/>
      <c r="F1818" s="3"/>
      <c r="G1818" s="45"/>
      <c r="H1818" s="3"/>
      <c r="I1818" s="3"/>
      <c r="J1818" s="3"/>
      <c r="K1818" s="3"/>
      <c r="L1818" s="3"/>
      <c r="M1818" s="3"/>
      <c r="N1818" s="3"/>
      <c r="O1818" s="3"/>
      <c r="P1818" s="3"/>
      <c r="Q1818" s="3"/>
      <c r="R1818" s="3"/>
      <c r="S1818" s="3"/>
      <c r="T1818" s="3"/>
      <c r="U1818" s="3"/>
      <c r="V1818" s="3"/>
      <c r="W1818" s="3"/>
      <c r="X1818" s="3"/>
      <c r="Y1818" s="3"/>
      <c r="Z1818" s="3"/>
      <c r="AA1818" s="3"/>
      <c r="AB1818" s="49"/>
      <c r="AC1818" s="45"/>
      <c r="AD1818" s="45"/>
      <c r="AE1818" s="70"/>
      <c r="AF1818" s="3"/>
      <c r="AG1818" s="3"/>
      <c r="AH1818" s="3"/>
      <c r="AI1818" s="3"/>
      <c r="AJ1818" s="3"/>
      <c r="AK1818" s="45"/>
      <c r="AL1818" s="3"/>
      <c r="AM1818" s="51"/>
      <c r="AN1818" s="3"/>
      <c r="AO1818" s="3"/>
      <c r="AP1818" s="3"/>
      <c r="AQ1818" s="45"/>
      <c r="AR1818" s="3"/>
    </row>
    <row r="1819" ht="14.25" customHeight="1">
      <c r="A1819" s="105"/>
      <c r="B1819" s="3"/>
      <c r="C1819" s="3"/>
      <c r="D1819" s="3"/>
      <c r="E1819" s="3"/>
      <c r="F1819" s="3"/>
      <c r="G1819" s="45"/>
      <c r="H1819" s="3"/>
      <c r="I1819" s="3"/>
      <c r="J1819" s="3"/>
      <c r="K1819" s="3"/>
      <c r="L1819" s="3"/>
      <c r="M1819" s="3"/>
      <c r="N1819" s="3"/>
      <c r="O1819" s="3"/>
      <c r="P1819" s="3"/>
      <c r="Q1819" s="3"/>
      <c r="R1819" s="3"/>
      <c r="S1819" s="3"/>
      <c r="T1819" s="3"/>
      <c r="U1819" s="3"/>
      <c r="V1819" s="3"/>
      <c r="W1819" s="3"/>
      <c r="X1819" s="3"/>
      <c r="Y1819" s="3"/>
      <c r="Z1819" s="3"/>
      <c r="AA1819" s="3"/>
      <c r="AB1819" s="49"/>
      <c r="AC1819" s="45"/>
      <c r="AD1819" s="45"/>
      <c r="AE1819" s="70"/>
      <c r="AF1819" s="3"/>
      <c r="AG1819" s="3"/>
      <c r="AH1819" s="3"/>
      <c r="AI1819" s="3"/>
      <c r="AJ1819" s="3"/>
      <c r="AK1819" s="45"/>
      <c r="AL1819" s="3"/>
      <c r="AM1819" s="51"/>
      <c r="AN1819" s="3"/>
      <c r="AO1819" s="3"/>
      <c r="AP1819" s="3"/>
      <c r="AQ1819" s="45"/>
      <c r="AR1819" s="3"/>
    </row>
    <row r="1820" ht="14.25" customHeight="1">
      <c r="A1820" s="105"/>
      <c r="B1820" s="3"/>
      <c r="C1820" s="3"/>
      <c r="D1820" s="3"/>
      <c r="E1820" s="3"/>
      <c r="F1820" s="3"/>
      <c r="G1820" s="45"/>
      <c r="H1820" s="3"/>
      <c r="I1820" s="3"/>
      <c r="J1820" s="3"/>
      <c r="K1820" s="3"/>
      <c r="L1820" s="3"/>
      <c r="M1820" s="3"/>
      <c r="N1820" s="3"/>
      <c r="O1820" s="3"/>
      <c r="P1820" s="3"/>
      <c r="Q1820" s="3"/>
      <c r="R1820" s="3"/>
      <c r="S1820" s="3"/>
      <c r="T1820" s="3"/>
      <c r="U1820" s="3"/>
      <c r="V1820" s="3"/>
      <c r="W1820" s="3"/>
      <c r="X1820" s="3"/>
      <c r="Y1820" s="3"/>
      <c r="Z1820" s="3"/>
      <c r="AA1820" s="3"/>
      <c r="AB1820" s="49"/>
      <c r="AC1820" s="45"/>
      <c r="AD1820" s="45"/>
      <c r="AE1820" s="70"/>
      <c r="AF1820" s="3"/>
      <c r="AG1820" s="3"/>
      <c r="AH1820" s="3"/>
      <c r="AI1820" s="3"/>
      <c r="AJ1820" s="3"/>
      <c r="AK1820" s="45"/>
      <c r="AL1820" s="3"/>
      <c r="AM1820" s="51"/>
      <c r="AN1820" s="3"/>
      <c r="AO1820" s="3"/>
      <c r="AP1820" s="3"/>
      <c r="AQ1820" s="45"/>
      <c r="AR1820" s="3"/>
    </row>
    <row r="1821" ht="14.25" customHeight="1">
      <c r="A1821" s="105"/>
      <c r="B1821" s="3"/>
      <c r="C1821" s="3"/>
      <c r="D1821" s="3"/>
      <c r="E1821" s="3"/>
      <c r="F1821" s="3"/>
      <c r="G1821" s="45"/>
      <c r="H1821" s="3"/>
      <c r="I1821" s="3"/>
      <c r="J1821" s="3"/>
      <c r="K1821" s="3"/>
      <c r="L1821" s="3"/>
      <c r="M1821" s="3"/>
      <c r="N1821" s="3"/>
      <c r="O1821" s="3"/>
      <c r="P1821" s="3"/>
      <c r="Q1821" s="3"/>
      <c r="R1821" s="3"/>
      <c r="S1821" s="3"/>
      <c r="T1821" s="3"/>
      <c r="U1821" s="3"/>
      <c r="V1821" s="3"/>
      <c r="W1821" s="3"/>
      <c r="X1821" s="3"/>
      <c r="Y1821" s="3"/>
      <c r="Z1821" s="3"/>
      <c r="AA1821" s="3"/>
      <c r="AB1821" s="49"/>
      <c r="AC1821" s="45"/>
      <c r="AD1821" s="45"/>
      <c r="AE1821" s="70"/>
      <c r="AF1821" s="3"/>
      <c r="AG1821" s="3"/>
      <c r="AH1821" s="3"/>
      <c r="AI1821" s="3"/>
      <c r="AJ1821" s="3"/>
      <c r="AK1821" s="45"/>
      <c r="AL1821" s="3"/>
      <c r="AM1821" s="51"/>
      <c r="AN1821" s="3"/>
      <c r="AO1821" s="3"/>
      <c r="AP1821" s="3"/>
      <c r="AQ1821" s="45"/>
      <c r="AR1821" s="3"/>
    </row>
    <row r="1822" ht="14.25" customHeight="1">
      <c r="A1822" s="105"/>
      <c r="B1822" s="3"/>
      <c r="C1822" s="3"/>
      <c r="D1822" s="3"/>
      <c r="E1822" s="3"/>
      <c r="F1822" s="3"/>
      <c r="G1822" s="45"/>
      <c r="H1822" s="3"/>
      <c r="I1822" s="3"/>
      <c r="J1822" s="3"/>
      <c r="K1822" s="3"/>
      <c r="L1822" s="3"/>
      <c r="M1822" s="3"/>
      <c r="N1822" s="3"/>
      <c r="O1822" s="3"/>
      <c r="P1822" s="3"/>
      <c r="Q1822" s="3"/>
      <c r="R1822" s="3"/>
      <c r="S1822" s="3"/>
      <c r="T1822" s="3"/>
      <c r="U1822" s="3"/>
      <c r="V1822" s="3"/>
      <c r="W1822" s="3"/>
      <c r="X1822" s="3"/>
      <c r="Y1822" s="3"/>
      <c r="Z1822" s="3"/>
      <c r="AA1822" s="3"/>
      <c r="AB1822" s="49"/>
      <c r="AC1822" s="45"/>
      <c r="AD1822" s="45"/>
      <c r="AE1822" s="70"/>
      <c r="AF1822" s="3"/>
      <c r="AG1822" s="3"/>
      <c r="AH1822" s="3"/>
      <c r="AI1822" s="3"/>
      <c r="AJ1822" s="3"/>
      <c r="AK1822" s="45"/>
      <c r="AL1822" s="3"/>
      <c r="AM1822" s="51"/>
      <c r="AN1822" s="3"/>
      <c r="AO1822" s="3"/>
      <c r="AP1822" s="3"/>
      <c r="AQ1822" s="45"/>
      <c r="AR1822" s="3"/>
    </row>
    <row r="1823" ht="14.25" customHeight="1">
      <c r="A1823" s="105"/>
      <c r="B1823" s="3"/>
      <c r="C1823" s="3"/>
      <c r="D1823" s="3"/>
      <c r="E1823" s="3"/>
      <c r="F1823" s="3"/>
      <c r="G1823" s="45"/>
      <c r="H1823" s="3"/>
      <c r="I1823" s="3"/>
      <c r="J1823" s="3"/>
      <c r="K1823" s="3"/>
      <c r="L1823" s="3"/>
      <c r="M1823" s="3"/>
      <c r="N1823" s="3"/>
      <c r="O1823" s="3"/>
      <c r="P1823" s="3"/>
      <c r="Q1823" s="3"/>
      <c r="R1823" s="3"/>
      <c r="S1823" s="3"/>
      <c r="T1823" s="3"/>
      <c r="U1823" s="3"/>
      <c r="V1823" s="3"/>
      <c r="W1823" s="3"/>
      <c r="X1823" s="3"/>
      <c r="Y1823" s="3"/>
      <c r="Z1823" s="3"/>
      <c r="AA1823" s="3"/>
      <c r="AB1823" s="49"/>
      <c r="AC1823" s="45"/>
      <c r="AD1823" s="45"/>
      <c r="AE1823" s="70"/>
      <c r="AF1823" s="3"/>
      <c r="AG1823" s="3"/>
      <c r="AH1823" s="3"/>
      <c r="AI1823" s="3"/>
      <c r="AJ1823" s="3"/>
      <c r="AK1823" s="45"/>
      <c r="AL1823" s="3"/>
      <c r="AM1823" s="51"/>
      <c r="AN1823" s="3"/>
      <c r="AO1823" s="3"/>
      <c r="AP1823" s="3"/>
      <c r="AQ1823" s="45"/>
      <c r="AR1823" s="3"/>
    </row>
    <row r="1824" ht="14.25" customHeight="1">
      <c r="A1824" s="105"/>
      <c r="B1824" s="3"/>
      <c r="C1824" s="3"/>
      <c r="D1824" s="3"/>
      <c r="E1824" s="3"/>
      <c r="F1824" s="3"/>
      <c r="G1824" s="45"/>
      <c r="H1824" s="3"/>
      <c r="I1824" s="3"/>
      <c r="J1824" s="3"/>
      <c r="K1824" s="3"/>
      <c r="L1824" s="3"/>
      <c r="M1824" s="3"/>
      <c r="N1824" s="3"/>
      <c r="O1824" s="3"/>
      <c r="P1824" s="3"/>
      <c r="Q1824" s="3"/>
      <c r="R1824" s="3"/>
      <c r="S1824" s="3"/>
      <c r="T1824" s="3"/>
      <c r="U1824" s="3"/>
      <c r="V1824" s="3"/>
      <c r="W1824" s="3"/>
      <c r="X1824" s="3"/>
      <c r="Y1824" s="3"/>
      <c r="Z1824" s="3"/>
      <c r="AA1824" s="3"/>
      <c r="AB1824" s="49"/>
      <c r="AC1824" s="45"/>
      <c r="AD1824" s="45"/>
      <c r="AE1824" s="70"/>
      <c r="AF1824" s="3"/>
      <c r="AG1824" s="3"/>
      <c r="AH1824" s="3"/>
      <c r="AI1824" s="3"/>
      <c r="AJ1824" s="3"/>
      <c r="AK1824" s="45"/>
      <c r="AL1824" s="3"/>
      <c r="AM1824" s="51"/>
      <c r="AN1824" s="3"/>
      <c r="AO1824" s="3"/>
      <c r="AP1824" s="3"/>
      <c r="AQ1824" s="45"/>
      <c r="AR1824" s="3"/>
    </row>
    <row r="1825" ht="14.25" customHeight="1">
      <c r="A1825" s="105"/>
      <c r="B1825" s="3"/>
      <c r="C1825" s="3"/>
      <c r="D1825" s="3"/>
      <c r="E1825" s="3"/>
      <c r="F1825" s="3"/>
      <c r="G1825" s="45"/>
      <c r="H1825" s="3"/>
      <c r="I1825" s="3"/>
      <c r="J1825" s="3"/>
      <c r="K1825" s="3"/>
      <c r="L1825" s="3"/>
      <c r="M1825" s="3"/>
      <c r="N1825" s="3"/>
      <c r="O1825" s="3"/>
      <c r="P1825" s="3"/>
      <c r="Q1825" s="3"/>
      <c r="R1825" s="3"/>
      <c r="S1825" s="3"/>
      <c r="T1825" s="3"/>
      <c r="U1825" s="3"/>
      <c r="V1825" s="3"/>
      <c r="W1825" s="3"/>
      <c r="X1825" s="3"/>
      <c r="Y1825" s="3"/>
      <c r="Z1825" s="3"/>
      <c r="AA1825" s="3"/>
      <c r="AB1825" s="49"/>
      <c r="AC1825" s="45"/>
      <c r="AD1825" s="45"/>
      <c r="AE1825" s="70"/>
      <c r="AF1825" s="3"/>
      <c r="AG1825" s="3"/>
      <c r="AH1825" s="3"/>
      <c r="AI1825" s="3"/>
      <c r="AJ1825" s="3"/>
      <c r="AK1825" s="45"/>
      <c r="AL1825" s="3"/>
      <c r="AM1825" s="51"/>
      <c r="AN1825" s="3"/>
      <c r="AO1825" s="3"/>
      <c r="AP1825" s="3"/>
      <c r="AQ1825" s="45"/>
      <c r="AR1825" s="3"/>
    </row>
    <row r="1826" ht="14.25" customHeight="1">
      <c r="A1826" s="105"/>
      <c r="B1826" s="3"/>
      <c r="C1826" s="3"/>
      <c r="D1826" s="3"/>
      <c r="E1826" s="3"/>
      <c r="F1826" s="3"/>
      <c r="G1826" s="45"/>
      <c r="H1826" s="3"/>
      <c r="I1826" s="3"/>
      <c r="J1826" s="3"/>
      <c r="K1826" s="3"/>
      <c r="L1826" s="3"/>
      <c r="M1826" s="3"/>
      <c r="N1826" s="3"/>
      <c r="O1826" s="3"/>
      <c r="P1826" s="3"/>
      <c r="Q1826" s="3"/>
      <c r="R1826" s="3"/>
      <c r="S1826" s="3"/>
      <c r="T1826" s="3"/>
      <c r="U1826" s="3"/>
      <c r="V1826" s="3"/>
      <c r="W1826" s="3"/>
      <c r="X1826" s="3"/>
      <c r="Y1826" s="3"/>
      <c r="Z1826" s="3"/>
      <c r="AA1826" s="3"/>
      <c r="AB1826" s="49"/>
      <c r="AC1826" s="45"/>
      <c r="AD1826" s="45"/>
      <c r="AE1826" s="70"/>
      <c r="AF1826" s="3"/>
      <c r="AG1826" s="3"/>
      <c r="AH1826" s="3"/>
      <c r="AI1826" s="3"/>
      <c r="AJ1826" s="3"/>
      <c r="AK1826" s="45"/>
      <c r="AL1826" s="3"/>
      <c r="AM1826" s="51"/>
      <c r="AN1826" s="3"/>
      <c r="AO1826" s="3"/>
      <c r="AP1826" s="3"/>
      <c r="AQ1826" s="45"/>
      <c r="AR1826" s="3"/>
    </row>
    <row r="1827" ht="14.25" customHeight="1">
      <c r="A1827" s="105"/>
      <c r="B1827" s="3"/>
      <c r="C1827" s="3"/>
      <c r="D1827" s="3"/>
      <c r="E1827" s="3"/>
      <c r="F1827" s="3"/>
      <c r="G1827" s="45"/>
      <c r="H1827" s="3"/>
      <c r="I1827" s="3"/>
      <c r="J1827" s="3"/>
      <c r="K1827" s="3"/>
      <c r="L1827" s="3"/>
      <c r="M1827" s="3"/>
      <c r="N1827" s="3"/>
      <c r="O1827" s="3"/>
      <c r="P1827" s="3"/>
      <c r="Q1827" s="3"/>
      <c r="R1827" s="3"/>
      <c r="S1827" s="3"/>
      <c r="T1827" s="3"/>
      <c r="U1827" s="3"/>
      <c r="V1827" s="3"/>
      <c r="W1827" s="3"/>
      <c r="X1827" s="3"/>
      <c r="Y1827" s="3"/>
      <c r="Z1827" s="3"/>
      <c r="AA1827" s="3"/>
      <c r="AB1827" s="49"/>
      <c r="AC1827" s="45"/>
      <c r="AD1827" s="45"/>
      <c r="AE1827" s="70"/>
      <c r="AF1827" s="3"/>
      <c r="AG1827" s="3"/>
      <c r="AH1827" s="3"/>
      <c r="AI1827" s="3"/>
      <c r="AJ1827" s="3"/>
      <c r="AK1827" s="45"/>
      <c r="AL1827" s="3"/>
      <c r="AM1827" s="51"/>
      <c r="AN1827" s="3"/>
      <c r="AO1827" s="3"/>
      <c r="AP1827" s="3"/>
      <c r="AQ1827" s="45"/>
      <c r="AR1827" s="3"/>
    </row>
    <row r="1828" ht="14.25" customHeight="1">
      <c r="A1828" s="105"/>
      <c r="B1828" s="3"/>
      <c r="C1828" s="3"/>
      <c r="D1828" s="3"/>
      <c r="E1828" s="3"/>
      <c r="F1828" s="3"/>
      <c r="G1828" s="45"/>
      <c r="H1828" s="3"/>
      <c r="I1828" s="3"/>
      <c r="J1828" s="3"/>
      <c r="K1828" s="3"/>
      <c r="L1828" s="3"/>
      <c r="M1828" s="3"/>
      <c r="N1828" s="3"/>
      <c r="O1828" s="3"/>
      <c r="P1828" s="3"/>
      <c r="Q1828" s="3"/>
      <c r="R1828" s="3"/>
      <c r="S1828" s="3"/>
      <c r="T1828" s="3"/>
      <c r="U1828" s="3"/>
      <c r="V1828" s="3"/>
      <c r="W1828" s="3"/>
      <c r="X1828" s="3"/>
      <c r="Y1828" s="3"/>
      <c r="Z1828" s="3"/>
      <c r="AA1828" s="3"/>
      <c r="AB1828" s="49"/>
      <c r="AC1828" s="45"/>
      <c r="AD1828" s="45"/>
      <c r="AE1828" s="70"/>
      <c r="AF1828" s="3"/>
      <c r="AG1828" s="3"/>
      <c r="AH1828" s="3"/>
      <c r="AI1828" s="3"/>
      <c r="AJ1828" s="3"/>
      <c r="AK1828" s="45"/>
      <c r="AL1828" s="3"/>
      <c r="AM1828" s="51"/>
      <c r="AN1828" s="3"/>
      <c r="AO1828" s="3"/>
      <c r="AP1828" s="3"/>
      <c r="AQ1828" s="45"/>
      <c r="AR1828" s="3"/>
    </row>
    <row r="1829" ht="14.25" customHeight="1">
      <c r="A1829" s="105"/>
      <c r="B1829" s="3"/>
      <c r="C1829" s="3"/>
      <c r="D1829" s="3"/>
      <c r="E1829" s="3"/>
      <c r="F1829" s="3"/>
      <c r="G1829" s="45"/>
      <c r="H1829" s="3"/>
      <c r="I1829" s="3"/>
      <c r="J1829" s="3"/>
      <c r="K1829" s="3"/>
      <c r="L1829" s="3"/>
      <c r="M1829" s="3"/>
      <c r="N1829" s="3"/>
      <c r="O1829" s="3"/>
      <c r="P1829" s="3"/>
      <c r="Q1829" s="3"/>
      <c r="R1829" s="3"/>
      <c r="S1829" s="3"/>
      <c r="T1829" s="3"/>
      <c r="U1829" s="3"/>
      <c r="V1829" s="3"/>
      <c r="W1829" s="3"/>
      <c r="X1829" s="3"/>
      <c r="Y1829" s="3"/>
      <c r="Z1829" s="3"/>
      <c r="AA1829" s="3"/>
      <c r="AB1829" s="49"/>
      <c r="AC1829" s="45"/>
      <c r="AD1829" s="45"/>
      <c r="AE1829" s="70"/>
      <c r="AF1829" s="3"/>
      <c r="AG1829" s="3"/>
      <c r="AH1829" s="3"/>
      <c r="AI1829" s="3"/>
      <c r="AJ1829" s="3"/>
      <c r="AK1829" s="45"/>
      <c r="AL1829" s="3"/>
      <c r="AM1829" s="51"/>
      <c r="AN1829" s="3"/>
      <c r="AO1829" s="3"/>
      <c r="AP1829" s="3"/>
      <c r="AQ1829" s="45"/>
      <c r="AR1829" s="3"/>
    </row>
    <row r="1830" ht="14.25" customHeight="1">
      <c r="A1830" s="105"/>
      <c r="B1830" s="3"/>
      <c r="C1830" s="3"/>
      <c r="D1830" s="3"/>
      <c r="E1830" s="3"/>
      <c r="F1830" s="3"/>
      <c r="G1830" s="45"/>
      <c r="H1830" s="3"/>
      <c r="I1830" s="3"/>
      <c r="J1830" s="3"/>
      <c r="K1830" s="3"/>
      <c r="L1830" s="3"/>
      <c r="M1830" s="3"/>
      <c r="N1830" s="3"/>
      <c r="O1830" s="3"/>
      <c r="P1830" s="3"/>
      <c r="Q1830" s="3"/>
      <c r="R1830" s="3"/>
      <c r="S1830" s="3"/>
      <c r="T1830" s="3"/>
      <c r="U1830" s="3"/>
      <c r="V1830" s="3"/>
      <c r="W1830" s="3"/>
      <c r="X1830" s="3"/>
      <c r="Y1830" s="3"/>
      <c r="Z1830" s="3"/>
      <c r="AA1830" s="3"/>
      <c r="AB1830" s="49"/>
      <c r="AC1830" s="45"/>
      <c r="AD1830" s="45"/>
      <c r="AE1830" s="70"/>
      <c r="AF1830" s="3"/>
      <c r="AG1830" s="3"/>
      <c r="AH1830" s="3"/>
      <c r="AI1830" s="3"/>
      <c r="AJ1830" s="3"/>
      <c r="AK1830" s="45"/>
      <c r="AL1830" s="3"/>
      <c r="AM1830" s="51"/>
      <c r="AN1830" s="3"/>
      <c r="AO1830" s="3"/>
      <c r="AP1830" s="3"/>
      <c r="AQ1830" s="45"/>
      <c r="AR1830" s="3"/>
    </row>
    <row r="1831" ht="14.25" customHeight="1">
      <c r="A1831" s="105"/>
      <c r="B1831" s="3"/>
      <c r="C1831" s="3"/>
      <c r="D1831" s="3"/>
      <c r="E1831" s="3"/>
      <c r="F1831" s="3"/>
      <c r="G1831" s="45"/>
      <c r="H1831" s="3"/>
      <c r="I1831" s="3"/>
      <c r="J1831" s="3"/>
      <c r="K1831" s="3"/>
      <c r="L1831" s="3"/>
      <c r="M1831" s="3"/>
      <c r="N1831" s="3"/>
      <c r="O1831" s="3"/>
      <c r="P1831" s="3"/>
      <c r="Q1831" s="3"/>
      <c r="R1831" s="3"/>
      <c r="S1831" s="3"/>
      <c r="T1831" s="3"/>
      <c r="U1831" s="3"/>
      <c r="V1831" s="3"/>
      <c r="W1831" s="3"/>
      <c r="X1831" s="3"/>
      <c r="Y1831" s="3"/>
      <c r="Z1831" s="3"/>
      <c r="AA1831" s="3"/>
      <c r="AB1831" s="49"/>
      <c r="AC1831" s="45"/>
      <c r="AD1831" s="45"/>
      <c r="AE1831" s="70"/>
      <c r="AF1831" s="3"/>
      <c r="AG1831" s="3"/>
      <c r="AH1831" s="3"/>
      <c r="AI1831" s="3"/>
      <c r="AJ1831" s="3"/>
      <c r="AK1831" s="45"/>
      <c r="AL1831" s="3"/>
      <c r="AM1831" s="51"/>
      <c r="AN1831" s="3"/>
      <c r="AO1831" s="3"/>
      <c r="AP1831" s="3"/>
      <c r="AQ1831" s="45"/>
      <c r="AR1831" s="3"/>
    </row>
    <row r="1832" ht="14.25" customHeight="1">
      <c r="A1832" s="105"/>
      <c r="B1832" s="3"/>
      <c r="C1832" s="3"/>
      <c r="D1832" s="3"/>
      <c r="E1832" s="3"/>
      <c r="F1832" s="3"/>
      <c r="G1832" s="45"/>
      <c r="H1832" s="3"/>
      <c r="I1832" s="3"/>
      <c r="J1832" s="3"/>
      <c r="K1832" s="3"/>
      <c r="L1832" s="3"/>
      <c r="M1832" s="3"/>
      <c r="N1832" s="3"/>
      <c r="O1832" s="3"/>
      <c r="P1832" s="3"/>
      <c r="Q1832" s="3"/>
      <c r="R1832" s="3"/>
      <c r="S1832" s="3"/>
      <c r="T1832" s="3"/>
      <c r="U1832" s="3"/>
      <c r="V1832" s="3"/>
      <c r="W1832" s="3"/>
      <c r="X1832" s="3"/>
      <c r="Y1832" s="3"/>
      <c r="Z1832" s="3"/>
      <c r="AA1832" s="3"/>
      <c r="AB1832" s="49"/>
      <c r="AC1832" s="45"/>
      <c r="AD1832" s="45"/>
      <c r="AE1832" s="70"/>
      <c r="AF1832" s="3"/>
      <c r="AG1832" s="3"/>
      <c r="AH1832" s="3"/>
      <c r="AI1832" s="3"/>
      <c r="AJ1832" s="3"/>
      <c r="AK1832" s="45"/>
      <c r="AL1832" s="3"/>
      <c r="AM1832" s="51"/>
      <c r="AN1832" s="3"/>
      <c r="AO1832" s="3"/>
      <c r="AP1832" s="3"/>
      <c r="AQ1832" s="45"/>
      <c r="AR1832" s="3"/>
    </row>
    <row r="1833" ht="14.25" customHeight="1">
      <c r="A1833" s="105"/>
      <c r="B1833" s="3"/>
      <c r="C1833" s="3"/>
      <c r="D1833" s="3"/>
      <c r="E1833" s="3"/>
      <c r="F1833" s="3"/>
      <c r="G1833" s="45"/>
      <c r="H1833" s="3"/>
      <c r="I1833" s="3"/>
      <c r="J1833" s="3"/>
      <c r="K1833" s="3"/>
      <c r="L1833" s="3"/>
      <c r="M1833" s="3"/>
      <c r="N1833" s="3"/>
      <c r="O1833" s="3"/>
      <c r="P1833" s="3"/>
      <c r="Q1833" s="3"/>
      <c r="R1833" s="3"/>
      <c r="S1833" s="3"/>
      <c r="T1833" s="3"/>
      <c r="U1833" s="3"/>
      <c r="V1833" s="3"/>
      <c r="W1833" s="3"/>
      <c r="X1833" s="3"/>
      <c r="Y1833" s="3"/>
      <c r="Z1833" s="3"/>
      <c r="AA1833" s="3"/>
      <c r="AB1833" s="49"/>
      <c r="AC1833" s="45"/>
      <c r="AD1833" s="45"/>
      <c r="AE1833" s="70"/>
      <c r="AF1833" s="3"/>
      <c r="AG1833" s="3"/>
      <c r="AH1833" s="3"/>
      <c r="AI1833" s="3"/>
      <c r="AJ1833" s="3"/>
      <c r="AK1833" s="45"/>
      <c r="AL1833" s="3"/>
      <c r="AM1833" s="51"/>
      <c r="AN1833" s="3"/>
      <c r="AO1833" s="3"/>
      <c r="AP1833" s="3"/>
      <c r="AQ1833" s="45"/>
      <c r="AR1833" s="3"/>
    </row>
    <row r="1834" ht="14.25" customHeight="1">
      <c r="A1834" s="105"/>
      <c r="B1834" s="3"/>
      <c r="C1834" s="3"/>
      <c r="D1834" s="3"/>
      <c r="E1834" s="3"/>
      <c r="F1834" s="3"/>
      <c r="G1834" s="45"/>
      <c r="H1834" s="3"/>
      <c r="I1834" s="3"/>
      <c r="J1834" s="3"/>
      <c r="K1834" s="3"/>
      <c r="L1834" s="3"/>
      <c r="M1834" s="3"/>
      <c r="N1834" s="3"/>
      <c r="O1834" s="3"/>
      <c r="P1834" s="3"/>
      <c r="Q1834" s="3"/>
      <c r="R1834" s="3"/>
      <c r="S1834" s="3"/>
      <c r="T1834" s="3"/>
      <c r="U1834" s="3"/>
      <c r="V1834" s="3"/>
      <c r="W1834" s="3"/>
      <c r="X1834" s="3"/>
      <c r="Y1834" s="3"/>
      <c r="Z1834" s="3"/>
      <c r="AA1834" s="3"/>
      <c r="AB1834" s="49"/>
      <c r="AC1834" s="45"/>
      <c r="AD1834" s="45"/>
      <c r="AE1834" s="70"/>
      <c r="AF1834" s="3"/>
      <c r="AG1834" s="3"/>
      <c r="AH1834" s="3"/>
      <c r="AI1834" s="3"/>
      <c r="AJ1834" s="3"/>
      <c r="AK1834" s="45"/>
      <c r="AL1834" s="3"/>
      <c r="AM1834" s="51"/>
      <c r="AN1834" s="3"/>
      <c r="AO1834" s="3"/>
      <c r="AP1834" s="3"/>
      <c r="AQ1834" s="45"/>
      <c r="AR1834" s="3"/>
    </row>
    <row r="1835" ht="14.25" customHeight="1">
      <c r="A1835" s="105"/>
      <c r="B1835" s="3"/>
      <c r="C1835" s="3"/>
      <c r="D1835" s="3"/>
      <c r="E1835" s="3"/>
      <c r="F1835" s="3"/>
      <c r="G1835" s="45"/>
      <c r="H1835" s="3"/>
      <c r="I1835" s="3"/>
      <c r="J1835" s="3"/>
      <c r="K1835" s="3"/>
      <c r="L1835" s="3"/>
      <c r="M1835" s="3"/>
      <c r="N1835" s="3"/>
      <c r="O1835" s="3"/>
      <c r="P1835" s="3"/>
      <c r="Q1835" s="3"/>
      <c r="R1835" s="3"/>
      <c r="S1835" s="3"/>
      <c r="T1835" s="3"/>
      <c r="U1835" s="3"/>
      <c r="V1835" s="3"/>
      <c r="W1835" s="3"/>
      <c r="X1835" s="3"/>
      <c r="Y1835" s="3"/>
      <c r="Z1835" s="3"/>
      <c r="AA1835" s="3"/>
      <c r="AB1835" s="49"/>
      <c r="AC1835" s="45"/>
      <c r="AD1835" s="45"/>
      <c r="AE1835" s="70"/>
      <c r="AF1835" s="3"/>
      <c r="AG1835" s="3"/>
      <c r="AH1835" s="3"/>
      <c r="AI1835" s="3"/>
      <c r="AJ1835" s="3"/>
      <c r="AK1835" s="45"/>
      <c r="AL1835" s="3"/>
      <c r="AM1835" s="51"/>
      <c r="AN1835" s="3"/>
      <c r="AO1835" s="3"/>
      <c r="AP1835" s="3"/>
      <c r="AQ1835" s="45"/>
      <c r="AR1835" s="3"/>
    </row>
    <row r="1836" ht="14.25" customHeight="1">
      <c r="A1836" s="105"/>
      <c r="B1836" s="3"/>
      <c r="C1836" s="3"/>
      <c r="D1836" s="3"/>
      <c r="E1836" s="3"/>
      <c r="F1836" s="3"/>
      <c r="G1836" s="45"/>
      <c r="H1836" s="3"/>
      <c r="I1836" s="3"/>
      <c r="J1836" s="3"/>
      <c r="K1836" s="3"/>
      <c r="L1836" s="3"/>
      <c r="M1836" s="3"/>
      <c r="N1836" s="3"/>
      <c r="O1836" s="3"/>
      <c r="P1836" s="3"/>
      <c r="Q1836" s="3"/>
      <c r="R1836" s="3"/>
      <c r="S1836" s="3"/>
      <c r="T1836" s="3"/>
      <c r="U1836" s="3"/>
      <c r="V1836" s="3"/>
      <c r="W1836" s="3"/>
      <c r="X1836" s="3"/>
      <c r="Y1836" s="3"/>
      <c r="Z1836" s="3"/>
      <c r="AA1836" s="3"/>
      <c r="AB1836" s="49"/>
      <c r="AC1836" s="45"/>
      <c r="AD1836" s="45"/>
      <c r="AE1836" s="70"/>
      <c r="AF1836" s="3"/>
      <c r="AG1836" s="3"/>
      <c r="AH1836" s="3"/>
      <c r="AI1836" s="3"/>
      <c r="AJ1836" s="3"/>
      <c r="AK1836" s="45"/>
      <c r="AL1836" s="3"/>
      <c r="AM1836" s="51"/>
      <c r="AN1836" s="3"/>
      <c r="AO1836" s="3"/>
      <c r="AP1836" s="3"/>
      <c r="AQ1836" s="45"/>
      <c r="AR1836" s="3"/>
    </row>
    <row r="1837" ht="14.25" customHeight="1">
      <c r="A1837" s="105"/>
      <c r="B1837" s="3"/>
      <c r="C1837" s="3"/>
      <c r="D1837" s="3"/>
      <c r="E1837" s="3"/>
      <c r="F1837" s="3"/>
      <c r="G1837" s="45"/>
      <c r="H1837" s="3"/>
      <c r="I1837" s="3"/>
      <c r="J1837" s="3"/>
      <c r="K1837" s="3"/>
      <c r="L1837" s="3"/>
      <c r="M1837" s="3"/>
      <c r="N1837" s="3"/>
      <c r="O1837" s="3"/>
      <c r="P1837" s="3"/>
      <c r="Q1837" s="3"/>
      <c r="R1837" s="3"/>
      <c r="S1837" s="3"/>
      <c r="T1837" s="3"/>
      <c r="U1837" s="3"/>
      <c r="V1837" s="3"/>
      <c r="W1837" s="3"/>
      <c r="X1837" s="3"/>
      <c r="Y1837" s="3"/>
      <c r="Z1837" s="3"/>
      <c r="AA1837" s="3"/>
      <c r="AB1837" s="49"/>
      <c r="AC1837" s="45"/>
      <c r="AD1837" s="45"/>
      <c r="AE1837" s="70"/>
      <c r="AF1837" s="3"/>
      <c r="AG1837" s="3"/>
      <c r="AH1837" s="3"/>
      <c r="AI1837" s="3"/>
      <c r="AJ1837" s="3"/>
      <c r="AK1837" s="45"/>
      <c r="AL1837" s="3"/>
      <c r="AM1837" s="51"/>
      <c r="AN1837" s="3"/>
      <c r="AO1837" s="3"/>
      <c r="AP1837" s="3"/>
      <c r="AQ1837" s="45"/>
      <c r="AR1837" s="3"/>
    </row>
    <row r="1838" ht="14.25" customHeight="1">
      <c r="A1838" s="105"/>
      <c r="B1838" s="3"/>
      <c r="C1838" s="3"/>
      <c r="D1838" s="3"/>
      <c r="E1838" s="3"/>
      <c r="F1838" s="3"/>
      <c r="G1838" s="45"/>
      <c r="H1838" s="3"/>
      <c r="I1838" s="3"/>
      <c r="J1838" s="3"/>
      <c r="K1838" s="3"/>
      <c r="L1838" s="3"/>
      <c r="M1838" s="3"/>
      <c r="N1838" s="3"/>
      <c r="O1838" s="3"/>
      <c r="P1838" s="3"/>
      <c r="Q1838" s="3"/>
      <c r="R1838" s="3"/>
      <c r="S1838" s="3"/>
      <c r="T1838" s="3"/>
      <c r="U1838" s="3"/>
      <c r="V1838" s="3"/>
      <c r="W1838" s="3"/>
      <c r="X1838" s="3"/>
      <c r="Y1838" s="3"/>
      <c r="Z1838" s="3"/>
      <c r="AA1838" s="3"/>
      <c r="AB1838" s="49"/>
      <c r="AC1838" s="45"/>
      <c r="AD1838" s="45"/>
      <c r="AE1838" s="70"/>
      <c r="AF1838" s="3"/>
      <c r="AG1838" s="3"/>
      <c r="AH1838" s="3"/>
      <c r="AI1838" s="3"/>
      <c r="AJ1838" s="3"/>
      <c r="AK1838" s="45"/>
      <c r="AL1838" s="3"/>
      <c r="AM1838" s="51"/>
      <c r="AN1838" s="3"/>
      <c r="AO1838" s="3"/>
      <c r="AP1838" s="3"/>
      <c r="AQ1838" s="45"/>
      <c r="AR1838" s="3"/>
    </row>
    <row r="1839" ht="14.25" customHeight="1">
      <c r="A1839" s="105"/>
      <c r="B1839" s="3"/>
      <c r="C1839" s="3"/>
      <c r="D1839" s="3"/>
      <c r="E1839" s="3"/>
      <c r="F1839" s="3"/>
      <c r="G1839" s="45"/>
      <c r="H1839" s="3"/>
      <c r="I1839" s="3"/>
      <c r="J1839" s="3"/>
      <c r="K1839" s="3"/>
      <c r="L1839" s="3"/>
      <c r="M1839" s="3"/>
      <c r="N1839" s="3"/>
      <c r="O1839" s="3"/>
      <c r="P1839" s="3"/>
      <c r="Q1839" s="3"/>
      <c r="R1839" s="3"/>
      <c r="S1839" s="3"/>
      <c r="T1839" s="3"/>
      <c r="U1839" s="3"/>
      <c r="V1839" s="3"/>
      <c r="W1839" s="3"/>
      <c r="X1839" s="3"/>
      <c r="Y1839" s="3"/>
      <c r="Z1839" s="3"/>
      <c r="AA1839" s="3"/>
      <c r="AB1839" s="49"/>
      <c r="AC1839" s="45"/>
      <c r="AD1839" s="45"/>
      <c r="AE1839" s="70"/>
      <c r="AF1839" s="3"/>
      <c r="AG1839" s="3"/>
      <c r="AH1839" s="3"/>
      <c r="AI1839" s="3"/>
      <c r="AJ1839" s="3"/>
      <c r="AK1839" s="45"/>
      <c r="AL1839" s="3"/>
      <c r="AM1839" s="51"/>
      <c r="AN1839" s="3"/>
      <c r="AO1839" s="3"/>
      <c r="AP1839" s="3"/>
      <c r="AQ1839" s="45"/>
      <c r="AR1839" s="3"/>
    </row>
    <row r="1840" ht="14.25" customHeight="1">
      <c r="A1840" s="105"/>
      <c r="B1840" s="3"/>
      <c r="C1840" s="3"/>
      <c r="D1840" s="3"/>
      <c r="E1840" s="3"/>
      <c r="F1840" s="3"/>
      <c r="G1840" s="45"/>
      <c r="H1840" s="3"/>
      <c r="I1840" s="3"/>
      <c r="J1840" s="3"/>
      <c r="K1840" s="3"/>
      <c r="L1840" s="3"/>
      <c r="M1840" s="3"/>
      <c r="N1840" s="3"/>
      <c r="O1840" s="3"/>
      <c r="P1840" s="3"/>
      <c r="Q1840" s="3"/>
      <c r="R1840" s="3"/>
      <c r="S1840" s="3"/>
      <c r="T1840" s="3"/>
      <c r="U1840" s="3"/>
      <c r="V1840" s="3"/>
      <c r="W1840" s="3"/>
      <c r="X1840" s="3"/>
      <c r="Y1840" s="3"/>
      <c r="Z1840" s="3"/>
      <c r="AA1840" s="3"/>
      <c r="AB1840" s="49"/>
      <c r="AC1840" s="45"/>
      <c r="AD1840" s="45"/>
      <c r="AE1840" s="70"/>
      <c r="AF1840" s="3"/>
      <c r="AG1840" s="3"/>
      <c r="AH1840" s="3"/>
      <c r="AI1840" s="3"/>
      <c r="AJ1840" s="3"/>
      <c r="AK1840" s="45"/>
      <c r="AL1840" s="3"/>
      <c r="AM1840" s="51"/>
      <c r="AN1840" s="3"/>
      <c r="AO1840" s="3"/>
      <c r="AP1840" s="3"/>
      <c r="AQ1840" s="45"/>
      <c r="AR1840" s="3"/>
    </row>
    <row r="1841" ht="14.25" customHeight="1">
      <c r="A1841" s="105"/>
      <c r="B1841" s="3"/>
      <c r="C1841" s="3"/>
      <c r="D1841" s="3"/>
      <c r="E1841" s="3"/>
      <c r="F1841" s="3"/>
      <c r="G1841" s="45"/>
      <c r="H1841" s="3"/>
      <c r="I1841" s="3"/>
      <c r="J1841" s="3"/>
      <c r="K1841" s="3"/>
      <c r="L1841" s="3"/>
      <c r="M1841" s="3"/>
      <c r="N1841" s="3"/>
      <c r="O1841" s="3"/>
      <c r="P1841" s="3"/>
      <c r="Q1841" s="3"/>
      <c r="R1841" s="3"/>
      <c r="S1841" s="3"/>
      <c r="T1841" s="3"/>
      <c r="U1841" s="3"/>
      <c r="V1841" s="3"/>
      <c r="W1841" s="3"/>
      <c r="X1841" s="3"/>
      <c r="Y1841" s="3"/>
      <c r="Z1841" s="3"/>
      <c r="AA1841" s="3"/>
      <c r="AB1841" s="49"/>
      <c r="AC1841" s="45"/>
      <c r="AD1841" s="45"/>
      <c r="AE1841" s="70"/>
      <c r="AF1841" s="3"/>
      <c r="AG1841" s="3"/>
      <c r="AH1841" s="3"/>
      <c r="AI1841" s="3"/>
      <c r="AJ1841" s="3"/>
      <c r="AK1841" s="45"/>
      <c r="AL1841" s="3"/>
      <c r="AM1841" s="51"/>
      <c r="AN1841" s="3"/>
      <c r="AO1841" s="3"/>
      <c r="AP1841" s="3"/>
      <c r="AQ1841" s="45"/>
      <c r="AR1841" s="3"/>
    </row>
    <row r="1842" ht="14.25" customHeight="1">
      <c r="A1842" s="105"/>
      <c r="B1842" s="3"/>
      <c r="C1842" s="3"/>
      <c r="D1842" s="3"/>
      <c r="E1842" s="3"/>
      <c r="F1842" s="3"/>
      <c r="G1842" s="45"/>
      <c r="H1842" s="3"/>
      <c r="I1842" s="3"/>
      <c r="J1842" s="3"/>
      <c r="K1842" s="3"/>
      <c r="L1842" s="3"/>
      <c r="M1842" s="3"/>
      <c r="N1842" s="3"/>
      <c r="O1842" s="3"/>
      <c r="P1842" s="3"/>
      <c r="Q1842" s="3"/>
      <c r="R1842" s="3"/>
      <c r="S1842" s="3"/>
      <c r="T1842" s="3"/>
      <c r="U1842" s="3"/>
      <c r="V1842" s="3"/>
      <c r="W1842" s="3"/>
      <c r="X1842" s="3"/>
      <c r="Y1842" s="3"/>
      <c r="Z1842" s="3"/>
      <c r="AA1842" s="3"/>
      <c r="AB1842" s="49"/>
      <c r="AC1842" s="45"/>
      <c r="AD1842" s="45"/>
      <c r="AE1842" s="70"/>
      <c r="AF1842" s="3"/>
      <c r="AG1842" s="3"/>
      <c r="AH1842" s="3"/>
      <c r="AI1842" s="3"/>
      <c r="AJ1842" s="3"/>
      <c r="AK1842" s="45"/>
      <c r="AL1842" s="3"/>
      <c r="AM1842" s="51"/>
      <c r="AN1842" s="3"/>
      <c r="AO1842" s="3"/>
      <c r="AP1842" s="3"/>
      <c r="AQ1842" s="45"/>
      <c r="AR1842" s="3"/>
    </row>
    <row r="1843" ht="14.25" customHeight="1">
      <c r="A1843" s="105"/>
      <c r="B1843" s="3"/>
      <c r="C1843" s="3"/>
      <c r="D1843" s="3"/>
      <c r="E1843" s="3"/>
      <c r="F1843" s="3"/>
      <c r="G1843" s="45"/>
      <c r="H1843" s="3"/>
      <c r="I1843" s="3"/>
      <c r="J1843" s="3"/>
      <c r="K1843" s="3"/>
      <c r="L1843" s="3"/>
      <c r="M1843" s="3"/>
      <c r="N1843" s="3"/>
      <c r="O1843" s="3"/>
      <c r="P1843" s="3"/>
      <c r="Q1843" s="3"/>
      <c r="R1843" s="3"/>
      <c r="S1843" s="3"/>
      <c r="T1843" s="3"/>
      <c r="U1843" s="3"/>
      <c r="V1843" s="3"/>
      <c r="W1843" s="3"/>
      <c r="X1843" s="3"/>
      <c r="Y1843" s="3"/>
      <c r="Z1843" s="3"/>
      <c r="AA1843" s="3"/>
      <c r="AB1843" s="49"/>
      <c r="AC1843" s="45"/>
      <c r="AD1843" s="45"/>
      <c r="AE1843" s="70"/>
      <c r="AF1843" s="3"/>
      <c r="AG1843" s="3"/>
      <c r="AH1843" s="3"/>
      <c r="AI1843" s="3"/>
      <c r="AJ1843" s="3"/>
      <c r="AK1843" s="45"/>
      <c r="AL1843" s="3"/>
      <c r="AM1843" s="51"/>
      <c r="AN1843" s="3"/>
      <c r="AO1843" s="3"/>
      <c r="AP1843" s="3"/>
      <c r="AQ1843" s="45"/>
      <c r="AR1843" s="3"/>
    </row>
    <row r="1844" ht="14.25" customHeight="1">
      <c r="A1844" s="105"/>
      <c r="B1844" s="3"/>
      <c r="C1844" s="3"/>
      <c r="D1844" s="3"/>
      <c r="E1844" s="3"/>
      <c r="F1844" s="3"/>
      <c r="G1844" s="45"/>
      <c r="H1844" s="3"/>
      <c r="I1844" s="3"/>
      <c r="J1844" s="3"/>
      <c r="K1844" s="3"/>
      <c r="L1844" s="3"/>
      <c r="M1844" s="3"/>
      <c r="N1844" s="3"/>
      <c r="O1844" s="3"/>
      <c r="P1844" s="3"/>
      <c r="Q1844" s="3"/>
      <c r="R1844" s="3"/>
      <c r="S1844" s="3"/>
      <c r="T1844" s="3"/>
      <c r="U1844" s="3"/>
      <c r="V1844" s="3"/>
      <c r="W1844" s="3"/>
      <c r="X1844" s="3"/>
      <c r="Y1844" s="3"/>
      <c r="Z1844" s="3"/>
      <c r="AA1844" s="3"/>
      <c r="AB1844" s="49"/>
      <c r="AC1844" s="45"/>
      <c r="AD1844" s="45"/>
      <c r="AE1844" s="70"/>
      <c r="AF1844" s="3"/>
      <c r="AG1844" s="3"/>
      <c r="AH1844" s="3"/>
      <c r="AI1844" s="3"/>
      <c r="AJ1844" s="3"/>
      <c r="AK1844" s="45"/>
      <c r="AL1844" s="3"/>
      <c r="AM1844" s="51"/>
      <c r="AN1844" s="3"/>
      <c r="AO1844" s="3"/>
      <c r="AP1844" s="3"/>
      <c r="AQ1844" s="45"/>
      <c r="AR1844" s="3"/>
    </row>
    <row r="1845" ht="14.25" customHeight="1">
      <c r="A1845" s="105"/>
      <c r="B1845" s="3"/>
      <c r="C1845" s="3"/>
      <c r="D1845" s="3"/>
      <c r="E1845" s="3"/>
      <c r="F1845" s="3"/>
      <c r="G1845" s="45"/>
      <c r="H1845" s="3"/>
      <c r="I1845" s="3"/>
      <c r="J1845" s="3"/>
      <c r="K1845" s="3"/>
      <c r="L1845" s="3"/>
      <c r="M1845" s="3"/>
      <c r="N1845" s="3"/>
      <c r="O1845" s="3"/>
      <c r="P1845" s="3"/>
      <c r="Q1845" s="3"/>
      <c r="R1845" s="3"/>
      <c r="S1845" s="3"/>
      <c r="T1845" s="3"/>
      <c r="U1845" s="3"/>
      <c r="V1845" s="3"/>
      <c r="W1845" s="3"/>
      <c r="X1845" s="3"/>
      <c r="Y1845" s="3"/>
      <c r="Z1845" s="3"/>
      <c r="AA1845" s="3"/>
      <c r="AB1845" s="49"/>
      <c r="AC1845" s="45"/>
      <c r="AD1845" s="45"/>
      <c r="AE1845" s="70"/>
      <c r="AF1845" s="3"/>
      <c r="AG1845" s="3"/>
      <c r="AH1845" s="3"/>
      <c r="AI1845" s="3"/>
      <c r="AJ1845" s="3"/>
      <c r="AK1845" s="45"/>
      <c r="AL1845" s="3"/>
      <c r="AM1845" s="51"/>
      <c r="AN1845" s="3"/>
      <c r="AO1845" s="3"/>
      <c r="AP1845" s="3"/>
      <c r="AQ1845" s="45"/>
      <c r="AR1845" s="3"/>
    </row>
    <row r="1846" ht="14.25" customHeight="1">
      <c r="A1846" s="105"/>
      <c r="B1846" s="3"/>
      <c r="C1846" s="3"/>
      <c r="D1846" s="3"/>
      <c r="E1846" s="3"/>
      <c r="F1846" s="3"/>
      <c r="G1846" s="45"/>
      <c r="H1846" s="3"/>
      <c r="I1846" s="3"/>
      <c r="J1846" s="3"/>
      <c r="K1846" s="3"/>
      <c r="L1846" s="3"/>
      <c r="M1846" s="3"/>
      <c r="N1846" s="3"/>
      <c r="O1846" s="3"/>
      <c r="P1846" s="3"/>
      <c r="Q1846" s="3"/>
      <c r="R1846" s="3"/>
      <c r="S1846" s="3"/>
      <c r="T1846" s="3"/>
      <c r="U1846" s="3"/>
      <c r="V1846" s="3"/>
      <c r="W1846" s="3"/>
      <c r="X1846" s="3"/>
      <c r="Y1846" s="3"/>
      <c r="Z1846" s="3"/>
      <c r="AA1846" s="3"/>
      <c r="AB1846" s="49"/>
      <c r="AC1846" s="45"/>
      <c r="AD1846" s="45"/>
      <c r="AE1846" s="70"/>
      <c r="AF1846" s="3"/>
      <c r="AG1846" s="3"/>
      <c r="AH1846" s="3"/>
      <c r="AI1846" s="3"/>
      <c r="AJ1846" s="3"/>
      <c r="AK1846" s="45"/>
      <c r="AL1846" s="3"/>
      <c r="AM1846" s="51"/>
      <c r="AN1846" s="3"/>
      <c r="AO1846" s="3"/>
      <c r="AP1846" s="3"/>
      <c r="AQ1846" s="45"/>
      <c r="AR1846" s="3"/>
    </row>
    <row r="1847" ht="14.25" customHeight="1">
      <c r="A1847" s="105"/>
      <c r="B1847" s="3"/>
      <c r="C1847" s="3"/>
      <c r="D1847" s="3"/>
      <c r="E1847" s="3"/>
      <c r="F1847" s="3"/>
      <c r="G1847" s="45"/>
      <c r="H1847" s="3"/>
      <c r="I1847" s="3"/>
      <c r="J1847" s="3"/>
      <c r="K1847" s="3"/>
      <c r="L1847" s="3"/>
      <c r="M1847" s="3"/>
      <c r="N1847" s="3"/>
      <c r="O1847" s="3"/>
      <c r="P1847" s="3"/>
      <c r="Q1847" s="3"/>
      <c r="R1847" s="3"/>
      <c r="S1847" s="3"/>
      <c r="T1847" s="3"/>
      <c r="U1847" s="3"/>
      <c r="V1847" s="3"/>
      <c r="W1847" s="3"/>
      <c r="X1847" s="3"/>
      <c r="Y1847" s="3"/>
      <c r="Z1847" s="3"/>
      <c r="AA1847" s="3"/>
      <c r="AB1847" s="49"/>
      <c r="AC1847" s="45"/>
      <c r="AD1847" s="45"/>
      <c r="AE1847" s="70"/>
      <c r="AF1847" s="3"/>
      <c r="AG1847" s="3"/>
      <c r="AH1847" s="3"/>
      <c r="AI1847" s="3"/>
      <c r="AJ1847" s="3"/>
      <c r="AK1847" s="45"/>
      <c r="AL1847" s="3"/>
      <c r="AM1847" s="51"/>
      <c r="AN1847" s="3"/>
      <c r="AO1847" s="3"/>
      <c r="AP1847" s="3"/>
      <c r="AQ1847" s="45"/>
      <c r="AR1847" s="3"/>
    </row>
    <row r="1848" ht="14.25" customHeight="1">
      <c r="A1848" s="105"/>
      <c r="B1848" s="3"/>
      <c r="C1848" s="3"/>
      <c r="D1848" s="3"/>
      <c r="E1848" s="3"/>
      <c r="F1848" s="3"/>
      <c r="G1848" s="45"/>
      <c r="H1848" s="3"/>
      <c r="I1848" s="3"/>
      <c r="J1848" s="3"/>
      <c r="K1848" s="3"/>
      <c r="L1848" s="3"/>
      <c r="M1848" s="3"/>
      <c r="N1848" s="3"/>
      <c r="O1848" s="3"/>
      <c r="P1848" s="3"/>
      <c r="Q1848" s="3"/>
      <c r="R1848" s="3"/>
      <c r="S1848" s="3"/>
      <c r="T1848" s="3"/>
      <c r="U1848" s="3"/>
      <c r="V1848" s="3"/>
      <c r="W1848" s="3"/>
      <c r="X1848" s="3"/>
      <c r="Y1848" s="3"/>
      <c r="Z1848" s="3"/>
      <c r="AA1848" s="3"/>
      <c r="AB1848" s="49"/>
      <c r="AC1848" s="45"/>
      <c r="AD1848" s="45"/>
      <c r="AE1848" s="70"/>
      <c r="AF1848" s="3"/>
      <c r="AG1848" s="3"/>
      <c r="AH1848" s="3"/>
      <c r="AI1848" s="3"/>
      <c r="AJ1848" s="3"/>
      <c r="AK1848" s="45"/>
      <c r="AL1848" s="3"/>
      <c r="AM1848" s="51"/>
      <c r="AN1848" s="3"/>
      <c r="AO1848" s="3"/>
      <c r="AP1848" s="3"/>
      <c r="AQ1848" s="45"/>
      <c r="AR1848" s="3"/>
    </row>
    <row r="1849" ht="14.25" customHeight="1">
      <c r="A1849" s="105"/>
      <c r="B1849" s="3"/>
      <c r="C1849" s="3"/>
      <c r="D1849" s="3"/>
      <c r="E1849" s="3"/>
      <c r="F1849" s="3"/>
      <c r="G1849" s="45"/>
      <c r="H1849" s="3"/>
      <c r="I1849" s="3"/>
      <c r="J1849" s="3"/>
      <c r="K1849" s="3"/>
      <c r="L1849" s="3"/>
      <c r="M1849" s="3"/>
      <c r="N1849" s="3"/>
      <c r="O1849" s="3"/>
      <c r="P1849" s="3"/>
      <c r="Q1849" s="3"/>
      <c r="R1849" s="3"/>
      <c r="S1849" s="3"/>
      <c r="T1849" s="3"/>
      <c r="U1849" s="3"/>
      <c r="V1849" s="3"/>
      <c r="W1849" s="3"/>
      <c r="X1849" s="3"/>
      <c r="Y1849" s="3"/>
      <c r="Z1849" s="3"/>
      <c r="AA1849" s="3"/>
      <c r="AB1849" s="49"/>
      <c r="AC1849" s="45"/>
      <c r="AD1849" s="45"/>
      <c r="AE1849" s="70"/>
      <c r="AF1849" s="3"/>
      <c r="AG1849" s="3"/>
      <c r="AH1849" s="3"/>
      <c r="AI1849" s="3"/>
      <c r="AJ1849" s="3"/>
      <c r="AK1849" s="45"/>
      <c r="AL1849" s="3"/>
      <c r="AM1849" s="51"/>
      <c r="AN1849" s="3"/>
      <c r="AO1849" s="3"/>
      <c r="AP1849" s="3"/>
      <c r="AQ1849" s="45"/>
      <c r="AR1849" s="3"/>
    </row>
    <row r="1850" ht="14.25" customHeight="1">
      <c r="A1850" s="105"/>
      <c r="B1850" s="3"/>
      <c r="C1850" s="3"/>
      <c r="D1850" s="3"/>
      <c r="E1850" s="3"/>
      <c r="F1850" s="3"/>
      <c r="G1850" s="45"/>
      <c r="H1850" s="3"/>
      <c r="I1850" s="3"/>
      <c r="J1850" s="3"/>
      <c r="K1850" s="3"/>
      <c r="L1850" s="3"/>
      <c r="M1850" s="3"/>
      <c r="N1850" s="3"/>
      <c r="O1850" s="3"/>
      <c r="P1850" s="3"/>
      <c r="Q1850" s="3"/>
      <c r="R1850" s="3"/>
      <c r="S1850" s="3"/>
      <c r="T1850" s="3"/>
      <c r="U1850" s="3"/>
      <c r="V1850" s="3"/>
      <c r="W1850" s="3"/>
      <c r="X1850" s="3"/>
      <c r="Y1850" s="3"/>
      <c r="Z1850" s="3"/>
      <c r="AA1850" s="3"/>
      <c r="AB1850" s="49"/>
      <c r="AC1850" s="45"/>
      <c r="AD1850" s="45"/>
      <c r="AE1850" s="70"/>
      <c r="AF1850" s="3"/>
      <c r="AG1850" s="3"/>
      <c r="AH1850" s="3"/>
      <c r="AI1850" s="3"/>
      <c r="AJ1850" s="3"/>
      <c r="AK1850" s="45"/>
      <c r="AL1850" s="3"/>
      <c r="AM1850" s="51"/>
      <c r="AN1850" s="3"/>
      <c r="AO1850" s="3"/>
      <c r="AP1850" s="3"/>
      <c r="AQ1850" s="45"/>
      <c r="AR1850" s="3"/>
    </row>
    <row r="1851" ht="14.25" customHeight="1">
      <c r="A1851" s="105"/>
      <c r="B1851" s="3"/>
      <c r="C1851" s="3"/>
      <c r="D1851" s="3"/>
      <c r="E1851" s="3"/>
      <c r="F1851" s="3"/>
      <c r="G1851" s="45"/>
      <c r="H1851" s="3"/>
      <c r="I1851" s="3"/>
      <c r="J1851" s="3"/>
      <c r="K1851" s="3"/>
      <c r="L1851" s="3"/>
      <c r="M1851" s="3"/>
      <c r="N1851" s="3"/>
      <c r="O1851" s="3"/>
      <c r="P1851" s="3"/>
      <c r="Q1851" s="3"/>
      <c r="R1851" s="3"/>
      <c r="S1851" s="3"/>
      <c r="T1851" s="3"/>
      <c r="U1851" s="3"/>
      <c r="V1851" s="3"/>
      <c r="W1851" s="3"/>
      <c r="X1851" s="3"/>
      <c r="Y1851" s="3"/>
      <c r="Z1851" s="3"/>
      <c r="AA1851" s="3"/>
      <c r="AB1851" s="49"/>
      <c r="AC1851" s="45"/>
      <c r="AD1851" s="45"/>
      <c r="AE1851" s="70"/>
      <c r="AF1851" s="3"/>
      <c r="AG1851" s="3"/>
      <c r="AH1851" s="3"/>
      <c r="AI1851" s="3"/>
      <c r="AJ1851" s="3"/>
      <c r="AK1851" s="45"/>
      <c r="AL1851" s="3"/>
      <c r="AM1851" s="51"/>
      <c r="AN1851" s="3"/>
      <c r="AO1851" s="3"/>
      <c r="AP1851" s="3"/>
      <c r="AQ1851" s="45"/>
      <c r="AR1851" s="3"/>
    </row>
    <row r="1852" ht="14.25" customHeight="1">
      <c r="A1852" s="105"/>
      <c r="B1852" s="3"/>
      <c r="C1852" s="3"/>
      <c r="D1852" s="3"/>
      <c r="E1852" s="3"/>
      <c r="F1852" s="3"/>
      <c r="G1852" s="45"/>
      <c r="H1852" s="3"/>
      <c r="I1852" s="3"/>
      <c r="J1852" s="3"/>
      <c r="K1852" s="3"/>
      <c r="L1852" s="3"/>
      <c r="M1852" s="3"/>
      <c r="N1852" s="3"/>
      <c r="O1852" s="3"/>
      <c r="P1852" s="3"/>
      <c r="Q1852" s="3"/>
      <c r="R1852" s="3"/>
      <c r="S1852" s="3"/>
      <c r="T1852" s="3"/>
      <c r="U1852" s="3"/>
      <c r="V1852" s="3"/>
      <c r="W1852" s="3"/>
      <c r="X1852" s="3"/>
      <c r="Y1852" s="3"/>
      <c r="Z1852" s="3"/>
      <c r="AA1852" s="3"/>
      <c r="AB1852" s="49"/>
      <c r="AC1852" s="45"/>
      <c r="AD1852" s="45"/>
      <c r="AE1852" s="70"/>
      <c r="AF1852" s="3"/>
      <c r="AG1852" s="3"/>
      <c r="AH1852" s="3"/>
      <c r="AI1852" s="3"/>
      <c r="AJ1852" s="3"/>
      <c r="AK1852" s="45"/>
      <c r="AL1852" s="3"/>
      <c r="AM1852" s="51"/>
      <c r="AN1852" s="3"/>
      <c r="AO1852" s="3"/>
      <c r="AP1852" s="3"/>
      <c r="AQ1852" s="45"/>
      <c r="AR1852" s="3"/>
    </row>
    <row r="1853" ht="14.25" customHeight="1">
      <c r="A1853" s="105"/>
      <c r="B1853" s="3"/>
      <c r="C1853" s="3"/>
      <c r="D1853" s="3"/>
      <c r="E1853" s="3"/>
      <c r="F1853" s="3"/>
      <c r="G1853" s="45"/>
      <c r="H1853" s="3"/>
      <c r="I1853" s="3"/>
      <c r="J1853" s="3"/>
      <c r="K1853" s="3"/>
      <c r="L1853" s="3"/>
      <c r="M1853" s="3"/>
      <c r="N1853" s="3"/>
      <c r="O1853" s="3"/>
      <c r="P1853" s="3"/>
      <c r="Q1853" s="3"/>
      <c r="R1853" s="3"/>
      <c r="S1853" s="3"/>
      <c r="T1853" s="3"/>
      <c r="U1853" s="3"/>
      <c r="V1853" s="3"/>
      <c r="W1853" s="3"/>
      <c r="X1853" s="3"/>
      <c r="Y1853" s="3"/>
      <c r="Z1853" s="3"/>
      <c r="AA1853" s="3"/>
      <c r="AB1853" s="49"/>
      <c r="AC1853" s="45"/>
      <c r="AD1853" s="45"/>
      <c r="AE1853" s="70"/>
      <c r="AF1853" s="3"/>
      <c r="AG1853" s="3"/>
      <c r="AH1853" s="3"/>
      <c r="AI1853" s="3"/>
      <c r="AJ1853" s="3"/>
      <c r="AK1853" s="45"/>
      <c r="AL1853" s="3"/>
      <c r="AM1853" s="51"/>
      <c r="AN1853" s="3"/>
      <c r="AO1853" s="3"/>
      <c r="AP1853" s="3"/>
      <c r="AQ1853" s="45"/>
      <c r="AR1853" s="3"/>
    </row>
    <row r="1854" ht="14.25" customHeight="1">
      <c r="A1854" s="105"/>
      <c r="B1854" s="3"/>
      <c r="C1854" s="3"/>
      <c r="D1854" s="3"/>
      <c r="E1854" s="3"/>
      <c r="F1854" s="3"/>
      <c r="G1854" s="45"/>
      <c r="H1854" s="3"/>
      <c r="I1854" s="3"/>
      <c r="J1854" s="3"/>
      <c r="K1854" s="3"/>
      <c r="L1854" s="3"/>
      <c r="M1854" s="3"/>
      <c r="N1854" s="3"/>
      <c r="O1854" s="3"/>
      <c r="P1854" s="3"/>
      <c r="Q1854" s="3"/>
      <c r="R1854" s="3"/>
      <c r="S1854" s="3"/>
      <c r="T1854" s="3"/>
      <c r="U1854" s="3"/>
      <c r="V1854" s="3"/>
      <c r="W1854" s="3"/>
      <c r="X1854" s="3"/>
      <c r="Y1854" s="3"/>
      <c r="Z1854" s="3"/>
      <c r="AA1854" s="3"/>
      <c r="AB1854" s="49"/>
      <c r="AC1854" s="45"/>
      <c r="AD1854" s="45"/>
      <c r="AE1854" s="70"/>
      <c r="AF1854" s="3"/>
      <c r="AG1854" s="3"/>
      <c r="AH1854" s="3"/>
      <c r="AI1854" s="3"/>
      <c r="AJ1854" s="3"/>
      <c r="AK1854" s="45"/>
      <c r="AL1854" s="3"/>
      <c r="AM1854" s="51"/>
      <c r="AN1854" s="3"/>
      <c r="AO1854" s="3"/>
      <c r="AP1854" s="3"/>
      <c r="AQ1854" s="45"/>
      <c r="AR1854" s="3"/>
    </row>
    <row r="1855" ht="14.25" customHeight="1">
      <c r="A1855" s="105"/>
      <c r="B1855" s="3"/>
      <c r="C1855" s="3"/>
      <c r="D1855" s="3"/>
      <c r="E1855" s="3"/>
      <c r="F1855" s="3"/>
      <c r="G1855" s="45"/>
      <c r="H1855" s="3"/>
      <c r="I1855" s="3"/>
      <c r="J1855" s="3"/>
      <c r="K1855" s="3"/>
      <c r="L1855" s="3"/>
      <c r="M1855" s="3"/>
      <c r="N1855" s="3"/>
      <c r="O1855" s="3"/>
      <c r="P1855" s="3"/>
      <c r="Q1855" s="3"/>
      <c r="R1855" s="3"/>
      <c r="S1855" s="3"/>
      <c r="T1855" s="3"/>
      <c r="U1855" s="3"/>
      <c r="V1855" s="3"/>
      <c r="W1855" s="3"/>
      <c r="X1855" s="3"/>
      <c r="Y1855" s="3"/>
      <c r="Z1855" s="3"/>
      <c r="AA1855" s="3"/>
      <c r="AB1855" s="49"/>
      <c r="AC1855" s="45"/>
      <c r="AD1855" s="45"/>
      <c r="AE1855" s="70"/>
      <c r="AF1855" s="3"/>
      <c r="AG1855" s="3"/>
      <c r="AH1855" s="3"/>
      <c r="AI1855" s="3"/>
      <c r="AJ1855" s="3"/>
      <c r="AK1855" s="45"/>
      <c r="AL1855" s="3"/>
      <c r="AM1855" s="51"/>
      <c r="AN1855" s="3"/>
      <c r="AO1855" s="3"/>
      <c r="AP1855" s="3"/>
      <c r="AQ1855" s="45"/>
      <c r="AR1855" s="3"/>
    </row>
    <row r="1856" ht="14.25" customHeight="1">
      <c r="A1856" s="105"/>
      <c r="B1856" s="3"/>
      <c r="C1856" s="3"/>
      <c r="D1856" s="3"/>
      <c r="E1856" s="3"/>
      <c r="F1856" s="3"/>
      <c r="G1856" s="45"/>
      <c r="H1856" s="3"/>
      <c r="I1856" s="3"/>
      <c r="J1856" s="3"/>
      <c r="K1856" s="3"/>
      <c r="L1856" s="3"/>
      <c r="M1856" s="3"/>
      <c r="N1856" s="3"/>
      <c r="O1856" s="3"/>
      <c r="P1856" s="3"/>
      <c r="Q1856" s="3"/>
      <c r="R1856" s="3"/>
      <c r="S1856" s="3"/>
      <c r="T1856" s="3"/>
      <c r="U1856" s="3"/>
      <c r="V1856" s="3"/>
      <c r="W1856" s="3"/>
      <c r="X1856" s="3"/>
      <c r="Y1856" s="3"/>
      <c r="Z1856" s="3"/>
      <c r="AA1856" s="3"/>
      <c r="AB1856" s="49"/>
      <c r="AC1856" s="45"/>
      <c r="AD1856" s="45"/>
      <c r="AE1856" s="70"/>
      <c r="AF1856" s="3"/>
      <c r="AG1856" s="3"/>
      <c r="AH1856" s="3"/>
      <c r="AI1856" s="3"/>
      <c r="AJ1856" s="3"/>
      <c r="AK1856" s="45"/>
      <c r="AL1856" s="3"/>
      <c r="AM1856" s="51"/>
      <c r="AN1856" s="3"/>
      <c r="AO1856" s="3"/>
      <c r="AP1856" s="3"/>
      <c r="AQ1856" s="45"/>
      <c r="AR1856" s="3"/>
    </row>
    <row r="1857" ht="14.25" customHeight="1">
      <c r="A1857" s="105"/>
      <c r="B1857" s="3"/>
      <c r="C1857" s="3"/>
      <c r="D1857" s="3"/>
      <c r="E1857" s="3"/>
      <c r="F1857" s="3"/>
      <c r="G1857" s="45"/>
      <c r="H1857" s="3"/>
      <c r="I1857" s="3"/>
      <c r="J1857" s="3"/>
      <c r="K1857" s="3"/>
      <c r="L1857" s="3"/>
      <c r="M1857" s="3"/>
      <c r="N1857" s="3"/>
      <c r="O1857" s="3"/>
      <c r="P1857" s="3"/>
      <c r="Q1857" s="3"/>
      <c r="R1857" s="3"/>
      <c r="S1857" s="3"/>
      <c r="T1857" s="3"/>
      <c r="U1857" s="3"/>
      <c r="V1857" s="3"/>
      <c r="W1857" s="3"/>
      <c r="X1857" s="3"/>
      <c r="Y1857" s="3"/>
      <c r="Z1857" s="3"/>
      <c r="AA1857" s="3"/>
      <c r="AB1857" s="49"/>
      <c r="AC1857" s="45"/>
      <c r="AD1857" s="45"/>
      <c r="AE1857" s="70"/>
      <c r="AF1857" s="3"/>
      <c r="AG1857" s="3"/>
      <c r="AH1857" s="3"/>
      <c r="AI1857" s="3"/>
      <c r="AJ1857" s="3"/>
      <c r="AK1857" s="45"/>
      <c r="AL1857" s="3"/>
      <c r="AM1857" s="51"/>
      <c r="AN1857" s="3"/>
      <c r="AO1857" s="3"/>
      <c r="AP1857" s="3"/>
      <c r="AQ1857" s="45"/>
      <c r="AR1857" s="3"/>
    </row>
    <row r="1858" ht="14.25" customHeight="1">
      <c r="A1858" s="105"/>
      <c r="B1858" s="3"/>
      <c r="C1858" s="3"/>
      <c r="D1858" s="3"/>
      <c r="E1858" s="3"/>
      <c r="F1858" s="3"/>
      <c r="G1858" s="45"/>
      <c r="H1858" s="3"/>
      <c r="I1858" s="3"/>
      <c r="J1858" s="3"/>
      <c r="K1858" s="3"/>
      <c r="L1858" s="3"/>
      <c r="M1858" s="3"/>
      <c r="N1858" s="3"/>
      <c r="O1858" s="3"/>
      <c r="P1858" s="3"/>
      <c r="Q1858" s="3"/>
      <c r="R1858" s="3"/>
      <c r="S1858" s="3"/>
      <c r="T1858" s="3"/>
      <c r="U1858" s="3"/>
      <c r="V1858" s="3"/>
      <c r="W1858" s="3"/>
      <c r="X1858" s="3"/>
      <c r="Y1858" s="3"/>
      <c r="Z1858" s="3"/>
      <c r="AA1858" s="3"/>
      <c r="AB1858" s="49"/>
      <c r="AC1858" s="45"/>
      <c r="AD1858" s="45"/>
      <c r="AE1858" s="70"/>
      <c r="AF1858" s="3"/>
      <c r="AG1858" s="3"/>
      <c r="AH1858" s="3"/>
      <c r="AI1858" s="3"/>
      <c r="AJ1858" s="3"/>
      <c r="AK1858" s="45"/>
      <c r="AL1858" s="3"/>
      <c r="AM1858" s="51"/>
      <c r="AN1858" s="3"/>
      <c r="AO1858" s="3"/>
      <c r="AP1858" s="3"/>
      <c r="AQ1858" s="45"/>
      <c r="AR1858" s="3"/>
    </row>
    <row r="1859" ht="14.25" customHeight="1">
      <c r="A1859" s="105"/>
      <c r="B1859" s="3"/>
      <c r="C1859" s="3"/>
      <c r="D1859" s="3"/>
      <c r="E1859" s="3"/>
      <c r="F1859" s="3"/>
      <c r="G1859" s="45"/>
      <c r="H1859" s="3"/>
      <c r="I1859" s="3"/>
      <c r="J1859" s="3"/>
      <c r="K1859" s="3"/>
      <c r="L1859" s="3"/>
      <c r="M1859" s="3"/>
      <c r="N1859" s="3"/>
      <c r="O1859" s="3"/>
      <c r="P1859" s="3"/>
      <c r="Q1859" s="3"/>
      <c r="R1859" s="3"/>
      <c r="S1859" s="3"/>
      <c r="T1859" s="3"/>
      <c r="U1859" s="3"/>
      <c r="V1859" s="3"/>
      <c r="W1859" s="3"/>
      <c r="X1859" s="3"/>
      <c r="Y1859" s="3"/>
      <c r="Z1859" s="3"/>
      <c r="AA1859" s="3"/>
      <c r="AB1859" s="49"/>
      <c r="AC1859" s="45"/>
      <c r="AD1859" s="45"/>
      <c r="AE1859" s="70"/>
      <c r="AF1859" s="3"/>
      <c r="AG1859" s="3"/>
      <c r="AH1859" s="3"/>
      <c r="AI1859" s="3"/>
      <c r="AJ1859" s="3"/>
      <c r="AK1859" s="45"/>
      <c r="AL1859" s="3"/>
      <c r="AM1859" s="51"/>
      <c r="AN1859" s="3"/>
      <c r="AO1859" s="3"/>
      <c r="AP1859" s="3"/>
      <c r="AQ1859" s="45"/>
      <c r="AR1859" s="3"/>
    </row>
    <row r="1860" ht="14.25" customHeight="1">
      <c r="A1860" s="105"/>
      <c r="B1860" s="3"/>
      <c r="C1860" s="3"/>
      <c r="D1860" s="3"/>
      <c r="E1860" s="3"/>
      <c r="F1860" s="3"/>
      <c r="G1860" s="45"/>
      <c r="H1860" s="3"/>
      <c r="I1860" s="3"/>
      <c r="J1860" s="3"/>
      <c r="K1860" s="3"/>
      <c r="L1860" s="3"/>
      <c r="M1860" s="3"/>
      <c r="N1860" s="3"/>
      <c r="O1860" s="3"/>
      <c r="P1860" s="3"/>
      <c r="Q1860" s="3"/>
      <c r="R1860" s="3"/>
      <c r="S1860" s="3"/>
      <c r="T1860" s="3"/>
      <c r="U1860" s="3"/>
      <c r="V1860" s="3"/>
      <c r="W1860" s="3"/>
      <c r="X1860" s="3"/>
      <c r="Y1860" s="3"/>
      <c r="Z1860" s="3"/>
      <c r="AA1860" s="3"/>
      <c r="AB1860" s="49"/>
      <c r="AC1860" s="45"/>
      <c r="AD1860" s="45"/>
      <c r="AE1860" s="70"/>
      <c r="AF1860" s="3"/>
      <c r="AG1860" s="3"/>
      <c r="AH1860" s="3"/>
      <c r="AI1860" s="3"/>
      <c r="AJ1860" s="3"/>
      <c r="AK1860" s="45"/>
      <c r="AL1860" s="3"/>
      <c r="AM1860" s="51"/>
      <c r="AN1860" s="3"/>
      <c r="AO1860" s="3"/>
      <c r="AP1860" s="3"/>
      <c r="AQ1860" s="45"/>
      <c r="AR1860" s="3"/>
    </row>
    <row r="1861" ht="14.25" customHeight="1">
      <c r="A1861" s="105"/>
      <c r="B1861" s="3"/>
      <c r="C1861" s="3"/>
      <c r="D1861" s="3"/>
      <c r="E1861" s="3"/>
      <c r="F1861" s="3"/>
      <c r="G1861" s="45"/>
      <c r="H1861" s="3"/>
      <c r="I1861" s="3"/>
      <c r="J1861" s="3"/>
      <c r="K1861" s="3"/>
      <c r="L1861" s="3"/>
      <c r="M1861" s="3"/>
      <c r="N1861" s="3"/>
      <c r="O1861" s="3"/>
      <c r="P1861" s="3"/>
      <c r="Q1861" s="3"/>
      <c r="R1861" s="3"/>
      <c r="S1861" s="3"/>
      <c r="T1861" s="3"/>
      <c r="U1861" s="3"/>
      <c r="V1861" s="3"/>
      <c r="W1861" s="3"/>
      <c r="X1861" s="3"/>
      <c r="Y1861" s="3"/>
      <c r="Z1861" s="3"/>
      <c r="AA1861" s="3"/>
      <c r="AB1861" s="49"/>
      <c r="AC1861" s="45"/>
      <c r="AD1861" s="45"/>
      <c r="AE1861" s="70"/>
      <c r="AF1861" s="3"/>
      <c r="AG1861" s="3"/>
      <c r="AH1861" s="3"/>
      <c r="AI1861" s="3"/>
      <c r="AJ1861" s="3"/>
      <c r="AK1861" s="45"/>
      <c r="AL1861" s="3"/>
      <c r="AM1861" s="51"/>
      <c r="AN1861" s="3"/>
      <c r="AO1861" s="3"/>
      <c r="AP1861" s="3"/>
      <c r="AQ1861" s="45"/>
      <c r="AR1861" s="3"/>
    </row>
    <row r="1862" ht="14.25" customHeight="1">
      <c r="A1862" s="105"/>
      <c r="B1862" s="3"/>
      <c r="C1862" s="3"/>
      <c r="D1862" s="3"/>
      <c r="E1862" s="3"/>
      <c r="F1862" s="3"/>
      <c r="G1862" s="45"/>
      <c r="H1862" s="3"/>
      <c r="I1862" s="3"/>
      <c r="J1862" s="3"/>
      <c r="K1862" s="3"/>
      <c r="L1862" s="3"/>
      <c r="M1862" s="3"/>
      <c r="N1862" s="3"/>
      <c r="O1862" s="3"/>
      <c r="P1862" s="3"/>
      <c r="Q1862" s="3"/>
      <c r="R1862" s="3"/>
      <c r="S1862" s="3"/>
      <c r="T1862" s="3"/>
      <c r="U1862" s="3"/>
      <c r="V1862" s="3"/>
      <c r="W1862" s="3"/>
      <c r="X1862" s="3"/>
      <c r="Y1862" s="3"/>
      <c r="Z1862" s="3"/>
      <c r="AA1862" s="3"/>
      <c r="AB1862" s="49"/>
      <c r="AC1862" s="45"/>
      <c r="AD1862" s="45"/>
      <c r="AE1862" s="70"/>
      <c r="AF1862" s="3"/>
      <c r="AG1862" s="3"/>
      <c r="AH1862" s="3"/>
      <c r="AI1862" s="3"/>
      <c r="AJ1862" s="3"/>
      <c r="AK1862" s="45"/>
      <c r="AL1862" s="3"/>
      <c r="AM1862" s="51"/>
      <c r="AN1862" s="3"/>
      <c r="AO1862" s="3"/>
      <c r="AP1862" s="3"/>
      <c r="AQ1862" s="45"/>
      <c r="AR1862" s="3"/>
    </row>
    <row r="1863" ht="14.25" customHeight="1">
      <c r="A1863" s="105"/>
      <c r="B1863" s="3"/>
      <c r="C1863" s="3"/>
      <c r="D1863" s="3"/>
      <c r="E1863" s="3"/>
      <c r="F1863" s="3"/>
      <c r="G1863" s="45"/>
      <c r="H1863" s="3"/>
      <c r="I1863" s="3"/>
      <c r="J1863" s="3"/>
      <c r="K1863" s="3"/>
      <c r="L1863" s="3"/>
      <c r="M1863" s="3"/>
      <c r="N1863" s="3"/>
      <c r="O1863" s="3"/>
      <c r="P1863" s="3"/>
      <c r="Q1863" s="3"/>
      <c r="R1863" s="3"/>
      <c r="S1863" s="3"/>
      <c r="T1863" s="3"/>
      <c r="U1863" s="3"/>
      <c r="V1863" s="3"/>
      <c r="W1863" s="3"/>
      <c r="X1863" s="3"/>
      <c r="Y1863" s="3"/>
      <c r="Z1863" s="3"/>
      <c r="AA1863" s="3"/>
      <c r="AB1863" s="49"/>
      <c r="AC1863" s="45"/>
      <c r="AD1863" s="45"/>
      <c r="AE1863" s="70"/>
      <c r="AF1863" s="3"/>
      <c r="AG1863" s="3"/>
      <c r="AH1863" s="3"/>
      <c r="AI1863" s="3"/>
      <c r="AJ1863" s="3"/>
      <c r="AK1863" s="45"/>
      <c r="AL1863" s="3"/>
      <c r="AM1863" s="51"/>
      <c r="AN1863" s="3"/>
      <c r="AO1863" s="3"/>
      <c r="AP1863" s="3"/>
      <c r="AQ1863" s="45"/>
      <c r="AR1863" s="3"/>
    </row>
    <row r="1864" ht="14.25" customHeight="1">
      <c r="A1864" s="105"/>
      <c r="B1864" s="3"/>
      <c r="C1864" s="3"/>
      <c r="D1864" s="3"/>
      <c r="E1864" s="3"/>
      <c r="F1864" s="3"/>
      <c r="G1864" s="45"/>
      <c r="H1864" s="3"/>
      <c r="I1864" s="3"/>
      <c r="J1864" s="3"/>
      <c r="K1864" s="3"/>
      <c r="L1864" s="3"/>
      <c r="M1864" s="3"/>
      <c r="N1864" s="3"/>
      <c r="O1864" s="3"/>
      <c r="P1864" s="3"/>
      <c r="Q1864" s="3"/>
      <c r="R1864" s="3"/>
      <c r="S1864" s="3"/>
      <c r="T1864" s="3"/>
      <c r="U1864" s="3"/>
      <c r="V1864" s="3"/>
      <c r="W1864" s="3"/>
      <c r="X1864" s="3"/>
      <c r="Y1864" s="3"/>
      <c r="Z1864" s="3"/>
      <c r="AA1864" s="3"/>
      <c r="AB1864" s="49"/>
      <c r="AC1864" s="45"/>
      <c r="AD1864" s="45"/>
      <c r="AE1864" s="70"/>
      <c r="AF1864" s="3"/>
      <c r="AG1864" s="3"/>
      <c r="AH1864" s="3"/>
      <c r="AI1864" s="3"/>
      <c r="AJ1864" s="3"/>
      <c r="AK1864" s="45"/>
      <c r="AL1864" s="3"/>
      <c r="AM1864" s="51"/>
      <c r="AN1864" s="3"/>
      <c r="AO1864" s="3"/>
      <c r="AP1864" s="3"/>
      <c r="AQ1864" s="45"/>
      <c r="AR1864" s="3"/>
    </row>
    <row r="1865" ht="14.25" customHeight="1">
      <c r="A1865" s="105"/>
      <c r="B1865" s="3"/>
      <c r="C1865" s="3"/>
      <c r="D1865" s="3"/>
      <c r="E1865" s="3"/>
      <c r="F1865" s="3"/>
      <c r="G1865" s="45"/>
      <c r="H1865" s="3"/>
      <c r="I1865" s="3"/>
      <c r="J1865" s="3"/>
      <c r="K1865" s="3"/>
      <c r="L1865" s="3"/>
      <c r="M1865" s="3"/>
      <c r="N1865" s="3"/>
      <c r="O1865" s="3"/>
      <c r="P1865" s="3"/>
      <c r="Q1865" s="3"/>
      <c r="R1865" s="3"/>
      <c r="S1865" s="3"/>
      <c r="T1865" s="3"/>
      <c r="U1865" s="3"/>
      <c r="V1865" s="3"/>
      <c r="W1865" s="3"/>
      <c r="X1865" s="3"/>
      <c r="Y1865" s="3"/>
      <c r="Z1865" s="3"/>
      <c r="AA1865" s="3"/>
      <c r="AB1865" s="49"/>
      <c r="AC1865" s="45"/>
      <c r="AD1865" s="45"/>
      <c r="AE1865" s="70"/>
      <c r="AF1865" s="3"/>
      <c r="AG1865" s="3"/>
      <c r="AH1865" s="3"/>
      <c r="AI1865" s="3"/>
      <c r="AJ1865" s="3"/>
      <c r="AK1865" s="45"/>
      <c r="AL1865" s="3"/>
      <c r="AM1865" s="51"/>
      <c r="AN1865" s="3"/>
      <c r="AO1865" s="3"/>
      <c r="AP1865" s="3"/>
      <c r="AQ1865" s="45"/>
      <c r="AR1865" s="3"/>
    </row>
    <row r="1866" ht="14.25" customHeight="1">
      <c r="A1866" s="105"/>
      <c r="B1866" s="3"/>
      <c r="C1866" s="3"/>
      <c r="D1866" s="3"/>
      <c r="E1866" s="3"/>
      <c r="F1866" s="3"/>
      <c r="G1866" s="45"/>
      <c r="H1866" s="3"/>
      <c r="I1866" s="3"/>
      <c r="J1866" s="3"/>
      <c r="K1866" s="3"/>
      <c r="L1866" s="3"/>
      <c r="M1866" s="3"/>
      <c r="N1866" s="3"/>
      <c r="O1866" s="3"/>
      <c r="P1866" s="3"/>
      <c r="Q1866" s="3"/>
      <c r="R1866" s="3"/>
      <c r="S1866" s="3"/>
      <c r="T1866" s="3"/>
      <c r="U1866" s="3"/>
      <c r="V1866" s="3"/>
      <c r="W1866" s="3"/>
      <c r="X1866" s="3"/>
      <c r="Y1866" s="3"/>
      <c r="Z1866" s="3"/>
      <c r="AA1866" s="3"/>
      <c r="AB1866" s="49"/>
      <c r="AC1866" s="45"/>
      <c r="AD1866" s="45"/>
      <c r="AE1866" s="70"/>
      <c r="AF1866" s="3"/>
      <c r="AG1866" s="3"/>
      <c r="AH1866" s="3"/>
      <c r="AI1866" s="3"/>
      <c r="AJ1866" s="3"/>
      <c r="AK1866" s="45"/>
      <c r="AL1866" s="3"/>
      <c r="AM1866" s="51"/>
      <c r="AN1866" s="3"/>
      <c r="AO1866" s="3"/>
      <c r="AP1866" s="3"/>
      <c r="AQ1866" s="45"/>
      <c r="AR1866" s="3"/>
    </row>
    <row r="1867" ht="14.25" customHeight="1">
      <c r="A1867" s="105"/>
      <c r="B1867" s="3"/>
      <c r="C1867" s="3"/>
      <c r="D1867" s="3"/>
      <c r="E1867" s="3"/>
      <c r="F1867" s="3"/>
      <c r="G1867" s="45"/>
      <c r="H1867" s="3"/>
      <c r="I1867" s="3"/>
      <c r="J1867" s="3"/>
      <c r="K1867" s="3"/>
      <c r="L1867" s="3"/>
      <c r="M1867" s="3"/>
      <c r="N1867" s="3"/>
      <c r="O1867" s="3"/>
      <c r="P1867" s="3"/>
      <c r="Q1867" s="3"/>
      <c r="R1867" s="3"/>
      <c r="S1867" s="3"/>
      <c r="T1867" s="3"/>
      <c r="U1867" s="3"/>
      <c r="V1867" s="3"/>
      <c r="W1867" s="3"/>
      <c r="X1867" s="3"/>
      <c r="Y1867" s="3"/>
      <c r="Z1867" s="3"/>
      <c r="AA1867" s="3"/>
      <c r="AB1867" s="49"/>
      <c r="AC1867" s="45"/>
      <c r="AD1867" s="45"/>
      <c r="AE1867" s="70"/>
      <c r="AF1867" s="3"/>
      <c r="AG1867" s="3"/>
      <c r="AH1867" s="3"/>
      <c r="AI1867" s="3"/>
      <c r="AJ1867" s="3"/>
      <c r="AK1867" s="45"/>
      <c r="AL1867" s="3"/>
      <c r="AM1867" s="51"/>
      <c r="AN1867" s="3"/>
      <c r="AO1867" s="3"/>
      <c r="AP1867" s="3"/>
      <c r="AQ1867" s="45"/>
      <c r="AR1867" s="3"/>
    </row>
    <row r="1868" ht="14.25" customHeight="1">
      <c r="A1868" s="105"/>
      <c r="B1868" s="3"/>
      <c r="C1868" s="3"/>
      <c r="D1868" s="3"/>
      <c r="E1868" s="3"/>
      <c r="F1868" s="3"/>
      <c r="G1868" s="45"/>
      <c r="H1868" s="3"/>
      <c r="I1868" s="3"/>
      <c r="J1868" s="3"/>
      <c r="K1868" s="3"/>
      <c r="L1868" s="3"/>
      <c r="M1868" s="3"/>
      <c r="N1868" s="3"/>
      <c r="O1868" s="3"/>
      <c r="P1868" s="3"/>
      <c r="Q1868" s="3"/>
      <c r="R1868" s="3"/>
      <c r="S1868" s="3"/>
      <c r="T1868" s="3"/>
      <c r="U1868" s="3"/>
      <c r="V1868" s="3"/>
      <c r="W1868" s="3"/>
      <c r="X1868" s="3"/>
      <c r="Y1868" s="3"/>
      <c r="Z1868" s="3"/>
      <c r="AA1868" s="3"/>
      <c r="AB1868" s="49"/>
      <c r="AC1868" s="45"/>
      <c r="AD1868" s="45"/>
      <c r="AE1868" s="70"/>
      <c r="AF1868" s="3"/>
      <c r="AG1868" s="3"/>
      <c r="AH1868" s="3"/>
      <c r="AI1868" s="3"/>
      <c r="AJ1868" s="3"/>
      <c r="AK1868" s="45"/>
      <c r="AL1868" s="3"/>
      <c r="AM1868" s="51"/>
      <c r="AN1868" s="3"/>
      <c r="AO1868" s="3"/>
      <c r="AP1868" s="3"/>
      <c r="AQ1868" s="45"/>
      <c r="AR1868" s="3"/>
    </row>
    <row r="1869" ht="14.25" customHeight="1">
      <c r="A1869" s="105"/>
      <c r="B1869" s="3"/>
      <c r="C1869" s="3"/>
      <c r="D1869" s="3"/>
      <c r="E1869" s="3"/>
      <c r="F1869" s="3"/>
      <c r="G1869" s="45"/>
      <c r="H1869" s="3"/>
      <c r="I1869" s="3"/>
      <c r="J1869" s="3"/>
      <c r="K1869" s="3"/>
      <c r="L1869" s="3"/>
      <c r="M1869" s="3"/>
      <c r="N1869" s="3"/>
      <c r="O1869" s="3"/>
      <c r="P1869" s="3"/>
      <c r="Q1869" s="3"/>
      <c r="R1869" s="3"/>
      <c r="S1869" s="3"/>
      <c r="T1869" s="3"/>
      <c r="U1869" s="3"/>
      <c r="V1869" s="3"/>
      <c r="W1869" s="3"/>
      <c r="X1869" s="3"/>
      <c r="Y1869" s="3"/>
      <c r="Z1869" s="3"/>
      <c r="AA1869" s="3"/>
      <c r="AB1869" s="49"/>
      <c r="AC1869" s="45"/>
      <c r="AD1869" s="45"/>
      <c r="AE1869" s="70"/>
      <c r="AF1869" s="3"/>
      <c r="AG1869" s="3"/>
      <c r="AH1869" s="3"/>
      <c r="AI1869" s="3"/>
      <c r="AJ1869" s="3"/>
      <c r="AK1869" s="45"/>
      <c r="AL1869" s="3"/>
      <c r="AM1869" s="51"/>
      <c r="AN1869" s="3"/>
      <c r="AO1869" s="3"/>
      <c r="AP1869" s="3"/>
      <c r="AQ1869" s="45"/>
      <c r="AR1869" s="3"/>
    </row>
    <row r="1870" ht="14.25" customHeight="1">
      <c r="A1870" s="105"/>
      <c r="B1870" s="3"/>
      <c r="C1870" s="3"/>
      <c r="D1870" s="3"/>
      <c r="E1870" s="3"/>
      <c r="F1870" s="3"/>
      <c r="G1870" s="45"/>
      <c r="H1870" s="3"/>
      <c r="I1870" s="3"/>
      <c r="J1870" s="3"/>
      <c r="K1870" s="3"/>
      <c r="L1870" s="3"/>
      <c r="M1870" s="3"/>
      <c r="N1870" s="3"/>
      <c r="O1870" s="3"/>
      <c r="P1870" s="3"/>
      <c r="Q1870" s="3"/>
      <c r="R1870" s="3"/>
      <c r="S1870" s="3"/>
      <c r="T1870" s="3"/>
      <c r="U1870" s="3"/>
      <c r="V1870" s="3"/>
      <c r="W1870" s="3"/>
      <c r="X1870" s="3"/>
      <c r="Y1870" s="3"/>
      <c r="Z1870" s="3"/>
      <c r="AA1870" s="3"/>
      <c r="AB1870" s="49"/>
      <c r="AC1870" s="45"/>
      <c r="AD1870" s="45"/>
      <c r="AE1870" s="70"/>
      <c r="AF1870" s="3"/>
      <c r="AG1870" s="3"/>
      <c r="AH1870" s="3"/>
      <c r="AI1870" s="3"/>
      <c r="AJ1870" s="3"/>
      <c r="AK1870" s="45"/>
      <c r="AL1870" s="3"/>
      <c r="AM1870" s="51"/>
      <c r="AN1870" s="3"/>
      <c r="AO1870" s="3"/>
      <c r="AP1870" s="3"/>
      <c r="AQ1870" s="45"/>
      <c r="AR1870" s="3"/>
    </row>
    <row r="1871" ht="14.25" customHeight="1">
      <c r="A1871" s="105"/>
      <c r="B1871" s="3"/>
      <c r="C1871" s="3"/>
      <c r="D1871" s="3"/>
      <c r="E1871" s="3"/>
      <c r="F1871" s="3"/>
      <c r="G1871" s="45"/>
      <c r="H1871" s="3"/>
      <c r="I1871" s="3"/>
      <c r="J1871" s="3"/>
      <c r="K1871" s="3"/>
      <c r="L1871" s="3"/>
      <c r="M1871" s="3"/>
      <c r="N1871" s="3"/>
      <c r="O1871" s="3"/>
      <c r="P1871" s="3"/>
      <c r="Q1871" s="3"/>
      <c r="R1871" s="3"/>
      <c r="S1871" s="3"/>
      <c r="T1871" s="3"/>
      <c r="U1871" s="3"/>
      <c r="V1871" s="3"/>
      <c r="W1871" s="3"/>
      <c r="X1871" s="3"/>
      <c r="Y1871" s="3"/>
      <c r="Z1871" s="3"/>
      <c r="AA1871" s="3"/>
      <c r="AB1871" s="49"/>
      <c r="AC1871" s="45"/>
      <c r="AD1871" s="45"/>
      <c r="AE1871" s="70"/>
      <c r="AF1871" s="3"/>
      <c r="AG1871" s="3"/>
      <c r="AH1871" s="3"/>
      <c r="AI1871" s="3"/>
      <c r="AJ1871" s="3"/>
      <c r="AK1871" s="45"/>
      <c r="AL1871" s="3"/>
      <c r="AM1871" s="51"/>
      <c r="AN1871" s="3"/>
      <c r="AO1871" s="3"/>
      <c r="AP1871" s="3"/>
      <c r="AQ1871" s="45"/>
      <c r="AR1871" s="3"/>
    </row>
    <row r="1872" ht="14.25" customHeight="1">
      <c r="A1872" s="105"/>
      <c r="B1872" s="3"/>
      <c r="C1872" s="3"/>
      <c r="D1872" s="3"/>
      <c r="E1872" s="3"/>
      <c r="F1872" s="3"/>
      <c r="G1872" s="45"/>
      <c r="H1872" s="3"/>
      <c r="I1872" s="3"/>
      <c r="J1872" s="3"/>
      <c r="K1872" s="3"/>
      <c r="L1872" s="3"/>
      <c r="M1872" s="3"/>
      <c r="N1872" s="3"/>
      <c r="O1872" s="3"/>
      <c r="P1872" s="3"/>
      <c r="Q1872" s="3"/>
      <c r="R1872" s="3"/>
      <c r="S1872" s="3"/>
      <c r="T1872" s="3"/>
      <c r="U1872" s="3"/>
      <c r="V1872" s="3"/>
      <c r="W1872" s="3"/>
      <c r="X1872" s="3"/>
      <c r="Y1872" s="3"/>
      <c r="Z1872" s="3"/>
      <c r="AA1872" s="3"/>
      <c r="AB1872" s="49"/>
      <c r="AC1872" s="45"/>
      <c r="AD1872" s="45"/>
      <c r="AE1872" s="70"/>
      <c r="AF1872" s="3"/>
      <c r="AG1872" s="3"/>
      <c r="AH1872" s="3"/>
      <c r="AI1872" s="3"/>
      <c r="AJ1872" s="3"/>
      <c r="AK1872" s="45"/>
      <c r="AL1872" s="3"/>
      <c r="AM1872" s="51"/>
      <c r="AN1872" s="3"/>
      <c r="AO1872" s="3"/>
      <c r="AP1872" s="3"/>
      <c r="AQ1872" s="45"/>
      <c r="AR1872" s="3"/>
    </row>
    <row r="1873" ht="14.25" customHeight="1">
      <c r="A1873" s="105"/>
      <c r="B1873" s="3"/>
      <c r="C1873" s="3"/>
      <c r="D1873" s="3"/>
      <c r="E1873" s="3"/>
      <c r="F1873" s="3"/>
      <c r="G1873" s="45"/>
      <c r="H1873" s="3"/>
      <c r="I1873" s="3"/>
      <c r="J1873" s="3"/>
      <c r="K1873" s="3"/>
      <c r="L1873" s="3"/>
      <c r="M1873" s="3"/>
      <c r="N1873" s="3"/>
      <c r="O1873" s="3"/>
      <c r="P1873" s="3"/>
      <c r="Q1873" s="3"/>
      <c r="R1873" s="3"/>
      <c r="S1873" s="3"/>
      <c r="T1873" s="3"/>
      <c r="U1873" s="3"/>
      <c r="V1873" s="3"/>
      <c r="W1873" s="3"/>
      <c r="X1873" s="3"/>
      <c r="Y1873" s="3"/>
      <c r="Z1873" s="3"/>
      <c r="AA1873" s="3"/>
      <c r="AB1873" s="49"/>
      <c r="AC1873" s="45"/>
      <c r="AD1873" s="45"/>
      <c r="AE1873" s="70"/>
      <c r="AF1873" s="3"/>
      <c r="AG1873" s="3"/>
      <c r="AH1873" s="3"/>
      <c r="AI1873" s="3"/>
      <c r="AJ1873" s="3"/>
      <c r="AK1873" s="45"/>
      <c r="AL1873" s="3"/>
      <c r="AM1873" s="51"/>
      <c r="AN1873" s="3"/>
      <c r="AO1873" s="3"/>
      <c r="AP1873" s="3"/>
      <c r="AQ1873" s="45"/>
      <c r="AR1873" s="3"/>
    </row>
    <row r="1874" ht="14.25" customHeight="1">
      <c r="A1874" s="105"/>
      <c r="B1874" s="3"/>
      <c r="C1874" s="3"/>
      <c r="D1874" s="3"/>
      <c r="E1874" s="3"/>
      <c r="F1874" s="3"/>
      <c r="G1874" s="45"/>
      <c r="H1874" s="3"/>
      <c r="I1874" s="3"/>
      <c r="J1874" s="3"/>
      <c r="K1874" s="3"/>
      <c r="L1874" s="3"/>
      <c r="M1874" s="3"/>
      <c r="N1874" s="3"/>
      <c r="O1874" s="3"/>
      <c r="P1874" s="3"/>
      <c r="Q1874" s="3"/>
      <c r="R1874" s="3"/>
      <c r="S1874" s="3"/>
      <c r="T1874" s="3"/>
      <c r="U1874" s="3"/>
      <c r="V1874" s="3"/>
      <c r="W1874" s="3"/>
      <c r="X1874" s="3"/>
      <c r="Y1874" s="3"/>
      <c r="Z1874" s="3"/>
      <c r="AA1874" s="3"/>
      <c r="AB1874" s="49"/>
      <c r="AC1874" s="45"/>
      <c r="AD1874" s="45"/>
      <c r="AE1874" s="70"/>
      <c r="AF1874" s="3"/>
      <c r="AG1874" s="3"/>
      <c r="AH1874" s="3"/>
      <c r="AI1874" s="3"/>
      <c r="AJ1874" s="3"/>
      <c r="AK1874" s="45"/>
      <c r="AL1874" s="3"/>
      <c r="AM1874" s="51"/>
      <c r="AN1874" s="3"/>
      <c r="AO1874" s="3"/>
      <c r="AP1874" s="3"/>
      <c r="AQ1874" s="45"/>
      <c r="AR1874" s="3"/>
    </row>
    <row r="1875" ht="14.25" customHeight="1">
      <c r="A1875" s="105"/>
      <c r="B1875" s="3"/>
      <c r="C1875" s="3"/>
      <c r="D1875" s="3"/>
      <c r="E1875" s="3"/>
      <c r="F1875" s="3"/>
      <c r="G1875" s="45"/>
      <c r="H1875" s="3"/>
      <c r="I1875" s="3"/>
      <c r="J1875" s="3"/>
      <c r="K1875" s="3"/>
      <c r="L1875" s="3"/>
      <c r="M1875" s="3"/>
      <c r="N1875" s="3"/>
      <c r="O1875" s="3"/>
      <c r="P1875" s="3"/>
      <c r="Q1875" s="3"/>
      <c r="R1875" s="3"/>
      <c r="S1875" s="3"/>
      <c r="T1875" s="3"/>
      <c r="U1875" s="3"/>
      <c r="V1875" s="3"/>
      <c r="W1875" s="3"/>
      <c r="X1875" s="3"/>
      <c r="Y1875" s="3"/>
      <c r="Z1875" s="3"/>
      <c r="AA1875" s="3"/>
      <c r="AB1875" s="49"/>
      <c r="AC1875" s="45"/>
      <c r="AD1875" s="45"/>
      <c r="AE1875" s="70"/>
      <c r="AF1875" s="3"/>
      <c r="AG1875" s="3"/>
      <c r="AH1875" s="3"/>
      <c r="AI1875" s="3"/>
      <c r="AJ1875" s="3"/>
      <c r="AK1875" s="45"/>
      <c r="AL1875" s="3"/>
      <c r="AM1875" s="51"/>
      <c r="AN1875" s="3"/>
      <c r="AO1875" s="3"/>
      <c r="AP1875" s="3"/>
      <c r="AQ1875" s="45"/>
      <c r="AR1875" s="3"/>
    </row>
    <row r="1876" ht="14.25" customHeight="1">
      <c r="A1876" s="105"/>
      <c r="B1876" s="3"/>
      <c r="C1876" s="3"/>
      <c r="D1876" s="3"/>
      <c r="E1876" s="3"/>
      <c r="F1876" s="3"/>
      <c r="G1876" s="45"/>
      <c r="H1876" s="3"/>
      <c r="I1876" s="3"/>
      <c r="J1876" s="3"/>
      <c r="K1876" s="3"/>
      <c r="L1876" s="3"/>
      <c r="M1876" s="3"/>
      <c r="N1876" s="3"/>
      <c r="O1876" s="3"/>
      <c r="P1876" s="3"/>
      <c r="Q1876" s="3"/>
      <c r="R1876" s="3"/>
      <c r="S1876" s="3"/>
      <c r="T1876" s="3"/>
      <c r="U1876" s="3"/>
      <c r="V1876" s="3"/>
      <c r="W1876" s="3"/>
      <c r="X1876" s="3"/>
      <c r="Y1876" s="3"/>
      <c r="Z1876" s="3"/>
      <c r="AA1876" s="3"/>
      <c r="AB1876" s="49"/>
      <c r="AC1876" s="45"/>
      <c r="AD1876" s="45"/>
      <c r="AE1876" s="70"/>
      <c r="AF1876" s="3"/>
      <c r="AG1876" s="3"/>
      <c r="AH1876" s="3"/>
      <c r="AI1876" s="3"/>
      <c r="AJ1876" s="3"/>
      <c r="AK1876" s="45"/>
      <c r="AL1876" s="3"/>
      <c r="AM1876" s="51"/>
      <c r="AN1876" s="3"/>
      <c r="AO1876" s="3"/>
      <c r="AP1876" s="3"/>
      <c r="AQ1876" s="45"/>
      <c r="AR1876" s="3"/>
    </row>
    <row r="1877" ht="14.25" customHeight="1">
      <c r="A1877" s="105"/>
      <c r="B1877" s="3"/>
      <c r="C1877" s="3"/>
      <c r="D1877" s="3"/>
      <c r="E1877" s="3"/>
      <c r="F1877" s="3"/>
      <c r="G1877" s="45"/>
      <c r="H1877" s="3"/>
      <c r="I1877" s="3"/>
      <c r="J1877" s="3"/>
      <c r="K1877" s="3"/>
      <c r="L1877" s="3"/>
      <c r="M1877" s="3"/>
      <c r="N1877" s="3"/>
      <c r="O1877" s="3"/>
      <c r="P1877" s="3"/>
      <c r="Q1877" s="3"/>
      <c r="R1877" s="3"/>
      <c r="S1877" s="3"/>
      <c r="T1877" s="3"/>
      <c r="U1877" s="3"/>
      <c r="V1877" s="3"/>
      <c r="W1877" s="3"/>
      <c r="X1877" s="3"/>
      <c r="Y1877" s="3"/>
      <c r="Z1877" s="3"/>
      <c r="AA1877" s="3"/>
      <c r="AB1877" s="49"/>
      <c r="AC1877" s="45"/>
      <c r="AD1877" s="45"/>
      <c r="AE1877" s="70"/>
      <c r="AF1877" s="3"/>
      <c r="AG1877" s="3"/>
      <c r="AH1877" s="3"/>
      <c r="AI1877" s="3"/>
      <c r="AJ1877" s="3"/>
      <c r="AK1877" s="45"/>
      <c r="AL1877" s="3"/>
      <c r="AM1877" s="51"/>
      <c r="AN1877" s="3"/>
      <c r="AO1877" s="3"/>
      <c r="AP1877" s="3"/>
      <c r="AQ1877" s="45"/>
      <c r="AR1877" s="3"/>
    </row>
    <row r="1878" ht="14.25" customHeight="1">
      <c r="A1878" s="105"/>
      <c r="B1878" s="3"/>
      <c r="C1878" s="3"/>
      <c r="D1878" s="3"/>
      <c r="E1878" s="3"/>
      <c r="F1878" s="3"/>
      <c r="G1878" s="45"/>
      <c r="H1878" s="3"/>
      <c r="I1878" s="3"/>
      <c r="J1878" s="3"/>
      <c r="K1878" s="3"/>
      <c r="L1878" s="3"/>
      <c r="M1878" s="3"/>
      <c r="N1878" s="3"/>
      <c r="O1878" s="3"/>
      <c r="P1878" s="3"/>
      <c r="Q1878" s="3"/>
      <c r="R1878" s="3"/>
      <c r="S1878" s="3"/>
      <c r="T1878" s="3"/>
      <c r="U1878" s="3"/>
      <c r="V1878" s="3"/>
      <c r="W1878" s="3"/>
      <c r="X1878" s="3"/>
      <c r="Y1878" s="3"/>
      <c r="Z1878" s="3"/>
      <c r="AA1878" s="3"/>
      <c r="AB1878" s="49"/>
      <c r="AC1878" s="45"/>
      <c r="AD1878" s="45"/>
      <c r="AE1878" s="70"/>
      <c r="AF1878" s="3"/>
      <c r="AG1878" s="3"/>
      <c r="AH1878" s="3"/>
      <c r="AI1878" s="3"/>
      <c r="AJ1878" s="3"/>
      <c r="AK1878" s="45"/>
      <c r="AL1878" s="3"/>
      <c r="AM1878" s="51"/>
      <c r="AN1878" s="3"/>
      <c r="AO1878" s="3"/>
      <c r="AP1878" s="3"/>
      <c r="AQ1878" s="45"/>
      <c r="AR1878" s="3"/>
    </row>
    <row r="1879" ht="14.25" customHeight="1">
      <c r="A1879" s="105"/>
      <c r="B1879" s="3"/>
      <c r="C1879" s="3"/>
      <c r="D1879" s="3"/>
      <c r="E1879" s="3"/>
      <c r="F1879" s="3"/>
      <c r="G1879" s="45"/>
      <c r="H1879" s="3"/>
      <c r="I1879" s="3"/>
      <c r="J1879" s="3"/>
      <c r="K1879" s="3"/>
      <c r="L1879" s="3"/>
      <c r="M1879" s="3"/>
      <c r="N1879" s="3"/>
      <c r="O1879" s="3"/>
      <c r="P1879" s="3"/>
      <c r="Q1879" s="3"/>
      <c r="R1879" s="3"/>
      <c r="S1879" s="3"/>
      <c r="T1879" s="3"/>
      <c r="U1879" s="3"/>
      <c r="V1879" s="3"/>
      <c r="W1879" s="3"/>
      <c r="X1879" s="3"/>
      <c r="Y1879" s="3"/>
      <c r="Z1879" s="3"/>
      <c r="AA1879" s="3"/>
      <c r="AB1879" s="49"/>
      <c r="AC1879" s="45"/>
      <c r="AD1879" s="45"/>
      <c r="AE1879" s="70"/>
      <c r="AF1879" s="3"/>
      <c r="AG1879" s="3"/>
      <c r="AH1879" s="3"/>
      <c r="AI1879" s="3"/>
      <c r="AJ1879" s="3"/>
      <c r="AK1879" s="45"/>
      <c r="AL1879" s="3"/>
      <c r="AM1879" s="51"/>
      <c r="AN1879" s="3"/>
      <c r="AO1879" s="3"/>
      <c r="AP1879" s="3"/>
      <c r="AQ1879" s="45"/>
      <c r="AR1879" s="3"/>
    </row>
    <row r="1880" ht="14.25" customHeight="1">
      <c r="A1880" s="105"/>
      <c r="B1880" s="3"/>
      <c r="C1880" s="3"/>
      <c r="D1880" s="3"/>
      <c r="E1880" s="3"/>
      <c r="F1880" s="3"/>
      <c r="G1880" s="45"/>
      <c r="H1880" s="3"/>
      <c r="I1880" s="3"/>
      <c r="J1880" s="3"/>
      <c r="K1880" s="3"/>
      <c r="L1880" s="3"/>
      <c r="M1880" s="3"/>
      <c r="N1880" s="3"/>
      <c r="O1880" s="3"/>
      <c r="P1880" s="3"/>
      <c r="Q1880" s="3"/>
      <c r="R1880" s="3"/>
      <c r="S1880" s="3"/>
      <c r="T1880" s="3"/>
      <c r="U1880" s="3"/>
      <c r="V1880" s="3"/>
      <c r="W1880" s="3"/>
      <c r="X1880" s="3"/>
      <c r="Y1880" s="3"/>
      <c r="Z1880" s="3"/>
      <c r="AA1880" s="3"/>
      <c r="AB1880" s="49"/>
      <c r="AC1880" s="45"/>
      <c r="AD1880" s="45"/>
      <c r="AE1880" s="70"/>
      <c r="AF1880" s="3"/>
      <c r="AG1880" s="3"/>
      <c r="AH1880" s="3"/>
      <c r="AI1880" s="3"/>
      <c r="AJ1880" s="3"/>
      <c r="AK1880" s="45"/>
      <c r="AL1880" s="3"/>
      <c r="AM1880" s="51"/>
      <c r="AN1880" s="3"/>
      <c r="AO1880" s="3"/>
      <c r="AP1880" s="3"/>
      <c r="AQ1880" s="45"/>
      <c r="AR1880" s="3"/>
    </row>
    <row r="1881" ht="14.25" customHeight="1">
      <c r="A1881" s="105"/>
      <c r="B1881" s="3"/>
      <c r="C1881" s="3"/>
      <c r="D1881" s="3"/>
      <c r="E1881" s="3"/>
      <c r="F1881" s="3"/>
      <c r="G1881" s="45"/>
      <c r="H1881" s="3"/>
      <c r="I1881" s="3"/>
      <c r="J1881" s="3"/>
      <c r="K1881" s="3"/>
      <c r="L1881" s="3"/>
      <c r="M1881" s="3"/>
      <c r="N1881" s="3"/>
      <c r="O1881" s="3"/>
      <c r="P1881" s="3"/>
      <c r="Q1881" s="3"/>
      <c r="R1881" s="3"/>
      <c r="S1881" s="3"/>
      <c r="T1881" s="3"/>
      <c r="U1881" s="3"/>
      <c r="V1881" s="3"/>
      <c r="W1881" s="3"/>
      <c r="X1881" s="3"/>
      <c r="Y1881" s="3"/>
      <c r="Z1881" s="3"/>
      <c r="AA1881" s="3"/>
      <c r="AB1881" s="49"/>
      <c r="AC1881" s="45"/>
      <c r="AD1881" s="45"/>
      <c r="AE1881" s="70"/>
      <c r="AF1881" s="3"/>
      <c r="AG1881" s="3"/>
      <c r="AH1881" s="3"/>
      <c r="AI1881" s="3"/>
      <c r="AJ1881" s="3"/>
      <c r="AK1881" s="45"/>
      <c r="AL1881" s="3"/>
      <c r="AM1881" s="51"/>
      <c r="AN1881" s="3"/>
      <c r="AO1881" s="3"/>
      <c r="AP1881" s="3"/>
      <c r="AQ1881" s="45"/>
      <c r="AR1881" s="3"/>
    </row>
    <row r="1882" ht="14.25" customHeight="1">
      <c r="A1882" s="105"/>
      <c r="B1882" s="3"/>
      <c r="C1882" s="3"/>
      <c r="D1882" s="3"/>
      <c r="E1882" s="3"/>
      <c r="F1882" s="3"/>
      <c r="G1882" s="45"/>
      <c r="H1882" s="3"/>
      <c r="I1882" s="3"/>
      <c r="J1882" s="3"/>
      <c r="K1882" s="3"/>
      <c r="L1882" s="3"/>
      <c r="M1882" s="3"/>
      <c r="N1882" s="3"/>
      <c r="O1882" s="3"/>
      <c r="P1882" s="3"/>
      <c r="Q1882" s="3"/>
      <c r="R1882" s="3"/>
      <c r="S1882" s="3"/>
      <c r="T1882" s="3"/>
      <c r="U1882" s="3"/>
      <c r="V1882" s="3"/>
      <c r="W1882" s="3"/>
      <c r="X1882" s="3"/>
      <c r="Y1882" s="3"/>
      <c r="Z1882" s="3"/>
      <c r="AA1882" s="3"/>
      <c r="AB1882" s="49"/>
      <c r="AC1882" s="45"/>
      <c r="AD1882" s="45"/>
      <c r="AE1882" s="70"/>
      <c r="AF1882" s="3"/>
      <c r="AG1882" s="3"/>
      <c r="AH1882" s="3"/>
      <c r="AI1882" s="3"/>
      <c r="AJ1882" s="3"/>
      <c r="AK1882" s="45"/>
      <c r="AL1882" s="3"/>
      <c r="AM1882" s="51"/>
      <c r="AN1882" s="3"/>
      <c r="AO1882" s="3"/>
      <c r="AP1882" s="3"/>
      <c r="AQ1882" s="45"/>
      <c r="AR1882" s="3"/>
    </row>
    <row r="1883" ht="14.25" customHeight="1">
      <c r="A1883" s="105"/>
      <c r="B1883" s="3"/>
      <c r="C1883" s="3"/>
      <c r="D1883" s="3"/>
      <c r="E1883" s="3"/>
      <c r="F1883" s="3"/>
      <c r="G1883" s="45"/>
      <c r="H1883" s="3"/>
      <c r="I1883" s="3"/>
      <c r="J1883" s="3"/>
      <c r="K1883" s="3"/>
      <c r="L1883" s="3"/>
      <c r="M1883" s="3"/>
      <c r="N1883" s="3"/>
      <c r="O1883" s="3"/>
      <c r="P1883" s="3"/>
      <c r="Q1883" s="3"/>
      <c r="R1883" s="3"/>
      <c r="S1883" s="3"/>
      <c r="T1883" s="3"/>
      <c r="U1883" s="3"/>
      <c r="V1883" s="3"/>
      <c r="W1883" s="3"/>
      <c r="X1883" s="3"/>
      <c r="Y1883" s="3"/>
      <c r="Z1883" s="3"/>
      <c r="AA1883" s="3"/>
      <c r="AB1883" s="49"/>
      <c r="AC1883" s="45"/>
      <c r="AD1883" s="45"/>
      <c r="AE1883" s="70"/>
      <c r="AF1883" s="3"/>
      <c r="AG1883" s="3"/>
      <c r="AH1883" s="3"/>
      <c r="AI1883" s="3"/>
      <c r="AJ1883" s="3"/>
      <c r="AK1883" s="45"/>
      <c r="AL1883" s="3"/>
      <c r="AM1883" s="51"/>
      <c r="AN1883" s="3"/>
      <c r="AO1883" s="3"/>
      <c r="AP1883" s="3"/>
      <c r="AQ1883" s="45"/>
      <c r="AR1883" s="3"/>
    </row>
    <row r="1884" ht="14.25" customHeight="1">
      <c r="A1884" s="105"/>
      <c r="B1884" s="3"/>
      <c r="C1884" s="3"/>
      <c r="D1884" s="3"/>
      <c r="E1884" s="3"/>
      <c r="F1884" s="3"/>
      <c r="G1884" s="45"/>
      <c r="H1884" s="3"/>
      <c r="I1884" s="3"/>
      <c r="J1884" s="3"/>
      <c r="K1884" s="3"/>
      <c r="L1884" s="3"/>
      <c r="M1884" s="3"/>
      <c r="N1884" s="3"/>
      <c r="O1884" s="3"/>
      <c r="P1884" s="3"/>
      <c r="Q1884" s="3"/>
      <c r="R1884" s="3"/>
      <c r="S1884" s="3"/>
      <c r="T1884" s="3"/>
      <c r="U1884" s="3"/>
      <c r="V1884" s="3"/>
      <c r="W1884" s="3"/>
      <c r="X1884" s="3"/>
      <c r="Y1884" s="3"/>
      <c r="Z1884" s="3"/>
      <c r="AA1884" s="3"/>
      <c r="AB1884" s="49"/>
      <c r="AC1884" s="45"/>
      <c r="AD1884" s="45"/>
      <c r="AE1884" s="70"/>
      <c r="AF1884" s="3"/>
      <c r="AG1884" s="3"/>
      <c r="AH1884" s="3"/>
      <c r="AI1884" s="3"/>
      <c r="AJ1884" s="3"/>
      <c r="AK1884" s="45"/>
      <c r="AL1884" s="3"/>
      <c r="AM1884" s="51"/>
      <c r="AN1884" s="3"/>
      <c r="AO1884" s="3"/>
      <c r="AP1884" s="3"/>
      <c r="AQ1884" s="45"/>
      <c r="AR1884" s="3"/>
    </row>
    <row r="1885" ht="14.25" customHeight="1">
      <c r="A1885" s="105"/>
      <c r="B1885" s="3"/>
      <c r="C1885" s="3"/>
      <c r="D1885" s="3"/>
      <c r="E1885" s="3"/>
      <c r="F1885" s="3"/>
      <c r="G1885" s="45"/>
      <c r="H1885" s="3"/>
      <c r="I1885" s="3"/>
      <c r="J1885" s="3"/>
      <c r="K1885" s="3"/>
      <c r="L1885" s="3"/>
      <c r="M1885" s="3"/>
      <c r="N1885" s="3"/>
      <c r="O1885" s="3"/>
      <c r="P1885" s="3"/>
      <c r="Q1885" s="3"/>
      <c r="R1885" s="3"/>
      <c r="S1885" s="3"/>
      <c r="T1885" s="3"/>
      <c r="U1885" s="3"/>
      <c r="V1885" s="3"/>
      <c r="W1885" s="3"/>
      <c r="X1885" s="3"/>
      <c r="Y1885" s="3"/>
      <c r="Z1885" s="3"/>
      <c r="AA1885" s="3"/>
      <c r="AB1885" s="49"/>
      <c r="AC1885" s="45"/>
      <c r="AD1885" s="45"/>
      <c r="AE1885" s="70"/>
      <c r="AF1885" s="3"/>
      <c r="AG1885" s="3"/>
      <c r="AH1885" s="3"/>
      <c r="AI1885" s="3"/>
      <c r="AJ1885" s="3"/>
      <c r="AK1885" s="45"/>
      <c r="AL1885" s="3"/>
      <c r="AM1885" s="51"/>
      <c r="AN1885" s="3"/>
      <c r="AO1885" s="3"/>
      <c r="AP1885" s="3"/>
      <c r="AQ1885" s="45"/>
      <c r="AR1885" s="3"/>
    </row>
    <row r="1886" ht="14.25" customHeight="1">
      <c r="A1886" s="105"/>
      <c r="B1886" s="3"/>
      <c r="C1886" s="3"/>
      <c r="D1886" s="3"/>
      <c r="E1886" s="3"/>
      <c r="F1886" s="3"/>
      <c r="G1886" s="45"/>
      <c r="H1886" s="3"/>
      <c r="I1886" s="3"/>
      <c r="J1886" s="3"/>
      <c r="K1886" s="3"/>
      <c r="L1886" s="3"/>
      <c r="M1886" s="3"/>
      <c r="N1886" s="3"/>
      <c r="O1886" s="3"/>
      <c r="P1886" s="3"/>
      <c r="Q1886" s="3"/>
      <c r="R1886" s="3"/>
      <c r="S1886" s="3"/>
      <c r="T1886" s="3"/>
      <c r="U1886" s="3"/>
      <c r="V1886" s="3"/>
      <c r="W1886" s="3"/>
      <c r="X1886" s="3"/>
      <c r="Y1886" s="3"/>
      <c r="Z1886" s="3"/>
      <c r="AA1886" s="3"/>
      <c r="AB1886" s="49"/>
      <c r="AC1886" s="45"/>
      <c r="AD1886" s="45"/>
      <c r="AE1886" s="70"/>
      <c r="AF1886" s="3"/>
      <c r="AG1886" s="3"/>
      <c r="AH1886" s="3"/>
      <c r="AI1886" s="3"/>
      <c r="AJ1886" s="3"/>
      <c r="AK1886" s="45"/>
      <c r="AL1886" s="3"/>
      <c r="AM1886" s="51"/>
      <c r="AN1886" s="3"/>
      <c r="AO1886" s="3"/>
      <c r="AP1886" s="3"/>
      <c r="AQ1886" s="45"/>
      <c r="AR1886" s="3"/>
    </row>
    <row r="1887" ht="14.25" customHeight="1">
      <c r="A1887" s="105"/>
      <c r="B1887" s="3"/>
      <c r="C1887" s="3"/>
      <c r="D1887" s="3"/>
      <c r="E1887" s="3"/>
      <c r="F1887" s="3"/>
      <c r="G1887" s="45"/>
      <c r="H1887" s="3"/>
      <c r="I1887" s="3"/>
      <c r="J1887" s="3"/>
      <c r="K1887" s="3"/>
      <c r="L1887" s="3"/>
      <c r="M1887" s="3"/>
      <c r="N1887" s="3"/>
      <c r="O1887" s="3"/>
      <c r="P1887" s="3"/>
      <c r="Q1887" s="3"/>
      <c r="R1887" s="3"/>
      <c r="S1887" s="3"/>
      <c r="T1887" s="3"/>
      <c r="U1887" s="3"/>
      <c r="V1887" s="3"/>
      <c r="W1887" s="3"/>
      <c r="X1887" s="3"/>
      <c r="Y1887" s="3"/>
      <c r="Z1887" s="3"/>
      <c r="AA1887" s="3"/>
      <c r="AB1887" s="49"/>
      <c r="AC1887" s="45"/>
      <c r="AD1887" s="45"/>
      <c r="AE1887" s="70"/>
      <c r="AF1887" s="3"/>
      <c r="AG1887" s="3"/>
      <c r="AH1887" s="3"/>
      <c r="AI1887" s="3"/>
      <c r="AJ1887" s="3"/>
      <c r="AK1887" s="45"/>
      <c r="AL1887" s="3"/>
      <c r="AM1887" s="51"/>
      <c r="AN1887" s="3"/>
      <c r="AO1887" s="3"/>
      <c r="AP1887" s="3"/>
      <c r="AQ1887" s="45"/>
      <c r="AR1887" s="3"/>
    </row>
    <row r="1888" ht="14.25" customHeight="1">
      <c r="A1888" s="105"/>
      <c r="B1888" s="3"/>
      <c r="C1888" s="3"/>
      <c r="D1888" s="3"/>
      <c r="E1888" s="3"/>
      <c r="F1888" s="3"/>
      <c r="G1888" s="45"/>
      <c r="H1888" s="3"/>
      <c r="I1888" s="3"/>
      <c r="J1888" s="3"/>
      <c r="K1888" s="3"/>
      <c r="L1888" s="3"/>
      <c r="M1888" s="3"/>
      <c r="N1888" s="3"/>
      <c r="O1888" s="3"/>
      <c r="P1888" s="3"/>
      <c r="Q1888" s="3"/>
      <c r="R1888" s="3"/>
      <c r="S1888" s="3"/>
      <c r="T1888" s="3"/>
      <c r="U1888" s="3"/>
      <c r="V1888" s="3"/>
      <c r="W1888" s="3"/>
      <c r="X1888" s="3"/>
      <c r="Y1888" s="3"/>
      <c r="Z1888" s="3"/>
      <c r="AA1888" s="3"/>
      <c r="AB1888" s="49"/>
      <c r="AC1888" s="45"/>
      <c r="AD1888" s="45"/>
      <c r="AE1888" s="70"/>
      <c r="AF1888" s="3"/>
      <c r="AG1888" s="3"/>
      <c r="AH1888" s="3"/>
      <c r="AI1888" s="3"/>
      <c r="AJ1888" s="3"/>
      <c r="AK1888" s="45"/>
      <c r="AL1888" s="3"/>
      <c r="AM1888" s="51"/>
      <c r="AN1888" s="3"/>
      <c r="AO1888" s="3"/>
      <c r="AP1888" s="3"/>
      <c r="AQ1888" s="45"/>
      <c r="AR1888" s="3"/>
    </row>
    <row r="1889" ht="14.25" customHeight="1">
      <c r="A1889" s="105"/>
      <c r="B1889" s="3"/>
      <c r="C1889" s="3"/>
      <c r="D1889" s="3"/>
      <c r="E1889" s="3"/>
      <c r="F1889" s="3"/>
      <c r="G1889" s="45"/>
      <c r="H1889" s="3"/>
      <c r="I1889" s="3"/>
      <c r="J1889" s="3"/>
      <c r="K1889" s="3"/>
      <c r="L1889" s="3"/>
      <c r="M1889" s="3"/>
      <c r="N1889" s="3"/>
      <c r="O1889" s="3"/>
      <c r="P1889" s="3"/>
      <c r="Q1889" s="3"/>
      <c r="R1889" s="3"/>
      <c r="S1889" s="3"/>
      <c r="T1889" s="3"/>
      <c r="U1889" s="3"/>
      <c r="V1889" s="3"/>
      <c r="W1889" s="3"/>
      <c r="X1889" s="3"/>
      <c r="Y1889" s="3"/>
      <c r="Z1889" s="3"/>
      <c r="AA1889" s="3"/>
      <c r="AB1889" s="49"/>
      <c r="AC1889" s="45"/>
      <c r="AD1889" s="45"/>
      <c r="AE1889" s="70"/>
      <c r="AF1889" s="3"/>
      <c r="AG1889" s="3"/>
      <c r="AH1889" s="3"/>
      <c r="AI1889" s="3"/>
      <c r="AJ1889" s="3"/>
      <c r="AK1889" s="45"/>
      <c r="AL1889" s="3"/>
      <c r="AM1889" s="51"/>
      <c r="AN1889" s="3"/>
      <c r="AO1889" s="3"/>
      <c r="AP1889" s="3"/>
      <c r="AQ1889" s="45"/>
      <c r="AR1889" s="3"/>
    </row>
    <row r="1890" ht="14.25" customHeight="1">
      <c r="A1890" s="105"/>
      <c r="B1890" s="3"/>
      <c r="C1890" s="3"/>
      <c r="D1890" s="3"/>
      <c r="E1890" s="3"/>
      <c r="F1890" s="3"/>
      <c r="G1890" s="45"/>
      <c r="H1890" s="3"/>
      <c r="I1890" s="3"/>
      <c r="J1890" s="3"/>
      <c r="K1890" s="3"/>
      <c r="L1890" s="3"/>
      <c r="M1890" s="3"/>
      <c r="N1890" s="3"/>
      <c r="O1890" s="3"/>
      <c r="P1890" s="3"/>
      <c r="Q1890" s="3"/>
      <c r="R1890" s="3"/>
      <c r="S1890" s="3"/>
      <c r="T1890" s="3"/>
      <c r="U1890" s="3"/>
      <c r="V1890" s="3"/>
      <c r="W1890" s="3"/>
      <c r="X1890" s="3"/>
      <c r="Y1890" s="3"/>
      <c r="Z1890" s="3"/>
      <c r="AA1890" s="3"/>
      <c r="AB1890" s="49"/>
      <c r="AC1890" s="45"/>
      <c r="AD1890" s="45"/>
      <c r="AE1890" s="70"/>
      <c r="AF1890" s="3"/>
      <c r="AG1890" s="3"/>
      <c r="AH1890" s="3"/>
      <c r="AI1890" s="3"/>
      <c r="AJ1890" s="3"/>
      <c r="AK1890" s="45"/>
      <c r="AL1890" s="3"/>
      <c r="AM1890" s="51"/>
      <c r="AN1890" s="3"/>
      <c r="AO1890" s="3"/>
      <c r="AP1890" s="3"/>
      <c r="AQ1890" s="45"/>
      <c r="AR1890" s="3"/>
    </row>
    <row r="1891" ht="14.25" customHeight="1">
      <c r="A1891" s="105"/>
      <c r="B1891" s="3"/>
      <c r="C1891" s="3"/>
      <c r="D1891" s="3"/>
      <c r="E1891" s="3"/>
      <c r="F1891" s="3"/>
      <c r="G1891" s="45"/>
      <c r="H1891" s="3"/>
      <c r="I1891" s="3"/>
      <c r="J1891" s="3"/>
      <c r="K1891" s="3"/>
      <c r="L1891" s="3"/>
      <c r="M1891" s="3"/>
      <c r="N1891" s="3"/>
      <c r="O1891" s="3"/>
      <c r="P1891" s="3"/>
      <c r="Q1891" s="3"/>
      <c r="R1891" s="3"/>
      <c r="S1891" s="3"/>
      <c r="T1891" s="3"/>
      <c r="U1891" s="3"/>
      <c r="V1891" s="3"/>
      <c r="W1891" s="3"/>
      <c r="X1891" s="3"/>
      <c r="Y1891" s="3"/>
      <c r="Z1891" s="3"/>
      <c r="AA1891" s="3"/>
      <c r="AB1891" s="49"/>
      <c r="AC1891" s="45"/>
      <c r="AD1891" s="45"/>
      <c r="AE1891" s="70"/>
      <c r="AF1891" s="3"/>
      <c r="AG1891" s="3"/>
      <c r="AH1891" s="3"/>
      <c r="AI1891" s="3"/>
      <c r="AJ1891" s="3"/>
      <c r="AK1891" s="45"/>
      <c r="AL1891" s="3"/>
      <c r="AM1891" s="51"/>
      <c r="AN1891" s="3"/>
      <c r="AO1891" s="3"/>
      <c r="AP1891" s="3"/>
      <c r="AQ1891" s="45"/>
      <c r="AR1891" s="3"/>
    </row>
    <row r="1892" ht="14.25" customHeight="1">
      <c r="A1892" s="105"/>
      <c r="B1892" s="3"/>
      <c r="C1892" s="3"/>
      <c r="D1892" s="3"/>
      <c r="E1892" s="3"/>
      <c r="F1892" s="3"/>
      <c r="G1892" s="45"/>
      <c r="H1892" s="3"/>
      <c r="I1892" s="3"/>
      <c r="J1892" s="3"/>
      <c r="K1892" s="3"/>
      <c r="L1892" s="3"/>
      <c r="M1892" s="3"/>
      <c r="N1892" s="3"/>
      <c r="O1892" s="3"/>
      <c r="P1892" s="3"/>
      <c r="Q1892" s="3"/>
      <c r="R1892" s="3"/>
      <c r="S1892" s="3"/>
      <c r="T1892" s="3"/>
      <c r="U1892" s="3"/>
      <c r="V1892" s="3"/>
      <c r="W1892" s="3"/>
      <c r="X1892" s="3"/>
      <c r="Y1892" s="3"/>
      <c r="Z1892" s="3"/>
      <c r="AA1892" s="3"/>
      <c r="AB1892" s="49"/>
      <c r="AC1892" s="45"/>
      <c r="AD1892" s="45"/>
      <c r="AE1892" s="70"/>
      <c r="AF1892" s="3"/>
      <c r="AG1892" s="3"/>
      <c r="AH1892" s="3"/>
      <c r="AI1892" s="3"/>
      <c r="AJ1892" s="3"/>
      <c r="AK1892" s="45"/>
      <c r="AL1892" s="3"/>
      <c r="AM1892" s="51"/>
      <c r="AN1892" s="3"/>
      <c r="AO1892" s="3"/>
      <c r="AP1892" s="3"/>
      <c r="AQ1892" s="45"/>
      <c r="AR1892" s="3"/>
    </row>
    <row r="1893" ht="14.25" customHeight="1">
      <c r="A1893" s="105"/>
      <c r="B1893" s="3"/>
      <c r="C1893" s="3"/>
      <c r="D1893" s="3"/>
      <c r="E1893" s="3"/>
      <c r="F1893" s="3"/>
      <c r="G1893" s="45"/>
      <c r="H1893" s="3"/>
      <c r="I1893" s="3"/>
      <c r="J1893" s="3"/>
      <c r="K1893" s="3"/>
      <c r="L1893" s="3"/>
      <c r="M1893" s="3"/>
      <c r="N1893" s="3"/>
      <c r="O1893" s="3"/>
      <c r="P1893" s="3"/>
      <c r="Q1893" s="3"/>
      <c r="R1893" s="3"/>
      <c r="S1893" s="3"/>
      <c r="T1893" s="3"/>
      <c r="U1893" s="3"/>
      <c r="V1893" s="3"/>
      <c r="W1893" s="3"/>
      <c r="X1893" s="3"/>
      <c r="Y1893" s="3"/>
      <c r="Z1893" s="3"/>
      <c r="AA1893" s="3"/>
      <c r="AB1893" s="49"/>
      <c r="AC1893" s="45"/>
      <c r="AD1893" s="45"/>
      <c r="AE1893" s="70"/>
      <c r="AF1893" s="3"/>
      <c r="AG1893" s="3"/>
      <c r="AH1893" s="3"/>
      <c r="AI1893" s="3"/>
      <c r="AJ1893" s="3"/>
      <c r="AK1893" s="45"/>
      <c r="AL1893" s="3"/>
      <c r="AM1893" s="51"/>
      <c r="AN1893" s="3"/>
      <c r="AO1893" s="3"/>
      <c r="AP1893" s="3"/>
      <c r="AQ1893" s="45"/>
      <c r="AR1893" s="3"/>
    </row>
    <row r="1894" ht="14.25" customHeight="1">
      <c r="A1894" s="105"/>
      <c r="B1894" s="3"/>
      <c r="C1894" s="3"/>
      <c r="D1894" s="3"/>
      <c r="E1894" s="3"/>
      <c r="F1894" s="3"/>
      <c r="G1894" s="45"/>
      <c r="H1894" s="3"/>
      <c r="I1894" s="3"/>
      <c r="J1894" s="3"/>
      <c r="K1894" s="3"/>
      <c r="L1894" s="3"/>
      <c r="M1894" s="3"/>
      <c r="N1894" s="3"/>
      <c r="O1894" s="3"/>
      <c r="P1894" s="3"/>
      <c r="Q1894" s="3"/>
      <c r="R1894" s="3"/>
      <c r="S1894" s="3"/>
      <c r="T1894" s="3"/>
      <c r="U1894" s="3"/>
      <c r="V1894" s="3"/>
      <c r="W1894" s="3"/>
      <c r="X1894" s="3"/>
      <c r="Y1894" s="3"/>
      <c r="Z1894" s="3"/>
      <c r="AA1894" s="3"/>
      <c r="AB1894" s="49"/>
      <c r="AC1894" s="45"/>
      <c r="AD1894" s="45"/>
      <c r="AE1894" s="70"/>
      <c r="AF1894" s="3"/>
      <c r="AG1894" s="3"/>
      <c r="AH1894" s="3"/>
      <c r="AI1894" s="3"/>
      <c r="AJ1894" s="3"/>
      <c r="AK1894" s="45"/>
      <c r="AL1894" s="3"/>
      <c r="AM1894" s="51"/>
      <c r="AN1894" s="3"/>
      <c r="AO1894" s="3"/>
      <c r="AP1894" s="3"/>
      <c r="AQ1894" s="45"/>
      <c r="AR1894" s="3"/>
    </row>
    <row r="1895" ht="14.25" customHeight="1">
      <c r="A1895" s="105"/>
      <c r="B1895" s="3"/>
      <c r="C1895" s="3"/>
      <c r="D1895" s="3"/>
      <c r="E1895" s="3"/>
      <c r="F1895" s="3"/>
      <c r="G1895" s="45"/>
      <c r="H1895" s="3"/>
      <c r="I1895" s="3"/>
      <c r="J1895" s="3"/>
      <c r="K1895" s="3"/>
      <c r="L1895" s="3"/>
      <c r="M1895" s="3"/>
      <c r="N1895" s="3"/>
      <c r="O1895" s="3"/>
      <c r="P1895" s="3"/>
      <c r="Q1895" s="3"/>
      <c r="R1895" s="3"/>
      <c r="S1895" s="3"/>
      <c r="T1895" s="3"/>
      <c r="U1895" s="3"/>
      <c r="V1895" s="3"/>
      <c r="W1895" s="3"/>
      <c r="X1895" s="3"/>
      <c r="Y1895" s="3"/>
      <c r="Z1895" s="3"/>
      <c r="AA1895" s="3"/>
      <c r="AB1895" s="49"/>
      <c r="AC1895" s="45"/>
      <c r="AD1895" s="45"/>
      <c r="AE1895" s="70"/>
      <c r="AF1895" s="3"/>
      <c r="AG1895" s="3"/>
      <c r="AH1895" s="3"/>
      <c r="AI1895" s="3"/>
      <c r="AJ1895" s="3"/>
      <c r="AK1895" s="45"/>
      <c r="AL1895" s="3"/>
      <c r="AM1895" s="51"/>
      <c r="AN1895" s="3"/>
      <c r="AO1895" s="3"/>
      <c r="AP1895" s="3"/>
      <c r="AQ1895" s="45"/>
      <c r="AR1895" s="3"/>
    </row>
    <row r="1896" ht="14.25" customHeight="1">
      <c r="A1896" s="105"/>
      <c r="B1896" s="3"/>
      <c r="C1896" s="3"/>
      <c r="D1896" s="3"/>
      <c r="E1896" s="3"/>
      <c r="F1896" s="3"/>
      <c r="G1896" s="45"/>
      <c r="H1896" s="3"/>
      <c r="I1896" s="3"/>
      <c r="J1896" s="3"/>
      <c r="K1896" s="3"/>
      <c r="L1896" s="3"/>
      <c r="M1896" s="3"/>
      <c r="N1896" s="3"/>
      <c r="O1896" s="3"/>
      <c r="P1896" s="3"/>
      <c r="Q1896" s="3"/>
      <c r="R1896" s="3"/>
      <c r="S1896" s="3"/>
      <c r="T1896" s="3"/>
      <c r="U1896" s="3"/>
      <c r="V1896" s="3"/>
      <c r="W1896" s="3"/>
      <c r="X1896" s="3"/>
      <c r="Y1896" s="3"/>
      <c r="Z1896" s="3"/>
      <c r="AA1896" s="3"/>
      <c r="AB1896" s="49"/>
      <c r="AC1896" s="45"/>
      <c r="AD1896" s="45"/>
      <c r="AE1896" s="70"/>
      <c r="AF1896" s="3"/>
      <c r="AG1896" s="3"/>
      <c r="AH1896" s="3"/>
      <c r="AI1896" s="3"/>
      <c r="AJ1896" s="3"/>
      <c r="AK1896" s="45"/>
      <c r="AL1896" s="3"/>
      <c r="AM1896" s="51"/>
      <c r="AN1896" s="3"/>
      <c r="AO1896" s="3"/>
      <c r="AP1896" s="3"/>
      <c r="AQ1896" s="45"/>
      <c r="AR1896" s="3"/>
    </row>
    <row r="1897" ht="14.25" customHeight="1">
      <c r="A1897" s="105"/>
      <c r="B1897" s="3"/>
      <c r="C1897" s="3"/>
      <c r="D1897" s="3"/>
      <c r="E1897" s="3"/>
      <c r="F1897" s="3"/>
      <c r="G1897" s="45"/>
      <c r="H1897" s="3"/>
      <c r="I1897" s="3"/>
      <c r="J1897" s="3"/>
      <c r="K1897" s="3"/>
      <c r="L1897" s="3"/>
      <c r="M1897" s="3"/>
      <c r="N1897" s="3"/>
      <c r="O1897" s="3"/>
      <c r="P1897" s="3"/>
      <c r="Q1897" s="3"/>
      <c r="R1897" s="3"/>
      <c r="S1897" s="3"/>
      <c r="T1897" s="3"/>
      <c r="U1897" s="3"/>
      <c r="V1897" s="3"/>
      <c r="W1897" s="3"/>
      <c r="X1897" s="3"/>
      <c r="Y1897" s="3"/>
      <c r="Z1897" s="3"/>
      <c r="AA1897" s="3"/>
      <c r="AB1897" s="49"/>
      <c r="AC1897" s="45"/>
      <c r="AD1897" s="45"/>
      <c r="AE1897" s="70"/>
      <c r="AF1897" s="3"/>
      <c r="AG1897" s="3"/>
      <c r="AH1897" s="3"/>
      <c r="AI1897" s="3"/>
      <c r="AJ1897" s="3"/>
      <c r="AK1897" s="45"/>
      <c r="AL1897" s="3"/>
      <c r="AM1897" s="51"/>
      <c r="AN1897" s="3"/>
      <c r="AO1897" s="3"/>
      <c r="AP1897" s="3"/>
      <c r="AQ1897" s="45"/>
      <c r="AR1897" s="3"/>
    </row>
    <row r="1898" ht="14.25" customHeight="1">
      <c r="A1898" s="105"/>
      <c r="B1898" s="3"/>
      <c r="C1898" s="3"/>
      <c r="D1898" s="3"/>
      <c r="E1898" s="3"/>
      <c r="F1898" s="3"/>
      <c r="G1898" s="45"/>
      <c r="H1898" s="3"/>
      <c r="I1898" s="3"/>
      <c r="J1898" s="3"/>
      <c r="K1898" s="3"/>
      <c r="L1898" s="3"/>
      <c r="M1898" s="3"/>
      <c r="N1898" s="3"/>
      <c r="O1898" s="3"/>
      <c r="P1898" s="3"/>
      <c r="Q1898" s="3"/>
      <c r="R1898" s="3"/>
      <c r="S1898" s="3"/>
      <c r="T1898" s="3"/>
      <c r="U1898" s="3"/>
      <c r="V1898" s="3"/>
      <c r="W1898" s="3"/>
      <c r="X1898" s="3"/>
      <c r="Y1898" s="3"/>
      <c r="Z1898" s="3"/>
      <c r="AA1898" s="3"/>
      <c r="AB1898" s="49"/>
      <c r="AC1898" s="45"/>
      <c r="AD1898" s="45"/>
      <c r="AE1898" s="70"/>
      <c r="AF1898" s="3"/>
      <c r="AG1898" s="3"/>
      <c r="AH1898" s="3"/>
      <c r="AI1898" s="3"/>
      <c r="AJ1898" s="3"/>
      <c r="AK1898" s="45"/>
      <c r="AL1898" s="3"/>
      <c r="AM1898" s="51"/>
      <c r="AN1898" s="3"/>
      <c r="AO1898" s="3"/>
      <c r="AP1898" s="3"/>
      <c r="AQ1898" s="45"/>
      <c r="AR1898" s="3"/>
    </row>
    <row r="1899" ht="14.25" customHeight="1">
      <c r="A1899" s="105"/>
      <c r="B1899" s="3"/>
      <c r="C1899" s="3"/>
      <c r="D1899" s="3"/>
      <c r="E1899" s="3"/>
      <c r="F1899" s="3"/>
      <c r="G1899" s="45"/>
      <c r="H1899" s="3"/>
      <c r="I1899" s="3"/>
      <c r="J1899" s="3"/>
      <c r="K1899" s="3"/>
      <c r="L1899" s="3"/>
      <c r="M1899" s="3"/>
      <c r="N1899" s="3"/>
      <c r="O1899" s="3"/>
      <c r="P1899" s="3"/>
      <c r="Q1899" s="3"/>
      <c r="R1899" s="3"/>
      <c r="S1899" s="3"/>
      <c r="T1899" s="3"/>
      <c r="U1899" s="3"/>
      <c r="V1899" s="3"/>
      <c r="W1899" s="3"/>
      <c r="X1899" s="3"/>
      <c r="Y1899" s="3"/>
      <c r="Z1899" s="3"/>
      <c r="AA1899" s="3"/>
      <c r="AB1899" s="49"/>
      <c r="AC1899" s="45"/>
      <c r="AD1899" s="45"/>
      <c r="AE1899" s="70"/>
      <c r="AF1899" s="3"/>
      <c r="AG1899" s="3"/>
      <c r="AH1899" s="3"/>
      <c r="AI1899" s="3"/>
      <c r="AJ1899" s="3"/>
      <c r="AK1899" s="45"/>
      <c r="AL1899" s="3"/>
      <c r="AM1899" s="51"/>
      <c r="AN1899" s="3"/>
      <c r="AO1899" s="3"/>
      <c r="AP1899" s="3"/>
      <c r="AQ1899" s="45"/>
      <c r="AR1899" s="3"/>
    </row>
    <row r="1900" ht="14.25" customHeight="1">
      <c r="A1900" s="105"/>
      <c r="B1900" s="3"/>
      <c r="C1900" s="3"/>
      <c r="D1900" s="3"/>
      <c r="E1900" s="3"/>
      <c r="F1900" s="3"/>
      <c r="G1900" s="45"/>
      <c r="H1900" s="3"/>
      <c r="I1900" s="3"/>
      <c r="J1900" s="3"/>
      <c r="K1900" s="3"/>
      <c r="L1900" s="3"/>
      <c r="M1900" s="3"/>
      <c r="N1900" s="3"/>
      <c r="O1900" s="3"/>
      <c r="P1900" s="3"/>
      <c r="Q1900" s="3"/>
      <c r="R1900" s="3"/>
      <c r="S1900" s="3"/>
      <c r="T1900" s="3"/>
      <c r="U1900" s="3"/>
      <c r="V1900" s="3"/>
      <c r="W1900" s="3"/>
      <c r="X1900" s="3"/>
      <c r="Y1900" s="3"/>
      <c r="Z1900" s="3"/>
      <c r="AA1900" s="3"/>
      <c r="AB1900" s="49"/>
      <c r="AC1900" s="45"/>
      <c r="AD1900" s="45"/>
      <c r="AE1900" s="70"/>
      <c r="AF1900" s="3"/>
      <c r="AG1900" s="3"/>
      <c r="AH1900" s="3"/>
      <c r="AI1900" s="3"/>
      <c r="AJ1900" s="3"/>
      <c r="AK1900" s="45"/>
      <c r="AL1900" s="3"/>
      <c r="AM1900" s="51"/>
      <c r="AN1900" s="3"/>
      <c r="AO1900" s="3"/>
      <c r="AP1900" s="3"/>
      <c r="AQ1900" s="45"/>
      <c r="AR1900" s="3"/>
    </row>
    <row r="1901" ht="14.25" customHeight="1">
      <c r="A1901" s="105"/>
      <c r="B1901" s="3"/>
      <c r="C1901" s="3"/>
      <c r="D1901" s="3"/>
      <c r="E1901" s="3"/>
      <c r="F1901" s="3"/>
      <c r="G1901" s="45"/>
      <c r="H1901" s="3"/>
      <c r="I1901" s="3"/>
      <c r="J1901" s="3"/>
      <c r="K1901" s="3"/>
      <c r="L1901" s="3"/>
      <c r="M1901" s="3"/>
      <c r="N1901" s="3"/>
      <c r="O1901" s="3"/>
      <c r="P1901" s="3"/>
      <c r="Q1901" s="3"/>
      <c r="R1901" s="3"/>
      <c r="S1901" s="3"/>
      <c r="T1901" s="3"/>
      <c r="U1901" s="3"/>
      <c r="V1901" s="3"/>
      <c r="W1901" s="3"/>
      <c r="X1901" s="3"/>
      <c r="Y1901" s="3"/>
      <c r="Z1901" s="3"/>
      <c r="AA1901" s="3"/>
      <c r="AB1901" s="49"/>
      <c r="AC1901" s="45"/>
      <c r="AD1901" s="45"/>
      <c r="AE1901" s="70"/>
      <c r="AF1901" s="3"/>
      <c r="AG1901" s="3"/>
      <c r="AH1901" s="3"/>
      <c r="AI1901" s="3"/>
      <c r="AJ1901" s="3"/>
      <c r="AK1901" s="45"/>
      <c r="AL1901" s="3"/>
      <c r="AM1901" s="51"/>
      <c r="AN1901" s="3"/>
      <c r="AO1901" s="3"/>
      <c r="AP1901" s="3"/>
      <c r="AQ1901" s="45"/>
      <c r="AR1901" s="3"/>
    </row>
    <row r="1902" ht="14.25" customHeight="1">
      <c r="A1902" s="105"/>
      <c r="B1902" s="3"/>
      <c r="C1902" s="3"/>
      <c r="D1902" s="3"/>
      <c r="E1902" s="3"/>
      <c r="F1902" s="3"/>
      <c r="G1902" s="45"/>
      <c r="H1902" s="3"/>
      <c r="I1902" s="3"/>
      <c r="J1902" s="3"/>
      <c r="K1902" s="3"/>
      <c r="L1902" s="3"/>
      <c r="M1902" s="3"/>
      <c r="N1902" s="3"/>
      <c r="O1902" s="3"/>
      <c r="P1902" s="3"/>
      <c r="Q1902" s="3"/>
      <c r="R1902" s="3"/>
      <c r="S1902" s="3"/>
      <c r="T1902" s="3"/>
      <c r="U1902" s="3"/>
      <c r="V1902" s="3"/>
      <c r="W1902" s="3"/>
      <c r="X1902" s="3"/>
      <c r="Y1902" s="3"/>
      <c r="Z1902" s="3"/>
      <c r="AA1902" s="3"/>
      <c r="AB1902" s="49"/>
      <c r="AC1902" s="45"/>
      <c r="AD1902" s="45"/>
      <c r="AE1902" s="70"/>
      <c r="AF1902" s="3"/>
      <c r="AG1902" s="3"/>
      <c r="AH1902" s="3"/>
      <c r="AI1902" s="3"/>
      <c r="AJ1902" s="3"/>
      <c r="AK1902" s="45"/>
      <c r="AL1902" s="3"/>
      <c r="AM1902" s="51"/>
      <c r="AN1902" s="3"/>
      <c r="AO1902" s="3"/>
      <c r="AP1902" s="3"/>
      <c r="AQ1902" s="45"/>
      <c r="AR1902" s="3"/>
    </row>
    <row r="1903" ht="14.25" customHeight="1">
      <c r="A1903" s="105"/>
      <c r="B1903" s="3"/>
      <c r="C1903" s="3"/>
      <c r="D1903" s="3"/>
      <c r="E1903" s="3"/>
      <c r="F1903" s="3"/>
      <c r="G1903" s="45"/>
      <c r="H1903" s="3"/>
      <c r="I1903" s="3"/>
      <c r="J1903" s="3"/>
      <c r="K1903" s="3"/>
      <c r="L1903" s="3"/>
      <c r="M1903" s="3"/>
      <c r="N1903" s="3"/>
      <c r="O1903" s="3"/>
      <c r="P1903" s="3"/>
      <c r="Q1903" s="3"/>
      <c r="R1903" s="3"/>
      <c r="S1903" s="3"/>
      <c r="T1903" s="3"/>
      <c r="U1903" s="3"/>
      <c r="V1903" s="3"/>
      <c r="W1903" s="3"/>
      <c r="X1903" s="3"/>
      <c r="Y1903" s="3"/>
      <c r="Z1903" s="3"/>
      <c r="AA1903" s="3"/>
      <c r="AB1903" s="49"/>
      <c r="AC1903" s="45"/>
      <c r="AD1903" s="45"/>
      <c r="AE1903" s="70"/>
      <c r="AF1903" s="3"/>
      <c r="AG1903" s="3"/>
      <c r="AH1903" s="3"/>
      <c r="AI1903" s="3"/>
      <c r="AJ1903" s="3"/>
      <c r="AK1903" s="45"/>
      <c r="AL1903" s="3"/>
      <c r="AM1903" s="51"/>
      <c r="AN1903" s="3"/>
      <c r="AO1903" s="3"/>
      <c r="AP1903" s="3"/>
      <c r="AQ1903" s="45"/>
      <c r="AR1903" s="3"/>
    </row>
    <row r="1904" ht="14.25" customHeight="1">
      <c r="A1904" s="105"/>
      <c r="B1904" s="3"/>
      <c r="C1904" s="3"/>
      <c r="D1904" s="3"/>
      <c r="E1904" s="3"/>
      <c r="F1904" s="3"/>
      <c r="G1904" s="45"/>
      <c r="H1904" s="3"/>
      <c r="I1904" s="3"/>
      <c r="J1904" s="3"/>
      <c r="K1904" s="3"/>
      <c r="L1904" s="3"/>
      <c r="M1904" s="3"/>
      <c r="N1904" s="3"/>
      <c r="O1904" s="3"/>
      <c r="P1904" s="3"/>
      <c r="Q1904" s="3"/>
      <c r="R1904" s="3"/>
      <c r="S1904" s="3"/>
      <c r="T1904" s="3"/>
      <c r="U1904" s="3"/>
      <c r="V1904" s="3"/>
      <c r="W1904" s="3"/>
      <c r="X1904" s="3"/>
      <c r="Y1904" s="3"/>
      <c r="Z1904" s="3"/>
      <c r="AA1904" s="3"/>
      <c r="AB1904" s="49"/>
      <c r="AC1904" s="45"/>
      <c r="AD1904" s="45"/>
      <c r="AE1904" s="70"/>
      <c r="AF1904" s="3"/>
      <c r="AG1904" s="3"/>
      <c r="AH1904" s="3"/>
      <c r="AI1904" s="3"/>
      <c r="AJ1904" s="3"/>
      <c r="AK1904" s="45"/>
      <c r="AL1904" s="3"/>
      <c r="AM1904" s="51"/>
      <c r="AN1904" s="3"/>
      <c r="AO1904" s="3"/>
      <c r="AP1904" s="3"/>
      <c r="AQ1904" s="45"/>
      <c r="AR1904" s="3"/>
    </row>
    <row r="1905" ht="14.25" customHeight="1">
      <c r="A1905" s="105"/>
      <c r="B1905" s="3"/>
      <c r="C1905" s="3"/>
      <c r="D1905" s="3"/>
      <c r="E1905" s="3"/>
      <c r="F1905" s="3"/>
      <c r="G1905" s="45"/>
      <c r="H1905" s="3"/>
      <c r="I1905" s="3"/>
      <c r="J1905" s="3"/>
      <c r="K1905" s="3"/>
      <c r="L1905" s="3"/>
      <c r="M1905" s="3"/>
      <c r="N1905" s="3"/>
      <c r="O1905" s="3"/>
      <c r="P1905" s="3"/>
      <c r="Q1905" s="3"/>
      <c r="R1905" s="3"/>
      <c r="S1905" s="3"/>
      <c r="T1905" s="3"/>
      <c r="U1905" s="3"/>
      <c r="V1905" s="3"/>
      <c r="W1905" s="3"/>
      <c r="X1905" s="3"/>
      <c r="Y1905" s="3"/>
      <c r="Z1905" s="3"/>
      <c r="AA1905" s="3"/>
      <c r="AB1905" s="49"/>
      <c r="AC1905" s="45"/>
      <c r="AD1905" s="45"/>
      <c r="AE1905" s="70"/>
      <c r="AF1905" s="3"/>
      <c r="AG1905" s="3"/>
      <c r="AH1905" s="3"/>
      <c r="AI1905" s="3"/>
      <c r="AJ1905" s="3"/>
      <c r="AK1905" s="45"/>
      <c r="AL1905" s="3"/>
      <c r="AM1905" s="51"/>
      <c r="AN1905" s="3"/>
      <c r="AO1905" s="3"/>
      <c r="AP1905" s="3"/>
      <c r="AQ1905" s="45"/>
      <c r="AR1905" s="3"/>
    </row>
    <row r="1906" ht="14.25" customHeight="1">
      <c r="A1906" s="105"/>
      <c r="B1906" s="3"/>
      <c r="C1906" s="3"/>
      <c r="D1906" s="3"/>
      <c r="E1906" s="3"/>
      <c r="F1906" s="3"/>
      <c r="G1906" s="45"/>
      <c r="H1906" s="3"/>
      <c r="I1906" s="3"/>
      <c r="J1906" s="3"/>
      <c r="K1906" s="3"/>
      <c r="L1906" s="3"/>
      <c r="M1906" s="3"/>
      <c r="N1906" s="3"/>
      <c r="O1906" s="3"/>
      <c r="P1906" s="3"/>
      <c r="Q1906" s="3"/>
      <c r="R1906" s="3"/>
      <c r="S1906" s="3"/>
      <c r="T1906" s="3"/>
      <c r="U1906" s="3"/>
      <c r="V1906" s="3"/>
      <c r="W1906" s="3"/>
      <c r="X1906" s="3"/>
      <c r="Y1906" s="3"/>
      <c r="Z1906" s="3"/>
      <c r="AA1906" s="3"/>
      <c r="AB1906" s="49"/>
      <c r="AC1906" s="45"/>
      <c r="AD1906" s="45"/>
      <c r="AE1906" s="70"/>
      <c r="AF1906" s="3"/>
      <c r="AG1906" s="3"/>
      <c r="AH1906" s="3"/>
      <c r="AI1906" s="3"/>
      <c r="AJ1906" s="3"/>
      <c r="AK1906" s="45"/>
      <c r="AL1906" s="3"/>
      <c r="AM1906" s="51"/>
      <c r="AN1906" s="3"/>
      <c r="AO1906" s="3"/>
      <c r="AP1906" s="3"/>
      <c r="AQ1906" s="45"/>
      <c r="AR1906" s="3"/>
    </row>
    <row r="1907" ht="14.25" customHeight="1">
      <c r="A1907" s="105"/>
      <c r="B1907" s="3"/>
      <c r="C1907" s="3"/>
      <c r="D1907" s="3"/>
      <c r="E1907" s="3"/>
      <c r="F1907" s="3"/>
      <c r="G1907" s="45"/>
      <c r="H1907" s="3"/>
      <c r="I1907" s="3"/>
      <c r="J1907" s="3"/>
      <c r="K1907" s="3"/>
      <c r="L1907" s="3"/>
      <c r="M1907" s="3"/>
      <c r="N1907" s="3"/>
      <c r="O1907" s="3"/>
      <c r="P1907" s="3"/>
      <c r="Q1907" s="3"/>
      <c r="R1907" s="3"/>
      <c r="S1907" s="3"/>
      <c r="T1907" s="3"/>
      <c r="U1907" s="3"/>
      <c r="V1907" s="3"/>
      <c r="W1907" s="3"/>
      <c r="X1907" s="3"/>
      <c r="Y1907" s="3"/>
      <c r="Z1907" s="3"/>
      <c r="AA1907" s="3"/>
      <c r="AB1907" s="49"/>
      <c r="AC1907" s="45"/>
      <c r="AD1907" s="45"/>
      <c r="AE1907" s="70"/>
      <c r="AF1907" s="3"/>
      <c r="AG1907" s="3"/>
      <c r="AH1907" s="3"/>
      <c r="AI1907" s="3"/>
      <c r="AJ1907" s="3"/>
      <c r="AK1907" s="45"/>
      <c r="AL1907" s="3"/>
      <c r="AM1907" s="51"/>
      <c r="AN1907" s="3"/>
      <c r="AO1907" s="3"/>
      <c r="AP1907" s="3"/>
      <c r="AQ1907" s="45"/>
      <c r="AR1907" s="3"/>
    </row>
    <row r="1908" ht="14.25" customHeight="1">
      <c r="A1908" s="105"/>
      <c r="B1908" s="3"/>
      <c r="C1908" s="3"/>
      <c r="D1908" s="3"/>
      <c r="E1908" s="3"/>
      <c r="F1908" s="3"/>
      <c r="G1908" s="45"/>
      <c r="H1908" s="3"/>
      <c r="I1908" s="3"/>
      <c r="J1908" s="3"/>
      <c r="K1908" s="3"/>
      <c r="L1908" s="3"/>
      <c r="M1908" s="3"/>
      <c r="N1908" s="3"/>
      <c r="O1908" s="3"/>
      <c r="P1908" s="3"/>
      <c r="Q1908" s="3"/>
      <c r="R1908" s="3"/>
      <c r="S1908" s="3"/>
      <c r="T1908" s="3"/>
      <c r="U1908" s="3"/>
      <c r="V1908" s="3"/>
      <c r="W1908" s="3"/>
      <c r="X1908" s="3"/>
      <c r="Y1908" s="3"/>
      <c r="Z1908" s="3"/>
      <c r="AA1908" s="3"/>
      <c r="AB1908" s="49"/>
      <c r="AC1908" s="45"/>
      <c r="AD1908" s="45"/>
      <c r="AE1908" s="70"/>
      <c r="AF1908" s="3"/>
      <c r="AG1908" s="3"/>
      <c r="AH1908" s="3"/>
      <c r="AI1908" s="3"/>
      <c r="AJ1908" s="3"/>
      <c r="AK1908" s="45"/>
      <c r="AL1908" s="3"/>
      <c r="AM1908" s="51"/>
      <c r="AN1908" s="3"/>
      <c r="AO1908" s="3"/>
      <c r="AP1908" s="3"/>
      <c r="AQ1908" s="45"/>
      <c r="AR1908" s="3"/>
    </row>
    <row r="1909" ht="14.25" customHeight="1">
      <c r="A1909" s="105"/>
      <c r="B1909" s="3"/>
      <c r="C1909" s="3"/>
      <c r="D1909" s="3"/>
      <c r="E1909" s="3"/>
      <c r="F1909" s="3"/>
      <c r="G1909" s="45"/>
      <c r="H1909" s="3"/>
      <c r="I1909" s="3"/>
      <c r="J1909" s="3"/>
      <c r="K1909" s="3"/>
      <c r="L1909" s="3"/>
      <c r="M1909" s="3"/>
      <c r="N1909" s="3"/>
      <c r="O1909" s="3"/>
      <c r="P1909" s="3"/>
      <c r="Q1909" s="3"/>
      <c r="R1909" s="3"/>
      <c r="S1909" s="3"/>
      <c r="T1909" s="3"/>
      <c r="U1909" s="3"/>
      <c r="V1909" s="3"/>
      <c r="W1909" s="3"/>
      <c r="X1909" s="3"/>
      <c r="Y1909" s="3"/>
      <c r="Z1909" s="3"/>
      <c r="AA1909" s="3"/>
      <c r="AB1909" s="49"/>
      <c r="AC1909" s="45"/>
      <c r="AD1909" s="45"/>
      <c r="AE1909" s="70"/>
      <c r="AF1909" s="3"/>
      <c r="AG1909" s="3"/>
      <c r="AH1909" s="3"/>
      <c r="AI1909" s="3"/>
      <c r="AJ1909" s="3"/>
      <c r="AK1909" s="45"/>
      <c r="AL1909" s="3"/>
      <c r="AM1909" s="51"/>
      <c r="AN1909" s="3"/>
      <c r="AO1909" s="3"/>
      <c r="AP1909" s="3"/>
      <c r="AQ1909" s="45"/>
      <c r="AR1909" s="3"/>
    </row>
    <row r="1910" ht="14.25" customHeight="1">
      <c r="A1910" s="105"/>
      <c r="B1910" s="3"/>
      <c r="C1910" s="3"/>
      <c r="D1910" s="3"/>
      <c r="E1910" s="3"/>
      <c r="F1910" s="3"/>
      <c r="G1910" s="45"/>
      <c r="H1910" s="3"/>
      <c r="I1910" s="3"/>
      <c r="J1910" s="3"/>
      <c r="K1910" s="3"/>
      <c r="L1910" s="3"/>
      <c r="M1910" s="3"/>
      <c r="N1910" s="3"/>
      <c r="O1910" s="3"/>
      <c r="P1910" s="3"/>
      <c r="Q1910" s="3"/>
      <c r="R1910" s="3"/>
      <c r="S1910" s="3"/>
      <c r="T1910" s="3"/>
      <c r="U1910" s="3"/>
      <c r="V1910" s="3"/>
      <c r="W1910" s="3"/>
      <c r="X1910" s="3"/>
      <c r="Y1910" s="3"/>
      <c r="Z1910" s="3"/>
      <c r="AA1910" s="3"/>
      <c r="AB1910" s="49"/>
      <c r="AC1910" s="45"/>
      <c r="AD1910" s="45"/>
      <c r="AE1910" s="70"/>
      <c r="AF1910" s="3"/>
      <c r="AG1910" s="3"/>
      <c r="AH1910" s="3"/>
      <c r="AI1910" s="3"/>
      <c r="AJ1910" s="3"/>
      <c r="AK1910" s="45"/>
      <c r="AL1910" s="3"/>
      <c r="AM1910" s="51"/>
      <c r="AN1910" s="3"/>
      <c r="AO1910" s="3"/>
      <c r="AP1910" s="3"/>
      <c r="AQ1910" s="45"/>
      <c r="AR1910" s="3"/>
    </row>
    <row r="1911" ht="14.25" customHeight="1">
      <c r="A1911" s="105"/>
      <c r="B1911" s="3"/>
      <c r="C1911" s="3"/>
      <c r="D1911" s="3"/>
      <c r="E1911" s="3"/>
      <c r="F1911" s="3"/>
      <c r="G1911" s="45"/>
      <c r="H1911" s="3"/>
      <c r="I1911" s="3"/>
      <c r="J1911" s="3"/>
      <c r="K1911" s="3"/>
      <c r="L1911" s="3"/>
      <c r="M1911" s="3"/>
      <c r="N1911" s="3"/>
      <c r="O1911" s="3"/>
      <c r="P1911" s="3"/>
      <c r="Q1911" s="3"/>
      <c r="R1911" s="3"/>
      <c r="S1911" s="3"/>
      <c r="T1911" s="3"/>
      <c r="U1911" s="3"/>
      <c r="V1911" s="3"/>
      <c r="W1911" s="3"/>
      <c r="X1911" s="3"/>
      <c r="Y1911" s="3"/>
      <c r="Z1911" s="3"/>
      <c r="AA1911" s="3"/>
      <c r="AB1911" s="49"/>
      <c r="AC1911" s="45"/>
      <c r="AD1911" s="45"/>
      <c r="AE1911" s="70"/>
      <c r="AF1911" s="3"/>
      <c r="AG1911" s="3"/>
      <c r="AH1911" s="3"/>
      <c r="AI1911" s="3"/>
      <c r="AJ1911" s="3"/>
      <c r="AK1911" s="45"/>
      <c r="AL1911" s="3"/>
      <c r="AM1911" s="51"/>
      <c r="AN1911" s="3"/>
      <c r="AO1911" s="3"/>
      <c r="AP1911" s="3"/>
      <c r="AQ1911" s="45"/>
      <c r="AR1911" s="3"/>
    </row>
    <row r="1912" ht="14.25" customHeight="1">
      <c r="A1912" s="105"/>
      <c r="B1912" s="3"/>
      <c r="C1912" s="3"/>
      <c r="D1912" s="3"/>
      <c r="E1912" s="3"/>
      <c r="F1912" s="3"/>
      <c r="G1912" s="45"/>
      <c r="H1912" s="3"/>
      <c r="I1912" s="3"/>
      <c r="J1912" s="3"/>
      <c r="K1912" s="3"/>
      <c r="L1912" s="3"/>
      <c r="M1912" s="3"/>
      <c r="N1912" s="3"/>
      <c r="O1912" s="3"/>
      <c r="P1912" s="3"/>
      <c r="Q1912" s="3"/>
      <c r="R1912" s="3"/>
      <c r="S1912" s="3"/>
      <c r="T1912" s="3"/>
      <c r="U1912" s="3"/>
      <c r="V1912" s="3"/>
      <c r="W1912" s="3"/>
      <c r="X1912" s="3"/>
      <c r="Y1912" s="3"/>
      <c r="Z1912" s="3"/>
      <c r="AA1912" s="3"/>
      <c r="AB1912" s="49"/>
      <c r="AC1912" s="45"/>
      <c r="AD1912" s="45"/>
      <c r="AE1912" s="70"/>
      <c r="AF1912" s="3"/>
      <c r="AG1912" s="3"/>
      <c r="AH1912" s="3"/>
      <c r="AI1912" s="3"/>
      <c r="AJ1912" s="3"/>
      <c r="AK1912" s="45"/>
      <c r="AL1912" s="3"/>
      <c r="AM1912" s="51"/>
      <c r="AN1912" s="3"/>
      <c r="AO1912" s="3"/>
      <c r="AP1912" s="3"/>
      <c r="AQ1912" s="45"/>
      <c r="AR1912" s="3"/>
    </row>
    <row r="1913" ht="14.25" customHeight="1">
      <c r="A1913" s="105"/>
      <c r="B1913" s="3"/>
      <c r="C1913" s="3"/>
      <c r="D1913" s="3"/>
      <c r="E1913" s="3"/>
      <c r="F1913" s="3"/>
      <c r="G1913" s="45"/>
      <c r="H1913" s="3"/>
      <c r="I1913" s="3"/>
      <c r="J1913" s="3"/>
      <c r="K1913" s="3"/>
      <c r="L1913" s="3"/>
      <c r="M1913" s="3"/>
      <c r="N1913" s="3"/>
      <c r="O1913" s="3"/>
      <c r="P1913" s="3"/>
      <c r="Q1913" s="3"/>
      <c r="R1913" s="3"/>
      <c r="S1913" s="3"/>
      <c r="T1913" s="3"/>
      <c r="U1913" s="3"/>
      <c r="V1913" s="3"/>
      <c r="W1913" s="3"/>
      <c r="X1913" s="3"/>
      <c r="Y1913" s="3"/>
      <c r="Z1913" s="3"/>
      <c r="AA1913" s="3"/>
      <c r="AB1913" s="49"/>
      <c r="AC1913" s="45"/>
      <c r="AD1913" s="45"/>
      <c r="AE1913" s="70"/>
      <c r="AF1913" s="3"/>
      <c r="AG1913" s="3"/>
      <c r="AH1913" s="3"/>
      <c r="AI1913" s="3"/>
      <c r="AJ1913" s="3"/>
      <c r="AK1913" s="45"/>
      <c r="AL1913" s="3"/>
      <c r="AM1913" s="51"/>
      <c r="AN1913" s="3"/>
      <c r="AO1913" s="3"/>
      <c r="AP1913" s="3"/>
      <c r="AQ1913" s="45"/>
      <c r="AR1913" s="3"/>
    </row>
    <row r="1914" ht="14.25" customHeight="1">
      <c r="A1914" s="105"/>
      <c r="B1914" s="3"/>
      <c r="C1914" s="3"/>
      <c r="D1914" s="3"/>
      <c r="E1914" s="3"/>
      <c r="F1914" s="3"/>
      <c r="G1914" s="45"/>
      <c r="H1914" s="3"/>
      <c r="I1914" s="3"/>
      <c r="J1914" s="3"/>
      <c r="K1914" s="3"/>
      <c r="L1914" s="3"/>
      <c r="M1914" s="3"/>
      <c r="N1914" s="3"/>
      <c r="O1914" s="3"/>
      <c r="P1914" s="3"/>
      <c r="Q1914" s="3"/>
      <c r="R1914" s="3"/>
      <c r="S1914" s="3"/>
      <c r="T1914" s="3"/>
      <c r="U1914" s="3"/>
      <c r="V1914" s="3"/>
      <c r="W1914" s="3"/>
      <c r="X1914" s="3"/>
      <c r="Y1914" s="3"/>
      <c r="Z1914" s="3"/>
      <c r="AA1914" s="3"/>
      <c r="AB1914" s="49"/>
      <c r="AC1914" s="45"/>
      <c r="AD1914" s="45"/>
      <c r="AE1914" s="70"/>
      <c r="AF1914" s="3"/>
      <c r="AG1914" s="3"/>
      <c r="AH1914" s="3"/>
      <c r="AI1914" s="3"/>
      <c r="AJ1914" s="3"/>
      <c r="AK1914" s="45"/>
      <c r="AL1914" s="3"/>
      <c r="AM1914" s="51"/>
      <c r="AN1914" s="3"/>
      <c r="AO1914" s="3"/>
      <c r="AP1914" s="3"/>
      <c r="AQ1914" s="45"/>
      <c r="AR1914" s="3"/>
    </row>
    <row r="1915" ht="14.25" customHeight="1">
      <c r="A1915" s="105"/>
      <c r="B1915" s="3"/>
      <c r="C1915" s="3"/>
      <c r="D1915" s="3"/>
      <c r="E1915" s="3"/>
      <c r="F1915" s="3"/>
      <c r="G1915" s="45"/>
      <c r="H1915" s="3"/>
      <c r="I1915" s="3"/>
      <c r="J1915" s="3"/>
      <c r="K1915" s="3"/>
      <c r="L1915" s="3"/>
      <c r="M1915" s="3"/>
      <c r="N1915" s="3"/>
      <c r="O1915" s="3"/>
      <c r="P1915" s="3"/>
      <c r="Q1915" s="3"/>
      <c r="R1915" s="3"/>
      <c r="S1915" s="3"/>
      <c r="T1915" s="3"/>
      <c r="U1915" s="3"/>
      <c r="V1915" s="3"/>
      <c r="W1915" s="3"/>
      <c r="X1915" s="3"/>
      <c r="Y1915" s="3"/>
      <c r="Z1915" s="3"/>
      <c r="AA1915" s="3"/>
      <c r="AB1915" s="49"/>
      <c r="AC1915" s="45"/>
      <c r="AD1915" s="45"/>
      <c r="AE1915" s="70"/>
      <c r="AF1915" s="3"/>
      <c r="AG1915" s="3"/>
      <c r="AH1915" s="3"/>
      <c r="AI1915" s="3"/>
      <c r="AJ1915" s="3"/>
      <c r="AK1915" s="45"/>
      <c r="AL1915" s="3"/>
      <c r="AM1915" s="51"/>
      <c r="AN1915" s="3"/>
      <c r="AO1915" s="3"/>
      <c r="AP1915" s="3"/>
      <c r="AQ1915" s="45"/>
      <c r="AR1915" s="3"/>
    </row>
    <row r="1916" ht="14.25" customHeight="1">
      <c r="A1916" s="105"/>
      <c r="B1916" s="3"/>
      <c r="C1916" s="3"/>
      <c r="D1916" s="3"/>
      <c r="E1916" s="3"/>
      <c r="F1916" s="3"/>
      <c r="G1916" s="45"/>
      <c r="H1916" s="3"/>
      <c r="I1916" s="3"/>
      <c r="J1916" s="3"/>
      <c r="K1916" s="3"/>
      <c r="L1916" s="3"/>
      <c r="M1916" s="3"/>
      <c r="N1916" s="3"/>
      <c r="O1916" s="3"/>
      <c r="P1916" s="3"/>
      <c r="Q1916" s="3"/>
      <c r="R1916" s="3"/>
      <c r="S1916" s="3"/>
      <c r="T1916" s="3"/>
      <c r="U1916" s="3"/>
      <c r="V1916" s="3"/>
      <c r="W1916" s="3"/>
      <c r="X1916" s="3"/>
      <c r="Y1916" s="3"/>
      <c r="Z1916" s="3"/>
      <c r="AA1916" s="3"/>
      <c r="AB1916" s="49"/>
      <c r="AC1916" s="45"/>
      <c r="AD1916" s="45"/>
      <c r="AE1916" s="70"/>
      <c r="AF1916" s="3"/>
      <c r="AG1916" s="3"/>
      <c r="AH1916" s="3"/>
      <c r="AI1916" s="3"/>
      <c r="AJ1916" s="3"/>
      <c r="AK1916" s="45"/>
      <c r="AL1916" s="3"/>
      <c r="AM1916" s="51"/>
      <c r="AN1916" s="3"/>
      <c r="AO1916" s="3"/>
      <c r="AP1916" s="3"/>
      <c r="AQ1916" s="45"/>
      <c r="AR1916" s="3"/>
    </row>
    <row r="1917" ht="14.25" customHeight="1">
      <c r="A1917" s="105"/>
      <c r="B1917" s="3"/>
      <c r="C1917" s="3"/>
      <c r="D1917" s="3"/>
      <c r="E1917" s="3"/>
      <c r="F1917" s="3"/>
      <c r="G1917" s="45"/>
      <c r="H1917" s="3"/>
      <c r="I1917" s="3"/>
      <c r="J1917" s="3"/>
      <c r="K1917" s="3"/>
      <c r="L1917" s="3"/>
      <c r="M1917" s="3"/>
      <c r="N1917" s="3"/>
      <c r="O1917" s="3"/>
      <c r="P1917" s="3"/>
      <c r="Q1917" s="3"/>
      <c r="R1917" s="3"/>
      <c r="S1917" s="3"/>
      <c r="T1917" s="3"/>
      <c r="U1917" s="3"/>
      <c r="V1917" s="3"/>
      <c r="W1917" s="3"/>
      <c r="X1917" s="3"/>
      <c r="Y1917" s="3"/>
      <c r="Z1917" s="3"/>
      <c r="AA1917" s="3"/>
      <c r="AB1917" s="49"/>
      <c r="AC1917" s="45"/>
      <c r="AD1917" s="45"/>
      <c r="AE1917" s="70"/>
      <c r="AF1917" s="3"/>
      <c r="AG1917" s="3"/>
      <c r="AH1917" s="3"/>
      <c r="AI1917" s="3"/>
      <c r="AJ1917" s="3"/>
      <c r="AK1917" s="45"/>
      <c r="AL1917" s="3"/>
      <c r="AM1917" s="51"/>
      <c r="AN1917" s="3"/>
      <c r="AO1917" s="3"/>
      <c r="AP1917" s="3"/>
      <c r="AQ1917" s="45"/>
      <c r="AR1917" s="3"/>
    </row>
    <row r="1918" ht="14.25" customHeight="1">
      <c r="A1918" s="105"/>
      <c r="B1918" s="3"/>
      <c r="C1918" s="3"/>
      <c r="D1918" s="3"/>
      <c r="E1918" s="3"/>
      <c r="F1918" s="3"/>
      <c r="G1918" s="45"/>
      <c r="H1918" s="3"/>
      <c r="I1918" s="3"/>
      <c r="J1918" s="3"/>
      <c r="K1918" s="3"/>
      <c r="L1918" s="3"/>
      <c r="M1918" s="3"/>
      <c r="N1918" s="3"/>
      <c r="O1918" s="3"/>
      <c r="P1918" s="3"/>
      <c r="Q1918" s="3"/>
      <c r="R1918" s="3"/>
      <c r="S1918" s="3"/>
      <c r="T1918" s="3"/>
      <c r="U1918" s="3"/>
      <c r="V1918" s="3"/>
      <c r="W1918" s="3"/>
      <c r="X1918" s="3"/>
      <c r="Y1918" s="3"/>
      <c r="Z1918" s="3"/>
      <c r="AA1918" s="3"/>
      <c r="AB1918" s="49"/>
      <c r="AC1918" s="45"/>
      <c r="AD1918" s="45"/>
      <c r="AE1918" s="70"/>
      <c r="AF1918" s="3"/>
      <c r="AG1918" s="3"/>
      <c r="AH1918" s="3"/>
      <c r="AI1918" s="3"/>
      <c r="AJ1918" s="3"/>
      <c r="AK1918" s="45"/>
      <c r="AL1918" s="3"/>
      <c r="AM1918" s="51"/>
      <c r="AN1918" s="3"/>
      <c r="AO1918" s="3"/>
      <c r="AP1918" s="3"/>
      <c r="AQ1918" s="45"/>
      <c r="AR1918" s="3"/>
    </row>
    <row r="1919" ht="14.25" customHeight="1">
      <c r="A1919" s="105"/>
      <c r="B1919" s="3"/>
      <c r="C1919" s="3"/>
      <c r="D1919" s="3"/>
      <c r="E1919" s="3"/>
      <c r="F1919" s="3"/>
      <c r="G1919" s="45"/>
      <c r="H1919" s="3"/>
      <c r="I1919" s="3"/>
      <c r="J1919" s="3"/>
      <c r="K1919" s="3"/>
      <c r="L1919" s="3"/>
      <c r="M1919" s="3"/>
      <c r="N1919" s="3"/>
      <c r="O1919" s="3"/>
      <c r="P1919" s="3"/>
      <c r="Q1919" s="3"/>
      <c r="R1919" s="3"/>
      <c r="S1919" s="3"/>
      <c r="T1919" s="3"/>
      <c r="U1919" s="3"/>
      <c r="V1919" s="3"/>
      <c r="W1919" s="3"/>
      <c r="X1919" s="3"/>
      <c r="Y1919" s="3"/>
      <c r="Z1919" s="3"/>
      <c r="AA1919" s="3"/>
      <c r="AB1919" s="49"/>
      <c r="AC1919" s="45"/>
      <c r="AD1919" s="45"/>
      <c r="AE1919" s="70"/>
      <c r="AF1919" s="3"/>
      <c r="AG1919" s="3"/>
      <c r="AH1919" s="3"/>
      <c r="AI1919" s="3"/>
      <c r="AJ1919" s="3"/>
      <c r="AK1919" s="45"/>
      <c r="AL1919" s="3"/>
      <c r="AM1919" s="51"/>
      <c r="AN1919" s="3"/>
      <c r="AO1919" s="3"/>
      <c r="AP1919" s="3"/>
      <c r="AQ1919" s="45"/>
      <c r="AR1919" s="3"/>
    </row>
    <row r="1920" ht="14.25" customHeight="1">
      <c r="A1920" s="105"/>
      <c r="B1920" s="3"/>
      <c r="C1920" s="3"/>
      <c r="D1920" s="3"/>
      <c r="E1920" s="3"/>
      <c r="F1920" s="3"/>
      <c r="G1920" s="45"/>
      <c r="H1920" s="3"/>
      <c r="I1920" s="3"/>
      <c r="J1920" s="3"/>
      <c r="K1920" s="3"/>
      <c r="L1920" s="3"/>
      <c r="M1920" s="3"/>
      <c r="N1920" s="3"/>
      <c r="O1920" s="3"/>
      <c r="P1920" s="3"/>
      <c r="Q1920" s="3"/>
      <c r="R1920" s="3"/>
      <c r="S1920" s="3"/>
      <c r="T1920" s="3"/>
      <c r="U1920" s="3"/>
      <c r="V1920" s="3"/>
      <c r="W1920" s="3"/>
      <c r="X1920" s="3"/>
      <c r="Y1920" s="3"/>
      <c r="Z1920" s="3"/>
      <c r="AA1920" s="3"/>
      <c r="AB1920" s="49"/>
      <c r="AC1920" s="45"/>
      <c r="AD1920" s="45"/>
      <c r="AE1920" s="70"/>
      <c r="AF1920" s="3"/>
      <c r="AG1920" s="3"/>
      <c r="AH1920" s="3"/>
      <c r="AI1920" s="3"/>
      <c r="AJ1920" s="3"/>
      <c r="AK1920" s="45"/>
      <c r="AL1920" s="3"/>
      <c r="AM1920" s="51"/>
      <c r="AN1920" s="3"/>
      <c r="AO1920" s="3"/>
      <c r="AP1920" s="3"/>
      <c r="AQ1920" s="45"/>
      <c r="AR1920" s="3"/>
    </row>
    <row r="1921" ht="14.25" customHeight="1">
      <c r="A1921" s="105"/>
      <c r="B1921" s="3"/>
      <c r="C1921" s="3"/>
      <c r="D1921" s="3"/>
      <c r="E1921" s="3"/>
      <c r="F1921" s="3"/>
      <c r="G1921" s="45"/>
      <c r="H1921" s="3"/>
      <c r="I1921" s="3"/>
      <c r="J1921" s="3"/>
      <c r="K1921" s="3"/>
      <c r="L1921" s="3"/>
      <c r="M1921" s="3"/>
      <c r="N1921" s="3"/>
      <c r="O1921" s="3"/>
      <c r="P1921" s="3"/>
      <c r="Q1921" s="3"/>
      <c r="R1921" s="3"/>
      <c r="S1921" s="3"/>
      <c r="T1921" s="3"/>
      <c r="U1921" s="3"/>
      <c r="V1921" s="3"/>
      <c r="W1921" s="3"/>
      <c r="X1921" s="3"/>
      <c r="Y1921" s="3"/>
      <c r="Z1921" s="3"/>
      <c r="AA1921" s="3"/>
      <c r="AB1921" s="49"/>
      <c r="AC1921" s="45"/>
      <c r="AD1921" s="45"/>
      <c r="AE1921" s="70"/>
      <c r="AF1921" s="3"/>
      <c r="AG1921" s="3"/>
      <c r="AH1921" s="3"/>
      <c r="AI1921" s="3"/>
      <c r="AJ1921" s="3"/>
      <c r="AK1921" s="45"/>
      <c r="AL1921" s="3"/>
      <c r="AM1921" s="51"/>
      <c r="AN1921" s="3"/>
      <c r="AO1921" s="3"/>
      <c r="AP1921" s="3"/>
      <c r="AQ1921" s="45"/>
      <c r="AR1921" s="3"/>
    </row>
    <row r="1922" ht="14.25" customHeight="1">
      <c r="A1922" s="105"/>
      <c r="B1922" s="3"/>
      <c r="C1922" s="3"/>
      <c r="D1922" s="3"/>
      <c r="E1922" s="3"/>
      <c r="F1922" s="3"/>
      <c r="G1922" s="45"/>
      <c r="H1922" s="3"/>
      <c r="I1922" s="3"/>
      <c r="J1922" s="3"/>
      <c r="K1922" s="3"/>
      <c r="L1922" s="3"/>
      <c r="M1922" s="3"/>
      <c r="N1922" s="3"/>
      <c r="O1922" s="3"/>
      <c r="P1922" s="3"/>
      <c r="Q1922" s="3"/>
      <c r="R1922" s="3"/>
      <c r="S1922" s="3"/>
      <c r="T1922" s="3"/>
      <c r="U1922" s="3"/>
      <c r="V1922" s="3"/>
      <c r="W1922" s="3"/>
      <c r="X1922" s="3"/>
      <c r="Y1922" s="3"/>
      <c r="Z1922" s="3"/>
      <c r="AA1922" s="3"/>
      <c r="AB1922" s="49"/>
      <c r="AC1922" s="45"/>
      <c r="AD1922" s="45"/>
      <c r="AE1922" s="70"/>
      <c r="AF1922" s="3"/>
      <c r="AG1922" s="3"/>
      <c r="AH1922" s="3"/>
      <c r="AI1922" s="3"/>
      <c r="AJ1922" s="3"/>
      <c r="AK1922" s="45"/>
      <c r="AL1922" s="3"/>
      <c r="AM1922" s="51"/>
      <c r="AN1922" s="3"/>
      <c r="AO1922" s="3"/>
      <c r="AP1922" s="3"/>
      <c r="AQ1922" s="45"/>
      <c r="AR1922" s="3"/>
    </row>
    <row r="1923" ht="14.25" customHeight="1">
      <c r="A1923" s="105"/>
      <c r="B1923" s="3"/>
      <c r="C1923" s="3"/>
      <c r="D1923" s="3"/>
      <c r="E1923" s="3"/>
      <c r="F1923" s="3"/>
      <c r="G1923" s="45"/>
      <c r="H1923" s="3"/>
      <c r="I1923" s="3"/>
      <c r="J1923" s="3"/>
      <c r="K1923" s="3"/>
      <c r="L1923" s="3"/>
      <c r="M1923" s="3"/>
      <c r="N1923" s="3"/>
      <c r="O1923" s="3"/>
      <c r="P1923" s="3"/>
      <c r="Q1923" s="3"/>
      <c r="R1923" s="3"/>
      <c r="S1923" s="3"/>
      <c r="T1923" s="3"/>
      <c r="U1923" s="3"/>
      <c r="V1923" s="3"/>
      <c r="W1923" s="3"/>
      <c r="X1923" s="3"/>
      <c r="Y1923" s="3"/>
      <c r="Z1923" s="3"/>
      <c r="AA1923" s="3"/>
      <c r="AB1923" s="49"/>
      <c r="AC1923" s="45"/>
      <c r="AD1923" s="45"/>
      <c r="AE1923" s="70"/>
      <c r="AF1923" s="3"/>
      <c r="AG1923" s="3"/>
      <c r="AH1923" s="3"/>
      <c r="AI1923" s="3"/>
      <c r="AJ1923" s="3"/>
      <c r="AK1923" s="45"/>
      <c r="AL1923" s="3"/>
      <c r="AM1923" s="51"/>
      <c r="AN1923" s="3"/>
      <c r="AO1923" s="3"/>
      <c r="AP1923" s="3"/>
      <c r="AQ1923" s="45"/>
      <c r="AR1923" s="3"/>
    </row>
    <row r="1924" ht="14.25" customHeight="1">
      <c r="A1924" s="105"/>
      <c r="B1924" s="3"/>
      <c r="C1924" s="3"/>
      <c r="D1924" s="3"/>
      <c r="E1924" s="3"/>
      <c r="F1924" s="3"/>
      <c r="G1924" s="45"/>
      <c r="H1924" s="3"/>
      <c r="I1924" s="3"/>
      <c r="J1924" s="3"/>
      <c r="K1924" s="3"/>
      <c r="L1924" s="3"/>
      <c r="M1924" s="3"/>
      <c r="N1924" s="3"/>
      <c r="O1924" s="3"/>
      <c r="P1924" s="3"/>
      <c r="Q1924" s="3"/>
      <c r="R1924" s="3"/>
      <c r="S1924" s="3"/>
      <c r="T1924" s="3"/>
      <c r="U1924" s="3"/>
      <c r="V1924" s="3"/>
      <c r="W1924" s="3"/>
      <c r="X1924" s="3"/>
      <c r="Y1924" s="3"/>
      <c r="Z1924" s="3"/>
      <c r="AA1924" s="3"/>
      <c r="AB1924" s="49"/>
      <c r="AC1924" s="45"/>
      <c r="AD1924" s="45"/>
      <c r="AE1924" s="70"/>
      <c r="AF1924" s="3"/>
      <c r="AG1924" s="3"/>
      <c r="AH1924" s="3"/>
      <c r="AI1924" s="3"/>
      <c r="AJ1924" s="3"/>
      <c r="AK1924" s="45"/>
      <c r="AL1924" s="3"/>
      <c r="AM1924" s="51"/>
      <c r="AN1924" s="3"/>
      <c r="AO1924" s="3"/>
      <c r="AP1924" s="3"/>
      <c r="AQ1924" s="45"/>
      <c r="AR1924" s="3"/>
    </row>
    <row r="1925" ht="14.25" customHeight="1">
      <c r="A1925" s="105"/>
      <c r="B1925" s="3"/>
      <c r="C1925" s="3"/>
      <c r="D1925" s="3"/>
      <c r="E1925" s="3"/>
      <c r="F1925" s="3"/>
      <c r="G1925" s="45"/>
      <c r="H1925" s="3"/>
      <c r="I1925" s="3"/>
      <c r="J1925" s="3"/>
      <c r="K1925" s="3"/>
      <c r="L1925" s="3"/>
      <c r="M1925" s="3"/>
      <c r="N1925" s="3"/>
      <c r="O1925" s="3"/>
      <c r="P1925" s="3"/>
      <c r="Q1925" s="3"/>
      <c r="R1925" s="3"/>
      <c r="S1925" s="3"/>
      <c r="T1925" s="3"/>
      <c r="U1925" s="3"/>
      <c r="V1925" s="3"/>
      <c r="W1925" s="3"/>
      <c r="X1925" s="3"/>
      <c r="Y1925" s="3"/>
      <c r="Z1925" s="3"/>
      <c r="AA1925" s="3"/>
      <c r="AB1925" s="49"/>
      <c r="AC1925" s="45"/>
      <c r="AD1925" s="45"/>
      <c r="AE1925" s="70"/>
      <c r="AF1925" s="3"/>
      <c r="AG1925" s="3"/>
      <c r="AH1925" s="3"/>
      <c r="AI1925" s="3"/>
      <c r="AJ1925" s="3"/>
      <c r="AK1925" s="45"/>
      <c r="AL1925" s="3"/>
      <c r="AM1925" s="51"/>
      <c r="AN1925" s="3"/>
      <c r="AO1925" s="3"/>
      <c r="AP1925" s="3"/>
      <c r="AQ1925" s="45"/>
      <c r="AR1925" s="3"/>
    </row>
    <row r="1926" ht="14.25" customHeight="1">
      <c r="A1926" s="105"/>
      <c r="B1926" s="3"/>
      <c r="C1926" s="3"/>
      <c r="D1926" s="3"/>
      <c r="E1926" s="3"/>
      <c r="F1926" s="3"/>
      <c r="G1926" s="45"/>
      <c r="H1926" s="3"/>
      <c r="I1926" s="3"/>
      <c r="J1926" s="3"/>
      <c r="K1926" s="3"/>
      <c r="L1926" s="3"/>
      <c r="M1926" s="3"/>
      <c r="N1926" s="3"/>
      <c r="O1926" s="3"/>
      <c r="P1926" s="3"/>
      <c r="Q1926" s="3"/>
      <c r="R1926" s="3"/>
      <c r="S1926" s="3"/>
      <c r="T1926" s="3"/>
      <c r="U1926" s="3"/>
      <c r="V1926" s="3"/>
      <c r="W1926" s="3"/>
      <c r="X1926" s="3"/>
      <c r="Y1926" s="3"/>
      <c r="Z1926" s="3"/>
      <c r="AA1926" s="3"/>
      <c r="AB1926" s="49"/>
      <c r="AC1926" s="45"/>
      <c r="AD1926" s="45"/>
      <c r="AE1926" s="70"/>
      <c r="AF1926" s="3"/>
      <c r="AG1926" s="3"/>
      <c r="AH1926" s="3"/>
      <c r="AI1926" s="3"/>
      <c r="AJ1926" s="3"/>
      <c r="AK1926" s="45"/>
      <c r="AL1926" s="3"/>
      <c r="AM1926" s="51"/>
      <c r="AN1926" s="3"/>
      <c r="AO1926" s="3"/>
      <c r="AP1926" s="3"/>
      <c r="AQ1926" s="45"/>
      <c r="AR1926" s="3"/>
    </row>
    <row r="1927" ht="14.25" customHeight="1">
      <c r="A1927" s="105"/>
      <c r="B1927" s="3"/>
      <c r="C1927" s="3"/>
      <c r="D1927" s="3"/>
      <c r="E1927" s="3"/>
      <c r="F1927" s="3"/>
      <c r="G1927" s="45"/>
      <c r="H1927" s="3"/>
      <c r="I1927" s="3"/>
      <c r="J1927" s="3"/>
      <c r="K1927" s="3"/>
      <c r="L1927" s="3"/>
      <c r="M1927" s="3"/>
      <c r="N1927" s="3"/>
      <c r="O1927" s="3"/>
      <c r="P1927" s="3"/>
      <c r="Q1927" s="3"/>
      <c r="R1927" s="3"/>
      <c r="S1927" s="3"/>
      <c r="T1927" s="3"/>
      <c r="U1927" s="3"/>
      <c r="V1927" s="3"/>
      <c r="W1927" s="3"/>
      <c r="X1927" s="3"/>
      <c r="Y1927" s="3"/>
      <c r="Z1927" s="3"/>
      <c r="AA1927" s="3"/>
      <c r="AB1927" s="49"/>
      <c r="AC1927" s="45"/>
      <c r="AD1927" s="45"/>
      <c r="AE1927" s="70"/>
      <c r="AF1927" s="3"/>
      <c r="AG1927" s="3"/>
      <c r="AH1927" s="3"/>
      <c r="AI1927" s="3"/>
      <c r="AJ1927" s="3"/>
      <c r="AK1927" s="45"/>
      <c r="AL1927" s="3"/>
      <c r="AM1927" s="51"/>
      <c r="AN1927" s="3"/>
      <c r="AO1927" s="3"/>
      <c r="AP1927" s="3"/>
      <c r="AQ1927" s="45"/>
      <c r="AR1927" s="3"/>
    </row>
    <row r="1928" ht="14.25" customHeight="1">
      <c r="A1928" s="105"/>
      <c r="B1928" s="3"/>
      <c r="C1928" s="3"/>
      <c r="D1928" s="3"/>
      <c r="E1928" s="3"/>
      <c r="F1928" s="3"/>
      <c r="G1928" s="45"/>
      <c r="H1928" s="3"/>
      <c r="I1928" s="3"/>
      <c r="J1928" s="3"/>
      <c r="K1928" s="3"/>
      <c r="L1928" s="3"/>
      <c r="M1928" s="3"/>
      <c r="N1928" s="3"/>
      <c r="O1928" s="3"/>
      <c r="P1928" s="3"/>
      <c r="Q1928" s="3"/>
      <c r="R1928" s="3"/>
      <c r="S1928" s="3"/>
      <c r="T1928" s="3"/>
      <c r="U1928" s="3"/>
      <c r="V1928" s="3"/>
      <c r="W1928" s="3"/>
      <c r="X1928" s="3"/>
      <c r="Y1928" s="3"/>
      <c r="Z1928" s="3"/>
      <c r="AA1928" s="3"/>
      <c r="AB1928" s="49"/>
      <c r="AC1928" s="45"/>
      <c r="AD1928" s="45"/>
      <c r="AE1928" s="70"/>
      <c r="AF1928" s="3"/>
      <c r="AG1928" s="3"/>
      <c r="AH1928" s="3"/>
      <c r="AI1928" s="3"/>
      <c r="AJ1928" s="3"/>
      <c r="AK1928" s="45"/>
      <c r="AL1928" s="3"/>
      <c r="AM1928" s="51"/>
      <c r="AN1928" s="3"/>
      <c r="AO1928" s="3"/>
      <c r="AP1928" s="3"/>
      <c r="AQ1928" s="45"/>
      <c r="AR1928" s="3"/>
    </row>
    <row r="1929" ht="14.25" customHeight="1">
      <c r="A1929" s="105"/>
      <c r="B1929" s="3"/>
      <c r="C1929" s="3"/>
      <c r="D1929" s="3"/>
      <c r="E1929" s="3"/>
      <c r="F1929" s="3"/>
      <c r="G1929" s="45"/>
      <c r="H1929" s="3"/>
      <c r="I1929" s="3"/>
      <c r="J1929" s="3"/>
      <c r="K1929" s="3"/>
      <c r="L1929" s="3"/>
      <c r="M1929" s="3"/>
      <c r="N1929" s="3"/>
      <c r="O1929" s="3"/>
      <c r="P1929" s="3"/>
      <c r="Q1929" s="3"/>
      <c r="R1929" s="3"/>
      <c r="S1929" s="3"/>
      <c r="T1929" s="3"/>
      <c r="U1929" s="3"/>
      <c r="V1929" s="3"/>
      <c r="W1929" s="3"/>
      <c r="X1929" s="3"/>
      <c r="Y1929" s="3"/>
      <c r="Z1929" s="3"/>
      <c r="AA1929" s="3"/>
      <c r="AB1929" s="49"/>
      <c r="AC1929" s="45"/>
      <c r="AD1929" s="45"/>
      <c r="AE1929" s="70"/>
      <c r="AF1929" s="3"/>
      <c r="AG1929" s="3"/>
      <c r="AH1929" s="3"/>
      <c r="AI1929" s="3"/>
      <c r="AJ1929" s="3"/>
      <c r="AK1929" s="45"/>
      <c r="AL1929" s="3"/>
      <c r="AM1929" s="51"/>
      <c r="AN1929" s="3"/>
      <c r="AO1929" s="3"/>
      <c r="AP1929" s="3"/>
      <c r="AQ1929" s="45"/>
      <c r="AR1929" s="3"/>
    </row>
    <row r="1930" ht="14.25" customHeight="1">
      <c r="A1930" s="105"/>
      <c r="B1930" s="3"/>
      <c r="C1930" s="3"/>
      <c r="D1930" s="3"/>
      <c r="E1930" s="3"/>
      <c r="F1930" s="3"/>
      <c r="G1930" s="45"/>
      <c r="H1930" s="3"/>
      <c r="I1930" s="3"/>
      <c r="J1930" s="3"/>
      <c r="K1930" s="3"/>
      <c r="L1930" s="3"/>
      <c r="M1930" s="3"/>
      <c r="N1930" s="3"/>
      <c r="O1930" s="3"/>
      <c r="P1930" s="3"/>
      <c r="Q1930" s="3"/>
      <c r="R1930" s="3"/>
      <c r="S1930" s="3"/>
      <c r="T1930" s="3"/>
      <c r="U1930" s="3"/>
      <c r="V1930" s="3"/>
      <c r="W1930" s="3"/>
      <c r="X1930" s="3"/>
      <c r="Y1930" s="3"/>
      <c r="Z1930" s="3"/>
      <c r="AA1930" s="3"/>
      <c r="AB1930" s="49"/>
      <c r="AC1930" s="45"/>
      <c r="AD1930" s="45"/>
      <c r="AE1930" s="70"/>
      <c r="AF1930" s="3"/>
      <c r="AG1930" s="3"/>
      <c r="AH1930" s="3"/>
      <c r="AI1930" s="3"/>
      <c r="AJ1930" s="3"/>
      <c r="AK1930" s="45"/>
      <c r="AL1930" s="3"/>
      <c r="AM1930" s="51"/>
      <c r="AN1930" s="3"/>
      <c r="AO1930" s="3"/>
      <c r="AP1930" s="3"/>
      <c r="AQ1930" s="45"/>
      <c r="AR1930" s="3"/>
    </row>
    <row r="1931" ht="14.25" customHeight="1">
      <c r="A1931" s="105"/>
      <c r="B1931" s="3"/>
      <c r="C1931" s="3"/>
      <c r="D1931" s="3"/>
      <c r="E1931" s="3"/>
      <c r="F1931" s="3"/>
      <c r="G1931" s="45"/>
      <c r="H1931" s="3"/>
      <c r="I1931" s="3"/>
      <c r="J1931" s="3"/>
      <c r="K1931" s="3"/>
      <c r="L1931" s="3"/>
      <c r="M1931" s="3"/>
      <c r="N1931" s="3"/>
      <c r="O1931" s="3"/>
      <c r="P1931" s="3"/>
      <c r="Q1931" s="3"/>
      <c r="R1931" s="3"/>
      <c r="S1931" s="3"/>
      <c r="T1931" s="3"/>
      <c r="U1931" s="3"/>
      <c r="V1931" s="3"/>
      <c r="W1931" s="3"/>
      <c r="X1931" s="3"/>
      <c r="Y1931" s="3"/>
      <c r="Z1931" s="3"/>
      <c r="AA1931" s="3"/>
      <c r="AB1931" s="49"/>
      <c r="AC1931" s="45"/>
      <c r="AD1931" s="45"/>
      <c r="AE1931" s="70"/>
      <c r="AF1931" s="3"/>
      <c r="AG1931" s="3"/>
      <c r="AH1931" s="3"/>
      <c r="AI1931" s="3"/>
      <c r="AJ1931" s="3"/>
      <c r="AK1931" s="45"/>
      <c r="AL1931" s="3"/>
      <c r="AM1931" s="51"/>
      <c r="AN1931" s="3"/>
      <c r="AO1931" s="3"/>
      <c r="AP1931" s="3"/>
      <c r="AQ1931" s="45"/>
      <c r="AR1931" s="3"/>
    </row>
    <row r="1932" ht="14.25" customHeight="1">
      <c r="A1932" s="105"/>
      <c r="B1932" s="3"/>
      <c r="C1932" s="3"/>
      <c r="D1932" s="3"/>
      <c r="E1932" s="3"/>
      <c r="F1932" s="3"/>
      <c r="G1932" s="45"/>
      <c r="H1932" s="3"/>
      <c r="I1932" s="3"/>
      <c r="J1932" s="3"/>
      <c r="K1932" s="3"/>
      <c r="L1932" s="3"/>
      <c r="M1932" s="3"/>
      <c r="N1932" s="3"/>
      <c r="O1932" s="3"/>
      <c r="P1932" s="3"/>
      <c r="Q1932" s="3"/>
      <c r="R1932" s="3"/>
      <c r="S1932" s="3"/>
      <c r="T1932" s="3"/>
      <c r="U1932" s="3"/>
      <c r="V1932" s="3"/>
      <c r="W1932" s="3"/>
      <c r="X1932" s="3"/>
      <c r="Y1932" s="3"/>
      <c r="Z1932" s="3"/>
      <c r="AA1932" s="3"/>
      <c r="AB1932" s="49"/>
      <c r="AC1932" s="45"/>
      <c r="AD1932" s="45"/>
      <c r="AE1932" s="70"/>
      <c r="AF1932" s="3"/>
      <c r="AG1932" s="3"/>
      <c r="AH1932" s="3"/>
      <c r="AI1932" s="3"/>
      <c r="AJ1932" s="3"/>
      <c r="AK1932" s="45"/>
      <c r="AL1932" s="3"/>
      <c r="AM1932" s="51"/>
      <c r="AN1932" s="3"/>
      <c r="AO1932" s="3"/>
      <c r="AP1932" s="3"/>
      <c r="AQ1932" s="45"/>
      <c r="AR1932" s="3"/>
    </row>
    <row r="1933" ht="14.25" customHeight="1">
      <c r="A1933" s="105"/>
      <c r="B1933" s="3"/>
      <c r="C1933" s="3"/>
      <c r="D1933" s="3"/>
      <c r="E1933" s="3"/>
      <c r="F1933" s="3"/>
      <c r="G1933" s="45"/>
      <c r="H1933" s="3"/>
      <c r="I1933" s="3"/>
      <c r="J1933" s="3"/>
      <c r="K1933" s="3"/>
      <c r="L1933" s="3"/>
      <c r="M1933" s="3"/>
      <c r="N1933" s="3"/>
      <c r="O1933" s="3"/>
      <c r="P1933" s="3"/>
      <c r="Q1933" s="3"/>
      <c r="R1933" s="3"/>
      <c r="S1933" s="3"/>
      <c r="T1933" s="3"/>
      <c r="U1933" s="3"/>
      <c r="V1933" s="3"/>
      <c r="W1933" s="3"/>
      <c r="X1933" s="3"/>
      <c r="Y1933" s="3"/>
      <c r="Z1933" s="3"/>
      <c r="AA1933" s="3"/>
      <c r="AB1933" s="49"/>
      <c r="AC1933" s="45"/>
      <c r="AD1933" s="45"/>
      <c r="AE1933" s="70"/>
      <c r="AF1933" s="3"/>
      <c r="AG1933" s="3"/>
      <c r="AH1933" s="3"/>
      <c r="AI1933" s="3"/>
      <c r="AJ1933" s="3"/>
      <c r="AK1933" s="45"/>
      <c r="AL1933" s="3"/>
      <c r="AM1933" s="51"/>
      <c r="AN1933" s="3"/>
      <c r="AO1933" s="3"/>
      <c r="AP1933" s="3"/>
      <c r="AQ1933" s="45"/>
      <c r="AR1933" s="3"/>
    </row>
    <row r="1934" ht="14.25" customHeight="1">
      <c r="A1934" s="105"/>
      <c r="B1934" s="3"/>
      <c r="C1934" s="3"/>
      <c r="D1934" s="3"/>
      <c r="E1934" s="3"/>
      <c r="F1934" s="3"/>
      <c r="G1934" s="45"/>
      <c r="H1934" s="3"/>
      <c r="I1934" s="3"/>
      <c r="J1934" s="3"/>
      <c r="K1934" s="3"/>
      <c r="L1934" s="3"/>
      <c r="M1934" s="3"/>
      <c r="N1934" s="3"/>
      <c r="O1934" s="3"/>
      <c r="P1934" s="3"/>
      <c r="Q1934" s="3"/>
      <c r="R1934" s="3"/>
      <c r="S1934" s="3"/>
      <c r="T1934" s="3"/>
      <c r="U1934" s="3"/>
      <c r="V1934" s="3"/>
      <c r="W1934" s="3"/>
      <c r="X1934" s="3"/>
      <c r="Y1934" s="3"/>
      <c r="Z1934" s="3"/>
      <c r="AA1934" s="3"/>
      <c r="AB1934" s="49"/>
      <c r="AC1934" s="45"/>
      <c r="AD1934" s="45"/>
      <c r="AE1934" s="70"/>
      <c r="AF1934" s="3"/>
      <c r="AG1934" s="3"/>
      <c r="AH1934" s="3"/>
      <c r="AI1934" s="3"/>
      <c r="AJ1934" s="3"/>
      <c r="AK1934" s="45"/>
      <c r="AL1934" s="3"/>
      <c r="AM1934" s="51"/>
      <c r="AN1934" s="3"/>
      <c r="AO1934" s="3"/>
      <c r="AP1934" s="3"/>
      <c r="AQ1934" s="45"/>
      <c r="AR1934" s="3"/>
    </row>
    <row r="1935" ht="14.25" customHeight="1">
      <c r="A1935" s="105"/>
      <c r="B1935" s="3"/>
      <c r="C1935" s="3"/>
      <c r="D1935" s="3"/>
      <c r="E1935" s="3"/>
      <c r="F1935" s="3"/>
      <c r="G1935" s="45"/>
      <c r="H1935" s="3"/>
      <c r="I1935" s="3"/>
      <c r="J1935" s="3"/>
      <c r="K1935" s="3"/>
      <c r="L1935" s="3"/>
      <c r="M1935" s="3"/>
      <c r="N1935" s="3"/>
      <c r="O1935" s="3"/>
      <c r="P1935" s="3"/>
      <c r="Q1935" s="3"/>
      <c r="R1935" s="3"/>
      <c r="S1935" s="3"/>
      <c r="T1935" s="3"/>
      <c r="U1935" s="3"/>
      <c r="V1935" s="3"/>
      <c r="W1935" s="3"/>
      <c r="X1935" s="3"/>
      <c r="Y1935" s="3"/>
      <c r="Z1935" s="3"/>
      <c r="AA1935" s="3"/>
      <c r="AB1935" s="49"/>
      <c r="AC1935" s="45"/>
      <c r="AD1935" s="45"/>
      <c r="AE1935" s="70"/>
      <c r="AF1935" s="3"/>
      <c r="AG1935" s="3"/>
      <c r="AH1935" s="3"/>
      <c r="AI1935" s="3"/>
      <c r="AJ1935" s="3"/>
      <c r="AK1935" s="45"/>
      <c r="AL1935" s="3"/>
      <c r="AM1935" s="51"/>
      <c r="AN1935" s="3"/>
      <c r="AO1935" s="3"/>
      <c r="AP1935" s="3"/>
      <c r="AQ1935" s="45"/>
      <c r="AR1935" s="3"/>
    </row>
    <row r="1936" ht="14.25" customHeight="1">
      <c r="A1936" s="105"/>
      <c r="B1936" s="3"/>
      <c r="C1936" s="3"/>
      <c r="D1936" s="3"/>
      <c r="E1936" s="3"/>
      <c r="F1936" s="3"/>
      <c r="G1936" s="45"/>
      <c r="H1936" s="3"/>
      <c r="I1936" s="3"/>
      <c r="J1936" s="3"/>
      <c r="K1936" s="3"/>
      <c r="L1936" s="3"/>
      <c r="M1936" s="3"/>
      <c r="N1936" s="3"/>
      <c r="O1936" s="3"/>
      <c r="P1936" s="3"/>
      <c r="Q1936" s="3"/>
      <c r="R1936" s="3"/>
      <c r="S1936" s="3"/>
      <c r="T1936" s="3"/>
      <c r="U1936" s="3"/>
      <c r="V1936" s="3"/>
      <c r="W1936" s="3"/>
      <c r="X1936" s="3"/>
      <c r="Y1936" s="3"/>
      <c r="Z1936" s="3"/>
      <c r="AA1936" s="3"/>
      <c r="AB1936" s="49"/>
      <c r="AC1936" s="45"/>
      <c r="AD1936" s="45"/>
      <c r="AE1936" s="70"/>
      <c r="AF1936" s="3"/>
      <c r="AG1936" s="3"/>
      <c r="AH1936" s="3"/>
      <c r="AI1936" s="3"/>
      <c r="AJ1936" s="3"/>
      <c r="AK1936" s="45"/>
      <c r="AL1936" s="3"/>
      <c r="AM1936" s="51"/>
      <c r="AN1936" s="3"/>
      <c r="AO1936" s="3"/>
      <c r="AP1936" s="3"/>
      <c r="AQ1936" s="45"/>
      <c r="AR1936" s="3"/>
    </row>
    <row r="1937" ht="14.25" customHeight="1">
      <c r="A1937" s="105"/>
      <c r="B1937" s="3"/>
      <c r="C1937" s="3"/>
      <c r="D1937" s="3"/>
      <c r="E1937" s="3"/>
      <c r="F1937" s="3"/>
      <c r="G1937" s="45"/>
      <c r="H1937" s="3"/>
      <c r="I1937" s="3"/>
      <c r="J1937" s="3"/>
      <c r="K1937" s="3"/>
      <c r="L1937" s="3"/>
      <c r="M1937" s="3"/>
      <c r="N1937" s="3"/>
      <c r="O1937" s="3"/>
      <c r="P1937" s="3"/>
      <c r="Q1937" s="3"/>
      <c r="R1937" s="3"/>
      <c r="S1937" s="3"/>
      <c r="T1937" s="3"/>
      <c r="U1937" s="3"/>
      <c r="V1937" s="3"/>
      <c r="W1937" s="3"/>
      <c r="X1937" s="3"/>
      <c r="Y1937" s="3"/>
      <c r="Z1937" s="3"/>
      <c r="AA1937" s="3"/>
      <c r="AB1937" s="49"/>
      <c r="AC1937" s="45"/>
      <c r="AD1937" s="45"/>
      <c r="AE1937" s="70"/>
      <c r="AF1937" s="3"/>
      <c r="AG1937" s="3"/>
      <c r="AH1937" s="3"/>
      <c r="AI1937" s="3"/>
      <c r="AJ1937" s="3"/>
      <c r="AK1937" s="45"/>
      <c r="AL1937" s="3"/>
      <c r="AM1937" s="51"/>
      <c r="AN1937" s="3"/>
      <c r="AO1937" s="3"/>
      <c r="AP1937" s="3"/>
      <c r="AQ1937" s="45"/>
      <c r="AR1937" s="3"/>
    </row>
    <row r="1938" ht="14.25" customHeight="1">
      <c r="A1938" s="105"/>
      <c r="B1938" s="3"/>
      <c r="C1938" s="3"/>
      <c r="D1938" s="3"/>
      <c r="E1938" s="3"/>
      <c r="F1938" s="3"/>
      <c r="G1938" s="45"/>
      <c r="H1938" s="3"/>
      <c r="I1938" s="3"/>
      <c r="J1938" s="3"/>
      <c r="K1938" s="3"/>
      <c r="L1938" s="3"/>
      <c r="M1938" s="3"/>
      <c r="N1938" s="3"/>
      <c r="O1938" s="3"/>
      <c r="P1938" s="3"/>
      <c r="Q1938" s="3"/>
      <c r="R1938" s="3"/>
      <c r="S1938" s="3"/>
      <c r="T1938" s="3"/>
      <c r="U1938" s="3"/>
      <c r="V1938" s="3"/>
      <c r="W1938" s="3"/>
      <c r="X1938" s="3"/>
      <c r="Y1938" s="3"/>
      <c r="Z1938" s="3"/>
      <c r="AA1938" s="3"/>
      <c r="AB1938" s="49"/>
      <c r="AC1938" s="45"/>
      <c r="AD1938" s="45"/>
      <c r="AE1938" s="70"/>
      <c r="AF1938" s="3"/>
      <c r="AG1938" s="3"/>
      <c r="AH1938" s="3"/>
      <c r="AI1938" s="3"/>
      <c r="AJ1938" s="3"/>
      <c r="AK1938" s="45"/>
      <c r="AL1938" s="3"/>
      <c r="AM1938" s="51"/>
      <c r="AN1938" s="3"/>
      <c r="AO1938" s="3"/>
      <c r="AP1938" s="3"/>
      <c r="AQ1938" s="45"/>
      <c r="AR1938" s="3"/>
    </row>
    <row r="1939" ht="14.25" customHeight="1">
      <c r="A1939" s="105"/>
      <c r="B1939" s="3"/>
      <c r="C1939" s="3"/>
      <c r="D1939" s="3"/>
      <c r="E1939" s="3"/>
      <c r="F1939" s="3"/>
      <c r="G1939" s="45"/>
      <c r="H1939" s="3"/>
      <c r="I1939" s="3"/>
      <c r="J1939" s="3"/>
      <c r="K1939" s="3"/>
      <c r="L1939" s="3"/>
      <c r="M1939" s="3"/>
      <c r="N1939" s="3"/>
      <c r="O1939" s="3"/>
      <c r="P1939" s="3"/>
      <c r="Q1939" s="3"/>
      <c r="R1939" s="3"/>
      <c r="S1939" s="3"/>
      <c r="T1939" s="3"/>
      <c r="U1939" s="3"/>
      <c r="V1939" s="3"/>
      <c r="W1939" s="3"/>
      <c r="X1939" s="3"/>
      <c r="Y1939" s="3"/>
      <c r="Z1939" s="3"/>
      <c r="AA1939" s="3"/>
      <c r="AB1939" s="49"/>
      <c r="AC1939" s="45"/>
      <c r="AD1939" s="45"/>
      <c r="AE1939" s="70"/>
      <c r="AF1939" s="3"/>
      <c r="AG1939" s="3"/>
      <c r="AH1939" s="3"/>
      <c r="AI1939" s="3"/>
      <c r="AJ1939" s="3"/>
      <c r="AK1939" s="45"/>
      <c r="AL1939" s="3"/>
      <c r="AM1939" s="51"/>
      <c r="AN1939" s="3"/>
      <c r="AO1939" s="3"/>
      <c r="AP1939" s="3"/>
      <c r="AQ1939" s="45"/>
      <c r="AR1939" s="3"/>
    </row>
    <row r="1940" ht="14.25" customHeight="1">
      <c r="A1940" s="105"/>
      <c r="B1940" s="3"/>
      <c r="C1940" s="3"/>
      <c r="D1940" s="3"/>
      <c r="E1940" s="3"/>
      <c r="F1940" s="3"/>
      <c r="G1940" s="45"/>
      <c r="H1940" s="3"/>
      <c r="I1940" s="3"/>
      <c r="J1940" s="3"/>
      <c r="K1940" s="3"/>
      <c r="L1940" s="3"/>
      <c r="M1940" s="3"/>
      <c r="N1940" s="3"/>
      <c r="O1940" s="3"/>
      <c r="P1940" s="3"/>
      <c r="Q1940" s="3"/>
      <c r="R1940" s="3"/>
      <c r="S1940" s="3"/>
      <c r="T1940" s="3"/>
      <c r="U1940" s="3"/>
      <c r="V1940" s="3"/>
      <c r="W1940" s="3"/>
      <c r="X1940" s="3"/>
      <c r="Y1940" s="3"/>
      <c r="Z1940" s="3"/>
      <c r="AA1940" s="3"/>
      <c r="AB1940" s="49"/>
      <c r="AC1940" s="45"/>
      <c r="AD1940" s="45"/>
      <c r="AE1940" s="70"/>
      <c r="AF1940" s="3"/>
      <c r="AG1940" s="3"/>
      <c r="AH1940" s="3"/>
      <c r="AI1940" s="3"/>
      <c r="AJ1940" s="3"/>
      <c r="AK1940" s="45"/>
      <c r="AL1940" s="3"/>
      <c r="AM1940" s="51"/>
      <c r="AN1940" s="3"/>
      <c r="AO1940" s="3"/>
      <c r="AP1940" s="3"/>
      <c r="AQ1940" s="45"/>
      <c r="AR1940" s="3"/>
    </row>
    <row r="1941" ht="14.25" customHeight="1">
      <c r="A1941" s="105"/>
      <c r="B1941" s="3"/>
      <c r="C1941" s="3"/>
      <c r="D1941" s="3"/>
      <c r="E1941" s="3"/>
      <c r="F1941" s="3"/>
      <c r="G1941" s="45"/>
      <c r="H1941" s="3"/>
      <c r="I1941" s="3"/>
      <c r="J1941" s="3"/>
      <c r="K1941" s="3"/>
      <c r="L1941" s="3"/>
      <c r="M1941" s="3"/>
      <c r="N1941" s="3"/>
      <c r="O1941" s="3"/>
      <c r="P1941" s="3"/>
      <c r="Q1941" s="3"/>
      <c r="R1941" s="3"/>
      <c r="S1941" s="3"/>
      <c r="T1941" s="3"/>
      <c r="U1941" s="3"/>
      <c r="V1941" s="3"/>
      <c r="W1941" s="3"/>
      <c r="X1941" s="3"/>
      <c r="Y1941" s="3"/>
      <c r="Z1941" s="3"/>
      <c r="AA1941" s="3"/>
      <c r="AB1941" s="49"/>
      <c r="AC1941" s="45"/>
      <c r="AD1941" s="45"/>
      <c r="AE1941" s="70"/>
      <c r="AF1941" s="3"/>
      <c r="AG1941" s="3"/>
      <c r="AH1941" s="3"/>
      <c r="AI1941" s="3"/>
      <c r="AJ1941" s="3"/>
      <c r="AK1941" s="45"/>
      <c r="AL1941" s="3"/>
      <c r="AM1941" s="51"/>
      <c r="AN1941" s="3"/>
      <c r="AO1941" s="3"/>
      <c r="AP1941" s="3"/>
      <c r="AQ1941" s="45"/>
      <c r="AR1941" s="3"/>
    </row>
    <row r="1942" ht="14.25" customHeight="1">
      <c r="A1942" s="105"/>
      <c r="B1942" s="3"/>
      <c r="C1942" s="3"/>
      <c r="D1942" s="3"/>
      <c r="E1942" s="3"/>
      <c r="F1942" s="3"/>
      <c r="G1942" s="45"/>
      <c r="H1942" s="3"/>
      <c r="I1942" s="3"/>
      <c r="J1942" s="3"/>
      <c r="K1942" s="3"/>
      <c r="L1942" s="3"/>
      <c r="M1942" s="3"/>
      <c r="N1942" s="3"/>
      <c r="O1942" s="3"/>
      <c r="P1942" s="3"/>
      <c r="Q1942" s="3"/>
      <c r="R1942" s="3"/>
      <c r="S1942" s="3"/>
      <c r="T1942" s="3"/>
      <c r="U1942" s="3"/>
      <c r="V1942" s="3"/>
      <c r="W1942" s="3"/>
      <c r="X1942" s="3"/>
      <c r="Y1942" s="3"/>
      <c r="Z1942" s="3"/>
      <c r="AA1942" s="3"/>
      <c r="AB1942" s="49"/>
      <c r="AC1942" s="45"/>
      <c r="AD1942" s="45"/>
      <c r="AE1942" s="70"/>
      <c r="AF1942" s="3"/>
      <c r="AG1942" s="3"/>
      <c r="AH1942" s="3"/>
      <c r="AI1942" s="3"/>
      <c r="AJ1942" s="3"/>
      <c r="AK1942" s="45"/>
      <c r="AL1942" s="3"/>
      <c r="AM1942" s="51"/>
      <c r="AN1942" s="3"/>
      <c r="AO1942" s="3"/>
      <c r="AP1942" s="3"/>
      <c r="AQ1942" s="45"/>
      <c r="AR1942" s="3"/>
    </row>
    <row r="1943" ht="14.25" customHeight="1">
      <c r="A1943" s="105"/>
      <c r="B1943" s="3"/>
      <c r="C1943" s="3"/>
      <c r="D1943" s="3"/>
      <c r="E1943" s="3"/>
      <c r="F1943" s="3"/>
      <c r="G1943" s="45"/>
      <c r="H1943" s="3"/>
      <c r="I1943" s="3"/>
      <c r="J1943" s="3"/>
      <c r="K1943" s="3"/>
      <c r="L1943" s="3"/>
      <c r="M1943" s="3"/>
      <c r="N1943" s="3"/>
      <c r="O1943" s="3"/>
      <c r="P1943" s="3"/>
      <c r="Q1943" s="3"/>
      <c r="R1943" s="3"/>
      <c r="S1943" s="3"/>
      <c r="T1943" s="3"/>
      <c r="U1943" s="3"/>
      <c r="V1943" s="3"/>
      <c r="W1943" s="3"/>
      <c r="X1943" s="3"/>
      <c r="Y1943" s="3"/>
      <c r="Z1943" s="3"/>
      <c r="AA1943" s="3"/>
      <c r="AB1943" s="49"/>
      <c r="AC1943" s="45"/>
      <c r="AD1943" s="45"/>
      <c r="AE1943" s="70"/>
      <c r="AF1943" s="3"/>
      <c r="AG1943" s="3"/>
      <c r="AH1943" s="3"/>
      <c r="AI1943" s="3"/>
      <c r="AJ1943" s="3"/>
      <c r="AK1943" s="45"/>
      <c r="AL1943" s="3"/>
      <c r="AM1943" s="51"/>
      <c r="AN1943" s="3"/>
      <c r="AO1943" s="3"/>
      <c r="AP1943" s="3"/>
      <c r="AQ1943" s="45"/>
      <c r="AR1943" s="3"/>
    </row>
    <row r="1944" ht="14.25" customHeight="1">
      <c r="A1944" s="105"/>
      <c r="B1944" s="3"/>
      <c r="C1944" s="3"/>
      <c r="D1944" s="3"/>
      <c r="E1944" s="3"/>
      <c r="F1944" s="3"/>
      <c r="G1944" s="45"/>
      <c r="H1944" s="3"/>
      <c r="I1944" s="3"/>
      <c r="J1944" s="3"/>
      <c r="K1944" s="3"/>
      <c r="L1944" s="3"/>
      <c r="M1944" s="3"/>
      <c r="N1944" s="3"/>
      <c r="O1944" s="3"/>
      <c r="P1944" s="3"/>
      <c r="Q1944" s="3"/>
      <c r="R1944" s="3"/>
      <c r="S1944" s="3"/>
      <c r="T1944" s="3"/>
      <c r="U1944" s="3"/>
      <c r="V1944" s="3"/>
      <c r="W1944" s="3"/>
      <c r="X1944" s="3"/>
      <c r="Y1944" s="3"/>
      <c r="Z1944" s="3"/>
      <c r="AA1944" s="3"/>
      <c r="AB1944" s="49"/>
      <c r="AC1944" s="45"/>
      <c r="AD1944" s="45"/>
      <c r="AE1944" s="70"/>
      <c r="AF1944" s="3"/>
      <c r="AG1944" s="3"/>
      <c r="AH1944" s="3"/>
      <c r="AI1944" s="3"/>
      <c r="AJ1944" s="3"/>
      <c r="AK1944" s="45"/>
      <c r="AL1944" s="3"/>
      <c r="AM1944" s="51"/>
      <c r="AN1944" s="3"/>
      <c r="AO1944" s="3"/>
      <c r="AP1944" s="3"/>
      <c r="AQ1944" s="45"/>
      <c r="AR1944" s="3"/>
    </row>
    <row r="1945" ht="14.25" customHeight="1">
      <c r="A1945" s="105"/>
      <c r="B1945" s="3"/>
      <c r="C1945" s="3"/>
      <c r="D1945" s="3"/>
      <c r="E1945" s="3"/>
      <c r="F1945" s="3"/>
      <c r="G1945" s="45"/>
      <c r="H1945" s="3"/>
      <c r="I1945" s="3"/>
      <c r="J1945" s="3"/>
      <c r="K1945" s="3"/>
      <c r="L1945" s="3"/>
      <c r="M1945" s="3"/>
      <c r="N1945" s="3"/>
      <c r="O1945" s="3"/>
      <c r="P1945" s="3"/>
      <c r="Q1945" s="3"/>
      <c r="R1945" s="3"/>
      <c r="S1945" s="3"/>
      <c r="T1945" s="3"/>
      <c r="U1945" s="3"/>
      <c r="V1945" s="3"/>
      <c r="W1945" s="3"/>
      <c r="X1945" s="3"/>
      <c r="Y1945" s="3"/>
      <c r="Z1945" s="3"/>
      <c r="AA1945" s="3"/>
      <c r="AB1945" s="49"/>
      <c r="AC1945" s="45"/>
      <c r="AD1945" s="45"/>
      <c r="AE1945" s="70"/>
      <c r="AF1945" s="3"/>
      <c r="AG1945" s="3"/>
      <c r="AH1945" s="3"/>
      <c r="AI1945" s="3"/>
      <c r="AJ1945" s="3"/>
      <c r="AK1945" s="45"/>
      <c r="AL1945" s="3"/>
      <c r="AM1945" s="51"/>
      <c r="AN1945" s="3"/>
      <c r="AO1945" s="3"/>
      <c r="AP1945" s="3"/>
      <c r="AQ1945" s="45"/>
      <c r="AR1945" s="3"/>
    </row>
    <row r="1946" ht="14.25" customHeight="1">
      <c r="A1946" s="105"/>
      <c r="B1946" s="3"/>
      <c r="C1946" s="3"/>
      <c r="D1946" s="3"/>
      <c r="E1946" s="3"/>
      <c r="F1946" s="3"/>
      <c r="G1946" s="45"/>
      <c r="H1946" s="3"/>
      <c r="I1946" s="3"/>
      <c r="J1946" s="3"/>
      <c r="K1946" s="3"/>
      <c r="L1946" s="3"/>
      <c r="M1946" s="3"/>
      <c r="N1946" s="3"/>
      <c r="O1946" s="3"/>
      <c r="P1946" s="3"/>
      <c r="Q1946" s="3"/>
      <c r="R1946" s="3"/>
      <c r="S1946" s="3"/>
      <c r="T1946" s="3"/>
      <c r="U1946" s="3"/>
      <c r="V1946" s="3"/>
      <c r="W1946" s="3"/>
      <c r="X1946" s="3"/>
      <c r="Y1946" s="3"/>
      <c r="Z1946" s="3"/>
      <c r="AA1946" s="3"/>
      <c r="AB1946" s="49"/>
      <c r="AC1946" s="45"/>
      <c r="AD1946" s="45"/>
      <c r="AE1946" s="70"/>
      <c r="AF1946" s="3"/>
      <c r="AG1946" s="3"/>
      <c r="AH1946" s="3"/>
      <c r="AI1946" s="3"/>
      <c r="AJ1946" s="3"/>
      <c r="AK1946" s="45"/>
      <c r="AL1946" s="3"/>
      <c r="AM1946" s="51"/>
      <c r="AN1946" s="3"/>
      <c r="AO1946" s="3"/>
      <c r="AP1946" s="3"/>
      <c r="AQ1946" s="45"/>
      <c r="AR1946" s="3"/>
    </row>
    <row r="1947" ht="14.25" customHeight="1">
      <c r="A1947" s="105"/>
      <c r="B1947" s="3"/>
      <c r="C1947" s="3"/>
      <c r="D1947" s="3"/>
      <c r="E1947" s="3"/>
      <c r="F1947" s="3"/>
      <c r="G1947" s="45"/>
      <c r="H1947" s="3"/>
      <c r="I1947" s="3"/>
      <c r="J1947" s="3"/>
      <c r="K1947" s="3"/>
      <c r="L1947" s="3"/>
      <c r="M1947" s="3"/>
      <c r="N1947" s="3"/>
      <c r="O1947" s="3"/>
      <c r="P1947" s="3"/>
      <c r="Q1947" s="3"/>
      <c r="R1947" s="3"/>
      <c r="S1947" s="3"/>
      <c r="T1947" s="3"/>
      <c r="U1947" s="3"/>
      <c r="V1947" s="3"/>
      <c r="W1947" s="3"/>
      <c r="X1947" s="3"/>
      <c r="Y1947" s="3"/>
      <c r="Z1947" s="3"/>
      <c r="AA1947" s="3"/>
      <c r="AB1947" s="49"/>
      <c r="AC1947" s="45"/>
      <c r="AD1947" s="45"/>
      <c r="AE1947" s="70"/>
      <c r="AF1947" s="3"/>
      <c r="AG1947" s="3"/>
      <c r="AH1947" s="3"/>
      <c r="AI1947" s="3"/>
      <c r="AJ1947" s="3"/>
      <c r="AK1947" s="45"/>
      <c r="AL1947" s="3"/>
      <c r="AM1947" s="51"/>
      <c r="AN1947" s="3"/>
      <c r="AO1947" s="3"/>
      <c r="AP1947" s="3"/>
      <c r="AQ1947" s="45"/>
      <c r="AR1947" s="3"/>
    </row>
    <row r="1948" ht="14.25" customHeight="1">
      <c r="A1948" s="105"/>
      <c r="B1948" s="3"/>
      <c r="C1948" s="3"/>
      <c r="D1948" s="3"/>
      <c r="E1948" s="3"/>
      <c r="F1948" s="3"/>
      <c r="G1948" s="45"/>
      <c r="H1948" s="3"/>
      <c r="I1948" s="3"/>
      <c r="J1948" s="3"/>
      <c r="K1948" s="3"/>
      <c r="L1948" s="3"/>
      <c r="M1948" s="3"/>
      <c r="N1948" s="3"/>
      <c r="O1948" s="3"/>
      <c r="P1948" s="3"/>
      <c r="Q1948" s="3"/>
      <c r="R1948" s="3"/>
      <c r="S1948" s="3"/>
      <c r="T1948" s="3"/>
      <c r="U1948" s="3"/>
      <c r="V1948" s="3"/>
      <c r="W1948" s="3"/>
      <c r="X1948" s="3"/>
      <c r="Y1948" s="3"/>
      <c r="Z1948" s="3"/>
      <c r="AA1948" s="3"/>
      <c r="AB1948" s="49"/>
      <c r="AC1948" s="45"/>
      <c r="AD1948" s="45"/>
      <c r="AE1948" s="70"/>
      <c r="AF1948" s="3"/>
      <c r="AG1948" s="3"/>
      <c r="AH1948" s="3"/>
      <c r="AI1948" s="3"/>
      <c r="AJ1948" s="3"/>
      <c r="AK1948" s="45"/>
      <c r="AL1948" s="3"/>
      <c r="AM1948" s="51"/>
      <c r="AN1948" s="3"/>
      <c r="AO1948" s="3"/>
      <c r="AP1948" s="3"/>
      <c r="AQ1948" s="45"/>
      <c r="AR1948" s="3"/>
    </row>
    <row r="1949" ht="14.25" customHeight="1">
      <c r="A1949" s="105"/>
      <c r="B1949" s="3"/>
      <c r="C1949" s="3"/>
      <c r="D1949" s="3"/>
      <c r="E1949" s="3"/>
      <c r="F1949" s="3"/>
      <c r="G1949" s="45"/>
      <c r="H1949" s="3"/>
      <c r="I1949" s="3"/>
      <c r="J1949" s="3"/>
      <c r="K1949" s="3"/>
      <c r="L1949" s="3"/>
      <c r="M1949" s="3"/>
      <c r="N1949" s="3"/>
      <c r="O1949" s="3"/>
      <c r="P1949" s="3"/>
      <c r="Q1949" s="3"/>
      <c r="R1949" s="3"/>
      <c r="S1949" s="3"/>
      <c r="T1949" s="3"/>
      <c r="U1949" s="3"/>
      <c r="V1949" s="3"/>
      <c r="W1949" s="3"/>
      <c r="X1949" s="3"/>
      <c r="Y1949" s="3"/>
      <c r="Z1949" s="3"/>
      <c r="AA1949" s="3"/>
      <c r="AB1949" s="49"/>
      <c r="AC1949" s="45"/>
      <c r="AD1949" s="45"/>
      <c r="AE1949" s="70"/>
      <c r="AF1949" s="3"/>
      <c r="AG1949" s="3"/>
      <c r="AH1949" s="3"/>
      <c r="AI1949" s="3"/>
      <c r="AJ1949" s="3"/>
      <c r="AK1949" s="45"/>
      <c r="AL1949" s="3"/>
      <c r="AM1949" s="51"/>
      <c r="AN1949" s="3"/>
      <c r="AO1949" s="3"/>
      <c r="AP1949" s="3"/>
      <c r="AQ1949" s="45"/>
      <c r="AR1949" s="3"/>
    </row>
    <row r="1950" ht="14.25" customHeight="1">
      <c r="A1950" s="105"/>
      <c r="B1950" s="3"/>
      <c r="C1950" s="3"/>
      <c r="D1950" s="3"/>
      <c r="E1950" s="3"/>
      <c r="F1950" s="3"/>
      <c r="G1950" s="45"/>
      <c r="H1950" s="3"/>
      <c r="I1950" s="3"/>
      <c r="J1950" s="3"/>
      <c r="K1950" s="3"/>
      <c r="L1950" s="3"/>
      <c r="M1950" s="3"/>
      <c r="N1950" s="3"/>
      <c r="O1950" s="3"/>
      <c r="P1950" s="3"/>
      <c r="Q1950" s="3"/>
      <c r="R1950" s="3"/>
      <c r="S1950" s="3"/>
      <c r="T1950" s="3"/>
      <c r="U1950" s="3"/>
      <c r="V1950" s="3"/>
      <c r="W1950" s="3"/>
      <c r="X1950" s="3"/>
      <c r="Y1950" s="3"/>
      <c r="Z1950" s="3"/>
      <c r="AA1950" s="3"/>
      <c r="AB1950" s="49"/>
      <c r="AC1950" s="45"/>
      <c r="AD1950" s="45"/>
      <c r="AE1950" s="70"/>
      <c r="AF1950" s="3"/>
      <c r="AG1950" s="3"/>
      <c r="AH1950" s="3"/>
      <c r="AI1950" s="3"/>
      <c r="AJ1950" s="3"/>
      <c r="AK1950" s="45"/>
      <c r="AL1950" s="3"/>
      <c r="AM1950" s="51"/>
      <c r="AN1950" s="3"/>
      <c r="AO1950" s="3"/>
      <c r="AP1950" s="3"/>
      <c r="AQ1950" s="45"/>
      <c r="AR1950" s="3"/>
    </row>
    <row r="1951" ht="14.25" customHeight="1">
      <c r="A1951" s="105"/>
      <c r="B1951" s="3"/>
      <c r="C1951" s="3"/>
      <c r="D1951" s="3"/>
      <c r="E1951" s="3"/>
      <c r="F1951" s="3"/>
      <c r="G1951" s="45"/>
      <c r="H1951" s="3"/>
      <c r="I1951" s="3"/>
      <c r="J1951" s="3"/>
      <c r="K1951" s="3"/>
      <c r="L1951" s="3"/>
      <c r="M1951" s="3"/>
      <c r="N1951" s="3"/>
      <c r="O1951" s="3"/>
      <c r="P1951" s="3"/>
      <c r="Q1951" s="3"/>
      <c r="R1951" s="3"/>
      <c r="S1951" s="3"/>
      <c r="T1951" s="3"/>
      <c r="U1951" s="3"/>
      <c r="V1951" s="3"/>
      <c r="W1951" s="3"/>
      <c r="X1951" s="3"/>
      <c r="Y1951" s="3"/>
      <c r="Z1951" s="3"/>
      <c r="AA1951" s="3"/>
      <c r="AB1951" s="49"/>
      <c r="AC1951" s="45"/>
      <c r="AD1951" s="45"/>
      <c r="AE1951" s="70"/>
      <c r="AF1951" s="3"/>
      <c r="AG1951" s="3"/>
      <c r="AH1951" s="3"/>
      <c r="AI1951" s="3"/>
      <c r="AJ1951" s="3"/>
      <c r="AK1951" s="45"/>
      <c r="AL1951" s="3"/>
      <c r="AM1951" s="51"/>
      <c r="AN1951" s="3"/>
      <c r="AO1951" s="3"/>
      <c r="AP1951" s="3"/>
      <c r="AQ1951" s="45"/>
      <c r="AR1951" s="3"/>
    </row>
    <row r="1952" ht="14.25" customHeight="1">
      <c r="A1952" s="105"/>
      <c r="B1952" s="3"/>
      <c r="C1952" s="3"/>
      <c r="D1952" s="3"/>
      <c r="E1952" s="3"/>
      <c r="F1952" s="3"/>
      <c r="G1952" s="45"/>
      <c r="H1952" s="3"/>
      <c r="I1952" s="3"/>
      <c r="J1952" s="3"/>
      <c r="K1952" s="3"/>
      <c r="L1952" s="3"/>
      <c r="M1952" s="3"/>
      <c r="N1952" s="3"/>
      <c r="O1952" s="3"/>
      <c r="P1952" s="3"/>
      <c r="Q1952" s="3"/>
      <c r="R1952" s="3"/>
      <c r="S1952" s="3"/>
      <c r="T1952" s="3"/>
      <c r="U1952" s="3"/>
      <c r="V1952" s="3"/>
      <c r="W1952" s="3"/>
      <c r="X1952" s="3"/>
      <c r="Y1952" s="3"/>
      <c r="Z1952" s="3"/>
      <c r="AA1952" s="3"/>
      <c r="AB1952" s="49"/>
      <c r="AC1952" s="45"/>
      <c r="AD1952" s="45"/>
      <c r="AE1952" s="70"/>
      <c r="AF1952" s="3"/>
      <c r="AG1952" s="3"/>
      <c r="AH1952" s="3"/>
      <c r="AI1952" s="3"/>
      <c r="AJ1952" s="3"/>
      <c r="AK1952" s="45"/>
      <c r="AL1952" s="3"/>
      <c r="AM1952" s="51"/>
      <c r="AN1952" s="3"/>
      <c r="AO1952" s="3"/>
      <c r="AP1952" s="3"/>
      <c r="AQ1952" s="45"/>
      <c r="AR1952" s="3"/>
    </row>
    <row r="1953" ht="14.25" customHeight="1">
      <c r="A1953" s="105"/>
      <c r="B1953" s="3"/>
      <c r="C1953" s="3"/>
      <c r="D1953" s="3"/>
      <c r="E1953" s="3"/>
      <c r="F1953" s="3"/>
      <c r="G1953" s="45"/>
      <c r="H1953" s="3"/>
      <c r="I1953" s="3"/>
      <c r="J1953" s="3"/>
      <c r="K1953" s="3"/>
      <c r="L1953" s="3"/>
      <c r="M1953" s="3"/>
      <c r="N1953" s="3"/>
      <c r="O1953" s="3"/>
      <c r="P1953" s="3"/>
      <c r="Q1953" s="3"/>
      <c r="R1953" s="3"/>
      <c r="S1953" s="3"/>
      <c r="T1953" s="3"/>
      <c r="U1953" s="3"/>
      <c r="V1953" s="3"/>
      <c r="W1953" s="3"/>
      <c r="X1953" s="3"/>
      <c r="Y1953" s="3"/>
      <c r="Z1953" s="3"/>
      <c r="AA1953" s="3"/>
      <c r="AB1953" s="49"/>
      <c r="AC1953" s="45"/>
      <c r="AD1953" s="45"/>
      <c r="AE1953" s="70"/>
      <c r="AF1953" s="3"/>
      <c r="AG1953" s="3"/>
      <c r="AH1953" s="3"/>
      <c r="AI1953" s="3"/>
      <c r="AJ1953" s="3"/>
      <c r="AK1953" s="45"/>
      <c r="AL1953" s="3"/>
      <c r="AM1953" s="51"/>
      <c r="AN1953" s="3"/>
      <c r="AO1953" s="3"/>
      <c r="AP1953" s="3"/>
      <c r="AQ1953" s="45"/>
      <c r="AR1953" s="3"/>
    </row>
    <row r="1954" ht="14.25" customHeight="1">
      <c r="A1954" s="105"/>
      <c r="B1954" s="3"/>
      <c r="C1954" s="3"/>
      <c r="D1954" s="3"/>
      <c r="E1954" s="3"/>
      <c r="F1954" s="3"/>
      <c r="G1954" s="45"/>
      <c r="H1954" s="3"/>
      <c r="I1954" s="3"/>
      <c r="J1954" s="3"/>
      <c r="K1954" s="3"/>
      <c r="L1954" s="3"/>
      <c r="M1954" s="3"/>
      <c r="N1954" s="3"/>
      <c r="O1954" s="3"/>
      <c r="P1954" s="3"/>
      <c r="Q1954" s="3"/>
      <c r="R1954" s="3"/>
      <c r="S1954" s="3"/>
      <c r="T1954" s="3"/>
      <c r="U1954" s="3"/>
      <c r="V1954" s="3"/>
      <c r="W1954" s="3"/>
      <c r="X1954" s="3"/>
      <c r="Y1954" s="3"/>
      <c r="Z1954" s="3"/>
      <c r="AA1954" s="3"/>
      <c r="AB1954" s="49"/>
      <c r="AC1954" s="45"/>
      <c r="AD1954" s="45"/>
      <c r="AE1954" s="70"/>
      <c r="AF1954" s="3"/>
      <c r="AG1954" s="3"/>
      <c r="AH1954" s="3"/>
      <c r="AI1954" s="3"/>
      <c r="AJ1954" s="3"/>
      <c r="AK1954" s="45"/>
      <c r="AL1954" s="3"/>
      <c r="AM1954" s="51"/>
      <c r="AN1954" s="3"/>
      <c r="AO1954" s="3"/>
      <c r="AP1954" s="3"/>
      <c r="AQ1954" s="45"/>
      <c r="AR1954" s="3"/>
    </row>
    <row r="1955" ht="14.25" customHeight="1">
      <c r="A1955" s="105"/>
      <c r="B1955" s="3"/>
      <c r="C1955" s="3"/>
      <c r="D1955" s="3"/>
      <c r="E1955" s="3"/>
      <c r="F1955" s="3"/>
      <c r="G1955" s="45"/>
      <c r="H1955" s="3"/>
      <c r="I1955" s="3"/>
      <c r="J1955" s="3"/>
      <c r="K1955" s="3"/>
      <c r="L1955" s="3"/>
      <c r="M1955" s="3"/>
      <c r="N1955" s="3"/>
      <c r="O1955" s="3"/>
      <c r="P1955" s="3"/>
      <c r="Q1955" s="3"/>
      <c r="R1955" s="3"/>
      <c r="S1955" s="3"/>
      <c r="T1955" s="3"/>
      <c r="U1955" s="3"/>
      <c r="V1955" s="3"/>
      <c r="W1955" s="3"/>
      <c r="X1955" s="3"/>
      <c r="Y1955" s="3"/>
      <c r="Z1955" s="3"/>
      <c r="AA1955" s="3"/>
      <c r="AB1955" s="49"/>
      <c r="AC1955" s="45"/>
      <c r="AD1955" s="45"/>
      <c r="AE1955" s="70"/>
      <c r="AF1955" s="3"/>
      <c r="AG1955" s="3"/>
      <c r="AH1955" s="3"/>
      <c r="AI1955" s="3"/>
      <c r="AJ1955" s="3"/>
      <c r="AK1955" s="45"/>
      <c r="AL1955" s="3"/>
      <c r="AM1955" s="51"/>
      <c r="AN1955" s="3"/>
      <c r="AO1955" s="3"/>
      <c r="AP1955" s="3"/>
      <c r="AQ1955" s="45"/>
      <c r="AR1955" s="3"/>
    </row>
    <row r="1956" ht="14.25" customHeight="1">
      <c r="A1956" s="105"/>
      <c r="B1956" s="3"/>
      <c r="C1956" s="3"/>
      <c r="D1956" s="3"/>
      <c r="E1956" s="3"/>
      <c r="F1956" s="3"/>
      <c r="G1956" s="45"/>
      <c r="H1956" s="3"/>
      <c r="I1956" s="3"/>
      <c r="J1956" s="3"/>
      <c r="K1956" s="3"/>
      <c r="L1956" s="3"/>
      <c r="M1956" s="3"/>
      <c r="N1956" s="3"/>
      <c r="O1956" s="3"/>
      <c r="P1956" s="3"/>
      <c r="Q1956" s="3"/>
      <c r="R1956" s="3"/>
      <c r="S1956" s="3"/>
      <c r="T1956" s="3"/>
      <c r="U1956" s="3"/>
      <c r="V1956" s="3"/>
      <c r="W1956" s="3"/>
      <c r="X1956" s="3"/>
      <c r="Y1956" s="3"/>
      <c r="Z1956" s="3"/>
      <c r="AA1956" s="3"/>
      <c r="AB1956" s="49"/>
      <c r="AC1956" s="45"/>
      <c r="AD1956" s="45"/>
      <c r="AE1956" s="70"/>
      <c r="AF1956" s="3"/>
      <c r="AG1956" s="3"/>
      <c r="AH1956" s="3"/>
      <c r="AI1956" s="3"/>
      <c r="AJ1956" s="3"/>
      <c r="AK1956" s="45"/>
      <c r="AL1956" s="3"/>
      <c r="AM1956" s="51"/>
      <c r="AN1956" s="3"/>
      <c r="AO1956" s="3"/>
      <c r="AP1956" s="3"/>
      <c r="AQ1956" s="45"/>
      <c r="AR1956" s="3"/>
    </row>
    <row r="1957" ht="14.25" customHeight="1">
      <c r="A1957" s="105"/>
      <c r="B1957" s="3"/>
      <c r="C1957" s="3"/>
      <c r="D1957" s="3"/>
      <c r="E1957" s="3"/>
      <c r="F1957" s="3"/>
      <c r="G1957" s="45"/>
      <c r="H1957" s="3"/>
      <c r="I1957" s="3"/>
      <c r="J1957" s="3"/>
      <c r="K1957" s="3"/>
      <c r="L1957" s="3"/>
      <c r="M1957" s="3"/>
      <c r="N1957" s="3"/>
      <c r="O1957" s="3"/>
      <c r="P1957" s="3"/>
      <c r="Q1957" s="3"/>
      <c r="R1957" s="3"/>
      <c r="S1957" s="3"/>
      <c r="T1957" s="3"/>
      <c r="U1957" s="3"/>
      <c r="V1957" s="3"/>
      <c r="W1957" s="3"/>
      <c r="X1957" s="3"/>
      <c r="Y1957" s="3"/>
      <c r="Z1957" s="3"/>
      <c r="AA1957" s="3"/>
      <c r="AB1957" s="49"/>
      <c r="AC1957" s="45"/>
      <c r="AD1957" s="45"/>
      <c r="AE1957" s="70"/>
      <c r="AF1957" s="3"/>
      <c r="AG1957" s="3"/>
      <c r="AH1957" s="3"/>
      <c r="AI1957" s="3"/>
      <c r="AJ1957" s="3"/>
      <c r="AK1957" s="45"/>
      <c r="AL1957" s="3"/>
      <c r="AM1957" s="51"/>
      <c r="AN1957" s="3"/>
      <c r="AO1957" s="3"/>
      <c r="AP1957" s="3"/>
      <c r="AQ1957" s="45"/>
      <c r="AR1957" s="3"/>
    </row>
    <row r="1958" ht="14.25" customHeight="1">
      <c r="A1958" s="105"/>
      <c r="B1958" s="3"/>
      <c r="C1958" s="3"/>
      <c r="D1958" s="3"/>
      <c r="E1958" s="3"/>
      <c r="F1958" s="3"/>
      <c r="G1958" s="45"/>
      <c r="H1958" s="3"/>
      <c r="I1958" s="3"/>
      <c r="J1958" s="3"/>
      <c r="K1958" s="3"/>
      <c r="L1958" s="3"/>
      <c r="M1958" s="3"/>
      <c r="N1958" s="3"/>
      <c r="O1958" s="3"/>
      <c r="P1958" s="3"/>
      <c r="Q1958" s="3"/>
      <c r="R1958" s="3"/>
      <c r="S1958" s="3"/>
      <c r="T1958" s="3"/>
      <c r="U1958" s="3"/>
      <c r="V1958" s="3"/>
      <c r="W1958" s="3"/>
      <c r="X1958" s="3"/>
      <c r="Y1958" s="3"/>
      <c r="Z1958" s="3"/>
      <c r="AA1958" s="3"/>
      <c r="AB1958" s="49"/>
      <c r="AC1958" s="45"/>
      <c r="AD1958" s="45"/>
      <c r="AE1958" s="70"/>
      <c r="AF1958" s="3"/>
      <c r="AG1958" s="3"/>
      <c r="AH1958" s="3"/>
      <c r="AI1958" s="3"/>
      <c r="AJ1958" s="3"/>
      <c r="AK1958" s="45"/>
      <c r="AL1958" s="3"/>
      <c r="AM1958" s="51"/>
      <c r="AN1958" s="3"/>
      <c r="AO1958" s="3"/>
      <c r="AP1958" s="3"/>
      <c r="AQ1958" s="45"/>
      <c r="AR1958" s="3"/>
    </row>
    <row r="1959" ht="14.25" customHeight="1">
      <c r="A1959" s="105"/>
      <c r="B1959" s="3"/>
      <c r="C1959" s="3"/>
      <c r="D1959" s="3"/>
      <c r="E1959" s="3"/>
      <c r="F1959" s="3"/>
      <c r="G1959" s="45"/>
      <c r="H1959" s="3"/>
      <c r="I1959" s="3"/>
      <c r="J1959" s="3"/>
      <c r="K1959" s="3"/>
      <c r="L1959" s="3"/>
      <c r="M1959" s="3"/>
      <c r="N1959" s="3"/>
      <c r="O1959" s="3"/>
      <c r="P1959" s="3"/>
      <c r="Q1959" s="3"/>
      <c r="R1959" s="3"/>
      <c r="S1959" s="3"/>
      <c r="T1959" s="3"/>
      <c r="U1959" s="3"/>
      <c r="V1959" s="3"/>
      <c r="W1959" s="3"/>
      <c r="X1959" s="3"/>
      <c r="Y1959" s="3"/>
      <c r="Z1959" s="3"/>
      <c r="AA1959" s="3"/>
      <c r="AB1959" s="49"/>
      <c r="AC1959" s="45"/>
      <c r="AD1959" s="45"/>
      <c r="AE1959" s="70"/>
      <c r="AF1959" s="3"/>
      <c r="AG1959" s="3"/>
      <c r="AH1959" s="3"/>
      <c r="AI1959" s="3"/>
      <c r="AJ1959" s="3"/>
      <c r="AK1959" s="45"/>
      <c r="AL1959" s="3"/>
      <c r="AM1959" s="51"/>
      <c r="AN1959" s="3"/>
      <c r="AO1959" s="3"/>
      <c r="AP1959" s="3"/>
      <c r="AQ1959" s="45"/>
      <c r="AR1959" s="3"/>
    </row>
    <row r="1960" ht="14.25" customHeight="1">
      <c r="A1960" s="105"/>
      <c r="B1960" s="3"/>
      <c r="C1960" s="3"/>
      <c r="D1960" s="3"/>
      <c r="E1960" s="3"/>
      <c r="F1960" s="3"/>
      <c r="G1960" s="45"/>
      <c r="H1960" s="3"/>
      <c r="I1960" s="3"/>
      <c r="J1960" s="3"/>
      <c r="K1960" s="3"/>
      <c r="L1960" s="3"/>
      <c r="M1960" s="3"/>
      <c r="N1960" s="3"/>
      <c r="O1960" s="3"/>
      <c r="P1960" s="3"/>
      <c r="Q1960" s="3"/>
      <c r="R1960" s="3"/>
      <c r="S1960" s="3"/>
      <c r="T1960" s="3"/>
      <c r="U1960" s="3"/>
      <c r="V1960" s="3"/>
      <c r="W1960" s="3"/>
      <c r="X1960" s="3"/>
      <c r="Y1960" s="3"/>
      <c r="Z1960" s="3"/>
      <c r="AA1960" s="3"/>
      <c r="AB1960" s="49"/>
      <c r="AC1960" s="45"/>
      <c r="AD1960" s="45"/>
      <c r="AE1960" s="70"/>
      <c r="AF1960" s="3"/>
      <c r="AG1960" s="3"/>
      <c r="AH1960" s="3"/>
      <c r="AI1960" s="3"/>
      <c r="AJ1960" s="3"/>
      <c r="AK1960" s="45"/>
      <c r="AL1960" s="3"/>
      <c r="AM1960" s="51"/>
      <c r="AN1960" s="3"/>
      <c r="AO1960" s="3"/>
      <c r="AP1960" s="3"/>
      <c r="AQ1960" s="45"/>
      <c r="AR1960" s="3"/>
    </row>
    <row r="1961" ht="14.25" customHeight="1">
      <c r="A1961" s="105"/>
      <c r="B1961" s="3"/>
      <c r="C1961" s="3"/>
      <c r="D1961" s="3"/>
      <c r="E1961" s="3"/>
      <c r="F1961" s="3"/>
      <c r="G1961" s="45"/>
      <c r="H1961" s="3"/>
      <c r="I1961" s="3"/>
      <c r="J1961" s="3"/>
      <c r="K1961" s="3"/>
      <c r="L1961" s="3"/>
      <c r="M1961" s="3"/>
      <c r="N1961" s="3"/>
      <c r="O1961" s="3"/>
      <c r="P1961" s="3"/>
      <c r="Q1961" s="3"/>
      <c r="R1961" s="3"/>
      <c r="S1961" s="3"/>
      <c r="T1961" s="3"/>
      <c r="U1961" s="3"/>
      <c r="V1961" s="3"/>
      <c r="W1961" s="3"/>
      <c r="X1961" s="3"/>
      <c r="Y1961" s="3"/>
      <c r="Z1961" s="3"/>
      <c r="AA1961" s="3"/>
      <c r="AB1961" s="49"/>
      <c r="AC1961" s="45"/>
      <c r="AD1961" s="45"/>
      <c r="AE1961" s="70"/>
      <c r="AF1961" s="3"/>
      <c r="AG1961" s="3"/>
      <c r="AH1961" s="3"/>
      <c r="AI1961" s="3"/>
      <c r="AJ1961" s="3"/>
      <c r="AK1961" s="45"/>
      <c r="AL1961" s="3"/>
      <c r="AM1961" s="51"/>
      <c r="AN1961" s="3"/>
      <c r="AO1961" s="3"/>
      <c r="AP1961" s="3"/>
      <c r="AQ1961" s="45"/>
      <c r="AR1961" s="3"/>
    </row>
    <row r="1962" ht="14.25" customHeight="1">
      <c r="A1962" s="105"/>
      <c r="B1962" s="3"/>
      <c r="C1962" s="3"/>
      <c r="D1962" s="3"/>
      <c r="E1962" s="3"/>
      <c r="F1962" s="3"/>
      <c r="G1962" s="45"/>
      <c r="H1962" s="3"/>
      <c r="I1962" s="3"/>
      <c r="J1962" s="3"/>
      <c r="K1962" s="3"/>
      <c r="L1962" s="3"/>
      <c r="M1962" s="3"/>
      <c r="N1962" s="3"/>
      <c r="O1962" s="3"/>
      <c r="P1962" s="3"/>
      <c r="Q1962" s="3"/>
      <c r="R1962" s="3"/>
      <c r="S1962" s="3"/>
      <c r="T1962" s="3"/>
      <c r="U1962" s="3"/>
      <c r="V1962" s="3"/>
      <c r="W1962" s="3"/>
      <c r="X1962" s="3"/>
      <c r="Y1962" s="3"/>
      <c r="Z1962" s="3"/>
      <c r="AA1962" s="3"/>
      <c r="AB1962" s="49"/>
      <c r="AC1962" s="45"/>
      <c r="AD1962" s="45"/>
      <c r="AE1962" s="70"/>
      <c r="AF1962" s="3"/>
      <c r="AG1962" s="3"/>
      <c r="AH1962" s="3"/>
      <c r="AI1962" s="3"/>
      <c r="AJ1962" s="3"/>
      <c r="AK1962" s="45"/>
      <c r="AL1962" s="3"/>
      <c r="AM1962" s="51"/>
      <c r="AN1962" s="3"/>
      <c r="AO1962" s="3"/>
      <c r="AP1962" s="3"/>
      <c r="AQ1962" s="45"/>
      <c r="AR1962" s="3"/>
    </row>
    <row r="1963" ht="14.25" customHeight="1">
      <c r="A1963" s="105"/>
      <c r="B1963" s="3"/>
      <c r="C1963" s="3"/>
      <c r="D1963" s="3"/>
      <c r="E1963" s="3"/>
      <c r="F1963" s="3"/>
      <c r="G1963" s="45"/>
      <c r="H1963" s="3"/>
      <c r="I1963" s="3"/>
      <c r="J1963" s="3"/>
      <c r="K1963" s="3"/>
      <c r="L1963" s="3"/>
      <c r="M1963" s="3"/>
      <c r="N1963" s="3"/>
      <c r="O1963" s="3"/>
      <c r="P1963" s="3"/>
      <c r="Q1963" s="3"/>
      <c r="R1963" s="3"/>
      <c r="S1963" s="3"/>
      <c r="T1963" s="3"/>
      <c r="U1963" s="3"/>
      <c r="V1963" s="3"/>
      <c r="W1963" s="3"/>
      <c r="X1963" s="3"/>
      <c r="Y1963" s="3"/>
      <c r="Z1963" s="3"/>
      <c r="AA1963" s="3"/>
      <c r="AB1963" s="49"/>
      <c r="AC1963" s="45"/>
      <c r="AD1963" s="45"/>
      <c r="AE1963" s="70"/>
      <c r="AF1963" s="3"/>
      <c r="AG1963" s="3"/>
      <c r="AH1963" s="3"/>
      <c r="AI1963" s="3"/>
      <c r="AJ1963" s="3"/>
      <c r="AK1963" s="45"/>
      <c r="AL1963" s="3"/>
      <c r="AM1963" s="51"/>
      <c r="AN1963" s="3"/>
      <c r="AO1963" s="3"/>
      <c r="AP1963" s="3"/>
      <c r="AQ1963" s="45"/>
      <c r="AR1963" s="3"/>
    </row>
    <row r="1964" ht="14.25" customHeight="1">
      <c r="A1964" s="105"/>
      <c r="B1964" s="3"/>
      <c r="C1964" s="3"/>
      <c r="D1964" s="3"/>
      <c r="E1964" s="3"/>
      <c r="F1964" s="3"/>
      <c r="G1964" s="45"/>
      <c r="H1964" s="3"/>
      <c r="I1964" s="3"/>
      <c r="J1964" s="3"/>
      <c r="K1964" s="3"/>
      <c r="L1964" s="3"/>
      <c r="M1964" s="3"/>
      <c r="N1964" s="3"/>
      <c r="O1964" s="3"/>
      <c r="P1964" s="3"/>
      <c r="Q1964" s="3"/>
      <c r="R1964" s="3"/>
      <c r="S1964" s="3"/>
      <c r="T1964" s="3"/>
      <c r="U1964" s="3"/>
      <c r="V1964" s="3"/>
      <c r="W1964" s="3"/>
      <c r="X1964" s="3"/>
      <c r="Y1964" s="3"/>
      <c r="Z1964" s="3"/>
      <c r="AA1964" s="3"/>
      <c r="AB1964" s="49"/>
      <c r="AC1964" s="45"/>
      <c r="AD1964" s="45"/>
      <c r="AE1964" s="70"/>
      <c r="AF1964" s="3"/>
      <c r="AG1964" s="3"/>
      <c r="AH1964" s="3"/>
      <c r="AI1964" s="3"/>
      <c r="AJ1964" s="3"/>
      <c r="AK1964" s="45"/>
      <c r="AL1964" s="3"/>
      <c r="AM1964" s="51"/>
      <c r="AN1964" s="3"/>
      <c r="AO1964" s="3"/>
      <c r="AP1964" s="3"/>
      <c r="AQ1964" s="45"/>
      <c r="AR1964" s="3"/>
    </row>
    <row r="1965" ht="14.25" customHeight="1">
      <c r="A1965" s="105"/>
      <c r="B1965" s="3"/>
      <c r="C1965" s="3"/>
      <c r="D1965" s="3"/>
      <c r="E1965" s="3"/>
      <c r="F1965" s="3"/>
      <c r="G1965" s="45"/>
      <c r="H1965" s="3"/>
      <c r="I1965" s="3"/>
      <c r="J1965" s="3"/>
      <c r="K1965" s="3"/>
      <c r="L1965" s="3"/>
      <c r="M1965" s="3"/>
      <c r="N1965" s="3"/>
      <c r="O1965" s="3"/>
      <c r="P1965" s="3"/>
      <c r="Q1965" s="3"/>
      <c r="R1965" s="3"/>
      <c r="S1965" s="3"/>
      <c r="T1965" s="3"/>
      <c r="U1965" s="3"/>
      <c r="V1965" s="3"/>
      <c r="W1965" s="3"/>
      <c r="X1965" s="3"/>
      <c r="Y1965" s="3"/>
      <c r="Z1965" s="3"/>
      <c r="AA1965" s="3"/>
      <c r="AB1965" s="49"/>
      <c r="AC1965" s="45"/>
      <c r="AD1965" s="45"/>
      <c r="AE1965" s="70"/>
      <c r="AF1965" s="3"/>
      <c r="AG1965" s="3"/>
      <c r="AH1965" s="3"/>
      <c r="AI1965" s="3"/>
      <c r="AJ1965" s="3"/>
      <c r="AK1965" s="45"/>
      <c r="AL1965" s="3"/>
      <c r="AM1965" s="51"/>
      <c r="AN1965" s="3"/>
      <c r="AO1965" s="3"/>
      <c r="AP1965" s="3"/>
      <c r="AQ1965" s="45"/>
      <c r="AR1965" s="3"/>
    </row>
    <row r="1966" ht="14.25" customHeight="1">
      <c r="A1966" s="105"/>
      <c r="B1966" s="3"/>
      <c r="C1966" s="3"/>
      <c r="D1966" s="3"/>
      <c r="E1966" s="3"/>
      <c r="F1966" s="3"/>
      <c r="G1966" s="45"/>
      <c r="H1966" s="3"/>
      <c r="I1966" s="3"/>
      <c r="J1966" s="3"/>
      <c r="K1966" s="3"/>
      <c r="L1966" s="3"/>
      <c r="M1966" s="3"/>
      <c r="N1966" s="3"/>
      <c r="O1966" s="3"/>
      <c r="P1966" s="3"/>
      <c r="Q1966" s="3"/>
      <c r="R1966" s="3"/>
      <c r="S1966" s="3"/>
      <c r="T1966" s="3"/>
      <c r="U1966" s="3"/>
      <c r="V1966" s="3"/>
      <c r="W1966" s="3"/>
      <c r="X1966" s="3"/>
      <c r="Y1966" s="3"/>
      <c r="Z1966" s="3"/>
      <c r="AA1966" s="3"/>
      <c r="AB1966" s="49"/>
      <c r="AC1966" s="45"/>
      <c r="AD1966" s="45"/>
      <c r="AE1966" s="70"/>
      <c r="AF1966" s="3"/>
      <c r="AG1966" s="3"/>
      <c r="AH1966" s="3"/>
      <c r="AI1966" s="3"/>
      <c r="AJ1966" s="3"/>
      <c r="AK1966" s="45"/>
      <c r="AL1966" s="3"/>
      <c r="AM1966" s="51"/>
      <c r="AN1966" s="3"/>
      <c r="AO1966" s="3"/>
      <c r="AP1966" s="3"/>
      <c r="AQ1966" s="45"/>
      <c r="AR1966" s="3"/>
    </row>
    <row r="1967" ht="14.25" customHeight="1">
      <c r="A1967" s="105"/>
      <c r="B1967" s="3"/>
      <c r="C1967" s="3"/>
      <c r="D1967" s="3"/>
      <c r="E1967" s="3"/>
      <c r="F1967" s="3"/>
      <c r="G1967" s="45"/>
      <c r="H1967" s="3"/>
      <c r="I1967" s="3"/>
      <c r="J1967" s="3"/>
      <c r="K1967" s="3"/>
      <c r="L1967" s="3"/>
      <c r="M1967" s="3"/>
      <c r="N1967" s="3"/>
      <c r="O1967" s="3"/>
      <c r="P1967" s="3"/>
      <c r="Q1967" s="3"/>
      <c r="R1967" s="3"/>
      <c r="S1967" s="3"/>
      <c r="T1967" s="3"/>
      <c r="U1967" s="3"/>
      <c r="V1967" s="3"/>
      <c r="W1967" s="3"/>
      <c r="X1967" s="3"/>
      <c r="Y1967" s="3"/>
      <c r="Z1967" s="3"/>
      <c r="AA1967" s="3"/>
      <c r="AB1967" s="49"/>
      <c r="AC1967" s="45"/>
      <c r="AD1967" s="45"/>
      <c r="AE1967" s="70"/>
      <c r="AF1967" s="3"/>
      <c r="AG1967" s="3"/>
      <c r="AH1967" s="3"/>
      <c r="AI1967" s="3"/>
      <c r="AJ1967" s="3"/>
      <c r="AK1967" s="45"/>
      <c r="AL1967" s="3"/>
      <c r="AM1967" s="51"/>
      <c r="AN1967" s="3"/>
      <c r="AO1967" s="3"/>
      <c r="AP1967" s="3"/>
      <c r="AQ1967" s="45"/>
      <c r="AR1967" s="3"/>
    </row>
    <row r="1968" ht="14.25" customHeight="1">
      <c r="A1968" s="105"/>
      <c r="B1968" s="3"/>
      <c r="C1968" s="3"/>
      <c r="D1968" s="3"/>
      <c r="E1968" s="3"/>
      <c r="F1968" s="3"/>
      <c r="G1968" s="45"/>
      <c r="H1968" s="3"/>
      <c r="I1968" s="3"/>
      <c r="J1968" s="3"/>
      <c r="K1968" s="3"/>
      <c r="L1968" s="3"/>
      <c r="M1968" s="3"/>
      <c r="N1968" s="3"/>
      <c r="O1968" s="3"/>
      <c r="P1968" s="3"/>
      <c r="Q1968" s="3"/>
      <c r="R1968" s="3"/>
      <c r="S1968" s="3"/>
      <c r="T1968" s="3"/>
      <c r="U1968" s="3"/>
      <c r="V1968" s="3"/>
      <c r="W1968" s="3"/>
      <c r="X1968" s="3"/>
      <c r="Y1968" s="3"/>
      <c r="Z1968" s="3"/>
      <c r="AA1968" s="3"/>
      <c r="AB1968" s="49"/>
      <c r="AC1968" s="45"/>
      <c r="AD1968" s="45"/>
      <c r="AE1968" s="70"/>
      <c r="AF1968" s="3"/>
      <c r="AG1968" s="3"/>
      <c r="AH1968" s="3"/>
      <c r="AI1968" s="3"/>
      <c r="AJ1968" s="3"/>
      <c r="AK1968" s="45"/>
      <c r="AL1968" s="3"/>
      <c r="AM1968" s="51"/>
      <c r="AN1968" s="3"/>
      <c r="AO1968" s="3"/>
      <c r="AP1968" s="3"/>
      <c r="AQ1968" s="45"/>
      <c r="AR1968" s="3"/>
    </row>
    <row r="1969" ht="14.25" customHeight="1">
      <c r="A1969" s="105"/>
      <c r="B1969" s="3"/>
      <c r="C1969" s="3"/>
      <c r="D1969" s="3"/>
      <c r="E1969" s="3"/>
      <c r="F1969" s="3"/>
      <c r="G1969" s="45"/>
      <c r="H1969" s="3"/>
      <c r="I1969" s="3"/>
      <c r="J1969" s="3"/>
      <c r="K1969" s="3"/>
      <c r="L1969" s="3"/>
      <c r="M1969" s="3"/>
      <c r="N1969" s="3"/>
      <c r="O1969" s="3"/>
      <c r="P1969" s="3"/>
      <c r="Q1969" s="3"/>
      <c r="R1969" s="3"/>
      <c r="S1969" s="3"/>
      <c r="T1969" s="3"/>
      <c r="U1969" s="3"/>
      <c r="V1969" s="3"/>
      <c r="W1969" s="3"/>
      <c r="X1969" s="3"/>
      <c r="Y1969" s="3"/>
      <c r="Z1969" s="3"/>
      <c r="AA1969" s="3"/>
      <c r="AB1969" s="49"/>
      <c r="AC1969" s="45"/>
      <c r="AD1969" s="45"/>
      <c r="AE1969" s="70"/>
      <c r="AF1969" s="3"/>
      <c r="AG1969" s="3"/>
      <c r="AH1969" s="3"/>
      <c r="AI1969" s="3"/>
      <c r="AJ1969" s="3"/>
      <c r="AK1969" s="45"/>
      <c r="AL1969" s="3"/>
      <c r="AM1969" s="51"/>
      <c r="AN1969" s="3"/>
      <c r="AO1969" s="3"/>
      <c r="AP1969" s="3"/>
      <c r="AQ1969" s="45"/>
      <c r="AR1969" s="3"/>
    </row>
    <row r="1970" ht="14.25" customHeight="1">
      <c r="A1970" s="105"/>
      <c r="B1970" s="3"/>
      <c r="C1970" s="3"/>
      <c r="D1970" s="3"/>
      <c r="E1970" s="3"/>
      <c r="F1970" s="3"/>
      <c r="G1970" s="45"/>
      <c r="H1970" s="3"/>
      <c r="I1970" s="3"/>
      <c r="J1970" s="3"/>
      <c r="K1970" s="3"/>
      <c r="L1970" s="3"/>
      <c r="M1970" s="3"/>
      <c r="N1970" s="3"/>
      <c r="O1970" s="3"/>
      <c r="P1970" s="3"/>
      <c r="Q1970" s="3"/>
      <c r="R1970" s="3"/>
      <c r="S1970" s="3"/>
      <c r="T1970" s="3"/>
      <c r="U1970" s="3"/>
      <c r="V1970" s="3"/>
      <c r="W1970" s="3"/>
      <c r="X1970" s="3"/>
      <c r="Y1970" s="3"/>
      <c r="Z1970" s="3"/>
      <c r="AA1970" s="3"/>
      <c r="AB1970" s="49"/>
      <c r="AC1970" s="45"/>
      <c r="AD1970" s="45"/>
      <c r="AE1970" s="70"/>
      <c r="AF1970" s="3"/>
      <c r="AG1970" s="3"/>
      <c r="AH1970" s="3"/>
      <c r="AI1970" s="3"/>
      <c r="AJ1970" s="3"/>
      <c r="AK1970" s="45"/>
      <c r="AL1970" s="3"/>
      <c r="AM1970" s="51"/>
      <c r="AN1970" s="3"/>
      <c r="AO1970" s="3"/>
      <c r="AP1970" s="3"/>
      <c r="AQ1970" s="45"/>
      <c r="AR1970" s="3"/>
    </row>
    <row r="1971" ht="14.25" customHeight="1">
      <c r="A1971" s="105"/>
      <c r="B1971" s="3"/>
      <c r="C1971" s="3"/>
      <c r="D1971" s="3"/>
      <c r="E1971" s="3"/>
      <c r="F1971" s="3"/>
      <c r="G1971" s="45"/>
      <c r="H1971" s="3"/>
      <c r="I1971" s="3"/>
      <c r="J1971" s="3"/>
      <c r="K1971" s="3"/>
      <c r="L1971" s="3"/>
      <c r="M1971" s="3"/>
      <c r="N1971" s="3"/>
      <c r="O1971" s="3"/>
      <c r="P1971" s="3"/>
      <c r="Q1971" s="3"/>
      <c r="R1971" s="3"/>
      <c r="S1971" s="3"/>
      <c r="T1971" s="3"/>
      <c r="U1971" s="3"/>
      <c r="V1971" s="3"/>
      <c r="W1971" s="3"/>
      <c r="X1971" s="3"/>
      <c r="Y1971" s="3"/>
      <c r="Z1971" s="3"/>
      <c r="AA1971" s="3"/>
      <c r="AB1971" s="49"/>
      <c r="AC1971" s="45"/>
      <c r="AD1971" s="45"/>
      <c r="AE1971" s="70"/>
      <c r="AF1971" s="3"/>
      <c r="AG1971" s="3"/>
      <c r="AH1971" s="3"/>
      <c r="AI1971" s="3"/>
      <c r="AJ1971" s="3"/>
      <c r="AK1971" s="45"/>
      <c r="AL1971" s="3"/>
      <c r="AM1971" s="51"/>
      <c r="AN1971" s="3"/>
      <c r="AO1971" s="3"/>
      <c r="AP1971" s="3"/>
      <c r="AQ1971" s="45"/>
      <c r="AR1971" s="3"/>
    </row>
    <row r="1972" ht="14.25" customHeight="1">
      <c r="A1972" s="105"/>
      <c r="B1972" s="3"/>
      <c r="C1972" s="3"/>
      <c r="D1972" s="3"/>
      <c r="E1972" s="3"/>
      <c r="F1972" s="3"/>
      <c r="G1972" s="45"/>
      <c r="H1972" s="3"/>
      <c r="I1972" s="3"/>
      <c r="J1972" s="3"/>
      <c r="K1972" s="3"/>
      <c r="L1972" s="3"/>
      <c r="M1972" s="3"/>
      <c r="N1972" s="3"/>
      <c r="O1972" s="3"/>
      <c r="P1972" s="3"/>
      <c r="Q1972" s="3"/>
      <c r="R1972" s="3"/>
      <c r="S1972" s="3"/>
      <c r="T1972" s="3"/>
      <c r="U1972" s="3"/>
      <c r="V1972" s="3"/>
      <c r="W1972" s="3"/>
      <c r="X1972" s="3"/>
      <c r="Y1972" s="3"/>
      <c r="Z1972" s="3"/>
      <c r="AA1972" s="3"/>
      <c r="AB1972" s="49"/>
      <c r="AC1972" s="45"/>
      <c r="AD1972" s="45"/>
      <c r="AE1972" s="70"/>
      <c r="AF1972" s="3"/>
      <c r="AG1972" s="3"/>
      <c r="AH1972" s="3"/>
      <c r="AI1972" s="3"/>
      <c r="AJ1972" s="3"/>
      <c r="AK1972" s="45"/>
      <c r="AL1972" s="3"/>
      <c r="AM1972" s="51"/>
      <c r="AN1972" s="3"/>
      <c r="AO1972" s="3"/>
      <c r="AP1972" s="3"/>
      <c r="AQ1972" s="45"/>
      <c r="AR1972" s="3"/>
    </row>
    <row r="1973" ht="14.25" customHeight="1">
      <c r="A1973" s="105"/>
      <c r="B1973" s="3"/>
      <c r="C1973" s="3"/>
      <c r="D1973" s="3"/>
      <c r="E1973" s="3"/>
      <c r="F1973" s="3"/>
      <c r="G1973" s="45"/>
      <c r="H1973" s="3"/>
      <c r="I1973" s="3"/>
      <c r="J1973" s="3"/>
      <c r="K1973" s="3"/>
      <c r="L1973" s="3"/>
      <c r="M1973" s="3"/>
      <c r="N1973" s="3"/>
      <c r="O1973" s="3"/>
      <c r="P1973" s="3"/>
      <c r="Q1973" s="3"/>
      <c r="R1973" s="3"/>
      <c r="S1973" s="3"/>
      <c r="T1973" s="3"/>
      <c r="U1973" s="3"/>
      <c r="V1973" s="3"/>
      <c r="W1973" s="3"/>
      <c r="X1973" s="3"/>
      <c r="Y1973" s="3"/>
      <c r="Z1973" s="3"/>
      <c r="AA1973" s="3"/>
      <c r="AB1973" s="49"/>
      <c r="AC1973" s="45"/>
      <c r="AD1973" s="45"/>
      <c r="AE1973" s="70"/>
      <c r="AF1973" s="3"/>
      <c r="AG1973" s="3"/>
      <c r="AH1973" s="3"/>
      <c r="AI1973" s="3"/>
      <c r="AJ1973" s="3"/>
      <c r="AK1973" s="45"/>
      <c r="AL1973" s="3"/>
      <c r="AM1973" s="51"/>
      <c r="AN1973" s="3"/>
      <c r="AO1973" s="3"/>
      <c r="AP1973" s="3"/>
      <c r="AQ1973" s="45"/>
      <c r="AR1973" s="3"/>
    </row>
    <row r="1974" ht="14.25" customHeight="1">
      <c r="A1974" s="105"/>
      <c r="B1974" s="3"/>
      <c r="C1974" s="3"/>
      <c r="D1974" s="3"/>
      <c r="E1974" s="3"/>
      <c r="F1974" s="3"/>
      <c r="G1974" s="45"/>
      <c r="H1974" s="3"/>
      <c r="I1974" s="3"/>
      <c r="J1974" s="3"/>
      <c r="K1974" s="3"/>
      <c r="L1974" s="3"/>
      <c r="M1974" s="3"/>
      <c r="N1974" s="3"/>
      <c r="O1974" s="3"/>
      <c r="P1974" s="3"/>
      <c r="Q1974" s="3"/>
      <c r="R1974" s="3"/>
      <c r="S1974" s="3"/>
      <c r="T1974" s="3"/>
      <c r="U1974" s="3"/>
      <c r="V1974" s="3"/>
      <c r="W1974" s="3"/>
      <c r="X1974" s="3"/>
      <c r="Y1974" s="3"/>
      <c r="Z1974" s="3"/>
      <c r="AA1974" s="3"/>
      <c r="AB1974" s="49"/>
      <c r="AC1974" s="45"/>
      <c r="AD1974" s="45"/>
      <c r="AE1974" s="70"/>
      <c r="AF1974" s="3"/>
      <c r="AG1974" s="3"/>
      <c r="AH1974" s="3"/>
      <c r="AI1974" s="3"/>
      <c r="AJ1974" s="3"/>
      <c r="AK1974" s="45"/>
      <c r="AL1974" s="3"/>
      <c r="AM1974" s="51"/>
      <c r="AN1974" s="3"/>
      <c r="AO1974" s="3"/>
      <c r="AP1974" s="3"/>
      <c r="AQ1974" s="45"/>
      <c r="AR1974" s="3"/>
    </row>
    <row r="1975" ht="14.25" customHeight="1">
      <c r="A1975" s="105"/>
      <c r="B1975" s="3"/>
      <c r="C1975" s="3"/>
      <c r="D1975" s="3"/>
      <c r="E1975" s="3"/>
      <c r="F1975" s="3"/>
      <c r="G1975" s="45"/>
      <c r="H1975" s="3"/>
      <c r="I1975" s="3"/>
      <c r="J1975" s="3"/>
      <c r="K1975" s="3"/>
      <c r="L1975" s="3"/>
      <c r="M1975" s="3"/>
      <c r="N1975" s="3"/>
      <c r="O1975" s="3"/>
      <c r="P1975" s="3"/>
      <c r="Q1975" s="3"/>
      <c r="R1975" s="3"/>
      <c r="S1975" s="3"/>
      <c r="T1975" s="3"/>
      <c r="U1975" s="3"/>
      <c r="V1975" s="3"/>
      <c r="W1975" s="3"/>
      <c r="X1975" s="3"/>
      <c r="Y1975" s="3"/>
      <c r="Z1975" s="3"/>
      <c r="AA1975" s="3"/>
      <c r="AB1975" s="49"/>
      <c r="AC1975" s="45"/>
      <c r="AD1975" s="45"/>
      <c r="AE1975" s="70"/>
      <c r="AF1975" s="3"/>
      <c r="AG1975" s="3"/>
      <c r="AH1975" s="3"/>
      <c r="AI1975" s="3"/>
      <c r="AJ1975" s="3"/>
      <c r="AK1975" s="45"/>
      <c r="AL1975" s="3"/>
      <c r="AM1975" s="51"/>
      <c r="AN1975" s="3"/>
      <c r="AO1975" s="3"/>
      <c r="AP1975" s="3"/>
      <c r="AQ1975" s="45"/>
      <c r="AR1975" s="3"/>
    </row>
    <row r="1976" ht="14.25" customHeight="1">
      <c r="A1976" s="105"/>
      <c r="B1976" s="3"/>
      <c r="C1976" s="3"/>
      <c r="D1976" s="3"/>
      <c r="E1976" s="3"/>
      <c r="F1976" s="3"/>
      <c r="G1976" s="45"/>
      <c r="H1976" s="3"/>
      <c r="I1976" s="3"/>
      <c r="J1976" s="3"/>
      <c r="K1976" s="3"/>
      <c r="L1976" s="3"/>
      <c r="M1976" s="3"/>
      <c r="N1976" s="3"/>
      <c r="O1976" s="3"/>
      <c r="P1976" s="3"/>
      <c r="Q1976" s="3"/>
      <c r="R1976" s="3"/>
      <c r="S1976" s="3"/>
      <c r="T1976" s="3"/>
      <c r="U1976" s="3"/>
      <c r="V1976" s="3"/>
      <c r="W1976" s="3"/>
      <c r="X1976" s="3"/>
      <c r="Y1976" s="3"/>
      <c r="Z1976" s="3"/>
      <c r="AA1976" s="3"/>
      <c r="AB1976" s="49"/>
      <c r="AC1976" s="45"/>
      <c r="AD1976" s="45"/>
      <c r="AE1976" s="70"/>
      <c r="AF1976" s="3"/>
      <c r="AG1976" s="3"/>
      <c r="AH1976" s="3"/>
      <c r="AI1976" s="3"/>
      <c r="AJ1976" s="3"/>
      <c r="AK1976" s="45"/>
      <c r="AL1976" s="3"/>
      <c r="AM1976" s="51"/>
      <c r="AN1976" s="3"/>
      <c r="AO1976" s="3"/>
      <c r="AP1976" s="3"/>
      <c r="AQ1976" s="45"/>
      <c r="AR1976" s="3"/>
    </row>
    <row r="1977" ht="14.25" customHeight="1">
      <c r="A1977" s="105"/>
      <c r="B1977" s="3"/>
      <c r="C1977" s="3"/>
      <c r="D1977" s="3"/>
      <c r="E1977" s="3"/>
      <c r="F1977" s="3"/>
      <c r="G1977" s="45"/>
      <c r="H1977" s="3"/>
      <c r="I1977" s="3"/>
      <c r="J1977" s="3"/>
      <c r="K1977" s="3"/>
      <c r="L1977" s="3"/>
      <c r="M1977" s="3"/>
      <c r="N1977" s="3"/>
      <c r="O1977" s="3"/>
      <c r="P1977" s="3"/>
      <c r="Q1977" s="3"/>
      <c r="R1977" s="3"/>
      <c r="S1977" s="3"/>
      <c r="T1977" s="3"/>
      <c r="U1977" s="3"/>
      <c r="V1977" s="3"/>
      <c r="W1977" s="3"/>
      <c r="X1977" s="3"/>
      <c r="Y1977" s="3"/>
      <c r="Z1977" s="3"/>
      <c r="AA1977" s="3"/>
      <c r="AB1977" s="49"/>
      <c r="AC1977" s="45"/>
      <c r="AD1977" s="45"/>
      <c r="AE1977" s="70"/>
      <c r="AF1977" s="3"/>
      <c r="AG1977" s="3"/>
      <c r="AH1977" s="3"/>
      <c r="AI1977" s="3"/>
      <c r="AJ1977" s="3"/>
      <c r="AK1977" s="45"/>
      <c r="AL1977" s="3"/>
      <c r="AM1977" s="51"/>
      <c r="AN1977" s="3"/>
      <c r="AO1977" s="3"/>
      <c r="AP1977" s="3"/>
      <c r="AQ1977" s="45"/>
      <c r="AR1977" s="3"/>
    </row>
    <row r="1978" ht="14.25" customHeight="1">
      <c r="A1978" s="105"/>
      <c r="B1978" s="3"/>
      <c r="C1978" s="3"/>
      <c r="D1978" s="3"/>
      <c r="E1978" s="3"/>
      <c r="F1978" s="3"/>
      <c r="G1978" s="45"/>
      <c r="H1978" s="3"/>
      <c r="I1978" s="3"/>
      <c r="J1978" s="3"/>
      <c r="K1978" s="3"/>
      <c r="L1978" s="3"/>
      <c r="M1978" s="3"/>
      <c r="N1978" s="3"/>
      <c r="O1978" s="3"/>
      <c r="P1978" s="3"/>
      <c r="Q1978" s="3"/>
      <c r="R1978" s="3"/>
      <c r="S1978" s="3"/>
      <c r="T1978" s="3"/>
      <c r="U1978" s="3"/>
      <c r="V1978" s="3"/>
      <c r="W1978" s="3"/>
      <c r="X1978" s="3"/>
      <c r="Y1978" s="3"/>
      <c r="Z1978" s="3"/>
      <c r="AA1978" s="3"/>
      <c r="AB1978" s="49"/>
      <c r="AC1978" s="45"/>
      <c r="AD1978" s="45"/>
      <c r="AE1978" s="70"/>
      <c r="AF1978" s="3"/>
      <c r="AG1978" s="3"/>
      <c r="AH1978" s="3"/>
      <c r="AI1978" s="3"/>
      <c r="AJ1978" s="3"/>
      <c r="AK1978" s="45"/>
      <c r="AL1978" s="3"/>
      <c r="AM1978" s="51"/>
      <c r="AN1978" s="3"/>
      <c r="AO1978" s="3"/>
      <c r="AP1978" s="3"/>
      <c r="AQ1978" s="45"/>
      <c r="AR1978" s="3"/>
    </row>
    <row r="1979" ht="14.25" customHeight="1">
      <c r="A1979" s="105"/>
      <c r="B1979" s="3"/>
      <c r="C1979" s="3"/>
      <c r="D1979" s="3"/>
      <c r="E1979" s="3"/>
      <c r="F1979" s="3"/>
      <c r="G1979" s="45"/>
      <c r="H1979" s="3"/>
      <c r="I1979" s="3"/>
      <c r="J1979" s="3"/>
      <c r="K1979" s="3"/>
      <c r="L1979" s="3"/>
      <c r="M1979" s="3"/>
      <c r="N1979" s="3"/>
      <c r="O1979" s="3"/>
      <c r="P1979" s="3"/>
      <c r="Q1979" s="3"/>
      <c r="R1979" s="3"/>
      <c r="S1979" s="3"/>
      <c r="T1979" s="3"/>
      <c r="U1979" s="3"/>
      <c r="V1979" s="3"/>
      <c r="W1979" s="3"/>
      <c r="X1979" s="3"/>
      <c r="Y1979" s="3"/>
      <c r="Z1979" s="3"/>
      <c r="AA1979" s="3"/>
      <c r="AB1979" s="49"/>
      <c r="AC1979" s="45"/>
      <c r="AD1979" s="45"/>
      <c r="AE1979" s="70"/>
      <c r="AF1979" s="3"/>
      <c r="AG1979" s="3"/>
      <c r="AH1979" s="3"/>
      <c r="AI1979" s="3"/>
      <c r="AJ1979" s="3"/>
      <c r="AK1979" s="45"/>
      <c r="AL1979" s="3"/>
      <c r="AM1979" s="51"/>
      <c r="AN1979" s="3"/>
      <c r="AO1979" s="3"/>
      <c r="AP1979" s="3"/>
      <c r="AQ1979" s="45"/>
      <c r="AR1979" s="3"/>
    </row>
    <row r="1980" ht="14.25" customHeight="1">
      <c r="A1980" s="105"/>
      <c r="B1980" s="3"/>
      <c r="C1980" s="3"/>
      <c r="D1980" s="3"/>
      <c r="E1980" s="3"/>
      <c r="F1980" s="3"/>
      <c r="G1980" s="45"/>
      <c r="H1980" s="3"/>
      <c r="I1980" s="3"/>
      <c r="J1980" s="3"/>
      <c r="K1980" s="3"/>
      <c r="L1980" s="3"/>
      <c r="M1980" s="3"/>
      <c r="N1980" s="3"/>
      <c r="O1980" s="3"/>
      <c r="P1980" s="3"/>
      <c r="Q1980" s="3"/>
      <c r="R1980" s="3"/>
      <c r="S1980" s="3"/>
      <c r="T1980" s="3"/>
      <c r="U1980" s="3"/>
      <c r="V1980" s="3"/>
      <c r="W1980" s="3"/>
      <c r="X1980" s="3"/>
      <c r="Y1980" s="3"/>
      <c r="Z1980" s="3"/>
      <c r="AA1980" s="3"/>
      <c r="AB1980" s="49"/>
      <c r="AC1980" s="45"/>
      <c r="AD1980" s="45"/>
      <c r="AE1980" s="70"/>
      <c r="AF1980" s="3"/>
      <c r="AG1980" s="3"/>
      <c r="AH1980" s="3"/>
      <c r="AI1980" s="3"/>
      <c r="AJ1980" s="3"/>
      <c r="AK1980" s="45"/>
      <c r="AL1980" s="3"/>
      <c r="AM1980" s="51"/>
      <c r="AN1980" s="3"/>
      <c r="AO1980" s="3"/>
      <c r="AP1980" s="3"/>
      <c r="AQ1980" s="45"/>
      <c r="AR1980" s="3"/>
    </row>
    <row r="1981" ht="14.25" customHeight="1">
      <c r="A1981" s="105"/>
      <c r="B1981" s="3"/>
      <c r="C1981" s="3"/>
      <c r="D1981" s="3"/>
      <c r="E1981" s="3"/>
      <c r="F1981" s="3"/>
      <c r="G1981" s="45"/>
      <c r="H1981" s="3"/>
      <c r="I1981" s="3"/>
      <c r="J1981" s="3"/>
      <c r="K1981" s="3"/>
      <c r="L1981" s="3"/>
      <c r="M1981" s="3"/>
      <c r="N1981" s="3"/>
      <c r="O1981" s="3"/>
      <c r="P1981" s="3"/>
      <c r="Q1981" s="3"/>
      <c r="R1981" s="3"/>
      <c r="S1981" s="3"/>
      <c r="T1981" s="3"/>
      <c r="U1981" s="3"/>
      <c r="V1981" s="3"/>
      <c r="W1981" s="3"/>
      <c r="X1981" s="3"/>
      <c r="Y1981" s="3"/>
      <c r="Z1981" s="3"/>
      <c r="AA1981" s="3"/>
      <c r="AB1981" s="49"/>
      <c r="AC1981" s="45"/>
      <c r="AD1981" s="45"/>
      <c r="AE1981" s="70"/>
      <c r="AF1981" s="3"/>
      <c r="AG1981" s="3"/>
      <c r="AH1981" s="3"/>
      <c r="AI1981" s="3"/>
      <c r="AJ1981" s="3"/>
      <c r="AK1981" s="45"/>
      <c r="AL1981" s="3"/>
      <c r="AM1981" s="51"/>
      <c r="AN1981" s="3"/>
      <c r="AO1981" s="3"/>
      <c r="AP1981" s="3"/>
      <c r="AQ1981" s="45"/>
      <c r="AR1981" s="3"/>
    </row>
    <row r="1982" ht="14.25" customHeight="1">
      <c r="A1982" s="105"/>
      <c r="B1982" s="3"/>
      <c r="C1982" s="3"/>
      <c r="D1982" s="3"/>
      <c r="E1982" s="3"/>
      <c r="F1982" s="3"/>
      <c r="G1982" s="45"/>
      <c r="H1982" s="3"/>
      <c r="I1982" s="3"/>
      <c r="J1982" s="3"/>
      <c r="K1982" s="3"/>
      <c r="L1982" s="3"/>
      <c r="M1982" s="3"/>
      <c r="N1982" s="3"/>
      <c r="O1982" s="3"/>
      <c r="P1982" s="3"/>
      <c r="Q1982" s="3"/>
      <c r="R1982" s="3"/>
      <c r="S1982" s="3"/>
      <c r="T1982" s="3"/>
      <c r="U1982" s="3"/>
      <c r="V1982" s="3"/>
      <c r="W1982" s="3"/>
      <c r="X1982" s="3"/>
      <c r="Y1982" s="3"/>
      <c r="Z1982" s="3"/>
      <c r="AA1982" s="3"/>
      <c r="AB1982" s="49"/>
      <c r="AC1982" s="45"/>
      <c r="AD1982" s="45"/>
      <c r="AE1982" s="70"/>
      <c r="AF1982" s="3"/>
      <c r="AG1982" s="3"/>
      <c r="AH1982" s="3"/>
      <c r="AI1982" s="3"/>
      <c r="AJ1982" s="3"/>
      <c r="AK1982" s="45"/>
      <c r="AL1982" s="3"/>
      <c r="AM1982" s="51"/>
      <c r="AN1982" s="3"/>
      <c r="AO1982" s="3"/>
      <c r="AP1982" s="3"/>
      <c r="AQ1982" s="45"/>
      <c r="AR1982" s="3"/>
    </row>
    <row r="1983" ht="14.25" customHeight="1">
      <c r="A1983" s="105"/>
      <c r="B1983" s="3"/>
      <c r="C1983" s="3"/>
      <c r="D1983" s="3"/>
      <c r="E1983" s="3"/>
      <c r="F1983" s="3"/>
      <c r="G1983" s="45"/>
      <c r="H1983" s="3"/>
      <c r="I1983" s="3"/>
      <c r="J1983" s="3"/>
      <c r="K1983" s="3"/>
      <c r="L1983" s="3"/>
      <c r="M1983" s="3"/>
      <c r="N1983" s="3"/>
      <c r="O1983" s="3"/>
      <c r="P1983" s="3"/>
      <c r="Q1983" s="3"/>
      <c r="R1983" s="3"/>
      <c r="S1983" s="3"/>
      <c r="T1983" s="3"/>
      <c r="U1983" s="3"/>
      <c r="V1983" s="3"/>
      <c r="W1983" s="3"/>
      <c r="X1983" s="3"/>
      <c r="Y1983" s="3"/>
      <c r="Z1983" s="3"/>
      <c r="AA1983" s="3"/>
      <c r="AB1983" s="49"/>
      <c r="AC1983" s="45"/>
      <c r="AD1983" s="45"/>
      <c r="AE1983" s="70"/>
      <c r="AF1983" s="3"/>
      <c r="AG1983" s="3"/>
      <c r="AH1983" s="3"/>
      <c r="AI1983" s="3"/>
      <c r="AJ1983" s="3"/>
      <c r="AK1983" s="45"/>
      <c r="AL1983" s="3"/>
      <c r="AM1983" s="51"/>
      <c r="AN1983" s="3"/>
      <c r="AO1983" s="3"/>
      <c r="AP1983" s="3"/>
      <c r="AQ1983" s="45"/>
      <c r="AR1983" s="3"/>
    </row>
    <row r="1984" ht="14.25" customHeight="1">
      <c r="A1984" s="105"/>
      <c r="B1984" s="3"/>
      <c r="C1984" s="3"/>
      <c r="D1984" s="3"/>
      <c r="E1984" s="3"/>
      <c r="F1984" s="3"/>
      <c r="G1984" s="45"/>
      <c r="H1984" s="3"/>
      <c r="I1984" s="3"/>
      <c r="J1984" s="3"/>
      <c r="K1984" s="3"/>
      <c r="L1984" s="3"/>
      <c r="M1984" s="3"/>
      <c r="N1984" s="3"/>
      <c r="O1984" s="3"/>
      <c r="P1984" s="3"/>
      <c r="Q1984" s="3"/>
      <c r="R1984" s="3"/>
      <c r="S1984" s="3"/>
      <c r="T1984" s="3"/>
      <c r="U1984" s="3"/>
      <c r="V1984" s="3"/>
      <c r="W1984" s="3"/>
      <c r="X1984" s="3"/>
      <c r="Y1984" s="3"/>
      <c r="Z1984" s="3"/>
      <c r="AA1984" s="3"/>
      <c r="AB1984" s="49"/>
      <c r="AC1984" s="45"/>
      <c r="AD1984" s="45"/>
      <c r="AE1984" s="70"/>
      <c r="AF1984" s="3"/>
      <c r="AG1984" s="3"/>
      <c r="AH1984" s="3"/>
      <c r="AI1984" s="3"/>
      <c r="AJ1984" s="3"/>
      <c r="AK1984" s="45"/>
      <c r="AL1984" s="3"/>
      <c r="AM1984" s="51"/>
      <c r="AN1984" s="3"/>
      <c r="AO1984" s="3"/>
      <c r="AP1984" s="3"/>
      <c r="AQ1984" s="45"/>
      <c r="AR1984" s="3"/>
    </row>
    <row r="1985" ht="14.25" customHeight="1">
      <c r="A1985" s="105"/>
      <c r="B1985" s="3"/>
      <c r="C1985" s="3"/>
      <c r="D1985" s="3"/>
      <c r="E1985" s="3"/>
      <c r="F1985" s="3"/>
      <c r="G1985" s="45"/>
      <c r="H1985" s="3"/>
      <c r="I1985" s="3"/>
      <c r="J1985" s="3"/>
      <c r="K1985" s="3"/>
      <c r="L1985" s="3"/>
      <c r="M1985" s="3"/>
      <c r="N1985" s="3"/>
      <c r="O1985" s="3"/>
      <c r="P1985" s="3"/>
      <c r="Q1985" s="3"/>
      <c r="R1985" s="3"/>
      <c r="S1985" s="3"/>
      <c r="T1985" s="3"/>
      <c r="U1985" s="3"/>
      <c r="V1985" s="3"/>
      <c r="W1985" s="3"/>
      <c r="X1985" s="3"/>
      <c r="Y1985" s="3"/>
      <c r="Z1985" s="3"/>
      <c r="AA1985" s="3"/>
      <c r="AB1985" s="49"/>
      <c r="AC1985" s="45"/>
      <c r="AD1985" s="45"/>
      <c r="AE1985" s="70"/>
      <c r="AF1985" s="3"/>
      <c r="AG1985" s="3"/>
      <c r="AH1985" s="3"/>
      <c r="AI1985" s="3"/>
      <c r="AJ1985" s="3"/>
      <c r="AK1985" s="45"/>
      <c r="AL1985" s="3"/>
      <c r="AM1985" s="51"/>
      <c r="AN1985" s="3"/>
      <c r="AO1985" s="3"/>
      <c r="AP1985" s="3"/>
      <c r="AQ1985" s="45"/>
      <c r="AR1985" s="3"/>
    </row>
    <row r="1986" ht="14.25" customHeight="1">
      <c r="A1986" s="105"/>
      <c r="B1986" s="3"/>
      <c r="C1986" s="3"/>
      <c r="D1986" s="3"/>
      <c r="E1986" s="3"/>
      <c r="F1986" s="3"/>
      <c r="G1986" s="45"/>
      <c r="H1986" s="3"/>
      <c r="I1986" s="3"/>
      <c r="J1986" s="3"/>
      <c r="K1986" s="3"/>
      <c r="L1986" s="3"/>
      <c r="M1986" s="3"/>
      <c r="N1986" s="3"/>
      <c r="O1986" s="3"/>
      <c r="P1986" s="3"/>
      <c r="Q1986" s="3"/>
      <c r="R1986" s="3"/>
      <c r="S1986" s="3"/>
      <c r="T1986" s="3"/>
      <c r="U1986" s="3"/>
      <c r="V1986" s="3"/>
      <c r="W1986" s="3"/>
      <c r="X1986" s="3"/>
      <c r="Y1986" s="3"/>
      <c r="Z1986" s="3"/>
      <c r="AA1986" s="3"/>
      <c r="AB1986" s="49"/>
      <c r="AC1986" s="45"/>
      <c r="AD1986" s="45"/>
      <c r="AE1986" s="70"/>
      <c r="AF1986" s="3"/>
      <c r="AG1986" s="3"/>
      <c r="AH1986" s="3"/>
      <c r="AI1986" s="3"/>
      <c r="AJ1986" s="3"/>
      <c r="AK1986" s="45"/>
      <c r="AL1986" s="3"/>
      <c r="AM1986" s="51"/>
      <c r="AN1986" s="3"/>
      <c r="AO1986" s="3"/>
      <c r="AP1986" s="3"/>
      <c r="AQ1986" s="45"/>
      <c r="AR1986" s="3"/>
    </row>
    <row r="1987" ht="14.25" customHeight="1">
      <c r="A1987" s="105"/>
      <c r="B1987" s="3"/>
      <c r="C1987" s="3"/>
      <c r="D1987" s="3"/>
      <c r="E1987" s="3"/>
      <c r="F1987" s="3"/>
      <c r="G1987" s="45"/>
      <c r="H1987" s="3"/>
      <c r="I1987" s="3"/>
      <c r="J1987" s="3"/>
      <c r="K1987" s="3"/>
      <c r="L1987" s="3"/>
      <c r="M1987" s="3"/>
      <c r="N1987" s="3"/>
      <c r="O1987" s="3"/>
      <c r="P1987" s="3"/>
      <c r="Q1987" s="3"/>
      <c r="R1987" s="3"/>
      <c r="S1987" s="3"/>
      <c r="T1987" s="3"/>
      <c r="U1987" s="3"/>
      <c r="V1987" s="3"/>
      <c r="W1987" s="3"/>
      <c r="X1987" s="3"/>
      <c r="Y1987" s="3"/>
      <c r="Z1987" s="3"/>
      <c r="AA1987" s="3"/>
      <c r="AB1987" s="49"/>
      <c r="AC1987" s="45"/>
      <c r="AD1987" s="45"/>
      <c r="AE1987" s="70"/>
      <c r="AF1987" s="3"/>
      <c r="AG1987" s="3"/>
      <c r="AH1987" s="3"/>
      <c r="AI1987" s="3"/>
      <c r="AJ1987" s="3"/>
      <c r="AK1987" s="45"/>
      <c r="AL1987" s="3"/>
      <c r="AM1987" s="51"/>
      <c r="AN1987" s="3"/>
      <c r="AO1987" s="3"/>
      <c r="AP1987" s="3"/>
      <c r="AQ1987" s="45"/>
      <c r="AR1987" s="3"/>
    </row>
    <row r="1988" ht="14.25" customHeight="1">
      <c r="A1988" s="105"/>
      <c r="B1988" s="3"/>
      <c r="C1988" s="3"/>
      <c r="D1988" s="3"/>
      <c r="E1988" s="3"/>
      <c r="F1988" s="3"/>
      <c r="G1988" s="45"/>
      <c r="H1988" s="3"/>
      <c r="I1988" s="3"/>
      <c r="J1988" s="3"/>
      <c r="K1988" s="3"/>
      <c r="L1988" s="3"/>
      <c r="M1988" s="3"/>
      <c r="N1988" s="3"/>
      <c r="O1988" s="3"/>
      <c r="P1988" s="3"/>
      <c r="Q1988" s="3"/>
      <c r="R1988" s="3"/>
      <c r="S1988" s="3"/>
      <c r="T1988" s="3"/>
      <c r="U1988" s="3"/>
      <c r="V1988" s="3"/>
      <c r="W1988" s="3"/>
      <c r="X1988" s="3"/>
      <c r="Y1988" s="3"/>
      <c r="Z1988" s="3"/>
      <c r="AA1988" s="3"/>
      <c r="AB1988" s="49"/>
      <c r="AC1988" s="45"/>
      <c r="AD1988" s="45"/>
      <c r="AE1988" s="70"/>
      <c r="AF1988" s="3"/>
      <c r="AG1988" s="3"/>
      <c r="AH1988" s="3"/>
      <c r="AI1988" s="3"/>
      <c r="AJ1988" s="3"/>
      <c r="AK1988" s="45"/>
      <c r="AL1988" s="3"/>
      <c r="AM1988" s="51"/>
      <c r="AN1988" s="3"/>
      <c r="AO1988" s="3"/>
      <c r="AP1988" s="3"/>
      <c r="AQ1988" s="45"/>
      <c r="AR1988" s="3"/>
    </row>
    <row r="1989" ht="14.25" customHeight="1">
      <c r="A1989" s="105"/>
      <c r="B1989" s="3"/>
      <c r="C1989" s="3"/>
      <c r="D1989" s="3"/>
      <c r="E1989" s="3"/>
      <c r="F1989" s="3"/>
      <c r="G1989" s="45"/>
      <c r="H1989" s="3"/>
      <c r="I1989" s="3"/>
      <c r="J1989" s="3"/>
      <c r="K1989" s="3"/>
      <c r="L1989" s="3"/>
      <c r="M1989" s="3"/>
      <c r="N1989" s="3"/>
      <c r="O1989" s="3"/>
      <c r="P1989" s="3"/>
      <c r="Q1989" s="3"/>
      <c r="R1989" s="3"/>
      <c r="S1989" s="3"/>
      <c r="T1989" s="3"/>
      <c r="U1989" s="3"/>
      <c r="V1989" s="3"/>
      <c r="W1989" s="3"/>
      <c r="X1989" s="3"/>
      <c r="Y1989" s="3"/>
      <c r="Z1989" s="3"/>
      <c r="AA1989" s="3"/>
      <c r="AB1989" s="49"/>
      <c r="AC1989" s="45"/>
      <c r="AD1989" s="45"/>
      <c r="AE1989" s="70"/>
      <c r="AF1989" s="3"/>
      <c r="AG1989" s="3"/>
      <c r="AH1989" s="3"/>
      <c r="AI1989" s="3"/>
      <c r="AJ1989" s="3"/>
      <c r="AK1989" s="45"/>
      <c r="AL1989" s="3"/>
      <c r="AM1989" s="51"/>
      <c r="AN1989" s="3"/>
      <c r="AO1989" s="3"/>
      <c r="AP1989" s="3"/>
      <c r="AQ1989" s="45"/>
      <c r="AR1989" s="3"/>
    </row>
    <row r="1990" ht="14.25" customHeight="1">
      <c r="A1990" s="105"/>
      <c r="B1990" s="3"/>
      <c r="C1990" s="3"/>
      <c r="D1990" s="3"/>
      <c r="E1990" s="3"/>
      <c r="F1990" s="3"/>
      <c r="G1990" s="45"/>
      <c r="H1990" s="3"/>
      <c r="I1990" s="3"/>
      <c r="J1990" s="3"/>
      <c r="K1990" s="3"/>
      <c r="L1990" s="3"/>
      <c r="M1990" s="3"/>
      <c r="N1990" s="3"/>
      <c r="O1990" s="3"/>
      <c r="P1990" s="3"/>
      <c r="Q1990" s="3"/>
      <c r="R1990" s="3"/>
      <c r="S1990" s="3"/>
      <c r="T1990" s="3"/>
      <c r="U1990" s="3"/>
      <c r="V1990" s="3"/>
      <c r="W1990" s="3"/>
      <c r="X1990" s="3"/>
      <c r="Y1990" s="3"/>
      <c r="Z1990" s="3"/>
      <c r="AA1990" s="3"/>
      <c r="AB1990" s="49"/>
      <c r="AC1990" s="45"/>
      <c r="AD1990" s="45"/>
      <c r="AE1990" s="70"/>
      <c r="AF1990" s="3"/>
      <c r="AG1990" s="3"/>
      <c r="AH1990" s="3"/>
      <c r="AI1990" s="3"/>
      <c r="AJ1990" s="3"/>
      <c r="AK1990" s="45"/>
      <c r="AL1990" s="3"/>
      <c r="AM1990" s="51"/>
      <c r="AN1990" s="3"/>
      <c r="AO1990" s="3"/>
      <c r="AP1990" s="3"/>
      <c r="AQ1990" s="45"/>
      <c r="AR1990" s="3"/>
    </row>
    <row r="1991" ht="14.25" customHeight="1">
      <c r="A1991" s="105"/>
      <c r="B1991" s="3"/>
      <c r="C1991" s="3"/>
      <c r="D1991" s="3"/>
      <c r="E1991" s="3"/>
      <c r="F1991" s="3"/>
      <c r="G1991" s="45"/>
      <c r="H1991" s="3"/>
      <c r="I1991" s="3"/>
      <c r="J1991" s="3"/>
      <c r="K1991" s="3"/>
      <c r="L1991" s="3"/>
      <c r="M1991" s="3"/>
      <c r="N1991" s="3"/>
      <c r="O1991" s="3"/>
      <c r="P1991" s="3"/>
      <c r="Q1991" s="3"/>
      <c r="R1991" s="3"/>
      <c r="S1991" s="3"/>
      <c r="T1991" s="3"/>
      <c r="U1991" s="3"/>
      <c r="V1991" s="3"/>
      <c r="W1991" s="3"/>
      <c r="X1991" s="3"/>
      <c r="Y1991" s="3"/>
      <c r="Z1991" s="3"/>
      <c r="AA1991" s="3"/>
      <c r="AB1991" s="49"/>
      <c r="AC1991" s="45"/>
      <c r="AD1991" s="45"/>
      <c r="AE1991" s="70"/>
      <c r="AF1991" s="3"/>
      <c r="AG1991" s="3"/>
      <c r="AH1991" s="3"/>
      <c r="AI1991" s="3"/>
      <c r="AJ1991" s="3"/>
      <c r="AK1991" s="45"/>
      <c r="AL1991" s="3"/>
      <c r="AM1991" s="51"/>
      <c r="AN1991" s="3"/>
      <c r="AO1991" s="3"/>
      <c r="AP1991" s="3"/>
      <c r="AQ1991" s="45"/>
      <c r="AR1991" s="3"/>
    </row>
    <row r="1992" ht="14.25" customHeight="1">
      <c r="A1992" s="105"/>
      <c r="B1992" s="3"/>
      <c r="C1992" s="3"/>
      <c r="D1992" s="3"/>
      <c r="E1992" s="3"/>
      <c r="F1992" s="3"/>
      <c r="G1992" s="45"/>
      <c r="H1992" s="3"/>
      <c r="I1992" s="3"/>
      <c r="J1992" s="3"/>
      <c r="K1992" s="3"/>
      <c r="L1992" s="3"/>
      <c r="M1992" s="3"/>
      <c r="N1992" s="3"/>
      <c r="O1992" s="3"/>
      <c r="P1992" s="3"/>
      <c r="Q1992" s="3"/>
      <c r="R1992" s="3"/>
      <c r="S1992" s="3"/>
      <c r="T1992" s="3"/>
      <c r="U1992" s="3"/>
      <c r="V1992" s="3"/>
      <c r="W1992" s="3"/>
      <c r="X1992" s="3"/>
      <c r="Y1992" s="3"/>
      <c r="Z1992" s="3"/>
      <c r="AA1992" s="3"/>
      <c r="AB1992" s="49"/>
      <c r="AC1992" s="45"/>
      <c r="AD1992" s="45"/>
      <c r="AE1992" s="70"/>
      <c r="AF1992" s="3"/>
      <c r="AG1992" s="3"/>
      <c r="AH1992" s="3"/>
      <c r="AI1992" s="3"/>
      <c r="AJ1992" s="3"/>
      <c r="AK1992" s="45"/>
      <c r="AL1992" s="3"/>
      <c r="AM1992" s="51"/>
      <c r="AN1992" s="3"/>
      <c r="AO1992" s="3"/>
      <c r="AP1992" s="3"/>
      <c r="AQ1992" s="45"/>
      <c r="AR1992" s="3"/>
    </row>
    <row r="1993" ht="14.25" customHeight="1">
      <c r="A1993" s="105"/>
      <c r="B1993" s="3"/>
      <c r="C1993" s="3"/>
      <c r="D1993" s="3"/>
      <c r="E1993" s="3"/>
      <c r="F1993" s="3"/>
      <c r="G1993" s="45"/>
      <c r="H1993" s="3"/>
      <c r="I1993" s="3"/>
      <c r="J1993" s="3"/>
      <c r="K1993" s="3"/>
      <c r="L1993" s="3"/>
      <c r="M1993" s="3"/>
      <c r="N1993" s="3"/>
      <c r="O1993" s="3"/>
      <c r="P1993" s="3"/>
      <c r="Q1993" s="3"/>
      <c r="R1993" s="3"/>
      <c r="S1993" s="3"/>
      <c r="T1993" s="3"/>
      <c r="U1993" s="3"/>
      <c r="V1993" s="3"/>
      <c r="W1993" s="3"/>
      <c r="X1993" s="3"/>
      <c r="Y1993" s="3"/>
      <c r="Z1993" s="3"/>
      <c r="AA1993" s="3"/>
      <c r="AB1993" s="49"/>
      <c r="AC1993" s="45"/>
      <c r="AD1993" s="45"/>
      <c r="AE1993" s="70"/>
      <c r="AF1993" s="3"/>
      <c r="AG1993" s="3"/>
      <c r="AH1993" s="3"/>
      <c r="AI1993" s="3"/>
      <c r="AJ1993" s="3"/>
      <c r="AK1993" s="45"/>
      <c r="AL1993" s="3"/>
      <c r="AM1993" s="51"/>
      <c r="AN1993" s="3"/>
      <c r="AO1993" s="3"/>
      <c r="AP1993" s="3"/>
      <c r="AQ1993" s="45"/>
      <c r="AR1993" s="3"/>
    </row>
    <row r="1994" ht="14.25" customHeight="1">
      <c r="A1994" s="105"/>
      <c r="B1994" s="3"/>
      <c r="C1994" s="3"/>
      <c r="D1994" s="3"/>
      <c r="E1994" s="3"/>
      <c r="F1994" s="3"/>
      <c r="G1994" s="45"/>
      <c r="H1994" s="3"/>
      <c r="I1994" s="3"/>
      <c r="J1994" s="3"/>
      <c r="K1994" s="3"/>
      <c r="L1994" s="3"/>
      <c r="M1994" s="3"/>
      <c r="N1994" s="3"/>
      <c r="O1994" s="3"/>
      <c r="P1994" s="3"/>
      <c r="Q1994" s="3"/>
      <c r="R1994" s="3"/>
      <c r="S1994" s="3"/>
      <c r="T1994" s="3"/>
      <c r="U1994" s="3"/>
      <c r="V1994" s="3"/>
      <c r="W1994" s="3"/>
      <c r="X1994" s="3"/>
      <c r="Y1994" s="3"/>
      <c r="Z1994" s="3"/>
      <c r="AA1994" s="3"/>
      <c r="AB1994" s="49"/>
      <c r="AC1994" s="45"/>
      <c r="AD1994" s="45"/>
      <c r="AE1994" s="70"/>
      <c r="AF1994" s="3"/>
      <c r="AG1994" s="3"/>
      <c r="AH1994" s="3"/>
      <c r="AI1994" s="3"/>
      <c r="AJ1994" s="3"/>
      <c r="AK1994" s="45"/>
      <c r="AL1994" s="3"/>
      <c r="AM1994" s="51"/>
      <c r="AN1994" s="3"/>
      <c r="AO1994" s="3"/>
      <c r="AP1994" s="3"/>
      <c r="AQ1994" s="45"/>
      <c r="AR1994" s="3"/>
    </row>
    <row r="1995" ht="14.25" customHeight="1">
      <c r="A1995" s="105"/>
      <c r="B1995" s="3"/>
      <c r="C1995" s="3"/>
      <c r="D1995" s="3"/>
      <c r="E1995" s="3"/>
      <c r="F1995" s="3"/>
      <c r="G1995" s="45"/>
      <c r="H1995" s="3"/>
      <c r="I1995" s="3"/>
      <c r="J1995" s="3"/>
      <c r="K1995" s="3"/>
      <c r="L1995" s="3"/>
      <c r="M1995" s="3"/>
      <c r="N1995" s="3"/>
      <c r="O1995" s="3"/>
      <c r="P1995" s="3"/>
      <c r="Q1995" s="3"/>
      <c r="R1995" s="3"/>
      <c r="S1995" s="3"/>
      <c r="T1995" s="3"/>
      <c r="U1995" s="3"/>
      <c r="V1995" s="3"/>
      <c r="W1995" s="3"/>
      <c r="X1995" s="3"/>
      <c r="Y1995" s="3"/>
      <c r="Z1995" s="3"/>
      <c r="AA1995" s="3"/>
      <c r="AB1995" s="49"/>
      <c r="AC1995" s="45"/>
      <c r="AD1995" s="45"/>
      <c r="AE1995" s="70"/>
      <c r="AF1995" s="3"/>
      <c r="AG1995" s="3"/>
      <c r="AH1995" s="3"/>
      <c r="AI1995" s="3"/>
      <c r="AJ1995" s="3"/>
      <c r="AK1995" s="45"/>
      <c r="AL1995" s="3"/>
      <c r="AM1995" s="51"/>
      <c r="AN1995" s="3"/>
      <c r="AO1995" s="3"/>
      <c r="AP1995" s="3"/>
      <c r="AQ1995" s="45"/>
      <c r="AR1995" s="3"/>
    </row>
    <row r="1996" ht="14.25" customHeight="1">
      <c r="A1996" s="105"/>
      <c r="B1996" s="3"/>
      <c r="C1996" s="3"/>
      <c r="D1996" s="3"/>
      <c r="E1996" s="3"/>
      <c r="F1996" s="3"/>
      <c r="G1996" s="45"/>
      <c r="H1996" s="3"/>
      <c r="I1996" s="3"/>
      <c r="J1996" s="3"/>
      <c r="K1996" s="3"/>
      <c r="L1996" s="3"/>
      <c r="M1996" s="3"/>
      <c r="N1996" s="3"/>
      <c r="O1996" s="3"/>
      <c r="P1996" s="3"/>
      <c r="Q1996" s="3"/>
      <c r="R1996" s="3"/>
      <c r="S1996" s="3"/>
      <c r="T1996" s="3"/>
      <c r="U1996" s="3"/>
      <c r="V1996" s="3"/>
      <c r="W1996" s="3"/>
      <c r="X1996" s="3"/>
      <c r="Y1996" s="3"/>
      <c r="Z1996" s="3"/>
      <c r="AA1996" s="3"/>
      <c r="AB1996" s="49"/>
      <c r="AC1996" s="45"/>
      <c r="AD1996" s="45"/>
      <c r="AE1996" s="70"/>
      <c r="AF1996" s="3"/>
      <c r="AG1996" s="3"/>
      <c r="AH1996" s="3"/>
      <c r="AI1996" s="3"/>
      <c r="AJ1996" s="3"/>
      <c r="AK1996" s="45"/>
      <c r="AL1996" s="3"/>
      <c r="AM1996" s="51"/>
      <c r="AN1996" s="3"/>
      <c r="AO1996" s="3"/>
      <c r="AP1996" s="3"/>
      <c r="AQ1996" s="45"/>
      <c r="AR1996" s="3"/>
    </row>
    <row r="1997" ht="14.25" customHeight="1">
      <c r="A1997" s="105"/>
      <c r="B1997" s="3"/>
      <c r="C1997" s="3"/>
      <c r="D1997" s="3"/>
      <c r="E1997" s="3"/>
      <c r="F1997" s="3"/>
      <c r="G1997" s="45"/>
      <c r="H1997" s="3"/>
      <c r="I1997" s="3"/>
      <c r="J1997" s="3"/>
      <c r="K1997" s="3"/>
      <c r="L1997" s="3"/>
      <c r="M1997" s="3"/>
      <c r="N1997" s="3"/>
      <c r="O1997" s="3"/>
      <c r="P1997" s="3"/>
      <c r="Q1997" s="3"/>
      <c r="R1997" s="3"/>
      <c r="S1997" s="3"/>
      <c r="T1997" s="3"/>
      <c r="U1997" s="3"/>
      <c r="V1997" s="3"/>
      <c r="W1997" s="3"/>
      <c r="X1997" s="3"/>
      <c r="Y1997" s="3"/>
      <c r="Z1997" s="3"/>
      <c r="AA1997" s="3"/>
      <c r="AB1997" s="49"/>
      <c r="AC1997" s="45"/>
      <c r="AD1997" s="45"/>
      <c r="AE1997" s="70"/>
      <c r="AF1997" s="3"/>
      <c r="AG1997" s="3"/>
      <c r="AH1997" s="3"/>
      <c r="AI1997" s="3"/>
      <c r="AJ1997" s="3"/>
      <c r="AK1997" s="45"/>
      <c r="AL1997" s="3"/>
      <c r="AM1997" s="51"/>
      <c r="AN1997" s="3"/>
      <c r="AO1997" s="3"/>
      <c r="AP1997" s="3"/>
      <c r="AQ1997" s="45"/>
      <c r="AR1997" s="3"/>
    </row>
  </sheetData>
  <customSheetViews>
    <customSheetView guid="{60D61B2A-625E-4F3B-A35F-A31BB0265E77}" filter="1" showAutoFilter="1">
      <autoFilter ref="$A$36:$BA$51"/>
    </customSheetView>
  </customSheetViews>
  <mergeCells count="6">
    <mergeCell ref="E689:F689"/>
    <mergeCell ref="E690:F690"/>
    <mergeCell ref="E691:F691"/>
    <mergeCell ref="E692:F692"/>
    <mergeCell ref="E693:F693"/>
    <mergeCell ref="E694:F694"/>
  </mergeCells>
  <conditionalFormatting sqref="I695:I697">
    <cfRule type="expression" dxfId="0" priority="1">
      <formula>NOT(ISBLANK($AM787:$AM1745))</formula>
    </cfRule>
  </conditionalFormatting>
  <conditionalFormatting sqref="I695:I697">
    <cfRule type="expression" dxfId="1" priority="2">
      <formula>NOT(ISBLANK($AK787:$AK1745))</formula>
    </cfRule>
  </conditionalFormatting>
  <conditionalFormatting sqref="I695:I697">
    <cfRule type="expression" dxfId="2" priority="3">
      <formula>NOT(ISBLANK($Z787:$Z1745))</formula>
    </cfRule>
  </conditionalFormatting>
  <conditionalFormatting sqref="I698:I795 I799:I801">
    <cfRule type="expression" dxfId="2" priority="4">
      <formula>NOT(ISBLANK($Z689:$Z1647))</formula>
    </cfRule>
  </conditionalFormatting>
  <conditionalFormatting sqref="I698:I795 I799:I801">
    <cfRule type="expression" dxfId="1" priority="5">
      <formula>NOT(ISBLANK($AK689:$AK1647))</formula>
    </cfRule>
  </conditionalFormatting>
  <conditionalFormatting sqref="I698:I795 I799:I801">
    <cfRule type="expression" dxfId="0" priority="6">
      <formula>NOT(ISBLANK($AM689:$AM1647))</formula>
    </cfRule>
  </conditionalFormatting>
  <conditionalFormatting sqref="I664:I665">
    <cfRule type="expression" dxfId="0" priority="7">
      <formula>NOT(ISBLANK($AM662:$AM1621))</formula>
    </cfRule>
  </conditionalFormatting>
  <conditionalFormatting sqref="I664:I665">
    <cfRule type="expression" dxfId="1" priority="8">
      <formula>NOT(ISBLANK($AK662:$AK1621))</formula>
    </cfRule>
  </conditionalFormatting>
  <conditionalFormatting sqref="I664:I665">
    <cfRule type="expression" dxfId="2" priority="9">
      <formula>NOT(ISBLANK($Z662:$Z1621))</formula>
    </cfRule>
  </conditionalFormatting>
  <conditionalFormatting sqref="D321:D608 D670:D675">
    <cfRule type="expression" dxfId="3" priority="10">
      <formula>VLOOKUP(D321, INDIRECT("Prep!D2:AQ3000"), 40 , FALSE) = ""</formula>
    </cfRule>
  </conditionalFormatting>
  <conditionalFormatting sqref="D321:D608 D670:D675">
    <cfRule type="expression" dxfId="0" priority="11">
      <formula>VLOOKUP(D321, INDIRECT("Prep!D2:AQ3000"), 12, FALSE) = ""</formula>
    </cfRule>
  </conditionalFormatting>
  <conditionalFormatting sqref="D289:D480 D644:D659 D669:D675">
    <cfRule type="expression" dxfId="3" priority="12">
      <formula>VLOOKUP(D289, INDIRECT("Prep!D2:AO1000"), 36, FALSE) = ""</formula>
    </cfRule>
  </conditionalFormatting>
  <conditionalFormatting sqref="D289:D480 D644:D659 D669:D675">
    <cfRule type="expression" dxfId="0" priority="13">
      <formula>VLOOKUP(D289, INDIRECT("Prep!D2:O1000"), 12, FALSE) = ""</formula>
    </cfRule>
  </conditionalFormatting>
  <conditionalFormatting sqref="D257:D288">
    <cfRule type="expression" dxfId="0" priority="14">
      <formula>VLOOKUP(D257, INDIRECT("Prep!D2:AO1000"), 36, FALSE) = "ISNOTBLANK)"</formula>
    </cfRule>
  </conditionalFormatting>
  <conditionalFormatting sqref="D4:D288 D612:D643 D660:D668 D698">
    <cfRule type="expression" dxfId="3" priority="15">
      <formula>VLOOKUP(D4, INDIRECT("Prep!D2:O1000"), 12, FALSE) = ""</formula>
    </cfRule>
  </conditionalFormatting>
  <conditionalFormatting sqref="B3:B64 B66:B95 B97:B201 B203:B694 B698:B794 B802:B1997">
    <cfRule type="expression" dxfId="4" priority="16">
      <formula>REGEXMATCH(B3, "^\w\w\w\w\w$")</formula>
    </cfRule>
  </conditionalFormatting>
  <conditionalFormatting sqref="B3:B64 B66:B95 B97:B201 B203:B694 B698:B794 B802:B1997">
    <cfRule type="notContainsBlanks" dxfId="5" priority="17">
      <formula>LEN(TRIM(B3))&gt;0</formula>
    </cfRule>
  </conditionalFormatting>
  <conditionalFormatting sqref="B65">
    <cfRule type="notContainsBlanks" dxfId="4" priority="18">
      <formula>LEN(TRIM(B65))&gt;0</formula>
    </cfRule>
  </conditionalFormatting>
  <conditionalFormatting sqref="B96 B665">
    <cfRule type="notContainsBlanks" dxfId="4" priority="19">
      <formula>LEN(TRIM(B96))&gt;0</formula>
    </cfRule>
  </conditionalFormatting>
  <conditionalFormatting sqref="B202 B637">
    <cfRule type="notContainsBlanks" dxfId="4" priority="20">
      <formula>LEN(TRIM(B202))&gt;0</formula>
    </cfRule>
  </conditionalFormatting>
  <conditionalFormatting sqref="I3">
    <cfRule type="notContainsBlanks" dxfId="4" priority="21">
      <formula>LEN(TRIM(I3))&gt;0</formula>
    </cfRule>
  </conditionalFormatting>
  <conditionalFormatting sqref="I4:I688 I802:I1003">
    <cfRule type="expression" dxfId="0" priority="22">
      <formula>NOT(ISBLANK($AM4:$AM963))</formula>
    </cfRule>
  </conditionalFormatting>
  <conditionalFormatting sqref="I4:I688 I802:I1003">
    <cfRule type="expression" dxfId="1" priority="23">
      <formula>NOT(ISBLANK($AK4:$AK963))</formula>
    </cfRule>
  </conditionalFormatting>
  <conditionalFormatting sqref="I4:I688 I802:I1003">
    <cfRule type="expression" dxfId="2" priority="24">
      <formula>NOT(ISBLANK($Z4:$Z963))</formula>
    </cfRule>
  </conditionalFormatting>
  <conditionalFormatting sqref="Z16">
    <cfRule type="expression" dxfId="6" priority="25">
      <formula>"IF= AA17="SW" "</formula>
    </cfRule>
  </conditionalFormatting>
  <conditionalFormatting sqref="Z4">
    <cfRule type="expression" dxfId="6" priority="26">
      <formula>IF(AA4 ="SW", Z4="")</formula>
    </cfRule>
  </conditionalFormatting>
  <dataValidations>
    <dataValidation type="list" allowBlank="1" sqref="R3:R795 R799:R1997">
      <formula1>"Cell_pellet,Liquid,Punch,Section,Other"</formula1>
    </dataValidation>
    <dataValidation type="custom" allowBlank="1" showDropDown="1" showInputMessage="1" showErrorMessage="1" prompt="Enter a valid date YY/MM/DD" sqref="AK193:AK224 AG3:AG447 AG449:AG795 AG799:AG1997">
      <formula1>OR(NOT(ISERROR(DATEVALUE(AG3))), AND(ISNUMBER(AG3), LEFT(CELL("format", AG3))="D"))</formula1>
    </dataValidation>
    <dataValidation type="list" allowBlank="1" sqref="S3:U661 S662:T663 S664:U688 S695:U795 S799:U1997">
      <formula1>"10,20,30"</formula1>
    </dataValidation>
    <dataValidation type="list" allowBlank="1" showErrorMessage="1" sqref="Z3:Z795 Z799:Z1997">
      <formula1>"Crocker,Chuckles,Gibb,Humphries,Manilow,White"</formula1>
    </dataValidation>
    <dataValidation type="list" allowBlank="1" sqref="Y3:Y661 Y664:Y688 Y695:Y795 Y799:Y1997">
      <formula1>"DBN,DX,ES,JK,NL,PGH,SM,SW,Robot,None"</formula1>
    </dataValidation>
    <dataValidation type="custom" allowBlank="1" showDropDown="1" showErrorMessage="1" sqref="AK3:AK192 G1:G688 AB1:AD688 AK225:AK689 AC689:AD694 G695:G795 AB695:AD795 AK695:AK795 G799:G1997 AB799:AD1997 AK799:AK1997">
      <formula1>OR(NOT(ISERROR(DATEVALUE(G1))), AND(ISNUMBER(G1), LEFT(CELL("format", G1))="D"))</formula1>
    </dataValidation>
    <dataValidation type="list" allowBlank="1" showErrorMessage="1" sqref="AA3:AA795 AA799:AA1997">
      <formula1>"DBN,DX,ES,JK,NL,PGH,SM,SW,Robot"</formula1>
    </dataValidation>
    <dataValidation type="list" allowBlank="1" sqref="W3:W661 W664:W688 W695:W795 W799:W1997">
      <formula1>"OCT,FFPE,None"</formula1>
    </dataValidation>
    <dataValidation type="list" allowBlank="1" showErrorMessage="1" sqref="AI3:AI689 AI695:AI795 AI799:AI1997">
      <formula1>"DBN,DX,ES,JK,NL,PGH,SM,SW,Robot,None"</formula1>
    </dataValidation>
    <dataValidation type="list" allowBlank="1" sqref="V3:V661 V664:V688 V695:V795 V799:V1997">
      <formula1>"FFPE,OCT,Fresh Frozen,Fresh"</formula1>
    </dataValidation>
    <dataValidation type="list" allowBlank="1" sqref="X3:X661 X664:X688 X695:X795 X799:X1997">
      <formula1>"Manual,Robot,None"</formula1>
    </dataValidation>
    <dataValidation type="list" allowBlank="1" sqref="AJ3:AJ689 AJ695:AJ795 AJ799:AJ1997">
      <formula1>"Empore C18,Phenomenex C18,Waters C18,Phenomenex MCX,Waters MCX,None"</formula1>
    </dataValidation>
  </dataValidations>
  <printOptions/>
  <pageMargins bottom="0.75" footer="0.0" header="0.0" left="0.7" right="0.7" top="0.75"/>
  <pageSetup orientation="landscape"/>
  <headerFooter>
    <oddHeader>&amp;C&amp;A</oddHeader>
    <oddFooter>&amp;CPage &amp;P</oddFoot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0"/>
  <cols>
    <col customWidth="1" min="1" max="1" width="49.86"/>
    <col customWidth="1" min="2" max="2" width="17.43"/>
    <col customWidth="1" min="3" max="3" width="21.71"/>
    <col customWidth="1" min="4" max="4" width="29.43"/>
    <col customWidth="1" min="5" max="5" width="29.14"/>
    <col customWidth="1" min="6" max="6" width="12.57"/>
    <col customWidth="1" min="7" max="7" width="11.71"/>
    <col customWidth="1" min="8" max="8" width="9.86"/>
    <col customWidth="1" min="9" max="9" width="11.0"/>
    <col customWidth="1" min="10" max="10" width="13.71"/>
    <col customWidth="1" min="11" max="11" width="16.71"/>
    <col customWidth="1" min="12" max="12" width="15.86"/>
    <col customWidth="1" min="13" max="13" width="29.29"/>
    <col customWidth="1" min="14" max="14" width="61.86"/>
    <col customWidth="1" min="15" max="15" width="25.86"/>
    <col customWidth="1" min="16" max="16" width="18.29"/>
    <col customWidth="1" min="17" max="17" width="27.14"/>
    <col customWidth="1" min="18" max="18" width="16.57"/>
    <col customWidth="1" min="19" max="19" width="27.71"/>
    <col customWidth="1" min="20" max="29" width="9.0"/>
    <col customWidth="1" min="30" max="31" width="7.0"/>
  </cols>
  <sheetData>
    <row r="1" ht="14.25" customHeight="1">
      <c r="A1" s="10" t="s">
        <v>498</v>
      </c>
      <c r="B1" s="95" t="s">
        <v>499</v>
      </c>
      <c r="C1" s="95" t="s">
        <v>503</v>
      </c>
      <c r="D1" s="96" t="s">
        <v>504</v>
      </c>
      <c r="E1" s="97" t="s">
        <v>162</v>
      </c>
      <c r="F1" s="98" t="s">
        <v>508</v>
      </c>
      <c r="G1" s="98" t="s">
        <v>509</v>
      </c>
      <c r="H1" s="98" t="s">
        <v>510</v>
      </c>
      <c r="I1" s="98" t="s">
        <v>511</v>
      </c>
      <c r="J1" s="97" t="s">
        <v>512</v>
      </c>
      <c r="K1" s="97" t="s">
        <v>513</v>
      </c>
      <c r="L1" s="98" t="s">
        <v>514</v>
      </c>
      <c r="M1" s="98" t="s">
        <v>515</v>
      </c>
      <c r="N1" s="98" t="s">
        <v>516</v>
      </c>
      <c r="O1" s="99" t="s">
        <v>517</v>
      </c>
      <c r="P1" s="97" t="s">
        <v>518</v>
      </c>
      <c r="Q1" s="98" t="s">
        <v>519</v>
      </c>
      <c r="R1" s="98" t="s">
        <v>520</v>
      </c>
      <c r="S1" s="98" t="s">
        <v>521</v>
      </c>
      <c r="T1" s="100" t="s">
        <v>522</v>
      </c>
    </row>
    <row r="2" ht="14.25" customHeight="1">
      <c r="A2" s="13"/>
      <c r="B2" s="101" t="s">
        <v>224</v>
      </c>
      <c r="C2" s="101" t="s">
        <v>526</v>
      </c>
      <c r="D2" s="102" t="s">
        <v>226</v>
      </c>
      <c r="E2" s="103" t="s">
        <v>227</v>
      </c>
      <c r="F2" s="104"/>
      <c r="G2" s="103"/>
      <c r="H2" s="103" t="s">
        <v>277</v>
      </c>
      <c r="I2" s="103" t="s">
        <v>527</v>
      </c>
      <c r="J2" s="103"/>
      <c r="K2" s="105"/>
      <c r="L2" s="103" t="s">
        <v>528</v>
      </c>
      <c r="M2" s="105"/>
      <c r="N2" s="106"/>
      <c r="O2" s="103" t="s">
        <v>529</v>
      </c>
      <c r="P2" s="105"/>
      <c r="Q2" s="105"/>
      <c r="R2" s="105"/>
      <c r="S2" s="105"/>
      <c r="T2" s="105"/>
    </row>
    <row r="3" ht="14.25" customHeight="1">
      <c r="A3" s="107" t="str">
        <f t="shared" ref="A3:A713" si="1">JOIN("_", TEXT(F3,"ddmmyy"), D3, B3, C3, G3, I3, J3)</f>
        <v>191027_HEK-QCS_000F2_00KZA_M01_S_1</v>
      </c>
      <c r="B3" s="108" t="s">
        <v>536</v>
      </c>
      <c r="C3" s="40" t="s">
        <v>537</v>
      </c>
      <c r="D3" s="109" t="s">
        <v>538</v>
      </c>
      <c r="E3" s="61" t="s">
        <v>538</v>
      </c>
      <c r="F3" s="110">
        <v>46679.0</v>
      </c>
      <c r="G3" s="36" t="s">
        <v>542</v>
      </c>
      <c r="H3" s="36" t="s">
        <v>543</v>
      </c>
      <c r="I3" s="36" t="s">
        <v>544</v>
      </c>
      <c r="J3" s="36">
        <v>1.0</v>
      </c>
      <c r="K3" s="111" t="s">
        <v>545</v>
      </c>
      <c r="L3" s="36">
        <v>2.0</v>
      </c>
      <c r="M3" s="36" t="s">
        <v>546</v>
      </c>
      <c r="N3" s="112" t="s">
        <v>547</v>
      </c>
      <c r="O3" s="113" t="s">
        <v>551</v>
      </c>
      <c r="P3" s="79"/>
      <c r="Q3" s="36" t="s">
        <v>552</v>
      </c>
      <c r="R3" s="36" t="s">
        <v>553</v>
      </c>
      <c r="S3" s="36" t="s">
        <v>554</v>
      </c>
      <c r="T3" s="36" t="s">
        <v>555</v>
      </c>
    </row>
    <row r="4" ht="14.25" customHeight="1">
      <c r="A4" s="107" t="str">
        <f t="shared" si="1"/>
        <v>191027_HEK-QCS_00J8W_00KZB_M01_S_1</v>
      </c>
      <c r="B4" s="108" t="s">
        <v>303</v>
      </c>
      <c r="C4" s="40" t="s">
        <v>556</v>
      </c>
      <c r="D4" s="114" t="s">
        <v>538</v>
      </c>
      <c r="E4" s="61" t="s">
        <v>538</v>
      </c>
      <c r="F4" s="110">
        <v>46679.0</v>
      </c>
      <c r="G4" s="36" t="s">
        <v>542</v>
      </c>
      <c r="H4" s="36" t="s">
        <v>543</v>
      </c>
      <c r="I4" s="36" t="s">
        <v>544</v>
      </c>
      <c r="J4" s="36">
        <v>1.0</v>
      </c>
      <c r="K4" s="111" t="s">
        <v>545</v>
      </c>
      <c r="L4" s="36">
        <v>2.0</v>
      </c>
      <c r="M4" s="36" t="s">
        <v>546</v>
      </c>
      <c r="N4" s="112" t="s">
        <v>547</v>
      </c>
      <c r="O4" s="113" t="s">
        <v>551</v>
      </c>
      <c r="P4" s="79"/>
      <c r="Q4" s="36" t="s">
        <v>552</v>
      </c>
      <c r="R4" s="36" t="s">
        <v>553</v>
      </c>
      <c r="S4" s="36" t="s">
        <v>554</v>
      </c>
      <c r="T4" s="36" t="s">
        <v>555</v>
      </c>
    </row>
    <row r="5" ht="14.25" customHeight="1">
      <c r="A5" s="107" t="str">
        <f t="shared" si="1"/>
        <v>191027_B5-T1-1_00JR2_00KZC_M01_S_1</v>
      </c>
      <c r="B5" s="40" t="s">
        <v>558</v>
      </c>
      <c r="C5" s="40" t="s">
        <v>559</v>
      </c>
      <c r="D5" s="38" t="s">
        <v>560</v>
      </c>
      <c r="E5" s="82">
        <v>7530.0</v>
      </c>
      <c r="F5" s="110">
        <v>46679.0</v>
      </c>
      <c r="G5" s="36" t="s">
        <v>542</v>
      </c>
      <c r="H5" s="36" t="s">
        <v>543</v>
      </c>
      <c r="I5" s="36" t="s">
        <v>544</v>
      </c>
      <c r="J5" s="36">
        <v>1.0</v>
      </c>
      <c r="K5" s="111" t="s">
        <v>545</v>
      </c>
      <c r="L5" s="36">
        <v>2.0</v>
      </c>
      <c r="M5" s="36" t="s">
        <v>546</v>
      </c>
      <c r="N5" s="79"/>
      <c r="O5" s="103" t="s">
        <v>562</v>
      </c>
      <c r="P5" s="116" t="s">
        <v>563</v>
      </c>
      <c r="Q5" s="36" t="s">
        <v>552</v>
      </c>
      <c r="R5" s="36" t="s">
        <v>553</v>
      </c>
      <c r="S5" s="36" t="s">
        <v>554</v>
      </c>
      <c r="T5" s="36" t="s">
        <v>555</v>
      </c>
    </row>
    <row r="6" ht="14.25" customHeight="1">
      <c r="A6" s="107" t="str">
        <f t="shared" si="1"/>
        <v>191027_B5-T1-2_00JR3_00KZD_M01_S_1</v>
      </c>
      <c r="B6" s="40" t="s">
        <v>567</v>
      </c>
      <c r="C6" s="40" t="s">
        <v>568</v>
      </c>
      <c r="D6" s="38" t="s">
        <v>569</v>
      </c>
      <c r="E6" s="82">
        <v>6569.0</v>
      </c>
      <c r="F6" s="110">
        <v>46679.0</v>
      </c>
      <c r="G6" s="36" t="s">
        <v>542</v>
      </c>
      <c r="H6" s="36" t="s">
        <v>543</v>
      </c>
      <c r="I6" s="36" t="s">
        <v>544</v>
      </c>
      <c r="J6" s="36">
        <v>1.0</v>
      </c>
      <c r="K6" s="111" t="s">
        <v>545</v>
      </c>
      <c r="L6" s="36">
        <v>2.0</v>
      </c>
      <c r="M6" s="36" t="s">
        <v>546</v>
      </c>
      <c r="N6" s="79"/>
      <c r="O6" s="103" t="s">
        <v>562</v>
      </c>
      <c r="P6" s="116" t="s">
        <v>570</v>
      </c>
      <c r="Q6" s="36" t="s">
        <v>552</v>
      </c>
      <c r="R6" s="36" t="s">
        <v>553</v>
      </c>
      <c r="S6" s="36" t="s">
        <v>554</v>
      </c>
      <c r="T6" s="36" t="s">
        <v>555</v>
      </c>
    </row>
    <row r="7" ht="14.25" customHeight="1">
      <c r="A7" s="107" t="str">
        <f t="shared" si="1"/>
        <v>191027_B5-T1-3_00JR4_00KZE_M01_S_1</v>
      </c>
      <c r="B7" s="40" t="s">
        <v>571</v>
      </c>
      <c r="C7" s="40" t="s">
        <v>572</v>
      </c>
      <c r="D7" s="38" t="s">
        <v>573</v>
      </c>
      <c r="E7" s="82">
        <v>5946.0</v>
      </c>
      <c r="F7" s="110">
        <v>46679.0</v>
      </c>
      <c r="G7" s="36" t="s">
        <v>542</v>
      </c>
      <c r="H7" s="36" t="s">
        <v>543</v>
      </c>
      <c r="I7" s="36" t="s">
        <v>544</v>
      </c>
      <c r="J7" s="36">
        <v>1.0</v>
      </c>
      <c r="K7" s="111" t="s">
        <v>545</v>
      </c>
      <c r="L7" s="36">
        <v>2.0</v>
      </c>
      <c r="M7" s="36" t="s">
        <v>546</v>
      </c>
      <c r="N7" s="79"/>
      <c r="O7" s="103" t="s">
        <v>562</v>
      </c>
      <c r="P7" s="116" t="s">
        <v>576</v>
      </c>
      <c r="Q7" s="36" t="s">
        <v>552</v>
      </c>
      <c r="R7" s="36" t="s">
        <v>553</v>
      </c>
      <c r="S7" s="36" t="s">
        <v>554</v>
      </c>
      <c r="T7" s="36" t="s">
        <v>555</v>
      </c>
    </row>
    <row r="8" ht="14.25" customHeight="1">
      <c r="A8" s="107" t="str">
        <f t="shared" si="1"/>
        <v>191027_B5-T1-4_00JR5_00KZF_M01_S_1</v>
      </c>
      <c r="B8" s="118" t="s">
        <v>577</v>
      </c>
      <c r="C8" s="40" t="s">
        <v>579</v>
      </c>
      <c r="D8" s="38" t="s">
        <v>580</v>
      </c>
      <c r="E8" s="119">
        <v>3386.0</v>
      </c>
      <c r="F8" s="110">
        <v>46679.0</v>
      </c>
      <c r="G8" s="36" t="s">
        <v>542</v>
      </c>
      <c r="H8" s="36" t="s">
        <v>543</v>
      </c>
      <c r="I8" s="36" t="s">
        <v>544</v>
      </c>
      <c r="J8" s="36">
        <v>1.0</v>
      </c>
      <c r="K8" s="111" t="s">
        <v>545</v>
      </c>
      <c r="L8" s="36">
        <v>2.0</v>
      </c>
      <c r="M8" s="36" t="s">
        <v>546</v>
      </c>
      <c r="N8" s="112" t="s">
        <v>583</v>
      </c>
      <c r="O8" s="103" t="s">
        <v>562</v>
      </c>
      <c r="P8" s="116" t="s">
        <v>584</v>
      </c>
      <c r="Q8" s="36" t="s">
        <v>552</v>
      </c>
      <c r="R8" s="36" t="s">
        <v>553</v>
      </c>
      <c r="S8" s="36" t="s">
        <v>554</v>
      </c>
      <c r="T8" s="36" t="s">
        <v>555</v>
      </c>
    </row>
    <row r="9" ht="14.25" customHeight="1">
      <c r="A9" s="107" t="str">
        <f t="shared" si="1"/>
        <v>191027_B5-T1-5_00JR6_00KZG_M01_S_1</v>
      </c>
      <c r="B9" s="40" t="s">
        <v>585</v>
      </c>
      <c r="C9" s="40" t="s">
        <v>586</v>
      </c>
      <c r="D9" s="38" t="s">
        <v>587</v>
      </c>
      <c r="E9" s="82">
        <v>9391.0</v>
      </c>
      <c r="F9" s="110">
        <v>46679.0</v>
      </c>
      <c r="G9" s="36" t="s">
        <v>542</v>
      </c>
      <c r="H9" s="36" t="s">
        <v>543</v>
      </c>
      <c r="I9" s="36" t="s">
        <v>544</v>
      </c>
      <c r="J9" s="36">
        <v>1.0</v>
      </c>
      <c r="K9" s="111" t="s">
        <v>545</v>
      </c>
      <c r="L9" s="36">
        <v>2.0</v>
      </c>
      <c r="M9" s="36" t="s">
        <v>546</v>
      </c>
      <c r="N9" s="79"/>
      <c r="O9" s="103" t="s">
        <v>562</v>
      </c>
      <c r="P9" s="116" t="s">
        <v>590</v>
      </c>
      <c r="Q9" s="36" t="s">
        <v>552</v>
      </c>
      <c r="R9" s="36" t="s">
        <v>553</v>
      </c>
      <c r="S9" s="36" t="s">
        <v>554</v>
      </c>
      <c r="T9" s="36" t="s">
        <v>555</v>
      </c>
    </row>
    <row r="10" ht="14.25" customHeight="1">
      <c r="A10" s="107" t="str">
        <f t="shared" si="1"/>
        <v>191027_B5-T1-6_00JR7_00KZH_M01_S_1</v>
      </c>
      <c r="B10" s="40" t="s">
        <v>591</v>
      </c>
      <c r="C10" s="40" t="s">
        <v>592</v>
      </c>
      <c r="D10" s="38" t="s">
        <v>593</v>
      </c>
      <c r="E10" s="82">
        <v>10630.0</v>
      </c>
      <c r="F10" s="110">
        <v>46679.0</v>
      </c>
      <c r="G10" s="36" t="s">
        <v>542</v>
      </c>
      <c r="H10" s="36" t="s">
        <v>543</v>
      </c>
      <c r="I10" s="36" t="s">
        <v>544</v>
      </c>
      <c r="J10" s="36">
        <v>1.0</v>
      </c>
      <c r="K10" s="111" t="s">
        <v>545</v>
      </c>
      <c r="L10" s="36">
        <v>2.0</v>
      </c>
      <c r="M10" s="36" t="s">
        <v>546</v>
      </c>
      <c r="N10" s="79"/>
      <c r="O10" s="103" t="s">
        <v>562</v>
      </c>
      <c r="P10" s="116" t="s">
        <v>594</v>
      </c>
      <c r="Q10" s="36" t="s">
        <v>552</v>
      </c>
      <c r="R10" s="36" t="s">
        <v>553</v>
      </c>
      <c r="S10" s="36" t="s">
        <v>554</v>
      </c>
      <c r="T10" s="36" t="s">
        <v>555</v>
      </c>
    </row>
    <row r="11" ht="14.25" customHeight="1">
      <c r="A11" s="107" t="str">
        <f t="shared" si="1"/>
        <v>191027_B5-T1-7_00JR8_00KZI_M01_S_1</v>
      </c>
      <c r="B11" s="40" t="s">
        <v>595</v>
      </c>
      <c r="C11" s="40" t="s">
        <v>596</v>
      </c>
      <c r="D11" s="38" t="s">
        <v>598</v>
      </c>
      <c r="E11" s="82">
        <v>9009.0</v>
      </c>
      <c r="F11" s="110">
        <v>46679.0</v>
      </c>
      <c r="G11" s="36" t="s">
        <v>542</v>
      </c>
      <c r="H11" s="36" t="s">
        <v>543</v>
      </c>
      <c r="I11" s="36" t="s">
        <v>544</v>
      </c>
      <c r="J11" s="36">
        <v>1.0</v>
      </c>
      <c r="K11" s="111" t="s">
        <v>545</v>
      </c>
      <c r="L11" s="36">
        <v>2.0</v>
      </c>
      <c r="M11" s="36" t="s">
        <v>546</v>
      </c>
      <c r="N11" s="79"/>
      <c r="O11" s="103" t="s">
        <v>562</v>
      </c>
      <c r="P11" s="116" t="s">
        <v>600</v>
      </c>
      <c r="Q11" s="36" t="s">
        <v>552</v>
      </c>
      <c r="R11" s="36" t="s">
        <v>553</v>
      </c>
      <c r="S11" s="36" t="s">
        <v>554</v>
      </c>
      <c r="T11" s="36" t="s">
        <v>555</v>
      </c>
    </row>
    <row r="12" ht="14.25" customHeight="1">
      <c r="A12" s="107" t="str">
        <f t="shared" si="1"/>
        <v>191027_B5-T1-8_00JR9_00KZJ_M01_S_1</v>
      </c>
      <c r="B12" s="40" t="s">
        <v>601</v>
      </c>
      <c r="C12" s="40" t="s">
        <v>602</v>
      </c>
      <c r="D12" s="38" t="s">
        <v>603</v>
      </c>
      <c r="E12" s="82">
        <v>3392.0</v>
      </c>
      <c r="F12" s="110">
        <v>46679.0</v>
      </c>
      <c r="G12" s="36" t="s">
        <v>542</v>
      </c>
      <c r="H12" s="36" t="s">
        <v>543</v>
      </c>
      <c r="I12" s="36" t="s">
        <v>544</v>
      </c>
      <c r="J12" s="36">
        <v>1.0</v>
      </c>
      <c r="K12" s="111" t="s">
        <v>545</v>
      </c>
      <c r="L12" s="36">
        <v>2.0</v>
      </c>
      <c r="M12" s="36" t="s">
        <v>546</v>
      </c>
      <c r="N12" s="79"/>
      <c r="O12" s="103" t="s">
        <v>562</v>
      </c>
      <c r="P12" s="116" t="s">
        <v>604</v>
      </c>
      <c r="Q12" s="36" t="s">
        <v>552</v>
      </c>
      <c r="R12" s="36" t="s">
        <v>553</v>
      </c>
      <c r="S12" s="36" t="s">
        <v>554</v>
      </c>
      <c r="T12" s="36" t="s">
        <v>555</v>
      </c>
    </row>
    <row r="13" ht="14.25" customHeight="1">
      <c r="A13" s="107" t="str">
        <f t="shared" si="1"/>
        <v>191027_B5-T1-9-K_00JRA_00KZK_M01_S_1</v>
      </c>
      <c r="B13" s="40" t="s">
        <v>607</v>
      </c>
      <c r="C13" s="40" t="s">
        <v>608</v>
      </c>
      <c r="D13" s="38" t="s">
        <v>609</v>
      </c>
      <c r="E13" s="82" t="s">
        <v>500</v>
      </c>
      <c r="F13" s="110">
        <v>46679.0</v>
      </c>
      <c r="G13" s="36" t="s">
        <v>542</v>
      </c>
      <c r="H13" s="36" t="s">
        <v>543</v>
      </c>
      <c r="I13" s="36" t="s">
        <v>544</v>
      </c>
      <c r="J13" s="36">
        <v>1.0</v>
      </c>
      <c r="K13" s="111" t="s">
        <v>545</v>
      </c>
      <c r="L13" s="36">
        <v>2.0</v>
      </c>
      <c r="M13" s="36" t="s">
        <v>546</v>
      </c>
      <c r="N13" s="79"/>
      <c r="O13" s="103" t="s">
        <v>562</v>
      </c>
      <c r="P13" s="116" t="s">
        <v>610</v>
      </c>
      <c r="Q13" s="36" t="s">
        <v>552</v>
      </c>
      <c r="R13" s="36" t="s">
        <v>553</v>
      </c>
      <c r="S13" s="36" t="s">
        <v>554</v>
      </c>
      <c r="T13" s="36" t="s">
        <v>555</v>
      </c>
    </row>
    <row r="14" ht="14.25" customHeight="1">
      <c r="A14" s="107" t="str">
        <f t="shared" si="1"/>
        <v>191027_B5-T1-10-K_00JRB_00KZL_M01_S_1</v>
      </c>
      <c r="B14" s="40" t="s">
        <v>611</v>
      </c>
      <c r="C14" s="40" t="s">
        <v>612</v>
      </c>
      <c r="D14" s="38" t="s">
        <v>613</v>
      </c>
      <c r="E14" s="82" t="s">
        <v>505</v>
      </c>
      <c r="F14" s="110">
        <v>46679.0</v>
      </c>
      <c r="G14" s="36" t="s">
        <v>542</v>
      </c>
      <c r="H14" s="36" t="s">
        <v>543</v>
      </c>
      <c r="I14" s="36" t="s">
        <v>544</v>
      </c>
      <c r="J14" s="36">
        <v>1.0</v>
      </c>
      <c r="K14" s="111" t="s">
        <v>545</v>
      </c>
      <c r="L14" s="36">
        <v>2.0</v>
      </c>
      <c r="M14" s="36" t="s">
        <v>546</v>
      </c>
      <c r="N14" s="79"/>
      <c r="O14" s="103" t="s">
        <v>562</v>
      </c>
      <c r="P14" s="116" t="s">
        <v>616</v>
      </c>
      <c r="Q14" s="36" t="s">
        <v>552</v>
      </c>
      <c r="R14" s="36" t="s">
        <v>553</v>
      </c>
      <c r="S14" s="36" t="s">
        <v>554</v>
      </c>
      <c r="T14" s="36" t="s">
        <v>555</v>
      </c>
    </row>
    <row r="15" ht="14.25" customHeight="1">
      <c r="A15" s="107" t="str">
        <f t="shared" si="1"/>
        <v>191027_B5-T1-11-K_00JRC_00KZM_M01_S_1</v>
      </c>
      <c r="B15" s="40" t="s">
        <v>617</v>
      </c>
      <c r="C15" s="40" t="s">
        <v>618</v>
      </c>
      <c r="D15" s="38" t="s">
        <v>619</v>
      </c>
      <c r="E15" s="82" t="s">
        <v>523</v>
      </c>
      <c r="F15" s="110">
        <v>46679.0</v>
      </c>
      <c r="G15" s="36" t="s">
        <v>542</v>
      </c>
      <c r="H15" s="36" t="s">
        <v>543</v>
      </c>
      <c r="I15" s="36" t="s">
        <v>544</v>
      </c>
      <c r="J15" s="36">
        <v>1.0</v>
      </c>
      <c r="K15" s="111" t="s">
        <v>545</v>
      </c>
      <c r="L15" s="36">
        <v>2.0</v>
      </c>
      <c r="M15" s="36" t="s">
        <v>546</v>
      </c>
      <c r="N15" s="79"/>
      <c r="O15" s="103" t="s">
        <v>562</v>
      </c>
      <c r="P15" s="116" t="s">
        <v>620</v>
      </c>
      <c r="Q15" s="36" t="s">
        <v>552</v>
      </c>
      <c r="R15" s="36" t="s">
        <v>553</v>
      </c>
      <c r="S15" s="36" t="s">
        <v>554</v>
      </c>
      <c r="T15" s="36" t="s">
        <v>555</v>
      </c>
    </row>
    <row r="16" ht="14.25" customHeight="1">
      <c r="A16" s="107" t="str">
        <f t="shared" si="1"/>
        <v>191027_B5-T1-12-K_00JRD_00KZN_M01_S_1</v>
      </c>
      <c r="B16" s="40" t="s">
        <v>621</v>
      </c>
      <c r="C16" s="40" t="s">
        <v>623</v>
      </c>
      <c r="D16" s="38" t="s">
        <v>625</v>
      </c>
      <c r="E16" s="82" t="s">
        <v>530</v>
      </c>
      <c r="F16" s="110">
        <v>46679.0</v>
      </c>
      <c r="G16" s="36" t="s">
        <v>542</v>
      </c>
      <c r="H16" s="36" t="s">
        <v>543</v>
      </c>
      <c r="I16" s="36" t="s">
        <v>544</v>
      </c>
      <c r="J16" s="36">
        <v>1.0</v>
      </c>
      <c r="K16" s="111" t="s">
        <v>545</v>
      </c>
      <c r="L16" s="36">
        <v>2.0</v>
      </c>
      <c r="M16" s="36" t="s">
        <v>546</v>
      </c>
      <c r="N16" s="79"/>
      <c r="O16" s="103" t="s">
        <v>562</v>
      </c>
      <c r="P16" s="116" t="s">
        <v>626</v>
      </c>
      <c r="Q16" s="36" t="s">
        <v>552</v>
      </c>
      <c r="R16" s="36" t="s">
        <v>553</v>
      </c>
      <c r="S16" s="36" t="s">
        <v>554</v>
      </c>
      <c r="T16" s="36" t="s">
        <v>555</v>
      </c>
    </row>
    <row r="17" ht="14.25" customHeight="1">
      <c r="A17" s="107" t="str">
        <f t="shared" si="1"/>
        <v>191027_B5-T1-13-K_00JRE_00KZO_M01_S_1</v>
      </c>
      <c r="B17" s="40" t="s">
        <v>627</v>
      </c>
      <c r="C17" s="40" t="s">
        <v>628</v>
      </c>
      <c r="D17" s="38" t="s">
        <v>629</v>
      </c>
      <c r="E17" s="82" t="s">
        <v>533</v>
      </c>
      <c r="F17" s="110">
        <v>46679.0</v>
      </c>
      <c r="G17" s="36" t="s">
        <v>542</v>
      </c>
      <c r="H17" s="36" t="s">
        <v>543</v>
      </c>
      <c r="I17" s="36" t="s">
        <v>544</v>
      </c>
      <c r="J17" s="36">
        <v>1.0</v>
      </c>
      <c r="K17" s="111" t="s">
        <v>545</v>
      </c>
      <c r="L17" s="36">
        <v>2.0</v>
      </c>
      <c r="M17" s="36" t="s">
        <v>546</v>
      </c>
      <c r="N17" s="79"/>
      <c r="O17" s="103" t="s">
        <v>562</v>
      </c>
      <c r="P17" s="116" t="s">
        <v>630</v>
      </c>
      <c r="Q17" s="36" t="s">
        <v>552</v>
      </c>
      <c r="R17" s="36" t="s">
        <v>553</v>
      </c>
      <c r="S17" s="36" t="s">
        <v>554</v>
      </c>
      <c r="T17" s="36" t="s">
        <v>555</v>
      </c>
    </row>
    <row r="18" ht="14.25" customHeight="1">
      <c r="A18" s="107" t="str">
        <f t="shared" si="1"/>
        <v>191027_B5-T1-14-K_00JRF_00KZP_M01_S_1</v>
      </c>
      <c r="B18" s="40" t="s">
        <v>633</v>
      </c>
      <c r="C18" s="40" t="s">
        <v>634</v>
      </c>
      <c r="D18" s="38" t="s">
        <v>635</v>
      </c>
      <c r="E18" s="82" t="s">
        <v>539</v>
      </c>
      <c r="F18" s="110">
        <v>46679.0</v>
      </c>
      <c r="G18" s="36" t="s">
        <v>542</v>
      </c>
      <c r="H18" s="36" t="s">
        <v>543</v>
      </c>
      <c r="I18" s="36" t="s">
        <v>544</v>
      </c>
      <c r="J18" s="36">
        <v>1.0</v>
      </c>
      <c r="K18" s="111" t="s">
        <v>545</v>
      </c>
      <c r="L18" s="36">
        <v>2.0</v>
      </c>
      <c r="M18" s="36" t="s">
        <v>546</v>
      </c>
      <c r="N18" s="79"/>
      <c r="O18" s="103" t="s">
        <v>562</v>
      </c>
      <c r="P18" s="116" t="s">
        <v>639</v>
      </c>
      <c r="Q18" s="36" t="s">
        <v>552</v>
      </c>
      <c r="R18" s="36" t="s">
        <v>553</v>
      </c>
      <c r="S18" s="36" t="s">
        <v>554</v>
      </c>
      <c r="T18" s="36" t="s">
        <v>555</v>
      </c>
    </row>
    <row r="19" ht="14.25" customHeight="1">
      <c r="A19" s="107" t="str">
        <f t="shared" si="1"/>
        <v>191027_B5-T1-15_00JRG_00KZQ_M01_S_1</v>
      </c>
      <c r="B19" s="40" t="s">
        <v>640</v>
      </c>
      <c r="C19" s="40" t="s">
        <v>641</v>
      </c>
      <c r="D19" s="38" t="s">
        <v>642</v>
      </c>
      <c r="E19" s="2" t="s">
        <v>279</v>
      </c>
      <c r="F19" s="110">
        <v>46679.0</v>
      </c>
      <c r="G19" s="36" t="s">
        <v>542</v>
      </c>
      <c r="H19" s="36" t="s">
        <v>543</v>
      </c>
      <c r="I19" s="36" t="s">
        <v>544</v>
      </c>
      <c r="J19" s="36">
        <v>1.0</v>
      </c>
      <c r="K19" s="111" t="s">
        <v>545</v>
      </c>
      <c r="L19" s="36">
        <v>2.0</v>
      </c>
      <c r="M19" s="36" t="s">
        <v>546</v>
      </c>
      <c r="N19" s="79"/>
      <c r="O19" s="103" t="s">
        <v>562</v>
      </c>
      <c r="P19" s="116" t="s">
        <v>643</v>
      </c>
      <c r="Q19" s="36" t="s">
        <v>552</v>
      </c>
      <c r="R19" s="36" t="s">
        <v>553</v>
      </c>
      <c r="S19" s="36" t="s">
        <v>554</v>
      </c>
      <c r="T19" s="36" t="s">
        <v>555</v>
      </c>
    </row>
    <row r="20" ht="14.25" customHeight="1">
      <c r="A20" s="107" t="str">
        <f t="shared" si="1"/>
        <v>191027_B5-T1-16_00JRH_00KZR_M01_S_1</v>
      </c>
      <c r="B20" s="40" t="s">
        <v>647</v>
      </c>
      <c r="C20" s="40" t="s">
        <v>648</v>
      </c>
      <c r="D20" s="38" t="s">
        <v>649</v>
      </c>
      <c r="E20" s="2" t="s">
        <v>561</v>
      </c>
      <c r="F20" s="110">
        <v>46679.0</v>
      </c>
      <c r="G20" s="36" t="s">
        <v>542</v>
      </c>
      <c r="H20" s="36" t="s">
        <v>543</v>
      </c>
      <c r="I20" s="36" t="s">
        <v>544</v>
      </c>
      <c r="J20" s="36">
        <v>1.0</v>
      </c>
      <c r="K20" s="111" t="s">
        <v>545</v>
      </c>
      <c r="L20" s="36">
        <v>2.0</v>
      </c>
      <c r="M20" s="36" t="s">
        <v>546</v>
      </c>
      <c r="N20" s="79"/>
      <c r="O20" s="103" t="s">
        <v>562</v>
      </c>
      <c r="P20" s="116" t="s">
        <v>650</v>
      </c>
      <c r="Q20" s="36" t="s">
        <v>552</v>
      </c>
      <c r="R20" s="36" t="s">
        <v>553</v>
      </c>
      <c r="S20" s="36" t="s">
        <v>554</v>
      </c>
      <c r="T20" s="36" t="s">
        <v>555</v>
      </c>
    </row>
    <row r="21" ht="14.25" customHeight="1">
      <c r="A21" s="107" t="str">
        <f t="shared" si="1"/>
        <v>191027_HEK-QCS_000F2_00KZS_M05_S_1</v>
      </c>
      <c r="B21" s="101" t="s">
        <v>536</v>
      </c>
      <c r="C21" s="40" t="s">
        <v>651</v>
      </c>
      <c r="D21" s="109" t="s">
        <v>538</v>
      </c>
      <c r="E21" s="61" t="s">
        <v>538</v>
      </c>
      <c r="F21" s="110">
        <v>46679.0</v>
      </c>
      <c r="G21" s="103" t="s">
        <v>652</v>
      </c>
      <c r="H21" s="103" t="s">
        <v>655</v>
      </c>
      <c r="I21" s="103" t="s">
        <v>544</v>
      </c>
      <c r="J21" s="103">
        <v>1.0</v>
      </c>
      <c r="K21" s="111" t="s">
        <v>545</v>
      </c>
      <c r="L21" s="103">
        <v>2.0</v>
      </c>
      <c r="M21" s="36" t="s">
        <v>546</v>
      </c>
      <c r="N21" s="112" t="s">
        <v>547</v>
      </c>
      <c r="O21" s="103" t="s">
        <v>551</v>
      </c>
      <c r="P21" s="105"/>
      <c r="Q21" s="36" t="s">
        <v>552</v>
      </c>
      <c r="R21" s="120" t="s">
        <v>657</v>
      </c>
      <c r="S21" s="36" t="s">
        <v>554</v>
      </c>
      <c r="T21" s="103" t="s">
        <v>658</v>
      </c>
    </row>
    <row r="22" ht="14.25" customHeight="1">
      <c r="A22" s="107" t="str">
        <f t="shared" si="1"/>
        <v>191027_HEK-QCS_00J8W_00KZT_M05_S_1</v>
      </c>
      <c r="B22" s="101" t="s">
        <v>303</v>
      </c>
      <c r="C22" s="40" t="s">
        <v>659</v>
      </c>
      <c r="D22" s="114" t="s">
        <v>538</v>
      </c>
      <c r="E22" s="61" t="s">
        <v>538</v>
      </c>
      <c r="F22" s="110">
        <v>46679.0</v>
      </c>
      <c r="G22" s="103" t="s">
        <v>652</v>
      </c>
      <c r="H22" s="103" t="s">
        <v>655</v>
      </c>
      <c r="I22" s="103" t="s">
        <v>544</v>
      </c>
      <c r="J22" s="103">
        <v>1.0</v>
      </c>
      <c r="K22" s="111" t="s">
        <v>545</v>
      </c>
      <c r="L22" s="103">
        <v>2.0</v>
      </c>
      <c r="M22" s="36" t="s">
        <v>546</v>
      </c>
      <c r="N22" s="112" t="s">
        <v>547</v>
      </c>
      <c r="O22" s="103" t="s">
        <v>551</v>
      </c>
      <c r="P22" s="105"/>
      <c r="Q22" s="36" t="s">
        <v>552</v>
      </c>
      <c r="R22" s="120" t="s">
        <v>657</v>
      </c>
      <c r="S22" s="36" t="s">
        <v>554</v>
      </c>
      <c r="T22" s="103" t="s">
        <v>658</v>
      </c>
    </row>
    <row r="23" ht="14.25" customHeight="1">
      <c r="A23" s="107" t="str">
        <f t="shared" si="1"/>
        <v>191027_B5-T2-1_00JR2_00KZU_M05_S_1</v>
      </c>
      <c r="B23" s="40" t="s">
        <v>558</v>
      </c>
      <c r="C23" s="40" t="s">
        <v>663</v>
      </c>
      <c r="D23" s="122" t="s">
        <v>664</v>
      </c>
      <c r="E23" s="123">
        <v>7530.0</v>
      </c>
      <c r="F23" s="110">
        <v>46679.0</v>
      </c>
      <c r="G23" s="103" t="s">
        <v>652</v>
      </c>
      <c r="H23" s="103" t="s">
        <v>655</v>
      </c>
      <c r="I23" s="103" t="s">
        <v>544</v>
      </c>
      <c r="J23" s="103">
        <v>1.0</v>
      </c>
      <c r="K23" s="111" t="s">
        <v>545</v>
      </c>
      <c r="L23" s="103">
        <v>2.0</v>
      </c>
      <c r="M23" s="36" t="s">
        <v>546</v>
      </c>
      <c r="N23" s="124" t="s">
        <v>665</v>
      </c>
      <c r="O23" s="103" t="s">
        <v>562</v>
      </c>
      <c r="P23" s="116" t="s">
        <v>666</v>
      </c>
      <c r="Q23" s="36" t="s">
        <v>552</v>
      </c>
      <c r="R23" s="120" t="s">
        <v>657</v>
      </c>
      <c r="S23" s="36" t="s">
        <v>554</v>
      </c>
      <c r="T23" s="103" t="s">
        <v>658</v>
      </c>
    </row>
    <row r="24" ht="14.25" customHeight="1">
      <c r="A24" s="107" t="str">
        <f t="shared" si="1"/>
        <v>191027_B5-T2-2_00JR3_00KZV_M05_S_1</v>
      </c>
      <c r="B24" s="40" t="s">
        <v>567</v>
      </c>
      <c r="C24" s="40" t="s">
        <v>670</v>
      </c>
      <c r="D24" s="122" t="s">
        <v>671</v>
      </c>
      <c r="E24" s="123">
        <v>6569.0</v>
      </c>
      <c r="F24" s="110">
        <v>46679.0</v>
      </c>
      <c r="G24" s="103" t="s">
        <v>652</v>
      </c>
      <c r="H24" s="103" t="s">
        <v>655</v>
      </c>
      <c r="I24" s="103" t="s">
        <v>544</v>
      </c>
      <c r="J24" s="103">
        <v>1.0</v>
      </c>
      <c r="K24" s="111" t="s">
        <v>545</v>
      </c>
      <c r="L24" s="103">
        <v>2.0</v>
      </c>
      <c r="M24" s="36" t="s">
        <v>546</v>
      </c>
      <c r="N24" s="106"/>
      <c r="O24" s="103" t="s">
        <v>562</v>
      </c>
      <c r="P24" s="116" t="s">
        <v>672</v>
      </c>
      <c r="Q24" s="36" t="s">
        <v>552</v>
      </c>
      <c r="R24" s="120" t="s">
        <v>657</v>
      </c>
      <c r="S24" s="36" t="s">
        <v>554</v>
      </c>
      <c r="T24" s="103" t="s">
        <v>658</v>
      </c>
    </row>
    <row r="25" ht="14.25" customHeight="1">
      <c r="A25" s="107" t="str">
        <f t="shared" si="1"/>
        <v>191027_B5-T2-3_00JR4_00KZW_M05_S_1</v>
      </c>
      <c r="B25" s="40" t="s">
        <v>571</v>
      </c>
      <c r="C25" s="40" t="s">
        <v>676</v>
      </c>
      <c r="D25" s="122" t="s">
        <v>677</v>
      </c>
      <c r="E25" s="123">
        <v>5946.0</v>
      </c>
      <c r="F25" s="110">
        <v>46679.0</v>
      </c>
      <c r="G25" s="103" t="s">
        <v>652</v>
      </c>
      <c r="H25" s="103" t="s">
        <v>655</v>
      </c>
      <c r="I25" s="103" t="s">
        <v>544</v>
      </c>
      <c r="J25" s="103">
        <v>1.0</v>
      </c>
      <c r="K25" s="111" t="s">
        <v>545</v>
      </c>
      <c r="L25" s="103">
        <v>2.0</v>
      </c>
      <c r="M25" s="36" t="s">
        <v>546</v>
      </c>
      <c r="N25" s="124" t="s">
        <v>665</v>
      </c>
      <c r="O25" s="103" t="s">
        <v>562</v>
      </c>
      <c r="P25" s="116" t="s">
        <v>678</v>
      </c>
      <c r="Q25" s="36" t="s">
        <v>552</v>
      </c>
      <c r="R25" s="120" t="s">
        <v>657</v>
      </c>
      <c r="S25" s="36" t="s">
        <v>554</v>
      </c>
      <c r="T25" s="103" t="s">
        <v>658</v>
      </c>
    </row>
    <row r="26" ht="14.25" customHeight="1">
      <c r="A26" s="107" t="str">
        <f t="shared" si="1"/>
        <v>191027_B5-T2-4_00JR5_00KZX_M05_S_1</v>
      </c>
      <c r="B26" s="40" t="s">
        <v>577</v>
      </c>
      <c r="C26" s="40" t="s">
        <v>679</v>
      </c>
      <c r="D26" s="122" t="s">
        <v>680</v>
      </c>
      <c r="E26" s="123">
        <v>3386.0</v>
      </c>
      <c r="F26" s="110">
        <v>46679.0</v>
      </c>
      <c r="G26" s="103" t="s">
        <v>652</v>
      </c>
      <c r="H26" s="103" t="s">
        <v>655</v>
      </c>
      <c r="I26" s="103" t="s">
        <v>544</v>
      </c>
      <c r="J26" s="103">
        <v>1.0</v>
      </c>
      <c r="K26" s="111" t="s">
        <v>545</v>
      </c>
      <c r="L26" s="103">
        <v>2.0</v>
      </c>
      <c r="M26" s="36" t="s">
        <v>546</v>
      </c>
      <c r="N26" s="112" t="s">
        <v>583</v>
      </c>
      <c r="O26" s="103" t="s">
        <v>562</v>
      </c>
      <c r="P26" s="116" t="s">
        <v>684</v>
      </c>
      <c r="Q26" s="36" t="s">
        <v>552</v>
      </c>
      <c r="R26" s="120" t="s">
        <v>657</v>
      </c>
      <c r="S26" s="36" t="s">
        <v>554</v>
      </c>
      <c r="T26" s="103" t="s">
        <v>658</v>
      </c>
    </row>
    <row r="27" ht="14.25" customHeight="1">
      <c r="A27" s="107" t="str">
        <f t="shared" si="1"/>
        <v>191027_B5-T2-5_00JR6_00KZY_M05_S_1</v>
      </c>
      <c r="B27" s="40" t="s">
        <v>585</v>
      </c>
      <c r="C27" s="40" t="s">
        <v>685</v>
      </c>
      <c r="D27" s="122" t="s">
        <v>686</v>
      </c>
      <c r="E27" s="123">
        <v>9391.0</v>
      </c>
      <c r="F27" s="110">
        <v>46679.0</v>
      </c>
      <c r="G27" s="103" t="s">
        <v>652</v>
      </c>
      <c r="H27" s="103" t="s">
        <v>655</v>
      </c>
      <c r="I27" s="103" t="s">
        <v>544</v>
      </c>
      <c r="J27" s="103">
        <v>1.0</v>
      </c>
      <c r="K27" s="111" t="s">
        <v>545</v>
      </c>
      <c r="L27" s="103">
        <v>2.0</v>
      </c>
      <c r="M27" s="36" t="s">
        <v>546</v>
      </c>
      <c r="N27" s="106"/>
      <c r="O27" s="103" t="s">
        <v>562</v>
      </c>
      <c r="P27" s="116" t="s">
        <v>689</v>
      </c>
      <c r="Q27" s="36" t="s">
        <v>552</v>
      </c>
      <c r="R27" s="120" t="s">
        <v>657</v>
      </c>
      <c r="S27" s="36" t="s">
        <v>554</v>
      </c>
      <c r="T27" s="103" t="s">
        <v>658</v>
      </c>
    </row>
    <row r="28" ht="14.25" customHeight="1">
      <c r="A28" s="107" t="str">
        <f t="shared" si="1"/>
        <v>191027_B5-T2-6_00JR7_00KZZ_M05_S_1</v>
      </c>
      <c r="B28" s="40" t="s">
        <v>591</v>
      </c>
      <c r="C28" s="40" t="s">
        <v>690</v>
      </c>
      <c r="D28" s="122" t="s">
        <v>691</v>
      </c>
      <c r="E28" s="123">
        <v>10630.0</v>
      </c>
      <c r="F28" s="110">
        <v>46679.0</v>
      </c>
      <c r="G28" s="103" t="s">
        <v>652</v>
      </c>
      <c r="H28" s="103" t="s">
        <v>655</v>
      </c>
      <c r="I28" s="103" t="s">
        <v>544</v>
      </c>
      <c r="J28" s="103">
        <v>1.0</v>
      </c>
      <c r="K28" s="111" t="s">
        <v>545</v>
      </c>
      <c r="L28" s="103">
        <v>2.0</v>
      </c>
      <c r="M28" s="36" t="s">
        <v>546</v>
      </c>
      <c r="N28" s="106"/>
      <c r="O28" s="103" t="s">
        <v>562</v>
      </c>
      <c r="P28" s="116" t="s">
        <v>692</v>
      </c>
      <c r="Q28" s="36" t="s">
        <v>552</v>
      </c>
      <c r="R28" s="120" t="s">
        <v>657</v>
      </c>
      <c r="S28" s="36" t="s">
        <v>554</v>
      </c>
      <c r="T28" s="103" t="s">
        <v>658</v>
      </c>
    </row>
    <row r="29" ht="14.25" customHeight="1">
      <c r="A29" s="107" t="str">
        <f t="shared" si="1"/>
        <v>191027_B5-T2-7_00JR8_00L00_M05_S_1</v>
      </c>
      <c r="B29" s="40" t="s">
        <v>595</v>
      </c>
      <c r="C29" s="40" t="s">
        <v>693</v>
      </c>
      <c r="D29" s="122" t="s">
        <v>694</v>
      </c>
      <c r="E29" s="123">
        <v>9009.0</v>
      </c>
      <c r="F29" s="110">
        <v>46679.0</v>
      </c>
      <c r="G29" s="103" t="s">
        <v>652</v>
      </c>
      <c r="H29" s="103" t="s">
        <v>655</v>
      </c>
      <c r="I29" s="103" t="s">
        <v>544</v>
      </c>
      <c r="J29" s="103">
        <v>1.0</v>
      </c>
      <c r="K29" s="111" t="s">
        <v>545</v>
      </c>
      <c r="L29" s="103">
        <v>2.0</v>
      </c>
      <c r="M29" s="36" t="s">
        <v>546</v>
      </c>
      <c r="N29" s="124" t="s">
        <v>665</v>
      </c>
      <c r="O29" s="103" t="s">
        <v>562</v>
      </c>
      <c r="P29" s="116" t="s">
        <v>697</v>
      </c>
      <c r="Q29" s="36" t="s">
        <v>552</v>
      </c>
      <c r="R29" s="120" t="s">
        <v>657</v>
      </c>
      <c r="S29" s="36" t="s">
        <v>554</v>
      </c>
      <c r="T29" s="103" t="s">
        <v>658</v>
      </c>
    </row>
    <row r="30" ht="14.25" customHeight="1">
      <c r="A30" s="107" t="str">
        <f t="shared" si="1"/>
        <v>191027_B5-T2-8_00JR9_00L01_M05_S_1</v>
      </c>
      <c r="B30" s="40" t="s">
        <v>601</v>
      </c>
      <c r="C30" s="40" t="s">
        <v>700</v>
      </c>
      <c r="D30" s="122" t="s">
        <v>701</v>
      </c>
      <c r="E30" s="123">
        <v>3392.0</v>
      </c>
      <c r="F30" s="110">
        <v>46679.0</v>
      </c>
      <c r="G30" s="103" t="s">
        <v>652</v>
      </c>
      <c r="H30" s="103" t="s">
        <v>655</v>
      </c>
      <c r="I30" s="103" t="s">
        <v>544</v>
      </c>
      <c r="J30" s="103">
        <v>1.0</v>
      </c>
      <c r="K30" s="111" t="s">
        <v>545</v>
      </c>
      <c r="L30" s="103">
        <v>2.0</v>
      </c>
      <c r="M30" s="36" t="s">
        <v>546</v>
      </c>
      <c r="N30" s="124" t="s">
        <v>665</v>
      </c>
      <c r="O30" s="103" t="s">
        <v>562</v>
      </c>
      <c r="P30" s="116" t="s">
        <v>702</v>
      </c>
      <c r="Q30" s="36" t="s">
        <v>552</v>
      </c>
      <c r="R30" s="120" t="s">
        <v>657</v>
      </c>
      <c r="S30" s="36" t="s">
        <v>554</v>
      </c>
      <c r="T30" s="103" t="s">
        <v>658</v>
      </c>
    </row>
    <row r="31" ht="14.25" customHeight="1">
      <c r="A31" s="107" t="str">
        <f t="shared" si="1"/>
        <v>191027_B5-T2-9-K_00JRA_00L02_M05_S_1</v>
      </c>
      <c r="B31" s="40" t="s">
        <v>607</v>
      </c>
      <c r="C31" s="40" t="s">
        <v>704</v>
      </c>
      <c r="D31" s="122" t="s">
        <v>706</v>
      </c>
      <c r="E31" s="123" t="s">
        <v>500</v>
      </c>
      <c r="F31" s="110">
        <v>46679.0</v>
      </c>
      <c r="G31" s="103" t="s">
        <v>652</v>
      </c>
      <c r="H31" s="103" t="s">
        <v>655</v>
      </c>
      <c r="I31" s="103" t="s">
        <v>544</v>
      </c>
      <c r="J31" s="103">
        <v>1.0</v>
      </c>
      <c r="K31" s="111" t="s">
        <v>545</v>
      </c>
      <c r="L31" s="103">
        <v>2.0</v>
      </c>
      <c r="M31" s="36" t="s">
        <v>546</v>
      </c>
      <c r="N31" s="106"/>
      <c r="O31" s="103" t="s">
        <v>562</v>
      </c>
      <c r="P31" s="116" t="s">
        <v>707</v>
      </c>
      <c r="Q31" s="36" t="s">
        <v>552</v>
      </c>
      <c r="R31" s="120" t="s">
        <v>657</v>
      </c>
      <c r="S31" s="36" t="s">
        <v>554</v>
      </c>
      <c r="T31" s="103" t="s">
        <v>658</v>
      </c>
    </row>
    <row r="32" ht="14.25" customHeight="1">
      <c r="A32" s="107" t="str">
        <f t="shared" si="1"/>
        <v>191027_B5-T2-10-K_00JRB_00L03_M05_S_1</v>
      </c>
      <c r="B32" s="40" t="s">
        <v>611</v>
      </c>
      <c r="C32" s="40" t="s">
        <v>708</v>
      </c>
      <c r="D32" s="122" t="s">
        <v>709</v>
      </c>
      <c r="E32" s="123" t="s">
        <v>505</v>
      </c>
      <c r="F32" s="110">
        <v>46679.0</v>
      </c>
      <c r="G32" s="103" t="s">
        <v>652</v>
      </c>
      <c r="H32" s="103" t="s">
        <v>655</v>
      </c>
      <c r="I32" s="103" t="s">
        <v>544</v>
      </c>
      <c r="J32" s="103">
        <v>1.0</v>
      </c>
      <c r="K32" s="111" t="s">
        <v>545</v>
      </c>
      <c r="L32" s="103">
        <v>2.0</v>
      </c>
      <c r="M32" s="36" t="s">
        <v>546</v>
      </c>
      <c r="N32" s="106"/>
      <c r="O32" s="103" t="s">
        <v>562</v>
      </c>
      <c r="P32" s="116" t="s">
        <v>712</v>
      </c>
      <c r="Q32" s="36" t="s">
        <v>552</v>
      </c>
      <c r="R32" s="120" t="s">
        <v>657</v>
      </c>
      <c r="S32" s="36" t="s">
        <v>554</v>
      </c>
      <c r="T32" s="103" t="s">
        <v>658</v>
      </c>
    </row>
    <row r="33" ht="14.25" customHeight="1">
      <c r="A33" s="107" t="str">
        <f t="shared" si="1"/>
        <v>191027_B5-T2-11-K_00JRC_00L04_M05_S_1</v>
      </c>
      <c r="B33" s="40" t="s">
        <v>617</v>
      </c>
      <c r="C33" s="40" t="s">
        <v>713</v>
      </c>
      <c r="D33" s="122" t="s">
        <v>714</v>
      </c>
      <c r="E33" s="123" t="s">
        <v>523</v>
      </c>
      <c r="F33" s="110">
        <v>46679.0</v>
      </c>
      <c r="G33" s="103" t="s">
        <v>652</v>
      </c>
      <c r="H33" s="103" t="s">
        <v>655</v>
      </c>
      <c r="I33" s="103" t="s">
        <v>544</v>
      </c>
      <c r="J33" s="103">
        <v>1.0</v>
      </c>
      <c r="K33" s="111" t="s">
        <v>545</v>
      </c>
      <c r="L33" s="103">
        <v>2.0</v>
      </c>
      <c r="M33" s="36" t="s">
        <v>546</v>
      </c>
      <c r="N33" s="106"/>
      <c r="O33" s="103" t="s">
        <v>562</v>
      </c>
      <c r="P33" s="116" t="s">
        <v>717</v>
      </c>
      <c r="Q33" s="36" t="s">
        <v>552</v>
      </c>
      <c r="R33" s="120" t="s">
        <v>657</v>
      </c>
      <c r="S33" s="36" t="s">
        <v>554</v>
      </c>
      <c r="T33" s="103" t="s">
        <v>658</v>
      </c>
    </row>
    <row r="34" ht="14.25" customHeight="1">
      <c r="A34" s="107" t="str">
        <f t="shared" si="1"/>
        <v>191027_B5-T2-12-K_00JRD_00L05_M05_S_1</v>
      </c>
      <c r="B34" s="40" t="s">
        <v>621</v>
      </c>
      <c r="C34" s="40" t="s">
        <v>718</v>
      </c>
      <c r="D34" s="122" t="s">
        <v>719</v>
      </c>
      <c r="E34" s="123" t="s">
        <v>530</v>
      </c>
      <c r="F34" s="110">
        <v>46679.0</v>
      </c>
      <c r="G34" s="103" t="s">
        <v>652</v>
      </c>
      <c r="H34" s="103" t="s">
        <v>655</v>
      </c>
      <c r="I34" s="103" t="s">
        <v>544</v>
      </c>
      <c r="J34" s="103">
        <v>1.0</v>
      </c>
      <c r="K34" s="111" t="s">
        <v>545</v>
      </c>
      <c r="L34" s="103">
        <v>2.0</v>
      </c>
      <c r="M34" s="36" t="s">
        <v>546</v>
      </c>
      <c r="N34" s="106"/>
      <c r="O34" s="103" t="s">
        <v>562</v>
      </c>
      <c r="P34" s="116" t="s">
        <v>720</v>
      </c>
      <c r="Q34" s="36" t="s">
        <v>552</v>
      </c>
      <c r="R34" s="120" t="s">
        <v>657</v>
      </c>
      <c r="S34" s="36" t="s">
        <v>554</v>
      </c>
      <c r="T34" s="103" t="s">
        <v>658</v>
      </c>
    </row>
    <row r="35" ht="14.25" customHeight="1">
      <c r="A35" s="107" t="str">
        <f t="shared" si="1"/>
        <v>191027_B5-T2-13-K_00JRE_00L06_M05_S_1</v>
      </c>
      <c r="B35" s="40" t="s">
        <v>627</v>
      </c>
      <c r="C35" s="40" t="s">
        <v>723</v>
      </c>
      <c r="D35" s="122" t="s">
        <v>724</v>
      </c>
      <c r="E35" s="123" t="s">
        <v>533</v>
      </c>
      <c r="F35" s="110">
        <v>46679.0</v>
      </c>
      <c r="G35" s="103" t="s">
        <v>652</v>
      </c>
      <c r="H35" s="103" t="s">
        <v>655</v>
      </c>
      <c r="I35" s="103" t="s">
        <v>544</v>
      </c>
      <c r="J35" s="103">
        <v>1.0</v>
      </c>
      <c r="K35" s="111" t="s">
        <v>545</v>
      </c>
      <c r="L35" s="103">
        <v>2.0</v>
      </c>
      <c r="M35" s="36" t="s">
        <v>546</v>
      </c>
      <c r="N35" s="124" t="s">
        <v>665</v>
      </c>
      <c r="O35" s="103" t="s">
        <v>562</v>
      </c>
      <c r="P35" s="116" t="s">
        <v>725</v>
      </c>
      <c r="Q35" s="36" t="s">
        <v>552</v>
      </c>
      <c r="R35" s="120" t="s">
        <v>657</v>
      </c>
      <c r="S35" s="36" t="s">
        <v>554</v>
      </c>
      <c r="T35" s="103" t="s">
        <v>658</v>
      </c>
    </row>
    <row r="36" ht="14.25" customHeight="1">
      <c r="A36" s="107" t="str">
        <f t="shared" si="1"/>
        <v>191027_B5-T2-14-K_00JRF_00L07_M05_S_1</v>
      </c>
      <c r="B36" s="40" t="s">
        <v>633</v>
      </c>
      <c r="C36" s="40" t="s">
        <v>728</v>
      </c>
      <c r="D36" s="122" t="s">
        <v>729</v>
      </c>
      <c r="E36" s="123" t="s">
        <v>539</v>
      </c>
      <c r="F36" s="110">
        <v>46679.0</v>
      </c>
      <c r="G36" s="103" t="s">
        <v>652</v>
      </c>
      <c r="H36" s="103" t="s">
        <v>655</v>
      </c>
      <c r="I36" s="103" t="s">
        <v>544</v>
      </c>
      <c r="J36" s="103">
        <v>1.0</v>
      </c>
      <c r="K36" s="111" t="s">
        <v>545</v>
      </c>
      <c r="L36" s="103">
        <v>2.0</v>
      </c>
      <c r="M36" s="36" t="s">
        <v>546</v>
      </c>
      <c r="N36" s="106"/>
      <c r="O36" s="103" t="s">
        <v>562</v>
      </c>
      <c r="P36" s="116" t="s">
        <v>730</v>
      </c>
      <c r="Q36" s="36" t="s">
        <v>552</v>
      </c>
      <c r="R36" s="120" t="s">
        <v>657</v>
      </c>
      <c r="S36" s="36" t="s">
        <v>554</v>
      </c>
      <c r="T36" s="103" t="s">
        <v>658</v>
      </c>
    </row>
    <row r="37" ht="14.25" customHeight="1">
      <c r="A37" s="107" t="str">
        <f t="shared" si="1"/>
        <v>191027_B5-T2-15_00JRG_00L08_M05_S_1</v>
      </c>
      <c r="B37" s="40" t="s">
        <v>640</v>
      </c>
      <c r="C37" s="40" t="s">
        <v>731</v>
      </c>
      <c r="D37" s="122" t="s">
        <v>732</v>
      </c>
      <c r="E37" s="126" t="s">
        <v>279</v>
      </c>
      <c r="F37" s="110">
        <v>46679.0</v>
      </c>
      <c r="G37" s="103" t="s">
        <v>652</v>
      </c>
      <c r="H37" s="103" t="s">
        <v>655</v>
      </c>
      <c r="I37" s="103" t="s">
        <v>544</v>
      </c>
      <c r="J37" s="103">
        <v>1.0</v>
      </c>
      <c r="K37" s="111" t="s">
        <v>545</v>
      </c>
      <c r="L37" s="103">
        <v>2.0</v>
      </c>
      <c r="M37" s="36" t="s">
        <v>546</v>
      </c>
      <c r="N37" s="124" t="s">
        <v>665</v>
      </c>
      <c r="O37" s="103" t="s">
        <v>562</v>
      </c>
      <c r="P37" s="116" t="s">
        <v>735</v>
      </c>
      <c r="Q37" s="36" t="s">
        <v>552</v>
      </c>
      <c r="R37" s="120" t="s">
        <v>657</v>
      </c>
      <c r="S37" s="36" t="s">
        <v>554</v>
      </c>
      <c r="T37" s="103" t="s">
        <v>658</v>
      </c>
    </row>
    <row r="38" ht="14.25" customHeight="1">
      <c r="A38" s="107" t="str">
        <f t="shared" si="1"/>
        <v>191027_B5-T2-16_00JRH_00L09_M05_S_1</v>
      </c>
      <c r="B38" s="40" t="s">
        <v>647</v>
      </c>
      <c r="C38" s="40" t="s">
        <v>736</v>
      </c>
      <c r="D38" s="122" t="s">
        <v>737</v>
      </c>
      <c r="E38" s="126" t="s">
        <v>561</v>
      </c>
      <c r="F38" s="110">
        <v>46679.0</v>
      </c>
      <c r="G38" s="103" t="s">
        <v>652</v>
      </c>
      <c r="H38" s="103" t="s">
        <v>655</v>
      </c>
      <c r="I38" s="103" t="s">
        <v>544</v>
      </c>
      <c r="J38" s="103">
        <v>1.0</v>
      </c>
      <c r="K38" s="111" t="s">
        <v>545</v>
      </c>
      <c r="L38" s="103">
        <v>2.0</v>
      </c>
      <c r="M38" s="36" t="s">
        <v>546</v>
      </c>
      <c r="N38" s="106"/>
      <c r="O38" s="103" t="s">
        <v>562</v>
      </c>
      <c r="P38" s="116" t="s">
        <v>738</v>
      </c>
      <c r="Q38" s="36" t="s">
        <v>552</v>
      </c>
      <c r="R38" s="120" t="s">
        <v>657</v>
      </c>
      <c r="S38" s="36" t="s">
        <v>554</v>
      </c>
      <c r="T38" s="103" t="s">
        <v>658</v>
      </c>
    </row>
    <row r="39" ht="14.25" customHeight="1">
      <c r="A39" s="107" t="str">
        <f t="shared" si="1"/>
        <v>191029_HEK-QCS_000F2_00L0A_M06_S_1</v>
      </c>
      <c r="B39" s="101" t="s">
        <v>536</v>
      </c>
      <c r="C39" s="40" t="s">
        <v>741</v>
      </c>
      <c r="D39" s="109" t="s">
        <v>538</v>
      </c>
      <c r="E39" s="61" t="s">
        <v>538</v>
      </c>
      <c r="F39" s="104">
        <v>47410.0</v>
      </c>
      <c r="G39" s="36" t="s">
        <v>742</v>
      </c>
      <c r="H39" s="36" t="s">
        <v>465</v>
      </c>
      <c r="I39" s="36" t="s">
        <v>544</v>
      </c>
      <c r="J39" s="36">
        <v>1.0</v>
      </c>
      <c r="K39" s="111" t="s">
        <v>545</v>
      </c>
      <c r="L39" s="36">
        <v>2.0</v>
      </c>
      <c r="M39" s="36" t="s">
        <v>546</v>
      </c>
      <c r="N39" s="112" t="s">
        <v>743</v>
      </c>
      <c r="O39" s="113" t="s">
        <v>744</v>
      </c>
      <c r="P39" s="79"/>
      <c r="Q39" s="36" t="s">
        <v>552</v>
      </c>
      <c r="R39" s="36" t="s">
        <v>745</v>
      </c>
      <c r="S39" s="36" t="s">
        <v>554</v>
      </c>
      <c r="T39" s="36" t="s">
        <v>746</v>
      </c>
    </row>
    <row r="40" ht="14.25" customHeight="1">
      <c r="A40" s="107" t="str">
        <f t="shared" si="1"/>
        <v>191029_HEK-QCS_00J8W_00L0B_M06_S_1</v>
      </c>
      <c r="B40" s="101" t="s">
        <v>303</v>
      </c>
      <c r="C40" s="40" t="s">
        <v>747</v>
      </c>
      <c r="D40" s="114" t="s">
        <v>538</v>
      </c>
      <c r="E40" s="61" t="s">
        <v>538</v>
      </c>
      <c r="F40" s="104">
        <v>47410.0</v>
      </c>
      <c r="G40" s="36" t="s">
        <v>742</v>
      </c>
      <c r="H40" s="36" t="s">
        <v>465</v>
      </c>
      <c r="I40" s="36" t="s">
        <v>544</v>
      </c>
      <c r="J40" s="36">
        <v>1.0</v>
      </c>
      <c r="K40" s="111" t="s">
        <v>545</v>
      </c>
      <c r="L40" s="36">
        <v>2.0</v>
      </c>
      <c r="M40" s="36" t="s">
        <v>546</v>
      </c>
      <c r="N40" s="112" t="s">
        <v>743</v>
      </c>
      <c r="O40" s="113" t="s">
        <v>744</v>
      </c>
      <c r="P40" s="79"/>
      <c r="Q40" s="36" t="s">
        <v>552</v>
      </c>
      <c r="R40" s="36" t="s">
        <v>745</v>
      </c>
      <c r="S40" s="36" t="s">
        <v>554</v>
      </c>
      <c r="T40" s="36" t="s">
        <v>746</v>
      </c>
    </row>
    <row r="41" ht="14.25" customHeight="1">
      <c r="A41" s="107" t="str">
        <f t="shared" si="1"/>
        <v>191029_B1-T2-1_00JPA_00L0C_M06_S_1</v>
      </c>
      <c r="B41" s="40" t="s">
        <v>453</v>
      </c>
      <c r="C41" s="40" t="s">
        <v>750</v>
      </c>
      <c r="D41" s="122" t="s">
        <v>751</v>
      </c>
      <c r="E41" s="123">
        <v>7530.0</v>
      </c>
      <c r="F41" s="104">
        <v>47410.0</v>
      </c>
      <c r="G41" s="36" t="s">
        <v>742</v>
      </c>
      <c r="H41" s="36" t="s">
        <v>465</v>
      </c>
      <c r="I41" s="36" t="s">
        <v>544</v>
      </c>
      <c r="J41" s="36">
        <v>1.0</v>
      </c>
      <c r="K41" s="111" t="s">
        <v>545</v>
      </c>
      <c r="L41" s="36">
        <v>2.0</v>
      </c>
      <c r="M41" s="36" t="s">
        <v>546</v>
      </c>
      <c r="N41" s="112"/>
      <c r="O41" s="113" t="s">
        <v>744</v>
      </c>
      <c r="P41" s="79"/>
      <c r="Q41" s="36" t="s">
        <v>552</v>
      </c>
      <c r="R41" s="36" t="s">
        <v>745</v>
      </c>
      <c r="S41" s="36" t="s">
        <v>554</v>
      </c>
      <c r="T41" s="36" t="s">
        <v>746</v>
      </c>
    </row>
    <row r="42" ht="14.25" customHeight="1">
      <c r="A42" s="107" t="str">
        <f t="shared" si="1"/>
        <v>191029_B1-T2-2_00JPB_00L0D_M06_S_1</v>
      </c>
      <c r="B42" s="40" t="s">
        <v>484</v>
      </c>
      <c r="C42" s="40" t="s">
        <v>754</v>
      </c>
      <c r="D42" s="122" t="s">
        <v>755</v>
      </c>
      <c r="E42" s="123">
        <v>6569.0</v>
      </c>
      <c r="F42" s="104">
        <v>47410.0</v>
      </c>
      <c r="G42" s="36" t="s">
        <v>742</v>
      </c>
      <c r="H42" s="36" t="s">
        <v>465</v>
      </c>
      <c r="I42" s="36" t="s">
        <v>544</v>
      </c>
      <c r="J42" s="36">
        <v>1.0</v>
      </c>
      <c r="K42" s="111" t="s">
        <v>545</v>
      </c>
      <c r="L42" s="36">
        <v>2.0</v>
      </c>
      <c r="M42" s="36" t="s">
        <v>546</v>
      </c>
      <c r="N42" s="127"/>
      <c r="O42" s="113" t="s">
        <v>744</v>
      </c>
      <c r="P42" s="79"/>
      <c r="Q42" s="36" t="s">
        <v>552</v>
      </c>
      <c r="R42" s="36" t="s">
        <v>745</v>
      </c>
      <c r="S42" s="36" t="s">
        <v>554</v>
      </c>
      <c r="T42" s="36" t="s">
        <v>746</v>
      </c>
    </row>
    <row r="43" ht="14.25" customHeight="1">
      <c r="A43" s="107" t="str">
        <f t="shared" si="1"/>
        <v>191029_B1-T2-3_00JPC_00L0E_M06_S_1</v>
      </c>
      <c r="B43" s="40" t="s">
        <v>486</v>
      </c>
      <c r="C43" s="40" t="s">
        <v>758</v>
      </c>
      <c r="D43" s="122" t="s">
        <v>759</v>
      </c>
      <c r="E43" s="123">
        <v>5946.0</v>
      </c>
      <c r="F43" s="104">
        <v>47410.0</v>
      </c>
      <c r="G43" s="36" t="s">
        <v>742</v>
      </c>
      <c r="H43" s="36" t="s">
        <v>465</v>
      </c>
      <c r="I43" s="36" t="s">
        <v>544</v>
      </c>
      <c r="J43" s="36">
        <v>1.0</v>
      </c>
      <c r="K43" s="111" t="s">
        <v>545</v>
      </c>
      <c r="L43" s="36">
        <v>2.0</v>
      </c>
      <c r="M43" s="36" t="s">
        <v>546</v>
      </c>
      <c r="N43" s="127"/>
      <c r="O43" s="113" t="s">
        <v>744</v>
      </c>
      <c r="P43" s="79"/>
      <c r="Q43" s="36" t="s">
        <v>552</v>
      </c>
      <c r="R43" s="36" t="s">
        <v>745</v>
      </c>
      <c r="S43" s="36" t="s">
        <v>554</v>
      </c>
      <c r="T43" s="36" t="s">
        <v>746</v>
      </c>
    </row>
    <row r="44" ht="14.25" customHeight="1">
      <c r="A44" s="107" t="str">
        <f t="shared" si="1"/>
        <v>191029_B1-T2-4_00JPD_00L0F_M06_S_1</v>
      </c>
      <c r="B44" s="40" t="s">
        <v>488</v>
      </c>
      <c r="C44" s="40" t="s">
        <v>762</v>
      </c>
      <c r="D44" s="122" t="s">
        <v>763</v>
      </c>
      <c r="E44" s="123">
        <v>3386.0</v>
      </c>
      <c r="F44" s="104">
        <v>47410.0</v>
      </c>
      <c r="G44" s="36" t="s">
        <v>742</v>
      </c>
      <c r="H44" s="36" t="s">
        <v>465</v>
      </c>
      <c r="I44" s="36" t="s">
        <v>544</v>
      </c>
      <c r="J44" s="36">
        <v>1.0</v>
      </c>
      <c r="K44" s="111" t="s">
        <v>545</v>
      </c>
      <c r="L44" s="36">
        <v>2.0</v>
      </c>
      <c r="M44" s="36" t="s">
        <v>546</v>
      </c>
      <c r="N44" s="127"/>
      <c r="O44" s="113" t="s">
        <v>744</v>
      </c>
      <c r="P44" s="79"/>
      <c r="Q44" s="36" t="s">
        <v>552</v>
      </c>
      <c r="R44" s="36" t="s">
        <v>745</v>
      </c>
      <c r="S44" s="36" t="s">
        <v>554</v>
      </c>
      <c r="T44" s="36" t="s">
        <v>746</v>
      </c>
    </row>
    <row r="45" ht="14.25" customHeight="1">
      <c r="A45" s="107" t="str">
        <f t="shared" si="1"/>
        <v>191029_B1-T2-5_00JPE_00L0G_M06_S_1</v>
      </c>
      <c r="B45" s="40" t="s">
        <v>490</v>
      </c>
      <c r="C45" s="40" t="s">
        <v>764</v>
      </c>
      <c r="D45" s="122" t="s">
        <v>765</v>
      </c>
      <c r="E45" s="123">
        <v>9391.0</v>
      </c>
      <c r="F45" s="104">
        <v>47410.0</v>
      </c>
      <c r="G45" s="36" t="s">
        <v>742</v>
      </c>
      <c r="H45" s="36" t="s">
        <v>465</v>
      </c>
      <c r="I45" s="36" t="s">
        <v>544</v>
      </c>
      <c r="J45" s="36">
        <v>1.0</v>
      </c>
      <c r="K45" s="111" t="s">
        <v>545</v>
      </c>
      <c r="L45" s="36">
        <v>2.0</v>
      </c>
      <c r="M45" s="36" t="s">
        <v>546</v>
      </c>
      <c r="N45" s="127"/>
      <c r="O45" s="113" t="s">
        <v>744</v>
      </c>
      <c r="P45" s="79"/>
      <c r="Q45" s="36" t="s">
        <v>552</v>
      </c>
      <c r="R45" s="36" t="s">
        <v>745</v>
      </c>
      <c r="S45" s="36" t="s">
        <v>554</v>
      </c>
      <c r="T45" s="36" t="s">
        <v>746</v>
      </c>
    </row>
    <row r="46" ht="14.25" customHeight="1">
      <c r="A46" s="107" t="str">
        <f t="shared" si="1"/>
        <v>191029_B1-T2-6_00JPF_00L0H_M06_S_1</v>
      </c>
      <c r="B46" s="40" t="s">
        <v>492</v>
      </c>
      <c r="C46" s="40" t="s">
        <v>768</v>
      </c>
      <c r="D46" s="122" t="s">
        <v>769</v>
      </c>
      <c r="E46" s="123">
        <v>10630.0</v>
      </c>
      <c r="F46" s="104">
        <v>47410.0</v>
      </c>
      <c r="G46" s="36" t="s">
        <v>742</v>
      </c>
      <c r="H46" s="36" t="s">
        <v>465</v>
      </c>
      <c r="I46" s="36" t="s">
        <v>544</v>
      </c>
      <c r="J46" s="36">
        <v>1.0</v>
      </c>
      <c r="K46" s="111" t="s">
        <v>545</v>
      </c>
      <c r="L46" s="36">
        <v>2.0</v>
      </c>
      <c r="M46" s="36" t="s">
        <v>546</v>
      </c>
      <c r="N46" s="127"/>
      <c r="O46" s="113" t="s">
        <v>744</v>
      </c>
      <c r="P46" s="79"/>
      <c r="Q46" s="36" t="s">
        <v>552</v>
      </c>
      <c r="R46" s="36" t="s">
        <v>745</v>
      </c>
      <c r="S46" s="36" t="s">
        <v>554</v>
      </c>
      <c r="T46" s="36" t="s">
        <v>746</v>
      </c>
    </row>
    <row r="47" ht="14.25" customHeight="1">
      <c r="A47" s="107" t="str">
        <f t="shared" si="1"/>
        <v>191029_B1-T2-7_00JPG_00L0I_M06_S_1</v>
      </c>
      <c r="B47" s="40" t="s">
        <v>494</v>
      </c>
      <c r="C47" s="40" t="s">
        <v>770</v>
      </c>
      <c r="D47" s="122" t="s">
        <v>771</v>
      </c>
      <c r="E47" s="123">
        <v>9009.0</v>
      </c>
      <c r="F47" s="104">
        <v>47410.0</v>
      </c>
      <c r="G47" s="36" t="s">
        <v>742</v>
      </c>
      <c r="H47" s="36" t="s">
        <v>465</v>
      </c>
      <c r="I47" s="36" t="s">
        <v>544</v>
      </c>
      <c r="J47" s="36">
        <v>1.0</v>
      </c>
      <c r="K47" s="111" t="s">
        <v>545</v>
      </c>
      <c r="L47" s="36">
        <v>2.0</v>
      </c>
      <c r="M47" s="36" t="s">
        <v>546</v>
      </c>
      <c r="N47" s="127"/>
      <c r="O47" s="113" t="s">
        <v>744</v>
      </c>
      <c r="P47" s="79"/>
      <c r="Q47" s="36" t="s">
        <v>552</v>
      </c>
      <c r="R47" s="36" t="s">
        <v>745</v>
      </c>
      <c r="S47" s="36" t="s">
        <v>554</v>
      </c>
      <c r="T47" s="36" t="s">
        <v>746</v>
      </c>
    </row>
    <row r="48" ht="14.25" customHeight="1">
      <c r="A48" s="107" t="str">
        <f t="shared" si="1"/>
        <v>191029_B1-T2-8_00JPH_00L0J_M06_S_1</v>
      </c>
      <c r="B48" s="40" t="s">
        <v>496</v>
      </c>
      <c r="C48" s="40" t="s">
        <v>772</v>
      </c>
      <c r="D48" s="122" t="s">
        <v>773</v>
      </c>
      <c r="E48" s="123">
        <v>3392.0</v>
      </c>
      <c r="F48" s="104">
        <v>47410.0</v>
      </c>
      <c r="G48" s="36" t="s">
        <v>742</v>
      </c>
      <c r="H48" s="36" t="s">
        <v>465</v>
      </c>
      <c r="I48" s="36" t="s">
        <v>544</v>
      </c>
      <c r="J48" s="36">
        <v>1.0</v>
      </c>
      <c r="K48" s="111" t="s">
        <v>545</v>
      </c>
      <c r="L48" s="36">
        <v>2.0</v>
      </c>
      <c r="M48" s="36" t="s">
        <v>546</v>
      </c>
      <c r="N48" s="112" t="s">
        <v>776</v>
      </c>
      <c r="O48" s="113" t="s">
        <v>744</v>
      </c>
      <c r="P48" s="79"/>
      <c r="Q48" s="36" t="s">
        <v>552</v>
      </c>
      <c r="R48" s="36" t="s">
        <v>745</v>
      </c>
      <c r="S48" s="36" t="s">
        <v>554</v>
      </c>
      <c r="T48" s="36" t="s">
        <v>746</v>
      </c>
    </row>
    <row r="49" ht="14.25" customHeight="1">
      <c r="A49" s="107" t="str">
        <f t="shared" si="1"/>
        <v>191029_B1-T2-9-K_00JPI_00L0K_M06_S_1</v>
      </c>
      <c r="B49" s="40" t="s">
        <v>501</v>
      </c>
      <c r="C49" s="40" t="s">
        <v>777</v>
      </c>
      <c r="D49" s="122" t="s">
        <v>778</v>
      </c>
      <c r="E49" s="123" t="s">
        <v>500</v>
      </c>
      <c r="F49" s="104">
        <v>47410.0</v>
      </c>
      <c r="G49" s="36" t="s">
        <v>742</v>
      </c>
      <c r="H49" s="36" t="s">
        <v>465</v>
      </c>
      <c r="I49" s="36" t="s">
        <v>544</v>
      </c>
      <c r="J49" s="36">
        <v>1.0</v>
      </c>
      <c r="K49" s="111" t="s">
        <v>545</v>
      </c>
      <c r="L49" s="36">
        <v>2.0</v>
      </c>
      <c r="M49" s="36" t="s">
        <v>546</v>
      </c>
      <c r="N49" s="112" t="s">
        <v>779</v>
      </c>
      <c r="O49" s="113" t="s">
        <v>744</v>
      </c>
      <c r="P49" s="79"/>
      <c r="Q49" s="36" t="s">
        <v>552</v>
      </c>
      <c r="R49" s="36" t="s">
        <v>745</v>
      </c>
      <c r="S49" s="36" t="s">
        <v>554</v>
      </c>
      <c r="T49" s="36" t="s">
        <v>746</v>
      </c>
    </row>
    <row r="50" ht="14.25" customHeight="1">
      <c r="A50" s="107" t="str">
        <f t="shared" si="1"/>
        <v>191029_B1-T2-10-K_00JPJ_00L0L_M06_S_1</v>
      </c>
      <c r="B50" s="40" t="s">
        <v>506</v>
      </c>
      <c r="C50" s="40" t="s">
        <v>780</v>
      </c>
      <c r="D50" s="122" t="s">
        <v>781</v>
      </c>
      <c r="E50" s="123" t="s">
        <v>505</v>
      </c>
      <c r="F50" s="104">
        <v>47410.0</v>
      </c>
      <c r="G50" s="36" t="s">
        <v>742</v>
      </c>
      <c r="H50" s="36" t="s">
        <v>465</v>
      </c>
      <c r="I50" s="36" t="s">
        <v>544</v>
      </c>
      <c r="J50" s="36">
        <v>1.0</v>
      </c>
      <c r="K50" s="111" t="s">
        <v>545</v>
      </c>
      <c r="L50" s="36">
        <v>2.0</v>
      </c>
      <c r="M50" s="36" t="s">
        <v>546</v>
      </c>
      <c r="N50" s="112" t="s">
        <v>784</v>
      </c>
      <c r="O50" s="113" t="s">
        <v>744</v>
      </c>
      <c r="P50" s="79"/>
      <c r="Q50" s="36" t="s">
        <v>552</v>
      </c>
      <c r="R50" s="36" t="s">
        <v>745</v>
      </c>
      <c r="S50" s="36" t="s">
        <v>554</v>
      </c>
      <c r="T50" s="36" t="s">
        <v>746</v>
      </c>
    </row>
    <row r="51" ht="14.25" customHeight="1">
      <c r="A51" s="107" t="str">
        <f t="shared" si="1"/>
        <v>191029_B1-T2-11-K_00JPK_00L0M_M06_S_1</v>
      </c>
      <c r="B51" s="40" t="s">
        <v>524</v>
      </c>
      <c r="C51" s="40" t="s">
        <v>785</v>
      </c>
      <c r="D51" s="122" t="s">
        <v>786</v>
      </c>
      <c r="E51" s="123" t="s">
        <v>523</v>
      </c>
      <c r="F51" s="104">
        <v>47410.0</v>
      </c>
      <c r="G51" s="36" t="s">
        <v>742</v>
      </c>
      <c r="H51" s="36" t="s">
        <v>465</v>
      </c>
      <c r="I51" s="36" t="s">
        <v>544</v>
      </c>
      <c r="J51" s="36">
        <v>1.0</v>
      </c>
      <c r="K51" s="111" t="s">
        <v>545</v>
      </c>
      <c r="L51" s="36">
        <v>2.0</v>
      </c>
      <c r="M51" s="36" t="s">
        <v>546</v>
      </c>
      <c r="N51" s="112" t="s">
        <v>787</v>
      </c>
      <c r="O51" s="113" t="s">
        <v>551</v>
      </c>
      <c r="P51" s="116" t="s">
        <v>788</v>
      </c>
      <c r="Q51" s="36" t="s">
        <v>552</v>
      </c>
      <c r="R51" s="36" t="s">
        <v>745</v>
      </c>
      <c r="S51" s="36" t="s">
        <v>554</v>
      </c>
      <c r="T51" s="36" t="s">
        <v>746</v>
      </c>
    </row>
    <row r="52" ht="14.25" customHeight="1">
      <c r="A52" s="107" t="str">
        <f t="shared" si="1"/>
        <v>191029_B1-T2-12-K_00JPL_00L0N_M06_S_1</v>
      </c>
      <c r="B52" s="40" t="s">
        <v>531</v>
      </c>
      <c r="C52" s="40" t="s">
        <v>789</v>
      </c>
      <c r="D52" s="122" t="s">
        <v>790</v>
      </c>
      <c r="E52" s="123" t="s">
        <v>530</v>
      </c>
      <c r="F52" s="104">
        <v>47410.0</v>
      </c>
      <c r="G52" s="36" t="s">
        <v>742</v>
      </c>
      <c r="H52" s="36" t="s">
        <v>465</v>
      </c>
      <c r="I52" s="36" t="s">
        <v>544</v>
      </c>
      <c r="J52" s="36">
        <v>1.0</v>
      </c>
      <c r="K52" s="111" t="s">
        <v>545</v>
      </c>
      <c r="L52" s="36">
        <v>2.0</v>
      </c>
      <c r="M52" s="36" t="s">
        <v>546</v>
      </c>
      <c r="N52" s="112" t="s">
        <v>791</v>
      </c>
      <c r="O52" s="113" t="s">
        <v>744</v>
      </c>
      <c r="P52" s="79"/>
      <c r="Q52" s="36" t="s">
        <v>552</v>
      </c>
      <c r="R52" s="36" t="s">
        <v>745</v>
      </c>
      <c r="S52" s="36" t="s">
        <v>554</v>
      </c>
      <c r="T52" s="36" t="s">
        <v>746</v>
      </c>
    </row>
    <row r="53" ht="14.25" customHeight="1">
      <c r="A53" s="107" t="str">
        <f t="shared" si="1"/>
        <v>191029_B1-T2-13-K_00JPM_00L0O_M06_S_1</v>
      </c>
      <c r="B53" s="40" t="s">
        <v>534</v>
      </c>
      <c r="C53" s="40" t="s">
        <v>792</v>
      </c>
      <c r="D53" s="122" t="s">
        <v>793</v>
      </c>
      <c r="E53" s="123" t="s">
        <v>533</v>
      </c>
      <c r="F53" s="104">
        <v>47410.0</v>
      </c>
      <c r="G53" s="36" t="s">
        <v>742</v>
      </c>
      <c r="H53" s="36" t="s">
        <v>465</v>
      </c>
      <c r="I53" s="36" t="s">
        <v>544</v>
      </c>
      <c r="J53" s="36">
        <v>1.0</v>
      </c>
      <c r="K53" s="111" t="s">
        <v>545</v>
      </c>
      <c r="L53" s="36">
        <v>2.0</v>
      </c>
      <c r="M53" s="36" t="s">
        <v>546</v>
      </c>
      <c r="N53" s="112" t="s">
        <v>796</v>
      </c>
      <c r="O53" s="113" t="s">
        <v>744</v>
      </c>
      <c r="P53" s="79"/>
      <c r="Q53" s="36" t="s">
        <v>552</v>
      </c>
      <c r="R53" s="36" t="s">
        <v>745</v>
      </c>
      <c r="S53" s="36" t="s">
        <v>554</v>
      </c>
      <c r="T53" s="36" t="s">
        <v>746</v>
      </c>
    </row>
    <row r="54" ht="14.25" customHeight="1">
      <c r="A54" s="107" t="str">
        <f t="shared" si="1"/>
        <v>191029_B1-T2-14-K_00JPN_00L0P_M06_S_1</v>
      </c>
      <c r="B54" s="40" t="s">
        <v>540</v>
      </c>
      <c r="C54" s="40" t="s">
        <v>797</v>
      </c>
      <c r="D54" s="122" t="s">
        <v>798</v>
      </c>
      <c r="E54" s="123" t="s">
        <v>539</v>
      </c>
      <c r="F54" s="104">
        <v>47410.0</v>
      </c>
      <c r="G54" s="36" t="s">
        <v>742</v>
      </c>
      <c r="H54" s="36" t="s">
        <v>465</v>
      </c>
      <c r="I54" s="36" t="s">
        <v>544</v>
      </c>
      <c r="J54" s="36">
        <v>1.0</v>
      </c>
      <c r="K54" s="111" t="s">
        <v>545</v>
      </c>
      <c r="L54" s="36">
        <v>2.0</v>
      </c>
      <c r="M54" s="36" t="s">
        <v>546</v>
      </c>
      <c r="N54" s="112" t="s">
        <v>799</v>
      </c>
      <c r="O54" s="113" t="s">
        <v>744</v>
      </c>
      <c r="P54" s="79"/>
      <c r="Q54" s="36" t="s">
        <v>552</v>
      </c>
      <c r="R54" s="36" t="s">
        <v>745</v>
      </c>
      <c r="S54" s="36" t="s">
        <v>554</v>
      </c>
      <c r="T54" s="36" t="s">
        <v>746</v>
      </c>
    </row>
    <row r="55" ht="14.25" customHeight="1">
      <c r="A55" s="107" t="str">
        <f t="shared" si="1"/>
        <v>191029_B1-T2-15_00JPO_00L0Q_M06_S_1</v>
      </c>
      <c r="B55" s="40" t="s">
        <v>548</v>
      </c>
      <c r="C55" s="40" t="s">
        <v>800</v>
      </c>
      <c r="D55" s="122" t="s">
        <v>801</v>
      </c>
      <c r="E55" s="126" t="s">
        <v>220</v>
      </c>
      <c r="F55" s="104">
        <v>47410.0</v>
      </c>
      <c r="G55" s="36" t="s">
        <v>742</v>
      </c>
      <c r="H55" s="36" t="s">
        <v>465</v>
      </c>
      <c r="I55" s="36" t="s">
        <v>544</v>
      </c>
      <c r="J55" s="36">
        <v>1.0</v>
      </c>
      <c r="K55" s="111" t="s">
        <v>545</v>
      </c>
      <c r="L55" s="36">
        <v>2.0</v>
      </c>
      <c r="M55" s="36" t="s">
        <v>546</v>
      </c>
      <c r="N55" s="112" t="s">
        <v>802</v>
      </c>
      <c r="O55" s="113" t="s">
        <v>744</v>
      </c>
      <c r="P55" s="79"/>
      <c r="Q55" s="36" t="s">
        <v>552</v>
      </c>
      <c r="R55" s="36" t="s">
        <v>745</v>
      </c>
      <c r="S55" s="36" t="s">
        <v>554</v>
      </c>
      <c r="T55" s="36" t="s">
        <v>746</v>
      </c>
    </row>
    <row r="56" ht="14.25" customHeight="1">
      <c r="A56" s="107" t="str">
        <f t="shared" si="1"/>
        <v>191029_B1-T2-16_00JPP_00L0R_M06_S_1</v>
      </c>
      <c r="B56" s="40" t="s">
        <v>564</v>
      </c>
      <c r="C56" s="40" t="s">
        <v>803</v>
      </c>
      <c r="D56" s="122" t="s">
        <v>804</v>
      </c>
      <c r="E56" s="126" t="s">
        <v>561</v>
      </c>
      <c r="F56" s="104">
        <v>47410.0</v>
      </c>
      <c r="G56" s="36" t="s">
        <v>742</v>
      </c>
      <c r="H56" s="36" t="s">
        <v>465</v>
      </c>
      <c r="I56" s="36" t="s">
        <v>544</v>
      </c>
      <c r="J56" s="36">
        <v>1.0</v>
      </c>
      <c r="K56" s="111" t="s">
        <v>545</v>
      </c>
      <c r="L56" s="36">
        <v>2.0</v>
      </c>
      <c r="M56" s="36" t="s">
        <v>546</v>
      </c>
      <c r="N56" s="112" t="s">
        <v>807</v>
      </c>
      <c r="O56" s="113" t="s">
        <v>744</v>
      </c>
      <c r="P56" s="79"/>
      <c r="Q56" s="36" t="s">
        <v>552</v>
      </c>
      <c r="R56" s="36" t="s">
        <v>745</v>
      </c>
      <c r="S56" s="36" t="s">
        <v>554</v>
      </c>
      <c r="T56" s="36" t="s">
        <v>746</v>
      </c>
    </row>
    <row r="57" ht="14.25" customHeight="1">
      <c r="A57" s="107" t="str">
        <f t="shared" si="1"/>
        <v>191029_HEK-QCS_000F2_00L0S_M02_S_1</v>
      </c>
      <c r="B57" s="101" t="s">
        <v>536</v>
      </c>
      <c r="C57" s="40" t="s">
        <v>808</v>
      </c>
      <c r="D57" s="114" t="s">
        <v>538</v>
      </c>
      <c r="E57" s="61" t="s">
        <v>538</v>
      </c>
      <c r="F57" s="104">
        <v>47410.0</v>
      </c>
      <c r="G57" s="103" t="s">
        <v>809</v>
      </c>
      <c r="H57" s="103" t="s">
        <v>655</v>
      </c>
      <c r="I57" s="103" t="s">
        <v>544</v>
      </c>
      <c r="J57" s="103">
        <v>1.0</v>
      </c>
      <c r="K57" s="111" t="s">
        <v>545</v>
      </c>
      <c r="L57" s="36">
        <v>2.0</v>
      </c>
      <c r="M57" s="36" t="s">
        <v>546</v>
      </c>
      <c r="N57" s="112" t="s">
        <v>743</v>
      </c>
      <c r="O57" s="103" t="s">
        <v>744</v>
      </c>
      <c r="P57" s="105"/>
      <c r="Q57" s="36" t="s">
        <v>552</v>
      </c>
      <c r="R57" s="120" t="s">
        <v>811</v>
      </c>
      <c r="S57" s="36" t="s">
        <v>554</v>
      </c>
      <c r="T57" s="103" t="s">
        <v>812</v>
      </c>
    </row>
    <row r="58" ht="14.25" customHeight="1">
      <c r="A58" s="107" t="str">
        <f t="shared" si="1"/>
        <v>191029_HEK-QCS_00J8W_00L0T_M02_S_1</v>
      </c>
      <c r="B58" s="101" t="s">
        <v>303</v>
      </c>
      <c r="C58" s="40" t="s">
        <v>813</v>
      </c>
      <c r="D58" s="114" t="s">
        <v>538</v>
      </c>
      <c r="E58" s="61" t="s">
        <v>538</v>
      </c>
      <c r="F58" s="104">
        <v>47410.0</v>
      </c>
      <c r="G58" s="103" t="s">
        <v>809</v>
      </c>
      <c r="H58" s="103" t="s">
        <v>655</v>
      </c>
      <c r="I58" s="103" t="s">
        <v>544</v>
      </c>
      <c r="J58" s="103">
        <v>1.0</v>
      </c>
      <c r="K58" s="111" t="s">
        <v>545</v>
      </c>
      <c r="L58" s="36">
        <v>2.0</v>
      </c>
      <c r="M58" s="36" t="s">
        <v>546</v>
      </c>
      <c r="N58" s="112" t="s">
        <v>743</v>
      </c>
      <c r="O58" s="103" t="s">
        <v>744</v>
      </c>
      <c r="P58" s="105"/>
      <c r="Q58" s="36" t="s">
        <v>552</v>
      </c>
      <c r="R58" s="120" t="s">
        <v>811</v>
      </c>
      <c r="S58" s="36" t="s">
        <v>554</v>
      </c>
      <c r="T58" s="103" t="s">
        <v>812</v>
      </c>
    </row>
    <row r="59" ht="14.25" customHeight="1">
      <c r="A59" s="107" t="str">
        <f t="shared" si="1"/>
        <v>191029_B3-T1-1_00JQ6_00L0U_M02_S_1</v>
      </c>
      <c r="B59" s="40" t="s">
        <v>695</v>
      </c>
      <c r="C59" s="40" t="s">
        <v>814</v>
      </c>
      <c r="D59" s="38" t="s">
        <v>815</v>
      </c>
      <c r="E59" s="123">
        <v>7530.0</v>
      </c>
      <c r="F59" s="104">
        <v>47410.0</v>
      </c>
      <c r="G59" s="103" t="s">
        <v>809</v>
      </c>
      <c r="H59" s="103" t="s">
        <v>655</v>
      </c>
      <c r="I59" s="103" t="s">
        <v>544</v>
      </c>
      <c r="J59" s="103">
        <v>1.0</v>
      </c>
      <c r="K59" s="111" t="s">
        <v>545</v>
      </c>
      <c r="L59" s="36">
        <v>2.0</v>
      </c>
      <c r="M59" s="36" t="s">
        <v>546</v>
      </c>
      <c r="N59" s="124" t="s">
        <v>816</v>
      </c>
      <c r="O59" s="103" t="s">
        <v>744</v>
      </c>
      <c r="P59" s="105"/>
      <c r="Q59" s="36" t="s">
        <v>552</v>
      </c>
      <c r="R59" s="120" t="s">
        <v>811</v>
      </c>
      <c r="S59" s="36" t="s">
        <v>554</v>
      </c>
      <c r="T59" s="103" t="s">
        <v>812</v>
      </c>
    </row>
    <row r="60" ht="14.25" customHeight="1">
      <c r="A60" s="107" t="str">
        <f t="shared" si="1"/>
        <v>191029_B3-T1-2_00JQ7_00L0V_M02_S_1</v>
      </c>
      <c r="B60" s="40" t="s">
        <v>703</v>
      </c>
      <c r="C60" s="40" t="s">
        <v>819</v>
      </c>
      <c r="D60" s="38" t="s">
        <v>820</v>
      </c>
      <c r="E60" s="123">
        <v>6569.0</v>
      </c>
      <c r="F60" s="104">
        <v>47410.0</v>
      </c>
      <c r="G60" s="103" t="s">
        <v>809</v>
      </c>
      <c r="H60" s="103" t="s">
        <v>655</v>
      </c>
      <c r="I60" s="103" t="s">
        <v>544</v>
      </c>
      <c r="J60" s="103">
        <v>1.0</v>
      </c>
      <c r="K60" s="111" t="s">
        <v>545</v>
      </c>
      <c r="L60" s="36">
        <v>2.0</v>
      </c>
      <c r="M60" s="36" t="s">
        <v>546</v>
      </c>
      <c r="N60" s="124" t="s">
        <v>743</v>
      </c>
      <c r="O60" s="103" t="s">
        <v>744</v>
      </c>
      <c r="P60" s="105"/>
      <c r="Q60" s="36" t="s">
        <v>552</v>
      </c>
      <c r="R60" s="120" t="s">
        <v>811</v>
      </c>
      <c r="S60" s="36" t="s">
        <v>554</v>
      </c>
      <c r="T60" s="103" t="s">
        <v>812</v>
      </c>
    </row>
    <row r="61" ht="14.25" customHeight="1">
      <c r="A61" s="107" t="str">
        <f t="shared" si="1"/>
        <v>191029_B3-T1-3_00JQ8_00L0W_M02_S_1</v>
      </c>
      <c r="B61" s="40" t="s">
        <v>710</v>
      </c>
      <c r="C61" s="40" t="s">
        <v>821</v>
      </c>
      <c r="D61" s="38" t="s">
        <v>822</v>
      </c>
      <c r="E61" s="123">
        <v>5946.0</v>
      </c>
      <c r="F61" s="104">
        <v>47410.0</v>
      </c>
      <c r="G61" s="103" t="s">
        <v>809</v>
      </c>
      <c r="H61" s="103" t="s">
        <v>655</v>
      </c>
      <c r="I61" s="103" t="s">
        <v>544</v>
      </c>
      <c r="J61" s="103">
        <v>1.0</v>
      </c>
      <c r="K61" s="111" t="s">
        <v>545</v>
      </c>
      <c r="L61" s="36">
        <v>2.0</v>
      </c>
      <c r="M61" s="36" t="s">
        <v>546</v>
      </c>
      <c r="N61" s="124" t="s">
        <v>743</v>
      </c>
      <c r="O61" s="103" t="s">
        <v>744</v>
      </c>
      <c r="P61" s="105"/>
      <c r="Q61" s="36" t="s">
        <v>552</v>
      </c>
      <c r="R61" s="120" t="s">
        <v>811</v>
      </c>
      <c r="S61" s="36" t="s">
        <v>554</v>
      </c>
      <c r="T61" s="103" t="s">
        <v>812</v>
      </c>
    </row>
    <row r="62" ht="14.25" customHeight="1">
      <c r="A62" s="107" t="str">
        <f t="shared" si="1"/>
        <v>191029_B3-T1-4_00JQ9_00L0X_M02_S_1</v>
      </c>
      <c r="B62" s="40" t="s">
        <v>715</v>
      </c>
      <c r="C62" s="40" t="s">
        <v>823</v>
      </c>
      <c r="D62" s="38" t="s">
        <v>824</v>
      </c>
      <c r="E62" s="123">
        <v>3386.0</v>
      </c>
      <c r="F62" s="104">
        <v>47410.0</v>
      </c>
      <c r="G62" s="103" t="s">
        <v>809</v>
      </c>
      <c r="H62" s="103" t="s">
        <v>655</v>
      </c>
      <c r="I62" s="103" t="s">
        <v>544</v>
      </c>
      <c r="J62" s="103">
        <v>1.0</v>
      </c>
      <c r="K62" s="111" t="s">
        <v>545</v>
      </c>
      <c r="L62" s="36">
        <v>2.0</v>
      </c>
      <c r="M62" s="36" t="s">
        <v>546</v>
      </c>
      <c r="N62" s="124" t="s">
        <v>825</v>
      </c>
      <c r="O62" s="103" t="s">
        <v>562</v>
      </c>
      <c r="P62" s="116" t="s">
        <v>826</v>
      </c>
      <c r="Q62" s="36" t="s">
        <v>552</v>
      </c>
      <c r="R62" s="120" t="s">
        <v>811</v>
      </c>
      <c r="S62" s="36" t="s">
        <v>554</v>
      </c>
      <c r="T62" s="103" t="s">
        <v>812</v>
      </c>
    </row>
    <row r="63" ht="14.25" customHeight="1">
      <c r="A63" s="107" t="str">
        <f t="shared" si="1"/>
        <v>191029_B3-T1-5_00JQA_00L0Y_M02_S_1</v>
      </c>
      <c r="B63" s="40" t="s">
        <v>721</v>
      </c>
      <c r="C63" s="40" t="s">
        <v>829</v>
      </c>
      <c r="D63" s="38" t="s">
        <v>830</v>
      </c>
      <c r="E63" s="123">
        <v>9391.0</v>
      </c>
      <c r="F63" s="104">
        <v>47410.0</v>
      </c>
      <c r="G63" s="103" t="s">
        <v>809</v>
      </c>
      <c r="H63" s="103" t="s">
        <v>655</v>
      </c>
      <c r="I63" s="103" t="s">
        <v>544</v>
      </c>
      <c r="J63" s="103">
        <v>1.0</v>
      </c>
      <c r="K63" s="111" t="s">
        <v>545</v>
      </c>
      <c r="L63" s="36">
        <v>2.0</v>
      </c>
      <c r="M63" s="36" t="s">
        <v>546</v>
      </c>
      <c r="N63" s="124" t="s">
        <v>743</v>
      </c>
      <c r="O63" s="103" t="s">
        <v>744</v>
      </c>
      <c r="P63" s="105"/>
      <c r="Q63" s="36" t="s">
        <v>552</v>
      </c>
      <c r="R63" s="120" t="s">
        <v>811</v>
      </c>
      <c r="S63" s="36" t="s">
        <v>554</v>
      </c>
      <c r="T63" s="103" t="s">
        <v>812</v>
      </c>
    </row>
    <row r="64" ht="14.25" customHeight="1">
      <c r="A64" s="107" t="str">
        <f t="shared" si="1"/>
        <v>191029_B3-T1-6_00JQB_00L0Z_M02_S_1</v>
      </c>
      <c r="B64" s="40" t="s">
        <v>726</v>
      </c>
      <c r="C64" s="40" t="s">
        <v>831</v>
      </c>
      <c r="D64" s="38" t="s">
        <v>832</v>
      </c>
      <c r="E64" s="123">
        <v>10630.0</v>
      </c>
      <c r="F64" s="104">
        <v>47410.0</v>
      </c>
      <c r="G64" s="103" t="s">
        <v>809</v>
      </c>
      <c r="H64" s="103" t="s">
        <v>655</v>
      </c>
      <c r="I64" s="103" t="s">
        <v>544</v>
      </c>
      <c r="J64" s="103">
        <v>1.0</v>
      </c>
      <c r="K64" s="111" t="s">
        <v>545</v>
      </c>
      <c r="L64" s="36">
        <v>2.0</v>
      </c>
      <c r="M64" s="36" t="s">
        <v>546</v>
      </c>
      <c r="N64" s="124" t="s">
        <v>743</v>
      </c>
      <c r="O64" s="103" t="s">
        <v>744</v>
      </c>
      <c r="P64" s="105"/>
      <c r="Q64" s="36" t="s">
        <v>552</v>
      </c>
      <c r="R64" s="120" t="s">
        <v>811</v>
      </c>
      <c r="S64" s="36" t="s">
        <v>554</v>
      </c>
      <c r="T64" s="103" t="s">
        <v>812</v>
      </c>
    </row>
    <row r="65" ht="14.25" customHeight="1">
      <c r="A65" s="107" t="str">
        <f t="shared" si="1"/>
        <v>191029_B3-T1-7_00JQC_00L10_M02_S_1</v>
      </c>
      <c r="B65" s="40" t="s">
        <v>733</v>
      </c>
      <c r="C65" s="40" t="s">
        <v>833</v>
      </c>
      <c r="D65" s="38" t="s">
        <v>834</v>
      </c>
      <c r="E65" s="123">
        <v>9009.0</v>
      </c>
      <c r="F65" s="104">
        <v>47410.0</v>
      </c>
      <c r="G65" s="103" t="s">
        <v>809</v>
      </c>
      <c r="H65" s="103" t="s">
        <v>655</v>
      </c>
      <c r="I65" s="103" t="s">
        <v>544</v>
      </c>
      <c r="J65" s="103">
        <v>1.0</v>
      </c>
      <c r="K65" s="111" t="s">
        <v>545</v>
      </c>
      <c r="L65" s="36">
        <v>2.0</v>
      </c>
      <c r="M65" s="36" t="s">
        <v>546</v>
      </c>
      <c r="N65" s="124" t="s">
        <v>743</v>
      </c>
      <c r="O65" s="103" t="s">
        <v>744</v>
      </c>
      <c r="P65" s="105"/>
      <c r="Q65" s="36" t="s">
        <v>552</v>
      </c>
      <c r="R65" s="120" t="s">
        <v>811</v>
      </c>
      <c r="S65" s="36" t="s">
        <v>554</v>
      </c>
      <c r="T65" s="103" t="s">
        <v>812</v>
      </c>
    </row>
    <row r="66" ht="14.25" customHeight="1">
      <c r="A66" s="107" t="str">
        <f t="shared" si="1"/>
        <v>191029_B3-T1-8_00JQD_00L11_M02_S_1</v>
      </c>
      <c r="B66" s="40" t="s">
        <v>739</v>
      </c>
      <c r="C66" s="40" t="s">
        <v>835</v>
      </c>
      <c r="D66" s="38" t="s">
        <v>836</v>
      </c>
      <c r="E66" s="123">
        <v>3392.0</v>
      </c>
      <c r="F66" s="104">
        <v>47410.0</v>
      </c>
      <c r="G66" s="103" t="s">
        <v>809</v>
      </c>
      <c r="H66" s="103" t="s">
        <v>655</v>
      </c>
      <c r="I66" s="103" t="s">
        <v>544</v>
      </c>
      <c r="J66" s="103">
        <v>1.0</v>
      </c>
      <c r="K66" s="111" t="s">
        <v>545</v>
      </c>
      <c r="L66" s="36">
        <v>2.0</v>
      </c>
      <c r="M66" s="36" t="s">
        <v>546</v>
      </c>
      <c r="N66" s="124" t="s">
        <v>743</v>
      </c>
      <c r="O66" s="103" t="s">
        <v>744</v>
      </c>
      <c r="P66" s="105"/>
      <c r="Q66" s="36" t="s">
        <v>552</v>
      </c>
      <c r="R66" s="120" t="s">
        <v>811</v>
      </c>
      <c r="S66" s="36" t="s">
        <v>554</v>
      </c>
      <c r="T66" s="103" t="s">
        <v>812</v>
      </c>
    </row>
    <row r="67" ht="14.25" customHeight="1">
      <c r="A67" s="107" t="str">
        <f t="shared" si="1"/>
        <v>191029_B3-T1-9-K_00JQE_00L12_M02_S_1</v>
      </c>
      <c r="B67" s="40" t="s">
        <v>748</v>
      </c>
      <c r="C67" s="40" t="s">
        <v>839</v>
      </c>
      <c r="D67" s="38" t="s">
        <v>840</v>
      </c>
      <c r="E67" s="123" t="s">
        <v>500</v>
      </c>
      <c r="F67" s="104">
        <v>47410.0</v>
      </c>
      <c r="G67" s="103" t="s">
        <v>809</v>
      </c>
      <c r="H67" s="103" t="s">
        <v>655</v>
      </c>
      <c r="I67" s="103" t="s">
        <v>544</v>
      </c>
      <c r="J67" s="103">
        <v>1.0</v>
      </c>
      <c r="K67" s="111" t="s">
        <v>545</v>
      </c>
      <c r="L67" s="36">
        <v>2.0</v>
      </c>
      <c r="M67" s="36" t="s">
        <v>546</v>
      </c>
      <c r="N67" s="124" t="s">
        <v>743</v>
      </c>
      <c r="O67" s="103" t="s">
        <v>744</v>
      </c>
      <c r="P67" s="105"/>
      <c r="Q67" s="36" t="s">
        <v>552</v>
      </c>
      <c r="R67" s="120" t="s">
        <v>811</v>
      </c>
      <c r="S67" s="36" t="s">
        <v>554</v>
      </c>
      <c r="T67" s="103" t="s">
        <v>812</v>
      </c>
    </row>
    <row r="68" ht="14.25" customHeight="1">
      <c r="A68" s="107" t="str">
        <f t="shared" si="1"/>
        <v>191029_B3-T1-10-K_00JQF_00L13_M02_S_1</v>
      </c>
      <c r="B68" s="40" t="s">
        <v>752</v>
      </c>
      <c r="C68" s="40" t="s">
        <v>841</v>
      </c>
      <c r="D68" s="38" t="s">
        <v>842</v>
      </c>
      <c r="E68" s="123" t="s">
        <v>505</v>
      </c>
      <c r="F68" s="104">
        <v>47410.0</v>
      </c>
      <c r="G68" s="103" t="s">
        <v>809</v>
      </c>
      <c r="H68" s="103" t="s">
        <v>655</v>
      </c>
      <c r="I68" s="103" t="s">
        <v>544</v>
      </c>
      <c r="J68" s="103">
        <v>1.0</v>
      </c>
      <c r="K68" s="111" t="s">
        <v>545</v>
      </c>
      <c r="L68" s="36">
        <v>2.0</v>
      </c>
      <c r="M68" s="36" t="s">
        <v>546</v>
      </c>
      <c r="N68" s="124" t="s">
        <v>825</v>
      </c>
      <c r="O68" s="103" t="s">
        <v>562</v>
      </c>
      <c r="P68" s="116" t="s">
        <v>843</v>
      </c>
      <c r="Q68" s="36" t="s">
        <v>552</v>
      </c>
      <c r="R68" s="120" t="s">
        <v>811</v>
      </c>
      <c r="S68" s="36" t="s">
        <v>554</v>
      </c>
      <c r="T68" s="103" t="s">
        <v>812</v>
      </c>
    </row>
    <row r="69" ht="14.25" customHeight="1">
      <c r="A69" s="107" t="str">
        <f t="shared" si="1"/>
        <v>191029_B3-T1-11-K_00JQG_00L14_M02_S_1</v>
      </c>
      <c r="B69" s="40" t="s">
        <v>756</v>
      </c>
      <c r="C69" s="40" t="s">
        <v>844</v>
      </c>
      <c r="D69" s="38" t="s">
        <v>845</v>
      </c>
      <c r="E69" s="123" t="s">
        <v>523</v>
      </c>
      <c r="F69" s="104">
        <v>47410.0</v>
      </c>
      <c r="G69" s="103" t="s">
        <v>809</v>
      </c>
      <c r="H69" s="103" t="s">
        <v>655</v>
      </c>
      <c r="I69" s="103" t="s">
        <v>544</v>
      </c>
      <c r="J69" s="103">
        <v>1.0</v>
      </c>
      <c r="K69" s="111" t="s">
        <v>545</v>
      </c>
      <c r="L69" s="36">
        <v>2.0</v>
      </c>
      <c r="M69" s="36" t="s">
        <v>546</v>
      </c>
      <c r="N69" s="124" t="s">
        <v>848</v>
      </c>
      <c r="O69" s="103" t="s">
        <v>744</v>
      </c>
      <c r="P69" s="105"/>
      <c r="Q69" s="36" t="s">
        <v>552</v>
      </c>
      <c r="R69" s="120" t="s">
        <v>811</v>
      </c>
      <c r="S69" s="36" t="s">
        <v>554</v>
      </c>
      <c r="T69" s="103" t="s">
        <v>812</v>
      </c>
    </row>
    <row r="70" ht="14.25" customHeight="1">
      <c r="A70" s="107" t="str">
        <f t="shared" si="1"/>
        <v>191029_B3-T1-12-K_00JQH_00L15_M02_S_1</v>
      </c>
      <c r="B70" s="40" t="s">
        <v>760</v>
      </c>
      <c r="C70" s="40" t="s">
        <v>849</v>
      </c>
      <c r="D70" s="38" t="s">
        <v>850</v>
      </c>
      <c r="E70" s="123" t="s">
        <v>530</v>
      </c>
      <c r="F70" s="104">
        <v>47410.0</v>
      </c>
      <c r="G70" s="103" t="s">
        <v>809</v>
      </c>
      <c r="H70" s="103" t="s">
        <v>655</v>
      </c>
      <c r="I70" s="103" t="s">
        <v>544</v>
      </c>
      <c r="J70" s="103">
        <v>1.0</v>
      </c>
      <c r="K70" s="111" t="s">
        <v>545</v>
      </c>
      <c r="L70" s="36">
        <v>2.0</v>
      </c>
      <c r="M70" s="36" t="s">
        <v>546</v>
      </c>
      <c r="N70" s="124" t="s">
        <v>743</v>
      </c>
      <c r="O70" s="103" t="s">
        <v>744</v>
      </c>
      <c r="P70" s="105"/>
      <c r="Q70" s="36" t="s">
        <v>552</v>
      </c>
      <c r="R70" s="120" t="s">
        <v>811</v>
      </c>
      <c r="S70" s="36" t="s">
        <v>554</v>
      </c>
      <c r="T70" s="103" t="s">
        <v>812</v>
      </c>
    </row>
    <row r="71" ht="14.25" customHeight="1">
      <c r="A71" s="107" t="str">
        <f t="shared" si="1"/>
        <v>191029_B3-T1-13-K_00JQI_00L16_M02_S_1</v>
      </c>
      <c r="B71" s="40" t="s">
        <v>766</v>
      </c>
      <c r="C71" s="40" t="s">
        <v>852</v>
      </c>
      <c r="D71" s="38" t="s">
        <v>854</v>
      </c>
      <c r="E71" s="123" t="s">
        <v>533</v>
      </c>
      <c r="F71" s="104">
        <v>47410.0</v>
      </c>
      <c r="G71" s="103" t="s">
        <v>809</v>
      </c>
      <c r="H71" s="103" t="s">
        <v>655</v>
      </c>
      <c r="I71" s="103" t="s">
        <v>544</v>
      </c>
      <c r="J71" s="103">
        <v>1.0</v>
      </c>
      <c r="K71" s="111" t="s">
        <v>545</v>
      </c>
      <c r="L71" s="36">
        <v>2.0</v>
      </c>
      <c r="M71" s="36" t="s">
        <v>546</v>
      </c>
      <c r="N71" s="124" t="s">
        <v>743</v>
      </c>
      <c r="O71" s="103" t="s">
        <v>744</v>
      </c>
      <c r="P71" s="105"/>
      <c r="Q71" s="36" t="s">
        <v>552</v>
      </c>
      <c r="R71" s="120" t="s">
        <v>811</v>
      </c>
      <c r="S71" s="36" t="s">
        <v>554</v>
      </c>
      <c r="T71" s="103" t="s">
        <v>812</v>
      </c>
    </row>
    <row r="72" ht="14.25" customHeight="1">
      <c r="A72" s="107" t="str">
        <f t="shared" si="1"/>
        <v>191029_B3-T1-14-K_00JQJ_00L17_M02_S_1</v>
      </c>
      <c r="B72" s="40" t="s">
        <v>774</v>
      </c>
      <c r="C72" s="40" t="s">
        <v>855</v>
      </c>
      <c r="D72" s="38" t="s">
        <v>856</v>
      </c>
      <c r="E72" s="123" t="s">
        <v>539</v>
      </c>
      <c r="F72" s="104">
        <v>47410.0</v>
      </c>
      <c r="G72" s="103" t="s">
        <v>809</v>
      </c>
      <c r="H72" s="103" t="s">
        <v>655</v>
      </c>
      <c r="I72" s="103" t="s">
        <v>544</v>
      </c>
      <c r="J72" s="103">
        <v>1.0</v>
      </c>
      <c r="K72" s="111" t="s">
        <v>545</v>
      </c>
      <c r="L72" s="36">
        <v>2.0</v>
      </c>
      <c r="M72" s="36" t="s">
        <v>546</v>
      </c>
      <c r="N72" s="124" t="s">
        <v>743</v>
      </c>
      <c r="O72" s="103" t="s">
        <v>744</v>
      </c>
      <c r="P72" s="105"/>
      <c r="Q72" s="36" t="s">
        <v>552</v>
      </c>
      <c r="R72" s="120" t="s">
        <v>811</v>
      </c>
      <c r="S72" s="36" t="s">
        <v>554</v>
      </c>
      <c r="T72" s="103" t="s">
        <v>812</v>
      </c>
    </row>
    <row r="73" ht="14.25" customHeight="1">
      <c r="A73" s="107" t="str">
        <f t="shared" si="1"/>
        <v>191029_B3-T1-15_00JQK_00L18_M02_S_1</v>
      </c>
      <c r="B73" s="40" t="s">
        <v>782</v>
      </c>
      <c r="C73" s="40" t="s">
        <v>858</v>
      </c>
      <c r="D73" s="38" t="s">
        <v>859</v>
      </c>
      <c r="E73" s="126" t="s">
        <v>262</v>
      </c>
      <c r="F73" s="104">
        <v>47410.0</v>
      </c>
      <c r="G73" s="103" t="s">
        <v>809</v>
      </c>
      <c r="H73" s="103" t="s">
        <v>655</v>
      </c>
      <c r="I73" s="103" t="s">
        <v>544</v>
      </c>
      <c r="J73" s="103">
        <v>1.0</v>
      </c>
      <c r="K73" s="111" t="s">
        <v>545</v>
      </c>
      <c r="L73" s="36">
        <v>2.0</v>
      </c>
      <c r="M73" s="36" t="s">
        <v>546</v>
      </c>
      <c r="N73" s="124" t="s">
        <v>743</v>
      </c>
      <c r="O73" s="103" t="s">
        <v>744</v>
      </c>
      <c r="P73" s="105"/>
      <c r="Q73" s="36" t="s">
        <v>552</v>
      </c>
      <c r="R73" s="120" t="s">
        <v>811</v>
      </c>
      <c r="S73" s="36" t="s">
        <v>554</v>
      </c>
      <c r="T73" s="103" t="s">
        <v>812</v>
      </c>
    </row>
    <row r="74" ht="14.25" customHeight="1">
      <c r="A74" s="107" t="str">
        <f t="shared" si="1"/>
        <v>191029_B3-T1-16_00JQL_00L19_M02_S_1</v>
      </c>
      <c r="B74" s="40" t="s">
        <v>794</v>
      </c>
      <c r="C74" s="40" t="s">
        <v>861</v>
      </c>
      <c r="D74" s="38" t="s">
        <v>862</v>
      </c>
      <c r="E74" s="126" t="s">
        <v>561</v>
      </c>
      <c r="F74" s="104">
        <v>47410.0</v>
      </c>
      <c r="G74" s="103" t="s">
        <v>809</v>
      </c>
      <c r="H74" s="103" t="s">
        <v>655</v>
      </c>
      <c r="I74" s="103" t="s">
        <v>544</v>
      </c>
      <c r="J74" s="103">
        <v>1.0</v>
      </c>
      <c r="K74" s="111" t="s">
        <v>545</v>
      </c>
      <c r="L74" s="36">
        <v>2.0</v>
      </c>
      <c r="M74" s="36" t="s">
        <v>546</v>
      </c>
      <c r="N74" s="124" t="s">
        <v>863</v>
      </c>
      <c r="O74" s="103" t="s">
        <v>744</v>
      </c>
      <c r="P74" s="105"/>
      <c r="Q74" s="36" t="s">
        <v>552</v>
      </c>
      <c r="R74" s="120" t="s">
        <v>811</v>
      </c>
      <c r="S74" s="36" t="s">
        <v>554</v>
      </c>
      <c r="T74" s="103" t="s">
        <v>812</v>
      </c>
    </row>
    <row r="75" ht="14.25" customHeight="1">
      <c r="A75" s="107" t="str">
        <f t="shared" si="1"/>
        <v>191029_HEK-QCS_000F2_00L1A_M05_S_1</v>
      </c>
      <c r="B75" s="101" t="s">
        <v>536</v>
      </c>
      <c r="C75" s="40" t="s">
        <v>864</v>
      </c>
      <c r="D75" s="114" t="s">
        <v>538</v>
      </c>
      <c r="E75" s="61" t="s">
        <v>538</v>
      </c>
      <c r="F75" s="104">
        <v>47410.0</v>
      </c>
      <c r="G75" s="103" t="s">
        <v>652</v>
      </c>
      <c r="H75" s="103" t="s">
        <v>655</v>
      </c>
      <c r="I75" s="103" t="s">
        <v>544</v>
      </c>
      <c r="J75" s="103">
        <v>1.0</v>
      </c>
      <c r="K75" s="111" t="s">
        <v>545</v>
      </c>
      <c r="L75" s="36">
        <v>2.0</v>
      </c>
      <c r="M75" s="36" t="s">
        <v>546</v>
      </c>
      <c r="N75" s="112" t="s">
        <v>743</v>
      </c>
      <c r="O75" s="103" t="s">
        <v>744</v>
      </c>
      <c r="P75" s="105"/>
      <c r="Q75" s="36" t="s">
        <v>552</v>
      </c>
      <c r="R75" s="120" t="s">
        <v>657</v>
      </c>
      <c r="S75" s="36" t="s">
        <v>554</v>
      </c>
      <c r="T75" s="103" t="s">
        <v>658</v>
      </c>
    </row>
    <row r="76" ht="14.25" customHeight="1">
      <c r="A76" s="107" t="str">
        <f t="shared" si="1"/>
        <v>191029_HEK-QCS_00J8W_00L1B_M05_S_1</v>
      </c>
      <c r="B76" s="101" t="s">
        <v>303</v>
      </c>
      <c r="C76" s="40" t="s">
        <v>867</v>
      </c>
      <c r="D76" s="114" t="s">
        <v>538</v>
      </c>
      <c r="E76" s="61" t="s">
        <v>538</v>
      </c>
      <c r="F76" s="104">
        <v>47410.0</v>
      </c>
      <c r="G76" s="103" t="s">
        <v>652</v>
      </c>
      <c r="H76" s="103" t="s">
        <v>655</v>
      </c>
      <c r="I76" s="103" t="s">
        <v>544</v>
      </c>
      <c r="J76" s="103">
        <v>1.0</v>
      </c>
      <c r="K76" s="111" t="s">
        <v>545</v>
      </c>
      <c r="L76" s="36">
        <v>2.0</v>
      </c>
      <c r="M76" s="36" t="s">
        <v>546</v>
      </c>
      <c r="N76" s="112" t="s">
        <v>743</v>
      </c>
      <c r="O76" s="103" t="s">
        <v>744</v>
      </c>
      <c r="P76" s="105"/>
      <c r="Q76" s="36" t="s">
        <v>552</v>
      </c>
      <c r="R76" s="120" t="s">
        <v>657</v>
      </c>
      <c r="S76" s="36" t="s">
        <v>554</v>
      </c>
      <c r="T76" s="103" t="s">
        <v>658</v>
      </c>
    </row>
    <row r="77" ht="14.25" customHeight="1">
      <c r="A77" s="107" t="str">
        <f t="shared" si="1"/>
        <v>191029_B6-T1-1_00JRI_00L1C_M05_S_1</v>
      </c>
      <c r="B77" s="40" t="s">
        <v>868</v>
      </c>
      <c r="C77" s="40" t="s">
        <v>869</v>
      </c>
      <c r="D77" s="38" t="s">
        <v>870</v>
      </c>
      <c r="E77" s="128">
        <v>9230.0</v>
      </c>
      <c r="F77" s="104">
        <v>47410.0</v>
      </c>
      <c r="G77" s="103" t="s">
        <v>652</v>
      </c>
      <c r="H77" s="103" t="s">
        <v>655</v>
      </c>
      <c r="I77" s="103" t="s">
        <v>544</v>
      </c>
      <c r="J77" s="103">
        <v>1.0</v>
      </c>
      <c r="K77" s="111" t="s">
        <v>545</v>
      </c>
      <c r="L77" s="36">
        <v>2.0</v>
      </c>
      <c r="M77" s="36" t="s">
        <v>546</v>
      </c>
      <c r="N77" s="124" t="s">
        <v>871</v>
      </c>
      <c r="O77" s="103" t="s">
        <v>744</v>
      </c>
      <c r="P77" s="105"/>
      <c r="Q77" s="36" t="s">
        <v>552</v>
      </c>
      <c r="R77" s="120" t="s">
        <v>657</v>
      </c>
      <c r="S77" s="36" t="s">
        <v>554</v>
      </c>
      <c r="T77" s="103" t="s">
        <v>658</v>
      </c>
    </row>
    <row r="78" ht="14.25" customHeight="1">
      <c r="A78" s="107" t="str">
        <f t="shared" si="1"/>
        <v>191029_B6-T1-2_00JRJ_00L1D_M05_S_1</v>
      </c>
      <c r="B78" s="40" t="s">
        <v>872</v>
      </c>
      <c r="C78" s="40" t="s">
        <v>873</v>
      </c>
      <c r="D78" s="38" t="s">
        <v>875</v>
      </c>
      <c r="E78" s="128">
        <v>3018.0</v>
      </c>
      <c r="F78" s="104">
        <v>47410.0</v>
      </c>
      <c r="G78" s="103" t="s">
        <v>652</v>
      </c>
      <c r="H78" s="103" t="s">
        <v>655</v>
      </c>
      <c r="I78" s="103" t="s">
        <v>544</v>
      </c>
      <c r="J78" s="103">
        <v>1.0</v>
      </c>
      <c r="K78" s="111" t="s">
        <v>545</v>
      </c>
      <c r="L78" s="36">
        <v>2.0</v>
      </c>
      <c r="M78" s="36" t="s">
        <v>546</v>
      </c>
      <c r="N78" s="124" t="s">
        <v>877</v>
      </c>
      <c r="O78" s="103" t="s">
        <v>562</v>
      </c>
      <c r="P78" s="129" t="s">
        <v>878</v>
      </c>
      <c r="Q78" s="36" t="s">
        <v>552</v>
      </c>
      <c r="R78" s="120" t="s">
        <v>657</v>
      </c>
      <c r="S78" s="36" t="s">
        <v>554</v>
      </c>
      <c r="T78" s="103" t="s">
        <v>658</v>
      </c>
    </row>
    <row r="79" ht="14.25" customHeight="1">
      <c r="A79" s="107" t="str">
        <f t="shared" si="1"/>
        <v>191029_B6-T1-3_00JRK_00L1E_M05_S_1</v>
      </c>
      <c r="B79" s="40" t="s">
        <v>879</v>
      </c>
      <c r="C79" s="40" t="s">
        <v>880</v>
      </c>
      <c r="D79" s="38" t="s">
        <v>881</v>
      </c>
      <c r="E79" s="128">
        <v>7590.0</v>
      </c>
      <c r="F79" s="104">
        <v>47410.0</v>
      </c>
      <c r="G79" s="103" t="s">
        <v>652</v>
      </c>
      <c r="H79" s="103" t="s">
        <v>655</v>
      </c>
      <c r="I79" s="103" t="s">
        <v>544</v>
      </c>
      <c r="J79" s="103">
        <v>1.0</v>
      </c>
      <c r="K79" s="111" t="s">
        <v>545</v>
      </c>
      <c r="L79" s="36">
        <v>2.0</v>
      </c>
      <c r="M79" s="36" t="s">
        <v>546</v>
      </c>
      <c r="N79" s="124" t="s">
        <v>743</v>
      </c>
      <c r="O79" s="103" t="s">
        <v>744</v>
      </c>
      <c r="P79" s="105"/>
      <c r="Q79" s="36" t="s">
        <v>552</v>
      </c>
      <c r="R79" s="120" t="s">
        <v>657</v>
      </c>
      <c r="S79" s="36" t="s">
        <v>554</v>
      </c>
      <c r="T79" s="103" t="s">
        <v>658</v>
      </c>
    </row>
    <row r="80" ht="14.25" customHeight="1">
      <c r="A80" s="107" t="str">
        <f t="shared" si="1"/>
        <v>191029_B6-T1-4_00JRL_00L1F_M05_S_1</v>
      </c>
      <c r="B80" s="40" t="s">
        <v>883</v>
      </c>
      <c r="C80" s="40" t="s">
        <v>884</v>
      </c>
      <c r="D80" s="38" t="s">
        <v>886</v>
      </c>
      <c r="E80" s="128">
        <v>8710.0</v>
      </c>
      <c r="F80" s="104">
        <v>47410.0</v>
      </c>
      <c r="G80" s="103" t="s">
        <v>652</v>
      </c>
      <c r="H80" s="103" t="s">
        <v>655</v>
      </c>
      <c r="I80" s="103" t="s">
        <v>544</v>
      </c>
      <c r="J80" s="103">
        <v>1.0</v>
      </c>
      <c r="K80" s="111" t="s">
        <v>545</v>
      </c>
      <c r="L80" s="36">
        <v>2.0</v>
      </c>
      <c r="M80" s="36" t="s">
        <v>546</v>
      </c>
      <c r="N80" s="124" t="s">
        <v>887</v>
      </c>
      <c r="O80" s="103" t="s">
        <v>744</v>
      </c>
      <c r="P80" s="105"/>
      <c r="Q80" s="36" t="s">
        <v>552</v>
      </c>
      <c r="R80" s="120" t="s">
        <v>657</v>
      </c>
      <c r="S80" s="36" t="s">
        <v>554</v>
      </c>
      <c r="T80" s="103" t="s">
        <v>658</v>
      </c>
    </row>
    <row r="81" ht="14.25" customHeight="1">
      <c r="A81" s="107" t="str">
        <f t="shared" si="1"/>
        <v>191029_B6-T1-5_00JRM_00L1G_M05_S_1</v>
      </c>
      <c r="B81" s="40" t="s">
        <v>888</v>
      </c>
      <c r="C81" s="40" t="s">
        <v>889</v>
      </c>
      <c r="D81" s="38" t="s">
        <v>890</v>
      </c>
      <c r="E81" s="128">
        <v>3275.0</v>
      </c>
      <c r="F81" s="104">
        <v>47410.0</v>
      </c>
      <c r="G81" s="103" t="s">
        <v>652</v>
      </c>
      <c r="H81" s="103" t="s">
        <v>655</v>
      </c>
      <c r="I81" s="103" t="s">
        <v>544</v>
      </c>
      <c r="J81" s="103">
        <v>1.0</v>
      </c>
      <c r="K81" s="111" t="s">
        <v>545</v>
      </c>
      <c r="L81" s="36">
        <v>2.0</v>
      </c>
      <c r="M81" s="36" t="s">
        <v>546</v>
      </c>
      <c r="N81" s="124" t="s">
        <v>825</v>
      </c>
      <c r="O81" s="103" t="s">
        <v>562</v>
      </c>
      <c r="P81" s="116" t="s">
        <v>891</v>
      </c>
      <c r="Q81" s="36" t="s">
        <v>552</v>
      </c>
      <c r="R81" s="120" t="s">
        <v>657</v>
      </c>
      <c r="S81" s="36" t="s">
        <v>554</v>
      </c>
      <c r="T81" s="103" t="s">
        <v>658</v>
      </c>
    </row>
    <row r="82" ht="14.25" customHeight="1">
      <c r="A82" s="107" t="str">
        <f t="shared" si="1"/>
        <v>191029_B6-T1-6_00JRN_00L1H_M05_S_1</v>
      </c>
      <c r="B82" s="40" t="s">
        <v>892</v>
      </c>
      <c r="C82" s="40" t="s">
        <v>893</v>
      </c>
      <c r="D82" s="38" t="s">
        <v>894</v>
      </c>
      <c r="E82" s="128">
        <v>2054.0</v>
      </c>
      <c r="F82" s="104">
        <v>47410.0</v>
      </c>
      <c r="G82" s="103" t="s">
        <v>652</v>
      </c>
      <c r="H82" s="103" t="s">
        <v>655</v>
      </c>
      <c r="I82" s="103" t="s">
        <v>544</v>
      </c>
      <c r="J82" s="103">
        <v>1.0</v>
      </c>
      <c r="K82" s="111" t="s">
        <v>545</v>
      </c>
      <c r="L82" s="36">
        <v>2.0</v>
      </c>
      <c r="M82" s="36" t="s">
        <v>546</v>
      </c>
      <c r="N82" s="124" t="s">
        <v>897</v>
      </c>
      <c r="O82" s="103" t="s">
        <v>744</v>
      </c>
      <c r="P82" s="105"/>
      <c r="Q82" s="36" t="s">
        <v>552</v>
      </c>
      <c r="R82" s="120" t="s">
        <v>657</v>
      </c>
      <c r="S82" s="36" t="s">
        <v>554</v>
      </c>
      <c r="T82" s="103" t="s">
        <v>658</v>
      </c>
    </row>
    <row r="83" ht="14.25" customHeight="1">
      <c r="A83" s="107" t="str">
        <f t="shared" si="1"/>
        <v>191029_B6-T1-7_00JRO_00L1I_M05_S_1</v>
      </c>
      <c r="B83" s="40" t="s">
        <v>898</v>
      </c>
      <c r="C83" s="40" t="s">
        <v>899</v>
      </c>
      <c r="D83" s="38" t="s">
        <v>900</v>
      </c>
      <c r="E83" s="128">
        <v>2472.0</v>
      </c>
      <c r="F83" s="104">
        <v>47410.0</v>
      </c>
      <c r="G83" s="103" t="s">
        <v>652</v>
      </c>
      <c r="H83" s="103" t="s">
        <v>655</v>
      </c>
      <c r="I83" s="103" t="s">
        <v>544</v>
      </c>
      <c r="J83" s="103">
        <v>1.0</v>
      </c>
      <c r="K83" s="111" t="s">
        <v>545</v>
      </c>
      <c r="L83" s="36">
        <v>2.0</v>
      </c>
      <c r="M83" s="36" t="s">
        <v>546</v>
      </c>
      <c r="N83" s="124" t="s">
        <v>743</v>
      </c>
      <c r="O83" s="103" t="s">
        <v>744</v>
      </c>
      <c r="P83" s="105"/>
      <c r="Q83" s="36" t="s">
        <v>552</v>
      </c>
      <c r="R83" s="120" t="s">
        <v>657</v>
      </c>
      <c r="S83" s="36" t="s">
        <v>554</v>
      </c>
      <c r="T83" s="103" t="s">
        <v>658</v>
      </c>
    </row>
    <row r="84" ht="14.25" customHeight="1">
      <c r="A84" s="107" t="str">
        <f t="shared" si="1"/>
        <v>191029_B6-T1-8_00JRP_00L1J_M05_S_1</v>
      </c>
      <c r="B84" s="40" t="s">
        <v>901</v>
      </c>
      <c r="C84" s="40" t="s">
        <v>902</v>
      </c>
      <c r="D84" s="38" t="s">
        <v>903</v>
      </c>
      <c r="E84" s="128">
        <v>2867.0</v>
      </c>
      <c r="F84" s="104">
        <v>47410.0</v>
      </c>
      <c r="G84" s="103" t="s">
        <v>652</v>
      </c>
      <c r="H84" s="103" t="s">
        <v>655</v>
      </c>
      <c r="I84" s="103" t="s">
        <v>544</v>
      </c>
      <c r="J84" s="103">
        <v>1.0</v>
      </c>
      <c r="K84" s="111" t="s">
        <v>545</v>
      </c>
      <c r="L84" s="36">
        <v>2.0</v>
      </c>
      <c r="M84" s="36" t="s">
        <v>546</v>
      </c>
      <c r="N84" s="124" t="s">
        <v>887</v>
      </c>
      <c r="O84" s="103" t="s">
        <v>904</v>
      </c>
      <c r="P84" s="103" t="s">
        <v>904</v>
      </c>
      <c r="Q84" s="36" t="s">
        <v>552</v>
      </c>
      <c r="R84" s="120" t="s">
        <v>657</v>
      </c>
      <c r="S84" s="36" t="s">
        <v>554</v>
      </c>
      <c r="T84" s="103" t="s">
        <v>658</v>
      </c>
    </row>
    <row r="85" ht="14.25" customHeight="1">
      <c r="A85" s="107" t="str">
        <f t="shared" si="1"/>
        <v>191029_B6-T1-9-K_00JRQ_00L1K_M05_S_1</v>
      </c>
      <c r="B85" s="40" t="s">
        <v>907</v>
      </c>
      <c r="C85" s="40" t="s">
        <v>908</v>
      </c>
      <c r="D85" s="38" t="s">
        <v>909</v>
      </c>
      <c r="E85" s="128" t="s">
        <v>636</v>
      </c>
      <c r="F85" s="104">
        <v>47410.0</v>
      </c>
      <c r="G85" s="103" t="s">
        <v>652</v>
      </c>
      <c r="H85" s="103" t="s">
        <v>655</v>
      </c>
      <c r="I85" s="103" t="s">
        <v>544</v>
      </c>
      <c r="J85" s="103">
        <v>1.0</v>
      </c>
      <c r="K85" s="111" t="s">
        <v>545</v>
      </c>
      <c r="L85" s="36">
        <v>2.0</v>
      </c>
      <c r="M85" s="36" t="s">
        <v>546</v>
      </c>
      <c r="N85" s="124" t="s">
        <v>897</v>
      </c>
      <c r="O85" s="103" t="s">
        <v>562</v>
      </c>
      <c r="P85" s="130" t="s">
        <v>910</v>
      </c>
      <c r="Q85" s="36" t="s">
        <v>552</v>
      </c>
      <c r="R85" s="120" t="s">
        <v>657</v>
      </c>
      <c r="S85" s="36" t="s">
        <v>554</v>
      </c>
      <c r="T85" s="103" t="s">
        <v>658</v>
      </c>
    </row>
    <row r="86" ht="14.25" customHeight="1">
      <c r="A86" s="107" t="str">
        <f t="shared" si="1"/>
        <v>191029_B6-T1-10-K_00JRR_00L1L_M05_S_1</v>
      </c>
      <c r="B86" s="40" t="s">
        <v>911</v>
      </c>
      <c r="C86" s="40" t="s">
        <v>912</v>
      </c>
      <c r="D86" s="38" t="s">
        <v>913</v>
      </c>
      <c r="E86" s="128" t="s">
        <v>644</v>
      </c>
      <c r="F86" s="104">
        <v>47410.0</v>
      </c>
      <c r="G86" s="103" t="s">
        <v>652</v>
      </c>
      <c r="H86" s="103" t="s">
        <v>655</v>
      </c>
      <c r="I86" s="103" t="s">
        <v>544</v>
      </c>
      <c r="J86" s="103">
        <v>1.0</v>
      </c>
      <c r="K86" s="111" t="s">
        <v>545</v>
      </c>
      <c r="L86" s="36">
        <v>2.0</v>
      </c>
      <c r="M86" s="36" t="s">
        <v>546</v>
      </c>
      <c r="N86" s="124" t="s">
        <v>914</v>
      </c>
      <c r="O86" s="103" t="s">
        <v>551</v>
      </c>
      <c r="P86" s="116" t="s">
        <v>915</v>
      </c>
      <c r="Q86" s="36" t="s">
        <v>552</v>
      </c>
      <c r="R86" s="120" t="s">
        <v>657</v>
      </c>
      <c r="S86" s="36" t="s">
        <v>554</v>
      </c>
      <c r="T86" s="103" t="s">
        <v>658</v>
      </c>
    </row>
    <row r="87" ht="14.25" customHeight="1">
      <c r="A87" s="107" t="str">
        <f t="shared" si="1"/>
        <v>191029_B6-T1-11-K_00JRS_00L1M_M05_S_1</v>
      </c>
      <c r="B87" s="40" t="s">
        <v>918</v>
      </c>
      <c r="C87" s="40" t="s">
        <v>919</v>
      </c>
      <c r="D87" s="38" t="s">
        <v>920</v>
      </c>
      <c r="E87" s="128" t="s">
        <v>653</v>
      </c>
      <c r="F87" s="104">
        <v>47410.0</v>
      </c>
      <c r="G87" s="103" t="s">
        <v>652</v>
      </c>
      <c r="H87" s="103" t="s">
        <v>655</v>
      </c>
      <c r="I87" s="103" t="s">
        <v>544</v>
      </c>
      <c r="J87" s="103">
        <v>1.0</v>
      </c>
      <c r="K87" s="111" t="s">
        <v>545</v>
      </c>
      <c r="L87" s="36">
        <v>2.0</v>
      </c>
      <c r="M87" s="36" t="s">
        <v>546</v>
      </c>
      <c r="N87" s="124" t="s">
        <v>743</v>
      </c>
      <c r="O87" s="103" t="s">
        <v>744</v>
      </c>
      <c r="P87" s="105"/>
      <c r="Q87" s="36" t="s">
        <v>552</v>
      </c>
      <c r="R87" s="120" t="s">
        <v>657</v>
      </c>
      <c r="S87" s="36" t="s">
        <v>554</v>
      </c>
      <c r="T87" s="103" t="s">
        <v>658</v>
      </c>
    </row>
    <row r="88" ht="14.25" customHeight="1">
      <c r="A88" s="107" t="str">
        <f t="shared" si="1"/>
        <v>191029_B6-T1-12-K_00JRT_00L1N_M05_S_1</v>
      </c>
      <c r="B88" s="40" t="s">
        <v>921</v>
      </c>
      <c r="C88" s="40" t="s">
        <v>922</v>
      </c>
      <c r="D88" s="38" t="s">
        <v>923</v>
      </c>
      <c r="E88" s="128" t="s">
        <v>660</v>
      </c>
      <c r="F88" s="104">
        <v>47410.0</v>
      </c>
      <c r="G88" s="103" t="s">
        <v>652</v>
      </c>
      <c r="H88" s="103" t="s">
        <v>655</v>
      </c>
      <c r="I88" s="103" t="s">
        <v>544</v>
      </c>
      <c r="J88" s="103">
        <v>1.0</v>
      </c>
      <c r="K88" s="111" t="s">
        <v>545</v>
      </c>
      <c r="L88" s="36">
        <v>2.0</v>
      </c>
      <c r="M88" s="36" t="s">
        <v>546</v>
      </c>
      <c r="N88" s="124" t="s">
        <v>924</v>
      </c>
      <c r="O88" s="103" t="s">
        <v>904</v>
      </c>
      <c r="P88" s="103" t="s">
        <v>925</v>
      </c>
      <c r="Q88" s="36" t="s">
        <v>552</v>
      </c>
      <c r="R88" s="120" t="s">
        <v>657</v>
      </c>
      <c r="S88" s="36" t="s">
        <v>554</v>
      </c>
      <c r="T88" s="103" t="s">
        <v>658</v>
      </c>
    </row>
    <row r="89" ht="14.25" customHeight="1">
      <c r="A89" s="107" t="str">
        <f t="shared" si="1"/>
        <v>191029_B6-T1-13-K_00JRU_00L1O_M05_S_1</v>
      </c>
      <c r="B89" s="40" t="s">
        <v>926</v>
      </c>
      <c r="C89" s="40" t="s">
        <v>927</v>
      </c>
      <c r="D89" s="38" t="s">
        <v>928</v>
      </c>
      <c r="E89" s="128" t="s">
        <v>667</v>
      </c>
      <c r="F89" s="104">
        <v>47410.0</v>
      </c>
      <c r="G89" s="103" t="s">
        <v>652</v>
      </c>
      <c r="H89" s="103" t="s">
        <v>655</v>
      </c>
      <c r="I89" s="103" t="s">
        <v>544</v>
      </c>
      <c r="J89" s="103">
        <v>1.0</v>
      </c>
      <c r="K89" s="111" t="s">
        <v>545</v>
      </c>
      <c r="L89" s="36">
        <v>2.0</v>
      </c>
      <c r="M89" s="36" t="s">
        <v>546</v>
      </c>
      <c r="N89" s="124" t="s">
        <v>929</v>
      </c>
      <c r="O89" s="103" t="s">
        <v>904</v>
      </c>
      <c r="P89" s="103" t="s">
        <v>925</v>
      </c>
      <c r="Q89" s="36" t="s">
        <v>552</v>
      </c>
      <c r="R89" s="120" t="s">
        <v>657</v>
      </c>
      <c r="S89" s="36" t="s">
        <v>554</v>
      </c>
      <c r="T89" s="103" t="s">
        <v>658</v>
      </c>
    </row>
    <row r="90" ht="14.25" customHeight="1">
      <c r="A90" s="107" t="str">
        <f t="shared" si="1"/>
        <v>191029_B6-T1-14-K_00JRV_00L1P_M05_S_1</v>
      </c>
      <c r="B90" s="40" t="s">
        <v>930</v>
      </c>
      <c r="C90" s="40" t="s">
        <v>931</v>
      </c>
      <c r="D90" s="38" t="s">
        <v>932</v>
      </c>
      <c r="E90" s="128" t="s">
        <v>673</v>
      </c>
      <c r="F90" s="104">
        <v>47410.0</v>
      </c>
      <c r="G90" s="103" t="s">
        <v>652</v>
      </c>
      <c r="H90" s="103" t="s">
        <v>655</v>
      </c>
      <c r="I90" s="103" t="s">
        <v>544</v>
      </c>
      <c r="J90" s="103">
        <v>1.0</v>
      </c>
      <c r="K90" s="111" t="s">
        <v>545</v>
      </c>
      <c r="L90" s="36">
        <v>2.0</v>
      </c>
      <c r="M90" s="36" t="s">
        <v>546</v>
      </c>
      <c r="N90" s="124" t="s">
        <v>935</v>
      </c>
      <c r="O90" s="103" t="s">
        <v>744</v>
      </c>
      <c r="P90" s="105"/>
      <c r="Q90" s="36" t="s">
        <v>552</v>
      </c>
      <c r="R90" s="120" t="s">
        <v>657</v>
      </c>
      <c r="S90" s="36" t="s">
        <v>554</v>
      </c>
      <c r="T90" s="103" t="s">
        <v>658</v>
      </c>
    </row>
    <row r="91" ht="14.25" customHeight="1">
      <c r="A91" s="107" t="str">
        <f t="shared" si="1"/>
        <v>191029_B6-T1-15_00JRW_00L1Q_M05_S_1</v>
      </c>
      <c r="B91" s="40" t="s">
        <v>936</v>
      </c>
      <c r="C91" s="40" t="s">
        <v>937</v>
      </c>
      <c r="D91" s="38" t="s">
        <v>938</v>
      </c>
      <c r="E91" s="126" t="s">
        <v>284</v>
      </c>
      <c r="F91" s="104">
        <v>47410.0</v>
      </c>
      <c r="G91" s="103" t="s">
        <v>652</v>
      </c>
      <c r="H91" s="103" t="s">
        <v>655</v>
      </c>
      <c r="I91" s="103" t="s">
        <v>544</v>
      </c>
      <c r="J91" s="103">
        <v>1.0</v>
      </c>
      <c r="K91" s="111" t="s">
        <v>545</v>
      </c>
      <c r="L91" s="36">
        <v>2.0</v>
      </c>
      <c r="M91" s="36" t="s">
        <v>546</v>
      </c>
      <c r="N91" s="124" t="s">
        <v>935</v>
      </c>
      <c r="O91" s="103" t="s">
        <v>744</v>
      </c>
      <c r="P91" s="105"/>
      <c r="Q91" s="36" t="s">
        <v>552</v>
      </c>
      <c r="R91" s="120" t="s">
        <v>657</v>
      </c>
      <c r="S91" s="36" t="s">
        <v>554</v>
      </c>
      <c r="T91" s="103" t="s">
        <v>658</v>
      </c>
    </row>
    <row r="92" ht="14.25" customHeight="1">
      <c r="A92" s="107" t="str">
        <f t="shared" si="1"/>
        <v>191029_B6-T1-16_00JRX_00L1R_M05_S_1</v>
      </c>
      <c r="B92" s="40" t="s">
        <v>939</v>
      </c>
      <c r="C92" s="40" t="s">
        <v>940</v>
      </c>
      <c r="D92" s="38" t="s">
        <v>941</v>
      </c>
      <c r="E92" s="126" t="s">
        <v>561</v>
      </c>
      <c r="F92" s="104">
        <v>47410.0</v>
      </c>
      <c r="G92" s="103" t="s">
        <v>652</v>
      </c>
      <c r="H92" s="103" t="s">
        <v>655</v>
      </c>
      <c r="I92" s="103" t="s">
        <v>544</v>
      </c>
      <c r="J92" s="103">
        <v>1.0</v>
      </c>
      <c r="K92" s="111" t="s">
        <v>545</v>
      </c>
      <c r="L92" s="36">
        <v>2.0</v>
      </c>
      <c r="M92" s="36" t="s">
        <v>546</v>
      </c>
      <c r="N92" s="124" t="s">
        <v>944</v>
      </c>
      <c r="O92" s="103" t="s">
        <v>744</v>
      </c>
      <c r="P92" s="103"/>
      <c r="Q92" s="36" t="s">
        <v>552</v>
      </c>
      <c r="R92" s="120" t="s">
        <v>657</v>
      </c>
      <c r="S92" s="36" t="s">
        <v>554</v>
      </c>
      <c r="T92" s="103" t="s">
        <v>658</v>
      </c>
    </row>
    <row r="93" ht="14.25" customHeight="1">
      <c r="A93" s="107" t="str">
        <f t="shared" si="1"/>
        <v>191029_HEK-QCS_000F2_00L1S_M01_S_1</v>
      </c>
      <c r="B93" s="101" t="s">
        <v>536</v>
      </c>
      <c r="C93" s="40" t="s">
        <v>945</v>
      </c>
      <c r="D93" s="109" t="s">
        <v>538</v>
      </c>
      <c r="E93" s="61" t="s">
        <v>538</v>
      </c>
      <c r="F93" s="104">
        <v>47410.0</v>
      </c>
      <c r="G93" s="36" t="s">
        <v>542</v>
      </c>
      <c r="H93" s="36" t="s">
        <v>543</v>
      </c>
      <c r="I93" s="36" t="s">
        <v>544</v>
      </c>
      <c r="J93" s="36">
        <v>1.0</v>
      </c>
      <c r="K93" s="111" t="s">
        <v>545</v>
      </c>
      <c r="L93" s="36">
        <v>2.0</v>
      </c>
      <c r="M93" s="36" t="s">
        <v>546</v>
      </c>
      <c r="N93" s="112" t="s">
        <v>743</v>
      </c>
      <c r="O93" s="113" t="s">
        <v>744</v>
      </c>
      <c r="P93" s="79"/>
      <c r="Q93" s="36" t="s">
        <v>552</v>
      </c>
      <c r="R93" s="36" t="s">
        <v>553</v>
      </c>
      <c r="S93" s="36" t="s">
        <v>554</v>
      </c>
      <c r="T93" s="36" t="s">
        <v>555</v>
      </c>
    </row>
    <row r="94" ht="14.25" customHeight="1">
      <c r="A94" s="107" t="str">
        <f t="shared" si="1"/>
        <v>191029_HEK-QCS_00J8W_00L1T_M01_S_1</v>
      </c>
      <c r="B94" s="101" t="s">
        <v>303</v>
      </c>
      <c r="C94" s="40" t="s">
        <v>948</v>
      </c>
      <c r="D94" s="114" t="s">
        <v>538</v>
      </c>
      <c r="E94" s="61" t="s">
        <v>538</v>
      </c>
      <c r="F94" s="104">
        <v>47410.0</v>
      </c>
      <c r="G94" s="36" t="s">
        <v>542</v>
      </c>
      <c r="H94" s="36" t="s">
        <v>543</v>
      </c>
      <c r="I94" s="36" t="s">
        <v>544</v>
      </c>
      <c r="J94" s="36">
        <v>1.0</v>
      </c>
      <c r="K94" s="111" t="s">
        <v>545</v>
      </c>
      <c r="L94" s="36">
        <v>2.0</v>
      </c>
      <c r="M94" s="36" t="s">
        <v>546</v>
      </c>
      <c r="N94" s="112" t="s">
        <v>743</v>
      </c>
      <c r="O94" s="113" t="s">
        <v>744</v>
      </c>
      <c r="P94" s="79"/>
      <c r="Q94" s="36" t="s">
        <v>552</v>
      </c>
      <c r="R94" s="36" t="s">
        <v>553</v>
      </c>
      <c r="S94" s="36" t="s">
        <v>554</v>
      </c>
      <c r="T94" s="36" t="s">
        <v>555</v>
      </c>
    </row>
    <row r="95" ht="14.25" customHeight="1">
      <c r="A95" s="107" t="str">
        <f t="shared" si="1"/>
        <v>191029_B1-T1-1_00JPA_00L1U_M01_S_1</v>
      </c>
      <c r="B95" s="40" t="s">
        <v>453</v>
      </c>
      <c r="C95" s="40" t="s">
        <v>949</v>
      </c>
      <c r="D95" s="38" t="s">
        <v>950</v>
      </c>
      <c r="E95" s="82">
        <v>7530.0</v>
      </c>
      <c r="F95" s="104">
        <v>47410.0</v>
      </c>
      <c r="G95" s="36" t="s">
        <v>542</v>
      </c>
      <c r="H95" s="36" t="s">
        <v>543</v>
      </c>
      <c r="I95" s="36" t="s">
        <v>544</v>
      </c>
      <c r="J95" s="36">
        <v>1.0</v>
      </c>
      <c r="K95" s="111" t="s">
        <v>545</v>
      </c>
      <c r="L95" s="36">
        <v>2.0</v>
      </c>
      <c r="M95" s="36" t="s">
        <v>546</v>
      </c>
      <c r="N95" s="79"/>
      <c r="O95" s="113" t="s">
        <v>744</v>
      </c>
      <c r="P95" s="79"/>
      <c r="Q95" s="36" t="s">
        <v>552</v>
      </c>
      <c r="R95" s="36" t="s">
        <v>553</v>
      </c>
      <c r="S95" s="36" t="s">
        <v>554</v>
      </c>
      <c r="T95" s="36" t="s">
        <v>555</v>
      </c>
    </row>
    <row r="96" ht="14.25" customHeight="1">
      <c r="A96" s="107" t="str">
        <f t="shared" si="1"/>
        <v>191029_B1-T1-2_00JPB_00L1V_M01_S_1</v>
      </c>
      <c r="B96" s="40" t="s">
        <v>484</v>
      </c>
      <c r="C96" s="40" t="s">
        <v>951</v>
      </c>
      <c r="D96" s="38" t="s">
        <v>952</v>
      </c>
      <c r="E96" s="82">
        <v>6569.0</v>
      </c>
      <c r="F96" s="104">
        <v>47410.0</v>
      </c>
      <c r="G96" s="36" t="s">
        <v>542</v>
      </c>
      <c r="H96" s="36" t="s">
        <v>543</v>
      </c>
      <c r="I96" s="36" t="s">
        <v>544</v>
      </c>
      <c r="J96" s="36">
        <v>1.0</v>
      </c>
      <c r="K96" s="111" t="s">
        <v>545</v>
      </c>
      <c r="L96" s="36">
        <v>2.0</v>
      </c>
      <c r="M96" s="36" t="s">
        <v>546</v>
      </c>
      <c r="N96" s="79"/>
      <c r="O96" s="113" t="s">
        <v>744</v>
      </c>
      <c r="P96" s="79"/>
      <c r="Q96" s="36" t="s">
        <v>552</v>
      </c>
      <c r="R96" s="36" t="s">
        <v>553</v>
      </c>
      <c r="S96" s="36" t="s">
        <v>554</v>
      </c>
      <c r="T96" s="36" t="s">
        <v>555</v>
      </c>
    </row>
    <row r="97" ht="14.25" customHeight="1">
      <c r="A97" s="107" t="str">
        <f t="shared" si="1"/>
        <v>191029_B1-T1-3_00JPC_00L1W_M01_S_1</v>
      </c>
      <c r="B97" s="40" t="s">
        <v>486</v>
      </c>
      <c r="C97" s="40" t="s">
        <v>955</v>
      </c>
      <c r="D97" s="38" t="s">
        <v>957</v>
      </c>
      <c r="E97" s="82">
        <v>5946.0</v>
      </c>
      <c r="F97" s="104">
        <v>47410.0</v>
      </c>
      <c r="G97" s="36" t="s">
        <v>542</v>
      </c>
      <c r="H97" s="36" t="s">
        <v>543</v>
      </c>
      <c r="I97" s="36" t="s">
        <v>544</v>
      </c>
      <c r="J97" s="36">
        <v>1.0</v>
      </c>
      <c r="K97" s="111" t="s">
        <v>545</v>
      </c>
      <c r="L97" s="36">
        <v>2.0</v>
      </c>
      <c r="M97" s="36" t="s">
        <v>546</v>
      </c>
      <c r="N97" s="79"/>
      <c r="O97" s="113" t="s">
        <v>744</v>
      </c>
      <c r="P97" s="79"/>
      <c r="Q97" s="36" t="s">
        <v>552</v>
      </c>
      <c r="R97" s="36" t="s">
        <v>553</v>
      </c>
      <c r="S97" s="36" t="s">
        <v>554</v>
      </c>
      <c r="T97" s="36" t="s">
        <v>555</v>
      </c>
    </row>
    <row r="98" ht="14.25" customHeight="1">
      <c r="A98" s="107" t="str">
        <f t="shared" si="1"/>
        <v>191029_B1-T1-4_00JPD_00L1X_M01_S_1</v>
      </c>
      <c r="B98" s="40" t="s">
        <v>488</v>
      </c>
      <c r="C98" s="40" t="s">
        <v>958</v>
      </c>
      <c r="D98" s="38" t="s">
        <v>959</v>
      </c>
      <c r="E98" s="82">
        <v>3386.0</v>
      </c>
      <c r="F98" s="104">
        <v>47410.0</v>
      </c>
      <c r="G98" s="36" t="s">
        <v>542</v>
      </c>
      <c r="H98" s="36" t="s">
        <v>543</v>
      </c>
      <c r="I98" s="36" t="s">
        <v>544</v>
      </c>
      <c r="J98" s="36">
        <v>1.0</v>
      </c>
      <c r="K98" s="111" t="s">
        <v>545</v>
      </c>
      <c r="L98" s="36">
        <v>2.0</v>
      </c>
      <c r="M98" s="36" t="s">
        <v>546</v>
      </c>
      <c r="N98" s="112" t="s">
        <v>960</v>
      </c>
      <c r="O98" s="113" t="s">
        <v>551</v>
      </c>
      <c r="P98" s="40" t="s">
        <v>961</v>
      </c>
      <c r="Q98" s="36" t="s">
        <v>552</v>
      </c>
      <c r="R98" s="36" t="s">
        <v>553</v>
      </c>
      <c r="S98" s="36" t="s">
        <v>554</v>
      </c>
      <c r="T98" s="36" t="s">
        <v>555</v>
      </c>
    </row>
    <row r="99" ht="14.25" customHeight="1">
      <c r="A99" s="107" t="str">
        <f t="shared" si="1"/>
        <v>191029_B1-T1-5_00JPE_00L1Y_M01_S_1</v>
      </c>
      <c r="B99" s="40" t="s">
        <v>490</v>
      </c>
      <c r="C99" s="40" t="s">
        <v>962</v>
      </c>
      <c r="D99" s="38" t="s">
        <v>963</v>
      </c>
      <c r="E99" s="82">
        <v>9391.0</v>
      </c>
      <c r="F99" s="104">
        <v>47410.0</v>
      </c>
      <c r="G99" s="36" t="s">
        <v>542</v>
      </c>
      <c r="H99" s="36" t="s">
        <v>543</v>
      </c>
      <c r="I99" s="36" t="s">
        <v>544</v>
      </c>
      <c r="J99" s="36">
        <v>1.0</v>
      </c>
      <c r="K99" s="111" t="s">
        <v>545</v>
      </c>
      <c r="L99" s="36">
        <v>2.0</v>
      </c>
      <c r="M99" s="36" t="s">
        <v>546</v>
      </c>
      <c r="N99" s="112" t="s">
        <v>960</v>
      </c>
      <c r="O99" s="113" t="s">
        <v>551</v>
      </c>
      <c r="P99" s="40" t="s">
        <v>964</v>
      </c>
      <c r="Q99" s="36" t="s">
        <v>552</v>
      </c>
      <c r="R99" s="36" t="s">
        <v>553</v>
      </c>
      <c r="S99" s="36" t="s">
        <v>554</v>
      </c>
      <c r="T99" s="36" t="s">
        <v>555</v>
      </c>
    </row>
    <row r="100" ht="14.25" customHeight="1">
      <c r="A100" s="107" t="str">
        <f t="shared" si="1"/>
        <v>191029_B1-T1-6_00JPF_00L1Z_M01_S_1</v>
      </c>
      <c r="B100" s="40" t="s">
        <v>492</v>
      </c>
      <c r="C100" s="40" t="s">
        <v>965</v>
      </c>
      <c r="D100" s="38" t="s">
        <v>966</v>
      </c>
      <c r="E100" s="82">
        <v>10630.0</v>
      </c>
      <c r="F100" s="104">
        <v>47410.0</v>
      </c>
      <c r="G100" s="36" t="s">
        <v>542</v>
      </c>
      <c r="H100" s="36" t="s">
        <v>543</v>
      </c>
      <c r="I100" s="36" t="s">
        <v>544</v>
      </c>
      <c r="J100" s="36">
        <v>1.0</v>
      </c>
      <c r="K100" s="111" t="s">
        <v>545</v>
      </c>
      <c r="L100" s="36">
        <v>2.0</v>
      </c>
      <c r="M100" s="36" t="s">
        <v>546</v>
      </c>
      <c r="N100" s="79"/>
      <c r="O100" s="113" t="s">
        <v>744</v>
      </c>
      <c r="P100" s="79"/>
      <c r="Q100" s="36" t="s">
        <v>552</v>
      </c>
      <c r="R100" s="36" t="s">
        <v>553</v>
      </c>
      <c r="S100" s="36" t="s">
        <v>554</v>
      </c>
      <c r="T100" s="36" t="s">
        <v>555</v>
      </c>
    </row>
    <row r="101" ht="14.25" customHeight="1">
      <c r="A101" s="107" t="str">
        <f t="shared" si="1"/>
        <v>191029_B1-T1-7_00JPG_00L20_M01_S_1</v>
      </c>
      <c r="B101" s="40" t="s">
        <v>494</v>
      </c>
      <c r="C101" s="40" t="s">
        <v>968</v>
      </c>
      <c r="D101" s="38" t="s">
        <v>969</v>
      </c>
      <c r="E101" s="82">
        <v>9009.0</v>
      </c>
      <c r="F101" s="104">
        <v>47410.0</v>
      </c>
      <c r="G101" s="36" t="s">
        <v>542</v>
      </c>
      <c r="H101" s="36" t="s">
        <v>543</v>
      </c>
      <c r="I101" s="36" t="s">
        <v>544</v>
      </c>
      <c r="J101" s="36">
        <v>1.0</v>
      </c>
      <c r="K101" s="111" t="s">
        <v>545</v>
      </c>
      <c r="L101" s="36">
        <v>2.0</v>
      </c>
      <c r="M101" s="36" t="s">
        <v>546</v>
      </c>
      <c r="N101" s="79"/>
      <c r="O101" s="113" t="s">
        <v>744</v>
      </c>
      <c r="P101" s="79"/>
      <c r="Q101" s="36" t="s">
        <v>552</v>
      </c>
      <c r="R101" s="36" t="s">
        <v>553</v>
      </c>
      <c r="S101" s="36" t="s">
        <v>554</v>
      </c>
      <c r="T101" s="36" t="s">
        <v>555</v>
      </c>
    </row>
    <row r="102" ht="14.25" customHeight="1">
      <c r="A102" s="107" t="str">
        <f t="shared" si="1"/>
        <v>191029_B1-T1-8_00JPH_00L21_M01_S_1</v>
      </c>
      <c r="B102" s="40" t="s">
        <v>496</v>
      </c>
      <c r="C102" s="40" t="s">
        <v>970</v>
      </c>
      <c r="D102" s="38" t="s">
        <v>971</v>
      </c>
      <c r="E102" s="82">
        <v>3392.0</v>
      </c>
      <c r="F102" s="104">
        <v>47410.0</v>
      </c>
      <c r="G102" s="36" t="s">
        <v>542</v>
      </c>
      <c r="H102" s="36" t="s">
        <v>543</v>
      </c>
      <c r="I102" s="36" t="s">
        <v>544</v>
      </c>
      <c r="J102" s="36">
        <v>1.0</v>
      </c>
      <c r="K102" s="111" t="s">
        <v>545</v>
      </c>
      <c r="L102" s="36">
        <v>2.0</v>
      </c>
      <c r="M102" s="36" t="s">
        <v>546</v>
      </c>
      <c r="N102" s="79"/>
      <c r="O102" s="113" t="s">
        <v>744</v>
      </c>
      <c r="P102" s="79"/>
      <c r="Q102" s="36" t="s">
        <v>552</v>
      </c>
      <c r="R102" s="36" t="s">
        <v>553</v>
      </c>
      <c r="S102" s="36" t="s">
        <v>554</v>
      </c>
      <c r="T102" s="36" t="s">
        <v>555</v>
      </c>
    </row>
    <row r="103" ht="14.25" customHeight="1">
      <c r="A103" s="107" t="str">
        <f t="shared" si="1"/>
        <v>191029_B1-T1-9-K_00JPI_00L22_M01_S_1</v>
      </c>
      <c r="B103" s="40" t="s">
        <v>501</v>
      </c>
      <c r="C103" s="40" t="s">
        <v>972</v>
      </c>
      <c r="D103" s="38" t="s">
        <v>973</v>
      </c>
      <c r="E103" s="82" t="s">
        <v>500</v>
      </c>
      <c r="F103" s="104">
        <v>47410.0</v>
      </c>
      <c r="G103" s="36" t="s">
        <v>542</v>
      </c>
      <c r="H103" s="36" t="s">
        <v>543</v>
      </c>
      <c r="I103" s="36" t="s">
        <v>544</v>
      </c>
      <c r="J103" s="36">
        <v>1.0</v>
      </c>
      <c r="K103" s="111" t="s">
        <v>545</v>
      </c>
      <c r="L103" s="36">
        <v>2.0</v>
      </c>
      <c r="M103" s="36" t="s">
        <v>546</v>
      </c>
      <c r="N103" s="79"/>
      <c r="O103" s="113" t="s">
        <v>744</v>
      </c>
      <c r="P103" s="79"/>
      <c r="Q103" s="36" t="s">
        <v>552</v>
      </c>
      <c r="R103" s="36" t="s">
        <v>553</v>
      </c>
      <c r="S103" s="36" t="s">
        <v>554</v>
      </c>
      <c r="T103" s="36" t="s">
        <v>555</v>
      </c>
    </row>
    <row r="104" ht="14.25" customHeight="1">
      <c r="A104" s="107" t="str">
        <f t="shared" si="1"/>
        <v>191029_B1-T1-10-K_00JPJ_00L23_M01_S_1</v>
      </c>
      <c r="B104" s="40" t="s">
        <v>506</v>
      </c>
      <c r="C104" s="40" t="s">
        <v>975</v>
      </c>
      <c r="D104" s="38" t="s">
        <v>976</v>
      </c>
      <c r="E104" s="82" t="s">
        <v>505</v>
      </c>
      <c r="F104" s="104">
        <v>47410.0</v>
      </c>
      <c r="G104" s="36" t="s">
        <v>542</v>
      </c>
      <c r="H104" s="36" t="s">
        <v>543</v>
      </c>
      <c r="I104" s="36" t="s">
        <v>544</v>
      </c>
      <c r="J104" s="36">
        <v>1.0</v>
      </c>
      <c r="K104" s="111" t="s">
        <v>545</v>
      </c>
      <c r="L104" s="36">
        <v>2.0</v>
      </c>
      <c r="M104" s="36" t="s">
        <v>546</v>
      </c>
      <c r="N104" s="79"/>
      <c r="O104" s="113" t="s">
        <v>744</v>
      </c>
      <c r="P104" s="79"/>
      <c r="Q104" s="36" t="s">
        <v>552</v>
      </c>
      <c r="R104" s="36" t="s">
        <v>553</v>
      </c>
      <c r="S104" s="36" t="s">
        <v>554</v>
      </c>
      <c r="T104" s="36" t="s">
        <v>555</v>
      </c>
    </row>
    <row r="105" ht="14.25" customHeight="1">
      <c r="A105" s="107" t="str">
        <f t="shared" si="1"/>
        <v>191029_B1-T1-11-K_00JPK_00L24_M01_S_1</v>
      </c>
      <c r="B105" s="40" t="s">
        <v>524</v>
      </c>
      <c r="C105" s="40" t="s">
        <v>977</v>
      </c>
      <c r="D105" s="38" t="s">
        <v>978</v>
      </c>
      <c r="E105" s="82" t="s">
        <v>523</v>
      </c>
      <c r="F105" s="104">
        <v>47410.0</v>
      </c>
      <c r="G105" s="36" t="s">
        <v>542</v>
      </c>
      <c r="H105" s="36" t="s">
        <v>543</v>
      </c>
      <c r="I105" s="36" t="s">
        <v>544</v>
      </c>
      <c r="J105" s="36">
        <v>1.0</v>
      </c>
      <c r="K105" s="111" t="s">
        <v>545</v>
      </c>
      <c r="L105" s="36">
        <v>2.0</v>
      </c>
      <c r="M105" s="36" t="s">
        <v>546</v>
      </c>
      <c r="N105" s="112" t="s">
        <v>979</v>
      </c>
      <c r="O105" s="113" t="s">
        <v>744</v>
      </c>
      <c r="P105" s="79"/>
      <c r="Q105" s="36" t="s">
        <v>552</v>
      </c>
      <c r="R105" s="36" t="s">
        <v>553</v>
      </c>
      <c r="S105" s="36" t="s">
        <v>554</v>
      </c>
      <c r="T105" s="36" t="s">
        <v>555</v>
      </c>
    </row>
    <row r="106" ht="14.25" customHeight="1">
      <c r="A106" s="107" t="str">
        <f t="shared" si="1"/>
        <v>191029_B1-T1-12-K_00JPL_00L25_M01_S_1</v>
      </c>
      <c r="B106" s="40" t="s">
        <v>531</v>
      </c>
      <c r="C106" s="40" t="s">
        <v>981</v>
      </c>
      <c r="D106" s="38" t="s">
        <v>982</v>
      </c>
      <c r="E106" s="82" t="s">
        <v>530</v>
      </c>
      <c r="F106" s="104">
        <v>47410.0</v>
      </c>
      <c r="G106" s="36" t="s">
        <v>542</v>
      </c>
      <c r="H106" s="36" t="s">
        <v>543</v>
      </c>
      <c r="I106" s="36" t="s">
        <v>544</v>
      </c>
      <c r="J106" s="36">
        <v>1.0</v>
      </c>
      <c r="K106" s="111" t="s">
        <v>545</v>
      </c>
      <c r="L106" s="36">
        <v>2.0</v>
      </c>
      <c r="M106" s="36" t="s">
        <v>546</v>
      </c>
      <c r="N106" s="79"/>
      <c r="O106" s="113" t="s">
        <v>744</v>
      </c>
      <c r="P106" s="79"/>
      <c r="Q106" s="36" t="s">
        <v>552</v>
      </c>
      <c r="R106" s="36" t="s">
        <v>553</v>
      </c>
      <c r="S106" s="36" t="s">
        <v>554</v>
      </c>
      <c r="T106" s="36" t="s">
        <v>555</v>
      </c>
    </row>
    <row r="107" ht="14.25" customHeight="1">
      <c r="A107" s="107" t="str">
        <f t="shared" si="1"/>
        <v>191029_B1-T1-13-K_00JPM_00L26_M01_S_1</v>
      </c>
      <c r="B107" s="40" t="s">
        <v>534</v>
      </c>
      <c r="C107" s="40" t="s">
        <v>983</v>
      </c>
      <c r="D107" s="38" t="s">
        <v>984</v>
      </c>
      <c r="E107" s="82" t="s">
        <v>533</v>
      </c>
      <c r="F107" s="104">
        <v>47410.0</v>
      </c>
      <c r="G107" s="36" t="s">
        <v>542</v>
      </c>
      <c r="H107" s="36" t="s">
        <v>543</v>
      </c>
      <c r="I107" s="36" t="s">
        <v>544</v>
      </c>
      <c r="J107" s="36">
        <v>1.0</v>
      </c>
      <c r="K107" s="111" t="s">
        <v>545</v>
      </c>
      <c r="L107" s="36">
        <v>2.0</v>
      </c>
      <c r="M107" s="36" t="s">
        <v>546</v>
      </c>
      <c r="N107" s="79"/>
      <c r="O107" s="113" t="s">
        <v>744</v>
      </c>
      <c r="P107" s="79"/>
      <c r="Q107" s="36" t="s">
        <v>552</v>
      </c>
      <c r="R107" s="36" t="s">
        <v>553</v>
      </c>
      <c r="S107" s="36" t="s">
        <v>554</v>
      </c>
      <c r="T107" s="36" t="s">
        <v>555</v>
      </c>
    </row>
    <row r="108" ht="14.25" customHeight="1">
      <c r="A108" s="107" t="str">
        <f t="shared" si="1"/>
        <v>191029_B1-T1-14-K_00JPN_00L27_M01_S_1</v>
      </c>
      <c r="B108" s="40" t="s">
        <v>540</v>
      </c>
      <c r="C108" s="40" t="s">
        <v>985</v>
      </c>
      <c r="D108" s="38" t="s">
        <v>986</v>
      </c>
      <c r="E108" s="82" t="s">
        <v>539</v>
      </c>
      <c r="F108" s="104">
        <v>47410.0</v>
      </c>
      <c r="G108" s="36" t="s">
        <v>542</v>
      </c>
      <c r="H108" s="36" t="s">
        <v>543</v>
      </c>
      <c r="I108" s="36" t="s">
        <v>544</v>
      </c>
      <c r="J108" s="36">
        <v>1.0</v>
      </c>
      <c r="K108" s="111" t="s">
        <v>545</v>
      </c>
      <c r="L108" s="36">
        <v>2.0</v>
      </c>
      <c r="M108" s="36" t="s">
        <v>546</v>
      </c>
      <c r="N108" s="79"/>
      <c r="O108" s="113" t="s">
        <v>744</v>
      </c>
      <c r="P108" s="79"/>
      <c r="Q108" s="36" t="s">
        <v>552</v>
      </c>
      <c r="R108" s="36" t="s">
        <v>553</v>
      </c>
      <c r="S108" s="36" t="s">
        <v>554</v>
      </c>
      <c r="T108" s="36" t="s">
        <v>555</v>
      </c>
    </row>
    <row r="109" ht="14.25" customHeight="1">
      <c r="A109" s="107" t="str">
        <f t="shared" si="1"/>
        <v>191029_B1-T1-15_00JPO_00L28_M01_S_1</v>
      </c>
      <c r="B109" s="40" t="s">
        <v>548</v>
      </c>
      <c r="C109" s="40" t="s">
        <v>988</v>
      </c>
      <c r="D109" s="38" t="s">
        <v>989</v>
      </c>
      <c r="E109" s="2" t="s">
        <v>220</v>
      </c>
      <c r="F109" s="104">
        <v>47410.0</v>
      </c>
      <c r="G109" s="36" t="s">
        <v>542</v>
      </c>
      <c r="H109" s="36" t="s">
        <v>543</v>
      </c>
      <c r="I109" s="36" t="s">
        <v>544</v>
      </c>
      <c r="J109" s="36">
        <v>1.0</v>
      </c>
      <c r="K109" s="111" t="s">
        <v>545</v>
      </c>
      <c r="L109" s="36">
        <v>2.0</v>
      </c>
      <c r="M109" s="36" t="s">
        <v>546</v>
      </c>
      <c r="N109" s="79"/>
      <c r="O109" s="113" t="s">
        <v>744</v>
      </c>
      <c r="P109" s="79"/>
      <c r="Q109" s="36" t="s">
        <v>552</v>
      </c>
      <c r="R109" s="36" t="s">
        <v>553</v>
      </c>
      <c r="S109" s="36" t="s">
        <v>554</v>
      </c>
      <c r="T109" s="36" t="s">
        <v>555</v>
      </c>
    </row>
    <row r="110" ht="14.25" customHeight="1">
      <c r="A110" s="107" t="str">
        <f t="shared" si="1"/>
        <v>191029_B1-T1-16_00JPP_00L29_M01_S_1</v>
      </c>
      <c r="B110" s="40" t="s">
        <v>564</v>
      </c>
      <c r="C110" s="40" t="s">
        <v>990</v>
      </c>
      <c r="D110" s="38" t="s">
        <v>991</v>
      </c>
      <c r="E110" s="2" t="s">
        <v>561</v>
      </c>
      <c r="F110" s="104">
        <v>47410.0</v>
      </c>
      <c r="G110" s="36" t="s">
        <v>542</v>
      </c>
      <c r="H110" s="36" t="s">
        <v>543</v>
      </c>
      <c r="I110" s="36" t="s">
        <v>544</v>
      </c>
      <c r="J110" s="36">
        <v>1.0</v>
      </c>
      <c r="K110" s="111" t="s">
        <v>545</v>
      </c>
      <c r="L110" s="36">
        <v>2.0</v>
      </c>
      <c r="M110" s="36" t="s">
        <v>546</v>
      </c>
      <c r="N110" s="112" t="s">
        <v>992</v>
      </c>
      <c r="O110" s="113" t="s">
        <v>744</v>
      </c>
      <c r="P110" s="79"/>
      <c r="Q110" s="36" t="s">
        <v>552</v>
      </c>
      <c r="R110" s="36" t="s">
        <v>553</v>
      </c>
      <c r="S110" s="36" t="s">
        <v>554</v>
      </c>
      <c r="T110" s="36" t="s">
        <v>555</v>
      </c>
    </row>
    <row r="111" ht="14.25" customHeight="1">
      <c r="A111" s="107" t="str">
        <f t="shared" si="1"/>
        <v>191029_B1-T3-4_00JPD_00L2A_M01_S_1</v>
      </c>
      <c r="B111" s="40" t="s">
        <v>488</v>
      </c>
      <c r="C111" s="40" t="s">
        <v>961</v>
      </c>
      <c r="D111" s="38" t="s">
        <v>993</v>
      </c>
      <c r="E111" s="82">
        <v>3386.0</v>
      </c>
      <c r="F111" s="104">
        <v>47410.0</v>
      </c>
      <c r="G111" s="36" t="s">
        <v>542</v>
      </c>
      <c r="H111" s="36" t="s">
        <v>543</v>
      </c>
      <c r="I111" s="36" t="s">
        <v>544</v>
      </c>
      <c r="J111" s="36">
        <v>1.0</v>
      </c>
      <c r="K111" s="111" t="s">
        <v>545</v>
      </c>
      <c r="L111" s="36">
        <v>2.0</v>
      </c>
      <c r="M111" s="36" t="s">
        <v>546</v>
      </c>
      <c r="N111" s="79"/>
      <c r="O111" s="113" t="s">
        <v>744</v>
      </c>
      <c r="P111" s="79"/>
      <c r="Q111" s="36" t="s">
        <v>552</v>
      </c>
      <c r="R111" s="36" t="s">
        <v>553</v>
      </c>
      <c r="S111" s="36" t="s">
        <v>554</v>
      </c>
      <c r="T111" s="36" t="s">
        <v>555</v>
      </c>
    </row>
    <row r="112" ht="14.25" customHeight="1">
      <c r="A112" s="107" t="str">
        <f t="shared" si="1"/>
        <v>191029_B1-T3-5_00JPE_00L2B_M01_S_1</v>
      </c>
      <c r="B112" s="40" t="s">
        <v>490</v>
      </c>
      <c r="C112" s="40" t="s">
        <v>964</v>
      </c>
      <c r="D112" s="38" t="s">
        <v>994</v>
      </c>
      <c r="E112" s="82">
        <v>9391.0</v>
      </c>
      <c r="F112" s="104">
        <v>47410.0</v>
      </c>
      <c r="G112" s="36" t="s">
        <v>542</v>
      </c>
      <c r="H112" s="36" t="s">
        <v>543</v>
      </c>
      <c r="I112" s="36" t="s">
        <v>544</v>
      </c>
      <c r="J112" s="36">
        <v>1.0</v>
      </c>
      <c r="K112" s="111" t="s">
        <v>545</v>
      </c>
      <c r="L112" s="36">
        <v>2.0</v>
      </c>
      <c r="M112" s="36" t="s">
        <v>546</v>
      </c>
      <c r="N112" s="79"/>
      <c r="O112" s="113" t="s">
        <v>744</v>
      </c>
      <c r="P112" s="79"/>
      <c r="Q112" s="36" t="s">
        <v>552</v>
      </c>
      <c r="R112" s="36" t="s">
        <v>553</v>
      </c>
      <c r="S112" s="36" t="s">
        <v>554</v>
      </c>
      <c r="T112" s="36" t="s">
        <v>555</v>
      </c>
    </row>
    <row r="113" ht="14.25" customHeight="1">
      <c r="A113" s="107" t="str">
        <f t="shared" si="1"/>
        <v>191030_HEK-QCS_000F2_00L2C_M05_S_1</v>
      </c>
      <c r="B113" s="101" t="s">
        <v>536</v>
      </c>
      <c r="C113" s="40" t="s">
        <v>995</v>
      </c>
      <c r="D113" s="114" t="s">
        <v>538</v>
      </c>
      <c r="E113" s="61" t="s">
        <v>538</v>
      </c>
      <c r="F113" s="104">
        <v>11250.0</v>
      </c>
      <c r="G113" s="103" t="s">
        <v>652</v>
      </c>
      <c r="H113" s="103" t="s">
        <v>655</v>
      </c>
      <c r="I113" s="36" t="s">
        <v>544</v>
      </c>
      <c r="J113" s="36">
        <v>1.0</v>
      </c>
      <c r="K113" s="111" t="s">
        <v>545</v>
      </c>
      <c r="L113" s="36">
        <v>2.0</v>
      </c>
      <c r="M113" s="36" t="s">
        <v>546</v>
      </c>
      <c r="N113" s="112" t="s">
        <v>743</v>
      </c>
      <c r="O113" s="103" t="s">
        <v>744</v>
      </c>
      <c r="P113" s="105"/>
      <c r="Q113" s="36" t="s">
        <v>552</v>
      </c>
      <c r="R113" s="120" t="s">
        <v>657</v>
      </c>
      <c r="S113" s="36" t="s">
        <v>554</v>
      </c>
      <c r="T113" s="103" t="s">
        <v>658</v>
      </c>
    </row>
    <row r="114" ht="14.25" customHeight="1">
      <c r="A114" s="107" t="str">
        <f t="shared" si="1"/>
        <v>191030_HEK-QCS_00J8W_00L2D_M05_S_1</v>
      </c>
      <c r="B114" s="101" t="s">
        <v>303</v>
      </c>
      <c r="C114" s="40" t="s">
        <v>997</v>
      </c>
      <c r="D114" s="114" t="s">
        <v>538</v>
      </c>
      <c r="E114" s="61" t="s">
        <v>538</v>
      </c>
      <c r="F114" s="104">
        <v>11250.0</v>
      </c>
      <c r="G114" s="103" t="s">
        <v>652</v>
      </c>
      <c r="H114" s="103" t="s">
        <v>655</v>
      </c>
      <c r="I114" s="36" t="s">
        <v>544</v>
      </c>
      <c r="J114" s="36">
        <v>1.0</v>
      </c>
      <c r="K114" s="111" t="s">
        <v>545</v>
      </c>
      <c r="L114" s="36">
        <v>2.0</v>
      </c>
      <c r="M114" s="36" t="s">
        <v>546</v>
      </c>
      <c r="N114" s="112" t="s">
        <v>743</v>
      </c>
      <c r="O114" s="103" t="s">
        <v>744</v>
      </c>
      <c r="P114" s="105"/>
      <c r="Q114" s="36" t="s">
        <v>552</v>
      </c>
      <c r="R114" s="120" t="s">
        <v>657</v>
      </c>
      <c r="S114" s="36" t="s">
        <v>554</v>
      </c>
      <c r="T114" s="103" t="s">
        <v>658</v>
      </c>
    </row>
    <row r="115" ht="14.25" customHeight="1">
      <c r="A115" s="107" t="str">
        <f t="shared" si="1"/>
        <v>191030_B4-T1-1_00JQM_00L2E_M05_S_1</v>
      </c>
      <c r="B115" s="40" t="s">
        <v>805</v>
      </c>
      <c r="C115" s="40" t="s">
        <v>998</v>
      </c>
      <c r="D115" s="38" t="s">
        <v>999</v>
      </c>
      <c r="E115" s="128">
        <v>9230.0</v>
      </c>
      <c r="F115" s="104">
        <v>11250.0</v>
      </c>
      <c r="G115" s="103" t="s">
        <v>652</v>
      </c>
      <c r="H115" s="103" t="s">
        <v>655</v>
      </c>
      <c r="I115" s="36" t="s">
        <v>544</v>
      </c>
      <c r="J115" s="36">
        <v>1.0</v>
      </c>
      <c r="K115" s="111" t="s">
        <v>545</v>
      </c>
      <c r="L115" s="36">
        <v>2.0</v>
      </c>
      <c r="M115" s="36" t="s">
        <v>546</v>
      </c>
      <c r="N115" s="124" t="s">
        <v>743</v>
      </c>
      <c r="O115" s="103" t="s">
        <v>744</v>
      </c>
      <c r="P115" s="105"/>
      <c r="Q115" s="36" t="s">
        <v>552</v>
      </c>
      <c r="R115" s="120" t="s">
        <v>657</v>
      </c>
      <c r="S115" s="36" t="s">
        <v>554</v>
      </c>
      <c r="T115" s="103" t="s">
        <v>658</v>
      </c>
    </row>
    <row r="116" ht="14.25" customHeight="1">
      <c r="A116" s="107" t="str">
        <f t="shared" si="1"/>
        <v>191030_B4-T1-2_00JQN_00L2F_M05_S_1</v>
      </c>
      <c r="B116" s="40" t="s">
        <v>817</v>
      </c>
      <c r="C116" s="40" t="s">
        <v>1000</v>
      </c>
      <c r="D116" s="38" t="s">
        <v>1001</v>
      </c>
      <c r="E116" s="128">
        <v>3018.0</v>
      </c>
      <c r="F116" s="104">
        <v>11250.0</v>
      </c>
      <c r="G116" s="103" t="s">
        <v>652</v>
      </c>
      <c r="H116" s="103" t="s">
        <v>655</v>
      </c>
      <c r="I116" s="36" t="s">
        <v>544</v>
      </c>
      <c r="J116" s="36">
        <v>1.0</v>
      </c>
      <c r="K116" s="111" t="s">
        <v>545</v>
      </c>
      <c r="L116" s="36">
        <v>2.0</v>
      </c>
      <c r="M116" s="36" t="s">
        <v>546</v>
      </c>
      <c r="N116" s="124" t="s">
        <v>743</v>
      </c>
      <c r="O116" s="103" t="s">
        <v>744</v>
      </c>
      <c r="P116" s="105"/>
      <c r="Q116" s="36" t="s">
        <v>552</v>
      </c>
      <c r="R116" s="120" t="s">
        <v>657</v>
      </c>
      <c r="S116" s="36" t="s">
        <v>554</v>
      </c>
      <c r="T116" s="103" t="s">
        <v>658</v>
      </c>
    </row>
    <row r="117" ht="14.25" customHeight="1">
      <c r="A117" s="107" t="str">
        <f t="shared" si="1"/>
        <v>191030_B4-T1-3_00JQO_00L2G_M05_S_1</v>
      </c>
      <c r="B117" s="40" t="s">
        <v>827</v>
      </c>
      <c r="C117" s="40" t="s">
        <v>1002</v>
      </c>
      <c r="D117" s="38" t="s">
        <v>1003</v>
      </c>
      <c r="E117" s="128">
        <v>7590.0</v>
      </c>
      <c r="F117" s="104">
        <v>11250.0</v>
      </c>
      <c r="G117" s="103" t="s">
        <v>652</v>
      </c>
      <c r="H117" s="103" t="s">
        <v>655</v>
      </c>
      <c r="I117" s="36" t="s">
        <v>544</v>
      </c>
      <c r="J117" s="36">
        <v>1.0</v>
      </c>
      <c r="K117" s="111" t="s">
        <v>545</v>
      </c>
      <c r="L117" s="36">
        <v>2.0</v>
      </c>
      <c r="M117" s="36" t="s">
        <v>546</v>
      </c>
      <c r="N117" s="124" t="s">
        <v>743</v>
      </c>
      <c r="O117" s="103" t="s">
        <v>744</v>
      </c>
      <c r="P117" s="105"/>
      <c r="Q117" s="36" t="s">
        <v>552</v>
      </c>
      <c r="R117" s="120" t="s">
        <v>657</v>
      </c>
      <c r="S117" s="36" t="s">
        <v>554</v>
      </c>
      <c r="T117" s="103" t="s">
        <v>658</v>
      </c>
    </row>
    <row r="118" ht="14.25" customHeight="1">
      <c r="A118" s="107" t="str">
        <f t="shared" si="1"/>
        <v>191030_B4-T1-4_00JQP_00L2H_M05_S_1</v>
      </c>
      <c r="B118" s="40" t="s">
        <v>837</v>
      </c>
      <c r="C118" s="40" t="s">
        <v>1005</v>
      </c>
      <c r="D118" s="38" t="s">
        <v>1006</v>
      </c>
      <c r="E118" s="128">
        <v>8710.0</v>
      </c>
      <c r="F118" s="104">
        <v>11250.0</v>
      </c>
      <c r="G118" s="103" t="s">
        <v>652</v>
      </c>
      <c r="H118" s="103" t="s">
        <v>655</v>
      </c>
      <c r="I118" s="36" t="s">
        <v>544</v>
      </c>
      <c r="J118" s="36">
        <v>1.0</v>
      </c>
      <c r="K118" s="111" t="s">
        <v>545</v>
      </c>
      <c r="L118" s="36">
        <v>2.0</v>
      </c>
      <c r="M118" s="36" t="s">
        <v>546</v>
      </c>
      <c r="N118" s="124" t="s">
        <v>1007</v>
      </c>
      <c r="O118" s="103" t="s">
        <v>551</v>
      </c>
      <c r="P118" s="116" t="s">
        <v>1008</v>
      </c>
      <c r="Q118" s="36" t="s">
        <v>552</v>
      </c>
      <c r="R118" s="120" t="s">
        <v>657</v>
      </c>
      <c r="S118" s="36" t="s">
        <v>554</v>
      </c>
      <c r="T118" s="103" t="s">
        <v>658</v>
      </c>
    </row>
    <row r="119" ht="14.25" customHeight="1">
      <c r="A119" s="107" t="str">
        <f t="shared" si="1"/>
        <v>191030_B4-T1-5_00JQQ_00L2I_M05_S_1</v>
      </c>
      <c r="B119" s="40" t="s">
        <v>846</v>
      </c>
      <c r="C119" s="40" t="s">
        <v>1009</v>
      </c>
      <c r="D119" s="38" t="s">
        <v>1010</v>
      </c>
      <c r="E119" s="128">
        <v>3275.0</v>
      </c>
      <c r="F119" s="104">
        <v>11250.0</v>
      </c>
      <c r="G119" s="103" t="s">
        <v>652</v>
      </c>
      <c r="H119" s="103" t="s">
        <v>655</v>
      </c>
      <c r="I119" s="36" t="s">
        <v>544</v>
      </c>
      <c r="J119" s="36">
        <v>1.0</v>
      </c>
      <c r="K119" s="111" t="s">
        <v>545</v>
      </c>
      <c r="L119" s="36">
        <v>2.0</v>
      </c>
      <c r="M119" s="36" t="s">
        <v>546</v>
      </c>
      <c r="N119" s="124" t="s">
        <v>743</v>
      </c>
      <c r="O119" s="103" t="s">
        <v>744</v>
      </c>
      <c r="P119" s="105"/>
      <c r="Q119" s="36" t="s">
        <v>552</v>
      </c>
      <c r="R119" s="120" t="s">
        <v>657</v>
      </c>
      <c r="S119" s="36" t="s">
        <v>554</v>
      </c>
      <c r="T119" s="103" t="s">
        <v>658</v>
      </c>
    </row>
    <row r="120" ht="14.25" customHeight="1">
      <c r="A120" s="107" t="str">
        <f t="shared" si="1"/>
        <v>191030_B4-T1-6_00JQR_00L2J_M05_S_1</v>
      </c>
      <c r="B120" s="40" t="s">
        <v>851</v>
      </c>
      <c r="C120" s="40" t="s">
        <v>1011</v>
      </c>
      <c r="D120" s="38" t="s">
        <v>1012</v>
      </c>
      <c r="E120" s="128">
        <v>2054.0</v>
      </c>
      <c r="F120" s="104">
        <v>11250.0</v>
      </c>
      <c r="G120" s="103" t="s">
        <v>652</v>
      </c>
      <c r="H120" s="103" t="s">
        <v>655</v>
      </c>
      <c r="I120" s="36" t="s">
        <v>544</v>
      </c>
      <c r="J120" s="36">
        <v>1.0</v>
      </c>
      <c r="K120" s="111" t="s">
        <v>545</v>
      </c>
      <c r="L120" s="36">
        <v>2.0</v>
      </c>
      <c r="M120" s="36" t="s">
        <v>546</v>
      </c>
      <c r="N120" s="124" t="s">
        <v>743</v>
      </c>
      <c r="O120" s="103" t="s">
        <v>744</v>
      </c>
      <c r="P120" s="105"/>
      <c r="Q120" s="36" t="s">
        <v>552</v>
      </c>
      <c r="R120" s="120" t="s">
        <v>657</v>
      </c>
      <c r="S120" s="36" t="s">
        <v>554</v>
      </c>
      <c r="T120" s="103" t="s">
        <v>658</v>
      </c>
    </row>
    <row r="121" ht="14.25" customHeight="1">
      <c r="A121" s="107" t="str">
        <f t="shared" si="1"/>
        <v>191030_B4-T1-7_00JQS_00L2K_M05_S_1</v>
      </c>
      <c r="B121" s="40" t="s">
        <v>857</v>
      </c>
      <c r="C121" s="40" t="s">
        <v>1014</v>
      </c>
      <c r="D121" s="38" t="s">
        <v>1015</v>
      </c>
      <c r="E121" s="128">
        <v>2472.0</v>
      </c>
      <c r="F121" s="104">
        <v>11250.0</v>
      </c>
      <c r="G121" s="103" t="s">
        <v>652</v>
      </c>
      <c r="H121" s="103" t="s">
        <v>655</v>
      </c>
      <c r="I121" s="36" t="s">
        <v>544</v>
      </c>
      <c r="J121" s="36">
        <v>1.0</v>
      </c>
      <c r="K121" s="111" t="s">
        <v>545</v>
      </c>
      <c r="L121" s="36">
        <v>2.0</v>
      </c>
      <c r="M121" s="36" t="s">
        <v>546</v>
      </c>
      <c r="N121" s="124" t="s">
        <v>743</v>
      </c>
      <c r="O121" s="103" t="s">
        <v>744</v>
      </c>
      <c r="P121" s="105"/>
      <c r="Q121" s="36" t="s">
        <v>552</v>
      </c>
      <c r="R121" s="120" t="s">
        <v>657</v>
      </c>
      <c r="S121" s="36" t="s">
        <v>554</v>
      </c>
      <c r="T121" s="103" t="s">
        <v>658</v>
      </c>
    </row>
    <row r="122" ht="14.25" customHeight="1">
      <c r="A122" s="107" t="str">
        <f t="shared" si="1"/>
        <v>191030_B4-T1-8_00JQT_00L2L_M05_S_1</v>
      </c>
      <c r="B122" s="40" t="s">
        <v>865</v>
      </c>
      <c r="C122" s="40" t="s">
        <v>1016</v>
      </c>
      <c r="D122" s="38" t="s">
        <v>1017</v>
      </c>
      <c r="E122" s="128">
        <v>2867.0</v>
      </c>
      <c r="F122" s="104">
        <v>11250.0</v>
      </c>
      <c r="G122" s="103" t="s">
        <v>652</v>
      </c>
      <c r="H122" s="103" t="s">
        <v>655</v>
      </c>
      <c r="I122" s="36" t="s">
        <v>544</v>
      </c>
      <c r="J122" s="36">
        <v>1.0</v>
      </c>
      <c r="K122" s="111" t="s">
        <v>545</v>
      </c>
      <c r="L122" s="36">
        <v>2.0</v>
      </c>
      <c r="M122" s="36" t="s">
        <v>546</v>
      </c>
      <c r="N122" s="124" t="s">
        <v>743</v>
      </c>
      <c r="O122" s="103" t="s">
        <v>744</v>
      </c>
      <c r="P122" s="105"/>
      <c r="Q122" s="36" t="s">
        <v>552</v>
      </c>
      <c r="R122" s="120" t="s">
        <v>657</v>
      </c>
      <c r="S122" s="36" t="s">
        <v>554</v>
      </c>
      <c r="T122" s="103" t="s">
        <v>658</v>
      </c>
    </row>
    <row r="123" ht="14.25" customHeight="1">
      <c r="A123" s="107" t="str">
        <f t="shared" si="1"/>
        <v>191030_B4-T1-9-K_00JQU_00L2M_M05_S_1</v>
      </c>
      <c r="B123" s="40" t="s">
        <v>874</v>
      </c>
      <c r="C123" s="40" t="s">
        <v>1018</v>
      </c>
      <c r="D123" s="38" t="s">
        <v>1019</v>
      </c>
      <c r="E123" s="128" t="s">
        <v>636</v>
      </c>
      <c r="F123" s="104">
        <v>11250.0</v>
      </c>
      <c r="G123" s="103" t="s">
        <v>652</v>
      </c>
      <c r="H123" s="103" t="s">
        <v>655</v>
      </c>
      <c r="I123" s="36" t="s">
        <v>544</v>
      </c>
      <c r="J123" s="36">
        <v>1.0</v>
      </c>
      <c r="K123" s="111" t="s">
        <v>545</v>
      </c>
      <c r="L123" s="36">
        <v>2.0</v>
      </c>
      <c r="M123" s="36" t="s">
        <v>546</v>
      </c>
      <c r="N123" s="124" t="s">
        <v>1021</v>
      </c>
      <c r="O123" s="103" t="s">
        <v>744</v>
      </c>
      <c r="P123" s="105"/>
      <c r="Q123" s="36" t="s">
        <v>552</v>
      </c>
      <c r="R123" s="120" t="s">
        <v>657</v>
      </c>
      <c r="S123" s="36" t="s">
        <v>554</v>
      </c>
      <c r="T123" s="103" t="s">
        <v>658</v>
      </c>
    </row>
    <row r="124" ht="14.25" customHeight="1">
      <c r="A124" s="107" t="str">
        <f t="shared" si="1"/>
        <v>191030_B4-T1-10-K_00JQV_00L2N_M05_S_1</v>
      </c>
      <c r="B124" s="40" t="s">
        <v>882</v>
      </c>
      <c r="C124" s="40" t="s">
        <v>1022</v>
      </c>
      <c r="D124" s="38" t="s">
        <v>1023</v>
      </c>
      <c r="E124" s="128" t="s">
        <v>644</v>
      </c>
      <c r="F124" s="104">
        <v>11250.0</v>
      </c>
      <c r="G124" s="103" t="s">
        <v>652</v>
      </c>
      <c r="H124" s="103" t="s">
        <v>655</v>
      </c>
      <c r="I124" s="36" t="s">
        <v>544</v>
      </c>
      <c r="J124" s="36">
        <v>1.0</v>
      </c>
      <c r="K124" s="111" t="s">
        <v>545</v>
      </c>
      <c r="L124" s="36">
        <v>2.0</v>
      </c>
      <c r="M124" s="36" t="s">
        <v>546</v>
      </c>
      <c r="N124" s="124" t="s">
        <v>743</v>
      </c>
      <c r="O124" s="103" t="s">
        <v>744</v>
      </c>
      <c r="P124" s="105"/>
      <c r="Q124" s="36" t="s">
        <v>552</v>
      </c>
      <c r="R124" s="120" t="s">
        <v>657</v>
      </c>
      <c r="S124" s="36" t="s">
        <v>554</v>
      </c>
      <c r="T124" s="103" t="s">
        <v>658</v>
      </c>
    </row>
    <row r="125" ht="14.25" customHeight="1">
      <c r="A125" s="107" t="str">
        <f t="shared" si="1"/>
        <v>191030_B4-T1-11-K_00JQW_00L2O_M05_S_1</v>
      </c>
      <c r="B125" s="40" t="s">
        <v>895</v>
      </c>
      <c r="C125" s="40" t="s">
        <v>1024</v>
      </c>
      <c r="D125" s="38" t="s">
        <v>1025</v>
      </c>
      <c r="E125" s="128" t="s">
        <v>653</v>
      </c>
      <c r="F125" s="104">
        <v>11250.0</v>
      </c>
      <c r="G125" s="103" t="s">
        <v>652</v>
      </c>
      <c r="H125" s="103" t="s">
        <v>655</v>
      </c>
      <c r="I125" s="36" t="s">
        <v>544</v>
      </c>
      <c r="J125" s="36">
        <v>1.0</v>
      </c>
      <c r="K125" s="111" t="s">
        <v>545</v>
      </c>
      <c r="L125" s="36">
        <v>2.0</v>
      </c>
      <c r="M125" s="36" t="s">
        <v>546</v>
      </c>
      <c r="N125" s="124" t="s">
        <v>743</v>
      </c>
      <c r="O125" s="103" t="s">
        <v>744</v>
      </c>
      <c r="P125" s="105"/>
      <c r="Q125" s="36" t="s">
        <v>552</v>
      </c>
      <c r="R125" s="120" t="s">
        <v>657</v>
      </c>
      <c r="S125" s="36" t="s">
        <v>554</v>
      </c>
      <c r="T125" s="103" t="s">
        <v>658</v>
      </c>
    </row>
    <row r="126" ht="14.25" customHeight="1">
      <c r="A126" s="107" t="str">
        <f t="shared" si="1"/>
        <v>191030_B4-T1-12-K_00JQX_00L2P_M05_S_1</v>
      </c>
      <c r="B126" s="40" t="s">
        <v>905</v>
      </c>
      <c r="C126" s="40" t="s">
        <v>1026</v>
      </c>
      <c r="D126" s="38" t="s">
        <v>1027</v>
      </c>
      <c r="E126" s="128" t="s">
        <v>660</v>
      </c>
      <c r="F126" s="104">
        <v>11250.0</v>
      </c>
      <c r="G126" s="103" t="s">
        <v>652</v>
      </c>
      <c r="H126" s="103" t="s">
        <v>655</v>
      </c>
      <c r="I126" s="36" t="s">
        <v>544</v>
      </c>
      <c r="J126" s="36">
        <v>1.0</v>
      </c>
      <c r="K126" s="111" t="s">
        <v>545</v>
      </c>
      <c r="L126" s="36">
        <v>2.0</v>
      </c>
      <c r="M126" s="36" t="s">
        <v>546</v>
      </c>
      <c r="N126" s="124" t="s">
        <v>743</v>
      </c>
      <c r="O126" s="103" t="s">
        <v>744</v>
      </c>
      <c r="P126" s="105"/>
      <c r="Q126" s="36" t="s">
        <v>552</v>
      </c>
      <c r="R126" s="120" t="s">
        <v>657</v>
      </c>
      <c r="S126" s="36" t="s">
        <v>554</v>
      </c>
      <c r="T126" s="103" t="s">
        <v>658</v>
      </c>
    </row>
    <row r="127" ht="14.25" customHeight="1">
      <c r="A127" s="107" t="str">
        <f t="shared" si="1"/>
        <v>191030_B4-T1-13-K_00JQY_00L2Q_M05_S_1</v>
      </c>
      <c r="B127" s="40" t="s">
        <v>916</v>
      </c>
      <c r="C127" s="40" t="s">
        <v>1029</v>
      </c>
      <c r="D127" s="38" t="s">
        <v>1030</v>
      </c>
      <c r="E127" s="128" t="s">
        <v>667</v>
      </c>
      <c r="F127" s="104">
        <v>11250.0</v>
      </c>
      <c r="G127" s="103" t="s">
        <v>652</v>
      </c>
      <c r="H127" s="103" t="s">
        <v>655</v>
      </c>
      <c r="I127" s="36" t="s">
        <v>544</v>
      </c>
      <c r="J127" s="36">
        <v>1.0</v>
      </c>
      <c r="K127" s="111" t="s">
        <v>545</v>
      </c>
      <c r="L127" s="36">
        <v>2.0</v>
      </c>
      <c r="M127" s="36" t="s">
        <v>546</v>
      </c>
      <c r="N127" s="124" t="s">
        <v>743</v>
      </c>
      <c r="O127" s="103" t="s">
        <v>744</v>
      </c>
      <c r="P127" s="105"/>
      <c r="Q127" s="36" t="s">
        <v>552</v>
      </c>
      <c r="R127" s="120" t="s">
        <v>657</v>
      </c>
      <c r="S127" s="36" t="s">
        <v>554</v>
      </c>
      <c r="T127" s="103" t="s">
        <v>658</v>
      </c>
    </row>
    <row r="128" ht="14.25" customHeight="1">
      <c r="A128" s="107" t="str">
        <f t="shared" si="1"/>
        <v>191030_B4-T1-14-K_00JQZ_00L2R_M05_S_1</v>
      </c>
      <c r="B128" s="40" t="s">
        <v>933</v>
      </c>
      <c r="C128" s="40" t="s">
        <v>1031</v>
      </c>
      <c r="D128" s="38" t="s">
        <v>1032</v>
      </c>
      <c r="E128" s="128" t="s">
        <v>673</v>
      </c>
      <c r="F128" s="104">
        <v>11250.0</v>
      </c>
      <c r="G128" s="103" t="s">
        <v>652</v>
      </c>
      <c r="H128" s="103" t="s">
        <v>655</v>
      </c>
      <c r="I128" s="36" t="s">
        <v>544</v>
      </c>
      <c r="J128" s="36">
        <v>1.0</v>
      </c>
      <c r="K128" s="111" t="s">
        <v>545</v>
      </c>
      <c r="L128" s="36">
        <v>2.0</v>
      </c>
      <c r="M128" s="36" t="s">
        <v>546</v>
      </c>
      <c r="N128" s="124" t="s">
        <v>743</v>
      </c>
      <c r="O128" s="103" t="s">
        <v>744</v>
      </c>
      <c r="P128" s="105"/>
      <c r="Q128" s="36" t="s">
        <v>552</v>
      </c>
      <c r="R128" s="120" t="s">
        <v>657</v>
      </c>
      <c r="S128" s="36" t="s">
        <v>554</v>
      </c>
      <c r="T128" s="103" t="s">
        <v>658</v>
      </c>
    </row>
    <row r="129" ht="14.25" customHeight="1">
      <c r="A129" s="107" t="str">
        <f t="shared" si="1"/>
        <v>191030_B4-T1-15_00JR0_00L2S_M05_S_1</v>
      </c>
      <c r="B129" s="40" t="s">
        <v>942</v>
      </c>
      <c r="C129" s="40" t="s">
        <v>1033</v>
      </c>
      <c r="D129" s="38" t="s">
        <v>1034</v>
      </c>
      <c r="E129" s="126" t="s">
        <v>268</v>
      </c>
      <c r="F129" s="104">
        <v>11250.0</v>
      </c>
      <c r="G129" s="103" t="s">
        <v>652</v>
      </c>
      <c r="H129" s="103" t="s">
        <v>655</v>
      </c>
      <c r="I129" s="36" t="s">
        <v>544</v>
      </c>
      <c r="J129" s="36">
        <v>1.0</v>
      </c>
      <c r="K129" s="111" t="s">
        <v>545</v>
      </c>
      <c r="L129" s="36">
        <v>2.0</v>
      </c>
      <c r="M129" s="36" t="s">
        <v>546</v>
      </c>
      <c r="N129" s="124" t="s">
        <v>743</v>
      </c>
      <c r="O129" s="103" t="s">
        <v>744</v>
      </c>
      <c r="P129" s="105"/>
      <c r="Q129" s="36" t="s">
        <v>552</v>
      </c>
      <c r="R129" s="120" t="s">
        <v>657</v>
      </c>
      <c r="S129" s="36" t="s">
        <v>554</v>
      </c>
      <c r="T129" s="103" t="s">
        <v>658</v>
      </c>
    </row>
    <row r="130" ht="14.25" customHeight="1">
      <c r="A130" s="107" t="str">
        <f t="shared" si="1"/>
        <v>191030_B4-T1-16_00JR1_00L2T_M05_S_1</v>
      </c>
      <c r="B130" s="40" t="s">
        <v>946</v>
      </c>
      <c r="C130" s="40" t="s">
        <v>1036</v>
      </c>
      <c r="D130" s="38" t="s">
        <v>1037</v>
      </c>
      <c r="E130" s="126" t="s">
        <v>561</v>
      </c>
      <c r="F130" s="104">
        <v>11250.0</v>
      </c>
      <c r="G130" s="103" t="s">
        <v>652</v>
      </c>
      <c r="H130" s="103" t="s">
        <v>655</v>
      </c>
      <c r="I130" s="36" t="s">
        <v>544</v>
      </c>
      <c r="J130" s="36">
        <v>1.0</v>
      </c>
      <c r="K130" s="111" t="s">
        <v>545</v>
      </c>
      <c r="L130" s="36">
        <v>2.0</v>
      </c>
      <c r="M130" s="36" t="s">
        <v>546</v>
      </c>
      <c r="N130" s="124" t="s">
        <v>1038</v>
      </c>
      <c r="O130" s="103" t="s">
        <v>744</v>
      </c>
      <c r="P130" s="105"/>
      <c r="Q130" s="36" t="s">
        <v>552</v>
      </c>
      <c r="R130" s="120" t="s">
        <v>657</v>
      </c>
      <c r="S130" s="36" t="s">
        <v>554</v>
      </c>
      <c r="T130" s="103" t="s">
        <v>658</v>
      </c>
    </row>
    <row r="131" ht="14.25" customHeight="1">
      <c r="A131" s="107" t="str">
        <f t="shared" si="1"/>
        <v>191031_HEK-QCS_000F2_00L2U_M04_S_1</v>
      </c>
      <c r="B131" s="101" t="s">
        <v>536</v>
      </c>
      <c r="C131" s="40" t="s">
        <v>1039</v>
      </c>
      <c r="D131" s="114" t="s">
        <v>538</v>
      </c>
      <c r="E131" s="61" t="s">
        <v>538</v>
      </c>
      <c r="F131" s="104">
        <v>11615.0</v>
      </c>
      <c r="G131" s="103" t="s">
        <v>1040</v>
      </c>
      <c r="H131" s="36" t="s">
        <v>465</v>
      </c>
      <c r="I131" s="36" t="s">
        <v>544</v>
      </c>
      <c r="J131" s="36">
        <v>1.0</v>
      </c>
      <c r="K131" s="111" t="s">
        <v>545</v>
      </c>
      <c r="L131" s="92">
        <v>2.0</v>
      </c>
      <c r="M131" s="36" t="s">
        <v>546</v>
      </c>
      <c r="N131" s="112" t="s">
        <v>743</v>
      </c>
      <c r="O131" s="113" t="s">
        <v>744</v>
      </c>
      <c r="P131" s="79"/>
      <c r="Q131" s="36" t="s">
        <v>552</v>
      </c>
      <c r="R131" s="36" t="s">
        <v>1041</v>
      </c>
      <c r="S131" s="36" t="s">
        <v>554</v>
      </c>
      <c r="T131" s="36" t="s">
        <v>1042</v>
      </c>
    </row>
    <row r="132" ht="14.25" customHeight="1">
      <c r="A132" s="107" t="str">
        <f t="shared" si="1"/>
        <v>191031_HEK-QCS_00J8W_00L2V_M04_S_1</v>
      </c>
      <c r="B132" s="101" t="s">
        <v>303</v>
      </c>
      <c r="C132" s="40" t="s">
        <v>1043</v>
      </c>
      <c r="D132" s="114" t="s">
        <v>538</v>
      </c>
      <c r="E132" s="61" t="s">
        <v>538</v>
      </c>
      <c r="F132" s="104">
        <v>11615.0</v>
      </c>
      <c r="G132" s="103" t="s">
        <v>1040</v>
      </c>
      <c r="H132" s="36" t="s">
        <v>465</v>
      </c>
      <c r="I132" s="36" t="s">
        <v>544</v>
      </c>
      <c r="J132" s="36">
        <v>1.0</v>
      </c>
      <c r="K132" s="111" t="s">
        <v>545</v>
      </c>
      <c r="L132" s="36">
        <v>2.0</v>
      </c>
      <c r="M132" s="36" t="s">
        <v>546</v>
      </c>
      <c r="N132" s="112" t="s">
        <v>743</v>
      </c>
      <c r="O132" s="113" t="s">
        <v>744</v>
      </c>
      <c r="P132" s="79"/>
      <c r="Q132" s="36" t="s">
        <v>552</v>
      </c>
      <c r="R132" s="36" t="s">
        <v>1041</v>
      </c>
      <c r="S132" s="36" t="s">
        <v>554</v>
      </c>
      <c r="T132" s="36" t="s">
        <v>1042</v>
      </c>
    </row>
    <row r="133" ht="14.25" customHeight="1">
      <c r="A133" s="107" t="str">
        <f t="shared" si="1"/>
        <v>191031_B2-T1-1_00JPQ_00L2W_M04_S_1</v>
      </c>
      <c r="B133" s="40" t="s">
        <v>574</v>
      </c>
      <c r="C133" s="40" t="s">
        <v>1045</v>
      </c>
      <c r="D133" s="92" t="s">
        <v>1046</v>
      </c>
      <c r="E133" s="128">
        <v>9230.0</v>
      </c>
      <c r="F133" s="104">
        <v>11615.0</v>
      </c>
      <c r="G133" s="103" t="s">
        <v>1040</v>
      </c>
      <c r="H133" s="36" t="s">
        <v>465</v>
      </c>
      <c r="I133" s="36" t="s">
        <v>544</v>
      </c>
      <c r="J133" s="36">
        <v>1.0</v>
      </c>
      <c r="K133" s="111" t="s">
        <v>545</v>
      </c>
      <c r="L133" s="92">
        <v>2.0</v>
      </c>
      <c r="M133" s="36" t="s">
        <v>546</v>
      </c>
      <c r="N133" s="79"/>
      <c r="O133" s="113" t="s">
        <v>744</v>
      </c>
      <c r="P133" s="79"/>
      <c r="Q133" s="36" t="s">
        <v>552</v>
      </c>
      <c r="R133" s="36" t="s">
        <v>1041</v>
      </c>
      <c r="S133" s="36" t="s">
        <v>554</v>
      </c>
      <c r="T133" s="36" t="s">
        <v>1042</v>
      </c>
    </row>
    <row r="134" ht="14.25" customHeight="1">
      <c r="A134" s="107" t="str">
        <f t="shared" si="1"/>
        <v>191031_B2-T1-2_00JPR_00L2X_M04_S_1</v>
      </c>
      <c r="B134" s="40" t="s">
        <v>581</v>
      </c>
      <c r="C134" s="40" t="s">
        <v>1047</v>
      </c>
      <c r="D134" s="92" t="s">
        <v>1048</v>
      </c>
      <c r="E134" s="128">
        <v>3018.0</v>
      </c>
      <c r="F134" s="104">
        <v>11615.0</v>
      </c>
      <c r="G134" s="103" t="s">
        <v>1040</v>
      </c>
      <c r="H134" s="36" t="s">
        <v>465</v>
      </c>
      <c r="I134" s="36" t="s">
        <v>544</v>
      </c>
      <c r="J134" s="36">
        <v>1.0</v>
      </c>
      <c r="K134" s="111" t="s">
        <v>545</v>
      </c>
      <c r="L134" s="36">
        <v>2.0</v>
      </c>
      <c r="M134" s="36" t="s">
        <v>546</v>
      </c>
      <c r="N134" s="79"/>
      <c r="O134" s="113" t="s">
        <v>744</v>
      </c>
      <c r="P134" s="79"/>
      <c r="Q134" s="36" t="s">
        <v>552</v>
      </c>
      <c r="R134" s="36" t="s">
        <v>1041</v>
      </c>
      <c r="S134" s="36" t="s">
        <v>554</v>
      </c>
      <c r="T134" s="36" t="s">
        <v>1042</v>
      </c>
    </row>
    <row r="135" ht="14.25" customHeight="1">
      <c r="A135" s="107" t="str">
        <f t="shared" si="1"/>
        <v>191031_B2-T1-3_00JPS_00L2Y_M04_S_1</v>
      </c>
      <c r="B135" s="40" t="s">
        <v>588</v>
      </c>
      <c r="C135" s="40" t="s">
        <v>1049</v>
      </c>
      <c r="D135" s="92" t="s">
        <v>1050</v>
      </c>
      <c r="E135" s="128">
        <v>7590.0</v>
      </c>
      <c r="F135" s="104">
        <v>11615.0</v>
      </c>
      <c r="G135" s="103" t="s">
        <v>1040</v>
      </c>
      <c r="H135" s="36" t="s">
        <v>465</v>
      </c>
      <c r="I135" s="36" t="s">
        <v>544</v>
      </c>
      <c r="J135" s="36">
        <v>1.0</v>
      </c>
      <c r="K135" s="111" t="s">
        <v>545</v>
      </c>
      <c r="L135" s="92">
        <v>2.0</v>
      </c>
      <c r="M135" s="36" t="s">
        <v>546</v>
      </c>
      <c r="N135" s="79"/>
      <c r="O135" s="113" t="s">
        <v>744</v>
      </c>
      <c r="P135" s="79"/>
      <c r="Q135" s="36" t="s">
        <v>552</v>
      </c>
      <c r="R135" s="36" t="s">
        <v>1041</v>
      </c>
      <c r="S135" s="36" t="s">
        <v>554</v>
      </c>
      <c r="T135" s="36" t="s">
        <v>1042</v>
      </c>
    </row>
    <row r="136" ht="14.25" customHeight="1">
      <c r="A136" s="107" t="str">
        <f t="shared" si="1"/>
        <v>191031_B2-T1-4_00JPT_00L2Z_M04_S_1</v>
      </c>
      <c r="B136" s="40" t="s">
        <v>597</v>
      </c>
      <c r="C136" s="40" t="s">
        <v>1051</v>
      </c>
      <c r="D136" s="92" t="s">
        <v>1052</v>
      </c>
      <c r="E136" s="128">
        <v>8710.0</v>
      </c>
      <c r="F136" s="104">
        <v>11615.0</v>
      </c>
      <c r="G136" s="103" t="s">
        <v>1040</v>
      </c>
      <c r="H136" s="36" t="s">
        <v>465</v>
      </c>
      <c r="I136" s="36" t="s">
        <v>544</v>
      </c>
      <c r="J136" s="36">
        <v>1.0</v>
      </c>
      <c r="K136" s="111" t="s">
        <v>545</v>
      </c>
      <c r="L136" s="36">
        <v>2.0</v>
      </c>
      <c r="M136" s="36" t="s">
        <v>546</v>
      </c>
      <c r="N136" s="79"/>
      <c r="O136" s="113" t="s">
        <v>744</v>
      </c>
      <c r="P136" s="79"/>
      <c r="Q136" s="36" t="s">
        <v>552</v>
      </c>
      <c r="R136" s="36" t="s">
        <v>1041</v>
      </c>
      <c r="S136" s="36" t="s">
        <v>554</v>
      </c>
      <c r="T136" s="36" t="s">
        <v>1042</v>
      </c>
    </row>
    <row r="137" ht="14.25" customHeight="1">
      <c r="A137" s="107" t="str">
        <f t="shared" si="1"/>
        <v>191031_B2-T1-5_00JPU_00L30_M04_S_1</v>
      </c>
      <c r="B137" s="40" t="s">
        <v>605</v>
      </c>
      <c r="C137" s="40" t="s">
        <v>1054</v>
      </c>
      <c r="D137" s="92" t="s">
        <v>1055</v>
      </c>
      <c r="E137" s="128">
        <v>3275.0</v>
      </c>
      <c r="F137" s="104">
        <v>11615.0</v>
      </c>
      <c r="G137" s="103" t="s">
        <v>1040</v>
      </c>
      <c r="H137" s="36" t="s">
        <v>465</v>
      </c>
      <c r="I137" s="36" t="s">
        <v>544</v>
      </c>
      <c r="J137" s="36">
        <v>1.0</v>
      </c>
      <c r="K137" s="111" t="s">
        <v>545</v>
      </c>
      <c r="L137" s="92">
        <v>2.0</v>
      </c>
      <c r="M137" s="36" t="s">
        <v>546</v>
      </c>
      <c r="N137" s="79"/>
      <c r="O137" s="113" t="s">
        <v>744</v>
      </c>
      <c r="P137" s="79"/>
      <c r="Q137" s="36" t="s">
        <v>552</v>
      </c>
      <c r="R137" s="36" t="s">
        <v>1041</v>
      </c>
      <c r="S137" s="36" t="s">
        <v>554</v>
      </c>
      <c r="T137" s="36" t="s">
        <v>1042</v>
      </c>
    </row>
    <row r="138" ht="14.25" customHeight="1">
      <c r="A138" s="107" t="str">
        <f t="shared" si="1"/>
        <v>191031_B2-T1-6_00JPV_00L31_M04_S_1</v>
      </c>
      <c r="B138" s="40" t="s">
        <v>614</v>
      </c>
      <c r="C138" s="40" t="s">
        <v>1056</v>
      </c>
      <c r="D138" s="92" t="s">
        <v>1057</v>
      </c>
      <c r="E138" s="128">
        <v>2054.0</v>
      </c>
      <c r="F138" s="104">
        <v>11615.0</v>
      </c>
      <c r="G138" s="103" t="s">
        <v>1040</v>
      </c>
      <c r="H138" s="36" t="s">
        <v>465</v>
      </c>
      <c r="I138" s="36" t="s">
        <v>544</v>
      </c>
      <c r="J138" s="36">
        <v>1.0</v>
      </c>
      <c r="K138" s="111" t="s">
        <v>545</v>
      </c>
      <c r="L138" s="36">
        <v>2.0</v>
      </c>
      <c r="M138" s="36" t="s">
        <v>546</v>
      </c>
      <c r="N138" s="79"/>
      <c r="O138" s="113" t="s">
        <v>744</v>
      </c>
      <c r="P138" s="79"/>
      <c r="Q138" s="36" t="s">
        <v>552</v>
      </c>
      <c r="R138" s="36" t="s">
        <v>1041</v>
      </c>
      <c r="S138" s="36" t="s">
        <v>554</v>
      </c>
      <c r="T138" s="36" t="s">
        <v>1042</v>
      </c>
    </row>
    <row r="139" ht="14.25" customHeight="1">
      <c r="A139" s="107" t="str">
        <f t="shared" si="1"/>
        <v>191031_B2-T1-7_00JPW_00L32_M04_S_1</v>
      </c>
      <c r="B139" s="40" t="s">
        <v>622</v>
      </c>
      <c r="C139" s="40" t="s">
        <v>1058</v>
      </c>
      <c r="D139" s="92" t="s">
        <v>1059</v>
      </c>
      <c r="E139" s="128">
        <v>2472.0</v>
      </c>
      <c r="F139" s="104">
        <v>11615.0</v>
      </c>
      <c r="G139" s="103" t="s">
        <v>1040</v>
      </c>
      <c r="H139" s="36" t="s">
        <v>465</v>
      </c>
      <c r="I139" s="36" t="s">
        <v>544</v>
      </c>
      <c r="J139" s="36">
        <v>1.0</v>
      </c>
      <c r="K139" s="111" t="s">
        <v>545</v>
      </c>
      <c r="L139" s="92">
        <v>2.0</v>
      </c>
      <c r="M139" s="36" t="s">
        <v>546</v>
      </c>
      <c r="N139" s="79"/>
      <c r="O139" s="113" t="s">
        <v>744</v>
      </c>
      <c r="P139" s="79"/>
      <c r="Q139" s="36" t="s">
        <v>552</v>
      </c>
      <c r="R139" s="36" t="s">
        <v>1041</v>
      </c>
      <c r="S139" s="36" t="s">
        <v>554</v>
      </c>
      <c r="T139" s="36" t="s">
        <v>1042</v>
      </c>
    </row>
    <row r="140" ht="14.25" customHeight="1">
      <c r="A140" s="107" t="str">
        <f t="shared" si="1"/>
        <v>191031_B2-T1-8_00JPX_00L33_M04_S_1</v>
      </c>
      <c r="B140" s="40" t="s">
        <v>631</v>
      </c>
      <c r="C140" s="40" t="s">
        <v>1060</v>
      </c>
      <c r="D140" s="92" t="s">
        <v>1061</v>
      </c>
      <c r="E140" s="128">
        <v>2867.0</v>
      </c>
      <c r="F140" s="104">
        <v>11615.0</v>
      </c>
      <c r="G140" s="103" t="s">
        <v>1040</v>
      </c>
      <c r="H140" s="36" t="s">
        <v>465</v>
      </c>
      <c r="I140" s="36" t="s">
        <v>544</v>
      </c>
      <c r="J140" s="36">
        <v>1.0</v>
      </c>
      <c r="K140" s="111" t="s">
        <v>545</v>
      </c>
      <c r="L140" s="36">
        <v>2.0</v>
      </c>
      <c r="M140" s="36" t="s">
        <v>546</v>
      </c>
      <c r="N140" s="79"/>
      <c r="O140" s="113" t="s">
        <v>744</v>
      </c>
      <c r="P140" s="79"/>
      <c r="Q140" s="36" t="s">
        <v>552</v>
      </c>
      <c r="R140" s="36" t="s">
        <v>1041</v>
      </c>
      <c r="S140" s="36" t="s">
        <v>554</v>
      </c>
      <c r="T140" s="36" t="s">
        <v>1042</v>
      </c>
    </row>
    <row r="141" ht="14.25" customHeight="1">
      <c r="A141" s="107" t="str">
        <f t="shared" si="1"/>
        <v>191031_B2-T1-9-K_00JPY_00L34_M04_S_1</v>
      </c>
      <c r="B141" s="40" t="s">
        <v>637</v>
      </c>
      <c r="C141" s="40" t="s">
        <v>1063</v>
      </c>
      <c r="D141" s="92" t="s">
        <v>1064</v>
      </c>
      <c r="E141" s="128" t="s">
        <v>636</v>
      </c>
      <c r="F141" s="104">
        <v>11615.0</v>
      </c>
      <c r="G141" s="103" t="s">
        <v>1040</v>
      </c>
      <c r="H141" s="36" t="s">
        <v>465</v>
      </c>
      <c r="I141" s="36" t="s">
        <v>544</v>
      </c>
      <c r="J141" s="36">
        <v>1.0</v>
      </c>
      <c r="K141" s="111" t="s">
        <v>545</v>
      </c>
      <c r="L141" s="92">
        <v>2.0</v>
      </c>
      <c r="M141" s="36" t="s">
        <v>546</v>
      </c>
      <c r="N141" s="79"/>
      <c r="O141" s="113" t="s">
        <v>744</v>
      </c>
      <c r="P141" s="79"/>
      <c r="Q141" s="36" t="s">
        <v>552</v>
      </c>
      <c r="R141" s="36" t="s">
        <v>1041</v>
      </c>
      <c r="S141" s="36" t="s">
        <v>554</v>
      </c>
      <c r="T141" s="36" t="s">
        <v>1042</v>
      </c>
    </row>
    <row r="142" ht="14.25" customHeight="1">
      <c r="A142" s="107" t="str">
        <f t="shared" si="1"/>
        <v>191031_B2-T1-10-K_00JPZ_00L35_M04_S_1</v>
      </c>
      <c r="B142" s="40" t="s">
        <v>645</v>
      </c>
      <c r="C142" s="40" t="s">
        <v>1066</v>
      </c>
      <c r="D142" s="92" t="s">
        <v>1068</v>
      </c>
      <c r="E142" s="128" t="s">
        <v>644</v>
      </c>
      <c r="F142" s="104">
        <v>11615.0</v>
      </c>
      <c r="G142" s="103" t="s">
        <v>1040</v>
      </c>
      <c r="H142" s="36" t="s">
        <v>465</v>
      </c>
      <c r="I142" s="36" t="s">
        <v>544</v>
      </c>
      <c r="J142" s="36">
        <v>1.0</v>
      </c>
      <c r="K142" s="111" t="s">
        <v>545</v>
      </c>
      <c r="L142" s="36">
        <v>2.0</v>
      </c>
      <c r="M142" s="36" t="s">
        <v>546</v>
      </c>
      <c r="N142" s="79"/>
      <c r="O142" s="113" t="s">
        <v>744</v>
      </c>
      <c r="P142" s="79"/>
      <c r="Q142" s="36" t="s">
        <v>552</v>
      </c>
      <c r="R142" s="36" t="s">
        <v>1041</v>
      </c>
      <c r="S142" s="36" t="s">
        <v>554</v>
      </c>
      <c r="T142" s="36" t="s">
        <v>1042</v>
      </c>
    </row>
    <row r="143" ht="14.25" customHeight="1">
      <c r="A143" s="107" t="str">
        <f t="shared" si="1"/>
        <v>191031_B2-T1-11-K_00JQ0_00L36_M04_S_1</v>
      </c>
      <c r="B143" s="40" t="s">
        <v>654</v>
      </c>
      <c r="C143" s="40" t="s">
        <v>1079</v>
      </c>
      <c r="D143" s="92" t="s">
        <v>1080</v>
      </c>
      <c r="E143" s="128" t="s">
        <v>653</v>
      </c>
      <c r="F143" s="104">
        <v>11615.0</v>
      </c>
      <c r="G143" s="103" t="s">
        <v>1040</v>
      </c>
      <c r="H143" s="36" t="s">
        <v>465</v>
      </c>
      <c r="I143" s="36" t="s">
        <v>544</v>
      </c>
      <c r="J143" s="36">
        <v>1.0</v>
      </c>
      <c r="K143" s="111" t="s">
        <v>545</v>
      </c>
      <c r="L143" s="92">
        <v>2.0</v>
      </c>
      <c r="M143" s="36" t="s">
        <v>546</v>
      </c>
      <c r="N143" s="79"/>
      <c r="O143" s="113" t="s">
        <v>744</v>
      </c>
      <c r="P143" s="79"/>
      <c r="Q143" s="36" t="s">
        <v>552</v>
      </c>
      <c r="R143" s="36" t="s">
        <v>1041</v>
      </c>
      <c r="S143" s="36" t="s">
        <v>554</v>
      </c>
      <c r="T143" s="36" t="s">
        <v>1042</v>
      </c>
    </row>
    <row r="144" ht="14.25" customHeight="1">
      <c r="A144" s="107" t="str">
        <f t="shared" si="1"/>
        <v>191031_B2-T1-12-K_00JQ1_00L37_M04_S_1</v>
      </c>
      <c r="B144" s="40" t="s">
        <v>661</v>
      </c>
      <c r="C144" s="40" t="s">
        <v>1086</v>
      </c>
      <c r="D144" s="92" t="s">
        <v>1087</v>
      </c>
      <c r="E144" s="128" t="s">
        <v>660</v>
      </c>
      <c r="F144" s="104">
        <v>11615.0</v>
      </c>
      <c r="G144" s="103" t="s">
        <v>1040</v>
      </c>
      <c r="H144" s="36" t="s">
        <v>465</v>
      </c>
      <c r="I144" s="36" t="s">
        <v>544</v>
      </c>
      <c r="J144" s="36">
        <v>1.0</v>
      </c>
      <c r="K144" s="111" t="s">
        <v>545</v>
      </c>
      <c r="L144" s="36">
        <v>2.0</v>
      </c>
      <c r="M144" s="36" t="s">
        <v>546</v>
      </c>
      <c r="N144" s="79"/>
      <c r="O144" s="113" t="s">
        <v>744</v>
      </c>
      <c r="P144" s="79"/>
      <c r="Q144" s="36" t="s">
        <v>552</v>
      </c>
      <c r="R144" s="36" t="s">
        <v>1041</v>
      </c>
      <c r="S144" s="36" t="s">
        <v>554</v>
      </c>
      <c r="T144" s="36" t="s">
        <v>1042</v>
      </c>
    </row>
    <row r="145" ht="14.25" customHeight="1">
      <c r="A145" s="107" t="str">
        <f t="shared" si="1"/>
        <v>191031_B2-T1-13-K_00JQ2_00L38_M04_S_1</v>
      </c>
      <c r="B145" s="40" t="s">
        <v>668</v>
      </c>
      <c r="C145" s="40" t="s">
        <v>1094</v>
      </c>
      <c r="D145" s="92" t="s">
        <v>1096</v>
      </c>
      <c r="E145" s="128" t="s">
        <v>667</v>
      </c>
      <c r="F145" s="104">
        <v>11615.0</v>
      </c>
      <c r="G145" s="103" t="s">
        <v>1040</v>
      </c>
      <c r="H145" s="36" t="s">
        <v>465</v>
      </c>
      <c r="I145" s="36" t="s">
        <v>544</v>
      </c>
      <c r="J145" s="36">
        <v>1.0</v>
      </c>
      <c r="K145" s="111" t="s">
        <v>545</v>
      </c>
      <c r="L145" s="92">
        <v>2.0</v>
      </c>
      <c r="M145" s="36" t="s">
        <v>546</v>
      </c>
      <c r="N145" s="79"/>
      <c r="O145" s="113" t="s">
        <v>744</v>
      </c>
      <c r="P145" s="79"/>
      <c r="Q145" s="36" t="s">
        <v>552</v>
      </c>
      <c r="R145" s="36" t="s">
        <v>1041</v>
      </c>
      <c r="S145" s="36" t="s">
        <v>554</v>
      </c>
      <c r="T145" s="36" t="s">
        <v>1042</v>
      </c>
    </row>
    <row r="146" ht="14.25" customHeight="1">
      <c r="A146" s="107" t="str">
        <f t="shared" si="1"/>
        <v>191031_B2-T1-14-K_00JQ3_00L39_M04_S_1</v>
      </c>
      <c r="B146" s="40" t="s">
        <v>674</v>
      </c>
      <c r="C146" s="40" t="s">
        <v>1098</v>
      </c>
      <c r="D146" s="92" t="s">
        <v>1099</v>
      </c>
      <c r="E146" s="128" t="s">
        <v>673</v>
      </c>
      <c r="F146" s="104">
        <v>11615.0</v>
      </c>
      <c r="G146" s="103" t="s">
        <v>1040</v>
      </c>
      <c r="H146" s="36" t="s">
        <v>465</v>
      </c>
      <c r="I146" s="36" t="s">
        <v>544</v>
      </c>
      <c r="J146" s="36">
        <v>1.0</v>
      </c>
      <c r="K146" s="111" t="s">
        <v>545</v>
      </c>
      <c r="L146" s="36">
        <v>2.0</v>
      </c>
      <c r="M146" s="36" t="s">
        <v>546</v>
      </c>
      <c r="N146" s="79"/>
      <c r="O146" s="113" t="s">
        <v>744</v>
      </c>
      <c r="P146" s="79"/>
      <c r="Q146" s="36" t="s">
        <v>552</v>
      </c>
      <c r="R146" s="36" t="s">
        <v>1041</v>
      </c>
      <c r="S146" s="36" t="s">
        <v>554</v>
      </c>
      <c r="T146" s="36" t="s">
        <v>1042</v>
      </c>
    </row>
    <row r="147" ht="14.25" customHeight="1">
      <c r="A147" s="107" t="str">
        <f t="shared" si="1"/>
        <v>191031_B2-T1-15_00JQ4_00L3A_M04_S_1</v>
      </c>
      <c r="B147" s="40" t="s">
        <v>681</v>
      </c>
      <c r="C147" s="40" t="s">
        <v>1107</v>
      </c>
      <c r="D147" s="92" t="s">
        <v>1108</v>
      </c>
      <c r="E147" s="126" t="s">
        <v>235</v>
      </c>
      <c r="F147" s="104">
        <v>11615.0</v>
      </c>
      <c r="G147" s="103" t="s">
        <v>1040</v>
      </c>
      <c r="H147" s="36" t="s">
        <v>465</v>
      </c>
      <c r="I147" s="36" t="s">
        <v>544</v>
      </c>
      <c r="J147" s="36">
        <v>1.0</v>
      </c>
      <c r="K147" s="111" t="s">
        <v>545</v>
      </c>
      <c r="L147" s="92">
        <v>2.0</v>
      </c>
      <c r="M147" s="36" t="s">
        <v>546</v>
      </c>
      <c r="N147" s="79"/>
      <c r="O147" s="113" t="s">
        <v>744</v>
      </c>
      <c r="P147" s="79"/>
      <c r="Q147" s="36" t="s">
        <v>552</v>
      </c>
      <c r="R147" s="36" t="s">
        <v>1041</v>
      </c>
      <c r="S147" s="36" t="s">
        <v>554</v>
      </c>
      <c r="T147" s="36" t="s">
        <v>1042</v>
      </c>
    </row>
    <row r="148" ht="14.25" customHeight="1">
      <c r="A148" s="107" t="str">
        <f t="shared" si="1"/>
        <v>191031_B2-T1-16_00JQ5_00L3B_M04_S_1</v>
      </c>
      <c r="B148" s="40" t="s">
        <v>687</v>
      </c>
      <c r="C148" s="40" t="s">
        <v>1116</v>
      </c>
      <c r="D148" s="92" t="s">
        <v>1118</v>
      </c>
      <c r="E148" s="126" t="s">
        <v>561</v>
      </c>
      <c r="F148" s="104">
        <v>11615.0</v>
      </c>
      <c r="G148" s="103" t="s">
        <v>1040</v>
      </c>
      <c r="H148" s="36" t="s">
        <v>465</v>
      </c>
      <c r="I148" s="36" t="s">
        <v>544</v>
      </c>
      <c r="J148" s="36">
        <v>1.0</v>
      </c>
      <c r="K148" s="111" t="s">
        <v>545</v>
      </c>
      <c r="L148" s="36">
        <v>2.0</v>
      </c>
      <c r="M148" s="36" t="s">
        <v>546</v>
      </c>
      <c r="N148" s="112" t="s">
        <v>1124</v>
      </c>
      <c r="O148" s="113" t="s">
        <v>744</v>
      </c>
      <c r="P148" s="79"/>
      <c r="Q148" s="36" t="s">
        <v>552</v>
      </c>
      <c r="R148" s="36" t="s">
        <v>1041</v>
      </c>
      <c r="S148" s="36" t="s">
        <v>554</v>
      </c>
      <c r="T148" s="36" t="s">
        <v>1042</v>
      </c>
    </row>
    <row r="149" ht="14.25" customHeight="1">
      <c r="A149" s="107" t="str">
        <f t="shared" si="1"/>
        <v>191030_HEK-QCS_000F2_00L3C_M02_S_1</v>
      </c>
      <c r="B149" s="101" t="s">
        <v>536</v>
      </c>
      <c r="C149" s="40" t="s">
        <v>1130</v>
      </c>
      <c r="D149" s="114" t="s">
        <v>538</v>
      </c>
      <c r="E149" s="61" t="s">
        <v>538</v>
      </c>
      <c r="F149" s="104">
        <v>11250.0</v>
      </c>
      <c r="G149" s="103" t="s">
        <v>809</v>
      </c>
      <c r="H149" s="103" t="s">
        <v>655</v>
      </c>
      <c r="I149" s="103" t="s">
        <v>544</v>
      </c>
      <c r="J149" s="36">
        <v>1.0</v>
      </c>
      <c r="K149" s="111" t="s">
        <v>545</v>
      </c>
      <c r="L149" s="92">
        <v>2.0</v>
      </c>
      <c r="M149" s="36" t="s">
        <v>546</v>
      </c>
      <c r="N149" s="112" t="s">
        <v>743</v>
      </c>
      <c r="O149" s="103" t="s">
        <v>744</v>
      </c>
      <c r="P149" s="105"/>
      <c r="Q149" s="36" t="s">
        <v>552</v>
      </c>
      <c r="R149" s="120" t="s">
        <v>811</v>
      </c>
      <c r="S149" s="36" t="s">
        <v>554</v>
      </c>
      <c r="T149" s="103" t="s">
        <v>812</v>
      </c>
    </row>
    <row r="150" ht="14.25" customHeight="1">
      <c r="A150" s="107" t="str">
        <f t="shared" si="1"/>
        <v>191030_HEK-QCS_00J8W_00L3D_M02_S_1</v>
      </c>
      <c r="B150" s="101" t="s">
        <v>303</v>
      </c>
      <c r="C150" s="40" t="s">
        <v>1138</v>
      </c>
      <c r="D150" s="114" t="s">
        <v>538</v>
      </c>
      <c r="E150" s="61" t="s">
        <v>538</v>
      </c>
      <c r="F150" s="104">
        <v>11250.0</v>
      </c>
      <c r="G150" s="103" t="s">
        <v>809</v>
      </c>
      <c r="H150" s="103" t="s">
        <v>655</v>
      </c>
      <c r="I150" s="103" t="s">
        <v>544</v>
      </c>
      <c r="J150" s="36">
        <v>1.0</v>
      </c>
      <c r="K150" s="111" t="s">
        <v>545</v>
      </c>
      <c r="L150" s="92">
        <v>2.0</v>
      </c>
      <c r="M150" s="36" t="s">
        <v>546</v>
      </c>
      <c r="N150" s="112" t="s">
        <v>743</v>
      </c>
      <c r="O150" s="103" t="s">
        <v>744</v>
      </c>
      <c r="P150" s="105"/>
      <c r="Q150" s="36" t="s">
        <v>552</v>
      </c>
      <c r="R150" s="120" t="s">
        <v>811</v>
      </c>
      <c r="S150" s="36" t="s">
        <v>554</v>
      </c>
      <c r="T150" s="103" t="s">
        <v>812</v>
      </c>
    </row>
    <row r="151" ht="14.25" customHeight="1">
      <c r="A151" s="107" t="str">
        <f t="shared" si="1"/>
        <v>191030_B11-T1-1_00JTQ_00L3E_M02_S_1</v>
      </c>
      <c r="B151" s="40" t="s">
        <v>1148</v>
      </c>
      <c r="C151" s="40" t="s">
        <v>1149</v>
      </c>
      <c r="D151" s="38" t="s">
        <v>1150</v>
      </c>
      <c r="E151" s="133">
        <v>6655.0</v>
      </c>
      <c r="F151" s="104">
        <v>11250.0</v>
      </c>
      <c r="G151" s="103" t="s">
        <v>809</v>
      </c>
      <c r="H151" s="103" t="s">
        <v>655</v>
      </c>
      <c r="I151" s="103" t="s">
        <v>544</v>
      </c>
      <c r="J151" s="36">
        <v>1.0</v>
      </c>
      <c r="K151" s="111" t="s">
        <v>545</v>
      </c>
      <c r="L151" s="92">
        <v>2.0</v>
      </c>
      <c r="M151" s="36" t="s">
        <v>546</v>
      </c>
      <c r="N151" s="124" t="s">
        <v>743</v>
      </c>
      <c r="O151" s="103" t="s">
        <v>744</v>
      </c>
      <c r="P151" s="105"/>
      <c r="Q151" s="36" t="s">
        <v>552</v>
      </c>
      <c r="R151" s="120" t="s">
        <v>811</v>
      </c>
      <c r="S151" s="36" t="s">
        <v>554</v>
      </c>
      <c r="T151" s="103" t="s">
        <v>812</v>
      </c>
    </row>
    <row r="152" ht="14.25" customHeight="1">
      <c r="A152" s="107" t="str">
        <f t="shared" si="1"/>
        <v>191030_B11-T1-2_00JTR_00L3F_M02_S_1</v>
      </c>
      <c r="B152" s="40" t="s">
        <v>1164</v>
      </c>
      <c r="C152" s="40" t="s">
        <v>1165</v>
      </c>
      <c r="D152" s="38" t="s">
        <v>1167</v>
      </c>
      <c r="E152" s="133">
        <v>10549.0</v>
      </c>
      <c r="F152" s="104">
        <v>11250.0</v>
      </c>
      <c r="G152" s="103" t="s">
        <v>809</v>
      </c>
      <c r="H152" s="103" t="s">
        <v>655</v>
      </c>
      <c r="I152" s="103" t="s">
        <v>544</v>
      </c>
      <c r="J152" s="36">
        <v>1.0</v>
      </c>
      <c r="K152" s="111" t="s">
        <v>545</v>
      </c>
      <c r="L152" s="92">
        <v>2.0</v>
      </c>
      <c r="M152" s="36" t="s">
        <v>546</v>
      </c>
      <c r="N152" s="124" t="s">
        <v>743</v>
      </c>
      <c r="O152" s="103" t="s">
        <v>744</v>
      </c>
      <c r="P152" s="105"/>
      <c r="Q152" s="36" t="s">
        <v>552</v>
      </c>
      <c r="R152" s="120" t="s">
        <v>811</v>
      </c>
      <c r="S152" s="36" t="s">
        <v>554</v>
      </c>
      <c r="T152" s="103" t="s">
        <v>812</v>
      </c>
    </row>
    <row r="153" ht="14.25" customHeight="1">
      <c r="A153" s="107" t="str">
        <f t="shared" si="1"/>
        <v>191030_B11-T1-3_00JTS_00L3G_M02_S_1</v>
      </c>
      <c r="B153" s="40" t="s">
        <v>1175</v>
      </c>
      <c r="C153" s="40" t="s">
        <v>1177</v>
      </c>
      <c r="D153" s="38" t="s">
        <v>1179</v>
      </c>
      <c r="E153" s="133">
        <v>2356.0</v>
      </c>
      <c r="F153" s="104">
        <v>11250.0</v>
      </c>
      <c r="G153" s="103" t="s">
        <v>809</v>
      </c>
      <c r="H153" s="103" t="s">
        <v>655</v>
      </c>
      <c r="I153" s="103" t="s">
        <v>544</v>
      </c>
      <c r="J153" s="36">
        <v>1.0</v>
      </c>
      <c r="K153" s="111" t="s">
        <v>545</v>
      </c>
      <c r="L153" s="92">
        <v>2.0</v>
      </c>
      <c r="M153" s="36" t="s">
        <v>546</v>
      </c>
      <c r="N153" s="124" t="s">
        <v>743</v>
      </c>
      <c r="O153" s="103" t="s">
        <v>744</v>
      </c>
      <c r="P153" s="105"/>
      <c r="Q153" s="36" t="s">
        <v>552</v>
      </c>
      <c r="R153" s="120" t="s">
        <v>811</v>
      </c>
      <c r="S153" s="36" t="s">
        <v>554</v>
      </c>
      <c r="T153" s="103" t="s">
        <v>812</v>
      </c>
    </row>
    <row r="154" ht="14.25" customHeight="1">
      <c r="A154" s="107" t="str">
        <f t="shared" si="1"/>
        <v>191030_B11-T1-4_00JTT_00L3H_M02_S_1</v>
      </c>
      <c r="B154" s="40" t="s">
        <v>1188</v>
      </c>
      <c r="C154" s="40" t="s">
        <v>1189</v>
      </c>
      <c r="D154" s="38" t="s">
        <v>1190</v>
      </c>
      <c r="E154" s="133">
        <v>10694.0</v>
      </c>
      <c r="F154" s="104">
        <v>11250.0</v>
      </c>
      <c r="G154" s="103" t="s">
        <v>809</v>
      </c>
      <c r="H154" s="103" t="s">
        <v>655</v>
      </c>
      <c r="I154" s="103" t="s">
        <v>544</v>
      </c>
      <c r="J154" s="36">
        <v>1.0</v>
      </c>
      <c r="K154" s="111" t="s">
        <v>545</v>
      </c>
      <c r="L154" s="92">
        <v>2.0</v>
      </c>
      <c r="M154" s="36" t="s">
        <v>546</v>
      </c>
      <c r="N154" s="124" t="s">
        <v>743</v>
      </c>
      <c r="O154" s="103" t="s">
        <v>744</v>
      </c>
      <c r="P154" s="105"/>
      <c r="Q154" s="36" t="s">
        <v>552</v>
      </c>
      <c r="R154" s="120" t="s">
        <v>811</v>
      </c>
      <c r="S154" s="36" t="s">
        <v>554</v>
      </c>
      <c r="T154" s="103" t="s">
        <v>812</v>
      </c>
    </row>
    <row r="155" ht="14.25" customHeight="1">
      <c r="A155" s="107" t="str">
        <f t="shared" si="1"/>
        <v>191030_B11-T1-5_00JTU_00L3I_M02_S_1</v>
      </c>
      <c r="B155" s="40" t="s">
        <v>1200</v>
      </c>
      <c r="C155" s="40" t="s">
        <v>1202</v>
      </c>
      <c r="D155" s="38" t="s">
        <v>1204</v>
      </c>
      <c r="E155" s="133">
        <v>10291.0</v>
      </c>
      <c r="F155" s="104">
        <v>11250.0</v>
      </c>
      <c r="G155" s="103" t="s">
        <v>809</v>
      </c>
      <c r="H155" s="103" t="s">
        <v>655</v>
      </c>
      <c r="I155" s="103" t="s">
        <v>544</v>
      </c>
      <c r="J155" s="36">
        <v>1.0</v>
      </c>
      <c r="K155" s="111" t="s">
        <v>545</v>
      </c>
      <c r="L155" s="92">
        <v>2.0</v>
      </c>
      <c r="M155" s="36" t="s">
        <v>546</v>
      </c>
      <c r="N155" s="124" t="s">
        <v>743</v>
      </c>
      <c r="O155" s="103" t="s">
        <v>744</v>
      </c>
      <c r="P155" s="105"/>
      <c r="Q155" s="36" t="s">
        <v>552</v>
      </c>
      <c r="R155" s="120" t="s">
        <v>811</v>
      </c>
      <c r="S155" s="36" t="s">
        <v>554</v>
      </c>
      <c r="T155" s="103" t="s">
        <v>812</v>
      </c>
    </row>
    <row r="156" ht="14.25" customHeight="1">
      <c r="A156" s="107" t="str">
        <f t="shared" si="1"/>
        <v>191030_B11-T1-6_00JTV_00L3J_M02_S_1</v>
      </c>
      <c r="B156" s="40" t="s">
        <v>1214</v>
      </c>
      <c r="C156" s="40" t="s">
        <v>1216</v>
      </c>
      <c r="D156" s="38" t="s">
        <v>1217</v>
      </c>
      <c r="E156" s="133">
        <v>8937.0</v>
      </c>
      <c r="F156" s="104">
        <v>11250.0</v>
      </c>
      <c r="G156" s="103" t="s">
        <v>809</v>
      </c>
      <c r="H156" s="103" t="s">
        <v>655</v>
      </c>
      <c r="I156" s="103" t="s">
        <v>544</v>
      </c>
      <c r="J156" s="36">
        <v>1.0</v>
      </c>
      <c r="K156" s="111" t="s">
        <v>545</v>
      </c>
      <c r="L156" s="92">
        <v>2.0</v>
      </c>
      <c r="M156" s="36" t="s">
        <v>546</v>
      </c>
      <c r="N156" s="124" t="s">
        <v>1220</v>
      </c>
      <c r="O156" s="103" t="s">
        <v>744</v>
      </c>
      <c r="P156" s="105"/>
      <c r="Q156" s="36" t="s">
        <v>552</v>
      </c>
      <c r="R156" s="120" t="s">
        <v>811</v>
      </c>
      <c r="S156" s="36" t="s">
        <v>554</v>
      </c>
      <c r="T156" s="103" t="s">
        <v>812</v>
      </c>
    </row>
    <row r="157" ht="14.25" customHeight="1">
      <c r="A157" s="107" t="str">
        <f t="shared" si="1"/>
        <v>191030_B11-T1-7_00JTW_00L3K_M02_S_1</v>
      </c>
      <c r="B157" s="40" t="s">
        <v>1224</v>
      </c>
      <c r="C157" s="40" t="s">
        <v>1225</v>
      </c>
      <c r="D157" s="38" t="s">
        <v>1226</v>
      </c>
      <c r="E157" s="133">
        <v>3112.0</v>
      </c>
      <c r="F157" s="104">
        <v>11250.0</v>
      </c>
      <c r="G157" s="103" t="s">
        <v>809</v>
      </c>
      <c r="H157" s="103" t="s">
        <v>655</v>
      </c>
      <c r="I157" s="103" t="s">
        <v>544</v>
      </c>
      <c r="J157" s="36">
        <v>1.0</v>
      </c>
      <c r="K157" s="111" t="s">
        <v>545</v>
      </c>
      <c r="L157" s="92">
        <v>2.0</v>
      </c>
      <c r="M157" s="36" t="s">
        <v>546</v>
      </c>
      <c r="N157" s="124" t="s">
        <v>743</v>
      </c>
      <c r="O157" s="103" t="s">
        <v>744</v>
      </c>
      <c r="P157" s="105"/>
      <c r="Q157" s="36" t="s">
        <v>552</v>
      </c>
      <c r="R157" s="120" t="s">
        <v>811</v>
      </c>
      <c r="S157" s="36" t="s">
        <v>554</v>
      </c>
      <c r="T157" s="103" t="s">
        <v>812</v>
      </c>
    </row>
    <row r="158" ht="14.25" customHeight="1">
      <c r="A158" s="107" t="str">
        <f t="shared" si="1"/>
        <v>191030_B11-T1-8_00JTX_00L3L_M02_S_1</v>
      </c>
      <c r="B158" s="40" t="s">
        <v>1235</v>
      </c>
      <c r="C158" s="40" t="s">
        <v>1236</v>
      </c>
      <c r="D158" s="38" t="s">
        <v>1237</v>
      </c>
      <c r="E158" s="133">
        <v>7229.0</v>
      </c>
      <c r="F158" s="104">
        <v>11250.0</v>
      </c>
      <c r="G158" s="103" t="s">
        <v>809</v>
      </c>
      <c r="H158" s="103" t="s">
        <v>655</v>
      </c>
      <c r="I158" s="103" t="s">
        <v>544</v>
      </c>
      <c r="J158" s="36">
        <v>1.0</v>
      </c>
      <c r="K158" s="111" t="s">
        <v>545</v>
      </c>
      <c r="L158" s="92">
        <v>2.0</v>
      </c>
      <c r="M158" s="36" t="s">
        <v>546</v>
      </c>
      <c r="N158" s="124" t="s">
        <v>743</v>
      </c>
      <c r="O158" s="103" t="s">
        <v>744</v>
      </c>
      <c r="P158" s="105"/>
      <c r="Q158" s="36" t="s">
        <v>552</v>
      </c>
      <c r="R158" s="120" t="s">
        <v>811</v>
      </c>
      <c r="S158" s="36" t="s">
        <v>554</v>
      </c>
      <c r="T158" s="103" t="s">
        <v>812</v>
      </c>
    </row>
    <row r="159" ht="14.25" customHeight="1">
      <c r="A159" s="107" t="str">
        <f t="shared" si="1"/>
        <v>191030_B11-T1-9-K_00JTZ_00L3M_M02_S_1</v>
      </c>
      <c r="B159" s="40" t="s">
        <v>1247</v>
      </c>
      <c r="C159" s="40" t="s">
        <v>1249</v>
      </c>
      <c r="D159" s="38" t="s">
        <v>1250</v>
      </c>
      <c r="E159" s="133" t="s">
        <v>1251</v>
      </c>
      <c r="F159" s="104">
        <v>11250.0</v>
      </c>
      <c r="G159" s="103" t="s">
        <v>809</v>
      </c>
      <c r="H159" s="103" t="s">
        <v>655</v>
      </c>
      <c r="I159" s="103" t="s">
        <v>544</v>
      </c>
      <c r="J159" s="36">
        <v>1.0</v>
      </c>
      <c r="K159" s="111" t="s">
        <v>545</v>
      </c>
      <c r="L159" s="92">
        <v>2.0</v>
      </c>
      <c r="M159" s="36" t="s">
        <v>546</v>
      </c>
      <c r="N159" s="124" t="s">
        <v>743</v>
      </c>
      <c r="O159" s="103" t="s">
        <v>744</v>
      </c>
      <c r="P159" s="105"/>
      <c r="Q159" s="36" t="s">
        <v>552</v>
      </c>
      <c r="R159" s="120" t="s">
        <v>811</v>
      </c>
      <c r="S159" s="36" t="s">
        <v>554</v>
      </c>
      <c r="T159" s="103" t="s">
        <v>812</v>
      </c>
    </row>
    <row r="160" ht="14.25" customHeight="1">
      <c r="A160" s="107" t="str">
        <f t="shared" si="1"/>
        <v>191030_B11-T1-10-K_00JU0_00L3N_M02_S_1</v>
      </c>
      <c r="B160" s="40" t="s">
        <v>1260</v>
      </c>
      <c r="C160" s="40" t="s">
        <v>1261</v>
      </c>
      <c r="D160" s="38" t="s">
        <v>1262</v>
      </c>
      <c r="E160" s="133" t="s">
        <v>1263</v>
      </c>
      <c r="F160" s="104">
        <v>11250.0</v>
      </c>
      <c r="G160" s="103" t="s">
        <v>809</v>
      </c>
      <c r="H160" s="103" t="s">
        <v>655</v>
      </c>
      <c r="I160" s="103" t="s">
        <v>544</v>
      </c>
      <c r="J160" s="36">
        <v>1.0</v>
      </c>
      <c r="K160" s="111" t="s">
        <v>545</v>
      </c>
      <c r="L160" s="92">
        <v>2.0</v>
      </c>
      <c r="M160" s="36" t="s">
        <v>546</v>
      </c>
      <c r="N160" s="124" t="s">
        <v>743</v>
      </c>
      <c r="O160" s="103" t="s">
        <v>744</v>
      </c>
      <c r="P160" s="105"/>
      <c r="Q160" s="36" t="s">
        <v>552</v>
      </c>
      <c r="R160" s="120" t="s">
        <v>811</v>
      </c>
      <c r="S160" s="36" t="s">
        <v>554</v>
      </c>
      <c r="T160" s="103" t="s">
        <v>812</v>
      </c>
    </row>
    <row r="161" ht="14.25" customHeight="1">
      <c r="A161" s="107" t="str">
        <f t="shared" si="1"/>
        <v>191030_B11-T1-11-K_00JU1_00L3O_M02_S_1</v>
      </c>
      <c r="B161" s="40" t="s">
        <v>1270</v>
      </c>
      <c r="C161" s="40" t="s">
        <v>1271</v>
      </c>
      <c r="D161" s="38" t="s">
        <v>1272</v>
      </c>
      <c r="E161" s="133" t="s">
        <v>1273</v>
      </c>
      <c r="F161" s="104">
        <v>11250.0</v>
      </c>
      <c r="G161" s="103" t="s">
        <v>809</v>
      </c>
      <c r="H161" s="103" t="s">
        <v>655</v>
      </c>
      <c r="I161" s="103" t="s">
        <v>544</v>
      </c>
      <c r="J161" s="36">
        <v>1.0</v>
      </c>
      <c r="K161" s="111" t="s">
        <v>545</v>
      </c>
      <c r="L161" s="92">
        <v>2.0</v>
      </c>
      <c r="M161" s="36" t="s">
        <v>546</v>
      </c>
      <c r="N161" s="124" t="s">
        <v>743</v>
      </c>
      <c r="O161" s="103" t="s">
        <v>744</v>
      </c>
      <c r="P161" s="105"/>
      <c r="Q161" s="36" t="s">
        <v>552</v>
      </c>
      <c r="R161" s="120" t="s">
        <v>811</v>
      </c>
      <c r="S161" s="36" t="s">
        <v>554</v>
      </c>
      <c r="T161" s="103" t="s">
        <v>812</v>
      </c>
    </row>
    <row r="162" ht="14.25" customHeight="1">
      <c r="A162" s="107" t="str">
        <f t="shared" si="1"/>
        <v>191030_B11-T1-12-K_00JU2_00L3P_M02_S_1</v>
      </c>
      <c r="B162" s="40" t="s">
        <v>1284</v>
      </c>
      <c r="C162" s="40" t="s">
        <v>1285</v>
      </c>
      <c r="D162" s="38" t="s">
        <v>1286</v>
      </c>
      <c r="E162" s="133" t="s">
        <v>1287</v>
      </c>
      <c r="F162" s="104">
        <v>11250.0</v>
      </c>
      <c r="G162" s="103" t="s">
        <v>809</v>
      </c>
      <c r="H162" s="103" t="s">
        <v>655</v>
      </c>
      <c r="I162" s="103" t="s">
        <v>544</v>
      </c>
      <c r="J162" s="36">
        <v>1.0</v>
      </c>
      <c r="K162" s="111" t="s">
        <v>545</v>
      </c>
      <c r="L162" s="92">
        <v>2.0</v>
      </c>
      <c r="M162" s="36" t="s">
        <v>546</v>
      </c>
      <c r="N162" s="124" t="s">
        <v>743</v>
      </c>
      <c r="O162" s="103" t="s">
        <v>744</v>
      </c>
      <c r="P162" s="105"/>
      <c r="Q162" s="36" t="s">
        <v>552</v>
      </c>
      <c r="R162" s="120" t="s">
        <v>811</v>
      </c>
      <c r="S162" s="36" t="s">
        <v>554</v>
      </c>
      <c r="T162" s="103" t="s">
        <v>812</v>
      </c>
    </row>
    <row r="163" ht="14.25" customHeight="1">
      <c r="A163" s="107" t="str">
        <f t="shared" si="1"/>
        <v>191030_B11-T1-13-K_00JU3_00L3Q_M02_S_1</v>
      </c>
      <c r="B163" s="40" t="s">
        <v>1293</v>
      </c>
      <c r="C163" s="40" t="s">
        <v>1295</v>
      </c>
      <c r="D163" s="38" t="s">
        <v>1296</v>
      </c>
      <c r="E163" s="133" t="s">
        <v>1297</v>
      </c>
      <c r="F163" s="104">
        <v>11250.0</v>
      </c>
      <c r="G163" s="103" t="s">
        <v>809</v>
      </c>
      <c r="H163" s="103" t="s">
        <v>655</v>
      </c>
      <c r="I163" s="103" t="s">
        <v>544</v>
      </c>
      <c r="J163" s="36">
        <v>1.0</v>
      </c>
      <c r="K163" s="111" t="s">
        <v>545</v>
      </c>
      <c r="L163" s="92">
        <v>2.0</v>
      </c>
      <c r="M163" s="36" t="s">
        <v>546</v>
      </c>
      <c r="N163" s="124" t="s">
        <v>743</v>
      </c>
      <c r="O163" s="103" t="s">
        <v>744</v>
      </c>
      <c r="P163" s="105"/>
      <c r="Q163" s="36" t="s">
        <v>552</v>
      </c>
      <c r="R163" s="120" t="s">
        <v>811</v>
      </c>
      <c r="S163" s="36" t="s">
        <v>554</v>
      </c>
      <c r="T163" s="103" t="s">
        <v>812</v>
      </c>
    </row>
    <row r="164" ht="14.25" customHeight="1">
      <c r="A164" s="107" t="str">
        <f t="shared" si="1"/>
        <v>191030_B11-T1-14_00JU4_00L3R_M02_S_1</v>
      </c>
      <c r="B164" s="40" t="s">
        <v>1304</v>
      </c>
      <c r="C164" s="40" t="s">
        <v>1305</v>
      </c>
      <c r="D164" s="38" t="s">
        <v>1306</v>
      </c>
      <c r="E164" s="126" t="s">
        <v>320</v>
      </c>
      <c r="F164" s="104">
        <v>11250.0</v>
      </c>
      <c r="G164" s="103" t="s">
        <v>809</v>
      </c>
      <c r="H164" s="103" t="s">
        <v>655</v>
      </c>
      <c r="I164" s="103" t="s">
        <v>544</v>
      </c>
      <c r="J164" s="36">
        <v>1.0</v>
      </c>
      <c r="K164" s="111" t="s">
        <v>545</v>
      </c>
      <c r="L164" s="92">
        <v>2.0</v>
      </c>
      <c r="M164" s="36" t="s">
        <v>546</v>
      </c>
      <c r="N164" s="124" t="s">
        <v>743</v>
      </c>
      <c r="O164" s="103" t="s">
        <v>744</v>
      </c>
      <c r="P164" s="105"/>
      <c r="Q164" s="36" t="s">
        <v>552</v>
      </c>
      <c r="R164" s="120" t="s">
        <v>811</v>
      </c>
      <c r="S164" s="36" t="s">
        <v>554</v>
      </c>
      <c r="T164" s="103" t="s">
        <v>812</v>
      </c>
    </row>
    <row r="165" ht="14.25" customHeight="1">
      <c r="A165" s="107" t="str">
        <f t="shared" si="1"/>
        <v>191030_B11-T1-15_00JU5_00L3S_M02_S_1</v>
      </c>
      <c r="B165" s="40" t="s">
        <v>1311</v>
      </c>
      <c r="C165" s="135" t="s">
        <v>1312</v>
      </c>
      <c r="D165" s="38" t="s">
        <v>1319</v>
      </c>
      <c r="E165" s="126" t="s">
        <v>561</v>
      </c>
      <c r="F165" s="104">
        <v>11250.0</v>
      </c>
      <c r="G165" s="103" t="s">
        <v>809</v>
      </c>
      <c r="H165" s="103" t="s">
        <v>655</v>
      </c>
      <c r="I165" s="103" t="s">
        <v>544</v>
      </c>
      <c r="J165" s="36">
        <v>1.0</v>
      </c>
      <c r="K165" s="111" t="s">
        <v>545</v>
      </c>
      <c r="L165" s="92">
        <v>2.0</v>
      </c>
      <c r="M165" s="36" t="s">
        <v>546</v>
      </c>
      <c r="N165" s="124"/>
      <c r="O165" s="103" t="s">
        <v>744</v>
      </c>
      <c r="P165" s="105"/>
      <c r="Q165" s="36" t="s">
        <v>552</v>
      </c>
      <c r="R165" s="120" t="s">
        <v>811</v>
      </c>
      <c r="S165" s="36" t="s">
        <v>554</v>
      </c>
      <c r="T165" s="103" t="s">
        <v>812</v>
      </c>
    </row>
    <row r="166" ht="14.25" customHeight="1">
      <c r="A166" s="107" t="str">
        <f t="shared" si="1"/>
        <v>191031_HEK-QCS_000F2_00L3T_M01_S_1</v>
      </c>
      <c r="B166" s="101" t="s">
        <v>536</v>
      </c>
      <c r="C166" s="40" t="s">
        <v>1324</v>
      </c>
      <c r="D166" s="114" t="s">
        <v>538</v>
      </c>
      <c r="E166" s="61" t="s">
        <v>538</v>
      </c>
      <c r="F166" s="104">
        <v>11615.0</v>
      </c>
      <c r="G166" s="36" t="s">
        <v>542</v>
      </c>
      <c r="H166" s="36" t="s">
        <v>543</v>
      </c>
      <c r="I166" s="36" t="s">
        <v>544</v>
      </c>
      <c r="J166" s="36">
        <v>1.0</v>
      </c>
      <c r="K166" s="111" t="s">
        <v>545</v>
      </c>
      <c r="L166" s="36">
        <v>2.0</v>
      </c>
      <c r="M166" s="36" t="s">
        <v>546</v>
      </c>
      <c r="N166" s="112" t="s">
        <v>743</v>
      </c>
      <c r="O166" s="113" t="s">
        <v>744</v>
      </c>
      <c r="P166" s="79"/>
      <c r="Q166" s="36" t="s">
        <v>552</v>
      </c>
      <c r="R166" s="36" t="s">
        <v>553</v>
      </c>
      <c r="S166" s="36" t="s">
        <v>554</v>
      </c>
      <c r="T166" s="36" t="s">
        <v>555</v>
      </c>
    </row>
    <row r="167" ht="14.25" customHeight="1">
      <c r="A167" s="107" t="str">
        <f t="shared" si="1"/>
        <v>191031_HEK-QCS_00J8W_00L3U_M01_S_1</v>
      </c>
      <c r="B167" s="101" t="s">
        <v>303</v>
      </c>
      <c r="C167" s="40" t="s">
        <v>1331</v>
      </c>
      <c r="D167" s="114" t="s">
        <v>538</v>
      </c>
      <c r="E167" s="61" t="s">
        <v>538</v>
      </c>
      <c r="F167" s="104">
        <v>11615.0</v>
      </c>
      <c r="G167" s="36" t="s">
        <v>542</v>
      </c>
      <c r="H167" s="36" t="s">
        <v>543</v>
      </c>
      <c r="I167" s="36" t="s">
        <v>544</v>
      </c>
      <c r="J167" s="36">
        <v>1.0</v>
      </c>
      <c r="K167" s="111" t="s">
        <v>545</v>
      </c>
      <c r="L167" s="36">
        <v>2.0</v>
      </c>
      <c r="M167" s="36" t="s">
        <v>546</v>
      </c>
      <c r="N167" s="112" t="s">
        <v>743</v>
      </c>
      <c r="O167" s="113" t="s">
        <v>744</v>
      </c>
      <c r="P167" s="79"/>
      <c r="Q167" s="36" t="s">
        <v>552</v>
      </c>
      <c r="R167" s="36" t="s">
        <v>553</v>
      </c>
      <c r="S167" s="36" t="s">
        <v>554</v>
      </c>
      <c r="T167" s="36" t="s">
        <v>555</v>
      </c>
    </row>
    <row r="168" ht="14.25" customHeight="1">
      <c r="A168" s="107" t="str">
        <f t="shared" si="1"/>
        <v>191031_B2-T2-1_00JPQ_00L3V_M01_S_1</v>
      </c>
      <c r="B168" s="40" t="s">
        <v>574</v>
      </c>
      <c r="C168" s="40" t="s">
        <v>1333</v>
      </c>
      <c r="D168" s="122" t="s">
        <v>1334</v>
      </c>
      <c r="E168" s="117">
        <v>9230.0</v>
      </c>
      <c r="F168" s="104">
        <v>11615.0</v>
      </c>
      <c r="G168" s="36" t="s">
        <v>542</v>
      </c>
      <c r="H168" s="36" t="s">
        <v>543</v>
      </c>
      <c r="I168" s="36" t="s">
        <v>544</v>
      </c>
      <c r="J168" s="36">
        <v>1.0</v>
      </c>
      <c r="K168" s="111" t="s">
        <v>545</v>
      </c>
      <c r="L168" s="36">
        <v>2.0</v>
      </c>
      <c r="M168" s="36" t="s">
        <v>546</v>
      </c>
      <c r="N168" s="79"/>
      <c r="O168" s="113" t="s">
        <v>744</v>
      </c>
      <c r="P168" s="79"/>
      <c r="Q168" s="36" t="s">
        <v>552</v>
      </c>
      <c r="R168" s="36" t="s">
        <v>553</v>
      </c>
      <c r="S168" s="36" t="s">
        <v>554</v>
      </c>
      <c r="T168" s="36" t="s">
        <v>555</v>
      </c>
    </row>
    <row r="169" ht="14.25" customHeight="1">
      <c r="A169" s="107" t="str">
        <f t="shared" si="1"/>
        <v>191031_B2-T2-2_00JPR_00L3W_M01_S_1</v>
      </c>
      <c r="B169" s="40" t="s">
        <v>581</v>
      </c>
      <c r="C169" s="40" t="s">
        <v>1341</v>
      </c>
      <c r="D169" s="122" t="s">
        <v>1342</v>
      </c>
      <c r="E169" s="117">
        <v>3018.0</v>
      </c>
      <c r="F169" s="104">
        <v>11615.0</v>
      </c>
      <c r="G169" s="36" t="s">
        <v>542</v>
      </c>
      <c r="H169" s="36" t="s">
        <v>543</v>
      </c>
      <c r="I169" s="36" t="s">
        <v>544</v>
      </c>
      <c r="J169" s="36">
        <v>1.0</v>
      </c>
      <c r="K169" s="111" t="s">
        <v>545</v>
      </c>
      <c r="L169" s="36">
        <v>2.0</v>
      </c>
      <c r="M169" s="36" t="s">
        <v>546</v>
      </c>
      <c r="N169" s="79"/>
      <c r="O169" s="113" t="s">
        <v>744</v>
      </c>
      <c r="P169" s="79"/>
      <c r="Q169" s="36" t="s">
        <v>552</v>
      </c>
      <c r="R169" s="36" t="s">
        <v>553</v>
      </c>
      <c r="S169" s="36" t="s">
        <v>554</v>
      </c>
      <c r="T169" s="36" t="s">
        <v>555</v>
      </c>
    </row>
    <row r="170" ht="14.25" customHeight="1">
      <c r="A170" s="107" t="str">
        <f t="shared" si="1"/>
        <v>191031_B2-T2-3_00JPS_00L3X_M01_S_1</v>
      </c>
      <c r="B170" s="40" t="s">
        <v>588</v>
      </c>
      <c r="C170" s="40" t="s">
        <v>1347</v>
      </c>
      <c r="D170" s="122" t="s">
        <v>1348</v>
      </c>
      <c r="E170" s="117">
        <v>7590.0</v>
      </c>
      <c r="F170" s="104">
        <v>11615.0</v>
      </c>
      <c r="G170" s="36" t="s">
        <v>542</v>
      </c>
      <c r="H170" s="36" t="s">
        <v>543</v>
      </c>
      <c r="I170" s="36" t="s">
        <v>544</v>
      </c>
      <c r="J170" s="36">
        <v>1.0</v>
      </c>
      <c r="K170" s="111" t="s">
        <v>545</v>
      </c>
      <c r="L170" s="36">
        <v>2.0</v>
      </c>
      <c r="M170" s="36" t="s">
        <v>546</v>
      </c>
      <c r="N170" s="79"/>
      <c r="O170" s="113" t="s">
        <v>744</v>
      </c>
      <c r="P170" s="79"/>
      <c r="Q170" s="36" t="s">
        <v>552</v>
      </c>
      <c r="R170" s="36" t="s">
        <v>553</v>
      </c>
      <c r="S170" s="36" t="s">
        <v>554</v>
      </c>
      <c r="T170" s="36" t="s">
        <v>555</v>
      </c>
    </row>
    <row r="171" ht="14.25" customHeight="1">
      <c r="A171" s="107" t="str">
        <f t="shared" si="1"/>
        <v>191031_B2-T2-4_00JPT_00L3Y_M01_S_1</v>
      </c>
      <c r="B171" s="40" t="s">
        <v>597</v>
      </c>
      <c r="C171" s="40" t="s">
        <v>1355</v>
      </c>
      <c r="D171" s="122" t="s">
        <v>1356</v>
      </c>
      <c r="E171" s="117">
        <v>8710.0</v>
      </c>
      <c r="F171" s="104">
        <v>11615.0</v>
      </c>
      <c r="G171" s="36" t="s">
        <v>542</v>
      </c>
      <c r="H171" s="36" t="s">
        <v>543</v>
      </c>
      <c r="I171" s="36" t="s">
        <v>544</v>
      </c>
      <c r="J171" s="36">
        <v>1.0</v>
      </c>
      <c r="K171" s="111" t="s">
        <v>545</v>
      </c>
      <c r="L171" s="36">
        <v>2.0</v>
      </c>
      <c r="M171" s="36" t="s">
        <v>546</v>
      </c>
      <c r="N171" s="79"/>
      <c r="O171" s="113" t="s">
        <v>744</v>
      </c>
      <c r="P171" s="79"/>
      <c r="Q171" s="36" t="s">
        <v>552</v>
      </c>
      <c r="R171" s="36" t="s">
        <v>553</v>
      </c>
      <c r="S171" s="36" t="s">
        <v>554</v>
      </c>
      <c r="T171" s="36" t="s">
        <v>555</v>
      </c>
    </row>
    <row r="172" ht="14.25" customHeight="1">
      <c r="A172" s="107" t="str">
        <f t="shared" si="1"/>
        <v>191031_B2-T2-5_00JPU_00L3Z_M01_S_1</v>
      </c>
      <c r="B172" s="40" t="s">
        <v>605</v>
      </c>
      <c r="C172" s="40" t="s">
        <v>1363</v>
      </c>
      <c r="D172" s="122" t="s">
        <v>1365</v>
      </c>
      <c r="E172" s="117">
        <v>3275.0</v>
      </c>
      <c r="F172" s="104">
        <v>11615.0</v>
      </c>
      <c r="G172" s="36" t="s">
        <v>542</v>
      </c>
      <c r="H172" s="36" t="s">
        <v>543</v>
      </c>
      <c r="I172" s="36" t="s">
        <v>544</v>
      </c>
      <c r="J172" s="36">
        <v>1.0</v>
      </c>
      <c r="K172" s="111" t="s">
        <v>545</v>
      </c>
      <c r="L172" s="36">
        <v>2.0</v>
      </c>
      <c r="M172" s="36" t="s">
        <v>546</v>
      </c>
      <c r="N172" s="79"/>
      <c r="O172" s="113" t="s">
        <v>744</v>
      </c>
      <c r="P172" s="79"/>
      <c r="Q172" s="36" t="s">
        <v>552</v>
      </c>
      <c r="R172" s="36" t="s">
        <v>553</v>
      </c>
      <c r="S172" s="36" t="s">
        <v>554</v>
      </c>
      <c r="T172" s="36" t="s">
        <v>555</v>
      </c>
    </row>
    <row r="173" ht="14.25" customHeight="1">
      <c r="A173" s="107" t="str">
        <f t="shared" si="1"/>
        <v>191031_B2-T2-6_00JPV_00L40_M01_S_1</v>
      </c>
      <c r="B173" s="40" t="s">
        <v>614</v>
      </c>
      <c r="C173" s="40" t="s">
        <v>1373</v>
      </c>
      <c r="D173" s="122" t="s">
        <v>1375</v>
      </c>
      <c r="E173" s="117">
        <v>2054.0</v>
      </c>
      <c r="F173" s="104">
        <v>11615.0</v>
      </c>
      <c r="G173" s="36" t="s">
        <v>542</v>
      </c>
      <c r="H173" s="36" t="s">
        <v>543</v>
      </c>
      <c r="I173" s="36" t="s">
        <v>544</v>
      </c>
      <c r="J173" s="36">
        <v>1.0</v>
      </c>
      <c r="K173" s="111" t="s">
        <v>545</v>
      </c>
      <c r="L173" s="36">
        <v>2.0</v>
      </c>
      <c r="M173" s="36" t="s">
        <v>546</v>
      </c>
      <c r="N173" s="79"/>
      <c r="O173" s="113" t="s">
        <v>744</v>
      </c>
      <c r="P173" s="79"/>
      <c r="Q173" s="36" t="s">
        <v>552</v>
      </c>
      <c r="R173" s="36" t="s">
        <v>553</v>
      </c>
      <c r="S173" s="36" t="s">
        <v>554</v>
      </c>
      <c r="T173" s="36" t="s">
        <v>555</v>
      </c>
    </row>
    <row r="174" ht="14.25" customHeight="1">
      <c r="A174" s="107" t="str">
        <f t="shared" si="1"/>
        <v>191031_B2-T2-7_00JPW_00L41_M01_S_1</v>
      </c>
      <c r="B174" s="40" t="s">
        <v>622</v>
      </c>
      <c r="C174" s="40" t="s">
        <v>1385</v>
      </c>
      <c r="D174" s="122" t="s">
        <v>1387</v>
      </c>
      <c r="E174" s="117">
        <v>2472.0</v>
      </c>
      <c r="F174" s="104">
        <v>11615.0</v>
      </c>
      <c r="G174" s="36" t="s">
        <v>542</v>
      </c>
      <c r="H174" s="36" t="s">
        <v>543</v>
      </c>
      <c r="I174" s="36" t="s">
        <v>544</v>
      </c>
      <c r="J174" s="36">
        <v>1.0</v>
      </c>
      <c r="K174" s="111" t="s">
        <v>545</v>
      </c>
      <c r="L174" s="36">
        <v>2.0</v>
      </c>
      <c r="M174" s="36" t="s">
        <v>546</v>
      </c>
      <c r="N174" s="79"/>
      <c r="O174" s="113" t="s">
        <v>744</v>
      </c>
      <c r="P174" s="79"/>
      <c r="Q174" s="36" t="s">
        <v>552</v>
      </c>
      <c r="R174" s="36" t="s">
        <v>553</v>
      </c>
      <c r="S174" s="36" t="s">
        <v>554</v>
      </c>
      <c r="T174" s="36" t="s">
        <v>555</v>
      </c>
    </row>
    <row r="175" ht="14.25" customHeight="1">
      <c r="A175" s="107" t="str">
        <f t="shared" si="1"/>
        <v>191031_B2-T2-8_00JPX_00L42_M01_S_1</v>
      </c>
      <c r="B175" s="40" t="s">
        <v>631</v>
      </c>
      <c r="C175" s="40" t="s">
        <v>1394</v>
      </c>
      <c r="D175" s="122" t="s">
        <v>1395</v>
      </c>
      <c r="E175" s="117">
        <v>2867.0</v>
      </c>
      <c r="F175" s="104">
        <v>11615.0</v>
      </c>
      <c r="G175" s="36" t="s">
        <v>542</v>
      </c>
      <c r="H175" s="36" t="s">
        <v>543</v>
      </c>
      <c r="I175" s="36" t="s">
        <v>544</v>
      </c>
      <c r="J175" s="36">
        <v>1.0</v>
      </c>
      <c r="K175" s="111" t="s">
        <v>545</v>
      </c>
      <c r="L175" s="36">
        <v>2.0</v>
      </c>
      <c r="M175" s="36" t="s">
        <v>546</v>
      </c>
      <c r="N175" s="79"/>
      <c r="O175" s="113" t="s">
        <v>744</v>
      </c>
      <c r="P175" s="79"/>
      <c r="Q175" s="36" t="s">
        <v>552</v>
      </c>
      <c r="R175" s="36" t="s">
        <v>553</v>
      </c>
      <c r="S175" s="36" t="s">
        <v>554</v>
      </c>
      <c r="T175" s="36" t="s">
        <v>555</v>
      </c>
    </row>
    <row r="176" ht="14.25" customHeight="1">
      <c r="A176" s="107" t="str">
        <f t="shared" si="1"/>
        <v>191031_B2-T2-9-K_00JPY_00L43_M01_S_1</v>
      </c>
      <c r="B176" s="40" t="s">
        <v>637</v>
      </c>
      <c r="C176" s="40" t="s">
        <v>1398</v>
      </c>
      <c r="D176" s="122" t="s">
        <v>1399</v>
      </c>
      <c r="E176" s="117" t="s">
        <v>636</v>
      </c>
      <c r="F176" s="104">
        <v>11615.0</v>
      </c>
      <c r="G176" s="36" t="s">
        <v>542</v>
      </c>
      <c r="H176" s="36" t="s">
        <v>543</v>
      </c>
      <c r="I176" s="36" t="s">
        <v>544</v>
      </c>
      <c r="J176" s="36">
        <v>1.0</v>
      </c>
      <c r="K176" s="111" t="s">
        <v>545</v>
      </c>
      <c r="L176" s="36">
        <v>2.0</v>
      </c>
      <c r="M176" s="36" t="s">
        <v>546</v>
      </c>
      <c r="N176" s="79"/>
      <c r="O176" s="113" t="s">
        <v>744</v>
      </c>
      <c r="P176" s="79"/>
      <c r="Q176" s="36" t="s">
        <v>552</v>
      </c>
      <c r="R176" s="36" t="s">
        <v>553</v>
      </c>
      <c r="S176" s="36" t="s">
        <v>554</v>
      </c>
      <c r="T176" s="36" t="s">
        <v>555</v>
      </c>
    </row>
    <row r="177" ht="14.25" customHeight="1">
      <c r="A177" s="107" t="str">
        <f t="shared" si="1"/>
        <v>191031_B2-T2-10-K_00JPZ_00L44_M01_S_1</v>
      </c>
      <c r="B177" s="40" t="s">
        <v>645</v>
      </c>
      <c r="C177" s="40" t="s">
        <v>1406</v>
      </c>
      <c r="D177" s="122" t="s">
        <v>1407</v>
      </c>
      <c r="E177" s="117" t="s">
        <v>644</v>
      </c>
      <c r="F177" s="104">
        <v>11615.0</v>
      </c>
      <c r="G177" s="36" t="s">
        <v>542</v>
      </c>
      <c r="H177" s="36" t="s">
        <v>543</v>
      </c>
      <c r="I177" s="36" t="s">
        <v>544</v>
      </c>
      <c r="J177" s="36">
        <v>1.0</v>
      </c>
      <c r="K177" s="111" t="s">
        <v>545</v>
      </c>
      <c r="L177" s="36">
        <v>2.0</v>
      </c>
      <c r="M177" s="36" t="s">
        <v>546</v>
      </c>
      <c r="N177" s="79"/>
      <c r="O177" s="113" t="s">
        <v>744</v>
      </c>
      <c r="P177" s="79"/>
      <c r="Q177" s="36" t="s">
        <v>552</v>
      </c>
      <c r="R177" s="36" t="s">
        <v>553</v>
      </c>
      <c r="S177" s="36" t="s">
        <v>554</v>
      </c>
      <c r="T177" s="36" t="s">
        <v>555</v>
      </c>
    </row>
    <row r="178" ht="14.25" customHeight="1">
      <c r="A178" s="107" t="str">
        <f t="shared" si="1"/>
        <v>191031_B2-T2-11-K_00JQ0_00L45_M01_S_1</v>
      </c>
      <c r="B178" s="40" t="s">
        <v>654</v>
      </c>
      <c r="C178" s="40" t="s">
        <v>1418</v>
      </c>
      <c r="D178" s="122" t="s">
        <v>1419</v>
      </c>
      <c r="E178" s="117" t="s">
        <v>653</v>
      </c>
      <c r="F178" s="104">
        <v>11615.0</v>
      </c>
      <c r="G178" s="36" t="s">
        <v>542</v>
      </c>
      <c r="H178" s="36" t="s">
        <v>543</v>
      </c>
      <c r="I178" s="36" t="s">
        <v>544</v>
      </c>
      <c r="J178" s="36">
        <v>1.0</v>
      </c>
      <c r="K178" s="111" t="s">
        <v>545</v>
      </c>
      <c r="L178" s="36">
        <v>2.0</v>
      </c>
      <c r="M178" s="36" t="s">
        <v>546</v>
      </c>
      <c r="N178" s="79"/>
      <c r="O178" s="113" t="s">
        <v>744</v>
      </c>
      <c r="P178" s="79"/>
      <c r="Q178" s="36" t="s">
        <v>552</v>
      </c>
      <c r="R178" s="36" t="s">
        <v>553</v>
      </c>
      <c r="S178" s="36" t="s">
        <v>554</v>
      </c>
      <c r="T178" s="36" t="s">
        <v>555</v>
      </c>
    </row>
    <row r="179" ht="14.25" customHeight="1">
      <c r="A179" s="107" t="str">
        <f t="shared" si="1"/>
        <v>191031_B2-T2-12-K_00JQ1_00L46_M01_S_1</v>
      </c>
      <c r="B179" s="40" t="s">
        <v>661</v>
      </c>
      <c r="C179" s="40" t="s">
        <v>1427</v>
      </c>
      <c r="D179" s="122" t="s">
        <v>1428</v>
      </c>
      <c r="E179" s="117" t="s">
        <v>660</v>
      </c>
      <c r="F179" s="104">
        <v>11615.0</v>
      </c>
      <c r="G179" s="36" t="s">
        <v>542</v>
      </c>
      <c r="H179" s="36" t="s">
        <v>543</v>
      </c>
      <c r="I179" s="36" t="s">
        <v>544</v>
      </c>
      <c r="J179" s="36">
        <v>1.0</v>
      </c>
      <c r="K179" s="111" t="s">
        <v>545</v>
      </c>
      <c r="L179" s="36">
        <v>2.0</v>
      </c>
      <c r="M179" s="36" t="s">
        <v>546</v>
      </c>
      <c r="N179" s="79"/>
      <c r="O179" s="113" t="s">
        <v>744</v>
      </c>
      <c r="P179" s="79"/>
      <c r="Q179" s="36" t="s">
        <v>552</v>
      </c>
      <c r="R179" s="36" t="s">
        <v>553</v>
      </c>
      <c r="S179" s="36" t="s">
        <v>554</v>
      </c>
      <c r="T179" s="36" t="s">
        <v>555</v>
      </c>
    </row>
    <row r="180" ht="14.25" customHeight="1">
      <c r="A180" s="107" t="str">
        <f t="shared" si="1"/>
        <v>191031_B2-T2-13-K_00JQ2_00L47_M01_S_1</v>
      </c>
      <c r="B180" s="40" t="s">
        <v>668</v>
      </c>
      <c r="C180" s="40" t="s">
        <v>1437</v>
      </c>
      <c r="D180" s="122" t="s">
        <v>1438</v>
      </c>
      <c r="E180" s="117" t="s">
        <v>667</v>
      </c>
      <c r="F180" s="104">
        <v>11615.0</v>
      </c>
      <c r="G180" s="36" t="s">
        <v>542</v>
      </c>
      <c r="H180" s="36" t="s">
        <v>543</v>
      </c>
      <c r="I180" s="36" t="s">
        <v>544</v>
      </c>
      <c r="J180" s="36">
        <v>1.0</v>
      </c>
      <c r="K180" s="111" t="s">
        <v>545</v>
      </c>
      <c r="L180" s="36">
        <v>2.0</v>
      </c>
      <c r="M180" s="36" t="s">
        <v>546</v>
      </c>
      <c r="N180" s="112" t="s">
        <v>1443</v>
      </c>
      <c r="O180" s="113" t="s">
        <v>744</v>
      </c>
      <c r="P180" s="79"/>
      <c r="Q180" s="36" t="s">
        <v>552</v>
      </c>
      <c r="R180" s="36" t="s">
        <v>553</v>
      </c>
      <c r="S180" s="36" t="s">
        <v>554</v>
      </c>
      <c r="T180" s="36" t="s">
        <v>555</v>
      </c>
    </row>
    <row r="181" ht="14.25" customHeight="1">
      <c r="A181" s="107" t="str">
        <f t="shared" si="1"/>
        <v>191031_B2-T2-14-K_00JQ3_00L48_M01_S_1</v>
      </c>
      <c r="B181" s="40" t="s">
        <v>674</v>
      </c>
      <c r="C181" s="40" t="s">
        <v>1448</v>
      </c>
      <c r="D181" s="122" t="s">
        <v>1449</v>
      </c>
      <c r="E181" s="117" t="s">
        <v>673</v>
      </c>
      <c r="F181" s="104">
        <v>11615.0</v>
      </c>
      <c r="G181" s="36" t="s">
        <v>542</v>
      </c>
      <c r="H181" s="36" t="s">
        <v>543</v>
      </c>
      <c r="I181" s="36" t="s">
        <v>544</v>
      </c>
      <c r="J181" s="36">
        <v>1.0</v>
      </c>
      <c r="K181" s="111" t="s">
        <v>545</v>
      </c>
      <c r="L181" s="36">
        <v>2.0</v>
      </c>
      <c r="M181" s="36" t="s">
        <v>546</v>
      </c>
      <c r="N181" s="79"/>
      <c r="O181" s="113" t="s">
        <v>744</v>
      </c>
      <c r="P181" s="79"/>
      <c r="Q181" s="36" t="s">
        <v>552</v>
      </c>
      <c r="R181" s="36" t="s">
        <v>553</v>
      </c>
      <c r="S181" s="36" t="s">
        <v>554</v>
      </c>
      <c r="T181" s="36" t="s">
        <v>555</v>
      </c>
    </row>
    <row r="182" ht="14.25" customHeight="1">
      <c r="A182" s="107" t="str">
        <f t="shared" si="1"/>
        <v>191031_B2-T2-15_00JQ4_00L49_M01_S_1</v>
      </c>
      <c r="B182" s="40" t="s">
        <v>681</v>
      </c>
      <c r="C182" s="40" t="s">
        <v>1455</v>
      </c>
      <c r="D182" s="122" t="s">
        <v>1456</v>
      </c>
      <c r="E182" s="2" t="s">
        <v>235</v>
      </c>
      <c r="F182" s="104">
        <v>11615.0</v>
      </c>
      <c r="G182" s="36" t="s">
        <v>542</v>
      </c>
      <c r="H182" s="36" t="s">
        <v>543</v>
      </c>
      <c r="I182" s="36" t="s">
        <v>544</v>
      </c>
      <c r="J182" s="36">
        <v>1.0</v>
      </c>
      <c r="K182" s="111" t="s">
        <v>545</v>
      </c>
      <c r="L182" s="36">
        <v>2.0</v>
      </c>
      <c r="M182" s="36" t="s">
        <v>546</v>
      </c>
      <c r="N182" s="79"/>
      <c r="O182" s="113" t="s">
        <v>744</v>
      </c>
      <c r="P182" s="79"/>
      <c r="Q182" s="36" t="s">
        <v>552</v>
      </c>
      <c r="R182" s="36" t="s">
        <v>553</v>
      </c>
      <c r="S182" s="36" t="s">
        <v>554</v>
      </c>
      <c r="T182" s="36" t="s">
        <v>555</v>
      </c>
    </row>
    <row r="183" ht="14.25" customHeight="1">
      <c r="A183" s="107" t="str">
        <f t="shared" si="1"/>
        <v>191031_B2-T2-16_00JQ5_00L4A_M01_S_1</v>
      </c>
      <c r="B183" s="40" t="s">
        <v>687</v>
      </c>
      <c r="C183" s="40" t="s">
        <v>1461</v>
      </c>
      <c r="D183" s="122" t="s">
        <v>1463</v>
      </c>
      <c r="E183" s="2" t="s">
        <v>561</v>
      </c>
      <c r="F183" s="104">
        <v>11615.0</v>
      </c>
      <c r="G183" s="36" t="s">
        <v>542</v>
      </c>
      <c r="H183" s="36" t="s">
        <v>543</v>
      </c>
      <c r="I183" s="36" t="s">
        <v>544</v>
      </c>
      <c r="J183" s="36">
        <v>1.0</v>
      </c>
      <c r="K183" s="111" t="s">
        <v>545</v>
      </c>
      <c r="L183" s="36">
        <v>2.0</v>
      </c>
      <c r="M183" s="36" t="s">
        <v>546</v>
      </c>
      <c r="N183" s="112" t="s">
        <v>992</v>
      </c>
      <c r="O183" s="113" t="s">
        <v>744</v>
      </c>
      <c r="P183" s="79"/>
      <c r="Q183" s="36" t="s">
        <v>552</v>
      </c>
      <c r="R183" s="36" t="s">
        <v>553</v>
      </c>
      <c r="S183" s="36" t="s">
        <v>554</v>
      </c>
      <c r="T183" s="36" t="s">
        <v>555</v>
      </c>
    </row>
    <row r="184" ht="14.25" customHeight="1">
      <c r="A184" s="107" t="str">
        <f t="shared" si="1"/>
        <v>191101_HEK-QCS_000F2_00L4B_M02_S_1</v>
      </c>
      <c r="B184" s="101" t="s">
        <v>536</v>
      </c>
      <c r="C184" s="40" t="s">
        <v>1475</v>
      </c>
      <c r="D184" s="114" t="s">
        <v>538</v>
      </c>
      <c r="E184" s="61" t="s">
        <v>538</v>
      </c>
      <c r="F184" s="136">
        <v>37214.0</v>
      </c>
      <c r="G184" s="103" t="s">
        <v>809</v>
      </c>
      <c r="H184" s="103" t="s">
        <v>655</v>
      </c>
      <c r="I184" s="36" t="s">
        <v>544</v>
      </c>
      <c r="J184" s="36">
        <v>1.0</v>
      </c>
      <c r="K184" s="111" t="s">
        <v>545</v>
      </c>
      <c r="L184" s="36">
        <v>2.0</v>
      </c>
      <c r="M184" s="36" t="s">
        <v>546</v>
      </c>
      <c r="N184" s="112" t="s">
        <v>743</v>
      </c>
      <c r="O184" s="103" t="s">
        <v>744</v>
      </c>
      <c r="P184" s="105"/>
      <c r="Q184" s="36" t="s">
        <v>552</v>
      </c>
      <c r="R184" s="120" t="s">
        <v>811</v>
      </c>
      <c r="S184" s="36" t="s">
        <v>554</v>
      </c>
      <c r="T184" s="103" t="s">
        <v>812</v>
      </c>
    </row>
    <row r="185" ht="14.25" customHeight="1">
      <c r="A185" s="107" t="str">
        <f t="shared" si="1"/>
        <v>191101_HEK-QCS_00J8W_00L4C_M02_S_1</v>
      </c>
      <c r="B185" s="101" t="s">
        <v>303</v>
      </c>
      <c r="C185" s="40" t="s">
        <v>1490</v>
      </c>
      <c r="D185" s="114" t="s">
        <v>538</v>
      </c>
      <c r="E185" s="61" t="s">
        <v>538</v>
      </c>
      <c r="F185" s="136">
        <v>37214.0</v>
      </c>
      <c r="G185" s="103" t="s">
        <v>809</v>
      </c>
      <c r="H185" s="103" t="s">
        <v>655</v>
      </c>
      <c r="I185" s="36" t="s">
        <v>544</v>
      </c>
      <c r="J185" s="36">
        <v>1.0</v>
      </c>
      <c r="K185" s="111" t="s">
        <v>545</v>
      </c>
      <c r="L185" s="36">
        <v>2.0</v>
      </c>
      <c r="M185" s="36" t="s">
        <v>546</v>
      </c>
      <c r="N185" s="112" t="s">
        <v>743</v>
      </c>
      <c r="O185" s="103" t="s">
        <v>744</v>
      </c>
      <c r="P185" s="105"/>
      <c r="Q185" s="36" t="s">
        <v>552</v>
      </c>
      <c r="R185" s="120" t="s">
        <v>811</v>
      </c>
      <c r="S185" s="36" t="s">
        <v>554</v>
      </c>
      <c r="T185" s="103" t="s">
        <v>812</v>
      </c>
    </row>
    <row r="186" ht="14.25" customHeight="1">
      <c r="A186" s="107" t="str">
        <f t="shared" si="1"/>
        <v>191101_B9-T1-1_00JSU_00L4D_M02_S_1</v>
      </c>
      <c r="B186" s="40" t="s">
        <v>1498</v>
      </c>
      <c r="C186" s="40" t="s">
        <v>1499</v>
      </c>
      <c r="D186" s="38" t="s">
        <v>1500</v>
      </c>
      <c r="E186" s="133">
        <v>6655.0</v>
      </c>
      <c r="F186" s="136">
        <v>37214.0</v>
      </c>
      <c r="G186" s="103" t="s">
        <v>809</v>
      </c>
      <c r="H186" s="103" t="s">
        <v>655</v>
      </c>
      <c r="I186" s="36" t="s">
        <v>544</v>
      </c>
      <c r="J186" s="36">
        <v>1.0</v>
      </c>
      <c r="K186" s="111" t="s">
        <v>545</v>
      </c>
      <c r="L186" s="36">
        <v>2.0</v>
      </c>
      <c r="M186" s="36" t="s">
        <v>546</v>
      </c>
      <c r="N186" s="124" t="s">
        <v>743</v>
      </c>
      <c r="O186" s="103" t="s">
        <v>744</v>
      </c>
      <c r="P186" s="105"/>
      <c r="Q186" s="36" t="s">
        <v>552</v>
      </c>
      <c r="R186" s="120" t="s">
        <v>811</v>
      </c>
      <c r="S186" s="36" t="s">
        <v>554</v>
      </c>
      <c r="T186" s="103" t="s">
        <v>812</v>
      </c>
    </row>
    <row r="187" ht="14.25" customHeight="1">
      <c r="A187" s="107" t="str">
        <f t="shared" si="1"/>
        <v>191101_B9-T1-2_00JSV_00L4E_M02_S_1</v>
      </c>
      <c r="B187" s="40" t="s">
        <v>1503</v>
      </c>
      <c r="C187" s="40" t="s">
        <v>1504</v>
      </c>
      <c r="D187" s="38" t="s">
        <v>1505</v>
      </c>
      <c r="E187" s="133">
        <v>10549.0</v>
      </c>
      <c r="F187" s="136">
        <v>37214.0</v>
      </c>
      <c r="G187" s="103" t="s">
        <v>809</v>
      </c>
      <c r="H187" s="103" t="s">
        <v>655</v>
      </c>
      <c r="I187" s="36" t="s">
        <v>544</v>
      </c>
      <c r="J187" s="36">
        <v>1.0</v>
      </c>
      <c r="K187" s="111" t="s">
        <v>545</v>
      </c>
      <c r="L187" s="36">
        <v>2.0</v>
      </c>
      <c r="M187" s="36" t="s">
        <v>546</v>
      </c>
      <c r="N187" s="124" t="s">
        <v>743</v>
      </c>
      <c r="O187" s="103" t="s">
        <v>744</v>
      </c>
      <c r="P187" s="105"/>
      <c r="Q187" s="36" t="s">
        <v>552</v>
      </c>
      <c r="R187" s="120" t="s">
        <v>811</v>
      </c>
      <c r="S187" s="36" t="s">
        <v>554</v>
      </c>
      <c r="T187" s="103" t="s">
        <v>812</v>
      </c>
    </row>
    <row r="188" ht="14.25" customHeight="1">
      <c r="A188" s="107" t="str">
        <f t="shared" si="1"/>
        <v>191101_B9-T1-3_00JSW_00L4F_M02_S_1</v>
      </c>
      <c r="B188" s="40" t="s">
        <v>1506</v>
      </c>
      <c r="C188" s="40" t="s">
        <v>1507</v>
      </c>
      <c r="D188" s="38" t="s">
        <v>1508</v>
      </c>
      <c r="E188" s="133">
        <v>2356.0</v>
      </c>
      <c r="F188" s="136">
        <v>37214.0</v>
      </c>
      <c r="G188" s="103" t="s">
        <v>809</v>
      </c>
      <c r="H188" s="103" t="s">
        <v>655</v>
      </c>
      <c r="I188" s="36" t="s">
        <v>544</v>
      </c>
      <c r="J188" s="36">
        <v>1.0</v>
      </c>
      <c r="K188" s="111" t="s">
        <v>545</v>
      </c>
      <c r="L188" s="36">
        <v>2.0</v>
      </c>
      <c r="M188" s="36" t="s">
        <v>546</v>
      </c>
      <c r="N188" s="124" t="s">
        <v>743</v>
      </c>
      <c r="O188" s="103" t="s">
        <v>744</v>
      </c>
      <c r="P188" s="105"/>
      <c r="Q188" s="36" t="s">
        <v>552</v>
      </c>
      <c r="R188" s="120" t="s">
        <v>811</v>
      </c>
      <c r="S188" s="36" t="s">
        <v>554</v>
      </c>
      <c r="T188" s="103" t="s">
        <v>812</v>
      </c>
    </row>
    <row r="189" ht="14.25" customHeight="1">
      <c r="A189" s="107" t="str">
        <f t="shared" si="1"/>
        <v>191101_B9-T1-4_00JSX_00L4G_M02_S_1</v>
      </c>
      <c r="B189" s="40" t="s">
        <v>1511</v>
      </c>
      <c r="C189" s="40" t="s">
        <v>1512</v>
      </c>
      <c r="D189" s="38" t="s">
        <v>1513</v>
      </c>
      <c r="E189" s="133">
        <v>10694.0</v>
      </c>
      <c r="F189" s="136">
        <v>37214.0</v>
      </c>
      <c r="G189" s="103" t="s">
        <v>809</v>
      </c>
      <c r="H189" s="103" t="s">
        <v>655</v>
      </c>
      <c r="I189" s="36" t="s">
        <v>544</v>
      </c>
      <c r="J189" s="36">
        <v>1.0</v>
      </c>
      <c r="K189" s="111" t="s">
        <v>545</v>
      </c>
      <c r="L189" s="36">
        <v>2.0</v>
      </c>
      <c r="M189" s="36" t="s">
        <v>546</v>
      </c>
      <c r="N189" s="124" t="s">
        <v>743</v>
      </c>
      <c r="O189" s="103" t="s">
        <v>744</v>
      </c>
      <c r="P189" s="105"/>
      <c r="Q189" s="36" t="s">
        <v>552</v>
      </c>
      <c r="R189" s="120" t="s">
        <v>811</v>
      </c>
      <c r="S189" s="36" t="s">
        <v>554</v>
      </c>
      <c r="T189" s="103" t="s">
        <v>812</v>
      </c>
    </row>
    <row r="190" ht="14.25" customHeight="1">
      <c r="A190" s="107" t="str">
        <f t="shared" si="1"/>
        <v>191101_B9-T1-5_00JSY_00L4H_M02_S_1</v>
      </c>
      <c r="B190" s="40" t="s">
        <v>1514</v>
      </c>
      <c r="C190" s="40" t="s">
        <v>1515</v>
      </c>
      <c r="D190" s="38" t="s">
        <v>1516</v>
      </c>
      <c r="E190" s="133">
        <v>10291.0</v>
      </c>
      <c r="F190" s="136">
        <v>37214.0</v>
      </c>
      <c r="G190" s="103" t="s">
        <v>809</v>
      </c>
      <c r="H190" s="103" t="s">
        <v>655</v>
      </c>
      <c r="I190" s="36" t="s">
        <v>544</v>
      </c>
      <c r="J190" s="36">
        <v>1.0</v>
      </c>
      <c r="K190" s="111" t="s">
        <v>545</v>
      </c>
      <c r="L190" s="36">
        <v>2.0</v>
      </c>
      <c r="M190" s="36" t="s">
        <v>546</v>
      </c>
      <c r="N190" s="124" t="s">
        <v>743</v>
      </c>
      <c r="O190" s="103" t="s">
        <v>744</v>
      </c>
      <c r="P190" s="105"/>
      <c r="Q190" s="36" t="s">
        <v>552</v>
      </c>
      <c r="R190" s="120" t="s">
        <v>811</v>
      </c>
      <c r="S190" s="36" t="s">
        <v>554</v>
      </c>
      <c r="T190" s="103" t="s">
        <v>812</v>
      </c>
    </row>
    <row r="191" ht="14.25" customHeight="1">
      <c r="A191" s="107" t="str">
        <f t="shared" si="1"/>
        <v>191101_B9-T1-6_00JSZ_00L4I_M02_S_1</v>
      </c>
      <c r="B191" s="40" t="s">
        <v>1520</v>
      </c>
      <c r="C191" s="40" t="s">
        <v>1521</v>
      </c>
      <c r="D191" s="38" t="s">
        <v>1522</v>
      </c>
      <c r="E191" s="133">
        <v>8937.0</v>
      </c>
      <c r="F191" s="136">
        <v>37214.0</v>
      </c>
      <c r="G191" s="103" t="s">
        <v>809</v>
      </c>
      <c r="H191" s="103" t="s">
        <v>655</v>
      </c>
      <c r="I191" s="36" t="s">
        <v>544</v>
      </c>
      <c r="J191" s="36">
        <v>1.0</v>
      </c>
      <c r="K191" s="111" t="s">
        <v>545</v>
      </c>
      <c r="L191" s="36">
        <v>2.0</v>
      </c>
      <c r="M191" s="36" t="s">
        <v>546</v>
      </c>
      <c r="N191" s="124" t="s">
        <v>743</v>
      </c>
      <c r="O191" s="103" t="s">
        <v>744</v>
      </c>
      <c r="P191" s="105"/>
      <c r="Q191" s="36" t="s">
        <v>552</v>
      </c>
      <c r="R191" s="120" t="s">
        <v>811</v>
      </c>
      <c r="S191" s="36" t="s">
        <v>554</v>
      </c>
      <c r="T191" s="103" t="s">
        <v>812</v>
      </c>
    </row>
    <row r="192" ht="14.25" customHeight="1">
      <c r="A192" s="107" t="str">
        <f t="shared" si="1"/>
        <v>191101_B9-T1-7_00JT0_00L4J_M02_S_1</v>
      </c>
      <c r="B192" s="40" t="s">
        <v>1523</v>
      </c>
      <c r="C192" s="40" t="s">
        <v>1524</v>
      </c>
      <c r="D192" s="38" t="s">
        <v>1525</v>
      </c>
      <c r="E192" s="133">
        <v>3112.0</v>
      </c>
      <c r="F192" s="136">
        <v>37214.0</v>
      </c>
      <c r="G192" s="103" t="s">
        <v>809</v>
      </c>
      <c r="H192" s="103" t="s">
        <v>655</v>
      </c>
      <c r="I192" s="36" t="s">
        <v>544</v>
      </c>
      <c r="J192" s="36">
        <v>1.0</v>
      </c>
      <c r="K192" s="111" t="s">
        <v>545</v>
      </c>
      <c r="L192" s="36">
        <v>2.0</v>
      </c>
      <c r="M192" s="36" t="s">
        <v>546</v>
      </c>
      <c r="N192" s="124" t="s">
        <v>743</v>
      </c>
      <c r="O192" s="103" t="s">
        <v>744</v>
      </c>
      <c r="P192" s="105"/>
      <c r="Q192" s="36" t="s">
        <v>552</v>
      </c>
      <c r="R192" s="120" t="s">
        <v>811</v>
      </c>
      <c r="S192" s="36" t="s">
        <v>554</v>
      </c>
      <c r="T192" s="103" t="s">
        <v>812</v>
      </c>
    </row>
    <row r="193" ht="14.25" customHeight="1">
      <c r="A193" s="107" t="str">
        <f t="shared" si="1"/>
        <v>191101_B9-T1-8_00JT1_00L4K_M02_S_1</v>
      </c>
      <c r="B193" s="40" t="s">
        <v>1528</v>
      </c>
      <c r="C193" s="40" t="s">
        <v>1529</v>
      </c>
      <c r="D193" s="38" t="s">
        <v>1530</v>
      </c>
      <c r="E193" s="133">
        <v>7229.0</v>
      </c>
      <c r="F193" s="136">
        <v>37214.0</v>
      </c>
      <c r="G193" s="103" t="s">
        <v>809</v>
      </c>
      <c r="H193" s="103" t="s">
        <v>655</v>
      </c>
      <c r="I193" s="36" t="s">
        <v>544</v>
      </c>
      <c r="J193" s="36">
        <v>1.0</v>
      </c>
      <c r="K193" s="111" t="s">
        <v>545</v>
      </c>
      <c r="L193" s="36">
        <v>2.0</v>
      </c>
      <c r="M193" s="36" t="s">
        <v>546</v>
      </c>
      <c r="N193" s="124" t="s">
        <v>1531</v>
      </c>
      <c r="O193" s="103" t="s">
        <v>551</v>
      </c>
      <c r="P193" s="116" t="s">
        <v>1532</v>
      </c>
      <c r="Q193" s="36" t="s">
        <v>552</v>
      </c>
      <c r="R193" s="120" t="s">
        <v>811</v>
      </c>
      <c r="S193" s="36" t="s">
        <v>554</v>
      </c>
      <c r="T193" s="103" t="s">
        <v>812</v>
      </c>
    </row>
    <row r="194" ht="14.25" customHeight="1">
      <c r="A194" s="107" t="str">
        <f t="shared" si="1"/>
        <v>191101_B9-T1-9-K_00JT3_00L4L_M02_S_1</v>
      </c>
      <c r="B194" s="40" t="s">
        <v>1533</v>
      </c>
      <c r="C194" s="40" t="s">
        <v>1534</v>
      </c>
      <c r="D194" s="38" t="s">
        <v>1535</v>
      </c>
      <c r="E194" s="133" t="s">
        <v>1251</v>
      </c>
      <c r="F194" s="136">
        <v>37214.0</v>
      </c>
      <c r="G194" s="103" t="s">
        <v>809</v>
      </c>
      <c r="H194" s="103" t="s">
        <v>655</v>
      </c>
      <c r="I194" s="36" t="s">
        <v>544</v>
      </c>
      <c r="J194" s="36">
        <v>1.0</v>
      </c>
      <c r="K194" s="111" t="s">
        <v>545</v>
      </c>
      <c r="L194" s="36">
        <v>2.0</v>
      </c>
      <c r="M194" s="36" t="s">
        <v>546</v>
      </c>
      <c r="N194" s="124" t="s">
        <v>743</v>
      </c>
      <c r="O194" s="103" t="s">
        <v>744</v>
      </c>
      <c r="P194" s="105"/>
      <c r="Q194" s="36" t="s">
        <v>552</v>
      </c>
      <c r="R194" s="120" t="s">
        <v>811</v>
      </c>
      <c r="S194" s="36" t="s">
        <v>554</v>
      </c>
      <c r="T194" s="103" t="s">
        <v>812</v>
      </c>
    </row>
    <row r="195" ht="14.25" customHeight="1">
      <c r="A195" s="107" t="str">
        <f t="shared" si="1"/>
        <v>191101_B9-T1-10-K_00JT4_00L4M_M02_S_1</v>
      </c>
      <c r="B195" s="40" t="s">
        <v>1537</v>
      </c>
      <c r="C195" s="40" t="s">
        <v>1539</v>
      </c>
      <c r="D195" s="38" t="s">
        <v>1540</v>
      </c>
      <c r="E195" s="133" t="s">
        <v>1263</v>
      </c>
      <c r="F195" s="136">
        <v>37214.0</v>
      </c>
      <c r="G195" s="103" t="s">
        <v>809</v>
      </c>
      <c r="H195" s="103" t="s">
        <v>655</v>
      </c>
      <c r="I195" s="36" t="s">
        <v>544</v>
      </c>
      <c r="J195" s="36">
        <v>1.0</v>
      </c>
      <c r="K195" s="111" t="s">
        <v>545</v>
      </c>
      <c r="L195" s="36">
        <v>2.0</v>
      </c>
      <c r="M195" s="36" t="s">
        <v>546</v>
      </c>
      <c r="N195" s="124" t="s">
        <v>743</v>
      </c>
      <c r="O195" s="103" t="s">
        <v>744</v>
      </c>
      <c r="P195" s="105"/>
      <c r="Q195" s="36" t="s">
        <v>552</v>
      </c>
      <c r="R195" s="120" t="s">
        <v>811</v>
      </c>
      <c r="S195" s="36" t="s">
        <v>554</v>
      </c>
      <c r="T195" s="103" t="s">
        <v>812</v>
      </c>
    </row>
    <row r="196" ht="14.25" customHeight="1">
      <c r="A196" s="107" t="str">
        <f t="shared" si="1"/>
        <v>191101_B9-T1-11-K_00JT5_00L4N_M02_S_1</v>
      </c>
      <c r="B196" s="40" t="s">
        <v>1541</v>
      </c>
      <c r="C196" s="40" t="s">
        <v>1542</v>
      </c>
      <c r="D196" s="38" t="s">
        <v>1543</v>
      </c>
      <c r="E196" s="133" t="s">
        <v>1273</v>
      </c>
      <c r="F196" s="136">
        <v>37214.0</v>
      </c>
      <c r="G196" s="103" t="s">
        <v>809</v>
      </c>
      <c r="H196" s="103" t="s">
        <v>655</v>
      </c>
      <c r="I196" s="36" t="s">
        <v>544</v>
      </c>
      <c r="J196" s="36">
        <v>1.0</v>
      </c>
      <c r="K196" s="111" t="s">
        <v>545</v>
      </c>
      <c r="L196" s="36">
        <v>2.0</v>
      </c>
      <c r="M196" s="36" t="s">
        <v>546</v>
      </c>
      <c r="N196" s="124" t="s">
        <v>743</v>
      </c>
      <c r="O196" s="103" t="s">
        <v>744</v>
      </c>
      <c r="P196" s="105"/>
      <c r="Q196" s="36" t="s">
        <v>552</v>
      </c>
      <c r="R196" s="120" t="s">
        <v>811</v>
      </c>
      <c r="S196" s="36" t="s">
        <v>554</v>
      </c>
      <c r="T196" s="103" t="s">
        <v>812</v>
      </c>
    </row>
    <row r="197" ht="14.25" customHeight="1">
      <c r="A197" s="107" t="str">
        <f t="shared" si="1"/>
        <v>191101_B9-T1-12-K_00JT6_00L4O_M02_S_1</v>
      </c>
      <c r="B197" s="40" t="s">
        <v>1544</v>
      </c>
      <c r="C197" s="40" t="s">
        <v>1545</v>
      </c>
      <c r="D197" s="38" t="s">
        <v>1546</v>
      </c>
      <c r="E197" s="133" t="s">
        <v>1287</v>
      </c>
      <c r="F197" s="136">
        <v>37214.0</v>
      </c>
      <c r="G197" s="103" t="s">
        <v>809</v>
      </c>
      <c r="H197" s="103" t="s">
        <v>655</v>
      </c>
      <c r="I197" s="36" t="s">
        <v>544</v>
      </c>
      <c r="J197" s="36">
        <v>1.0</v>
      </c>
      <c r="K197" s="111" t="s">
        <v>545</v>
      </c>
      <c r="L197" s="36">
        <v>2.0</v>
      </c>
      <c r="M197" s="36" t="s">
        <v>546</v>
      </c>
      <c r="N197" s="124" t="s">
        <v>743</v>
      </c>
      <c r="O197" s="103" t="s">
        <v>744</v>
      </c>
      <c r="P197" s="105"/>
      <c r="Q197" s="36" t="s">
        <v>552</v>
      </c>
      <c r="R197" s="120" t="s">
        <v>811</v>
      </c>
      <c r="S197" s="36" t="s">
        <v>554</v>
      </c>
      <c r="T197" s="103" t="s">
        <v>812</v>
      </c>
    </row>
    <row r="198" ht="14.25" customHeight="1">
      <c r="A198" s="107" t="str">
        <f t="shared" si="1"/>
        <v>191101_B9-T1-13-K_00JT7_00L4P_M02_S_1</v>
      </c>
      <c r="B198" s="40" t="s">
        <v>1547</v>
      </c>
      <c r="C198" s="40" t="s">
        <v>1549</v>
      </c>
      <c r="D198" s="38" t="s">
        <v>1550</v>
      </c>
      <c r="E198" s="133" t="s">
        <v>1297</v>
      </c>
      <c r="F198" s="136">
        <v>37214.0</v>
      </c>
      <c r="G198" s="103" t="s">
        <v>809</v>
      </c>
      <c r="H198" s="103" t="s">
        <v>655</v>
      </c>
      <c r="I198" s="36" t="s">
        <v>544</v>
      </c>
      <c r="J198" s="36">
        <v>1.0</v>
      </c>
      <c r="K198" s="111" t="s">
        <v>545</v>
      </c>
      <c r="L198" s="36">
        <v>2.0</v>
      </c>
      <c r="M198" s="36" t="s">
        <v>546</v>
      </c>
      <c r="N198" s="124" t="s">
        <v>743</v>
      </c>
      <c r="O198" s="103" t="s">
        <v>744</v>
      </c>
      <c r="P198" s="105"/>
      <c r="Q198" s="36" t="s">
        <v>552</v>
      </c>
      <c r="R198" s="120" t="s">
        <v>811</v>
      </c>
      <c r="S198" s="36" t="s">
        <v>554</v>
      </c>
      <c r="T198" s="103" t="s">
        <v>812</v>
      </c>
    </row>
    <row r="199" ht="14.25" customHeight="1">
      <c r="A199" s="107" t="str">
        <f t="shared" si="1"/>
        <v>191101_B9-T1-14_00JT8_00L4Q_M02_S_1</v>
      </c>
      <c r="B199" s="40" t="s">
        <v>1552</v>
      </c>
      <c r="C199" s="40" t="s">
        <v>1553</v>
      </c>
      <c r="D199" s="38" t="s">
        <v>1554</v>
      </c>
      <c r="E199" s="126" t="s">
        <v>305</v>
      </c>
      <c r="F199" s="136">
        <v>37214.0</v>
      </c>
      <c r="G199" s="103" t="s">
        <v>809</v>
      </c>
      <c r="H199" s="103" t="s">
        <v>655</v>
      </c>
      <c r="I199" s="36" t="s">
        <v>544</v>
      </c>
      <c r="J199" s="36">
        <v>1.0</v>
      </c>
      <c r="K199" s="111" t="s">
        <v>545</v>
      </c>
      <c r="L199" s="36">
        <v>2.0</v>
      </c>
      <c r="M199" s="36" t="s">
        <v>546</v>
      </c>
      <c r="N199" s="124" t="s">
        <v>743</v>
      </c>
      <c r="O199" s="103" t="s">
        <v>744</v>
      </c>
      <c r="P199" s="105"/>
      <c r="Q199" s="36" t="s">
        <v>552</v>
      </c>
      <c r="R199" s="120" t="s">
        <v>811</v>
      </c>
      <c r="S199" s="36" t="s">
        <v>554</v>
      </c>
      <c r="T199" s="103" t="s">
        <v>812</v>
      </c>
    </row>
    <row r="200" ht="14.25" customHeight="1">
      <c r="A200" s="107" t="str">
        <f t="shared" si="1"/>
        <v>191101_B9-T1-15_00JT9_00L4R_M02_S_1</v>
      </c>
      <c r="B200" s="40" t="s">
        <v>1555</v>
      </c>
      <c r="C200" s="40" t="s">
        <v>1556</v>
      </c>
      <c r="D200" s="38" t="s">
        <v>1557</v>
      </c>
      <c r="E200" s="126" t="s">
        <v>561</v>
      </c>
      <c r="F200" s="136">
        <v>37214.0</v>
      </c>
      <c r="G200" s="103" t="s">
        <v>809</v>
      </c>
      <c r="H200" s="103" t="s">
        <v>655</v>
      </c>
      <c r="I200" s="36" t="s">
        <v>544</v>
      </c>
      <c r="J200" s="36">
        <v>1.0</v>
      </c>
      <c r="K200" s="111" t="s">
        <v>545</v>
      </c>
      <c r="L200" s="36">
        <v>2.0</v>
      </c>
      <c r="M200" s="36" t="s">
        <v>546</v>
      </c>
      <c r="N200" s="124" t="s">
        <v>992</v>
      </c>
      <c r="O200" s="103" t="s">
        <v>744</v>
      </c>
      <c r="P200" s="105"/>
      <c r="Q200" s="36" t="s">
        <v>552</v>
      </c>
      <c r="R200" s="120" t="s">
        <v>811</v>
      </c>
      <c r="S200" s="36" t="s">
        <v>554</v>
      </c>
      <c r="T200" s="103" t="s">
        <v>812</v>
      </c>
    </row>
    <row r="201" ht="14.25" customHeight="1">
      <c r="A201" s="107" t="str">
        <f t="shared" si="1"/>
        <v>191031_HEK-QCS_000F2_00L4S_M06_S_1</v>
      </c>
      <c r="B201" s="101" t="s">
        <v>536</v>
      </c>
      <c r="C201" s="40" t="s">
        <v>1560</v>
      </c>
      <c r="D201" s="137" t="s">
        <v>538</v>
      </c>
      <c r="E201" s="138" t="s">
        <v>538</v>
      </c>
      <c r="F201" s="104">
        <v>11615.0</v>
      </c>
      <c r="G201" s="36" t="s">
        <v>742</v>
      </c>
      <c r="H201" s="36" t="s">
        <v>465</v>
      </c>
      <c r="I201" s="36" t="s">
        <v>544</v>
      </c>
      <c r="J201" s="36">
        <v>1.0</v>
      </c>
      <c r="K201" s="111" t="s">
        <v>545</v>
      </c>
      <c r="L201" s="36">
        <v>2.0</v>
      </c>
      <c r="M201" s="36" t="s">
        <v>546</v>
      </c>
      <c r="N201" s="112" t="s">
        <v>1563</v>
      </c>
      <c r="O201" s="113" t="s">
        <v>551</v>
      </c>
      <c r="P201" s="79"/>
      <c r="Q201" s="36" t="s">
        <v>552</v>
      </c>
      <c r="R201" s="36" t="s">
        <v>745</v>
      </c>
      <c r="S201" s="36" t="s">
        <v>554</v>
      </c>
      <c r="T201" s="36" t="s">
        <v>746</v>
      </c>
    </row>
    <row r="202" ht="14.25" customHeight="1">
      <c r="A202" s="107" t="str">
        <f t="shared" si="1"/>
        <v>191031_HEK-QCS_00J8W_00L4T_M06_S_1</v>
      </c>
      <c r="B202" s="101" t="s">
        <v>303</v>
      </c>
      <c r="C202" s="40" t="s">
        <v>1564</v>
      </c>
      <c r="D202" s="137" t="s">
        <v>538</v>
      </c>
      <c r="E202" s="138" t="s">
        <v>538</v>
      </c>
      <c r="F202" s="104">
        <v>11615.0</v>
      </c>
      <c r="G202" s="36" t="s">
        <v>742</v>
      </c>
      <c r="H202" s="36" t="s">
        <v>465</v>
      </c>
      <c r="I202" s="36" t="s">
        <v>544</v>
      </c>
      <c r="J202" s="36">
        <v>1.0</v>
      </c>
      <c r="K202" s="111" t="s">
        <v>545</v>
      </c>
      <c r="L202" s="36">
        <v>2.0</v>
      </c>
      <c r="M202" s="36" t="s">
        <v>546</v>
      </c>
      <c r="N202" s="112" t="s">
        <v>547</v>
      </c>
      <c r="O202" s="113" t="s">
        <v>551</v>
      </c>
      <c r="P202" s="79"/>
      <c r="Q202" s="36" t="s">
        <v>552</v>
      </c>
      <c r="R202" s="36" t="s">
        <v>745</v>
      </c>
      <c r="S202" s="36" t="s">
        <v>554</v>
      </c>
      <c r="T202" s="36" t="s">
        <v>746</v>
      </c>
    </row>
    <row r="203" ht="14.25" customHeight="1">
      <c r="A203" s="107" t="str">
        <f t="shared" si="1"/>
        <v>191031_B3-T2-1_00JQ6_00L4U_M06_S_1</v>
      </c>
      <c r="B203" s="40" t="s">
        <v>695</v>
      </c>
      <c r="C203" s="40" t="s">
        <v>1567</v>
      </c>
      <c r="D203" s="122" t="s">
        <v>1568</v>
      </c>
      <c r="E203" s="123">
        <v>7530.0</v>
      </c>
      <c r="F203" s="104">
        <v>11615.0</v>
      </c>
      <c r="G203" s="36" t="s">
        <v>742</v>
      </c>
      <c r="H203" s="36" t="s">
        <v>465</v>
      </c>
      <c r="I203" s="36" t="s">
        <v>544</v>
      </c>
      <c r="J203" s="36">
        <v>1.0</v>
      </c>
      <c r="K203" s="111" t="s">
        <v>545</v>
      </c>
      <c r="L203" s="36">
        <v>2.0</v>
      </c>
      <c r="M203" s="36" t="s">
        <v>546</v>
      </c>
      <c r="N203" s="79"/>
      <c r="O203" s="113" t="s">
        <v>551</v>
      </c>
      <c r="P203" s="139" t="s">
        <v>1569</v>
      </c>
      <c r="Q203" s="36" t="s">
        <v>552</v>
      </c>
      <c r="R203" s="36" t="s">
        <v>745</v>
      </c>
      <c r="S203" s="36" t="s">
        <v>554</v>
      </c>
      <c r="T203" s="36" t="s">
        <v>746</v>
      </c>
    </row>
    <row r="204" ht="14.25" customHeight="1">
      <c r="A204" s="107" t="str">
        <f t="shared" si="1"/>
        <v>191031_B3-T2-2_00JQ7_00L4V_M06_S_1</v>
      </c>
      <c r="B204" s="40" t="s">
        <v>703</v>
      </c>
      <c r="C204" s="40" t="s">
        <v>1572</v>
      </c>
      <c r="D204" s="122" t="s">
        <v>1573</v>
      </c>
      <c r="E204" s="123">
        <v>6569.0</v>
      </c>
      <c r="F204" s="104">
        <v>11615.0</v>
      </c>
      <c r="G204" s="36" t="s">
        <v>742</v>
      </c>
      <c r="H204" s="36" t="s">
        <v>465</v>
      </c>
      <c r="I204" s="36" t="s">
        <v>544</v>
      </c>
      <c r="J204" s="36">
        <v>1.0</v>
      </c>
      <c r="K204" s="111" t="s">
        <v>545</v>
      </c>
      <c r="L204" s="36">
        <v>2.0</v>
      </c>
      <c r="M204" s="36" t="s">
        <v>546</v>
      </c>
      <c r="N204" s="79"/>
      <c r="O204" s="113" t="s">
        <v>551</v>
      </c>
      <c r="P204" s="140" t="s">
        <v>1574</v>
      </c>
      <c r="Q204" s="36" t="s">
        <v>552</v>
      </c>
      <c r="R204" s="36" t="s">
        <v>745</v>
      </c>
      <c r="S204" s="36" t="s">
        <v>554</v>
      </c>
      <c r="T204" s="36" t="s">
        <v>746</v>
      </c>
    </row>
    <row r="205" ht="14.25" customHeight="1">
      <c r="A205" s="107" t="str">
        <f t="shared" si="1"/>
        <v>191031_B3-T2-3_00JQ8_00L4W_M06_S_1</v>
      </c>
      <c r="B205" s="40" t="s">
        <v>710</v>
      </c>
      <c r="C205" s="40" t="s">
        <v>1577</v>
      </c>
      <c r="D205" s="122" t="s">
        <v>1578</v>
      </c>
      <c r="E205" s="123">
        <v>5946.0</v>
      </c>
      <c r="F205" s="104">
        <v>11615.0</v>
      </c>
      <c r="G205" s="36" t="s">
        <v>742</v>
      </c>
      <c r="H205" s="36" t="s">
        <v>465</v>
      </c>
      <c r="I205" s="36" t="s">
        <v>544</v>
      </c>
      <c r="J205" s="36">
        <v>1.0</v>
      </c>
      <c r="K205" s="111" t="s">
        <v>545</v>
      </c>
      <c r="L205" s="36">
        <v>2.0</v>
      </c>
      <c r="M205" s="36" t="s">
        <v>546</v>
      </c>
      <c r="N205" s="79"/>
      <c r="O205" s="113" t="s">
        <v>551</v>
      </c>
      <c r="P205" s="140" t="s">
        <v>1579</v>
      </c>
      <c r="Q205" s="36" t="s">
        <v>552</v>
      </c>
      <c r="R205" s="36" t="s">
        <v>745</v>
      </c>
      <c r="S205" s="36" t="s">
        <v>554</v>
      </c>
      <c r="T205" s="36" t="s">
        <v>746</v>
      </c>
    </row>
    <row r="206" ht="14.25" customHeight="1">
      <c r="A206" s="107" t="str">
        <f t="shared" si="1"/>
        <v>191031_B3-T2-4_00JQ9_00L4X_M06_S_1</v>
      </c>
      <c r="B206" s="40" t="s">
        <v>715</v>
      </c>
      <c r="C206" s="40" t="s">
        <v>1580</v>
      </c>
      <c r="D206" s="122" t="s">
        <v>1581</v>
      </c>
      <c r="E206" s="123">
        <v>3386.0</v>
      </c>
      <c r="F206" s="104">
        <v>11615.0</v>
      </c>
      <c r="G206" s="36" t="s">
        <v>742</v>
      </c>
      <c r="H206" s="36" t="s">
        <v>465</v>
      </c>
      <c r="I206" s="36" t="s">
        <v>544</v>
      </c>
      <c r="J206" s="36">
        <v>1.0</v>
      </c>
      <c r="K206" s="111" t="s">
        <v>545</v>
      </c>
      <c r="L206" s="36">
        <v>2.0</v>
      </c>
      <c r="M206" s="36" t="s">
        <v>546</v>
      </c>
      <c r="N206" s="112" t="s">
        <v>825</v>
      </c>
      <c r="O206" s="113" t="s">
        <v>562</v>
      </c>
      <c r="P206" s="116" t="s">
        <v>1584</v>
      </c>
      <c r="Q206" s="36" t="s">
        <v>552</v>
      </c>
      <c r="R206" s="36" t="s">
        <v>745</v>
      </c>
      <c r="S206" s="36" t="s">
        <v>554</v>
      </c>
      <c r="T206" s="36" t="s">
        <v>746</v>
      </c>
    </row>
    <row r="207" ht="14.25" customHeight="1">
      <c r="A207" s="107" t="str">
        <f t="shared" si="1"/>
        <v>191031_B3-T2-5_00JQA_00L4Y_M06_S_1</v>
      </c>
      <c r="B207" s="40" t="s">
        <v>721</v>
      </c>
      <c r="C207" s="40" t="s">
        <v>1585</v>
      </c>
      <c r="D207" s="122" t="s">
        <v>1586</v>
      </c>
      <c r="E207" s="123">
        <v>9391.0</v>
      </c>
      <c r="F207" s="104">
        <v>11615.0</v>
      </c>
      <c r="G207" s="36" t="s">
        <v>742</v>
      </c>
      <c r="H207" s="36" t="s">
        <v>465</v>
      </c>
      <c r="I207" s="36" t="s">
        <v>544</v>
      </c>
      <c r="J207" s="36">
        <v>1.0</v>
      </c>
      <c r="K207" s="111" t="s">
        <v>545</v>
      </c>
      <c r="L207" s="36">
        <v>2.0</v>
      </c>
      <c r="M207" s="36" t="s">
        <v>546</v>
      </c>
      <c r="N207" s="79"/>
      <c r="O207" s="113" t="s">
        <v>551</v>
      </c>
      <c r="P207" s="140" t="s">
        <v>1587</v>
      </c>
      <c r="Q207" s="36" t="s">
        <v>552</v>
      </c>
      <c r="R207" s="36" t="s">
        <v>745</v>
      </c>
      <c r="S207" s="36" t="s">
        <v>554</v>
      </c>
      <c r="T207" s="36" t="s">
        <v>746</v>
      </c>
    </row>
    <row r="208" ht="14.25" customHeight="1">
      <c r="A208" s="107" t="str">
        <f t="shared" si="1"/>
        <v>191031_B3-T2-6_00JQB_00L4Z_M06_S_1</v>
      </c>
      <c r="B208" s="40" t="s">
        <v>726</v>
      </c>
      <c r="C208" s="40" t="s">
        <v>1588</v>
      </c>
      <c r="D208" s="122" t="s">
        <v>1589</v>
      </c>
      <c r="E208" s="123">
        <v>10630.0</v>
      </c>
      <c r="F208" s="104">
        <v>11615.0</v>
      </c>
      <c r="G208" s="36" t="s">
        <v>742</v>
      </c>
      <c r="H208" s="36" t="s">
        <v>465</v>
      </c>
      <c r="I208" s="36" t="s">
        <v>544</v>
      </c>
      <c r="J208" s="36">
        <v>1.0</v>
      </c>
      <c r="K208" s="111" t="s">
        <v>545</v>
      </c>
      <c r="L208" s="36">
        <v>2.0</v>
      </c>
      <c r="M208" s="36" t="s">
        <v>546</v>
      </c>
      <c r="N208" s="112" t="s">
        <v>1592</v>
      </c>
      <c r="O208" s="113" t="s">
        <v>551</v>
      </c>
      <c r="P208" s="140" t="s">
        <v>1593</v>
      </c>
      <c r="Q208" s="36" t="s">
        <v>552</v>
      </c>
      <c r="R208" s="36" t="s">
        <v>745</v>
      </c>
      <c r="S208" s="36" t="s">
        <v>554</v>
      </c>
      <c r="T208" s="36" t="s">
        <v>746</v>
      </c>
    </row>
    <row r="209" ht="14.25" customHeight="1">
      <c r="A209" s="107" t="str">
        <f t="shared" si="1"/>
        <v>191216_B3-T2-7_00JQC_00L50_M06_S_1</v>
      </c>
      <c r="B209" s="40" t="s">
        <v>733</v>
      </c>
      <c r="C209" s="40" t="s">
        <v>1594</v>
      </c>
      <c r="D209" s="122" t="s">
        <v>1595</v>
      </c>
      <c r="E209" s="123">
        <v>9009.0</v>
      </c>
      <c r="F209" s="104">
        <v>42723.0</v>
      </c>
      <c r="G209" s="36" t="s">
        <v>742</v>
      </c>
      <c r="H209" s="36" t="s">
        <v>465</v>
      </c>
      <c r="I209" s="36" t="s">
        <v>544</v>
      </c>
      <c r="J209" s="36">
        <v>1.0</v>
      </c>
      <c r="K209" s="111" t="s">
        <v>545</v>
      </c>
      <c r="L209" s="36">
        <v>2.0</v>
      </c>
      <c r="M209" s="36" t="s">
        <v>546</v>
      </c>
      <c r="N209" s="112"/>
      <c r="O209" s="113" t="s">
        <v>744</v>
      </c>
      <c r="P209" s="79"/>
      <c r="Q209" s="36" t="s">
        <v>552</v>
      </c>
      <c r="R209" s="36" t="s">
        <v>745</v>
      </c>
      <c r="S209" s="36" t="s">
        <v>554</v>
      </c>
      <c r="T209" s="36" t="s">
        <v>746</v>
      </c>
    </row>
    <row r="210" ht="14.25" customHeight="1">
      <c r="A210" s="107" t="str">
        <f t="shared" si="1"/>
        <v>191216_B3-T2-8_00JQD_00L51_M06_S_1</v>
      </c>
      <c r="B210" s="40" t="s">
        <v>739</v>
      </c>
      <c r="C210" s="40" t="s">
        <v>1598</v>
      </c>
      <c r="D210" s="122" t="s">
        <v>1599</v>
      </c>
      <c r="E210" s="123">
        <v>3392.0</v>
      </c>
      <c r="F210" s="104">
        <v>42723.0</v>
      </c>
      <c r="G210" s="36" t="s">
        <v>742</v>
      </c>
      <c r="H210" s="36" t="s">
        <v>465</v>
      </c>
      <c r="I210" s="36" t="s">
        <v>544</v>
      </c>
      <c r="J210" s="36">
        <v>1.0</v>
      </c>
      <c r="K210" s="111" t="s">
        <v>545</v>
      </c>
      <c r="L210" s="36">
        <v>2.0</v>
      </c>
      <c r="M210" s="36" t="s">
        <v>546</v>
      </c>
      <c r="N210" s="112"/>
      <c r="O210" s="113" t="s">
        <v>744</v>
      </c>
      <c r="P210" s="79"/>
      <c r="Q210" s="36" t="s">
        <v>552</v>
      </c>
      <c r="R210" s="36" t="s">
        <v>745</v>
      </c>
      <c r="S210" s="36" t="s">
        <v>554</v>
      </c>
      <c r="T210" s="36" t="s">
        <v>746</v>
      </c>
    </row>
    <row r="211" ht="14.25" customHeight="1">
      <c r="A211" s="107" t="str">
        <f t="shared" si="1"/>
        <v>191216_B3-T2-9-K_00JQE_00L52_M06_S_1</v>
      </c>
      <c r="B211" s="40" t="s">
        <v>748</v>
      </c>
      <c r="C211" s="40" t="s">
        <v>1600</v>
      </c>
      <c r="D211" s="122" t="s">
        <v>1602</v>
      </c>
      <c r="E211" s="123" t="s">
        <v>500</v>
      </c>
      <c r="F211" s="104">
        <v>42723.0</v>
      </c>
      <c r="G211" s="36" t="s">
        <v>742</v>
      </c>
      <c r="H211" s="36" t="s">
        <v>465</v>
      </c>
      <c r="I211" s="36" t="s">
        <v>544</v>
      </c>
      <c r="J211" s="36">
        <v>1.0</v>
      </c>
      <c r="K211" s="111" t="s">
        <v>545</v>
      </c>
      <c r="L211" s="36">
        <v>2.0</v>
      </c>
      <c r="M211" s="36" t="s">
        <v>546</v>
      </c>
      <c r="N211" s="112"/>
      <c r="O211" s="113" t="s">
        <v>744</v>
      </c>
      <c r="P211" s="79"/>
      <c r="Q211" s="36" t="s">
        <v>552</v>
      </c>
      <c r="R211" s="36" t="s">
        <v>745</v>
      </c>
      <c r="S211" s="36" t="s">
        <v>554</v>
      </c>
      <c r="T211" s="36" t="s">
        <v>746</v>
      </c>
    </row>
    <row r="212" ht="14.25" customHeight="1">
      <c r="A212" s="107" t="str">
        <f t="shared" si="1"/>
        <v>191216_B3-T2-10-K_00JQF_00L53_M06_S_1</v>
      </c>
      <c r="B212" s="40" t="s">
        <v>752</v>
      </c>
      <c r="C212" s="40" t="s">
        <v>1604</v>
      </c>
      <c r="D212" s="122" t="s">
        <v>1605</v>
      </c>
      <c r="E212" s="123" t="s">
        <v>505</v>
      </c>
      <c r="F212" s="104">
        <v>42723.0</v>
      </c>
      <c r="G212" s="36" t="s">
        <v>742</v>
      </c>
      <c r="H212" s="36" t="s">
        <v>465</v>
      </c>
      <c r="I212" s="36" t="s">
        <v>544</v>
      </c>
      <c r="J212" s="36">
        <v>1.0</v>
      </c>
      <c r="K212" s="111" t="s">
        <v>545</v>
      </c>
      <c r="L212" s="36">
        <v>2.0</v>
      </c>
      <c r="M212" s="36" t="s">
        <v>546</v>
      </c>
      <c r="N212" s="112" t="s">
        <v>1606</v>
      </c>
      <c r="O212" s="113" t="s">
        <v>562</v>
      </c>
      <c r="P212" s="113" t="s">
        <v>1607</v>
      </c>
      <c r="Q212" s="36" t="s">
        <v>552</v>
      </c>
      <c r="R212" s="36" t="s">
        <v>745</v>
      </c>
      <c r="S212" s="36" t="s">
        <v>554</v>
      </c>
      <c r="T212" s="36" t="s">
        <v>746</v>
      </c>
    </row>
    <row r="213" ht="14.25" customHeight="1">
      <c r="A213" s="107" t="str">
        <f t="shared" si="1"/>
        <v>191216_B3-T2-11-K_00JQG_00L54_M06_S_1</v>
      </c>
      <c r="B213" s="40" t="s">
        <v>756</v>
      </c>
      <c r="C213" s="40" t="s">
        <v>1610</v>
      </c>
      <c r="D213" s="122" t="s">
        <v>1611</v>
      </c>
      <c r="E213" s="123" t="s">
        <v>523</v>
      </c>
      <c r="F213" s="104">
        <v>42723.0</v>
      </c>
      <c r="G213" s="36" t="s">
        <v>742</v>
      </c>
      <c r="H213" s="36" t="s">
        <v>465</v>
      </c>
      <c r="I213" s="36" t="s">
        <v>544</v>
      </c>
      <c r="J213" s="36">
        <v>1.0</v>
      </c>
      <c r="K213" s="111" t="s">
        <v>545</v>
      </c>
      <c r="L213" s="36">
        <v>2.0</v>
      </c>
      <c r="M213" s="36" t="s">
        <v>546</v>
      </c>
      <c r="N213" s="112"/>
      <c r="O213" s="113" t="s">
        <v>744</v>
      </c>
      <c r="P213" s="79"/>
      <c r="Q213" s="36" t="s">
        <v>552</v>
      </c>
      <c r="R213" s="36" t="s">
        <v>745</v>
      </c>
      <c r="S213" s="36" t="s">
        <v>554</v>
      </c>
      <c r="T213" s="36" t="s">
        <v>746</v>
      </c>
    </row>
    <row r="214" ht="14.25" customHeight="1">
      <c r="A214" s="107" t="str">
        <f t="shared" si="1"/>
        <v>191216_B3-T2-12-K_00JQH_00L55_M06_S_1</v>
      </c>
      <c r="B214" s="40" t="s">
        <v>760</v>
      </c>
      <c r="C214" s="40" t="s">
        <v>1612</v>
      </c>
      <c r="D214" s="122" t="s">
        <v>1613</v>
      </c>
      <c r="E214" s="123" t="s">
        <v>530</v>
      </c>
      <c r="F214" s="104">
        <v>42723.0</v>
      </c>
      <c r="G214" s="36" t="s">
        <v>742</v>
      </c>
      <c r="H214" s="36" t="s">
        <v>465</v>
      </c>
      <c r="I214" s="36" t="s">
        <v>544</v>
      </c>
      <c r="J214" s="36">
        <v>1.0</v>
      </c>
      <c r="K214" s="111" t="s">
        <v>545</v>
      </c>
      <c r="L214" s="36">
        <v>2.0</v>
      </c>
      <c r="M214" s="36" t="s">
        <v>546</v>
      </c>
      <c r="N214" s="112"/>
      <c r="O214" s="113" t="s">
        <v>744</v>
      </c>
      <c r="P214" s="79"/>
      <c r="Q214" s="36" t="s">
        <v>552</v>
      </c>
      <c r="R214" s="36" t="s">
        <v>745</v>
      </c>
      <c r="S214" s="36" t="s">
        <v>554</v>
      </c>
      <c r="T214" s="36" t="s">
        <v>746</v>
      </c>
    </row>
    <row r="215" ht="14.25" customHeight="1">
      <c r="A215" s="107" t="str">
        <f t="shared" si="1"/>
        <v>191216_B3-T2-13-K_00JQI_00L56_M06_S_1</v>
      </c>
      <c r="B215" s="40" t="s">
        <v>766</v>
      </c>
      <c r="C215" s="40" t="s">
        <v>1614</v>
      </c>
      <c r="D215" s="122" t="s">
        <v>1615</v>
      </c>
      <c r="E215" s="123" t="s">
        <v>533</v>
      </c>
      <c r="F215" s="104">
        <v>42723.0</v>
      </c>
      <c r="G215" s="36" t="s">
        <v>742</v>
      </c>
      <c r="H215" s="36" t="s">
        <v>465</v>
      </c>
      <c r="I215" s="36" t="s">
        <v>544</v>
      </c>
      <c r="J215" s="36">
        <v>1.0</v>
      </c>
      <c r="K215" s="111" t="s">
        <v>545</v>
      </c>
      <c r="L215" s="36">
        <v>2.0</v>
      </c>
      <c r="M215" s="36" t="s">
        <v>546</v>
      </c>
      <c r="N215" s="112"/>
      <c r="O215" s="113" t="s">
        <v>744</v>
      </c>
      <c r="P215" s="79"/>
      <c r="Q215" s="36" t="s">
        <v>552</v>
      </c>
      <c r="R215" s="36" t="s">
        <v>745</v>
      </c>
      <c r="S215" s="36" t="s">
        <v>554</v>
      </c>
      <c r="T215" s="36" t="s">
        <v>746</v>
      </c>
    </row>
    <row r="216" ht="14.25" customHeight="1">
      <c r="A216" s="107" t="str">
        <f t="shared" si="1"/>
        <v>191216_B3-T2-14-K_00JQJ_00L57_M06_S_1</v>
      </c>
      <c r="B216" s="40" t="s">
        <v>774</v>
      </c>
      <c r="C216" s="40" t="s">
        <v>1618</v>
      </c>
      <c r="D216" s="122" t="s">
        <v>1619</v>
      </c>
      <c r="E216" s="123" t="s">
        <v>539</v>
      </c>
      <c r="F216" s="104">
        <v>42723.0</v>
      </c>
      <c r="G216" s="36" t="s">
        <v>742</v>
      </c>
      <c r="H216" s="36" t="s">
        <v>465</v>
      </c>
      <c r="I216" s="36" t="s">
        <v>544</v>
      </c>
      <c r="J216" s="36">
        <v>1.0</v>
      </c>
      <c r="K216" s="111" t="s">
        <v>545</v>
      </c>
      <c r="L216" s="36">
        <v>2.0</v>
      </c>
      <c r="M216" s="36" t="s">
        <v>546</v>
      </c>
      <c r="N216" s="112"/>
      <c r="O216" s="113" t="s">
        <v>744</v>
      </c>
      <c r="P216" s="79"/>
      <c r="Q216" s="36" t="s">
        <v>552</v>
      </c>
      <c r="R216" s="36" t="s">
        <v>745</v>
      </c>
      <c r="S216" s="36" t="s">
        <v>554</v>
      </c>
      <c r="T216" s="36" t="s">
        <v>746</v>
      </c>
    </row>
    <row r="217" ht="14.25" customHeight="1">
      <c r="A217" s="107" t="str">
        <f t="shared" si="1"/>
        <v>191216_B3-T2-15_00JQK_00L58_M06_S_1</v>
      </c>
      <c r="B217" s="40" t="s">
        <v>782</v>
      </c>
      <c r="C217" s="40" t="s">
        <v>1620</v>
      </c>
      <c r="D217" s="122" t="s">
        <v>1621</v>
      </c>
      <c r="E217" s="126" t="s">
        <v>262</v>
      </c>
      <c r="F217" s="104">
        <v>42723.0</v>
      </c>
      <c r="G217" s="36" t="s">
        <v>742</v>
      </c>
      <c r="H217" s="36" t="s">
        <v>465</v>
      </c>
      <c r="I217" s="36" t="s">
        <v>544</v>
      </c>
      <c r="J217" s="36">
        <v>1.0</v>
      </c>
      <c r="K217" s="111" t="s">
        <v>545</v>
      </c>
      <c r="L217" s="36">
        <v>2.0</v>
      </c>
      <c r="M217" s="36" t="s">
        <v>546</v>
      </c>
      <c r="N217" s="112"/>
      <c r="O217" s="113" t="s">
        <v>744</v>
      </c>
      <c r="P217" s="79"/>
      <c r="Q217" s="36" t="s">
        <v>552</v>
      </c>
      <c r="R217" s="36" t="s">
        <v>745</v>
      </c>
      <c r="S217" s="36" t="s">
        <v>554</v>
      </c>
      <c r="T217" s="36" t="s">
        <v>746</v>
      </c>
    </row>
    <row r="218" ht="14.25" customHeight="1">
      <c r="A218" s="107" t="str">
        <f t="shared" si="1"/>
        <v>191216_B3-T2-16_00JQL_00L59_M06_S_1</v>
      </c>
      <c r="B218" s="40" t="s">
        <v>794</v>
      </c>
      <c r="C218" s="40" t="s">
        <v>1624</v>
      </c>
      <c r="D218" s="122" t="s">
        <v>1625</v>
      </c>
      <c r="E218" s="126" t="s">
        <v>561</v>
      </c>
      <c r="F218" s="104">
        <v>42723.0</v>
      </c>
      <c r="G218" s="36" t="s">
        <v>742</v>
      </c>
      <c r="H218" s="36" t="s">
        <v>465</v>
      </c>
      <c r="I218" s="36" t="s">
        <v>544</v>
      </c>
      <c r="J218" s="36">
        <v>1.0</v>
      </c>
      <c r="K218" s="111" t="s">
        <v>545</v>
      </c>
      <c r="L218" s="36">
        <v>2.0</v>
      </c>
      <c r="M218" s="36" t="s">
        <v>546</v>
      </c>
      <c r="N218" s="112"/>
      <c r="O218" s="113" t="s">
        <v>744</v>
      </c>
      <c r="P218" s="79"/>
      <c r="Q218" s="36" t="s">
        <v>552</v>
      </c>
      <c r="R218" s="36" t="s">
        <v>745</v>
      </c>
      <c r="S218" s="36" t="s">
        <v>554</v>
      </c>
      <c r="T218" s="36" t="s">
        <v>746</v>
      </c>
    </row>
    <row r="219" ht="14.25" customHeight="1">
      <c r="A219" s="107" t="str">
        <f t="shared" si="1"/>
        <v>191101_HEK-QCS_000F2_00L5A_M05_S_1</v>
      </c>
      <c r="B219" s="101" t="s">
        <v>536</v>
      </c>
      <c r="C219" s="40" t="s">
        <v>1626</v>
      </c>
      <c r="D219" s="137" t="s">
        <v>538</v>
      </c>
      <c r="E219" s="138" t="s">
        <v>538</v>
      </c>
      <c r="F219" s="136">
        <v>37214.0</v>
      </c>
      <c r="G219" s="103" t="s">
        <v>652</v>
      </c>
      <c r="H219" s="103" t="s">
        <v>655</v>
      </c>
      <c r="I219" s="103" t="s">
        <v>544</v>
      </c>
      <c r="J219" s="36">
        <v>1.0</v>
      </c>
      <c r="K219" s="111" t="s">
        <v>545</v>
      </c>
      <c r="L219" s="36">
        <v>2.0</v>
      </c>
      <c r="M219" s="36" t="s">
        <v>546</v>
      </c>
      <c r="N219" s="112" t="s">
        <v>743</v>
      </c>
      <c r="O219" s="103" t="s">
        <v>744</v>
      </c>
      <c r="P219" s="105"/>
      <c r="Q219" s="36" t="s">
        <v>552</v>
      </c>
      <c r="R219" s="120" t="s">
        <v>657</v>
      </c>
      <c r="S219" s="36" t="s">
        <v>554</v>
      </c>
      <c r="T219" s="103" t="s">
        <v>658</v>
      </c>
    </row>
    <row r="220" ht="14.25" customHeight="1">
      <c r="A220" s="107" t="str">
        <f t="shared" si="1"/>
        <v>191101_HEK-QCS_00J8W_00L5B_M05_S_1</v>
      </c>
      <c r="B220" s="101" t="s">
        <v>303</v>
      </c>
      <c r="C220" s="40" t="s">
        <v>1629</v>
      </c>
      <c r="D220" s="137" t="s">
        <v>538</v>
      </c>
      <c r="E220" s="138" t="s">
        <v>538</v>
      </c>
      <c r="F220" s="136">
        <v>37214.0</v>
      </c>
      <c r="G220" s="103" t="s">
        <v>652</v>
      </c>
      <c r="H220" s="103" t="s">
        <v>655</v>
      </c>
      <c r="I220" s="103" t="s">
        <v>544</v>
      </c>
      <c r="J220" s="36">
        <v>1.0</v>
      </c>
      <c r="K220" s="111" t="s">
        <v>545</v>
      </c>
      <c r="L220" s="36">
        <v>2.0</v>
      </c>
      <c r="M220" s="36" t="s">
        <v>546</v>
      </c>
      <c r="N220" s="112" t="s">
        <v>743</v>
      </c>
      <c r="O220" s="103" t="s">
        <v>744</v>
      </c>
      <c r="P220" s="105"/>
      <c r="Q220" s="36" t="s">
        <v>552</v>
      </c>
      <c r="R220" s="120" t="s">
        <v>657</v>
      </c>
      <c r="S220" s="36" t="s">
        <v>554</v>
      </c>
      <c r="T220" s="103" t="s">
        <v>658</v>
      </c>
    </row>
    <row r="221" ht="14.25" customHeight="1">
      <c r="A221" s="107" t="str">
        <f t="shared" si="1"/>
        <v>191101_B10-T1-1_00JTA_00L5C_M05_S_1</v>
      </c>
      <c r="B221" s="40" t="s">
        <v>1632</v>
      </c>
      <c r="C221" s="40" t="s">
        <v>1633</v>
      </c>
      <c r="D221" s="38" t="s">
        <v>1634</v>
      </c>
      <c r="E221" s="142">
        <v>3503.0</v>
      </c>
      <c r="F221" s="136">
        <v>37214.0</v>
      </c>
      <c r="G221" s="103" t="s">
        <v>652</v>
      </c>
      <c r="H221" s="103" t="s">
        <v>655</v>
      </c>
      <c r="I221" s="103" t="s">
        <v>544</v>
      </c>
      <c r="J221" s="36">
        <v>1.0</v>
      </c>
      <c r="K221" s="111" t="s">
        <v>545</v>
      </c>
      <c r="L221" s="36">
        <v>2.0</v>
      </c>
      <c r="M221" s="36" t="s">
        <v>546</v>
      </c>
      <c r="N221" s="124" t="s">
        <v>1635</v>
      </c>
      <c r="O221" s="103" t="s">
        <v>744</v>
      </c>
      <c r="P221" s="105"/>
      <c r="Q221" s="36" t="s">
        <v>552</v>
      </c>
      <c r="R221" s="120" t="s">
        <v>657</v>
      </c>
      <c r="S221" s="36" t="s">
        <v>554</v>
      </c>
      <c r="T221" s="103" t="s">
        <v>658</v>
      </c>
    </row>
    <row r="222" ht="14.25" customHeight="1">
      <c r="A222" s="107" t="str">
        <f t="shared" si="1"/>
        <v>191101_B10-T1-2_00JTB_00L5D_M05_S_1</v>
      </c>
      <c r="B222" s="40" t="s">
        <v>1638</v>
      </c>
      <c r="C222" s="40" t="s">
        <v>1640</v>
      </c>
      <c r="D222" s="38" t="s">
        <v>1641</v>
      </c>
      <c r="E222" s="142">
        <v>2498.0</v>
      </c>
      <c r="F222" s="136">
        <v>37214.0</v>
      </c>
      <c r="G222" s="103" t="s">
        <v>652</v>
      </c>
      <c r="H222" s="103" t="s">
        <v>655</v>
      </c>
      <c r="I222" s="103" t="s">
        <v>544</v>
      </c>
      <c r="J222" s="36">
        <v>1.0</v>
      </c>
      <c r="K222" s="111" t="s">
        <v>545</v>
      </c>
      <c r="L222" s="36">
        <v>2.0</v>
      </c>
      <c r="M222" s="36" t="s">
        <v>546</v>
      </c>
      <c r="N222" s="124" t="s">
        <v>1635</v>
      </c>
      <c r="O222" s="103" t="s">
        <v>744</v>
      </c>
      <c r="P222" s="105"/>
      <c r="Q222" s="36" t="s">
        <v>552</v>
      </c>
      <c r="R222" s="120" t="s">
        <v>657</v>
      </c>
      <c r="S222" s="36" t="s">
        <v>554</v>
      </c>
      <c r="T222" s="103" t="s">
        <v>658</v>
      </c>
    </row>
    <row r="223" ht="14.25" customHeight="1">
      <c r="A223" s="107" t="str">
        <f t="shared" si="1"/>
        <v>191101_B10-T1-3_00JTC_00L5E_M05_S_1</v>
      </c>
      <c r="B223" s="40" t="s">
        <v>1642</v>
      </c>
      <c r="C223" s="40" t="s">
        <v>1643</v>
      </c>
      <c r="D223" s="38" t="s">
        <v>1644</v>
      </c>
      <c r="E223" s="142">
        <v>2353.0</v>
      </c>
      <c r="F223" s="136">
        <v>37214.0</v>
      </c>
      <c r="G223" s="103" t="s">
        <v>652</v>
      </c>
      <c r="H223" s="103" t="s">
        <v>655</v>
      </c>
      <c r="I223" s="103" t="s">
        <v>544</v>
      </c>
      <c r="J223" s="36">
        <v>1.0</v>
      </c>
      <c r="K223" s="111" t="s">
        <v>545</v>
      </c>
      <c r="L223" s="36">
        <v>2.0</v>
      </c>
      <c r="M223" s="36" t="s">
        <v>546</v>
      </c>
      <c r="N223" s="124" t="s">
        <v>1635</v>
      </c>
      <c r="O223" s="103" t="s">
        <v>744</v>
      </c>
      <c r="P223" s="105"/>
      <c r="Q223" s="36" t="s">
        <v>552</v>
      </c>
      <c r="R223" s="120" t="s">
        <v>657</v>
      </c>
      <c r="S223" s="36" t="s">
        <v>554</v>
      </c>
      <c r="T223" s="103" t="s">
        <v>658</v>
      </c>
    </row>
    <row r="224" ht="14.25" customHeight="1">
      <c r="A224" s="107" t="str">
        <f t="shared" si="1"/>
        <v>191101_B10-T1-4_00JTD_00L5F_M05_S_1</v>
      </c>
      <c r="B224" s="40" t="s">
        <v>1648</v>
      </c>
      <c r="C224" s="40" t="s">
        <v>1649</v>
      </c>
      <c r="D224" s="38" t="s">
        <v>1650</v>
      </c>
      <c r="E224" s="142">
        <v>4019.0</v>
      </c>
      <c r="F224" s="136">
        <v>37214.0</v>
      </c>
      <c r="G224" s="103" t="s">
        <v>652</v>
      </c>
      <c r="H224" s="103" t="s">
        <v>655</v>
      </c>
      <c r="I224" s="103" t="s">
        <v>544</v>
      </c>
      <c r="J224" s="36">
        <v>1.0</v>
      </c>
      <c r="K224" s="111" t="s">
        <v>545</v>
      </c>
      <c r="L224" s="36">
        <v>2.0</v>
      </c>
      <c r="M224" s="36" t="s">
        <v>546</v>
      </c>
      <c r="N224" s="124" t="s">
        <v>1635</v>
      </c>
      <c r="O224" s="103" t="s">
        <v>744</v>
      </c>
      <c r="P224" s="105"/>
      <c r="Q224" s="36" t="s">
        <v>552</v>
      </c>
      <c r="R224" s="120" t="s">
        <v>657</v>
      </c>
      <c r="S224" s="36" t="s">
        <v>554</v>
      </c>
      <c r="T224" s="103" t="s">
        <v>658</v>
      </c>
    </row>
    <row r="225" ht="14.25" customHeight="1">
      <c r="A225" s="107" t="str">
        <f t="shared" si="1"/>
        <v>191101_B10-T1-5_00JTE_00L5G_M05_S_1</v>
      </c>
      <c r="B225" s="40" t="s">
        <v>1651</v>
      </c>
      <c r="C225" s="40" t="s">
        <v>1652</v>
      </c>
      <c r="D225" s="38" t="s">
        <v>1653</v>
      </c>
      <c r="E225" s="142">
        <v>3350.0</v>
      </c>
      <c r="F225" s="136">
        <v>37214.0</v>
      </c>
      <c r="G225" s="103" t="s">
        <v>652</v>
      </c>
      <c r="H225" s="103" t="s">
        <v>655</v>
      </c>
      <c r="I225" s="103" t="s">
        <v>544</v>
      </c>
      <c r="J225" s="36">
        <v>1.0</v>
      </c>
      <c r="K225" s="111" t="s">
        <v>545</v>
      </c>
      <c r="L225" s="36">
        <v>2.0</v>
      </c>
      <c r="M225" s="36" t="s">
        <v>546</v>
      </c>
      <c r="N225" s="124" t="s">
        <v>1635</v>
      </c>
      <c r="O225" s="103" t="s">
        <v>744</v>
      </c>
      <c r="P225" s="105"/>
      <c r="Q225" s="36" t="s">
        <v>552</v>
      </c>
      <c r="R225" s="120" t="s">
        <v>657</v>
      </c>
      <c r="S225" s="36" t="s">
        <v>554</v>
      </c>
      <c r="T225" s="103" t="s">
        <v>658</v>
      </c>
    </row>
    <row r="226" ht="14.25" customHeight="1">
      <c r="A226" s="107" t="str">
        <f t="shared" si="1"/>
        <v>191101_B10-T1-6_00JTF_00L5H_M05_S_1</v>
      </c>
      <c r="B226" s="40" t="s">
        <v>1657</v>
      </c>
      <c r="C226" s="40" t="s">
        <v>1658</v>
      </c>
      <c r="D226" s="38" t="s">
        <v>1659</v>
      </c>
      <c r="E226" s="142">
        <v>4309.0</v>
      </c>
      <c r="F226" s="136">
        <v>37214.0</v>
      </c>
      <c r="G226" s="103" t="s">
        <v>652</v>
      </c>
      <c r="H226" s="103" t="s">
        <v>655</v>
      </c>
      <c r="I226" s="103" t="s">
        <v>544</v>
      </c>
      <c r="J226" s="36">
        <v>1.0</v>
      </c>
      <c r="K226" s="111" t="s">
        <v>545</v>
      </c>
      <c r="L226" s="36">
        <v>2.0</v>
      </c>
      <c r="M226" s="36" t="s">
        <v>546</v>
      </c>
      <c r="N226" s="124" t="s">
        <v>1635</v>
      </c>
      <c r="O226" s="103" t="s">
        <v>744</v>
      </c>
      <c r="P226" s="105"/>
      <c r="Q226" s="36" t="s">
        <v>552</v>
      </c>
      <c r="R226" s="120" t="s">
        <v>657</v>
      </c>
      <c r="S226" s="36" t="s">
        <v>554</v>
      </c>
      <c r="T226" s="103" t="s">
        <v>658</v>
      </c>
    </row>
    <row r="227" ht="14.25" customHeight="1">
      <c r="A227" s="107" t="str">
        <f t="shared" si="1"/>
        <v>191101_B10-T1-7_00JTG_00L5I_M05_S_1</v>
      </c>
      <c r="B227" s="40" t="s">
        <v>1663</v>
      </c>
      <c r="C227" s="40" t="s">
        <v>1664</v>
      </c>
      <c r="D227" s="38" t="s">
        <v>1665</v>
      </c>
      <c r="E227" s="142">
        <v>7952.0</v>
      </c>
      <c r="F227" s="136">
        <v>37214.0</v>
      </c>
      <c r="G227" s="103" t="s">
        <v>652</v>
      </c>
      <c r="H227" s="103" t="s">
        <v>655</v>
      </c>
      <c r="I227" s="103" t="s">
        <v>544</v>
      </c>
      <c r="J227" s="36">
        <v>1.0</v>
      </c>
      <c r="K227" s="111" t="s">
        <v>545</v>
      </c>
      <c r="L227" s="36">
        <v>2.0</v>
      </c>
      <c r="M227" s="36" t="s">
        <v>546</v>
      </c>
      <c r="N227" s="124" t="s">
        <v>1635</v>
      </c>
      <c r="O227" s="103" t="s">
        <v>744</v>
      </c>
      <c r="P227" s="105"/>
      <c r="Q227" s="36" t="s">
        <v>552</v>
      </c>
      <c r="R227" s="120" t="s">
        <v>657</v>
      </c>
      <c r="S227" s="36" t="s">
        <v>554</v>
      </c>
      <c r="T227" s="103" t="s">
        <v>658</v>
      </c>
    </row>
    <row r="228" ht="14.25" customHeight="1">
      <c r="A228" s="107" t="str">
        <f t="shared" si="1"/>
        <v>191101_B10-T1-8_00JTH_00L5J_M05_S_1</v>
      </c>
      <c r="B228" s="40" t="s">
        <v>1666</v>
      </c>
      <c r="C228" s="40" t="s">
        <v>1667</v>
      </c>
      <c r="D228" s="38" t="s">
        <v>1668</v>
      </c>
      <c r="E228" s="142">
        <v>7911.0</v>
      </c>
      <c r="F228" s="136">
        <v>37214.0</v>
      </c>
      <c r="G228" s="103" t="s">
        <v>652</v>
      </c>
      <c r="H228" s="103" t="s">
        <v>655</v>
      </c>
      <c r="I228" s="103" t="s">
        <v>544</v>
      </c>
      <c r="J228" s="36">
        <v>1.0</v>
      </c>
      <c r="K228" s="111" t="s">
        <v>545</v>
      </c>
      <c r="L228" s="36">
        <v>2.0</v>
      </c>
      <c r="M228" s="36" t="s">
        <v>546</v>
      </c>
      <c r="N228" s="124" t="s">
        <v>1635</v>
      </c>
      <c r="O228" s="103" t="s">
        <v>744</v>
      </c>
      <c r="P228" s="105"/>
      <c r="Q228" s="36" t="s">
        <v>552</v>
      </c>
      <c r="R228" s="120" t="s">
        <v>657</v>
      </c>
      <c r="S228" s="36" t="s">
        <v>554</v>
      </c>
      <c r="T228" s="103" t="s">
        <v>658</v>
      </c>
    </row>
    <row r="229" ht="14.25" customHeight="1">
      <c r="A229" s="107" t="str">
        <f t="shared" si="1"/>
        <v>191101_B10-T1-9-K_00JTI_00L5K_M05_S_1</v>
      </c>
      <c r="B229" s="40" t="s">
        <v>1669</v>
      </c>
      <c r="C229" s="40" t="s">
        <v>1670</v>
      </c>
      <c r="D229" s="38" t="s">
        <v>1672</v>
      </c>
      <c r="E229" s="142" t="s">
        <v>1636</v>
      </c>
      <c r="F229" s="136">
        <v>37214.0</v>
      </c>
      <c r="G229" s="103" t="s">
        <v>652</v>
      </c>
      <c r="H229" s="103" t="s">
        <v>655</v>
      </c>
      <c r="I229" s="103" t="s">
        <v>544</v>
      </c>
      <c r="J229" s="36">
        <v>1.0</v>
      </c>
      <c r="K229" s="111" t="s">
        <v>545</v>
      </c>
      <c r="L229" s="36">
        <v>2.0</v>
      </c>
      <c r="M229" s="36" t="s">
        <v>546</v>
      </c>
      <c r="N229" s="124" t="s">
        <v>1635</v>
      </c>
      <c r="O229" s="103" t="s">
        <v>744</v>
      </c>
      <c r="P229" s="105"/>
      <c r="Q229" s="36" t="s">
        <v>552</v>
      </c>
      <c r="R229" s="120" t="s">
        <v>657</v>
      </c>
      <c r="S229" s="36" t="s">
        <v>554</v>
      </c>
      <c r="T229" s="103" t="s">
        <v>658</v>
      </c>
    </row>
    <row r="230" ht="14.25" customHeight="1">
      <c r="A230" s="107" t="str">
        <f t="shared" si="1"/>
        <v>191101_B10-T1-10-K_00JTJ_00L5L_M05_S_1</v>
      </c>
      <c r="B230" s="40" t="s">
        <v>1675</v>
      </c>
      <c r="C230" s="40" t="s">
        <v>1676</v>
      </c>
      <c r="D230" s="38" t="s">
        <v>1677</v>
      </c>
      <c r="E230" s="142" t="s">
        <v>1645</v>
      </c>
      <c r="F230" s="136">
        <v>37214.0</v>
      </c>
      <c r="G230" s="103" t="s">
        <v>652</v>
      </c>
      <c r="H230" s="103" t="s">
        <v>655</v>
      </c>
      <c r="I230" s="103" t="s">
        <v>544</v>
      </c>
      <c r="J230" s="36">
        <v>1.0</v>
      </c>
      <c r="K230" s="111" t="s">
        <v>545</v>
      </c>
      <c r="L230" s="36">
        <v>2.0</v>
      </c>
      <c r="M230" s="36" t="s">
        <v>546</v>
      </c>
      <c r="N230" s="124" t="s">
        <v>1635</v>
      </c>
      <c r="O230" s="103" t="s">
        <v>744</v>
      </c>
      <c r="P230" s="105"/>
      <c r="Q230" s="36" t="s">
        <v>552</v>
      </c>
      <c r="R230" s="120" t="s">
        <v>657</v>
      </c>
      <c r="S230" s="36" t="s">
        <v>554</v>
      </c>
      <c r="T230" s="103" t="s">
        <v>658</v>
      </c>
    </row>
    <row r="231" ht="14.25" customHeight="1">
      <c r="A231" s="107" t="str">
        <f t="shared" si="1"/>
        <v>191101_B10-T1-11-K_00JTK_00L5M_M05_S_1</v>
      </c>
      <c r="B231" s="40" t="s">
        <v>1681</v>
      </c>
      <c r="C231" s="40" t="s">
        <v>1682</v>
      </c>
      <c r="D231" s="38" t="s">
        <v>1683</v>
      </c>
      <c r="E231" s="142" t="s">
        <v>1654</v>
      </c>
      <c r="F231" s="136">
        <v>37214.0</v>
      </c>
      <c r="G231" s="103" t="s">
        <v>652</v>
      </c>
      <c r="H231" s="103" t="s">
        <v>655</v>
      </c>
      <c r="I231" s="103" t="s">
        <v>544</v>
      </c>
      <c r="J231" s="36">
        <v>1.0</v>
      </c>
      <c r="K231" s="111" t="s">
        <v>545</v>
      </c>
      <c r="L231" s="36">
        <v>2.0</v>
      </c>
      <c r="M231" s="36" t="s">
        <v>546</v>
      </c>
      <c r="N231" s="124" t="s">
        <v>1635</v>
      </c>
      <c r="O231" s="103" t="s">
        <v>744</v>
      </c>
      <c r="P231" s="105"/>
      <c r="Q231" s="36" t="s">
        <v>552</v>
      </c>
      <c r="R231" s="120" t="s">
        <v>657</v>
      </c>
      <c r="S231" s="36" t="s">
        <v>554</v>
      </c>
      <c r="T231" s="103" t="s">
        <v>658</v>
      </c>
    </row>
    <row r="232" ht="14.25" customHeight="1">
      <c r="A232" s="107" t="str">
        <f t="shared" si="1"/>
        <v>191101_B10-T1-12-K_00JTL_00L5N_M05_S_1</v>
      </c>
      <c r="B232" s="40" t="s">
        <v>1684</v>
      </c>
      <c r="C232" s="40" t="s">
        <v>1685</v>
      </c>
      <c r="D232" s="38" t="s">
        <v>1686</v>
      </c>
      <c r="E232" s="142" t="s">
        <v>1660</v>
      </c>
      <c r="F232" s="136">
        <v>37214.0</v>
      </c>
      <c r="G232" s="103" t="s">
        <v>652</v>
      </c>
      <c r="H232" s="103" t="s">
        <v>655</v>
      </c>
      <c r="I232" s="103" t="s">
        <v>544</v>
      </c>
      <c r="J232" s="36">
        <v>1.0</v>
      </c>
      <c r="K232" s="111" t="s">
        <v>545</v>
      </c>
      <c r="L232" s="36">
        <v>2.0</v>
      </c>
      <c r="M232" s="36" t="s">
        <v>546</v>
      </c>
      <c r="N232" s="124" t="s">
        <v>1635</v>
      </c>
      <c r="O232" s="103" t="s">
        <v>744</v>
      </c>
      <c r="P232" s="105"/>
      <c r="Q232" s="36" t="s">
        <v>552</v>
      </c>
      <c r="R232" s="120" t="s">
        <v>657</v>
      </c>
      <c r="S232" s="36" t="s">
        <v>554</v>
      </c>
      <c r="T232" s="103" t="s">
        <v>658</v>
      </c>
    </row>
    <row r="233" ht="14.25" customHeight="1">
      <c r="A233" s="107" t="str">
        <f t="shared" si="1"/>
        <v>191101_B10-T1-13-K_00JTM_00L5O_M05_S_1</v>
      </c>
      <c r="B233" s="40" t="s">
        <v>1689</v>
      </c>
      <c r="C233" s="40" t="s">
        <v>1690</v>
      </c>
      <c r="D233" s="38" t="s">
        <v>1691</v>
      </c>
      <c r="E233" s="142" t="s">
        <v>1671</v>
      </c>
      <c r="F233" s="136">
        <v>37214.0</v>
      </c>
      <c r="G233" s="103" t="s">
        <v>652</v>
      </c>
      <c r="H233" s="103" t="s">
        <v>655</v>
      </c>
      <c r="I233" s="103" t="s">
        <v>544</v>
      </c>
      <c r="J233" s="36">
        <v>1.0</v>
      </c>
      <c r="K233" s="111" t="s">
        <v>545</v>
      </c>
      <c r="L233" s="36">
        <v>2.0</v>
      </c>
      <c r="M233" s="36" t="s">
        <v>546</v>
      </c>
      <c r="N233" s="124" t="s">
        <v>1635</v>
      </c>
      <c r="O233" s="103" t="s">
        <v>744</v>
      </c>
      <c r="P233" s="105"/>
      <c r="Q233" s="36" t="s">
        <v>552</v>
      </c>
      <c r="R233" s="120" t="s">
        <v>657</v>
      </c>
      <c r="S233" s="36" t="s">
        <v>554</v>
      </c>
      <c r="T233" s="103" t="s">
        <v>658</v>
      </c>
    </row>
    <row r="234" ht="14.25" customHeight="1">
      <c r="A234" s="107" t="str">
        <f t="shared" si="1"/>
        <v>191101_B10-T1-14-K_00JTN_00L5P_M05_S_1</v>
      </c>
      <c r="B234" s="40" t="s">
        <v>1692</v>
      </c>
      <c r="C234" s="40" t="s">
        <v>1693</v>
      </c>
      <c r="D234" s="38" t="s">
        <v>1694</v>
      </c>
      <c r="E234" s="142" t="s">
        <v>1678</v>
      </c>
      <c r="F234" s="136">
        <v>37214.0</v>
      </c>
      <c r="G234" s="103" t="s">
        <v>652</v>
      </c>
      <c r="H234" s="103" t="s">
        <v>655</v>
      </c>
      <c r="I234" s="103" t="s">
        <v>544</v>
      </c>
      <c r="J234" s="36">
        <v>1.0</v>
      </c>
      <c r="K234" s="111" t="s">
        <v>545</v>
      </c>
      <c r="L234" s="36">
        <v>2.0</v>
      </c>
      <c r="M234" s="36" t="s">
        <v>546</v>
      </c>
      <c r="N234" s="124" t="s">
        <v>1635</v>
      </c>
      <c r="O234" s="103" t="s">
        <v>744</v>
      </c>
      <c r="P234" s="105"/>
      <c r="Q234" s="36" t="s">
        <v>552</v>
      </c>
      <c r="R234" s="120" t="s">
        <v>657</v>
      </c>
      <c r="S234" s="36" t="s">
        <v>554</v>
      </c>
      <c r="T234" s="103" t="s">
        <v>658</v>
      </c>
    </row>
    <row r="235" ht="14.25" customHeight="1">
      <c r="A235" s="107" t="str">
        <f t="shared" si="1"/>
        <v>191101_B10-T1-15_00JTO_00L5Q_M05_S_1</v>
      </c>
      <c r="B235" s="40" t="s">
        <v>1697</v>
      </c>
      <c r="C235" s="40" t="s">
        <v>1698</v>
      </c>
      <c r="D235" s="38" t="s">
        <v>1699</v>
      </c>
      <c r="E235" s="126" t="s">
        <v>312</v>
      </c>
      <c r="F235" s="136">
        <v>37214.0</v>
      </c>
      <c r="G235" s="103" t="s">
        <v>652</v>
      </c>
      <c r="H235" s="103" t="s">
        <v>655</v>
      </c>
      <c r="I235" s="103" t="s">
        <v>544</v>
      </c>
      <c r="J235" s="36">
        <v>1.0</v>
      </c>
      <c r="K235" s="111" t="s">
        <v>545</v>
      </c>
      <c r="L235" s="36">
        <v>2.0</v>
      </c>
      <c r="M235" s="36" t="s">
        <v>546</v>
      </c>
      <c r="N235" s="124" t="s">
        <v>1635</v>
      </c>
      <c r="O235" s="103" t="s">
        <v>744</v>
      </c>
      <c r="P235" s="105"/>
      <c r="Q235" s="36" t="s">
        <v>552</v>
      </c>
      <c r="R235" s="120" t="s">
        <v>657</v>
      </c>
      <c r="S235" s="36" t="s">
        <v>554</v>
      </c>
      <c r="T235" s="103" t="s">
        <v>658</v>
      </c>
    </row>
    <row r="236" ht="14.25" customHeight="1">
      <c r="A236" s="107" t="str">
        <f t="shared" si="1"/>
        <v>191101_B10-T1-16_00JTP_00L5R_M05_S_1</v>
      </c>
      <c r="B236" s="40" t="s">
        <v>1701</v>
      </c>
      <c r="C236" s="40" t="s">
        <v>1702</v>
      </c>
      <c r="D236" s="38" t="s">
        <v>1703</v>
      </c>
      <c r="E236" s="126" t="s">
        <v>561</v>
      </c>
      <c r="F236" s="136">
        <v>37214.0</v>
      </c>
      <c r="G236" s="103" t="s">
        <v>652</v>
      </c>
      <c r="H236" s="103" t="s">
        <v>655</v>
      </c>
      <c r="I236" s="103" t="s">
        <v>544</v>
      </c>
      <c r="J236" s="36">
        <v>1.0</v>
      </c>
      <c r="K236" s="111" t="s">
        <v>545</v>
      </c>
      <c r="L236" s="36">
        <v>2.0</v>
      </c>
      <c r="M236" s="36" t="s">
        <v>546</v>
      </c>
      <c r="N236" s="124" t="s">
        <v>992</v>
      </c>
      <c r="O236" s="103" t="s">
        <v>744</v>
      </c>
      <c r="P236" s="105"/>
      <c r="Q236" s="36" t="s">
        <v>552</v>
      </c>
      <c r="R236" s="120" t="s">
        <v>657</v>
      </c>
      <c r="S236" s="36" t="s">
        <v>554</v>
      </c>
      <c r="T236" s="103" t="s">
        <v>658</v>
      </c>
    </row>
    <row r="237" ht="14.25" customHeight="1">
      <c r="A237" s="107" t="str">
        <f t="shared" si="1"/>
        <v>191101_HEK-QCS_000F2_00L5S_M04_S_1</v>
      </c>
      <c r="B237" s="101" t="s">
        <v>536</v>
      </c>
      <c r="C237" s="40" t="s">
        <v>1707</v>
      </c>
      <c r="D237" s="137" t="s">
        <v>538</v>
      </c>
      <c r="E237" s="138" t="s">
        <v>538</v>
      </c>
      <c r="F237" s="136">
        <v>37214.0</v>
      </c>
      <c r="G237" s="103" t="s">
        <v>1040</v>
      </c>
      <c r="H237" s="36" t="s">
        <v>465</v>
      </c>
      <c r="I237" s="36" t="s">
        <v>544</v>
      </c>
      <c r="J237" s="36">
        <v>1.0</v>
      </c>
      <c r="K237" s="111" t="s">
        <v>545</v>
      </c>
      <c r="L237" s="92">
        <v>2.0</v>
      </c>
      <c r="M237" s="36" t="s">
        <v>546</v>
      </c>
      <c r="N237" s="112" t="s">
        <v>743</v>
      </c>
      <c r="O237" s="113" t="s">
        <v>744</v>
      </c>
      <c r="P237" s="79"/>
      <c r="Q237" s="36" t="s">
        <v>552</v>
      </c>
      <c r="R237" s="36" t="s">
        <v>1041</v>
      </c>
      <c r="S237" s="36" t="s">
        <v>554</v>
      </c>
      <c r="T237" s="36" t="s">
        <v>1042</v>
      </c>
    </row>
    <row r="238" ht="14.25" customHeight="1">
      <c r="A238" s="107" t="str">
        <f t="shared" si="1"/>
        <v>191101_HEK-QCS_00J8W_00L5T_M04_S_1</v>
      </c>
      <c r="B238" s="101" t="s">
        <v>303</v>
      </c>
      <c r="C238" s="40" t="s">
        <v>1709</v>
      </c>
      <c r="D238" s="137" t="s">
        <v>538</v>
      </c>
      <c r="E238" s="138" t="s">
        <v>538</v>
      </c>
      <c r="F238" s="136">
        <v>37214.0</v>
      </c>
      <c r="G238" s="103" t="s">
        <v>1040</v>
      </c>
      <c r="H238" s="36" t="s">
        <v>465</v>
      </c>
      <c r="I238" s="36" t="s">
        <v>544</v>
      </c>
      <c r="J238" s="36">
        <v>1.0</v>
      </c>
      <c r="K238" s="111" t="s">
        <v>545</v>
      </c>
      <c r="L238" s="36">
        <v>2.0</v>
      </c>
      <c r="M238" s="36" t="s">
        <v>546</v>
      </c>
      <c r="N238" s="112" t="s">
        <v>743</v>
      </c>
      <c r="O238" s="113" t="s">
        <v>744</v>
      </c>
      <c r="P238" s="79"/>
      <c r="Q238" s="36" t="s">
        <v>552</v>
      </c>
      <c r="R238" s="36" t="s">
        <v>1041</v>
      </c>
      <c r="S238" s="36" t="s">
        <v>554</v>
      </c>
      <c r="T238" s="36" t="s">
        <v>1042</v>
      </c>
    </row>
    <row r="239" ht="14.25" customHeight="1">
      <c r="A239" s="107" t="str">
        <f t="shared" si="1"/>
        <v>191101_B4-T2-1_00JQM_00L5U_M04_S_1</v>
      </c>
      <c r="B239" s="40" t="s">
        <v>805</v>
      </c>
      <c r="C239" s="40" t="s">
        <v>1711</v>
      </c>
      <c r="D239" s="122" t="s">
        <v>1712</v>
      </c>
      <c r="E239" s="128">
        <v>9230.0</v>
      </c>
      <c r="F239" s="136">
        <v>37214.0</v>
      </c>
      <c r="G239" s="103" t="s">
        <v>1040</v>
      </c>
      <c r="H239" s="36" t="s">
        <v>465</v>
      </c>
      <c r="I239" s="36" t="s">
        <v>544</v>
      </c>
      <c r="J239" s="36">
        <v>1.0</v>
      </c>
      <c r="K239" s="111" t="s">
        <v>545</v>
      </c>
      <c r="L239" s="92">
        <v>2.0</v>
      </c>
      <c r="M239" s="36" t="s">
        <v>546</v>
      </c>
      <c r="N239" s="79"/>
      <c r="O239" s="113" t="s">
        <v>744</v>
      </c>
      <c r="P239" s="79"/>
      <c r="Q239" s="36" t="s">
        <v>552</v>
      </c>
      <c r="R239" s="36" t="s">
        <v>1041</v>
      </c>
      <c r="S239" s="36" t="s">
        <v>554</v>
      </c>
      <c r="T239" s="36" t="s">
        <v>1042</v>
      </c>
    </row>
    <row r="240" ht="14.25" customHeight="1">
      <c r="A240" s="107" t="str">
        <f t="shared" si="1"/>
        <v>191101_B4-T2-2_00JQN_00L5V_M04_S_1</v>
      </c>
      <c r="B240" s="40" t="s">
        <v>817</v>
      </c>
      <c r="C240" s="40" t="s">
        <v>1713</v>
      </c>
      <c r="D240" s="122" t="s">
        <v>1714</v>
      </c>
      <c r="E240" s="128">
        <v>3018.0</v>
      </c>
      <c r="F240" s="136">
        <v>37214.0</v>
      </c>
      <c r="G240" s="103" t="s">
        <v>1040</v>
      </c>
      <c r="H240" s="36" t="s">
        <v>465</v>
      </c>
      <c r="I240" s="36" t="s">
        <v>544</v>
      </c>
      <c r="J240" s="36">
        <v>1.0</v>
      </c>
      <c r="K240" s="111" t="s">
        <v>545</v>
      </c>
      <c r="L240" s="36">
        <v>2.0</v>
      </c>
      <c r="M240" s="36" t="s">
        <v>546</v>
      </c>
      <c r="N240" s="79"/>
      <c r="O240" s="113" t="s">
        <v>744</v>
      </c>
      <c r="P240" s="79"/>
      <c r="Q240" s="36" t="s">
        <v>552</v>
      </c>
      <c r="R240" s="36" t="s">
        <v>1041</v>
      </c>
      <c r="S240" s="36" t="s">
        <v>554</v>
      </c>
      <c r="T240" s="36" t="s">
        <v>1042</v>
      </c>
    </row>
    <row r="241" ht="14.25" customHeight="1">
      <c r="A241" s="107" t="str">
        <f t="shared" si="1"/>
        <v>191101_B4-T2-3_00JQO_00L5W_M04_S_1</v>
      </c>
      <c r="B241" s="40" t="s">
        <v>827</v>
      </c>
      <c r="C241" s="40" t="s">
        <v>1716</v>
      </c>
      <c r="D241" s="122" t="s">
        <v>1717</v>
      </c>
      <c r="E241" s="128">
        <v>7590.0</v>
      </c>
      <c r="F241" s="136">
        <v>37214.0</v>
      </c>
      <c r="G241" s="103" t="s">
        <v>1040</v>
      </c>
      <c r="H241" s="36" t="s">
        <v>465</v>
      </c>
      <c r="I241" s="36" t="s">
        <v>544</v>
      </c>
      <c r="J241" s="36">
        <v>1.0</v>
      </c>
      <c r="K241" s="111" t="s">
        <v>545</v>
      </c>
      <c r="L241" s="92">
        <v>2.0</v>
      </c>
      <c r="M241" s="36" t="s">
        <v>546</v>
      </c>
      <c r="N241" s="79"/>
      <c r="O241" s="113" t="s">
        <v>744</v>
      </c>
      <c r="P241" s="79"/>
      <c r="Q241" s="36" t="s">
        <v>552</v>
      </c>
      <c r="R241" s="36" t="s">
        <v>1041</v>
      </c>
      <c r="S241" s="36" t="s">
        <v>554</v>
      </c>
      <c r="T241" s="36" t="s">
        <v>1042</v>
      </c>
    </row>
    <row r="242" ht="14.25" customHeight="1">
      <c r="A242" s="107" t="str">
        <f t="shared" si="1"/>
        <v>191101_B4-T2-4_00JQP_00L5X_M04_S_1</v>
      </c>
      <c r="B242" s="40" t="s">
        <v>837</v>
      </c>
      <c r="C242" s="40" t="s">
        <v>1718</v>
      </c>
      <c r="D242" s="122" t="s">
        <v>1719</v>
      </c>
      <c r="E242" s="128">
        <v>8710.0</v>
      </c>
      <c r="F242" s="136">
        <v>37214.0</v>
      </c>
      <c r="G242" s="103" t="s">
        <v>1040</v>
      </c>
      <c r="H242" s="36" t="s">
        <v>465</v>
      </c>
      <c r="I242" s="36" t="s">
        <v>544</v>
      </c>
      <c r="J242" s="36">
        <v>1.0</v>
      </c>
      <c r="K242" s="111" t="s">
        <v>545</v>
      </c>
      <c r="L242" s="36">
        <v>2.0</v>
      </c>
      <c r="M242" s="36" t="s">
        <v>546</v>
      </c>
      <c r="N242" s="79"/>
      <c r="O242" s="113" t="s">
        <v>744</v>
      </c>
      <c r="P242" s="79"/>
      <c r="Q242" s="36" t="s">
        <v>552</v>
      </c>
      <c r="R242" s="36" t="s">
        <v>1041</v>
      </c>
      <c r="S242" s="36" t="s">
        <v>554</v>
      </c>
      <c r="T242" s="36" t="s">
        <v>1042</v>
      </c>
    </row>
    <row r="243" ht="14.25" customHeight="1">
      <c r="A243" s="107" t="str">
        <f t="shared" si="1"/>
        <v>191101_B4-T2-5_00JQQ_00L5Y_M04_S_1</v>
      </c>
      <c r="B243" s="40" t="s">
        <v>846</v>
      </c>
      <c r="C243" s="40" t="s">
        <v>1721</v>
      </c>
      <c r="D243" s="122" t="s">
        <v>1722</v>
      </c>
      <c r="E243" s="128">
        <v>3275.0</v>
      </c>
      <c r="F243" s="136">
        <v>37214.0</v>
      </c>
      <c r="G243" s="103" t="s">
        <v>1040</v>
      </c>
      <c r="H243" s="36" t="s">
        <v>465</v>
      </c>
      <c r="I243" s="36" t="s">
        <v>544</v>
      </c>
      <c r="J243" s="36">
        <v>1.0</v>
      </c>
      <c r="K243" s="111" t="s">
        <v>545</v>
      </c>
      <c r="L243" s="92">
        <v>2.0</v>
      </c>
      <c r="M243" s="36" t="s">
        <v>546</v>
      </c>
      <c r="N243" s="79"/>
      <c r="O243" s="113" t="s">
        <v>744</v>
      </c>
      <c r="P243" s="79"/>
      <c r="Q243" s="36" t="s">
        <v>552</v>
      </c>
      <c r="R243" s="36" t="s">
        <v>1041</v>
      </c>
      <c r="S243" s="36" t="s">
        <v>554</v>
      </c>
      <c r="T243" s="36" t="s">
        <v>1042</v>
      </c>
    </row>
    <row r="244" ht="14.25" customHeight="1">
      <c r="A244" s="107" t="str">
        <f t="shared" si="1"/>
        <v>191101_B4-T2-6_00JQR_00L5Z_M04_S_1</v>
      </c>
      <c r="B244" s="40" t="s">
        <v>851</v>
      </c>
      <c r="C244" s="40" t="s">
        <v>1724</v>
      </c>
      <c r="D244" s="122" t="s">
        <v>1725</v>
      </c>
      <c r="E244" s="128">
        <v>2054.0</v>
      </c>
      <c r="F244" s="136">
        <v>37214.0</v>
      </c>
      <c r="G244" s="103" t="s">
        <v>1040</v>
      </c>
      <c r="H244" s="36" t="s">
        <v>465</v>
      </c>
      <c r="I244" s="36" t="s">
        <v>544</v>
      </c>
      <c r="J244" s="36">
        <v>1.0</v>
      </c>
      <c r="K244" s="111" t="s">
        <v>545</v>
      </c>
      <c r="L244" s="36">
        <v>2.0</v>
      </c>
      <c r="M244" s="36" t="s">
        <v>546</v>
      </c>
      <c r="N244" s="79"/>
      <c r="O244" s="113" t="s">
        <v>744</v>
      </c>
      <c r="P244" s="79"/>
      <c r="Q244" s="36" t="s">
        <v>552</v>
      </c>
      <c r="R244" s="36" t="s">
        <v>1041</v>
      </c>
      <c r="S244" s="36" t="s">
        <v>554</v>
      </c>
      <c r="T244" s="36" t="s">
        <v>1042</v>
      </c>
    </row>
    <row r="245" ht="14.25" customHeight="1">
      <c r="A245" s="107" t="str">
        <f t="shared" si="1"/>
        <v>191101_B4-T2-7_00JQS_00L60_M04_S_1</v>
      </c>
      <c r="B245" s="40" t="s">
        <v>857</v>
      </c>
      <c r="C245" s="40" t="s">
        <v>1726</v>
      </c>
      <c r="D245" s="122" t="s">
        <v>1727</v>
      </c>
      <c r="E245" s="128">
        <v>2472.0</v>
      </c>
      <c r="F245" s="136">
        <v>37214.0</v>
      </c>
      <c r="G245" s="103" t="s">
        <v>1040</v>
      </c>
      <c r="H245" s="36" t="s">
        <v>465</v>
      </c>
      <c r="I245" s="36" t="s">
        <v>544</v>
      </c>
      <c r="J245" s="36">
        <v>1.0</v>
      </c>
      <c r="K245" s="111" t="s">
        <v>545</v>
      </c>
      <c r="L245" s="92">
        <v>2.0</v>
      </c>
      <c r="M245" s="36" t="s">
        <v>546</v>
      </c>
      <c r="N245" s="79"/>
      <c r="O245" s="113" t="s">
        <v>744</v>
      </c>
      <c r="P245" s="79"/>
      <c r="Q245" s="36" t="s">
        <v>552</v>
      </c>
      <c r="R245" s="36" t="s">
        <v>1041</v>
      </c>
      <c r="S245" s="36" t="s">
        <v>554</v>
      </c>
      <c r="T245" s="36" t="s">
        <v>1042</v>
      </c>
    </row>
    <row r="246" ht="14.25" customHeight="1">
      <c r="A246" s="107" t="str">
        <f t="shared" si="1"/>
        <v>191101_B4-T2-8_00JQT_00L61_M04_S_1</v>
      </c>
      <c r="B246" s="40" t="s">
        <v>865</v>
      </c>
      <c r="C246" s="40" t="s">
        <v>1729</v>
      </c>
      <c r="D246" s="122" t="s">
        <v>1730</v>
      </c>
      <c r="E246" s="128">
        <v>2867.0</v>
      </c>
      <c r="F246" s="136">
        <v>37214.0</v>
      </c>
      <c r="G246" s="103" t="s">
        <v>1040</v>
      </c>
      <c r="H246" s="36" t="s">
        <v>465</v>
      </c>
      <c r="I246" s="36" t="s">
        <v>544</v>
      </c>
      <c r="J246" s="36">
        <v>1.0</v>
      </c>
      <c r="K246" s="111" t="s">
        <v>545</v>
      </c>
      <c r="L246" s="36">
        <v>2.0</v>
      </c>
      <c r="M246" s="36" t="s">
        <v>546</v>
      </c>
      <c r="N246" s="79"/>
      <c r="O246" s="113" t="s">
        <v>744</v>
      </c>
      <c r="P246" s="79"/>
      <c r="Q246" s="36" t="s">
        <v>552</v>
      </c>
      <c r="R246" s="36" t="s">
        <v>1041</v>
      </c>
      <c r="S246" s="36" t="s">
        <v>554</v>
      </c>
      <c r="T246" s="36" t="s">
        <v>1042</v>
      </c>
    </row>
    <row r="247" ht="14.25" customHeight="1">
      <c r="A247" s="107" t="str">
        <f t="shared" si="1"/>
        <v>191101_B4-T2-9-K_00JQU_00L62_M04_S_1</v>
      </c>
      <c r="B247" s="40" t="s">
        <v>874</v>
      </c>
      <c r="C247" s="40" t="s">
        <v>1731</v>
      </c>
      <c r="D247" s="122" t="s">
        <v>1732</v>
      </c>
      <c r="E247" s="128" t="s">
        <v>636</v>
      </c>
      <c r="F247" s="136">
        <v>37214.0</v>
      </c>
      <c r="G247" s="103" t="s">
        <v>1040</v>
      </c>
      <c r="H247" s="36" t="s">
        <v>465</v>
      </c>
      <c r="I247" s="36" t="s">
        <v>544</v>
      </c>
      <c r="J247" s="36">
        <v>1.0</v>
      </c>
      <c r="K247" s="111" t="s">
        <v>545</v>
      </c>
      <c r="L247" s="92">
        <v>2.0</v>
      </c>
      <c r="M247" s="36" t="s">
        <v>546</v>
      </c>
      <c r="N247" s="79"/>
      <c r="O247" s="113" t="s">
        <v>744</v>
      </c>
      <c r="P247" s="79"/>
      <c r="Q247" s="36" t="s">
        <v>552</v>
      </c>
      <c r="R247" s="36" t="s">
        <v>1041</v>
      </c>
      <c r="S247" s="36" t="s">
        <v>554</v>
      </c>
      <c r="T247" s="36" t="s">
        <v>1042</v>
      </c>
    </row>
    <row r="248" ht="14.25" customHeight="1">
      <c r="A248" s="107" t="str">
        <f t="shared" si="1"/>
        <v>191101_B4-T2-10-K_00JQV_00L63_M04_S_1</v>
      </c>
      <c r="B248" s="40" t="s">
        <v>882</v>
      </c>
      <c r="C248" s="40" t="s">
        <v>1734</v>
      </c>
      <c r="D248" s="122" t="s">
        <v>1735</v>
      </c>
      <c r="E248" s="128" t="s">
        <v>644</v>
      </c>
      <c r="F248" s="136">
        <v>37214.0</v>
      </c>
      <c r="G248" s="103" t="s">
        <v>1040</v>
      </c>
      <c r="H248" s="36" t="s">
        <v>465</v>
      </c>
      <c r="I248" s="36" t="s">
        <v>544</v>
      </c>
      <c r="J248" s="36">
        <v>1.0</v>
      </c>
      <c r="K248" s="111" t="s">
        <v>545</v>
      </c>
      <c r="L248" s="36">
        <v>2.0</v>
      </c>
      <c r="M248" s="36" t="s">
        <v>546</v>
      </c>
      <c r="N248" s="79"/>
      <c r="O248" s="113" t="s">
        <v>744</v>
      </c>
      <c r="P248" s="79"/>
      <c r="Q248" s="36" t="s">
        <v>552</v>
      </c>
      <c r="R248" s="36" t="s">
        <v>1041</v>
      </c>
      <c r="S248" s="36" t="s">
        <v>554</v>
      </c>
      <c r="T248" s="36" t="s">
        <v>1042</v>
      </c>
    </row>
    <row r="249" ht="14.25" customHeight="1">
      <c r="A249" s="107" t="str">
        <f t="shared" si="1"/>
        <v>191101_B4-T2-11-K_00JQW_00L64_M04_S_1</v>
      </c>
      <c r="B249" s="40" t="s">
        <v>895</v>
      </c>
      <c r="C249" s="40" t="s">
        <v>1736</v>
      </c>
      <c r="D249" s="122" t="s">
        <v>1737</v>
      </c>
      <c r="E249" s="128" t="s">
        <v>653</v>
      </c>
      <c r="F249" s="136">
        <v>37214.0</v>
      </c>
      <c r="G249" s="103" t="s">
        <v>1040</v>
      </c>
      <c r="H249" s="36" t="s">
        <v>465</v>
      </c>
      <c r="I249" s="36" t="s">
        <v>544</v>
      </c>
      <c r="J249" s="36">
        <v>1.0</v>
      </c>
      <c r="K249" s="111" t="s">
        <v>545</v>
      </c>
      <c r="L249" s="92">
        <v>2.0</v>
      </c>
      <c r="M249" s="36" t="s">
        <v>546</v>
      </c>
      <c r="N249" s="79"/>
      <c r="O249" s="113" t="s">
        <v>744</v>
      </c>
      <c r="P249" s="79"/>
      <c r="Q249" s="36" t="s">
        <v>552</v>
      </c>
      <c r="R249" s="36" t="s">
        <v>1041</v>
      </c>
      <c r="S249" s="36" t="s">
        <v>554</v>
      </c>
      <c r="T249" s="36" t="s">
        <v>1042</v>
      </c>
    </row>
    <row r="250" ht="14.25" customHeight="1">
      <c r="A250" s="107" t="str">
        <f t="shared" si="1"/>
        <v>191101_B4-T2-12-K_00JQX_00L65_M04_S_1</v>
      </c>
      <c r="B250" s="40" t="s">
        <v>905</v>
      </c>
      <c r="C250" s="40" t="s">
        <v>1739</v>
      </c>
      <c r="D250" s="122" t="s">
        <v>1740</v>
      </c>
      <c r="E250" s="128" t="s">
        <v>660</v>
      </c>
      <c r="F250" s="136">
        <v>37214.0</v>
      </c>
      <c r="G250" s="103" t="s">
        <v>1040</v>
      </c>
      <c r="H250" s="36" t="s">
        <v>465</v>
      </c>
      <c r="I250" s="36" t="s">
        <v>544</v>
      </c>
      <c r="J250" s="36">
        <v>1.0</v>
      </c>
      <c r="K250" s="111" t="s">
        <v>545</v>
      </c>
      <c r="L250" s="36">
        <v>2.0</v>
      </c>
      <c r="M250" s="36" t="s">
        <v>546</v>
      </c>
      <c r="N250" s="79"/>
      <c r="O250" s="113" t="s">
        <v>744</v>
      </c>
      <c r="P250" s="79"/>
      <c r="Q250" s="36" t="s">
        <v>552</v>
      </c>
      <c r="R250" s="36" t="s">
        <v>1041</v>
      </c>
      <c r="S250" s="36" t="s">
        <v>554</v>
      </c>
      <c r="T250" s="36" t="s">
        <v>1042</v>
      </c>
    </row>
    <row r="251" ht="14.25" customHeight="1">
      <c r="A251" s="107" t="str">
        <f t="shared" si="1"/>
        <v>191101_B4-T2-13-K_00JQY_00L66_M04_S_1</v>
      </c>
      <c r="B251" s="40" t="s">
        <v>916</v>
      </c>
      <c r="C251" s="40" t="s">
        <v>1741</v>
      </c>
      <c r="D251" s="122" t="s">
        <v>1742</v>
      </c>
      <c r="E251" s="128" t="s">
        <v>667</v>
      </c>
      <c r="F251" s="136">
        <v>37214.0</v>
      </c>
      <c r="G251" s="103" t="s">
        <v>1040</v>
      </c>
      <c r="H251" s="36" t="s">
        <v>465</v>
      </c>
      <c r="I251" s="36" t="s">
        <v>544</v>
      </c>
      <c r="J251" s="36">
        <v>1.0</v>
      </c>
      <c r="K251" s="111" t="s">
        <v>545</v>
      </c>
      <c r="L251" s="92">
        <v>2.0</v>
      </c>
      <c r="M251" s="36" t="s">
        <v>546</v>
      </c>
      <c r="N251" s="112" t="s">
        <v>1744</v>
      </c>
      <c r="O251" s="113" t="s">
        <v>551</v>
      </c>
      <c r="P251" s="146" t="s">
        <v>1745</v>
      </c>
      <c r="Q251" s="36" t="s">
        <v>552</v>
      </c>
      <c r="R251" s="36" t="s">
        <v>1041</v>
      </c>
      <c r="S251" s="36" t="s">
        <v>554</v>
      </c>
      <c r="T251" s="36" t="s">
        <v>1042</v>
      </c>
    </row>
    <row r="252" ht="14.25" customHeight="1">
      <c r="A252" s="107" t="str">
        <f t="shared" si="1"/>
        <v>191101_B4-T2-14-K_00JQZ_00L67_M04_S_1</v>
      </c>
      <c r="B252" s="40" t="s">
        <v>933</v>
      </c>
      <c r="C252" s="40" t="s">
        <v>1747</v>
      </c>
      <c r="D252" s="122" t="s">
        <v>1748</v>
      </c>
      <c r="E252" s="128" t="s">
        <v>673</v>
      </c>
      <c r="F252" s="136">
        <v>37214.0</v>
      </c>
      <c r="G252" s="103" t="s">
        <v>1040</v>
      </c>
      <c r="H252" s="36" t="s">
        <v>465</v>
      </c>
      <c r="I252" s="36" t="s">
        <v>544</v>
      </c>
      <c r="J252" s="36">
        <v>1.0</v>
      </c>
      <c r="K252" s="111" t="s">
        <v>545</v>
      </c>
      <c r="L252" s="36">
        <v>2.0</v>
      </c>
      <c r="M252" s="36" t="s">
        <v>546</v>
      </c>
      <c r="N252" s="79"/>
      <c r="O252" s="113" t="s">
        <v>744</v>
      </c>
      <c r="P252" s="79"/>
      <c r="Q252" s="36" t="s">
        <v>552</v>
      </c>
      <c r="R252" s="36" t="s">
        <v>1041</v>
      </c>
      <c r="S252" s="36" t="s">
        <v>554</v>
      </c>
      <c r="T252" s="36" t="s">
        <v>1042</v>
      </c>
    </row>
    <row r="253" ht="14.25" customHeight="1">
      <c r="A253" s="107" t="str">
        <f t="shared" si="1"/>
        <v>191101_B4-T2-15_00JR0_00L68_M04_S_1</v>
      </c>
      <c r="B253" s="40" t="s">
        <v>942</v>
      </c>
      <c r="C253" s="40" t="s">
        <v>1749</v>
      </c>
      <c r="D253" s="122" t="s">
        <v>1750</v>
      </c>
      <c r="E253" s="126" t="s">
        <v>268</v>
      </c>
      <c r="F253" s="136">
        <v>37214.0</v>
      </c>
      <c r="G253" s="103" t="s">
        <v>1040</v>
      </c>
      <c r="H253" s="36" t="s">
        <v>465</v>
      </c>
      <c r="I253" s="36" t="s">
        <v>544</v>
      </c>
      <c r="J253" s="36">
        <v>1.0</v>
      </c>
      <c r="K253" s="111" t="s">
        <v>545</v>
      </c>
      <c r="L253" s="92">
        <v>2.0</v>
      </c>
      <c r="M253" s="36" t="s">
        <v>546</v>
      </c>
      <c r="N253" s="79"/>
      <c r="O253" s="113" t="s">
        <v>744</v>
      </c>
      <c r="P253" s="79"/>
      <c r="Q253" s="36" t="s">
        <v>552</v>
      </c>
      <c r="R253" s="36" t="s">
        <v>1041</v>
      </c>
      <c r="S253" s="36" t="s">
        <v>554</v>
      </c>
      <c r="T253" s="36" t="s">
        <v>1042</v>
      </c>
    </row>
    <row r="254" ht="14.25" customHeight="1">
      <c r="A254" s="107" t="str">
        <f t="shared" si="1"/>
        <v>191101_B4-T2-16_00JR1_00L69_M04_S_1</v>
      </c>
      <c r="B254" s="40" t="s">
        <v>946</v>
      </c>
      <c r="C254" s="40" t="s">
        <v>1752</v>
      </c>
      <c r="D254" s="122" t="s">
        <v>1753</v>
      </c>
      <c r="E254" s="126" t="s">
        <v>561</v>
      </c>
      <c r="F254" s="136">
        <v>37214.0</v>
      </c>
      <c r="G254" s="103" t="s">
        <v>1040</v>
      </c>
      <c r="H254" s="36" t="s">
        <v>465</v>
      </c>
      <c r="I254" s="36" t="s">
        <v>544</v>
      </c>
      <c r="J254" s="36">
        <v>1.0</v>
      </c>
      <c r="K254" s="111" t="s">
        <v>545</v>
      </c>
      <c r="L254" s="36">
        <v>2.0</v>
      </c>
      <c r="M254" s="36" t="s">
        <v>546</v>
      </c>
      <c r="N254" s="79"/>
      <c r="O254" s="113" t="s">
        <v>744</v>
      </c>
      <c r="P254" s="79"/>
      <c r="Q254" s="36" t="s">
        <v>552</v>
      </c>
      <c r="R254" s="36" t="s">
        <v>1041</v>
      </c>
      <c r="S254" s="36" t="s">
        <v>554</v>
      </c>
      <c r="T254" s="36" t="s">
        <v>1042</v>
      </c>
    </row>
    <row r="255" ht="14.25" customHeight="1">
      <c r="A255" s="107" t="str">
        <f t="shared" si="1"/>
        <v>191102_HEK-QCS_000F2_00L6A_M04_S_1</v>
      </c>
      <c r="B255" s="101" t="s">
        <v>536</v>
      </c>
      <c r="C255" s="40" t="s">
        <v>1755</v>
      </c>
      <c r="D255" s="137" t="s">
        <v>538</v>
      </c>
      <c r="E255" s="138" t="s">
        <v>538</v>
      </c>
      <c r="F255" s="136">
        <v>37579.0</v>
      </c>
      <c r="G255" s="103" t="s">
        <v>1040</v>
      </c>
      <c r="H255" s="36" t="s">
        <v>465</v>
      </c>
      <c r="I255" s="36" t="s">
        <v>544</v>
      </c>
      <c r="J255" s="36">
        <v>1.0</v>
      </c>
      <c r="K255" s="111" t="s">
        <v>545</v>
      </c>
      <c r="L255" s="92">
        <v>2.0</v>
      </c>
      <c r="M255" s="36" t="s">
        <v>546</v>
      </c>
      <c r="N255" s="112" t="s">
        <v>547</v>
      </c>
      <c r="O255" s="113" t="s">
        <v>551</v>
      </c>
      <c r="P255" s="79"/>
      <c r="Q255" s="36" t="s">
        <v>552</v>
      </c>
      <c r="R255" s="36" t="s">
        <v>1041</v>
      </c>
      <c r="S255" s="36" t="s">
        <v>554</v>
      </c>
      <c r="T255" s="36" t="s">
        <v>1042</v>
      </c>
    </row>
    <row r="256" ht="14.25" customHeight="1">
      <c r="A256" s="107" t="str">
        <f t="shared" si="1"/>
        <v>191102_HEK-QCS_00J8W_00L6B_M04_S_1</v>
      </c>
      <c r="B256" s="101" t="s">
        <v>303</v>
      </c>
      <c r="C256" s="40" t="s">
        <v>1756</v>
      </c>
      <c r="D256" s="137" t="s">
        <v>538</v>
      </c>
      <c r="E256" s="138" t="s">
        <v>538</v>
      </c>
      <c r="F256" s="136">
        <v>37579.0</v>
      </c>
      <c r="G256" s="103" t="s">
        <v>1040</v>
      </c>
      <c r="H256" s="36" t="s">
        <v>465</v>
      </c>
      <c r="I256" s="36" t="s">
        <v>544</v>
      </c>
      <c r="J256" s="36">
        <v>1.0</v>
      </c>
      <c r="K256" s="111" t="s">
        <v>545</v>
      </c>
      <c r="L256" s="36">
        <v>2.0</v>
      </c>
      <c r="M256" s="36" t="s">
        <v>546</v>
      </c>
      <c r="N256" s="112" t="s">
        <v>547</v>
      </c>
      <c r="O256" s="113" t="s">
        <v>551</v>
      </c>
      <c r="P256" s="79"/>
      <c r="Q256" s="36" t="s">
        <v>552</v>
      </c>
      <c r="R256" s="36" t="s">
        <v>1041</v>
      </c>
      <c r="S256" s="36" t="s">
        <v>554</v>
      </c>
      <c r="T256" s="36" t="s">
        <v>1042</v>
      </c>
    </row>
    <row r="257" ht="14.25" customHeight="1">
      <c r="A257" s="107" t="str">
        <f t="shared" si="1"/>
        <v>191102_B6-T2-1_00JRI_00L6C_M04_S_1</v>
      </c>
      <c r="B257" s="40" t="s">
        <v>868</v>
      </c>
      <c r="C257" s="40" t="s">
        <v>1758</v>
      </c>
      <c r="D257" s="122" t="s">
        <v>1759</v>
      </c>
      <c r="E257" s="128">
        <v>9230.0</v>
      </c>
      <c r="F257" s="136">
        <v>37579.0</v>
      </c>
      <c r="G257" s="103" t="s">
        <v>1040</v>
      </c>
      <c r="H257" s="36" t="s">
        <v>465</v>
      </c>
      <c r="I257" s="36" t="s">
        <v>544</v>
      </c>
      <c r="J257" s="36">
        <v>1.0</v>
      </c>
      <c r="K257" s="111" t="s">
        <v>545</v>
      </c>
      <c r="L257" s="92">
        <v>2.0</v>
      </c>
      <c r="M257" s="36" t="s">
        <v>546</v>
      </c>
      <c r="N257" s="112" t="s">
        <v>1762</v>
      </c>
      <c r="O257" s="113" t="s">
        <v>551</v>
      </c>
      <c r="P257" s="116" t="s">
        <v>1763</v>
      </c>
      <c r="Q257" s="36" t="s">
        <v>552</v>
      </c>
      <c r="R257" s="36" t="s">
        <v>1041</v>
      </c>
      <c r="S257" s="36" t="s">
        <v>554</v>
      </c>
      <c r="T257" s="36" t="s">
        <v>1042</v>
      </c>
    </row>
    <row r="258" ht="14.25" customHeight="1">
      <c r="A258" s="107" t="str">
        <f t="shared" si="1"/>
        <v>191102_B6-T2-2_00JRJ_00L6D_M04_S_1</v>
      </c>
      <c r="B258" s="40" t="s">
        <v>872</v>
      </c>
      <c r="C258" s="40" t="s">
        <v>1764</v>
      </c>
      <c r="D258" s="122" t="s">
        <v>1765</v>
      </c>
      <c r="E258" s="128">
        <v>3018.0</v>
      </c>
      <c r="F258" s="136">
        <v>37579.0</v>
      </c>
      <c r="G258" s="103" t="s">
        <v>1040</v>
      </c>
      <c r="H258" s="36" t="s">
        <v>465</v>
      </c>
      <c r="I258" s="36" t="s">
        <v>544</v>
      </c>
      <c r="J258" s="36">
        <v>1.0</v>
      </c>
      <c r="K258" s="111" t="s">
        <v>545</v>
      </c>
      <c r="L258" s="36">
        <v>2.0</v>
      </c>
      <c r="M258" s="36" t="s">
        <v>546</v>
      </c>
      <c r="N258" s="112" t="s">
        <v>1762</v>
      </c>
      <c r="O258" s="113" t="s">
        <v>551</v>
      </c>
      <c r="P258" s="116" t="s">
        <v>1766</v>
      </c>
      <c r="Q258" s="36" t="s">
        <v>552</v>
      </c>
      <c r="R258" s="36" t="s">
        <v>1041</v>
      </c>
      <c r="S258" s="36" t="s">
        <v>554</v>
      </c>
      <c r="T258" s="36" t="s">
        <v>1042</v>
      </c>
    </row>
    <row r="259" ht="14.25" customHeight="1">
      <c r="A259" s="107" t="str">
        <f t="shared" si="1"/>
        <v>191102_B6-T2-3_00JRK_00L6E_M04_S_1</v>
      </c>
      <c r="B259" s="40" t="s">
        <v>879</v>
      </c>
      <c r="C259" s="40" t="s">
        <v>1767</v>
      </c>
      <c r="D259" s="122" t="s">
        <v>1768</v>
      </c>
      <c r="E259" s="128">
        <v>7590.0</v>
      </c>
      <c r="F259" s="136">
        <v>37579.0</v>
      </c>
      <c r="G259" s="103" t="s">
        <v>1040</v>
      </c>
      <c r="H259" s="36" t="s">
        <v>465</v>
      </c>
      <c r="I259" s="36" t="s">
        <v>544</v>
      </c>
      <c r="J259" s="36">
        <v>1.0</v>
      </c>
      <c r="K259" s="111" t="s">
        <v>545</v>
      </c>
      <c r="L259" s="92">
        <v>2.0</v>
      </c>
      <c r="M259" s="36" t="s">
        <v>546</v>
      </c>
      <c r="N259" s="112" t="s">
        <v>1762</v>
      </c>
      <c r="O259" s="113" t="s">
        <v>551</v>
      </c>
      <c r="P259" s="116" t="s">
        <v>1770</v>
      </c>
      <c r="Q259" s="36" t="s">
        <v>552</v>
      </c>
      <c r="R259" s="36" t="s">
        <v>1041</v>
      </c>
      <c r="S259" s="36" t="s">
        <v>554</v>
      </c>
      <c r="T259" s="36" t="s">
        <v>1042</v>
      </c>
    </row>
    <row r="260" ht="14.25" customHeight="1">
      <c r="A260" s="107" t="str">
        <f t="shared" si="1"/>
        <v>191102_B6-T2-4_00JRL_00L6F_M04_S_1</v>
      </c>
      <c r="B260" s="40" t="s">
        <v>883</v>
      </c>
      <c r="C260" s="40" t="s">
        <v>1771</v>
      </c>
      <c r="D260" s="122" t="s">
        <v>1772</v>
      </c>
      <c r="E260" s="128">
        <v>8710.0</v>
      </c>
      <c r="F260" s="136">
        <v>37579.0</v>
      </c>
      <c r="G260" s="103" t="s">
        <v>1040</v>
      </c>
      <c r="H260" s="36" t="s">
        <v>465</v>
      </c>
      <c r="I260" s="36" t="s">
        <v>544</v>
      </c>
      <c r="J260" s="36">
        <v>1.0</v>
      </c>
      <c r="K260" s="111" t="s">
        <v>545</v>
      </c>
      <c r="L260" s="36">
        <v>2.0</v>
      </c>
      <c r="M260" s="36" t="s">
        <v>546</v>
      </c>
      <c r="N260" s="112" t="s">
        <v>1762</v>
      </c>
      <c r="O260" s="113" t="s">
        <v>551</v>
      </c>
      <c r="P260" s="116" t="s">
        <v>1773</v>
      </c>
      <c r="Q260" s="36" t="s">
        <v>552</v>
      </c>
      <c r="R260" s="36" t="s">
        <v>1041</v>
      </c>
      <c r="S260" s="36" t="s">
        <v>554</v>
      </c>
      <c r="T260" s="36" t="s">
        <v>1042</v>
      </c>
    </row>
    <row r="261" ht="14.25" customHeight="1">
      <c r="A261" s="107" t="str">
        <f t="shared" si="1"/>
        <v>191102_B6-T2-5_00JRM_00L6G_M04_S_1</v>
      </c>
      <c r="B261" s="40" t="s">
        <v>888</v>
      </c>
      <c r="C261" s="40" t="s">
        <v>1775</v>
      </c>
      <c r="D261" s="122" t="s">
        <v>1776</v>
      </c>
      <c r="E261" s="128">
        <v>3275.0</v>
      </c>
      <c r="F261" s="136">
        <v>37579.0</v>
      </c>
      <c r="G261" s="103" t="s">
        <v>1040</v>
      </c>
      <c r="H261" s="36" t="s">
        <v>465</v>
      </c>
      <c r="I261" s="36" t="s">
        <v>544</v>
      </c>
      <c r="J261" s="36">
        <v>1.0</v>
      </c>
      <c r="K261" s="111" t="s">
        <v>545</v>
      </c>
      <c r="L261" s="92">
        <v>2.0</v>
      </c>
      <c r="M261" s="36" t="s">
        <v>546</v>
      </c>
      <c r="N261" s="112" t="s">
        <v>1762</v>
      </c>
      <c r="O261" s="113" t="s">
        <v>551</v>
      </c>
      <c r="P261" s="116" t="s">
        <v>1777</v>
      </c>
      <c r="Q261" s="36" t="s">
        <v>552</v>
      </c>
      <c r="R261" s="36" t="s">
        <v>1041</v>
      </c>
      <c r="S261" s="36" t="s">
        <v>554</v>
      </c>
      <c r="T261" s="36" t="s">
        <v>1042</v>
      </c>
    </row>
    <row r="262" ht="14.25" customHeight="1">
      <c r="A262" s="107" t="str">
        <f t="shared" si="1"/>
        <v>191102_B6-T2-6_00JRN_00L6H_M04_S_1</v>
      </c>
      <c r="B262" s="40" t="s">
        <v>892</v>
      </c>
      <c r="C262" s="40" t="s">
        <v>1778</v>
      </c>
      <c r="D262" s="122" t="s">
        <v>1779</v>
      </c>
      <c r="E262" s="128">
        <v>2054.0</v>
      </c>
      <c r="F262" s="136">
        <v>37579.0</v>
      </c>
      <c r="G262" s="103" t="s">
        <v>1040</v>
      </c>
      <c r="H262" s="36" t="s">
        <v>465</v>
      </c>
      <c r="I262" s="36" t="s">
        <v>544</v>
      </c>
      <c r="J262" s="36">
        <v>1.0</v>
      </c>
      <c r="K262" s="111" t="s">
        <v>545</v>
      </c>
      <c r="L262" s="36">
        <v>2.0</v>
      </c>
      <c r="M262" s="36" t="s">
        <v>546</v>
      </c>
      <c r="N262" s="112" t="s">
        <v>1762</v>
      </c>
      <c r="O262" s="113" t="s">
        <v>551</v>
      </c>
      <c r="P262" s="116" t="s">
        <v>1781</v>
      </c>
      <c r="Q262" s="36" t="s">
        <v>552</v>
      </c>
      <c r="R262" s="36" t="s">
        <v>1041</v>
      </c>
      <c r="S262" s="36" t="s">
        <v>554</v>
      </c>
      <c r="T262" s="36" t="s">
        <v>1042</v>
      </c>
    </row>
    <row r="263" ht="14.25" customHeight="1">
      <c r="A263" s="107" t="str">
        <f t="shared" si="1"/>
        <v>191102_B6-T2-7_00JRO_00L6I_M04_S_1</v>
      </c>
      <c r="B263" s="40" t="s">
        <v>898</v>
      </c>
      <c r="C263" s="40" t="s">
        <v>1782</v>
      </c>
      <c r="D263" s="122" t="s">
        <v>1783</v>
      </c>
      <c r="E263" s="128">
        <v>2472.0</v>
      </c>
      <c r="F263" s="136">
        <v>37579.0</v>
      </c>
      <c r="G263" s="103" t="s">
        <v>1040</v>
      </c>
      <c r="H263" s="36" t="s">
        <v>465</v>
      </c>
      <c r="I263" s="36" t="s">
        <v>544</v>
      </c>
      <c r="J263" s="36">
        <v>1.0</v>
      </c>
      <c r="K263" s="111" t="s">
        <v>545</v>
      </c>
      <c r="L263" s="92">
        <v>2.0</v>
      </c>
      <c r="M263" s="36" t="s">
        <v>546</v>
      </c>
      <c r="N263" s="112" t="s">
        <v>1762</v>
      </c>
      <c r="O263" s="113" t="s">
        <v>551</v>
      </c>
      <c r="P263" s="116" t="s">
        <v>1784</v>
      </c>
      <c r="Q263" s="36" t="s">
        <v>552</v>
      </c>
      <c r="R263" s="36" t="s">
        <v>1041</v>
      </c>
      <c r="S263" s="36" t="s">
        <v>554</v>
      </c>
      <c r="T263" s="36" t="s">
        <v>1042</v>
      </c>
    </row>
    <row r="264" ht="14.25" customHeight="1">
      <c r="A264" s="107" t="str">
        <f t="shared" si="1"/>
        <v>191102_B6-T2-8_00JRP_00L6J_M04_S_1</v>
      </c>
      <c r="B264" s="40" t="s">
        <v>901</v>
      </c>
      <c r="C264" s="40" t="s">
        <v>1786</v>
      </c>
      <c r="D264" s="122" t="s">
        <v>1787</v>
      </c>
      <c r="E264" s="128">
        <v>2867.0</v>
      </c>
      <c r="F264" s="136">
        <v>37579.0</v>
      </c>
      <c r="G264" s="103" t="s">
        <v>1040</v>
      </c>
      <c r="H264" s="36" t="s">
        <v>465</v>
      </c>
      <c r="I264" s="36" t="s">
        <v>544</v>
      </c>
      <c r="J264" s="36">
        <v>1.0</v>
      </c>
      <c r="K264" s="111" t="s">
        <v>545</v>
      </c>
      <c r="L264" s="36">
        <v>2.0</v>
      </c>
      <c r="M264" s="36" t="s">
        <v>546</v>
      </c>
      <c r="N264" s="112" t="s">
        <v>1762</v>
      </c>
      <c r="O264" s="113" t="s">
        <v>551</v>
      </c>
      <c r="P264" s="116" t="s">
        <v>1788</v>
      </c>
      <c r="Q264" s="36" t="s">
        <v>552</v>
      </c>
      <c r="R264" s="36" t="s">
        <v>1041</v>
      </c>
      <c r="S264" s="36" t="s">
        <v>554</v>
      </c>
      <c r="T264" s="36" t="s">
        <v>1042</v>
      </c>
    </row>
    <row r="265" ht="14.25" customHeight="1">
      <c r="A265" s="107" t="str">
        <f t="shared" si="1"/>
        <v>191102_B6-T2-9-K_00JRQ_00L6K_M04_S_1</v>
      </c>
      <c r="B265" s="40" t="s">
        <v>907</v>
      </c>
      <c r="C265" s="40" t="s">
        <v>1789</v>
      </c>
      <c r="D265" s="122" t="s">
        <v>1790</v>
      </c>
      <c r="E265" s="128" t="s">
        <v>636</v>
      </c>
      <c r="F265" s="136">
        <v>37579.0</v>
      </c>
      <c r="G265" s="103" t="s">
        <v>1040</v>
      </c>
      <c r="H265" s="36" t="s">
        <v>465</v>
      </c>
      <c r="I265" s="36" t="s">
        <v>544</v>
      </c>
      <c r="J265" s="36">
        <v>1.0</v>
      </c>
      <c r="K265" s="111" t="s">
        <v>545</v>
      </c>
      <c r="L265" s="92">
        <v>2.0</v>
      </c>
      <c r="M265" s="36" t="s">
        <v>546</v>
      </c>
      <c r="N265" s="112" t="s">
        <v>1762</v>
      </c>
      <c r="O265" s="113" t="s">
        <v>551</v>
      </c>
      <c r="P265" s="116" t="s">
        <v>1792</v>
      </c>
      <c r="Q265" s="36" t="s">
        <v>552</v>
      </c>
      <c r="R265" s="36" t="s">
        <v>1041</v>
      </c>
      <c r="S265" s="36" t="s">
        <v>554</v>
      </c>
      <c r="T265" s="36" t="s">
        <v>1042</v>
      </c>
    </row>
    <row r="266" ht="14.25" customHeight="1">
      <c r="A266" s="107" t="str">
        <f t="shared" si="1"/>
        <v>191102_B6-T2-10-K_00JRR_00L6L_M04_S_1</v>
      </c>
      <c r="B266" s="40" t="s">
        <v>911</v>
      </c>
      <c r="C266" s="40" t="s">
        <v>1794</v>
      </c>
      <c r="D266" s="122" t="s">
        <v>1795</v>
      </c>
      <c r="E266" s="128" t="s">
        <v>644</v>
      </c>
      <c r="F266" s="136">
        <v>37579.0</v>
      </c>
      <c r="G266" s="103" t="s">
        <v>1040</v>
      </c>
      <c r="H266" s="36" t="s">
        <v>465</v>
      </c>
      <c r="I266" s="36" t="s">
        <v>544</v>
      </c>
      <c r="J266" s="36">
        <v>1.0</v>
      </c>
      <c r="K266" s="111" t="s">
        <v>545</v>
      </c>
      <c r="L266" s="36">
        <v>2.0</v>
      </c>
      <c r="M266" s="36" t="s">
        <v>546</v>
      </c>
      <c r="N266" s="112" t="s">
        <v>1762</v>
      </c>
      <c r="O266" s="113" t="s">
        <v>551</v>
      </c>
      <c r="P266" s="116" t="s">
        <v>1796</v>
      </c>
      <c r="Q266" s="36" t="s">
        <v>552</v>
      </c>
      <c r="R266" s="36" t="s">
        <v>1041</v>
      </c>
      <c r="S266" s="36" t="s">
        <v>554</v>
      </c>
      <c r="T266" s="36" t="s">
        <v>1042</v>
      </c>
    </row>
    <row r="267" ht="14.25" customHeight="1">
      <c r="A267" s="107" t="str">
        <f t="shared" si="1"/>
        <v>191102_B6-T2-11-K_00JRS_00L6M_M04_S_1</v>
      </c>
      <c r="B267" s="40" t="s">
        <v>918</v>
      </c>
      <c r="C267" s="40" t="s">
        <v>1797</v>
      </c>
      <c r="D267" s="122" t="s">
        <v>1798</v>
      </c>
      <c r="E267" s="128" t="s">
        <v>653</v>
      </c>
      <c r="F267" s="136">
        <v>37579.0</v>
      </c>
      <c r="G267" s="103" t="s">
        <v>1040</v>
      </c>
      <c r="H267" s="36" t="s">
        <v>465</v>
      </c>
      <c r="I267" s="36" t="s">
        <v>544</v>
      </c>
      <c r="J267" s="36">
        <v>1.0</v>
      </c>
      <c r="K267" s="111" t="s">
        <v>545</v>
      </c>
      <c r="L267" s="92">
        <v>2.0</v>
      </c>
      <c r="M267" s="36" t="s">
        <v>546</v>
      </c>
      <c r="N267" s="112" t="s">
        <v>1762</v>
      </c>
      <c r="O267" s="113" t="s">
        <v>551</v>
      </c>
      <c r="P267" s="116" t="s">
        <v>1800</v>
      </c>
      <c r="Q267" s="36" t="s">
        <v>552</v>
      </c>
      <c r="R267" s="36" t="s">
        <v>1041</v>
      </c>
      <c r="S267" s="36" t="s">
        <v>554</v>
      </c>
      <c r="T267" s="36" t="s">
        <v>1042</v>
      </c>
    </row>
    <row r="268" ht="14.25" customHeight="1">
      <c r="A268" s="107" t="str">
        <f t="shared" si="1"/>
        <v>191102_B6-T2-12-K_00JRT_00L6N_M04_S_1</v>
      </c>
      <c r="B268" s="40" t="s">
        <v>921</v>
      </c>
      <c r="C268" s="40" t="s">
        <v>1801</v>
      </c>
      <c r="D268" s="122" t="s">
        <v>1802</v>
      </c>
      <c r="E268" s="128" t="s">
        <v>660</v>
      </c>
      <c r="F268" s="136">
        <v>37579.0</v>
      </c>
      <c r="G268" s="103" t="s">
        <v>1040</v>
      </c>
      <c r="H268" s="36" t="s">
        <v>465</v>
      </c>
      <c r="I268" s="36" t="s">
        <v>544</v>
      </c>
      <c r="J268" s="36">
        <v>1.0</v>
      </c>
      <c r="K268" s="111" t="s">
        <v>545</v>
      </c>
      <c r="L268" s="36">
        <v>2.0</v>
      </c>
      <c r="M268" s="36" t="s">
        <v>546</v>
      </c>
      <c r="N268" s="112" t="s">
        <v>1803</v>
      </c>
      <c r="O268" s="113" t="s">
        <v>551</v>
      </c>
      <c r="P268" s="116" t="s">
        <v>1804</v>
      </c>
      <c r="Q268" s="36" t="s">
        <v>552</v>
      </c>
      <c r="R268" s="36" t="s">
        <v>1041</v>
      </c>
      <c r="S268" s="36" t="s">
        <v>554</v>
      </c>
      <c r="T268" s="36" t="s">
        <v>1042</v>
      </c>
    </row>
    <row r="269" ht="14.25" customHeight="1">
      <c r="A269" s="107" t="str">
        <f t="shared" si="1"/>
        <v>191102_B6-T2-13-K_00JRU_00L6O_M04_S_1</v>
      </c>
      <c r="B269" s="40" t="s">
        <v>926</v>
      </c>
      <c r="C269" s="40" t="s">
        <v>1805</v>
      </c>
      <c r="D269" s="122" t="s">
        <v>1806</v>
      </c>
      <c r="E269" s="128" t="s">
        <v>667</v>
      </c>
      <c r="F269" s="136">
        <v>37579.0</v>
      </c>
      <c r="G269" s="103" t="s">
        <v>1040</v>
      </c>
      <c r="H269" s="36" t="s">
        <v>465</v>
      </c>
      <c r="I269" s="36" t="s">
        <v>544</v>
      </c>
      <c r="J269" s="36">
        <v>1.0</v>
      </c>
      <c r="K269" s="111" t="s">
        <v>545</v>
      </c>
      <c r="L269" s="92">
        <v>2.0</v>
      </c>
      <c r="M269" s="36" t="s">
        <v>546</v>
      </c>
      <c r="N269" s="112" t="s">
        <v>1762</v>
      </c>
      <c r="O269" s="113" t="s">
        <v>551</v>
      </c>
      <c r="P269" s="116" t="s">
        <v>1808</v>
      </c>
      <c r="Q269" s="36" t="s">
        <v>552</v>
      </c>
      <c r="R269" s="36" t="s">
        <v>1041</v>
      </c>
      <c r="S269" s="36" t="s">
        <v>554</v>
      </c>
      <c r="T269" s="36" t="s">
        <v>1042</v>
      </c>
    </row>
    <row r="270" ht="14.25" customHeight="1">
      <c r="A270" s="107" t="str">
        <f t="shared" si="1"/>
        <v>191102_B6-T2-14-K_00JRV_00L6P_M04_S_1</v>
      </c>
      <c r="B270" s="40" t="s">
        <v>930</v>
      </c>
      <c r="C270" s="40" t="s">
        <v>1809</v>
      </c>
      <c r="D270" s="122" t="s">
        <v>1810</v>
      </c>
      <c r="E270" s="128" t="s">
        <v>673</v>
      </c>
      <c r="F270" s="136">
        <v>37579.0</v>
      </c>
      <c r="G270" s="103" t="s">
        <v>1040</v>
      </c>
      <c r="H270" s="36" t="s">
        <v>465</v>
      </c>
      <c r="I270" s="36" t="s">
        <v>544</v>
      </c>
      <c r="J270" s="36">
        <v>1.0</v>
      </c>
      <c r="K270" s="111" t="s">
        <v>545</v>
      </c>
      <c r="L270" s="36">
        <v>2.0</v>
      </c>
      <c r="M270" s="36" t="s">
        <v>546</v>
      </c>
      <c r="N270" s="112" t="s">
        <v>1762</v>
      </c>
      <c r="O270" s="113" t="s">
        <v>551</v>
      </c>
      <c r="P270" s="116" t="s">
        <v>1812</v>
      </c>
      <c r="Q270" s="36" t="s">
        <v>552</v>
      </c>
      <c r="R270" s="36" t="s">
        <v>1041</v>
      </c>
      <c r="S270" s="36" t="s">
        <v>554</v>
      </c>
      <c r="T270" s="36" t="s">
        <v>1042</v>
      </c>
    </row>
    <row r="271" ht="14.25" customHeight="1">
      <c r="A271" s="107" t="str">
        <f t="shared" si="1"/>
        <v>191102_B6-T2-15_00JRW_00L6Q_M04_S_1</v>
      </c>
      <c r="B271" s="40" t="s">
        <v>936</v>
      </c>
      <c r="C271" s="40" t="s">
        <v>1813</v>
      </c>
      <c r="D271" s="122" t="s">
        <v>1814</v>
      </c>
      <c r="E271" s="126" t="s">
        <v>284</v>
      </c>
      <c r="F271" s="136">
        <v>37579.0</v>
      </c>
      <c r="G271" s="103" t="s">
        <v>1040</v>
      </c>
      <c r="H271" s="36" t="s">
        <v>465</v>
      </c>
      <c r="I271" s="36" t="s">
        <v>544</v>
      </c>
      <c r="J271" s="36">
        <v>1.0</v>
      </c>
      <c r="K271" s="111" t="s">
        <v>545</v>
      </c>
      <c r="L271" s="92">
        <v>2.0</v>
      </c>
      <c r="M271" s="36" t="s">
        <v>546</v>
      </c>
      <c r="N271" s="112" t="s">
        <v>1762</v>
      </c>
      <c r="O271" s="113" t="s">
        <v>551</v>
      </c>
      <c r="P271" s="116" t="s">
        <v>1815</v>
      </c>
      <c r="Q271" s="36" t="s">
        <v>552</v>
      </c>
      <c r="R271" s="36" t="s">
        <v>1041</v>
      </c>
      <c r="S271" s="36" t="s">
        <v>554</v>
      </c>
      <c r="T271" s="36" t="s">
        <v>1042</v>
      </c>
    </row>
    <row r="272" ht="14.25" customHeight="1">
      <c r="A272" s="107" t="str">
        <f t="shared" si="1"/>
        <v>191102_B6-T2-16_00JRX_00L6R_M04_S_1</v>
      </c>
      <c r="B272" s="40" t="s">
        <v>939</v>
      </c>
      <c r="C272" s="40" t="s">
        <v>1816</v>
      </c>
      <c r="D272" s="122" t="s">
        <v>1817</v>
      </c>
      <c r="E272" s="126" t="s">
        <v>561</v>
      </c>
      <c r="F272" s="136">
        <v>37579.0</v>
      </c>
      <c r="G272" s="103" t="s">
        <v>1040</v>
      </c>
      <c r="H272" s="36" t="s">
        <v>465</v>
      </c>
      <c r="I272" s="36" t="s">
        <v>544</v>
      </c>
      <c r="J272" s="36">
        <v>1.0</v>
      </c>
      <c r="K272" s="111" t="s">
        <v>545</v>
      </c>
      <c r="L272" s="36">
        <v>2.0</v>
      </c>
      <c r="M272" s="36" t="s">
        <v>546</v>
      </c>
      <c r="N272" s="112" t="s">
        <v>1762</v>
      </c>
      <c r="O272" s="113" t="s">
        <v>551</v>
      </c>
      <c r="P272" s="116" t="s">
        <v>1819</v>
      </c>
      <c r="Q272" s="36" t="s">
        <v>552</v>
      </c>
      <c r="R272" s="36" t="s">
        <v>1041</v>
      </c>
      <c r="S272" s="36" t="s">
        <v>554</v>
      </c>
      <c r="T272" s="36" t="s">
        <v>1042</v>
      </c>
    </row>
    <row r="273" ht="14.25" customHeight="1">
      <c r="A273" s="107" t="str">
        <f t="shared" si="1"/>
        <v>191103_HEK-QCS_000F2_00L6S_M04_S_1</v>
      </c>
      <c r="B273" s="101" t="s">
        <v>536</v>
      </c>
      <c r="C273" s="40" t="s">
        <v>1820</v>
      </c>
      <c r="D273" s="137" t="s">
        <v>538</v>
      </c>
      <c r="E273" s="138" t="s">
        <v>538</v>
      </c>
      <c r="F273" s="136">
        <v>37944.0</v>
      </c>
      <c r="G273" s="103" t="s">
        <v>1040</v>
      </c>
      <c r="H273" s="36" t="s">
        <v>465</v>
      </c>
      <c r="I273" s="36" t="s">
        <v>544</v>
      </c>
      <c r="J273" s="36">
        <v>1.0</v>
      </c>
      <c r="K273" s="111" t="s">
        <v>545</v>
      </c>
      <c r="L273" s="92">
        <v>2.0</v>
      </c>
      <c r="M273" s="36" t="s">
        <v>546</v>
      </c>
      <c r="N273" s="112" t="s">
        <v>547</v>
      </c>
      <c r="O273" s="113" t="s">
        <v>551</v>
      </c>
      <c r="P273" s="79"/>
      <c r="Q273" s="36" t="s">
        <v>552</v>
      </c>
      <c r="R273" s="36" t="s">
        <v>1041</v>
      </c>
      <c r="S273" s="36" t="s">
        <v>554</v>
      </c>
      <c r="T273" s="36" t="s">
        <v>1042</v>
      </c>
    </row>
    <row r="274" ht="14.25" customHeight="1">
      <c r="A274" s="107" t="str">
        <f t="shared" si="1"/>
        <v>191103_HEK-QCS_00J8W_00L6T_M04_S_1</v>
      </c>
      <c r="B274" s="101" t="s">
        <v>303</v>
      </c>
      <c r="C274" s="40" t="s">
        <v>1822</v>
      </c>
      <c r="D274" s="137" t="s">
        <v>538</v>
      </c>
      <c r="E274" s="138" t="s">
        <v>538</v>
      </c>
      <c r="F274" s="136">
        <v>37944.0</v>
      </c>
      <c r="G274" s="103" t="s">
        <v>1040</v>
      </c>
      <c r="H274" s="36" t="s">
        <v>465</v>
      </c>
      <c r="I274" s="36" t="s">
        <v>544</v>
      </c>
      <c r="J274" s="36">
        <v>1.0</v>
      </c>
      <c r="K274" s="111" t="s">
        <v>545</v>
      </c>
      <c r="L274" s="36">
        <v>2.0</v>
      </c>
      <c r="M274" s="36" t="s">
        <v>546</v>
      </c>
      <c r="N274" s="112" t="s">
        <v>547</v>
      </c>
      <c r="O274" s="113" t="s">
        <v>551</v>
      </c>
      <c r="P274" s="79"/>
      <c r="Q274" s="36" t="s">
        <v>552</v>
      </c>
      <c r="R274" s="36" t="s">
        <v>1041</v>
      </c>
      <c r="S274" s="36" t="s">
        <v>554</v>
      </c>
      <c r="T274" s="36" t="s">
        <v>1042</v>
      </c>
    </row>
    <row r="275" ht="14.25" customHeight="1">
      <c r="A275" s="107" t="str">
        <f t="shared" si="1"/>
        <v>191103_B9-T2-1_00JSU_00L6U_M04_S_1</v>
      </c>
      <c r="B275" s="40" t="s">
        <v>1498</v>
      </c>
      <c r="C275" s="40" t="s">
        <v>1824</v>
      </c>
      <c r="D275" s="122" t="s">
        <v>1825</v>
      </c>
      <c r="E275" s="133">
        <v>6655.0</v>
      </c>
      <c r="F275" s="136">
        <v>37944.0</v>
      </c>
      <c r="G275" s="103" t="s">
        <v>1040</v>
      </c>
      <c r="H275" s="36" t="s">
        <v>465</v>
      </c>
      <c r="I275" s="36" t="s">
        <v>544</v>
      </c>
      <c r="J275" s="36">
        <v>1.0</v>
      </c>
      <c r="K275" s="111" t="s">
        <v>545</v>
      </c>
      <c r="L275" s="92">
        <v>2.0</v>
      </c>
      <c r="M275" s="36" t="s">
        <v>546</v>
      </c>
      <c r="N275" s="112" t="s">
        <v>1826</v>
      </c>
      <c r="O275" s="113" t="s">
        <v>551</v>
      </c>
      <c r="P275" s="116" t="s">
        <v>1827</v>
      </c>
      <c r="Q275" s="36" t="s">
        <v>552</v>
      </c>
      <c r="R275" s="36" t="s">
        <v>1041</v>
      </c>
      <c r="S275" s="36" t="s">
        <v>554</v>
      </c>
      <c r="T275" s="36" t="s">
        <v>1042</v>
      </c>
    </row>
    <row r="276" ht="14.25" customHeight="1">
      <c r="A276" s="107" t="str">
        <f t="shared" si="1"/>
        <v>191106_B9-T2-2_00JSV_00L6V_M04_S_1</v>
      </c>
      <c r="B276" s="40" t="s">
        <v>1503</v>
      </c>
      <c r="C276" s="40" t="s">
        <v>1828</v>
      </c>
      <c r="D276" s="122" t="s">
        <v>1829</v>
      </c>
      <c r="E276" s="133">
        <v>10549.0</v>
      </c>
      <c r="F276" s="136">
        <v>39040.0</v>
      </c>
      <c r="G276" s="103" t="s">
        <v>1040</v>
      </c>
      <c r="H276" s="36" t="s">
        <v>465</v>
      </c>
      <c r="I276" s="36" t="s">
        <v>544</v>
      </c>
      <c r="J276" s="36">
        <v>1.0</v>
      </c>
      <c r="K276" s="111" t="s">
        <v>545</v>
      </c>
      <c r="L276" s="36">
        <v>2.0</v>
      </c>
      <c r="M276" s="36" t="s">
        <v>546</v>
      </c>
      <c r="N276" s="112" t="s">
        <v>1830</v>
      </c>
      <c r="O276" s="113" t="s">
        <v>744</v>
      </c>
      <c r="P276" s="79"/>
      <c r="Q276" s="36" t="s">
        <v>552</v>
      </c>
      <c r="R276" s="36" t="s">
        <v>1041</v>
      </c>
      <c r="S276" s="36" t="s">
        <v>554</v>
      </c>
      <c r="T276" s="36" t="s">
        <v>1042</v>
      </c>
    </row>
    <row r="277" ht="14.25" customHeight="1">
      <c r="A277" s="107" t="str">
        <f t="shared" si="1"/>
        <v>191106_B9-T2-3_00JSW_00L6W_M04_S_1</v>
      </c>
      <c r="B277" s="40" t="s">
        <v>1506</v>
      </c>
      <c r="C277" s="40" t="s">
        <v>1831</v>
      </c>
      <c r="D277" s="122" t="s">
        <v>1832</v>
      </c>
      <c r="E277" s="133">
        <v>2356.0</v>
      </c>
      <c r="F277" s="136">
        <v>39040.0</v>
      </c>
      <c r="G277" s="103" t="s">
        <v>1040</v>
      </c>
      <c r="H277" s="36" t="s">
        <v>465</v>
      </c>
      <c r="I277" s="36" t="s">
        <v>544</v>
      </c>
      <c r="J277" s="36">
        <v>1.0</v>
      </c>
      <c r="K277" s="111" t="s">
        <v>545</v>
      </c>
      <c r="L277" s="92">
        <v>2.0</v>
      </c>
      <c r="M277" s="36" t="s">
        <v>546</v>
      </c>
      <c r="N277" s="79"/>
      <c r="O277" s="113" t="s">
        <v>744</v>
      </c>
      <c r="P277" s="79"/>
      <c r="Q277" s="36" t="s">
        <v>552</v>
      </c>
      <c r="R277" s="36" t="s">
        <v>1041</v>
      </c>
      <c r="S277" s="36" t="s">
        <v>554</v>
      </c>
      <c r="T277" s="36" t="s">
        <v>1042</v>
      </c>
    </row>
    <row r="278" ht="14.25" customHeight="1">
      <c r="A278" s="107" t="str">
        <f t="shared" si="1"/>
        <v>191106_B9-T2-4_00JSX_00L6X_M04_S_1</v>
      </c>
      <c r="B278" s="40" t="s">
        <v>1511</v>
      </c>
      <c r="C278" s="40" t="s">
        <v>1833</v>
      </c>
      <c r="D278" s="122" t="s">
        <v>1834</v>
      </c>
      <c r="E278" s="133">
        <v>10694.0</v>
      </c>
      <c r="F278" s="136">
        <v>39040.0</v>
      </c>
      <c r="G278" s="103" t="s">
        <v>1040</v>
      </c>
      <c r="H278" s="36" t="s">
        <v>465</v>
      </c>
      <c r="I278" s="36" t="s">
        <v>544</v>
      </c>
      <c r="J278" s="36">
        <v>1.0</v>
      </c>
      <c r="K278" s="111" t="s">
        <v>545</v>
      </c>
      <c r="L278" s="36">
        <v>2.0</v>
      </c>
      <c r="M278" s="36" t="s">
        <v>546</v>
      </c>
      <c r="N278" s="79"/>
      <c r="O278" s="113" t="s">
        <v>744</v>
      </c>
      <c r="P278" s="79"/>
      <c r="Q278" s="36" t="s">
        <v>552</v>
      </c>
      <c r="R278" s="36" t="s">
        <v>1041</v>
      </c>
      <c r="S278" s="36" t="s">
        <v>554</v>
      </c>
      <c r="T278" s="36" t="s">
        <v>1042</v>
      </c>
    </row>
    <row r="279" ht="14.25" customHeight="1">
      <c r="A279" s="107" t="str">
        <f t="shared" si="1"/>
        <v>191106_B9-T2-5_00JSY_00L6Y_M04_S_1</v>
      </c>
      <c r="B279" s="40" t="s">
        <v>1514</v>
      </c>
      <c r="C279" s="40" t="s">
        <v>1836</v>
      </c>
      <c r="D279" s="122" t="s">
        <v>1837</v>
      </c>
      <c r="E279" s="133">
        <v>10291.0</v>
      </c>
      <c r="F279" s="136">
        <v>39040.0</v>
      </c>
      <c r="G279" s="103" t="s">
        <v>1040</v>
      </c>
      <c r="H279" s="36" t="s">
        <v>465</v>
      </c>
      <c r="I279" s="36" t="s">
        <v>544</v>
      </c>
      <c r="J279" s="36">
        <v>1.0</v>
      </c>
      <c r="K279" s="111" t="s">
        <v>545</v>
      </c>
      <c r="L279" s="92">
        <v>2.0</v>
      </c>
      <c r="M279" s="36" t="s">
        <v>546</v>
      </c>
      <c r="N279" s="79"/>
      <c r="O279" s="113" t="s">
        <v>744</v>
      </c>
      <c r="P279" s="79"/>
      <c r="Q279" s="36" t="s">
        <v>552</v>
      </c>
      <c r="R279" s="36" t="s">
        <v>1041</v>
      </c>
      <c r="S279" s="36" t="s">
        <v>554</v>
      </c>
      <c r="T279" s="36" t="s">
        <v>1042</v>
      </c>
    </row>
    <row r="280" ht="14.25" customHeight="1">
      <c r="A280" s="107" t="str">
        <f t="shared" si="1"/>
        <v>191106_B9-T2-6_00JSZ_00L6Z_M04_S_1</v>
      </c>
      <c r="B280" s="40" t="s">
        <v>1520</v>
      </c>
      <c r="C280" s="40" t="s">
        <v>1838</v>
      </c>
      <c r="D280" s="122" t="s">
        <v>1839</v>
      </c>
      <c r="E280" s="133">
        <v>8937.0</v>
      </c>
      <c r="F280" s="136">
        <v>39040.0</v>
      </c>
      <c r="G280" s="103" t="s">
        <v>1040</v>
      </c>
      <c r="H280" s="36" t="s">
        <v>465</v>
      </c>
      <c r="I280" s="36" t="s">
        <v>544</v>
      </c>
      <c r="J280" s="36">
        <v>1.0</v>
      </c>
      <c r="K280" s="111" t="s">
        <v>545</v>
      </c>
      <c r="L280" s="36">
        <v>2.0</v>
      </c>
      <c r="M280" s="36" t="s">
        <v>546</v>
      </c>
      <c r="N280" s="79"/>
      <c r="O280" s="113" t="s">
        <v>744</v>
      </c>
      <c r="P280" s="79"/>
      <c r="Q280" s="36" t="s">
        <v>552</v>
      </c>
      <c r="R280" s="36" t="s">
        <v>1041</v>
      </c>
      <c r="S280" s="36" t="s">
        <v>554</v>
      </c>
      <c r="T280" s="36" t="s">
        <v>1042</v>
      </c>
    </row>
    <row r="281" ht="14.25" customHeight="1">
      <c r="A281" s="107" t="str">
        <f t="shared" si="1"/>
        <v>191106_B9-T2-7_00JT0_00L70_M04_S_1</v>
      </c>
      <c r="B281" s="40" t="s">
        <v>1523</v>
      </c>
      <c r="C281" s="40" t="s">
        <v>1840</v>
      </c>
      <c r="D281" s="122" t="s">
        <v>1841</v>
      </c>
      <c r="E281" s="133">
        <v>3112.0</v>
      </c>
      <c r="F281" s="136">
        <v>39040.0</v>
      </c>
      <c r="G281" s="103" t="s">
        <v>1040</v>
      </c>
      <c r="H281" s="36" t="s">
        <v>465</v>
      </c>
      <c r="I281" s="36" t="s">
        <v>544</v>
      </c>
      <c r="J281" s="36">
        <v>1.0</v>
      </c>
      <c r="K281" s="111" t="s">
        <v>545</v>
      </c>
      <c r="L281" s="92">
        <v>2.0</v>
      </c>
      <c r="M281" s="36" t="s">
        <v>546</v>
      </c>
      <c r="N281" s="79"/>
      <c r="O281" s="113" t="s">
        <v>744</v>
      </c>
      <c r="P281" s="79"/>
      <c r="Q281" s="36" t="s">
        <v>552</v>
      </c>
      <c r="R281" s="36" t="s">
        <v>1041</v>
      </c>
      <c r="S281" s="36" t="s">
        <v>554</v>
      </c>
      <c r="T281" s="36" t="s">
        <v>1042</v>
      </c>
    </row>
    <row r="282" ht="14.25" customHeight="1">
      <c r="A282" s="107" t="str">
        <f t="shared" si="1"/>
        <v>191106_B9-T2-8_00JT1_00L71_M04_S_1</v>
      </c>
      <c r="B282" s="40" t="s">
        <v>1528</v>
      </c>
      <c r="C282" s="40" t="s">
        <v>1842</v>
      </c>
      <c r="D282" s="122" t="s">
        <v>1843</v>
      </c>
      <c r="E282" s="133">
        <v>7229.0</v>
      </c>
      <c r="F282" s="136">
        <v>39040.0</v>
      </c>
      <c r="G282" s="103" t="s">
        <v>1040</v>
      </c>
      <c r="H282" s="36" t="s">
        <v>465</v>
      </c>
      <c r="I282" s="36" t="s">
        <v>544</v>
      </c>
      <c r="J282" s="36">
        <v>1.0</v>
      </c>
      <c r="K282" s="111" t="s">
        <v>545</v>
      </c>
      <c r="L282" s="36">
        <v>2.0</v>
      </c>
      <c r="M282" s="36" t="s">
        <v>546</v>
      </c>
      <c r="N282" s="79"/>
      <c r="O282" s="113" t="s">
        <v>744</v>
      </c>
      <c r="P282" s="79"/>
      <c r="Q282" s="36" t="s">
        <v>552</v>
      </c>
      <c r="R282" s="36" t="s">
        <v>1041</v>
      </c>
      <c r="S282" s="36" t="s">
        <v>554</v>
      </c>
      <c r="T282" s="36" t="s">
        <v>1042</v>
      </c>
    </row>
    <row r="283" ht="14.25" customHeight="1">
      <c r="A283" s="107" t="str">
        <f t="shared" si="1"/>
        <v>191106_B9-T2-9-K_00JT3_00L72_M04_S_1</v>
      </c>
      <c r="B283" s="40" t="s">
        <v>1533</v>
      </c>
      <c r="C283" s="40" t="s">
        <v>1845</v>
      </c>
      <c r="D283" s="122" t="s">
        <v>1846</v>
      </c>
      <c r="E283" s="133" t="s">
        <v>1251</v>
      </c>
      <c r="F283" s="136">
        <v>39040.0</v>
      </c>
      <c r="G283" s="103" t="s">
        <v>1040</v>
      </c>
      <c r="H283" s="36" t="s">
        <v>465</v>
      </c>
      <c r="I283" s="36" t="s">
        <v>544</v>
      </c>
      <c r="J283" s="36">
        <v>1.0</v>
      </c>
      <c r="K283" s="111" t="s">
        <v>545</v>
      </c>
      <c r="L283" s="92">
        <v>2.0</v>
      </c>
      <c r="M283" s="36" t="s">
        <v>546</v>
      </c>
      <c r="N283" s="79"/>
      <c r="O283" s="113" t="s">
        <v>744</v>
      </c>
      <c r="P283" s="79"/>
      <c r="Q283" s="36" t="s">
        <v>552</v>
      </c>
      <c r="R283" s="36" t="s">
        <v>1041</v>
      </c>
      <c r="S283" s="36" t="s">
        <v>554</v>
      </c>
      <c r="T283" s="36" t="s">
        <v>1042</v>
      </c>
    </row>
    <row r="284" ht="14.25" customHeight="1">
      <c r="A284" s="107" t="str">
        <f t="shared" si="1"/>
        <v>191106_B9-T2-10-K_00JT4_00L73_M04_S_1</v>
      </c>
      <c r="B284" s="40" t="s">
        <v>1537</v>
      </c>
      <c r="C284" s="40" t="s">
        <v>1847</v>
      </c>
      <c r="D284" s="122" t="s">
        <v>1848</v>
      </c>
      <c r="E284" s="133" t="s">
        <v>1263</v>
      </c>
      <c r="F284" s="136">
        <v>39040.0</v>
      </c>
      <c r="G284" s="103" t="s">
        <v>1040</v>
      </c>
      <c r="H284" s="36" t="s">
        <v>465</v>
      </c>
      <c r="I284" s="36" t="s">
        <v>544</v>
      </c>
      <c r="J284" s="36">
        <v>1.0</v>
      </c>
      <c r="K284" s="111" t="s">
        <v>545</v>
      </c>
      <c r="L284" s="36">
        <v>2.0</v>
      </c>
      <c r="M284" s="36" t="s">
        <v>546</v>
      </c>
      <c r="N284" s="79"/>
      <c r="O284" s="113" t="s">
        <v>744</v>
      </c>
      <c r="P284" s="79"/>
      <c r="Q284" s="36" t="s">
        <v>552</v>
      </c>
      <c r="R284" s="36" t="s">
        <v>1041</v>
      </c>
      <c r="S284" s="36" t="s">
        <v>554</v>
      </c>
      <c r="T284" s="36" t="s">
        <v>1042</v>
      </c>
    </row>
    <row r="285" ht="14.25" customHeight="1">
      <c r="A285" s="107" t="str">
        <f t="shared" si="1"/>
        <v>191106_B9-T2-11-K_00JT5_00L74_M04_S_1</v>
      </c>
      <c r="B285" s="40" t="s">
        <v>1541</v>
      </c>
      <c r="C285" s="40" t="s">
        <v>1850</v>
      </c>
      <c r="D285" s="122" t="s">
        <v>1851</v>
      </c>
      <c r="E285" s="133" t="s">
        <v>1273</v>
      </c>
      <c r="F285" s="136">
        <v>39040.0</v>
      </c>
      <c r="G285" s="103" t="s">
        <v>1040</v>
      </c>
      <c r="H285" s="36" t="s">
        <v>465</v>
      </c>
      <c r="I285" s="36" t="s">
        <v>544</v>
      </c>
      <c r="J285" s="36">
        <v>1.0</v>
      </c>
      <c r="K285" s="111" t="s">
        <v>545</v>
      </c>
      <c r="L285" s="92">
        <v>2.0</v>
      </c>
      <c r="M285" s="36" t="s">
        <v>546</v>
      </c>
      <c r="N285" s="79"/>
      <c r="O285" s="113" t="s">
        <v>744</v>
      </c>
      <c r="P285" s="79"/>
      <c r="Q285" s="36" t="s">
        <v>552</v>
      </c>
      <c r="R285" s="36" t="s">
        <v>1041</v>
      </c>
      <c r="S285" s="36" t="s">
        <v>554</v>
      </c>
      <c r="T285" s="36" t="s">
        <v>1042</v>
      </c>
    </row>
    <row r="286" ht="14.25" customHeight="1">
      <c r="A286" s="107" t="str">
        <f t="shared" si="1"/>
        <v>191106_B9-T2-12-K_00JT6_00L75_M04_S_1</v>
      </c>
      <c r="B286" s="40" t="s">
        <v>1544</v>
      </c>
      <c r="C286" s="40" t="s">
        <v>1852</v>
      </c>
      <c r="D286" s="122" t="s">
        <v>1853</v>
      </c>
      <c r="E286" s="133" t="s">
        <v>1287</v>
      </c>
      <c r="F286" s="136">
        <v>39040.0</v>
      </c>
      <c r="G286" s="103" t="s">
        <v>1040</v>
      </c>
      <c r="H286" s="36" t="s">
        <v>465</v>
      </c>
      <c r="I286" s="36" t="s">
        <v>544</v>
      </c>
      <c r="J286" s="36">
        <v>1.0</v>
      </c>
      <c r="K286" s="111" t="s">
        <v>545</v>
      </c>
      <c r="L286" s="36">
        <v>2.0</v>
      </c>
      <c r="M286" s="36" t="s">
        <v>546</v>
      </c>
      <c r="N286" s="79"/>
      <c r="O286" s="113" t="s">
        <v>744</v>
      </c>
      <c r="P286" s="79"/>
      <c r="Q286" s="36" t="s">
        <v>552</v>
      </c>
      <c r="R286" s="36" t="s">
        <v>1041</v>
      </c>
      <c r="S286" s="36" t="s">
        <v>554</v>
      </c>
      <c r="T286" s="36" t="s">
        <v>1042</v>
      </c>
    </row>
    <row r="287" ht="14.25" customHeight="1">
      <c r="A287" s="107" t="str">
        <f t="shared" si="1"/>
        <v>191106_B9-T2-13-K_00JT7_00L76_M04_S_1</v>
      </c>
      <c r="B287" s="40" t="s">
        <v>1547</v>
      </c>
      <c r="C287" s="40" t="s">
        <v>1855</v>
      </c>
      <c r="D287" s="122" t="s">
        <v>1856</v>
      </c>
      <c r="E287" s="133" t="s">
        <v>1297</v>
      </c>
      <c r="F287" s="136">
        <v>39040.0</v>
      </c>
      <c r="G287" s="103" t="s">
        <v>1040</v>
      </c>
      <c r="H287" s="36" t="s">
        <v>465</v>
      </c>
      <c r="I287" s="36" t="s">
        <v>544</v>
      </c>
      <c r="J287" s="36">
        <v>1.0</v>
      </c>
      <c r="K287" s="111" t="s">
        <v>545</v>
      </c>
      <c r="L287" s="92">
        <v>2.0</v>
      </c>
      <c r="M287" s="36" t="s">
        <v>546</v>
      </c>
      <c r="N287" s="79"/>
      <c r="O287" s="113" t="s">
        <v>744</v>
      </c>
      <c r="P287" s="79"/>
      <c r="Q287" s="36" t="s">
        <v>552</v>
      </c>
      <c r="R287" s="36" t="s">
        <v>1041</v>
      </c>
      <c r="S287" s="36" t="s">
        <v>554</v>
      </c>
      <c r="T287" s="36" t="s">
        <v>1042</v>
      </c>
    </row>
    <row r="288" ht="14.25" customHeight="1">
      <c r="A288" s="107" t="str">
        <f t="shared" si="1"/>
        <v>191106_B9-T2-14_00JT8_00LHR_M04_S_1</v>
      </c>
      <c r="B288" s="40" t="s">
        <v>1552</v>
      </c>
      <c r="C288" s="116" t="s">
        <v>1857</v>
      </c>
      <c r="D288" s="122" t="s">
        <v>1858</v>
      </c>
      <c r="E288" s="126" t="s">
        <v>305</v>
      </c>
      <c r="F288" s="136">
        <v>39040.0</v>
      </c>
      <c r="G288" s="103" t="s">
        <v>1040</v>
      </c>
      <c r="H288" s="36" t="s">
        <v>465</v>
      </c>
      <c r="I288" s="36" t="s">
        <v>544</v>
      </c>
      <c r="J288" s="36">
        <v>1.0</v>
      </c>
      <c r="K288" s="111" t="s">
        <v>545</v>
      </c>
      <c r="L288" s="36">
        <v>2.0</v>
      </c>
      <c r="M288" s="36" t="s">
        <v>546</v>
      </c>
      <c r="N288" s="79"/>
      <c r="O288" s="113" t="s">
        <v>744</v>
      </c>
      <c r="P288" s="79"/>
      <c r="Q288" s="36" t="s">
        <v>552</v>
      </c>
      <c r="R288" s="36" t="s">
        <v>1041</v>
      </c>
      <c r="S288" s="36" t="s">
        <v>554</v>
      </c>
      <c r="T288" s="36" t="s">
        <v>1042</v>
      </c>
    </row>
    <row r="289" ht="14.25" customHeight="1">
      <c r="A289" s="107" t="str">
        <f t="shared" si="1"/>
        <v>191106_B9-T2-15_00JT9_00LHS_M04_S_1</v>
      </c>
      <c r="B289" s="40" t="s">
        <v>1555</v>
      </c>
      <c r="C289" s="116" t="s">
        <v>1860</v>
      </c>
      <c r="D289" s="122" t="s">
        <v>1861</v>
      </c>
      <c r="E289" s="126" t="s">
        <v>561</v>
      </c>
      <c r="F289" s="136">
        <v>39040.0</v>
      </c>
      <c r="G289" s="103" t="s">
        <v>1040</v>
      </c>
      <c r="H289" s="36" t="s">
        <v>465</v>
      </c>
      <c r="I289" s="36" t="s">
        <v>544</v>
      </c>
      <c r="J289" s="36">
        <v>1.0</v>
      </c>
      <c r="K289" s="111" t="s">
        <v>545</v>
      </c>
      <c r="L289" s="92">
        <v>2.0</v>
      </c>
      <c r="M289" s="36" t="s">
        <v>546</v>
      </c>
      <c r="N289" s="79"/>
      <c r="O289" s="113" t="s">
        <v>744</v>
      </c>
      <c r="P289" s="79"/>
      <c r="Q289" s="36" t="s">
        <v>552</v>
      </c>
      <c r="R289" s="36" t="s">
        <v>1041</v>
      </c>
      <c r="S289" s="36" t="s">
        <v>554</v>
      </c>
      <c r="T289" s="36" t="s">
        <v>1042</v>
      </c>
    </row>
    <row r="290" ht="14.25" customHeight="1">
      <c r="A290" s="107" t="str">
        <f t="shared" si="1"/>
        <v>191102_HEK-QCS_000F2_00LHT_M05_S_1</v>
      </c>
      <c r="B290" s="101" t="s">
        <v>536</v>
      </c>
      <c r="C290" s="116" t="s">
        <v>1863</v>
      </c>
      <c r="D290" s="137" t="s">
        <v>538</v>
      </c>
      <c r="E290" s="138" t="s">
        <v>538</v>
      </c>
      <c r="F290" s="136">
        <v>37579.0</v>
      </c>
      <c r="G290" s="103" t="s">
        <v>652</v>
      </c>
      <c r="H290" s="103" t="s">
        <v>655</v>
      </c>
      <c r="I290" s="103" t="s">
        <v>544</v>
      </c>
      <c r="J290" s="36">
        <v>1.0</v>
      </c>
      <c r="K290" s="111" t="s">
        <v>545</v>
      </c>
      <c r="L290" s="92">
        <v>2.0</v>
      </c>
      <c r="M290" s="36" t="s">
        <v>546</v>
      </c>
      <c r="N290" s="124" t="s">
        <v>743</v>
      </c>
      <c r="O290" s="103" t="s">
        <v>744</v>
      </c>
      <c r="P290" s="105"/>
      <c r="Q290" s="36" t="s">
        <v>552</v>
      </c>
      <c r="R290" s="120" t="s">
        <v>657</v>
      </c>
      <c r="S290" s="36" t="s">
        <v>554</v>
      </c>
      <c r="T290" s="103" t="s">
        <v>658</v>
      </c>
    </row>
    <row r="291" ht="14.25" customHeight="1">
      <c r="A291" s="107" t="str">
        <f t="shared" si="1"/>
        <v>191102_HEK-QCS_00J8W_00LHU_M05_S_1</v>
      </c>
      <c r="B291" s="101" t="s">
        <v>303</v>
      </c>
      <c r="C291" s="116" t="s">
        <v>1864</v>
      </c>
      <c r="D291" s="137" t="s">
        <v>538</v>
      </c>
      <c r="E291" s="138" t="s">
        <v>538</v>
      </c>
      <c r="F291" s="136">
        <v>37579.0</v>
      </c>
      <c r="G291" s="103" t="s">
        <v>652</v>
      </c>
      <c r="H291" s="103" t="s">
        <v>655</v>
      </c>
      <c r="I291" s="103" t="s">
        <v>544</v>
      </c>
      <c r="J291" s="36">
        <v>1.0</v>
      </c>
      <c r="K291" s="111" t="s">
        <v>545</v>
      </c>
      <c r="L291" s="92">
        <v>2.0</v>
      </c>
      <c r="M291" s="36" t="s">
        <v>546</v>
      </c>
      <c r="N291" s="124" t="s">
        <v>743</v>
      </c>
      <c r="O291" s="103" t="s">
        <v>744</v>
      </c>
      <c r="P291" s="105"/>
      <c r="Q291" s="36" t="s">
        <v>552</v>
      </c>
      <c r="R291" s="120" t="s">
        <v>657</v>
      </c>
      <c r="S291" s="36" t="s">
        <v>554</v>
      </c>
      <c r="T291" s="103" t="s">
        <v>658</v>
      </c>
    </row>
    <row r="292" ht="14.25" customHeight="1">
      <c r="A292" s="107" t="str">
        <f t="shared" si="1"/>
        <v>191102_B12-T1-1_00JU6_00LHV_M05_S_1</v>
      </c>
      <c r="B292" s="40" t="s">
        <v>1866</v>
      </c>
      <c r="C292" s="116" t="s">
        <v>1867</v>
      </c>
      <c r="D292" s="38" t="s">
        <v>1868</v>
      </c>
      <c r="E292" s="142">
        <v>3503.0</v>
      </c>
      <c r="F292" s="136">
        <v>37579.0</v>
      </c>
      <c r="G292" s="103" t="s">
        <v>652</v>
      </c>
      <c r="H292" s="103" t="s">
        <v>655</v>
      </c>
      <c r="I292" s="103" t="s">
        <v>544</v>
      </c>
      <c r="J292" s="36">
        <v>1.0</v>
      </c>
      <c r="K292" s="111" t="s">
        <v>545</v>
      </c>
      <c r="L292" s="92">
        <v>2.0</v>
      </c>
      <c r="M292" s="36" t="s">
        <v>546</v>
      </c>
      <c r="N292" s="124" t="s">
        <v>1869</v>
      </c>
      <c r="O292" s="113" t="s">
        <v>744</v>
      </c>
      <c r="P292" s="105"/>
      <c r="Q292" s="36" t="s">
        <v>552</v>
      </c>
      <c r="R292" s="120" t="s">
        <v>657</v>
      </c>
      <c r="S292" s="36" t="s">
        <v>554</v>
      </c>
      <c r="T292" s="103" t="s">
        <v>658</v>
      </c>
    </row>
    <row r="293" ht="14.25" customHeight="1">
      <c r="A293" s="107" t="str">
        <f t="shared" si="1"/>
        <v>191102_B12-T1-2_00JU7_00LHW_M05_S_1</v>
      </c>
      <c r="B293" s="40" t="s">
        <v>1870</v>
      </c>
      <c r="C293" s="116" t="s">
        <v>1871</v>
      </c>
      <c r="D293" s="38" t="s">
        <v>1872</v>
      </c>
      <c r="E293" s="142">
        <v>2498.0</v>
      </c>
      <c r="F293" s="136">
        <v>37579.0</v>
      </c>
      <c r="G293" s="103" t="s">
        <v>652</v>
      </c>
      <c r="H293" s="103" t="s">
        <v>655</v>
      </c>
      <c r="I293" s="103" t="s">
        <v>544</v>
      </c>
      <c r="J293" s="36">
        <v>1.0</v>
      </c>
      <c r="K293" s="111" t="s">
        <v>545</v>
      </c>
      <c r="L293" s="92">
        <v>2.0</v>
      </c>
      <c r="M293" s="36" t="s">
        <v>546</v>
      </c>
      <c r="N293" s="124" t="s">
        <v>1869</v>
      </c>
      <c r="O293" s="113" t="s">
        <v>744</v>
      </c>
      <c r="P293" s="105"/>
      <c r="Q293" s="36" t="s">
        <v>552</v>
      </c>
      <c r="R293" s="120" t="s">
        <v>657</v>
      </c>
      <c r="S293" s="36" t="s">
        <v>554</v>
      </c>
      <c r="T293" s="103" t="s">
        <v>658</v>
      </c>
    </row>
    <row r="294" ht="14.25" customHeight="1">
      <c r="A294" s="107" t="str">
        <f t="shared" si="1"/>
        <v>191102_B12-T1-3_00JU8_00LHX_M05_S_1</v>
      </c>
      <c r="B294" s="40" t="s">
        <v>1874</v>
      </c>
      <c r="C294" s="116" t="s">
        <v>1875</v>
      </c>
      <c r="D294" s="38" t="s">
        <v>1876</v>
      </c>
      <c r="E294" s="142">
        <v>2353.0</v>
      </c>
      <c r="F294" s="136">
        <v>37579.0</v>
      </c>
      <c r="G294" s="103" t="s">
        <v>652</v>
      </c>
      <c r="H294" s="103" t="s">
        <v>655</v>
      </c>
      <c r="I294" s="103" t="s">
        <v>544</v>
      </c>
      <c r="J294" s="36">
        <v>1.0</v>
      </c>
      <c r="K294" s="111" t="s">
        <v>545</v>
      </c>
      <c r="L294" s="92">
        <v>2.0</v>
      </c>
      <c r="M294" s="36" t="s">
        <v>546</v>
      </c>
      <c r="N294" s="124" t="s">
        <v>1869</v>
      </c>
      <c r="O294" s="113" t="s">
        <v>744</v>
      </c>
      <c r="P294" s="105"/>
      <c r="Q294" s="36" t="s">
        <v>552</v>
      </c>
      <c r="R294" s="120" t="s">
        <v>657</v>
      </c>
      <c r="S294" s="36" t="s">
        <v>554</v>
      </c>
      <c r="T294" s="103" t="s">
        <v>658</v>
      </c>
    </row>
    <row r="295" ht="14.25" customHeight="1">
      <c r="A295" s="107" t="str">
        <f t="shared" si="1"/>
        <v>191102_B12-T1-4_00JU9_00LHY_M05_S_1</v>
      </c>
      <c r="B295" s="40" t="s">
        <v>1878</v>
      </c>
      <c r="C295" s="116" t="s">
        <v>1879</v>
      </c>
      <c r="D295" s="38" t="s">
        <v>1880</v>
      </c>
      <c r="E295" s="142">
        <v>4019.0</v>
      </c>
      <c r="F295" s="136">
        <v>37579.0</v>
      </c>
      <c r="G295" s="103" t="s">
        <v>652</v>
      </c>
      <c r="H295" s="103" t="s">
        <v>655</v>
      </c>
      <c r="I295" s="103" t="s">
        <v>544</v>
      </c>
      <c r="J295" s="36">
        <v>1.0</v>
      </c>
      <c r="K295" s="111" t="s">
        <v>545</v>
      </c>
      <c r="L295" s="92">
        <v>2.0</v>
      </c>
      <c r="M295" s="36" t="s">
        <v>546</v>
      </c>
      <c r="N295" s="124" t="s">
        <v>1869</v>
      </c>
      <c r="O295" s="103" t="s">
        <v>744</v>
      </c>
      <c r="P295" s="105"/>
      <c r="Q295" s="36" t="s">
        <v>552</v>
      </c>
      <c r="R295" s="120" t="s">
        <v>657</v>
      </c>
      <c r="S295" s="36" t="s">
        <v>554</v>
      </c>
      <c r="T295" s="103" t="s">
        <v>658</v>
      </c>
    </row>
    <row r="296" ht="14.25" customHeight="1">
      <c r="A296" s="107" t="str">
        <f t="shared" si="1"/>
        <v>191102_B12-T1-5_00JUA_00LHZ_M05_S_1</v>
      </c>
      <c r="B296" s="40" t="s">
        <v>1881</v>
      </c>
      <c r="C296" s="116" t="s">
        <v>1882</v>
      </c>
      <c r="D296" s="38" t="s">
        <v>1883</v>
      </c>
      <c r="E296" s="142">
        <v>3350.0</v>
      </c>
      <c r="F296" s="136">
        <v>37579.0</v>
      </c>
      <c r="G296" s="103" t="s">
        <v>652</v>
      </c>
      <c r="H296" s="103" t="s">
        <v>655</v>
      </c>
      <c r="I296" s="103" t="s">
        <v>544</v>
      </c>
      <c r="J296" s="36">
        <v>1.0</v>
      </c>
      <c r="K296" s="111" t="s">
        <v>545</v>
      </c>
      <c r="L296" s="92">
        <v>2.0</v>
      </c>
      <c r="M296" s="36" t="s">
        <v>546</v>
      </c>
      <c r="N296" s="124" t="s">
        <v>1869</v>
      </c>
      <c r="O296" s="113" t="s">
        <v>744</v>
      </c>
      <c r="P296" s="105"/>
      <c r="Q296" s="36" t="s">
        <v>552</v>
      </c>
      <c r="R296" s="120" t="s">
        <v>657</v>
      </c>
      <c r="S296" s="36" t="s">
        <v>554</v>
      </c>
      <c r="T296" s="103" t="s">
        <v>658</v>
      </c>
    </row>
    <row r="297" ht="14.25" customHeight="1">
      <c r="A297" s="107" t="str">
        <f t="shared" si="1"/>
        <v>191102_B12-T1-6_00JUB_00LI0_M05_S_1</v>
      </c>
      <c r="B297" s="40" t="s">
        <v>1885</v>
      </c>
      <c r="C297" s="116" t="s">
        <v>1886</v>
      </c>
      <c r="D297" s="38" t="s">
        <v>1887</v>
      </c>
      <c r="E297" s="142">
        <v>4309.0</v>
      </c>
      <c r="F297" s="136">
        <v>37579.0</v>
      </c>
      <c r="G297" s="103" t="s">
        <v>652</v>
      </c>
      <c r="H297" s="103" t="s">
        <v>655</v>
      </c>
      <c r="I297" s="103" t="s">
        <v>544</v>
      </c>
      <c r="J297" s="36">
        <v>1.0</v>
      </c>
      <c r="K297" s="111" t="s">
        <v>545</v>
      </c>
      <c r="L297" s="92">
        <v>2.0</v>
      </c>
      <c r="M297" s="36" t="s">
        <v>546</v>
      </c>
      <c r="N297" s="124" t="s">
        <v>1869</v>
      </c>
      <c r="O297" s="113" t="s">
        <v>744</v>
      </c>
      <c r="P297" s="105"/>
      <c r="Q297" s="36" t="s">
        <v>552</v>
      </c>
      <c r="R297" s="120" t="s">
        <v>657</v>
      </c>
      <c r="S297" s="36" t="s">
        <v>554</v>
      </c>
      <c r="T297" s="103" t="s">
        <v>658</v>
      </c>
    </row>
    <row r="298" ht="14.25" customHeight="1">
      <c r="A298" s="107" t="str">
        <f t="shared" si="1"/>
        <v>191102_B12-T1-7_00JUC_00LI1_M05_S_1</v>
      </c>
      <c r="B298" s="40" t="s">
        <v>1888</v>
      </c>
      <c r="C298" s="116" t="s">
        <v>1889</v>
      </c>
      <c r="D298" s="38" t="s">
        <v>1890</v>
      </c>
      <c r="E298" s="142">
        <v>7952.0</v>
      </c>
      <c r="F298" s="136">
        <v>37579.0</v>
      </c>
      <c r="G298" s="103" t="s">
        <v>652</v>
      </c>
      <c r="H298" s="103" t="s">
        <v>655</v>
      </c>
      <c r="I298" s="103" t="s">
        <v>544</v>
      </c>
      <c r="J298" s="36">
        <v>1.0</v>
      </c>
      <c r="K298" s="111" t="s">
        <v>545</v>
      </c>
      <c r="L298" s="92">
        <v>2.0</v>
      </c>
      <c r="M298" s="36" t="s">
        <v>546</v>
      </c>
      <c r="N298" s="124" t="s">
        <v>1869</v>
      </c>
      <c r="O298" s="113" t="s">
        <v>744</v>
      </c>
      <c r="P298" s="105"/>
      <c r="Q298" s="36" t="s">
        <v>552</v>
      </c>
      <c r="R298" s="120" t="s">
        <v>657</v>
      </c>
      <c r="S298" s="36" t="s">
        <v>554</v>
      </c>
      <c r="T298" s="103" t="s">
        <v>658</v>
      </c>
    </row>
    <row r="299" ht="14.25" customHeight="1">
      <c r="A299" s="107" t="str">
        <f t="shared" si="1"/>
        <v>191102_B12-T1-8_00JUD_00LI2_M05_S_1</v>
      </c>
      <c r="B299" s="40" t="s">
        <v>1892</v>
      </c>
      <c r="C299" s="116" t="s">
        <v>1893</v>
      </c>
      <c r="D299" s="38" t="s">
        <v>1894</v>
      </c>
      <c r="E299" s="142">
        <v>7911.0</v>
      </c>
      <c r="F299" s="136">
        <v>37579.0</v>
      </c>
      <c r="G299" s="103" t="s">
        <v>652</v>
      </c>
      <c r="H299" s="103" t="s">
        <v>655</v>
      </c>
      <c r="I299" s="103" t="s">
        <v>544</v>
      </c>
      <c r="J299" s="36">
        <v>1.0</v>
      </c>
      <c r="K299" s="111" t="s">
        <v>545</v>
      </c>
      <c r="L299" s="92">
        <v>2.0</v>
      </c>
      <c r="M299" s="36" t="s">
        <v>546</v>
      </c>
      <c r="N299" s="124" t="s">
        <v>1869</v>
      </c>
      <c r="O299" s="103" t="s">
        <v>744</v>
      </c>
      <c r="P299" s="105"/>
      <c r="Q299" s="36" t="s">
        <v>552</v>
      </c>
      <c r="R299" s="120" t="s">
        <v>657</v>
      </c>
      <c r="S299" s="36" t="s">
        <v>554</v>
      </c>
      <c r="T299" s="103" t="s">
        <v>658</v>
      </c>
    </row>
    <row r="300" ht="14.25" customHeight="1">
      <c r="A300" s="107" t="str">
        <f t="shared" si="1"/>
        <v>191102_B12-T1-9-K_00JUE_00LI3_M05_S_1</v>
      </c>
      <c r="B300" s="40" t="s">
        <v>1896</v>
      </c>
      <c r="C300" s="116" t="s">
        <v>1897</v>
      </c>
      <c r="D300" s="38" t="s">
        <v>1898</v>
      </c>
      <c r="E300" s="142" t="s">
        <v>1636</v>
      </c>
      <c r="F300" s="136">
        <v>37579.0</v>
      </c>
      <c r="G300" s="103" t="s">
        <v>652</v>
      </c>
      <c r="H300" s="103" t="s">
        <v>655</v>
      </c>
      <c r="I300" s="103" t="s">
        <v>544</v>
      </c>
      <c r="J300" s="36">
        <v>1.0</v>
      </c>
      <c r="K300" s="111" t="s">
        <v>545</v>
      </c>
      <c r="L300" s="92">
        <v>2.0</v>
      </c>
      <c r="M300" s="36" t="s">
        <v>546</v>
      </c>
      <c r="N300" s="124" t="s">
        <v>1869</v>
      </c>
      <c r="O300" s="113" t="s">
        <v>744</v>
      </c>
      <c r="P300" s="105"/>
      <c r="Q300" s="36" t="s">
        <v>552</v>
      </c>
      <c r="R300" s="120" t="s">
        <v>657</v>
      </c>
      <c r="S300" s="36" t="s">
        <v>554</v>
      </c>
      <c r="T300" s="103" t="s">
        <v>658</v>
      </c>
    </row>
    <row r="301" ht="14.25" customHeight="1">
      <c r="A301" s="107" t="str">
        <f t="shared" si="1"/>
        <v>191102_B12-T1-10-K_00JUF_00LI4_M05_S_1</v>
      </c>
      <c r="B301" s="40" t="s">
        <v>1899</v>
      </c>
      <c r="C301" s="116" t="s">
        <v>1900</v>
      </c>
      <c r="D301" s="38" t="s">
        <v>1901</v>
      </c>
      <c r="E301" s="142" t="s">
        <v>1645</v>
      </c>
      <c r="F301" s="136">
        <v>37579.0</v>
      </c>
      <c r="G301" s="103" t="s">
        <v>652</v>
      </c>
      <c r="H301" s="103" t="s">
        <v>655</v>
      </c>
      <c r="I301" s="103" t="s">
        <v>544</v>
      </c>
      <c r="J301" s="36">
        <v>1.0</v>
      </c>
      <c r="K301" s="111" t="s">
        <v>545</v>
      </c>
      <c r="L301" s="92">
        <v>2.0</v>
      </c>
      <c r="M301" s="36" t="s">
        <v>546</v>
      </c>
      <c r="N301" s="124" t="s">
        <v>1869</v>
      </c>
      <c r="O301" s="103" t="s">
        <v>744</v>
      </c>
      <c r="P301" s="105"/>
      <c r="Q301" s="36" t="s">
        <v>552</v>
      </c>
      <c r="R301" s="120" t="s">
        <v>657</v>
      </c>
      <c r="S301" s="36" t="s">
        <v>554</v>
      </c>
      <c r="T301" s="103" t="s">
        <v>658</v>
      </c>
    </row>
    <row r="302" ht="14.25" customHeight="1">
      <c r="A302" s="107" t="str">
        <f t="shared" si="1"/>
        <v>191102_B12-T1-11-K_00JUG_00LI5_M05_S_1</v>
      </c>
      <c r="B302" s="40" t="s">
        <v>1903</v>
      </c>
      <c r="C302" s="116" t="s">
        <v>1904</v>
      </c>
      <c r="D302" s="38" t="s">
        <v>1905</v>
      </c>
      <c r="E302" s="142" t="s">
        <v>1654</v>
      </c>
      <c r="F302" s="136">
        <v>37579.0</v>
      </c>
      <c r="G302" s="103" t="s">
        <v>652</v>
      </c>
      <c r="H302" s="103" t="s">
        <v>655</v>
      </c>
      <c r="I302" s="103" t="s">
        <v>544</v>
      </c>
      <c r="J302" s="36">
        <v>1.0</v>
      </c>
      <c r="K302" s="111" t="s">
        <v>545</v>
      </c>
      <c r="L302" s="92">
        <v>2.0</v>
      </c>
      <c r="M302" s="36" t="s">
        <v>546</v>
      </c>
      <c r="N302" s="124" t="s">
        <v>1869</v>
      </c>
      <c r="O302" s="103" t="s">
        <v>744</v>
      </c>
      <c r="P302" s="105"/>
      <c r="Q302" s="36" t="s">
        <v>552</v>
      </c>
      <c r="R302" s="120" t="s">
        <v>657</v>
      </c>
      <c r="S302" s="36" t="s">
        <v>554</v>
      </c>
      <c r="T302" s="103" t="s">
        <v>658</v>
      </c>
    </row>
    <row r="303" ht="14.25" customHeight="1">
      <c r="A303" s="107" t="str">
        <f t="shared" si="1"/>
        <v>191102_B12-T1-12-K_00JUH_00LI6_M05_S_1</v>
      </c>
      <c r="B303" s="40" t="s">
        <v>1906</v>
      </c>
      <c r="C303" s="116" t="s">
        <v>1907</v>
      </c>
      <c r="D303" s="38" t="s">
        <v>1908</v>
      </c>
      <c r="E303" s="142" t="s">
        <v>1660</v>
      </c>
      <c r="F303" s="136">
        <v>37579.0</v>
      </c>
      <c r="G303" s="103" t="s">
        <v>652</v>
      </c>
      <c r="H303" s="103" t="s">
        <v>655</v>
      </c>
      <c r="I303" s="103" t="s">
        <v>544</v>
      </c>
      <c r="J303" s="36">
        <v>1.0</v>
      </c>
      <c r="K303" s="111" t="s">
        <v>545</v>
      </c>
      <c r="L303" s="92">
        <v>2.0</v>
      </c>
      <c r="M303" s="36" t="s">
        <v>546</v>
      </c>
      <c r="N303" s="124" t="s">
        <v>1869</v>
      </c>
      <c r="O303" s="103" t="s">
        <v>744</v>
      </c>
      <c r="P303" s="105"/>
      <c r="Q303" s="36" t="s">
        <v>552</v>
      </c>
      <c r="R303" s="120" t="s">
        <v>657</v>
      </c>
      <c r="S303" s="36" t="s">
        <v>554</v>
      </c>
      <c r="T303" s="103" t="s">
        <v>658</v>
      </c>
    </row>
    <row r="304" ht="14.25" customHeight="1">
      <c r="A304" s="107" t="str">
        <f t="shared" si="1"/>
        <v>191102_B12-T1-13-K_00JUI_00LI7_M05_S_1</v>
      </c>
      <c r="B304" s="40" t="s">
        <v>1909</v>
      </c>
      <c r="C304" s="116" t="s">
        <v>1911</v>
      </c>
      <c r="D304" s="38" t="s">
        <v>1912</v>
      </c>
      <c r="E304" s="142" t="s">
        <v>1671</v>
      </c>
      <c r="F304" s="136">
        <v>37579.0</v>
      </c>
      <c r="G304" s="103" t="s">
        <v>652</v>
      </c>
      <c r="H304" s="103" t="s">
        <v>655</v>
      </c>
      <c r="I304" s="103" t="s">
        <v>544</v>
      </c>
      <c r="J304" s="36">
        <v>1.0</v>
      </c>
      <c r="K304" s="111" t="s">
        <v>545</v>
      </c>
      <c r="L304" s="92">
        <v>2.0</v>
      </c>
      <c r="M304" s="36" t="s">
        <v>546</v>
      </c>
      <c r="N304" s="124" t="s">
        <v>1869</v>
      </c>
      <c r="O304" s="103" t="s">
        <v>744</v>
      </c>
      <c r="P304" s="105"/>
      <c r="Q304" s="36" t="s">
        <v>552</v>
      </c>
      <c r="R304" s="120" t="s">
        <v>657</v>
      </c>
      <c r="S304" s="36" t="s">
        <v>554</v>
      </c>
      <c r="T304" s="103" t="s">
        <v>658</v>
      </c>
    </row>
    <row r="305" ht="14.25" customHeight="1">
      <c r="A305" s="107" t="str">
        <f t="shared" si="1"/>
        <v>191102_B12-T1-14-K_00JUJ_00LI8_M05_S_1</v>
      </c>
      <c r="B305" s="40" t="s">
        <v>1913</v>
      </c>
      <c r="C305" s="116" t="s">
        <v>1914</v>
      </c>
      <c r="D305" s="38" t="s">
        <v>1915</v>
      </c>
      <c r="E305" s="142" t="s">
        <v>1678</v>
      </c>
      <c r="F305" s="136">
        <v>37579.0</v>
      </c>
      <c r="G305" s="103" t="s">
        <v>652</v>
      </c>
      <c r="H305" s="103" t="s">
        <v>655</v>
      </c>
      <c r="I305" s="103" t="s">
        <v>544</v>
      </c>
      <c r="J305" s="36">
        <v>1.0</v>
      </c>
      <c r="K305" s="111" t="s">
        <v>545</v>
      </c>
      <c r="L305" s="92">
        <v>2.0</v>
      </c>
      <c r="M305" s="36" t="s">
        <v>546</v>
      </c>
      <c r="N305" s="124" t="s">
        <v>1869</v>
      </c>
      <c r="O305" s="103" t="s">
        <v>744</v>
      </c>
      <c r="P305" s="105"/>
      <c r="Q305" s="36" t="s">
        <v>552</v>
      </c>
      <c r="R305" s="120" t="s">
        <v>657</v>
      </c>
      <c r="S305" s="36" t="s">
        <v>554</v>
      </c>
      <c r="T305" s="103" t="s">
        <v>658</v>
      </c>
    </row>
    <row r="306" ht="14.25" customHeight="1">
      <c r="A306" s="107" t="str">
        <f t="shared" si="1"/>
        <v>191102_B12-T1-15_00JUK_00LI9_M05_S_1</v>
      </c>
      <c r="B306" s="40" t="s">
        <v>1916</v>
      </c>
      <c r="C306" s="116" t="s">
        <v>1917</v>
      </c>
      <c r="D306" s="38" t="s">
        <v>1918</v>
      </c>
      <c r="E306" s="126" t="s">
        <v>326</v>
      </c>
      <c r="F306" s="136">
        <v>37579.0</v>
      </c>
      <c r="G306" s="103" t="s">
        <v>652</v>
      </c>
      <c r="H306" s="103" t="s">
        <v>655</v>
      </c>
      <c r="I306" s="103" t="s">
        <v>544</v>
      </c>
      <c r="J306" s="36">
        <v>1.0</v>
      </c>
      <c r="K306" s="111" t="s">
        <v>545</v>
      </c>
      <c r="L306" s="92">
        <v>2.0</v>
      </c>
      <c r="M306" s="36" t="s">
        <v>546</v>
      </c>
      <c r="N306" s="124" t="s">
        <v>1869</v>
      </c>
      <c r="O306" s="113" t="s">
        <v>744</v>
      </c>
      <c r="P306" s="105"/>
      <c r="Q306" s="36" t="s">
        <v>552</v>
      </c>
      <c r="R306" s="120" t="s">
        <v>657</v>
      </c>
      <c r="S306" s="36" t="s">
        <v>554</v>
      </c>
      <c r="T306" s="103" t="s">
        <v>658</v>
      </c>
    </row>
    <row r="307" ht="14.25" customHeight="1">
      <c r="A307" s="107" t="str">
        <f t="shared" si="1"/>
        <v>191102_B12-T1-16_00JUL_00LIA_M05_S_1</v>
      </c>
      <c r="B307" s="40" t="s">
        <v>1920</v>
      </c>
      <c r="C307" s="116" t="s">
        <v>1921</v>
      </c>
      <c r="D307" s="38" t="s">
        <v>1922</v>
      </c>
      <c r="E307" s="126" t="s">
        <v>561</v>
      </c>
      <c r="F307" s="136">
        <v>37579.0</v>
      </c>
      <c r="G307" s="103" t="s">
        <v>652</v>
      </c>
      <c r="H307" s="103" t="s">
        <v>655</v>
      </c>
      <c r="I307" s="103" t="s">
        <v>544</v>
      </c>
      <c r="J307" s="36">
        <v>1.0</v>
      </c>
      <c r="K307" s="111" t="s">
        <v>545</v>
      </c>
      <c r="L307" s="92">
        <v>2.0</v>
      </c>
      <c r="M307" s="36" t="s">
        <v>546</v>
      </c>
      <c r="N307" s="124" t="s">
        <v>992</v>
      </c>
      <c r="O307" s="103" t="s">
        <v>744</v>
      </c>
      <c r="P307" s="105"/>
      <c r="Q307" s="36" t="s">
        <v>552</v>
      </c>
      <c r="R307" s="120" t="s">
        <v>657</v>
      </c>
      <c r="S307" s="36" t="s">
        <v>554</v>
      </c>
      <c r="T307" s="103" t="s">
        <v>658</v>
      </c>
    </row>
    <row r="308" ht="14.25" customHeight="1">
      <c r="A308" s="107" t="str">
        <f t="shared" si="1"/>
        <v>191103_HEK-QCS_000F2_00LIB_M05_S_1</v>
      </c>
      <c r="B308" s="101" t="s">
        <v>536</v>
      </c>
      <c r="C308" s="116" t="s">
        <v>1923</v>
      </c>
      <c r="D308" s="137" t="s">
        <v>538</v>
      </c>
      <c r="E308" s="138" t="s">
        <v>538</v>
      </c>
      <c r="F308" s="136">
        <v>37944.0</v>
      </c>
      <c r="G308" s="103" t="s">
        <v>652</v>
      </c>
      <c r="H308" s="103" t="s">
        <v>655</v>
      </c>
      <c r="I308" s="103" t="s">
        <v>544</v>
      </c>
      <c r="J308" s="103">
        <v>1.0</v>
      </c>
      <c r="K308" s="111" t="s">
        <v>545</v>
      </c>
      <c r="L308" s="92">
        <v>2.0</v>
      </c>
      <c r="M308" s="36" t="s">
        <v>546</v>
      </c>
      <c r="N308" s="124" t="s">
        <v>743</v>
      </c>
      <c r="O308" s="103" t="s">
        <v>744</v>
      </c>
      <c r="P308" s="105"/>
      <c r="Q308" s="36" t="s">
        <v>552</v>
      </c>
      <c r="R308" s="120" t="s">
        <v>657</v>
      </c>
      <c r="S308" s="36" t="s">
        <v>554</v>
      </c>
      <c r="T308" s="103" t="s">
        <v>658</v>
      </c>
    </row>
    <row r="309" ht="14.25" customHeight="1">
      <c r="A309" s="107" t="str">
        <f t="shared" si="1"/>
        <v>191103_HEK-QCS_00J8W_00LIC_M05_S_1</v>
      </c>
      <c r="B309" s="101" t="s">
        <v>303</v>
      </c>
      <c r="C309" s="116" t="s">
        <v>1925</v>
      </c>
      <c r="D309" s="137" t="s">
        <v>538</v>
      </c>
      <c r="E309" s="138" t="s">
        <v>538</v>
      </c>
      <c r="F309" s="136">
        <v>37944.0</v>
      </c>
      <c r="G309" s="103" t="s">
        <v>652</v>
      </c>
      <c r="H309" s="103" t="s">
        <v>655</v>
      </c>
      <c r="I309" s="103" t="s">
        <v>544</v>
      </c>
      <c r="J309" s="103">
        <v>1.0</v>
      </c>
      <c r="K309" s="111" t="s">
        <v>545</v>
      </c>
      <c r="L309" s="92">
        <v>2.0</v>
      </c>
      <c r="M309" s="36" t="s">
        <v>546</v>
      </c>
      <c r="N309" s="124" t="s">
        <v>743</v>
      </c>
      <c r="O309" s="103" t="s">
        <v>744</v>
      </c>
      <c r="P309" s="105"/>
      <c r="Q309" s="36" t="s">
        <v>552</v>
      </c>
      <c r="R309" s="120" t="s">
        <v>657</v>
      </c>
      <c r="S309" s="36" t="s">
        <v>554</v>
      </c>
      <c r="T309" s="103" t="s">
        <v>658</v>
      </c>
    </row>
    <row r="310" ht="14.25" customHeight="1">
      <c r="A310" s="107" t="str">
        <f t="shared" si="1"/>
        <v>191103_B11-T2-1_00JTQ_00LID_M05_S_1</v>
      </c>
      <c r="B310" s="40" t="s">
        <v>1148</v>
      </c>
      <c r="C310" s="116" t="s">
        <v>1926</v>
      </c>
      <c r="D310" s="122" t="s">
        <v>1927</v>
      </c>
      <c r="E310" s="133">
        <v>6655.0</v>
      </c>
      <c r="F310" s="136">
        <v>37944.0</v>
      </c>
      <c r="G310" s="103" t="s">
        <v>652</v>
      </c>
      <c r="H310" s="103" t="s">
        <v>655</v>
      </c>
      <c r="I310" s="103" t="s">
        <v>544</v>
      </c>
      <c r="J310" s="103">
        <v>1.0</v>
      </c>
      <c r="K310" s="111" t="s">
        <v>545</v>
      </c>
      <c r="L310" s="92">
        <v>2.0</v>
      </c>
      <c r="M310" s="36" t="s">
        <v>546</v>
      </c>
      <c r="N310" s="124" t="s">
        <v>743</v>
      </c>
      <c r="O310" s="103" t="s">
        <v>744</v>
      </c>
      <c r="P310" s="105"/>
      <c r="Q310" s="36" t="s">
        <v>552</v>
      </c>
      <c r="R310" s="120" t="s">
        <v>657</v>
      </c>
      <c r="S310" s="36" t="s">
        <v>554</v>
      </c>
      <c r="T310" s="103" t="s">
        <v>658</v>
      </c>
    </row>
    <row r="311" ht="14.25" customHeight="1">
      <c r="A311" s="107" t="str">
        <f t="shared" si="1"/>
        <v>191103_B11-T2-2_00JTR_00LIE_M05_S_1</v>
      </c>
      <c r="B311" s="40" t="s">
        <v>1164</v>
      </c>
      <c r="C311" s="116" t="s">
        <v>1929</v>
      </c>
      <c r="D311" s="122" t="s">
        <v>1930</v>
      </c>
      <c r="E311" s="133">
        <v>10549.0</v>
      </c>
      <c r="F311" s="136">
        <v>37944.0</v>
      </c>
      <c r="G311" s="103" t="s">
        <v>652</v>
      </c>
      <c r="H311" s="103" t="s">
        <v>655</v>
      </c>
      <c r="I311" s="103" t="s">
        <v>544</v>
      </c>
      <c r="J311" s="103">
        <v>1.0</v>
      </c>
      <c r="K311" s="111" t="s">
        <v>545</v>
      </c>
      <c r="L311" s="92">
        <v>2.0</v>
      </c>
      <c r="M311" s="36" t="s">
        <v>546</v>
      </c>
      <c r="N311" s="124" t="s">
        <v>743</v>
      </c>
      <c r="O311" s="103" t="s">
        <v>744</v>
      </c>
      <c r="P311" s="105"/>
      <c r="Q311" s="36" t="s">
        <v>552</v>
      </c>
      <c r="R311" s="120" t="s">
        <v>657</v>
      </c>
      <c r="S311" s="36" t="s">
        <v>554</v>
      </c>
      <c r="T311" s="103" t="s">
        <v>658</v>
      </c>
    </row>
    <row r="312" ht="14.25" customHeight="1">
      <c r="A312" s="107" t="str">
        <f t="shared" si="1"/>
        <v>191103_B11-T2-3_00JTS_00LIF_M05_S_1</v>
      </c>
      <c r="B312" s="40" t="s">
        <v>1175</v>
      </c>
      <c r="C312" s="116" t="s">
        <v>1932</v>
      </c>
      <c r="D312" s="122" t="s">
        <v>1933</v>
      </c>
      <c r="E312" s="133">
        <v>2356.0</v>
      </c>
      <c r="F312" s="136">
        <v>37944.0</v>
      </c>
      <c r="G312" s="103" t="s">
        <v>652</v>
      </c>
      <c r="H312" s="103" t="s">
        <v>655</v>
      </c>
      <c r="I312" s="103" t="s">
        <v>544</v>
      </c>
      <c r="J312" s="103">
        <v>1.0</v>
      </c>
      <c r="K312" s="111" t="s">
        <v>545</v>
      </c>
      <c r="L312" s="92">
        <v>2.0</v>
      </c>
      <c r="M312" s="36" t="s">
        <v>546</v>
      </c>
      <c r="N312" s="124" t="s">
        <v>743</v>
      </c>
      <c r="O312" s="103" t="s">
        <v>744</v>
      </c>
      <c r="P312" s="105"/>
      <c r="Q312" s="36" t="s">
        <v>552</v>
      </c>
      <c r="R312" s="120" t="s">
        <v>657</v>
      </c>
      <c r="S312" s="36" t="s">
        <v>554</v>
      </c>
      <c r="T312" s="103" t="s">
        <v>658</v>
      </c>
    </row>
    <row r="313" ht="14.25" customHeight="1">
      <c r="A313" s="107" t="str">
        <f t="shared" si="1"/>
        <v>191103_B11-T2-4_00JTT_00LIG_M05_S_1</v>
      </c>
      <c r="B313" s="40" t="s">
        <v>1188</v>
      </c>
      <c r="C313" s="116" t="s">
        <v>1934</v>
      </c>
      <c r="D313" s="122" t="s">
        <v>1935</v>
      </c>
      <c r="E313" s="133">
        <v>10694.0</v>
      </c>
      <c r="F313" s="136">
        <v>37944.0</v>
      </c>
      <c r="G313" s="103" t="s">
        <v>652</v>
      </c>
      <c r="H313" s="103" t="s">
        <v>655</v>
      </c>
      <c r="I313" s="103" t="s">
        <v>544</v>
      </c>
      <c r="J313" s="103">
        <v>1.0</v>
      </c>
      <c r="K313" s="111" t="s">
        <v>545</v>
      </c>
      <c r="L313" s="92">
        <v>2.0</v>
      </c>
      <c r="M313" s="36" t="s">
        <v>546</v>
      </c>
      <c r="N313" s="124" t="s">
        <v>743</v>
      </c>
      <c r="O313" s="103" t="s">
        <v>744</v>
      </c>
      <c r="P313" s="105"/>
      <c r="Q313" s="36" t="s">
        <v>552</v>
      </c>
      <c r="R313" s="120" t="s">
        <v>657</v>
      </c>
      <c r="S313" s="36" t="s">
        <v>554</v>
      </c>
      <c r="T313" s="103" t="s">
        <v>658</v>
      </c>
    </row>
    <row r="314" ht="14.25" customHeight="1">
      <c r="A314" s="107" t="str">
        <f t="shared" si="1"/>
        <v>191103_B11-T2-5_00JTU_00LIH_M05_S_1</v>
      </c>
      <c r="B314" s="40" t="s">
        <v>1200</v>
      </c>
      <c r="C314" s="116" t="s">
        <v>1937</v>
      </c>
      <c r="D314" s="122" t="s">
        <v>1938</v>
      </c>
      <c r="E314" s="133">
        <v>10291.0</v>
      </c>
      <c r="F314" s="136">
        <v>37944.0</v>
      </c>
      <c r="G314" s="103" t="s">
        <v>652</v>
      </c>
      <c r="H314" s="103" t="s">
        <v>655</v>
      </c>
      <c r="I314" s="103" t="s">
        <v>544</v>
      </c>
      <c r="J314" s="103">
        <v>1.0</v>
      </c>
      <c r="K314" s="111" t="s">
        <v>545</v>
      </c>
      <c r="L314" s="92">
        <v>2.0</v>
      </c>
      <c r="M314" s="36" t="s">
        <v>546</v>
      </c>
      <c r="N314" s="124" t="s">
        <v>743</v>
      </c>
      <c r="O314" s="103" t="s">
        <v>744</v>
      </c>
      <c r="P314" s="105"/>
      <c r="Q314" s="36" t="s">
        <v>552</v>
      </c>
      <c r="R314" s="120" t="s">
        <v>657</v>
      </c>
      <c r="S314" s="36" t="s">
        <v>554</v>
      </c>
      <c r="T314" s="103" t="s">
        <v>658</v>
      </c>
    </row>
    <row r="315" ht="14.25" customHeight="1">
      <c r="A315" s="107" t="str">
        <f t="shared" si="1"/>
        <v>191103_B11-T2-6_00JTV_00LII_M05_S_1</v>
      </c>
      <c r="B315" s="40" t="s">
        <v>1214</v>
      </c>
      <c r="C315" s="116" t="s">
        <v>1939</v>
      </c>
      <c r="D315" s="122" t="s">
        <v>1940</v>
      </c>
      <c r="E315" s="133">
        <v>8937.0</v>
      </c>
      <c r="F315" s="136">
        <v>37944.0</v>
      </c>
      <c r="G315" s="103" t="s">
        <v>652</v>
      </c>
      <c r="H315" s="103" t="s">
        <v>655</v>
      </c>
      <c r="I315" s="103" t="s">
        <v>544</v>
      </c>
      <c r="J315" s="103">
        <v>1.0</v>
      </c>
      <c r="K315" s="111" t="s">
        <v>545</v>
      </c>
      <c r="L315" s="92">
        <v>2.0</v>
      </c>
      <c r="M315" s="36" t="s">
        <v>546</v>
      </c>
      <c r="N315" s="124" t="s">
        <v>743</v>
      </c>
      <c r="O315" s="103" t="s">
        <v>744</v>
      </c>
      <c r="P315" s="105"/>
      <c r="Q315" s="36" t="s">
        <v>552</v>
      </c>
      <c r="R315" s="120" t="s">
        <v>657</v>
      </c>
      <c r="S315" s="36" t="s">
        <v>554</v>
      </c>
      <c r="T315" s="103" t="s">
        <v>658</v>
      </c>
    </row>
    <row r="316" ht="14.25" customHeight="1">
      <c r="A316" s="107" t="str">
        <f t="shared" si="1"/>
        <v>191103_B11-T2-7_00JTW_00LIJ_M05_S_1</v>
      </c>
      <c r="B316" s="40" t="s">
        <v>1224</v>
      </c>
      <c r="C316" s="116" t="s">
        <v>1942</v>
      </c>
      <c r="D316" s="122" t="s">
        <v>1943</v>
      </c>
      <c r="E316" s="133">
        <v>3112.0</v>
      </c>
      <c r="F316" s="136">
        <v>37944.0</v>
      </c>
      <c r="G316" s="103" t="s">
        <v>652</v>
      </c>
      <c r="H316" s="103" t="s">
        <v>655</v>
      </c>
      <c r="I316" s="103" t="s">
        <v>544</v>
      </c>
      <c r="J316" s="103">
        <v>1.0</v>
      </c>
      <c r="K316" s="111" t="s">
        <v>545</v>
      </c>
      <c r="L316" s="92">
        <v>2.0</v>
      </c>
      <c r="M316" s="36" t="s">
        <v>546</v>
      </c>
      <c r="N316" s="124" t="s">
        <v>743</v>
      </c>
      <c r="O316" s="103" t="s">
        <v>744</v>
      </c>
      <c r="P316" s="105"/>
      <c r="Q316" s="36" t="s">
        <v>552</v>
      </c>
      <c r="R316" s="120" t="s">
        <v>657</v>
      </c>
      <c r="S316" s="36" t="s">
        <v>554</v>
      </c>
      <c r="T316" s="103" t="s">
        <v>658</v>
      </c>
    </row>
    <row r="317" ht="14.25" customHeight="1">
      <c r="A317" s="107" t="str">
        <f t="shared" si="1"/>
        <v>191103_B11-T2-8_00JTX_00LIK_M05_S_1</v>
      </c>
      <c r="B317" s="40" t="s">
        <v>1235</v>
      </c>
      <c r="C317" s="116" t="s">
        <v>1944</v>
      </c>
      <c r="D317" s="122" t="s">
        <v>1945</v>
      </c>
      <c r="E317" s="133">
        <v>7229.0</v>
      </c>
      <c r="F317" s="136">
        <v>37944.0</v>
      </c>
      <c r="G317" s="103" t="s">
        <v>652</v>
      </c>
      <c r="H317" s="103" t="s">
        <v>655</v>
      </c>
      <c r="I317" s="103" t="s">
        <v>544</v>
      </c>
      <c r="J317" s="103">
        <v>1.0</v>
      </c>
      <c r="K317" s="111" t="s">
        <v>545</v>
      </c>
      <c r="L317" s="92">
        <v>2.0</v>
      </c>
      <c r="M317" s="36" t="s">
        <v>546</v>
      </c>
      <c r="N317" s="124" t="s">
        <v>743</v>
      </c>
      <c r="O317" s="103" t="s">
        <v>744</v>
      </c>
      <c r="P317" s="105"/>
      <c r="Q317" s="36" t="s">
        <v>552</v>
      </c>
      <c r="R317" s="120" t="s">
        <v>657</v>
      </c>
      <c r="S317" s="36" t="s">
        <v>554</v>
      </c>
      <c r="T317" s="103" t="s">
        <v>658</v>
      </c>
    </row>
    <row r="318" ht="14.25" customHeight="1">
      <c r="A318" s="107" t="str">
        <f t="shared" si="1"/>
        <v>191103_B11-T2-9-K_00JTZ_00LIL_M05_S_1</v>
      </c>
      <c r="B318" s="40" t="s">
        <v>1247</v>
      </c>
      <c r="C318" s="116" t="s">
        <v>1947</v>
      </c>
      <c r="D318" s="122" t="s">
        <v>1948</v>
      </c>
      <c r="E318" s="133" t="s">
        <v>1251</v>
      </c>
      <c r="F318" s="136">
        <v>37944.0</v>
      </c>
      <c r="G318" s="103" t="s">
        <v>652</v>
      </c>
      <c r="H318" s="103" t="s">
        <v>655</v>
      </c>
      <c r="I318" s="103" t="s">
        <v>544</v>
      </c>
      <c r="J318" s="103">
        <v>1.0</v>
      </c>
      <c r="K318" s="111" t="s">
        <v>545</v>
      </c>
      <c r="L318" s="92">
        <v>2.0</v>
      </c>
      <c r="M318" s="36" t="s">
        <v>546</v>
      </c>
      <c r="N318" s="124" t="s">
        <v>743</v>
      </c>
      <c r="O318" s="103" t="s">
        <v>744</v>
      </c>
      <c r="P318" s="105"/>
      <c r="Q318" s="36" t="s">
        <v>552</v>
      </c>
      <c r="R318" s="120" t="s">
        <v>657</v>
      </c>
      <c r="S318" s="36" t="s">
        <v>554</v>
      </c>
      <c r="T318" s="103" t="s">
        <v>658</v>
      </c>
    </row>
    <row r="319" ht="14.25" customHeight="1">
      <c r="A319" s="107" t="str">
        <f t="shared" si="1"/>
        <v>191103_B11-T2-10-K_00JU0_00LIM_M05_S_1</v>
      </c>
      <c r="B319" s="40" t="s">
        <v>1260</v>
      </c>
      <c r="C319" s="116" t="s">
        <v>1950</v>
      </c>
      <c r="D319" s="122" t="s">
        <v>1951</v>
      </c>
      <c r="E319" s="133" t="s">
        <v>1263</v>
      </c>
      <c r="F319" s="136">
        <v>37944.0</v>
      </c>
      <c r="G319" s="103" t="s">
        <v>652</v>
      </c>
      <c r="H319" s="103" t="s">
        <v>655</v>
      </c>
      <c r="I319" s="103" t="s">
        <v>544</v>
      </c>
      <c r="J319" s="103">
        <v>1.0</v>
      </c>
      <c r="K319" s="111" t="s">
        <v>545</v>
      </c>
      <c r="L319" s="92">
        <v>2.0</v>
      </c>
      <c r="M319" s="36" t="s">
        <v>546</v>
      </c>
      <c r="N319" s="124" t="s">
        <v>743</v>
      </c>
      <c r="O319" s="103" t="s">
        <v>744</v>
      </c>
      <c r="P319" s="105"/>
      <c r="Q319" s="36" t="s">
        <v>552</v>
      </c>
      <c r="R319" s="120" t="s">
        <v>657</v>
      </c>
      <c r="S319" s="36" t="s">
        <v>554</v>
      </c>
      <c r="T319" s="103" t="s">
        <v>658</v>
      </c>
    </row>
    <row r="320" ht="14.25" customHeight="1">
      <c r="A320" s="107" t="str">
        <f t="shared" si="1"/>
        <v>191103_B11-T2-11-K_00JU1_00LIN_M05_S_1</v>
      </c>
      <c r="B320" s="40" t="s">
        <v>1270</v>
      </c>
      <c r="C320" s="116" t="s">
        <v>1952</v>
      </c>
      <c r="D320" s="122" t="s">
        <v>1953</v>
      </c>
      <c r="E320" s="133" t="s">
        <v>1273</v>
      </c>
      <c r="F320" s="136">
        <v>37944.0</v>
      </c>
      <c r="G320" s="103" t="s">
        <v>652</v>
      </c>
      <c r="H320" s="103" t="s">
        <v>655</v>
      </c>
      <c r="I320" s="103" t="s">
        <v>544</v>
      </c>
      <c r="J320" s="103">
        <v>1.0</v>
      </c>
      <c r="K320" s="111" t="s">
        <v>545</v>
      </c>
      <c r="L320" s="92">
        <v>2.0</v>
      </c>
      <c r="M320" s="36" t="s">
        <v>546</v>
      </c>
      <c r="N320" s="124" t="s">
        <v>743</v>
      </c>
      <c r="O320" s="103" t="s">
        <v>744</v>
      </c>
      <c r="P320" s="105"/>
      <c r="Q320" s="36" t="s">
        <v>552</v>
      </c>
      <c r="R320" s="120" t="s">
        <v>657</v>
      </c>
      <c r="S320" s="36" t="s">
        <v>554</v>
      </c>
      <c r="T320" s="103" t="s">
        <v>658</v>
      </c>
    </row>
    <row r="321" ht="14.25" customHeight="1">
      <c r="A321" s="107" t="str">
        <f t="shared" si="1"/>
        <v>191103_B11-T2-12-K_00JU2_00LIO_M05_S_1</v>
      </c>
      <c r="B321" s="40" t="s">
        <v>1284</v>
      </c>
      <c r="C321" s="116" t="s">
        <v>1954</v>
      </c>
      <c r="D321" s="122" t="s">
        <v>1955</v>
      </c>
      <c r="E321" s="133" t="s">
        <v>1287</v>
      </c>
      <c r="F321" s="136">
        <v>37944.0</v>
      </c>
      <c r="G321" s="103" t="s">
        <v>652</v>
      </c>
      <c r="H321" s="103" t="s">
        <v>655</v>
      </c>
      <c r="I321" s="103" t="s">
        <v>544</v>
      </c>
      <c r="J321" s="103">
        <v>1.0</v>
      </c>
      <c r="K321" s="111" t="s">
        <v>545</v>
      </c>
      <c r="L321" s="92">
        <v>2.0</v>
      </c>
      <c r="M321" s="36" t="s">
        <v>546</v>
      </c>
      <c r="N321" s="124" t="s">
        <v>743</v>
      </c>
      <c r="O321" s="103" t="s">
        <v>744</v>
      </c>
      <c r="P321" s="105"/>
      <c r="Q321" s="36" t="s">
        <v>552</v>
      </c>
      <c r="R321" s="120" t="s">
        <v>657</v>
      </c>
      <c r="S321" s="36" t="s">
        <v>554</v>
      </c>
      <c r="T321" s="103" t="s">
        <v>658</v>
      </c>
    </row>
    <row r="322" ht="14.25" customHeight="1">
      <c r="A322" s="107" t="str">
        <f t="shared" si="1"/>
        <v>191103_B11-T2-13-K_00JU3_00LIP_M05_S_1</v>
      </c>
      <c r="B322" s="40" t="s">
        <v>1293</v>
      </c>
      <c r="C322" s="116" t="s">
        <v>1957</v>
      </c>
      <c r="D322" s="122" t="s">
        <v>1958</v>
      </c>
      <c r="E322" s="133" t="s">
        <v>1297</v>
      </c>
      <c r="F322" s="136">
        <v>37944.0</v>
      </c>
      <c r="G322" s="103" t="s">
        <v>652</v>
      </c>
      <c r="H322" s="103" t="s">
        <v>655</v>
      </c>
      <c r="I322" s="103" t="s">
        <v>544</v>
      </c>
      <c r="J322" s="103">
        <v>1.0</v>
      </c>
      <c r="K322" s="111" t="s">
        <v>545</v>
      </c>
      <c r="L322" s="92">
        <v>2.0</v>
      </c>
      <c r="M322" s="36" t="s">
        <v>546</v>
      </c>
      <c r="N322" s="124" t="s">
        <v>743</v>
      </c>
      <c r="O322" s="103" t="s">
        <v>744</v>
      </c>
      <c r="P322" s="105"/>
      <c r="Q322" s="36" t="s">
        <v>552</v>
      </c>
      <c r="R322" s="120" t="s">
        <v>657</v>
      </c>
      <c r="S322" s="36" t="s">
        <v>554</v>
      </c>
      <c r="T322" s="103" t="s">
        <v>658</v>
      </c>
    </row>
    <row r="323" ht="14.25" customHeight="1">
      <c r="A323" s="107" t="str">
        <f t="shared" si="1"/>
        <v>191103_B11-T2-14_00JU4_00LIQ_M05_S_1</v>
      </c>
      <c r="B323" s="40" t="s">
        <v>1304</v>
      </c>
      <c r="C323" s="116" t="s">
        <v>1959</v>
      </c>
      <c r="D323" s="122" t="s">
        <v>1961</v>
      </c>
      <c r="E323" s="126" t="s">
        <v>320</v>
      </c>
      <c r="F323" s="136">
        <v>37944.0</v>
      </c>
      <c r="G323" s="103" t="s">
        <v>652</v>
      </c>
      <c r="H323" s="103" t="s">
        <v>655</v>
      </c>
      <c r="I323" s="103" t="s">
        <v>544</v>
      </c>
      <c r="J323" s="103">
        <v>1.0</v>
      </c>
      <c r="K323" s="111" t="s">
        <v>545</v>
      </c>
      <c r="L323" s="92">
        <v>2.0</v>
      </c>
      <c r="M323" s="36" t="s">
        <v>546</v>
      </c>
      <c r="N323" s="124" t="s">
        <v>743</v>
      </c>
      <c r="O323" s="103" t="s">
        <v>744</v>
      </c>
      <c r="P323" s="105"/>
      <c r="Q323" s="36" t="s">
        <v>552</v>
      </c>
      <c r="R323" s="120" t="s">
        <v>657</v>
      </c>
      <c r="S323" s="36" t="s">
        <v>554</v>
      </c>
      <c r="T323" s="103" t="s">
        <v>658</v>
      </c>
    </row>
    <row r="324" ht="14.25" customHeight="1">
      <c r="A324" s="107" t="str">
        <f t="shared" si="1"/>
        <v>191103_B11-T2-15_00JU5_00LIR_M05_S_1</v>
      </c>
      <c r="B324" s="40" t="s">
        <v>1311</v>
      </c>
      <c r="C324" s="116" t="s">
        <v>1962</v>
      </c>
      <c r="D324" s="122" t="s">
        <v>1963</v>
      </c>
      <c r="E324" s="126" t="s">
        <v>561</v>
      </c>
      <c r="F324" s="136">
        <v>37944.0</v>
      </c>
      <c r="G324" s="103" t="s">
        <v>652</v>
      </c>
      <c r="H324" s="103" t="s">
        <v>655</v>
      </c>
      <c r="I324" s="103" t="s">
        <v>544</v>
      </c>
      <c r="J324" s="103">
        <v>1.0</v>
      </c>
      <c r="K324" s="111" t="s">
        <v>545</v>
      </c>
      <c r="L324" s="92">
        <v>2.0</v>
      </c>
      <c r="M324" s="36" t="s">
        <v>546</v>
      </c>
      <c r="N324" s="124" t="s">
        <v>1964</v>
      </c>
      <c r="O324" s="103" t="s">
        <v>744</v>
      </c>
      <c r="P324" s="105"/>
      <c r="Q324" s="36" t="s">
        <v>552</v>
      </c>
      <c r="R324" s="120" t="s">
        <v>657</v>
      </c>
      <c r="S324" s="36" t="s">
        <v>554</v>
      </c>
      <c r="T324" s="103" t="s">
        <v>658</v>
      </c>
    </row>
    <row r="325" ht="14.25" customHeight="1">
      <c r="A325" s="107" t="str">
        <f t="shared" si="1"/>
        <v>191102_HEK-QCS_000F2_00LIS_M01_S_1</v>
      </c>
      <c r="B325" s="101" t="s">
        <v>536</v>
      </c>
      <c r="C325" s="116" t="s">
        <v>1966</v>
      </c>
      <c r="D325" s="137" t="s">
        <v>538</v>
      </c>
      <c r="E325" s="138" t="s">
        <v>538</v>
      </c>
      <c r="F325" s="136">
        <v>37579.0</v>
      </c>
      <c r="G325" s="36" t="s">
        <v>542</v>
      </c>
      <c r="H325" s="36" t="s">
        <v>543</v>
      </c>
      <c r="I325" s="36" t="s">
        <v>544</v>
      </c>
      <c r="J325" s="36">
        <v>1.0</v>
      </c>
      <c r="K325" s="111" t="s">
        <v>545</v>
      </c>
      <c r="L325" s="36">
        <v>2.0</v>
      </c>
      <c r="M325" s="36" t="s">
        <v>546</v>
      </c>
      <c r="N325" s="124" t="s">
        <v>743</v>
      </c>
      <c r="O325" s="113" t="s">
        <v>744</v>
      </c>
      <c r="P325" s="79"/>
      <c r="Q325" s="36" t="s">
        <v>552</v>
      </c>
      <c r="R325" s="36" t="s">
        <v>553</v>
      </c>
      <c r="S325" s="36" t="s">
        <v>554</v>
      </c>
      <c r="T325" s="36" t="s">
        <v>555</v>
      </c>
    </row>
    <row r="326" ht="14.25" customHeight="1">
      <c r="A326" s="107" t="str">
        <f t="shared" si="1"/>
        <v>191102_HEK-QCS_00J8W_00LIT_M01_S_1</v>
      </c>
      <c r="B326" s="101" t="s">
        <v>303</v>
      </c>
      <c r="C326" s="116" t="s">
        <v>1967</v>
      </c>
      <c r="D326" s="137" t="s">
        <v>538</v>
      </c>
      <c r="E326" s="138" t="s">
        <v>538</v>
      </c>
      <c r="F326" s="136">
        <v>37579.0</v>
      </c>
      <c r="G326" s="36" t="s">
        <v>542</v>
      </c>
      <c r="H326" s="36" t="s">
        <v>543</v>
      </c>
      <c r="I326" s="36" t="s">
        <v>544</v>
      </c>
      <c r="J326" s="36">
        <v>1.0</v>
      </c>
      <c r="K326" s="111" t="s">
        <v>545</v>
      </c>
      <c r="L326" s="36">
        <v>2.0</v>
      </c>
      <c r="M326" s="36" t="s">
        <v>546</v>
      </c>
      <c r="N326" s="124" t="s">
        <v>743</v>
      </c>
      <c r="O326" s="113" t="s">
        <v>744</v>
      </c>
      <c r="P326" s="79"/>
      <c r="Q326" s="36" t="s">
        <v>552</v>
      </c>
      <c r="R326" s="36" t="s">
        <v>553</v>
      </c>
      <c r="S326" s="36" t="s">
        <v>554</v>
      </c>
      <c r="T326" s="36" t="s">
        <v>555</v>
      </c>
    </row>
    <row r="327" ht="14.25" customHeight="1">
      <c r="A327" s="107" t="str">
        <f t="shared" si="1"/>
        <v>191102_B10-T2-1_00JTA_00LIU_M01_S_1</v>
      </c>
      <c r="B327" s="40" t="s">
        <v>1632</v>
      </c>
      <c r="C327" s="116" t="s">
        <v>1969</v>
      </c>
      <c r="D327" s="122" t="s">
        <v>1970</v>
      </c>
      <c r="E327" s="142">
        <v>3503.0</v>
      </c>
      <c r="F327" s="136">
        <v>37579.0</v>
      </c>
      <c r="G327" s="36" t="s">
        <v>542</v>
      </c>
      <c r="H327" s="36" t="s">
        <v>543</v>
      </c>
      <c r="I327" s="36" t="s">
        <v>544</v>
      </c>
      <c r="J327" s="36">
        <v>1.0</v>
      </c>
      <c r="K327" s="111" t="s">
        <v>545</v>
      </c>
      <c r="L327" s="36">
        <v>2.0</v>
      </c>
      <c r="M327" s="36" t="s">
        <v>546</v>
      </c>
      <c r="N327" s="79"/>
      <c r="O327" s="103" t="s">
        <v>744</v>
      </c>
      <c r="P327" s="79"/>
      <c r="Q327" s="36" t="s">
        <v>552</v>
      </c>
      <c r="R327" s="36" t="s">
        <v>553</v>
      </c>
      <c r="S327" s="36" t="s">
        <v>554</v>
      </c>
      <c r="T327" s="36" t="s">
        <v>555</v>
      </c>
    </row>
    <row r="328" ht="14.25" customHeight="1">
      <c r="A328" s="107" t="str">
        <f t="shared" si="1"/>
        <v>191102_B10-T2-2_00JTB_00LIV_M01_S_1</v>
      </c>
      <c r="B328" s="40" t="s">
        <v>1638</v>
      </c>
      <c r="C328" s="116" t="s">
        <v>1971</v>
      </c>
      <c r="D328" s="122" t="s">
        <v>1972</v>
      </c>
      <c r="E328" s="142">
        <v>2498.0</v>
      </c>
      <c r="F328" s="136">
        <v>37579.0</v>
      </c>
      <c r="G328" s="36" t="s">
        <v>542</v>
      </c>
      <c r="H328" s="36" t="s">
        <v>543</v>
      </c>
      <c r="I328" s="36" t="s">
        <v>544</v>
      </c>
      <c r="J328" s="36">
        <v>1.0</v>
      </c>
      <c r="K328" s="111" t="s">
        <v>545</v>
      </c>
      <c r="L328" s="36">
        <v>2.0</v>
      </c>
      <c r="M328" s="36" t="s">
        <v>546</v>
      </c>
      <c r="N328" s="79"/>
      <c r="O328" s="103" t="s">
        <v>744</v>
      </c>
      <c r="P328" s="79"/>
      <c r="Q328" s="36" t="s">
        <v>552</v>
      </c>
      <c r="R328" s="36" t="s">
        <v>553</v>
      </c>
      <c r="S328" s="36" t="s">
        <v>554</v>
      </c>
      <c r="T328" s="36" t="s">
        <v>555</v>
      </c>
    </row>
    <row r="329" ht="14.25" customHeight="1">
      <c r="A329" s="107" t="str">
        <f t="shared" si="1"/>
        <v>191102_B10-T2-3_00JTC_00LIW_M01_S_1</v>
      </c>
      <c r="B329" s="40" t="s">
        <v>1642</v>
      </c>
      <c r="C329" s="116" t="s">
        <v>1973</v>
      </c>
      <c r="D329" s="122" t="s">
        <v>1974</v>
      </c>
      <c r="E329" s="142">
        <v>2353.0</v>
      </c>
      <c r="F329" s="136">
        <v>37579.0</v>
      </c>
      <c r="G329" s="36" t="s">
        <v>542</v>
      </c>
      <c r="H329" s="36" t="s">
        <v>543</v>
      </c>
      <c r="I329" s="36" t="s">
        <v>544</v>
      </c>
      <c r="J329" s="36">
        <v>1.0</v>
      </c>
      <c r="K329" s="111" t="s">
        <v>545</v>
      </c>
      <c r="L329" s="36">
        <v>2.0</v>
      </c>
      <c r="M329" s="36" t="s">
        <v>546</v>
      </c>
      <c r="N329" s="79"/>
      <c r="O329" s="103" t="s">
        <v>744</v>
      </c>
      <c r="P329" s="79"/>
      <c r="Q329" s="36" t="s">
        <v>552</v>
      </c>
      <c r="R329" s="36" t="s">
        <v>553</v>
      </c>
      <c r="S329" s="36" t="s">
        <v>554</v>
      </c>
      <c r="T329" s="36" t="s">
        <v>555</v>
      </c>
    </row>
    <row r="330" ht="14.25" customHeight="1">
      <c r="A330" s="107" t="str">
        <f t="shared" si="1"/>
        <v>191102_B10-T2-4_00JTD_00LIX_M01_S_1</v>
      </c>
      <c r="B330" s="40" t="s">
        <v>1648</v>
      </c>
      <c r="C330" s="116" t="s">
        <v>1976</v>
      </c>
      <c r="D330" s="122" t="s">
        <v>1977</v>
      </c>
      <c r="E330" s="142">
        <v>4019.0</v>
      </c>
      <c r="F330" s="136">
        <v>37579.0</v>
      </c>
      <c r="G330" s="36" t="s">
        <v>542</v>
      </c>
      <c r="H330" s="36" t="s">
        <v>543</v>
      </c>
      <c r="I330" s="36" t="s">
        <v>544</v>
      </c>
      <c r="J330" s="36">
        <v>1.0</v>
      </c>
      <c r="K330" s="111" t="s">
        <v>545</v>
      </c>
      <c r="L330" s="36">
        <v>2.0</v>
      </c>
      <c r="M330" s="36" t="s">
        <v>546</v>
      </c>
      <c r="N330" s="79"/>
      <c r="O330" s="103" t="s">
        <v>744</v>
      </c>
      <c r="P330" s="79"/>
      <c r="Q330" s="36" t="s">
        <v>552</v>
      </c>
      <c r="R330" s="36" t="s">
        <v>553</v>
      </c>
      <c r="S330" s="36" t="s">
        <v>554</v>
      </c>
      <c r="T330" s="36" t="s">
        <v>555</v>
      </c>
    </row>
    <row r="331" ht="14.25" customHeight="1">
      <c r="A331" s="107" t="str">
        <f t="shared" si="1"/>
        <v>191102_B10-T2-5_00JTE_00LIY_M01_S_1</v>
      </c>
      <c r="B331" s="40" t="s">
        <v>1651</v>
      </c>
      <c r="C331" s="116" t="s">
        <v>1978</v>
      </c>
      <c r="D331" s="122" t="s">
        <v>1979</v>
      </c>
      <c r="E331" s="142">
        <v>3350.0</v>
      </c>
      <c r="F331" s="136">
        <v>37579.0</v>
      </c>
      <c r="G331" s="36" t="s">
        <v>542</v>
      </c>
      <c r="H331" s="36" t="s">
        <v>543</v>
      </c>
      <c r="I331" s="36" t="s">
        <v>544</v>
      </c>
      <c r="J331" s="36">
        <v>1.0</v>
      </c>
      <c r="K331" s="111" t="s">
        <v>545</v>
      </c>
      <c r="L331" s="36">
        <v>2.0</v>
      </c>
      <c r="M331" s="36" t="s">
        <v>546</v>
      </c>
      <c r="N331" s="79"/>
      <c r="O331" s="103" t="s">
        <v>744</v>
      </c>
      <c r="P331" s="79"/>
      <c r="Q331" s="36" t="s">
        <v>552</v>
      </c>
      <c r="R331" s="36" t="s">
        <v>553</v>
      </c>
      <c r="S331" s="36" t="s">
        <v>554</v>
      </c>
      <c r="T331" s="36" t="s">
        <v>555</v>
      </c>
    </row>
    <row r="332" ht="14.25" customHeight="1">
      <c r="A332" s="107" t="str">
        <f t="shared" si="1"/>
        <v>191102_B10-T2-6_00JTF_00LIZ_M01_S_1</v>
      </c>
      <c r="B332" s="40" t="s">
        <v>1657</v>
      </c>
      <c r="C332" s="116" t="s">
        <v>1980</v>
      </c>
      <c r="D332" s="122" t="s">
        <v>1981</v>
      </c>
      <c r="E332" s="142">
        <v>4309.0</v>
      </c>
      <c r="F332" s="136">
        <v>37579.0</v>
      </c>
      <c r="G332" s="36" t="s">
        <v>542</v>
      </c>
      <c r="H332" s="36" t="s">
        <v>543</v>
      </c>
      <c r="I332" s="36" t="s">
        <v>544</v>
      </c>
      <c r="J332" s="36">
        <v>1.0</v>
      </c>
      <c r="K332" s="111" t="s">
        <v>545</v>
      </c>
      <c r="L332" s="36">
        <v>2.0</v>
      </c>
      <c r="M332" s="36" t="s">
        <v>546</v>
      </c>
      <c r="N332" s="79"/>
      <c r="O332" s="103" t="s">
        <v>744</v>
      </c>
      <c r="P332" s="79"/>
      <c r="Q332" s="36" t="s">
        <v>552</v>
      </c>
      <c r="R332" s="36" t="s">
        <v>553</v>
      </c>
      <c r="S332" s="36" t="s">
        <v>554</v>
      </c>
      <c r="T332" s="36" t="s">
        <v>555</v>
      </c>
    </row>
    <row r="333" ht="14.25" customHeight="1">
      <c r="A333" s="107" t="str">
        <f t="shared" si="1"/>
        <v>191102_B10-T2-7_00JTG_00LJ0_M01_S_1</v>
      </c>
      <c r="B333" s="40" t="s">
        <v>1663</v>
      </c>
      <c r="C333" s="116" t="s">
        <v>1983</v>
      </c>
      <c r="D333" s="122" t="s">
        <v>1984</v>
      </c>
      <c r="E333" s="142">
        <v>7952.0</v>
      </c>
      <c r="F333" s="136">
        <v>37579.0</v>
      </c>
      <c r="G333" s="36" t="s">
        <v>542</v>
      </c>
      <c r="H333" s="36" t="s">
        <v>543</v>
      </c>
      <c r="I333" s="36" t="s">
        <v>544</v>
      </c>
      <c r="J333" s="36">
        <v>1.0</v>
      </c>
      <c r="K333" s="111" t="s">
        <v>545</v>
      </c>
      <c r="L333" s="36">
        <v>2.0</v>
      </c>
      <c r="M333" s="36" t="s">
        <v>546</v>
      </c>
      <c r="N333" s="79"/>
      <c r="O333" s="103" t="s">
        <v>744</v>
      </c>
      <c r="P333" s="79"/>
      <c r="Q333" s="36" t="s">
        <v>552</v>
      </c>
      <c r="R333" s="36" t="s">
        <v>553</v>
      </c>
      <c r="S333" s="36" t="s">
        <v>554</v>
      </c>
      <c r="T333" s="36" t="s">
        <v>555</v>
      </c>
    </row>
    <row r="334" ht="14.25" customHeight="1">
      <c r="A334" s="107" t="str">
        <f t="shared" si="1"/>
        <v>191102_B10-T2-8_00JTH_00LJ1_M01_S_1</v>
      </c>
      <c r="B334" s="40" t="s">
        <v>1666</v>
      </c>
      <c r="C334" s="116" t="s">
        <v>1985</v>
      </c>
      <c r="D334" s="122" t="s">
        <v>1986</v>
      </c>
      <c r="E334" s="142">
        <v>7911.0</v>
      </c>
      <c r="F334" s="136">
        <v>37579.0</v>
      </c>
      <c r="G334" s="36" t="s">
        <v>542</v>
      </c>
      <c r="H334" s="36" t="s">
        <v>543</v>
      </c>
      <c r="I334" s="36" t="s">
        <v>544</v>
      </c>
      <c r="J334" s="36">
        <v>1.0</v>
      </c>
      <c r="K334" s="111" t="s">
        <v>545</v>
      </c>
      <c r="L334" s="36">
        <v>2.0</v>
      </c>
      <c r="M334" s="36" t="s">
        <v>546</v>
      </c>
      <c r="N334" s="79"/>
      <c r="O334" s="103" t="s">
        <v>744</v>
      </c>
      <c r="P334" s="79"/>
      <c r="Q334" s="36" t="s">
        <v>552</v>
      </c>
      <c r="R334" s="36" t="s">
        <v>553</v>
      </c>
      <c r="S334" s="36" t="s">
        <v>554</v>
      </c>
      <c r="T334" s="36" t="s">
        <v>555</v>
      </c>
    </row>
    <row r="335" ht="14.25" customHeight="1">
      <c r="A335" s="107" t="str">
        <f t="shared" si="1"/>
        <v>191102_B10-T2-9-K_00JTI_00LJ2_M01_S_1</v>
      </c>
      <c r="B335" s="40" t="s">
        <v>1669</v>
      </c>
      <c r="C335" s="116" t="s">
        <v>1987</v>
      </c>
      <c r="D335" s="122" t="s">
        <v>1988</v>
      </c>
      <c r="E335" s="142" t="s">
        <v>1636</v>
      </c>
      <c r="F335" s="136">
        <v>37579.0</v>
      </c>
      <c r="G335" s="36" t="s">
        <v>542</v>
      </c>
      <c r="H335" s="36" t="s">
        <v>543</v>
      </c>
      <c r="I335" s="36" t="s">
        <v>544</v>
      </c>
      <c r="J335" s="36">
        <v>1.0</v>
      </c>
      <c r="K335" s="111" t="s">
        <v>545</v>
      </c>
      <c r="L335" s="36">
        <v>2.0</v>
      </c>
      <c r="M335" s="36" t="s">
        <v>546</v>
      </c>
      <c r="N335" s="79"/>
      <c r="O335" s="103" t="s">
        <v>744</v>
      </c>
      <c r="P335" s="79"/>
      <c r="Q335" s="36" t="s">
        <v>552</v>
      </c>
      <c r="R335" s="36" t="s">
        <v>553</v>
      </c>
      <c r="S335" s="36" t="s">
        <v>554</v>
      </c>
      <c r="T335" s="36" t="s">
        <v>555</v>
      </c>
    </row>
    <row r="336" ht="14.25" customHeight="1">
      <c r="A336" s="107" t="str">
        <f t="shared" si="1"/>
        <v>191102_B10-T2-10-K_00JTJ_00LJ3_M01_S_1</v>
      </c>
      <c r="B336" s="40" t="s">
        <v>1675</v>
      </c>
      <c r="C336" s="116" t="s">
        <v>1990</v>
      </c>
      <c r="D336" s="122" t="s">
        <v>1991</v>
      </c>
      <c r="E336" s="142" t="s">
        <v>1645</v>
      </c>
      <c r="F336" s="136">
        <v>37579.0</v>
      </c>
      <c r="G336" s="36" t="s">
        <v>542</v>
      </c>
      <c r="H336" s="36" t="s">
        <v>543</v>
      </c>
      <c r="I336" s="36" t="s">
        <v>544</v>
      </c>
      <c r="J336" s="36">
        <v>1.0</v>
      </c>
      <c r="K336" s="111" t="s">
        <v>545</v>
      </c>
      <c r="L336" s="36">
        <v>2.0</v>
      </c>
      <c r="M336" s="36" t="s">
        <v>546</v>
      </c>
      <c r="N336" s="79"/>
      <c r="O336" s="103" t="s">
        <v>744</v>
      </c>
      <c r="P336" s="79"/>
      <c r="Q336" s="36" t="s">
        <v>552</v>
      </c>
      <c r="R336" s="36" t="s">
        <v>553</v>
      </c>
      <c r="S336" s="36" t="s">
        <v>554</v>
      </c>
      <c r="T336" s="36" t="s">
        <v>555</v>
      </c>
    </row>
    <row r="337" ht="14.25" customHeight="1">
      <c r="A337" s="107" t="str">
        <f t="shared" si="1"/>
        <v>191102_B10-T2-11-K_00JTK_00LJ4_M01_S_1</v>
      </c>
      <c r="B337" s="40" t="s">
        <v>1681</v>
      </c>
      <c r="C337" s="116" t="s">
        <v>1992</v>
      </c>
      <c r="D337" s="122" t="s">
        <v>1993</v>
      </c>
      <c r="E337" s="142" t="s">
        <v>1654</v>
      </c>
      <c r="F337" s="136">
        <v>37579.0</v>
      </c>
      <c r="G337" s="36" t="s">
        <v>542</v>
      </c>
      <c r="H337" s="36" t="s">
        <v>543</v>
      </c>
      <c r="I337" s="36" t="s">
        <v>544</v>
      </c>
      <c r="J337" s="36">
        <v>1.0</v>
      </c>
      <c r="K337" s="111" t="s">
        <v>545</v>
      </c>
      <c r="L337" s="36">
        <v>2.0</v>
      </c>
      <c r="M337" s="36" t="s">
        <v>546</v>
      </c>
      <c r="N337" s="79"/>
      <c r="O337" s="103" t="s">
        <v>744</v>
      </c>
      <c r="P337" s="79"/>
      <c r="Q337" s="36" t="s">
        <v>552</v>
      </c>
      <c r="R337" s="36" t="s">
        <v>553</v>
      </c>
      <c r="S337" s="36" t="s">
        <v>554</v>
      </c>
      <c r="T337" s="36" t="s">
        <v>555</v>
      </c>
    </row>
    <row r="338" ht="14.25" customHeight="1">
      <c r="A338" s="107" t="str">
        <f t="shared" si="1"/>
        <v>191102_B10-T2-12-K_00JTL_00LJ5_M01_S_1</v>
      </c>
      <c r="B338" s="40" t="s">
        <v>1684</v>
      </c>
      <c r="C338" s="116" t="s">
        <v>1995</v>
      </c>
      <c r="D338" s="122" t="s">
        <v>1996</v>
      </c>
      <c r="E338" s="142" t="s">
        <v>1660</v>
      </c>
      <c r="F338" s="136">
        <v>37579.0</v>
      </c>
      <c r="G338" s="36" t="s">
        <v>542</v>
      </c>
      <c r="H338" s="36" t="s">
        <v>543</v>
      </c>
      <c r="I338" s="36" t="s">
        <v>544</v>
      </c>
      <c r="J338" s="36">
        <v>1.0</v>
      </c>
      <c r="K338" s="111" t="s">
        <v>545</v>
      </c>
      <c r="L338" s="36">
        <v>2.0</v>
      </c>
      <c r="M338" s="36" t="s">
        <v>546</v>
      </c>
      <c r="N338" s="79"/>
      <c r="O338" s="103" t="s">
        <v>744</v>
      </c>
      <c r="P338" s="79"/>
      <c r="Q338" s="36" t="s">
        <v>552</v>
      </c>
      <c r="R338" s="36" t="s">
        <v>553</v>
      </c>
      <c r="S338" s="36" t="s">
        <v>554</v>
      </c>
      <c r="T338" s="36" t="s">
        <v>555</v>
      </c>
    </row>
    <row r="339" ht="14.25" customHeight="1">
      <c r="A339" s="107" t="str">
        <f t="shared" si="1"/>
        <v>191102_B10-T2-13-K_00JTM_00LJ6_M01_S_1</v>
      </c>
      <c r="B339" s="40" t="s">
        <v>1689</v>
      </c>
      <c r="C339" s="116" t="s">
        <v>1997</v>
      </c>
      <c r="D339" s="122" t="s">
        <v>1998</v>
      </c>
      <c r="E339" s="142" t="s">
        <v>1671</v>
      </c>
      <c r="F339" s="136">
        <v>37579.0</v>
      </c>
      <c r="G339" s="36" t="s">
        <v>542</v>
      </c>
      <c r="H339" s="36" t="s">
        <v>543</v>
      </c>
      <c r="I339" s="36" t="s">
        <v>544</v>
      </c>
      <c r="J339" s="36">
        <v>1.0</v>
      </c>
      <c r="K339" s="111" t="s">
        <v>545</v>
      </c>
      <c r="L339" s="36">
        <v>2.0</v>
      </c>
      <c r="M339" s="36" t="s">
        <v>546</v>
      </c>
      <c r="N339" s="79"/>
      <c r="O339" s="103" t="s">
        <v>744</v>
      </c>
      <c r="P339" s="79"/>
      <c r="Q339" s="36" t="s">
        <v>552</v>
      </c>
      <c r="R339" s="36" t="s">
        <v>553</v>
      </c>
      <c r="S339" s="36" t="s">
        <v>554</v>
      </c>
      <c r="T339" s="36" t="s">
        <v>555</v>
      </c>
    </row>
    <row r="340" ht="14.25" customHeight="1">
      <c r="A340" s="107" t="str">
        <f t="shared" si="1"/>
        <v>191102_B10-T2-14-K_00JTN_00LJ7_M01_S_1</v>
      </c>
      <c r="B340" s="40" t="s">
        <v>1692</v>
      </c>
      <c r="C340" s="116" t="s">
        <v>1999</v>
      </c>
      <c r="D340" s="122" t="s">
        <v>2000</v>
      </c>
      <c r="E340" s="142" t="s">
        <v>1678</v>
      </c>
      <c r="F340" s="136">
        <v>37579.0</v>
      </c>
      <c r="G340" s="36" t="s">
        <v>542</v>
      </c>
      <c r="H340" s="36" t="s">
        <v>543</v>
      </c>
      <c r="I340" s="36" t="s">
        <v>544</v>
      </c>
      <c r="J340" s="36">
        <v>1.0</v>
      </c>
      <c r="K340" s="111" t="s">
        <v>545</v>
      </c>
      <c r="L340" s="36">
        <v>2.0</v>
      </c>
      <c r="M340" s="36" t="s">
        <v>546</v>
      </c>
      <c r="N340" s="79"/>
      <c r="O340" s="103" t="s">
        <v>744</v>
      </c>
      <c r="P340" s="79"/>
      <c r="Q340" s="36" t="s">
        <v>552</v>
      </c>
      <c r="R340" s="36" t="s">
        <v>553</v>
      </c>
      <c r="S340" s="36" t="s">
        <v>554</v>
      </c>
      <c r="T340" s="36" t="s">
        <v>555</v>
      </c>
    </row>
    <row r="341" ht="14.25" customHeight="1">
      <c r="A341" s="107" t="str">
        <f t="shared" si="1"/>
        <v>191102_B10-T2-15_00JTO_00LJ8_M01_S_1</v>
      </c>
      <c r="B341" s="40" t="s">
        <v>1697</v>
      </c>
      <c r="C341" s="116" t="s">
        <v>2001</v>
      </c>
      <c r="D341" s="122" t="s">
        <v>2002</v>
      </c>
      <c r="E341" s="126" t="s">
        <v>312</v>
      </c>
      <c r="F341" s="136">
        <v>37579.0</v>
      </c>
      <c r="G341" s="36" t="s">
        <v>542</v>
      </c>
      <c r="H341" s="36" t="s">
        <v>543</v>
      </c>
      <c r="I341" s="36" t="s">
        <v>544</v>
      </c>
      <c r="J341" s="36">
        <v>1.0</v>
      </c>
      <c r="K341" s="111" t="s">
        <v>545</v>
      </c>
      <c r="L341" s="36">
        <v>2.0</v>
      </c>
      <c r="M341" s="36" t="s">
        <v>546</v>
      </c>
      <c r="N341" s="79"/>
      <c r="O341" s="103" t="s">
        <v>744</v>
      </c>
      <c r="P341" s="79"/>
      <c r="Q341" s="36" t="s">
        <v>552</v>
      </c>
      <c r="R341" s="36" t="s">
        <v>553</v>
      </c>
      <c r="S341" s="36" t="s">
        <v>554</v>
      </c>
      <c r="T341" s="36" t="s">
        <v>555</v>
      </c>
    </row>
    <row r="342" ht="14.25" customHeight="1">
      <c r="A342" s="107" t="str">
        <f t="shared" si="1"/>
        <v>191102_B10-T2-16_00JTP_00LJ9_M01_S_1</v>
      </c>
      <c r="B342" s="40" t="s">
        <v>1701</v>
      </c>
      <c r="C342" s="116" t="s">
        <v>2004</v>
      </c>
      <c r="D342" s="122" t="s">
        <v>2005</v>
      </c>
      <c r="E342" s="126" t="s">
        <v>561</v>
      </c>
      <c r="F342" s="136">
        <v>37579.0</v>
      </c>
      <c r="G342" s="36" t="s">
        <v>542</v>
      </c>
      <c r="H342" s="36" t="s">
        <v>543</v>
      </c>
      <c r="I342" s="36" t="s">
        <v>544</v>
      </c>
      <c r="J342" s="36">
        <v>1.0</v>
      </c>
      <c r="K342" s="111" t="s">
        <v>545</v>
      </c>
      <c r="L342" s="36">
        <v>2.0</v>
      </c>
      <c r="M342" s="36" t="s">
        <v>546</v>
      </c>
      <c r="N342" s="79"/>
      <c r="O342" s="103" t="s">
        <v>744</v>
      </c>
      <c r="P342" s="79"/>
      <c r="Q342" s="36" t="s">
        <v>552</v>
      </c>
      <c r="R342" s="36" t="s">
        <v>553</v>
      </c>
      <c r="S342" s="36" t="s">
        <v>554</v>
      </c>
      <c r="T342" s="36" t="s">
        <v>555</v>
      </c>
    </row>
    <row r="343" ht="14.25" customHeight="1">
      <c r="A343" s="107" t="str">
        <f t="shared" si="1"/>
        <v>191103_HEK-QCS_000F2_00LJA_M01_S_1</v>
      </c>
      <c r="B343" s="101" t="s">
        <v>536</v>
      </c>
      <c r="C343" s="116" t="s">
        <v>2006</v>
      </c>
      <c r="D343" s="137" t="s">
        <v>538</v>
      </c>
      <c r="E343" s="138" t="s">
        <v>538</v>
      </c>
      <c r="F343" s="136">
        <v>37944.0</v>
      </c>
      <c r="G343" s="36" t="s">
        <v>542</v>
      </c>
      <c r="H343" s="36" t="s">
        <v>543</v>
      </c>
      <c r="I343" s="36" t="s">
        <v>544</v>
      </c>
      <c r="J343" s="36">
        <v>1.0</v>
      </c>
      <c r="K343" s="111" t="s">
        <v>545</v>
      </c>
      <c r="L343" s="36">
        <v>2.0</v>
      </c>
      <c r="M343" s="36" t="s">
        <v>546</v>
      </c>
      <c r="N343" s="124" t="s">
        <v>743</v>
      </c>
      <c r="O343" s="113" t="s">
        <v>744</v>
      </c>
      <c r="P343" s="79"/>
      <c r="Q343" s="36" t="s">
        <v>552</v>
      </c>
      <c r="R343" s="36" t="s">
        <v>553</v>
      </c>
      <c r="S343" s="36" t="s">
        <v>554</v>
      </c>
      <c r="T343" s="36" t="s">
        <v>555</v>
      </c>
    </row>
    <row r="344" ht="14.25" customHeight="1">
      <c r="A344" s="107" t="str">
        <f t="shared" si="1"/>
        <v>191103_HEK-QCS_00J8W_00LJB_M01_S_1</v>
      </c>
      <c r="B344" s="101" t="s">
        <v>303</v>
      </c>
      <c r="C344" s="116" t="s">
        <v>2008</v>
      </c>
      <c r="D344" s="137" t="s">
        <v>538</v>
      </c>
      <c r="E344" s="138" t="s">
        <v>538</v>
      </c>
      <c r="F344" s="136">
        <v>37944.0</v>
      </c>
      <c r="G344" s="36" t="s">
        <v>542</v>
      </c>
      <c r="H344" s="36" t="s">
        <v>543</v>
      </c>
      <c r="I344" s="36" t="s">
        <v>544</v>
      </c>
      <c r="J344" s="36">
        <v>1.0</v>
      </c>
      <c r="K344" s="111" t="s">
        <v>545</v>
      </c>
      <c r="L344" s="36">
        <v>2.0</v>
      </c>
      <c r="M344" s="36" t="s">
        <v>546</v>
      </c>
      <c r="N344" s="124" t="s">
        <v>743</v>
      </c>
      <c r="O344" s="113" t="s">
        <v>744</v>
      </c>
      <c r="P344" s="79"/>
      <c r="Q344" s="36" t="s">
        <v>552</v>
      </c>
      <c r="R344" s="36" t="s">
        <v>553</v>
      </c>
      <c r="S344" s="36" t="s">
        <v>554</v>
      </c>
      <c r="T344" s="36" t="s">
        <v>555</v>
      </c>
    </row>
    <row r="345" ht="14.25" customHeight="1">
      <c r="A345" s="107" t="str">
        <f t="shared" si="1"/>
        <v>191103_B14-T1-1_00JV2_00LJC_M01_S_1</v>
      </c>
      <c r="B345" s="40" t="s">
        <v>2009</v>
      </c>
      <c r="C345" s="116" t="s">
        <v>2010</v>
      </c>
      <c r="D345" s="38" t="s">
        <v>2011</v>
      </c>
      <c r="E345" s="123">
        <v>5912.0</v>
      </c>
      <c r="F345" s="136">
        <v>37944.0</v>
      </c>
      <c r="G345" s="36" t="s">
        <v>542</v>
      </c>
      <c r="H345" s="36" t="s">
        <v>543</v>
      </c>
      <c r="I345" s="36" t="s">
        <v>544</v>
      </c>
      <c r="J345" s="36">
        <v>1.0</v>
      </c>
      <c r="K345" s="111" t="s">
        <v>545</v>
      </c>
      <c r="L345" s="36">
        <v>2.0</v>
      </c>
      <c r="M345" s="36" t="s">
        <v>546</v>
      </c>
      <c r="N345" s="79"/>
      <c r="O345" s="113" t="s">
        <v>744</v>
      </c>
      <c r="P345" s="79"/>
      <c r="Q345" s="36" t="s">
        <v>552</v>
      </c>
      <c r="R345" s="36" t="s">
        <v>553</v>
      </c>
      <c r="S345" s="36" t="s">
        <v>554</v>
      </c>
      <c r="T345" s="36" t="s">
        <v>555</v>
      </c>
    </row>
    <row r="346" ht="14.25" customHeight="1">
      <c r="A346" s="107" t="str">
        <f t="shared" si="1"/>
        <v>191103_B14-T1-2_00JV3_00LJD_M01_S_1</v>
      </c>
      <c r="B346" s="40" t="s">
        <v>2012</v>
      </c>
      <c r="C346" s="116" t="s">
        <v>2013</v>
      </c>
      <c r="D346" s="38" t="s">
        <v>2014</v>
      </c>
      <c r="E346" s="123">
        <v>2250.0</v>
      </c>
      <c r="F346" s="136">
        <v>37944.0</v>
      </c>
      <c r="G346" s="36" t="s">
        <v>542</v>
      </c>
      <c r="H346" s="36" t="s">
        <v>543</v>
      </c>
      <c r="I346" s="36" t="s">
        <v>544</v>
      </c>
      <c r="J346" s="36">
        <v>1.0</v>
      </c>
      <c r="K346" s="111" t="s">
        <v>545</v>
      </c>
      <c r="L346" s="36">
        <v>2.0</v>
      </c>
      <c r="M346" s="36" t="s">
        <v>546</v>
      </c>
      <c r="N346" s="79"/>
      <c r="O346" s="113" t="s">
        <v>744</v>
      </c>
      <c r="P346" s="79"/>
      <c r="Q346" s="36" t="s">
        <v>552</v>
      </c>
      <c r="R346" s="36" t="s">
        <v>553</v>
      </c>
      <c r="S346" s="36" t="s">
        <v>554</v>
      </c>
      <c r="T346" s="36" t="s">
        <v>555</v>
      </c>
    </row>
    <row r="347" ht="14.25" customHeight="1">
      <c r="A347" s="107" t="str">
        <f t="shared" si="1"/>
        <v>191103_B14-T1-3_00JV4_00LJE_M01_S_1</v>
      </c>
      <c r="B347" s="40" t="s">
        <v>2016</v>
      </c>
      <c r="C347" s="116" t="s">
        <v>2017</v>
      </c>
      <c r="D347" s="38" t="s">
        <v>2018</v>
      </c>
      <c r="E347" s="123">
        <v>3502.0</v>
      </c>
      <c r="F347" s="136">
        <v>37944.0</v>
      </c>
      <c r="G347" s="36" t="s">
        <v>542</v>
      </c>
      <c r="H347" s="36" t="s">
        <v>543</v>
      </c>
      <c r="I347" s="36" t="s">
        <v>544</v>
      </c>
      <c r="J347" s="36">
        <v>1.0</v>
      </c>
      <c r="K347" s="111" t="s">
        <v>545</v>
      </c>
      <c r="L347" s="36">
        <v>2.0</v>
      </c>
      <c r="M347" s="36" t="s">
        <v>546</v>
      </c>
      <c r="N347" s="79"/>
      <c r="O347" s="113" t="s">
        <v>744</v>
      </c>
      <c r="P347" s="79"/>
      <c r="Q347" s="36" t="s">
        <v>552</v>
      </c>
      <c r="R347" s="36" t="s">
        <v>553</v>
      </c>
      <c r="S347" s="36" t="s">
        <v>554</v>
      </c>
      <c r="T347" s="36" t="s">
        <v>555</v>
      </c>
    </row>
    <row r="348" ht="14.25" customHeight="1">
      <c r="A348" s="107" t="str">
        <f t="shared" si="1"/>
        <v>191103_B14-T1-4_00JV5_00LJF_M01_S_1</v>
      </c>
      <c r="B348" s="40" t="s">
        <v>2020</v>
      </c>
      <c r="C348" s="116" t="s">
        <v>2021</v>
      </c>
      <c r="D348" s="38" t="s">
        <v>2022</v>
      </c>
      <c r="E348" s="123">
        <v>3335.0</v>
      </c>
      <c r="F348" s="136">
        <v>37944.0</v>
      </c>
      <c r="G348" s="36" t="s">
        <v>542</v>
      </c>
      <c r="H348" s="36" t="s">
        <v>543</v>
      </c>
      <c r="I348" s="36" t="s">
        <v>544</v>
      </c>
      <c r="J348" s="36">
        <v>1.0</v>
      </c>
      <c r="K348" s="111" t="s">
        <v>545</v>
      </c>
      <c r="L348" s="36">
        <v>2.0</v>
      </c>
      <c r="M348" s="36" t="s">
        <v>546</v>
      </c>
      <c r="N348" s="79"/>
      <c r="O348" s="113" t="s">
        <v>744</v>
      </c>
      <c r="P348" s="79"/>
      <c r="Q348" s="36" t="s">
        <v>552</v>
      </c>
      <c r="R348" s="36" t="s">
        <v>553</v>
      </c>
      <c r="S348" s="36" t="s">
        <v>554</v>
      </c>
      <c r="T348" s="36" t="s">
        <v>555</v>
      </c>
    </row>
    <row r="349" ht="14.25" customHeight="1">
      <c r="A349" s="107" t="str">
        <f t="shared" si="1"/>
        <v>191103_B14-T1-5_00JV6_00LJG_M01_S_1</v>
      </c>
      <c r="B349" s="40" t="s">
        <v>2023</v>
      </c>
      <c r="C349" s="116" t="s">
        <v>2024</v>
      </c>
      <c r="D349" s="38" t="s">
        <v>2025</v>
      </c>
      <c r="E349" s="123">
        <v>2005.0</v>
      </c>
      <c r="F349" s="136">
        <v>37944.0</v>
      </c>
      <c r="G349" s="36" t="s">
        <v>542</v>
      </c>
      <c r="H349" s="36" t="s">
        <v>543</v>
      </c>
      <c r="I349" s="36" t="s">
        <v>544</v>
      </c>
      <c r="J349" s="36">
        <v>1.0</v>
      </c>
      <c r="K349" s="111" t="s">
        <v>545</v>
      </c>
      <c r="L349" s="36">
        <v>2.0</v>
      </c>
      <c r="M349" s="36" t="s">
        <v>546</v>
      </c>
      <c r="N349" s="112" t="s">
        <v>2027</v>
      </c>
      <c r="O349" s="113" t="s">
        <v>744</v>
      </c>
      <c r="P349" s="79"/>
      <c r="Q349" s="36" t="s">
        <v>552</v>
      </c>
      <c r="R349" s="36" t="s">
        <v>553</v>
      </c>
      <c r="S349" s="36" t="s">
        <v>554</v>
      </c>
      <c r="T349" s="36" t="s">
        <v>555</v>
      </c>
    </row>
    <row r="350" ht="14.25" customHeight="1">
      <c r="A350" s="107" t="str">
        <f t="shared" si="1"/>
        <v>191103_B14-T1-6_00JV7_00LJH_M01_S_1</v>
      </c>
      <c r="B350" s="40" t="s">
        <v>2028</v>
      </c>
      <c r="C350" s="116" t="s">
        <v>2029</v>
      </c>
      <c r="D350" s="38" t="s">
        <v>2030</v>
      </c>
      <c r="E350" s="123">
        <v>2414.0</v>
      </c>
      <c r="F350" s="136">
        <v>37944.0</v>
      </c>
      <c r="G350" s="36" t="s">
        <v>542</v>
      </c>
      <c r="H350" s="36" t="s">
        <v>543</v>
      </c>
      <c r="I350" s="36" t="s">
        <v>544</v>
      </c>
      <c r="J350" s="36">
        <v>1.0</v>
      </c>
      <c r="K350" s="111" t="s">
        <v>545</v>
      </c>
      <c r="L350" s="36">
        <v>2.0</v>
      </c>
      <c r="M350" s="36" t="s">
        <v>546</v>
      </c>
      <c r="N350" s="112" t="s">
        <v>2031</v>
      </c>
      <c r="O350" s="113" t="s">
        <v>562</v>
      </c>
      <c r="P350" s="116" t="s">
        <v>2032</v>
      </c>
      <c r="Q350" s="36" t="s">
        <v>552</v>
      </c>
      <c r="R350" s="36" t="s">
        <v>553</v>
      </c>
      <c r="S350" s="36" t="s">
        <v>554</v>
      </c>
      <c r="T350" s="36" t="s">
        <v>555</v>
      </c>
    </row>
    <row r="351" ht="14.25" customHeight="1">
      <c r="A351" s="107" t="str">
        <f t="shared" si="1"/>
        <v>191103_B14-T1-7_00JV8_00LJI_M01_S_1</v>
      </c>
      <c r="B351" s="40" t="s">
        <v>2033</v>
      </c>
      <c r="C351" s="116" t="s">
        <v>2034</v>
      </c>
      <c r="D351" s="38" t="s">
        <v>2035</v>
      </c>
      <c r="E351" s="123">
        <v>2151.0</v>
      </c>
      <c r="F351" s="136">
        <v>37944.0</v>
      </c>
      <c r="G351" s="36" t="s">
        <v>542</v>
      </c>
      <c r="H351" s="36" t="s">
        <v>543</v>
      </c>
      <c r="I351" s="36" t="s">
        <v>544</v>
      </c>
      <c r="J351" s="36">
        <v>1.0</v>
      </c>
      <c r="K351" s="111" t="s">
        <v>545</v>
      </c>
      <c r="L351" s="36">
        <v>2.0</v>
      </c>
      <c r="M351" s="36" t="s">
        <v>546</v>
      </c>
      <c r="N351" s="79"/>
      <c r="O351" s="113" t="s">
        <v>744</v>
      </c>
      <c r="P351" s="79"/>
      <c r="Q351" s="36" t="s">
        <v>552</v>
      </c>
      <c r="R351" s="36" t="s">
        <v>553</v>
      </c>
      <c r="S351" s="36" t="s">
        <v>554</v>
      </c>
      <c r="T351" s="36" t="s">
        <v>555</v>
      </c>
    </row>
    <row r="352" ht="14.25" customHeight="1">
      <c r="A352" s="107" t="str">
        <f t="shared" si="1"/>
        <v>191103_B14-T1-8_00JV9_00LJJ_M01_S_1</v>
      </c>
      <c r="B352" s="40" t="s">
        <v>2036</v>
      </c>
      <c r="C352" s="116" t="s">
        <v>2037</v>
      </c>
      <c r="D352" s="38" t="s">
        <v>2038</v>
      </c>
      <c r="E352" s="123">
        <v>2520.0</v>
      </c>
      <c r="F352" s="136">
        <v>37944.0</v>
      </c>
      <c r="G352" s="36" t="s">
        <v>542</v>
      </c>
      <c r="H352" s="36" t="s">
        <v>543</v>
      </c>
      <c r="I352" s="36" t="s">
        <v>544</v>
      </c>
      <c r="J352" s="36">
        <v>1.0</v>
      </c>
      <c r="K352" s="111" t="s">
        <v>545</v>
      </c>
      <c r="L352" s="36">
        <v>2.0</v>
      </c>
      <c r="M352" s="36" t="s">
        <v>546</v>
      </c>
      <c r="N352" s="79"/>
      <c r="O352" s="113" t="s">
        <v>744</v>
      </c>
      <c r="P352" s="79"/>
      <c r="Q352" s="36" t="s">
        <v>552</v>
      </c>
      <c r="R352" s="36" t="s">
        <v>553</v>
      </c>
      <c r="S352" s="36" t="s">
        <v>554</v>
      </c>
      <c r="T352" s="36" t="s">
        <v>555</v>
      </c>
    </row>
    <row r="353" ht="14.25" customHeight="1">
      <c r="A353" s="107" t="str">
        <f t="shared" si="1"/>
        <v>191103_B14-T1-9-K_00JVA_00LJK_M01_S_1</v>
      </c>
      <c r="B353" s="40" t="s">
        <v>2043</v>
      </c>
      <c r="C353" s="116" t="s">
        <v>2044</v>
      </c>
      <c r="D353" s="38" t="s">
        <v>2045</v>
      </c>
      <c r="E353" s="123" t="s">
        <v>2046</v>
      </c>
      <c r="F353" s="136">
        <v>37944.0</v>
      </c>
      <c r="G353" s="36" t="s">
        <v>542</v>
      </c>
      <c r="H353" s="36" t="s">
        <v>543</v>
      </c>
      <c r="I353" s="36" t="s">
        <v>544</v>
      </c>
      <c r="J353" s="36">
        <v>1.0</v>
      </c>
      <c r="K353" s="111" t="s">
        <v>545</v>
      </c>
      <c r="L353" s="36">
        <v>2.0</v>
      </c>
      <c r="M353" s="36" t="s">
        <v>546</v>
      </c>
      <c r="N353" s="79"/>
      <c r="O353" s="113" t="s">
        <v>744</v>
      </c>
      <c r="P353" s="79"/>
      <c r="Q353" s="36" t="s">
        <v>552</v>
      </c>
      <c r="R353" s="36" t="s">
        <v>553</v>
      </c>
      <c r="S353" s="36" t="s">
        <v>554</v>
      </c>
      <c r="T353" s="36" t="s">
        <v>555</v>
      </c>
    </row>
    <row r="354" ht="14.25" customHeight="1">
      <c r="A354" s="107" t="str">
        <f t="shared" si="1"/>
        <v>191103_B14-T1-10-K_00JVB_00LJL_M01_S_1</v>
      </c>
      <c r="B354" s="40" t="s">
        <v>2048</v>
      </c>
      <c r="C354" s="116" t="s">
        <v>2049</v>
      </c>
      <c r="D354" s="38" t="s">
        <v>2050</v>
      </c>
      <c r="E354" s="123" t="s">
        <v>2051</v>
      </c>
      <c r="F354" s="136">
        <v>37944.0</v>
      </c>
      <c r="G354" s="36" t="s">
        <v>542</v>
      </c>
      <c r="H354" s="36" t="s">
        <v>543</v>
      </c>
      <c r="I354" s="36" t="s">
        <v>544</v>
      </c>
      <c r="J354" s="36">
        <v>1.0</v>
      </c>
      <c r="K354" s="111" t="s">
        <v>545</v>
      </c>
      <c r="L354" s="36">
        <v>2.0</v>
      </c>
      <c r="M354" s="36" t="s">
        <v>546</v>
      </c>
      <c r="N354" s="79"/>
      <c r="O354" s="113" t="s">
        <v>744</v>
      </c>
      <c r="P354" s="79"/>
      <c r="Q354" s="36" t="s">
        <v>552</v>
      </c>
      <c r="R354" s="36" t="s">
        <v>553</v>
      </c>
      <c r="S354" s="36" t="s">
        <v>554</v>
      </c>
      <c r="T354" s="36" t="s">
        <v>555</v>
      </c>
    </row>
    <row r="355" ht="14.25" customHeight="1">
      <c r="A355" s="107" t="str">
        <f t="shared" si="1"/>
        <v>191103_B14-T1-11-K_00JVC_00LJM_M01_S_1</v>
      </c>
      <c r="B355" s="40" t="s">
        <v>2052</v>
      </c>
      <c r="C355" s="116" t="s">
        <v>2054</v>
      </c>
      <c r="D355" s="38" t="s">
        <v>2055</v>
      </c>
      <c r="E355" s="123" t="s">
        <v>2057</v>
      </c>
      <c r="F355" s="136">
        <v>37944.0</v>
      </c>
      <c r="G355" s="36" t="s">
        <v>542</v>
      </c>
      <c r="H355" s="36" t="s">
        <v>543</v>
      </c>
      <c r="I355" s="36" t="s">
        <v>544</v>
      </c>
      <c r="J355" s="36">
        <v>1.0</v>
      </c>
      <c r="K355" s="111" t="s">
        <v>545</v>
      </c>
      <c r="L355" s="36">
        <v>2.0</v>
      </c>
      <c r="M355" s="36" t="s">
        <v>546</v>
      </c>
      <c r="N355" s="79"/>
      <c r="O355" s="113" t="s">
        <v>744</v>
      </c>
      <c r="P355" s="79"/>
      <c r="Q355" s="36" t="s">
        <v>552</v>
      </c>
      <c r="R355" s="36" t="s">
        <v>553</v>
      </c>
      <c r="S355" s="36" t="s">
        <v>554</v>
      </c>
      <c r="T355" s="36" t="s">
        <v>555</v>
      </c>
    </row>
    <row r="356" ht="14.25" customHeight="1">
      <c r="A356" s="107" t="str">
        <f t="shared" si="1"/>
        <v>191103_B14-T1-12-K_00JVD_00LJN_M01_S_1</v>
      </c>
      <c r="B356" s="40" t="s">
        <v>2058</v>
      </c>
      <c r="C356" s="116" t="s">
        <v>2059</v>
      </c>
      <c r="D356" s="38" t="s">
        <v>2060</v>
      </c>
      <c r="E356" s="123" t="s">
        <v>2061</v>
      </c>
      <c r="F356" s="136">
        <v>37944.0</v>
      </c>
      <c r="G356" s="36" t="s">
        <v>542</v>
      </c>
      <c r="H356" s="36" t="s">
        <v>543</v>
      </c>
      <c r="I356" s="36" t="s">
        <v>544</v>
      </c>
      <c r="J356" s="36">
        <v>1.0</v>
      </c>
      <c r="K356" s="111" t="s">
        <v>545</v>
      </c>
      <c r="L356" s="36">
        <v>2.0</v>
      </c>
      <c r="M356" s="36" t="s">
        <v>546</v>
      </c>
      <c r="N356" s="112" t="s">
        <v>2062</v>
      </c>
      <c r="O356" s="113" t="s">
        <v>744</v>
      </c>
      <c r="P356" s="79"/>
      <c r="Q356" s="36" t="s">
        <v>552</v>
      </c>
      <c r="R356" s="36" t="s">
        <v>553</v>
      </c>
      <c r="S356" s="36" t="s">
        <v>554</v>
      </c>
      <c r="T356" s="36" t="s">
        <v>555</v>
      </c>
    </row>
    <row r="357" ht="14.25" customHeight="1">
      <c r="A357" s="107" t="str">
        <f t="shared" si="1"/>
        <v>191103_B14-T1-13-K_00JVE_00LJO_M01_S_1</v>
      </c>
      <c r="B357" s="40" t="s">
        <v>2065</v>
      </c>
      <c r="C357" s="116" t="s">
        <v>2066</v>
      </c>
      <c r="D357" s="38" t="s">
        <v>2067</v>
      </c>
      <c r="E357" s="123" t="s">
        <v>2068</v>
      </c>
      <c r="F357" s="136">
        <v>37944.0</v>
      </c>
      <c r="G357" s="36" t="s">
        <v>542</v>
      </c>
      <c r="H357" s="36" t="s">
        <v>543</v>
      </c>
      <c r="I357" s="36" t="s">
        <v>544</v>
      </c>
      <c r="J357" s="36">
        <v>1.0</v>
      </c>
      <c r="K357" s="111" t="s">
        <v>545</v>
      </c>
      <c r="L357" s="36">
        <v>2.0</v>
      </c>
      <c r="M357" s="36" t="s">
        <v>546</v>
      </c>
      <c r="N357" s="112" t="s">
        <v>2062</v>
      </c>
      <c r="O357" s="113" t="s">
        <v>744</v>
      </c>
      <c r="P357" s="79"/>
      <c r="Q357" s="36" t="s">
        <v>552</v>
      </c>
      <c r="R357" s="36" t="s">
        <v>553</v>
      </c>
      <c r="S357" s="36" t="s">
        <v>554</v>
      </c>
      <c r="T357" s="36" t="s">
        <v>555</v>
      </c>
    </row>
    <row r="358" ht="14.25" customHeight="1">
      <c r="A358" s="107" t="str">
        <f t="shared" si="1"/>
        <v>191103_B14-T1-14-K_00JVF_00LJP_M01_S_1</v>
      </c>
      <c r="B358" s="118" t="s">
        <v>2069</v>
      </c>
      <c r="C358" s="116" t="s">
        <v>2070</v>
      </c>
      <c r="D358" s="38" t="s">
        <v>2071</v>
      </c>
      <c r="E358" s="123" t="s">
        <v>2072</v>
      </c>
      <c r="F358" s="136">
        <v>37944.0</v>
      </c>
      <c r="G358" s="36" t="s">
        <v>542</v>
      </c>
      <c r="H358" s="36" t="s">
        <v>543</v>
      </c>
      <c r="I358" s="36" t="s">
        <v>544</v>
      </c>
      <c r="J358" s="36">
        <v>1.0</v>
      </c>
      <c r="K358" s="111" t="s">
        <v>545</v>
      </c>
      <c r="L358" s="36">
        <v>2.0</v>
      </c>
      <c r="M358" s="36" t="s">
        <v>546</v>
      </c>
      <c r="N358" s="112" t="s">
        <v>583</v>
      </c>
      <c r="O358" s="113" t="s">
        <v>562</v>
      </c>
      <c r="P358" s="116" t="s">
        <v>2073</v>
      </c>
      <c r="Q358" s="36" t="s">
        <v>552</v>
      </c>
      <c r="R358" s="36" t="s">
        <v>553</v>
      </c>
      <c r="S358" s="36" t="s">
        <v>554</v>
      </c>
      <c r="T358" s="36" t="s">
        <v>555</v>
      </c>
    </row>
    <row r="359" ht="14.25" customHeight="1">
      <c r="A359" s="107" t="str">
        <f t="shared" si="1"/>
        <v>191103_B14-T1-15_00JVG_00LJQ_M01_S_1</v>
      </c>
      <c r="B359" s="40" t="s">
        <v>2074</v>
      </c>
      <c r="C359" s="151" t="s">
        <v>2075</v>
      </c>
      <c r="D359" s="38" t="s">
        <v>2078</v>
      </c>
      <c r="E359" s="126" t="s">
        <v>339</v>
      </c>
      <c r="F359" s="136">
        <v>37944.0</v>
      </c>
      <c r="G359" s="36" t="s">
        <v>542</v>
      </c>
      <c r="H359" s="36" t="s">
        <v>543</v>
      </c>
      <c r="I359" s="36" t="s">
        <v>544</v>
      </c>
      <c r="J359" s="36">
        <v>1.0</v>
      </c>
      <c r="K359" s="111" t="s">
        <v>545</v>
      </c>
      <c r="L359" s="36">
        <v>2.0</v>
      </c>
      <c r="M359" s="36" t="s">
        <v>546</v>
      </c>
      <c r="N359" s="112" t="s">
        <v>2031</v>
      </c>
      <c r="O359" s="113" t="s">
        <v>562</v>
      </c>
      <c r="P359" s="116" t="s">
        <v>2079</v>
      </c>
      <c r="Q359" s="36" t="s">
        <v>552</v>
      </c>
      <c r="R359" s="36" t="s">
        <v>553</v>
      </c>
      <c r="S359" s="36" t="s">
        <v>554</v>
      </c>
      <c r="T359" s="36" t="s">
        <v>555</v>
      </c>
    </row>
    <row r="360" ht="14.25" customHeight="1">
      <c r="A360" s="107" t="str">
        <f t="shared" si="1"/>
        <v>191103_B14-T1-16_00JVH_00LJR_M01_S_1</v>
      </c>
      <c r="B360" s="40" t="s">
        <v>2080</v>
      </c>
      <c r="C360" s="116" t="s">
        <v>2081</v>
      </c>
      <c r="D360" s="38" t="s">
        <v>2082</v>
      </c>
      <c r="E360" s="126" t="s">
        <v>561</v>
      </c>
      <c r="F360" s="136">
        <v>37944.0</v>
      </c>
      <c r="G360" s="36" t="s">
        <v>542</v>
      </c>
      <c r="H360" s="36" t="s">
        <v>543</v>
      </c>
      <c r="I360" s="36" t="s">
        <v>544</v>
      </c>
      <c r="J360" s="36">
        <v>1.0</v>
      </c>
      <c r="K360" s="111" t="s">
        <v>545</v>
      </c>
      <c r="L360" s="36">
        <v>2.0</v>
      </c>
      <c r="M360" s="36" t="s">
        <v>546</v>
      </c>
      <c r="N360" s="112" t="s">
        <v>2085</v>
      </c>
      <c r="O360" s="113" t="s">
        <v>744</v>
      </c>
      <c r="P360" s="79"/>
      <c r="Q360" s="36" t="s">
        <v>552</v>
      </c>
      <c r="R360" s="36" t="s">
        <v>553</v>
      </c>
      <c r="S360" s="36" t="s">
        <v>554</v>
      </c>
      <c r="T360" s="36" t="s">
        <v>555</v>
      </c>
    </row>
    <row r="361" ht="14.25" customHeight="1">
      <c r="A361" s="107" t="str">
        <f t="shared" si="1"/>
        <v>191102_HEK-QCS_000F2_00LJS_M02_S_1</v>
      </c>
      <c r="B361" s="101" t="s">
        <v>536</v>
      </c>
      <c r="C361" s="116" t="s">
        <v>2086</v>
      </c>
      <c r="D361" s="137" t="s">
        <v>538</v>
      </c>
      <c r="E361" s="138" t="s">
        <v>538</v>
      </c>
      <c r="F361" s="136">
        <v>37579.0</v>
      </c>
      <c r="G361" s="103" t="s">
        <v>809</v>
      </c>
      <c r="H361" s="103" t="s">
        <v>655</v>
      </c>
      <c r="I361" s="103" t="s">
        <v>544</v>
      </c>
      <c r="J361" s="36">
        <v>1.0</v>
      </c>
      <c r="K361" s="111" t="s">
        <v>545</v>
      </c>
      <c r="L361" s="36">
        <v>2.0</v>
      </c>
      <c r="M361" s="36" t="s">
        <v>546</v>
      </c>
      <c r="N361" s="124" t="s">
        <v>743</v>
      </c>
      <c r="O361" s="103" t="s">
        <v>744</v>
      </c>
      <c r="P361" s="105"/>
      <c r="Q361" s="36" t="s">
        <v>552</v>
      </c>
      <c r="R361" s="120" t="s">
        <v>811</v>
      </c>
      <c r="S361" s="36" t="s">
        <v>554</v>
      </c>
      <c r="T361" s="103" t="s">
        <v>812</v>
      </c>
    </row>
    <row r="362" ht="14.25" customHeight="1">
      <c r="A362" s="107" t="str">
        <f t="shared" si="1"/>
        <v>191102_HEK-QCS_00J8W_00LJT_M02_S_1</v>
      </c>
      <c r="B362" s="101" t="s">
        <v>303</v>
      </c>
      <c r="C362" s="116" t="s">
        <v>2089</v>
      </c>
      <c r="D362" s="137" t="s">
        <v>538</v>
      </c>
      <c r="E362" s="138" t="s">
        <v>538</v>
      </c>
      <c r="F362" s="136">
        <v>37579.0</v>
      </c>
      <c r="G362" s="103" t="s">
        <v>809</v>
      </c>
      <c r="H362" s="103" t="s">
        <v>655</v>
      </c>
      <c r="I362" s="103" t="s">
        <v>544</v>
      </c>
      <c r="J362" s="36">
        <v>1.0</v>
      </c>
      <c r="K362" s="111" t="s">
        <v>545</v>
      </c>
      <c r="L362" s="36">
        <v>2.0</v>
      </c>
      <c r="M362" s="36" t="s">
        <v>546</v>
      </c>
      <c r="N362" s="124" t="s">
        <v>743</v>
      </c>
      <c r="O362" s="103" t="s">
        <v>744</v>
      </c>
      <c r="P362" s="105"/>
      <c r="Q362" s="36" t="s">
        <v>552</v>
      </c>
      <c r="R362" s="120" t="s">
        <v>811</v>
      </c>
      <c r="S362" s="36" t="s">
        <v>554</v>
      </c>
      <c r="T362" s="103" t="s">
        <v>812</v>
      </c>
    </row>
    <row r="363" ht="14.25" customHeight="1">
      <c r="A363" s="107" t="str">
        <f t="shared" si="1"/>
        <v>191102_B17-T1-1_00JWE_00LJU_M02_S_1</v>
      </c>
      <c r="B363" s="40" t="s">
        <v>2092</v>
      </c>
      <c r="C363" s="116" t="s">
        <v>2093</v>
      </c>
      <c r="D363" s="38" t="s">
        <v>2094</v>
      </c>
      <c r="E363" s="152">
        <v>2868.0</v>
      </c>
      <c r="F363" s="136">
        <v>37579.0</v>
      </c>
      <c r="G363" s="103" t="s">
        <v>809</v>
      </c>
      <c r="H363" s="103" t="s">
        <v>655</v>
      </c>
      <c r="I363" s="103" t="s">
        <v>544</v>
      </c>
      <c r="J363" s="36">
        <v>1.0</v>
      </c>
      <c r="K363" s="111" t="s">
        <v>545</v>
      </c>
      <c r="L363" s="36">
        <v>2.0</v>
      </c>
      <c r="M363" s="36" t="s">
        <v>546</v>
      </c>
      <c r="N363" s="106"/>
      <c r="O363" s="103" t="s">
        <v>744</v>
      </c>
      <c r="P363" s="105"/>
      <c r="Q363" s="36" t="s">
        <v>552</v>
      </c>
      <c r="R363" s="120" t="s">
        <v>811</v>
      </c>
      <c r="S363" s="36" t="s">
        <v>554</v>
      </c>
      <c r="T363" s="103" t="s">
        <v>812</v>
      </c>
    </row>
    <row r="364" ht="14.25" customHeight="1">
      <c r="A364" s="107" t="str">
        <f t="shared" si="1"/>
        <v>191102_B17-T1-2_00JWF_00LJV_M02_S_1</v>
      </c>
      <c r="B364" s="40" t="s">
        <v>2097</v>
      </c>
      <c r="C364" s="116" t="s">
        <v>2098</v>
      </c>
      <c r="D364" s="38" t="s">
        <v>2099</v>
      </c>
      <c r="E364" s="152">
        <v>2541.0</v>
      </c>
      <c r="F364" s="136">
        <v>37579.0</v>
      </c>
      <c r="G364" s="103" t="s">
        <v>809</v>
      </c>
      <c r="H364" s="103" t="s">
        <v>655</v>
      </c>
      <c r="I364" s="103" t="s">
        <v>544</v>
      </c>
      <c r="J364" s="36">
        <v>1.0</v>
      </c>
      <c r="K364" s="111" t="s">
        <v>545</v>
      </c>
      <c r="L364" s="36">
        <v>2.0</v>
      </c>
      <c r="M364" s="36" t="s">
        <v>546</v>
      </c>
      <c r="N364" s="106"/>
      <c r="O364" s="103" t="s">
        <v>744</v>
      </c>
      <c r="P364" s="105"/>
      <c r="Q364" s="36" t="s">
        <v>552</v>
      </c>
      <c r="R364" s="120" t="s">
        <v>811</v>
      </c>
      <c r="S364" s="36" t="s">
        <v>554</v>
      </c>
      <c r="T364" s="103" t="s">
        <v>812</v>
      </c>
    </row>
    <row r="365" ht="14.25" customHeight="1">
      <c r="A365" s="107" t="str">
        <f t="shared" si="1"/>
        <v>191102_B17-T1-3_00JWG_00LJW_M02_S_1</v>
      </c>
      <c r="B365" s="40" t="s">
        <v>2100</v>
      </c>
      <c r="C365" s="116" t="s">
        <v>2101</v>
      </c>
      <c r="D365" s="38" t="s">
        <v>2102</v>
      </c>
      <c r="E365" s="152">
        <v>3754.0</v>
      </c>
      <c r="F365" s="136">
        <v>37579.0</v>
      </c>
      <c r="G365" s="103" t="s">
        <v>809</v>
      </c>
      <c r="H365" s="103" t="s">
        <v>655</v>
      </c>
      <c r="I365" s="103" t="s">
        <v>544</v>
      </c>
      <c r="J365" s="36">
        <v>1.0</v>
      </c>
      <c r="K365" s="111" t="s">
        <v>545</v>
      </c>
      <c r="L365" s="36">
        <v>2.0</v>
      </c>
      <c r="M365" s="36" t="s">
        <v>546</v>
      </c>
      <c r="N365" s="106"/>
      <c r="O365" s="103" t="s">
        <v>744</v>
      </c>
      <c r="P365" s="105"/>
      <c r="Q365" s="36" t="s">
        <v>552</v>
      </c>
      <c r="R365" s="120" t="s">
        <v>811</v>
      </c>
      <c r="S365" s="36" t="s">
        <v>554</v>
      </c>
      <c r="T365" s="103" t="s">
        <v>812</v>
      </c>
    </row>
    <row r="366" ht="14.25" customHeight="1">
      <c r="A366" s="107" t="str">
        <f t="shared" si="1"/>
        <v>191102_B17-T1-4_00JWH_00LJX_M02_S_1</v>
      </c>
      <c r="B366" s="40" t="s">
        <v>2106</v>
      </c>
      <c r="C366" s="116" t="s">
        <v>2107</v>
      </c>
      <c r="D366" s="38" t="s">
        <v>2108</v>
      </c>
      <c r="E366" s="152">
        <v>5889.0</v>
      </c>
      <c r="F366" s="136">
        <v>37579.0</v>
      </c>
      <c r="G366" s="103" t="s">
        <v>809</v>
      </c>
      <c r="H366" s="103" t="s">
        <v>655</v>
      </c>
      <c r="I366" s="103" t="s">
        <v>544</v>
      </c>
      <c r="J366" s="36">
        <v>1.0</v>
      </c>
      <c r="K366" s="111" t="s">
        <v>545</v>
      </c>
      <c r="L366" s="36">
        <v>2.0</v>
      </c>
      <c r="M366" s="36" t="s">
        <v>546</v>
      </c>
      <c r="N366" s="106"/>
      <c r="O366" s="103" t="s">
        <v>744</v>
      </c>
      <c r="P366" s="105"/>
      <c r="Q366" s="36" t="s">
        <v>552</v>
      </c>
      <c r="R366" s="120" t="s">
        <v>811</v>
      </c>
      <c r="S366" s="36" t="s">
        <v>554</v>
      </c>
      <c r="T366" s="103" t="s">
        <v>812</v>
      </c>
    </row>
    <row r="367" ht="14.25" customHeight="1">
      <c r="A367" s="107" t="str">
        <f t="shared" si="1"/>
        <v>191102_B17-T1-5_00JWI_00LJY_M02_S_1</v>
      </c>
      <c r="B367" s="40" t="s">
        <v>2109</v>
      </c>
      <c r="C367" s="116" t="s">
        <v>2110</v>
      </c>
      <c r="D367" s="38" t="s">
        <v>2111</v>
      </c>
      <c r="E367" s="152">
        <v>6393.0</v>
      </c>
      <c r="F367" s="136">
        <v>37579.0</v>
      </c>
      <c r="G367" s="103" t="s">
        <v>809</v>
      </c>
      <c r="H367" s="103" t="s">
        <v>655</v>
      </c>
      <c r="I367" s="103" t="s">
        <v>544</v>
      </c>
      <c r="J367" s="36">
        <v>1.0</v>
      </c>
      <c r="K367" s="111" t="s">
        <v>545</v>
      </c>
      <c r="L367" s="36">
        <v>2.0</v>
      </c>
      <c r="M367" s="36" t="s">
        <v>546</v>
      </c>
      <c r="N367" s="106"/>
      <c r="O367" s="103" t="s">
        <v>744</v>
      </c>
      <c r="P367" s="105"/>
      <c r="Q367" s="36" t="s">
        <v>552</v>
      </c>
      <c r="R367" s="120" t="s">
        <v>811</v>
      </c>
      <c r="S367" s="36" t="s">
        <v>554</v>
      </c>
      <c r="T367" s="103" t="s">
        <v>812</v>
      </c>
    </row>
    <row r="368" ht="14.25" customHeight="1">
      <c r="A368" s="107" t="str">
        <f t="shared" si="1"/>
        <v>191102_B17-T1-6_00JWJ_00LJZ_M02_S_1</v>
      </c>
      <c r="B368" s="40" t="s">
        <v>2115</v>
      </c>
      <c r="C368" s="116" t="s">
        <v>2116</v>
      </c>
      <c r="D368" s="38" t="s">
        <v>2117</v>
      </c>
      <c r="E368" s="152">
        <v>3440.0</v>
      </c>
      <c r="F368" s="136">
        <v>37579.0</v>
      </c>
      <c r="G368" s="103" t="s">
        <v>809</v>
      </c>
      <c r="H368" s="103" t="s">
        <v>655</v>
      </c>
      <c r="I368" s="103" t="s">
        <v>544</v>
      </c>
      <c r="J368" s="36">
        <v>1.0</v>
      </c>
      <c r="K368" s="111" t="s">
        <v>545</v>
      </c>
      <c r="L368" s="36">
        <v>2.0</v>
      </c>
      <c r="M368" s="36" t="s">
        <v>546</v>
      </c>
      <c r="N368" s="106"/>
      <c r="O368" s="103" t="s">
        <v>744</v>
      </c>
      <c r="P368" s="105"/>
      <c r="Q368" s="36" t="s">
        <v>552</v>
      </c>
      <c r="R368" s="120" t="s">
        <v>811</v>
      </c>
      <c r="S368" s="36" t="s">
        <v>554</v>
      </c>
      <c r="T368" s="103" t="s">
        <v>812</v>
      </c>
    </row>
    <row r="369" ht="14.25" customHeight="1">
      <c r="A369" s="107" t="str">
        <f t="shared" si="1"/>
        <v>191102_B17-T1-7_00JWK_00LK0_M02_S_1</v>
      </c>
      <c r="B369" s="40" t="s">
        <v>2118</v>
      </c>
      <c r="C369" s="116" t="s">
        <v>2119</v>
      </c>
      <c r="D369" s="38" t="s">
        <v>2120</v>
      </c>
      <c r="E369" s="152">
        <v>2995.0</v>
      </c>
      <c r="F369" s="136">
        <v>37579.0</v>
      </c>
      <c r="G369" s="103" t="s">
        <v>809</v>
      </c>
      <c r="H369" s="103" t="s">
        <v>655</v>
      </c>
      <c r="I369" s="103" t="s">
        <v>544</v>
      </c>
      <c r="J369" s="36">
        <v>1.0</v>
      </c>
      <c r="K369" s="111" t="s">
        <v>545</v>
      </c>
      <c r="L369" s="36">
        <v>2.0</v>
      </c>
      <c r="M369" s="36" t="s">
        <v>546</v>
      </c>
      <c r="N369" s="106"/>
      <c r="O369" s="103" t="s">
        <v>744</v>
      </c>
      <c r="P369" s="105"/>
      <c r="Q369" s="36" t="s">
        <v>552</v>
      </c>
      <c r="R369" s="120" t="s">
        <v>811</v>
      </c>
      <c r="S369" s="36" t="s">
        <v>554</v>
      </c>
      <c r="T369" s="103" t="s">
        <v>812</v>
      </c>
    </row>
    <row r="370" ht="14.25" customHeight="1">
      <c r="A370" s="107" t="str">
        <f t="shared" si="1"/>
        <v>191102_B17-T1-8_00JWL_00LK1_M02_S_1</v>
      </c>
      <c r="B370" s="40" t="s">
        <v>2124</v>
      </c>
      <c r="C370" s="116" t="s">
        <v>2125</v>
      </c>
      <c r="D370" s="38" t="s">
        <v>2126</v>
      </c>
      <c r="E370" s="152">
        <v>2217.0</v>
      </c>
      <c r="F370" s="136">
        <v>37579.0</v>
      </c>
      <c r="G370" s="103" t="s">
        <v>809</v>
      </c>
      <c r="H370" s="103" t="s">
        <v>655</v>
      </c>
      <c r="I370" s="103" t="s">
        <v>544</v>
      </c>
      <c r="J370" s="36">
        <v>1.0</v>
      </c>
      <c r="K370" s="111" t="s">
        <v>545</v>
      </c>
      <c r="L370" s="36">
        <v>2.0</v>
      </c>
      <c r="M370" s="36" t="s">
        <v>546</v>
      </c>
      <c r="N370" s="106"/>
      <c r="O370" s="103" t="s">
        <v>744</v>
      </c>
      <c r="P370" s="105"/>
      <c r="Q370" s="36" t="s">
        <v>552</v>
      </c>
      <c r="R370" s="120" t="s">
        <v>811</v>
      </c>
      <c r="S370" s="36" t="s">
        <v>554</v>
      </c>
      <c r="T370" s="103" t="s">
        <v>812</v>
      </c>
    </row>
    <row r="371" ht="14.25" customHeight="1">
      <c r="A371" s="107" t="str">
        <f t="shared" si="1"/>
        <v>191102_B17-T1-9-K_00JWM_00LK2_M02_S_1</v>
      </c>
      <c r="B371" s="40" t="s">
        <v>2127</v>
      </c>
      <c r="C371" s="116" t="s">
        <v>2128</v>
      </c>
      <c r="D371" s="38" t="s">
        <v>2129</v>
      </c>
      <c r="E371" s="152" t="s">
        <v>2103</v>
      </c>
      <c r="F371" s="136">
        <v>37579.0</v>
      </c>
      <c r="G371" s="103" t="s">
        <v>809</v>
      </c>
      <c r="H371" s="103" t="s">
        <v>655</v>
      </c>
      <c r="I371" s="103" t="s">
        <v>544</v>
      </c>
      <c r="J371" s="36">
        <v>1.0</v>
      </c>
      <c r="K371" s="111" t="s">
        <v>545</v>
      </c>
      <c r="L371" s="36">
        <v>2.0</v>
      </c>
      <c r="M371" s="36" t="s">
        <v>546</v>
      </c>
      <c r="N371" s="106"/>
      <c r="O371" s="103" t="s">
        <v>744</v>
      </c>
      <c r="P371" s="105"/>
      <c r="Q371" s="36" t="s">
        <v>552</v>
      </c>
      <c r="R371" s="120" t="s">
        <v>811</v>
      </c>
      <c r="S371" s="36" t="s">
        <v>554</v>
      </c>
      <c r="T371" s="103" t="s">
        <v>812</v>
      </c>
    </row>
    <row r="372" ht="14.25" customHeight="1">
      <c r="A372" s="107" t="str">
        <f t="shared" si="1"/>
        <v>191102_B17-T1-10-K_00JWN_00LK3_M02_S_1</v>
      </c>
      <c r="B372" s="40" t="s">
        <v>2133</v>
      </c>
      <c r="C372" s="116" t="s">
        <v>2134</v>
      </c>
      <c r="D372" s="38" t="s">
        <v>2135</v>
      </c>
      <c r="E372" s="152" t="s">
        <v>2112</v>
      </c>
      <c r="F372" s="136">
        <v>37579.0</v>
      </c>
      <c r="G372" s="103" t="s">
        <v>809</v>
      </c>
      <c r="H372" s="103" t="s">
        <v>655</v>
      </c>
      <c r="I372" s="103" t="s">
        <v>544</v>
      </c>
      <c r="J372" s="36">
        <v>1.0</v>
      </c>
      <c r="K372" s="111" t="s">
        <v>545</v>
      </c>
      <c r="L372" s="36">
        <v>2.0</v>
      </c>
      <c r="M372" s="36" t="s">
        <v>546</v>
      </c>
      <c r="N372" s="106"/>
      <c r="O372" s="103" t="s">
        <v>744</v>
      </c>
      <c r="P372" s="105"/>
      <c r="Q372" s="36" t="s">
        <v>552</v>
      </c>
      <c r="R372" s="120" t="s">
        <v>811</v>
      </c>
      <c r="S372" s="36" t="s">
        <v>554</v>
      </c>
      <c r="T372" s="103" t="s">
        <v>812</v>
      </c>
    </row>
    <row r="373" ht="14.25" customHeight="1">
      <c r="A373" s="107" t="str">
        <f t="shared" si="1"/>
        <v>191102_B17-T1-11-K_00JWO_00LK4_M02_S_1</v>
      </c>
      <c r="B373" s="40" t="s">
        <v>2137</v>
      </c>
      <c r="C373" s="116" t="s">
        <v>2139</v>
      </c>
      <c r="D373" s="38" t="s">
        <v>2141</v>
      </c>
      <c r="E373" s="152" t="s">
        <v>2121</v>
      </c>
      <c r="F373" s="136">
        <v>37579.0</v>
      </c>
      <c r="G373" s="103" t="s">
        <v>809</v>
      </c>
      <c r="H373" s="103" t="s">
        <v>655</v>
      </c>
      <c r="I373" s="103" t="s">
        <v>544</v>
      </c>
      <c r="J373" s="36">
        <v>1.0</v>
      </c>
      <c r="K373" s="111" t="s">
        <v>545</v>
      </c>
      <c r="L373" s="36">
        <v>2.0</v>
      </c>
      <c r="M373" s="36" t="s">
        <v>546</v>
      </c>
      <c r="N373" s="106"/>
      <c r="O373" s="103" t="s">
        <v>744</v>
      </c>
      <c r="P373" s="105"/>
      <c r="Q373" s="36" t="s">
        <v>552</v>
      </c>
      <c r="R373" s="120" t="s">
        <v>811</v>
      </c>
      <c r="S373" s="36" t="s">
        <v>554</v>
      </c>
      <c r="T373" s="103" t="s">
        <v>812</v>
      </c>
    </row>
    <row r="374" ht="14.25" customHeight="1">
      <c r="A374" s="107" t="str">
        <f t="shared" si="1"/>
        <v>191102_B17-T1-12-K_00JWP_00LK5_M02_S_1</v>
      </c>
      <c r="B374" s="40" t="s">
        <v>2142</v>
      </c>
      <c r="C374" s="116" t="s">
        <v>2143</v>
      </c>
      <c r="D374" s="38" t="s">
        <v>2144</v>
      </c>
      <c r="E374" s="152" t="s">
        <v>2130</v>
      </c>
      <c r="F374" s="136">
        <v>37579.0</v>
      </c>
      <c r="G374" s="103" t="s">
        <v>809</v>
      </c>
      <c r="H374" s="103" t="s">
        <v>655</v>
      </c>
      <c r="I374" s="103" t="s">
        <v>544</v>
      </c>
      <c r="J374" s="36">
        <v>1.0</v>
      </c>
      <c r="K374" s="111" t="s">
        <v>545</v>
      </c>
      <c r="L374" s="36">
        <v>2.0</v>
      </c>
      <c r="M374" s="36" t="s">
        <v>546</v>
      </c>
      <c r="N374" s="106"/>
      <c r="O374" s="103" t="s">
        <v>744</v>
      </c>
      <c r="P374" s="105"/>
      <c r="Q374" s="36" t="s">
        <v>552</v>
      </c>
      <c r="R374" s="120" t="s">
        <v>811</v>
      </c>
      <c r="S374" s="36" t="s">
        <v>554</v>
      </c>
      <c r="T374" s="103" t="s">
        <v>812</v>
      </c>
    </row>
    <row r="375" ht="14.25" customHeight="1">
      <c r="A375" s="107" t="str">
        <f t="shared" si="1"/>
        <v>191102_B17-T1-13-K_00JWQ_00LK6_M02_S_1</v>
      </c>
      <c r="B375" s="40" t="s">
        <v>2148</v>
      </c>
      <c r="C375" s="116" t="s">
        <v>2149</v>
      </c>
      <c r="D375" s="38" t="s">
        <v>2150</v>
      </c>
      <c r="E375" s="152" t="s">
        <v>2136</v>
      </c>
      <c r="F375" s="136">
        <v>37579.0</v>
      </c>
      <c r="G375" s="103" t="s">
        <v>809</v>
      </c>
      <c r="H375" s="103" t="s">
        <v>655</v>
      </c>
      <c r="I375" s="103" t="s">
        <v>544</v>
      </c>
      <c r="J375" s="36">
        <v>1.0</v>
      </c>
      <c r="K375" s="111" t="s">
        <v>545</v>
      </c>
      <c r="L375" s="36">
        <v>2.0</v>
      </c>
      <c r="M375" s="36" t="s">
        <v>546</v>
      </c>
      <c r="N375" s="106"/>
      <c r="O375" s="103" t="s">
        <v>744</v>
      </c>
      <c r="P375" s="105"/>
      <c r="Q375" s="36" t="s">
        <v>552</v>
      </c>
      <c r="R375" s="120" t="s">
        <v>811</v>
      </c>
      <c r="S375" s="36" t="s">
        <v>554</v>
      </c>
      <c r="T375" s="103" t="s">
        <v>812</v>
      </c>
    </row>
    <row r="376" ht="14.25" customHeight="1">
      <c r="A376" s="107" t="str">
        <f t="shared" si="1"/>
        <v>191102_B17-T1-14-K_00JWR_00LK7_M02_S_1</v>
      </c>
      <c r="B376" s="40" t="s">
        <v>2151</v>
      </c>
      <c r="C376" s="116" t="s">
        <v>2152</v>
      </c>
      <c r="D376" s="38" t="s">
        <v>2153</v>
      </c>
      <c r="E376" s="152" t="s">
        <v>2145</v>
      </c>
      <c r="F376" s="136">
        <v>37579.0</v>
      </c>
      <c r="G376" s="103" t="s">
        <v>809</v>
      </c>
      <c r="H376" s="103" t="s">
        <v>655</v>
      </c>
      <c r="I376" s="103" t="s">
        <v>544</v>
      </c>
      <c r="J376" s="36">
        <v>1.0</v>
      </c>
      <c r="K376" s="111" t="s">
        <v>545</v>
      </c>
      <c r="L376" s="36">
        <v>2.0</v>
      </c>
      <c r="M376" s="36" t="s">
        <v>546</v>
      </c>
      <c r="N376" s="106"/>
      <c r="O376" s="103" t="s">
        <v>744</v>
      </c>
      <c r="P376" s="105"/>
      <c r="Q376" s="36" t="s">
        <v>552</v>
      </c>
      <c r="R376" s="120" t="s">
        <v>811</v>
      </c>
      <c r="S376" s="36" t="s">
        <v>554</v>
      </c>
      <c r="T376" s="103" t="s">
        <v>812</v>
      </c>
    </row>
    <row r="377" ht="14.25" customHeight="1">
      <c r="A377" s="107" t="str">
        <f t="shared" si="1"/>
        <v>191102_B17-T1-15_00JWS_00LK8_M02_S_1</v>
      </c>
      <c r="B377" s="40" t="s">
        <v>2156</v>
      </c>
      <c r="C377" s="116" t="s">
        <v>2157</v>
      </c>
      <c r="D377" s="38" t="s">
        <v>2158</v>
      </c>
      <c r="E377" s="126" t="s">
        <v>353</v>
      </c>
      <c r="F377" s="136">
        <v>37579.0</v>
      </c>
      <c r="G377" s="103" t="s">
        <v>809</v>
      </c>
      <c r="H377" s="103" t="s">
        <v>655</v>
      </c>
      <c r="I377" s="103" t="s">
        <v>544</v>
      </c>
      <c r="J377" s="36">
        <v>1.0</v>
      </c>
      <c r="K377" s="111" t="s">
        <v>545</v>
      </c>
      <c r="L377" s="36">
        <v>2.0</v>
      </c>
      <c r="M377" s="36" t="s">
        <v>546</v>
      </c>
      <c r="N377" s="106"/>
      <c r="O377" s="103" t="s">
        <v>744</v>
      </c>
      <c r="P377" s="105"/>
      <c r="Q377" s="36" t="s">
        <v>552</v>
      </c>
      <c r="R377" s="120" t="s">
        <v>811</v>
      </c>
      <c r="S377" s="36" t="s">
        <v>554</v>
      </c>
      <c r="T377" s="103" t="s">
        <v>812</v>
      </c>
    </row>
    <row r="378" ht="14.25" customHeight="1">
      <c r="A378" s="107" t="str">
        <f t="shared" si="1"/>
        <v>191102_B17-T1-16_00JWT_00LK9_M02_S_1</v>
      </c>
      <c r="B378" s="40" t="s">
        <v>2159</v>
      </c>
      <c r="C378" s="116" t="s">
        <v>2160</v>
      </c>
      <c r="D378" s="38" t="s">
        <v>2161</v>
      </c>
      <c r="E378" s="126" t="s">
        <v>561</v>
      </c>
      <c r="F378" s="136">
        <v>37579.0</v>
      </c>
      <c r="G378" s="103" t="s">
        <v>809</v>
      </c>
      <c r="H378" s="103" t="s">
        <v>655</v>
      </c>
      <c r="I378" s="103" t="s">
        <v>544</v>
      </c>
      <c r="J378" s="36">
        <v>1.0</v>
      </c>
      <c r="K378" s="111" t="s">
        <v>545</v>
      </c>
      <c r="L378" s="36">
        <v>2.0</v>
      </c>
      <c r="M378" s="36" t="s">
        <v>546</v>
      </c>
      <c r="N378" s="124" t="s">
        <v>2162</v>
      </c>
      <c r="O378" s="103" t="s">
        <v>551</v>
      </c>
      <c r="P378" s="116" t="s">
        <v>2163</v>
      </c>
      <c r="Q378" s="36" t="s">
        <v>552</v>
      </c>
      <c r="R378" s="120" t="s">
        <v>811</v>
      </c>
      <c r="S378" s="36" t="s">
        <v>554</v>
      </c>
      <c r="T378" s="103" t="s">
        <v>812</v>
      </c>
    </row>
    <row r="379" ht="14.25" customHeight="1">
      <c r="A379" s="107" t="str">
        <f t="shared" si="1"/>
        <v>191103_HEK-QCS_000F2_00LKA_M02_S_1</v>
      </c>
      <c r="B379" s="101" t="s">
        <v>536</v>
      </c>
      <c r="C379" s="116" t="s">
        <v>2164</v>
      </c>
      <c r="D379" s="137" t="s">
        <v>538</v>
      </c>
      <c r="E379" s="138" t="s">
        <v>538</v>
      </c>
      <c r="F379" s="136">
        <v>37944.0</v>
      </c>
      <c r="G379" s="103" t="s">
        <v>809</v>
      </c>
      <c r="H379" s="103" t="s">
        <v>655</v>
      </c>
      <c r="I379" s="103" t="s">
        <v>544</v>
      </c>
      <c r="J379" s="36">
        <v>1.0</v>
      </c>
      <c r="K379" s="111" t="s">
        <v>545</v>
      </c>
      <c r="L379" s="36">
        <v>2.0</v>
      </c>
      <c r="M379" s="36" t="s">
        <v>546</v>
      </c>
      <c r="N379" s="124" t="s">
        <v>743</v>
      </c>
      <c r="O379" s="103" t="s">
        <v>744</v>
      </c>
      <c r="P379" s="105"/>
      <c r="Q379" s="36" t="s">
        <v>552</v>
      </c>
      <c r="R379" s="120" t="s">
        <v>811</v>
      </c>
      <c r="S379" s="36" t="s">
        <v>554</v>
      </c>
      <c r="T379" s="103" t="s">
        <v>812</v>
      </c>
    </row>
    <row r="380" ht="14.25" customHeight="1">
      <c r="A380" s="107" t="str">
        <f t="shared" si="1"/>
        <v>191103_HEK-QCS_00J8W_00LKB_M02_S_1</v>
      </c>
      <c r="B380" s="101" t="s">
        <v>303</v>
      </c>
      <c r="C380" s="116" t="s">
        <v>2167</v>
      </c>
      <c r="D380" s="137" t="s">
        <v>538</v>
      </c>
      <c r="E380" s="138" t="s">
        <v>538</v>
      </c>
      <c r="F380" s="136">
        <v>37944.0</v>
      </c>
      <c r="G380" s="103" t="s">
        <v>809</v>
      </c>
      <c r="H380" s="103" t="s">
        <v>655</v>
      </c>
      <c r="I380" s="103" t="s">
        <v>544</v>
      </c>
      <c r="J380" s="36">
        <v>1.0</v>
      </c>
      <c r="K380" s="111" t="s">
        <v>545</v>
      </c>
      <c r="L380" s="36">
        <v>2.0</v>
      </c>
      <c r="M380" s="36" t="s">
        <v>546</v>
      </c>
      <c r="N380" s="124" t="s">
        <v>743</v>
      </c>
      <c r="O380" s="103" t="s">
        <v>744</v>
      </c>
      <c r="P380" s="105"/>
      <c r="Q380" s="36" t="s">
        <v>552</v>
      </c>
      <c r="R380" s="120" t="s">
        <v>811</v>
      </c>
      <c r="S380" s="36" t="s">
        <v>554</v>
      </c>
      <c r="T380" s="103" t="s">
        <v>812</v>
      </c>
    </row>
    <row r="381" ht="14.25" customHeight="1">
      <c r="A381" s="107" t="str">
        <f t="shared" si="1"/>
        <v>191103_B14-T2-1_00JV2_00LKC_M02_S_1</v>
      </c>
      <c r="B381" s="40" t="s">
        <v>2009</v>
      </c>
      <c r="C381" s="116" t="s">
        <v>2168</v>
      </c>
      <c r="D381" s="122" t="s">
        <v>2169</v>
      </c>
      <c r="E381" s="123">
        <v>5912.0</v>
      </c>
      <c r="F381" s="136">
        <v>37944.0</v>
      </c>
      <c r="G381" s="103" t="s">
        <v>809</v>
      </c>
      <c r="H381" s="103" t="s">
        <v>655</v>
      </c>
      <c r="I381" s="103" t="s">
        <v>544</v>
      </c>
      <c r="J381" s="36">
        <v>1.0</v>
      </c>
      <c r="K381" s="111" t="s">
        <v>545</v>
      </c>
      <c r="L381" s="36">
        <v>2.0</v>
      </c>
      <c r="M381" s="36" t="s">
        <v>546</v>
      </c>
      <c r="N381" s="124"/>
      <c r="O381" s="103" t="s">
        <v>744</v>
      </c>
      <c r="P381" s="105"/>
      <c r="Q381" s="36" t="s">
        <v>552</v>
      </c>
      <c r="R381" s="120" t="s">
        <v>811</v>
      </c>
      <c r="S381" s="36" t="s">
        <v>554</v>
      </c>
      <c r="T381" s="103" t="s">
        <v>812</v>
      </c>
    </row>
    <row r="382" ht="14.25" customHeight="1">
      <c r="A382" s="107" t="str">
        <f t="shared" si="1"/>
        <v>191103_B14-T2-2_00JV3_00LKD_M02_S_1</v>
      </c>
      <c r="B382" s="40" t="s">
        <v>2012</v>
      </c>
      <c r="C382" s="116" t="s">
        <v>2171</v>
      </c>
      <c r="D382" s="122" t="s">
        <v>2172</v>
      </c>
      <c r="E382" s="123">
        <v>2250.0</v>
      </c>
      <c r="F382" s="136">
        <v>37944.0</v>
      </c>
      <c r="G382" s="103" t="s">
        <v>809</v>
      </c>
      <c r="H382" s="103" t="s">
        <v>655</v>
      </c>
      <c r="I382" s="103" t="s">
        <v>544</v>
      </c>
      <c r="J382" s="36">
        <v>1.0</v>
      </c>
      <c r="K382" s="111" t="s">
        <v>545</v>
      </c>
      <c r="L382" s="36">
        <v>2.0</v>
      </c>
      <c r="M382" s="36" t="s">
        <v>546</v>
      </c>
      <c r="N382" s="124"/>
      <c r="O382" s="103" t="s">
        <v>744</v>
      </c>
      <c r="P382" s="105"/>
      <c r="Q382" s="36" t="s">
        <v>552</v>
      </c>
      <c r="R382" s="120" t="s">
        <v>811</v>
      </c>
      <c r="S382" s="36" t="s">
        <v>554</v>
      </c>
      <c r="T382" s="103" t="s">
        <v>812</v>
      </c>
    </row>
    <row r="383" ht="14.25" customHeight="1">
      <c r="A383" s="107" t="str">
        <f t="shared" si="1"/>
        <v>191103_B14-T2-3_00JV4_00LKE_M02_S_1</v>
      </c>
      <c r="B383" s="40" t="s">
        <v>2016</v>
      </c>
      <c r="C383" s="116" t="s">
        <v>2173</v>
      </c>
      <c r="D383" s="122" t="s">
        <v>2174</v>
      </c>
      <c r="E383" s="123">
        <v>3502.0</v>
      </c>
      <c r="F383" s="136">
        <v>37944.0</v>
      </c>
      <c r="G383" s="103" t="s">
        <v>809</v>
      </c>
      <c r="H383" s="103" t="s">
        <v>655</v>
      </c>
      <c r="I383" s="103" t="s">
        <v>544</v>
      </c>
      <c r="J383" s="36">
        <v>1.0</v>
      </c>
      <c r="K383" s="111" t="s">
        <v>545</v>
      </c>
      <c r="L383" s="36">
        <v>2.0</v>
      </c>
      <c r="M383" s="36" t="s">
        <v>546</v>
      </c>
      <c r="N383" s="124"/>
      <c r="O383" s="103" t="s">
        <v>744</v>
      </c>
      <c r="P383" s="105"/>
      <c r="Q383" s="36" t="s">
        <v>552</v>
      </c>
      <c r="R383" s="120" t="s">
        <v>811</v>
      </c>
      <c r="S383" s="36" t="s">
        <v>554</v>
      </c>
      <c r="T383" s="103" t="s">
        <v>812</v>
      </c>
    </row>
    <row r="384" ht="14.25" customHeight="1">
      <c r="A384" s="107" t="str">
        <f t="shared" si="1"/>
        <v>191103_B14-T2-4_00JV5_00LKF_M02_S_1</v>
      </c>
      <c r="B384" s="40" t="s">
        <v>2020</v>
      </c>
      <c r="C384" s="116" t="s">
        <v>2176</v>
      </c>
      <c r="D384" s="122" t="s">
        <v>2177</v>
      </c>
      <c r="E384" s="123">
        <v>3335.0</v>
      </c>
      <c r="F384" s="136">
        <v>37944.0</v>
      </c>
      <c r="G384" s="103" t="s">
        <v>809</v>
      </c>
      <c r="H384" s="103" t="s">
        <v>655</v>
      </c>
      <c r="I384" s="103" t="s">
        <v>544</v>
      </c>
      <c r="J384" s="36">
        <v>1.0</v>
      </c>
      <c r="K384" s="111" t="s">
        <v>545</v>
      </c>
      <c r="L384" s="36">
        <v>2.0</v>
      </c>
      <c r="M384" s="36" t="s">
        <v>546</v>
      </c>
      <c r="N384" s="124"/>
      <c r="O384" s="103" t="s">
        <v>744</v>
      </c>
      <c r="P384" s="105"/>
      <c r="Q384" s="36" t="s">
        <v>552</v>
      </c>
      <c r="R384" s="120" t="s">
        <v>811</v>
      </c>
      <c r="S384" s="36" t="s">
        <v>554</v>
      </c>
      <c r="T384" s="103" t="s">
        <v>812</v>
      </c>
    </row>
    <row r="385" ht="14.25" customHeight="1">
      <c r="A385" s="107" t="str">
        <f t="shared" si="1"/>
        <v>191103_B14-T2-5_00JV6_00LKG_M02_S_1</v>
      </c>
      <c r="B385" s="40" t="s">
        <v>2023</v>
      </c>
      <c r="C385" s="116" t="s">
        <v>2178</v>
      </c>
      <c r="D385" s="122" t="s">
        <v>2179</v>
      </c>
      <c r="E385" s="123">
        <v>2005.0</v>
      </c>
      <c r="F385" s="136">
        <v>37944.0</v>
      </c>
      <c r="G385" s="103" t="s">
        <v>809</v>
      </c>
      <c r="H385" s="103" t="s">
        <v>655</v>
      </c>
      <c r="I385" s="103" t="s">
        <v>544</v>
      </c>
      <c r="J385" s="36">
        <v>1.0</v>
      </c>
      <c r="K385" s="111" t="s">
        <v>545</v>
      </c>
      <c r="L385" s="36">
        <v>2.0</v>
      </c>
      <c r="M385" s="36" t="s">
        <v>546</v>
      </c>
      <c r="N385" s="124" t="s">
        <v>2180</v>
      </c>
      <c r="O385" s="103" t="s">
        <v>744</v>
      </c>
      <c r="P385" s="105"/>
      <c r="Q385" s="36" t="s">
        <v>552</v>
      </c>
      <c r="R385" s="120" t="s">
        <v>811</v>
      </c>
      <c r="S385" s="36" t="s">
        <v>554</v>
      </c>
      <c r="T385" s="103" t="s">
        <v>812</v>
      </c>
    </row>
    <row r="386" ht="14.25" customHeight="1">
      <c r="A386" s="107" t="str">
        <f t="shared" si="1"/>
        <v>191103_B14-T2-6_00JV7_00LKH_M02_S_1</v>
      </c>
      <c r="B386" s="40" t="s">
        <v>2028</v>
      </c>
      <c r="C386" s="116" t="s">
        <v>2182</v>
      </c>
      <c r="D386" s="122" t="s">
        <v>2183</v>
      </c>
      <c r="E386" s="123">
        <v>2414.0</v>
      </c>
      <c r="F386" s="136">
        <v>37944.0</v>
      </c>
      <c r="G386" s="103" t="s">
        <v>809</v>
      </c>
      <c r="H386" s="103" t="s">
        <v>655</v>
      </c>
      <c r="I386" s="103" t="s">
        <v>544</v>
      </c>
      <c r="J386" s="36">
        <v>1.0</v>
      </c>
      <c r="K386" s="111" t="s">
        <v>545</v>
      </c>
      <c r="L386" s="36">
        <v>2.0</v>
      </c>
      <c r="M386" s="36" t="s">
        <v>546</v>
      </c>
      <c r="N386" s="124" t="s">
        <v>2184</v>
      </c>
      <c r="O386" s="103" t="s">
        <v>562</v>
      </c>
      <c r="P386" s="116" t="s">
        <v>2185</v>
      </c>
      <c r="Q386" s="36" t="s">
        <v>552</v>
      </c>
      <c r="R386" s="120" t="s">
        <v>811</v>
      </c>
      <c r="S386" s="36" t="s">
        <v>554</v>
      </c>
      <c r="T386" s="103" t="s">
        <v>812</v>
      </c>
    </row>
    <row r="387" ht="14.25" customHeight="1">
      <c r="A387" s="107" t="str">
        <f t="shared" si="1"/>
        <v>191103_B14-T2-7_00JV8_00LKI_M02_S_1</v>
      </c>
      <c r="B387" s="40" t="s">
        <v>2033</v>
      </c>
      <c r="C387" s="116" t="s">
        <v>2186</v>
      </c>
      <c r="D387" s="122" t="s">
        <v>2187</v>
      </c>
      <c r="E387" s="123">
        <v>2151.0</v>
      </c>
      <c r="F387" s="136">
        <v>37944.0</v>
      </c>
      <c r="G387" s="103" t="s">
        <v>809</v>
      </c>
      <c r="H387" s="103" t="s">
        <v>655</v>
      </c>
      <c r="I387" s="103" t="s">
        <v>544</v>
      </c>
      <c r="J387" s="36">
        <v>1.0</v>
      </c>
      <c r="K387" s="111" t="s">
        <v>545</v>
      </c>
      <c r="L387" s="36">
        <v>2.0</v>
      </c>
      <c r="M387" s="36" t="s">
        <v>546</v>
      </c>
      <c r="N387" s="124"/>
      <c r="O387" s="103" t="s">
        <v>744</v>
      </c>
      <c r="P387" s="105"/>
      <c r="Q387" s="36" t="s">
        <v>552</v>
      </c>
      <c r="R387" s="120" t="s">
        <v>811</v>
      </c>
      <c r="S387" s="36" t="s">
        <v>554</v>
      </c>
      <c r="T387" s="103" t="s">
        <v>812</v>
      </c>
    </row>
    <row r="388" ht="14.25" customHeight="1">
      <c r="A388" s="107" t="str">
        <f t="shared" si="1"/>
        <v>191103_B14-T2-8_00JV9_00LKJ_M02_S_1</v>
      </c>
      <c r="B388" s="40" t="s">
        <v>2036</v>
      </c>
      <c r="C388" s="116" t="s">
        <v>2189</v>
      </c>
      <c r="D388" s="122" t="s">
        <v>2190</v>
      </c>
      <c r="E388" s="123">
        <v>2520.0</v>
      </c>
      <c r="F388" s="136">
        <v>37944.0</v>
      </c>
      <c r="G388" s="103" t="s">
        <v>809</v>
      </c>
      <c r="H388" s="103" t="s">
        <v>655</v>
      </c>
      <c r="I388" s="103" t="s">
        <v>544</v>
      </c>
      <c r="J388" s="36">
        <v>1.0</v>
      </c>
      <c r="K388" s="111" t="s">
        <v>545</v>
      </c>
      <c r="L388" s="36">
        <v>2.0</v>
      </c>
      <c r="M388" s="36" t="s">
        <v>546</v>
      </c>
      <c r="N388" s="124"/>
      <c r="O388" s="103" t="s">
        <v>744</v>
      </c>
      <c r="P388" s="105"/>
      <c r="Q388" s="36" t="s">
        <v>552</v>
      </c>
      <c r="R388" s="120" t="s">
        <v>811</v>
      </c>
      <c r="S388" s="36" t="s">
        <v>554</v>
      </c>
      <c r="T388" s="103" t="s">
        <v>812</v>
      </c>
    </row>
    <row r="389" ht="14.25" customHeight="1">
      <c r="A389" s="107" t="str">
        <f t="shared" si="1"/>
        <v>191103_B14-T2-9-K_00JVA_00LKK_M02_S_1</v>
      </c>
      <c r="B389" s="40" t="s">
        <v>2043</v>
      </c>
      <c r="C389" s="116" t="s">
        <v>2191</v>
      </c>
      <c r="D389" s="122" t="s">
        <v>2192</v>
      </c>
      <c r="E389" s="123" t="s">
        <v>2046</v>
      </c>
      <c r="F389" s="136">
        <v>37944.0</v>
      </c>
      <c r="G389" s="103" t="s">
        <v>809</v>
      </c>
      <c r="H389" s="103" t="s">
        <v>655</v>
      </c>
      <c r="I389" s="103" t="s">
        <v>544</v>
      </c>
      <c r="J389" s="36">
        <v>1.0</v>
      </c>
      <c r="K389" s="111" t="s">
        <v>545</v>
      </c>
      <c r="L389" s="36">
        <v>2.0</v>
      </c>
      <c r="M389" s="36" t="s">
        <v>546</v>
      </c>
      <c r="N389" s="124" t="s">
        <v>2194</v>
      </c>
      <c r="O389" s="103" t="s">
        <v>551</v>
      </c>
      <c r="P389" s="140" t="s">
        <v>2195</v>
      </c>
      <c r="Q389" s="36" t="s">
        <v>552</v>
      </c>
      <c r="R389" s="120" t="s">
        <v>811</v>
      </c>
      <c r="S389" s="36" t="s">
        <v>554</v>
      </c>
      <c r="T389" s="103" t="s">
        <v>812</v>
      </c>
    </row>
    <row r="390" ht="14.25" customHeight="1">
      <c r="A390" s="107" t="str">
        <f t="shared" si="1"/>
        <v>191103_B14-T2-10-K_00JVB_00LKL_M02_S_1</v>
      </c>
      <c r="B390" s="40" t="s">
        <v>2048</v>
      </c>
      <c r="C390" s="116" t="s">
        <v>2196</v>
      </c>
      <c r="D390" s="122" t="s">
        <v>2197</v>
      </c>
      <c r="E390" s="123" t="s">
        <v>2051</v>
      </c>
      <c r="F390" s="136">
        <v>37944.0</v>
      </c>
      <c r="G390" s="103" t="s">
        <v>809</v>
      </c>
      <c r="H390" s="103" t="s">
        <v>655</v>
      </c>
      <c r="I390" s="103" t="s">
        <v>544</v>
      </c>
      <c r="J390" s="36">
        <v>1.0</v>
      </c>
      <c r="K390" s="111" t="s">
        <v>545</v>
      </c>
      <c r="L390" s="36">
        <v>2.0</v>
      </c>
      <c r="M390" s="36" t="s">
        <v>546</v>
      </c>
      <c r="N390" s="124" t="s">
        <v>2198</v>
      </c>
      <c r="O390" s="103" t="s">
        <v>551</v>
      </c>
      <c r="P390" s="140" t="s">
        <v>2199</v>
      </c>
      <c r="Q390" s="36" t="s">
        <v>552</v>
      </c>
      <c r="R390" s="120" t="s">
        <v>811</v>
      </c>
      <c r="S390" s="36" t="s">
        <v>554</v>
      </c>
      <c r="T390" s="103" t="s">
        <v>812</v>
      </c>
    </row>
    <row r="391" ht="14.25" customHeight="1">
      <c r="A391" s="107" t="str">
        <f t="shared" si="1"/>
        <v>191103_B14-T2-11-K_00JVC_00LKM_M02_S_1</v>
      </c>
      <c r="B391" s="40" t="s">
        <v>2052</v>
      </c>
      <c r="C391" s="116" t="s">
        <v>2200</v>
      </c>
      <c r="D391" s="122" t="s">
        <v>2201</v>
      </c>
      <c r="E391" s="123" t="s">
        <v>2057</v>
      </c>
      <c r="F391" s="136">
        <v>37944.0</v>
      </c>
      <c r="G391" s="103" t="s">
        <v>809</v>
      </c>
      <c r="H391" s="103" t="s">
        <v>655</v>
      </c>
      <c r="I391" s="103" t="s">
        <v>544</v>
      </c>
      <c r="J391" s="36">
        <v>1.0</v>
      </c>
      <c r="K391" s="111" t="s">
        <v>545</v>
      </c>
      <c r="L391" s="36">
        <v>2.0</v>
      </c>
      <c r="M391" s="36" t="s">
        <v>546</v>
      </c>
      <c r="N391" s="127" t="s">
        <v>2203</v>
      </c>
      <c r="O391" s="103" t="s">
        <v>744</v>
      </c>
      <c r="P391" s="105"/>
      <c r="Q391" s="36" t="s">
        <v>552</v>
      </c>
      <c r="R391" s="120" t="s">
        <v>811</v>
      </c>
      <c r="S391" s="36" t="s">
        <v>554</v>
      </c>
      <c r="T391" s="103" t="s">
        <v>812</v>
      </c>
    </row>
    <row r="392" ht="14.25" customHeight="1">
      <c r="A392" s="107" t="str">
        <f t="shared" si="1"/>
        <v>191103_B14-T2-12-K_00JVD_00LKN_M02_S_1</v>
      </c>
      <c r="B392" s="40" t="s">
        <v>2058</v>
      </c>
      <c r="C392" s="116" t="s">
        <v>2204</v>
      </c>
      <c r="D392" s="122" t="s">
        <v>2205</v>
      </c>
      <c r="E392" s="123" t="s">
        <v>2061</v>
      </c>
      <c r="F392" s="136">
        <v>37944.0</v>
      </c>
      <c r="G392" s="103" t="s">
        <v>809</v>
      </c>
      <c r="H392" s="103" t="s">
        <v>655</v>
      </c>
      <c r="I392" s="103" t="s">
        <v>544</v>
      </c>
      <c r="J392" s="36">
        <v>1.0</v>
      </c>
      <c r="K392" s="111" t="s">
        <v>545</v>
      </c>
      <c r="L392" s="36">
        <v>2.0</v>
      </c>
      <c r="M392" s="36" t="s">
        <v>546</v>
      </c>
      <c r="N392" s="127" t="s">
        <v>2062</v>
      </c>
      <c r="O392" s="103" t="s">
        <v>744</v>
      </c>
      <c r="P392" s="105"/>
      <c r="Q392" s="36" t="s">
        <v>552</v>
      </c>
      <c r="R392" s="120" t="s">
        <v>811</v>
      </c>
      <c r="S392" s="36" t="s">
        <v>554</v>
      </c>
      <c r="T392" s="103" t="s">
        <v>812</v>
      </c>
    </row>
    <row r="393" ht="14.25" customHeight="1">
      <c r="A393" s="107" t="str">
        <f t="shared" si="1"/>
        <v>191103_B14-T2-13-K_00JVE_00LKO_M02_S_1</v>
      </c>
      <c r="B393" s="40" t="s">
        <v>2065</v>
      </c>
      <c r="C393" s="116" t="s">
        <v>2206</v>
      </c>
      <c r="D393" s="122" t="s">
        <v>2207</v>
      </c>
      <c r="E393" s="123" t="s">
        <v>2068</v>
      </c>
      <c r="F393" s="136">
        <v>37944.0</v>
      </c>
      <c r="G393" s="103" t="s">
        <v>809</v>
      </c>
      <c r="H393" s="103" t="s">
        <v>655</v>
      </c>
      <c r="I393" s="103" t="s">
        <v>544</v>
      </c>
      <c r="J393" s="36">
        <v>1.0</v>
      </c>
      <c r="K393" s="111" t="s">
        <v>545</v>
      </c>
      <c r="L393" s="36">
        <v>2.0</v>
      </c>
      <c r="M393" s="36" t="s">
        <v>546</v>
      </c>
      <c r="N393" s="124" t="s">
        <v>2062</v>
      </c>
      <c r="O393" s="103" t="s">
        <v>744</v>
      </c>
      <c r="P393" s="105"/>
      <c r="Q393" s="36" t="s">
        <v>552</v>
      </c>
      <c r="R393" s="120" t="s">
        <v>811</v>
      </c>
      <c r="S393" s="36" t="s">
        <v>554</v>
      </c>
      <c r="T393" s="103" t="s">
        <v>812</v>
      </c>
    </row>
    <row r="394" ht="14.25" customHeight="1">
      <c r="A394" s="107" t="str">
        <f t="shared" si="1"/>
        <v>191103_B14-T2-14-K_00JVF_00LKP_M02_S_1</v>
      </c>
      <c r="B394" s="40" t="s">
        <v>2069</v>
      </c>
      <c r="C394" s="116" t="s">
        <v>2209</v>
      </c>
      <c r="D394" s="122" t="s">
        <v>2210</v>
      </c>
      <c r="E394" s="123" t="s">
        <v>2072</v>
      </c>
      <c r="F394" s="136">
        <v>37944.0</v>
      </c>
      <c r="G394" s="103" t="s">
        <v>809</v>
      </c>
      <c r="H394" s="103" t="s">
        <v>655</v>
      </c>
      <c r="I394" s="103" t="s">
        <v>544</v>
      </c>
      <c r="J394" s="36">
        <v>1.0</v>
      </c>
      <c r="K394" s="111" t="s">
        <v>545</v>
      </c>
      <c r="L394" s="36">
        <v>2.0</v>
      </c>
      <c r="M394" s="36" t="s">
        <v>546</v>
      </c>
      <c r="N394" s="106"/>
      <c r="O394" s="103" t="s">
        <v>562</v>
      </c>
      <c r="P394" s="116" t="s">
        <v>2211</v>
      </c>
      <c r="Q394" s="36" t="s">
        <v>552</v>
      </c>
      <c r="R394" s="120" t="s">
        <v>811</v>
      </c>
      <c r="S394" s="36" t="s">
        <v>554</v>
      </c>
      <c r="T394" s="103" t="s">
        <v>812</v>
      </c>
    </row>
    <row r="395" ht="14.25" customHeight="1">
      <c r="A395" s="107" t="str">
        <f t="shared" si="1"/>
        <v>191103_B14-T2-15_00JVG_00LKQ_M02_S_1</v>
      </c>
      <c r="B395" s="40" t="s">
        <v>2074</v>
      </c>
      <c r="C395" s="116" t="s">
        <v>2212</v>
      </c>
      <c r="D395" s="122" t="s">
        <v>2213</v>
      </c>
      <c r="E395" s="126" t="s">
        <v>339</v>
      </c>
      <c r="F395" s="136">
        <v>37944.0</v>
      </c>
      <c r="G395" s="103" t="s">
        <v>809</v>
      </c>
      <c r="H395" s="103" t="s">
        <v>655</v>
      </c>
      <c r="I395" s="103" t="s">
        <v>544</v>
      </c>
      <c r="J395" s="36">
        <v>1.0</v>
      </c>
      <c r="K395" s="111" t="s">
        <v>545</v>
      </c>
      <c r="L395" s="36">
        <v>2.0</v>
      </c>
      <c r="M395" s="36" t="s">
        <v>546</v>
      </c>
      <c r="N395" s="124" t="s">
        <v>2214</v>
      </c>
      <c r="O395" s="103" t="s">
        <v>562</v>
      </c>
      <c r="P395" s="116" t="s">
        <v>2216</v>
      </c>
      <c r="Q395" s="36" t="s">
        <v>552</v>
      </c>
      <c r="R395" s="120" t="s">
        <v>811</v>
      </c>
      <c r="S395" s="36" t="s">
        <v>554</v>
      </c>
      <c r="T395" s="103" t="s">
        <v>812</v>
      </c>
    </row>
    <row r="396" ht="14.25" customHeight="1">
      <c r="A396" s="107" t="str">
        <f t="shared" si="1"/>
        <v>191103_B14-T2-16_00JVH_00LKR_M02_S_1</v>
      </c>
      <c r="B396" s="40" t="s">
        <v>2080</v>
      </c>
      <c r="C396" s="116" t="s">
        <v>2217</v>
      </c>
      <c r="D396" s="122" t="s">
        <v>2218</v>
      </c>
      <c r="E396" s="126" t="s">
        <v>561</v>
      </c>
      <c r="F396" s="136">
        <v>37944.0</v>
      </c>
      <c r="G396" s="103" t="s">
        <v>809</v>
      </c>
      <c r="H396" s="103" t="s">
        <v>655</v>
      </c>
      <c r="I396" s="103" t="s">
        <v>544</v>
      </c>
      <c r="J396" s="36">
        <v>1.0</v>
      </c>
      <c r="K396" s="111" t="s">
        <v>545</v>
      </c>
      <c r="L396" s="36">
        <v>2.0</v>
      </c>
      <c r="M396" s="36" t="s">
        <v>546</v>
      </c>
      <c r="N396" s="124" t="s">
        <v>2219</v>
      </c>
      <c r="O396" s="103" t="s">
        <v>744</v>
      </c>
      <c r="P396" s="105"/>
      <c r="Q396" s="36" t="s">
        <v>552</v>
      </c>
      <c r="R396" s="120" t="s">
        <v>811</v>
      </c>
      <c r="S396" s="36" t="s">
        <v>554</v>
      </c>
      <c r="T396" s="103" t="s">
        <v>812</v>
      </c>
    </row>
    <row r="397" ht="14.25" customHeight="1">
      <c r="A397" s="107" t="str">
        <f t="shared" si="1"/>
        <v>191106_B9-T3-1_00JSU_00LKS_M04_S_1</v>
      </c>
      <c r="B397" s="40" t="s">
        <v>1498</v>
      </c>
      <c r="C397" s="116" t="s">
        <v>1827</v>
      </c>
      <c r="D397" s="122" t="s">
        <v>2220</v>
      </c>
      <c r="E397" s="133">
        <v>6655.0</v>
      </c>
      <c r="F397" s="136">
        <v>39040.0</v>
      </c>
      <c r="G397" s="103" t="s">
        <v>1040</v>
      </c>
      <c r="H397" s="36" t="s">
        <v>465</v>
      </c>
      <c r="I397" s="36" t="s">
        <v>544</v>
      </c>
      <c r="J397" s="36">
        <v>1.0</v>
      </c>
      <c r="K397" s="111" t="s">
        <v>545</v>
      </c>
      <c r="L397" s="92">
        <v>2.0</v>
      </c>
      <c r="M397" s="36" t="s">
        <v>546</v>
      </c>
      <c r="N397" s="124" t="s">
        <v>2222</v>
      </c>
      <c r="O397" s="103" t="s">
        <v>744</v>
      </c>
      <c r="P397" s="116" t="s">
        <v>2223</v>
      </c>
      <c r="Q397" s="36" t="s">
        <v>552</v>
      </c>
      <c r="R397" s="36" t="s">
        <v>1041</v>
      </c>
      <c r="S397" s="36" t="s">
        <v>554</v>
      </c>
      <c r="T397" s="36" t="s">
        <v>1042</v>
      </c>
    </row>
    <row r="398" ht="14.25" customHeight="1">
      <c r="A398" s="107" t="str">
        <f t="shared" si="1"/>
        <v>191104_B6-T3-10-K_00JRR_00LKT_M05_S_1</v>
      </c>
      <c r="B398" s="40" t="s">
        <v>911</v>
      </c>
      <c r="C398" s="116" t="s">
        <v>915</v>
      </c>
      <c r="D398" s="126" t="s">
        <v>2224</v>
      </c>
      <c r="E398" s="128" t="s">
        <v>644</v>
      </c>
      <c r="F398" s="136">
        <v>38310.0</v>
      </c>
      <c r="G398" s="103" t="s">
        <v>652</v>
      </c>
      <c r="H398" s="103" t="s">
        <v>655</v>
      </c>
      <c r="I398" s="103" t="s">
        <v>544</v>
      </c>
      <c r="J398" s="36">
        <v>1.0</v>
      </c>
      <c r="K398" s="111" t="s">
        <v>545</v>
      </c>
      <c r="L398" s="36">
        <v>2.0</v>
      </c>
      <c r="M398" s="36" t="s">
        <v>546</v>
      </c>
      <c r="N398" s="124" t="s">
        <v>2225</v>
      </c>
      <c r="O398" s="103" t="s">
        <v>904</v>
      </c>
      <c r="P398" s="103" t="s">
        <v>925</v>
      </c>
      <c r="Q398" s="36" t="s">
        <v>552</v>
      </c>
      <c r="R398" s="120" t="s">
        <v>657</v>
      </c>
      <c r="S398" s="36" t="s">
        <v>554</v>
      </c>
      <c r="T398" s="103" t="s">
        <v>658</v>
      </c>
    </row>
    <row r="399" ht="14.25" customHeight="1">
      <c r="A399" s="107" t="str">
        <f t="shared" si="1"/>
        <v>191104_B14-T3-6_00JV7_00LKU_M02_S_1</v>
      </c>
      <c r="B399" s="40" t="s">
        <v>2028</v>
      </c>
      <c r="C399" s="116" t="s">
        <v>2226</v>
      </c>
      <c r="D399" s="126" t="s">
        <v>2227</v>
      </c>
      <c r="E399" s="123">
        <v>2414.0</v>
      </c>
      <c r="F399" s="136">
        <v>38310.0</v>
      </c>
      <c r="G399" s="103" t="s">
        <v>809</v>
      </c>
      <c r="H399" s="103" t="s">
        <v>655</v>
      </c>
      <c r="I399" s="103" t="s">
        <v>544</v>
      </c>
      <c r="J399" s="36">
        <v>1.0</v>
      </c>
      <c r="K399" s="111" t="s">
        <v>545</v>
      </c>
      <c r="L399" s="36">
        <v>2.0</v>
      </c>
      <c r="M399" s="36" t="s">
        <v>546</v>
      </c>
      <c r="N399" s="124" t="s">
        <v>2214</v>
      </c>
      <c r="O399" s="103" t="s">
        <v>562</v>
      </c>
      <c r="P399" s="116" t="s">
        <v>2185</v>
      </c>
      <c r="Q399" s="36" t="s">
        <v>552</v>
      </c>
      <c r="R399" s="120" t="s">
        <v>811</v>
      </c>
      <c r="S399" s="36" t="s">
        <v>554</v>
      </c>
      <c r="T399" s="103" t="s">
        <v>812</v>
      </c>
    </row>
    <row r="400" ht="14.25" customHeight="1">
      <c r="A400" s="107" t="str">
        <f t="shared" si="1"/>
        <v>191104_B17-T3-16_00JWT_00LKV_M02_S_1</v>
      </c>
      <c r="B400" s="40" t="s">
        <v>2159</v>
      </c>
      <c r="C400" s="116" t="s">
        <v>2163</v>
      </c>
      <c r="D400" s="126" t="s">
        <v>2229</v>
      </c>
      <c r="E400" s="126" t="s">
        <v>561</v>
      </c>
      <c r="F400" s="136">
        <v>38310.0</v>
      </c>
      <c r="G400" s="103" t="s">
        <v>809</v>
      </c>
      <c r="H400" s="103" t="s">
        <v>655</v>
      </c>
      <c r="I400" s="103" t="s">
        <v>544</v>
      </c>
      <c r="J400" s="36">
        <v>1.0</v>
      </c>
      <c r="K400" s="111" t="s">
        <v>545</v>
      </c>
      <c r="L400" s="36">
        <v>2.0</v>
      </c>
      <c r="M400" s="36" t="s">
        <v>546</v>
      </c>
      <c r="N400" s="124" t="s">
        <v>2230</v>
      </c>
      <c r="O400" s="103" t="s">
        <v>551</v>
      </c>
      <c r="P400" s="105"/>
      <c r="Q400" s="36" t="s">
        <v>552</v>
      </c>
      <c r="R400" s="120" t="s">
        <v>811</v>
      </c>
      <c r="S400" s="36" t="s">
        <v>554</v>
      </c>
      <c r="T400" s="103" t="s">
        <v>812</v>
      </c>
    </row>
    <row r="401" ht="14.25" customHeight="1">
      <c r="A401" s="107" t="str">
        <f t="shared" si="1"/>
        <v>191105_HEK-QCS_000F2_00LKW_M05_S_1</v>
      </c>
      <c r="B401" s="101" t="s">
        <v>536</v>
      </c>
      <c r="C401" s="116" t="s">
        <v>2231</v>
      </c>
      <c r="D401" s="137" t="s">
        <v>538</v>
      </c>
      <c r="E401" s="138" t="s">
        <v>538</v>
      </c>
      <c r="F401" s="136">
        <v>38675.0</v>
      </c>
      <c r="G401" s="103" t="s">
        <v>652</v>
      </c>
      <c r="H401" s="103" t="s">
        <v>655</v>
      </c>
      <c r="I401" s="103" t="s">
        <v>544</v>
      </c>
      <c r="J401" s="36">
        <v>1.0</v>
      </c>
      <c r="K401" s="111" t="s">
        <v>545</v>
      </c>
      <c r="L401" s="36">
        <v>2.0</v>
      </c>
      <c r="M401" s="36" t="s">
        <v>546</v>
      </c>
      <c r="N401" s="124" t="s">
        <v>743</v>
      </c>
      <c r="O401" s="103" t="s">
        <v>744</v>
      </c>
      <c r="P401" s="105"/>
      <c r="Q401" s="36" t="s">
        <v>552</v>
      </c>
      <c r="R401" s="120" t="s">
        <v>657</v>
      </c>
      <c r="S401" s="36" t="s">
        <v>554</v>
      </c>
      <c r="T401" s="103" t="s">
        <v>658</v>
      </c>
    </row>
    <row r="402" ht="14.25" customHeight="1">
      <c r="A402" s="107" t="str">
        <f t="shared" si="1"/>
        <v>191105_HEK-QCS_00J8W_00LKX_M05_S_1</v>
      </c>
      <c r="B402" s="101" t="s">
        <v>303</v>
      </c>
      <c r="C402" s="116" t="s">
        <v>2234</v>
      </c>
      <c r="D402" s="137" t="s">
        <v>538</v>
      </c>
      <c r="E402" s="138" t="s">
        <v>538</v>
      </c>
      <c r="F402" s="136">
        <v>38675.0</v>
      </c>
      <c r="G402" s="103" t="s">
        <v>652</v>
      </c>
      <c r="H402" s="103" t="s">
        <v>655</v>
      </c>
      <c r="I402" s="103" t="s">
        <v>544</v>
      </c>
      <c r="J402" s="36">
        <v>1.0</v>
      </c>
      <c r="K402" s="111" t="s">
        <v>545</v>
      </c>
      <c r="L402" s="36">
        <v>2.0</v>
      </c>
      <c r="M402" s="36" t="s">
        <v>546</v>
      </c>
      <c r="N402" s="124" t="s">
        <v>743</v>
      </c>
      <c r="O402" s="103" t="s">
        <v>744</v>
      </c>
      <c r="P402" s="105"/>
      <c r="Q402" s="36" t="s">
        <v>552</v>
      </c>
      <c r="R402" s="120" t="s">
        <v>657</v>
      </c>
      <c r="S402" s="36" t="s">
        <v>554</v>
      </c>
      <c r="T402" s="103" t="s">
        <v>658</v>
      </c>
    </row>
    <row r="403" ht="14.25" customHeight="1">
      <c r="A403" s="107" t="str">
        <f t="shared" si="1"/>
        <v>191105_B18-T1-1_00JWU_00LKY_M05_S_1</v>
      </c>
      <c r="B403" s="40" t="s">
        <v>2235</v>
      </c>
      <c r="C403" s="116" t="s">
        <v>2236</v>
      </c>
      <c r="D403" s="38" t="s">
        <v>2237</v>
      </c>
      <c r="E403" s="123">
        <v>5912.0</v>
      </c>
      <c r="F403" s="136">
        <v>38675.0</v>
      </c>
      <c r="G403" s="103" t="s">
        <v>652</v>
      </c>
      <c r="H403" s="103" t="s">
        <v>655</v>
      </c>
      <c r="I403" s="103" t="s">
        <v>544</v>
      </c>
      <c r="J403" s="36">
        <v>1.0</v>
      </c>
      <c r="K403" s="111" t="s">
        <v>545</v>
      </c>
      <c r="L403" s="36">
        <v>2.0</v>
      </c>
      <c r="M403" s="36" t="s">
        <v>546</v>
      </c>
      <c r="N403" s="106"/>
      <c r="O403" s="103" t="s">
        <v>744</v>
      </c>
      <c r="P403" s="105"/>
      <c r="Q403" s="36" t="s">
        <v>552</v>
      </c>
      <c r="R403" s="120" t="s">
        <v>657</v>
      </c>
      <c r="S403" s="36" t="s">
        <v>554</v>
      </c>
      <c r="T403" s="103" t="s">
        <v>658</v>
      </c>
    </row>
    <row r="404" ht="14.25" customHeight="1">
      <c r="A404" s="107" t="str">
        <f t="shared" si="1"/>
        <v>191105_B18-T1-2_00JWV_00LKZ_M05_S_1</v>
      </c>
      <c r="B404" s="40" t="s">
        <v>2239</v>
      </c>
      <c r="C404" s="116" t="s">
        <v>2240</v>
      </c>
      <c r="D404" s="38" t="s">
        <v>2241</v>
      </c>
      <c r="E404" s="123">
        <v>2250.0</v>
      </c>
      <c r="F404" s="136">
        <v>38675.0</v>
      </c>
      <c r="G404" s="103" t="s">
        <v>652</v>
      </c>
      <c r="H404" s="103" t="s">
        <v>655</v>
      </c>
      <c r="I404" s="103" t="s">
        <v>544</v>
      </c>
      <c r="J404" s="36">
        <v>1.0</v>
      </c>
      <c r="K404" s="111" t="s">
        <v>545</v>
      </c>
      <c r="L404" s="36">
        <v>2.0</v>
      </c>
      <c r="M404" s="36" t="s">
        <v>546</v>
      </c>
      <c r="N404" s="106"/>
      <c r="O404" s="103" t="s">
        <v>744</v>
      </c>
      <c r="P404" s="105"/>
      <c r="Q404" s="36" t="s">
        <v>552</v>
      </c>
      <c r="R404" s="120" t="s">
        <v>657</v>
      </c>
      <c r="S404" s="36" t="s">
        <v>554</v>
      </c>
      <c r="T404" s="103" t="s">
        <v>658</v>
      </c>
    </row>
    <row r="405" ht="14.25" customHeight="1">
      <c r="A405" s="107" t="str">
        <f t="shared" si="1"/>
        <v>191105_B18-T1-3_00JWW_00LL0_M05_S_1</v>
      </c>
      <c r="B405" s="40" t="s">
        <v>2242</v>
      </c>
      <c r="C405" s="116" t="s">
        <v>2243</v>
      </c>
      <c r="D405" s="38" t="s">
        <v>2244</v>
      </c>
      <c r="E405" s="123">
        <v>3502.0</v>
      </c>
      <c r="F405" s="136">
        <v>38675.0</v>
      </c>
      <c r="G405" s="103" t="s">
        <v>652</v>
      </c>
      <c r="H405" s="103" t="s">
        <v>655</v>
      </c>
      <c r="I405" s="103" t="s">
        <v>544</v>
      </c>
      <c r="J405" s="36">
        <v>1.0</v>
      </c>
      <c r="K405" s="111" t="s">
        <v>545</v>
      </c>
      <c r="L405" s="36">
        <v>2.0</v>
      </c>
      <c r="M405" s="36" t="s">
        <v>546</v>
      </c>
      <c r="N405" s="124" t="s">
        <v>2246</v>
      </c>
      <c r="O405" s="103" t="s">
        <v>551</v>
      </c>
      <c r="P405" s="146" t="s">
        <v>2247</v>
      </c>
      <c r="Q405" s="36" t="s">
        <v>552</v>
      </c>
      <c r="R405" s="120" t="s">
        <v>657</v>
      </c>
      <c r="S405" s="36" t="s">
        <v>554</v>
      </c>
      <c r="T405" s="103" t="s">
        <v>658</v>
      </c>
    </row>
    <row r="406" ht="14.25" customHeight="1">
      <c r="A406" s="107" t="str">
        <f t="shared" si="1"/>
        <v>191105_B18-T1-4_00JWX_00LL1_M05_S_1</v>
      </c>
      <c r="B406" s="40" t="s">
        <v>2248</v>
      </c>
      <c r="C406" s="116" t="s">
        <v>2249</v>
      </c>
      <c r="D406" s="38" t="s">
        <v>2250</v>
      </c>
      <c r="E406" s="123">
        <v>3335.0</v>
      </c>
      <c r="F406" s="136">
        <v>38675.0</v>
      </c>
      <c r="G406" s="103" t="s">
        <v>652</v>
      </c>
      <c r="H406" s="103" t="s">
        <v>655</v>
      </c>
      <c r="I406" s="103" t="s">
        <v>544</v>
      </c>
      <c r="J406" s="36">
        <v>1.0</v>
      </c>
      <c r="K406" s="111" t="s">
        <v>545</v>
      </c>
      <c r="L406" s="36">
        <v>2.0</v>
      </c>
      <c r="M406" s="36" t="s">
        <v>546</v>
      </c>
      <c r="N406" s="106"/>
      <c r="O406" s="103" t="s">
        <v>744</v>
      </c>
      <c r="P406" s="105"/>
      <c r="Q406" s="36" t="s">
        <v>552</v>
      </c>
      <c r="R406" s="120" t="s">
        <v>657</v>
      </c>
      <c r="S406" s="36" t="s">
        <v>554</v>
      </c>
      <c r="T406" s="103" t="s">
        <v>658</v>
      </c>
    </row>
    <row r="407" ht="14.25" customHeight="1">
      <c r="A407" s="107" t="str">
        <f t="shared" si="1"/>
        <v>191105_B18-T1-5_00JWY_00LL2_M05_S_1</v>
      </c>
      <c r="B407" s="40" t="s">
        <v>2252</v>
      </c>
      <c r="C407" s="116" t="s">
        <v>2253</v>
      </c>
      <c r="D407" s="38" t="s">
        <v>2254</v>
      </c>
      <c r="E407" s="123">
        <v>2005.0</v>
      </c>
      <c r="F407" s="136">
        <v>38675.0</v>
      </c>
      <c r="G407" s="103" t="s">
        <v>652</v>
      </c>
      <c r="H407" s="103" t="s">
        <v>655</v>
      </c>
      <c r="I407" s="103" t="s">
        <v>544</v>
      </c>
      <c r="J407" s="36">
        <v>1.0</v>
      </c>
      <c r="K407" s="111" t="s">
        <v>545</v>
      </c>
      <c r="L407" s="36">
        <v>2.0</v>
      </c>
      <c r="M407" s="36" t="s">
        <v>546</v>
      </c>
      <c r="N407" s="124" t="s">
        <v>2255</v>
      </c>
      <c r="O407" s="103" t="s">
        <v>744</v>
      </c>
      <c r="P407" s="105"/>
      <c r="Q407" s="36" t="s">
        <v>552</v>
      </c>
      <c r="R407" s="120" t="s">
        <v>657</v>
      </c>
      <c r="S407" s="36" t="s">
        <v>554</v>
      </c>
      <c r="T407" s="103" t="s">
        <v>658</v>
      </c>
    </row>
    <row r="408" ht="14.25" customHeight="1">
      <c r="A408" s="107" t="str">
        <f t="shared" si="1"/>
        <v>191105_B18-T1-6_00JWZ_00LL3_M05_S_1</v>
      </c>
      <c r="B408" s="40" t="s">
        <v>2256</v>
      </c>
      <c r="C408" s="116" t="s">
        <v>2257</v>
      </c>
      <c r="D408" s="38" t="s">
        <v>2258</v>
      </c>
      <c r="E408" s="123">
        <v>2414.0</v>
      </c>
      <c r="F408" s="136">
        <v>38675.0</v>
      </c>
      <c r="G408" s="103" t="s">
        <v>652</v>
      </c>
      <c r="H408" s="103" t="s">
        <v>655</v>
      </c>
      <c r="I408" s="103" t="s">
        <v>544</v>
      </c>
      <c r="J408" s="36">
        <v>1.0</v>
      </c>
      <c r="K408" s="111" t="s">
        <v>545</v>
      </c>
      <c r="L408" s="36">
        <v>2.0</v>
      </c>
      <c r="M408" s="36" t="s">
        <v>546</v>
      </c>
      <c r="N408" s="106"/>
      <c r="O408" s="103" t="s">
        <v>744</v>
      </c>
      <c r="P408" s="105"/>
      <c r="Q408" s="36" t="s">
        <v>552</v>
      </c>
      <c r="R408" s="120" t="s">
        <v>657</v>
      </c>
      <c r="S408" s="36" t="s">
        <v>554</v>
      </c>
      <c r="T408" s="103" t="s">
        <v>658</v>
      </c>
    </row>
    <row r="409" ht="14.25" customHeight="1">
      <c r="A409" s="107" t="str">
        <f t="shared" si="1"/>
        <v>191105_B18-T1-7_00JX0_00LL4_M05_S_1</v>
      </c>
      <c r="B409" s="40" t="s">
        <v>2260</v>
      </c>
      <c r="C409" s="116" t="s">
        <v>2261</v>
      </c>
      <c r="D409" s="38" t="s">
        <v>2262</v>
      </c>
      <c r="E409" s="123">
        <v>2151.0</v>
      </c>
      <c r="F409" s="136">
        <v>38675.0</v>
      </c>
      <c r="G409" s="103" t="s">
        <v>652</v>
      </c>
      <c r="H409" s="103" t="s">
        <v>655</v>
      </c>
      <c r="I409" s="103" t="s">
        <v>544</v>
      </c>
      <c r="J409" s="36">
        <v>1.0</v>
      </c>
      <c r="K409" s="111" t="s">
        <v>545</v>
      </c>
      <c r="L409" s="36">
        <v>2.0</v>
      </c>
      <c r="M409" s="36" t="s">
        <v>546</v>
      </c>
      <c r="N409" s="106"/>
      <c r="O409" s="103" t="s">
        <v>744</v>
      </c>
      <c r="P409" s="105"/>
      <c r="Q409" s="36" t="s">
        <v>552</v>
      </c>
      <c r="R409" s="120" t="s">
        <v>657</v>
      </c>
      <c r="S409" s="36" t="s">
        <v>554</v>
      </c>
      <c r="T409" s="103" t="s">
        <v>658</v>
      </c>
    </row>
    <row r="410" ht="14.25" customHeight="1">
      <c r="A410" s="107" t="str">
        <f t="shared" si="1"/>
        <v>191105_B18-T1-8_00JX1_00LL5_M05_S_1</v>
      </c>
      <c r="B410" s="40" t="s">
        <v>2265</v>
      </c>
      <c r="C410" s="116" t="s">
        <v>2266</v>
      </c>
      <c r="D410" s="38" t="s">
        <v>2267</v>
      </c>
      <c r="E410" s="123">
        <v>2520.0</v>
      </c>
      <c r="F410" s="136">
        <v>38675.0</v>
      </c>
      <c r="G410" s="103" t="s">
        <v>652</v>
      </c>
      <c r="H410" s="103" t="s">
        <v>655</v>
      </c>
      <c r="I410" s="103" t="s">
        <v>544</v>
      </c>
      <c r="J410" s="36">
        <v>1.0</v>
      </c>
      <c r="K410" s="111" t="s">
        <v>545</v>
      </c>
      <c r="L410" s="36">
        <v>2.0</v>
      </c>
      <c r="M410" s="36" t="s">
        <v>546</v>
      </c>
      <c r="N410" s="106"/>
      <c r="O410" s="103" t="s">
        <v>744</v>
      </c>
      <c r="P410" s="105"/>
      <c r="Q410" s="36" t="s">
        <v>552</v>
      </c>
      <c r="R410" s="120" t="s">
        <v>657</v>
      </c>
      <c r="S410" s="36" t="s">
        <v>554</v>
      </c>
      <c r="T410" s="103" t="s">
        <v>658</v>
      </c>
    </row>
    <row r="411" ht="14.25" customHeight="1">
      <c r="A411" s="107" t="str">
        <f t="shared" si="1"/>
        <v>191105_B18-T1-9-K_00JX2_00LL6_M05_S_1</v>
      </c>
      <c r="B411" s="40" t="s">
        <v>2268</v>
      </c>
      <c r="C411" s="116" t="s">
        <v>2269</v>
      </c>
      <c r="D411" s="38" t="s">
        <v>2270</v>
      </c>
      <c r="E411" s="123" t="s">
        <v>2046</v>
      </c>
      <c r="F411" s="136">
        <v>38675.0</v>
      </c>
      <c r="G411" s="103" t="s">
        <v>652</v>
      </c>
      <c r="H411" s="103" t="s">
        <v>655</v>
      </c>
      <c r="I411" s="103" t="s">
        <v>544</v>
      </c>
      <c r="J411" s="36">
        <v>1.0</v>
      </c>
      <c r="K411" s="111" t="s">
        <v>545</v>
      </c>
      <c r="L411" s="36">
        <v>2.0</v>
      </c>
      <c r="M411" s="36" t="s">
        <v>546</v>
      </c>
      <c r="N411" s="106"/>
      <c r="O411" s="103" t="s">
        <v>744</v>
      </c>
      <c r="P411" s="105"/>
      <c r="Q411" s="36" t="s">
        <v>552</v>
      </c>
      <c r="R411" s="120" t="s">
        <v>657</v>
      </c>
      <c r="S411" s="36" t="s">
        <v>554</v>
      </c>
      <c r="T411" s="103" t="s">
        <v>658</v>
      </c>
    </row>
    <row r="412" ht="14.25" customHeight="1">
      <c r="A412" s="107" t="str">
        <f t="shared" si="1"/>
        <v>191105_B18-T1-10-K_00JX3_00LL7_M05_S_1</v>
      </c>
      <c r="B412" s="40" t="s">
        <v>2273</v>
      </c>
      <c r="C412" s="116" t="s">
        <v>2274</v>
      </c>
      <c r="D412" s="38" t="s">
        <v>2275</v>
      </c>
      <c r="E412" s="123" t="s">
        <v>2051</v>
      </c>
      <c r="F412" s="136">
        <v>38675.0</v>
      </c>
      <c r="G412" s="103" t="s">
        <v>652</v>
      </c>
      <c r="H412" s="103" t="s">
        <v>655</v>
      </c>
      <c r="I412" s="103" t="s">
        <v>544</v>
      </c>
      <c r="J412" s="36">
        <v>1.0</v>
      </c>
      <c r="K412" s="111" t="s">
        <v>545</v>
      </c>
      <c r="L412" s="36">
        <v>2.0</v>
      </c>
      <c r="M412" s="36" t="s">
        <v>546</v>
      </c>
      <c r="N412" s="106"/>
      <c r="O412" s="103" t="s">
        <v>744</v>
      </c>
      <c r="P412" s="105"/>
      <c r="Q412" s="36" t="s">
        <v>552</v>
      </c>
      <c r="R412" s="120" t="s">
        <v>657</v>
      </c>
      <c r="S412" s="36" t="s">
        <v>554</v>
      </c>
      <c r="T412" s="103" t="s">
        <v>658</v>
      </c>
    </row>
    <row r="413" ht="14.25" customHeight="1">
      <c r="A413" s="107" t="str">
        <f t="shared" si="1"/>
        <v>191105_B18-T1-11-K_00JX4_00LL8_M05_S_1</v>
      </c>
      <c r="B413" s="40" t="s">
        <v>2276</v>
      </c>
      <c r="C413" s="116" t="s">
        <v>2277</v>
      </c>
      <c r="D413" s="38" t="s">
        <v>2278</v>
      </c>
      <c r="E413" s="123" t="s">
        <v>2057</v>
      </c>
      <c r="F413" s="136">
        <v>38675.0</v>
      </c>
      <c r="G413" s="103" t="s">
        <v>652</v>
      </c>
      <c r="H413" s="103" t="s">
        <v>655</v>
      </c>
      <c r="I413" s="103" t="s">
        <v>544</v>
      </c>
      <c r="J413" s="36">
        <v>1.0</v>
      </c>
      <c r="K413" s="111" t="s">
        <v>545</v>
      </c>
      <c r="L413" s="36">
        <v>2.0</v>
      </c>
      <c r="M413" s="36" t="s">
        <v>546</v>
      </c>
      <c r="N413" s="106"/>
      <c r="O413" s="103" t="s">
        <v>744</v>
      </c>
      <c r="P413" s="105"/>
      <c r="Q413" s="36" t="s">
        <v>552</v>
      </c>
      <c r="R413" s="120" t="s">
        <v>657</v>
      </c>
      <c r="S413" s="36" t="s">
        <v>554</v>
      </c>
      <c r="T413" s="103" t="s">
        <v>658</v>
      </c>
    </row>
    <row r="414" ht="14.25" customHeight="1">
      <c r="A414" s="107" t="str">
        <f t="shared" si="1"/>
        <v>191105_B18-T1-12-K_00JX5_00LL9_M05_S_1</v>
      </c>
      <c r="B414" s="40" t="s">
        <v>2281</v>
      </c>
      <c r="C414" s="116" t="s">
        <v>2282</v>
      </c>
      <c r="D414" s="38" t="s">
        <v>2283</v>
      </c>
      <c r="E414" s="123" t="s">
        <v>2061</v>
      </c>
      <c r="F414" s="136">
        <v>38675.0</v>
      </c>
      <c r="G414" s="103" t="s">
        <v>652</v>
      </c>
      <c r="H414" s="103" t="s">
        <v>655</v>
      </c>
      <c r="I414" s="103" t="s">
        <v>544</v>
      </c>
      <c r="J414" s="36">
        <v>1.0</v>
      </c>
      <c r="K414" s="111" t="s">
        <v>545</v>
      </c>
      <c r="L414" s="36">
        <v>2.0</v>
      </c>
      <c r="M414" s="36" t="s">
        <v>546</v>
      </c>
      <c r="N414" s="106"/>
      <c r="O414" s="103" t="s">
        <v>744</v>
      </c>
      <c r="P414" s="105"/>
      <c r="Q414" s="36" t="s">
        <v>552</v>
      </c>
      <c r="R414" s="120" t="s">
        <v>657</v>
      </c>
      <c r="S414" s="36" t="s">
        <v>554</v>
      </c>
      <c r="T414" s="103" t="s">
        <v>658</v>
      </c>
    </row>
    <row r="415" ht="14.25" customHeight="1">
      <c r="A415" s="107" t="str">
        <f t="shared" si="1"/>
        <v>191105_B18-T1-13-K_00JX6_00LLA_M05_S_1</v>
      </c>
      <c r="B415" s="40" t="s">
        <v>2286</v>
      </c>
      <c r="C415" s="116" t="s">
        <v>2287</v>
      </c>
      <c r="D415" s="38" t="s">
        <v>2288</v>
      </c>
      <c r="E415" s="123" t="s">
        <v>2068</v>
      </c>
      <c r="F415" s="136">
        <v>38675.0</v>
      </c>
      <c r="G415" s="103" t="s">
        <v>652</v>
      </c>
      <c r="H415" s="103" t="s">
        <v>655</v>
      </c>
      <c r="I415" s="103" t="s">
        <v>544</v>
      </c>
      <c r="J415" s="36">
        <v>1.0</v>
      </c>
      <c r="K415" s="111" t="s">
        <v>545</v>
      </c>
      <c r="L415" s="36">
        <v>2.0</v>
      </c>
      <c r="M415" s="36" t="s">
        <v>546</v>
      </c>
      <c r="N415" s="124" t="s">
        <v>2289</v>
      </c>
      <c r="O415" s="103" t="s">
        <v>744</v>
      </c>
      <c r="P415" s="105"/>
      <c r="Q415" s="36" t="s">
        <v>552</v>
      </c>
      <c r="R415" s="120" t="s">
        <v>657</v>
      </c>
      <c r="S415" s="36" t="s">
        <v>554</v>
      </c>
      <c r="T415" s="103" t="s">
        <v>658</v>
      </c>
    </row>
    <row r="416" ht="14.25" customHeight="1">
      <c r="A416" s="107" t="str">
        <f t="shared" si="1"/>
        <v>191105_B18-T1-14-K_00JX7_00LLB_M05_S_1</v>
      </c>
      <c r="B416" s="40" t="s">
        <v>2290</v>
      </c>
      <c r="C416" s="116" t="s">
        <v>2291</v>
      </c>
      <c r="D416" s="38" t="s">
        <v>2292</v>
      </c>
      <c r="E416" s="123" t="s">
        <v>2072</v>
      </c>
      <c r="F416" s="136">
        <v>38675.0</v>
      </c>
      <c r="G416" s="103" t="s">
        <v>652</v>
      </c>
      <c r="H416" s="103" t="s">
        <v>655</v>
      </c>
      <c r="I416" s="103" t="s">
        <v>544</v>
      </c>
      <c r="J416" s="36">
        <v>1.0</v>
      </c>
      <c r="K416" s="111" t="s">
        <v>545</v>
      </c>
      <c r="L416" s="36">
        <v>2.0</v>
      </c>
      <c r="M416" s="36" t="s">
        <v>546</v>
      </c>
      <c r="N416" s="106"/>
      <c r="O416" s="103" t="s">
        <v>744</v>
      </c>
      <c r="P416" s="105"/>
      <c r="Q416" s="36" t="s">
        <v>552</v>
      </c>
      <c r="R416" s="120" t="s">
        <v>657</v>
      </c>
      <c r="S416" s="36" t="s">
        <v>554</v>
      </c>
      <c r="T416" s="103" t="s">
        <v>658</v>
      </c>
    </row>
    <row r="417" ht="14.25" customHeight="1">
      <c r="A417" s="107" t="str">
        <f t="shared" si="1"/>
        <v>191105_B18-T1-15_00JX8_00LLC_M05_S_1</v>
      </c>
      <c r="B417" s="40" t="s">
        <v>2295</v>
      </c>
      <c r="C417" s="116" t="s">
        <v>2296</v>
      </c>
      <c r="D417" s="38" t="s">
        <v>2297</v>
      </c>
      <c r="E417" s="126" t="s">
        <v>357</v>
      </c>
      <c r="F417" s="136">
        <v>38675.0</v>
      </c>
      <c r="G417" s="103" t="s">
        <v>652</v>
      </c>
      <c r="H417" s="103" t="s">
        <v>655</v>
      </c>
      <c r="I417" s="103" t="s">
        <v>544</v>
      </c>
      <c r="J417" s="36">
        <v>1.0</v>
      </c>
      <c r="K417" s="111" t="s">
        <v>545</v>
      </c>
      <c r="L417" s="36">
        <v>2.0</v>
      </c>
      <c r="M417" s="36" t="s">
        <v>546</v>
      </c>
      <c r="N417" s="124" t="s">
        <v>2289</v>
      </c>
      <c r="O417" s="103" t="s">
        <v>744</v>
      </c>
      <c r="P417" s="105"/>
      <c r="Q417" s="36" t="s">
        <v>552</v>
      </c>
      <c r="R417" s="120" t="s">
        <v>657</v>
      </c>
      <c r="S417" s="36" t="s">
        <v>554</v>
      </c>
      <c r="T417" s="103" t="s">
        <v>658</v>
      </c>
    </row>
    <row r="418" ht="14.25" customHeight="1">
      <c r="A418" s="107" t="str">
        <f t="shared" si="1"/>
        <v>191105_B18-T1-16_00JX9_00LLD_M05_S_1</v>
      </c>
      <c r="B418" s="40" t="s">
        <v>2300</v>
      </c>
      <c r="C418" s="116" t="s">
        <v>2301</v>
      </c>
      <c r="D418" s="38" t="s">
        <v>2302</v>
      </c>
      <c r="E418" s="126" t="s">
        <v>561</v>
      </c>
      <c r="F418" s="136">
        <v>38675.0</v>
      </c>
      <c r="G418" s="103" t="s">
        <v>652</v>
      </c>
      <c r="H418" s="103" t="s">
        <v>655</v>
      </c>
      <c r="I418" s="103" t="s">
        <v>544</v>
      </c>
      <c r="J418" s="36">
        <v>1.0</v>
      </c>
      <c r="K418" s="111" t="s">
        <v>545</v>
      </c>
      <c r="L418" s="36">
        <v>2.0</v>
      </c>
      <c r="M418" s="36" t="s">
        <v>546</v>
      </c>
      <c r="N418" s="124" t="s">
        <v>2303</v>
      </c>
      <c r="O418" s="103" t="s">
        <v>744</v>
      </c>
      <c r="P418" s="105"/>
      <c r="Q418" s="36" t="s">
        <v>552</v>
      </c>
      <c r="R418" s="120" t="s">
        <v>657</v>
      </c>
      <c r="S418" s="36" t="s">
        <v>554</v>
      </c>
      <c r="T418" s="103" t="s">
        <v>658</v>
      </c>
    </row>
    <row r="419" ht="14.25" customHeight="1">
      <c r="A419" s="107" t="str">
        <f t="shared" si="1"/>
        <v>191104_HEK-QCS_000F2_00LLE_M01_S_1</v>
      </c>
      <c r="B419" s="101" t="s">
        <v>536</v>
      </c>
      <c r="C419" s="116" t="s">
        <v>2304</v>
      </c>
      <c r="D419" s="137" t="s">
        <v>538</v>
      </c>
      <c r="E419" s="138" t="s">
        <v>538</v>
      </c>
      <c r="F419" s="136">
        <v>38310.0</v>
      </c>
      <c r="G419" s="36" t="s">
        <v>542</v>
      </c>
      <c r="H419" s="36" t="s">
        <v>543</v>
      </c>
      <c r="I419" s="36" t="s">
        <v>544</v>
      </c>
      <c r="J419" s="36">
        <v>1.0</v>
      </c>
      <c r="K419" s="111" t="s">
        <v>545</v>
      </c>
      <c r="L419" s="36">
        <v>2.0</v>
      </c>
      <c r="M419" s="36" t="s">
        <v>546</v>
      </c>
      <c r="N419" s="124" t="s">
        <v>743</v>
      </c>
      <c r="O419" s="113" t="s">
        <v>744</v>
      </c>
      <c r="P419" s="79"/>
      <c r="Q419" s="36" t="s">
        <v>552</v>
      </c>
      <c r="R419" s="36" t="s">
        <v>553</v>
      </c>
      <c r="S419" s="36" t="s">
        <v>554</v>
      </c>
      <c r="T419" s="36" t="s">
        <v>555</v>
      </c>
    </row>
    <row r="420" ht="14.25" customHeight="1">
      <c r="A420" s="107" t="str">
        <f t="shared" si="1"/>
        <v>191104_HEK-QCS_00J8W_00LLF_M01_S_1</v>
      </c>
      <c r="B420" s="101" t="s">
        <v>303</v>
      </c>
      <c r="C420" s="116" t="s">
        <v>2307</v>
      </c>
      <c r="D420" s="137" t="s">
        <v>538</v>
      </c>
      <c r="E420" s="138" t="s">
        <v>538</v>
      </c>
      <c r="F420" s="136">
        <v>38310.0</v>
      </c>
      <c r="G420" s="36" t="s">
        <v>542</v>
      </c>
      <c r="H420" s="36" t="s">
        <v>543</v>
      </c>
      <c r="I420" s="36" t="s">
        <v>544</v>
      </c>
      <c r="J420" s="36">
        <v>1.0</v>
      </c>
      <c r="K420" s="111" t="s">
        <v>545</v>
      </c>
      <c r="L420" s="36">
        <v>2.0</v>
      </c>
      <c r="M420" s="36" t="s">
        <v>546</v>
      </c>
      <c r="N420" s="124" t="s">
        <v>743</v>
      </c>
      <c r="O420" s="113" t="s">
        <v>744</v>
      </c>
      <c r="P420" s="79"/>
      <c r="Q420" s="36" t="s">
        <v>552</v>
      </c>
      <c r="R420" s="36" t="s">
        <v>553</v>
      </c>
      <c r="S420" s="36" t="s">
        <v>554</v>
      </c>
      <c r="T420" s="36" t="s">
        <v>555</v>
      </c>
    </row>
    <row r="421" ht="14.25" customHeight="1">
      <c r="A421" s="107" t="str">
        <f t="shared" si="1"/>
        <v>191104_B7-T1-1_00JRY_00LLG_M01_S_1</v>
      </c>
      <c r="B421" s="40" t="s">
        <v>1447</v>
      </c>
      <c r="C421" s="116" t="s">
        <v>2308</v>
      </c>
      <c r="D421" s="38" t="s">
        <v>2309</v>
      </c>
      <c r="E421" s="133">
        <v>6655.0</v>
      </c>
      <c r="F421" s="136">
        <v>38310.0</v>
      </c>
      <c r="G421" s="36" t="s">
        <v>542</v>
      </c>
      <c r="H421" s="36" t="s">
        <v>543</v>
      </c>
      <c r="I421" s="36" t="s">
        <v>544</v>
      </c>
      <c r="J421" s="36">
        <v>1.0</v>
      </c>
      <c r="K421" s="111" t="s">
        <v>545</v>
      </c>
      <c r="L421" s="36">
        <v>2.0</v>
      </c>
      <c r="M421" s="36" t="s">
        <v>546</v>
      </c>
      <c r="N421" s="79"/>
      <c r="O421" s="113" t="s">
        <v>744</v>
      </c>
      <c r="P421" s="79"/>
      <c r="Q421" s="36" t="s">
        <v>552</v>
      </c>
      <c r="R421" s="36" t="s">
        <v>553</v>
      </c>
      <c r="S421" s="36" t="s">
        <v>554</v>
      </c>
      <c r="T421" s="36" t="s">
        <v>555</v>
      </c>
    </row>
    <row r="422" ht="14.25" customHeight="1">
      <c r="A422" s="107" t="str">
        <f t="shared" si="1"/>
        <v>191104_B7-T1-2_00JRZ_00LLH_M01_S_1</v>
      </c>
      <c r="B422" s="40" t="s">
        <v>1464</v>
      </c>
      <c r="C422" s="116" t="s">
        <v>2312</v>
      </c>
      <c r="D422" s="38" t="s">
        <v>2313</v>
      </c>
      <c r="E422" s="133">
        <v>10549.0</v>
      </c>
      <c r="F422" s="136">
        <v>38310.0</v>
      </c>
      <c r="G422" s="36" t="s">
        <v>542</v>
      </c>
      <c r="H422" s="36" t="s">
        <v>543</v>
      </c>
      <c r="I422" s="36" t="s">
        <v>544</v>
      </c>
      <c r="J422" s="36">
        <v>1.0</v>
      </c>
      <c r="K422" s="111" t="s">
        <v>545</v>
      </c>
      <c r="L422" s="36">
        <v>2.0</v>
      </c>
      <c r="M422" s="36" t="s">
        <v>546</v>
      </c>
      <c r="N422" s="79"/>
      <c r="O422" s="113" t="s">
        <v>744</v>
      </c>
      <c r="P422" s="79"/>
      <c r="Q422" s="36" t="s">
        <v>552</v>
      </c>
      <c r="R422" s="36" t="s">
        <v>553</v>
      </c>
      <c r="S422" s="36" t="s">
        <v>554</v>
      </c>
      <c r="T422" s="36" t="s">
        <v>555</v>
      </c>
    </row>
    <row r="423" ht="14.25" customHeight="1">
      <c r="A423" s="107" t="str">
        <f t="shared" si="1"/>
        <v>191104_B7-T1-3_00JS0_00LLI_M01_S_1</v>
      </c>
      <c r="B423" s="40" t="s">
        <v>1482</v>
      </c>
      <c r="C423" s="116" t="s">
        <v>2314</v>
      </c>
      <c r="D423" s="38" t="s">
        <v>2315</v>
      </c>
      <c r="E423" s="133">
        <v>2356.0</v>
      </c>
      <c r="F423" s="136">
        <v>38310.0</v>
      </c>
      <c r="G423" s="36" t="s">
        <v>542</v>
      </c>
      <c r="H423" s="36" t="s">
        <v>543</v>
      </c>
      <c r="I423" s="36" t="s">
        <v>544</v>
      </c>
      <c r="J423" s="36">
        <v>1.0</v>
      </c>
      <c r="K423" s="111" t="s">
        <v>545</v>
      </c>
      <c r="L423" s="36">
        <v>2.0</v>
      </c>
      <c r="M423" s="36" t="s">
        <v>546</v>
      </c>
      <c r="N423" s="79"/>
      <c r="O423" s="113" t="s">
        <v>744</v>
      </c>
      <c r="P423" s="79"/>
      <c r="Q423" s="36" t="s">
        <v>552</v>
      </c>
      <c r="R423" s="36" t="s">
        <v>553</v>
      </c>
      <c r="S423" s="36" t="s">
        <v>554</v>
      </c>
      <c r="T423" s="36" t="s">
        <v>555</v>
      </c>
    </row>
    <row r="424" ht="14.25" customHeight="1">
      <c r="A424" s="107" t="str">
        <f t="shared" si="1"/>
        <v>191104_B7-T1-4_00JS1_00LLJ_M01_S_1</v>
      </c>
      <c r="B424" s="40" t="s">
        <v>1501</v>
      </c>
      <c r="C424" s="116" t="s">
        <v>2316</v>
      </c>
      <c r="D424" s="38" t="s">
        <v>2317</v>
      </c>
      <c r="E424" s="133">
        <v>10694.0</v>
      </c>
      <c r="F424" s="136">
        <v>38310.0</v>
      </c>
      <c r="G424" s="36" t="s">
        <v>542</v>
      </c>
      <c r="H424" s="36" t="s">
        <v>543</v>
      </c>
      <c r="I424" s="36" t="s">
        <v>544</v>
      </c>
      <c r="J424" s="36">
        <v>1.0</v>
      </c>
      <c r="K424" s="111" t="s">
        <v>545</v>
      </c>
      <c r="L424" s="36">
        <v>2.0</v>
      </c>
      <c r="M424" s="36" t="s">
        <v>546</v>
      </c>
      <c r="N424" s="79"/>
      <c r="O424" s="113" t="s">
        <v>744</v>
      </c>
      <c r="P424" s="79"/>
      <c r="Q424" s="36" t="s">
        <v>552</v>
      </c>
      <c r="R424" s="36" t="s">
        <v>553</v>
      </c>
      <c r="S424" s="36" t="s">
        <v>554</v>
      </c>
      <c r="T424" s="36" t="s">
        <v>555</v>
      </c>
    </row>
    <row r="425" ht="14.25" customHeight="1">
      <c r="A425" s="107" t="str">
        <f t="shared" si="1"/>
        <v>191104_B7-T1-5_00JS2_00LLK_M01_S_1</v>
      </c>
      <c r="B425" s="40" t="s">
        <v>1509</v>
      </c>
      <c r="C425" s="116" t="s">
        <v>2320</v>
      </c>
      <c r="D425" s="38" t="s">
        <v>2321</v>
      </c>
      <c r="E425" s="133">
        <v>10291.0</v>
      </c>
      <c r="F425" s="136">
        <v>38310.0</v>
      </c>
      <c r="G425" s="36" t="s">
        <v>542</v>
      </c>
      <c r="H425" s="36" t="s">
        <v>543</v>
      </c>
      <c r="I425" s="36" t="s">
        <v>544</v>
      </c>
      <c r="J425" s="36">
        <v>1.0</v>
      </c>
      <c r="K425" s="111" t="s">
        <v>545</v>
      </c>
      <c r="L425" s="36">
        <v>2.0</v>
      </c>
      <c r="M425" s="36" t="s">
        <v>546</v>
      </c>
      <c r="N425" s="79"/>
      <c r="O425" s="113" t="s">
        <v>744</v>
      </c>
      <c r="P425" s="79"/>
      <c r="Q425" s="36" t="s">
        <v>552</v>
      </c>
      <c r="R425" s="36" t="s">
        <v>553</v>
      </c>
      <c r="S425" s="36" t="s">
        <v>554</v>
      </c>
      <c r="T425" s="36" t="s">
        <v>555</v>
      </c>
    </row>
    <row r="426" ht="14.25" customHeight="1">
      <c r="A426" s="107" t="str">
        <f t="shared" si="1"/>
        <v>191104_B7-T1-6_00JS3_00LLL_M01_S_1</v>
      </c>
      <c r="B426" s="40" t="s">
        <v>1517</v>
      </c>
      <c r="C426" s="116" t="s">
        <v>2322</v>
      </c>
      <c r="D426" s="38" t="s">
        <v>2323</v>
      </c>
      <c r="E426" s="133">
        <v>8937.0</v>
      </c>
      <c r="F426" s="136">
        <v>38310.0</v>
      </c>
      <c r="G426" s="36" t="s">
        <v>542</v>
      </c>
      <c r="H426" s="36" t="s">
        <v>543</v>
      </c>
      <c r="I426" s="36" t="s">
        <v>544</v>
      </c>
      <c r="J426" s="36">
        <v>1.0</v>
      </c>
      <c r="K426" s="111" t="s">
        <v>545</v>
      </c>
      <c r="L426" s="36">
        <v>2.0</v>
      </c>
      <c r="M426" s="36" t="s">
        <v>546</v>
      </c>
      <c r="N426" s="79"/>
      <c r="O426" s="113" t="s">
        <v>744</v>
      </c>
      <c r="P426" s="79"/>
      <c r="Q426" s="36" t="s">
        <v>552</v>
      </c>
      <c r="R426" s="36" t="s">
        <v>553</v>
      </c>
      <c r="S426" s="36" t="s">
        <v>554</v>
      </c>
      <c r="T426" s="36" t="s">
        <v>555</v>
      </c>
    </row>
    <row r="427" ht="14.25" customHeight="1">
      <c r="A427" s="107" t="str">
        <f t="shared" si="1"/>
        <v>191104_B7-T1-7_00JS4_00LLM_M01_S_1</v>
      </c>
      <c r="B427" s="40" t="s">
        <v>1526</v>
      </c>
      <c r="C427" s="116" t="s">
        <v>2326</v>
      </c>
      <c r="D427" s="38" t="s">
        <v>2327</v>
      </c>
      <c r="E427" s="133">
        <v>3112.0</v>
      </c>
      <c r="F427" s="136">
        <v>38310.0</v>
      </c>
      <c r="G427" s="36" t="s">
        <v>542</v>
      </c>
      <c r="H427" s="36" t="s">
        <v>543</v>
      </c>
      <c r="I427" s="36" t="s">
        <v>544</v>
      </c>
      <c r="J427" s="36">
        <v>1.0</v>
      </c>
      <c r="K427" s="111" t="s">
        <v>545</v>
      </c>
      <c r="L427" s="36">
        <v>2.0</v>
      </c>
      <c r="M427" s="36" t="s">
        <v>546</v>
      </c>
      <c r="N427" s="79"/>
      <c r="O427" s="113" t="s">
        <v>744</v>
      </c>
      <c r="P427" s="79"/>
      <c r="Q427" s="36" t="s">
        <v>552</v>
      </c>
      <c r="R427" s="36" t="s">
        <v>553</v>
      </c>
      <c r="S427" s="36" t="s">
        <v>554</v>
      </c>
      <c r="T427" s="36" t="s">
        <v>555</v>
      </c>
    </row>
    <row r="428" ht="14.25" customHeight="1">
      <c r="A428" s="107" t="str">
        <f t="shared" si="1"/>
        <v>191104_B7-T1-8_00JS5_00LLN_M01_S_1</v>
      </c>
      <c r="B428" s="40" t="s">
        <v>1536</v>
      </c>
      <c r="C428" s="116" t="s">
        <v>2328</v>
      </c>
      <c r="D428" s="38" t="s">
        <v>2329</v>
      </c>
      <c r="E428" s="133">
        <v>7229.0</v>
      </c>
      <c r="F428" s="136">
        <v>38310.0</v>
      </c>
      <c r="G428" s="36" t="s">
        <v>542</v>
      </c>
      <c r="H428" s="36" t="s">
        <v>543</v>
      </c>
      <c r="I428" s="36" t="s">
        <v>544</v>
      </c>
      <c r="J428" s="36">
        <v>1.0</v>
      </c>
      <c r="K428" s="111" t="s">
        <v>545</v>
      </c>
      <c r="L428" s="36">
        <v>2.0</v>
      </c>
      <c r="M428" s="36" t="s">
        <v>546</v>
      </c>
      <c r="N428" s="79"/>
      <c r="O428" s="113" t="s">
        <v>744</v>
      </c>
      <c r="P428" s="79"/>
      <c r="Q428" s="36" t="s">
        <v>552</v>
      </c>
      <c r="R428" s="36" t="s">
        <v>553</v>
      </c>
      <c r="S428" s="36" t="s">
        <v>554</v>
      </c>
      <c r="T428" s="36" t="s">
        <v>555</v>
      </c>
    </row>
    <row r="429" ht="14.25" customHeight="1">
      <c r="A429" s="107" t="str">
        <f t="shared" si="1"/>
        <v>191104_B7-T1-9-K_00JS7_00LLO_M01_S_1</v>
      </c>
      <c r="B429" s="40" t="s">
        <v>1548</v>
      </c>
      <c r="C429" s="116" t="s">
        <v>2332</v>
      </c>
      <c r="D429" s="38" t="s">
        <v>2333</v>
      </c>
      <c r="E429" s="133" t="s">
        <v>1251</v>
      </c>
      <c r="F429" s="136">
        <v>38310.0</v>
      </c>
      <c r="G429" s="36" t="s">
        <v>542</v>
      </c>
      <c r="H429" s="36" t="s">
        <v>543</v>
      </c>
      <c r="I429" s="36" t="s">
        <v>544</v>
      </c>
      <c r="J429" s="36">
        <v>1.0</v>
      </c>
      <c r="K429" s="111" t="s">
        <v>545</v>
      </c>
      <c r="L429" s="36">
        <v>2.0</v>
      </c>
      <c r="M429" s="36" t="s">
        <v>546</v>
      </c>
      <c r="N429" s="79"/>
      <c r="O429" s="113" t="s">
        <v>744</v>
      </c>
      <c r="P429" s="79"/>
      <c r="Q429" s="36" t="s">
        <v>552</v>
      </c>
      <c r="R429" s="36" t="s">
        <v>553</v>
      </c>
      <c r="S429" s="36" t="s">
        <v>554</v>
      </c>
      <c r="T429" s="36" t="s">
        <v>555</v>
      </c>
    </row>
    <row r="430" ht="14.25" customHeight="1">
      <c r="A430" s="107" t="str">
        <f t="shared" si="1"/>
        <v>191104_B7-T1-10-K_00JS8_00LLP_M01_S_1</v>
      </c>
      <c r="B430" s="40" t="s">
        <v>1558</v>
      </c>
      <c r="C430" s="116" t="s">
        <v>2336</v>
      </c>
      <c r="D430" s="38" t="s">
        <v>2337</v>
      </c>
      <c r="E430" s="133" t="s">
        <v>1263</v>
      </c>
      <c r="F430" s="136">
        <v>38310.0</v>
      </c>
      <c r="G430" s="36" t="s">
        <v>542</v>
      </c>
      <c r="H430" s="36" t="s">
        <v>543</v>
      </c>
      <c r="I430" s="36" t="s">
        <v>544</v>
      </c>
      <c r="J430" s="36">
        <v>1.0</v>
      </c>
      <c r="K430" s="111" t="s">
        <v>545</v>
      </c>
      <c r="L430" s="36">
        <v>2.0</v>
      </c>
      <c r="M430" s="36" t="s">
        <v>546</v>
      </c>
      <c r="N430" s="79"/>
      <c r="O430" s="113" t="s">
        <v>744</v>
      </c>
      <c r="P430" s="79"/>
      <c r="Q430" s="36" t="s">
        <v>552</v>
      </c>
      <c r="R430" s="36" t="s">
        <v>553</v>
      </c>
      <c r="S430" s="36" t="s">
        <v>554</v>
      </c>
      <c r="T430" s="36" t="s">
        <v>555</v>
      </c>
    </row>
    <row r="431" ht="14.25" customHeight="1">
      <c r="A431" s="107" t="str">
        <f t="shared" si="1"/>
        <v>191104_B7-T1-11-K_00JS9_00LLQ_M01_S_1</v>
      </c>
      <c r="B431" s="40" t="s">
        <v>1561</v>
      </c>
      <c r="C431" s="116" t="s">
        <v>2338</v>
      </c>
      <c r="D431" s="38" t="s">
        <v>2339</v>
      </c>
      <c r="E431" s="133" t="s">
        <v>1273</v>
      </c>
      <c r="F431" s="136">
        <v>38310.0</v>
      </c>
      <c r="G431" s="36" t="s">
        <v>542</v>
      </c>
      <c r="H431" s="36" t="s">
        <v>543</v>
      </c>
      <c r="I431" s="36" t="s">
        <v>544</v>
      </c>
      <c r="J431" s="36">
        <v>1.0</v>
      </c>
      <c r="K431" s="111" t="s">
        <v>545</v>
      </c>
      <c r="L431" s="36">
        <v>2.0</v>
      </c>
      <c r="M431" s="36" t="s">
        <v>546</v>
      </c>
      <c r="N431" s="79"/>
      <c r="O431" s="113" t="s">
        <v>744</v>
      </c>
      <c r="P431" s="79"/>
      <c r="Q431" s="36" t="s">
        <v>552</v>
      </c>
      <c r="R431" s="36" t="s">
        <v>553</v>
      </c>
      <c r="S431" s="36" t="s">
        <v>554</v>
      </c>
      <c r="T431" s="36" t="s">
        <v>555</v>
      </c>
    </row>
    <row r="432" ht="14.25" customHeight="1">
      <c r="A432" s="107" t="str">
        <f t="shared" si="1"/>
        <v>191104_B7-T1-12-K_00JSA_00LLR_M01_S_1</v>
      </c>
      <c r="B432" s="40" t="s">
        <v>1565</v>
      </c>
      <c r="C432" s="116" t="s">
        <v>2342</v>
      </c>
      <c r="D432" s="38" t="s">
        <v>2343</v>
      </c>
      <c r="E432" s="133" t="s">
        <v>1287</v>
      </c>
      <c r="F432" s="136">
        <v>38310.0</v>
      </c>
      <c r="G432" s="36" t="s">
        <v>542</v>
      </c>
      <c r="H432" s="36" t="s">
        <v>543</v>
      </c>
      <c r="I432" s="36" t="s">
        <v>544</v>
      </c>
      <c r="J432" s="36">
        <v>1.0</v>
      </c>
      <c r="K432" s="111" t="s">
        <v>545</v>
      </c>
      <c r="L432" s="36">
        <v>2.0</v>
      </c>
      <c r="M432" s="36" t="s">
        <v>546</v>
      </c>
      <c r="N432" s="79"/>
      <c r="O432" s="113" t="s">
        <v>744</v>
      </c>
      <c r="P432" s="79"/>
      <c r="Q432" s="36" t="s">
        <v>552</v>
      </c>
      <c r="R432" s="36" t="s">
        <v>553</v>
      </c>
      <c r="S432" s="36" t="s">
        <v>554</v>
      </c>
      <c r="T432" s="36" t="s">
        <v>555</v>
      </c>
    </row>
    <row r="433" ht="14.25" customHeight="1">
      <c r="A433" s="107" t="str">
        <f t="shared" si="1"/>
        <v>191104_B7-T1-13-K_00JSB_00LLS_M01_S_1</v>
      </c>
      <c r="B433" s="40" t="s">
        <v>1570</v>
      </c>
      <c r="C433" s="116" t="s">
        <v>2344</v>
      </c>
      <c r="D433" s="38" t="s">
        <v>2345</v>
      </c>
      <c r="E433" s="133" t="s">
        <v>1297</v>
      </c>
      <c r="F433" s="136">
        <v>38310.0</v>
      </c>
      <c r="G433" s="36" t="s">
        <v>542</v>
      </c>
      <c r="H433" s="36" t="s">
        <v>543</v>
      </c>
      <c r="I433" s="36" t="s">
        <v>544</v>
      </c>
      <c r="J433" s="36">
        <v>1.0</v>
      </c>
      <c r="K433" s="111" t="s">
        <v>545</v>
      </c>
      <c r="L433" s="36">
        <v>2.0</v>
      </c>
      <c r="M433" s="36" t="s">
        <v>546</v>
      </c>
      <c r="N433" s="79"/>
      <c r="O433" s="113" t="s">
        <v>744</v>
      </c>
      <c r="P433" s="79"/>
      <c r="Q433" s="36" t="s">
        <v>552</v>
      </c>
      <c r="R433" s="36" t="s">
        <v>553</v>
      </c>
      <c r="S433" s="36" t="s">
        <v>554</v>
      </c>
      <c r="T433" s="36" t="s">
        <v>555</v>
      </c>
    </row>
    <row r="434" ht="14.25" customHeight="1">
      <c r="A434" s="107" t="str">
        <f t="shared" si="1"/>
        <v>191104_B7-T1-14_00JSC_00LLT_M01_S_1</v>
      </c>
      <c r="B434" s="40" t="s">
        <v>1575</v>
      </c>
      <c r="C434" s="116" t="s">
        <v>2348</v>
      </c>
      <c r="D434" s="38" t="s">
        <v>2349</v>
      </c>
      <c r="E434" s="126" t="s">
        <v>292</v>
      </c>
      <c r="F434" s="136">
        <v>38310.0</v>
      </c>
      <c r="G434" s="36" t="s">
        <v>542</v>
      </c>
      <c r="H434" s="36" t="s">
        <v>543</v>
      </c>
      <c r="I434" s="36" t="s">
        <v>544</v>
      </c>
      <c r="J434" s="36">
        <v>1.0</v>
      </c>
      <c r="K434" s="111" t="s">
        <v>545</v>
      </c>
      <c r="L434" s="36">
        <v>2.0</v>
      </c>
      <c r="M434" s="36" t="s">
        <v>546</v>
      </c>
      <c r="N434" s="79"/>
      <c r="O434" s="113" t="s">
        <v>744</v>
      </c>
      <c r="P434" s="79"/>
      <c r="Q434" s="36" t="s">
        <v>552</v>
      </c>
      <c r="R434" s="36" t="s">
        <v>553</v>
      </c>
      <c r="S434" s="36" t="s">
        <v>554</v>
      </c>
      <c r="T434" s="36" t="s">
        <v>555</v>
      </c>
    </row>
    <row r="435" ht="14.25" customHeight="1">
      <c r="A435" s="107" t="str">
        <f t="shared" si="1"/>
        <v>191104_B7-T1-15_00JSD_00LLU_M01_S_1</v>
      </c>
      <c r="B435" s="40" t="s">
        <v>1582</v>
      </c>
      <c r="C435" s="116" t="s">
        <v>2352</v>
      </c>
      <c r="D435" s="38" t="s">
        <v>2353</v>
      </c>
      <c r="E435" s="126" t="s">
        <v>561</v>
      </c>
      <c r="F435" s="136">
        <v>38310.0</v>
      </c>
      <c r="G435" s="36" t="s">
        <v>542</v>
      </c>
      <c r="H435" s="36" t="s">
        <v>543</v>
      </c>
      <c r="I435" s="36" t="s">
        <v>544</v>
      </c>
      <c r="J435" s="36">
        <v>1.0</v>
      </c>
      <c r="K435" s="111" t="s">
        <v>545</v>
      </c>
      <c r="L435" s="36">
        <v>2.0</v>
      </c>
      <c r="M435" s="36" t="s">
        <v>546</v>
      </c>
      <c r="N435" s="79"/>
      <c r="O435" s="113" t="s">
        <v>744</v>
      </c>
      <c r="P435" s="79"/>
      <c r="Q435" s="36" t="s">
        <v>552</v>
      </c>
      <c r="R435" s="36" t="s">
        <v>553</v>
      </c>
      <c r="S435" s="36" t="s">
        <v>554</v>
      </c>
      <c r="T435" s="36" t="s">
        <v>555</v>
      </c>
    </row>
    <row r="436" ht="14.25" customHeight="1">
      <c r="A436" s="107" t="str">
        <f t="shared" si="1"/>
        <v>191105_HEK-QCS_000F2_00LLV_M05_S_1</v>
      </c>
      <c r="B436" s="101" t="s">
        <v>536</v>
      </c>
      <c r="C436" s="116" t="s">
        <v>2354</v>
      </c>
      <c r="D436" s="137" t="s">
        <v>538</v>
      </c>
      <c r="E436" s="138" t="s">
        <v>538</v>
      </c>
      <c r="F436" s="136">
        <v>38675.0</v>
      </c>
      <c r="G436" s="103" t="s">
        <v>652</v>
      </c>
      <c r="H436" s="103" t="s">
        <v>655</v>
      </c>
      <c r="I436" s="36" t="s">
        <v>544</v>
      </c>
      <c r="J436" s="36">
        <v>1.0</v>
      </c>
      <c r="K436" s="111" t="s">
        <v>545</v>
      </c>
      <c r="L436" s="36">
        <v>2.0</v>
      </c>
      <c r="M436" s="36" t="s">
        <v>546</v>
      </c>
      <c r="N436" s="124" t="s">
        <v>743</v>
      </c>
      <c r="O436" s="103" t="s">
        <v>2357</v>
      </c>
      <c r="P436" s="105"/>
      <c r="Q436" s="36" t="s">
        <v>552</v>
      </c>
      <c r="R436" s="120" t="s">
        <v>811</v>
      </c>
      <c r="S436" s="36" t="s">
        <v>554</v>
      </c>
      <c r="T436" s="103" t="s">
        <v>812</v>
      </c>
    </row>
    <row r="437" ht="14.25" customHeight="1">
      <c r="A437" s="107" t="str">
        <f t="shared" si="1"/>
        <v>191105_HEK-QCS_00J8W_00LLW_M05_S_1</v>
      </c>
      <c r="B437" s="101" t="s">
        <v>303</v>
      </c>
      <c r="C437" s="116" t="s">
        <v>2358</v>
      </c>
      <c r="D437" s="137" t="s">
        <v>538</v>
      </c>
      <c r="E437" s="138" t="s">
        <v>538</v>
      </c>
      <c r="F437" s="136">
        <v>38675.0</v>
      </c>
      <c r="G437" s="103" t="s">
        <v>652</v>
      </c>
      <c r="H437" s="103" t="s">
        <v>655</v>
      </c>
      <c r="I437" s="36" t="s">
        <v>544</v>
      </c>
      <c r="J437" s="36">
        <v>1.0</v>
      </c>
      <c r="K437" s="111" t="s">
        <v>545</v>
      </c>
      <c r="L437" s="36">
        <v>2.0</v>
      </c>
      <c r="M437" s="36" t="s">
        <v>546</v>
      </c>
      <c r="N437" s="124" t="s">
        <v>743</v>
      </c>
      <c r="O437" s="103" t="s">
        <v>2357</v>
      </c>
      <c r="P437" s="105"/>
      <c r="Q437" s="36" t="s">
        <v>552</v>
      </c>
      <c r="R437" s="120" t="s">
        <v>811</v>
      </c>
      <c r="S437" s="36" t="s">
        <v>554</v>
      </c>
      <c r="T437" s="103" t="s">
        <v>812</v>
      </c>
    </row>
    <row r="438" ht="14.25" customHeight="1">
      <c r="A438" s="107" t="str">
        <f t="shared" si="1"/>
        <v>191105_B8-T1-1_00JSE_00LLX_M05_S_1</v>
      </c>
      <c r="B438" s="40" t="s">
        <v>1590</v>
      </c>
      <c r="C438" s="116" t="s">
        <v>2362</v>
      </c>
      <c r="D438" s="38" t="s">
        <v>2363</v>
      </c>
      <c r="E438" s="142">
        <v>3503.0</v>
      </c>
      <c r="F438" s="136">
        <v>38675.0</v>
      </c>
      <c r="G438" s="103" t="s">
        <v>652</v>
      </c>
      <c r="H438" s="103" t="s">
        <v>655</v>
      </c>
      <c r="I438" s="36" t="s">
        <v>544</v>
      </c>
      <c r="J438" s="36">
        <v>1.0</v>
      </c>
      <c r="K438" s="111" t="s">
        <v>545</v>
      </c>
      <c r="L438" s="36">
        <v>2.0</v>
      </c>
      <c r="M438" s="36" t="s">
        <v>546</v>
      </c>
      <c r="N438" s="155" t="s">
        <v>2364</v>
      </c>
      <c r="O438" s="103" t="s">
        <v>744</v>
      </c>
      <c r="P438" s="105"/>
      <c r="Q438" s="36" t="s">
        <v>552</v>
      </c>
      <c r="R438" s="120" t="s">
        <v>811</v>
      </c>
      <c r="S438" s="36" t="s">
        <v>554</v>
      </c>
      <c r="T438" s="103" t="s">
        <v>812</v>
      </c>
    </row>
    <row r="439" ht="14.25" customHeight="1">
      <c r="A439" s="107" t="str">
        <f t="shared" si="1"/>
        <v>191105_B8-T1-2_00JSF_00LLY_M05_S_1</v>
      </c>
      <c r="B439" s="40" t="s">
        <v>1596</v>
      </c>
      <c r="C439" s="116" t="s">
        <v>2368</v>
      </c>
      <c r="D439" s="38" t="s">
        <v>2370</v>
      </c>
      <c r="E439" s="142">
        <v>2498.0</v>
      </c>
      <c r="F439" s="136">
        <v>38675.0</v>
      </c>
      <c r="G439" s="103" t="s">
        <v>652</v>
      </c>
      <c r="H439" s="103" t="s">
        <v>655</v>
      </c>
      <c r="I439" s="36" t="s">
        <v>544</v>
      </c>
      <c r="J439" s="36">
        <v>1.0</v>
      </c>
      <c r="K439" s="111" t="s">
        <v>545</v>
      </c>
      <c r="L439" s="36">
        <v>2.0</v>
      </c>
      <c r="M439" s="36" t="s">
        <v>546</v>
      </c>
      <c r="N439" s="155"/>
      <c r="O439" s="103" t="s">
        <v>744</v>
      </c>
      <c r="P439" s="105"/>
      <c r="Q439" s="36" t="s">
        <v>552</v>
      </c>
      <c r="R439" s="120" t="s">
        <v>811</v>
      </c>
      <c r="S439" s="36" t="s">
        <v>554</v>
      </c>
      <c r="T439" s="103" t="s">
        <v>812</v>
      </c>
    </row>
    <row r="440" ht="14.25" customHeight="1">
      <c r="A440" s="107" t="str">
        <f t="shared" si="1"/>
        <v>191105_B8-T1-3_00JSG_00LLZ_M05_S_1</v>
      </c>
      <c r="B440" s="40" t="s">
        <v>1601</v>
      </c>
      <c r="C440" s="116" t="s">
        <v>2373</v>
      </c>
      <c r="D440" s="38" t="s">
        <v>2374</v>
      </c>
      <c r="E440" s="142">
        <v>2353.0</v>
      </c>
      <c r="F440" s="136">
        <v>38675.0</v>
      </c>
      <c r="G440" s="103" t="s">
        <v>652</v>
      </c>
      <c r="H440" s="103" t="s">
        <v>655</v>
      </c>
      <c r="I440" s="36" t="s">
        <v>544</v>
      </c>
      <c r="J440" s="36">
        <v>1.0</v>
      </c>
      <c r="K440" s="111" t="s">
        <v>545</v>
      </c>
      <c r="L440" s="36">
        <v>2.0</v>
      </c>
      <c r="M440" s="36" t="s">
        <v>546</v>
      </c>
      <c r="N440" s="155"/>
      <c r="O440" s="103" t="s">
        <v>744</v>
      </c>
      <c r="P440" s="105"/>
      <c r="Q440" s="36" t="s">
        <v>552</v>
      </c>
      <c r="R440" s="120" t="s">
        <v>811</v>
      </c>
      <c r="S440" s="36" t="s">
        <v>554</v>
      </c>
      <c r="T440" s="103" t="s">
        <v>812</v>
      </c>
    </row>
    <row r="441" ht="14.25" customHeight="1">
      <c r="A441" s="107" t="str">
        <f t="shared" si="1"/>
        <v>191105_B8-T1-4_00JSH_00LM0_M05_S_1</v>
      </c>
      <c r="B441" s="40" t="s">
        <v>1608</v>
      </c>
      <c r="C441" s="116" t="s">
        <v>2381</v>
      </c>
      <c r="D441" s="38" t="s">
        <v>2382</v>
      </c>
      <c r="E441" s="142">
        <v>4019.0</v>
      </c>
      <c r="F441" s="136">
        <v>38675.0</v>
      </c>
      <c r="G441" s="103" t="s">
        <v>652</v>
      </c>
      <c r="H441" s="103" t="s">
        <v>655</v>
      </c>
      <c r="I441" s="36" t="s">
        <v>544</v>
      </c>
      <c r="J441" s="36">
        <v>1.0</v>
      </c>
      <c r="K441" s="111" t="s">
        <v>545</v>
      </c>
      <c r="L441" s="36">
        <v>2.0</v>
      </c>
      <c r="M441" s="36" t="s">
        <v>546</v>
      </c>
      <c r="N441" s="155"/>
      <c r="O441" s="103" t="s">
        <v>744</v>
      </c>
      <c r="P441" s="105"/>
      <c r="Q441" s="36" t="s">
        <v>552</v>
      </c>
      <c r="R441" s="120" t="s">
        <v>811</v>
      </c>
      <c r="S441" s="36" t="s">
        <v>554</v>
      </c>
      <c r="T441" s="103" t="s">
        <v>812</v>
      </c>
    </row>
    <row r="442" ht="14.25" customHeight="1">
      <c r="A442" s="107" t="str">
        <f t="shared" si="1"/>
        <v>191105_B8-T1-5_00JSI_00LM1_M05_S_1</v>
      </c>
      <c r="B442" s="40" t="s">
        <v>1616</v>
      </c>
      <c r="C442" s="116" t="s">
        <v>2386</v>
      </c>
      <c r="D442" s="38" t="s">
        <v>2387</v>
      </c>
      <c r="E442" s="142">
        <v>3350.0</v>
      </c>
      <c r="F442" s="136">
        <v>38675.0</v>
      </c>
      <c r="G442" s="103" t="s">
        <v>652</v>
      </c>
      <c r="H442" s="103" t="s">
        <v>655</v>
      </c>
      <c r="I442" s="36" t="s">
        <v>544</v>
      </c>
      <c r="J442" s="36">
        <v>1.0</v>
      </c>
      <c r="K442" s="111" t="s">
        <v>545</v>
      </c>
      <c r="L442" s="36">
        <v>2.0</v>
      </c>
      <c r="M442" s="36" t="s">
        <v>546</v>
      </c>
      <c r="N442" s="155"/>
      <c r="O442" s="103" t="s">
        <v>744</v>
      </c>
      <c r="P442" s="105"/>
      <c r="Q442" s="36" t="s">
        <v>552</v>
      </c>
      <c r="R442" s="120" t="s">
        <v>811</v>
      </c>
      <c r="S442" s="36" t="s">
        <v>554</v>
      </c>
      <c r="T442" s="103" t="s">
        <v>812</v>
      </c>
    </row>
    <row r="443" ht="14.25" customHeight="1">
      <c r="A443" s="107" t="str">
        <f t="shared" si="1"/>
        <v>191105_B8-T1-6_00JSJ_00LM2_M05_S_1</v>
      </c>
      <c r="B443" s="40" t="s">
        <v>1622</v>
      </c>
      <c r="C443" s="116" t="s">
        <v>2402</v>
      </c>
      <c r="D443" s="38" t="s">
        <v>2404</v>
      </c>
      <c r="E443" s="142">
        <v>4309.0</v>
      </c>
      <c r="F443" s="136">
        <v>38675.0</v>
      </c>
      <c r="G443" s="103" t="s">
        <v>652</v>
      </c>
      <c r="H443" s="103" t="s">
        <v>655</v>
      </c>
      <c r="I443" s="36" t="s">
        <v>544</v>
      </c>
      <c r="J443" s="36">
        <v>1.0</v>
      </c>
      <c r="K443" s="111" t="s">
        <v>545</v>
      </c>
      <c r="L443" s="36">
        <v>2.0</v>
      </c>
      <c r="M443" s="36" t="s">
        <v>546</v>
      </c>
      <c r="N443" s="155" t="s">
        <v>2364</v>
      </c>
      <c r="O443" s="103" t="s">
        <v>744</v>
      </c>
      <c r="P443" s="105"/>
      <c r="Q443" s="36" t="s">
        <v>552</v>
      </c>
      <c r="R443" s="120" t="s">
        <v>811</v>
      </c>
      <c r="S443" s="36" t="s">
        <v>554</v>
      </c>
      <c r="T443" s="103" t="s">
        <v>812</v>
      </c>
    </row>
    <row r="444" ht="14.25" customHeight="1">
      <c r="A444" s="107" t="str">
        <f t="shared" si="1"/>
        <v>191105_B8-T1-7_00JSK_00LM3_M05_S_1</v>
      </c>
      <c r="B444" s="40" t="s">
        <v>1627</v>
      </c>
      <c r="C444" s="116" t="s">
        <v>2405</v>
      </c>
      <c r="D444" s="38" t="s">
        <v>2406</v>
      </c>
      <c r="E444" s="142">
        <v>7952.0</v>
      </c>
      <c r="F444" s="136">
        <v>38675.0</v>
      </c>
      <c r="G444" s="103" t="s">
        <v>652</v>
      </c>
      <c r="H444" s="103" t="s">
        <v>655</v>
      </c>
      <c r="I444" s="36" t="s">
        <v>544</v>
      </c>
      <c r="J444" s="36">
        <v>1.0</v>
      </c>
      <c r="K444" s="111" t="s">
        <v>545</v>
      </c>
      <c r="L444" s="36">
        <v>2.0</v>
      </c>
      <c r="M444" s="36" t="s">
        <v>546</v>
      </c>
      <c r="N444" s="155"/>
      <c r="O444" s="103" t="s">
        <v>744</v>
      </c>
      <c r="P444" s="105"/>
      <c r="Q444" s="36" t="s">
        <v>552</v>
      </c>
      <c r="R444" s="120" t="s">
        <v>811</v>
      </c>
      <c r="S444" s="36" t="s">
        <v>554</v>
      </c>
      <c r="T444" s="103" t="s">
        <v>812</v>
      </c>
    </row>
    <row r="445" ht="14.25" customHeight="1">
      <c r="A445" s="107" t="str">
        <f t="shared" si="1"/>
        <v>191105_B8-T1-8_00JSL_00LM4_M05_S_1</v>
      </c>
      <c r="B445" s="40" t="s">
        <v>1630</v>
      </c>
      <c r="C445" s="116" t="s">
        <v>2411</v>
      </c>
      <c r="D445" s="38" t="s">
        <v>2413</v>
      </c>
      <c r="E445" s="142">
        <v>7911.0</v>
      </c>
      <c r="F445" s="136">
        <v>38675.0</v>
      </c>
      <c r="G445" s="103" t="s">
        <v>652</v>
      </c>
      <c r="H445" s="103" t="s">
        <v>655</v>
      </c>
      <c r="I445" s="36" t="s">
        <v>544</v>
      </c>
      <c r="J445" s="36">
        <v>1.0</v>
      </c>
      <c r="K445" s="111" t="s">
        <v>545</v>
      </c>
      <c r="L445" s="36">
        <v>2.0</v>
      </c>
      <c r="M445" s="36" t="s">
        <v>546</v>
      </c>
      <c r="N445" s="155" t="s">
        <v>2364</v>
      </c>
      <c r="O445" s="103" t="s">
        <v>744</v>
      </c>
      <c r="P445" s="105"/>
      <c r="Q445" s="36" t="s">
        <v>552</v>
      </c>
      <c r="R445" s="120" t="s">
        <v>811</v>
      </c>
      <c r="S445" s="36" t="s">
        <v>554</v>
      </c>
      <c r="T445" s="103" t="s">
        <v>812</v>
      </c>
    </row>
    <row r="446" ht="14.25" customHeight="1">
      <c r="A446" s="107" t="str">
        <f t="shared" si="1"/>
        <v>191105_B8-T1-9-K_00JSM_00LM5_M05_S_1</v>
      </c>
      <c r="B446" s="40" t="s">
        <v>1637</v>
      </c>
      <c r="C446" s="116" t="s">
        <v>2415</v>
      </c>
      <c r="D446" s="38" t="s">
        <v>2416</v>
      </c>
      <c r="E446" s="142" t="s">
        <v>1636</v>
      </c>
      <c r="F446" s="136">
        <v>38675.0</v>
      </c>
      <c r="G446" s="103" t="s">
        <v>652</v>
      </c>
      <c r="H446" s="103" t="s">
        <v>655</v>
      </c>
      <c r="I446" s="36" t="s">
        <v>544</v>
      </c>
      <c r="J446" s="36">
        <v>1.0</v>
      </c>
      <c r="K446" s="111" t="s">
        <v>545</v>
      </c>
      <c r="L446" s="36">
        <v>2.0</v>
      </c>
      <c r="M446" s="36" t="s">
        <v>546</v>
      </c>
      <c r="N446" s="155"/>
      <c r="O446" s="103" t="s">
        <v>744</v>
      </c>
      <c r="P446" s="105"/>
      <c r="Q446" s="36" t="s">
        <v>552</v>
      </c>
      <c r="R446" s="120" t="s">
        <v>811</v>
      </c>
      <c r="S446" s="36" t="s">
        <v>554</v>
      </c>
      <c r="T446" s="103" t="s">
        <v>812</v>
      </c>
    </row>
    <row r="447" ht="14.25" customHeight="1">
      <c r="A447" s="107" t="str">
        <f t="shared" si="1"/>
        <v>191105_B8-T1-10-K_00JSN_00LM6_M05_S_1</v>
      </c>
      <c r="B447" s="40" t="s">
        <v>1646</v>
      </c>
      <c r="C447" s="116" t="s">
        <v>2419</v>
      </c>
      <c r="D447" s="38" t="s">
        <v>2420</v>
      </c>
      <c r="E447" s="142" t="s">
        <v>1645</v>
      </c>
      <c r="F447" s="136">
        <v>38675.0</v>
      </c>
      <c r="G447" s="103" t="s">
        <v>652</v>
      </c>
      <c r="H447" s="103" t="s">
        <v>655</v>
      </c>
      <c r="I447" s="36" t="s">
        <v>544</v>
      </c>
      <c r="J447" s="36">
        <v>1.0</v>
      </c>
      <c r="K447" s="111" t="s">
        <v>545</v>
      </c>
      <c r="L447" s="36">
        <v>2.0</v>
      </c>
      <c r="M447" s="36" t="s">
        <v>546</v>
      </c>
      <c r="N447" s="155" t="s">
        <v>2364</v>
      </c>
      <c r="O447" s="103" t="s">
        <v>744</v>
      </c>
      <c r="P447" s="105"/>
      <c r="Q447" s="36" t="s">
        <v>552</v>
      </c>
      <c r="R447" s="120" t="s">
        <v>811</v>
      </c>
      <c r="S447" s="36" t="s">
        <v>554</v>
      </c>
      <c r="T447" s="103" t="s">
        <v>812</v>
      </c>
    </row>
    <row r="448" ht="14.25" customHeight="1">
      <c r="A448" s="107" t="str">
        <f t="shared" si="1"/>
        <v>191105_B8-T1-11-K_00JSO_00LM7_M05_S_1</v>
      </c>
      <c r="B448" s="40" t="s">
        <v>1655</v>
      </c>
      <c r="C448" s="116" t="s">
        <v>2423</v>
      </c>
      <c r="D448" s="38" t="s">
        <v>2424</v>
      </c>
      <c r="E448" s="142" t="s">
        <v>1654</v>
      </c>
      <c r="F448" s="136">
        <v>38675.0</v>
      </c>
      <c r="G448" s="103" t="s">
        <v>652</v>
      </c>
      <c r="H448" s="103" t="s">
        <v>655</v>
      </c>
      <c r="I448" s="36" t="s">
        <v>544</v>
      </c>
      <c r="J448" s="36">
        <v>1.0</v>
      </c>
      <c r="K448" s="111" t="s">
        <v>545</v>
      </c>
      <c r="L448" s="36">
        <v>2.0</v>
      </c>
      <c r="M448" s="36" t="s">
        <v>546</v>
      </c>
      <c r="N448" s="155"/>
      <c r="O448" s="103" t="s">
        <v>744</v>
      </c>
      <c r="P448" s="105"/>
      <c r="Q448" s="36" t="s">
        <v>552</v>
      </c>
      <c r="R448" s="120" t="s">
        <v>811</v>
      </c>
      <c r="S448" s="36" t="s">
        <v>554</v>
      </c>
      <c r="T448" s="103" t="s">
        <v>812</v>
      </c>
    </row>
    <row r="449" ht="14.25" customHeight="1">
      <c r="A449" s="107" t="str">
        <f t="shared" si="1"/>
        <v>191105_B8-T1-12-K_00JSP_00LM8_M05_S_1</v>
      </c>
      <c r="B449" s="40" t="s">
        <v>1661</v>
      </c>
      <c r="C449" s="116" t="s">
        <v>2425</v>
      </c>
      <c r="D449" s="38" t="s">
        <v>2426</v>
      </c>
      <c r="E449" s="142" t="s">
        <v>1660</v>
      </c>
      <c r="F449" s="136">
        <v>38675.0</v>
      </c>
      <c r="G449" s="103" t="s">
        <v>652</v>
      </c>
      <c r="H449" s="103" t="s">
        <v>655</v>
      </c>
      <c r="I449" s="36" t="s">
        <v>544</v>
      </c>
      <c r="J449" s="36">
        <v>1.0</v>
      </c>
      <c r="K449" s="111" t="s">
        <v>545</v>
      </c>
      <c r="L449" s="36">
        <v>2.0</v>
      </c>
      <c r="M449" s="36" t="s">
        <v>546</v>
      </c>
      <c r="N449" s="155"/>
      <c r="O449" s="103" t="s">
        <v>744</v>
      </c>
      <c r="P449" s="105"/>
      <c r="Q449" s="36" t="s">
        <v>552</v>
      </c>
      <c r="R449" s="120" t="s">
        <v>811</v>
      </c>
      <c r="S449" s="36" t="s">
        <v>554</v>
      </c>
      <c r="T449" s="103" t="s">
        <v>812</v>
      </c>
    </row>
    <row r="450" ht="14.25" customHeight="1">
      <c r="A450" s="107" t="str">
        <f t="shared" si="1"/>
        <v>191105_B8-T1-13-K_00JSQ_00LM9_M05_S_1</v>
      </c>
      <c r="B450" s="40" t="s">
        <v>1673</v>
      </c>
      <c r="C450" s="116" t="s">
        <v>2429</v>
      </c>
      <c r="D450" s="38" t="s">
        <v>2430</v>
      </c>
      <c r="E450" s="142" t="s">
        <v>1671</v>
      </c>
      <c r="F450" s="136">
        <v>38675.0</v>
      </c>
      <c r="G450" s="103" t="s">
        <v>652</v>
      </c>
      <c r="H450" s="103" t="s">
        <v>655</v>
      </c>
      <c r="I450" s="36" t="s">
        <v>544</v>
      </c>
      <c r="J450" s="36">
        <v>1.0</v>
      </c>
      <c r="K450" s="111" t="s">
        <v>545</v>
      </c>
      <c r="L450" s="36">
        <v>2.0</v>
      </c>
      <c r="M450" s="36" t="s">
        <v>546</v>
      </c>
      <c r="N450" s="155"/>
      <c r="O450" s="103" t="s">
        <v>744</v>
      </c>
      <c r="P450" s="105"/>
      <c r="Q450" s="36" t="s">
        <v>552</v>
      </c>
      <c r="R450" s="120" t="s">
        <v>811</v>
      </c>
      <c r="S450" s="36" t="s">
        <v>554</v>
      </c>
      <c r="T450" s="103" t="s">
        <v>812</v>
      </c>
    </row>
    <row r="451" ht="14.25" customHeight="1">
      <c r="A451" s="107" t="str">
        <f t="shared" si="1"/>
        <v>191105_B8-T1-14-K_00JSR_00LMA_M05_S_1</v>
      </c>
      <c r="B451" s="40" t="s">
        <v>1679</v>
      </c>
      <c r="C451" s="116" t="s">
        <v>2431</v>
      </c>
      <c r="D451" s="38" t="s">
        <v>2432</v>
      </c>
      <c r="E451" s="142" t="s">
        <v>1678</v>
      </c>
      <c r="F451" s="136">
        <v>38675.0</v>
      </c>
      <c r="G451" s="103" t="s">
        <v>652</v>
      </c>
      <c r="H451" s="103" t="s">
        <v>655</v>
      </c>
      <c r="I451" s="36" t="s">
        <v>544</v>
      </c>
      <c r="J451" s="36">
        <v>1.0</v>
      </c>
      <c r="K451" s="111" t="s">
        <v>545</v>
      </c>
      <c r="L451" s="36">
        <v>2.0</v>
      </c>
      <c r="M451" s="36" t="s">
        <v>546</v>
      </c>
      <c r="N451" s="155"/>
      <c r="O451" s="103" t="s">
        <v>744</v>
      </c>
      <c r="P451" s="105"/>
      <c r="Q451" s="36" t="s">
        <v>552</v>
      </c>
      <c r="R451" s="120" t="s">
        <v>811</v>
      </c>
      <c r="S451" s="36" t="s">
        <v>554</v>
      </c>
      <c r="T451" s="103" t="s">
        <v>812</v>
      </c>
    </row>
    <row r="452" ht="14.25" customHeight="1">
      <c r="A452" s="107" t="str">
        <f t="shared" si="1"/>
        <v>191105_B8-T1-15_00JSS_00LMB_M05_S_1</v>
      </c>
      <c r="B452" s="40" t="s">
        <v>1687</v>
      </c>
      <c r="C452" s="116" t="s">
        <v>2434</v>
      </c>
      <c r="D452" s="38" t="s">
        <v>2435</v>
      </c>
      <c r="E452" s="126" t="s">
        <v>299</v>
      </c>
      <c r="F452" s="136">
        <v>38675.0</v>
      </c>
      <c r="G452" s="103" t="s">
        <v>652</v>
      </c>
      <c r="H452" s="103" t="s">
        <v>655</v>
      </c>
      <c r="I452" s="36" t="s">
        <v>544</v>
      </c>
      <c r="J452" s="36">
        <v>1.0</v>
      </c>
      <c r="K452" s="111" t="s">
        <v>545</v>
      </c>
      <c r="L452" s="36">
        <v>2.0</v>
      </c>
      <c r="M452" s="36" t="s">
        <v>546</v>
      </c>
      <c r="N452" s="155"/>
      <c r="O452" s="103" t="s">
        <v>744</v>
      </c>
      <c r="P452" s="105"/>
      <c r="Q452" s="36" t="s">
        <v>552</v>
      </c>
      <c r="R452" s="120" t="s">
        <v>811</v>
      </c>
      <c r="S452" s="36" t="s">
        <v>554</v>
      </c>
      <c r="T452" s="103" t="s">
        <v>812</v>
      </c>
    </row>
    <row r="453" ht="14.25" customHeight="1">
      <c r="A453" s="107" t="str">
        <f t="shared" si="1"/>
        <v>191105_B8-T1-16_00JST_00LMC_M05_S_1</v>
      </c>
      <c r="B453" s="40" t="s">
        <v>1695</v>
      </c>
      <c r="C453" s="116" t="s">
        <v>2437</v>
      </c>
      <c r="D453" s="38" t="s">
        <v>2438</v>
      </c>
      <c r="E453" s="126" t="s">
        <v>561</v>
      </c>
      <c r="F453" s="136">
        <v>38675.0</v>
      </c>
      <c r="G453" s="103" t="s">
        <v>652</v>
      </c>
      <c r="H453" s="103" t="s">
        <v>655</v>
      </c>
      <c r="I453" s="36" t="s">
        <v>544</v>
      </c>
      <c r="J453" s="36">
        <v>1.0</v>
      </c>
      <c r="K453" s="111" t="s">
        <v>545</v>
      </c>
      <c r="L453" s="36">
        <v>2.0</v>
      </c>
      <c r="M453" s="36" t="s">
        <v>546</v>
      </c>
      <c r="N453" s="155" t="s">
        <v>992</v>
      </c>
      <c r="O453" s="103" t="s">
        <v>744</v>
      </c>
      <c r="P453" s="105"/>
      <c r="Q453" s="36" t="s">
        <v>552</v>
      </c>
      <c r="R453" s="120" t="s">
        <v>811</v>
      </c>
      <c r="S453" s="36" t="s">
        <v>554</v>
      </c>
      <c r="T453" s="103" t="s">
        <v>812</v>
      </c>
    </row>
    <row r="454" ht="14.25" customHeight="1">
      <c r="A454" s="107" t="str">
        <f t="shared" si="1"/>
        <v>191106_HEK-QCS_000F2_00LMD_M01_S_1</v>
      </c>
      <c r="B454" s="101" t="s">
        <v>536</v>
      </c>
      <c r="C454" s="116" t="s">
        <v>2441</v>
      </c>
      <c r="D454" s="137" t="s">
        <v>538</v>
      </c>
      <c r="E454" s="138" t="s">
        <v>538</v>
      </c>
      <c r="F454" s="136">
        <v>39040.0</v>
      </c>
      <c r="G454" s="36" t="s">
        <v>542</v>
      </c>
      <c r="H454" s="36" t="s">
        <v>543</v>
      </c>
      <c r="I454" s="36" t="s">
        <v>544</v>
      </c>
      <c r="J454" s="36">
        <v>1.0</v>
      </c>
      <c r="K454" s="111" t="s">
        <v>545</v>
      </c>
      <c r="L454" s="36">
        <v>2.0</v>
      </c>
      <c r="M454" s="36" t="s">
        <v>546</v>
      </c>
      <c r="N454" s="124" t="s">
        <v>743</v>
      </c>
      <c r="O454" s="113" t="s">
        <v>744</v>
      </c>
      <c r="P454" s="79"/>
      <c r="Q454" s="36" t="s">
        <v>552</v>
      </c>
      <c r="R454" s="36" t="s">
        <v>553</v>
      </c>
      <c r="S454" s="36" t="s">
        <v>554</v>
      </c>
      <c r="T454" s="36" t="s">
        <v>555</v>
      </c>
    </row>
    <row r="455" ht="14.25" customHeight="1">
      <c r="A455" s="107" t="str">
        <f t="shared" si="1"/>
        <v>191106_HEK-QCS_00J8W_00LME_M01_S_1</v>
      </c>
      <c r="B455" s="101" t="s">
        <v>303</v>
      </c>
      <c r="C455" s="116" t="s">
        <v>2442</v>
      </c>
      <c r="D455" s="137" t="s">
        <v>538</v>
      </c>
      <c r="E455" s="138" t="s">
        <v>538</v>
      </c>
      <c r="F455" s="136">
        <v>39040.0</v>
      </c>
      <c r="G455" s="36" t="s">
        <v>542</v>
      </c>
      <c r="H455" s="36" t="s">
        <v>543</v>
      </c>
      <c r="I455" s="36" t="s">
        <v>544</v>
      </c>
      <c r="J455" s="36">
        <v>1.0</v>
      </c>
      <c r="K455" s="111" t="s">
        <v>545</v>
      </c>
      <c r="L455" s="36">
        <v>2.0</v>
      </c>
      <c r="M455" s="36" t="s">
        <v>546</v>
      </c>
      <c r="N455" s="124" t="s">
        <v>743</v>
      </c>
      <c r="O455" s="113" t="s">
        <v>744</v>
      </c>
      <c r="P455" s="79"/>
      <c r="Q455" s="36" t="s">
        <v>552</v>
      </c>
      <c r="R455" s="36" t="s">
        <v>553</v>
      </c>
      <c r="S455" s="36" t="s">
        <v>554</v>
      </c>
      <c r="T455" s="36" t="s">
        <v>555</v>
      </c>
    </row>
    <row r="456" ht="14.25" customHeight="1">
      <c r="A456" s="107" t="str">
        <f t="shared" si="1"/>
        <v>191106_B8-T2-1_00JSE_00LMF_M01_S_1</v>
      </c>
      <c r="B456" s="40" t="s">
        <v>1590</v>
      </c>
      <c r="C456" s="116" t="s">
        <v>2446</v>
      </c>
      <c r="D456" s="122" t="s">
        <v>2447</v>
      </c>
      <c r="E456" s="142">
        <v>3503.0</v>
      </c>
      <c r="F456" s="136">
        <v>39040.0</v>
      </c>
      <c r="G456" s="36" t="s">
        <v>542</v>
      </c>
      <c r="H456" s="36" t="s">
        <v>543</v>
      </c>
      <c r="I456" s="36" t="s">
        <v>544</v>
      </c>
      <c r="J456" s="36">
        <v>1.0</v>
      </c>
      <c r="K456" s="111" t="s">
        <v>545</v>
      </c>
      <c r="L456" s="36">
        <v>2.0</v>
      </c>
      <c r="M456" s="36" t="s">
        <v>546</v>
      </c>
      <c r="N456" s="161"/>
      <c r="O456" s="103" t="s">
        <v>744</v>
      </c>
      <c r="P456" s="79"/>
      <c r="Q456" s="36" t="s">
        <v>552</v>
      </c>
      <c r="R456" s="36" t="s">
        <v>553</v>
      </c>
      <c r="S456" s="36" t="s">
        <v>554</v>
      </c>
      <c r="T456" s="36" t="s">
        <v>555</v>
      </c>
    </row>
    <row r="457" ht="14.25" customHeight="1">
      <c r="A457" s="107" t="str">
        <f t="shared" si="1"/>
        <v>191106_B8-T2-2_00JSF_00LMG_M01_S_1</v>
      </c>
      <c r="B457" s="40" t="s">
        <v>1596</v>
      </c>
      <c r="C457" s="116" t="s">
        <v>2448</v>
      </c>
      <c r="D457" s="122" t="s">
        <v>2450</v>
      </c>
      <c r="E457" s="142">
        <v>2498.0</v>
      </c>
      <c r="F457" s="136">
        <v>39040.0</v>
      </c>
      <c r="G457" s="36" t="s">
        <v>542</v>
      </c>
      <c r="H457" s="36" t="s">
        <v>543</v>
      </c>
      <c r="I457" s="36" t="s">
        <v>544</v>
      </c>
      <c r="J457" s="36">
        <v>1.0</v>
      </c>
      <c r="K457" s="111" t="s">
        <v>545</v>
      </c>
      <c r="L457" s="36">
        <v>2.0</v>
      </c>
      <c r="M457" s="36" t="s">
        <v>546</v>
      </c>
      <c r="N457" s="161"/>
      <c r="O457" s="103" t="s">
        <v>744</v>
      </c>
      <c r="P457" s="79"/>
      <c r="Q457" s="36" t="s">
        <v>552</v>
      </c>
      <c r="R457" s="36" t="s">
        <v>553</v>
      </c>
      <c r="S457" s="36" t="s">
        <v>554</v>
      </c>
      <c r="T457" s="36" t="s">
        <v>555</v>
      </c>
    </row>
    <row r="458" ht="14.25" customHeight="1">
      <c r="A458" s="107" t="str">
        <f t="shared" si="1"/>
        <v>191106_B8-T2-3_00JSG_00LMH_M01_S_1</v>
      </c>
      <c r="B458" s="40" t="s">
        <v>1601</v>
      </c>
      <c r="C458" s="116" t="s">
        <v>2452</v>
      </c>
      <c r="D458" s="122" t="s">
        <v>2454</v>
      </c>
      <c r="E458" s="142">
        <v>2353.0</v>
      </c>
      <c r="F458" s="136">
        <v>39040.0</v>
      </c>
      <c r="G458" s="36" t="s">
        <v>542</v>
      </c>
      <c r="H458" s="36" t="s">
        <v>543</v>
      </c>
      <c r="I458" s="36" t="s">
        <v>544</v>
      </c>
      <c r="J458" s="36">
        <v>1.0</v>
      </c>
      <c r="K458" s="111" t="s">
        <v>545</v>
      </c>
      <c r="L458" s="36">
        <v>2.0</v>
      </c>
      <c r="M458" s="36" t="s">
        <v>546</v>
      </c>
      <c r="N458" s="161"/>
      <c r="O458" s="103" t="s">
        <v>744</v>
      </c>
      <c r="P458" s="79"/>
      <c r="Q458" s="36" t="s">
        <v>552</v>
      </c>
      <c r="R458" s="36" t="s">
        <v>553</v>
      </c>
      <c r="S458" s="36" t="s">
        <v>554</v>
      </c>
      <c r="T458" s="36" t="s">
        <v>555</v>
      </c>
    </row>
    <row r="459" ht="14.25" customHeight="1">
      <c r="A459" s="107" t="str">
        <f t="shared" si="1"/>
        <v>191106_B8-T2-4_00JSH_00LMI_M01_S_1</v>
      </c>
      <c r="B459" s="40" t="s">
        <v>1608</v>
      </c>
      <c r="C459" s="116" t="s">
        <v>2455</v>
      </c>
      <c r="D459" s="122" t="s">
        <v>2457</v>
      </c>
      <c r="E459" s="142">
        <v>4019.0</v>
      </c>
      <c r="F459" s="136">
        <v>39040.0</v>
      </c>
      <c r="G459" s="36" t="s">
        <v>542</v>
      </c>
      <c r="H459" s="36" t="s">
        <v>543</v>
      </c>
      <c r="I459" s="36" t="s">
        <v>544</v>
      </c>
      <c r="J459" s="36">
        <v>1.0</v>
      </c>
      <c r="K459" s="111" t="s">
        <v>545</v>
      </c>
      <c r="L459" s="36">
        <v>2.0</v>
      </c>
      <c r="M459" s="36" t="s">
        <v>546</v>
      </c>
      <c r="N459" s="161"/>
      <c r="O459" s="103" t="s">
        <v>744</v>
      </c>
      <c r="P459" s="79"/>
      <c r="Q459" s="36" t="s">
        <v>552</v>
      </c>
      <c r="R459" s="36" t="s">
        <v>553</v>
      </c>
      <c r="S459" s="36" t="s">
        <v>554</v>
      </c>
      <c r="T459" s="36" t="s">
        <v>555</v>
      </c>
    </row>
    <row r="460" ht="14.25" customHeight="1">
      <c r="A460" s="107" t="str">
        <f t="shared" si="1"/>
        <v>191106_B8-T2-5_00JSI_00LMJ_M01_S_1</v>
      </c>
      <c r="B460" s="40" t="s">
        <v>1616</v>
      </c>
      <c r="C460" s="116" t="s">
        <v>2459</v>
      </c>
      <c r="D460" s="122" t="s">
        <v>2460</v>
      </c>
      <c r="E460" s="142">
        <v>3350.0</v>
      </c>
      <c r="F460" s="136">
        <v>39040.0</v>
      </c>
      <c r="G460" s="36" t="s">
        <v>542</v>
      </c>
      <c r="H460" s="36" t="s">
        <v>543</v>
      </c>
      <c r="I460" s="36" t="s">
        <v>544</v>
      </c>
      <c r="J460" s="36">
        <v>1.0</v>
      </c>
      <c r="K460" s="111" t="s">
        <v>545</v>
      </c>
      <c r="L460" s="36">
        <v>2.0</v>
      </c>
      <c r="M460" s="36" t="s">
        <v>546</v>
      </c>
      <c r="N460" s="161"/>
      <c r="O460" s="103" t="s">
        <v>744</v>
      </c>
      <c r="P460" s="79"/>
      <c r="Q460" s="36" t="s">
        <v>552</v>
      </c>
      <c r="R460" s="36" t="s">
        <v>553</v>
      </c>
      <c r="S460" s="36" t="s">
        <v>554</v>
      </c>
      <c r="T460" s="36" t="s">
        <v>555</v>
      </c>
    </row>
    <row r="461" ht="14.25" customHeight="1">
      <c r="A461" s="107" t="str">
        <f t="shared" si="1"/>
        <v>191106_B8-T2-6_00JSJ_00LMK_M01_S_1</v>
      </c>
      <c r="B461" s="40" t="s">
        <v>1622</v>
      </c>
      <c r="C461" s="116" t="s">
        <v>2461</v>
      </c>
      <c r="D461" s="122" t="s">
        <v>2462</v>
      </c>
      <c r="E461" s="142">
        <v>4309.0</v>
      </c>
      <c r="F461" s="136">
        <v>39040.0</v>
      </c>
      <c r="G461" s="36" t="s">
        <v>542</v>
      </c>
      <c r="H461" s="36" t="s">
        <v>543</v>
      </c>
      <c r="I461" s="36" t="s">
        <v>544</v>
      </c>
      <c r="J461" s="36">
        <v>1.0</v>
      </c>
      <c r="K461" s="111" t="s">
        <v>545</v>
      </c>
      <c r="L461" s="36">
        <v>2.0</v>
      </c>
      <c r="M461" s="36" t="s">
        <v>546</v>
      </c>
      <c r="N461" s="161"/>
      <c r="O461" s="103" t="s">
        <v>744</v>
      </c>
      <c r="P461" s="79"/>
      <c r="Q461" s="36" t="s">
        <v>552</v>
      </c>
      <c r="R461" s="36" t="s">
        <v>553</v>
      </c>
      <c r="S461" s="36" t="s">
        <v>554</v>
      </c>
      <c r="T461" s="36" t="s">
        <v>555</v>
      </c>
    </row>
    <row r="462" ht="14.25" customHeight="1">
      <c r="A462" s="107" t="str">
        <f t="shared" si="1"/>
        <v>191106_B8-T2-7_00JSK_00LML_M01_S_1</v>
      </c>
      <c r="B462" s="40" t="s">
        <v>1627</v>
      </c>
      <c r="C462" s="116" t="s">
        <v>2466</v>
      </c>
      <c r="D462" s="122" t="s">
        <v>2467</v>
      </c>
      <c r="E462" s="142">
        <v>7952.0</v>
      </c>
      <c r="F462" s="136">
        <v>39040.0</v>
      </c>
      <c r="G462" s="36" t="s">
        <v>542</v>
      </c>
      <c r="H462" s="36" t="s">
        <v>543</v>
      </c>
      <c r="I462" s="36" t="s">
        <v>544</v>
      </c>
      <c r="J462" s="36">
        <v>1.0</v>
      </c>
      <c r="K462" s="111" t="s">
        <v>545</v>
      </c>
      <c r="L462" s="36">
        <v>2.0</v>
      </c>
      <c r="M462" s="36" t="s">
        <v>546</v>
      </c>
      <c r="N462" s="161"/>
      <c r="O462" s="103" t="s">
        <v>744</v>
      </c>
      <c r="P462" s="79"/>
      <c r="Q462" s="36" t="s">
        <v>552</v>
      </c>
      <c r="R462" s="36" t="s">
        <v>553</v>
      </c>
      <c r="S462" s="36" t="s">
        <v>554</v>
      </c>
      <c r="T462" s="36" t="s">
        <v>555</v>
      </c>
    </row>
    <row r="463" ht="14.25" customHeight="1">
      <c r="A463" s="107" t="str">
        <f t="shared" si="1"/>
        <v>191106_B8-T2-8_00JSL_00LMM_M01_S_1</v>
      </c>
      <c r="B463" s="40" t="s">
        <v>1630</v>
      </c>
      <c r="C463" s="116" t="s">
        <v>2469</v>
      </c>
      <c r="D463" s="122" t="s">
        <v>2470</v>
      </c>
      <c r="E463" s="142">
        <v>7911.0</v>
      </c>
      <c r="F463" s="136">
        <v>39040.0</v>
      </c>
      <c r="G463" s="36" t="s">
        <v>542</v>
      </c>
      <c r="H463" s="36" t="s">
        <v>543</v>
      </c>
      <c r="I463" s="36" t="s">
        <v>544</v>
      </c>
      <c r="J463" s="36">
        <v>1.0</v>
      </c>
      <c r="K463" s="111" t="s">
        <v>545</v>
      </c>
      <c r="L463" s="36">
        <v>2.0</v>
      </c>
      <c r="M463" s="36" t="s">
        <v>546</v>
      </c>
      <c r="N463" s="161"/>
      <c r="O463" s="103" t="s">
        <v>744</v>
      </c>
      <c r="P463" s="79"/>
      <c r="Q463" s="36" t="s">
        <v>552</v>
      </c>
      <c r="R463" s="36" t="s">
        <v>553</v>
      </c>
      <c r="S463" s="36" t="s">
        <v>554</v>
      </c>
      <c r="T463" s="36" t="s">
        <v>555</v>
      </c>
    </row>
    <row r="464" ht="14.25" customHeight="1">
      <c r="A464" s="107" t="str">
        <f t="shared" si="1"/>
        <v>191106_B8-T2-9-K_00JSM_00LMN_M01_S_1</v>
      </c>
      <c r="B464" s="40" t="s">
        <v>1637</v>
      </c>
      <c r="C464" s="116" t="s">
        <v>2472</v>
      </c>
      <c r="D464" s="122" t="s">
        <v>2473</v>
      </c>
      <c r="E464" s="142" t="s">
        <v>1636</v>
      </c>
      <c r="F464" s="136">
        <v>39040.0</v>
      </c>
      <c r="G464" s="36" t="s">
        <v>542</v>
      </c>
      <c r="H464" s="36" t="s">
        <v>543</v>
      </c>
      <c r="I464" s="36" t="s">
        <v>544</v>
      </c>
      <c r="J464" s="36">
        <v>1.0</v>
      </c>
      <c r="K464" s="111" t="s">
        <v>545</v>
      </c>
      <c r="L464" s="36">
        <v>2.0</v>
      </c>
      <c r="M464" s="36" t="s">
        <v>546</v>
      </c>
      <c r="N464" s="161"/>
      <c r="O464" s="103" t="s">
        <v>744</v>
      </c>
      <c r="P464" s="79"/>
      <c r="Q464" s="36" t="s">
        <v>552</v>
      </c>
      <c r="R464" s="36" t="s">
        <v>553</v>
      </c>
      <c r="S464" s="36" t="s">
        <v>554</v>
      </c>
      <c r="T464" s="36" t="s">
        <v>555</v>
      </c>
    </row>
    <row r="465" ht="14.25" customHeight="1">
      <c r="A465" s="107" t="str">
        <f t="shared" si="1"/>
        <v>191106_B8-T2-10-K_00JSN_00LMO_M01_S_1</v>
      </c>
      <c r="B465" s="40" t="s">
        <v>1646</v>
      </c>
      <c r="C465" s="116" t="s">
        <v>2477</v>
      </c>
      <c r="D465" s="122" t="s">
        <v>2478</v>
      </c>
      <c r="E465" s="142" t="s">
        <v>1645</v>
      </c>
      <c r="F465" s="136">
        <v>39040.0</v>
      </c>
      <c r="G465" s="36" t="s">
        <v>542</v>
      </c>
      <c r="H465" s="36" t="s">
        <v>543</v>
      </c>
      <c r="I465" s="36" t="s">
        <v>544</v>
      </c>
      <c r="J465" s="36">
        <v>1.0</v>
      </c>
      <c r="K465" s="111" t="s">
        <v>545</v>
      </c>
      <c r="L465" s="36">
        <v>2.0</v>
      </c>
      <c r="M465" s="36" t="s">
        <v>546</v>
      </c>
      <c r="N465" s="161"/>
      <c r="O465" s="103" t="s">
        <v>744</v>
      </c>
      <c r="P465" s="79"/>
      <c r="Q465" s="36" t="s">
        <v>552</v>
      </c>
      <c r="R465" s="36" t="s">
        <v>553</v>
      </c>
      <c r="S465" s="36" t="s">
        <v>554</v>
      </c>
      <c r="T465" s="36" t="s">
        <v>555</v>
      </c>
    </row>
    <row r="466" ht="14.25" customHeight="1">
      <c r="A466" s="107" t="str">
        <f t="shared" si="1"/>
        <v>191106_B8-T2-11-K_00JSO_00LMP_M01_S_1</v>
      </c>
      <c r="B466" s="40" t="s">
        <v>1655</v>
      </c>
      <c r="C466" s="116" t="s">
        <v>2479</v>
      </c>
      <c r="D466" s="122" t="s">
        <v>2480</v>
      </c>
      <c r="E466" s="142" t="s">
        <v>1654</v>
      </c>
      <c r="F466" s="136">
        <v>39040.0</v>
      </c>
      <c r="G466" s="36" t="s">
        <v>542</v>
      </c>
      <c r="H466" s="36" t="s">
        <v>543</v>
      </c>
      <c r="I466" s="36" t="s">
        <v>544</v>
      </c>
      <c r="J466" s="36">
        <v>1.0</v>
      </c>
      <c r="K466" s="111" t="s">
        <v>545</v>
      </c>
      <c r="L466" s="36">
        <v>2.0</v>
      </c>
      <c r="M466" s="36" t="s">
        <v>546</v>
      </c>
      <c r="N466" s="161"/>
      <c r="O466" s="103" t="s">
        <v>744</v>
      </c>
      <c r="P466" s="79"/>
      <c r="Q466" s="36" t="s">
        <v>552</v>
      </c>
      <c r="R466" s="36" t="s">
        <v>553</v>
      </c>
      <c r="S466" s="36" t="s">
        <v>554</v>
      </c>
      <c r="T466" s="36" t="s">
        <v>555</v>
      </c>
    </row>
    <row r="467" ht="14.25" customHeight="1">
      <c r="A467" s="107" t="str">
        <f t="shared" si="1"/>
        <v>191106_B8-T2-12-K_00JSP_00LMQ_M01_S_1</v>
      </c>
      <c r="B467" s="40" t="s">
        <v>1661</v>
      </c>
      <c r="C467" s="116" t="s">
        <v>2482</v>
      </c>
      <c r="D467" s="122" t="s">
        <v>2483</v>
      </c>
      <c r="E467" s="142" t="s">
        <v>1660</v>
      </c>
      <c r="F467" s="136">
        <v>39040.0</v>
      </c>
      <c r="G467" s="36" t="s">
        <v>542</v>
      </c>
      <c r="H467" s="36" t="s">
        <v>543</v>
      </c>
      <c r="I467" s="36" t="s">
        <v>544</v>
      </c>
      <c r="J467" s="36">
        <v>1.0</v>
      </c>
      <c r="K467" s="111" t="s">
        <v>545</v>
      </c>
      <c r="L467" s="36">
        <v>2.0</v>
      </c>
      <c r="M467" s="36" t="s">
        <v>546</v>
      </c>
      <c r="N467" s="161"/>
      <c r="O467" s="103" t="s">
        <v>744</v>
      </c>
      <c r="P467" s="79"/>
      <c r="Q467" s="36" t="s">
        <v>552</v>
      </c>
      <c r="R467" s="36" t="s">
        <v>553</v>
      </c>
      <c r="S467" s="36" t="s">
        <v>554</v>
      </c>
      <c r="T467" s="36" t="s">
        <v>555</v>
      </c>
    </row>
    <row r="468" ht="14.25" customHeight="1">
      <c r="A468" s="107" t="str">
        <f t="shared" si="1"/>
        <v>191106_B8-T2-13-K_00JSQ_00LMR_M01_S_1</v>
      </c>
      <c r="B468" s="40" t="s">
        <v>1673</v>
      </c>
      <c r="C468" s="116" t="s">
        <v>2484</v>
      </c>
      <c r="D468" s="122" t="s">
        <v>2485</v>
      </c>
      <c r="E468" s="142" t="s">
        <v>1671</v>
      </c>
      <c r="F468" s="136">
        <v>39040.0</v>
      </c>
      <c r="G468" s="36" t="s">
        <v>542</v>
      </c>
      <c r="H468" s="36" t="s">
        <v>543</v>
      </c>
      <c r="I468" s="36" t="s">
        <v>544</v>
      </c>
      <c r="J468" s="36">
        <v>1.0</v>
      </c>
      <c r="K468" s="111" t="s">
        <v>545</v>
      </c>
      <c r="L468" s="36">
        <v>2.0</v>
      </c>
      <c r="M468" s="36" t="s">
        <v>546</v>
      </c>
      <c r="N468" s="161"/>
      <c r="O468" s="103" t="s">
        <v>744</v>
      </c>
      <c r="P468" s="79"/>
      <c r="Q468" s="36" t="s">
        <v>552</v>
      </c>
      <c r="R468" s="36" t="s">
        <v>553</v>
      </c>
      <c r="S468" s="36" t="s">
        <v>554</v>
      </c>
      <c r="T468" s="36" t="s">
        <v>555</v>
      </c>
    </row>
    <row r="469" ht="14.25" customHeight="1">
      <c r="A469" s="107" t="str">
        <f t="shared" si="1"/>
        <v>191106_B8-T2-14-K_00JSR_00LMS_M01_S_1</v>
      </c>
      <c r="B469" s="40" t="s">
        <v>1679</v>
      </c>
      <c r="C469" s="116" t="s">
        <v>2487</v>
      </c>
      <c r="D469" s="122" t="s">
        <v>2488</v>
      </c>
      <c r="E469" s="142" t="s">
        <v>1678</v>
      </c>
      <c r="F469" s="136">
        <v>39040.0</v>
      </c>
      <c r="G469" s="36" t="s">
        <v>542</v>
      </c>
      <c r="H469" s="36" t="s">
        <v>543</v>
      </c>
      <c r="I469" s="36" t="s">
        <v>544</v>
      </c>
      <c r="J469" s="36">
        <v>1.0</v>
      </c>
      <c r="K469" s="111" t="s">
        <v>545</v>
      </c>
      <c r="L469" s="36">
        <v>2.0</v>
      </c>
      <c r="M469" s="36" t="s">
        <v>546</v>
      </c>
      <c r="N469" s="161"/>
      <c r="O469" s="103" t="s">
        <v>744</v>
      </c>
      <c r="P469" s="79"/>
      <c r="Q469" s="36" t="s">
        <v>552</v>
      </c>
      <c r="R469" s="36" t="s">
        <v>553</v>
      </c>
      <c r="S469" s="36" t="s">
        <v>554</v>
      </c>
      <c r="T469" s="36" t="s">
        <v>555</v>
      </c>
    </row>
    <row r="470" ht="14.25" customHeight="1">
      <c r="A470" s="107" t="str">
        <f t="shared" si="1"/>
        <v>191106_B8-T2-15_00JSS_00LMT_M01_S_1</v>
      </c>
      <c r="B470" s="40" t="s">
        <v>1687</v>
      </c>
      <c r="C470" s="116" t="s">
        <v>2489</v>
      </c>
      <c r="D470" s="122" t="s">
        <v>2490</v>
      </c>
      <c r="E470" s="126" t="s">
        <v>299</v>
      </c>
      <c r="F470" s="136">
        <v>39040.0</v>
      </c>
      <c r="G470" s="36" t="s">
        <v>542</v>
      </c>
      <c r="H470" s="36" t="s">
        <v>543</v>
      </c>
      <c r="I470" s="36" t="s">
        <v>544</v>
      </c>
      <c r="J470" s="36">
        <v>1.0</v>
      </c>
      <c r="K470" s="111" t="s">
        <v>545</v>
      </c>
      <c r="L470" s="36">
        <v>2.0</v>
      </c>
      <c r="M470" s="36" t="s">
        <v>546</v>
      </c>
      <c r="N470" s="161"/>
      <c r="O470" s="103" t="s">
        <v>744</v>
      </c>
      <c r="P470" s="79"/>
      <c r="Q470" s="36" t="s">
        <v>552</v>
      </c>
      <c r="R470" s="36" t="s">
        <v>553</v>
      </c>
      <c r="S470" s="36" t="s">
        <v>554</v>
      </c>
      <c r="T470" s="36" t="s">
        <v>555</v>
      </c>
    </row>
    <row r="471" ht="14.25" customHeight="1">
      <c r="A471" s="107" t="str">
        <f t="shared" si="1"/>
        <v>191106_B8-T2-16_00JST_00LMU_M01_S_1</v>
      </c>
      <c r="B471" s="40" t="s">
        <v>1695</v>
      </c>
      <c r="C471" s="116" t="s">
        <v>2492</v>
      </c>
      <c r="D471" s="122" t="s">
        <v>2493</v>
      </c>
      <c r="E471" s="126" t="s">
        <v>561</v>
      </c>
      <c r="F471" s="136">
        <v>39040.0</v>
      </c>
      <c r="G471" s="36" t="s">
        <v>542</v>
      </c>
      <c r="H471" s="36" t="s">
        <v>543</v>
      </c>
      <c r="I471" s="36" t="s">
        <v>544</v>
      </c>
      <c r="J471" s="36">
        <v>1.0</v>
      </c>
      <c r="K471" s="111" t="s">
        <v>545</v>
      </c>
      <c r="L471" s="36">
        <v>2.0</v>
      </c>
      <c r="M471" s="36" t="s">
        <v>546</v>
      </c>
      <c r="N471" s="161"/>
      <c r="O471" s="103" t="s">
        <v>744</v>
      </c>
      <c r="P471" s="79"/>
      <c r="Q471" s="36" t="s">
        <v>552</v>
      </c>
      <c r="R471" s="36" t="s">
        <v>553</v>
      </c>
      <c r="S471" s="36" t="s">
        <v>554</v>
      </c>
      <c r="T471" s="36" t="s">
        <v>555</v>
      </c>
    </row>
    <row r="472" ht="14.25" customHeight="1">
      <c r="A472" s="107" t="str">
        <f t="shared" si="1"/>
        <v>191106_HEK-QCS_000F2_00LMV_M04_S_1</v>
      </c>
      <c r="B472" s="101" t="s">
        <v>536</v>
      </c>
      <c r="C472" s="116" t="s">
        <v>2494</v>
      </c>
      <c r="D472" s="137" t="s">
        <v>538</v>
      </c>
      <c r="E472" s="138" t="s">
        <v>538</v>
      </c>
      <c r="F472" s="136">
        <v>39040.0</v>
      </c>
      <c r="G472" s="103" t="s">
        <v>1040</v>
      </c>
      <c r="H472" s="36" t="s">
        <v>465</v>
      </c>
      <c r="I472" s="36" t="s">
        <v>544</v>
      </c>
      <c r="J472" s="36">
        <v>1.0</v>
      </c>
      <c r="K472" s="111" t="s">
        <v>545</v>
      </c>
      <c r="L472" s="92">
        <v>2.0</v>
      </c>
      <c r="M472" s="36" t="s">
        <v>546</v>
      </c>
      <c r="N472" s="124" t="s">
        <v>743</v>
      </c>
      <c r="O472" s="103" t="s">
        <v>744</v>
      </c>
      <c r="P472" s="105"/>
      <c r="Q472" s="36" t="s">
        <v>552</v>
      </c>
      <c r="R472" s="36" t="s">
        <v>1041</v>
      </c>
      <c r="S472" s="36" t="s">
        <v>554</v>
      </c>
      <c r="T472" s="36" t="s">
        <v>1042</v>
      </c>
    </row>
    <row r="473" ht="14.25" customHeight="1">
      <c r="A473" s="107" t="str">
        <f t="shared" si="1"/>
        <v>191106_HEK-QCS_00J8W_00LMW_M04_S_1</v>
      </c>
      <c r="B473" s="101" t="s">
        <v>303</v>
      </c>
      <c r="C473" s="116" t="s">
        <v>2496</v>
      </c>
      <c r="D473" s="137" t="s">
        <v>538</v>
      </c>
      <c r="E473" s="138" t="s">
        <v>538</v>
      </c>
      <c r="F473" s="136">
        <v>39040.0</v>
      </c>
      <c r="G473" s="103" t="s">
        <v>1040</v>
      </c>
      <c r="H473" s="36" t="s">
        <v>465</v>
      </c>
      <c r="I473" s="36" t="s">
        <v>544</v>
      </c>
      <c r="J473" s="36">
        <v>1.0</v>
      </c>
      <c r="K473" s="111" t="s">
        <v>545</v>
      </c>
      <c r="L473" s="92">
        <v>2.0</v>
      </c>
      <c r="M473" s="36" t="s">
        <v>546</v>
      </c>
      <c r="N473" s="124" t="s">
        <v>743</v>
      </c>
      <c r="O473" s="103" t="s">
        <v>744</v>
      </c>
      <c r="P473" s="105"/>
      <c r="Q473" s="36" t="s">
        <v>552</v>
      </c>
      <c r="R473" s="36" t="s">
        <v>1041</v>
      </c>
      <c r="S473" s="36" t="s">
        <v>554</v>
      </c>
      <c r="T473" s="36" t="s">
        <v>1042</v>
      </c>
    </row>
    <row r="474" ht="14.25" customHeight="1">
      <c r="A474" s="107" t="str">
        <f t="shared" si="1"/>
        <v>191106_HEK-QCS_000F2_00LMX_M05_S_1</v>
      </c>
      <c r="B474" s="101" t="s">
        <v>536</v>
      </c>
      <c r="C474" s="116" t="s">
        <v>2498</v>
      </c>
      <c r="D474" s="137" t="s">
        <v>538</v>
      </c>
      <c r="E474" s="138" t="s">
        <v>538</v>
      </c>
      <c r="F474" s="136">
        <v>39040.0</v>
      </c>
      <c r="G474" s="103" t="s">
        <v>652</v>
      </c>
      <c r="H474" s="103" t="s">
        <v>655</v>
      </c>
      <c r="I474" s="36" t="s">
        <v>544</v>
      </c>
      <c r="J474" s="36">
        <v>1.0</v>
      </c>
      <c r="K474" s="111" t="s">
        <v>545</v>
      </c>
      <c r="L474" s="92">
        <v>2.0</v>
      </c>
      <c r="M474" s="36" t="s">
        <v>546</v>
      </c>
      <c r="N474" s="124" t="s">
        <v>743</v>
      </c>
      <c r="O474" s="103" t="s">
        <v>744</v>
      </c>
      <c r="P474" s="105"/>
      <c r="Q474" s="36" t="s">
        <v>552</v>
      </c>
      <c r="R474" s="162" t="s">
        <v>657</v>
      </c>
      <c r="S474" s="36" t="s">
        <v>554</v>
      </c>
      <c r="T474" s="162" t="s">
        <v>658</v>
      </c>
    </row>
    <row r="475" ht="14.25" customHeight="1">
      <c r="A475" s="107" t="str">
        <f t="shared" si="1"/>
        <v>191106_HEK-QCS_00J8W_00LMY_M05_S_1</v>
      </c>
      <c r="B475" s="101" t="s">
        <v>303</v>
      </c>
      <c r="C475" s="116" t="s">
        <v>2502</v>
      </c>
      <c r="D475" s="137" t="s">
        <v>538</v>
      </c>
      <c r="E475" s="138" t="s">
        <v>538</v>
      </c>
      <c r="F475" s="136">
        <v>39040.0</v>
      </c>
      <c r="G475" s="103" t="s">
        <v>652</v>
      </c>
      <c r="H475" s="103" t="s">
        <v>655</v>
      </c>
      <c r="I475" s="36" t="s">
        <v>544</v>
      </c>
      <c r="J475" s="36">
        <v>1.0</v>
      </c>
      <c r="K475" s="111" t="s">
        <v>545</v>
      </c>
      <c r="L475" s="92">
        <v>2.0</v>
      </c>
      <c r="M475" s="36" t="s">
        <v>546</v>
      </c>
      <c r="N475" s="124" t="s">
        <v>743</v>
      </c>
      <c r="O475" s="103" t="s">
        <v>744</v>
      </c>
      <c r="P475" s="105"/>
      <c r="Q475" s="36" t="s">
        <v>552</v>
      </c>
      <c r="R475" s="162" t="s">
        <v>657</v>
      </c>
      <c r="S475" s="36" t="s">
        <v>554</v>
      </c>
      <c r="T475" s="162" t="s">
        <v>658</v>
      </c>
    </row>
    <row r="476" ht="14.25" customHeight="1">
      <c r="A476" s="107" t="str">
        <f t="shared" si="1"/>
        <v>191111_HEK-QCS_000F2_00LMZ_M02_S_1</v>
      </c>
      <c r="B476" s="101" t="s">
        <v>536</v>
      </c>
      <c r="C476" s="116" t="s">
        <v>2507</v>
      </c>
      <c r="D476" s="137" t="s">
        <v>538</v>
      </c>
      <c r="E476" s="61" t="s">
        <v>538</v>
      </c>
      <c r="F476" s="136">
        <v>40866.0</v>
      </c>
      <c r="G476" s="38" t="s">
        <v>809</v>
      </c>
      <c r="H476" s="38" t="s">
        <v>655</v>
      </c>
      <c r="I476" s="36" t="s">
        <v>544</v>
      </c>
      <c r="J476" s="36">
        <v>1.0</v>
      </c>
      <c r="K476" s="111" t="s">
        <v>545</v>
      </c>
      <c r="L476" s="36">
        <v>2.0</v>
      </c>
      <c r="M476" s="36" t="s">
        <v>546</v>
      </c>
      <c r="N476" s="124" t="s">
        <v>547</v>
      </c>
      <c r="O476" s="113" t="s">
        <v>551</v>
      </c>
      <c r="P476" s="79"/>
      <c r="Q476" s="36" t="s">
        <v>552</v>
      </c>
      <c r="R476" s="120" t="s">
        <v>811</v>
      </c>
      <c r="S476" s="36" t="s">
        <v>554</v>
      </c>
      <c r="T476" s="103" t="s">
        <v>812</v>
      </c>
    </row>
    <row r="477" ht="14.25" customHeight="1">
      <c r="A477" s="107" t="str">
        <f t="shared" si="1"/>
        <v>191111_HEK-QCS_00J8W_00LN0_M02_S_1</v>
      </c>
      <c r="B477" s="101" t="s">
        <v>303</v>
      </c>
      <c r="C477" s="116" t="s">
        <v>2508</v>
      </c>
      <c r="D477" s="137" t="s">
        <v>538</v>
      </c>
      <c r="E477" s="61" t="s">
        <v>538</v>
      </c>
      <c r="F477" s="136">
        <v>40866.0</v>
      </c>
      <c r="G477" s="38" t="s">
        <v>809</v>
      </c>
      <c r="H477" s="38" t="s">
        <v>655</v>
      </c>
      <c r="I477" s="36" t="s">
        <v>544</v>
      </c>
      <c r="J477" s="36">
        <v>1.0</v>
      </c>
      <c r="K477" s="111" t="s">
        <v>545</v>
      </c>
      <c r="L477" s="36">
        <v>2.0</v>
      </c>
      <c r="M477" s="36" t="s">
        <v>546</v>
      </c>
      <c r="N477" s="124" t="s">
        <v>547</v>
      </c>
      <c r="O477" s="113" t="s">
        <v>551</v>
      </c>
      <c r="P477" s="79"/>
      <c r="Q477" s="36" t="s">
        <v>552</v>
      </c>
      <c r="R477" s="120" t="s">
        <v>811</v>
      </c>
      <c r="S477" s="36" t="s">
        <v>554</v>
      </c>
      <c r="T477" s="103" t="s">
        <v>812</v>
      </c>
    </row>
    <row r="478" ht="14.25" customHeight="1">
      <c r="A478" s="107" t="str">
        <f t="shared" si="1"/>
        <v>191111_B12-T2-1_00JU6_00LN1_M02_S_1</v>
      </c>
      <c r="B478" s="40" t="s">
        <v>1866</v>
      </c>
      <c r="C478" s="116" t="s">
        <v>2510</v>
      </c>
      <c r="D478" s="122" t="s">
        <v>2511</v>
      </c>
      <c r="E478" s="142">
        <v>3503.0</v>
      </c>
      <c r="F478" s="136">
        <v>40866.0</v>
      </c>
      <c r="G478" s="38" t="s">
        <v>809</v>
      </c>
      <c r="H478" s="38" t="s">
        <v>655</v>
      </c>
      <c r="I478" s="36" t="s">
        <v>544</v>
      </c>
      <c r="J478" s="36">
        <v>1.0</v>
      </c>
      <c r="K478" s="111" t="s">
        <v>545</v>
      </c>
      <c r="L478" s="36">
        <v>2.0</v>
      </c>
      <c r="M478" s="36" t="s">
        <v>546</v>
      </c>
      <c r="N478" s="112"/>
      <c r="O478" s="103" t="s">
        <v>744</v>
      </c>
      <c r="P478" s="79"/>
      <c r="Q478" s="36" t="s">
        <v>552</v>
      </c>
      <c r="R478" s="120" t="s">
        <v>811</v>
      </c>
      <c r="S478" s="36" t="s">
        <v>554</v>
      </c>
      <c r="T478" s="103" t="s">
        <v>812</v>
      </c>
    </row>
    <row r="479" ht="14.25" customHeight="1">
      <c r="A479" s="107" t="str">
        <f t="shared" si="1"/>
        <v>191111_B12-T2-2_00JU7_00LN2_M02_S_1</v>
      </c>
      <c r="B479" s="40" t="s">
        <v>1870</v>
      </c>
      <c r="C479" s="116" t="s">
        <v>2512</v>
      </c>
      <c r="D479" s="122" t="s">
        <v>2513</v>
      </c>
      <c r="E479" s="142">
        <v>2498.0</v>
      </c>
      <c r="F479" s="136">
        <v>40866.0</v>
      </c>
      <c r="G479" s="38" t="s">
        <v>809</v>
      </c>
      <c r="H479" s="38" t="s">
        <v>655</v>
      </c>
      <c r="I479" s="36" t="s">
        <v>544</v>
      </c>
      <c r="J479" s="36">
        <v>1.0</v>
      </c>
      <c r="K479" s="111" t="s">
        <v>545</v>
      </c>
      <c r="L479" s="36">
        <v>2.0</v>
      </c>
      <c r="M479" s="36" t="s">
        <v>546</v>
      </c>
      <c r="N479" s="112"/>
      <c r="O479" s="103" t="s">
        <v>744</v>
      </c>
      <c r="P479" s="79"/>
      <c r="Q479" s="36" t="s">
        <v>552</v>
      </c>
      <c r="R479" s="120" t="s">
        <v>811</v>
      </c>
      <c r="S479" s="36" t="s">
        <v>554</v>
      </c>
      <c r="T479" s="103" t="s">
        <v>812</v>
      </c>
    </row>
    <row r="480" ht="14.25" customHeight="1">
      <c r="A480" s="107" t="str">
        <f t="shared" si="1"/>
        <v>191111_B12-T2-3_00JU8_00LN3_M02_S_1</v>
      </c>
      <c r="B480" s="40" t="s">
        <v>1874</v>
      </c>
      <c r="C480" s="116" t="s">
        <v>2515</v>
      </c>
      <c r="D480" s="122" t="s">
        <v>2516</v>
      </c>
      <c r="E480" s="142">
        <v>2353.0</v>
      </c>
      <c r="F480" s="136">
        <v>40866.0</v>
      </c>
      <c r="G480" s="38" t="s">
        <v>809</v>
      </c>
      <c r="H480" s="38" t="s">
        <v>655</v>
      </c>
      <c r="I480" s="36" t="s">
        <v>544</v>
      </c>
      <c r="J480" s="36">
        <v>1.0</v>
      </c>
      <c r="K480" s="111" t="s">
        <v>545</v>
      </c>
      <c r="L480" s="36">
        <v>2.0</v>
      </c>
      <c r="M480" s="36" t="s">
        <v>546</v>
      </c>
      <c r="N480" s="112"/>
      <c r="O480" s="103" t="s">
        <v>744</v>
      </c>
      <c r="P480" s="79"/>
      <c r="Q480" s="36" t="s">
        <v>552</v>
      </c>
      <c r="R480" s="120" t="s">
        <v>811</v>
      </c>
      <c r="S480" s="36" t="s">
        <v>554</v>
      </c>
      <c r="T480" s="103" t="s">
        <v>812</v>
      </c>
    </row>
    <row r="481" ht="14.25" customHeight="1">
      <c r="A481" s="107" t="str">
        <f t="shared" si="1"/>
        <v>191111_B12-T2-4_00JU9_00LN4_M02_S_1</v>
      </c>
      <c r="B481" s="40" t="s">
        <v>1878</v>
      </c>
      <c r="C481" s="116" t="s">
        <v>2518</v>
      </c>
      <c r="D481" s="122" t="s">
        <v>2519</v>
      </c>
      <c r="E481" s="142">
        <v>4019.0</v>
      </c>
      <c r="F481" s="136">
        <v>40866.0</v>
      </c>
      <c r="G481" s="38" t="s">
        <v>809</v>
      </c>
      <c r="H481" s="38" t="s">
        <v>655</v>
      </c>
      <c r="I481" s="36" t="s">
        <v>544</v>
      </c>
      <c r="J481" s="36">
        <v>1.0</v>
      </c>
      <c r="K481" s="111" t="s">
        <v>545</v>
      </c>
      <c r="L481" s="36">
        <v>2.0</v>
      </c>
      <c r="M481" s="36" t="s">
        <v>546</v>
      </c>
      <c r="N481" s="112"/>
      <c r="O481" s="103" t="s">
        <v>744</v>
      </c>
      <c r="P481" s="79"/>
      <c r="Q481" s="36" t="s">
        <v>552</v>
      </c>
      <c r="R481" s="120" t="s">
        <v>811</v>
      </c>
      <c r="S481" s="36" t="s">
        <v>554</v>
      </c>
      <c r="T481" s="103" t="s">
        <v>812</v>
      </c>
    </row>
    <row r="482" ht="14.25" customHeight="1">
      <c r="A482" s="107" t="str">
        <f t="shared" si="1"/>
        <v>191111_B12-T2-5_00JUA_00LN5_M02_S_1</v>
      </c>
      <c r="B482" s="40" t="s">
        <v>1881</v>
      </c>
      <c r="C482" s="116" t="s">
        <v>2520</v>
      </c>
      <c r="D482" s="122" t="s">
        <v>2521</v>
      </c>
      <c r="E482" s="142">
        <v>3350.0</v>
      </c>
      <c r="F482" s="136">
        <v>40866.0</v>
      </c>
      <c r="G482" s="38" t="s">
        <v>809</v>
      </c>
      <c r="H482" s="38" t="s">
        <v>655</v>
      </c>
      <c r="I482" s="36" t="s">
        <v>544</v>
      </c>
      <c r="J482" s="36">
        <v>1.0</v>
      </c>
      <c r="K482" s="111" t="s">
        <v>545</v>
      </c>
      <c r="L482" s="36">
        <v>2.0</v>
      </c>
      <c r="M482" s="36" t="s">
        <v>546</v>
      </c>
      <c r="N482" s="112"/>
      <c r="O482" s="103" t="s">
        <v>744</v>
      </c>
      <c r="P482" s="79"/>
      <c r="Q482" s="36" t="s">
        <v>552</v>
      </c>
      <c r="R482" s="120" t="s">
        <v>811</v>
      </c>
      <c r="S482" s="36" t="s">
        <v>554</v>
      </c>
      <c r="T482" s="103" t="s">
        <v>812</v>
      </c>
    </row>
    <row r="483" ht="14.25" customHeight="1">
      <c r="A483" s="107" t="str">
        <f t="shared" si="1"/>
        <v>191111_B12-T2-6_00JUB_00LN6_M02_S_1</v>
      </c>
      <c r="B483" s="40" t="s">
        <v>1885</v>
      </c>
      <c r="C483" s="116" t="s">
        <v>2523</v>
      </c>
      <c r="D483" s="122" t="s">
        <v>2524</v>
      </c>
      <c r="E483" s="142">
        <v>4309.0</v>
      </c>
      <c r="F483" s="136">
        <v>40866.0</v>
      </c>
      <c r="G483" s="38" t="s">
        <v>809</v>
      </c>
      <c r="H483" s="38" t="s">
        <v>655</v>
      </c>
      <c r="I483" s="36" t="s">
        <v>544</v>
      </c>
      <c r="J483" s="36">
        <v>1.0</v>
      </c>
      <c r="K483" s="111" t="s">
        <v>545</v>
      </c>
      <c r="L483" s="36">
        <v>2.0</v>
      </c>
      <c r="M483" s="36" t="s">
        <v>546</v>
      </c>
      <c r="N483" s="112"/>
      <c r="O483" s="103" t="s">
        <v>744</v>
      </c>
      <c r="P483" s="79"/>
      <c r="Q483" s="36" t="s">
        <v>552</v>
      </c>
      <c r="R483" s="120" t="s">
        <v>811</v>
      </c>
      <c r="S483" s="36" t="s">
        <v>554</v>
      </c>
      <c r="T483" s="103" t="s">
        <v>812</v>
      </c>
    </row>
    <row r="484" ht="14.25" customHeight="1">
      <c r="A484" s="107" t="str">
        <f t="shared" si="1"/>
        <v>191111_B12-T2-7_00JUC_00LN7_M02_S_1</v>
      </c>
      <c r="B484" s="40" t="s">
        <v>1888</v>
      </c>
      <c r="C484" s="116" t="s">
        <v>2526</v>
      </c>
      <c r="D484" s="122" t="s">
        <v>2527</v>
      </c>
      <c r="E484" s="142">
        <v>7952.0</v>
      </c>
      <c r="F484" s="136">
        <v>40866.0</v>
      </c>
      <c r="G484" s="38" t="s">
        <v>809</v>
      </c>
      <c r="H484" s="38" t="s">
        <v>655</v>
      </c>
      <c r="I484" s="36" t="s">
        <v>544</v>
      </c>
      <c r="J484" s="36">
        <v>1.0</v>
      </c>
      <c r="K484" s="111" t="s">
        <v>545</v>
      </c>
      <c r="L484" s="36">
        <v>2.0</v>
      </c>
      <c r="M484" s="36" t="s">
        <v>546</v>
      </c>
      <c r="N484" s="112" t="s">
        <v>2528</v>
      </c>
      <c r="O484" s="113" t="s">
        <v>551</v>
      </c>
      <c r="P484" s="116" t="s">
        <v>2529</v>
      </c>
      <c r="Q484" s="36" t="s">
        <v>552</v>
      </c>
      <c r="R484" s="120" t="s">
        <v>811</v>
      </c>
      <c r="S484" s="36" t="s">
        <v>554</v>
      </c>
      <c r="T484" s="103" t="s">
        <v>812</v>
      </c>
    </row>
    <row r="485" ht="14.25" customHeight="1">
      <c r="A485" s="107" t="str">
        <f t="shared" si="1"/>
        <v>191111_B12-T2-8_00JUD_00LN8_M02_S_1</v>
      </c>
      <c r="B485" s="40" t="s">
        <v>1892</v>
      </c>
      <c r="C485" s="116" t="s">
        <v>2531</v>
      </c>
      <c r="D485" s="122" t="s">
        <v>2532</v>
      </c>
      <c r="E485" s="142">
        <v>7911.0</v>
      </c>
      <c r="F485" s="136">
        <v>40866.0</v>
      </c>
      <c r="G485" s="38" t="s">
        <v>809</v>
      </c>
      <c r="H485" s="38" t="s">
        <v>655</v>
      </c>
      <c r="I485" s="36" t="s">
        <v>544</v>
      </c>
      <c r="J485" s="36">
        <v>1.0</v>
      </c>
      <c r="K485" s="111" t="s">
        <v>545</v>
      </c>
      <c r="L485" s="36">
        <v>2.0</v>
      </c>
      <c r="M485" s="36" t="s">
        <v>546</v>
      </c>
      <c r="N485" s="112" t="s">
        <v>2528</v>
      </c>
      <c r="O485" s="113" t="s">
        <v>551</v>
      </c>
      <c r="P485" s="116" t="s">
        <v>2533</v>
      </c>
      <c r="Q485" s="36" t="s">
        <v>552</v>
      </c>
      <c r="R485" s="120" t="s">
        <v>811</v>
      </c>
      <c r="S485" s="36" t="s">
        <v>554</v>
      </c>
      <c r="T485" s="103" t="s">
        <v>812</v>
      </c>
    </row>
    <row r="486" ht="14.25" customHeight="1">
      <c r="A486" s="107" t="str">
        <f t="shared" si="1"/>
        <v>191111_B12-T2-9-K_00JUE_00LN9_M02_S_1</v>
      </c>
      <c r="B486" s="40" t="s">
        <v>1896</v>
      </c>
      <c r="C486" s="116" t="s">
        <v>2534</v>
      </c>
      <c r="D486" s="122" t="s">
        <v>2535</v>
      </c>
      <c r="E486" s="142" t="s">
        <v>1636</v>
      </c>
      <c r="F486" s="136">
        <v>40866.0</v>
      </c>
      <c r="G486" s="38" t="s">
        <v>809</v>
      </c>
      <c r="H486" s="38" t="s">
        <v>655</v>
      </c>
      <c r="I486" s="36" t="s">
        <v>544</v>
      </c>
      <c r="J486" s="36">
        <v>1.0</v>
      </c>
      <c r="K486" s="111" t="s">
        <v>545</v>
      </c>
      <c r="L486" s="36">
        <v>2.0</v>
      </c>
      <c r="M486" s="36" t="s">
        <v>546</v>
      </c>
      <c r="N486" s="112" t="s">
        <v>2528</v>
      </c>
      <c r="O486" s="113" t="s">
        <v>551</v>
      </c>
      <c r="P486" s="116" t="s">
        <v>2536</v>
      </c>
      <c r="Q486" s="36" t="s">
        <v>552</v>
      </c>
      <c r="R486" s="120" t="s">
        <v>811</v>
      </c>
      <c r="S486" s="36" t="s">
        <v>554</v>
      </c>
      <c r="T486" s="103" t="s">
        <v>812</v>
      </c>
    </row>
    <row r="487" ht="14.25" customHeight="1">
      <c r="A487" s="107" t="str">
        <f t="shared" si="1"/>
        <v>191111_B12-T2-10-K_00JUF_00LNA_M02_S_1</v>
      </c>
      <c r="B487" s="40" t="s">
        <v>1899</v>
      </c>
      <c r="C487" s="116" t="s">
        <v>2538</v>
      </c>
      <c r="D487" s="122" t="s">
        <v>2539</v>
      </c>
      <c r="E487" s="142" t="s">
        <v>1645</v>
      </c>
      <c r="F487" s="136">
        <v>40866.0</v>
      </c>
      <c r="G487" s="38" t="s">
        <v>809</v>
      </c>
      <c r="H487" s="38" t="s">
        <v>655</v>
      </c>
      <c r="I487" s="36" t="s">
        <v>544</v>
      </c>
      <c r="J487" s="36">
        <v>1.0</v>
      </c>
      <c r="K487" s="111" t="s">
        <v>545</v>
      </c>
      <c r="L487" s="36">
        <v>2.0</v>
      </c>
      <c r="M487" s="36" t="s">
        <v>546</v>
      </c>
      <c r="N487" s="112" t="s">
        <v>2528</v>
      </c>
      <c r="O487" s="113" t="s">
        <v>551</v>
      </c>
      <c r="P487" s="116" t="s">
        <v>2540</v>
      </c>
      <c r="Q487" s="36" t="s">
        <v>552</v>
      </c>
      <c r="R487" s="120" t="s">
        <v>811</v>
      </c>
      <c r="S487" s="36" t="s">
        <v>554</v>
      </c>
      <c r="T487" s="103" t="s">
        <v>812</v>
      </c>
    </row>
    <row r="488" ht="14.25" customHeight="1">
      <c r="A488" s="107" t="str">
        <f t="shared" si="1"/>
        <v>191111_B12-T2-11-K_00JUG_00LNB_M02_S_1</v>
      </c>
      <c r="B488" s="40" t="s">
        <v>1903</v>
      </c>
      <c r="C488" s="116" t="s">
        <v>2541</v>
      </c>
      <c r="D488" s="122" t="s">
        <v>2542</v>
      </c>
      <c r="E488" s="142" t="s">
        <v>1654</v>
      </c>
      <c r="F488" s="136">
        <v>40866.0</v>
      </c>
      <c r="G488" s="38" t="s">
        <v>809</v>
      </c>
      <c r="H488" s="38" t="s">
        <v>655</v>
      </c>
      <c r="I488" s="36" t="s">
        <v>544</v>
      </c>
      <c r="J488" s="36">
        <v>1.0</v>
      </c>
      <c r="K488" s="111" t="s">
        <v>545</v>
      </c>
      <c r="L488" s="36">
        <v>2.0</v>
      </c>
      <c r="M488" s="36" t="s">
        <v>546</v>
      </c>
      <c r="N488" s="112" t="s">
        <v>2528</v>
      </c>
      <c r="O488" s="113" t="s">
        <v>551</v>
      </c>
      <c r="P488" s="116" t="s">
        <v>2543</v>
      </c>
      <c r="Q488" s="36" t="s">
        <v>552</v>
      </c>
      <c r="R488" s="120" t="s">
        <v>811</v>
      </c>
      <c r="S488" s="36" t="s">
        <v>554</v>
      </c>
      <c r="T488" s="103" t="s">
        <v>812</v>
      </c>
    </row>
    <row r="489" ht="14.25" customHeight="1">
      <c r="A489" s="107" t="str">
        <f t="shared" si="1"/>
        <v>191111_B12-T2-12-K_00JUH_00LNC_M02_S_1</v>
      </c>
      <c r="B489" s="40" t="s">
        <v>1906</v>
      </c>
      <c r="C489" s="116" t="s">
        <v>2545</v>
      </c>
      <c r="D489" s="122" t="s">
        <v>2546</v>
      </c>
      <c r="E489" s="142" t="s">
        <v>1660</v>
      </c>
      <c r="F489" s="136">
        <v>40866.0</v>
      </c>
      <c r="G489" s="38" t="s">
        <v>809</v>
      </c>
      <c r="H489" s="38" t="s">
        <v>655</v>
      </c>
      <c r="I489" s="36" t="s">
        <v>544</v>
      </c>
      <c r="J489" s="36">
        <v>1.0</v>
      </c>
      <c r="K489" s="111" t="s">
        <v>545</v>
      </c>
      <c r="L489" s="36">
        <v>2.0</v>
      </c>
      <c r="M489" s="36" t="s">
        <v>546</v>
      </c>
      <c r="N489" s="112" t="s">
        <v>2528</v>
      </c>
      <c r="O489" s="113" t="s">
        <v>551</v>
      </c>
      <c r="P489" s="116" t="s">
        <v>2548</v>
      </c>
      <c r="Q489" s="36" t="s">
        <v>552</v>
      </c>
      <c r="R489" s="120" t="s">
        <v>811</v>
      </c>
      <c r="S489" s="36" t="s">
        <v>554</v>
      </c>
      <c r="T489" s="103" t="s">
        <v>812</v>
      </c>
    </row>
    <row r="490" ht="14.25" customHeight="1">
      <c r="A490" s="107" t="str">
        <f t="shared" si="1"/>
        <v>191111_B12-T2-13-K_00JUI_00LND_M02_S_1</v>
      </c>
      <c r="B490" s="40" t="s">
        <v>1909</v>
      </c>
      <c r="C490" s="116" t="s">
        <v>2549</v>
      </c>
      <c r="D490" s="122" t="s">
        <v>2550</v>
      </c>
      <c r="E490" s="142" t="s">
        <v>1671</v>
      </c>
      <c r="F490" s="136">
        <v>40866.0</v>
      </c>
      <c r="G490" s="38" t="s">
        <v>809</v>
      </c>
      <c r="H490" s="38" t="s">
        <v>655</v>
      </c>
      <c r="I490" s="36" t="s">
        <v>544</v>
      </c>
      <c r="J490" s="36">
        <v>1.0</v>
      </c>
      <c r="K490" s="111" t="s">
        <v>545</v>
      </c>
      <c r="L490" s="36">
        <v>2.0</v>
      </c>
      <c r="M490" s="36" t="s">
        <v>546</v>
      </c>
      <c r="N490" s="112" t="s">
        <v>2528</v>
      </c>
      <c r="O490" s="113" t="s">
        <v>551</v>
      </c>
      <c r="P490" s="116" t="s">
        <v>2551</v>
      </c>
      <c r="Q490" s="36" t="s">
        <v>552</v>
      </c>
      <c r="R490" s="120" t="s">
        <v>811</v>
      </c>
      <c r="S490" s="36" t="s">
        <v>554</v>
      </c>
      <c r="T490" s="103" t="s">
        <v>812</v>
      </c>
    </row>
    <row r="491" ht="14.25" customHeight="1">
      <c r="A491" s="107" t="str">
        <f t="shared" si="1"/>
        <v>191111_B12-T2-14-K_00JUJ_00LNE_M02_S_1</v>
      </c>
      <c r="B491" s="40" t="s">
        <v>1913</v>
      </c>
      <c r="C491" s="116" t="s">
        <v>2553</v>
      </c>
      <c r="D491" s="122" t="s">
        <v>2554</v>
      </c>
      <c r="E491" s="142" t="s">
        <v>1678</v>
      </c>
      <c r="F491" s="136">
        <v>40866.0</v>
      </c>
      <c r="G491" s="38" t="s">
        <v>809</v>
      </c>
      <c r="H491" s="38" t="s">
        <v>655</v>
      </c>
      <c r="I491" s="36" t="s">
        <v>544</v>
      </c>
      <c r="J491" s="36">
        <v>1.0</v>
      </c>
      <c r="K491" s="111" t="s">
        <v>545</v>
      </c>
      <c r="L491" s="36">
        <v>2.0</v>
      </c>
      <c r="M491" s="36" t="s">
        <v>546</v>
      </c>
      <c r="N491" s="112" t="s">
        <v>2528</v>
      </c>
      <c r="O491" s="113" t="s">
        <v>551</v>
      </c>
      <c r="P491" s="116" t="s">
        <v>2555</v>
      </c>
      <c r="Q491" s="36" t="s">
        <v>552</v>
      </c>
      <c r="R491" s="120" t="s">
        <v>811</v>
      </c>
      <c r="S491" s="36" t="s">
        <v>554</v>
      </c>
      <c r="T491" s="103" t="s">
        <v>812</v>
      </c>
    </row>
    <row r="492" ht="14.25" customHeight="1">
      <c r="A492" s="107" t="str">
        <f t="shared" si="1"/>
        <v>191111_B12-T2-15_00JUK_00LNF_M02_S_1</v>
      </c>
      <c r="B492" s="40" t="s">
        <v>1916</v>
      </c>
      <c r="C492" s="116" t="s">
        <v>2556</v>
      </c>
      <c r="D492" s="122" t="s">
        <v>2557</v>
      </c>
      <c r="E492" s="126" t="s">
        <v>326</v>
      </c>
      <c r="F492" s="136">
        <v>40866.0</v>
      </c>
      <c r="G492" s="38" t="s">
        <v>809</v>
      </c>
      <c r="H492" s="38" t="s">
        <v>655</v>
      </c>
      <c r="I492" s="36" t="s">
        <v>544</v>
      </c>
      <c r="J492" s="36">
        <v>1.0</v>
      </c>
      <c r="K492" s="111" t="s">
        <v>545</v>
      </c>
      <c r="L492" s="36">
        <v>2.0</v>
      </c>
      <c r="M492" s="36" t="s">
        <v>546</v>
      </c>
      <c r="N492" s="112" t="s">
        <v>2528</v>
      </c>
      <c r="O492" s="113" t="s">
        <v>551</v>
      </c>
      <c r="P492" s="116" t="s">
        <v>2558</v>
      </c>
      <c r="Q492" s="36" t="s">
        <v>552</v>
      </c>
      <c r="R492" s="120" t="s">
        <v>811</v>
      </c>
      <c r="S492" s="36" t="s">
        <v>554</v>
      </c>
      <c r="T492" s="103" t="s">
        <v>812</v>
      </c>
    </row>
    <row r="493" ht="14.25" customHeight="1">
      <c r="A493" s="107" t="str">
        <f t="shared" si="1"/>
        <v>191111_B12-T2-16_00JUL_00LNG_M02_S_1</v>
      </c>
      <c r="B493" s="40" t="s">
        <v>1920</v>
      </c>
      <c r="C493" s="116" t="s">
        <v>2560</v>
      </c>
      <c r="D493" s="122" t="s">
        <v>2561</v>
      </c>
      <c r="E493" s="126" t="s">
        <v>561</v>
      </c>
      <c r="F493" s="136">
        <v>40866.0</v>
      </c>
      <c r="G493" s="38" t="s">
        <v>809</v>
      </c>
      <c r="H493" s="38" t="s">
        <v>655</v>
      </c>
      <c r="I493" s="36" t="s">
        <v>544</v>
      </c>
      <c r="J493" s="36">
        <v>1.0</v>
      </c>
      <c r="K493" s="111" t="s">
        <v>545</v>
      </c>
      <c r="L493" s="36">
        <v>2.0</v>
      </c>
      <c r="M493" s="36" t="s">
        <v>546</v>
      </c>
      <c r="N493" s="112" t="s">
        <v>2528</v>
      </c>
      <c r="O493" s="113" t="s">
        <v>551</v>
      </c>
      <c r="P493" s="116" t="s">
        <v>2562</v>
      </c>
      <c r="Q493" s="36" t="s">
        <v>552</v>
      </c>
      <c r="R493" s="120" t="s">
        <v>811</v>
      </c>
      <c r="S493" s="36" t="s">
        <v>554</v>
      </c>
      <c r="T493" s="103" t="s">
        <v>812</v>
      </c>
    </row>
    <row r="494" ht="14.25" customHeight="1">
      <c r="A494" s="107" t="str">
        <f t="shared" si="1"/>
        <v>191107_B9-T4-1_00JSU_00LNH_M04_S_1</v>
      </c>
      <c r="B494" s="40" t="s">
        <v>1498</v>
      </c>
      <c r="C494" s="116" t="s">
        <v>2223</v>
      </c>
      <c r="D494" s="163" t="s">
        <v>2563</v>
      </c>
      <c r="E494" s="73">
        <v>6655.0</v>
      </c>
      <c r="F494" s="136">
        <v>39405.0</v>
      </c>
      <c r="G494" s="103" t="s">
        <v>1040</v>
      </c>
      <c r="H494" s="36" t="s">
        <v>465</v>
      </c>
      <c r="I494" s="36" t="s">
        <v>544</v>
      </c>
      <c r="J494" s="36">
        <v>1.0</v>
      </c>
      <c r="K494" s="111" t="s">
        <v>545</v>
      </c>
      <c r="L494" s="92">
        <v>2.0</v>
      </c>
      <c r="M494" s="36" t="s">
        <v>546</v>
      </c>
      <c r="N494" s="124" t="s">
        <v>2565</v>
      </c>
      <c r="O494" s="103" t="s">
        <v>2357</v>
      </c>
      <c r="P494" s="105"/>
      <c r="Q494" s="36" t="s">
        <v>552</v>
      </c>
      <c r="R494" s="36" t="s">
        <v>1041</v>
      </c>
      <c r="S494" s="36" t="s">
        <v>554</v>
      </c>
      <c r="T494" s="36" t="s">
        <v>1042</v>
      </c>
    </row>
    <row r="495" ht="14.25" customHeight="1">
      <c r="A495" s="107" t="str">
        <f t="shared" si="1"/>
        <v>191107_HEK-QCS_000F2_00LNI_M04_S_1</v>
      </c>
      <c r="B495" s="101" t="s">
        <v>536</v>
      </c>
      <c r="C495" s="116" t="s">
        <v>2566</v>
      </c>
      <c r="D495" s="109" t="s">
        <v>538</v>
      </c>
      <c r="E495" s="61" t="s">
        <v>538</v>
      </c>
      <c r="F495" s="136">
        <v>39405.0</v>
      </c>
      <c r="G495" s="103" t="s">
        <v>1040</v>
      </c>
      <c r="H495" s="36" t="s">
        <v>465</v>
      </c>
      <c r="I495" s="36" t="s">
        <v>544</v>
      </c>
      <c r="J495" s="36">
        <v>1.0</v>
      </c>
      <c r="K495" s="111" t="s">
        <v>545</v>
      </c>
      <c r="L495" s="92">
        <v>2.0</v>
      </c>
      <c r="M495" s="36" t="s">
        <v>546</v>
      </c>
      <c r="N495" s="124" t="s">
        <v>743</v>
      </c>
      <c r="O495" s="103" t="s">
        <v>744</v>
      </c>
      <c r="P495" s="105"/>
      <c r="Q495" s="36" t="s">
        <v>552</v>
      </c>
      <c r="R495" s="36" t="s">
        <v>1041</v>
      </c>
      <c r="S495" s="36" t="s">
        <v>554</v>
      </c>
      <c r="T495" s="36" t="s">
        <v>1042</v>
      </c>
    </row>
    <row r="496" ht="14.25" customHeight="1">
      <c r="A496" s="107" t="str">
        <f t="shared" si="1"/>
        <v>191107_HEK-QCS_00J8W_00LNJ_M04_S_1</v>
      </c>
      <c r="B496" s="101" t="s">
        <v>303</v>
      </c>
      <c r="C496" s="116" t="s">
        <v>2568</v>
      </c>
      <c r="D496" s="114" t="s">
        <v>538</v>
      </c>
      <c r="E496" s="61" t="s">
        <v>538</v>
      </c>
      <c r="F496" s="136">
        <v>39405.0</v>
      </c>
      <c r="G496" s="103" t="s">
        <v>1040</v>
      </c>
      <c r="H496" s="36" t="s">
        <v>465</v>
      </c>
      <c r="I496" s="36" t="s">
        <v>544</v>
      </c>
      <c r="J496" s="36">
        <v>1.0</v>
      </c>
      <c r="K496" s="111" t="s">
        <v>545</v>
      </c>
      <c r="L496" s="92">
        <v>2.0</v>
      </c>
      <c r="M496" s="36" t="s">
        <v>546</v>
      </c>
      <c r="N496" s="124" t="s">
        <v>743</v>
      </c>
      <c r="O496" s="103" t="s">
        <v>744</v>
      </c>
      <c r="P496" s="105"/>
      <c r="Q496" s="36" t="s">
        <v>552</v>
      </c>
      <c r="R496" s="36" t="s">
        <v>1041</v>
      </c>
      <c r="S496" s="36" t="s">
        <v>554</v>
      </c>
      <c r="T496" s="36" t="s">
        <v>1042</v>
      </c>
    </row>
    <row r="497" ht="14.25" customHeight="1">
      <c r="A497" s="107" t="str">
        <f t="shared" si="1"/>
        <v>191107_B7-T2-1_00JRY_00LNK_M04_S_1</v>
      </c>
      <c r="B497" s="40" t="s">
        <v>1447</v>
      </c>
      <c r="C497" s="116" t="s">
        <v>2569</v>
      </c>
      <c r="D497" s="122" t="s">
        <v>2570</v>
      </c>
      <c r="E497" s="133">
        <v>6655.0</v>
      </c>
      <c r="F497" s="136">
        <v>39405.0</v>
      </c>
      <c r="G497" s="103" t="s">
        <v>1040</v>
      </c>
      <c r="H497" s="36" t="s">
        <v>465</v>
      </c>
      <c r="I497" s="36" t="s">
        <v>544</v>
      </c>
      <c r="J497" s="36">
        <v>1.0</v>
      </c>
      <c r="K497" s="111" t="s">
        <v>545</v>
      </c>
      <c r="L497" s="92">
        <v>2.0</v>
      </c>
      <c r="M497" s="36" t="s">
        <v>546</v>
      </c>
      <c r="N497" s="106"/>
      <c r="O497" s="103" t="s">
        <v>744</v>
      </c>
      <c r="P497" s="105"/>
      <c r="Q497" s="36" t="s">
        <v>552</v>
      </c>
      <c r="R497" s="36" t="s">
        <v>1041</v>
      </c>
      <c r="S497" s="36" t="s">
        <v>554</v>
      </c>
      <c r="T497" s="36" t="s">
        <v>1042</v>
      </c>
    </row>
    <row r="498" ht="14.25" customHeight="1">
      <c r="A498" s="107" t="str">
        <f t="shared" si="1"/>
        <v>191107_B7-T2-2_00JRZ_00LNL_M04_S_1</v>
      </c>
      <c r="B498" s="40" t="s">
        <v>1464</v>
      </c>
      <c r="C498" s="116" t="s">
        <v>2572</v>
      </c>
      <c r="D498" s="122" t="s">
        <v>2573</v>
      </c>
      <c r="E498" s="133">
        <v>10549.0</v>
      </c>
      <c r="F498" s="136">
        <v>39405.0</v>
      </c>
      <c r="G498" s="103" t="s">
        <v>1040</v>
      </c>
      <c r="H498" s="36" t="s">
        <v>465</v>
      </c>
      <c r="I498" s="36" t="s">
        <v>544</v>
      </c>
      <c r="J498" s="36">
        <v>1.0</v>
      </c>
      <c r="K498" s="111" t="s">
        <v>545</v>
      </c>
      <c r="L498" s="92">
        <v>2.0</v>
      </c>
      <c r="M498" s="36" t="s">
        <v>546</v>
      </c>
      <c r="N498" s="106"/>
      <c r="O498" s="103" t="s">
        <v>744</v>
      </c>
      <c r="P498" s="105"/>
      <c r="Q498" s="36" t="s">
        <v>552</v>
      </c>
      <c r="R498" s="36" t="s">
        <v>1041</v>
      </c>
      <c r="S498" s="36" t="s">
        <v>554</v>
      </c>
      <c r="T498" s="36" t="s">
        <v>1042</v>
      </c>
    </row>
    <row r="499" ht="14.25" customHeight="1">
      <c r="A499" s="107" t="str">
        <f t="shared" si="1"/>
        <v>191107_B7-T2-3_00JS0_00LNM_M04_S_1</v>
      </c>
      <c r="B499" s="40" t="s">
        <v>1482</v>
      </c>
      <c r="C499" s="116" t="s">
        <v>2574</v>
      </c>
      <c r="D499" s="122" t="s">
        <v>2575</v>
      </c>
      <c r="E499" s="133">
        <v>2356.0</v>
      </c>
      <c r="F499" s="136">
        <v>39405.0</v>
      </c>
      <c r="G499" s="103" t="s">
        <v>1040</v>
      </c>
      <c r="H499" s="36" t="s">
        <v>465</v>
      </c>
      <c r="I499" s="36" t="s">
        <v>544</v>
      </c>
      <c r="J499" s="36">
        <v>1.0</v>
      </c>
      <c r="K499" s="111" t="s">
        <v>545</v>
      </c>
      <c r="L499" s="92">
        <v>2.0</v>
      </c>
      <c r="M499" s="36" t="s">
        <v>546</v>
      </c>
      <c r="N499" s="106"/>
      <c r="O499" s="103" t="s">
        <v>744</v>
      </c>
      <c r="P499" s="105"/>
      <c r="Q499" s="36" t="s">
        <v>552</v>
      </c>
      <c r="R499" s="36" t="s">
        <v>1041</v>
      </c>
      <c r="S499" s="36" t="s">
        <v>554</v>
      </c>
      <c r="T499" s="36" t="s">
        <v>1042</v>
      </c>
    </row>
    <row r="500" ht="14.25" customHeight="1">
      <c r="A500" s="107" t="str">
        <f t="shared" si="1"/>
        <v>191107_B7-T2-4_00JS1_00LNN_M04_S_1</v>
      </c>
      <c r="B500" s="40" t="s">
        <v>1501</v>
      </c>
      <c r="C500" s="116" t="s">
        <v>2577</v>
      </c>
      <c r="D500" s="122" t="s">
        <v>2578</v>
      </c>
      <c r="E500" s="133">
        <v>10694.0</v>
      </c>
      <c r="F500" s="136">
        <v>39405.0</v>
      </c>
      <c r="G500" s="103" t="s">
        <v>1040</v>
      </c>
      <c r="H500" s="36" t="s">
        <v>465</v>
      </c>
      <c r="I500" s="36" t="s">
        <v>544</v>
      </c>
      <c r="J500" s="36">
        <v>1.0</v>
      </c>
      <c r="K500" s="111" t="s">
        <v>545</v>
      </c>
      <c r="L500" s="92">
        <v>2.0</v>
      </c>
      <c r="M500" s="36" t="s">
        <v>546</v>
      </c>
      <c r="N500" s="106"/>
      <c r="O500" s="103" t="s">
        <v>744</v>
      </c>
      <c r="P500" s="105"/>
      <c r="Q500" s="36" t="s">
        <v>552</v>
      </c>
      <c r="R500" s="36" t="s">
        <v>1041</v>
      </c>
      <c r="S500" s="36" t="s">
        <v>554</v>
      </c>
      <c r="T500" s="36" t="s">
        <v>1042</v>
      </c>
    </row>
    <row r="501" ht="14.25" customHeight="1">
      <c r="A501" s="107" t="str">
        <f t="shared" si="1"/>
        <v>191107_B7-T2-5_00JS2_00LNO_M04_S_1</v>
      </c>
      <c r="B501" s="40" t="s">
        <v>1509</v>
      </c>
      <c r="C501" s="116" t="s">
        <v>2580</v>
      </c>
      <c r="D501" s="122" t="s">
        <v>2581</v>
      </c>
      <c r="E501" s="133">
        <v>10291.0</v>
      </c>
      <c r="F501" s="136">
        <v>39405.0</v>
      </c>
      <c r="G501" s="103" t="s">
        <v>1040</v>
      </c>
      <c r="H501" s="36" t="s">
        <v>465</v>
      </c>
      <c r="I501" s="36" t="s">
        <v>544</v>
      </c>
      <c r="J501" s="36">
        <v>1.0</v>
      </c>
      <c r="K501" s="111" t="s">
        <v>545</v>
      </c>
      <c r="L501" s="92">
        <v>2.0</v>
      </c>
      <c r="M501" s="36" t="s">
        <v>546</v>
      </c>
      <c r="N501" s="106"/>
      <c r="O501" s="103" t="s">
        <v>744</v>
      </c>
      <c r="P501" s="105"/>
      <c r="Q501" s="36" t="s">
        <v>552</v>
      </c>
      <c r="R501" s="36" t="s">
        <v>1041</v>
      </c>
      <c r="S501" s="36" t="s">
        <v>554</v>
      </c>
      <c r="T501" s="36" t="s">
        <v>1042</v>
      </c>
    </row>
    <row r="502" ht="14.25" customHeight="1">
      <c r="A502" s="107" t="str">
        <f t="shared" si="1"/>
        <v>191107_B7-T2-6_00JS3_00LNP_M04_S_1</v>
      </c>
      <c r="B502" s="40" t="s">
        <v>1517</v>
      </c>
      <c r="C502" s="116" t="s">
        <v>2582</v>
      </c>
      <c r="D502" s="122" t="s">
        <v>2583</v>
      </c>
      <c r="E502" s="133">
        <v>8937.0</v>
      </c>
      <c r="F502" s="136">
        <v>39405.0</v>
      </c>
      <c r="G502" s="103" t="s">
        <v>1040</v>
      </c>
      <c r="H502" s="36" t="s">
        <v>465</v>
      </c>
      <c r="I502" s="36" t="s">
        <v>544</v>
      </c>
      <c r="J502" s="36">
        <v>1.0</v>
      </c>
      <c r="K502" s="111" t="s">
        <v>545</v>
      </c>
      <c r="L502" s="92">
        <v>2.0</v>
      </c>
      <c r="M502" s="36" t="s">
        <v>546</v>
      </c>
      <c r="N502" s="106"/>
      <c r="O502" s="103" t="s">
        <v>744</v>
      </c>
      <c r="P502" s="105"/>
      <c r="Q502" s="36" t="s">
        <v>552</v>
      </c>
      <c r="R502" s="36" t="s">
        <v>1041</v>
      </c>
      <c r="S502" s="36" t="s">
        <v>554</v>
      </c>
      <c r="T502" s="36" t="s">
        <v>1042</v>
      </c>
    </row>
    <row r="503" ht="14.25" customHeight="1">
      <c r="A503" s="107" t="str">
        <f t="shared" si="1"/>
        <v>191107_B7-T2-7_00JS4_00LNQ_M04_S_1</v>
      </c>
      <c r="B503" s="40" t="s">
        <v>1526</v>
      </c>
      <c r="C503" s="116" t="s">
        <v>2585</v>
      </c>
      <c r="D503" s="122" t="s">
        <v>2586</v>
      </c>
      <c r="E503" s="133">
        <v>3112.0</v>
      </c>
      <c r="F503" s="136">
        <v>39405.0</v>
      </c>
      <c r="G503" s="103" t="s">
        <v>1040</v>
      </c>
      <c r="H503" s="36" t="s">
        <v>465</v>
      </c>
      <c r="I503" s="36" t="s">
        <v>544</v>
      </c>
      <c r="J503" s="36">
        <v>1.0</v>
      </c>
      <c r="K503" s="111" t="s">
        <v>545</v>
      </c>
      <c r="L503" s="92">
        <v>2.0</v>
      </c>
      <c r="M503" s="36" t="s">
        <v>546</v>
      </c>
      <c r="N503" s="106"/>
      <c r="O503" s="103" t="s">
        <v>744</v>
      </c>
      <c r="P503" s="105"/>
      <c r="Q503" s="36" t="s">
        <v>552</v>
      </c>
      <c r="R503" s="36" t="s">
        <v>1041</v>
      </c>
      <c r="S503" s="36" t="s">
        <v>554</v>
      </c>
      <c r="T503" s="36" t="s">
        <v>1042</v>
      </c>
    </row>
    <row r="504" ht="14.25" customHeight="1">
      <c r="A504" s="107" t="str">
        <f t="shared" si="1"/>
        <v>191107_B7-T2-8_00JS5_00LNR_M04_S_1</v>
      </c>
      <c r="B504" s="40" t="s">
        <v>1536</v>
      </c>
      <c r="C504" s="116" t="s">
        <v>2587</v>
      </c>
      <c r="D504" s="122" t="s">
        <v>2588</v>
      </c>
      <c r="E504" s="133">
        <v>7229.0</v>
      </c>
      <c r="F504" s="136">
        <v>39405.0</v>
      </c>
      <c r="G504" s="103" t="s">
        <v>1040</v>
      </c>
      <c r="H504" s="36" t="s">
        <v>465</v>
      </c>
      <c r="I504" s="36" t="s">
        <v>544</v>
      </c>
      <c r="J504" s="36">
        <v>1.0</v>
      </c>
      <c r="K504" s="111" t="s">
        <v>545</v>
      </c>
      <c r="L504" s="92">
        <v>2.0</v>
      </c>
      <c r="M504" s="36" t="s">
        <v>546</v>
      </c>
      <c r="N504" s="106"/>
      <c r="O504" s="103" t="s">
        <v>744</v>
      </c>
      <c r="P504" s="105"/>
      <c r="Q504" s="36" t="s">
        <v>552</v>
      </c>
      <c r="R504" s="36" t="s">
        <v>1041</v>
      </c>
      <c r="S504" s="36" t="s">
        <v>554</v>
      </c>
      <c r="T504" s="36" t="s">
        <v>1042</v>
      </c>
    </row>
    <row r="505" ht="14.25" customHeight="1">
      <c r="A505" s="107" t="str">
        <f t="shared" si="1"/>
        <v>191107_B7-T2-9-K_00JS7_00LNS_M04_S_1</v>
      </c>
      <c r="B505" s="40" t="s">
        <v>1548</v>
      </c>
      <c r="C505" s="116" t="s">
        <v>2590</v>
      </c>
      <c r="D505" s="122" t="s">
        <v>2592</v>
      </c>
      <c r="E505" s="133" t="s">
        <v>1251</v>
      </c>
      <c r="F505" s="136">
        <v>39405.0</v>
      </c>
      <c r="G505" s="103" t="s">
        <v>1040</v>
      </c>
      <c r="H505" s="36" t="s">
        <v>465</v>
      </c>
      <c r="I505" s="36" t="s">
        <v>544</v>
      </c>
      <c r="J505" s="36">
        <v>1.0</v>
      </c>
      <c r="K505" s="111" t="s">
        <v>545</v>
      </c>
      <c r="L505" s="92">
        <v>2.0</v>
      </c>
      <c r="M505" s="36" t="s">
        <v>546</v>
      </c>
      <c r="N505" s="106"/>
      <c r="O505" s="103" t="s">
        <v>744</v>
      </c>
      <c r="P505" s="105"/>
      <c r="Q505" s="36" t="s">
        <v>552</v>
      </c>
      <c r="R505" s="36" t="s">
        <v>1041</v>
      </c>
      <c r="S505" s="36" t="s">
        <v>554</v>
      </c>
      <c r="T505" s="36" t="s">
        <v>1042</v>
      </c>
    </row>
    <row r="506" ht="14.25" customHeight="1">
      <c r="A506" s="107" t="str">
        <f t="shared" si="1"/>
        <v>191107_B7-T2-10-K_00JS8_00LNT_M04_S_1</v>
      </c>
      <c r="B506" s="40" t="s">
        <v>1558</v>
      </c>
      <c r="C506" s="116" t="s">
        <v>2594</v>
      </c>
      <c r="D506" s="122" t="s">
        <v>2595</v>
      </c>
      <c r="E506" s="133" t="s">
        <v>1263</v>
      </c>
      <c r="F506" s="136">
        <v>39405.0</v>
      </c>
      <c r="G506" s="103" t="s">
        <v>1040</v>
      </c>
      <c r="H506" s="36" t="s">
        <v>465</v>
      </c>
      <c r="I506" s="36" t="s">
        <v>544</v>
      </c>
      <c r="J506" s="36">
        <v>1.0</v>
      </c>
      <c r="K506" s="111" t="s">
        <v>545</v>
      </c>
      <c r="L506" s="92">
        <v>2.0</v>
      </c>
      <c r="M506" s="36" t="s">
        <v>546</v>
      </c>
      <c r="N506" s="106"/>
      <c r="O506" s="103" t="s">
        <v>744</v>
      </c>
      <c r="P506" s="105"/>
      <c r="Q506" s="36" t="s">
        <v>552</v>
      </c>
      <c r="R506" s="36" t="s">
        <v>1041</v>
      </c>
      <c r="S506" s="36" t="s">
        <v>554</v>
      </c>
      <c r="T506" s="36" t="s">
        <v>1042</v>
      </c>
    </row>
    <row r="507" ht="14.25" customHeight="1">
      <c r="A507" s="107" t="str">
        <f t="shared" si="1"/>
        <v>191107_B7-T2-11-K_00JS9_00LNU_M04_S_1</v>
      </c>
      <c r="B507" s="40" t="s">
        <v>1561</v>
      </c>
      <c r="C507" s="116" t="s">
        <v>2597</v>
      </c>
      <c r="D507" s="122" t="s">
        <v>2598</v>
      </c>
      <c r="E507" s="133" t="s">
        <v>1273</v>
      </c>
      <c r="F507" s="136">
        <v>39405.0</v>
      </c>
      <c r="G507" s="103" t="s">
        <v>1040</v>
      </c>
      <c r="H507" s="36" t="s">
        <v>465</v>
      </c>
      <c r="I507" s="36" t="s">
        <v>544</v>
      </c>
      <c r="J507" s="36">
        <v>1.0</v>
      </c>
      <c r="K507" s="111" t="s">
        <v>545</v>
      </c>
      <c r="L507" s="92">
        <v>2.0</v>
      </c>
      <c r="M507" s="36" t="s">
        <v>546</v>
      </c>
      <c r="N507" s="106"/>
      <c r="O507" s="103" t="s">
        <v>744</v>
      </c>
      <c r="P507" s="105"/>
      <c r="Q507" s="36" t="s">
        <v>552</v>
      </c>
      <c r="R507" s="36" t="s">
        <v>1041</v>
      </c>
      <c r="S507" s="36" t="s">
        <v>554</v>
      </c>
      <c r="T507" s="36" t="s">
        <v>1042</v>
      </c>
    </row>
    <row r="508" ht="14.25" customHeight="1">
      <c r="A508" s="107" t="str">
        <f t="shared" si="1"/>
        <v>191107_B7-T2-12-K_00JSA_00LNV_M04_S_1</v>
      </c>
      <c r="B508" s="40" t="s">
        <v>1565</v>
      </c>
      <c r="C508" s="116" t="s">
        <v>2599</v>
      </c>
      <c r="D508" s="122" t="s">
        <v>2600</v>
      </c>
      <c r="E508" s="133" t="s">
        <v>1287</v>
      </c>
      <c r="F508" s="136">
        <v>39405.0</v>
      </c>
      <c r="G508" s="103" t="s">
        <v>1040</v>
      </c>
      <c r="H508" s="36" t="s">
        <v>465</v>
      </c>
      <c r="I508" s="36" t="s">
        <v>544</v>
      </c>
      <c r="J508" s="36">
        <v>1.0</v>
      </c>
      <c r="K508" s="111" t="s">
        <v>545</v>
      </c>
      <c r="L508" s="92">
        <v>2.0</v>
      </c>
      <c r="M508" s="36" t="s">
        <v>546</v>
      </c>
      <c r="N508" s="106"/>
      <c r="O508" s="103" t="s">
        <v>744</v>
      </c>
      <c r="P508" s="105"/>
      <c r="Q508" s="36" t="s">
        <v>552</v>
      </c>
      <c r="R508" s="36" t="s">
        <v>1041</v>
      </c>
      <c r="S508" s="36" t="s">
        <v>554</v>
      </c>
      <c r="T508" s="36" t="s">
        <v>1042</v>
      </c>
    </row>
    <row r="509" ht="14.25" customHeight="1">
      <c r="A509" s="107" t="str">
        <f t="shared" si="1"/>
        <v>191107_B7-T2-13-K_00JSB_00LNW_M04_S_1</v>
      </c>
      <c r="B509" s="40" t="s">
        <v>1570</v>
      </c>
      <c r="C509" s="116" t="s">
        <v>2602</v>
      </c>
      <c r="D509" s="122" t="s">
        <v>2603</v>
      </c>
      <c r="E509" s="133" t="s">
        <v>1297</v>
      </c>
      <c r="F509" s="136">
        <v>39405.0</v>
      </c>
      <c r="G509" s="103" t="s">
        <v>1040</v>
      </c>
      <c r="H509" s="36" t="s">
        <v>465</v>
      </c>
      <c r="I509" s="36" t="s">
        <v>544</v>
      </c>
      <c r="J509" s="36">
        <v>1.0</v>
      </c>
      <c r="K509" s="111" t="s">
        <v>545</v>
      </c>
      <c r="L509" s="92">
        <v>2.0</v>
      </c>
      <c r="M509" s="36" t="s">
        <v>546</v>
      </c>
      <c r="N509" s="106"/>
      <c r="O509" s="103" t="s">
        <v>744</v>
      </c>
      <c r="P509" s="105"/>
      <c r="Q509" s="36" t="s">
        <v>552</v>
      </c>
      <c r="R509" s="36" t="s">
        <v>1041</v>
      </c>
      <c r="S509" s="36" t="s">
        <v>554</v>
      </c>
      <c r="T509" s="36" t="s">
        <v>1042</v>
      </c>
    </row>
    <row r="510" ht="14.25" customHeight="1">
      <c r="A510" s="107" t="str">
        <f t="shared" si="1"/>
        <v>191107_B7-T2-14_00JSC_00LNX_M04_S_1</v>
      </c>
      <c r="B510" s="40" t="s">
        <v>1575</v>
      </c>
      <c r="C510" s="116" t="s">
        <v>2604</v>
      </c>
      <c r="D510" s="122" t="s">
        <v>2605</v>
      </c>
      <c r="E510" s="126" t="s">
        <v>292</v>
      </c>
      <c r="F510" s="136">
        <v>39405.0</v>
      </c>
      <c r="G510" s="103" t="s">
        <v>1040</v>
      </c>
      <c r="H510" s="36" t="s">
        <v>465</v>
      </c>
      <c r="I510" s="36" t="s">
        <v>544</v>
      </c>
      <c r="J510" s="36">
        <v>1.0</v>
      </c>
      <c r="K510" s="111" t="s">
        <v>545</v>
      </c>
      <c r="L510" s="92">
        <v>2.0</v>
      </c>
      <c r="M510" s="36" t="s">
        <v>546</v>
      </c>
      <c r="N510" s="106"/>
      <c r="O510" s="103" t="s">
        <v>744</v>
      </c>
      <c r="P510" s="105"/>
      <c r="Q510" s="36" t="s">
        <v>552</v>
      </c>
      <c r="R510" s="36" t="s">
        <v>1041</v>
      </c>
      <c r="S510" s="36" t="s">
        <v>554</v>
      </c>
      <c r="T510" s="36" t="s">
        <v>1042</v>
      </c>
    </row>
    <row r="511" ht="14.25" customHeight="1">
      <c r="A511" s="107" t="str">
        <f t="shared" si="1"/>
        <v>191107_B7-T2-15_00JSD_00LNY_M04_S_1</v>
      </c>
      <c r="B511" s="40" t="s">
        <v>1582</v>
      </c>
      <c r="C511" s="116" t="s">
        <v>2606</v>
      </c>
      <c r="D511" s="122" t="s">
        <v>2607</v>
      </c>
      <c r="E511" s="126" t="s">
        <v>561</v>
      </c>
      <c r="F511" s="136">
        <v>39405.0</v>
      </c>
      <c r="G511" s="103" t="s">
        <v>1040</v>
      </c>
      <c r="H511" s="36" t="s">
        <v>465</v>
      </c>
      <c r="I511" s="36" t="s">
        <v>544</v>
      </c>
      <c r="J511" s="36">
        <v>1.0</v>
      </c>
      <c r="K511" s="111" t="s">
        <v>545</v>
      </c>
      <c r="L511" s="92">
        <v>2.0</v>
      </c>
      <c r="M511" s="36" t="s">
        <v>546</v>
      </c>
      <c r="N511" s="124" t="s">
        <v>2608</v>
      </c>
      <c r="O511" s="103" t="s">
        <v>744</v>
      </c>
      <c r="P511" s="105"/>
      <c r="Q511" s="36" t="s">
        <v>552</v>
      </c>
      <c r="R511" s="36" t="s">
        <v>1041</v>
      </c>
      <c r="S511" s="36" t="s">
        <v>554</v>
      </c>
      <c r="T511" s="36" t="s">
        <v>1042</v>
      </c>
    </row>
    <row r="512" ht="14.25" customHeight="1">
      <c r="A512" s="107" t="str">
        <f t="shared" si="1"/>
        <v>191108_HEK-QCS_000F2_00LNZ_M05_S_1</v>
      </c>
      <c r="B512" s="101" t="s">
        <v>536</v>
      </c>
      <c r="C512" s="116" t="s">
        <v>2611</v>
      </c>
      <c r="D512" s="137" t="s">
        <v>538</v>
      </c>
      <c r="E512" s="61" t="s">
        <v>538</v>
      </c>
      <c r="F512" s="136">
        <v>39771.0</v>
      </c>
      <c r="G512" s="103" t="s">
        <v>652</v>
      </c>
      <c r="H512" s="38" t="s">
        <v>655</v>
      </c>
      <c r="I512" s="38" t="s">
        <v>544</v>
      </c>
      <c r="J512" s="36">
        <v>1.0</v>
      </c>
      <c r="K512" s="111" t="s">
        <v>545</v>
      </c>
      <c r="L512" s="92">
        <v>2.0</v>
      </c>
      <c r="M512" s="36" t="s">
        <v>546</v>
      </c>
      <c r="N512" s="124" t="s">
        <v>743</v>
      </c>
      <c r="O512" s="103" t="s">
        <v>744</v>
      </c>
      <c r="P512" s="105"/>
      <c r="Q512" s="36" t="s">
        <v>552</v>
      </c>
      <c r="R512" s="162" t="s">
        <v>657</v>
      </c>
      <c r="S512" s="36" t="s">
        <v>554</v>
      </c>
      <c r="T512" s="162" t="s">
        <v>658</v>
      </c>
    </row>
    <row r="513" ht="14.25" customHeight="1">
      <c r="A513" s="107" t="str">
        <f t="shared" si="1"/>
        <v>191108_HEK-QCS_00J8W_00LO0_M05_S_1</v>
      </c>
      <c r="B513" s="101" t="s">
        <v>303</v>
      </c>
      <c r="C513" s="116" t="s">
        <v>2618</v>
      </c>
      <c r="D513" s="137" t="s">
        <v>538</v>
      </c>
      <c r="E513" s="61" t="s">
        <v>538</v>
      </c>
      <c r="F513" s="136">
        <v>39771.0</v>
      </c>
      <c r="G513" s="103" t="s">
        <v>652</v>
      </c>
      <c r="H513" s="38" t="s">
        <v>655</v>
      </c>
      <c r="I513" s="38" t="s">
        <v>544</v>
      </c>
      <c r="J513" s="36">
        <v>1.0</v>
      </c>
      <c r="K513" s="111" t="s">
        <v>545</v>
      </c>
      <c r="L513" s="92">
        <v>2.0</v>
      </c>
      <c r="M513" s="36" t="s">
        <v>546</v>
      </c>
      <c r="N513" s="124" t="s">
        <v>743</v>
      </c>
      <c r="O513" s="103" t="s">
        <v>744</v>
      </c>
      <c r="P513" s="105"/>
      <c r="Q513" s="36" t="s">
        <v>552</v>
      </c>
      <c r="R513" s="162" t="s">
        <v>657</v>
      </c>
      <c r="S513" s="36" t="s">
        <v>554</v>
      </c>
      <c r="T513" s="162" t="s">
        <v>658</v>
      </c>
    </row>
    <row r="514" ht="14.25" customHeight="1">
      <c r="A514" s="107" t="str">
        <f t="shared" si="1"/>
        <v>191108_HEK-QCS_00J8W_00LO1_M05_S_1</v>
      </c>
      <c r="B514" s="101" t="s">
        <v>303</v>
      </c>
      <c r="C514" s="116" t="s">
        <v>2625</v>
      </c>
      <c r="D514" s="137" t="s">
        <v>538</v>
      </c>
      <c r="E514" s="61" t="s">
        <v>538</v>
      </c>
      <c r="F514" s="136">
        <v>39771.0</v>
      </c>
      <c r="G514" s="103" t="s">
        <v>652</v>
      </c>
      <c r="H514" s="38" t="s">
        <v>655</v>
      </c>
      <c r="I514" s="38" t="s">
        <v>544</v>
      </c>
      <c r="J514" s="36">
        <v>1.0</v>
      </c>
      <c r="K514" s="111" t="s">
        <v>545</v>
      </c>
      <c r="L514" s="38">
        <v>3.0</v>
      </c>
      <c r="M514" s="36" t="s">
        <v>546</v>
      </c>
      <c r="N514" s="124" t="s">
        <v>743</v>
      </c>
      <c r="O514" s="103" t="s">
        <v>744</v>
      </c>
      <c r="Q514" s="36" t="s">
        <v>552</v>
      </c>
      <c r="R514" s="162" t="s">
        <v>657</v>
      </c>
      <c r="S514" s="36" t="s">
        <v>554</v>
      </c>
      <c r="T514" s="162" t="s">
        <v>658</v>
      </c>
    </row>
    <row r="515" ht="14.25" customHeight="1">
      <c r="A515" s="107" t="str">
        <f t="shared" si="1"/>
        <v>191108_B20-T1-1_00JXQ_00LO2_M05_S_1</v>
      </c>
      <c r="B515" s="40" t="s">
        <v>2634</v>
      </c>
      <c r="C515" s="116" t="s">
        <v>2635</v>
      </c>
      <c r="D515" s="38" t="s">
        <v>2636</v>
      </c>
      <c r="E515" s="128">
        <v>2145.0</v>
      </c>
      <c r="F515" s="136">
        <v>39771.0</v>
      </c>
      <c r="G515" s="103" t="s">
        <v>652</v>
      </c>
      <c r="H515" s="38" t="s">
        <v>655</v>
      </c>
      <c r="I515" s="38" t="s">
        <v>544</v>
      </c>
      <c r="J515" s="36">
        <v>1.0</v>
      </c>
      <c r="K515" s="111" t="s">
        <v>545</v>
      </c>
      <c r="L515" s="92">
        <v>2.0</v>
      </c>
      <c r="M515" s="36" t="s">
        <v>546</v>
      </c>
      <c r="N515" s="106"/>
      <c r="O515" s="103" t="s">
        <v>744</v>
      </c>
      <c r="Q515" s="36" t="s">
        <v>552</v>
      </c>
      <c r="R515" s="162" t="s">
        <v>657</v>
      </c>
      <c r="S515" s="36" t="s">
        <v>554</v>
      </c>
      <c r="T515" s="162" t="s">
        <v>658</v>
      </c>
    </row>
    <row r="516" ht="14.25" customHeight="1">
      <c r="A516" s="107" t="str">
        <f t="shared" si="1"/>
        <v>191108_B20-T1-2_00JXR_00LO3_M05_S_1</v>
      </c>
      <c r="B516" s="40" t="s">
        <v>2646</v>
      </c>
      <c r="C516" s="116" t="s">
        <v>2647</v>
      </c>
      <c r="D516" s="38" t="s">
        <v>2648</v>
      </c>
      <c r="E516" s="128">
        <v>2478.0</v>
      </c>
      <c r="F516" s="136">
        <v>39771.0</v>
      </c>
      <c r="G516" s="103" t="s">
        <v>652</v>
      </c>
      <c r="H516" s="38" t="s">
        <v>655</v>
      </c>
      <c r="I516" s="38" t="s">
        <v>544</v>
      </c>
      <c r="J516" s="36">
        <v>1.0</v>
      </c>
      <c r="K516" s="111" t="s">
        <v>545</v>
      </c>
      <c r="L516" s="92">
        <v>2.0</v>
      </c>
      <c r="M516" s="36" t="s">
        <v>546</v>
      </c>
      <c r="N516" s="106"/>
      <c r="O516" s="103" t="s">
        <v>744</v>
      </c>
      <c r="Q516" s="36" t="s">
        <v>552</v>
      </c>
      <c r="R516" s="162" t="s">
        <v>657</v>
      </c>
      <c r="S516" s="36" t="s">
        <v>554</v>
      </c>
      <c r="T516" s="162" t="s">
        <v>658</v>
      </c>
    </row>
    <row r="517" ht="14.25" customHeight="1">
      <c r="A517" s="107" t="str">
        <f t="shared" si="1"/>
        <v>191108_B20-T1-3_00JXS_00LO4_M05_S_1</v>
      </c>
      <c r="B517" s="40" t="s">
        <v>2654</v>
      </c>
      <c r="C517" s="116" t="s">
        <v>2655</v>
      </c>
      <c r="D517" s="38" t="s">
        <v>2656</v>
      </c>
      <c r="E517" s="128">
        <v>7410.0</v>
      </c>
      <c r="F517" s="136">
        <v>39771.0</v>
      </c>
      <c r="G517" s="103" t="s">
        <v>652</v>
      </c>
      <c r="H517" s="38" t="s">
        <v>655</v>
      </c>
      <c r="I517" s="38" t="s">
        <v>544</v>
      </c>
      <c r="J517" s="36">
        <v>1.0</v>
      </c>
      <c r="K517" s="111" t="s">
        <v>545</v>
      </c>
      <c r="L517" s="92">
        <v>2.0</v>
      </c>
      <c r="M517" s="36" t="s">
        <v>546</v>
      </c>
      <c r="N517" s="106"/>
      <c r="O517" s="103" t="s">
        <v>744</v>
      </c>
      <c r="Q517" s="36" t="s">
        <v>552</v>
      </c>
      <c r="R517" s="162" t="s">
        <v>657</v>
      </c>
      <c r="S517" s="36" t="s">
        <v>554</v>
      </c>
      <c r="T517" s="162" t="s">
        <v>658</v>
      </c>
    </row>
    <row r="518" ht="14.25" customHeight="1">
      <c r="A518" s="107" t="str">
        <f t="shared" si="1"/>
        <v>191108_B20-T1-4_00JXT_00LO5_M05_S_1</v>
      </c>
      <c r="B518" s="40" t="s">
        <v>2662</v>
      </c>
      <c r="C518" s="116" t="s">
        <v>2663</v>
      </c>
      <c r="D518" s="38" t="s">
        <v>2664</v>
      </c>
      <c r="E518" s="128">
        <v>2150.0</v>
      </c>
      <c r="F518" s="136">
        <v>39771.0</v>
      </c>
      <c r="G518" s="103" t="s">
        <v>652</v>
      </c>
      <c r="H518" s="38" t="s">
        <v>655</v>
      </c>
      <c r="I518" s="38" t="s">
        <v>544</v>
      </c>
      <c r="J518" s="36">
        <v>1.0</v>
      </c>
      <c r="K518" s="111" t="s">
        <v>545</v>
      </c>
      <c r="L518" s="92">
        <v>2.0</v>
      </c>
      <c r="M518" s="36" t="s">
        <v>546</v>
      </c>
      <c r="N518" s="106"/>
      <c r="O518" s="103" t="s">
        <v>744</v>
      </c>
      <c r="Q518" s="36" t="s">
        <v>552</v>
      </c>
      <c r="R518" s="162" t="s">
        <v>657</v>
      </c>
      <c r="S518" s="36" t="s">
        <v>554</v>
      </c>
      <c r="T518" s="162" t="s">
        <v>658</v>
      </c>
    </row>
    <row r="519" ht="14.25" customHeight="1">
      <c r="A519" s="107" t="str">
        <f t="shared" si="1"/>
        <v>191108_B20-T1-5_00JXU_00LO6_M05_S_1</v>
      </c>
      <c r="B519" s="40" t="s">
        <v>2667</v>
      </c>
      <c r="C519" s="116" t="s">
        <v>2668</v>
      </c>
      <c r="D519" s="38" t="s">
        <v>2669</v>
      </c>
      <c r="E519" s="128">
        <v>8809.0</v>
      </c>
      <c r="F519" s="136">
        <v>39771.0</v>
      </c>
      <c r="G519" s="103" t="s">
        <v>652</v>
      </c>
      <c r="H519" s="38" t="s">
        <v>655</v>
      </c>
      <c r="I519" s="38" t="s">
        <v>544</v>
      </c>
      <c r="J519" s="36">
        <v>1.0</v>
      </c>
      <c r="K519" s="111" t="s">
        <v>545</v>
      </c>
      <c r="L519" s="92">
        <v>2.0</v>
      </c>
      <c r="M519" s="36" t="s">
        <v>546</v>
      </c>
      <c r="N519" s="124" t="s">
        <v>2671</v>
      </c>
      <c r="O519" s="103" t="s">
        <v>562</v>
      </c>
      <c r="P519" s="165" t="s">
        <v>2672</v>
      </c>
      <c r="Q519" s="36" t="s">
        <v>552</v>
      </c>
      <c r="R519" s="162" t="s">
        <v>657</v>
      </c>
      <c r="S519" s="36" t="s">
        <v>554</v>
      </c>
      <c r="T519" s="162" t="s">
        <v>658</v>
      </c>
    </row>
    <row r="520" ht="14.25" customHeight="1">
      <c r="A520" s="107" t="str">
        <f t="shared" si="1"/>
        <v>191108_B20-T1-6_00JXV_00LO7_M05_S_1</v>
      </c>
      <c r="B520" s="40" t="s">
        <v>2673</v>
      </c>
      <c r="C520" s="116" t="s">
        <v>2679</v>
      </c>
      <c r="D520" s="38" t="s">
        <v>2680</v>
      </c>
      <c r="E520" s="128">
        <v>10629.0</v>
      </c>
      <c r="F520" s="136">
        <v>39771.0</v>
      </c>
      <c r="G520" s="103" t="s">
        <v>652</v>
      </c>
      <c r="H520" s="38" t="s">
        <v>655</v>
      </c>
      <c r="I520" s="38" t="s">
        <v>544</v>
      </c>
      <c r="J520" s="36">
        <v>1.0</v>
      </c>
      <c r="K520" s="111" t="s">
        <v>545</v>
      </c>
      <c r="L520" s="92">
        <v>2.0</v>
      </c>
      <c r="M520" s="36" t="s">
        <v>546</v>
      </c>
      <c r="N520" s="106"/>
      <c r="O520" s="103" t="s">
        <v>744</v>
      </c>
      <c r="P520" s="105"/>
      <c r="Q520" s="36" t="s">
        <v>552</v>
      </c>
      <c r="R520" s="162" t="s">
        <v>657</v>
      </c>
      <c r="S520" s="36" t="s">
        <v>554</v>
      </c>
      <c r="T520" s="162" t="s">
        <v>658</v>
      </c>
    </row>
    <row r="521" ht="14.25" customHeight="1">
      <c r="A521" s="107" t="str">
        <f t="shared" si="1"/>
        <v>191108_B20-T1-7_00JXW_00LO8_M05_S_1</v>
      </c>
      <c r="B521" s="40" t="s">
        <v>2675</v>
      </c>
      <c r="C521" s="116" t="s">
        <v>2687</v>
      </c>
      <c r="D521" s="38" t="s">
        <v>2688</v>
      </c>
      <c r="E521" s="128">
        <v>4021.0</v>
      </c>
      <c r="F521" s="136">
        <v>39771.0</v>
      </c>
      <c r="G521" s="103" t="s">
        <v>652</v>
      </c>
      <c r="H521" s="38" t="s">
        <v>655</v>
      </c>
      <c r="I521" s="38" t="s">
        <v>544</v>
      </c>
      <c r="J521" s="36">
        <v>1.0</v>
      </c>
      <c r="K521" s="111" t="s">
        <v>545</v>
      </c>
      <c r="L521" s="92">
        <v>2.0</v>
      </c>
      <c r="M521" s="36" t="s">
        <v>546</v>
      </c>
      <c r="N521" s="124" t="s">
        <v>2671</v>
      </c>
      <c r="O521" s="103" t="s">
        <v>562</v>
      </c>
      <c r="P521" s="165" t="s">
        <v>2692</v>
      </c>
      <c r="Q521" s="36" t="s">
        <v>552</v>
      </c>
      <c r="R521" s="162" t="s">
        <v>657</v>
      </c>
      <c r="S521" s="36" t="s">
        <v>554</v>
      </c>
      <c r="T521" s="162" t="s">
        <v>658</v>
      </c>
    </row>
    <row r="522" ht="14.25" customHeight="1">
      <c r="A522" s="107" t="str">
        <f t="shared" si="1"/>
        <v>191108_B20-T1-8_00JXX_00LO9_M05_S_1</v>
      </c>
      <c r="B522" s="40" t="s">
        <v>2677</v>
      </c>
      <c r="C522" s="116" t="s">
        <v>2699</v>
      </c>
      <c r="D522" s="38" t="s">
        <v>2700</v>
      </c>
      <c r="E522" s="128">
        <v>2342.0</v>
      </c>
      <c r="F522" s="136">
        <v>39771.0</v>
      </c>
      <c r="G522" s="103" t="s">
        <v>652</v>
      </c>
      <c r="H522" s="38" t="s">
        <v>655</v>
      </c>
      <c r="I522" s="38" t="s">
        <v>544</v>
      </c>
      <c r="J522" s="36">
        <v>1.0</v>
      </c>
      <c r="K522" s="111" t="s">
        <v>545</v>
      </c>
      <c r="L522" s="92">
        <v>2.0</v>
      </c>
      <c r="M522" s="36" t="s">
        <v>546</v>
      </c>
      <c r="N522" s="106"/>
      <c r="O522" s="103" t="s">
        <v>744</v>
      </c>
      <c r="P522" s="105"/>
      <c r="Q522" s="36" t="s">
        <v>552</v>
      </c>
      <c r="R522" s="162" t="s">
        <v>657</v>
      </c>
      <c r="S522" s="36" t="s">
        <v>554</v>
      </c>
      <c r="T522" s="162" t="s">
        <v>658</v>
      </c>
    </row>
    <row r="523" ht="14.25" customHeight="1">
      <c r="A523" s="107" t="str">
        <f t="shared" si="1"/>
        <v>191108_B20-T1-9-K_00JXY_00LOA_M05_S_1</v>
      </c>
      <c r="B523" s="40" t="s">
        <v>2682</v>
      </c>
      <c r="C523" s="116" t="s">
        <v>2708</v>
      </c>
      <c r="D523" s="38" t="s">
        <v>2709</v>
      </c>
      <c r="E523" s="128" t="s">
        <v>2681</v>
      </c>
      <c r="F523" s="136">
        <v>39771.0</v>
      </c>
      <c r="G523" s="103" t="s">
        <v>652</v>
      </c>
      <c r="H523" s="38" t="s">
        <v>655</v>
      </c>
      <c r="I523" s="38" t="s">
        <v>544</v>
      </c>
      <c r="J523" s="36">
        <v>1.0</v>
      </c>
      <c r="K523" s="111" t="s">
        <v>545</v>
      </c>
      <c r="L523" s="92">
        <v>2.0</v>
      </c>
      <c r="M523" s="36" t="s">
        <v>546</v>
      </c>
      <c r="N523" s="106"/>
      <c r="O523" s="103" t="s">
        <v>744</v>
      </c>
      <c r="P523" s="105"/>
      <c r="Q523" s="36" t="s">
        <v>552</v>
      </c>
      <c r="R523" s="162" t="s">
        <v>657</v>
      </c>
      <c r="S523" s="36" t="s">
        <v>554</v>
      </c>
      <c r="T523" s="162" t="s">
        <v>658</v>
      </c>
    </row>
    <row r="524" ht="14.25" customHeight="1">
      <c r="A524" s="107" t="str">
        <f t="shared" si="1"/>
        <v>191108_B20-T1-10-K_00JXZ_00LOB_M05_S_1</v>
      </c>
      <c r="B524" s="40" t="s">
        <v>2685</v>
      </c>
      <c r="C524" s="116" t="s">
        <v>2715</v>
      </c>
      <c r="D524" s="38" t="s">
        <v>2717</v>
      </c>
      <c r="E524" s="128" t="s">
        <v>2684</v>
      </c>
      <c r="F524" s="136">
        <v>39771.0</v>
      </c>
      <c r="G524" s="103" t="s">
        <v>652</v>
      </c>
      <c r="H524" s="38" t="s">
        <v>655</v>
      </c>
      <c r="I524" s="38" t="s">
        <v>544</v>
      </c>
      <c r="J524" s="36">
        <v>1.0</v>
      </c>
      <c r="K524" s="111" t="s">
        <v>545</v>
      </c>
      <c r="L524" s="92">
        <v>2.0</v>
      </c>
      <c r="M524" s="36" t="s">
        <v>546</v>
      </c>
      <c r="N524" s="124" t="s">
        <v>2671</v>
      </c>
      <c r="O524" s="103" t="s">
        <v>562</v>
      </c>
      <c r="P524" s="165" t="s">
        <v>2718</v>
      </c>
      <c r="Q524" s="36" t="s">
        <v>552</v>
      </c>
      <c r="R524" s="162" t="s">
        <v>657</v>
      </c>
      <c r="S524" s="36" t="s">
        <v>554</v>
      </c>
      <c r="T524" s="162" t="s">
        <v>658</v>
      </c>
    </row>
    <row r="525" ht="14.25" customHeight="1">
      <c r="A525" s="107" t="str">
        <f t="shared" si="1"/>
        <v>191108_B20-T1-11-K_00JY0_00LOC_M05_S_1</v>
      </c>
      <c r="B525" s="40" t="s">
        <v>2690</v>
      </c>
      <c r="C525" s="116" t="s">
        <v>2723</v>
      </c>
      <c r="D525" s="38" t="s">
        <v>2724</v>
      </c>
      <c r="E525" s="128" t="s">
        <v>2689</v>
      </c>
      <c r="F525" s="136">
        <v>39771.0</v>
      </c>
      <c r="G525" s="103" t="s">
        <v>652</v>
      </c>
      <c r="H525" s="38" t="s">
        <v>655</v>
      </c>
      <c r="I525" s="38" t="s">
        <v>544</v>
      </c>
      <c r="J525" s="36">
        <v>1.0</v>
      </c>
      <c r="K525" s="111" t="s">
        <v>545</v>
      </c>
      <c r="L525" s="92">
        <v>2.0</v>
      </c>
      <c r="M525" s="36" t="s">
        <v>546</v>
      </c>
      <c r="N525" s="106"/>
      <c r="O525" s="103" t="s">
        <v>744</v>
      </c>
      <c r="P525" s="105"/>
      <c r="Q525" s="36" t="s">
        <v>552</v>
      </c>
      <c r="R525" s="162" t="s">
        <v>657</v>
      </c>
      <c r="S525" s="36" t="s">
        <v>554</v>
      </c>
      <c r="T525" s="162" t="s">
        <v>658</v>
      </c>
    </row>
    <row r="526" ht="14.25" customHeight="1">
      <c r="A526" s="107" t="str">
        <f t="shared" si="1"/>
        <v>191108_B20-T1-12-K_00JY1_00LOD_M05_S_1</v>
      </c>
      <c r="B526" s="40" t="s">
        <v>2694</v>
      </c>
      <c r="C526" s="116" t="s">
        <v>2729</v>
      </c>
      <c r="D526" s="38" t="s">
        <v>2730</v>
      </c>
      <c r="E526" s="128" t="s">
        <v>2693</v>
      </c>
      <c r="F526" s="136">
        <v>39771.0</v>
      </c>
      <c r="G526" s="103" t="s">
        <v>652</v>
      </c>
      <c r="H526" s="38" t="s">
        <v>655</v>
      </c>
      <c r="I526" s="38" t="s">
        <v>544</v>
      </c>
      <c r="J526" s="36">
        <v>1.0</v>
      </c>
      <c r="K526" s="111" t="s">
        <v>545</v>
      </c>
      <c r="L526" s="92">
        <v>2.0</v>
      </c>
      <c r="M526" s="36" t="s">
        <v>546</v>
      </c>
      <c r="N526" s="124" t="s">
        <v>2671</v>
      </c>
      <c r="O526" s="103" t="s">
        <v>562</v>
      </c>
      <c r="P526" s="165" t="s">
        <v>2732</v>
      </c>
      <c r="Q526" s="36" t="s">
        <v>552</v>
      </c>
      <c r="R526" s="162" t="s">
        <v>657</v>
      </c>
      <c r="S526" s="36" t="s">
        <v>554</v>
      </c>
      <c r="T526" s="162" t="s">
        <v>658</v>
      </c>
    </row>
    <row r="527" ht="14.25" customHeight="1">
      <c r="A527" s="107" t="str">
        <f t="shared" si="1"/>
        <v>191108_B20-T1-13-K_00JY2_00LOE_M05_S_1</v>
      </c>
      <c r="B527" s="40" t="s">
        <v>2697</v>
      </c>
      <c r="C527" s="116" t="s">
        <v>2736</v>
      </c>
      <c r="D527" s="38" t="s">
        <v>2737</v>
      </c>
      <c r="E527" s="128" t="s">
        <v>2696</v>
      </c>
      <c r="F527" s="136">
        <v>39771.0</v>
      </c>
      <c r="G527" s="103" t="s">
        <v>652</v>
      </c>
      <c r="H527" s="38" t="s">
        <v>655</v>
      </c>
      <c r="I527" s="38" t="s">
        <v>544</v>
      </c>
      <c r="J527" s="36">
        <v>1.0</v>
      </c>
      <c r="K527" s="111" t="s">
        <v>545</v>
      </c>
      <c r="L527" s="92">
        <v>2.0</v>
      </c>
      <c r="M527" s="36" t="s">
        <v>546</v>
      </c>
      <c r="N527" s="106"/>
      <c r="O527" s="103" t="s">
        <v>744</v>
      </c>
      <c r="P527" s="105"/>
      <c r="Q527" s="36" t="s">
        <v>552</v>
      </c>
      <c r="R527" s="162" t="s">
        <v>657</v>
      </c>
      <c r="S527" s="36" t="s">
        <v>554</v>
      </c>
      <c r="T527" s="162" t="s">
        <v>658</v>
      </c>
    </row>
    <row r="528" ht="14.25" customHeight="1">
      <c r="A528" s="107" t="str">
        <f t="shared" si="1"/>
        <v>191108_B20-T1-14-K_00JY3_00LOF_M05_S_1</v>
      </c>
      <c r="B528" s="40" t="s">
        <v>2702</v>
      </c>
      <c r="C528" s="116" t="s">
        <v>2744</v>
      </c>
      <c r="D528" s="38" t="s">
        <v>2745</v>
      </c>
      <c r="E528" s="128" t="s">
        <v>2701</v>
      </c>
      <c r="F528" s="136">
        <v>39771.0</v>
      </c>
      <c r="G528" s="103" t="s">
        <v>652</v>
      </c>
      <c r="H528" s="38" t="s">
        <v>655</v>
      </c>
      <c r="I528" s="38" t="s">
        <v>544</v>
      </c>
      <c r="J528" s="36">
        <v>1.0</v>
      </c>
      <c r="K528" s="111" t="s">
        <v>545</v>
      </c>
      <c r="L528" s="92">
        <v>2.0</v>
      </c>
      <c r="M528" s="36" t="s">
        <v>546</v>
      </c>
      <c r="N528" s="106"/>
      <c r="O528" s="103" t="s">
        <v>744</v>
      </c>
      <c r="P528" s="105"/>
      <c r="Q528" s="36" t="s">
        <v>552</v>
      </c>
      <c r="R528" s="162" t="s">
        <v>657</v>
      </c>
      <c r="S528" s="36" t="s">
        <v>554</v>
      </c>
      <c r="T528" s="162" t="s">
        <v>658</v>
      </c>
    </row>
    <row r="529" ht="14.25" customHeight="1">
      <c r="A529" s="107" t="str">
        <f t="shared" si="1"/>
        <v>191108_B20-T1-15_00JY4_00LOG_M05_S_1</v>
      </c>
      <c r="B529" s="40" t="s">
        <v>2704</v>
      </c>
      <c r="C529" s="116" t="s">
        <v>2750</v>
      </c>
      <c r="D529" s="38" t="s">
        <v>2751</v>
      </c>
      <c r="E529" s="126" t="s">
        <v>367</v>
      </c>
      <c r="F529" s="136">
        <v>39771.0</v>
      </c>
      <c r="G529" s="103" t="s">
        <v>652</v>
      </c>
      <c r="H529" s="38" t="s">
        <v>655</v>
      </c>
      <c r="I529" s="38" t="s">
        <v>544</v>
      </c>
      <c r="J529" s="36">
        <v>1.0</v>
      </c>
      <c r="K529" s="111" t="s">
        <v>545</v>
      </c>
      <c r="L529" s="92">
        <v>2.0</v>
      </c>
      <c r="M529" s="36" t="s">
        <v>546</v>
      </c>
      <c r="N529" s="106"/>
      <c r="O529" s="103" t="s">
        <v>562</v>
      </c>
      <c r="P529" s="116" t="s">
        <v>2754</v>
      </c>
      <c r="Q529" s="36" t="s">
        <v>552</v>
      </c>
      <c r="R529" s="162" t="s">
        <v>657</v>
      </c>
      <c r="S529" s="36" t="s">
        <v>554</v>
      </c>
      <c r="T529" s="162" t="s">
        <v>658</v>
      </c>
    </row>
    <row r="530" ht="14.25" customHeight="1">
      <c r="A530" s="107" t="str">
        <f t="shared" si="1"/>
        <v>191108_B20-T1-16_00JY5_00LOH_M05_S_1</v>
      </c>
      <c r="B530" s="40" t="s">
        <v>2706</v>
      </c>
      <c r="C530" s="116" t="s">
        <v>2759</v>
      </c>
      <c r="D530" s="38" t="s">
        <v>2760</v>
      </c>
      <c r="E530" s="126" t="s">
        <v>561</v>
      </c>
      <c r="F530" s="136">
        <v>39771.0</v>
      </c>
      <c r="G530" s="103" t="s">
        <v>652</v>
      </c>
      <c r="H530" s="38" t="s">
        <v>655</v>
      </c>
      <c r="I530" s="38" t="s">
        <v>544</v>
      </c>
      <c r="J530" s="36">
        <v>1.0</v>
      </c>
      <c r="K530" s="111" t="s">
        <v>545</v>
      </c>
      <c r="L530" s="92">
        <v>2.0</v>
      </c>
      <c r="M530" s="36" t="s">
        <v>546</v>
      </c>
      <c r="N530" s="106"/>
      <c r="O530" s="103" t="s">
        <v>744</v>
      </c>
      <c r="P530" s="105"/>
      <c r="Q530" s="36" t="s">
        <v>552</v>
      </c>
      <c r="R530" s="162" t="s">
        <v>657</v>
      </c>
      <c r="S530" s="36" t="s">
        <v>554</v>
      </c>
      <c r="T530" s="162" t="s">
        <v>658</v>
      </c>
    </row>
    <row r="531" ht="14.25" customHeight="1">
      <c r="A531" s="107" t="str">
        <f t="shared" si="1"/>
        <v>191109_HEK-QCS_000F2_00LOI_M05_S_1</v>
      </c>
      <c r="B531" s="101" t="s">
        <v>536</v>
      </c>
      <c r="C531" s="116" t="s">
        <v>2767</v>
      </c>
      <c r="D531" s="137" t="s">
        <v>538</v>
      </c>
      <c r="E531" s="61" t="s">
        <v>538</v>
      </c>
      <c r="F531" s="136">
        <v>40136.0</v>
      </c>
      <c r="G531" s="103" t="s">
        <v>652</v>
      </c>
      <c r="H531" s="38" t="s">
        <v>655</v>
      </c>
      <c r="I531" s="38" t="s">
        <v>544</v>
      </c>
      <c r="J531" s="36">
        <v>1.0</v>
      </c>
      <c r="K531" s="111" t="s">
        <v>545</v>
      </c>
      <c r="L531" s="92">
        <v>2.0</v>
      </c>
      <c r="M531" s="36" t="s">
        <v>546</v>
      </c>
      <c r="N531" s="124" t="s">
        <v>743</v>
      </c>
      <c r="O531" s="103" t="s">
        <v>744</v>
      </c>
      <c r="P531" s="105"/>
      <c r="Q531" s="36" t="s">
        <v>552</v>
      </c>
      <c r="R531" s="162" t="s">
        <v>657</v>
      </c>
      <c r="S531" s="36" t="s">
        <v>554</v>
      </c>
      <c r="T531" s="162" t="s">
        <v>658</v>
      </c>
    </row>
    <row r="532" ht="14.25" customHeight="1">
      <c r="A532" s="107" t="str">
        <f t="shared" si="1"/>
        <v>191109_HEK-QCS_00J8W_00LOJ_M05_S_1</v>
      </c>
      <c r="B532" s="101" t="s">
        <v>303</v>
      </c>
      <c r="C532" s="116" t="s">
        <v>2774</v>
      </c>
      <c r="D532" s="137" t="s">
        <v>538</v>
      </c>
      <c r="E532" s="61" t="s">
        <v>538</v>
      </c>
      <c r="F532" s="136">
        <v>40136.0</v>
      </c>
      <c r="G532" s="103" t="s">
        <v>652</v>
      </c>
      <c r="H532" s="38" t="s">
        <v>655</v>
      </c>
      <c r="I532" s="38" t="s">
        <v>544</v>
      </c>
      <c r="J532" s="36">
        <v>1.0</v>
      </c>
      <c r="K532" s="111" t="s">
        <v>545</v>
      </c>
      <c r="L532" s="92">
        <v>2.0</v>
      </c>
      <c r="M532" s="36" t="s">
        <v>546</v>
      </c>
      <c r="N532" s="124" t="s">
        <v>743</v>
      </c>
      <c r="O532" s="103" t="s">
        <v>744</v>
      </c>
      <c r="P532" s="105"/>
      <c r="Q532" s="36" t="s">
        <v>552</v>
      </c>
      <c r="R532" s="162" t="s">
        <v>657</v>
      </c>
      <c r="S532" s="36" t="s">
        <v>554</v>
      </c>
      <c r="T532" s="162" t="s">
        <v>658</v>
      </c>
    </row>
    <row r="533" ht="14.25" customHeight="1">
      <c r="A533" s="107" t="str">
        <f t="shared" si="1"/>
        <v>191109_HEK-QCS_00J8W_00LOK_M05_S_1</v>
      </c>
      <c r="B533" s="101" t="s">
        <v>303</v>
      </c>
      <c r="C533" s="116" t="s">
        <v>2779</v>
      </c>
      <c r="D533" s="137" t="s">
        <v>538</v>
      </c>
      <c r="E533" s="61" t="s">
        <v>538</v>
      </c>
      <c r="F533" s="136">
        <v>40136.0</v>
      </c>
      <c r="G533" s="103" t="s">
        <v>652</v>
      </c>
      <c r="H533" s="38" t="s">
        <v>655</v>
      </c>
      <c r="I533" s="38" t="s">
        <v>544</v>
      </c>
      <c r="J533" s="36">
        <v>1.0</v>
      </c>
      <c r="K533" s="111" t="s">
        <v>545</v>
      </c>
      <c r="L533" s="38">
        <v>3.0</v>
      </c>
      <c r="M533" s="36" t="s">
        <v>546</v>
      </c>
      <c r="N533" s="124" t="s">
        <v>743</v>
      </c>
      <c r="O533" s="103" t="s">
        <v>744</v>
      </c>
      <c r="P533" s="105"/>
      <c r="Q533" s="36" t="s">
        <v>552</v>
      </c>
      <c r="R533" s="162" t="s">
        <v>657</v>
      </c>
      <c r="S533" s="36" t="s">
        <v>554</v>
      </c>
      <c r="T533" s="162" t="s">
        <v>658</v>
      </c>
    </row>
    <row r="534" ht="14.25" customHeight="1">
      <c r="A534" s="107" t="str">
        <f t="shared" si="1"/>
        <v>191109_B17-T2-1_00JWE_00LOL_M05_S_1</v>
      </c>
      <c r="B534" s="40" t="s">
        <v>2092</v>
      </c>
      <c r="C534" s="116" t="s">
        <v>2786</v>
      </c>
      <c r="D534" s="122" t="s">
        <v>2787</v>
      </c>
      <c r="E534" s="152">
        <v>2868.0</v>
      </c>
      <c r="F534" s="136">
        <v>40136.0</v>
      </c>
      <c r="G534" s="103" t="s">
        <v>652</v>
      </c>
      <c r="H534" s="38" t="s">
        <v>655</v>
      </c>
      <c r="I534" s="38" t="s">
        <v>544</v>
      </c>
      <c r="J534" s="36">
        <v>1.0</v>
      </c>
      <c r="K534" s="111" t="s">
        <v>545</v>
      </c>
      <c r="L534" s="92">
        <v>2.0</v>
      </c>
      <c r="M534" s="36" t="s">
        <v>546</v>
      </c>
      <c r="N534" s="106"/>
      <c r="O534" s="103" t="s">
        <v>744</v>
      </c>
      <c r="P534" s="105"/>
      <c r="Q534" s="36" t="s">
        <v>552</v>
      </c>
      <c r="R534" s="162" t="s">
        <v>657</v>
      </c>
      <c r="S534" s="36" t="s">
        <v>554</v>
      </c>
      <c r="T534" s="162" t="s">
        <v>658</v>
      </c>
    </row>
    <row r="535" ht="14.25" customHeight="1">
      <c r="A535" s="107" t="str">
        <f t="shared" si="1"/>
        <v>191109_B17-T2-2_00JWF_00LOM_M05_S_1</v>
      </c>
      <c r="B535" s="40" t="s">
        <v>2097</v>
      </c>
      <c r="C535" s="116" t="s">
        <v>2793</v>
      </c>
      <c r="D535" s="122" t="s">
        <v>2795</v>
      </c>
      <c r="E535" s="152">
        <v>2541.0</v>
      </c>
      <c r="F535" s="136">
        <v>40136.0</v>
      </c>
      <c r="G535" s="103" t="s">
        <v>652</v>
      </c>
      <c r="H535" s="38" t="s">
        <v>655</v>
      </c>
      <c r="I535" s="38" t="s">
        <v>544</v>
      </c>
      <c r="J535" s="36">
        <v>1.0</v>
      </c>
      <c r="K535" s="111" t="s">
        <v>545</v>
      </c>
      <c r="L535" s="92">
        <v>2.0</v>
      </c>
      <c r="M535" s="36" t="s">
        <v>546</v>
      </c>
      <c r="N535" s="106"/>
      <c r="O535" s="103" t="s">
        <v>744</v>
      </c>
      <c r="P535" s="105"/>
      <c r="Q535" s="36" t="s">
        <v>552</v>
      </c>
      <c r="R535" s="162" t="s">
        <v>657</v>
      </c>
      <c r="S535" s="36" t="s">
        <v>554</v>
      </c>
      <c r="T535" s="162" t="s">
        <v>658</v>
      </c>
    </row>
    <row r="536" ht="14.25" customHeight="1">
      <c r="A536" s="107" t="str">
        <f t="shared" si="1"/>
        <v>191109_B17-T2-3_00JWG_00LON_M05_S_1</v>
      </c>
      <c r="B536" s="40" t="s">
        <v>2100</v>
      </c>
      <c r="C536" s="116" t="s">
        <v>2800</v>
      </c>
      <c r="D536" s="122" t="s">
        <v>2801</v>
      </c>
      <c r="E536" s="152">
        <v>3754.0</v>
      </c>
      <c r="F536" s="136">
        <v>40136.0</v>
      </c>
      <c r="G536" s="103" t="s">
        <v>652</v>
      </c>
      <c r="H536" s="38" t="s">
        <v>655</v>
      </c>
      <c r="I536" s="38" t="s">
        <v>544</v>
      </c>
      <c r="J536" s="36">
        <v>1.0</v>
      </c>
      <c r="K536" s="111" t="s">
        <v>545</v>
      </c>
      <c r="L536" s="92">
        <v>2.0</v>
      </c>
      <c r="M536" s="36" t="s">
        <v>546</v>
      </c>
      <c r="N536" s="106"/>
      <c r="O536" s="103" t="s">
        <v>744</v>
      </c>
      <c r="P536" s="105"/>
      <c r="Q536" s="36" t="s">
        <v>552</v>
      </c>
      <c r="R536" s="162" t="s">
        <v>657</v>
      </c>
      <c r="S536" s="36" t="s">
        <v>554</v>
      </c>
      <c r="T536" s="162" t="s">
        <v>658</v>
      </c>
    </row>
    <row r="537" ht="14.25" customHeight="1">
      <c r="A537" s="107" t="str">
        <f t="shared" si="1"/>
        <v>191109_B17-T2-4_00JWH_00LOO_M05_S_1</v>
      </c>
      <c r="B537" s="40" t="s">
        <v>2106</v>
      </c>
      <c r="C537" s="116" t="s">
        <v>2806</v>
      </c>
      <c r="D537" s="122" t="s">
        <v>2807</v>
      </c>
      <c r="E537" s="152">
        <v>5889.0</v>
      </c>
      <c r="F537" s="136">
        <v>40136.0</v>
      </c>
      <c r="G537" s="103" t="s">
        <v>652</v>
      </c>
      <c r="H537" s="38" t="s">
        <v>655</v>
      </c>
      <c r="I537" s="38" t="s">
        <v>544</v>
      </c>
      <c r="J537" s="36">
        <v>1.0</v>
      </c>
      <c r="K537" s="111" t="s">
        <v>545</v>
      </c>
      <c r="L537" s="92">
        <v>2.0</v>
      </c>
      <c r="M537" s="36" t="s">
        <v>546</v>
      </c>
      <c r="N537" s="106"/>
      <c r="O537" s="103" t="s">
        <v>744</v>
      </c>
      <c r="P537" s="105"/>
      <c r="Q537" s="36" t="s">
        <v>552</v>
      </c>
      <c r="R537" s="162" t="s">
        <v>657</v>
      </c>
      <c r="S537" s="36" t="s">
        <v>554</v>
      </c>
      <c r="T537" s="162" t="s">
        <v>658</v>
      </c>
    </row>
    <row r="538" ht="14.25" customHeight="1">
      <c r="A538" s="107" t="str">
        <f t="shared" si="1"/>
        <v>191109_B17-T2-5_00JWI_00LOP_M05_S_1</v>
      </c>
      <c r="B538" s="40" t="s">
        <v>2109</v>
      </c>
      <c r="C538" s="116" t="s">
        <v>2814</v>
      </c>
      <c r="D538" s="122" t="s">
        <v>2815</v>
      </c>
      <c r="E538" s="152">
        <v>6393.0</v>
      </c>
      <c r="F538" s="136">
        <v>40136.0</v>
      </c>
      <c r="G538" s="103" t="s">
        <v>652</v>
      </c>
      <c r="H538" s="38" t="s">
        <v>655</v>
      </c>
      <c r="I538" s="38" t="s">
        <v>544</v>
      </c>
      <c r="J538" s="36">
        <v>1.0</v>
      </c>
      <c r="K538" s="111" t="s">
        <v>545</v>
      </c>
      <c r="L538" s="92">
        <v>2.0</v>
      </c>
      <c r="M538" s="36" t="s">
        <v>546</v>
      </c>
      <c r="N538" s="106"/>
      <c r="O538" s="103" t="s">
        <v>744</v>
      </c>
      <c r="P538" s="105"/>
      <c r="Q538" s="36" t="s">
        <v>552</v>
      </c>
      <c r="R538" s="162" t="s">
        <v>657</v>
      </c>
      <c r="S538" s="36" t="s">
        <v>554</v>
      </c>
      <c r="T538" s="162" t="s">
        <v>658</v>
      </c>
    </row>
    <row r="539" ht="14.25" customHeight="1">
      <c r="A539" s="107" t="str">
        <f t="shared" si="1"/>
        <v>191109_B17-T2-6_00JWJ_00LOQ_M05_S_1</v>
      </c>
      <c r="B539" s="40" t="s">
        <v>2115</v>
      </c>
      <c r="C539" s="116" t="s">
        <v>2820</v>
      </c>
      <c r="D539" s="122" t="s">
        <v>2821</v>
      </c>
      <c r="E539" s="152">
        <v>3440.0</v>
      </c>
      <c r="F539" s="136">
        <v>40136.0</v>
      </c>
      <c r="G539" s="103" t="s">
        <v>652</v>
      </c>
      <c r="H539" s="38" t="s">
        <v>655</v>
      </c>
      <c r="I539" s="38" t="s">
        <v>544</v>
      </c>
      <c r="J539" s="36">
        <v>1.0</v>
      </c>
      <c r="K539" s="111" t="s">
        <v>545</v>
      </c>
      <c r="L539" s="92">
        <v>2.0</v>
      </c>
      <c r="M539" s="36" t="s">
        <v>546</v>
      </c>
      <c r="N539" s="106"/>
      <c r="O539" s="103" t="s">
        <v>744</v>
      </c>
      <c r="P539" s="105"/>
      <c r="Q539" s="36" t="s">
        <v>552</v>
      </c>
      <c r="R539" s="162" t="s">
        <v>657</v>
      </c>
      <c r="S539" s="36" t="s">
        <v>554</v>
      </c>
      <c r="T539" s="162" t="s">
        <v>658</v>
      </c>
    </row>
    <row r="540" ht="14.25" customHeight="1">
      <c r="A540" s="107" t="str">
        <f t="shared" si="1"/>
        <v>191109_B17-T2-7_00JWK_00LOR_M05_S_1</v>
      </c>
      <c r="B540" s="40" t="s">
        <v>2118</v>
      </c>
      <c r="C540" s="116" t="s">
        <v>2828</v>
      </c>
      <c r="D540" s="122" t="s">
        <v>2829</v>
      </c>
      <c r="E540" s="152">
        <v>2995.0</v>
      </c>
      <c r="F540" s="136">
        <v>40136.0</v>
      </c>
      <c r="G540" s="103" t="s">
        <v>652</v>
      </c>
      <c r="H540" s="38" t="s">
        <v>655</v>
      </c>
      <c r="I540" s="38" t="s">
        <v>544</v>
      </c>
      <c r="J540" s="36">
        <v>1.0</v>
      </c>
      <c r="K540" s="111" t="s">
        <v>545</v>
      </c>
      <c r="L540" s="92">
        <v>2.0</v>
      </c>
      <c r="M540" s="36" t="s">
        <v>546</v>
      </c>
      <c r="N540" s="106"/>
      <c r="O540" s="103" t="s">
        <v>744</v>
      </c>
      <c r="P540" s="105"/>
      <c r="Q540" s="36" t="s">
        <v>552</v>
      </c>
      <c r="R540" s="162" t="s">
        <v>657</v>
      </c>
      <c r="S540" s="36" t="s">
        <v>554</v>
      </c>
      <c r="T540" s="162" t="s">
        <v>658</v>
      </c>
    </row>
    <row r="541" ht="14.25" customHeight="1">
      <c r="A541" s="107" t="str">
        <f t="shared" si="1"/>
        <v>191109_B17-T2-8_00JWL_00LOS_M05_S_1</v>
      </c>
      <c r="B541" s="40" t="s">
        <v>2124</v>
      </c>
      <c r="C541" s="116" t="s">
        <v>2834</v>
      </c>
      <c r="D541" s="122" t="s">
        <v>2835</v>
      </c>
      <c r="E541" s="152">
        <v>2217.0</v>
      </c>
      <c r="F541" s="136">
        <v>40136.0</v>
      </c>
      <c r="G541" s="103" t="s">
        <v>652</v>
      </c>
      <c r="H541" s="38" t="s">
        <v>655</v>
      </c>
      <c r="I541" s="38" t="s">
        <v>544</v>
      </c>
      <c r="J541" s="36">
        <v>1.0</v>
      </c>
      <c r="K541" s="111" t="s">
        <v>545</v>
      </c>
      <c r="L541" s="92">
        <v>2.0</v>
      </c>
      <c r="M541" s="36" t="s">
        <v>546</v>
      </c>
      <c r="N541" s="106"/>
      <c r="O541" s="103" t="s">
        <v>744</v>
      </c>
      <c r="P541" s="105"/>
      <c r="Q541" s="36" t="s">
        <v>552</v>
      </c>
      <c r="R541" s="162" t="s">
        <v>657</v>
      </c>
      <c r="S541" s="36" t="s">
        <v>554</v>
      </c>
      <c r="T541" s="162" t="s">
        <v>658</v>
      </c>
    </row>
    <row r="542" ht="14.25" customHeight="1">
      <c r="A542" s="107" t="str">
        <f t="shared" si="1"/>
        <v>191109_B17-T2-9-K_00JWM_00LOT_M05_S_1</v>
      </c>
      <c r="B542" s="40" t="s">
        <v>2127</v>
      </c>
      <c r="C542" s="116" t="s">
        <v>2840</v>
      </c>
      <c r="D542" s="122" t="s">
        <v>2841</v>
      </c>
      <c r="E542" s="152" t="s">
        <v>2103</v>
      </c>
      <c r="F542" s="136">
        <v>40136.0</v>
      </c>
      <c r="G542" s="103" t="s">
        <v>652</v>
      </c>
      <c r="H542" s="38" t="s">
        <v>655</v>
      </c>
      <c r="I542" s="38" t="s">
        <v>544</v>
      </c>
      <c r="J542" s="36">
        <v>1.0</v>
      </c>
      <c r="K542" s="111" t="s">
        <v>545</v>
      </c>
      <c r="L542" s="92">
        <v>2.0</v>
      </c>
      <c r="M542" s="36" t="s">
        <v>546</v>
      </c>
      <c r="N542" s="106"/>
      <c r="O542" s="103" t="s">
        <v>744</v>
      </c>
      <c r="P542" s="105"/>
      <c r="Q542" s="36" t="s">
        <v>552</v>
      </c>
      <c r="R542" s="162" t="s">
        <v>657</v>
      </c>
      <c r="S542" s="36" t="s">
        <v>554</v>
      </c>
      <c r="T542" s="162" t="s">
        <v>658</v>
      </c>
    </row>
    <row r="543" ht="14.25" customHeight="1">
      <c r="A543" s="107" t="str">
        <f t="shared" si="1"/>
        <v>191109_B17-T2-10-K_00JWN_00LOU_M05_S_1</v>
      </c>
      <c r="B543" s="40" t="s">
        <v>2133</v>
      </c>
      <c r="C543" s="116" t="s">
        <v>2848</v>
      </c>
      <c r="D543" s="122" t="s">
        <v>2849</v>
      </c>
      <c r="E543" s="152" t="s">
        <v>2112</v>
      </c>
      <c r="F543" s="136">
        <v>40136.0</v>
      </c>
      <c r="G543" s="103" t="s">
        <v>652</v>
      </c>
      <c r="H543" s="38" t="s">
        <v>655</v>
      </c>
      <c r="I543" s="38" t="s">
        <v>544</v>
      </c>
      <c r="J543" s="36">
        <v>1.0</v>
      </c>
      <c r="K543" s="111" t="s">
        <v>545</v>
      </c>
      <c r="L543" s="92">
        <v>2.0</v>
      </c>
      <c r="M543" s="36" t="s">
        <v>546</v>
      </c>
      <c r="N543" s="106"/>
      <c r="O543" s="103" t="s">
        <v>744</v>
      </c>
      <c r="P543" s="105"/>
      <c r="Q543" s="36" t="s">
        <v>552</v>
      </c>
      <c r="R543" s="162" t="s">
        <v>657</v>
      </c>
      <c r="S543" s="36" t="s">
        <v>554</v>
      </c>
      <c r="T543" s="162" t="s">
        <v>658</v>
      </c>
    </row>
    <row r="544" ht="14.25" customHeight="1">
      <c r="A544" s="107" t="str">
        <f t="shared" si="1"/>
        <v>191109_B17-T2-11-K_00JWO_00LOV_M05_S_1</v>
      </c>
      <c r="B544" s="40" t="s">
        <v>2137</v>
      </c>
      <c r="C544" s="116" t="s">
        <v>2856</v>
      </c>
      <c r="D544" s="122" t="s">
        <v>2857</v>
      </c>
      <c r="E544" s="152" t="s">
        <v>2121</v>
      </c>
      <c r="F544" s="136">
        <v>40136.0</v>
      </c>
      <c r="G544" s="103" t="s">
        <v>652</v>
      </c>
      <c r="H544" s="38" t="s">
        <v>655</v>
      </c>
      <c r="I544" s="38" t="s">
        <v>544</v>
      </c>
      <c r="J544" s="36">
        <v>1.0</v>
      </c>
      <c r="K544" s="111" t="s">
        <v>545</v>
      </c>
      <c r="L544" s="92">
        <v>2.0</v>
      </c>
      <c r="M544" s="36" t="s">
        <v>546</v>
      </c>
      <c r="N544" s="106"/>
      <c r="O544" s="103" t="s">
        <v>744</v>
      </c>
      <c r="P544" s="105"/>
      <c r="Q544" s="36" t="s">
        <v>552</v>
      </c>
      <c r="R544" s="162" t="s">
        <v>657</v>
      </c>
      <c r="S544" s="36" t="s">
        <v>554</v>
      </c>
      <c r="T544" s="162" t="s">
        <v>658</v>
      </c>
    </row>
    <row r="545" ht="14.25" customHeight="1">
      <c r="A545" s="107" t="str">
        <f t="shared" si="1"/>
        <v>191109_B17-T2-12-K_00JWP_00LOW_M05_S_1</v>
      </c>
      <c r="B545" s="40" t="s">
        <v>2142</v>
      </c>
      <c r="C545" s="116" t="s">
        <v>2865</v>
      </c>
      <c r="D545" s="122" t="s">
        <v>2867</v>
      </c>
      <c r="E545" s="152" t="s">
        <v>2130</v>
      </c>
      <c r="F545" s="136">
        <v>40136.0</v>
      </c>
      <c r="G545" s="103" t="s">
        <v>652</v>
      </c>
      <c r="H545" s="38" t="s">
        <v>655</v>
      </c>
      <c r="I545" s="38" t="s">
        <v>544</v>
      </c>
      <c r="J545" s="36">
        <v>1.0</v>
      </c>
      <c r="K545" s="111" t="s">
        <v>545</v>
      </c>
      <c r="L545" s="92">
        <v>2.0</v>
      </c>
      <c r="M545" s="36" t="s">
        <v>546</v>
      </c>
      <c r="N545" s="106"/>
      <c r="O545" s="103" t="s">
        <v>744</v>
      </c>
      <c r="P545" s="105"/>
      <c r="Q545" s="36" t="s">
        <v>552</v>
      </c>
      <c r="R545" s="162" t="s">
        <v>657</v>
      </c>
      <c r="S545" s="36" t="s">
        <v>554</v>
      </c>
      <c r="T545" s="162" t="s">
        <v>658</v>
      </c>
    </row>
    <row r="546" ht="14.25" customHeight="1">
      <c r="A546" s="107" t="str">
        <f t="shared" si="1"/>
        <v>191109_B17-T2-13-K_00JWQ_00LOX_M05_S_1</v>
      </c>
      <c r="B546" s="40" t="s">
        <v>2148</v>
      </c>
      <c r="C546" s="116" t="s">
        <v>2874</v>
      </c>
      <c r="D546" s="122" t="s">
        <v>2875</v>
      </c>
      <c r="E546" s="152" t="s">
        <v>2136</v>
      </c>
      <c r="F546" s="136">
        <v>40136.0</v>
      </c>
      <c r="G546" s="103" t="s">
        <v>652</v>
      </c>
      <c r="H546" s="38" t="s">
        <v>655</v>
      </c>
      <c r="I546" s="38" t="s">
        <v>544</v>
      </c>
      <c r="J546" s="36">
        <v>1.0</v>
      </c>
      <c r="K546" s="111" t="s">
        <v>545</v>
      </c>
      <c r="L546" s="92">
        <v>2.0</v>
      </c>
      <c r="M546" s="36" t="s">
        <v>546</v>
      </c>
      <c r="N546" s="106"/>
      <c r="O546" s="103" t="s">
        <v>744</v>
      </c>
      <c r="P546" s="105"/>
      <c r="Q546" s="36" t="s">
        <v>552</v>
      </c>
      <c r="R546" s="162" t="s">
        <v>657</v>
      </c>
      <c r="S546" s="36" t="s">
        <v>554</v>
      </c>
      <c r="T546" s="162" t="s">
        <v>658</v>
      </c>
    </row>
    <row r="547" ht="14.25" customHeight="1">
      <c r="A547" s="107" t="str">
        <f t="shared" si="1"/>
        <v>191109_B17-T2-14-K_00JWR_00LOY_M05_S_1</v>
      </c>
      <c r="B547" s="40" t="s">
        <v>2151</v>
      </c>
      <c r="C547" s="116" t="s">
        <v>2882</v>
      </c>
      <c r="D547" s="122" t="s">
        <v>2883</v>
      </c>
      <c r="E547" s="152" t="s">
        <v>2145</v>
      </c>
      <c r="F547" s="136">
        <v>40136.0</v>
      </c>
      <c r="G547" s="103" t="s">
        <v>652</v>
      </c>
      <c r="H547" s="38" t="s">
        <v>655</v>
      </c>
      <c r="I547" s="38" t="s">
        <v>544</v>
      </c>
      <c r="J547" s="36">
        <v>1.0</v>
      </c>
      <c r="K547" s="111" t="s">
        <v>545</v>
      </c>
      <c r="L547" s="92">
        <v>2.0</v>
      </c>
      <c r="M547" s="36" t="s">
        <v>546</v>
      </c>
      <c r="N547" s="106"/>
      <c r="O547" s="103" t="s">
        <v>744</v>
      </c>
      <c r="P547" s="105"/>
      <c r="Q547" s="36" t="s">
        <v>552</v>
      </c>
      <c r="R547" s="162" t="s">
        <v>657</v>
      </c>
      <c r="S547" s="36" t="s">
        <v>554</v>
      </c>
      <c r="T547" s="162" t="s">
        <v>658</v>
      </c>
    </row>
    <row r="548" ht="14.25" customHeight="1">
      <c r="A548" s="107" t="str">
        <f t="shared" si="1"/>
        <v>191109_B17-T2-15_00JWS_00LOZ_M05_S_1</v>
      </c>
      <c r="B548" s="40" t="s">
        <v>2156</v>
      </c>
      <c r="C548" s="116" t="s">
        <v>2888</v>
      </c>
      <c r="D548" s="122" t="s">
        <v>2889</v>
      </c>
      <c r="E548" s="126" t="s">
        <v>353</v>
      </c>
      <c r="F548" s="136">
        <v>40136.0</v>
      </c>
      <c r="G548" s="103" t="s">
        <v>652</v>
      </c>
      <c r="H548" s="38" t="s">
        <v>655</v>
      </c>
      <c r="I548" s="38" t="s">
        <v>544</v>
      </c>
      <c r="J548" s="36">
        <v>1.0</v>
      </c>
      <c r="K548" s="111" t="s">
        <v>545</v>
      </c>
      <c r="L548" s="92">
        <v>2.0</v>
      </c>
      <c r="M548" s="36" t="s">
        <v>546</v>
      </c>
      <c r="N548" s="106"/>
      <c r="O548" s="103" t="s">
        <v>744</v>
      </c>
      <c r="P548" s="105"/>
      <c r="Q548" s="36" t="s">
        <v>552</v>
      </c>
      <c r="R548" s="162" t="s">
        <v>657</v>
      </c>
      <c r="S548" s="36" t="s">
        <v>554</v>
      </c>
      <c r="T548" s="162" t="s">
        <v>658</v>
      </c>
    </row>
    <row r="549" ht="14.25" customHeight="1">
      <c r="A549" s="107" t="str">
        <f t="shared" si="1"/>
        <v>191109_B17-T2-16_00JWT_00LP0_M05_S_1</v>
      </c>
      <c r="B549" s="40" t="s">
        <v>2159</v>
      </c>
      <c r="C549" s="116" t="s">
        <v>2899</v>
      </c>
      <c r="D549" s="122" t="s">
        <v>2900</v>
      </c>
      <c r="E549" s="126" t="s">
        <v>561</v>
      </c>
      <c r="F549" s="136">
        <v>40136.0</v>
      </c>
      <c r="G549" s="103" t="s">
        <v>652</v>
      </c>
      <c r="H549" s="38" t="s">
        <v>655</v>
      </c>
      <c r="I549" s="38" t="s">
        <v>544</v>
      </c>
      <c r="J549" s="36">
        <v>1.0</v>
      </c>
      <c r="K549" s="111" t="s">
        <v>545</v>
      </c>
      <c r="L549" s="92">
        <v>2.0</v>
      </c>
      <c r="M549" s="36" t="s">
        <v>546</v>
      </c>
      <c r="N549" s="124" t="s">
        <v>992</v>
      </c>
      <c r="O549" s="103" t="s">
        <v>744</v>
      </c>
      <c r="P549" s="105"/>
      <c r="Q549" s="36" t="s">
        <v>552</v>
      </c>
      <c r="R549" s="162" t="s">
        <v>657</v>
      </c>
      <c r="S549" s="36" t="s">
        <v>554</v>
      </c>
      <c r="T549" s="162" t="s">
        <v>658</v>
      </c>
    </row>
    <row r="550" ht="14.25" customHeight="1">
      <c r="A550" s="107" t="str">
        <f t="shared" si="1"/>
        <v>191110_HEK-QCS_000F2_00LP1_M05_S_1</v>
      </c>
      <c r="B550" s="101" t="s">
        <v>536</v>
      </c>
      <c r="C550" s="116" t="s">
        <v>2906</v>
      </c>
      <c r="D550" s="137" t="s">
        <v>538</v>
      </c>
      <c r="E550" s="61" t="s">
        <v>538</v>
      </c>
      <c r="F550" s="136">
        <v>40501.0</v>
      </c>
      <c r="G550" s="103" t="s">
        <v>652</v>
      </c>
      <c r="H550" s="38" t="s">
        <v>655</v>
      </c>
      <c r="I550" s="38" t="s">
        <v>544</v>
      </c>
      <c r="J550" s="36">
        <v>1.0</v>
      </c>
      <c r="K550" s="111" t="s">
        <v>545</v>
      </c>
      <c r="L550" s="92">
        <v>2.0</v>
      </c>
      <c r="M550" s="36" t="s">
        <v>546</v>
      </c>
      <c r="N550" s="124" t="s">
        <v>743</v>
      </c>
      <c r="O550" s="103" t="s">
        <v>744</v>
      </c>
      <c r="P550" s="105"/>
      <c r="Q550" s="36" t="s">
        <v>552</v>
      </c>
      <c r="R550" s="162" t="s">
        <v>657</v>
      </c>
      <c r="S550" s="36" t="s">
        <v>554</v>
      </c>
      <c r="T550" s="162" t="s">
        <v>658</v>
      </c>
    </row>
    <row r="551" ht="14.25" customHeight="1">
      <c r="A551" s="107" t="str">
        <f t="shared" si="1"/>
        <v>191110_HEK-QCS_00J8W_00LP2_M05_S_1</v>
      </c>
      <c r="B551" s="101" t="s">
        <v>303</v>
      </c>
      <c r="C551" s="116" t="s">
        <v>2915</v>
      </c>
      <c r="D551" s="137" t="s">
        <v>538</v>
      </c>
      <c r="E551" s="61" t="s">
        <v>538</v>
      </c>
      <c r="F551" s="136">
        <v>40501.0</v>
      </c>
      <c r="G551" s="103" t="s">
        <v>652</v>
      </c>
      <c r="H551" s="38" t="s">
        <v>655</v>
      </c>
      <c r="I551" s="38" t="s">
        <v>544</v>
      </c>
      <c r="J551" s="36">
        <v>1.0</v>
      </c>
      <c r="K551" s="111" t="s">
        <v>545</v>
      </c>
      <c r="L551" s="92">
        <v>2.0</v>
      </c>
      <c r="M551" s="36" t="s">
        <v>546</v>
      </c>
      <c r="N551" s="124" t="s">
        <v>743</v>
      </c>
      <c r="O551" s="103" t="s">
        <v>744</v>
      </c>
      <c r="P551" s="105"/>
      <c r="Q551" s="36" t="s">
        <v>552</v>
      </c>
      <c r="R551" s="162" t="s">
        <v>657</v>
      </c>
      <c r="S551" s="36" t="s">
        <v>554</v>
      </c>
      <c r="T551" s="162" t="s">
        <v>658</v>
      </c>
    </row>
    <row r="552" ht="14.25" customHeight="1">
      <c r="A552" s="107" t="str">
        <f t="shared" si="1"/>
        <v>191110_HEK-QCS_00J8W_00LP3_M05_S_1</v>
      </c>
      <c r="B552" s="101" t="s">
        <v>303</v>
      </c>
      <c r="C552" s="116" t="s">
        <v>2928</v>
      </c>
      <c r="D552" s="137" t="s">
        <v>538</v>
      </c>
      <c r="E552" s="61" t="s">
        <v>538</v>
      </c>
      <c r="F552" s="136">
        <v>40501.0</v>
      </c>
      <c r="G552" s="103" t="s">
        <v>652</v>
      </c>
      <c r="H552" s="38" t="s">
        <v>655</v>
      </c>
      <c r="I552" s="38" t="s">
        <v>544</v>
      </c>
      <c r="J552" s="36">
        <v>1.0</v>
      </c>
      <c r="K552" s="111" t="s">
        <v>545</v>
      </c>
      <c r="L552" s="38">
        <v>3.0</v>
      </c>
      <c r="M552" s="36" t="s">
        <v>546</v>
      </c>
      <c r="N552" s="124" t="s">
        <v>743</v>
      </c>
      <c r="O552" s="103" t="s">
        <v>744</v>
      </c>
      <c r="P552" s="105"/>
      <c r="Q552" s="36" t="s">
        <v>552</v>
      </c>
      <c r="R552" s="162" t="s">
        <v>657</v>
      </c>
      <c r="S552" s="36" t="s">
        <v>554</v>
      </c>
      <c r="T552" s="162" t="s">
        <v>658</v>
      </c>
    </row>
    <row r="553" ht="14.25" customHeight="1">
      <c r="A553" s="107" t="str">
        <f t="shared" si="1"/>
        <v>191110_B25-T1-1_00JZY_00LP4_M05_S_1</v>
      </c>
      <c r="B553" s="40" t="s">
        <v>2890</v>
      </c>
      <c r="C553" s="116" t="s">
        <v>2936</v>
      </c>
      <c r="D553" s="38" t="s">
        <v>2937</v>
      </c>
      <c r="E553" s="170">
        <v>3378.0</v>
      </c>
      <c r="F553" s="136">
        <v>40501.0</v>
      </c>
      <c r="G553" s="103" t="s">
        <v>652</v>
      </c>
      <c r="H553" s="38" t="s">
        <v>655</v>
      </c>
      <c r="I553" s="38" t="s">
        <v>544</v>
      </c>
      <c r="J553" s="36">
        <v>1.0</v>
      </c>
      <c r="K553" s="111" t="s">
        <v>545</v>
      </c>
      <c r="L553" s="92">
        <v>2.0</v>
      </c>
      <c r="M553" s="36" t="s">
        <v>546</v>
      </c>
      <c r="N553" s="124" t="s">
        <v>2671</v>
      </c>
      <c r="O553" s="103" t="s">
        <v>562</v>
      </c>
      <c r="P553" s="103" t="s">
        <v>2940</v>
      </c>
      <c r="Q553" s="36" t="s">
        <v>552</v>
      </c>
      <c r="R553" s="162" t="s">
        <v>657</v>
      </c>
      <c r="S553" s="36" t="s">
        <v>554</v>
      </c>
      <c r="T553" s="162" t="s">
        <v>658</v>
      </c>
    </row>
    <row r="554" ht="14.25" customHeight="1">
      <c r="A554" s="107" t="str">
        <f t="shared" si="1"/>
        <v>191110_B25-T1-2_00JZZ_00LP5_M05_S_1</v>
      </c>
      <c r="B554" s="40" t="s">
        <v>2895</v>
      </c>
      <c r="C554" s="116" t="s">
        <v>2949</v>
      </c>
      <c r="D554" s="38" t="s">
        <v>2950</v>
      </c>
      <c r="E554" s="170">
        <v>4579.0</v>
      </c>
      <c r="F554" s="136">
        <v>40501.0</v>
      </c>
      <c r="G554" s="103" t="s">
        <v>652</v>
      </c>
      <c r="H554" s="38" t="s">
        <v>655</v>
      </c>
      <c r="I554" s="38" t="s">
        <v>544</v>
      </c>
      <c r="J554" s="36">
        <v>1.0</v>
      </c>
      <c r="K554" s="111" t="s">
        <v>545</v>
      </c>
      <c r="L554" s="92">
        <v>2.0</v>
      </c>
      <c r="M554" s="36" t="s">
        <v>546</v>
      </c>
      <c r="N554" s="124" t="s">
        <v>2671</v>
      </c>
      <c r="O554" s="103" t="s">
        <v>562</v>
      </c>
      <c r="P554" s="103" t="s">
        <v>2951</v>
      </c>
      <c r="Q554" s="36" t="s">
        <v>552</v>
      </c>
      <c r="R554" s="162" t="s">
        <v>657</v>
      </c>
      <c r="S554" s="36" t="s">
        <v>554</v>
      </c>
      <c r="T554" s="162" t="s">
        <v>658</v>
      </c>
    </row>
    <row r="555" ht="14.25" customHeight="1">
      <c r="A555" s="107" t="str">
        <f t="shared" si="1"/>
        <v>191110_B25-T1-3_00K00_00LP6_M05_S_1</v>
      </c>
      <c r="B555" s="40" t="s">
        <v>2897</v>
      </c>
      <c r="C555" s="116" t="s">
        <v>2959</v>
      </c>
      <c r="D555" s="38" t="s">
        <v>2961</v>
      </c>
      <c r="E555" s="170">
        <v>11712.0</v>
      </c>
      <c r="F555" s="136">
        <v>40501.0</v>
      </c>
      <c r="G555" s="103" t="s">
        <v>652</v>
      </c>
      <c r="H555" s="38" t="s">
        <v>655</v>
      </c>
      <c r="I555" s="38" t="s">
        <v>544</v>
      </c>
      <c r="J555" s="36">
        <v>1.0</v>
      </c>
      <c r="K555" s="111" t="s">
        <v>545</v>
      </c>
      <c r="L555" s="92">
        <v>2.0</v>
      </c>
      <c r="M555" s="36" t="s">
        <v>546</v>
      </c>
      <c r="N555" s="124" t="s">
        <v>2289</v>
      </c>
      <c r="O555" s="103" t="s">
        <v>744</v>
      </c>
      <c r="P555" s="105"/>
      <c r="Q555" s="36" t="s">
        <v>552</v>
      </c>
      <c r="R555" s="162" t="s">
        <v>657</v>
      </c>
      <c r="S555" s="36" t="s">
        <v>554</v>
      </c>
      <c r="T555" s="162" t="s">
        <v>658</v>
      </c>
    </row>
    <row r="556" ht="14.25" customHeight="1">
      <c r="A556" s="107" t="str">
        <f t="shared" si="1"/>
        <v>191110_B25-T1-4_00K01_00LP7_M05_S_1</v>
      </c>
      <c r="B556" s="40" t="s">
        <v>2901</v>
      </c>
      <c r="C556" s="116" t="s">
        <v>2968</v>
      </c>
      <c r="D556" s="38" t="s">
        <v>2969</v>
      </c>
      <c r="E556" s="170">
        <v>3500.0</v>
      </c>
      <c r="F556" s="136">
        <v>40501.0</v>
      </c>
      <c r="G556" s="103" t="s">
        <v>652</v>
      </c>
      <c r="H556" s="38" t="s">
        <v>655</v>
      </c>
      <c r="I556" s="38" t="s">
        <v>544</v>
      </c>
      <c r="J556" s="36">
        <v>1.0</v>
      </c>
      <c r="K556" s="111" t="s">
        <v>545</v>
      </c>
      <c r="L556" s="92">
        <v>2.0</v>
      </c>
      <c r="M556" s="36" t="s">
        <v>546</v>
      </c>
      <c r="N556" s="106"/>
      <c r="O556" s="103" t="s">
        <v>744</v>
      </c>
      <c r="P556" s="105"/>
      <c r="Q556" s="36" t="s">
        <v>552</v>
      </c>
      <c r="R556" s="162" t="s">
        <v>657</v>
      </c>
      <c r="S556" s="36" t="s">
        <v>554</v>
      </c>
      <c r="T556" s="162" t="s">
        <v>658</v>
      </c>
    </row>
    <row r="557" ht="14.25" customHeight="1">
      <c r="A557" s="107" t="str">
        <f t="shared" si="1"/>
        <v>191110_B25-T1-5_00K02_00LP8_M05_S_1</v>
      </c>
      <c r="B557" s="40" t="s">
        <v>2903</v>
      </c>
      <c r="C557" s="116" t="s">
        <v>2977</v>
      </c>
      <c r="D557" s="38" t="s">
        <v>2978</v>
      </c>
      <c r="E557" s="170">
        <v>3407.0</v>
      </c>
      <c r="F557" s="136">
        <v>40501.0</v>
      </c>
      <c r="G557" s="103" t="s">
        <v>652</v>
      </c>
      <c r="H557" s="38" t="s">
        <v>655</v>
      </c>
      <c r="I557" s="38" t="s">
        <v>544</v>
      </c>
      <c r="J557" s="36">
        <v>1.0</v>
      </c>
      <c r="K557" s="111" t="s">
        <v>545</v>
      </c>
      <c r="L557" s="92">
        <v>2.0</v>
      </c>
      <c r="M557" s="36" t="s">
        <v>546</v>
      </c>
      <c r="N557" s="106"/>
      <c r="O557" s="103" t="s">
        <v>744</v>
      </c>
      <c r="P557" s="105"/>
      <c r="Q557" s="36" t="s">
        <v>552</v>
      </c>
      <c r="R557" s="162" t="s">
        <v>657</v>
      </c>
      <c r="S557" s="36" t="s">
        <v>554</v>
      </c>
      <c r="T557" s="162" t="s">
        <v>658</v>
      </c>
    </row>
    <row r="558" ht="14.25" customHeight="1">
      <c r="A558" s="107" t="str">
        <f t="shared" si="1"/>
        <v>191110_B25-T1-6_00K03_00LP9_M05_S_1</v>
      </c>
      <c r="B558" s="40" t="s">
        <v>2905</v>
      </c>
      <c r="C558" s="116" t="s">
        <v>2987</v>
      </c>
      <c r="D558" s="38" t="s">
        <v>2988</v>
      </c>
      <c r="E558" s="170">
        <v>10449.0</v>
      </c>
      <c r="F558" s="136">
        <v>40501.0</v>
      </c>
      <c r="G558" s="103" t="s">
        <v>652</v>
      </c>
      <c r="H558" s="38" t="s">
        <v>655</v>
      </c>
      <c r="I558" s="38" t="s">
        <v>544</v>
      </c>
      <c r="J558" s="36">
        <v>1.0</v>
      </c>
      <c r="K558" s="111" t="s">
        <v>545</v>
      </c>
      <c r="L558" s="92">
        <v>2.0</v>
      </c>
      <c r="M558" s="36" t="s">
        <v>546</v>
      </c>
      <c r="N558" s="124" t="s">
        <v>2671</v>
      </c>
      <c r="O558" s="103" t="s">
        <v>562</v>
      </c>
      <c r="P558" s="103" t="s">
        <v>2989</v>
      </c>
      <c r="Q558" s="36" t="s">
        <v>552</v>
      </c>
      <c r="R558" s="162" t="s">
        <v>657</v>
      </c>
      <c r="S558" s="36" t="s">
        <v>554</v>
      </c>
      <c r="T558" s="162" t="s">
        <v>658</v>
      </c>
    </row>
    <row r="559" ht="14.25" customHeight="1">
      <c r="A559" s="107" t="str">
        <f t="shared" si="1"/>
        <v>191110_B25-T1-7_00K04_00LPA_M05_S_1</v>
      </c>
      <c r="B559" s="40" t="s">
        <v>2908</v>
      </c>
      <c r="C559" s="116" t="s">
        <v>2994</v>
      </c>
      <c r="D559" s="38" t="s">
        <v>2996</v>
      </c>
      <c r="E559" s="170">
        <v>2548.0</v>
      </c>
      <c r="F559" s="136">
        <v>40501.0</v>
      </c>
      <c r="G559" s="103" t="s">
        <v>652</v>
      </c>
      <c r="H559" s="38" t="s">
        <v>655</v>
      </c>
      <c r="I559" s="38" t="s">
        <v>544</v>
      </c>
      <c r="J559" s="36">
        <v>1.0</v>
      </c>
      <c r="K559" s="111" t="s">
        <v>545</v>
      </c>
      <c r="L559" s="92">
        <v>2.0</v>
      </c>
      <c r="M559" s="36" t="s">
        <v>546</v>
      </c>
      <c r="N559" s="106"/>
      <c r="O559" s="103" t="s">
        <v>744</v>
      </c>
      <c r="P559" s="105"/>
      <c r="Q559" s="36" t="s">
        <v>552</v>
      </c>
      <c r="R559" s="162" t="s">
        <v>657</v>
      </c>
      <c r="S559" s="36" t="s">
        <v>554</v>
      </c>
      <c r="T559" s="162" t="s">
        <v>658</v>
      </c>
    </row>
    <row r="560" ht="14.25" customHeight="1">
      <c r="A560" s="107" t="str">
        <f t="shared" si="1"/>
        <v>191110_B25-T1-8_00K05_00LPB_M05_S_1</v>
      </c>
      <c r="B560" s="40" t="s">
        <v>2910</v>
      </c>
      <c r="C560" s="116" t="s">
        <v>3004</v>
      </c>
      <c r="D560" s="38" t="s">
        <v>3005</v>
      </c>
      <c r="E560" s="170">
        <v>8970.0</v>
      </c>
      <c r="F560" s="136">
        <v>40501.0</v>
      </c>
      <c r="G560" s="103" t="s">
        <v>652</v>
      </c>
      <c r="H560" s="38" t="s">
        <v>655</v>
      </c>
      <c r="I560" s="38" t="s">
        <v>544</v>
      </c>
      <c r="J560" s="36">
        <v>1.0</v>
      </c>
      <c r="K560" s="111" t="s">
        <v>545</v>
      </c>
      <c r="L560" s="92">
        <v>2.0</v>
      </c>
      <c r="M560" s="36" t="s">
        <v>546</v>
      </c>
      <c r="N560" s="106"/>
      <c r="O560" s="103" t="s">
        <v>744</v>
      </c>
      <c r="P560" s="105"/>
      <c r="Q560" s="36" t="s">
        <v>552</v>
      </c>
      <c r="R560" s="162" t="s">
        <v>657</v>
      </c>
      <c r="S560" s="36" t="s">
        <v>554</v>
      </c>
      <c r="T560" s="162" t="s">
        <v>658</v>
      </c>
    </row>
    <row r="561" ht="14.25" customHeight="1">
      <c r="A561" s="107" t="str">
        <f t="shared" si="1"/>
        <v>191110_B25-T1-9-K_00K06_00LPC_M05_S_1</v>
      </c>
      <c r="B561" s="40" t="s">
        <v>2913</v>
      </c>
      <c r="C561" s="116" t="s">
        <v>3012</v>
      </c>
      <c r="D561" s="38" t="s">
        <v>3013</v>
      </c>
      <c r="E561" s="170" t="s">
        <v>2912</v>
      </c>
      <c r="F561" s="136">
        <v>40501.0</v>
      </c>
      <c r="G561" s="103" t="s">
        <v>652</v>
      </c>
      <c r="H561" s="38" t="s">
        <v>655</v>
      </c>
      <c r="I561" s="38" t="s">
        <v>544</v>
      </c>
      <c r="J561" s="36">
        <v>1.0</v>
      </c>
      <c r="K561" s="111" t="s">
        <v>545</v>
      </c>
      <c r="L561" s="92">
        <v>2.0</v>
      </c>
      <c r="M561" s="36" t="s">
        <v>546</v>
      </c>
      <c r="N561" s="106"/>
      <c r="O561" s="103" t="s">
        <v>744</v>
      </c>
      <c r="P561" s="105"/>
      <c r="Q561" s="36" t="s">
        <v>552</v>
      </c>
      <c r="R561" s="162" t="s">
        <v>657</v>
      </c>
      <c r="S561" s="36" t="s">
        <v>554</v>
      </c>
      <c r="T561" s="162" t="s">
        <v>658</v>
      </c>
    </row>
    <row r="562" ht="14.25" customHeight="1">
      <c r="A562" s="107" t="str">
        <f t="shared" si="1"/>
        <v>191110_B25-T1-10-K_00K07_00LPD_M05_S_1</v>
      </c>
      <c r="B562" s="40" t="s">
        <v>2917</v>
      </c>
      <c r="C562" s="116" t="s">
        <v>3020</v>
      </c>
      <c r="D562" s="38" t="s">
        <v>3021</v>
      </c>
      <c r="E562" s="170" t="s">
        <v>2916</v>
      </c>
      <c r="F562" s="136">
        <v>40501.0</v>
      </c>
      <c r="G562" s="103" t="s">
        <v>652</v>
      </c>
      <c r="H562" s="38" t="s">
        <v>655</v>
      </c>
      <c r="I562" s="38" t="s">
        <v>544</v>
      </c>
      <c r="J562" s="36">
        <v>1.0</v>
      </c>
      <c r="K562" s="111" t="s">
        <v>545</v>
      </c>
      <c r="L562" s="92">
        <v>2.0</v>
      </c>
      <c r="M562" s="36" t="s">
        <v>546</v>
      </c>
      <c r="N562" s="106"/>
      <c r="O562" s="103" t="s">
        <v>744</v>
      </c>
      <c r="P562" s="105"/>
      <c r="Q562" s="36" t="s">
        <v>552</v>
      </c>
      <c r="R562" s="162" t="s">
        <v>657</v>
      </c>
      <c r="S562" s="36" t="s">
        <v>554</v>
      </c>
      <c r="T562" s="162" t="s">
        <v>658</v>
      </c>
    </row>
    <row r="563" ht="14.25" customHeight="1">
      <c r="A563" s="107" t="str">
        <f t="shared" si="1"/>
        <v>191110_B25-T1-11-K_00K08_00LPE_M05_S_1</v>
      </c>
      <c r="B563" s="40" t="s">
        <v>2920</v>
      </c>
      <c r="C563" s="116" t="s">
        <v>3030</v>
      </c>
      <c r="D563" s="38" t="s">
        <v>3031</v>
      </c>
      <c r="E563" s="170" t="s">
        <v>2919</v>
      </c>
      <c r="F563" s="136">
        <v>40501.0</v>
      </c>
      <c r="G563" s="103" t="s">
        <v>652</v>
      </c>
      <c r="H563" s="38" t="s">
        <v>655</v>
      </c>
      <c r="I563" s="38" t="s">
        <v>544</v>
      </c>
      <c r="J563" s="36">
        <v>1.0</v>
      </c>
      <c r="K563" s="111" t="s">
        <v>545</v>
      </c>
      <c r="L563" s="92">
        <v>2.0</v>
      </c>
      <c r="M563" s="36" t="s">
        <v>546</v>
      </c>
      <c r="N563" s="106"/>
      <c r="O563" s="103" t="s">
        <v>744</v>
      </c>
      <c r="P563" s="105"/>
      <c r="Q563" s="36" t="s">
        <v>552</v>
      </c>
      <c r="R563" s="162" t="s">
        <v>657</v>
      </c>
      <c r="S563" s="36" t="s">
        <v>554</v>
      </c>
      <c r="T563" s="162" t="s">
        <v>658</v>
      </c>
    </row>
    <row r="564" ht="14.25" customHeight="1">
      <c r="A564" s="107" t="str">
        <f t="shared" si="1"/>
        <v>191110_B25-T1-12-K_00K09_00LPF_M05_S_1</v>
      </c>
      <c r="B564" s="40" t="s">
        <v>2923</v>
      </c>
      <c r="C564" s="116" t="s">
        <v>3038</v>
      </c>
      <c r="D564" s="38" t="s">
        <v>3039</v>
      </c>
      <c r="E564" s="170" t="s">
        <v>2922</v>
      </c>
      <c r="F564" s="136">
        <v>40501.0</v>
      </c>
      <c r="G564" s="103" t="s">
        <v>652</v>
      </c>
      <c r="H564" s="38" t="s">
        <v>655</v>
      </c>
      <c r="I564" s="38" t="s">
        <v>544</v>
      </c>
      <c r="J564" s="36">
        <v>1.0</v>
      </c>
      <c r="K564" s="111" t="s">
        <v>545</v>
      </c>
      <c r="L564" s="92">
        <v>2.0</v>
      </c>
      <c r="M564" s="36" t="s">
        <v>546</v>
      </c>
      <c r="N564" s="124" t="s">
        <v>2255</v>
      </c>
      <c r="O564" s="103" t="s">
        <v>744</v>
      </c>
      <c r="P564" s="105"/>
      <c r="Q564" s="36" t="s">
        <v>552</v>
      </c>
      <c r="R564" s="162" t="s">
        <v>657</v>
      </c>
      <c r="S564" s="36" t="s">
        <v>554</v>
      </c>
      <c r="T564" s="162" t="s">
        <v>658</v>
      </c>
    </row>
    <row r="565" ht="14.25" customHeight="1">
      <c r="A565" s="107" t="str">
        <f t="shared" si="1"/>
        <v>191110_B25-T1-13-K_00K0A_00LPG_M05_S_1</v>
      </c>
      <c r="B565" s="40" t="s">
        <v>2926</v>
      </c>
      <c r="C565" s="116" t="s">
        <v>3048</v>
      </c>
      <c r="D565" s="38" t="s">
        <v>3049</v>
      </c>
      <c r="E565" s="170" t="s">
        <v>2925</v>
      </c>
      <c r="F565" s="136">
        <v>40501.0</v>
      </c>
      <c r="G565" s="103" t="s">
        <v>652</v>
      </c>
      <c r="H565" s="38" t="s">
        <v>655</v>
      </c>
      <c r="I565" s="38" t="s">
        <v>544</v>
      </c>
      <c r="J565" s="36">
        <v>1.0</v>
      </c>
      <c r="K565" s="111" t="s">
        <v>545</v>
      </c>
      <c r="L565" s="92">
        <v>2.0</v>
      </c>
      <c r="M565" s="36" t="s">
        <v>546</v>
      </c>
      <c r="N565" s="106"/>
      <c r="O565" s="103" t="s">
        <v>744</v>
      </c>
      <c r="P565" s="105"/>
      <c r="Q565" s="36" t="s">
        <v>552</v>
      </c>
      <c r="R565" s="162" t="s">
        <v>657</v>
      </c>
      <c r="S565" s="36" t="s">
        <v>554</v>
      </c>
      <c r="T565" s="162" t="s">
        <v>658</v>
      </c>
    </row>
    <row r="566" ht="14.25" customHeight="1">
      <c r="A566" s="107" t="str">
        <f t="shared" si="1"/>
        <v>191110_B25-T1-14-K_00K0B_00LPH_M05_S_1</v>
      </c>
      <c r="B566" s="40" t="s">
        <v>2930</v>
      </c>
      <c r="C566" s="116" t="s">
        <v>3058</v>
      </c>
      <c r="D566" s="38" t="s">
        <v>3059</v>
      </c>
      <c r="E566" s="170" t="s">
        <v>2929</v>
      </c>
      <c r="F566" s="136">
        <v>40501.0</v>
      </c>
      <c r="G566" s="103" t="s">
        <v>652</v>
      </c>
      <c r="H566" s="38" t="s">
        <v>655</v>
      </c>
      <c r="I566" s="38" t="s">
        <v>544</v>
      </c>
      <c r="J566" s="36">
        <v>1.0</v>
      </c>
      <c r="K566" s="111" t="s">
        <v>545</v>
      </c>
      <c r="L566" s="92">
        <v>2.0</v>
      </c>
      <c r="M566" s="36" t="s">
        <v>546</v>
      </c>
      <c r="N566" s="106"/>
      <c r="O566" s="103" t="s">
        <v>744</v>
      </c>
      <c r="P566" s="105"/>
      <c r="Q566" s="36" t="s">
        <v>552</v>
      </c>
      <c r="R566" s="162" t="s">
        <v>657</v>
      </c>
      <c r="S566" s="36" t="s">
        <v>554</v>
      </c>
      <c r="T566" s="162" t="s">
        <v>658</v>
      </c>
    </row>
    <row r="567" ht="14.25" customHeight="1">
      <c r="A567" s="107" t="str">
        <f t="shared" si="1"/>
        <v>191110_B25-T1-15_00K0C_00LPI_M05_S_1</v>
      </c>
      <c r="B567" s="40" t="s">
        <v>2932</v>
      </c>
      <c r="C567" s="116" t="s">
        <v>3070</v>
      </c>
      <c r="D567" s="38" t="s">
        <v>3071</v>
      </c>
      <c r="E567" s="126" t="s">
        <v>388</v>
      </c>
      <c r="F567" s="136">
        <v>40501.0</v>
      </c>
      <c r="G567" s="103" t="s">
        <v>652</v>
      </c>
      <c r="H567" s="38" t="s">
        <v>655</v>
      </c>
      <c r="I567" s="38" t="s">
        <v>544</v>
      </c>
      <c r="J567" s="36">
        <v>1.0</v>
      </c>
      <c r="K567" s="111" t="s">
        <v>545</v>
      </c>
      <c r="L567" s="92">
        <v>2.0</v>
      </c>
      <c r="M567" s="36" t="s">
        <v>546</v>
      </c>
      <c r="N567" s="124" t="s">
        <v>2671</v>
      </c>
      <c r="O567" s="103" t="s">
        <v>562</v>
      </c>
      <c r="P567" s="172" t="s">
        <v>3074</v>
      </c>
      <c r="Q567" s="36" t="s">
        <v>552</v>
      </c>
      <c r="R567" s="162" t="s">
        <v>657</v>
      </c>
      <c r="S567" s="36" t="s">
        <v>554</v>
      </c>
      <c r="T567" s="162" t="s">
        <v>658</v>
      </c>
    </row>
    <row r="568" ht="14.25" customHeight="1">
      <c r="A568" s="107" t="str">
        <f t="shared" si="1"/>
        <v>191110_B25-T1-16_00K0D_00LPJ_M05_S_1</v>
      </c>
      <c r="B568" s="40" t="s">
        <v>2934</v>
      </c>
      <c r="C568" s="116" t="s">
        <v>3081</v>
      </c>
      <c r="D568" s="38" t="s">
        <v>3082</v>
      </c>
      <c r="E568" s="126" t="s">
        <v>561</v>
      </c>
      <c r="F568" s="136">
        <v>40501.0</v>
      </c>
      <c r="G568" s="103" t="s">
        <v>652</v>
      </c>
      <c r="H568" s="38" t="s">
        <v>655</v>
      </c>
      <c r="I568" s="38" t="s">
        <v>544</v>
      </c>
      <c r="J568" s="36">
        <v>1.0</v>
      </c>
      <c r="K568" s="111" t="s">
        <v>545</v>
      </c>
      <c r="L568" s="92">
        <v>2.0</v>
      </c>
      <c r="M568" s="36" t="s">
        <v>546</v>
      </c>
      <c r="N568" s="124" t="s">
        <v>3085</v>
      </c>
      <c r="O568" s="103" t="s">
        <v>744</v>
      </c>
      <c r="P568" s="105"/>
      <c r="Q568" s="36" t="s">
        <v>552</v>
      </c>
      <c r="R568" s="162" t="s">
        <v>657</v>
      </c>
      <c r="S568" s="36" t="s">
        <v>554</v>
      </c>
      <c r="T568" s="162" t="s">
        <v>658</v>
      </c>
    </row>
    <row r="569" ht="14.25" customHeight="1">
      <c r="A569" s="107" t="str">
        <f t="shared" si="1"/>
        <v>191109_HEK-QCS_000F2_00LPK_M03_S_1</v>
      </c>
      <c r="B569" s="101" t="s">
        <v>536</v>
      </c>
      <c r="C569" s="116" t="s">
        <v>3092</v>
      </c>
      <c r="D569" s="38" t="s">
        <v>538</v>
      </c>
      <c r="E569" s="173" t="s">
        <v>538</v>
      </c>
      <c r="F569" s="136">
        <v>40136.0</v>
      </c>
      <c r="G569" s="103" t="s">
        <v>3095</v>
      </c>
      <c r="H569" s="103" t="s">
        <v>699</v>
      </c>
      <c r="I569" s="103" t="s">
        <v>544</v>
      </c>
      <c r="J569" s="36">
        <v>1.0</v>
      </c>
      <c r="K569" s="111" t="s">
        <v>545</v>
      </c>
      <c r="L569" s="92">
        <v>2.0</v>
      </c>
      <c r="M569" s="36" t="s">
        <v>546</v>
      </c>
      <c r="N569" s="124" t="s">
        <v>743</v>
      </c>
      <c r="O569" s="103" t="s">
        <v>744</v>
      </c>
      <c r="P569" s="105"/>
      <c r="Q569" s="61" t="s">
        <v>552</v>
      </c>
      <c r="R569" s="61" t="s">
        <v>3097</v>
      </c>
      <c r="S569" s="61" t="s">
        <v>554</v>
      </c>
      <c r="T569" s="61" t="s">
        <v>3099</v>
      </c>
    </row>
    <row r="570" ht="14.25" customHeight="1">
      <c r="A570" s="107" t="str">
        <f t="shared" si="1"/>
        <v>191109_B21-T1-1_00JY6_00LPL_M03_S_1</v>
      </c>
      <c r="B570" s="40" t="s">
        <v>2710</v>
      </c>
      <c r="C570" s="116" t="s">
        <v>3100</v>
      </c>
      <c r="D570" s="38" t="s">
        <v>3101</v>
      </c>
      <c r="E570" s="173">
        <v>2438.0</v>
      </c>
      <c r="F570" s="136">
        <v>40136.0</v>
      </c>
      <c r="G570" s="103" t="s">
        <v>3095</v>
      </c>
      <c r="H570" s="103" t="s">
        <v>699</v>
      </c>
      <c r="I570" s="103" t="s">
        <v>544</v>
      </c>
      <c r="J570" s="36">
        <v>1.0</v>
      </c>
      <c r="K570" s="111" t="s">
        <v>545</v>
      </c>
      <c r="L570" s="92">
        <v>2.0</v>
      </c>
      <c r="M570" s="36" t="s">
        <v>546</v>
      </c>
      <c r="N570" s="106"/>
      <c r="O570" s="103" t="s">
        <v>744</v>
      </c>
      <c r="P570" s="105"/>
      <c r="Q570" s="61" t="s">
        <v>552</v>
      </c>
      <c r="R570" s="61" t="s">
        <v>3097</v>
      </c>
      <c r="S570" s="61" t="s">
        <v>554</v>
      </c>
      <c r="T570" s="61" t="s">
        <v>3099</v>
      </c>
    </row>
    <row r="571" ht="14.25" customHeight="1">
      <c r="A571" s="107" t="str">
        <f t="shared" si="1"/>
        <v>191109_B21-T1-2_00JY7_00LPM_M03_S_1</v>
      </c>
      <c r="B571" s="40" t="s">
        <v>2714</v>
      </c>
      <c r="C571" s="116" t="s">
        <v>3104</v>
      </c>
      <c r="D571" s="38" t="s">
        <v>3105</v>
      </c>
      <c r="E571" s="173">
        <v>2569.0</v>
      </c>
      <c r="F571" s="136">
        <v>40136.0</v>
      </c>
      <c r="G571" s="103" t="s">
        <v>3095</v>
      </c>
      <c r="H571" s="103" t="s">
        <v>699</v>
      </c>
      <c r="I571" s="103" t="s">
        <v>544</v>
      </c>
      <c r="J571" s="36">
        <v>1.0</v>
      </c>
      <c r="K571" s="111" t="s">
        <v>545</v>
      </c>
      <c r="L571" s="92">
        <v>2.0</v>
      </c>
      <c r="M571" s="36" t="s">
        <v>546</v>
      </c>
      <c r="N571" s="106"/>
      <c r="O571" s="103" t="s">
        <v>744</v>
      </c>
      <c r="P571" s="105"/>
      <c r="Q571" s="61" t="s">
        <v>552</v>
      </c>
      <c r="R571" s="61" t="s">
        <v>3097</v>
      </c>
      <c r="S571" s="61" t="s">
        <v>554</v>
      </c>
      <c r="T571" s="61" t="s">
        <v>3099</v>
      </c>
    </row>
    <row r="572" ht="14.25" customHeight="1">
      <c r="A572" s="107" t="str">
        <f t="shared" si="1"/>
        <v>191109_B21-T1-3_00JY8_00LPN_M03_S_1</v>
      </c>
      <c r="B572" s="40" t="s">
        <v>2719</v>
      </c>
      <c r="C572" s="116" t="s">
        <v>3108</v>
      </c>
      <c r="D572" s="38" t="s">
        <v>3109</v>
      </c>
      <c r="E572" s="173">
        <v>5211.0</v>
      </c>
      <c r="F572" s="136">
        <v>40136.0</v>
      </c>
      <c r="G572" s="103" t="s">
        <v>3095</v>
      </c>
      <c r="H572" s="103" t="s">
        <v>699</v>
      </c>
      <c r="I572" s="103" t="s">
        <v>544</v>
      </c>
      <c r="J572" s="36">
        <v>1.0</v>
      </c>
      <c r="K572" s="111" t="s">
        <v>545</v>
      </c>
      <c r="L572" s="92">
        <v>2.0</v>
      </c>
      <c r="M572" s="36" t="s">
        <v>546</v>
      </c>
      <c r="N572" s="106"/>
      <c r="O572" s="103" t="s">
        <v>744</v>
      </c>
      <c r="P572" s="105"/>
      <c r="Q572" s="61" t="s">
        <v>552</v>
      </c>
      <c r="R572" s="61" t="s">
        <v>3097</v>
      </c>
      <c r="S572" s="61" t="s">
        <v>554</v>
      </c>
      <c r="T572" s="61" t="s">
        <v>3099</v>
      </c>
    </row>
    <row r="573" ht="14.25" customHeight="1">
      <c r="A573" s="107" t="str">
        <f t="shared" si="1"/>
        <v>191109_B21-T1-4_00JY9_00LPO_M03_S_1</v>
      </c>
      <c r="B573" s="40" t="s">
        <v>2721</v>
      </c>
      <c r="C573" s="116" t="s">
        <v>3112</v>
      </c>
      <c r="D573" s="38" t="s">
        <v>3113</v>
      </c>
      <c r="E573" s="173">
        <v>7700.0</v>
      </c>
      <c r="F573" s="136">
        <v>40136.0</v>
      </c>
      <c r="G573" s="103" t="s">
        <v>3095</v>
      </c>
      <c r="H573" s="103" t="s">
        <v>699</v>
      </c>
      <c r="I573" s="103" t="s">
        <v>544</v>
      </c>
      <c r="J573" s="36">
        <v>1.0</v>
      </c>
      <c r="K573" s="111" t="s">
        <v>545</v>
      </c>
      <c r="L573" s="92">
        <v>2.0</v>
      </c>
      <c r="M573" s="36" t="s">
        <v>546</v>
      </c>
      <c r="N573" s="106"/>
      <c r="O573" s="103" t="s">
        <v>744</v>
      </c>
      <c r="P573" s="105"/>
      <c r="Q573" s="61" t="s">
        <v>552</v>
      </c>
      <c r="R573" s="61" t="s">
        <v>3097</v>
      </c>
      <c r="S573" s="61" t="s">
        <v>554</v>
      </c>
      <c r="T573" s="61" t="s">
        <v>3099</v>
      </c>
    </row>
    <row r="574" ht="14.25" customHeight="1">
      <c r="A574" s="107" t="str">
        <f t="shared" si="1"/>
        <v>191109_B21-T1-5_00JYA_00LPP_M03_S_1</v>
      </c>
      <c r="B574" s="40" t="s">
        <v>2725</v>
      </c>
      <c r="C574" s="116" t="s">
        <v>3114</v>
      </c>
      <c r="D574" s="38" t="s">
        <v>3115</v>
      </c>
      <c r="E574" s="173">
        <v>3757.0</v>
      </c>
      <c r="F574" s="136">
        <v>40136.0</v>
      </c>
      <c r="G574" s="103" t="s">
        <v>3095</v>
      </c>
      <c r="H574" s="103" t="s">
        <v>699</v>
      </c>
      <c r="I574" s="103" t="s">
        <v>544</v>
      </c>
      <c r="J574" s="36">
        <v>1.0</v>
      </c>
      <c r="K574" s="111" t="s">
        <v>545</v>
      </c>
      <c r="L574" s="92">
        <v>2.0</v>
      </c>
      <c r="M574" s="36" t="s">
        <v>546</v>
      </c>
      <c r="N574" s="106"/>
      <c r="O574" s="103" t="s">
        <v>744</v>
      </c>
      <c r="P574" s="105"/>
      <c r="Q574" s="61" t="s">
        <v>552</v>
      </c>
      <c r="R574" s="61" t="s">
        <v>3097</v>
      </c>
      <c r="S574" s="61" t="s">
        <v>554</v>
      </c>
      <c r="T574" s="61" t="s">
        <v>3099</v>
      </c>
    </row>
    <row r="575" ht="14.25" customHeight="1">
      <c r="A575" s="107" t="str">
        <f t="shared" si="1"/>
        <v>191109_B21-T1-6_00JYB_00LPQ_M03_S_1</v>
      </c>
      <c r="B575" s="40" t="s">
        <v>2727</v>
      </c>
      <c r="C575" s="116" t="s">
        <v>3118</v>
      </c>
      <c r="D575" s="38" t="s">
        <v>3119</v>
      </c>
      <c r="E575" s="173">
        <v>8090.0</v>
      </c>
      <c r="F575" s="136">
        <v>40136.0</v>
      </c>
      <c r="G575" s="103" t="s">
        <v>3095</v>
      </c>
      <c r="H575" s="103" t="s">
        <v>699</v>
      </c>
      <c r="I575" s="103" t="s">
        <v>544</v>
      </c>
      <c r="J575" s="36">
        <v>1.0</v>
      </c>
      <c r="K575" s="111" t="s">
        <v>545</v>
      </c>
      <c r="L575" s="92">
        <v>2.0</v>
      </c>
      <c r="M575" s="36" t="s">
        <v>546</v>
      </c>
      <c r="N575" s="106"/>
      <c r="O575" s="103" t="s">
        <v>744</v>
      </c>
      <c r="P575" s="105"/>
      <c r="Q575" s="61" t="s">
        <v>552</v>
      </c>
      <c r="R575" s="61" t="s">
        <v>3097</v>
      </c>
      <c r="S575" s="61" t="s">
        <v>554</v>
      </c>
      <c r="T575" s="61" t="s">
        <v>3099</v>
      </c>
    </row>
    <row r="576" ht="14.25" customHeight="1">
      <c r="A576" s="107" t="str">
        <f t="shared" si="1"/>
        <v>191109_B21-T1-7_00JYC_00LPR_M03_S_1</v>
      </c>
      <c r="B576" s="40" t="s">
        <v>2731</v>
      </c>
      <c r="C576" s="116" t="s">
        <v>3122</v>
      </c>
      <c r="D576" s="38" t="s">
        <v>3123</v>
      </c>
      <c r="E576" s="173">
        <v>4140.0</v>
      </c>
      <c r="F576" s="136">
        <v>40136.0</v>
      </c>
      <c r="G576" s="103" t="s">
        <v>3095</v>
      </c>
      <c r="H576" s="103" t="s">
        <v>699</v>
      </c>
      <c r="I576" s="103" t="s">
        <v>544</v>
      </c>
      <c r="J576" s="36">
        <v>1.0</v>
      </c>
      <c r="K576" s="111" t="s">
        <v>545</v>
      </c>
      <c r="L576" s="92">
        <v>2.0</v>
      </c>
      <c r="M576" s="36" t="s">
        <v>546</v>
      </c>
      <c r="N576" s="106"/>
      <c r="O576" s="103" t="s">
        <v>744</v>
      </c>
      <c r="P576" s="105"/>
      <c r="Q576" s="61" t="s">
        <v>552</v>
      </c>
      <c r="R576" s="61" t="s">
        <v>3097</v>
      </c>
      <c r="S576" s="61" t="s">
        <v>554</v>
      </c>
      <c r="T576" s="61" t="s">
        <v>3099</v>
      </c>
    </row>
    <row r="577" ht="14.25" customHeight="1">
      <c r="A577" s="107" t="str">
        <f t="shared" si="1"/>
        <v>191109_B21-T1-8_00JYD_00LPS_M03_S_1</v>
      </c>
      <c r="B577" s="40" t="s">
        <v>2734</v>
      </c>
      <c r="C577" s="116" t="s">
        <v>3126</v>
      </c>
      <c r="D577" s="38" t="s">
        <v>3127</v>
      </c>
      <c r="E577" s="173">
        <v>2444.0</v>
      </c>
      <c r="F577" s="136">
        <v>40136.0</v>
      </c>
      <c r="G577" s="103" t="s">
        <v>3095</v>
      </c>
      <c r="H577" s="103" t="s">
        <v>699</v>
      </c>
      <c r="I577" s="103" t="s">
        <v>544</v>
      </c>
      <c r="J577" s="36">
        <v>1.0</v>
      </c>
      <c r="K577" s="111" t="s">
        <v>545</v>
      </c>
      <c r="L577" s="92">
        <v>2.0</v>
      </c>
      <c r="M577" s="36" t="s">
        <v>546</v>
      </c>
      <c r="N577" s="106"/>
      <c r="O577" s="103" t="s">
        <v>744</v>
      </c>
      <c r="P577" s="105"/>
      <c r="Q577" s="61" t="s">
        <v>552</v>
      </c>
      <c r="R577" s="61" t="s">
        <v>3097</v>
      </c>
      <c r="S577" s="61" t="s">
        <v>554</v>
      </c>
      <c r="T577" s="61" t="s">
        <v>3099</v>
      </c>
    </row>
    <row r="578" ht="14.25" customHeight="1">
      <c r="A578" s="107" t="str">
        <f t="shared" si="1"/>
        <v>191109_B21-T1-9-K_00JYE_00LPT_M03_S_1</v>
      </c>
      <c r="B578" s="40" t="s">
        <v>2738</v>
      </c>
      <c r="C578" s="116" t="s">
        <v>3130</v>
      </c>
      <c r="D578" s="38" t="s">
        <v>3131</v>
      </c>
      <c r="E578" s="173" t="s">
        <v>2628</v>
      </c>
      <c r="F578" s="136">
        <v>40136.0</v>
      </c>
      <c r="G578" s="103" t="s">
        <v>3095</v>
      </c>
      <c r="H578" s="103" t="s">
        <v>699</v>
      </c>
      <c r="I578" s="103" t="s">
        <v>544</v>
      </c>
      <c r="J578" s="36">
        <v>1.0</v>
      </c>
      <c r="K578" s="111" t="s">
        <v>545</v>
      </c>
      <c r="L578" s="92">
        <v>2.0</v>
      </c>
      <c r="M578" s="36" t="s">
        <v>546</v>
      </c>
      <c r="N578" s="106"/>
      <c r="O578" s="103" t="s">
        <v>744</v>
      </c>
      <c r="P578" s="105"/>
      <c r="Q578" s="61" t="s">
        <v>552</v>
      </c>
      <c r="R578" s="61" t="s">
        <v>3097</v>
      </c>
      <c r="S578" s="61" t="s">
        <v>554</v>
      </c>
      <c r="T578" s="61" t="s">
        <v>3099</v>
      </c>
    </row>
    <row r="579" ht="14.25" customHeight="1">
      <c r="A579" s="107" t="str">
        <f t="shared" si="1"/>
        <v>191109_B21-T1-10-K_00JYF_00LPU_M03_S_1</v>
      </c>
      <c r="B579" s="40" t="s">
        <v>2740</v>
      </c>
      <c r="C579" s="116" t="s">
        <v>3132</v>
      </c>
      <c r="D579" s="38" t="s">
        <v>3133</v>
      </c>
      <c r="E579" s="173" t="s">
        <v>2631</v>
      </c>
      <c r="F579" s="136">
        <v>40136.0</v>
      </c>
      <c r="G579" s="103" t="s">
        <v>3095</v>
      </c>
      <c r="H579" s="103" t="s">
        <v>699</v>
      </c>
      <c r="I579" s="103" t="s">
        <v>544</v>
      </c>
      <c r="J579" s="36">
        <v>1.0</v>
      </c>
      <c r="K579" s="111" t="s">
        <v>545</v>
      </c>
      <c r="L579" s="92">
        <v>2.0</v>
      </c>
      <c r="M579" s="36" t="s">
        <v>546</v>
      </c>
      <c r="N579" s="106"/>
      <c r="O579" s="103" t="s">
        <v>744</v>
      </c>
      <c r="P579" s="105"/>
      <c r="Q579" s="61" t="s">
        <v>552</v>
      </c>
      <c r="R579" s="61" t="s">
        <v>3097</v>
      </c>
      <c r="S579" s="61" t="s">
        <v>554</v>
      </c>
      <c r="T579" s="61" t="s">
        <v>3099</v>
      </c>
    </row>
    <row r="580" ht="14.25" customHeight="1">
      <c r="A580" s="107" t="str">
        <f t="shared" si="1"/>
        <v>191109_B21-T1-11-K_00JYG_00LPV_M03_S_1</v>
      </c>
      <c r="B580" s="40" t="s">
        <v>2742</v>
      </c>
      <c r="C580" s="116" t="s">
        <v>3136</v>
      </c>
      <c r="D580" s="38" t="s">
        <v>3137</v>
      </c>
      <c r="E580" s="173" t="s">
        <v>2637</v>
      </c>
      <c r="F580" s="136">
        <v>40136.0</v>
      </c>
      <c r="G580" s="103" t="s">
        <v>3095</v>
      </c>
      <c r="H580" s="103" t="s">
        <v>699</v>
      </c>
      <c r="I580" s="103" t="s">
        <v>544</v>
      </c>
      <c r="J580" s="36">
        <v>1.0</v>
      </c>
      <c r="K580" s="111" t="s">
        <v>545</v>
      </c>
      <c r="L580" s="92">
        <v>2.0</v>
      </c>
      <c r="M580" s="36" t="s">
        <v>546</v>
      </c>
      <c r="N580" s="106"/>
      <c r="O580" s="103" t="s">
        <v>744</v>
      </c>
      <c r="P580" s="105"/>
      <c r="Q580" s="61" t="s">
        <v>552</v>
      </c>
      <c r="R580" s="61" t="s">
        <v>3097</v>
      </c>
      <c r="S580" s="61" t="s">
        <v>554</v>
      </c>
      <c r="T580" s="61" t="s">
        <v>3099</v>
      </c>
    </row>
    <row r="581" ht="14.25" customHeight="1">
      <c r="A581" s="107" t="str">
        <f t="shared" si="1"/>
        <v>191109_B21-T1-12-K_00JYH_00LPW_M03_S_1</v>
      </c>
      <c r="B581" s="40" t="s">
        <v>2746</v>
      </c>
      <c r="C581" s="116" t="s">
        <v>3140</v>
      </c>
      <c r="D581" s="38" t="s">
        <v>3141</v>
      </c>
      <c r="E581" s="173" t="s">
        <v>2640</v>
      </c>
      <c r="F581" s="136">
        <v>40136.0</v>
      </c>
      <c r="G581" s="103" t="s">
        <v>3095</v>
      </c>
      <c r="H581" s="103" t="s">
        <v>699</v>
      </c>
      <c r="I581" s="103" t="s">
        <v>544</v>
      </c>
      <c r="J581" s="36">
        <v>1.0</v>
      </c>
      <c r="K581" s="111" t="s">
        <v>545</v>
      </c>
      <c r="L581" s="92">
        <v>2.0</v>
      </c>
      <c r="M581" s="36" t="s">
        <v>546</v>
      </c>
      <c r="N581" s="106"/>
      <c r="O581" s="103" t="s">
        <v>744</v>
      </c>
      <c r="P581" s="105"/>
      <c r="Q581" s="61" t="s">
        <v>552</v>
      </c>
      <c r="R581" s="61" t="s">
        <v>3097</v>
      </c>
      <c r="S581" s="61" t="s">
        <v>554</v>
      </c>
      <c r="T581" s="61" t="s">
        <v>3099</v>
      </c>
    </row>
    <row r="582" ht="14.25" customHeight="1">
      <c r="A582" s="107" t="str">
        <f t="shared" si="1"/>
        <v>191109_B21-T1-13-K_00JYI_00LPX_M03_S_1</v>
      </c>
      <c r="B582" s="40" t="s">
        <v>2748</v>
      </c>
      <c r="C582" s="116" t="s">
        <v>3142</v>
      </c>
      <c r="D582" s="38" t="s">
        <v>3144</v>
      </c>
      <c r="E582" s="173" t="s">
        <v>2643</v>
      </c>
      <c r="F582" s="136">
        <v>40136.0</v>
      </c>
      <c r="G582" s="103" t="s">
        <v>3095</v>
      </c>
      <c r="H582" s="103" t="s">
        <v>699</v>
      </c>
      <c r="I582" s="103" t="s">
        <v>544</v>
      </c>
      <c r="J582" s="36">
        <v>1.0</v>
      </c>
      <c r="K582" s="111" t="s">
        <v>545</v>
      </c>
      <c r="L582" s="92">
        <v>2.0</v>
      </c>
      <c r="M582" s="36" t="s">
        <v>546</v>
      </c>
      <c r="N582" s="106"/>
      <c r="O582" s="103" t="s">
        <v>744</v>
      </c>
      <c r="P582" s="105"/>
      <c r="Q582" s="61" t="s">
        <v>552</v>
      </c>
      <c r="R582" s="61" t="s">
        <v>3097</v>
      </c>
      <c r="S582" s="61" t="s">
        <v>554</v>
      </c>
      <c r="T582" s="61" t="s">
        <v>3099</v>
      </c>
    </row>
    <row r="583" ht="14.25" customHeight="1">
      <c r="A583" s="107" t="str">
        <f t="shared" si="1"/>
        <v>191109_B21-T1-14-K_00JYJ_00LPY_M03_S_1</v>
      </c>
      <c r="B583" s="40" t="s">
        <v>2752</v>
      </c>
      <c r="C583" s="116" t="s">
        <v>3148</v>
      </c>
      <c r="D583" s="38" t="s">
        <v>3149</v>
      </c>
      <c r="E583" s="173" t="s">
        <v>2649</v>
      </c>
      <c r="F583" s="136">
        <v>40136.0</v>
      </c>
      <c r="G583" s="103" t="s">
        <v>3095</v>
      </c>
      <c r="H583" s="103" t="s">
        <v>699</v>
      </c>
      <c r="I583" s="103" t="s">
        <v>544</v>
      </c>
      <c r="J583" s="36">
        <v>1.0</v>
      </c>
      <c r="K583" s="111" t="s">
        <v>545</v>
      </c>
      <c r="L583" s="92">
        <v>2.0</v>
      </c>
      <c r="M583" s="36" t="s">
        <v>546</v>
      </c>
      <c r="N583" s="106"/>
      <c r="O583" s="103" t="s">
        <v>744</v>
      </c>
      <c r="P583" s="105"/>
      <c r="Q583" s="61" t="s">
        <v>552</v>
      </c>
      <c r="R583" s="61" t="s">
        <v>3097</v>
      </c>
      <c r="S583" s="61" t="s">
        <v>554</v>
      </c>
      <c r="T583" s="61" t="s">
        <v>3099</v>
      </c>
    </row>
    <row r="584" ht="14.25" customHeight="1">
      <c r="A584" s="107" t="str">
        <f t="shared" si="1"/>
        <v>191109_B21-T1-15_00JYK_00LPZ_M03_S_1</v>
      </c>
      <c r="B584" s="40" t="s">
        <v>2755</v>
      </c>
      <c r="C584" s="116" t="s">
        <v>3150</v>
      </c>
      <c r="D584" s="38" t="s">
        <v>3151</v>
      </c>
      <c r="E584" s="126" t="s">
        <v>372</v>
      </c>
      <c r="F584" s="136">
        <v>40136.0</v>
      </c>
      <c r="G584" s="103" t="s">
        <v>3095</v>
      </c>
      <c r="H584" s="103" t="s">
        <v>699</v>
      </c>
      <c r="I584" s="103" t="s">
        <v>544</v>
      </c>
      <c r="J584" s="36">
        <v>1.0</v>
      </c>
      <c r="K584" s="111" t="s">
        <v>545</v>
      </c>
      <c r="L584" s="92">
        <v>2.0</v>
      </c>
      <c r="M584" s="36" t="s">
        <v>546</v>
      </c>
      <c r="N584" s="106"/>
      <c r="O584" s="103" t="s">
        <v>744</v>
      </c>
      <c r="P584" s="105"/>
      <c r="Q584" s="61" t="s">
        <v>552</v>
      </c>
      <c r="R584" s="61" t="s">
        <v>3097</v>
      </c>
      <c r="S584" s="61" t="s">
        <v>554</v>
      </c>
      <c r="T584" s="61" t="s">
        <v>3099</v>
      </c>
    </row>
    <row r="585" ht="14.25" customHeight="1">
      <c r="A585" s="107" t="str">
        <f t="shared" si="1"/>
        <v>191109_B21-T1-16_00JYL_00LQ0_M03_S_1</v>
      </c>
      <c r="B585" s="40" t="s">
        <v>2757</v>
      </c>
      <c r="C585" s="116" t="s">
        <v>3154</v>
      </c>
      <c r="D585" s="38" t="s">
        <v>3155</v>
      </c>
      <c r="E585" s="126" t="s">
        <v>561</v>
      </c>
      <c r="F585" s="136">
        <v>40136.0</v>
      </c>
      <c r="G585" s="103" t="s">
        <v>3095</v>
      </c>
      <c r="H585" s="103" t="s">
        <v>699</v>
      </c>
      <c r="I585" s="103" t="s">
        <v>544</v>
      </c>
      <c r="J585" s="36">
        <v>1.0</v>
      </c>
      <c r="K585" s="111" t="s">
        <v>545</v>
      </c>
      <c r="L585" s="92">
        <v>2.0</v>
      </c>
      <c r="M585" s="36" t="s">
        <v>546</v>
      </c>
      <c r="N585" s="124" t="s">
        <v>3156</v>
      </c>
      <c r="O585" s="103" t="s">
        <v>744</v>
      </c>
      <c r="P585" s="105"/>
      <c r="Q585" s="61" t="s">
        <v>552</v>
      </c>
      <c r="R585" s="61" t="s">
        <v>3097</v>
      </c>
      <c r="S585" s="61" t="s">
        <v>554</v>
      </c>
      <c r="T585" s="61" t="s">
        <v>3099</v>
      </c>
    </row>
    <row r="586" ht="14.25" customHeight="1">
      <c r="A586" s="107" t="str">
        <f t="shared" si="1"/>
        <v>191110_HEK-QCS_000F2_00LQ1_M03_S_1</v>
      </c>
      <c r="B586" s="135" t="s">
        <v>536</v>
      </c>
      <c r="C586" s="116" t="s">
        <v>3158</v>
      </c>
      <c r="D586" s="38" t="s">
        <v>538</v>
      </c>
      <c r="E586" s="128" t="s">
        <v>538</v>
      </c>
      <c r="F586" s="136">
        <v>40501.0</v>
      </c>
      <c r="G586" s="103" t="s">
        <v>3095</v>
      </c>
      <c r="H586" s="103" t="s">
        <v>699</v>
      </c>
      <c r="I586" s="103" t="s">
        <v>544</v>
      </c>
      <c r="J586" s="36">
        <v>1.0</v>
      </c>
      <c r="K586" s="111" t="s">
        <v>545</v>
      </c>
      <c r="L586" s="92">
        <v>2.0</v>
      </c>
      <c r="M586" s="36" t="s">
        <v>546</v>
      </c>
      <c r="N586" s="124" t="s">
        <v>743</v>
      </c>
      <c r="O586" s="103" t="s">
        <v>744</v>
      </c>
      <c r="P586" s="105"/>
      <c r="Q586" s="61" t="s">
        <v>552</v>
      </c>
      <c r="R586" s="61" t="s">
        <v>3097</v>
      </c>
      <c r="S586" s="61" t="s">
        <v>554</v>
      </c>
      <c r="T586" s="61" t="s">
        <v>3099</v>
      </c>
    </row>
    <row r="587" ht="14.25" customHeight="1">
      <c r="A587" s="107" t="str">
        <f t="shared" si="1"/>
        <v>191110_B22-T1-1_00JYM_00LQ2_M03_S_1</v>
      </c>
      <c r="B587" s="40" t="s">
        <v>2761</v>
      </c>
      <c r="C587" s="116" t="s">
        <v>3160</v>
      </c>
      <c r="D587" s="38" t="s">
        <v>3161</v>
      </c>
      <c r="E587" s="128">
        <v>2145.0</v>
      </c>
      <c r="F587" s="136">
        <v>40501.0</v>
      </c>
      <c r="G587" s="103" t="s">
        <v>3095</v>
      </c>
      <c r="H587" s="103" t="s">
        <v>699</v>
      </c>
      <c r="I587" s="103" t="s">
        <v>544</v>
      </c>
      <c r="J587" s="36">
        <v>1.0</v>
      </c>
      <c r="K587" s="111" t="s">
        <v>545</v>
      </c>
      <c r="L587" s="92">
        <v>2.0</v>
      </c>
      <c r="M587" s="36" t="s">
        <v>546</v>
      </c>
      <c r="N587" s="124" t="s">
        <v>3164</v>
      </c>
      <c r="O587" s="103" t="s">
        <v>744</v>
      </c>
      <c r="P587" s="105"/>
      <c r="Q587" s="61" t="s">
        <v>552</v>
      </c>
      <c r="R587" s="61" t="s">
        <v>3097</v>
      </c>
      <c r="S587" s="61" t="s">
        <v>554</v>
      </c>
      <c r="T587" s="61" t="s">
        <v>3099</v>
      </c>
    </row>
    <row r="588" ht="14.25" customHeight="1">
      <c r="A588" s="107" t="str">
        <f t="shared" si="1"/>
        <v>191110_B22-T1-2_00JYN_00LQ3_M03_S_1</v>
      </c>
      <c r="B588" s="40" t="s">
        <v>2763</v>
      </c>
      <c r="C588" s="116" t="s">
        <v>3165</v>
      </c>
      <c r="D588" s="38" t="s">
        <v>3166</v>
      </c>
      <c r="E588" s="128">
        <v>2478.0</v>
      </c>
      <c r="F588" s="136">
        <v>40501.0</v>
      </c>
      <c r="G588" s="103" t="s">
        <v>3095</v>
      </c>
      <c r="H588" s="103" t="s">
        <v>699</v>
      </c>
      <c r="I588" s="103" t="s">
        <v>544</v>
      </c>
      <c r="J588" s="36">
        <v>1.0</v>
      </c>
      <c r="K588" s="111" t="s">
        <v>545</v>
      </c>
      <c r="L588" s="92">
        <v>2.0</v>
      </c>
      <c r="M588" s="36" t="s">
        <v>546</v>
      </c>
      <c r="N588" s="106"/>
      <c r="O588" s="103" t="s">
        <v>744</v>
      </c>
      <c r="P588" s="105"/>
      <c r="Q588" s="61" t="s">
        <v>552</v>
      </c>
      <c r="R588" s="61" t="s">
        <v>3097</v>
      </c>
      <c r="S588" s="61" t="s">
        <v>554</v>
      </c>
      <c r="T588" s="61" t="s">
        <v>3099</v>
      </c>
    </row>
    <row r="589" ht="14.25" customHeight="1">
      <c r="A589" s="107" t="str">
        <f t="shared" si="1"/>
        <v>191110_B22-T1-3_00JYO_00LQ4_M03_S_1</v>
      </c>
      <c r="B589" s="40" t="s">
        <v>2765</v>
      </c>
      <c r="C589" s="116" t="s">
        <v>3169</v>
      </c>
      <c r="D589" s="38" t="s">
        <v>3170</v>
      </c>
      <c r="E589" s="128">
        <v>7410.0</v>
      </c>
      <c r="F589" s="136">
        <v>40501.0</v>
      </c>
      <c r="G589" s="103" t="s">
        <v>3095</v>
      </c>
      <c r="H589" s="103" t="s">
        <v>699</v>
      </c>
      <c r="I589" s="103" t="s">
        <v>544</v>
      </c>
      <c r="J589" s="36">
        <v>1.0</v>
      </c>
      <c r="K589" s="111" t="s">
        <v>545</v>
      </c>
      <c r="L589" s="92">
        <v>2.0</v>
      </c>
      <c r="M589" s="36" t="s">
        <v>546</v>
      </c>
      <c r="N589" s="106"/>
      <c r="O589" s="103" t="s">
        <v>744</v>
      </c>
      <c r="P589" s="105"/>
      <c r="Q589" s="61" t="s">
        <v>552</v>
      </c>
      <c r="R589" s="61" t="s">
        <v>3097</v>
      </c>
      <c r="S589" s="61" t="s">
        <v>554</v>
      </c>
      <c r="T589" s="61" t="s">
        <v>3099</v>
      </c>
    </row>
    <row r="590" ht="14.25" customHeight="1">
      <c r="A590" s="107" t="str">
        <f t="shared" si="1"/>
        <v>191110_B22-T1-4_00JYP_00LQ5_M03_S_1</v>
      </c>
      <c r="B590" s="40" t="s">
        <v>2768</v>
      </c>
      <c r="C590" s="116" t="s">
        <v>3173</v>
      </c>
      <c r="D590" s="38" t="s">
        <v>3174</v>
      </c>
      <c r="E590" s="128">
        <v>2150.0</v>
      </c>
      <c r="F590" s="136">
        <v>40501.0</v>
      </c>
      <c r="G590" s="103" t="s">
        <v>3095</v>
      </c>
      <c r="H590" s="103" t="s">
        <v>699</v>
      </c>
      <c r="I590" s="103" t="s">
        <v>544</v>
      </c>
      <c r="J590" s="36">
        <v>1.0</v>
      </c>
      <c r="K590" s="111" t="s">
        <v>545</v>
      </c>
      <c r="L590" s="92">
        <v>2.0</v>
      </c>
      <c r="M590" s="36" t="s">
        <v>546</v>
      </c>
      <c r="N590" s="106"/>
      <c r="O590" s="103" t="s">
        <v>744</v>
      </c>
      <c r="P590" s="105"/>
      <c r="Q590" s="61" t="s">
        <v>552</v>
      </c>
      <c r="R590" s="61" t="s">
        <v>3097</v>
      </c>
      <c r="S590" s="61" t="s">
        <v>554</v>
      </c>
      <c r="T590" s="61" t="s">
        <v>3099</v>
      </c>
    </row>
    <row r="591" ht="14.25" customHeight="1">
      <c r="A591" s="107" t="str">
        <f t="shared" si="1"/>
        <v>191110_B22-T1-5_00JYQ_00LQ6_M03_S_1</v>
      </c>
      <c r="B591" s="40" t="s">
        <v>2770</v>
      </c>
      <c r="C591" s="116" t="s">
        <v>3176</v>
      </c>
      <c r="D591" s="38" t="s">
        <v>3178</v>
      </c>
      <c r="E591" s="128">
        <v>8809.0</v>
      </c>
      <c r="F591" s="136">
        <v>40501.0</v>
      </c>
      <c r="G591" s="103" t="s">
        <v>3095</v>
      </c>
      <c r="H591" s="103" t="s">
        <v>699</v>
      </c>
      <c r="I591" s="103" t="s">
        <v>544</v>
      </c>
      <c r="J591" s="36">
        <v>1.0</v>
      </c>
      <c r="K591" s="111" t="s">
        <v>545</v>
      </c>
      <c r="L591" s="92">
        <v>2.0</v>
      </c>
      <c r="M591" s="36" t="s">
        <v>546</v>
      </c>
      <c r="N591" s="106"/>
      <c r="O591" s="103" t="s">
        <v>744</v>
      </c>
      <c r="P591" s="105"/>
      <c r="Q591" s="61" t="s">
        <v>552</v>
      </c>
      <c r="R591" s="61" t="s">
        <v>3097</v>
      </c>
      <c r="S591" s="61" t="s">
        <v>554</v>
      </c>
      <c r="T591" s="61" t="s">
        <v>3099</v>
      </c>
    </row>
    <row r="592" ht="14.25" customHeight="1">
      <c r="A592" s="107" t="str">
        <f t="shared" si="1"/>
        <v>191110_B22-T1-6_00JYR_00LQ7_M03_S_1</v>
      </c>
      <c r="B592" s="40" t="s">
        <v>2772</v>
      </c>
      <c r="C592" s="116" t="s">
        <v>3179</v>
      </c>
      <c r="D592" s="38" t="s">
        <v>3180</v>
      </c>
      <c r="E592" s="128">
        <v>10629.0</v>
      </c>
      <c r="F592" s="136">
        <v>40501.0</v>
      </c>
      <c r="G592" s="103" t="s">
        <v>3095</v>
      </c>
      <c r="H592" s="103" t="s">
        <v>699</v>
      </c>
      <c r="I592" s="103" t="s">
        <v>544</v>
      </c>
      <c r="J592" s="36">
        <v>1.0</v>
      </c>
      <c r="K592" s="111" t="s">
        <v>545</v>
      </c>
      <c r="L592" s="92">
        <v>2.0</v>
      </c>
      <c r="M592" s="36" t="s">
        <v>546</v>
      </c>
      <c r="N592" s="106"/>
      <c r="O592" s="103" t="s">
        <v>744</v>
      </c>
      <c r="P592" s="105"/>
      <c r="Q592" s="61" t="s">
        <v>552</v>
      </c>
      <c r="R592" s="61" t="s">
        <v>3097</v>
      </c>
      <c r="S592" s="61" t="s">
        <v>554</v>
      </c>
      <c r="T592" s="61" t="s">
        <v>3099</v>
      </c>
    </row>
    <row r="593" ht="14.25" customHeight="1">
      <c r="A593" s="107" t="str">
        <f t="shared" si="1"/>
        <v>191110_B22-T1-7_00JYS_00LQ8_M03_S_1</v>
      </c>
      <c r="B593" s="40" t="s">
        <v>2775</v>
      </c>
      <c r="C593" s="116" t="s">
        <v>3183</v>
      </c>
      <c r="D593" s="38" t="s">
        <v>3184</v>
      </c>
      <c r="E593" s="128">
        <v>4021.0</v>
      </c>
      <c r="F593" s="136">
        <v>40501.0</v>
      </c>
      <c r="G593" s="103" t="s">
        <v>3095</v>
      </c>
      <c r="H593" s="103" t="s">
        <v>699</v>
      </c>
      <c r="I593" s="103" t="s">
        <v>544</v>
      </c>
      <c r="J593" s="36">
        <v>1.0</v>
      </c>
      <c r="K593" s="111" t="s">
        <v>545</v>
      </c>
      <c r="L593" s="92">
        <v>2.0</v>
      </c>
      <c r="M593" s="36" t="s">
        <v>546</v>
      </c>
      <c r="N593" s="106"/>
      <c r="O593" s="103" t="s">
        <v>744</v>
      </c>
      <c r="P593" s="105"/>
      <c r="Q593" s="61" t="s">
        <v>552</v>
      </c>
      <c r="R593" s="61" t="s">
        <v>3097</v>
      </c>
      <c r="S593" s="61" t="s">
        <v>554</v>
      </c>
      <c r="T593" s="61" t="s">
        <v>3099</v>
      </c>
    </row>
    <row r="594" ht="14.25" customHeight="1">
      <c r="A594" s="107" t="str">
        <f t="shared" si="1"/>
        <v>191110_B22-T1-8_00JYT_00LQ9_M03_S_1</v>
      </c>
      <c r="B594" s="40" t="s">
        <v>2777</v>
      </c>
      <c r="C594" s="116" t="s">
        <v>3187</v>
      </c>
      <c r="D594" s="38" t="s">
        <v>3188</v>
      </c>
      <c r="E594" s="128">
        <v>2342.0</v>
      </c>
      <c r="F594" s="136">
        <v>40501.0</v>
      </c>
      <c r="G594" s="103" t="s">
        <v>3095</v>
      </c>
      <c r="H594" s="103" t="s">
        <v>699</v>
      </c>
      <c r="I594" s="103" t="s">
        <v>544</v>
      </c>
      <c r="J594" s="36">
        <v>1.0</v>
      </c>
      <c r="K594" s="111" t="s">
        <v>545</v>
      </c>
      <c r="L594" s="92">
        <v>2.0</v>
      </c>
      <c r="M594" s="36" t="s">
        <v>546</v>
      </c>
      <c r="N594" s="106"/>
      <c r="O594" s="103" t="s">
        <v>744</v>
      </c>
      <c r="P594" s="105"/>
      <c r="Q594" s="61" t="s">
        <v>552</v>
      </c>
      <c r="R594" s="61" t="s">
        <v>3097</v>
      </c>
      <c r="S594" s="61" t="s">
        <v>554</v>
      </c>
      <c r="T594" s="61" t="s">
        <v>3099</v>
      </c>
    </row>
    <row r="595" ht="14.25" customHeight="1">
      <c r="A595" s="107" t="str">
        <f t="shared" si="1"/>
        <v>191110_B22-T1-9-K_00JYU_00LQA_M03_S_1</v>
      </c>
      <c r="B595" s="40" t="s">
        <v>2780</v>
      </c>
      <c r="C595" s="116" t="s">
        <v>3191</v>
      </c>
      <c r="D595" s="38" t="s">
        <v>3192</v>
      </c>
      <c r="E595" s="128" t="s">
        <v>2681</v>
      </c>
      <c r="F595" s="136">
        <v>40501.0</v>
      </c>
      <c r="G595" s="103" t="s">
        <v>3095</v>
      </c>
      <c r="H595" s="103" t="s">
        <v>699</v>
      </c>
      <c r="I595" s="103" t="s">
        <v>544</v>
      </c>
      <c r="J595" s="36">
        <v>1.0</v>
      </c>
      <c r="K595" s="111" t="s">
        <v>545</v>
      </c>
      <c r="L595" s="92">
        <v>2.0</v>
      </c>
      <c r="M595" s="36" t="s">
        <v>546</v>
      </c>
      <c r="N595" s="106"/>
      <c r="O595" s="103" t="s">
        <v>744</v>
      </c>
      <c r="P595" s="105"/>
      <c r="Q595" s="61" t="s">
        <v>552</v>
      </c>
      <c r="R595" s="61" t="s">
        <v>3097</v>
      </c>
      <c r="S595" s="61" t="s">
        <v>554</v>
      </c>
      <c r="T595" s="61" t="s">
        <v>3099</v>
      </c>
    </row>
    <row r="596" ht="14.25" customHeight="1">
      <c r="A596" s="107" t="str">
        <f t="shared" si="1"/>
        <v>191110_B22-T1-10-K_00JYV_00LQB_M03_S_1</v>
      </c>
      <c r="B596" s="40" t="s">
        <v>2782</v>
      </c>
      <c r="C596" s="116" t="s">
        <v>3193</v>
      </c>
      <c r="D596" s="38" t="s">
        <v>3194</v>
      </c>
      <c r="E596" s="128" t="s">
        <v>2684</v>
      </c>
      <c r="F596" s="136">
        <v>40501.0</v>
      </c>
      <c r="G596" s="103" t="s">
        <v>3095</v>
      </c>
      <c r="H596" s="103" t="s">
        <v>699</v>
      </c>
      <c r="I596" s="103" t="s">
        <v>544</v>
      </c>
      <c r="J596" s="36">
        <v>1.0</v>
      </c>
      <c r="K596" s="111" t="s">
        <v>545</v>
      </c>
      <c r="L596" s="92">
        <v>2.0</v>
      </c>
      <c r="M596" s="36" t="s">
        <v>546</v>
      </c>
      <c r="N596" s="106"/>
      <c r="O596" s="103" t="s">
        <v>744</v>
      </c>
      <c r="P596" s="105"/>
      <c r="Q596" s="61" t="s">
        <v>552</v>
      </c>
      <c r="R596" s="61" t="s">
        <v>3097</v>
      </c>
      <c r="S596" s="61" t="s">
        <v>554</v>
      </c>
      <c r="T596" s="61" t="s">
        <v>3099</v>
      </c>
    </row>
    <row r="597" ht="14.25" customHeight="1">
      <c r="A597" s="107" t="str">
        <f t="shared" si="1"/>
        <v>191110_B22-T1-11-K_00JYW_00LQC_M03_S_1</v>
      </c>
      <c r="B597" s="40" t="s">
        <v>2784</v>
      </c>
      <c r="C597" s="116" t="s">
        <v>3196</v>
      </c>
      <c r="D597" s="38" t="s">
        <v>3198</v>
      </c>
      <c r="E597" s="128" t="s">
        <v>2689</v>
      </c>
      <c r="F597" s="136">
        <v>40501.0</v>
      </c>
      <c r="G597" s="103" t="s">
        <v>3095</v>
      </c>
      <c r="H597" s="103" t="s">
        <v>699</v>
      </c>
      <c r="I597" s="103" t="s">
        <v>544</v>
      </c>
      <c r="J597" s="36">
        <v>1.0</v>
      </c>
      <c r="K597" s="111" t="s">
        <v>545</v>
      </c>
      <c r="L597" s="92">
        <v>2.0</v>
      </c>
      <c r="M597" s="36" t="s">
        <v>546</v>
      </c>
      <c r="N597" s="106"/>
      <c r="O597" s="103" t="s">
        <v>744</v>
      </c>
      <c r="P597" s="105"/>
      <c r="Q597" s="61" t="s">
        <v>552</v>
      </c>
      <c r="R597" s="61" t="s">
        <v>3097</v>
      </c>
      <c r="S597" s="61" t="s">
        <v>554</v>
      </c>
      <c r="T597" s="61" t="s">
        <v>3099</v>
      </c>
    </row>
    <row r="598" ht="14.25" customHeight="1">
      <c r="A598" s="107" t="str">
        <f t="shared" si="1"/>
        <v>191110_B22-T1-12-K_00JYX_00LQD_M03_S_1</v>
      </c>
      <c r="B598" s="40" t="s">
        <v>2788</v>
      </c>
      <c r="C598" s="116" t="s">
        <v>3199</v>
      </c>
      <c r="D598" s="38" t="s">
        <v>3200</v>
      </c>
      <c r="E598" s="128" t="s">
        <v>2693</v>
      </c>
      <c r="F598" s="136">
        <v>40501.0</v>
      </c>
      <c r="G598" s="103" t="s">
        <v>3095</v>
      </c>
      <c r="H598" s="103" t="s">
        <v>699</v>
      </c>
      <c r="I598" s="103" t="s">
        <v>544</v>
      </c>
      <c r="J598" s="36">
        <v>1.0</v>
      </c>
      <c r="K598" s="111" t="s">
        <v>545</v>
      </c>
      <c r="L598" s="92">
        <v>2.0</v>
      </c>
      <c r="M598" s="36" t="s">
        <v>546</v>
      </c>
      <c r="N598" s="124" t="s">
        <v>3164</v>
      </c>
      <c r="O598" s="103" t="s">
        <v>744</v>
      </c>
      <c r="P598" s="105"/>
      <c r="Q598" s="61" t="s">
        <v>552</v>
      </c>
      <c r="R598" s="61" t="s">
        <v>3097</v>
      </c>
      <c r="S598" s="61" t="s">
        <v>554</v>
      </c>
      <c r="T598" s="61" t="s">
        <v>3099</v>
      </c>
    </row>
    <row r="599" ht="14.25" customHeight="1">
      <c r="A599" s="107" t="str">
        <f t="shared" si="1"/>
        <v>191110_B22-T1-13-K_00JYY_00LQE_M03_S_1</v>
      </c>
      <c r="B599" s="40" t="s">
        <v>2790</v>
      </c>
      <c r="C599" s="116" t="s">
        <v>3203</v>
      </c>
      <c r="D599" s="38" t="s">
        <v>3204</v>
      </c>
      <c r="E599" s="128" t="s">
        <v>2696</v>
      </c>
      <c r="F599" s="136">
        <v>40501.0</v>
      </c>
      <c r="G599" s="103" t="s">
        <v>3095</v>
      </c>
      <c r="H599" s="103" t="s">
        <v>699</v>
      </c>
      <c r="I599" s="103" t="s">
        <v>544</v>
      </c>
      <c r="J599" s="36">
        <v>1.0</v>
      </c>
      <c r="K599" s="111" t="s">
        <v>545</v>
      </c>
      <c r="L599" s="92">
        <v>2.0</v>
      </c>
      <c r="M599" s="36" t="s">
        <v>546</v>
      </c>
      <c r="N599" s="124" t="s">
        <v>3164</v>
      </c>
      <c r="O599" s="103" t="s">
        <v>744</v>
      </c>
      <c r="P599" s="105"/>
      <c r="Q599" s="61" t="s">
        <v>552</v>
      </c>
      <c r="R599" s="61" t="s">
        <v>3097</v>
      </c>
      <c r="S599" s="61" t="s">
        <v>554</v>
      </c>
      <c r="T599" s="61" t="s">
        <v>3099</v>
      </c>
    </row>
    <row r="600" ht="14.25" customHeight="1">
      <c r="A600" s="107" t="str">
        <f t="shared" si="1"/>
        <v>191110_B22-T1-14-K_00JYZ_00LQF_M03_S_1</v>
      </c>
      <c r="B600" s="40" t="s">
        <v>2792</v>
      </c>
      <c r="C600" s="116" t="s">
        <v>3205</v>
      </c>
      <c r="D600" s="38" t="s">
        <v>3206</v>
      </c>
      <c r="E600" s="128" t="s">
        <v>2701</v>
      </c>
      <c r="F600" s="136">
        <v>40501.0</v>
      </c>
      <c r="G600" s="103" t="s">
        <v>3095</v>
      </c>
      <c r="H600" s="103" t="s">
        <v>699</v>
      </c>
      <c r="I600" s="103" t="s">
        <v>544</v>
      </c>
      <c r="J600" s="36">
        <v>1.0</v>
      </c>
      <c r="K600" s="111" t="s">
        <v>545</v>
      </c>
      <c r="L600" s="92">
        <v>2.0</v>
      </c>
      <c r="M600" s="36" t="s">
        <v>546</v>
      </c>
      <c r="N600" s="124" t="s">
        <v>3164</v>
      </c>
      <c r="O600" s="103" t="s">
        <v>744</v>
      </c>
      <c r="P600" s="105"/>
      <c r="Q600" s="61" t="s">
        <v>552</v>
      </c>
      <c r="R600" s="61" t="s">
        <v>3097</v>
      </c>
      <c r="S600" s="61" t="s">
        <v>554</v>
      </c>
      <c r="T600" s="61" t="s">
        <v>3099</v>
      </c>
    </row>
    <row r="601" ht="14.25" customHeight="1">
      <c r="A601" s="107" t="str">
        <f t="shared" si="1"/>
        <v>191110_B22-T1-15_00JZ0_00LQG_M03_S_1</v>
      </c>
      <c r="B601" s="40" t="s">
        <v>2796</v>
      </c>
      <c r="C601" s="116" t="s">
        <v>3209</v>
      </c>
      <c r="D601" s="38" t="s">
        <v>3210</v>
      </c>
      <c r="E601" s="126" t="s">
        <v>376</v>
      </c>
      <c r="F601" s="136">
        <v>40501.0</v>
      </c>
      <c r="G601" s="103" t="s">
        <v>3095</v>
      </c>
      <c r="H601" s="103" t="s">
        <v>699</v>
      </c>
      <c r="I601" s="103" t="s">
        <v>544</v>
      </c>
      <c r="J601" s="36">
        <v>1.0</v>
      </c>
      <c r="K601" s="111" t="s">
        <v>545</v>
      </c>
      <c r="L601" s="92">
        <v>2.0</v>
      </c>
      <c r="M601" s="36" t="s">
        <v>546</v>
      </c>
      <c r="N601" s="106"/>
      <c r="O601" s="103" t="s">
        <v>744</v>
      </c>
      <c r="P601" s="105"/>
      <c r="Q601" s="61" t="s">
        <v>552</v>
      </c>
      <c r="R601" s="61" t="s">
        <v>3097</v>
      </c>
      <c r="S601" s="61" t="s">
        <v>554</v>
      </c>
      <c r="T601" s="61" t="s">
        <v>3099</v>
      </c>
    </row>
    <row r="602" ht="14.25" customHeight="1">
      <c r="A602" s="107" t="str">
        <f t="shared" si="1"/>
        <v>191110_B22-T1-16_00JZ1_00LQH_M03_S_1</v>
      </c>
      <c r="B602" s="40" t="s">
        <v>2798</v>
      </c>
      <c r="C602" s="116" t="s">
        <v>3213</v>
      </c>
      <c r="D602" s="38" t="s">
        <v>3214</v>
      </c>
      <c r="E602" s="126" t="s">
        <v>561</v>
      </c>
      <c r="F602" s="136">
        <v>40501.0</v>
      </c>
      <c r="G602" s="103" t="s">
        <v>3095</v>
      </c>
      <c r="H602" s="103" t="s">
        <v>699</v>
      </c>
      <c r="I602" s="103" t="s">
        <v>544</v>
      </c>
      <c r="J602" s="36">
        <v>1.0</v>
      </c>
      <c r="K602" s="111" t="s">
        <v>545</v>
      </c>
      <c r="L602" s="92">
        <v>2.0</v>
      </c>
      <c r="M602" s="36" t="s">
        <v>546</v>
      </c>
      <c r="N602" s="124" t="s">
        <v>3156</v>
      </c>
      <c r="O602" s="103" t="s">
        <v>744</v>
      </c>
      <c r="P602" s="105"/>
      <c r="Q602" s="61" t="s">
        <v>552</v>
      </c>
      <c r="R602" s="61" t="s">
        <v>3097</v>
      </c>
      <c r="S602" s="61" t="s">
        <v>554</v>
      </c>
      <c r="T602" s="61" t="s">
        <v>3099</v>
      </c>
    </row>
    <row r="603" ht="14.25" customHeight="1">
      <c r="A603" s="107" t="str">
        <f t="shared" si="1"/>
        <v>191109_HEK-QCS_000F2_00LQI_M04_S_1</v>
      </c>
      <c r="B603" s="101" t="s">
        <v>536</v>
      </c>
      <c r="C603" s="116" t="s">
        <v>3215</v>
      </c>
      <c r="D603" s="137" t="s">
        <v>538</v>
      </c>
      <c r="E603" s="61" t="s">
        <v>538</v>
      </c>
      <c r="F603" s="136">
        <v>40136.0</v>
      </c>
      <c r="G603" s="103" t="s">
        <v>1040</v>
      </c>
      <c r="H603" s="36" t="s">
        <v>465</v>
      </c>
      <c r="I603" s="36" t="s">
        <v>544</v>
      </c>
      <c r="J603" s="36">
        <v>1.0</v>
      </c>
      <c r="K603" s="111" t="s">
        <v>545</v>
      </c>
      <c r="L603" s="92">
        <v>2.0</v>
      </c>
      <c r="M603" s="36" t="s">
        <v>546</v>
      </c>
      <c r="N603" s="124" t="s">
        <v>743</v>
      </c>
      <c r="O603" s="103" t="s">
        <v>744</v>
      </c>
      <c r="P603" s="105"/>
      <c r="Q603" s="36" t="s">
        <v>552</v>
      </c>
      <c r="R603" s="36" t="s">
        <v>1041</v>
      </c>
      <c r="S603" s="36" t="s">
        <v>554</v>
      </c>
      <c r="T603" s="36" t="s">
        <v>1042</v>
      </c>
    </row>
    <row r="604" ht="14.25" customHeight="1">
      <c r="A604" s="107" t="str">
        <f t="shared" si="1"/>
        <v>191109_HEK-QCS_00J8W_00LQJ_M04_S_1</v>
      </c>
      <c r="B604" s="101" t="s">
        <v>303</v>
      </c>
      <c r="C604" s="116" t="s">
        <v>3218</v>
      </c>
      <c r="D604" s="137" t="s">
        <v>538</v>
      </c>
      <c r="E604" s="61" t="s">
        <v>538</v>
      </c>
      <c r="F604" s="136">
        <v>40136.0</v>
      </c>
      <c r="G604" s="103" t="s">
        <v>1040</v>
      </c>
      <c r="H604" s="36" t="s">
        <v>465</v>
      </c>
      <c r="I604" s="36" t="s">
        <v>544</v>
      </c>
      <c r="J604" s="36">
        <v>1.0</v>
      </c>
      <c r="K604" s="111" t="s">
        <v>545</v>
      </c>
      <c r="L604" s="92">
        <v>2.0</v>
      </c>
      <c r="M604" s="36" t="s">
        <v>546</v>
      </c>
      <c r="N604" s="124" t="s">
        <v>743</v>
      </c>
      <c r="O604" s="103" t="s">
        <v>744</v>
      </c>
      <c r="P604" s="105"/>
      <c r="Q604" s="36" t="s">
        <v>552</v>
      </c>
      <c r="R604" s="36" t="s">
        <v>1041</v>
      </c>
      <c r="S604" s="36" t="s">
        <v>554</v>
      </c>
      <c r="T604" s="36" t="s">
        <v>1042</v>
      </c>
    </row>
    <row r="605" ht="14.25" customHeight="1">
      <c r="A605" s="107" t="str">
        <f t="shared" si="1"/>
        <v>191109_B25-T2-1_00JZY_00LQK_M04_S_1</v>
      </c>
      <c r="B605" s="40" t="s">
        <v>2890</v>
      </c>
      <c r="C605" s="116" t="s">
        <v>3221</v>
      </c>
      <c r="D605" s="122" t="s">
        <v>3222</v>
      </c>
      <c r="E605" s="170">
        <v>3378.0</v>
      </c>
      <c r="F605" s="136">
        <v>40136.0</v>
      </c>
      <c r="G605" s="103" t="s">
        <v>1040</v>
      </c>
      <c r="H605" s="36" t="s">
        <v>465</v>
      </c>
      <c r="I605" s="36" t="s">
        <v>544</v>
      </c>
      <c r="J605" s="36">
        <v>1.0</v>
      </c>
      <c r="K605" s="111" t="s">
        <v>545</v>
      </c>
      <c r="L605" s="92">
        <v>2.0</v>
      </c>
      <c r="M605" s="36" t="s">
        <v>546</v>
      </c>
      <c r="N605" s="124" t="s">
        <v>1606</v>
      </c>
      <c r="O605" s="103" t="s">
        <v>562</v>
      </c>
      <c r="P605" s="103" t="s">
        <v>3223</v>
      </c>
      <c r="Q605" s="36" t="s">
        <v>552</v>
      </c>
      <c r="R605" s="36" t="s">
        <v>1041</v>
      </c>
      <c r="S605" s="36" t="s">
        <v>554</v>
      </c>
      <c r="T605" s="36" t="s">
        <v>1042</v>
      </c>
    </row>
    <row r="606" ht="14.25" customHeight="1">
      <c r="A606" s="107" t="str">
        <f t="shared" si="1"/>
        <v>191109_B25-T2-2_00JZZ_00LQL_M04_S_1</v>
      </c>
      <c r="B606" s="40" t="s">
        <v>2895</v>
      </c>
      <c r="C606" s="116" t="s">
        <v>3226</v>
      </c>
      <c r="D606" s="122" t="s">
        <v>3227</v>
      </c>
      <c r="E606" s="170">
        <v>4579.0</v>
      </c>
      <c r="F606" s="136">
        <v>40136.0</v>
      </c>
      <c r="G606" s="103" t="s">
        <v>1040</v>
      </c>
      <c r="H606" s="36" t="s">
        <v>465</v>
      </c>
      <c r="I606" s="36" t="s">
        <v>544</v>
      </c>
      <c r="J606" s="36">
        <v>1.0</v>
      </c>
      <c r="K606" s="111" t="s">
        <v>545</v>
      </c>
      <c r="L606" s="92">
        <v>2.0</v>
      </c>
      <c r="M606" s="36" t="s">
        <v>546</v>
      </c>
      <c r="N606" s="124" t="s">
        <v>1606</v>
      </c>
      <c r="O606" s="103" t="s">
        <v>562</v>
      </c>
      <c r="P606" s="103" t="s">
        <v>3228</v>
      </c>
      <c r="Q606" s="36" t="s">
        <v>552</v>
      </c>
      <c r="R606" s="36" t="s">
        <v>1041</v>
      </c>
      <c r="S606" s="36" t="s">
        <v>554</v>
      </c>
      <c r="T606" s="36" t="s">
        <v>1042</v>
      </c>
    </row>
    <row r="607" ht="14.25" customHeight="1">
      <c r="A607" s="107" t="str">
        <f t="shared" si="1"/>
        <v>191109_B25-T2-3_00K00_00LQM_M04_S_1</v>
      </c>
      <c r="B607" s="40" t="s">
        <v>2897</v>
      </c>
      <c r="C607" s="116" t="s">
        <v>3231</v>
      </c>
      <c r="D607" s="122" t="s">
        <v>3232</v>
      </c>
      <c r="E607" s="170">
        <v>11712.0</v>
      </c>
      <c r="F607" s="136">
        <v>40136.0</v>
      </c>
      <c r="G607" s="103" t="s">
        <v>1040</v>
      </c>
      <c r="H607" s="36" t="s">
        <v>465</v>
      </c>
      <c r="I607" s="36" t="s">
        <v>544</v>
      </c>
      <c r="J607" s="36">
        <v>1.0</v>
      </c>
      <c r="K607" s="111" t="s">
        <v>545</v>
      </c>
      <c r="L607" s="92">
        <v>2.0</v>
      </c>
      <c r="M607" s="36" t="s">
        <v>546</v>
      </c>
      <c r="N607" s="106"/>
      <c r="O607" s="103" t="s">
        <v>744</v>
      </c>
      <c r="P607" s="105"/>
      <c r="Q607" s="36" t="s">
        <v>552</v>
      </c>
      <c r="R607" s="36" t="s">
        <v>1041</v>
      </c>
      <c r="S607" s="36" t="s">
        <v>554</v>
      </c>
      <c r="T607" s="36" t="s">
        <v>1042</v>
      </c>
    </row>
    <row r="608" ht="14.25" customHeight="1">
      <c r="A608" s="107" t="str">
        <f t="shared" si="1"/>
        <v>191109_B25-T2-4_00K01_00LQN_M04_S_1</v>
      </c>
      <c r="B608" s="40" t="s">
        <v>2901</v>
      </c>
      <c r="C608" s="116" t="s">
        <v>3233</v>
      </c>
      <c r="D608" s="122" t="s">
        <v>3234</v>
      </c>
      <c r="E608" s="170">
        <v>3500.0</v>
      </c>
      <c r="F608" s="136">
        <v>40136.0</v>
      </c>
      <c r="G608" s="103" t="s">
        <v>1040</v>
      </c>
      <c r="H608" s="36" t="s">
        <v>465</v>
      </c>
      <c r="I608" s="36" t="s">
        <v>544</v>
      </c>
      <c r="J608" s="36">
        <v>1.0</v>
      </c>
      <c r="K608" s="111" t="s">
        <v>545</v>
      </c>
      <c r="L608" s="92">
        <v>2.0</v>
      </c>
      <c r="M608" s="36" t="s">
        <v>546</v>
      </c>
      <c r="N608" s="106"/>
      <c r="O608" s="103" t="s">
        <v>744</v>
      </c>
      <c r="P608" s="105"/>
      <c r="Q608" s="36" t="s">
        <v>552</v>
      </c>
      <c r="R608" s="36" t="s">
        <v>1041</v>
      </c>
      <c r="S608" s="36" t="s">
        <v>554</v>
      </c>
      <c r="T608" s="36" t="s">
        <v>1042</v>
      </c>
    </row>
    <row r="609" ht="14.25" customHeight="1">
      <c r="A609" s="107" t="str">
        <f t="shared" si="1"/>
        <v>191109_B25-T2-5_00K02_00LQO_M04_S_1</v>
      </c>
      <c r="B609" s="40" t="s">
        <v>2903</v>
      </c>
      <c r="C609" s="116" t="s">
        <v>3238</v>
      </c>
      <c r="D609" s="122" t="s">
        <v>3239</v>
      </c>
      <c r="E609" s="170">
        <v>3407.0</v>
      </c>
      <c r="F609" s="136">
        <v>40136.0</v>
      </c>
      <c r="G609" s="103" t="s">
        <v>1040</v>
      </c>
      <c r="H609" s="36" t="s">
        <v>465</v>
      </c>
      <c r="I609" s="36" t="s">
        <v>544</v>
      </c>
      <c r="J609" s="36">
        <v>1.0</v>
      </c>
      <c r="K609" s="111" t="s">
        <v>545</v>
      </c>
      <c r="L609" s="92">
        <v>2.0</v>
      </c>
      <c r="M609" s="36" t="s">
        <v>546</v>
      </c>
      <c r="N609" s="106"/>
      <c r="O609" s="103" t="s">
        <v>744</v>
      </c>
      <c r="P609" s="105"/>
      <c r="Q609" s="36" t="s">
        <v>552</v>
      </c>
      <c r="R609" s="36" t="s">
        <v>1041</v>
      </c>
      <c r="S609" s="36" t="s">
        <v>554</v>
      </c>
      <c r="T609" s="36" t="s">
        <v>1042</v>
      </c>
    </row>
    <row r="610" ht="14.25" customHeight="1">
      <c r="A610" s="107" t="str">
        <f t="shared" si="1"/>
        <v>191109_B25-T2-6_00K03_00LQP_M04_S_1</v>
      </c>
      <c r="B610" s="40" t="s">
        <v>2905</v>
      </c>
      <c r="C610" s="116" t="s">
        <v>3243</v>
      </c>
      <c r="D610" s="122" t="s">
        <v>3244</v>
      </c>
      <c r="E610" s="170">
        <v>10449.0</v>
      </c>
      <c r="F610" s="136">
        <v>40136.0</v>
      </c>
      <c r="G610" s="103" t="s">
        <v>1040</v>
      </c>
      <c r="H610" s="36" t="s">
        <v>465</v>
      </c>
      <c r="I610" s="36" t="s">
        <v>544</v>
      </c>
      <c r="J610" s="36">
        <v>1.0</v>
      </c>
      <c r="K610" s="111" t="s">
        <v>545</v>
      </c>
      <c r="L610" s="92">
        <v>2.0</v>
      </c>
      <c r="M610" s="36" t="s">
        <v>546</v>
      </c>
      <c r="N610" s="124" t="s">
        <v>1606</v>
      </c>
      <c r="O610" s="103" t="s">
        <v>562</v>
      </c>
      <c r="P610" s="103" t="s">
        <v>3245</v>
      </c>
      <c r="Q610" s="36" t="s">
        <v>552</v>
      </c>
      <c r="R610" s="36" t="s">
        <v>1041</v>
      </c>
      <c r="S610" s="36" t="s">
        <v>554</v>
      </c>
      <c r="T610" s="36" t="s">
        <v>1042</v>
      </c>
    </row>
    <row r="611" ht="14.25" customHeight="1">
      <c r="A611" s="107" t="str">
        <f t="shared" si="1"/>
        <v>191109_B25-T2-7_00K04_00LQQ_M04_S_1</v>
      </c>
      <c r="B611" s="40" t="s">
        <v>2908</v>
      </c>
      <c r="C611" s="116" t="s">
        <v>3247</v>
      </c>
      <c r="D611" s="122" t="s">
        <v>3249</v>
      </c>
      <c r="E611" s="170">
        <v>2548.0</v>
      </c>
      <c r="F611" s="136">
        <v>40136.0</v>
      </c>
      <c r="G611" s="103" t="s">
        <v>1040</v>
      </c>
      <c r="H611" s="36" t="s">
        <v>465</v>
      </c>
      <c r="I611" s="36" t="s">
        <v>544</v>
      </c>
      <c r="J611" s="36">
        <v>1.0</v>
      </c>
      <c r="K611" s="111" t="s">
        <v>545</v>
      </c>
      <c r="L611" s="92">
        <v>2.0</v>
      </c>
      <c r="M611" s="36" t="s">
        <v>546</v>
      </c>
      <c r="N611" s="106"/>
      <c r="O611" s="103" t="s">
        <v>744</v>
      </c>
      <c r="P611" s="105"/>
      <c r="Q611" s="36" t="s">
        <v>552</v>
      </c>
      <c r="R611" s="36" t="s">
        <v>1041</v>
      </c>
      <c r="S611" s="36" t="s">
        <v>554</v>
      </c>
      <c r="T611" s="36" t="s">
        <v>1042</v>
      </c>
    </row>
    <row r="612" ht="14.25" customHeight="1">
      <c r="A612" s="107" t="str">
        <f t="shared" si="1"/>
        <v>191109_B25-T2-8_00K05_00LQR_M04_S_1</v>
      </c>
      <c r="B612" s="40" t="s">
        <v>2910</v>
      </c>
      <c r="C612" s="116" t="s">
        <v>3251</v>
      </c>
      <c r="D612" s="122" t="s">
        <v>3252</v>
      </c>
      <c r="E612" s="170">
        <v>8970.0</v>
      </c>
      <c r="F612" s="136">
        <v>40136.0</v>
      </c>
      <c r="G612" s="103" t="s">
        <v>1040</v>
      </c>
      <c r="H612" s="36" t="s">
        <v>465</v>
      </c>
      <c r="I612" s="36" t="s">
        <v>544</v>
      </c>
      <c r="J612" s="36">
        <v>1.0</v>
      </c>
      <c r="K612" s="111" t="s">
        <v>545</v>
      </c>
      <c r="L612" s="92">
        <v>2.0</v>
      </c>
      <c r="M612" s="36" t="s">
        <v>546</v>
      </c>
      <c r="N612" s="106"/>
      <c r="O612" s="103" t="s">
        <v>744</v>
      </c>
      <c r="P612" s="105"/>
      <c r="Q612" s="36" t="s">
        <v>552</v>
      </c>
      <c r="R612" s="36" t="s">
        <v>1041</v>
      </c>
      <c r="S612" s="36" t="s">
        <v>554</v>
      </c>
      <c r="T612" s="36" t="s">
        <v>1042</v>
      </c>
    </row>
    <row r="613" ht="14.25" customHeight="1">
      <c r="A613" s="107" t="str">
        <f t="shared" si="1"/>
        <v>191109_B25-T2-9-K_00K06_00LQS_M04_S_1</v>
      </c>
      <c r="B613" s="40" t="s">
        <v>2913</v>
      </c>
      <c r="C613" s="116" t="s">
        <v>3256</v>
      </c>
      <c r="D613" s="122" t="s">
        <v>3257</v>
      </c>
      <c r="E613" s="170" t="s">
        <v>2912</v>
      </c>
      <c r="F613" s="136">
        <v>40136.0</v>
      </c>
      <c r="G613" s="103" t="s">
        <v>1040</v>
      </c>
      <c r="H613" s="36" t="s">
        <v>465</v>
      </c>
      <c r="I613" s="36" t="s">
        <v>544</v>
      </c>
      <c r="J613" s="36">
        <v>1.0</v>
      </c>
      <c r="K613" s="111" t="s">
        <v>545</v>
      </c>
      <c r="L613" s="92">
        <v>2.0</v>
      </c>
      <c r="M613" s="36" t="s">
        <v>546</v>
      </c>
      <c r="N613" s="106"/>
      <c r="O613" s="103" t="s">
        <v>744</v>
      </c>
      <c r="P613" s="105"/>
      <c r="Q613" s="36" t="s">
        <v>552</v>
      </c>
      <c r="R613" s="36" t="s">
        <v>1041</v>
      </c>
      <c r="S613" s="36" t="s">
        <v>554</v>
      </c>
      <c r="T613" s="36" t="s">
        <v>1042</v>
      </c>
    </row>
    <row r="614" ht="14.25" customHeight="1">
      <c r="A614" s="107" t="str">
        <f t="shared" si="1"/>
        <v>191109_B25-T2-10-K_00K07_00LQT_M04_S_1</v>
      </c>
      <c r="B614" s="40" t="s">
        <v>2917</v>
      </c>
      <c r="C614" s="116" t="s">
        <v>3258</v>
      </c>
      <c r="D614" s="122" t="s">
        <v>3259</v>
      </c>
      <c r="E614" s="170" t="s">
        <v>2916</v>
      </c>
      <c r="F614" s="136">
        <v>40136.0</v>
      </c>
      <c r="G614" s="103" t="s">
        <v>1040</v>
      </c>
      <c r="H614" s="36" t="s">
        <v>465</v>
      </c>
      <c r="I614" s="36" t="s">
        <v>544</v>
      </c>
      <c r="J614" s="36">
        <v>1.0</v>
      </c>
      <c r="K614" s="111" t="s">
        <v>545</v>
      </c>
      <c r="L614" s="92">
        <v>2.0</v>
      </c>
      <c r="M614" s="36" t="s">
        <v>546</v>
      </c>
      <c r="N614" s="106"/>
      <c r="O614" s="103" t="s">
        <v>744</v>
      </c>
      <c r="P614" s="105"/>
      <c r="Q614" s="36" t="s">
        <v>552</v>
      </c>
      <c r="R614" s="36" t="s">
        <v>1041</v>
      </c>
      <c r="S614" s="36" t="s">
        <v>554</v>
      </c>
      <c r="T614" s="36" t="s">
        <v>1042</v>
      </c>
    </row>
    <row r="615" ht="14.25" customHeight="1">
      <c r="A615" s="107" t="str">
        <f t="shared" si="1"/>
        <v>191109_B25-T2-11-K_00K08_00LQU_M04_S_1</v>
      </c>
      <c r="B615" s="40" t="s">
        <v>2920</v>
      </c>
      <c r="C615" s="116" t="s">
        <v>3263</v>
      </c>
      <c r="D615" s="122" t="s">
        <v>3264</v>
      </c>
      <c r="E615" s="170" t="s">
        <v>2919</v>
      </c>
      <c r="F615" s="136">
        <v>40136.0</v>
      </c>
      <c r="G615" s="103" t="s">
        <v>1040</v>
      </c>
      <c r="H615" s="36" t="s">
        <v>465</v>
      </c>
      <c r="I615" s="36" t="s">
        <v>544</v>
      </c>
      <c r="J615" s="36">
        <v>1.0</v>
      </c>
      <c r="K615" s="111" t="s">
        <v>545</v>
      </c>
      <c r="L615" s="92">
        <v>2.0</v>
      </c>
      <c r="M615" s="36" t="s">
        <v>546</v>
      </c>
      <c r="N615" s="106"/>
      <c r="O615" s="103" t="s">
        <v>744</v>
      </c>
      <c r="P615" s="105"/>
      <c r="Q615" s="36" t="s">
        <v>552</v>
      </c>
      <c r="R615" s="36" t="s">
        <v>1041</v>
      </c>
      <c r="S615" s="36" t="s">
        <v>554</v>
      </c>
      <c r="T615" s="36" t="s">
        <v>1042</v>
      </c>
    </row>
    <row r="616" ht="14.25" customHeight="1">
      <c r="A616" s="107" t="str">
        <f t="shared" si="1"/>
        <v>191109_B25-T2-12-K_00K09_00LQV_M04_S_1</v>
      </c>
      <c r="B616" s="40" t="s">
        <v>2923</v>
      </c>
      <c r="C616" s="116" t="s">
        <v>3268</v>
      </c>
      <c r="D616" s="122" t="s">
        <v>3269</v>
      </c>
      <c r="E616" s="170" t="s">
        <v>2922</v>
      </c>
      <c r="F616" s="136">
        <v>40136.0</v>
      </c>
      <c r="G616" s="103" t="s">
        <v>1040</v>
      </c>
      <c r="H616" s="36" t="s">
        <v>465</v>
      </c>
      <c r="I616" s="36" t="s">
        <v>544</v>
      </c>
      <c r="J616" s="36">
        <v>1.0</v>
      </c>
      <c r="K616" s="111" t="s">
        <v>545</v>
      </c>
      <c r="L616" s="92">
        <v>2.0</v>
      </c>
      <c r="M616" s="36" t="s">
        <v>546</v>
      </c>
      <c r="N616" s="124" t="s">
        <v>2255</v>
      </c>
      <c r="O616" s="103" t="s">
        <v>744</v>
      </c>
      <c r="P616" s="105"/>
      <c r="Q616" s="36" t="s">
        <v>552</v>
      </c>
      <c r="R616" s="36" t="s">
        <v>1041</v>
      </c>
      <c r="S616" s="36" t="s">
        <v>554</v>
      </c>
      <c r="T616" s="36" t="s">
        <v>1042</v>
      </c>
    </row>
    <row r="617" ht="14.25" customHeight="1">
      <c r="A617" s="107" t="str">
        <f t="shared" si="1"/>
        <v>191109_B25-T2-13-K_00K0A_00LQW_M04_S_1</v>
      </c>
      <c r="B617" s="40" t="s">
        <v>2926</v>
      </c>
      <c r="C617" s="116" t="s">
        <v>3272</v>
      </c>
      <c r="D617" s="122" t="s">
        <v>3273</v>
      </c>
      <c r="E617" s="170" t="s">
        <v>2925</v>
      </c>
      <c r="F617" s="136">
        <v>40136.0</v>
      </c>
      <c r="G617" s="103" t="s">
        <v>1040</v>
      </c>
      <c r="H617" s="36" t="s">
        <v>465</v>
      </c>
      <c r="I617" s="36" t="s">
        <v>544</v>
      </c>
      <c r="J617" s="36">
        <v>1.0</v>
      </c>
      <c r="K617" s="111" t="s">
        <v>545</v>
      </c>
      <c r="L617" s="92">
        <v>2.0</v>
      </c>
      <c r="M617" s="36" t="s">
        <v>546</v>
      </c>
      <c r="N617" s="106"/>
      <c r="O617" s="103" t="s">
        <v>744</v>
      </c>
      <c r="P617" s="105"/>
      <c r="Q617" s="36" t="s">
        <v>552</v>
      </c>
      <c r="R617" s="36" t="s">
        <v>1041</v>
      </c>
      <c r="S617" s="36" t="s">
        <v>554</v>
      </c>
      <c r="T617" s="36" t="s">
        <v>1042</v>
      </c>
    </row>
    <row r="618" ht="14.25" customHeight="1">
      <c r="A618" s="107" t="str">
        <f t="shared" si="1"/>
        <v>191109_B25-T2-14-K_00K0B_00LQX_M04_S_1</v>
      </c>
      <c r="B618" s="40" t="s">
        <v>2930</v>
      </c>
      <c r="C618" s="116" t="s">
        <v>3274</v>
      </c>
      <c r="D618" s="122" t="s">
        <v>3276</v>
      </c>
      <c r="E618" s="170" t="s">
        <v>2929</v>
      </c>
      <c r="F618" s="136">
        <v>40136.0</v>
      </c>
      <c r="G618" s="103" t="s">
        <v>1040</v>
      </c>
      <c r="H618" s="36" t="s">
        <v>465</v>
      </c>
      <c r="I618" s="36" t="s">
        <v>544</v>
      </c>
      <c r="J618" s="36">
        <v>1.0</v>
      </c>
      <c r="K618" s="111" t="s">
        <v>545</v>
      </c>
      <c r="L618" s="92">
        <v>2.0</v>
      </c>
      <c r="M618" s="36" t="s">
        <v>546</v>
      </c>
      <c r="N618" s="124" t="s">
        <v>3278</v>
      </c>
      <c r="O618" s="103" t="s">
        <v>744</v>
      </c>
      <c r="P618" s="105"/>
      <c r="Q618" s="36" t="s">
        <v>552</v>
      </c>
      <c r="R618" s="36" t="s">
        <v>1041</v>
      </c>
      <c r="S618" s="36" t="s">
        <v>554</v>
      </c>
      <c r="T618" s="36" t="s">
        <v>1042</v>
      </c>
    </row>
    <row r="619" ht="14.25" customHeight="1">
      <c r="A619" s="107" t="str">
        <f t="shared" si="1"/>
        <v>191109_B25-T2-15_00K0C_00LQY_M04_S_1</v>
      </c>
      <c r="B619" s="40" t="s">
        <v>2932</v>
      </c>
      <c r="C619" s="116" t="s">
        <v>3279</v>
      </c>
      <c r="D619" s="122" t="s">
        <v>3280</v>
      </c>
      <c r="E619" s="126" t="s">
        <v>388</v>
      </c>
      <c r="F619" s="136">
        <v>40136.0</v>
      </c>
      <c r="G619" s="103" t="s">
        <v>1040</v>
      </c>
      <c r="H619" s="36" t="s">
        <v>465</v>
      </c>
      <c r="I619" s="36" t="s">
        <v>544</v>
      </c>
      <c r="J619" s="36">
        <v>1.0</v>
      </c>
      <c r="K619" s="111" t="s">
        <v>545</v>
      </c>
      <c r="L619" s="92">
        <v>2.0</v>
      </c>
      <c r="M619" s="36" t="s">
        <v>546</v>
      </c>
      <c r="N619" s="124" t="s">
        <v>3281</v>
      </c>
      <c r="O619" s="103" t="s">
        <v>562</v>
      </c>
      <c r="P619" s="172" t="s">
        <v>3074</v>
      </c>
      <c r="Q619" s="36" t="s">
        <v>552</v>
      </c>
      <c r="R619" s="36" t="s">
        <v>1041</v>
      </c>
      <c r="S619" s="36" t="s">
        <v>554</v>
      </c>
      <c r="T619" s="36" t="s">
        <v>1042</v>
      </c>
    </row>
    <row r="620" ht="14.25" customHeight="1">
      <c r="A620" s="107" t="str">
        <f t="shared" si="1"/>
        <v>191109_B25-T2-16_00K0D_00LQZ_M04_S_1</v>
      </c>
      <c r="B620" s="40" t="s">
        <v>2934</v>
      </c>
      <c r="C620" s="116" t="s">
        <v>3282</v>
      </c>
      <c r="D620" s="122" t="s">
        <v>3339</v>
      </c>
      <c r="E620" s="126" t="s">
        <v>561</v>
      </c>
      <c r="F620" s="136">
        <v>40136.0</v>
      </c>
      <c r="G620" s="103" t="s">
        <v>1040</v>
      </c>
      <c r="H620" s="36" t="s">
        <v>465</v>
      </c>
      <c r="I620" s="36" t="s">
        <v>544</v>
      </c>
      <c r="J620" s="36">
        <v>1.0</v>
      </c>
      <c r="K620" s="111" t="s">
        <v>545</v>
      </c>
      <c r="L620" s="92">
        <v>2.0</v>
      </c>
      <c r="M620" s="36" t="s">
        <v>546</v>
      </c>
      <c r="N620" s="124" t="s">
        <v>3340</v>
      </c>
      <c r="O620" s="103" t="s">
        <v>744</v>
      </c>
      <c r="P620" s="105"/>
      <c r="Q620" s="36" t="s">
        <v>552</v>
      </c>
      <c r="R620" s="36" t="s">
        <v>1041</v>
      </c>
      <c r="S620" s="36" t="s">
        <v>554</v>
      </c>
      <c r="T620" s="36" t="s">
        <v>1042</v>
      </c>
    </row>
    <row r="621" ht="14.25" customHeight="1">
      <c r="A621" s="107" t="str">
        <f t="shared" si="1"/>
        <v>191110_HEK-QCS_000F2_00MED_M04_S_1</v>
      </c>
      <c r="B621" s="101" t="s">
        <v>536</v>
      </c>
      <c r="C621" s="116" t="s">
        <v>3341</v>
      </c>
      <c r="D621" s="109" t="s">
        <v>538</v>
      </c>
      <c r="E621" s="61" t="s">
        <v>538</v>
      </c>
      <c r="F621" s="136">
        <v>40501.0</v>
      </c>
      <c r="G621" s="103" t="s">
        <v>1040</v>
      </c>
      <c r="H621" s="36" t="s">
        <v>465</v>
      </c>
      <c r="I621" s="36" t="s">
        <v>544</v>
      </c>
      <c r="J621" s="36">
        <v>1.0</v>
      </c>
      <c r="K621" s="111" t="s">
        <v>545</v>
      </c>
      <c r="L621" s="92">
        <v>2.0</v>
      </c>
      <c r="M621" s="36" t="s">
        <v>546</v>
      </c>
      <c r="N621" s="124" t="s">
        <v>743</v>
      </c>
      <c r="O621" s="103" t="s">
        <v>744</v>
      </c>
      <c r="P621" s="105"/>
      <c r="Q621" s="36" t="s">
        <v>552</v>
      </c>
      <c r="R621" s="36" t="s">
        <v>1041</v>
      </c>
      <c r="S621" s="36" t="s">
        <v>554</v>
      </c>
      <c r="T621" s="36" t="s">
        <v>1042</v>
      </c>
    </row>
    <row r="622" ht="14.25" customHeight="1">
      <c r="A622" s="107" t="str">
        <f t="shared" si="1"/>
        <v>191110_HEK-QCS_00J8W_00MEE_M04_S_1</v>
      </c>
      <c r="B622" s="101" t="s">
        <v>303</v>
      </c>
      <c r="C622" s="116" t="s">
        <v>3342</v>
      </c>
      <c r="D622" s="109" t="s">
        <v>538</v>
      </c>
      <c r="E622" s="61" t="s">
        <v>538</v>
      </c>
      <c r="F622" s="136">
        <v>40501.0</v>
      </c>
      <c r="G622" s="103" t="s">
        <v>1040</v>
      </c>
      <c r="H622" s="36" t="s">
        <v>465</v>
      </c>
      <c r="I622" s="36" t="s">
        <v>544</v>
      </c>
      <c r="J622" s="36">
        <v>1.0</v>
      </c>
      <c r="K622" s="111" t="s">
        <v>545</v>
      </c>
      <c r="L622" s="92">
        <v>2.0</v>
      </c>
      <c r="M622" s="36" t="s">
        <v>546</v>
      </c>
      <c r="N622" s="124" t="s">
        <v>743</v>
      </c>
      <c r="O622" s="103" t="s">
        <v>744</v>
      </c>
      <c r="P622" s="105"/>
      <c r="Q622" s="36" t="s">
        <v>552</v>
      </c>
      <c r="R622" s="36" t="s">
        <v>1041</v>
      </c>
      <c r="S622" s="36" t="s">
        <v>554</v>
      </c>
      <c r="T622" s="36" t="s">
        <v>1042</v>
      </c>
    </row>
    <row r="623" ht="14.25" customHeight="1">
      <c r="A623" s="107" t="str">
        <f t="shared" si="1"/>
        <v>191110_B26-T1-1_00K0E_00MEF_M04_S_1</v>
      </c>
      <c r="B623" s="40" t="s">
        <v>2938</v>
      </c>
      <c r="C623" s="116" t="s">
        <v>3343</v>
      </c>
      <c r="D623" s="38" t="s">
        <v>3344</v>
      </c>
      <c r="E623" s="179">
        <v>2570.0</v>
      </c>
      <c r="F623" s="136">
        <v>40501.0</v>
      </c>
      <c r="G623" s="103" t="s">
        <v>1040</v>
      </c>
      <c r="H623" s="36" t="s">
        <v>465</v>
      </c>
      <c r="I623" s="36" t="s">
        <v>544</v>
      </c>
      <c r="J623" s="36">
        <v>1.0</v>
      </c>
      <c r="K623" s="111" t="s">
        <v>545</v>
      </c>
      <c r="L623" s="92">
        <v>2.0</v>
      </c>
      <c r="M623" s="36" t="s">
        <v>546</v>
      </c>
      <c r="N623" s="106"/>
      <c r="O623" s="103" t="s">
        <v>744</v>
      </c>
      <c r="P623" s="105"/>
      <c r="Q623" s="36" t="s">
        <v>552</v>
      </c>
      <c r="R623" s="36" t="s">
        <v>1041</v>
      </c>
      <c r="S623" s="36" t="s">
        <v>554</v>
      </c>
      <c r="T623" s="36" t="s">
        <v>1042</v>
      </c>
    </row>
    <row r="624" ht="14.25" customHeight="1">
      <c r="A624" s="107" t="str">
        <f t="shared" si="1"/>
        <v>191110_B26-T1-2_00K0F_00MEG_M04_S_1</v>
      </c>
      <c r="B624" s="40" t="s">
        <v>2941</v>
      </c>
      <c r="C624" s="116" t="s">
        <v>3345</v>
      </c>
      <c r="D624" s="38" t="s">
        <v>3346</v>
      </c>
      <c r="E624" s="179">
        <v>11690.0</v>
      </c>
      <c r="F624" s="136">
        <v>40501.0</v>
      </c>
      <c r="G624" s="103" t="s">
        <v>1040</v>
      </c>
      <c r="H624" s="36" t="s">
        <v>465</v>
      </c>
      <c r="I624" s="36" t="s">
        <v>544</v>
      </c>
      <c r="J624" s="36">
        <v>1.0</v>
      </c>
      <c r="K624" s="111" t="s">
        <v>545</v>
      </c>
      <c r="L624" s="92">
        <v>2.0</v>
      </c>
      <c r="M624" s="36" t="s">
        <v>546</v>
      </c>
      <c r="N624" s="124" t="s">
        <v>3347</v>
      </c>
      <c r="O624" s="103" t="s">
        <v>562</v>
      </c>
      <c r="P624" s="116" t="s">
        <v>3348</v>
      </c>
      <c r="Q624" s="36" t="s">
        <v>552</v>
      </c>
      <c r="R624" s="36" t="s">
        <v>1041</v>
      </c>
      <c r="S624" s="36" t="s">
        <v>554</v>
      </c>
      <c r="T624" s="36" t="s">
        <v>1042</v>
      </c>
    </row>
    <row r="625" ht="14.25" customHeight="1">
      <c r="A625" s="107" t="str">
        <f t="shared" si="1"/>
        <v>191110_B26-T1-3_00K0G_00MEH_M04_S_1</v>
      </c>
      <c r="B625" s="40" t="s">
        <v>2943</v>
      </c>
      <c r="C625" s="116" t="s">
        <v>3349</v>
      </c>
      <c r="D625" s="38" t="s">
        <v>3350</v>
      </c>
      <c r="E625" s="179">
        <v>8068.0</v>
      </c>
      <c r="F625" s="136">
        <v>40501.0</v>
      </c>
      <c r="G625" s="103" t="s">
        <v>1040</v>
      </c>
      <c r="H625" s="36" t="s">
        <v>465</v>
      </c>
      <c r="I625" s="36" t="s">
        <v>544</v>
      </c>
      <c r="J625" s="36">
        <v>1.0</v>
      </c>
      <c r="K625" s="111" t="s">
        <v>545</v>
      </c>
      <c r="L625" s="92">
        <v>2.0</v>
      </c>
      <c r="M625" s="36" t="s">
        <v>546</v>
      </c>
      <c r="N625" s="124" t="s">
        <v>3351</v>
      </c>
      <c r="O625" s="103" t="s">
        <v>562</v>
      </c>
      <c r="P625" s="116" t="s">
        <v>3352</v>
      </c>
      <c r="Q625" s="36" t="s">
        <v>552</v>
      </c>
      <c r="R625" s="36" t="s">
        <v>1041</v>
      </c>
      <c r="S625" s="36" t="s">
        <v>554</v>
      </c>
      <c r="T625" s="36" t="s">
        <v>1042</v>
      </c>
    </row>
    <row r="626" ht="14.25" customHeight="1">
      <c r="A626" s="107" t="str">
        <f t="shared" si="1"/>
        <v>191110_B26-T1-4_00K0H_00MEI_M04_S_1</v>
      </c>
      <c r="B626" s="40" t="s">
        <v>2945</v>
      </c>
      <c r="C626" s="116" t="s">
        <v>3353</v>
      </c>
      <c r="D626" s="38" t="s">
        <v>3354</v>
      </c>
      <c r="E626" s="179">
        <v>3429.0</v>
      </c>
      <c r="F626" s="136">
        <v>40501.0</v>
      </c>
      <c r="G626" s="103" t="s">
        <v>1040</v>
      </c>
      <c r="H626" s="36" t="s">
        <v>465</v>
      </c>
      <c r="I626" s="36" t="s">
        <v>544</v>
      </c>
      <c r="J626" s="36">
        <v>1.0</v>
      </c>
      <c r="K626" s="111" t="s">
        <v>545</v>
      </c>
      <c r="L626" s="92">
        <v>2.0</v>
      </c>
      <c r="M626" s="36" t="s">
        <v>546</v>
      </c>
      <c r="N626" s="124" t="s">
        <v>3357</v>
      </c>
      <c r="O626" s="103" t="s">
        <v>744</v>
      </c>
      <c r="P626" s="105"/>
      <c r="Q626" s="36" t="s">
        <v>552</v>
      </c>
      <c r="R626" s="36" t="s">
        <v>1041</v>
      </c>
      <c r="S626" s="36" t="s">
        <v>554</v>
      </c>
      <c r="T626" s="36" t="s">
        <v>1042</v>
      </c>
    </row>
    <row r="627" ht="14.25" customHeight="1">
      <c r="A627" s="107" t="str">
        <f t="shared" si="1"/>
        <v>191110_B26-T1-5_00K0I_00MEJ_M04_S_1</v>
      </c>
      <c r="B627" s="40" t="s">
        <v>2947</v>
      </c>
      <c r="C627" s="116" t="s">
        <v>3358</v>
      </c>
      <c r="D627" s="38" t="s">
        <v>3359</v>
      </c>
      <c r="E627" s="179">
        <v>3343.0</v>
      </c>
      <c r="F627" s="136">
        <v>40501.0</v>
      </c>
      <c r="G627" s="103" t="s">
        <v>1040</v>
      </c>
      <c r="H627" s="36" t="s">
        <v>465</v>
      </c>
      <c r="I627" s="36" t="s">
        <v>544</v>
      </c>
      <c r="J627" s="36">
        <v>1.0</v>
      </c>
      <c r="K627" s="111" t="s">
        <v>545</v>
      </c>
      <c r="L627" s="92">
        <v>2.0</v>
      </c>
      <c r="M627" s="36" t="s">
        <v>546</v>
      </c>
      <c r="N627" s="106"/>
      <c r="O627" s="103" t="s">
        <v>744</v>
      </c>
      <c r="P627" s="105"/>
      <c r="Q627" s="36" t="s">
        <v>552</v>
      </c>
      <c r="R627" s="36" t="s">
        <v>1041</v>
      </c>
      <c r="S627" s="36" t="s">
        <v>554</v>
      </c>
      <c r="T627" s="36" t="s">
        <v>1042</v>
      </c>
    </row>
    <row r="628" ht="14.25" customHeight="1">
      <c r="A628" s="107" t="str">
        <f t="shared" si="1"/>
        <v>191110_B26-T1-6_00K0J_00MEK_M04_S_1</v>
      </c>
      <c r="B628" s="40" t="s">
        <v>2952</v>
      </c>
      <c r="C628" s="116" t="s">
        <v>3362</v>
      </c>
      <c r="D628" s="38" t="s">
        <v>3363</v>
      </c>
      <c r="E628" s="179">
        <v>11171.0</v>
      </c>
      <c r="F628" s="136">
        <v>40501.0</v>
      </c>
      <c r="G628" s="103" t="s">
        <v>1040</v>
      </c>
      <c r="H628" s="36" t="s">
        <v>465</v>
      </c>
      <c r="I628" s="36" t="s">
        <v>544</v>
      </c>
      <c r="J628" s="36">
        <v>1.0</v>
      </c>
      <c r="K628" s="111" t="s">
        <v>545</v>
      </c>
      <c r="L628" s="92">
        <v>2.0</v>
      </c>
      <c r="M628" s="36" t="s">
        <v>546</v>
      </c>
      <c r="N628" s="106"/>
      <c r="O628" s="103" t="s">
        <v>744</v>
      </c>
      <c r="P628" s="105"/>
      <c r="Q628" s="36" t="s">
        <v>552</v>
      </c>
      <c r="R628" s="36" t="s">
        <v>1041</v>
      </c>
      <c r="S628" s="36" t="s">
        <v>554</v>
      </c>
      <c r="T628" s="36" t="s">
        <v>1042</v>
      </c>
    </row>
    <row r="629" ht="14.25" customHeight="1">
      <c r="A629" s="107" t="str">
        <f t="shared" si="1"/>
        <v>191110_B26-T1-7_00K0K_00MEL_M04_S_1</v>
      </c>
      <c r="B629" s="40" t="s">
        <v>2954</v>
      </c>
      <c r="C629" s="116" t="s">
        <v>3368</v>
      </c>
      <c r="D629" s="38" t="s">
        <v>3370</v>
      </c>
      <c r="E629" s="179">
        <v>2254.0</v>
      </c>
      <c r="F629" s="136">
        <v>40501.0</v>
      </c>
      <c r="G629" s="103" t="s">
        <v>1040</v>
      </c>
      <c r="H629" s="36" t="s">
        <v>465</v>
      </c>
      <c r="I629" s="36" t="s">
        <v>544</v>
      </c>
      <c r="J629" s="36">
        <v>1.0</v>
      </c>
      <c r="K629" s="111" t="s">
        <v>545</v>
      </c>
      <c r="L629" s="92">
        <v>2.0</v>
      </c>
      <c r="M629" s="36" t="s">
        <v>546</v>
      </c>
      <c r="N629" s="106"/>
      <c r="O629" s="103" t="s">
        <v>744</v>
      </c>
      <c r="P629" s="105"/>
      <c r="Q629" s="36" t="s">
        <v>552</v>
      </c>
      <c r="R629" s="36" t="s">
        <v>1041</v>
      </c>
      <c r="S629" s="36" t="s">
        <v>554</v>
      </c>
      <c r="T629" s="36" t="s">
        <v>1042</v>
      </c>
    </row>
    <row r="630" ht="14.25" customHeight="1">
      <c r="A630" s="107" t="str">
        <f t="shared" si="1"/>
        <v>191110_B26-T1-8_00K0L_00MEM_M04_S_1</v>
      </c>
      <c r="B630" s="40" t="s">
        <v>2956</v>
      </c>
      <c r="C630" s="116" t="s">
        <v>3374</v>
      </c>
      <c r="D630" s="38" t="s">
        <v>3375</v>
      </c>
      <c r="E630" s="179">
        <v>9610.0</v>
      </c>
      <c r="F630" s="136">
        <v>40501.0</v>
      </c>
      <c r="G630" s="103" t="s">
        <v>1040</v>
      </c>
      <c r="H630" s="36" t="s">
        <v>465</v>
      </c>
      <c r="I630" s="36" t="s">
        <v>544</v>
      </c>
      <c r="J630" s="36">
        <v>1.0</v>
      </c>
      <c r="K630" s="111" t="s">
        <v>545</v>
      </c>
      <c r="L630" s="92">
        <v>2.0</v>
      </c>
      <c r="M630" s="36" t="s">
        <v>546</v>
      </c>
      <c r="N630" s="124" t="s">
        <v>3376</v>
      </c>
      <c r="O630" s="103" t="s">
        <v>562</v>
      </c>
      <c r="P630" s="116" t="s">
        <v>3377</v>
      </c>
      <c r="Q630" s="36" t="s">
        <v>552</v>
      </c>
      <c r="R630" s="36" t="s">
        <v>1041</v>
      </c>
      <c r="S630" s="36" t="s">
        <v>554</v>
      </c>
      <c r="T630" s="36" t="s">
        <v>1042</v>
      </c>
    </row>
    <row r="631" ht="14.25" customHeight="1">
      <c r="A631" s="107" t="str">
        <f t="shared" si="1"/>
        <v>191110_B26-T1-9_00K0M_00MEN_M04_S_1</v>
      </c>
      <c r="B631" s="40" t="s">
        <v>2958</v>
      </c>
      <c r="C631" s="116" t="s">
        <v>3380</v>
      </c>
      <c r="D631" s="38" t="s">
        <v>3381</v>
      </c>
      <c r="E631" s="179">
        <v>4018.0</v>
      </c>
      <c r="F631" s="136">
        <v>40501.0</v>
      </c>
      <c r="G631" s="103" t="s">
        <v>1040</v>
      </c>
      <c r="H631" s="36" t="s">
        <v>465</v>
      </c>
      <c r="I631" s="36" t="s">
        <v>544</v>
      </c>
      <c r="J631" s="36">
        <v>1.0</v>
      </c>
      <c r="K631" s="111" t="s">
        <v>545</v>
      </c>
      <c r="L631" s="92">
        <v>2.0</v>
      </c>
      <c r="M631" s="36" t="s">
        <v>546</v>
      </c>
      <c r="N631" s="106"/>
      <c r="O631" s="103" t="s">
        <v>744</v>
      </c>
      <c r="P631" s="105"/>
      <c r="Q631" s="36" t="s">
        <v>552</v>
      </c>
      <c r="R631" s="36" t="s">
        <v>1041</v>
      </c>
      <c r="S631" s="36" t="s">
        <v>554</v>
      </c>
      <c r="T631" s="36" t="s">
        <v>1042</v>
      </c>
    </row>
    <row r="632" ht="14.25" customHeight="1">
      <c r="A632" s="107" t="str">
        <f t="shared" si="1"/>
        <v>191110_B26-T1-10_00K0N_00MEO_M04_S_1</v>
      </c>
      <c r="B632" s="40" t="s">
        <v>2962</v>
      </c>
      <c r="C632" s="116" t="s">
        <v>3382</v>
      </c>
      <c r="D632" s="38" t="s">
        <v>3383</v>
      </c>
      <c r="E632" s="179">
        <v>2739.0</v>
      </c>
      <c r="F632" s="136">
        <v>40501.0</v>
      </c>
      <c r="G632" s="103" t="s">
        <v>1040</v>
      </c>
      <c r="H632" s="36" t="s">
        <v>465</v>
      </c>
      <c r="I632" s="36" t="s">
        <v>544</v>
      </c>
      <c r="J632" s="36">
        <v>1.0</v>
      </c>
      <c r="K632" s="111" t="s">
        <v>545</v>
      </c>
      <c r="L632" s="92">
        <v>2.0</v>
      </c>
      <c r="M632" s="36" t="s">
        <v>546</v>
      </c>
      <c r="N632" s="124" t="s">
        <v>3386</v>
      </c>
      <c r="O632" s="103" t="s">
        <v>744</v>
      </c>
      <c r="P632" s="105"/>
      <c r="Q632" s="36" t="s">
        <v>552</v>
      </c>
      <c r="R632" s="36" t="s">
        <v>1041</v>
      </c>
      <c r="S632" s="36" t="s">
        <v>554</v>
      </c>
      <c r="T632" s="36" t="s">
        <v>1042</v>
      </c>
    </row>
    <row r="633" ht="14.25" customHeight="1">
      <c r="A633" s="107" t="str">
        <f t="shared" si="1"/>
        <v>191110_B26-T1-11_00K0O_00MEP_M04_S_1</v>
      </c>
      <c r="B633" s="40" t="s">
        <v>2964</v>
      </c>
      <c r="C633" s="116" t="s">
        <v>3387</v>
      </c>
      <c r="D633" s="38" t="s">
        <v>3390</v>
      </c>
      <c r="E633" s="179">
        <v>2459.0</v>
      </c>
      <c r="F633" s="136">
        <v>40501.0</v>
      </c>
      <c r="G633" s="103" t="s">
        <v>1040</v>
      </c>
      <c r="H633" s="36" t="s">
        <v>465</v>
      </c>
      <c r="I633" s="36" t="s">
        <v>544</v>
      </c>
      <c r="J633" s="36">
        <v>1.0</v>
      </c>
      <c r="K633" s="111" t="s">
        <v>545</v>
      </c>
      <c r="L633" s="92">
        <v>2.0</v>
      </c>
      <c r="M633" s="36" t="s">
        <v>546</v>
      </c>
      <c r="N633" s="106"/>
      <c r="O633" s="103" t="s">
        <v>744</v>
      </c>
      <c r="P633" s="105"/>
      <c r="Q633" s="36" t="s">
        <v>552</v>
      </c>
      <c r="R633" s="36" t="s">
        <v>1041</v>
      </c>
      <c r="S633" s="36" t="s">
        <v>554</v>
      </c>
      <c r="T633" s="36" t="s">
        <v>1042</v>
      </c>
    </row>
    <row r="634" ht="14.25" customHeight="1">
      <c r="A634" s="107" t="str">
        <f t="shared" si="1"/>
        <v>191110_B26-T1-12_00K0P_00MEQ_M04_S_1</v>
      </c>
      <c r="B634" s="40" t="s">
        <v>2966</v>
      </c>
      <c r="C634" s="116" t="s">
        <v>3393</v>
      </c>
      <c r="D634" s="38" t="s">
        <v>3394</v>
      </c>
      <c r="E634" s="179">
        <v>10970.0</v>
      </c>
      <c r="F634" s="136">
        <v>40501.0</v>
      </c>
      <c r="G634" s="103" t="s">
        <v>1040</v>
      </c>
      <c r="H634" s="36" t="s">
        <v>465</v>
      </c>
      <c r="I634" s="36" t="s">
        <v>544</v>
      </c>
      <c r="J634" s="36">
        <v>1.0</v>
      </c>
      <c r="K634" s="111" t="s">
        <v>545</v>
      </c>
      <c r="L634" s="92">
        <v>2.0</v>
      </c>
      <c r="M634" s="36" t="s">
        <v>546</v>
      </c>
      <c r="N634" s="124" t="s">
        <v>3386</v>
      </c>
      <c r="O634" s="103" t="s">
        <v>744</v>
      </c>
      <c r="P634" s="105"/>
      <c r="Q634" s="36" t="s">
        <v>552</v>
      </c>
      <c r="R634" s="36" t="s">
        <v>1041</v>
      </c>
      <c r="S634" s="36" t="s">
        <v>554</v>
      </c>
      <c r="T634" s="36" t="s">
        <v>1042</v>
      </c>
    </row>
    <row r="635" ht="14.25" customHeight="1">
      <c r="A635" s="107" t="str">
        <f t="shared" si="1"/>
        <v>191110_B26-T1-13_00K0Q_00MER_M04_S_1</v>
      </c>
      <c r="B635" s="40" t="s">
        <v>2970</v>
      </c>
      <c r="C635" s="116" t="s">
        <v>3397</v>
      </c>
      <c r="D635" s="38" t="s">
        <v>3398</v>
      </c>
      <c r="E635" s="179">
        <v>8989.0</v>
      </c>
      <c r="F635" s="136">
        <v>40501.0</v>
      </c>
      <c r="G635" s="103" t="s">
        <v>1040</v>
      </c>
      <c r="H635" s="36" t="s">
        <v>465</v>
      </c>
      <c r="I635" s="36" t="s">
        <v>544</v>
      </c>
      <c r="J635" s="36">
        <v>1.0</v>
      </c>
      <c r="K635" s="111" t="s">
        <v>545</v>
      </c>
      <c r="L635" s="92">
        <v>2.0</v>
      </c>
      <c r="M635" s="36" t="s">
        <v>546</v>
      </c>
      <c r="N635" s="124" t="s">
        <v>3401</v>
      </c>
      <c r="O635" s="103" t="s">
        <v>562</v>
      </c>
      <c r="P635" s="146" t="s">
        <v>3402</v>
      </c>
      <c r="Q635" s="36" t="s">
        <v>552</v>
      </c>
      <c r="R635" s="36" t="s">
        <v>1041</v>
      </c>
      <c r="S635" s="36" t="s">
        <v>554</v>
      </c>
      <c r="T635" s="36" t="s">
        <v>1042</v>
      </c>
    </row>
    <row r="636" ht="14.25" customHeight="1">
      <c r="A636" s="107" t="str">
        <f t="shared" si="1"/>
        <v>191110_B26-T1-14-K_00K0R_00MES_M04_S_1</v>
      </c>
      <c r="B636" s="40" t="s">
        <v>2973</v>
      </c>
      <c r="C636" s="116" t="s">
        <v>3403</v>
      </c>
      <c r="D636" s="38" t="s">
        <v>3404</v>
      </c>
      <c r="E636" s="179" t="s">
        <v>2972</v>
      </c>
      <c r="F636" s="136">
        <v>40501.0</v>
      </c>
      <c r="G636" s="103" t="s">
        <v>1040</v>
      </c>
      <c r="H636" s="36" t="s">
        <v>465</v>
      </c>
      <c r="I636" s="36" t="s">
        <v>544</v>
      </c>
      <c r="J636" s="36">
        <v>1.0</v>
      </c>
      <c r="K636" s="111" t="s">
        <v>545</v>
      </c>
      <c r="L636" s="92">
        <v>2.0</v>
      </c>
      <c r="M636" s="36" t="s">
        <v>546</v>
      </c>
      <c r="N636" s="106"/>
      <c r="O636" s="103" t="s">
        <v>744</v>
      </c>
      <c r="P636" s="105"/>
      <c r="Q636" s="36" t="s">
        <v>552</v>
      </c>
      <c r="R636" s="36" t="s">
        <v>1041</v>
      </c>
      <c r="S636" s="36" t="s">
        <v>554</v>
      </c>
      <c r="T636" s="36" t="s">
        <v>1042</v>
      </c>
    </row>
    <row r="637" ht="14.25" customHeight="1">
      <c r="A637" s="107" t="str">
        <f t="shared" si="1"/>
        <v>191110_B26-T1-15_00K0S_00MET_M04_S_1</v>
      </c>
      <c r="B637" s="40" t="s">
        <v>2975</v>
      </c>
      <c r="C637" s="116" t="s">
        <v>3407</v>
      </c>
      <c r="D637" s="38" t="s">
        <v>3408</v>
      </c>
      <c r="E637" s="126" t="s">
        <v>394</v>
      </c>
      <c r="F637" s="136">
        <v>40501.0</v>
      </c>
      <c r="G637" s="103" t="s">
        <v>1040</v>
      </c>
      <c r="H637" s="36" t="s">
        <v>465</v>
      </c>
      <c r="I637" s="36" t="s">
        <v>544</v>
      </c>
      <c r="J637" s="36">
        <v>1.0</v>
      </c>
      <c r="K637" s="111" t="s">
        <v>545</v>
      </c>
      <c r="L637" s="92">
        <v>2.0</v>
      </c>
      <c r="M637" s="36" t="s">
        <v>546</v>
      </c>
      <c r="N637" s="106"/>
      <c r="O637" s="103" t="s">
        <v>744</v>
      </c>
      <c r="P637" s="105"/>
      <c r="Q637" s="36" t="s">
        <v>552</v>
      </c>
      <c r="R637" s="36" t="s">
        <v>1041</v>
      </c>
      <c r="S637" s="36" t="s">
        <v>554</v>
      </c>
      <c r="T637" s="36" t="s">
        <v>1042</v>
      </c>
    </row>
    <row r="638" ht="14.25" customHeight="1">
      <c r="A638" s="107" t="str">
        <f t="shared" si="1"/>
        <v>191110_B26-T1-16_00K0T_00MEU_M04_S_1</v>
      </c>
      <c r="B638" s="40" t="s">
        <v>2979</v>
      </c>
      <c r="C638" s="116" t="s">
        <v>3412</v>
      </c>
      <c r="D638" s="38" t="s">
        <v>3414</v>
      </c>
      <c r="E638" s="126" t="s">
        <v>561</v>
      </c>
      <c r="F638" s="136">
        <v>40501.0</v>
      </c>
      <c r="G638" s="103" t="s">
        <v>1040</v>
      </c>
      <c r="H638" s="36" t="s">
        <v>465</v>
      </c>
      <c r="I638" s="36" t="s">
        <v>544</v>
      </c>
      <c r="J638" s="36">
        <v>1.0</v>
      </c>
      <c r="K638" s="111" t="s">
        <v>545</v>
      </c>
      <c r="L638" s="92">
        <v>2.0</v>
      </c>
      <c r="M638" s="36" t="s">
        <v>546</v>
      </c>
      <c r="N638" s="106"/>
      <c r="O638" s="103" t="s">
        <v>744</v>
      </c>
      <c r="P638" s="105"/>
      <c r="Q638" s="36" t="s">
        <v>552</v>
      </c>
      <c r="R638" s="36" t="s">
        <v>1041</v>
      </c>
      <c r="S638" s="36" t="s">
        <v>554</v>
      </c>
      <c r="T638" s="36" t="s">
        <v>1042</v>
      </c>
    </row>
    <row r="639" ht="14.25" customHeight="1">
      <c r="A639" s="107" t="str">
        <f t="shared" si="1"/>
        <v>191112_HEK-QCS_000F2_00MEV_M02_S_1</v>
      </c>
      <c r="B639" s="101" t="s">
        <v>536</v>
      </c>
      <c r="C639" s="116" t="s">
        <v>3415</v>
      </c>
      <c r="D639" s="109" t="s">
        <v>538</v>
      </c>
      <c r="E639" s="61" t="s">
        <v>538</v>
      </c>
      <c r="F639" s="136">
        <v>41232.0</v>
      </c>
      <c r="G639" s="38" t="s">
        <v>809</v>
      </c>
      <c r="H639" s="38" t="s">
        <v>655</v>
      </c>
      <c r="I639" s="36" t="s">
        <v>544</v>
      </c>
      <c r="J639" s="36">
        <v>1.0</v>
      </c>
      <c r="K639" s="111" t="s">
        <v>545</v>
      </c>
      <c r="L639" s="36">
        <v>2.0</v>
      </c>
      <c r="M639" s="36" t="s">
        <v>546</v>
      </c>
      <c r="N639" s="112" t="s">
        <v>547</v>
      </c>
      <c r="O639" s="103" t="s">
        <v>551</v>
      </c>
      <c r="P639" s="79"/>
      <c r="Q639" s="36" t="s">
        <v>552</v>
      </c>
      <c r="R639" s="120" t="s">
        <v>811</v>
      </c>
      <c r="S639" s="36" t="s">
        <v>554</v>
      </c>
      <c r="T639" s="103" t="s">
        <v>812</v>
      </c>
    </row>
    <row r="640" ht="14.25" customHeight="1">
      <c r="A640" s="107" t="str">
        <f t="shared" si="1"/>
        <v>191112_HEK-QCS_00J8W_00MEW_M02_S_1</v>
      </c>
      <c r="B640" s="101" t="s">
        <v>303</v>
      </c>
      <c r="C640" s="116" t="s">
        <v>3418</v>
      </c>
      <c r="D640" s="109" t="s">
        <v>538</v>
      </c>
      <c r="E640" s="61" t="s">
        <v>538</v>
      </c>
      <c r="F640" s="136">
        <v>41232.0</v>
      </c>
      <c r="G640" s="38" t="s">
        <v>809</v>
      </c>
      <c r="H640" s="38" t="s">
        <v>655</v>
      </c>
      <c r="I640" s="36" t="s">
        <v>544</v>
      </c>
      <c r="J640" s="36">
        <v>1.0</v>
      </c>
      <c r="K640" s="111" t="s">
        <v>545</v>
      </c>
      <c r="L640" s="36">
        <v>2.0</v>
      </c>
      <c r="M640" s="36" t="s">
        <v>546</v>
      </c>
      <c r="N640" s="112" t="s">
        <v>547</v>
      </c>
      <c r="O640" s="113" t="s">
        <v>551</v>
      </c>
      <c r="P640" s="79"/>
      <c r="Q640" s="36" t="s">
        <v>552</v>
      </c>
      <c r="R640" s="120" t="s">
        <v>811</v>
      </c>
      <c r="S640" s="36" t="s">
        <v>554</v>
      </c>
      <c r="T640" s="103" t="s">
        <v>812</v>
      </c>
    </row>
    <row r="641" ht="14.25" customHeight="1">
      <c r="A641" s="107" t="str">
        <f t="shared" si="1"/>
        <v>191112_B18-T2-1_00JWU_00MEX_M02_S_1</v>
      </c>
      <c r="B641" s="40" t="s">
        <v>2235</v>
      </c>
      <c r="C641" s="116" t="s">
        <v>3421</v>
      </c>
      <c r="D641" s="122" t="s">
        <v>3422</v>
      </c>
      <c r="E641" s="82">
        <v>5912.0</v>
      </c>
      <c r="F641" s="136">
        <v>41232.0</v>
      </c>
      <c r="G641" s="38" t="s">
        <v>809</v>
      </c>
      <c r="H641" s="38" t="s">
        <v>655</v>
      </c>
      <c r="I641" s="36" t="s">
        <v>544</v>
      </c>
      <c r="J641" s="36">
        <v>1.0</v>
      </c>
      <c r="K641" s="111" t="s">
        <v>545</v>
      </c>
      <c r="L641" s="36">
        <v>2.0</v>
      </c>
      <c r="M641" s="36" t="s">
        <v>546</v>
      </c>
      <c r="N641" s="112" t="s">
        <v>2528</v>
      </c>
      <c r="O641" s="113" t="s">
        <v>551</v>
      </c>
      <c r="P641" s="116" t="s">
        <v>3425</v>
      </c>
      <c r="Q641" s="36" t="s">
        <v>552</v>
      </c>
      <c r="R641" s="120" t="s">
        <v>811</v>
      </c>
      <c r="S641" s="36" t="s">
        <v>554</v>
      </c>
      <c r="T641" s="103" t="s">
        <v>812</v>
      </c>
    </row>
    <row r="642" ht="14.25" customHeight="1">
      <c r="A642" s="107" t="str">
        <f t="shared" si="1"/>
        <v>191112_B18-T2-2_00JWV_00MEY_M02_S_1</v>
      </c>
      <c r="B642" s="40" t="s">
        <v>2239</v>
      </c>
      <c r="C642" s="116" t="s">
        <v>3426</v>
      </c>
      <c r="D642" s="122" t="s">
        <v>3427</v>
      </c>
      <c r="E642" s="82">
        <v>2250.0</v>
      </c>
      <c r="F642" s="136">
        <v>41232.0</v>
      </c>
      <c r="G642" s="38" t="s">
        <v>809</v>
      </c>
      <c r="H642" s="38" t="s">
        <v>655</v>
      </c>
      <c r="I642" s="36" t="s">
        <v>544</v>
      </c>
      <c r="J642" s="36">
        <v>1.0</v>
      </c>
      <c r="K642" s="111" t="s">
        <v>545</v>
      </c>
      <c r="L642" s="36">
        <v>2.0</v>
      </c>
      <c r="M642" s="36" t="s">
        <v>546</v>
      </c>
      <c r="N642" s="112" t="s">
        <v>2528</v>
      </c>
      <c r="O642" s="113" t="s">
        <v>551</v>
      </c>
      <c r="P642" s="116" t="s">
        <v>3430</v>
      </c>
      <c r="Q642" s="36" t="s">
        <v>552</v>
      </c>
      <c r="R642" s="120" t="s">
        <v>811</v>
      </c>
      <c r="S642" s="36" t="s">
        <v>554</v>
      </c>
      <c r="T642" s="103" t="s">
        <v>812</v>
      </c>
    </row>
    <row r="643" ht="14.25" customHeight="1">
      <c r="A643" s="107" t="str">
        <f t="shared" si="1"/>
        <v>191112_B18-T2-3_00JWW_00MEZ_M02_S_1</v>
      </c>
      <c r="B643" s="40" t="s">
        <v>2242</v>
      </c>
      <c r="C643" s="116" t="s">
        <v>3431</v>
      </c>
      <c r="D643" s="122" t="s">
        <v>3432</v>
      </c>
      <c r="E643" s="82">
        <v>3502.0</v>
      </c>
      <c r="F643" s="136">
        <v>41232.0</v>
      </c>
      <c r="G643" s="38" t="s">
        <v>809</v>
      </c>
      <c r="H643" s="38" t="s">
        <v>655</v>
      </c>
      <c r="I643" s="36" t="s">
        <v>544</v>
      </c>
      <c r="J643" s="36">
        <v>1.0</v>
      </c>
      <c r="K643" s="111" t="s">
        <v>545</v>
      </c>
      <c r="L643" s="36">
        <v>2.0</v>
      </c>
      <c r="M643" s="36" t="s">
        <v>546</v>
      </c>
      <c r="N643" s="112" t="s">
        <v>2528</v>
      </c>
      <c r="O643" s="113" t="s">
        <v>551</v>
      </c>
      <c r="P643" s="116" t="s">
        <v>3435</v>
      </c>
      <c r="Q643" s="36" t="s">
        <v>552</v>
      </c>
      <c r="R643" s="120" t="s">
        <v>811</v>
      </c>
      <c r="S643" s="36" t="s">
        <v>554</v>
      </c>
      <c r="T643" s="103" t="s">
        <v>812</v>
      </c>
    </row>
    <row r="644" ht="14.25" customHeight="1">
      <c r="A644" s="107" t="str">
        <f t="shared" si="1"/>
        <v>191112_B18-T2-4_00JWX_00MF0_M02_S_1</v>
      </c>
      <c r="B644" s="40" t="s">
        <v>2248</v>
      </c>
      <c r="C644" s="116" t="s">
        <v>3436</v>
      </c>
      <c r="D644" s="122" t="s">
        <v>3437</v>
      </c>
      <c r="E644" s="82">
        <v>3335.0</v>
      </c>
      <c r="F644" s="136">
        <v>41232.0</v>
      </c>
      <c r="G644" s="38" t="s">
        <v>809</v>
      </c>
      <c r="H644" s="38" t="s">
        <v>655</v>
      </c>
      <c r="I644" s="36" t="s">
        <v>544</v>
      </c>
      <c r="J644" s="36">
        <v>1.0</v>
      </c>
      <c r="K644" s="111" t="s">
        <v>545</v>
      </c>
      <c r="L644" s="36">
        <v>2.0</v>
      </c>
      <c r="M644" s="36" t="s">
        <v>546</v>
      </c>
      <c r="N644" s="112" t="s">
        <v>2528</v>
      </c>
      <c r="O644" s="113" t="s">
        <v>551</v>
      </c>
      <c r="P644" s="116" t="s">
        <v>3440</v>
      </c>
      <c r="Q644" s="36" t="s">
        <v>552</v>
      </c>
      <c r="R644" s="120" t="s">
        <v>811</v>
      </c>
      <c r="S644" s="36" t="s">
        <v>554</v>
      </c>
      <c r="T644" s="103" t="s">
        <v>812</v>
      </c>
    </row>
    <row r="645" ht="14.25" customHeight="1">
      <c r="A645" s="107" t="str">
        <f t="shared" si="1"/>
        <v>191112_B18-T2-5_00JWY_00MF1_M02_S_1</v>
      </c>
      <c r="B645" s="40" t="s">
        <v>2252</v>
      </c>
      <c r="C645" s="116" t="s">
        <v>3441</v>
      </c>
      <c r="D645" s="122" t="s">
        <v>3442</v>
      </c>
      <c r="E645" s="82">
        <v>2005.0</v>
      </c>
      <c r="F645" s="136">
        <v>41232.0</v>
      </c>
      <c r="G645" s="38" t="s">
        <v>809</v>
      </c>
      <c r="H645" s="38" t="s">
        <v>655</v>
      </c>
      <c r="I645" s="36" t="s">
        <v>544</v>
      </c>
      <c r="J645" s="36">
        <v>1.0</v>
      </c>
      <c r="K645" s="111" t="s">
        <v>545</v>
      </c>
      <c r="L645" s="36">
        <v>2.0</v>
      </c>
      <c r="M645" s="36" t="s">
        <v>546</v>
      </c>
      <c r="N645" s="112" t="s">
        <v>2528</v>
      </c>
      <c r="O645" s="113" t="s">
        <v>551</v>
      </c>
      <c r="P645" s="116" t="s">
        <v>3445</v>
      </c>
      <c r="Q645" s="36" t="s">
        <v>552</v>
      </c>
      <c r="R645" s="120" t="s">
        <v>811</v>
      </c>
      <c r="S645" s="36" t="s">
        <v>554</v>
      </c>
      <c r="T645" s="103" t="s">
        <v>812</v>
      </c>
    </row>
    <row r="646" ht="14.25" customHeight="1">
      <c r="A646" s="107" t="str">
        <f t="shared" si="1"/>
        <v>191112_B18-T2-6_00JWZ_00MF2_M02_S_1</v>
      </c>
      <c r="B646" s="40" t="s">
        <v>2256</v>
      </c>
      <c r="C646" s="116" t="s">
        <v>3447</v>
      </c>
      <c r="D646" s="122" t="s">
        <v>3449</v>
      </c>
      <c r="E646" s="82">
        <v>2414.0</v>
      </c>
      <c r="F646" s="136">
        <v>41232.0</v>
      </c>
      <c r="G646" s="38" t="s">
        <v>809</v>
      </c>
      <c r="H646" s="38" t="s">
        <v>655</v>
      </c>
      <c r="I646" s="36" t="s">
        <v>544</v>
      </c>
      <c r="J646" s="36">
        <v>1.0</v>
      </c>
      <c r="K646" s="111" t="s">
        <v>545</v>
      </c>
      <c r="L646" s="36">
        <v>2.0</v>
      </c>
      <c r="M646" s="36" t="s">
        <v>546</v>
      </c>
      <c r="N646" s="112" t="s">
        <v>2528</v>
      </c>
      <c r="O646" s="113" t="s">
        <v>551</v>
      </c>
      <c r="P646" s="116" t="s">
        <v>3450</v>
      </c>
      <c r="Q646" s="36" t="s">
        <v>552</v>
      </c>
      <c r="R646" s="120" t="s">
        <v>811</v>
      </c>
      <c r="S646" s="36" t="s">
        <v>554</v>
      </c>
      <c r="T646" s="103" t="s">
        <v>812</v>
      </c>
    </row>
    <row r="647" ht="14.25" customHeight="1">
      <c r="A647" s="107" t="str">
        <f t="shared" si="1"/>
        <v>191112_B18-T2-7_00JX0_00MF3_M02_S_1</v>
      </c>
      <c r="B647" s="40" t="s">
        <v>2260</v>
      </c>
      <c r="C647" s="116" t="s">
        <v>3451</v>
      </c>
      <c r="D647" s="122" t="s">
        <v>3453</v>
      </c>
      <c r="E647" s="82">
        <v>2151.0</v>
      </c>
      <c r="F647" s="136">
        <v>41232.0</v>
      </c>
      <c r="G647" s="38" t="s">
        <v>809</v>
      </c>
      <c r="H647" s="38" t="s">
        <v>655</v>
      </c>
      <c r="I647" s="36" t="s">
        <v>544</v>
      </c>
      <c r="J647" s="36">
        <v>1.0</v>
      </c>
      <c r="K647" s="111" t="s">
        <v>545</v>
      </c>
      <c r="L647" s="36">
        <v>2.0</v>
      </c>
      <c r="M647" s="36" t="s">
        <v>546</v>
      </c>
      <c r="N647" s="112" t="s">
        <v>2528</v>
      </c>
      <c r="O647" s="113" t="s">
        <v>551</v>
      </c>
      <c r="P647" s="116" t="s">
        <v>3455</v>
      </c>
      <c r="Q647" s="36" t="s">
        <v>552</v>
      </c>
      <c r="R647" s="120" t="s">
        <v>811</v>
      </c>
      <c r="S647" s="36" t="s">
        <v>554</v>
      </c>
      <c r="T647" s="103" t="s">
        <v>812</v>
      </c>
    </row>
    <row r="648" ht="14.25" customHeight="1">
      <c r="A648" s="107" t="str">
        <f t="shared" si="1"/>
        <v>191112_B18-T2-8_00JX1_00MF4_M02_S_1</v>
      </c>
      <c r="B648" s="40" t="s">
        <v>2265</v>
      </c>
      <c r="C648" s="116" t="s">
        <v>3457</v>
      </c>
      <c r="D648" s="122" t="s">
        <v>3459</v>
      </c>
      <c r="E648" s="82">
        <v>2520.0</v>
      </c>
      <c r="F648" s="136">
        <v>41232.0</v>
      </c>
      <c r="G648" s="38" t="s">
        <v>809</v>
      </c>
      <c r="H648" s="38" t="s">
        <v>655</v>
      </c>
      <c r="I648" s="36" t="s">
        <v>544</v>
      </c>
      <c r="J648" s="36">
        <v>1.0</v>
      </c>
      <c r="K648" s="111" t="s">
        <v>545</v>
      </c>
      <c r="L648" s="36">
        <v>2.0</v>
      </c>
      <c r="M648" s="36" t="s">
        <v>546</v>
      </c>
      <c r="N648" s="112" t="s">
        <v>2528</v>
      </c>
      <c r="O648" s="113" t="s">
        <v>551</v>
      </c>
      <c r="P648" s="116" t="s">
        <v>3460</v>
      </c>
      <c r="Q648" s="36" t="s">
        <v>552</v>
      </c>
      <c r="R648" s="120" t="s">
        <v>811</v>
      </c>
      <c r="S648" s="36" t="s">
        <v>554</v>
      </c>
      <c r="T648" s="103" t="s">
        <v>812</v>
      </c>
    </row>
    <row r="649" ht="14.25" customHeight="1">
      <c r="A649" s="107" t="str">
        <f t="shared" si="1"/>
        <v>191112_B18-T2-9-K_00JX2_00MF5_M02_S_1</v>
      </c>
      <c r="B649" s="40" t="s">
        <v>2268</v>
      </c>
      <c r="C649" s="116" t="s">
        <v>3463</v>
      </c>
      <c r="D649" s="122" t="s">
        <v>3464</v>
      </c>
      <c r="E649" s="82" t="s">
        <v>2046</v>
      </c>
      <c r="F649" s="136">
        <v>41232.0</v>
      </c>
      <c r="G649" s="38" t="s">
        <v>809</v>
      </c>
      <c r="H649" s="38" t="s">
        <v>655</v>
      </c>
      <c r="I649" s="36" t="s">
        <v>544</v>
      </c>
      <c r="J649" s="36">
        <v>1.0</v>
      </c>
      <c r="K649" s="111" t="s">
        <v>545</v>
      </c>
      <c r="L649" s="36">
        <v>2.0</v>
      </c>
      <c r="M649" s="36" t="s">
        <v>546</v>
      </c>
      <c r="N649" s="112" t="s">
        <v>2528</v>
      </c>
      <c r="O649" s="113" t="s">
        <v>551</v>
      </c>
      <c r="P649" s="116" t="s">
        <v>3465</v>
      </c>
      <c r="Q649" s="36" t="s">
        <v>552</v>
      </c>
      <c r="R649" s="120" t="s">
        <v>811</v>
      </c>
      <c r="S649" s="36" t="s">
        <v>554</v>
      </c>
      <c r="T649" s="103" t="s">
        <v>812</v>
      </c>
    </row>
    <row r="650" ht="14.25" customHeight="1">
      <c r="A650" s="107" t="str">
        <f t="shared" si="1"/>
        <v>191112_B18-T2-10-K_00JX3_00MF6_M02_S_1</v>
      </c>
      <c r="B650" s="40" t="s">
        <v>2273</v>
      </c>
      <c r="C650" s="116" t="s">
        <v>3466</v>
      </c>
      <c r="D650" s="122" t="s">
        <v>3467</v>
      </c>
      <c r="E650" s="82" t="s">
        <v>2051</v>
      </c>
      <c r="F650" s="136">
        <v>41232.0</v>
      </c>
      <c r="G650" s="38" t="s">
        <v>809</v>
      </c>
      <c r="H650" s="38" t="s">
        <v>655</v>
      </c>
      <c r="I650" s="36" t="s">
        <v>544</v>
      </c>
      <c r="J650" s="36">
        <v>1.0</v>
      </c>
      <c r="K650" s="111" t="s">
        <v>545</v>
      </c>
      <c r="L650" s="36">
        <v>2.0</v>
      </c>
      <c r="M650" s="36" t="s">
        <v>546</v>
      </c>
      <c r="N650" s="112" t="s">
        <v>2528</v>
      </c>
      <c r="O650" s="113" t="s">
        <v>551</v>
      </c>
      <c r="P650" s="116" t="s">
        <v>3468</v>
      </c>
      <c r="Q650" s="36" t="s">
        <v>552</v>
      </c>
      <c r="R650" s="120" t="s">
        <v>811</v>
      </c>
      <c r="S650" s="36" t="s">
        <v>554</v>
      </c>
      <c r="T650" s="103" t="s">
        <v>812</v>
      </c>
    </row>
    <row r="651" ht="14.25" customHeight="1">
      <c r="A651" s="107" t="str">
        <f t="shared" si="1"/>
        <v>191112_B18-T2-11-K_00JX4_00MF7_M02_S_1</v>
      </c>
      <c r="B651" s="40" t="s">
        <v>2276</v>
      </c>
      <c r="C651" s="116" t="s">
        <v>3471</v>
      </c>
      <c r="D651" s="122" t="s">
        <v>3472</v>
      </c>
      <c r="E651" s="82" t="s">
        <v>2057</v>
      </c>
      <c r="F651" s="136">
        <v>41232.0</v>
      </c>
      <c r="G651" s="38" t="s">
        <v>809</v>
      </c>
      <c r="H651" s="38" t="s">
        <v>655</v>
      </c>
      <c r="I651" s="36" t="s">
        <v>544</v>
      </c>
      <c r="J651" s="36">
        <v>1.0</v>
      </c>
      <c r="K651" s="111" t="s">
        <v>545</v>
      </c>
      <c r="L651" s="36">
        <v>2.0</v>
      </c>
      <c r="M651" s="36" t="s">
        <v>546</v>
      </c>
      <c r="N651" s="112" t="s">
        <v>2528</v>
      </c>
      <c r="O651" s="113" t="s">
        <v>551</v>
      </c>
      <c r="P651" s="116" t="s">
        <v>3473</v>
      </c>
      <c r="Q651" s="36" t="s">
        <v>552</v>
      </c>
      <c r="R651" s="120" t="s">
        <v>811</v>
      </c>
      <c r="S651" s="36" t="s">
        <v>554</v>
      </c>
      <c r="T651" s="103" t="s">
        <v>812</v>
      </c>
    </row>
    <row r="652" ht="14.25" customHeight="1">
      <c r="A652" s="107" t="str">
        <f t="shared" si="1"/>
        <v>191112_B18-T2-12-K_00JX5_00MF8_M02_S_1</v>
      </c>
      <c r="B652" s="40" t="s">
        <v>2281</v>
      </c>
      <c r="C652" s="116" t="s">
        <v>3476</v>
      </c>
      <c r="D652" s="122" t="s">
        <v>3477</v>
      </c>
      <c r="E652" s="82" t="s">
        <v>2061</v>
      </c>
      <c r="F652" s="136">
        <v>41232.0</v>
      </c>
      <c r="G652" s="38" t="s">
        <v>809</v>
      </c>
      <c r="H652" s="38" t="s">
        <v>655</v>
      </c>
      <c r="I652" s="36" t="s">
        <v>544</v>
      </c>
      <c r="J652" s="36">
        <v>1.0</v>
      </c>
      <c r="K652" s="111" t="s">
        <v>545</v>
      </c>
      <c r="L652" s="36">
        <v>2.0</v>
      </c>
      <c r="M652" s="36" t="s">
        <v>546</v>
      </c>
      <c r="N652" s="112" t="s">
        <v>2528</v>
      </c>
      <c r="O652" s="113" t="s">
        <v>551</v>
      </c>
      <c r="P652" s="116" t="s">
        <v>3478</v>
      </c>
      <c r="Q652" s="36" t="s">
        <v>552</v>
      </c>
      <c r="R652" s="120" t="s">
        <v>811</v>
      </c>
      <c r="S652" s="36" t="s">
        <v>554</v>
      </c>
      <c r="T652" s="103" t="s">
        <v>812</v>
      </c>
    </row>
    <row r="653" ht="14.25" customHeight="1">
      <c r="A653" s="107" t="str">
        <f t="shared" si="1"/>
        <v>191112_B18-T2-13-K_00JX6_00MF9_M02_S_1</v>
      </c>
      <c r="B653" s="40" t="s">
        <v>2286</v>
      </c>
      <c r="C653" s="116" t="s">
        <v>3481</v>
      </c>
      <c r="D653" s="122" t="s">
        <v>3482</v>
      </c>
      <c r="E653" s="82" t="s">
        <v>2068</v>
      </c>
      <c r="F653" s="136">
        <v>41232.0</v>
      </c>
      <c r="G653" s="38" t="s">
        <v>809</v>
      </c>
      <c r="H653" s="38" t="s">
        <v>655</v>
      </c>
      <c r="I653" s="36" t="s">
        <v>544</v>
      </c>
      <c r="J653" s="36">
        <v>1.0</v>
      </c>
      <c r="K653" s="111" t="s">
        <v>545</v>
      </c>
      <c r="L653" s="36">
        <v>2.0</v>
      </c>
      <c r="M653" s="36" t="s">
        <v>546</v>
      </c>
      <c r="N653" s="112" t="s">
        <v>2528</v>
      </c>
      <c r="O653" s="113" t="s">
        <v>551</v>
      </c>
      <c r="P653" s="116" t="s">
        <v>3485</v>
      </c>
      <c r="Q653" s="36" t="s">
        <v>552</v>
      </c>
      <c r="R653" s="120" t="s">
        <v>811</v>
      </c>
      <c r="S653" s="36" t="s">
        <v>554</v>
      </c>
      <c r="T653" s="103" t="s">
        <v>812</v>
      </c>
    </row>
    <row r="654" ht="14.25" customHeight="1">
      <c r="A654" s="107" t="str">
        <f t="shared" si="1"/>
        <v>191112_B18-T2-14-K_00JX7_00MFA_M02_S_1</v>
      </c>
      <c r="B654" s="40" t="s">
        <v>2290</v>
      </c>
      <c r="C654" s="116" t="s">
        <v>3486</v>
      </c>
      <c r="D654" s="122" t="s">
        <v>3487</v>
      </c>
      <c r="E654" s="82" t="s">
        <v>2072</v>
      </c>
      <c r="F654" s="136">
        <v>41232.0</v>
      </c>
      <c r="G654" s="38" t="s">
        <v>809</v>
      </c>
      <c r="H654" s="38" t="s">
        <v>655</v>
      </c>
      <c r="I654" s="36" t="s">
        <v>544</v>
      </c>
      <c r="J654" s="36">
        <v>1.0</v>
      </c>
      <c r="K654" s="111" t="s">
        <v>545</v>
      </c>
      <c r="L654" s="36">
        <v>2.0</v>
      </c>
      <c r="M654" s="36" t="s">
        <v>546</v>
      </c>
      <c r="N654" s="112" t="s">
        <v>2528</v>
      </c>
      <c r="O654" s="113" t="s">
        <v>551</v>
      </c>
      <c r="P654" s="116" t="s">
        <v>3490</v>
      </c>
      <c r="Q654" s="36" t="s">
        <v>552</v>
      </c>
      <c r="R654" s="120" t="s">
        <v>811</v>
      </c>
      <c r="S654" s="36" t="s">
        <v>554</v>
      </c>
      <c r="T654" s="103" t="s">
        <v>812</v>
      </c>
    </row>
    <row r="655" ht="14.25" customHeight="1">
      <c r="A655" s="107" t="str">
        <f t="shared" si="1"/>
        <v>191112_B18-T2-15_00JX8_00MFB_M02_S_1</v>
      </c>
      <c r="B655" s="40" t="s">
        <v>2295</v>
      </c>
      <c r="C655" s="116" t="s">
        <v>3491</v>
      </c>
      <c r="D655" s="122" t="s">
        <v>3492</v>
      </c>
      <c r="E655" s="2" t="s">
        <v>357</v>
      </c>
      <c r="F655" s="136">
        <v>41232.0</v>
      </c>
      <c r="G655" s="38" t="s">
        <v>809</v>
      </c>
      <c r="H655" s="38" t="s">
        <v>655</v>
      </c>
      <c r="I655" s="36" t="s">
        <v>544</v>
      </c>
      <c r="J655" s="36">
        <v>1.0</v>
      </c>
      <c r="K655" s="111" t="s">
        <v>545</v>
      </c>
      <c r="L655" s="36">
        <v>2.0</v>
      </c>
      <c r="M655" s="36" t="s">
        <v>546</v>
      </c>
      <c r="N655" s="112" t="s">
        <v>2528</v>
      </c>
      <c r="O655" s="113" t="s">
        <v>551</v>
      </c>
      <c r="P655" s="116" t="s">
        <v>3498</v>
      </c>
      <c r="Q655" s="36" t="s">
        <v>552</v>
      </c>
      <c r="R655" s="120" t="s">
        <v>811</v>
      </c>
      <c r="S655" s="36" t="s">
        <v>554</v>
      </c>
      <c r="T655" s="103" t="s">
        <v>812</v>
      </c>
    </row>
    <row r="656" ht="14.25" customHeight="1">
      <c r="A656" s="107" t="str">
        <f t="shared" si="1"/>
        <v>191112_B18-T2-16_00JX9_00MFC_M02_S_1</v>
      </c>
      <c r="B656" s="40" t="s">
        <v>2300</v>
      </c>
      <c r="C656" s="116" t="s">
        <v>3499</v>
      </c>
      <c r="D656" s="122" t="s">
        <v>3502</v>
      </c>
      <c r="E656" s="2" t="s">
        <v>561</v>
      </c>
      <c r="F656" s="136">
        <v>41232.0</v>
      </c>
      <c r="G656" s="38" t="s">
        <v>809</v>
      </c>
      <c r="H656" s="38" t="s">
        <v>655</v>
      </c>
      <c r="I656" s="36" t="s">
        <v>544</v>
      </c>
      <c r="J656" s="36">
        <v>1.0</v>
      </c>
      <c r="K656" s="111" t="s">
        <v>545</v>
      </c>
      <c r="L656" s="36">
        <v>2.0</v>
      </c>
      <c r="M656" s="36" t="s">
        <v>546</v>
      </c>
      <c r="N656" s="112" t="s">
        <v>2528</v>
      </c>
      <c r="O656" s="113" t="s">
        <v>551</v>
      </c>
      <c r="P656" s="116" t="s">
        <v>3506</v>
      </c>
      <c r="Q656" s="36" t="s">
        <v>552</v>
      </c>
      <c r="R656" s="120" t="s">
        <v>811</v>
      </c>
      <c r="S656" s="36" t="s">
        <v>554</v>
      </c>
      <c r="T656" s="103" t="s">
        <v>812</v>
      </c>
    </row>
    <row r="657" ht="14.25" customHeight="1">
      <c r="A657" s="107" t="str">
        <f t="shared" si="1"/>
        <v>191112_HEK-QCS_000F2_00MFD_M04_S_1</v>
      </c>
      <c r="B657" s="101" t="s">
        <v>536</v>
      </c>
      <c r="C657" s="116" t="s">
        <v>3508</v>
      </c>
      <c r="D657" s="109" t="s">
        <v>538</v>
      </c>
      <c r="E657" s="61" t="s">
        <v>538</v>
      </c>
      <c r="F657" s="136">
        <v>41232.0</v>
      </c>
      <c r="G657" s="103" t="s">
        <v>1040</v>
      </c>
      <c r="H657" s="36" t="s">
        <v>465</v>
      </c>
      <c r="I657" s="36" t="s">
        <v>544</v>
      </c>
      <c r="J657" s="36">
        <v>1.0</v>
      </c>
      <c r="K657" s="111" t="s">
        <v>545</v>
      </c>
      <c r="L657" s="92">
        <v>2.0</v>
      </c>
      <c r="M657" s="36" t="s">
        <v>546</v>
      </c>
      <c r="N657" s="124" t="s">
        <v>743</v>
      </c>
      <c r="O657" s="103" t="s">
        <v>744</v>
      </c>
      <c r="P657" s="105"/>
      <c r="Q657" s="36" t="s">
        <v>552</v>
      </c>
      <c r="R657" s="36" t="s">
        <v>1041</v>
      </c>
      <c r="S657" s="36" t="s">
        <v>554</v>
      </c>
      <c r="T657" s="36" t="s">
        <v>1042</v>
      </c>
    </row>
    <row r="658" ht="14.25" customHeight="1">
      <c r="A658" s="107" t="str">
        <f t="shared" si="1"/>
        <v>191112_HEK-QCS_00J8W_00MFE_M04_S_1</v>
      </c>
      <c r="B658" s="101" t="s">
        <v>303</v>
      </c>
      <c r="C658" s="116" t="s">
        <v>3515</v>
      </c>
      <c r="D658" s="109" t="s">
        <v>538</v>
      </c>
      <c r="E658" s="61" t="s">
        <v>538</v>
      </c>
      <c r="F658" s="136">
        <v>41232.0</v>
      </c>
      <c r="G658" s="103" t="s">
        <v>1040</v>
      </c>
      <c r="H658" s="36" t="s">
        <v>465</v>
      </c>
      <c r="I658" s="36" t="s">
        <v>544</v>
      </c>
      <c r="J658" s="36">
        <v>1.0</v>
      </c>
      <c r="K658" s="111" t="s">
        <v>545</v>
      </c>
      <c r="L658" s="92">
        <v>2.0</v>
      </c>
      <c r="M658" s="36" t="s">
        <v>546</v>
      </c>
      <c r="N658" s="124" t="s">
        <v>743</v>
      </c>
      <c r="O658" s="103" t="s">
        <v>744</v>
      </c>
      <c r="P658" s="105"/>
      <c r="Q658" s="36" t="s">
        <v>552</v>
      </c>
      <c r="R658" s="36" t="s">
        <v>1041</v>
      </c>
      <c r="S658" s="36" t="s">
        <v>554</v>
      </c>
      <c r="T658" s="36" t="s">
        <v>1042</v>
      </c>
    </row>
    <row r="659" ht="14.25" customHeight="1">
      <c r="A659" s="107" t="str">
        <f t="shared" si="1"/>
        <v>191112_B27-T1-1_00K0U_00MFF_M04_S_1</v>
      </c>
      <c r="B659" s="40" t="s">
        <v>2981</v>
      </c>
      <c r="C659" s="116" t="s">
        <v>3519</v>
      </c>
      <c r="D659" s="38" t="s">
        <v>3520</v>
      </c>
      <c r="E659" s="170">
        <v>3378.0</v>
      </c>
      <c r="F659" s="136">
        <v>41232.0</v>
      </c>
      <c r="G659" s="103" t="s">
        <v>1040</v>
      </c>
      <c r="H659" s="36" t="s">
        <v>465</v>
      </c>
      <c r="I659" s="36" t="s">
        <v>544</v>
      </c>
      <c r="J659" s="36">
        <v>1.0</v>
      </c>
      <c r="K659" s="111" t="s">
        <v>545</v>
      </c>
      <c r="L659" s="92">
        <v>2.0</v>
      </c>
      <c r="M659" s="36" t="s">
        <v>546</v>
      </c>
      <c r="N659" s="106"/>
      <c r="O659" s="103" t="s">
        <v>744</v>
      </c>
      <c r="P659" s="105"/>
      <c r="Q659" s="36" t="s">
        <v>552</v>
      </c>
      <c r="R659" s="36" t="s">
        <v>1041</v>
      </c>
      <c r="S659" s="36" t="s">
        <v>554</v>
      </c>
      <c r="T659" s="36" t="s">
        <v>1042</v>
      </c>
    </row>
    <row r="660" ht="14.25" customHeight="1">
      <c r="A660" s="107" t="str">
        <f t="shared" si="1"/>
        <v>191112_B27-T1-2_00K0V_00MFG_M04_S_1</v>
      </c>
      <c r="B660" s="40" t="s">
        <v>2983</v>
      </c>
      <c r="C660" s="116" t="s">
        <v>3521</v>
      </c>
      <c r="D660" s="38" t="s">
        <v>3522</v>
      </c>
      <c r="E660" s="170">
        <v>4579.0</v>
      </c>
      <c r="F660" s="136">
        <v>41232.0</v>
      </c>
      <c r="G660" s="103" t="s">
        <v>1040</v>
      </c>
      <c r="H660" s="36" t="s">
        <v>465</v>
      </c>
      <c r="I660" s="36" t="s">
        <v>544</v>
      </c>
      <c r="J660" s="36">
        <v>1.0</v>
      </c>
      <c r="K660" s="111" t="s">
        <v>545</v>
      </c>
      <c r="L660" s="92">
        <v>2.0</v>
      </c>
      <c r="M660" s="36" t="s">
        <v>546</v>
      </c>
      <c r="N660" s="106"/>
      <c r="O660" s="103" t="s">
        <v>744</v>
      </c>
      <c r="P660" s="105"/>
      <c r="Q660" s="36" t="s">
        <v>552</v>
      </c>
      <c r="R660" s="36" t="s">
        <v>1041</v>
      </c>
      <c r="S660" s="36" t="s">
        <v>554</v>
      </c>
      <c r="T660" s="36" t="s">
        <v>1042</v>
      </c>
    </row>
    <row r="661" ht="14.25" customHeight="1">
      <c r="A661" s="107" t="str">
        <f t="shared" si="1"/>
        <v>191112_B27-T1-3_00K0W_00MFH_M04_S_1</v>
      </c>
      <c r="B661" s="40" t="s">
        <v>2985</v>
      </c>
      <c r="C661" s="116" t="s">
        <v>3525</v>
      </c>
      <c r="D661" s="38" t="s">
        <v>3526</v>
      </c>
      <c r="E661" s="170">
        <v>11712.0</v>
      </c>
      <c r="F661" s="136">
        <v>41232.0</v>
      </c>
      <c r="G661" s="103" t="s">
        <v>1040</v>
      </c>
      <c r="H661" s="36" t="s">
        <v>465</v>
      </c>
      <c r="I661" s="36" t="s">
        <v>544</v>
      </c>
      <c r="J661" s="36">
        <v>1.0</v>
      </c>
      <c r="K661" s="111" t="s">
        <v>545</v>
      </c>
      <c r="L661" s="92">
        <v>2.0</v>
      </c>
      <c r="M661" s="36" t="s">
        <v>546</v>
      </c>
      <c r="N661" s="106"/>
      <c r="O661" s="103" t="s">
        <v>744</v>
      </c>
      <c r="P661" s="105"/>
      <c r="Q661" s="36" t="s">
        <v>552</v>
      </c>
      <c r="R661" s="36" t="s">
        <v>1041</v>
      </c>
      <c r="S661" s="36" t="s">
        <v>554</v>
      </c>
      <c r="T661" s="36" t="s">
        <v>1042</v>
      </c>
    </row>
    <row r="662" ht="14.25" customHeight="1">
      <c r="A662" s="107" t="str">
        <f t="shared" si="1"/>
        <v>191112_B27-T1-4_00K0X_00MFI_M04_S_1</v>
      </c>
      <c r="B662" s="40" t="s">
        <v>2990</v>
      </c>
      <c r="C662" s="116" t="s">
        <v>3529</v>
      </c>
      <c r="D662" s="38" t="s">
        <v>3530</v>
      </c>
      <c r="E662" s="170">
        <v>3500.0</v>
      </c>
      <c r="F662" s="136">
        <v>41232.0</v>
      </c>
      <c r="G662" s="103" t="s">
        <v>1040</v>
      </c>
      <c r="H662" s="36" t="s">
        <v>465</v>
      </c>
      <c r="I662" s="36" t="s">
        <v>544</v>
      </c>
      <c r="J662" s="36">
        <v>1.0</v>
      </c>
      <c r="K662" s="111" t="s">
        <v>545</v>
      </c>
      <c r="L662" s="92">
        <v>2.0</v>
      </c>
      <c r="M662" s="36" t="s">
        <v>546</v>
      </c>
      <c r="N662" s="106"/>
      <c r="O662" s="103" t="s">
        <v>744</v>
      </c>
      <c r="P662" s="105"/>
      <c r="Q662" s="36" t="s">
        <v>552</v>
      </c>
      <c r="R662" s="36" t="s">
        <v>1041</v>
      </c>
      <c r="S662" s="36" t="s">
        <v>554</v>
      </c>
      <c r="T662" s="36" t="s">
        <v>1042</v>
      </c>
    </row>
    <row r="663" ht="14.25" customHeight="1">
      <c r="A663" s="107" t="str">
        <f t="shared" si="1"/>
        <v>191112_B27-T1-5_00K0Y_00MFJ_M04_S_1</v>
      </c>
      <c r="B663" s="40" t="s">
        <v>2992</v>
      </c>
      <c r="C663" s="116" t="s">
        <v>3533</v>
      </c>
      <c r="D663" s="38" t="s">
        <v>3534</v>
      </c>
      <c r="E663" s="170">
        <v>3407.0</v>
      </c>
      <c r="F663" s="136">
        <v>41232.0</v>
      </c>
      <c r="G663" s="103" t="s">
        <v>1040</v>
      </c>
      <c r="H663" s="36" t="s">
        <v>465</v>
      </c>
      <c r="I663" s="36" t="s">
        <v>544</v>
      </c>
      <c r="J663" s="36">
        <v>1.0</v>
      </c>
      <c r="K663" s="111" t="s">
        <v>545</v>
      </c>
      <c r="L663" s="92">
        <v>2.0</v>
      </c>
      <c r="M663" s="36" t="s">
        <v>546</v>
      </c>
      <c r="N663" s="106"/>
      <c r="O663" s="103" t="s">
        <v>744</v>
      </c>
      <c r="P663" s="105"/>
      <c r="Q663" s="36" t="s">
        <v>552</v>
      </c>
      <c r="R663" s="36" t="s">
        <v>1041</v>
      </c>
      <c r="S663" s="36" t="s">
        <v>554</v>
      </c>
      <c r="T663" s="36" t="s">
        <v>1042</v>
      </c>
    </row>
    <row r="664" ht="14.25" customHeight="1">
      <c r="A664" s="107" t="str">
        <f t="shared" si="1"/>
        <v>191112_B27-T1-6_00K0Z_00MFK_M04_S_1</v>
      </c>
      <c r="B664" s="40" t="s">
        <v>2995</v>
      </c>
      <c r="C664" s="116" t="s">
        <v>3537</v>
      </c>
      <c r="D664" s="38" t="s">
        <v>3538</v>
      </c>
      <c r="E664" s="170">
        <v>10449.0</v>
      </c>
      <c r="F664" s="136">
        <v>41232.0</v>
      </c>
      <c r="G664" s="103" t="s">
        <v>1040</v>
      </c>
      <c r="H664" s="36" t="s">
        <v>465</v>
      </c>
      <c r="I664" s="36" t="s">
        <v>544</v>
      </c>
      <c r="J664" s="36">
        <v>1.0</v>
      </c>
      <c r="K664" s="111" t="s">
        <v>545</v>
      </c>
      <c r="L664" s="92">
        <v>2.0</v>
      </c>
      <c r="M664" s="36" t="s">
        <v>546</v>
      </c>
      <c r="N664" s="106"/>
      <c r="O664" s="103" t="s">
        <v>744</v>
      </c>
      <c r="P664" s="105"/>
      <c r="Q664" s="36" t="s">
        <v>552</v>
      </c>
      <c r="R664" s="36" t="s">
        <v>1041</v>
      </c>
      <c r="S664" s="36" t="s">
        <v>554</v>
      </c>
      <c r="T664" s="36" t="s">
        <v>1042</v>
      </c>
    </row>
    <row r="665" ht="14.25" customHeight="1">
      <c r="A665" s="107" t="str">
        <f t="shared" si="1"/>
        <v>191112_B27-T1-7_00K10_00MFL_M04_S_1</v>
      </c>
      <c r="B665" s="40" t="s">
        <v>2998</v>
      </c>
      <c r="C665" s="116" t="s">
        <v>3541</v>
      </c>
      <c r="D665" s="38" t="s">
        <v>3542</v>
      </c>
      <c r="E665" s="170">
        <v>2548.0</v>
      </c>
      <c r="F665" s="136">
        <v>41232.0</v>
      </c>
      <c r="G665" s="103" t="s">
        <v>1040</v>
      </c>
      <c r="H665" s="36" t="s">
        <v>465</v>
      </c>
      <c r="I665" s="36" t="s">
        <v>544</v>
      </c>
      <c r="J665" s="36">
        <v>1.0</v>
      </c>
      <c r="K665" s="111" t="s">
        <v>545</v>
      </c>
      <c r="L665" s="92">
        <v>2.0</v>
      </c>
      <c r="M665" s="36" t="s">
        <v>546</v>
      </c>
      <c r="N665" s="106"/>
      <c r="O665" s="103" t="s">
        <v>744</v>
      </c>
      <c r="P665" s="105"/>
      <c r="Q665" s="36" t="s">
        <v>552</v>
      </c>
      <c r="R665" s="36" t="s">
        <v>1041</v>
      </c>
      <c r="S665" s="36" t="s">
        <v>554</v>
      </c>
      <c r="T665" s="36" t="s">
        <v>1042</v>
      </c>
    </row>
    <row r="666" ht="14.25" customHeight="1">
      <c r="A666" s="107" t="str">
        <f t="shared" si="1"/>
        <v>191112_B27-T1-8_00K11_00MFM_M04_S_1</v>
      </c>
      <c r="B666" s="40" t="s">
        <v>3000</v>
      </c>
      <c r="C666" s="116" t="s">
        <v>3556</v>
      </c>
      <c r="D666" s="38" t="s">
        <v>3557</v>
      </c>
      <c r="E666" s="170">
        <v>8970.0</v>
      </c>
      <c r="F666" s="136">
        <v>41232.0</v>
      </c>
      <c r="G666" s="103" t="s">
        <v>1040</v>
      </c>
      <c r="H666" s="36" t="s">
        <v>465</v>
      </c>
      <c r="I666" s="36" t="s">
        <v>544</v>
      </c>
      <c r="J666" s="36">
        <v>1.0</v>
      </c>
      <c r="K666" s="111" t="s">
        <v>545</v>
      </c>
      <c r="L666" s="92">
        <v>2.0</v>
      </c>
      <c r="M666" s="36" t="s">
        <v>546</v>
      </c>
      <c r="N666" s="124" t="s">
        <v>3561</v>
      </c>
      <c r="O666" s="103" t="s">
        <v>744</v>
      </c>
      <c r="P666" s="105"/>
      <c r="Q666" s="36" t="s">
        <v>552</v>
      </c>
      <c r="R666" s="36" t="s">
        <v>1041</v>
      </c>
      <c r="S666" s="36" t="s">
        <v>554</v>
      </c>
      <c r="T666" s="36" t="s">
        <v>1042</v>
      </c>
    </row>
    <row r="667" ht="14.25" customHeight="1">
      <c r="A667" s="107" t="str">
        <f t="shared" si="1"/>
        <v>191112_B27-T1-9-K_00K12_00MFN_M04_S_1</v>
      </c>
      <c r="B667" s="40" t="s">
        <v>3002</v>
      </c>
      <c r="C667" s="116" t="s">
        <v>3565</v>
      </c>
      <c r="D667" s="38" t="s">
        <v>3566</v>
      </c>
      <c r="E667" s="170" t="s">
        <v>2912</v>
      </c>
      <c r="F667" s="136">
        <v>41232.0</v>
      </c>
      <c r="G667" s="103" t="s">
        <v>1040</v>
      </c>
      <c r="H667" s="36" t="s">
        <v>465</v>
      </c>
      <c r="I667" s="36" t="s">
        <v>544</v>
      </c>
      <c r="J667" s="36">
        <v>1.0</v>
      </c>
      <c r="K667" s="111" t="s">
        <v>545</v>
      </c>
      <c r="L667" s="92">
        <v>2.0</v>
      </c>
      <c r="M667" s="36" t="s">
        <v>546</v>
      </c>
      <c r="N667" s="124" t="s">
        <v>3567</v>
      </c>
      <c r="O667" s="103" t="s">
        <v>744</v>
      </c>
      <c r="P667" s="105"/>
      <c r="Q667" s="36" t="s">
        <v>552</v>
      </c>
      <c r="R667" s="36" t="s">
        <v>1041</v>
      </c>
      <c r="S667" s="36" t="s">
        <v>554</v>
      </c>
      <c r="T667" s="36" t="s">
        <v>1042</v>
      </c>
    </row>
    <row r="668" ht="14.25" customHeight="1">
      <c r="A668" s="107" t="str">
        <f t="shared" si="1"/>
        <v>191112_B27-T1-10-K_00K13_00MFO_M04_S_1</v>
      </c>
      <c r="B668" s="40" t="s">
        <v>3006</v>
      </c>
      <c r="C668" s="116" t="s">
        <v>3568</v>
      </c>
      <c r="D668" s="38" t="s">
        <v>3569</v>
      </c>
      <c r="E668" s="170" t="s">
        <v>2916</v>
      </c>
      <c r="F668" s="136">
        <v>41232.0</v>
      </c>
      <c r="G668" s="103" t="s">
        <v>1040</v>
      </c>
      <c r="H668" s="36" t="s">
        <v>465</v>
      </c>
      <c r="I668" s="36" t="s">
        <v>544</v>
      </c>
      <c r="J668" s="36">
        <v>1.0</v>
      </c>
      <c r="K668" s="111" t="s">
        <v>545</v>
      </c>
      <c r="L668" s="92">
        <v>2.0</v>
      </c>
      <c r="M668" s="36" t="s">
        <v>546</v>
      </c>
      <c r="N668" s="124" t="s">
        <v>3573</v>
      </c>
      <c r="O668" s="103" t="s">
        <v>744</v>
      </c>
      <c r="P668" s="105"/>
      <c r="Q668" s="36" t="s">
        <v>552</v>
      </c>
      <c r="R668" s="36" t="s">
        <v>1041</v>
      </c>
      <c r="S668" s="36" t="s">
        <v>554</v>
      </c>
      <c r="T668" s="36" t="s">
        <v>1042</v>
      </c>
    </row>
    <row r="669" ht="14.25" customHeight="1">
      <c r="A669" s="107" t="str">
        <f t="shared" si="1"/>
        <v>191112_B27-T1-11-K_00K14_00MFP_M04_S_1</v>
      </c>
      <c r="B669" s="40" t="s">
        <v>3008</v>
      </c>
      <c r="C669" s="116" t="s">
        <v>3574</v>
      </c>
      <c r="D669" s="38" t="s">
        <v>3575</v>
      </c>
      <c r="E669" s="170" t="s">
        <v>2919</v>
      </c>
      <c r="F669" s="136">
        <v>41232.0</v>
      </c>
      <c r="G669" s="103" t="s">
        <v>1040</v>
      </c>
      <c r="H669" s="36" t="s">
        <v>465</v>
      </c>
      <c r="I669" s="36" t="s">
        <v>544</v>
      </c>
      <c r="J669" s="36">
        <v>1.0</v>
      </c>
      <c r="K669" s="111" t="s">
        <v>545</v>
      </c>
      <c r="L669" s="92">
        <v>2.0</v>
      </c>
      <c r="M669" s="36" t="s">
        <v>546</v>
      </c>
      <c r="N669" s="124" t="s">
        <v>3576</v>
      </c>
      <c r="O669" s="103" t="s">
        <v>744</v>
      </c>
      <c r="P669" s="105"/>
      <c r="Q669" s="36" t="s">
        <v>552</v>
      </c>
      <c r="R669" s="36" t="s">
        <v>1041</v>
      </c>
      <c r="S669" s="36" t="s">
        <v>554</v>
      </c>
      <c r="T669" s="36" t="s">
        <v>1042</v>
      </c>
    </row>
    <row r="670" ht="14.25" customHeight="1">
      <c r="A670" s="107" t="str">
        <f t="shared" si="1"/>
        <v>191112_B27-T1-12-K_00K15_00MFQ_M04_S_1</v>
      </c>
      <c r="B670" s="40" t="s">
        <v>3010</v>
      </c>
      <c r="C670" s="116" t="s">
        <v>3580</v>
      </c>
      <c r="D670" s="38" t="s">
        <v>3581</v>
      </c>
      <c r="E670" s="170" t="s">
        <v>2922</v>
      </c>
      <c r="F670" s="136">
        <v>41232.0</v>
      </c>
      <c r="G670" s="103" t="s">
        <v>1040</v>
      </c>
      <c r="H670" s="36" t="s">
        <v>465</v>
      </c>
      <c r="I670" s="36" t="s">
        <v>544</v>
      </c>
      <c r="J670" s="36">
        <v>1.0</v>
      </c>
      <c r="K670" s="111" t="s">
        <v>545</v>
      </c>
      <c r="L670" s="92">
        <v>2.0</v>
      </c>
      <c r="M670" s="36" t="s">
        <v>546</v>
      </c>
      <c r="N670" s="124" t="s">
        <v>3561</v>
      </c>
      <c r="O670" s="103" t="s">
        <v>744</v>
      </c>
      <c r="P670" s="105"/>
      <c r="Q670" s="36" t="s">
        <v>552</v>
      </c>
      <c r="R670" s="36" t="s">
        <v>1041</v>
      </c>
      <c r="S670" s="36" t="s">
        <v>554</v>
      </c>
      <c r="T670" s="36" t="s">
        <v>1042</v>
      </c>
    </row>
    <row r="671" ht="14.25" customHeight="1">
      <c r="A671" s="107" t="str">
        <f t="shared" si="1"/>
        <v>191112_B27-T1-13-K_00K16_00MFR_M04_S_1</v>
      </c>
      <c r="B671" s="40" t="s">
        <v>3014</v>
      </c>
      <c r="C671" s="116" t="s">
        <v>3585</v>
      </c>
      <c r="D671" s="38" t="s">
        <v>3586</v>
      </c>
      <c r="E671" s="170" t="s">
        <v>2925</v>
      </c>
      <c r="F671" s="136">
        <v>41232.0</v>
      </c>
      <c r="G671" s="103" t="s">
        <v>1040</v>
      </c>
      <c r="H671" s="36" t="s">
        <v>465</v>
      </c>
      <c r="I671" s="36" t="s">
        <v>544</v>
      </c>
      <c r="J671" s="36">
        <v>1.0</v>
      </c>
      <c r="K671" s="111" t="s">
        <v>545</v>
      </c>
      <c r="L671" s="92">
        <v>2.0</v>
      </c>
      <c r="M671" s="36" t="s">
        <v>546</v>
      </c>
      <c r="N671" s="124" t="s">
        <v>3587</v>
      </c>
      <c r="O671" s="103" t="s">
        <v>744</v>
      </c>
      <c r="P671" s="105"/>
      <c r="Q671" s="36" t="s">
        <v>552</v>
      </c>
      <c r="R671" s="36" t="s">
        <v>1041</v>
      </c>
      <c r="S671" s="36" t="s">
        <v>554</v>
      </c>
      <c r="T671" s="36" t="s">
        <v>1042</v>
      </c>
    </row>
    <row r="672" ht="14.25" customHeight="1">
      <c r="A672" s="107" t="str">
        <f t="shared" si="1"/>
        <v>191112_B27-T1-14-K_00K17_00MFS_M04_S_1</v>
      </c>
      <c r="B672" s="40" t="s">
        <v>3016</v>
      </c>
      <c r="C672" s="116" t="s">
        <v>3588</v>
      </c>
      <c r="D672" s="38" t="s">
        <v>3589</v>
      </c>
      <c r="E672" s="170" t="s">
        <v>2929</v>
      </c>
      <c r="F672" s="136">
        <v>41232.0</v>
      </c>
      <c r="G672" s="103" t="s">
        <v>1040</v>
      </c>
      <c r="H672" s="36" t="s">
        <v>465</v>
      </c>
      <c r="I672" s="36" t="s">
        <v>544</v>
      </c>
      <c r="J672" s="36">
        <v>1.0</v>
      </c>
      <c r="K672" s="111" t="s">
        <v>545</v>
      </c>
      <c r="L672" s="92">
        <v>2.0</v>
      </c>
      <c r="M672" s="36" t="s">
        <v>546</v>
      </c>
      <c r="N672" s="124" t="s">
        <v>3592</v>
      </c>
      <c r="O672" s="103" t="s">
        <v>744</v>
      </c>
      <c r="P672" s="105"/>
      <c r="Q672" s="36" t="s">
        <v>552</v>
      </c>
      <c r="R672" s="36" t="s">
        <v>1041</v>
      </c>
      <c r="S672" s="36" t="s">
        <v>554</v>
      </c>
      <c r="T672" s="36" t="s">
        <v>1042</v>
      </c>
    </row>
    <row r="673" ht="14.25" customHeight="1">
      <c r="A673" s="107" t="str">
        <f t="shared" si="1"/>
        <v>191112_B27-T1-15_00K18_00MFT_M04_S_1</v>
      </c>
      <c r="B673" s="40" t="s">
        <v>3018</v>
      </c>
      <c r="C673" s="116" t="s">
        <v>3593</v>
      </c>
      <c r="D673" s="38" t="s">
        <v>3594</v>
      </c>
      <c r="E673" s="126" t="s">
        <v>400</v>
      </c>
      <c r="F673" s="136">
        <v>41232.0</v>
      </c>
      <c r="G673" s="103" t="s">
        <v>1040</v>
      </c>
      <c r="H673" s="36" t="s">
        <v>465</v>
      </c>
      <c r="I673" s="36" t="s">
        <v>544</v>
      </c>
      <c r="J673" s="36">
        <v>1.0</v>
      </c>
      <c r="K673" s="111" t="s">
        <v>545</v>
      </c>
      <c r="L673" s="92">
        <v>2.0</v>
      </c>
      <c r="M673" s="36" t="s">
        <v>546</v>
      </c>
      <c r="N673" s="124" t="s">
        <v>3597</v>
      </c>
      <c r="O673" s="103" t="s">
        <v>744</v>
      </c>
      <c r="P673" s="105"/>
      <c r="Q673" s="36" t="s">
        <v>552</v>
      </c>
      <c r="R673" s="36" t="s">
        <v>1041</v>
      </c>
      <c r="S673" s="36" t="s">
        <v>554</v>
      </c>
      <c r="T673" s="36" t="s">
        <v>1042</v>
      </c>
    </row>
    <row r="674" ht="14.25" customHeight="1">
      <c r="A674" s="107" t="str">
        <f t="shared" si="1"/>
        <v>191112_B27-T1-16_00K19_00MFU_M04_S_1</v>
      </c>
      <c r="B674" s="40" t="s">
        <v>3022</v>
      </c>
      <c r="C674" s="116" t="s">
        <v>3598</v>
      </c>
      <c r="D674" s="38" t="s">
        <v>3599</v>
      </c>
      <c r="E674" s="126" t="s">
        <v>561</v>
      </c>
      <c r="F674" s="136">
        <v>41232.0</v>
      </c>
      <c r="G674" s="103" t="s">
        <v>1040</v>
      </c>
      <c r="H674" s="36" t="s">
        <v>465</v>
      </c>
      <c r="I674" s="36" t="s">
        <v>544</v>
      </c>
      <c r="J674" s="36">
        <v>1.0</v>
      </c>
      <c r="K674" s="111" t="s">
        <v>545</v>
      </c>
      <c r="L674" s="92">
        <v>2.0</v>
      </c>
      <c r="M674" s="36" t="s">
        <v>546</v>
      </c>
      <c r="N674" s="124" t="s">
        <v>3600</v>
      </c>
      <c r="O674" s="103" t="s">
        <v>744</v>
      </c>
      <c r="P674" s="105"/>
      <c r="Q674" s="36" t="s">
        <v>552</v>
      </c>
      <c r="R674" s="36" t="s">
        <v>1041</v>
      </c>
      <c r="S674" s="36" t="s">
        <v>554</v>
      </c>
      <c r="T674" s="36" t="s">
        <v>1042</v>
      </c>
    </row>
    <row r="675" ht="14.25" customHeight="1">
      <c r="A675" s="107" t="str">
        <f t="shared" si="1"/>
        <v>191111_HEK-QCS_000F2_00MFV_M03_S_1</v>
      </c>
      <c r="B675" s="101" t="s">
        <v>536</v>
      </c>
      <c r="C675" s="116" t="s">
        <v>3601</v>
      </c>
      <c r="D675" s="109" t="s">
        <v>538</v>
      </c>
      <c r="E675" s="61" t="s">
        <v>538</v>
      </c>
      <c r="F675" s="136">
        <v>40866.0</v>
      </c>
      <c r="G675" s="103" t="s">
        <v>3095</v>
      </c>
      <c r="H675" s="103" t="s">
        <v>699</v>
      </c>
      <c r="I675" s="103" t="s">
        <v>544</v>
      </c>
      <c r="J675" s="36">
        <v>1.0</v>
      </c>
      <c r="K675" s="111" t="s">
        <v>545</v>
      </c>
      <c r="L675" s="92">
        <v>2.0</v>
      </c>
      <c r="M675" s="36" t="s">
        <v>546</v>
      </c>
      <c r="N675" s="124" t="s">
        <v>743</v>
      </c>
      <c r="O675" s="103" t="s">
        <v>744</v>
      </c>
      <c r="P675" s="105"/>
      <c r="Q675" s="61" t="s">
        <v>552</v>
      </c>
      <c r="R675" s="61" t="s">
        <v>3097</v>
      </c>
      <c r="S675" s="61" t="s">
        <v>554</v>
      </c>
      <c r="T675" s="61" t="s">
        <v>3099</v>
      </c>
    </row>
    <row r="676" ht="14.25" customHeight="1">
      <c r="A676" s="107" t="str">
        <f t="shared" si="1"/>
        <v>191111_HEK-QCS_00J8W_00MFW_M03_S_1</v>
      </c>
      <c r="B676" s="101" t="s">
        <v>303</v>
      </c>
      <c r="C676" s="116" t="s">
        <v>3606</v>
      </c>
      <c r="D676" s="109" t="s">
        <v>538</v>
      </c>
      <c r="E676" s="61" t="s">
        <v>538</v>
      </c>
      <c r="F676" s="182">
        <v>40866.0</v>
      </c>
      <c r="G676" s="183" t="s">
        <v>3095</v>
      </c>
      <c r="H676" s="183" t="s">
        <v>699</v>
      </c>
      <c r="I676" s="183" t="s">
        <v>544</v>
      </c>
      <c r="J676" s="36">
        <v>1.0</v>
      </c>
      <c r="K676" s="184" t="s">
        <v>545</v>
      </c>
      <c r="L676" s="36">
        <v>2.0</v>
      </c>
      <c r="M676" s="36" t="s">
        <v>546</v>
      </c>
      <c r="N676" s="124" t="s">
        <v>743</v>
      </c>
      <c r="O676" s="103" t="s">
        <v>744</v>
      </c>
      <c r="P676" s="79"/>
      <c r="Q676" s="61" t="s">
        <v>552</v>
      </c>
      <c r="R676" s="61" t="s">
        <v>3097</v>
      </c>
      <c r="S676" s="61" t="s">
        <v>554</v>
      </c>
      <c r="T676" s="61" t="s">
        <v>3099</v>
      </c>
    </row>
    <row r="677" ht="14.25" customHeight="1">
      <c r="A677" s="107" t="str">
        <f t="shared" si="1"/>
        <v>191111_B28-T1-1_00K1A_00MFX_M03_S_1</v>
      </c>
      <c r="B677" s="40" t="s">
        <v>3024</v>
      </c>
      <c r="C677" s="116" t="s">
        <v>3613</v>
      </c>
      <c r="D677" s="38" t="s">
        <v>3614</v>
      </c>
      <c r="E677" s="179">
        <v>2570.0</v>
      </c>
      <c r="F677" s="182">
        <v>40866.0</v>
      </c>
      <c r="G677" s="183" t="s">
        <v>3095</v>
      </c>
      <c r="H677" s="183" t="s">
        <v>699</v>
      </c>
      <c r="I677" s="183" t="s">
        <v>544</v>
      </c>
      <c r="J677" s="36">
        <v>1.0</v>
      </c>
      <c r="K677" s="184" t="s">
        <v>545</v>
      </c>
      <c r="L677" s="36">
        <v>2.0</v>
      </c>
      <c r="M677" s="36" t="s">
        <v>546</v>
      </c>
      <c r="N677" s="79"/>
      <c r="O677" s="113" t="s">
        <v>744</v>
      </c>
      <c r="P677" s="79"/>
      <c r="Q677" s="61" t="s">
        <v>552</v>
      </c>
      <c r="R677" s="61" t="s">
        <v>3097</v>
      </c>
      <c r="S677" s="61" t="s">
        <v>554</v>
      </c>
      <c r="T677" s="61" t="s">
        <v>3099</v>
      </c>
    </row>
    <row r="678" ht="14.25" customHeight="1">
      <c r="A678" s="107" t="str">
        <f t="shared" si="1"/>
        <v>191111_B28-T1-2_00K1B_00MFY_M03_S_1</v>
      </c>
      <c r="B678" s="40" t="s">
        <v>3026</v>
      </c>
      <c r="C678" s="116" t="s">
        <v>3617</v>
      </c>
      <c r="D678" s="38" t="s">
        <v>3618</v>
      </c>
      <c r="E678" s="179">
        <v>11690.0</v>
      </c>
      <c r="F678" s="182">
        <v>40866.0</v>
      </c>
      <c r="G678" s="183" t="s">
        <v>3095</v>
      </c>
      <c r="H678" s="183" t="s">
        <v>699</v>
      </c>
      <c r="I678" s="183" t="s">
        <v>544</v>
      </c>
      <c r="J678" s="36">
        <v>1.0</v>
      </c>
      <c r="K678" s="184" t="s">
        <v>545</v>
      </c>
      <c r="L678" s="36">
        <v>2.0</v>
      </c>
      <c r="M678" s="36" t="s">
        <v>546</v>
      </c>
      <c r="N678" s="79"/>
      <c r="O678" s="113" t="s">
        <v>744</v>
      </c>
      <c r="P678" s="79"/>
      <c r="Q678" s="61" t="s">
        <v>552</v>
      </c>
      <c r="R678" s="61" t="s">
        <v>3097</v>
      </c>
      <c r="S678" s="61" t="s">
        <v>554</v>
      </c>
      <c r="T678" s="61" t="s">
        <v>3099</v>
      </c>
    </row>
    <row r="679" ht="14.25" customHeight="1">
      <c r="A679" s="107" t="str">
        <f t="shared" si="1"/>
        <v>191111_B28-T1-3_00K1C_00MFZ_M03_S_1</v>
      </c>
      <c r="B679" s="40" t="s">
        <v>3028</v>
      </c>
      <c r="C679" s="116" t="s">
        <v>3619</v>
      </c>
      <c r="D679" s="38" t="s">
        <v>3620</v>
      </c>
      <c r="E679" s="179">
        <v>8068.0</v>
      </c>
      <c r="F679" s="182">
        <v>40866.0</v>
      </c>
      <c r="G679" s="183" t="s">
        <v>3095</v>
      </c>
      <c r="H679" s="183" t="s">
        <v>699</v>
      </c>
      <c r="I679" s="183" t="s">
        <v>544</v>
      </c>
      <c r="J679" s="36">
        <v>1.0</v>
      </c>
      <c r="K679" s="184" t="s">
        <v>545</v>
      </c>
      <c r="L679" s="36">
        <v>2.0</v>
      </c>
      <c r="M679" s="36" t="s">
        <v>546</v>
      </c>
      <c r="N679" s="79"/>
      <c r="O679" s="113" t="s">
        <v>744</v>
      </c>
      <c r="P679" s="79"/>
      <c r="Q679" s="61" t="s">
        <v>552</v>
      </c>
      <c r="R679" s="61" t="s">
        <v>3097</v>
      </c>
      <c r="S679" s="61" t="s">
        <v>554</v>
      </c>
      <c r="T679" s="61" t="s">
        <v>3099</v>
      </c>
    </row>
    <row r="680" ht="14.25" customHeight="1">
      <c r="A680" s="107" t="str">
        <f t="shared" si="1"/>
        <v>191111_B28-T1-4_00K1D_00MG0_M03_S_1</v>
      </c>
      <c r="B680" s="40" t="s">
        <v>3032</v>
      </c>
      <c r="C680" s="116" t="s">
        <v>3621</v>
      </c>
      <c r="D680" s="38" t="s">
        <v>3622</v>
      </c>
      <c r="E680" s="179">
        <v>3429.0</v>
      </c>
      <c r="F680" s="182">
        <v>40866.0</v>
      </c>
      <c r="G680" s="183" t="s">
        <v>3095</v>
      </c>
      <c r="H680" s="183" t="s">
        <v>699</v>
      </c>
      <c r="I680" s="183" t="s">
        <v>544</v>
      </c>
      <c r="J680" s="36">
        <v>1.0</v>
      </c>
      <c r="K680" s="184" t="s">
        <v>545</v>
      </c>
      <c r="L680" s="36">
        <v>2.0</v>
      </c>
      <c r="M680" s="36" t="s">
        <v>546</v>
      </c>
      <c r="N680" s="79"/>
      <c r="O680" s="113" t="s">
        <v>744</v>
      </c>
      <c r="P680" s="79"/>
      <c r="Q680" s="61" t="s">
        <v>552</v>
      </c>
      <c r="R680" s="61" t="s">
        <v>3097</v>
      </c>
      <c r="S680" s="61" t="s">
        <v>554</v>
      </c>
      <c r="T680" s="61" t="s">
        <v>3099</v>
      </c>
    </row>
    <row r="681" ht="14.25" customHeight="1">
      <c r="A681" s="107" t="str">
        <f t="shared" si="1"/>
        <v>191111_B28-T1-5_00K1E_00MG1_M03_S_1</v>
      </c>
      <c r="B681" s="40" t="s">
        <v>3034</v>
      </c>
      <c r="C681" s="116" t="s">
        <v>3623</v>
      </c>
      <c r="D681" s="38" t="s">
        <v>3624</v>
      </c>
      <c r="E681" s="179">
        <v>3343.0</v>
      </c>
      <c r="F681" s="182">
        <v>40866.0</v>
      </c>
      <c r="G681" s="183" t="s">
        <v>3095</v>
      </c>
      <c r="H681" s="183" t="s">
        <v>699</v>
      </c>
      <c r="I681" s="183" t="s">
        <v>544</v>
      </c>
      <c r="J681" s="36">
        <v>1.0</v>
      </c>
      <c r="K681" s="184" t="s">
        <v>545</v>
      </c>
      <c r="L681" s="36">
        <v>2.0</v>
      </c>
      <c r="M681" s="36" t="s">
        <v>546</v>
      </c>
      <c r="N681" s="79"/>
      <c r="O681" s="113" t="s">
        <v>744</v>
      </c>
      <c r="P681" s="79"/>
      <c r="Q681" s="61" t="s">
        <v>552</v>
      </c>
      <c r="R681" s="61" t="s">
        <v>3097</v>
      </c>
      <c r="S681" s="61" t="s">
        <v>554</v>
      </c>
      <c r="T681" s="61" t="s">
        <v>3099</v>
      </c>
    </row>
    <row r="682" ht="14.25" customHeight="1">
      <c r="A682" s="107" t="str">
        <f t="shared" si="1"/>
        <v>191111_B28-T1-6_00K1F_00MG2_M03_S_1</v>
      </c>
      <c r="B682" s="40" t="s">
        <v>3036</v>
      </c>
      <c r="C682" s="116" t="s">
        <v>3625</v>
      </c>
      <c r="D682" s="38" t="s">
        <v>3626</v>
      </c>
      <c r="E682" s="179">
        <v>11171.0</v>
      </c>
      <c r="F682" s="182">
        <v>40866.0</v>
      </c>
      <c r="G682" s="183" t="s">
        <v>3095</v>
      </c>
      <c r="H682" s="183" t="s">
        <v>699</v>
      </c>
      <c r="I682" s="183" t="s">
        <v>544</v>
      </c>
      <c r="J682" s="36">
        <v>1.0</v>
      </c>
      <c r="K682" s="184" t="s">
        <v>545</v>
      </c>
      <c r="L682" s="36">
        <v>2.0</v>
      </c>
      <c r="M682" s="36" t="s">
        <v>546</v>
      </c>
      <c r="N682" s="79"/>
      <c r="O682" s="113" t="s">
        <v>744</v>
      </c>
      <c r="P682" s="79"/>
      <c r="Q682" s="61" t="s">
        <v>552</v>
      </c>
      <c r="R682" s="61" t="s">
        <v>3097</v>
      </c>
      <c r="S682" s="61" t="s">
        <v>554</v>
      </c>
      <c r="T682" s="61" t="s">
        <v>3099</v>
      </c>
    </row>
    <row r="683" ht="14.25" customHeight="1">
      <c r="A683" s="107" t="str">
        <f t="shared" si="1"/>
        <v>191111_B28-T1-7_00K1G_00MG3_M03_S_1</v>
      </c>
      <c r="B683" s="40" t="s">
        <v>3040</v>
      </c>
      <c r="C683" s="116" t="s">
        <v>3629</v>
      </c>
      <c r="D683" s="38" t="s">
        <v>3630</v>
      </c>
      <c r="E683" s="179">
        <v>2254.0</v>
      </c>
      <c r="F683" s="182">
        <v>40866.0</v>
      </c>
      <c r="G683" s="183" t="s">
        <v>3095</v>
      </c>
      <c r="H683" s="183" t="s">
        <v>699</v>
      </c>
      <c r="I683" s="183" t="s">
        <v>544</v>
      </c>
      <c r="J683" s="36">
        <v>1.0</v>
      </c>
      <c r="K683" s="184" t="s">
        <v>545</v>
      </c>
      <c r="L683" s="36">
        <v>2.0</v>
      </c>
      <c r="M683" s="36" t="s">
        <v>546</v>
      </c>
      <c r="N683" s="79"/>
      <c r="O683" s="113" t="s">
        <v>744</v>
      </c>
      <c r="P683" s="79"/>
      <c r="Q683" s="61" t="s">
        <v>552</v>
      </c>
      <c r="R683" s="61" t="s">
        <v>3097</v>
      </c>
      <c r="S683" s="61" t="s">
        <v>554</v>
      </c>
      <c r="T683" s="61" t="s">
        <v>3099</v>
      </c>
    </row>
    <row r="684" ht="14.25" customHeight="1">
      <c r="A684" s="107" t="str">
        <f t="shared" si="1"/>
        <v>191111_B28-T1-8_00K1H_00MG4_M03_S_1</v>
      </c>
      <c r="B684" s="40" t="s">
        <v>3042</v>
      </c>
      <c r="C684" s="116" t="s">
        <v>3631</v>
      </c>
      <c r="D684" s="38" t="s">
        <v>3632</v>
      </c>
      <c r="E684" s="179">
        <v>9610.0</v>
      </c>
      <c r="F684" s="182">
        <v>40866.0</v>
      </c>
      <c r="G684" s="183" t="s">
        <v>3095</v>
      </c>
      <c r="H684" s="183" t="s">
        <v>699</v>
      </c>
      <c r="I684" s="183" t="s">
        <v>544</v>
      </c>
      <c r="J684" s="36">
        <v>1.0</v>
      </c>
      <c r="K684" s="184" t="s">
        <v>545</v>
      </c>
      <c r="L684" s="36">
        <v>2.0</v>
      </c>
      <c r="M684" s="36" t="s">
        <v>546</v>
      </c>
      <c r="N684" s="79"/>
      <c r="O684" s="113" t="s">
        <v>744</v>
      </c>
      <c r="P684" s="79"/>
      <c r="Q684" s="61" t="s">
        <v>552</v>
      </c>
      <c r="R684" s="61" t="s">
        <v>3097</v>
      </c>
      <c r="S684" s="61" t="s">
        <v>554</v>
      </c>
      <c r="T684" s="61" t="s">
        <v>3099</v>
      </c>
    </row>
    <row r="685" ht="14.25" customHeight="1">
      <c r="A685" s="107" t="str">
        <f t="shared" si="1"/>
        <v>191111_B28-T1-9_00K1I_00MG5_M03_S_1</v>
      </c>
      <c r="B685" s="40" t="s">
        <v>3044</v>
      </c>
      <c r="C685" s="116" t="s">
        <v>3636</v>
      </c>
      <c r="D685" s="38" t="s">
        <v>3637</v>
      </c>
      <c r="E685" s="179">
        <v>4018.0</v>
      </c>
      <c r="F685" s="182">
        <v>40866.0</v>
      </c>
      <c r="G685" s="183" t="s">
        <v>3095</v>
      </c>
      <c r="H685" s="183" t="s">
        <v>699</v>
      </c>
      <c r="I685" s="183" t="s">
        <v>544</v>
      </c>
      <c r="J685" s="36">
        <v>1.0</v>
      </c>
      <c r="K685" s="184" t="s">
        <v>545</v>
      </c>
      <c r="L685" s="36">
        <v>2.0</v>
      </c>
      <c r="M685" s="36" t="s">
        <v>546</v>
      </c>
      <c r="N685" s="79"/>
      <c r="O685" s="113" t="s">
        <v>744</v>
      </c>
      <c r="P685" s="79"/>
      <c r="Q685" s="61" t="s">
        <v>552</v>
      </c>
      <c r="R685" s="61" t="s">
        <v>3097</v>
      </c>
      <c r="S685" s="61" t="s">
        <v>554</v>
      </c>
      <c r="T685" s="61" t="s">
        <v>3099</v>
      </c>
    </row>
    <row r="686" ht="14.25" customHeight="1">
      <c r="A686" s="107" t="str">
        <f t="shared" si="1"/>
        <v>191111_B28-T1-10_00K1J_00MG6_M03_S_1</v>
      </c>
      <c r="B686" s="40" t="s">
        <v>3046</v>
      </c>
      <c r="C686" s="116" t="s">
        <v>3638</v>
      </c>
      <c r="D686" s="38" t="s">
        <v>3639</v>
      </c>
      <c r="E686" s="179">
        <v>2739.0</v>
      </c>
      <c r="F686" s="182">
        <v>40866.0</v>
      </c>
      <c r="G686" s="183" t="s">
        <v>3095</v>
      </c>
      <c r="H686" s="183" t="s">
        <v>699</v>
      </c>
      <c r="I686" s="183" t="s">
        <v>544</v>
      </c>
      <c r="J686" s="36">
        <v>1.0</v>
      </c>
      <c r="K686" s="184" t="s">
        <v>545</v>
      </c>
      <c r="L686" s="36">
        <v>2.0</v>
      </c>
      <c r="M686" s="36" t="s">
        <v>546</v>
      </c>
      <c r="N686" s="79"/>
      <c r="O686" s="113" t="s">
        <v>744</v>
      </c>
      <c r="P686" s="79"/>
      <c r="Q686" s="61" t="s">
        <v>552</v>
      </c>
      <c r="R686" s="61" t="s">
        <v>3097</v>
      </c>
      <c r="S686" s="61" t="s">
        <v>554</v>
      </c>
      <c r="T686" s="61" t="s">
        <v>3099</v>
      </c>
    </row>
    <row r="687" ht="14.25" customHeight="1">
      <c r="A687" s="107" t="str">
        <f t="shared" si="1"/>
        <v>191111_B28-T1-11_00K1K_00MG7_M03_S_1</v>
      </c>
      <c r="B687" s="40" t="s">
        <v>3050</v>
      </c>
      <c r="C687" s="116" t="s">
        <v>3643</v>
      </c>
      <c r="D687" s="38" t="s">
        <v>3644</v>
      </c>
      <c r="E687" s="179">
        <v>2459.0</v>
      </c>
      <c r="F687" s="182">
        <v>40866.0</v>
      </c>
      <c r="G687" s="183" t="s">
        <v>3095</v>
      </c>
      <c r="H687" s="183" t="s">
        <v>699</v>
      </c>
      <c r="I687" s="183" t="s">
        <v>544</v>
      </c>
      <c r="J687" s="36">
        <v>1.0</v>
      </c>
      <c r="K687" s="184" t="s">
        <v>545</v>
      </c>
      <c r="L687" s="36">
        <v>2.0</v>
      </c>
      <c r="M687" s="36" t="s">
        <v>546</v>
      </c>
      <c r="N687" s="79"/>
      <c r="O687" s="113" t="s">
        <v>744</v>
      </c>
      <c r="P687" s="79"/>
      <c r="Q687" s="61" t="s">
        <v>552</v>
      </c>
      <c r="R687" s="61" t="s">
        <v>3097</v>
      </c>
      <c r="S687" s="61" t="s">
        <v>554</v>
      </c>
      <c r="T687" s="61" t="s">
        <v>3099</v>
      </c>
    </row>
    <row r="688" ht="14.25" customHeight="1">
      <c r="A688" s="107" t="str">
        <f t="shared" si="1"/>
        <v>191111_B28-T1-12_00K1L_00MG8_M03_S_1</v>
      </c>
      <c r="B688" s="40" t="s">
        <v>3052</v>
      </c>
      <c r="C688" s="116" t="s">
        <v>3645</v>
      </c>
      <c r="D688" s="38" t="s">
        <v>3646</v>
      </c>
      <c r="E688" s="179">
        <v>10970.0</v>
      </c>
      <c r="F688" s="182">
        <v>40866.0</v>
      </c>
      <c r="G688" s="183" t="s">
        <v>3095</v>
      </c>
      <c r="H688" s="183" t="s">
        <v>699</v>
      </c>
      <c r="I688" s="183" t="s">
        <v>544</v>
      </c>
      <c r="J688" s="36">
        <v>1.0</v>
      </c>
      <c r="K688" s="184" t="s">
        <v>545</v>
      </c>
      <c r="L688" s="36">
        <v>2.0</v>
      </c>
      <c r="M688" s="36" t="s">
        <v>546</v>
      </c>
      <c r="N688" s="79"/>
      <c r="O688" s="113" t="s">
        <v>744</v>
      </c>
      <c r="P688" s="79"/>
      <c r="Q688" s="61" t="s">
        <v>552</v>
      </c>
      <c r="R688" s="61" t="s">
        <v>3097</v>
      </c>
      <c r="S688" s="61" t="s">
        <v>554</v>
      </c>
      <c r="T688" s="61" t="s">
        <v>3099</v>
      </c>
    </row>
    <row r="689" ht="14.25" customHeight="1">
      <c r="A689" s="107" t="str">
        <f t="shared" si="1"/>
        <v>191111_B28-T1-13_00K1M_00MG9_M03_S_1</v>
      </c>
      <c r="B689" s="40" t="s">
        <v>3054</v>
      </c>
      <c r="C689" s="116" t="s">
        <v>3650</v>
      </c>
      <c r="D689" s="38" t="s">
        <v>3651</v>
      </c>
      <c r="E689" s="179">
        <v>8989.0</v>
      </c>
      <c r="F689" s="182">
        <v>40866.0</v>
      </c>
      <c r="G689" s="183" t="s">
        <v>3095</v>
      </c>
      <c r="H689" s="183" t="s">
        <v>699</v>
      </c>
      <c r="I689" s="183" t="s">
        <v>544</v>
      </c>
      <c r="J689" s="36">
        <v>1.0</v>
      </c>
      <c r="K689" s="184" t="s">
        <v>545</v>
      </c>
      <c r="L689" s="36">
        <v>2.0</v>
      </c>
      <c r="M689" s="36" t="s">
        <v>546</v>
      </c>
      <c r="N689" s="79"/>
      <c r="O689" s="113" t="s">
        <v>744</v>
      </c>
      <c r="P689" s="79"/>
      <c r="Q689" s="61" t="s">
        <v>552</v>
      </c>
      <c r="R689" s="61" t="s">
        <v>3097</v>
      </c>
      <c r="S689" s="61" t="s">
        <v>554</v>
      </c>
      <c r="T689" s="61" t="s">
        <v>3099</v>
      </c>
    </row>
    <row r="690" ht="14.25" customHeight="1">
      <c r="A690" s="107" t="str">
        <f t="shared" si="1"/>
        <v>191111_B28-T1-14-K_00K1N_00MGA_M03_S_1</v>
      </c>
      <c r="B690" s="40" t="s">
        <v>3056</v>
      </c>
      <c r="C690" s="116" t="s">
        <v>3652</v>
      </c>
      <c r="D690" s="38" t="s">
        <v>3653</v>
      </c>
      <c r="E690" s="179" t="s">
        <v>2972</v>
      </c>
      <c r="F690" s="182">
        <v>40866.0</v>
      </c>
      <c r="G690" s="183" t="s">
        <v>3095</v>
      </c>
      <c r="H690" s="183" t="s">
        <v>699</v>
      </c>
      <c r="I690" s="183" t="s">
        <v>544</v>
      </c>
      <c r="J690" s="36">
        <v>1.0</v>
      </c>
      <c r="K690" s="184" t="s">
        <v>545</v>
      </c>
      <c r="L690" s="36">
        <v>2.0</v>
      </c>
      <c r="M690" s="36" t="s">
        <v>546</v>
      </c>
      <c r="N690" s="79"/>
      <c r="O690" s="113" t="s">
        <v>744</v>
      </c>
      <c r="P690" s="79"/>
      <c r="Q690" s="61" t="s">
        <v>552</v>
      </c>
      <c r="R690" s="61" t="s">
        <v>3097</v>
      </c>
      <c r="S690" s="61" t="s">
        <v>554</v>
      </c>
      <c r="T690" s="61" t="s">
        <v>3099</v>
      </c>
    </row>
    <row r="691" ht="14.25" customHeight="1">
      <c r="A691" s="107" t="str">
        <f t="shared" si="1"/>
        <v>191111_B28-T1-15_00K1O_00MGB_M03_S_1</v>
      </c>
      <c r="B691" s="40" t="s">
        <v>3060</v>
      </c>
      <c r="C691" s="116" t="s">
        <v>3657</v>
      </c>
      <c r="D691" s="38" t="s">
        <v>3658</v>
      </c>
      <c r="E691" s="126" t="s">
        <v>403</v>
      </c>
      <c r="F691" s="182">
        <v>40866.0</v>
      </c>
      <c r="G691" s="183" t="s">
        <v>3095</v>
      </c>
      <c r="H691" s="183" t="s">
        <v>699</v>
      </c>
      <c r="I691" s="183" t="s">
        <v>544</v>
      </c>
      <c r="J691" s="36">
        <v>1.0</v>
      </c>
      <c r="K691" s="184" t="s">
        <v>545</v>
      </c>
      <c r="L691" s="36">
        <v>2.0</v>
      </c>
      <c r="M691" s="36" t="s">
        <v>546</v>
      </c>
      <c r="N691" s="112" t="s">
        <v>3659</v>
      </c>
      <c r="O691" s="113" t="s">
        <v>744</v>
      </c>
      <c r="P691" s="79"/>
      <c r="Q691" s="61" t="s">
        <v>552</v>
      </c>
      <c r="R691" s="61" t="s">
        <v>3097</v>
      </c>
      <c r="S691" s="61" t="s">
        <v>554</v>
      </c>
      <c r="T691" s="61" t="s">
        <v>3099</v>
      </c>
    </row>
    <row r="692" ht="14.25" customHeight="1">
      <c r="A692" s="107" t="str">
        <f t="shared" si="1"/>
        <v>191111_B28-T1-16_00K1P_00MGC_M03_S_1</v>
      </c>
      <c r="B692" s="40" t="s">
        <v>3062</v>
      </c>
      <c r="C692" s="116" t="s">
        <v>3660</v>
      </c>
      <c r="D692" s="38" t="s">
        <v>3661</v>
      </c>
      <c r="E692" s="126" t="s">
        <v>561</v>
      </c>
      <c r="F692" s="182">
        <v>40866.0</v>
      </c>
      <c r="G692" s="183" t="s">
        <v>3095</v>
      </c>
      <c r="H692" s="183" t="s">
        <v>699</v>
      </c>
      <c r="I692" s="183" t="s">
        <v>544</v>
      </c>
      <c r="J692" s="36">
        <v>1.0</v>
      </c>
      <c r="K692" s="184" t="s">
        <v>545</v>
      </c>
      <c r="L692" s="36">
        <v>2.0</v>
      </c>
      <c r="M692" s="36" t="s">
        <v>546</v>
      </c>
      <c r="N692" s="112" t="s">
        <v>992</v>
      </c>
      <c r="O692" s="113" t="s">
        <v>744</v>
      </c>
      <c r="P692" s="79"/>
      <c r="Q692" s="61" t="s">
        <v>552</v>
      </c>
      <c r="R692" s="61" t="s">
        <v>3097</v>
      </c>
      <c r="S692" s="61" t="s">
        <v>554</v>
      </c>
      <c r="T692" s="61" t="s">
        <v>3099</v>
      </c>
    </row>
    <row r="693" ht="14.25" customHeight="1">
      <c r="A693" s="107" t="str">
        <f t="shared" si="1"/>
        <v>191112_HEK-QCS_000F2_00MGD_M05_S_1</v>
      </c>
      <c r="B693" s="101" t="s">
        <v>536</v>
      </c>
      <c r="C693" s="116" t="s">
        <v>3665</v>
      </c>
      <c r="D693" s="61" t="s">
        <v>538</v>
      </c>
      <c r="E693" s="61" t="s">
        <v>538</v>
      </c>
      <c r="F693" s="136">
        <v>41232.0</v>
      </c>
      <c r="G693" s="103" t="s">
        <v>652</v>
      </c>
      <c r="H693" s="103" t="s">
        <v>655</v>
      </c>
      <c r="I693" s="183" t="s">
        <v>544</v>
      </c>
      <c r="J693" s="36">
        <v>1.0</v>
      </c>
      <c r="K693" s="184" t="s">
        <v>545</v>
      </c>
      <c r="L693" s="36">
        <v>2.0</v>
      </c>
      <c r="M693" s="36" t="s">
        <v>546</v>
      </c>
      <c r="N693" s="124" t="s">
        <v>743</v>
      </c>
      <c r="O693" s="103" t="s">
        <v>744</v>
      </c>
      <c r="P693" s="105"/>
      <c r="Q693" s="36" t="s">
        <v>552</v>
      </c>
      <c r="R693" s="162" t="s">
        <v>657</v>
      </c>
      <c r="S693" s="36" t="s">
        <v>554</v>
      </c>
      <c r="T693" s="162" t="s">
        <v>658</v>
      </c>
    </row>
    <row r="694" ht="14.25" customHeight="1">
      <c r="A694" s="107" t="str">
        <f t="shared" si="1"/>
        <v>191112_HEK-QCS_00J8W_00MGE_M05_S_1</v>
      </c>
      <c r="B694" s="101" t="s">
        <v>303</v>
      </c>
      <c r="C694" s="116" t="s">
        <v>3675</v>
      </c>
      <c r="D694" s="61" t="s">
        <v>538</v>
      </c>
      <c r="E694" s="61" t="s">
        <v>538</v>
      </c>
      <c r="F694" s="182">
        <v>41232.0</v>
      </c>
      <c r="G694" s="183" t="s">
        <v>652</v>
      </c>
      <c r="H694" s="183" t="s">
        <v>655</v>
      </c>
      <c r="I694" s="183" t="s">
        <v>544</v>
      </c>
      <c r="J694" s="36">
        <v>1.0</v>
      </c>
      <c r="K694" s="184" t="s">
        <v>545</v>
      </c>
      <c r="L694" s="36">
        <v>2.0</v>
      </c>
      <c r="M694" s="36" t="s">
        <v>546</v>
      </c>
      <c r="N694" s="124" t="s">
        <v>743</v>
      </c>
      <c r="O694" s="103" t="s">
        <v>744</v>
      </c>
      <c r="P694" s="105"/>
      <c r="Q694" s="36" t="s">
        <v>552</v>
      </c>
      <c r="R694" s="162" t="s">
        <v>657</v>
      </c>
      <c r="S694" s="36" t="s">
        <v>554</v>
      </c>
      <c r="T694" s="162" t="s">
        <v>658</v>
      </c>
    </row>
    <row r="695" ht="14.25" customHeight="1">
      <c r="A695" s="107" t="str">
        <f t="shared" si="1"/>
        <v>191112_HEK-QCS_00J8W_00MGF_M05_S_1</v>
      </c>
      <c r="B695" s="101" t="s">
        <v>303</v>
      </c>
      <c r="C695" s="116" t="s">
        <v>3680</v>
      </c>
      <c r="D695" s="138" t="s">
        <v>538</v>
      </c>
      <c r="E695" s="138" t="s">
        <v>538</v>
      </c>
      <c r="F695" s="182">
        <v>41232.0</v>
      </c>
      <c r="G695" s="183" t="s">
        <v>652</v>
      </c>
      <c r="H695" s="183" t="s">
        <v>655</v>
      </c>
      <c r="I695" s="183" t="s">
        <v>544</v>
      </c>
      <c r="J695" s="36">
        <v>1.0</v>
      </c>
      <c r="K695" s="184" t="s">
        <v>545</v>
      </c>
      <c r="L695" s="38">
        <v>3.0</v>
      </c>
      <c r="M695" s="36" t="s">
        <v>546</v>
      </c>
      <c r="N695" s="124" t="s">
        <v>743</v>
      </c>
      <c r="O695" s="103" t="s">
        <v>744</v>
      </c>
      <c r="P695" s="105"/>
      <c r="Q695" s="36" t="s">
        <v>552</v>
      </c>
      <c r="R695" s="162" t="s">
        <v>657</v>
      </c>
      <c r="S695" s="36" t="s">
        <v>554</v>
      </c>
      <c r="T695" s="162" t="s">
        <v>658</v>
      </c>
    </row>
    <row r="696" ht="14.25" customHeight="1">
      <c r="A696" s="107" t="str">
        <f t="shared" si="1"/>
        <v>191112_B21-T2-1_00JY6_00MGG_M05_S_1</v>
      </c>
      <c r="B696" s="40" t="s">
        <v>2710</v>
      </c>
      <c r="C696" s="116" t="s">
        <v>3685</v>
      </c>
      <c r="D696" s="122" t="s">
        <v>3686</v>
      </c>
      <c r="E696" s="173">
        <v>2438.0</v>
      </c>
      <c r="F696" s="182">
        <v>41232.0</v>
      </c>
      <c r="G696" s="183" t="s">
        <v>652</v>
      </c>
      <c r="H696" s="183" t="s">
        <v>655</v>
      </c>
      <c r="I696" s="183" t="s">
        <v>544</v>
      </c>
      <c r="J696" s="36">
        <v>1.0</v>
      </c>
      <c r="K696" s="184" t="s">
        <v>545</v>
      </c>
      <c r="L696" s="36">
        <v>2.0</v>
      </c>
      <c r="M696" s="36" t="s">
        <v>546</v>
      </c>
      <c r="N696" s="124" t="s">
        <v>3687</v>
      </c>
      <c r="O696" s="103" t="s">
        <v>744</v>
      </c>
      <c r="P696" s="105"/>
      <c r="Q696" s="36" t="s">
        <v>552</v>
      </c>
      <c r="R696" s="162" t="s">
        <v>657</v>
      </c>
      <c r="S696" s="36" t="s">
        <v>554</v>
      </c>
      <c r="T696" s="162" t="s">
        <v>658</v>
      </c>
    </row>
    <row r="697" ht="14.25" customHeight="1">
      <c r="A697" s="107" t="str">
        <f t="shared" si="1"/>
        <v>191112_B21-T2-2_00JY7_00MGH_M05_S_1</v>
      </c>
      <c r="B697" s="40" t="s">
        <v>2714</v>
      </c>
      <c r="C697" s="116" t="s">
        <v>3692</v>
      </c>
      <c r="D697" s="122" t="s">
        <v>3693</v>
      </c>
      <c r="E697" s="173">
        <v>2569.0</v>
      </c>
      <c r="F697" s="182">
        <v>41232.0</v>
      </c>
      <c r="G697" s="183" t="s">
        <v>652</v>
      </c>
      <c r="H697" s="183" t="s">
        <v>655</v>
      </c>
      <c r="I697" s="183" t="s">
        <v>544</v>
      </c>
      <c r="J697" s="36">
        <v>1.0</v>
      </c>
      <c r="K697" s="184" t="s">
        <v>545</v>
      </c>
      <c r="L697" s="36">
        <v>2.0</v>
      </c>
      <c r="M697" s="36" t="s">
        <v>546</v>
      </c>
      <c r="N697" s="124" t="s">
        <v>3687</v>
      </c>
      <c r="O697" s="103" t="s">
        <v>744</v>
      </c>
      <c r="P697" s="105"/>
      <c r="Q697" s="36" t="s">
        <v>552</v>
      </c>
      <c r="R697" s="162" t="s">
        <v>657</v>
      </c>
      <c r="S697" s="36" t="s">
        <v>554</v>
      </c>
      <c r="T697" s="162" t="s">
        <v>658</v>
      </c>
    </row>
    <row r="698" ht="14.25" customHeight="1">
      <c r="A698" s="107" t="str">
        <f t="shared" si="1"/>
        <v>191112_B21-T2-3_00JY8_00MGI_M05_S_1</v>
      </c>
      <c r="B698" s="40" t="s">
        <v>2719</v>
      </c>
      <c r="C698" s="116" t="s">
        <v>3700</v>
      </c>
      <c r="D698" s="122" t="s">
        <v>3701</v>
      </c>
      <c r="E698" s="173">
        <v>5211.0</v>
      </c>
      <c r="F698" s="182">
        <v>41232.0</v>
      </c>
      <c r="G698" s="183" t="s">
        <v>652</v>
      </c>
      <c r="H698" s="183" t="s">
        <v>655</v>
      </c>
      <c r="I698" s="183" t="s">
        <v>544</v>
      </c>
      <c r="J698" s="36">
        <v>1.0</v>
      </c>
      <c r="K698" s="184" t="s">
        <v>545</v>
      </c>
      <c r="L698" s="36">
        <v>2.0</v>
      </c>
      <c r="M698" s="36" t="s">
        <v>546</v>
      </c>
      <c r="N698" s="124" t="s">
        <v>3687</v>
      </c>
      <c r="O698" s="103" t="s">
        <v>744</v>
      </c>
      <c r="P698" s="105"/>
      <c r="Q698" s="36" t="s">
        <v>552</v>
      </c>
      <c r="R698" s="162" t="s">
        <v>657</v>
      </c>
      <c r="S698" s="36" t="s">
        <v>554</v>
      </c>
      <c r="T698" s="162" t="s">
        <v>658</v>
      </c>
    </row>
    <row r="699" ht="14.25" customHeight="1">
      <c r="A699" s="107" t="str">
        <f t="shared" si="1"/>
        <v>191112_B21-T2-4_00JY9_00MGJ_M05_S_1</v>
      </c>
      <c r="B699" s="40" t="s">
        <v>2721</v>
      </c>
      <c r="C699" s="116" t="s">
        <v>3708</v>
      </c>
      <c r="D699" s="122" t="s">
        <v>3709</v>
      </c>
      <c r="E699" s="173">
        <v>7700.0</v>
      </c>
      <c r="F699" s="182">
        <v>41232.0</v>
      </c>
      <c r="G699" s="183" t="s">
        <v>652</v>
      </c>
      <c r="H699" s="183" t="s">
        <v>655</v>
      </c>
      <c r="I699" s="183" t="s">
        <v>544</v>
      </c>
      <c r="J699" s="36">
        <v>1.0</v>
      </c>
      <c r="K699" s="184" t="s">
        <v>545</v>
      </c>
      <c r="L699" s="36">
        <v>2.0</v>
      </c>
      <c r="M699" s="36" t="s">
        <v>546</v>
      </c>
      <c r="N699" s="124" t="s">
        <v>3687</v>
      </c>
      <c r="O699" s="103" t="s">
        <v>744</v>
      </c>
      <c r="P699" s="105"/>
      <c r="Q699" s="36" t="s">
        <v>552</v>
      </c>
      <c r="R699" s="162" t="s">
        <v>657</v>
      </c>
      <c r="S699" s="36" t="s">
        <v>554</v>
      </c>
      <c r="T699" s="162" t="s">
        <v>658</v>
      </c>
    </row>
    <row r="700" ht="14.25" customHeight="1">
      <c r="A700" s="107" t="str">
        <f t="shared" si="1"/>
        <v>191112_B21-T2-5_00JYA_00MGK_M05_S_1</v>
      </c>
      <c r="B700" s="40" t="s">
        <v>2725</v>
      </c>
      <c r="C700" s="116" t="s">
        <v>3716</v>
      </c>
      <c r="D700" s="122" t="s">
        <v>3717</v>
      </c>
      <c r="E700" s="173">
        <v>3757.0</v>
      </c>
      <c r="F700" s="182">
        <v>41232.0</v>
      </c>
      <c r="G700" s="183" t="s">
        <v>652</v>
      </c>
      <c r="H700" s="183" t="s">
        <v>655</v>
      </c>
      <c r="I700" s="183" t="s">
        <v>544</v>
      </c>
      <c r="J700" s="36">
        <v>1.0</v>
      </c>
      <c r="K700" s="184" t="s">
        <v>545</v>
      </c>
      <c r="L700" s="36">
        <v>2.0</v>
      </c>
      <c r="M700" s="36" t="s">
        <v>546</v>
      </c>
      <c r="N700" s="124" t="s">
        <v>3687</v>
      </c>
      <c r="O700" s="103" t="s">
        <v>744</v>
      </c>
      <c r="P700" s="105"/>
      <c r="Q700" s="36" t="s">
        <v>552</v>
      </c>
      <c r="R700" s="162" t="s">
        <v>657</v>
      </c>
      <c r="S700" s="36" t="s">
        <v>554</v>
      </c>
      <c r="T700" s="162" t="s">
        <v>658</v>
      </c>
    </row>
    <row r="701" ht="14.25" customHeight="1">
      <c r="A701" s="107" t="str">
        <f t="shared" si="1"/>
        <v>191112_B21-T2-6_00JYB_00MGL_M05_S_1</v>
      </c>
      <c r="B701" s="40" t="s">
        <v>2727</v>
      </c>
      <c r="C701" s="116" t="s">
        <v>3722</v>
      </c>
      <c r="D701" s="122" t="s">
        <v>3723</v>
      </c>
      <c r="E701" s="173">
        <v>8090.0</v>
      </c>
      <c r="F701" s="182">
        <v>41232.0</v>
      </c>
      <c r="G701" s="183" t="s">
        <v>652</v>
      </c>
      <c r="H701" s="183" t="s">
        <v>655</v>
      </c>
      <c r="I701" s="183" t="s">
        <v>544</v>
      </c>
      <c r="J701" s="36">
        <v>1.0</v>
      </c>
      <c r="K701" s="184" t="s">
        <v>545</v>
      </c>
      <c r="L701" s="36">
        <v>2.0</v>
      </c>
      <c r="M701" s="36" t="s">
        <v>546</v>
      </c>
      <c r="N701" s="124" t="s">
        <v>3687</v>
      </c>
      <c r="O701" s="103" t="s">
        <v>744</v>
      </c>
      <c r="P701" s="105"/>
      <c r="Q701" s="36" t="s">
        <v>552</v>
      </c>
      <c r="R701" s="162" t="s">
        <v>657</v>
      </c>
      <c r="S701" s="36" t="s">
        <v>554</v>
      </c>
      <c r="T701" s="162" t="s">
        <v>658</v>
      </c>
    </row>
    <row r="702" ht="14.25" customHeight="1">
      <c r="A702" s="107" t="str">
        <f t="shared" si="1"/>
        <v>191112_B21-T2-7_00JYC_00MGM_M05_S_1</v>
      </c>
      <c r="B702" s="40" t="s">
        <v>2731</v>
      </c>
      <c r="C702" s="116" t="s">
        <v>3728</v>
      </c>
      <c r="D702" s="122" t="s">
        <v>3729</v>
      </c>
      <c r="E702" s="173">
        <v>4140.0</v>
      </c>
      <c r="F702" s="182">
        <v>41232.0</v>
      </c>
      <c r="G702" s="183" t="s">
        <v>652</v>
      </c>
      <c r="H702" s="183" t="s">
        <v>655</v>
      </c>
      <c r="I702" s="183" t="s">
        <v>544</v>
      </c>
      <c r="J702" s="36">
        <v>1.0</v>
      </c>
      <c r="K702" s="184" t="s">
        <v>545</v>
      </c>
      <c r="L702" s="36">
        <v>2.0</v>
      </c>
      <c r="M702" s="36" t="s">
        <v>546</v>
      </c>
      <c r="N702" s="124" t="s">
        <v>3687</v>
      </c>
      <c r="O702" s="103" t="s">
        <v>744</v>
      </c>
      <c r="P702" s="105"/>
      <c r="Q702" s="36" t="s">
        <v>552</v>
      </c>
      <c r="R702" s="162" t="s">
        <v>657</v>
      </c>
      <c r="S702" s="36" t="s">
        <v>554</v>
      </c>
      <c r="T702" s="162" t="s">
        <v>658</v>
      </c>
    </row>
    <row r="703" ht="14.25" customHeight="1">
      <c r="A703" s="107" t="str">
        <f t="shared" si="1"/>
        <v>191112_B21-T2-8_00JYD_00MGN_M05_S_1</v>
      </c>
      <c r="B703" s="40" t="s">
        <v>2734</v>
      </c>
      <c r="C703" s="116" t="s">
        <v>3734</v>
      </c>
      <c r="D703" s="122" t="s">
        <v>3735</v>
      </c>
      <c r="E703" s="173">
        <v>2444.0</v>
      </c>
      <c r="F703" s="182">
        <v>41232.0</v>
      </c>
      <c r="G703" s="183" t="s">
        <v>652</v>
      </c>
      <c r="H703" s="183" t="s">
        <v>655</v>
      </c>
      <c r="I703" s="183" t="s">
        <v>544</v>
      </c>
      <c r="J703" s="36">
        <v>1.0</v>
      </c>
      <c r="K703" s="184" t="s">
        <v>545</v>
      </c>
      <c r="L703" s="36">
        <v>2.0</v>
      </c>
      <c r="M703" s="36" t="s">
        <v>546</v>
      </c>
      <c r="N703" s="124" t="s">
        <v>3687</v>
      </c>
      <c r="O703" s="103" t="s">
        <v>744</v>
      </c>
      <c r="P703" s="105"/>
      <c r="Q703" s="36" t="s">
        <v>552</v>
      </c>
      <c r="R703" s="162" t="s">
        <v>657</v>
      </c>
      <c r="S703" s="36" t="s">
        <v>554</v>
      </c>
      <c r="T703" s="162" t="s">
        <v>658</v>
      </c>
    </row>
    <row r="704" ht="14.25" customHeight="1">
      <c r="A704" s="107" t="str">
        <f t="shared" si="1"/>
        <v>191112_B21-T2-9-K_00JYE_00MGO_M05_S_1</v>
      </c>
      <c r="B704" s="40" t="s">
        <v>2738</v>
      </c>
      <c r="C704" s="116" t="s">
        <v>3740</v>
      </c>
      <c r="D704" s="122" t="s">
        <v>3741</v>
      </c>
      <c r="E704" s="173" t="s">
        <v>2628</v>
      </c>
      <c r="F704" s="182">
        <v>41232.0</v>
      </c>
      <c r="G704" s="183" t="s">
        <v>652</v>
      </c>
      <c r="H704" s="183" t="s">
        <v>655</v>
      </c>
      <c r="I704" s="183" t="s">
        <v>544</v>
      </c>
      <c r="J704" s="36">
        <v>1.0</v>
      </c>
      <c r="K704" s="184" t="s">
        <v>545</v>
      </c>
      <c r="L704" s="36">
        <v>2.0</v>
      </c>
      <c r="M704" s="36" t="s">
        <v>546</v>
      </c>
      <c r="N704" s="124" t="s">
        <v>3687</v>
      </c>
      <c r="O704" s="103" t="s">
        <v>744</v>
      </c>
      <c r="P704" s="105"/>
      <c r="Q704" s="36" t="s">
        <v>552</v>
      </c>
      <c r="R704" s="162" t="s">
        <v>657</v>
      </c>
      <c r="S704" s="36" t="s">
        <v>554</v>
      </c>
      <c r="T704" s="162" t="s">
        <v>658</v>
      </c>
    </row>
    <row r="705" ht="14.25" customHeight="1">
      <c r="A705" s="107" t="str">
        <f t="shared" si="1"/>
        <v>191112_B21-T2-10-K_00JYF_00MGP_M05_S_1</v>
      </c>
      <c r="B705" s="40" t="s">
        <v>2740</v>
      </c>
      <c r="C705" s="116" t="s">
        <v>3748</v>
      </c>
      <c r="D705" s="122" t="s">
        <v>3749</v>
      </c>
      <c r="E705" s="173" t="s">
        <v>2631</v>
      </c>
      <c r="F705" s="182">
        <v>41232.0</v>
      </c>
      <c r="G705" s="183" t="s">
        <v>652</v>
      </c>
      <c r="H705" s="183" t="s">
        <v>655</v>
      </c>
      <c r="I705" s="183" t="s">
        <v>544</v>
      </c>
      <c r="J705" s="36">
        <v>1.0</v>
      </c>
      <c r="K705" s="184" t="s">
        <v>545</v>
      </c>
      <c r="L705" s="36">
        <v>2.0</v>
      </c>
      <c r="M705" s="36" t="s">
        <v>546</v>
      </c>
      <c r="N705" s="124" t="s">
        <v>3687</v>
      </c>
      <c r="O705" s="103" t="s">
        <v>744</v>
      </c>
      <c r="P705" s="105"/>
      <c r="Q705" s="36" t="s">
        <v>552</v>
      </c>
      <c r="R705" s="162" t="s">
        <v>657</v>
      </c>
      <c r="S705" s="36" t="s">
        <v>554</v>
      </c>
      <c r="T705" s="162" t="s">
        <v>658</v>
      </c>
    </row>
    <row r="706" ht="14.25" customHeight="1">
      <c r="A706" s="107" t="str">
        <f t="shared" si="1"/>
        <v>191112_B21-T2-11-K_00JYG_00MGQ_M05_S_1</v>
      </c>
      <c r="B706" s="40" t="s">
        <v>2742</v>
      </c>
      <c r="C706" s="116" t="s">
        <v>3754</v>
      </c>
      <c r="D706" s="122" t="s">
        <v>3755</v>
      </c>
      <c r="E706" s="173" t="s">
        <v>2637</v>
      </c>
      <c r="F706" s="182">
        <v>41232.0</v>
      </c>
      <c r="G706" s="183" t="s">
        <v>652</v>
      </c>
      <c r="H706" s="183" t="s">
        <v>655</v>
      </c>
      <c r="I706" s="183" t="s">
        <v>544</v>
      </c>
      <c r="J706" s="36">
        <v>1.0</v>
      </c>
      <c r="K706" s="184" t="s">
        <v>545</v>
      </c>
      <c r="L706" s="36">
        <v>2.0</v>
      </c>
      <c r="M706" s="36" t="s">
        <v>546</v>
      </c>
      <c r="N706" s="124" t="s">
        <v>3687</v>
      </c>
      <c r="O706" s="103" t="s">
        <v>744</v>
      </c>
      <c r="P706" s="105"/>
      <c r="Q706" s="36" t="s">
        <v>552</v>
      </c>
      <c r="R706" s="162" t="s">
        <v>657</v>
      </c>
      <c r="S706" s="36" t="s">
        <v>554</v>
      </c>
      <c r="T706" s="162" t="s">
        <v>658</v>
      </c>
    </row>
    <row r="707" ht="14.25" customHeight="1">
      <c r="A707" s="107" t="str">
        <f t="shared" si="1"/>
        <v>191112_B21-T2-12-K_00JYH_00MGR_M05_S_1</v>
      </c>
      <c r="B707" s="40" t="s">
        <v>2746</v>
      </c>
      <c r="C707" s="116" t="s">
        <v>3760</v>
      </c>
      <c r="D707" s="122" t="s">
        <v>3761</v>
      </c>
      <c r="E707" s="173" t="s">
        <v>2640</v>
      </c>
      <c r="F707" s="182">
        <v>41232.0</v>
      </c>
      <c r="G707" s="183" t="s">
        <v>652</v>
      </c>
      <c r="H707" s="183" t="s">
        <v>655</v>
      </c>
      <c r="I707" s="183" t="s">
        <v>544</v>
      </c>
      <c r="J707" s="36">
        <v>1.0</v>
      </c>
      <c r="K707" s="184" t="s">
        <v>545</v>
      </c>
      <c r="L707" s="36">
        <v>2.0</v>
      </c>
      <c r="M707" s="36" t="s">
        <v>546</v>
      </c>
      <c r="N707" s="124" t="s">
        <v>3687</v>
      </c>
      <c r="O707" s="103" t="s">
        <v>744</v>
      </c>
      <c r="P707" s="105"/>
      <c r="Q707" s="36" t="s">
        <v>552</v>
      </c>
      <c r="R707" s="162" t="s">
        <v>657</v>
      </c>
      <c r="S707" s="36" t="s">
        <v>554</v>
      </c>
      <c r="T707" s="162" t="s">
        <v>658</v>
      </c>
    </row>
    <row r="708" ht="14.25" customHeight="1">
      <c r="A708" s="107" t="str">
        <f t="shared" si="1"/>
        <v>191112_B21-T2-13-K_00JYI_00MGS_M05_S_1</v>
      </c>
      <c r="B708" s="40" t="s">
        <v>2748</v>
      </c>
      <c r="C708" s="116" t="s">
        <v>3768</v>
      </c>
      <c r="D708" s="122" t="s">
        <v>3769</v>
      </c>
      <c r="E708" s="173" t="s">
        <v>2643</v>
      </c>
      <c r="F708" s="182">
        <v>41232.0</v>
      </c>
      <c r="G708" s="183" t="s">
        <v>652</v>
      </c>
      <c r="H708" s="183" t="s">
        <v>655</v>
      </c>
      <c r="I708" s="183" t="s">
        <v>544</v>
      </c>
      <c r="J708" s="36">
        <v>1.0</v>
      </c>
      <c r="K708" s="184" t="s">
        <v>545</v>
      </c>
      <c r="L708" s="36">
        <v>2.0</v>
      </c>
      <c r="M708" s="36" t="s">
        <v>546</v>
      </c>
      <c r="N708" s="124" t="s">
        <v>3687</v>
      </c>
      <c r="O708" s="103" t="s">
        <v>744</v>
      </c>
      <c r="P708" s="105"/>
      <c r="Q708" s="36" t="s">
        <v>552</v>
      </c>
      <c r="R708" s="162" t="s">
        <v>657</v>
      </c>
      <c r="S708" s="36" t="s">
        <v>554</v>
      </c>
      <c r="T708" s="162" t="s">
        <v>658</v>
      </c>
    </row>
    <row r="709" ht="14.25" customHeight="1">
      <c r="A709" s="107" t="str">
        <f t="shared" si="1"/>
        <v>191112_B21-T2-14-K_00JYJ_00MGT_M05_S_1</v>
      </c>
      <c r="B709" s="40" t="s">
        <v>2752</v>
      </c>
      <c r="C709" s="116" t="s">
        <v>3774</v>
      </c>
      <c r="D709" s="122" t="s">
        <v>3775</v>
      </c>
      <c r="E709" s="173" t="s">
        <v>2649</v>
      </c>
      <c r="F709" s="182">
        <v>41232.0</v>
      </c>
      <c r="G709" s="183" t="s">
        <v>652</v>
      </c>
      <c r="H709" s="183" t="s">
        <v>655</v>
      </c>
      <c r="I709" s="183" t="s">
        <v>544</v>
      </c>
      <c r="J709" s="36">
        <v>1.0</v>
      </c>
      <c r="K709" s="184" t="s">
        <v>545</v>
      </c>
      <c r="L709" s="36">
        <v>2.0</v>
      </c>
      <c r="M709" s="36" t="s">
        <v>546</v>
      </c>
      <c r="N709" s="124" t="s">
        <v>3687</v>
      </c>
      <c r="O709" s="103" t="s">
        <v>744</v>
      </c>
      <c r="P709" s="105"/>
      <c r="Q709" s="36" t="s">
        <v>552</v>
      </c>
      <c r="R709" s="162" t="s">
        <v>657</v>
      </c>
      <c r="S709" s="36" t="s">
        <v>554</v>
      </c>
      <c r="T709" s="162" t="s">
        <v>658</v>
      </c>
    </row>
    <row r="710" ht="14.25" customHeight="1">
      <c r="A710" s="107" t="str">
        <f t="shared" si="1"/>
        <v>191112_B21-T2-15_00JYK_00MGU_M05_S_1</v>
      </c>
      <c r="B710" s="40" t="s">
        <v>2755</v>
      </c>
      <c r="C710" s="116" t="s">
        <v>3780</v>
      </c>
      <c r="D710" s="122" t="s">
        <v>3781</v>
      </c>
      <c r="E710" s="126" t="s">
        <v>372</v>
      </c>
      <c r="F710" s="182">
        <v>41232.0</v>
      </c>
      <c r="G710" s="183" t="s">
        <v>652</v>
      </c>
      <c r="H710" s="183" t="s">
        <v>655</v>
      </c>
      <c r="I710" s="183" t="s">
        <v>544</v>
      </c>
      <c r="J710" s="36">
        <v>1.0</v>
      </c>
      <c r="K710" s="184" t="s">
        <v>545</v>
      </c>
      <c r="L710" s="36">
        <v>2.0</v>
      </c>
      <c r="M710" s="36" t="s">
        <v>546</v>
      </c>
      <c r="N710" s="124" t="s">
        <v>3687</v>
      </c>
      <c r="O710" s="103" t="s">
        <v>744</v>
      </c>
      <c r="P710" s="105"/>
      <c r="Q710" s="36" t="s">
        <v>552</v>
      </c>
      <c r="R710" s="162" t="s">
        <v>657</v>
      </c>
      <c r="S710" s="36" t="s">
        <v>554</v>
      </c>
      <c r="T710" s="162" t="s">
        <v>658</v>
      </c>
    </row>
    <row r="711" ht="14.25" customHeight="1">
      <c r="A711" s="107" t="str">
        <f t="shared" si="1"/>
        <v>191112_B21-T2-16_00JYL_00MGV_M05_S_1</v>
      </c>
      <c r="B711" s="40" t="s">
        <v>2757</v>
      </c>
      <c r="C711" s="116" t="s">
        <v>3788</v>
      </c>
      <c r="D711" s="122" t="s">
        <v>3789</v>
      </c>
      <c r="E711" s="126" t="s">
        <v>561</v>
      </c>
      <c r="F711" s="182">
        <v>41232.0</v>
      </c>
      <c r="G711" s="183" t="s">
        <v>652</v>
      </c>
      <c r="H711" s="183" t="s">
        <v>655</v>
      </c>
      <c r="I711" s="183" t="s">
        <v>544</v>
      </c>
      <c r="J711" s="36">
        <v>1.0</v>
      </c>
      <c r="K711" s="184" t="s">
        <v>545</v>
      </c>
      <c r="L711" s="36">
        <v>2.0</v>
      </c>
      <c r="M711" s="36" t="s">
        <v>546</v>
      </c>
      <c r="N711" s="124" t="s">
        <v>3790</v>
      </c>
      <c r="O711" s="103" t="s">
        <v>744</v>
      </c>
      <c r="P711" s="105"/>
      <c r="Q711" s="36" t="s">
        <v>552</v>
      </c>
      <c r="R711" s="162" t="s">
        <v>657</v>
      </c>
      <c r="S711" s="36" t="s">
        <v>554</v>
      </c>
      <c r="T711" s="162" t="s">
        <v>658</v>
      </c>
    </row>
    <row r="712" ht="14.25" customHeight="1">
      <c r="A712" s="107" t="str">
        <f t="shared" si="1"/>
        <v>191113_HEK-QCS_000F2_00MGW_M03_S_1</v>
      </c>
      <c r="B712" s="101" t="s">
        <v>536</v>
      </c>
      <c r="C712" s="116" t="s">
        <v>3795</v>
      </c>
      <c r="D712" s="61" t="s">
        <v>538</v>
      </c>
      <c r="E712" s="61" t="s">
        <v>538</v>
      </c>
      <c r="F712" s="136">
        <v>41597.0</v>
      </c>
      <c r="G712" s="183" t="s">
        <v>3095</v>
      </c>
      <c r="H712" s="183" t="s">
        <v>699</v>
      </c>
      <c r="I712" s="183" t="s">
        <v>544</v>
      </c>
      <c r="J712" s="36">
        <v>1.0</v>
      </c>
      <c r="K712" s="184" t="s">
        <v>545</v>
      </c>
      <c r="L712" s="36">
        <v>2.0</v>
      </c>
      <c r="M712" s="36" t="s">
        <v>546</v>
      </c>
      <c r="N712" s="124" t="s">
        <v>743</v>
      </c>
      <c r="O712" s="103" t="s">
        <v>744</v>
      </c>
      <c r="P712" s="79"/>
      <c r="Q712" s="61" t="s">
        <v>552</v>
      </c>
      <c r="R712" s="61" t="s">
        <v>3097</v>
      </c>
      <c r="S712" s="61" t="s">
        <v>554</v>
      </c>
      <c r="T712" s="61" t="s">
        <v>3099</v>
      </c>
    </row>
    <row r="713" ht="14.25" customHeight="1">
      <c r="A713" s="107" t="str">
        <f t="shared" si="1"/>
        <v>191113_HEK-QCS_00J8W_00MGX_M03_S_1</v>
      </c>
      <c r="B713" s="101" t="s">
        <v>303</v>
      </c>
      <c r="C713" s="116" t="s">
        <v>3798</v>
      </c>
      <c r="D713" s="61" t="s">
        <v>538</v>
      </c>
      <c r="E713" s="61" t="s">
        <v>538</v>
      </c>
      <c r="F713" s="182">
        <v>41597.0</v>
      </c>
      <c r="G713" s="183" t="s">
        <v>3095</v>
      </c>
      <c r="H713" s="183" t="s">
        <v>699</v>
      </c>
      <c r="I713" s="183" t="s">
        <v>544</v>
      </c>
      <c r="J713" s="36">
        <v>1.0</v>
      </c>
      <c r="K713" s="184" t="s">
        <v>545</v>
      </c>
      <c r="L713" s="36">
        <v>2.0</v>
      </c>
      <c r="M713" s="36" t="s">
        <v>546</v>
      </c>
      <c r="N713" s="124" t="s">
        <v>743</v>
      </c>
      <c r="O713" s="103" t="s">
        <v>744</v>
      </c>
      <c r="P713" s="105"/>
      <c r="Q713" s="61" t="s">
        <v>552</v>
      </c>
      <c r="R713" s="61" t="s">
        <v>3097</v>
      </c>
      <c r="S713" s="61" t="s">
        <v>554</v>
      </c>
      <c r="T713" s="61" t="s">
        <v>3099</v>
      </c>
    </row>
    <row r="714" ht="14.25" customHeight="1">
      <c r="A714" s="107" t="str">
        <f t="shared" ref="A714:A715" si="2">JOIN("_", TEXT(F715,"ddmmyy"), D714, B714, C714, G714, I714, J714)</f>
        <v>191113_B31-T1-1_00K2M_00MGY_M03_S_1</v>
      </c>
      <c r="B714" s="40" t="s">
        <v>3195</v>
      </c>
      <c r="C714" s="116" t="s">
        <v>3801</v>
      </c>
      <c r="D714" s="38" t="s">
        <v>3802</v>
      </c>
      <c r="E714" s="187">
        <v>8692.0</v>
      </c>
      <c r="F714" s="182">
        <v>41597.0</v>
      </c>
      <c r="G714" s="183" t="s">
        <v>3095</v>
      </c>
      <c r="H714" s="183" t="s">
        <v>699</v>
      </c>
      <c r="I714" s="183" t="s">
        <v>544</v>
      </c>
      <c r="J714" s="36">
        <v>1.0</v>
      </c>
      <c r="K714" s="184" t="s">
        <v>545</v>
      </c>
      <c r="L714" s="36">
        <v>2.0</v>
      </c>
      <c r="M714" s="36" t="s">
        <v>546</v>
      </c>
      <c r="N714" s="106"/>
      <c r="O714" s="103" t="s">
        <v>744</v>
      </c>
      <c r="P714" s="105"/>
      <c r="Q714" s="61" t="s">
        <v>552</v>
      </c>
      <c r="R714" s="61" t="s">
        <v>3097</v>
      </c>
      <c r="S714" s="61" t="s">
        <v>554</v>
      </c>
      <c r="T714" s="61" t="s">
        <v>3099</v>
      </c>
    </row>
    <row r="715" ht="14.25" customHeight="1">
      <c r="A715" s="107" t="str">
        <f t="shared" si="2"/>
        <v>191113_B31-T1-2_00K2N_00MGZ_M03_S_1</v>
      </c>
      <c r="B715" s="40" t="s">
        <v>3201</v>
      </c>
      <c r="C715" s="116" t="s">
        <v>3805</v>
      </c>
      <c r="D715" s="38" t="s">
        <v>3806</v>
      </c>
      <c r="E715" s="187">
        <v>11170.0</v>
      </c>
      <c r="F715" s="182">
        <v>41597.0</v>
      </c>
      <c r="G715" s="183" t="s">
        <v>3095</v>
      </c>
      <c r="H715" s="183" t="s">
        <v>699</v>
      </c>
      <c r="I715" s="183" t="s">
        <v>544</v>
      </c>
      <c r="J715" s="36">
        <v>1.0</v>
      </c>
      <c r="K715" s="184" t="s">
        <v>545</v>
      </c>
      <c r="L715" s="36">
        <v>2.0</v>
      </c>
      <c r="M715" s="36" t="s">
        <v>546</v>
      </c>
      <c r="N715" s="106"/>
      <c r="O715" s="103" t="s">
        <v>744</v>
      </c>
      <c r="P715" s="105"/>
      <c r="Q715" s="61" t="s">
        <v>552</v>
      </c>
      <c r="R715" s="61" t="s">
        <v>3097</v>
      </c>
      <c r="S715" s="61" t="s">
        <v>554</v>
      </c>
      <c r="T715" s="61" t="s">
        <v>3099</v>
      </c>
    </row>
    <row r="716" ht="14.25" customHeight="1">
      <c r="A716" s="107" t="str">
        <f t="shared" ref="A716:A3004" si="3">JOIN("_", TEXT(F716,"ddmmyy"), D716, B716, C716, G716, I716, J716)</f>
        <v>191113_B31-T1-3_00K2O_00MH0_M03_S_1</v>
      </c>
      <c r="B716" s="40" t="s">
        <v>3207</v>
      </c>
      <c r="C716" s="116" t="s">
        <v>3809</v>
      </c>
      <c r="D716" s="38" t="s">
        <v>3810</v>
      </c>
      <c r="E716" s="187">
        <v>9469.0</v>
      </c>
      <c r="F716" s="182">
        <v>41597.0</v>
      </c>
      <c r="G716" s="183" t="s">
        <v>3095</v>
      </c>
      <c r="H716" s="183" t="s">
        <v>699</v>
      </c>
      <c r="I716" s="183" t="s">
        <v>544</v>
      </c>
      <c r="J716" s="36">
        <v>1.0</v>
      </c>
      <c r="K716" s="184" t="s">
        <v>545</v>
      </c>
      <c r="L716" s="36">
        <v>2.0</v>
      </c>
      <c r="M716" s="36" t="s">
        <v>546</v>
      </c>
      <c r="N716" s="124" t="s">
        <v>825</v>
      </c>
      <c r="O716" s="103" t="s">
        <v>562</v>
      </c>
      <c r="P716" s="165" t="s">
        <v>3811</v>
      </c>
      <c r="Q716" s="61" t="s">
        <v>552</v>
      </c>
      <c r="R716" s="61" t="s">
        <v>3097</v>
      </c>
      <c r="S716" s="61" t="s">
        <v>554</v>
      </c>
      <c r="T716" s="61" t="s">
        <v>3099</v>
      </c>
    </row>
    <row r="717" ht="14.25" customHeight="1">
      <c r="A717" s="107" t="str">
        <f t="shared" si="3"/>
        <v>191113_B31-T1-4_00K2P_00MH1_M03_S_1</v>
      </c>
      <c r="B717" s="40" t="s">
        <v>3211</v>
      </c>
      <c r="C717" s="116" t="s">
        <v>3812</v>
      </c>
      <c r="D717" s="38" t="s">
        <v>3813</v>
      </c>
      <c r="E717" s="187">
        <v>2652.0</v>
      </c>
      <c r="F717" s="182">
        <v>41597.0</v>
      </c>
      <c r="G717" s="183" t="s">
        <v>3095</v>
      </c>
      <c r="H717" s="183" t="s">
        <v>699</v>
      </c>
      <c r="I717" s="183" t="s">
        <v>544</v>
      </c>
      <c r="J717" s="36">
        <v>1.0</v>
      </c>
      <c r="K717" s="184" t="s">
        <v>545</v>
      </c>
      <c r="L717" s="36">
        <v>2.0</v>
      </c>
      <c r="M717" s="36" t="s">
        <v>546</v>
      </c>
      <c r="N717" s="124" t="s">
        <v>825</v>
      </c>
      <c r="O717" s="103" t="s">
        <v>562</v>
      </c>
      <c r="P717" s="165" t="s">
        <v>3816</v>
      </c>
      <c r="Q717" s="61" t="s">
        <v>552</v>
      </c>
      <c r="R717" s="61" t="s">
        <v>3097</v>
      </c>
      <c r="S717" s="61" t="s">
        <v>554</v>
      </c>
      <c r="T717" s="61" t="s">
        <v>3099</v>
      </c>
    </row>
    <row r="718" ht="14.25" customHeight="1">
      <c r="A718" s="107" t="str">
        <f t="shared" si="3"/>
        <v>191113_B31-T1-5_00K2Q_00MH2_M03_S_1</v>
      </c>
      <c r="B718" s="40" t="s">
        <v>3216</v>
      </c>
      <c r="C718" s="116" t="s">
        <v>3817</v>
      </c>
      <c r="D718" s="38" t="s">
        <v>3818</v>
      </c>
      <c r="E718" s="187">
        <v>2602.0</v>
      </c>
      <c r="F718" s="182">
        <v>41597.0</v>
      </c>
      <c r="G718" s="183" t="s">
        <v>3095</v>
      </c>
      <c r="H718" s="183" t="s">
        <v>699</v>
      </c>
      <c r="I718" s="183" t="s">
        <v>544</v>
      </c>
      <c r="J718" s="36">
        <v>1.0</v>
      </c>
      <c r="K718" s="184" t="s">
        <v>545</v>
      </c>
      <c r="L718" s="36">
        <v>2.0</v>
      </c>
      <c r="M718" s="36" t="s">
        <v>546</v>
      </c>
      <c r="N718" s="106"/>
      <c r="O718" s="103" t="s">
        <v>744</v>
      </c>
      <c r="P718" s="105"/>
      <c r="Q718" s="61" t="s">
        <v>552</v>
      </c>
      <c r="R718" s="61" t="s">
        <v>3097</v>
      </c>
      <c r="S718" s="61" t="s">
        <v>554</v>
      </c>
      <c r="T718" s="61" t="s">
        <v>3099</v>
      </c>
    </row>
    <row r="719" ht="14.25" customHeight="1">
      <c r="A719" s="107" t="str">
        <f t="shared" si="3"/>
        <v>191113_B31-T1-6_00K2R_00MH3_M03_S_1</v>
      </c>
      <c r="B719" s="40" t="s">
        <v>3219</v>
      </c>
      <c r="C719" s="116" t="s">
        <v>3819</v>
      </c>
      <c r="D719" s="38" t="s">
        <v>3820</v>
      </c>
      <c r="E719" s="187">
        <v>9209.0</v>
      </c>
      <c r="F719" s="182">
        <v>41597.0</v>
      </c>
      <c r="G719" s="183" t="s">
        <v>3095</v>
      </c>
      <c r="H719" s="183" t="s">
        <v>699</v>
      </c>
      <c r="I719" s="183" t="s">
        <v>544</v>
      </c>
      <c r="J719" s="36">
        <v>1.0</v>
      </c>
      <c r="K719" s="184" t="s">
        <v>545</v>
      </c>
      <c r="L719" s="36">
        <v>2.0</v>
      </c>
      <c r="M719" s="36" t="s">
        <v>546</v>
      </c>
      <c r="N719" s="106"/>
      <c r="O719" s="103" t="s">
        <v>744</v>
      </c>
      <c r="P719" s="105"/>
      <c r="Q719" s="61" t="s">
        <v>552</v>
      </c>
      <c r="R719" s="61" t="s">
        <v>3097</v>
      </c>
      <c r="S719" s="61" t="s">
        <v>554</v>
      </c>
      <c r="T719" s="61" t="s">
        <v>3099</v>
      </c>
    </row>
    <row r="720" ht="14.25" customHeight="1">
      <c r="A720" s="107" t="str">
        <f t="shared" si="3"/>
        <v>191113_B31-T1-7_00K2S_00MH4_M03_S_1</v>
      </c>
      <c r="B720" s="40" t="s">
        <v>3224</v>
      </c>
      <c r="C720" s="116" t="s">
        <v>3823</v>
      </c>
      <c r="D720" s="38" t="s">
        <v>3824</v>
      </c>
      <c r="E720" s="187">
        <v>7699.0</v>
      </c>
      <c r="F720" s="182">
        <v>41597.0</v>
      </c>
      <c r="G720" s="183" t="s">
        <v>3095</v>
      </c>
      <c r="H720" s="183" t="s">
        <v>699</v>
      </c>
      <c r="I720" s="183" t="s">
        <v>544</v>
      </c>
      <c r="J720" s="36">
        <v>1.0</v>
      </c>
      <c r="K720" s="184" t="s">
        <v>545</v>
      </c>
      <c r="L720" s="36">
        <v>2.0</v>
      </c>
      <c r="M720" s="36" t="s">
        <v>546</v>
      </c>
      <c r="N720" s="106"/>
      <c r="O720" s="103" t="s">
        <v>744</v>
      </c>
      <c r="P720" s="105"/>
      <c r="Q720" s="61" t="s">
        <v>552</v>
      </c>
      <c r="R720" s="61" t="s">
        <v>3097</v>
      </c>
      <c r="S720" s="61" t="s">
        <v>554</v>
      </c>
      <c r="T720" s="61" t="s">
        <v>3099</v>
      </c>
    </row>
    <row r="721" ht="14.25" customHeight="1">
      <c r="A721" s="107" t="str">
        <f t="shared" si="3"/>
        <v>191113_B31-T1-8_00K2T_00MH5_M03_S_1</v>
      </c>
      <c r="B721" s="40" t="s">
        <v>3229</v>
      </c>
      <c r="C721" s="116" t="s">
        <v>3825</v>
      </c>
      <c r="D721" s="38" t="s">
        <v>3826</v>
      </c>
      <c r="E721" s="187">
        <v>3745.0</v>
      </c>
      <c r="F721" s="182">
        <v>41597.0</v>
      </c>
      <c r="G721" s="183" t="s">
        <v>3095</v>
      </c>
      <c r="H721" s="183" t="s">
        <v>699</v>
      </c>
      <c r="I721" s="183" t="s">
        <v>544</v>
      </c>
      <c r="J721" s="36">
        <v>1.0</v>
      </c>
      <c r="K721" s="184" t="s">
        <v>545</v>
      </c>
      <c r="L721" s="36">
        <v>2.0</v>
      </c>
      <c r="M721" s="36" t="s">
        <v>546</v>
      </c>
      <c r="N721" s="106"/>
      <c r="O721" s="103" t="s">
        <v>744</v>
      </c>
      <c r="P721" s="105"/>
      <c r="Q721" s="61" t="s">
        <v>552</v>
      </c>
      <c r="R721" s="61" t="s">
        <v>3097</v>
      </c>
      <c r="S721" s="61" t="s">
        <v>554</v>
      </c>
      <c r="T721" s="61" t="s">
        <v>3099</v>
      </c>
    </row>
    <row r="722" ht="14.25" customHeight="1">
      <c r="A722" s="107" t="str">
        <f t="shared" si="3"/>
        <v>191113_B31-T1-9-K_00K2U_00MH6_M03_S_1</v>
      </c>
      <c r="B722" s="40" t="s">
        <v>3236</v>
      </c>
      <c r="C722" s="116" t="s">
        <v>3829</v>
      </c>
      <c r="D722" s="38" t="s">
        <v>3830</v>
      </c>
      <c r="E722" s="187" t="s">
        <v>3235</v>
      </c>
      <c r="F722" s="182">
        <v>41597.0</v>
      </c>
      <c r="G722" s="183" t="s">
        <v>3095</v>
      </c>
      <c r="H722" s="183" t="s">
        <v>699</v>
      </c>
      <c r="I722" s="183" t="s">
        <v>544</v>
      </c>
      <c r="J722" s="36">
        <v>1.0</v>
      </c>
      <c r="K722" s="184" t="s">
        <v>545</v>
      </c>
      <c r="L722" s="36">
        <v>2.0</v>
      </c>
      <c r="M722" s="36" t="s">
        <v>546</v>
      </c>
      <c r="N722" s="106"/>
      <c r="O722" s="103" t="s">
        <v>744</v>
      </c>
      <c r="P722" s="105"/>
      <c r="Q722" s="61" t="s">
        <v>552</v>
      </c>
      <c r="R722" s="61" t="s">
        <v>3097</v>
      </c>
      <c r="S722" s="61" t="s">
        <v>554</v>
      </c>
      <c r="T722" s="61" t="s">
        <v>3099</v>
      </c>
    </row>
    <row r="723" ht="14.25" customHeight="1">
      <c r="A723" s="107" t="str">
        <f t="shared" si="3"/>
        <v>191113_B31-T1-10-K_00K2V_00MH7_M03_S_1</v>
      </c>
      <c r="B723" s="40" t="s">
        <v>3241</v>
      </c>
      <c r="C723" s="116" t="s">
        <v>3831</v>
      </c>
      <c r="D723" s="38" t="s">
        <v>3832</v>
      </c>
      <c r="E723" s="187" t="s">
        <v>3240</v>
      </c>
      <c r="F723" s="182">
        <v>41597.0</v>
      </c>
      <c r="G723" s="183" t="s">
        <v>3095</v>
      </c>
      <c r="H723" s="183" t="s">
        <v>699</v>
      </c>
      <c r="I723" s="183" t="s">
        <v>544</v>
      </c>
      <c r="J723" s="36">
        <v>1.0</v>
      </c>
      <c r="K723" s="184" t="s">
        <v>545</v>
      </c>
      <c r="L723" s="36">
        <v>2.0</v>
      </c>
      <c r="M723" s="36" t="s">
        <v>546</v>
      </c>
      <c r="N723" s="106"/>
      <c r="O723" s="103" t="s">
        <v>744</v>
      </c>
      <c r="P723" s="105"/>
      <c r="Q723" s="61" t="s">
        <v>552</v>
      </c>
      <c r="R723" s="61" t="s">
        <v>3097</v>
      </c>
      <c r="S723" s="61" t="s">
        <v>554</v>
      </c>
      <c r="T723" s="61" t="s">
        <v>3099</v>
      </c>
    </row>
    <row r="724" ht="14.25" customHeight="1">
      <c r="A724" s="107" t="str">
        <f t="shared" si="3"/>
        <v>191113_B31-T1-11-K_00K2W_00MH8_M03_S_1</v>
      </c>
      <c r="B724" s="40" t="s">
        <v>3248</v>
      </c>
      <c r="C724" s="116" t="s">
        <v>3835</v>
      </c>
      <c r="D724" s="38" t="s">
        <v>3836</v>
      </c>
      <c r="E724" s="187" t="s">
        <v>3246</v>
      </c>
      <c r="F724" s="182">
        <v>41597.0</v>
      </c>
      <c r="G724" s="183" t="s">
        <v>3095</v>
      </c>
      <c r="H724" s="183" t="s">
        <v>699</v>
      </c>
      <c r="I724" s="183" t="s">
        <v>544</v>
      </c>
      <c r="J724" s="36">
        <v>1.0</v>
      </c>
      <c r="K724" s="184" t="s">
        <v>545</v>
      </c>
      <c r="L724" s="36">
        <v>2.0</v>
      </c>
      <c r="M724" s="36" t="s">
        <v>546</v>
      </c>
      <c r="N724" s="106"/>
      <c r="O724" s="103" t="s">
        <v>744</v>
      </c>
      <c r="P724" s="105"/>
      <c r="Q724" s="61" t="s">
        <v>552</v>
      </c>
      <c r="R724" s="61" t="s">
        <v>3097</v>
      </c>
      <c r="S724" s="61" t="s">
        <v>554</v>
      </c>
      <c r="T724" s="61" t="s">
        <v>3099</v>
      </c>
    </row>
    <row r="725" ht="14.25" customHeight="1">
      <c r="A725" s="107" t="str">
        <f t="shared" si="3"/>
        <v>191113_B31-T1-12-K_00K2X_00MH9_M03_S_1</v>
      </c>
      <c r="B725" s="40" t="s">
        <v>3254</v>
      </c>
      <c r="C725" s="116" t="s">
        <v>3837</v>
      </c>
      <c r="D725" s="38" t="s">
        <v>3838</v>
      </c>
      <c r="E725" s="187" t="s">
        <v>3253</v>
      </c>
      <c r="F725" s="182">
        <v>41597.0</v>
      </c>
      <c r="G725" s="183" t="s">
        <v>3095</v>
      </c>
      <c r="H725" s="183" t="s">
        <v>699</v>
      </c>
      <c r="I725" s="183" t="s">
        <v>544</v>
      </c>
      <c r="J725" s="36">
        <v>1.0</v>
      </c>
      <c r="K725" s="184" t="s">
        <v>545</v>
      </c>
      <c r="L725" s="36">
        <v>2.0</v>
      </c>
      <c r="M725" s="36" t="s">
        <v>546</v>
      </c>
      <c r="N725" s="106"/>
      <c r="O725" s="103" t="s">
        <v>744</v>
      </c>
      <c r="P725" s="105"/>
      <c r="Q725" s="61" t="s">
        <v>552</v>
      </c>
      <c r="R725" s="61" t="s">
        <v>3097</v>
      </c>
      <c r="S725" s="61" t="s">
        <v>554</v>
      </c>
      <c r="T725" s="61" t="s">
        <v>3099</v>
      </c>
    </row>
    <row r="726" ht="14.25" customHeight="1">
      <c r="A726" s="107" t="str">
        <f t="shared" si="3"/>
        <v>191113_B31-T1-13-K_00K2Y_00MHA_M03_S_1</v>
      </c>
      <c r="B726" s="40" t="s">
        <v>3261</v>
      </c>
      <c r="C726" s="116" t="s">
        <v>3841</v>
      </c>
      <c r="D726" s="38" t="s">
        <v>3842</v>
      </c>
      <c r="E726" s="187" t="s">
        <v>3260</v>
      </c>
      <c r="F726" s="182">
        <v>41597.0</v>
      </c>
      <c r="G726" s="183" t="s">
        <v>3095</v>
      </c>
      <c r="H726" s="183" t="s">
        <v>699</v>
      </c>
      <c r="I726" s="183" t="s">
        <v>544</v>
      </c>
      <c r="J726" s="36">
        <v>1.0</v>
      </c>
      <c r="K726" s="184" t="s">
        <v>545</v>
      </c>
      <c r="L726" s="36">
        <v>2.0</v>
      </c>
      <c r="M726" s="36" t="s">
        <v>546</v>
      </c>
      <c r="N726" s="106"/>
      <c r="O726" s="103" t="s">
        <v>744</v>
      </c>
      <c r="P726" s="105"/>
      <c r="Q726" s="61" t="s">
        <v>552</v>
      </c>
      <c r="R726" s="61" t="s">
        <v>3097</v>
      </c>
      <c r="S726" s="61" t="s">
        <v>554</v>
      </c>
      <c r="T726" s="61" t="s">
        <v>3099</v>
      </c>
    </row>
    <row r="727" ht="14.25" customHeight="1">
      <c r="A727" s="107" t="str">
        <f t="shared" si="3"/>
        <v>191113_B31-T1-14-K_00K2Z_00MHB_M03_S_1</v>
      </c>
      <c r="B727" s="40" t="s">
        <v>3266</v>
      </c>
      <c r="C727" s="116" t="s">
        <v>3843</v>
      </c>
      <c r="D727" s="38" t="s">
        <v>3844</v>
      </c>
      <c r="E727" s="187" t="s">
        <v>3265</v>
      </c>
      <c r="F727" s="182">
        <v>41597.0</v>
      </c>
      <c r="G727" s="183" t="s">
        <v>3095</v>
      </c>
      <c r="H727" s="183" t="s">
        <v>699</v>
      </c>
      <c r="I727" s="183" t="s">
        <v>544</v>
      </c>
      <c r="J727" s="36">
        <v>1.0</v>
      </c>
      <c r="K727" s="184" t="s">
        <v>545</v>
      </c>
      <c r="L727" s="36">
        <v>2.0</v>
      </c>
      <c r="M727" s="36" t="s">
        <v>546</v>
      </c>
      <c r="N727" s="106"/>
      <c r="O727" s="103" t="s">
        <v>744</v>
      </c>
      <c r="P727" s="105"/>
      <c r="Q727" s="61" t="s">
        <v>552</v>
      </c>
      <c r="R727" s="61" t="s">
        <v>3097</v>
      </c>
      <c r="S727" s="61" t="s">
        <v>554</v>
      </c>
      <c r="T727" s="61" t="s">
        <v>3099</v>
      </c>
    </row>
    <row r="728" ht="14.25" customHeight="1">
      <c r="A728" s="107" t="str">
        <f t="shared" si="3"/>
        <v>191113_B31-T1-15_00K30_00MHC_M03_S_1</v>
      </c>
      <c r="B728" s="40" t="s">
        <v>3270</v>
      </c>
      <c r="C728" s="116" t="s">
        <v>3847</v>
      </c>
      <c r="D728" s="38" t="s">
        <v>3848</v>
      </c>
      <c r="E728" s="38" t="s">
        <v>417</v>
      </c>
      <c r="F728" s="182">
        <v>41597.0</v>
      </c>
      <c r="G728" s="183" t="s">
        <v>3095</v>
      </c>
      <c r="H728" s="183" t="s">
        <v>699</v>
      </c>
      <c r="I728" s="183" t="s">
        <v>544</v>
      </c>
      <c r="J728" s="36">
        <v>1.0</v>
      </c>
      <c r="K728" s="184" t="s">
        <v>545</v>
      </c>
      <c r="L728" s="36">
        <v>2.0</v>
      </c>
      <c r="M728" s="36" t="s">
        <v>546</v>
      </c>
      <c r="N728" s="106"/>
      <c r="O728" s="103" t="s">
        <v>744</v>
      </c>
      <c r="P728" s="105"/>
      <c r="Q728" s="61" t="s">
        <v>552</v>
      </c>
      <c r="R728" s="61" t="s">
        <v>3097</v>
      </c>
      <c r="S728" s="61" t="s">
        <v>554</v>
      </c>
      <c r="T728" s="61" t="s">
        <v>3099</v>
      </c>
    </row>
    <row r="729" ht="14.25" customHeight="1">
      <c r="A729" s="107" t="str">
        <f t="shared" si="3"/>
        <v>191113_B31-T1-16_00K31_00MHD_M03_S_1</v>
      </c>
      <c r="B729" s="40" t="s">
        <v>3275</v>
      </c>
      <c r="C729" s="116" t="s">
        <v>3849</v>
      </c>
      <c r="D729" s="38" t="s">
        <v>3850</v>
      </c>
      <c r="E729" s="36" t="s">
        <v>561</v>
      </c>
      <c r="F729" s="182">
        <v>41597.0</v>
      </c>
      <c r="G729" s="183" t="s">
        <v>3095</v>
      </c>
      <c r="H729" s="183" t="s">
        <v>699</v>
      </c>
      <c r="I729" s="183" t="s">
        <v>544</v>
      </c>
      <c r="J729" s="36">
        <v>1.0</v>
      </c>
      <c r="K729" s="184" t="s">
        <v>545</v>
      </c>
      <c r="L729" s="36">
        <v>2.0</v>
      </c>
      <c r="M729" s="36" t="s">
        <v>546</v>
      </c>
      <c r="N729" s="124" t="s">
        <v>992</v>
      </c>
      <c r="O729" s="103" t="s">
        <v>744</v>
      </c>
      <c r="P729" s="105"/>
      <c r="Q729" s="61" t="s">
        <v>552</v>
      </c>
      <c r="R729" s="61" t="s">
        <v>3097</v>
      </c>
      <c r="S729" s="61" t="s">
        <v>554</v>
      </c>
      <c r="T729" s="61" t="s">
        <v>3099</v>
      </c>
    </row>
    <row r="730" ht="14.25" customHeight="1">
      <c r="A730" s="107" t="str">
        <f t="shared" si="3"/>
        <v>191113_HEK-QCS_000F2_00MHE_M04_S_1</v>
      </c>
      <c r="B730" s="101" t="s">
        <v>536</v>
      </c>
      <c r="C730" s="116" t="s">
        <v>3853</v>
      </c>
      <c r="D730" s="109" t="s">
        <v>538</v>
      </c>
      <c r="E730" s="61" t="s">
        <v>538</v>
      </c>
      <c r="F730" s="182">
        <v>41597.0</v>
      </c>
      <c r="G730" s="103" t="s">
        <v>1040</v>
      </c>
      <c r="H730" s="36" t="s">
        <v>465</v>
      </c>
      <c r="I730" s="36" t="s">
        <v>544</v>
      </c>
      <c r="J730" s="36">
        <v>1.0</v>
      </c>
      <c r="K730" s="111" t="s">
        <v>545</v>
      </c>
      <c r="L730" s="92">
        <v>2.0</v>
      </c>
      <c r="M730" s="36" t="s">
        <v>546</v>
      </c>
      <c r="N730" s="124" t="s">
        <v>743</v>
      </c>
      <c r="O730" s="103" t="s">
        <v>744</v>
      </c>
      <c r="P730" s="105"/>
      <c r="Q730" s="36" t="s">
        <v>552</v>
      </c>
      <c r="R730" s="36" t="s">
        <v>1041</v>
      </c>
      <c r="S730" s="36" t="s">
        <v>554</v>
      </c>
      <c r="T730" s="36" t="s">
        <v>1042</v>
      </c>
    </row>
    <row r="731" ht="14.25" customHeight="1">
      <c r="A731" s="107" t="str">
        <f t="shared" si="3"/>
        <v>191113_HEK-QCS_00J8W_00MHF_M04_S_1</v>
      </c>
      <c r="B731" s="101" t="s">
        <v>303</v>
      </c>
      <c r="C731" s="116" t="s">
        <v>3855</v>
      </c>
      <c r="D731" s="109" t="s">
        <v>538</v>
      </c>
      <c r="E731" s="61" t="s">
        <v>538</v>
      </c>
      <c r="F731" s="182">
        <v>41597.0</v>
      </c>
      <c r="G731" s="103" t="s">
        <v>1040</v>
      </c>
      <c r="H731" s="36" t="s">
        <v>465</v>
      </c>
      <c r="I731" s="36" t="s">
        <v>544</v>
      </c>
      <c r="J731" s="36">
        <v>1.0</v>
      </c>
      <c r="K731" s="111" t="s">
        <v>545</v>
      </c>
      <c r="L731" s="92">
        <v>2.0</v>
      </c>
      <c r="M731" s="36" t="s">
        <v>546</v>
      </c>
      <c r="N731" s="124" t="s">
        <v>3857</v>
      </c>
      <c r="O731" s="103" t="s">
        <v>744</v>
      </c>
      <c r="P731" s="105"/>
      <c r="Q731" s="36" t="s">
        <v>552</v>
      </c>
      <c r="R731" s="36" t="s">
        <v>1041</v>
      </c>
      <c r="S731" s="36" t="s">
        <v>554</v>
      </c>
      <c r="T731" s="36" t="s">
        <v>1042</v>
      </c>
    </row>
    <row r="732" ht="14.25" customHeight="1">
      <c r="A732" s="107" t="str">
        <f t="shared" si="3"/>
        <v>191113_B28-T2-1_00K1A_00MHG_M04_S_1</v>
      </c>
      <c r="B732" s="177" t="s">
        <v>3024</v>
      </c>
      <c r="C732" s="116" t="s">
        <v>3858</v>
      </c>
      <c r="D732" s="122" t="s">
        <v>3859</v>
      </c>
      <c r="E732" s="179">
        <v>2570.0</v>
      </c>
      <c r="F732" s="182">
        <v>41597.0</v>
      </c>
      <c r="G732" s="103" t="s">
        <v>1040</v>
      </c>
      <c r="H732" s="36" t="s">
        <v>465</v>
      </c>
      <c r="I732" s="36" t="s">
        <v>544</v>
      </c>
      <c r="J732" s="36">
        <v>1.0</v>
      </c>
      <c r="K732" s="111" t="s">
        <v>545</v>
      </c>
      <c r="L732" s="92">
        <v>2.0</v>
      </c>
      <c r="M732" s="36" t="s">
        <v>546</v>
      </c>
      <c r="N732" s="106"/>
      <c r="O732" s="103" t="s">
        <v>744</v>
      </c>
      <c r="P732" s="105"/>
      <c r="Q732" s="36" t="s">
        <v>552</v>
      </c>
      <c r="R732" s="36" t="s">
        <v>1041</v>
      </c>
      <c r="S732" s="36" t="s">
        <v>554</v>
      </c>
      <c r="T732" s="36" t="s">
        <v>1042</v>
      </c>
    </row>
    <row r="733" ht="14.25" customHeight="1">
      <c r="A733" s="107" t="str">
        <f t="shared" si="3"/>
        <v>191113_B28-T2-2_00K1B_00MHH_M04_S_1</v>
      </c>
      <c r="B733" s="177" t="s">
        <v>3026</v>
      </c>
      <c r="C733" s="116" t="s">
        <v>3860</v>
      </c>
      <c r="D733" s="122" t="s">
        <v>3861</v>
      </c>
      <c r="E733" s="179">
        <v>11690.0</v>
      </c>
      <c r="F733" s="182">
        <v>41597.0</v>
      </c>
      <c r="G733" s="103" t="s">
        <v>1040</v>
      </c>
      <c r="H733" s="36" t="s">
        <v>465</v>
      </c>
      <c r="I733" s="36" t="s">
        <v>544</v>
      </c>
      <c r="J733" s="36">
        <v>1.0</v>
      </c>
      <c r="K733" s="111" t="s">
        <v>545</v>
      </c>
      <c r="L733" s="92">
        <v>2.0</v>
      </c>
      <c r="M733" s="36" t="s">
        <v>546</v>
      </c>
      <c r="N733" s="106"/>
      <c r="O733" s="103" t="s">
        <v>744</v>
      </c>
      <c r="P733" s="105"/>
      <c r="Q733" s="36" t="s">
        <v>552</v>
      </c>
      <c r="R733" s="36" t="s">
        <v>1041</v>
      </c>
      <c r="S733" s="36" t="s">
        <v>554</v>
      </c>
      <c r="T733" s="36" t="s">
        <v>1042</v>
      </c>
    </row>
    <row r="734" ht="14.25" customHeight="1">
      <c r="A734" s="107" t="str">
        <f t="shared" si="3"/>
        <v>191113_B28-T2-3_00K1C_00MHI_M04_S_1</v>
      </c>
      <c r="B734" s="177" t="s">
        <v>3028</v>
      </c>
      <c r="C734" s="116" t="s">
        <v>3864</v>
      </c>
      <c r="D734" s="122" t="s">
        <v>3865</v>
      </c>
      <c r="E734" s="179">
        <v>8068.0</v>
      </c>
      <c r="F734" s="182">
        <v>41597.0</v>
      </c>
      <c r="G734" s="103" t="s">
        <v>1040</v>
      </c>
      <c r="H734" s="36" t="s">
        <v>465</v>
      </c>
      <c r="I734" s="36" t="s">
        <v>544</v>
      </c>
      <c r="J734" s="36">
        <v>1.0</v>
      </c>
      <c r="K734" s="111" t="s">
        <v>545</v>
      </c>
      <c r="L734" s="92">
        <v>2.0</v>
      </c>
      <c r="M734" s="36" t="s">
        <v>546</v>
      </c>
      <c r="N734" s="106"/>
      <c r="O734" s="103" t="s">
        <v>744</v>
      </c>
      <c r="P734" s="105"/>
      <c r="Q734" s="36" t="s">
        <v>552</v>
      </c>
      <c r="R734" s="36" t="s">
        <v>1041</v>
      </c>
      <c r="S734" s="36" t="s">
        <v>554</v>
      </c>
      <c r="T734" s="36" t="s">
        <v>1042</v>
      </c>
    </row>
    <row r="735" ht="14.25" customHeight="1">
      <c r="A735" s="107" t="str">
        <f t="shared" si="3"/>
        <v>191113_B28-T2-4_00K1D_00MHJ_M04_S_1</v>
      </c>
      <c r="B735" s="177" t="s">
        <v>3032</v>
      </c>
      <c r="C735" s="116" t="s">
        <v>3866</v>
      </c>
      <c r="D735" s="122" t="s">
        <v>3867</v>
      </c>
      <c r="E735" s="179">
        <v>3429.0</v>
      </c>
      <c r="F735" s="182">
        <v>41597.0</v>
      </c>
      <c r="G735" s="103" t="s">
        <v>1040</v>
      </c>
      <c r="H735" s="36" t="s">
        <v>465</v>
      </c>
      <c r="I735" s="36" t="s">
        <v>544</v>
      </c>
      <c r="J735" s="36">
        <v>1.0</v>
      </c>
      <c r="K735" s="111" t="s">
        <v>545</v>
      </c>
      <c r="L735" s="92">
        <v>2.0</v>
      </c>
      <c r="M735" s="36" t="s">
        <v>546</v>
      </c>
      <c r="N735" s="106"/>
      <c r="O735" s="103" t="s">
        <v>744</v>
      </c>
      <c r="P735" s="105"/>
      <c r="Q735" s="36" t="s">
        <v>552</v>
      </c>
      <c r="R735" s="36" t="s">
        <v>1041</v>
      </c>
      <c r="S735" s="36" t="s">
        <v>554</v>
      </c>
      <c r="T735" s="36" t="s">
        <v>1042</v>
      </c>
    </row>
    <row r="736" ht="14.25" customHeight="1">
      <c r="A736" s="107" t="str">
        <f t="shared" si="3"/>
        <v>191113_B28-T2-5_00K1E_00MHK_M04_S_1</v>
      </c>
      <c r="B736" s="177" t="s">
        <v>3034</v>
      </c>
      <c r="C736" s="116" t="s">
        <v>3870</v>
      </c>
      <c r="D736" s="122" t="s">
        <v>3871</v>
      </c>
      <c r="E736" s="179">
        <v>3343.0</v>
      </c>
      <c r="F736" s="182">
        <v>41597.0</v>
      </c>
      <c r="G736" s="103" t="s">
        <v>1040</v>
      </c>
      <c r="H736" s="36" t="s">
        <v>465</v>
      </c>
      <c r="I736" s="36" t="s">
        <v>544</v>
      </c>
      <c r="J736" s="36">
        <v>1.0</v>
      </c>
      <c r="K736" s="111" t="s">
        <v>545</v>
      </c>
      <c r="L736" s="92">
        <v>2.0</v>
      </c>
      <c r="M736" s="36" t="s">
        <v>546</v>
      </c>
      <c r="N736" s="106"/>
      <c r="O736" s="103" t="s">
        <v>744</v>
      </c>
      <c r="P736" s="105"/>
      <c r="Q736" s="36" t="s">
        <v>552</v>
      </c>
      <c r="R736" s="36" t="s">
        <v>1041</v>
      </c>
      <c r="S736" s="36" t="s">
        <v>554</v>
      </c>
      <c r="T736" s="36" t="s">
        <v>1042</v>
      </c>
    </row>
    <row r="737" ht="14.25" customHeight="1">
      <c r="A737" s="107" t="str">
        <f t="shared" si="3"/>
        <v>191113_B28-T2-6_00K1F_00MHL_M04_S_1</v>
      </c>
      <c r="B737" s="177" t="s">
        <v>3036</v>
      </c>
      <c r="C737" s="116" t="s">
        <v>3874</v>
      </c>
      <c r="D737" s="122" t="s">
        <v>3875</v>
      </c>
      <c r="E737" s="179">
        <v>11171.0</v>
      </c>
      <c r="F737" s="182">
        <v>41597.0</v>
      </c>
      <c r="G737" s="103" t="s">
        <v>1040</v>
      </c>
      <c r="H737" s="36" t="s">
        <v>465</v>
      </c>
      <c r="I737" s="36" t="s">
        <v>544</v>
      </c>
      <c r="J737" s="36">
        <v>1.0</v>
      </c>
      <c r="K737" s="111" t="s">
        <v>545</v>
      </c>
      <c r="L737" s="92">
        <v>2.0</v>
      </c>
      <c r="M737" s="36" t="s">
        <v>546</v>
      </c>
      <c r="N737" s="106"/>
      <c r="O737" s="103" t="s">
        <v>744</v>
      </c>
      <c r="P737" s="105"/>
      <c r="Q737" s="36" t="s">
        <v>552</v>
      </c>
      <c r="R737" s="36" t="s">
        <v>1041</v>
      </c>
      <c r="S737" s="36" t="s">
        <v>554</v>
      </c>
      <c r="T737" s="36" t="s">
        <v>1042</v>
      </c>
    </row>
    <row r="738" ht="14.25" customHeight="1">
      <c r="A738" s="107" t="str">
        <f t="shared" si="3"/>
        <v>191113_B28-T2-7_00K1G_00MHM_M04_S_1</v>
      </c>
      <c r="B738" s="177" t="s">
        <v>3040</v>
      </c>
      <c r="C738" s="116" t="s">
        <v>3876</v>
      </c>
      <c r="D738" s="122" t="s">
        <v>3877</v>
      </c>
      <c r="E738" s="179">
        <v>2254.0</v>
      </c>
      <c r="F738" s="182">
        <v>41597.0</v>
      </c>
      <c r="G738" s="103" t="s">
        <v>1040</v>
      </c>
      <c r="H738" s="36" t="s">
        <v>465</v>
      </c>
      <c r="I738" s="36" t="s">
        <v>544</v>
      </c>
      <c r="J738" s="36">
        <v>1.0</v>
      </c>
      <c r="K738" s="111" t="s">
        <v>545</v>
      </c>
      <c r="L738" s="92">
        <v>2.0</v>
      </c>
      <c r="M738" s="36" t="s">
        <v>546</v>
      </c>
      <c r="N738" s="106"/>
      <c r="O738" s="103" t="s">
        <v>744</v>
      </c>
      <c r="P738" s="105"/>
      <c r="Q738" s="36" t="s">
        <v>552</v>
      </c>
      <c r="R738" s="36" t="s">
        <v>1041</v>
      </c>
      <c r="S738" s="36" t="s">
        <v>554</v>
      </c>
      <c r="T738" s="36" t="s">
        <v>1042</v>
      </c>
    </row>
    <row r="739" ht="14.25" customHeight="1">
      <c r="A739" s="107" t="str">
        <f t="shared" si="3"/>
        <v>191113_B28-T2-8_00K1H_00MHN_M04_S_1</v>
      </c>
      <c r="B739" s="177" t="s">
        <v>3042</v>
      </c>
      <c r="C739" s="116" t="s">
        <v>3880</v>
      </c>
      <c r="D739" s="122" t="s">
        <v>3881</v>
      </c>
      <c r="E739" s="179">
        <v>9610.0</v>
      </c>
      <c r="F739" s="182">
        <v>41597.0</v>
      </c>
      <c r="G739" s="103" t="s">
        <v>1040</v>
      </c>
      <c r="H739" s="36" t="s">
        <v>465</v>
      </c>
      <c r="I739" s="36" t="s">
        <v>544</v>
      </c>
      <c r="J739" s="36">
        <v>1.0</v>
      </c>
      <c r="K739" s="111" t="s">
        <v>545</v>
      </c>
      <c r="L739" s="92">
        <v>2.0</v>
      </c>
      <c r="M739" s="36" t="s">
        <v>546</v>
      </c>
      <c r="N739" s="106"/>
      <c r="O739" s="103" t="s">
        <v>744</v>
      </c>
      <c r="P739" s="105"/>
      <c r="Q739" s="36" t="s">
        <v>552</v>
      </c>
      <c r="R739" s="36" t="s">
        <v>1041</v>
      </c>
      <c r="S739" s="36" t="s">
        <v>554</v>
      </c>
      <c r="T739" s="36" t="s">
        <v>1042</v>
      </c>
    </row>
    <row r="740" ht="14.25" customHeight="1">
      <c r="A740" s="107" t="str">
        <f t="shared" si="3"/>
        <v>191113_B28-T2-9_00K1I_00MHO_M04_S_1</v>
      </c>
      <c r="B740" s="177" t="s">
        <v>3044</v>
      </c>
      <c r="C740" s="116" t="s">
        <v>3882</v>
      </c>
      <c r="D740" s="122" t="s">
        <v>3883</v>
      </c>
      <c r="E740" s="179">
        <v>4018.0</v>
      </c>
      <c r="F740" s="182">
        <v>41597.0</v>
      </c>
      <c r="G740" s="103" t="s">
        <v>1040</v>
      </c>
      <c r="H740" s="36" t="s">
        <v>465</v>
      </c>
      <c r="I740" s="36" t="s">
        <v>544</v>
      </c>
      <c r="J740" s="36">
        <v>1.0</v>
      </c>
      <c r="K740" s="111" t="s">
        <v>545</v>
      </c>
      <c r="L740" s="92">
        <v>2.0</v>
      </c>
      <c r="M740" s="36" t="s">
        <v>546</v>
      </c>
      <c r="N740" s="106"/>
      <c r="O740" s="103" t="s">
        <v>744</v>
      </c>
      <c r="P740" s="105"/>
      <c r="Q740" s="36" t="s">
        <v>552</v>
      </c>
      <c r="R740" s="36" t="s">
        <v>1041</v>
      </c>
      <c r="S740" s="36" t="s">
        <v>554</v>
      </c>
      <c r="T740" s="36" t="s">
        <v>1042</v>
      </c>
    </row>
    <row r="741" ht="14.25" customHeight="1">
      <c r="A741" s="107" t="str">
        <f t="shared" si="3"/>
        <v>191113_B28-T2-10_00K1J_00MHP_M04_S_1</v>
      </c>
      <c r="B741" s="177" t="s">
        <v>3046</v>
      </c>
      <c r="C741" s="116" t="s">
        <v>3885</v>
      </c>
      <c r="D741" s="122" t="s">
        <v>3887</v>
      </c>
      <c r="E741" s="179">
        <v>2739.0</v>
      </c>
      <c r="F741" s="182">
        <v>41597.0</v>
      </c>
      <c r="G741" s="103" t="s">
        <v>1040</v>
      </c>
      <c r="H741" s="36" t="s">
        <v>465</v>
      </c>
      <c r="I741" s="36" t="s">
        <v>544</v>
      </c>
      <c r="J741" s="36">
        <v>1.0</v>
      </c>
      <c r="K741" s="111" t="s">
        <v>545</v>
      </c>
      <c r="L741" s="92">
        <v>2.0</v>
      </c>
      <c r="M741" s="36" t="s">
        <v>546</v>
      </c>
      <c r="N741" s="106"/>
      <c r="O741" s="103" t="s">
        <v>744</v>
      </c>
      <c r="P741" s="105"/>
      <c r="Q741" s="36" t="s">
        <v>552</v>
      </c>
      <c r="R741" s="36" t="s">
        <v>1041</v>
      </c>
      <c r="S741" s="36" t="s">
        <v>554</v>
      </c>
      <c r="T741" s="36" t="s">
        <v>1042</v>
      </c>
    </row>
    <row r="742" ht="14.25" customHeight="1">
      <c r="A742" s="107" t="str">
        <f t="shared" si="3"/>
        <v>191113_B28-T2-11_00K1K_00MHQ_M04_S_1</v>
      </c>
      <c r="B742" s="177" t="s">
        <v>3050</v>
      </c>
      <c r="C742" s="116" t="s">
        <v>3888</v>
      </c>
      <c r="D742" s="122" t="s">
        <v>3889</v>
      </c>
      <c r="E742" s="179">
        <v>2459.0</v>
      </c>
      <c r="F742" s="182">
        <v>41597.0</v>
      </c>
      <c r="G742" s="103" t="s">
        <v>1040</v>
      </c>
      <c r="H742" s="36" t="s">
        <v>465</v>
      </c>
      <c r="I742" s="36" t="s">
        <v>544</v>
      </c>
      <c r="J742" s="36">
        <v>1.0</v>
      </c>
      <c r="K742" s="111" t="s">
        <v>545</v>
      </c>
      <c r="L742" s="92">
        <v>2.0</v>
      </c>
      <c r="M742" s="36" t="s">
        <v>546</v>
      </c>
      <c r="N742" s="106"/>
      <c r="O742" s="103" t="s">
        <v>744</v>
      </c>
      <c r="P742" s="105"/>
      <c r="Q742" s="36" t="s">
        <v>552</v>
      </c>
      <c r="R742" s="36" t="s">
        <v>1041</v>
      </c>
      <c r="S742" s="36" t="s">
        <v>554</v>
      </c>
      <c r="T742" s="36" t="s">
        <v>1042</v>
      </c>
    </row>
    <row r="743" ht="14.25" customHeight="1">
      <c r="A743" s="107" t="str">
        <f t="shared" si="3"/>
        <v>191113_B28-T2-12_00K1L_00MHR_M04_S_1</v>
      </c>
      <c r="B743" s="177" t="s">
        <v>3052</v>
      </c>
      <c r="C743" s="116" t="s">
        <v>3892</v>
      </c>
      <c r="D743" s="122" t="s">
        <v>3893</v>
      </c>
      <c r="E743" s="179">
        <v>10970.0</v>
      </c>
      <c r="F743" s="182">
        <v>41597.0</v>
      </c>
      <c r="G743" s="103" t="s">
        <v>1040</v>
      </c>
      <c r="H743" s="36" t="s">
        <v>465</v>
      </c>
      <c r="I743" s="36" t="s">
        <v>544</v>
      </c>
      <c r="J743" s="36">
        <v>1.0</v>
      </c>
      <c r="K743" s="111" t="s">
        <v>545</v>
      </c>
      <c r="L743" s="92">
        <v>2.0</v>
      </c>
      <c r="M743" s="36" t="s">
        <v>546</v>
      </c>
      <c r="N743" s="106"/>
      <c r="O743" s="103" t="s">
        <v>744</v>
      </c>
      <c r="P743" s="105"/>
      <c r="Q743" s="36" t="s">
        <v>552</v>
      </c>
      <c r="R743" s="36" t="s">
        <v>1041</v>
      </c>
      <c r="S743" s="36" t="s">
        <v>554</v>
      </c>
      <c r="T743" s="36" t="s">
        <v>1042</v>
      </c>
    </row>
    <row r="744" ht="14.25" customHeight="1">
      <c r="A744" s="107" t="str">
        <f t="shared" si="3"/>
        <v>191113_B28-T2-13_00K1M_00MHS_M04_S_1</v>
      </c>
      <c r="B744" s="177" t="s">
        <v>3054</v>
      </c>
      <c r="C744" s="116" t="s">
        <v>3894</v>
      </c>
      <c r="D744" s="122" t="s">
        <v>3895</v>
      </c>
      <c r="E744" s="179">
        <v>8989.0</v>
      </c>
      <c r="F744" s="182">
        <v>41597.0</v>
      </c>
      <c r="G744" s="103" t="s">
        <v>1040</v>
      </c>
      <c r="H744" s="36" t="s">
        <v>465</v>
      </c>
      <c r="I744" s="36" t="s">
        <v>544</v>
      </c>
      <c r="J744" s="36">
        <v>1.0</v>
      </c>
      <c r="K744" s="111" t="s">
        <v>545</v>
      </c>
      <c r="L744" s="92">
        <v>2.0</v>
      </c>
      <c r="M744" s="36" t="s">
        <v>546</v>
      </c>
      <c r="N744" s="106"/>
      <c r="O744" s="103" t="s">
        <v>744</v>
      </c>
      <c r="P744" s="105"/>
      <c r="Q744" s="36" t="s">
        <v>552</v>
      </c>
      <c r="R744" s="36" t="s">
        <v>1041</v>
      </c>
      <c r="S744" s="36" t="s">
        <v>554</v>
      </c>
      <c r="T744" s="36" t="s">
        <v>1042</v>
      </c>
    </row>
    <row r="745" ht="14.25" customHeight="1">
      <c r="A745" s="107" t="str">
        <f t="shared" si="3"/>
        <v>191113_B28-T2-14-K_00K1N_00MHT_M04_S_1</v>
      </c>
      <c r="B745" s="177" t="s">
        <v>3056</v>
      </c>
      <c r="C745" s="116" t="s">
        <v>3898</v>
      </c>
      <c r="D745" s="122" t="s">
        <v>3899</v>
      </c>
      <c r="E745" s="179" t="s">
        <v>2972</v>
      </c>
      <c r="F745" s="182">
        <v>41597.0</v>
      </c>
      <c r="G745" s="103" t="s">
        <v>1040</v>
      </c>
      <c r="H745" s="36" t="s">
        <v>465</v>
      </c>
      <c r="I745" s="36" t="s">
        <v>544</v>
      </c>
      <c r="J745" s="36">
        <v>1.0</v>
      </c>
      <c r="K745" s="111" t="s">
        <v>545</v>
      </c>
      <c r="L745" s="92">
        <v>2.0</v>
      </c>
      <c r="M745" s="36" t="s">
        <v>546</v>
      </c>
      <c r="N745" s="106"/>
      <c r="O745" s="103" t="s">
        <v>744</v>
      </c>
      <c r="P745" s="105"/>
      <c r="Q745" s="36" t="s">
        <v>552</v>
      </c>
      <c r="R745" s="36" t="s">
        <v>1041</v>
      </c>
      <c r="S745" s="36" t="s">
        <v>554</v>
      </c>
      <c r="T745" s="36" t="s">
        <v>1042</v>
      </c>
    </row>
    <row r="746" ht="14.25" customHeight="1">
      <c r="A746" s="107" t="str">
        <f t="shared" si="3"/>
        <v>191113_B28-T2-15_00K1O_00MHU_M04_S_1</v>
      </c>
      <c r="B746" s="177" t="s">
        <v>3060</v>
      </c>
      <c r="C746" s="116" t="s">
        <v>3900</v>
      </c>
      <c r="D746" s="122" t="s">
        <v>3901</v>
      </c>
      <c r="E746" s="126" t="s">
        <v>403</v>
      </c>
      <c r="F746" s="182">
        <v>41597.0</v>
      </c>
      <c r="G746" s="103" t="s">
        <v>1040</v>
      </c>
      <c r="H746" s="36" t="s">
        <v>465</v>
      </c>
      <c r="I746" s="36" t="s">
        <v>544</v>
      </c>
      <c r="J746" s="36">
        <v>1.0</v>
      </c>
      <c r="K746" s="111" t="s">
        <v>545</v>
      </c>
      <c r="L746" s="92">
        <v>2.0</v>
      </c>
      <c r="M746" s="36" t="s">
        <v>546</v>
      </c>
      <c r="N746" s="124" t="s">
        <v>3902</v>
      </c>
      <c r="O746" s="103" t="s">
        <v>744</v>
      </c>
      <c r="P746" s="105"/>
      <c r="Q746" s="36" t="s">
        <v>552</v>
      </c>
      <c r="R746" s="36" t="s">
        <v>1041</v>
      </c>
      <c r="S746" s="36" t="s">
        <v>554</v>
      </c>
      <c r="T746" s="36" t="s">
        <v>1042</v>
      </c>
    </row>
    <row r="747" ht="14.25" customHeight="1">
      <c r="A747" s="107" t="str">
        <f t="shared" si="3"/>
        <v>191113_B28-T2-16_00K1P_00MHV_M04_S_1</v>
      </c>
      <c r="B747" s="177" t="s">
        <v>3062</v>
      </c>
      <c r="C747" s="116" t="s">
        <v>3905</v>
      </c>
      <c r="D747" s="122" t="s">
        <v>3906</v>
      </c>
      <c r="E747" s="126" t="s">
        <v>561</v>
      </c>
      <c r="F747" s="182">
        <v>41597.0</v>
      </c>
      <c r="G747" s="103" t="s">
        <v>1040</v>
      </c>
      <c r="H747" s="36" t="s">
        <v>465</v>
      </c>
      <c r="I747" s="36" t="s">
        <v>544</v>
      </c>
      <c r="J747" s="36">
        <v>1.0</v>
      </c>
      <c r="K747" s="111" t="s">
        <v>545</v>
      </c>
      <c r="L747" s="92">
        <v>2.0</v>
      </c>
      <c r="M747" s="36" t="s">
        <v>546</v>
      </c>
      <c r="N747" s="106"/>
      <c r="O747" s="103" t="s">
        <v>744</v>
      </c>
      <c r="P747" s="105"/>
      <c r="Q747" s="36" t="s">
        <v>552</v>
      </c>
      <c r="R747" s="36" t="s">
        <v>1041</v>
      </c>
      <c r="S747" s="36" t="s">
        <v>554</v>
      </c>
      <c r="T747" s="36" t="s">
        <v>1042</v>
      </c>
    </row>
    <row r="748" ht="14.25" customHeight="1">
      <c r="A748" s="107" t="str">
        <f t="shared" si="3"/>
        <v>191114_HEK-QCS_000F2_00MHW_M03_S_1</v>
      </c>
      <c r="B748" s="101" t="s">
        <v>536</v>
      </c>
      <c r="C748" s="116" t="s">
        <v>3907</v>
      </c>
      <c r="D748" s="109" t="s">
        <v>538</v>
      </c>
      <c r="E748" s="61" t="s">
        <v>538</v>
      </c>
      <c r="F748" s="136">
        <v>41962.0</v>
      </c>
      <c r="G748" s="183" t="s">
        <v>3095</v>
      </c>
      <c r="H748" s="113" t="s">
        <v>543</v>
      </c>
      <c r="I748" s="183" t="s">
        <v>544</v>
      </c>
      <c r="J748" s="36">
        <v>1.0</v>
      </c>
      <c r="K748" s="184" t="s">
        <v>545</v>
      </c>
      <c r="L748" s="36">
        <v>2.0</v>
      </c>
      <c r="M748" s="36" t="s">
        <v>546</v>
      </c>
      <c r="N748" s="124" t="s">
        <v>743</v>
      </c>
      <c r="O748" s="103" t="s">
        <v>744</v>
      </c>
      <c r="P748" s="105"/>
      <c r="Q748" s="61" t="s">
        <v>552</v>
      </c>
      <c r="R748" s="61" t="s">
        <v>3097</v>
      </c>
      <c r="S748" s="61" t="s">
        <v>554</v>
      </c>
      <c r="T748" s="61" t="s">
        <v>3099</v>
      </c>
    </row>
    <row r="749" ht="14.25" customHeight="1">
      <c r="A749" s="107" t="str">
        <f t="shared" si="3"/>
        <v>191114_HEK-QCS_00J8W_00MHX_M03_S_1</v>
      </c>
      <c r="B749" s="101" t="s">
        <v>303</v>
      </c>
      <c r="C749" s="116" t="s">
        <v>3910</v>
      </c>
      <c r="D749" s="109" t="s">
        <v>538</v>
      </c>
      <c r="E749" s="61" t="s">
        <v>538</v>
      </c>
      <c r="F749" s="136">
        <v>41962.0</v>
      </c>
      <c r="G749" s="183" t="s">
        <v>3095</v>
      </c>
      <c r="H749" s="113" t="s">
        <v>543</v>
      </c>
      <c r="I749" s="183" t="s">
        <v>544</v>
      </c>
      <c r="J749" s="36">
        <v>1.0</v>
      </c>
      <c r="K749" s="184" t="s">
        <v>545</v>
      </c>
      <c r="L749" s="36">
        <v>2.0</v>
      </c>
      <c r="M749" s="36" t="s">
        <v>546</v>
      </c>
      <c r="N749" s="124" t="s">
        <v>743</v>
      </c>
      <c r="O749" s="103" t="s">
        <v>744</v>
      </c>
      <c r="P749" s="105"/>
      <c r="Q749" s="61" t="s">
        <v>552</v>
      </c>
      <c r="R749" s="61" t="s">
        <v>3097</v>
      </c>
      <c r="S749" s="61" t="s">
        <v>554</v>
      </c>
      <c r="T749" s="61" t="s">
        <v>3099</v>
      </c>
    </row>
    <row r="750" ht="14.25" customHeight="1">
      <c r="A750" s="107" t="str">
        <f t="shared" si="3"/>
        <v>191114_B20-T2-1_00JXQ_00MHY_M03_S_1</v>
      </c>
      <c r="B750" s="40" t="s">
        <v>2634</v>
      </c>
      <c r="C750" s="116" t="s">
        <v>3911</v>
      </c>
      <c r="D750" s="122" t="s">
        <v>3912</v>
      </c>
      <c r="E750" s="117">
        <v>2145.0</v>
      </c>
      <c r="F750" s="136">
        <v>41962.0</v>
      </c>
      <c r="G750" s="183" t="s">
        <v>3095</v>
      </c>
      <c r="H750" s="113" t="s">
        <v>543</v>
      </c>
      <c r="I750" s="183" t="s">
        <v>544</v>
      </c>
      <c r="J750" s="36">
        <v>1.0</v>
      </c>
      <c r="K750" s="184" t="s">
        <v>545</v>
      </c>
      <c r="L750" s="36">
        <v>2.0</v>
      </c>
      <c r="M750" s="36" t="s">
        <v>546</v>
      </c>
      <c r="N750" s="106"/>
      <c r="O750" s="113" t="s">
        <v>744</v>
      </c>
      <c r="P750" s="105"/>
      <c r="Q750" s="61" t="s">
        <v>552</v>
      </c>
      <c r="R750" s="61" t="s">
        <v>3097</v>
      </c>
      <c r="S750" s="61" t="s">
        <v>554</v>
      </c>
      <c r="T750" s="61" t="s">
        <v>3099</v>
      </c>
    </row>
    <row r="751" ht="14.25" customHeight="1">
      <c r="A751" s="107" t="str">
        <f t="shared" si="3"/>
        <v>191114_B20-T2-2_00JXR_00MHZ_M03_S_1</v>
      </c>
      <c r="B751" s="40" t="s">
        <v>2646</v>
      </c>
      <c r="C751" s="116" t="s">
        <v>3915</v>
      </c>
      <c r="D751" s="122" t="s">
        <v>3916</v>
      </c>
      <c r="E751" s="117">
        <v>2478.0</v>
      </c>
      <c r="F751" s="136">
        <v>41962.0</v>
      </c>
      <c r="G751" s="183" t="s">
        <v>3095</v>
      </c>
      <c r="H751" s="113" t="s">
        <v>543</v>
      </c>
      <c r="I751" s="183" t="s">
        <v>544</v>
      </c>
      <c r="J751" s="36">
        <v>1.0</v>
      </c>
      <c r="K751" s="184" t="s">
        <v>545</v>
      </c>
      <c r="L751" s="36">
        <v>2.0</v>
      </c>
      <c r="M751" s="36" t="s">
        <v>546</v>
      </c>
      <c r="N751" s="106"/>
      <c r="O751" s="113" t="s">
        <v>744</v>
      </c>
      <c r="P751" s="105"/>
      <c r="Q751" s="61" t="s">
        <v>552</v>
      </c>
      <c r="R751" s="61" t="s">
        <v>3097</v>
      </c>
      <c r="S751" s="61" t="s">
        <v>554</v>
      </c>
      <c r="T751" s="61" t="s">
        <v>3099</v>
      </c>
    </row>
    <row r="752" ht="14.25" customHeight="1">
      <c r="A752" s="107" t="str">
        <f t="shared" si="3"/>
        <v>191114_B20-T2-3_00JXS_00MI0_M03_S_1</v>
      </c>
      <c r="B752" s="40" t="s">
        <v>2654</v>
      </c>
      <c r="C752" s="116" t="s">
        <v>3917</v>
      </c>
      <c r="D752" s="122" t="s">
        <v>3918</v>
      </c>
      <c r="E752" s="117">
        <v>7410.0</v>
      </c>
      <c r="F752" s="136">
        <v>41962.0</v>
      </c>
      <c r="G752" s="183" t="s">
        <v>3095</v>
      </c>
      <c r="H752" s="113" t="s">
        <v>543</v>
      </c>
      <c r="I752" s="183" t="s">
        <v>544</v>
      </c>
      <c r="J752" s="36">
        <v>1.0</v>
      </c>
      <c r="K752" s="184" t="s">
        <v>545</v>
      </c>
      <c r="L752" s="36">
        <v>2.0</v>
      </c>
      <c r="M752" s="36" t="s">
        <v>546</v>
      </c>
      <c r="N752" s="106"/>
      <c r="O752" s="113" t="s">
        <v>744</v>
      </c>
      <c r="P752" s="105"/>
      <c r="Q752" s="61" t="s">
        <v>552</v>
      </c>
      <c r="R752" s="61" t="s">
        <v>3097</v>
      </c>
      <c r="S752" s="61" t="s">
        <v>554</v>
      </c>
      <c r="T752" s="61" t="s">
        <v>3099</v>
      </c>
    </row>
    <row r="753" ht="14.25" customHeight="1">
      <c r="A753" s="107" t="str">
        <f t="shared" si="3"/>
        <v>191114_B20-T2-4_00JXT_00MI1_M03_S_1</v>
      </c>
      <c r="B753" s="40" t="s">
        <v>2662</v>
      </c>
      <c r="C753" s="116" t="s">
        <v>3921</v>
      </c>
      <c r="D753" s="122" t="s">
        <v>3922</v>
      </c>
      <c r="E753" s="117">
        <v>2150.0</v>
      </c>
      <c r="F753" s="136">
        <v>41962.0</v>
      </c>
      <c r="G753" s="183" t="s">
        <v>3095</v>
      </c>
      <c r="H753" s="113" t="s">
        <v>543</v>
      </c>
      <c r="I753" s="183" t="s">
        <v>544</v>
      </c>
      <c r="J753" s="36">
        <v>1.0</v>
      </c>
      <c r="K753" s="184" t="s">
        <v>545</v>
      </c>
      <c r="L753" s="36">
        <v>2.0</v>
      </c>
      <c r="M753" s="36" t="s">
        <v>546</v>
      </c>
      <c r="N753" s="106"/>
      <c r="O753" s="113" t="s">
        <v>744</v>
      </c>
      <c r="P753" s="105"/>
      <c r="Q753" s="61" t="s">
        <v>552</v>
      </c>
      <c r="R753" s="61" t="s">
        <v>3097</v>
      </c>
      <c r="S753" s="61" t="s">
        <v>554</v>
      </c>
      <c r="T753" s="61" t="s">
        <v>3099</v>
      </c>
    </row>
    <row r="754" ht="14.25" customHeight="1">
      <c r="A754" s="107" t="str">
        <f t="shared" si="3"/>
        <v>191114_B20-T2-5_00JXU_00MI2_M03_S_1</v>
      </c>
      <c r="B754" s="40" t="s">
        <v>2667</v>
      </c>
      <c r="C754" s="116" t="s">
        <v>3923</v>
      </c>
      <c r="D754" s="122" t="s">
        <v>3924</v>
      </c>
      <c r="E754" s="117">
        <v>8809.0</v>
      </c>
      <c r="F754" s="136">
        <v>41962.0</v>
      </c>
      <c r="G754" s="183" t="s">
        <v>3095</v>
      </c>
      <c r="H754" s="113" t="s">
        <v>543</v>
      </c>
      <c r="I754" s="183" t="s">
        <v>544</v>
      </c>
      <c r="J754" s="36">
        <v>1.0</v>
      </c>
      <c r="K754" s="184" t="s">
        <v>545</v>
      </c>
      <c r="L754" s="36">
        <v>2.0</v>
      </c>
      <c r="M754" s="36" t="s">
        <v>546</v>
      </c>
      <c r="N754" s="124" t="s">
        <v>2671</v>
      </c>
      <c r="O754" s="113" t="s">
        <v>562</v>
      </c>
      <c r="P754" s="165" t="s">
        <v>2672</v>
      </c>
      <c r="Q754" s="61" t="s">
        <v>552</v>
      </c>
      <c r="R754" s="61" t="s">
        <v>3097</v>
      </c>
      <c r="S754" s="61" t="s">
        <v>554</v>
      </c>
      <c r="T754" s="61" t="s">
        <v>3099</v>
      </c>
    </row>
    <row r="755" ht="14.25" customHeight="1">
      <c r="A755" s="107" t="str">
        <f t="shared" si="3"/>
        <v>191114_B20-T2-6_00JXV_00MI3_M03_S_1</v>
      </c>
      <c r="B755" s="40" t="s">
        <v>2673</v>
      </c>
      <c r="C755" s="116" t="s">
        <v>3927</v>
      </c>
      <c r="D755" s="122" t="s">
        <v>3928</v>
      </c>
      <c r="E755" s="117">
        <v>10629.0</v>
      </c>
      <c r="F755" s="136">
        <v>41962.0</v>
      </c>
      <c r="G755" s="183" t="s">
        <v>3095</v>
      </c>
      <c r="H755" s="113" t="s">
        <v>543</v>
      </c>
      <c r="I755" s="183" t="s">
        <v>544</v>
      </c>
      <c r="J755" s="36">
        <v>1.0</v>
      </c>
      <c r="K755" s="184" t="s">
        <v>545</v>
      </c>
      <c r="L755" s="36">
        <v>2.0</v>
      </c>
      <c r="M755" s="36" t="s">
        <v>546</v>
      </c>
      <c r="N755" s="106"/>
      <c r="O755" s="113" t="s">
        <v>744</v>
      </c>
      <c r="P755" s="105"/>
      <c r="Q755" s="61" t="s">
        <v>552</v>
      </c>
      <c r="R755" s="61" t="s">
        <v>3097</v>
      </c>
      <c r="S755" s="61" t="s">
        <v>554</v>
      </c>
      <c r="T755" s="61" t="s">
        <v>3099</v>
      </c>
    </row>
    <row r="756" ht="14.25" customHeight="1">
      <c r="A756" s="107" t="str">
        <f t="shared" si="3"/>
        <v>191114_B20-T2-7_00JXW_00MI4_M03_S_1</v>
      </c>
      <c r="B756" s="40" t="s">
        <v>2675</v>
      </c>
      <c r="C756" s="116" t="s">
        <v>3929</v>
      </c>
      <c r="D756" s="122" t="s">
        <v>3930</v>
      </c>
      <c r="E756" s="117">
        <v>4021.0</v>
      </c>
      <c r="F756" s="136">
        <v>41962.0</v>
      </c>
      <c r="G756" s="183" t="s">
        <v>3095</v>
      </c>
      <c r="H756" s="113" t="s">
        <v>543</v>
      </c>
      <c r="I756" s="183" t="s">
        <v>544</v>
      </c>
      <c r="J756" s="36">
        <v>1.0</v>
      </c>
      <c r="K756" s="184" t="s">
        <v>545</v>
      </c>
      <c r="L756" s="36">
        <v>2.0</v>
      </c>
      <c r="M756" s="36" t="s">
        <v>546</v>
      </c>
      <c r="N756" s="124" t="s">
        <v>2671</v>
      </c>
      <c r="O756" s="113" t="s">
        <v>562</v>
      </c>
      <c r="P756" s="165" t="s">
        <v>2692</v>
      </c>
      <c r="Q756" s="61" t="s">
        <v>552</v>
      </c>
      <c r="R756" s="61" t="s">
        <v>3097</v>
      </c>
      <c r="S756" s="61" t="s">
        <v>554</v>
      </c>
      <c r="T756" s="61" t="s">
        <v>3099</v>
      </c>
    </row>
    <row r="757" ht="14.25" customHeight="1">
      <c r="A757" s="107" t="str">
        <f t="shared" si="3"/>
        <v>191114_B20-T2-8_00JXX_00MI5_M03_S_1</v>
      </c>
      <c r="B757" s="40" t="s">
        <v>2677</v>
      </c>
      <c r="C757" s="116" t="s">
        <v>3933</v>
      </c>
      <c r="D757" s="122" t="s">
        <v>3934</v>
      </c>
      <c r="E757" s="117">
        <v>2342.0</v>
      </c>
      <c r="F757" s="136">
        <v>41962.0</v>
      </c>
      <c r="G757" s="183" t="s">
        <v>3095</v>
      </c>
      <c r="H757" s="113" t="s">
        <v>543</v>
      </c>
      <c r="I757" s="183" t="s">
        <v>544</v>
      </c>
      <c r="J757" s="36">
        <v>1.0</v>
      </c>
      <c r="K757" s="184" t="s">
        <v>545</v>
      </c>
      <c r="L757" s="36">
        <v>2.0</v>
      </c>
      <c r="M757" s="36" t="s">
        <v>546</v>
      </c>
      <c r="N757" s="106"/>
      <c r="O757" s="113" t="s">
        <v>744</v>
      </c>
      <c r="P757" s="105"/>
      <c r="Q757" s="61" t="s">
        <v>552</v>
      </c>
      <c r="R757" s="61" t="s">
        <v>3097</v>
      </c>
      <c r="S757" s="61" t="s">
        <v>554</v>
      </c>
      <c r="T757" s="61" t="s">
        <v>3099</v>
      </c>
    </row>
    <row r="758" ht="14.25" customHeight="1">
      <c r="A758" s="107" t="str">
        <f t="shared" si="3"/>
        <v>191114_B20-T2-9-K_00JXY_00MI6_M03_S_1</v>
      </c>
      <c r="B758" s="40" t="s">
        <v>2682</v>
      </c>
      <c r="C758" s="116" t="s">
        <v>3935</v>
      </c>
      <c r="D758" s="122" t="s">
        <v>3936</v>
      </c>
      <c r="E758" s="117" t="s">
        <v>2681</v>
      </c>
      <c r="F758" s="136">
        <v>41962.0</v>
      </c>
      <c r="G758" s="183" t="s">
        <v>3095</v>
      </c>
      <c r="H758" s="113" t="s">
        <v>543</v>
      </c>
      <c r="I758" s="183" t="s">
        <v>544</v>
      </c>
      <c r="J758" s="36">
        <v>1.0</v>
      </c>
      <c r="K758" s="184" t="s">
        <v>545</v>
      </c>
      <c r="L758" s="36">
        <v>2.0</v>
      </c>
      <c r="M758" s="36" t="s">
        <v>546</v>
      </c>
      <c r="N758" s="106"/>
      <c r="O758" s="113" t="s">
        <v>744</v>
      </c>
      <c r="P758" s="105"/>
      <c r="Q758" s="61" t="s">
        <v>552</v>
      </c>
      <c r="R758" s="61" t="s">
        <v>3097</v>
      </c>
      <c r="S758" s="61" t="s">
        <v>554</v>
      </c>
      <c r="T758" s="61" t="s">
        <v>3099</v>
      </c>
    </row>
    <row r="759" ht="14.25" customHeight="1">
      <c r="A759" s="107" t="str">
        <f t="shared" si="3"/>
        <v>191114_B20-T2-10-K_00JXZ_00MI7_M03_S_1</v>
      </c>
      <c r="B759" s="40" t="s">
        <v>2685</v>
      </c>
      <c r="C759" s="116" t="s">
        <v>3939</v>
      </c>
      <c r="D759" s="122" t="s">
        <v>3940</v>
      </c>
      <c r="E759" s="117" t="s">
        <v>2684</v>
      </c>
      <c r="F759" s="136">
        <v>41962.0</v>
      </c>
      <c r="G759" s="183" t="s">
        <v>3095</v>
      </c>
      <c r="H759" s="113" t="s">
        <v>543</v>
      </c>
      <c r="I759" s="183" t="s">
        <v>544</v>
      </c>
      <c r="J759" s="36">
        <v>1.0</v>
      </c>
      <c r="K759" s="184" t="s">
        <v>545</v>
      </c>
      <c r="L759" s="36">
        <v>2.0</v>
      </c>
      <c r="M759" s="36" t="s">
        <v>546</v>
      </c>
      <c r="N759" s="124" t="s">
        <v>2671</v>
      </c>
      <c r="O759" s="113" t="s">
        <v>562</v>
      </c>
      <c r="P759" s="165" t="s">
        <v>2718</v>
      </c>
      <c r="Q759" s="61" t="s">
        <v>552</v>
      </c>
      <c r="R759" s="61" t="s">
        <v>3097</v>
      </c>
      <c r="S759" s="61" t="s">
        <v>554</v>
      </c>
      <c r="T759" s="61" t="s">
        <v>3099</v>
      </c>
    </row>
    <row r="760" ht="14.25" customHeight="1">
      <c r="A760" s="107" t="str">
        <f t="shared" si="3"/>
        <v>191114_B20-T2-11-K_00JY0_00MI8_M03_S_1</v>
      </c>
      <c r="B760" s="40" t="s">
        <v>2690</v>
      </c>
      <c r="C760" s="116" t="s">
        <v>3941</v>
      </c>
      <c r="D760" s="122" t="s">
        <v>3942</v>
      </c>
      <c r="E760" s="117" t="s">
        <v>2689</v>
      </c>
      <c r="F760" s="136">
        <v>41962.0</v>
      </c>
      <c r="G760" s="183" t="s">
        <v>3095</v>
      </c>
      <c r="H760" s="113" t="s">
        <v>543</v>
      </c>
      <c r="I760" s="183" t="s">
        <v>544</v>
      </c>
      <c r="J760" s="36">
        <v>1.0</v>
      </c>
      <c r="K760" s="184" t="s">
        <v>545</v>
      </c>
      <c r="L760" s="36">
        <v>2.0</v>
      </c>
      <c r="M760" s="36" t="s">
        <v>546</v>
      </c>
      <c r="N760" s="106"/>
      <c r="O760" s="113" t="s">
        <v>744</v>
      </c>
      <c r="P760" s="105"/>
      <c r="Q760" s="61" t="s">
        <v>552</v>
      </c>
      <c r="R760" s="61" t="s">
        <v>3097</v>
      </c>
      <c r="S760" s="61" t="s">
        <v>554</v>
      </c>
      <c r="T760" s="61" t="s">
        <v>3099</v>
      </c>
    </row>
    <row r="761" ht="14.25" customHeight="1">
      <c r="A761" s="107" t="str">
        <f t="shared" si="3"/>
        <v>191114_B20-T2-12-K_00JY1_00MI9_M03_S_1</v>
      </c>
      <c r="B761" s="40" t="s">
        <v>2694</v>
      </c>
      <c r="C761" s="116" t="s">
        <v>3945</v>
      </c>
      <c r="D761" s="122" t="s">
        <v>3946</v>
      </c>
      <c r="E761" s="117" t="s">
        <v>2693</v>
      </c>
      <c r="F761" s="136">
        <v>41962.0</v>
      </c>
      <c r="G761" s="183" t="s">
        <v>3095</v>
      </c>
      <c r="H761" s="113" t="s">
        <v>543</v>
      </c>
      <c r="I761" s="183" t="s">
        <v>544</v>
      </c>
      <c r="J761" s="36">
        <v>1.0</v>
      </c>
      <c r="K761" s="184" t="s">
        <v>545</v>
      </c>
      <c r="L761" s="36">
        <v>2.0</v>
      </c>
      <c r="M761" s="36" t="s">
        <v>546</v>
      </c>
      <c r="N761" s="124" t="s">
        <v>2671</v>
      </c>
      <c r="O761" s="113" t="s">
        <v>562</v>
      </c>
      <c r="P761" s="165" t="s">
        <v>2732</v>
      </c>
      <c r="Q761" s="61" t="s">
        <v>552</v>
      </c>
      <c r="R761" s="61" t="s">
        <v>3097</v>
      </c>
      <c r="S761" s="61" t="s">
        <v>554</v>
      </c>
      <c r="T761" s="61" t="s">
        <v>3099</v>
      </c>
    </row>
    <row r="762" ht="14.25" customHeight="1">
      <c r="A762" s="107" t="str">
        <f t="shared" si="3"/>
        <v>191114_B20-T2-13-K_00JY2_00MIA_M03_S_1</v>
      </c>
      <c r="B762" s="40" t="s">
        <v>2697</v>
      </c>
      <c r="C762" s="116" t="s">
        <v>3949</v>
      </c>
      <c r="D762" s="122" t="s">
        <v>3950</v>
      </c>
      <c r="E762" s="117" t="s">
        <v>2696</v>
      </c>
      <c r="F762" s="136">
        <v>41962.0</v>
      </c>
      <c r="G762" s="183" t="s">
        <v>3095</v>
      </c>
      <c r="H762" s="113" t="s">
        <v>543</v>
      </c>
      <c r="I762" s="183" t="s">
        <v>544</v>
      </c>
      <c r="J762" s="36">
        <v>1.0</v>
      </c>
      <c r="K762" s="184" t="s">
        <v>545</v>
      </c>
      <c r="L762" s="36">
        <v>2.0</v>
      </c>
      <c r="M762" s="36" t="s">
        <v>546</v>
      </c>
      <c r="N762" s="106"/>
      <c r="O762" s="113" t="s">
        <v>744</v>
      </c>
      <c r="P762" s="105"/>
      <c r="Q762" s="61" t="s">
        <v>552</v>
      </c>
      <c r="R762" s="61" t="s">
        <v>3097</v>
      </c>
      <c r="S762" s="61" t="s">
        <v>554</v>
      </c>
      <c r="T762" s="61" t="s">
        <v>3099</v>
      </c>
    </row>
    <row r="763" ht="14.25" customHeight="1">
      <c r="A763" s="107" t="str">
        <f t="shared" si="3"/>
        <v>191114_B20-T2-14-K_00JY3_00MIB_M03_S_1</v>
      </c>
      <c r="B763" s="40" t="s">
        <v>2702</v>
      </c>
      <c r="C763" s="116" t="s">
        <v>3951</v>
      </c>
      <c r="D763" s="122" t="s">
        <v>3952</v>
      </c>
      <c r="E763" s="117" t="s">
        <v>2701</v>
      </c>
      <c r="F763" s="136">
        <v>41962.0</v>
      </c>
      <c r="G763" s="183" t="s">
        <v>3095</v>
      </c>
      <c r="H763" s="113" t="s">
        <v>543</v>
      </c>
      <c r="I763" s="183" t="s">
        <v>544</v>
      </c>
      <c r="J763" s="36">
        <v>1.0</v>
      </c>
      <c r="K763" s="184" t="s">
        <v>545</v>
      </c>
      <c r="L763" s="36">
        <v>2.0</v>
      </c>
      <c r="M763" s="36" t="s">
        <v>546</v>
      </c>
      <c r="N763" s="106"/>
      <c r="O763" s="113" t="s">
        <v>744</v>
      </c>
      <c r="P763" s="105"/>
      <c r="Q763" s="61" t="s">
        <v>552</v>
      </c>
      <c r="R763" s="61" t="s">
        <v>3097</v>
      </c>
      <c r="S763" s="61" t="s">
        <v>554</v>
      </c>
      <c r="T763" s="61" t="s">
        <v>3099</v>
      </c>
    </row>
    <row r="764" ht="14.25" customHeight="1">
      <c r="A764" s="107" t="str">
        <f t="shared" si="3"/>
        <v>191114_B20-T2-15_00JY4_00MIC_M03_S_1</v>
      </c>
      <c r="B764" s="118" t="s">
        <v>2704</v>
      </c>
      <c r="C764" s="116" t="s">
        <v>3953</v>
      </c>
      <c r="D764" s="122" t="s">
        <v>3955</v>
      </c>
      <c r="E764" s="2" t="s">
        <v>367</v>
      </c>
      <c r="F764" s="136">
        <v>41962.0</v>
      </c>
      <c r="G764" s="183" t="s">
        <v>3095</v>
      </c>
      <c r="H764" s="113" t="s">
        <v>543</v>
      </c>
      <c r="I764" s="183" t="s">
        <v>544</v>
      </c>
      <c r="J764" s="36">
        <v>1.0</v>
      </c>
      <c r="K764" s="184" t="s">
        <v>545</v>
      </c>
      <c r="L764" s="36">
        <v>2.0</v>
      </c>
      <c r="M764" s="36" t="s">
        <v>546</v>
      </c>
      <c r="N764" s="106"/>
      <c r="O764" s="103" t="s">
        <v>562</v>
      </c>
      <c r="P764" s="116" t="s">
        <v>3956</v>
      </c>
      <c r="Q764" s="61" t="s">
        <v>552</v>
      </c>
      <c r="R764" s="61" t="s">
        <v>3097</v>
      </c>
      <c r="S764" s="61" t="s">
        <v>554</v>
      </c>
      <c r="T764" s="61" t="s">
        <v>3099</v>
      </c>
    </row>
    <row r="765" ht="14.25" customHeight="1">
      <c r="A765" s="107" t="str">
        <f t="shared" si="3"/>
        <v>191114_B20-T2-16_00JY5_00MID_M03_S_1</v>
      </c>
      <c r="B765" s="40" t="s">
        <v>2706</v>
      </c>
      <c r="C765" s="116" t="s">
        <v>3957</v>
      </c>
      <c r="D765" s="122" t="s">
        <v>3958</v>
      </c>
      <c r="E765" s="2" t="s">
        <v>561</v>
      </c>
      <c r="F765" s="136">
        <v>41962.0</v>
      </c>
      <c r="G765" s="183" t="s">
        <v>3095</v>
      </c>
      <c r="H765" s="113" t="s">
        <v>543</v>
      </c>
      <c r="I765" s="183" t="s">
        <v>544</v>
      </c>
      <c r="J765" s="36">
        <v>1.0</v>
      </c>
      <c r="K765" s="184" t="s">
        <v>545</v>
      </c>
      <c r="L765" s="36">
        <v>2.0</v>
      </c>
      <c r="M765" s="36" t="s">
        <v>546</v>
      </c>
      <c r="N765" s="106"/>
      <c r="O765" s="113" t="s">
        <v>744</v>
      </c>
      <c r="P765" s="105"/>
      <c r="Q765" s="61" t="s">
        <v>552</v>
      </c>
      <c r="R765" s="61" t="s">
        <v>3097</v>
      </c>
      <c r="S765" s="61" t="s">
        <v>554</v>
      </c>
      <c r="T765" s="61" t="s">
        <v>3099</v>
      </c>
    </row>
    <row r="766" ht="14.25" customHeight="1">
      <c r="A766" s="107" t="str">
        <f t="shared" si="3"/>
        <v>191114_B19-T1-1_00JXA_00MIE_M05_S_1</v>
      </c>
      <c r="B766" s="177" t="s">
        <v>2609</v>
      </c>
      <c r="C766" s="116" t="s">
        <v>3961</v>
      </c>
      <c r="D766" s="38" t="s">
        <v>3962</v>
      </c>
      <c r="E766" s="173">
        <v>2438.0</v>
      </c>
      <c r="F766" s="136">
        <v>41962.0</v>
      </c>
      <c r="G766" s="103" t="s">
        <v>652</v>
      </c>
      <c r="H766" s="103" t="s">
        <v>655</v>
      </c>
      <c r="I766" s="103" t="s">
        <v>544</v>
      </c>
      <c r="J766" s="36">
        <v>1.0</v>
      </c>
      <c r="K766" s="184" t="s">
        <v>545</v>
      </c>
      <c r="L766" s="36">
        <v>2.0</v>
      </c>
      <c r="M766" s="36" t="s">
        <v>546</v>
      </c>
      <c r="N766" s="124" t="s">
        <v>3963</v>
      </c>
      <c r="O766" s="103" t="s">
        <v>562</v>
      </c>
      <c r="P766" s="116" t="s">
        <v>3964</v>
      </c>
      <c r="Q766" s="36" t="s">
        <v>552</v>
      </c>
      <c r="R766" s="162" t="s">
        <v>657</v>
      </c>
      <c r="S766" s="36" t="s">
        <v>554</v>
      </c>
      <c r="T766" s="162" t="s">
        <v>658</v>
      </c>
    </row>
    <row r="767" ht="14.25" customHeight="1">
      <c r="A767" s="107" t="str">
        <f t="shared" si="3"/>
        <v>191114_B19-T1-2_00JXB_00MIF_M05_S_1</v>
      </c>
      <c r="B767" s="177" t="s">
        <v>2612</v>
      </c>
      <c r="C767" s="116" t="s">
        <v>3970</v>
      </c>
      <c r="D767" s="38" t="s">
        <v>3971</v>
      </c>
      <c r="E767" s="173">
        <v>2569.0</v>
      </c>
      <c r="F767" s="136">
        <v>41962.0</v>
      </c>
      <c r="G767" s="103" t="s">
        <v>652</v>
      </c>
      <c r="H767" s="103" t="s">
        <v>655</v>
      </c>
      <c r="I767" s="103" t="s">
        <v>544</v>
      </c>
      <c r="J767" s="36">
        <v>1.0</v>
      </c>
      <c r="K767" s="184" t="s">
        <v>545</v>
      </c>
      <c r="L767" s="36">
        <v>2.0</v>
      </c>
      <c r="M767" s="36" t="s">
        <v>546</v>
      </c>
      <c r="N767" s="124" t="s">
        <v>3963</v>
      </c>
      <c r="O767" s="103" t="s">
        <v>562</v>
      </c>
      <c r="P767" s="116" t="s">
        <v>3972</v>
      </c>
      <c r="Q767" s="36" t="s">
        <v>552</v>
      </c>
      <c r="R767" s="162" t="s">
        <v>657</v>
      </c>
      <c r="S767" s="36" t="s">
        <v>554</v>
      </c>
      <c r="T767" s="162" t="s">
        <v>658</v>
      </c>
    </row>
    <row r="768" ht="14.25" customHeight="1">
      <c r="A768" s="107" t="str">
        <f t="shared" si="3"/>
        <v>191114_B19-T1-3_00JXC_00MIG_M05_S_1</v>
      </c>
      <c r="B768" s="177" t="s">
        <v>2614</v>
      </c>
      <c r="C768" s="116" t="s">
        <v>3977</v>
      </c>
      <c r="D768" s="38" t="s">
        <v>3978</v>
      </c>
      <c r="E768" s="173">
        <v>5211.0</v>
      </c>
      <c r="F768" s="136">
        <v>41962.0</v>
      </c>
      <c r="G768" s="103" t="s">
        <v>652</v>
      </c>
      <c r="H768" s="103" t="s">
        <v>655</v>
      </c>
      <c r="I768" s="103" t="s">
        <v>544</v>
      </c>
      <c r="J768" s="36">
        <v>1.0</v>
      </c>
      <c r="K768" s="184" t="s">
        <v>545</v>
      </c>
      <c r="L768" s="36">
        <v>2.0</v>
      </c>
      <c r="M768" s="36" t="s">
        <v>546</v>
      </c>
      <c r="N768" s="124" t="s">
        <v>3963</v>
      </c>
      <c r="O768" s="103" t="s">
        <v>562</v>
      </c>
      <c r="P768" s="116" t="s">
        <v>3981</v>
      </c>
      <c r="Q768" s="36" t="s">
        <v>552</v>
      </c>
      <c r="R768" s="162" t="s">
        <v>657</v>
      </c>
      <c r="S768" s="36" t="s">
        <v>554</v>
      </c>
      <c r="T768" s="162" t="s">
        <v>658</v>
      </c>
    </row>
    <row r="769" ht="14.25" customHeight="1">
      <c r="A769" s="107" t="str">
        <f t="shared" si="3"/>
        <v>191114_B19-T1-4_00JXD_00MIH_M05_S_1</v>
      </c>
      <c r="B769" s="177" t="s">
        <v>2616</v>
      </c>
      <c r="C769" s="116" t="s">
        <v>3986</v>
      </c>
      <c r="D769" s="38" t="s">
        <v>3987</v>
      </c>
      <c r="E769" s="173">
        <v>7700.0</v>
      </c>
      <c r="F769" s="136">
        <v>41962.0</v>
      </c>
      <c r="G769" s="103" t="s">
        <v>652</v>
      </c>
      <c r="H769" s="103" t="s">
        <v>655</v>
      </c>
      <c r="I769" s="103" t="s">
        <v>544</v>
      </c>
      <c r="J769" s="36">
        <v>1.0</v>
      </c>
      <c r="K769" s="184" t="s">
        <v>545</v>
      </c>
      <c r="L769" s="36">
        <v>2.0</v>
      </c>
      <c r="M769" s="36" t="s">
        <v>546</v>
      </c>
      <c r="N769" s="124" t="s">
        <v>3963</v>
      </c>
      <c r="O769" s="103" t="s">
        <v>562</v>
      </c>
      <c r="P769" s="116" t="s">
        <v>3988</v>
      </c>
      <c r="Q769" s="36" t="s">
        <v>552</v>
      </c>
      <c r="R769" s="162" t="s">
        <v>657</v>
      </c>
      <c r="S769" s="36" t="s">
        <v>554</v>
      </c>
      <c r="T769" s="162" t="s">
        <v>658</v>
      </c>
    </row>
    <row r="770" ht="14.25" customHeight="1">
      <c r="A770" s="107" t="str">
        <f t="shared" si="3"/>
        <v>191114_B19-T1-5_00JXE_00MII_M05_S_1</v>
      </c>
      <c r="B770" s="177" t="s">
        <v>2619</v>
      </c>
      <c r="C770" s="116" t="s">
        <v>3993</v>
      </c>
      <c r="D770" s="38" t="s">
        <v>3994</v>
      </c>
      <c r="E770" s="173">
        <v>3757.0</v>
      </c>
      <c r="F770" s="136">
        <v>41962.0</v>
      </c>
      <c r="G770" s="103" t="s">
        <v>652</v>
      </c>
      <c r="H770" s="103" t="s">
        <v>655</v>
      </c>
      <c r="I770" s="103" t="s">
        <v>544</v>
      </c>
      <c r="J770" s="36">
        <v>1.0</v>
      </c>
      <c r="K770" s="184" t="s">
        <v>545</v>
      </c>
      <c r="L770" s="36">
        <v>2.0</v>
      </c>
      <c r="M770" s="36" t="s">
        <v>546</v>
      </c>
      <c r="N770" s="124" t="s">
        <v>3963</v>
      </c>
      <c r="O770" s="103" t="s">
        <v>562</v>
      </c>
      <c r="P770" s="116" t="s">
        <v>3995</v>
      </c>
      <c r="Q770" s="36" t="s">
        <v>552</v>
      </c>
      <c r="R770" s="162" t="s">
        <v>657</v>
      </c>
      <c r="S770" s="36" t="s">
        <v>554</v>
      </c>
      <c r="T770" s="162" t="s">
        <v>658</v>
      </c>
    </row>
    <row r="771" ht="14.25" customHeight="1">
      <c r="A771" s="107" t="str">
        <f t="shared" si="3"/>
        <v>191114_B19-T1-6_00JXF_00MIJ_M05_S_1</v>
      </c>
      <c r="B771" s="177" t="s">
        <v>2621</v>
      </c>
      <c r="C771" s="116" t="s">
        <v>4002</v>
      </c>
      <c r="D771" s="38" t="s">
        <v>4003</v>
      </c>
      <c r="E771" s="173">
        <v>8090.0</v>
      </c>
      <c r="F771" s="136">
        <v>41962.0</v>
      </c>
      <c r="G771" s="103" t="s">
        <v>652</v>
      </c>
      <c r="H771" s="103" t="s">
        <v>655</v>
      </c>
      <c r="I771" s="103" t="s">
        <v>544</v>
      </c>
      <c r="J771" s="36">
        <v>1.0</v>
      </c>
      <c r="K771" s="184" t="s">
        <v>545</v>
      </c>
      <c r="L771" s="36">
        <v>2.0</v>
      </c>
      <c r="M771" s="36" t="s">
        <v>546</v>
      </c>
      <c r="N771" s="124" t="s">
        <v>3963</v>
      </c>
      <c r="O771" s="103" t="s">
        <v>562</v>
      </c>
      <c r="P771" s="116" t="s">
        <v>4004</v>
      </c>
      <c r="Q771" s="36" t="s">
        <v>552</v>
      </c>
      <c r="R771" s="162" t="s">
        <v>657</v>
      </c>
      <c r="S771" s="36" t="s">
        <v>554</v>
      </c>
      <c r="T771" s="162" t="s">
        <v>658</v>
      </c>
    </row>
    <row r="772" ht="14.25" customHeight="1">
      <c r="A772" s="107" t="str">
        <f t="shared" si="3"/>
        <v>191114_B19-T1-7_00JXG_00MIK_M05_S_1</v>
      </c>
      <c r="B772" s="177" t="s">
        <v>2623</v>
      </c>
      <c r="C772" s="116" t="s">
        <v>4007</v>
      </c>
      <c r="D772" s="38" t="s">
        <v>4008</v>
      </c>
      <c r="E772" s="173">
        <v>4140.0</v>
      </c>
      <c r="F772" s="136">
        <v>41962.0</v>
      </c>
      <c r="G772" s="103" t="s">
        <v>652</v>
      </c>
      <c r="H772" s="103" t="s">
        <v>655</v>
      </c>
      <c r="I772" s="103" t="s">
        <v>544</v>
      </c>
      <c r="J772" s="36">
        <v>1.0</v>
      </c>
      <c r="K772" s="184" t="s">
        <v>545</v>
      </c>
      <c r="L772" s="36">
        <v>2.0</v>
      </c>
      <c r="M772" s="36" t="s">
        <v>546</v>
      </c>
      <c r="N772" s="124" t="s">
        <v>3963</v>
      </c>
      <c r="O772" s="103" t="s">
        <v>562</v>
      </c>
      <c r="P772" s="116" t="s">
        <v>4009</v>
      </c>
      <c r="Q772" s="36" t="s">
        <v>552</v>
      </c>
      <c r="R772" s="162" t="s">
        <v>657</v>
      </c>
      <c r="S772" s="36" t="s">
        <v>554</v>
      </c>
      <c r="T772" s="162" t="s">
        <v>658</v>
      </c>
    </row>
    <row r="773" ht="14.25" customHeight="1">
      <c r="A773" s="107" t="str">
        <f t="shared" si="3"/>
        <v>191114_B19-T1-8_00JXH_00MIL_M05_S_1</v>
      </c>
      <c r="B773" s="177" t="s">
        <v>2626</v>
      </c>
      <c r="C773" s="116" t="s">
        <v>4012</v>
      </c>
      <c r="D773" s="38" t="s">
        <v>4013</v>
      </c>
      <c r="E773" s="173">
        <v>2444.0</v>
      </c>
      <c r="F773" s="136">
        <v>41962.0</v>
      </c>
      <c r="G773" s="103" t="s">
        <v>652</v>
      </c>
      <c r="H773" s="103" t="s">
        <v>655</v>
      </c>
      <c r="I773" s="103" t="s">
        <v>544</v>
      </c>
      <c r="J773" s="36">
        <v>1.0</v>
      </c>
      <c r="K773" s="184" t="s">
        <v>545</v>
      </c>
      <c r="L773" s="36">
        <v>2.0</v>
      </c>
      <c r="M773" s="36" t="s">
        <v>546</v>
      </c>
      <c r="N773" s="124" t="s">
        <v>3963</v>
      </c>
      <c r="O773" s="103" t="s">
        <v>562</v>
      </c>
      <c r="P773" s="116" t="s">
        <v>4014</v>
      </c>
      <c r="Q773" s="36" t="s">
        <v>552</v>
      </c>
      <c r="R773" s="162" t="s">
        <v>657</v>
      </c>
      <c r="S773" s="36" t="s">
        <v>554</v>
      </c>
      <c r="T773" s="162" t="s">
        <v>658</v>
      </c>
    </row>
    <row r="774" ht="14.25" customHeight="1">
      <c r="A774" s="107" t="str">
        <f t="shared" si="3"/>
        <v>191114_B19-T1-9-K_00JXI_00MIM_M05_S_1</v>
      </c>
      <c r="B774" s="177" t="s">
        <v>2629</v>
      </c>
      <c r="C774" s="116" t="s">
        <v>4017</v>
      </c>
      <c r="D774" s="38" t="s">
        <v>4018</v>
      </c>
      <c r="E774" s="173" t="s">
        <v>2628</v>
      </c>
      <c r="F774" s="136">
        <v>41962.0</v>
      </c>
      <c r="G774" s="103" t="s">
        <v>652</v>
      </c>
      <c r="H774" s="103" t="s">
        <v>655</v>
      </c>
      <c r="I774" s="103" t="s">
        <v>544</v>
      </c>
      <c r="J774" s="36">
        <v>1.0</v>
      </c>
      <c r="K774" s="184" t="s">
        <v>545</v>
      </c>
      <c r="L774" s="36">
        <v>2.0</v>
      </c>
      <c r="M774" s="36" t="s">
        <v>546</v>
      </c>
      <c r="N774" s="124" t="s">
        <v>3963</v>
      </c>
      <c r="O774" s="103" t="s">
        <v>562</v>
      </c>
      <c r="P774" s="116" t="s">
        <v>4021</v>
      </c>
      <c r="Q774" s="36" t="s">
        <v>552</v>
      </c>
      <c r="R774" s="162" t="s">
        <v>657</v>
      </c>
      <c r="S774" s="36" t="s">
        <v>554</v>
      </c>
      <c r="T774" s="162" t="s">
        <v>658</v>
      </c>
    </row>
    <row r="775" ht="14.25" customHeight="1">
      <c r="A775" s="107" t="str">
        <f t="shared" si="3"/>
        <v>191114_B19-T1-10-K_00JXJ_00MIN_M05_S_1</v>
      </c>
      <c r="B775" s="177" t="s">
        <v>2632</v>
      </c>
      <c r="C775" s="116" t="s">
        <v>4024</v>
      </c>
      <c r="D775" s="38" t="s">
        <v>4025</v>
      </c>
      <c r="E775" s="173" t="s">
        <v>2631</v>
      </c>
      <c r="F775" s="136">
        <v>41962.0</v>
      </c>
      <c r="G775" s="103" t="s">
        <v>652</v>
      </c>
      <c r="H775" s="103" t="s">
        <v>655</v>
      </c>
      <c r="I775" s="103" t="s">
        <v>544</v>
      </c>
      <c r="J775" s="36">
        <v>1.0</v>
      </c>
      <c r="K775" s="184" t="s">
        <v>545</v>
      </c>
      <c r="L775" s="36">
        <v>2.0</v>
      </c>
      <c r="M775" s="36" t="s">
        <v>546</v>
      </c>
      <c r="N775" s="124" t="s">
        <v>3963</v>
      </c>
      <c r="O775" s="103" t="s">
        <v>562</v>
      </c>
      <c r="P775" s="116" t="s">
        <v>4026</v>
      </c>
      <c r="Q775" s="36" t="s">
        <v>552</v>
      </c>
      <c r="R775" s="162" t="s">
        <v>657</v>
      </c>
      <c r="S775" s="36" t="s">
        <v>554</v>
      </c>
      <c r="T775" s="162" t="s">
        <v>658</v>
      </c>
    </row>
    <row r="776" ht="14.25" customHeight="1">
      <c r="A776" s="107" t="str">
        <f t="shared" si="3"/>
        <v>191114_B19-T1-11-K_00JXK_00MIO_M05_S_1</v>
      </c>
      <c r="B776" s="177" t="s">
        <v>2638</v>
      </c>
      <c r="C776" s="116" t="s">
        <v>4031</v>
      </c>
      <c r="D776" s="38" t="s">
        <v>4033</v>
      </c>
      <c r="E776" s="173" t="s">
        <v>2637</v>
      </c>
      <c r="F776" s="136">
        <v>41962.0</v>
      </c>
      <c r="G776" s="103" t="s">
        <v>652</v>
      </c>
      <c r="H776" s="103" t="s">
        <v>655</v>
      </c>
      <c r="I776" s="103" t="s">
        <v>544</v>
      </c>
      <c r="J776" s="36">
        <v>1.0</v>
      </c>
      <c r="K776" s="184" t="s">
        <v>545</v>
      </c>
      <c r="L776" s="36">
        <v>2.0</v>
      </c>
      <c r="M776" s="36" t="s">
        <v>546</v>
      </c>
      <c r="N776" s="124" t="s">
        <v>3963</v>
      </c>
      <c r="O776" s="103" t="s">
        <v>562</v>
      </c>
      <c r="P776" s="116" t="s">
        <v>4035</v>
      </c>
      <c r="Q776" s="36" t="s">
        <v>552</v>
      </c>
      <c r="R776" s="162" t="s">
        <v>657</v>
      </c>
      <c r="S776" s="36" t="s">
        <v>554</v>
      </c>
      <c r="T776" s="162" t="s">
        <v>658</v>
      </c>
    </row>
    <row r="777" ht="14.25" customHeight="1">
      <c r="A777" s="107" t="str">
        <f t="shared" si="3"/>
        <v>191114_B19-T1-12-K_00JXL_00MIP_M05_S_1</v>
      </c>
      <c r="B777" s="177" t="s">
        <v>2641</v>
      </c>
      <c r="C777" s="116" t="s">
        <v>4040</v>
      </c>
      <c r="D777" s="38" t="s">
        <v>4041</v>
      </c>
      <c r="E777" s="173" t="s">
        <v>2640</v>
      </c>
      <c r="F777" s="136">
        <v>41962.0</v>
      </c>
      <c r="G777" s="103" t="s">
        <v>652</v>
      </c>
      <c r="H777" s="103" t="s">
        <v>655</v>
      </c>
      <c r="I777" s="103" t="s">
        <v>544</v>
      </c>
      <c r="J777" s="36">
        <v>1.0</v>
      </c>
      <c r="K777" s="184" t="s">
        <v>545</v>
      </c>
      <c r="L777" s="36">
        <v>2.0</v>
      </c>
      <c r="M777" s="36" t="s">
        <v>546</v>
      </c>
      <c r="N777" s="124" t="s">
        <v>3963</v>
      </c>
      <c r="O777" s="103" t="s">
        <v>562</v>
      </c>
      <c r="P777" s="116" t="s">
        <v>4042</v>
      </c>
      <c r="Q777" s="36" t="s">
        <v>552</v>
      </c>
      <c r="R777" s="162" t="s">
        <v>657</v>
      </c>
      <c r="S777" s="36" t="s">
        <v>554</v>
      </c>
      <c r="T777" s="162" t="s">
        <v>658</v>
      </c>
    </row>
    <row r="778" ht="14.25" customHeight="1">
      <c r="A778" s="107" t="str">
        <f t="shared" si="3"/>
        <v>191114_B19-T1-13-K_00JXM_00MIQ_M05_S_1</v>
      </c>
      <c r="B778" s="177" t="s">
        <v>2644</v>
      </c>
      <c r="C778" s="116" t="s">
        <v>4045</v>
      </c>
      <c r="D778" s="38" t="s">
        <v>4046</v>
      </c>
      <c r="E778" s="173" t="s">
        <v>2643</v>
      </c>
      <c r="F778" s="136">
        <v>41962.0</v>
      </c>
      <c r="G778" s="103" t="s">
        <v>652</v>
      </c>
      <c r="H778" s="103" t="s">
        <v>655</v>
      </c>
      <c r="I778" s="103" t="s">
        <v>544</v>
      </c>
      <c r="J778" s="36">
        <v>1.0</v>
      </c>
      <c r="K778" s="184" t="s">
        <v>545</v>
      </c>
      <c r="L778" s="36">
        <v>2.0</v>
      </c>
      <c r="M778" s="36" t="s">
        <v>546</v>
      </c>
      <c r="N778" s="124" t="s">
        <v>3963</v>
      </c>
      <c r="O778" s="103" t="s">
        <v>562</v>
      </c>
      <c r="P778" s="116" t="s">
        <v>4049</v>
      </c>
      <c r="Q778" s="36" t="s">
        <v>552</v>
      </c>
      <c r="R778" s="162" t="s">
        <v>657</v>
      </c>
      <c r="S778" s="36" t="s">
        <v>554</v>
      </c>
      <c r="T778" s="162" t="s">
        <v>658</v>
      </c>
    </row>
    <row r="779" ht="14.25" customHeight="1">
      <c r="A779" s="107" t="str">
        <f t="shared" si="3"/>
        <v>191114_B19-T1-14-K_00JXN_00MIR_M05_S_1</v>
      </c>
      <c r="B779" s="177" t="s">
        <v>2650</v>
      </c>
      <c r="C779" s="116" t="s">
        <v>4054</v>
      </c>
      <c r="D779" s="38" t="s">
        <v>4055</v>
      </c>
      <c r="E779" s="173" t="s">
        <v>2649</v>
      </c>
      <c r="F779" s="136">
        <v>41962.0</v>
      </c>
      <c r="G779" s="103" t="s">
        <v>652</v>
      </c>
      <c r="H779" s="103" t="s">
        <v>655</v>
      </c>
      <c r="I779" s="103" t="s">
        <v>544</v>
      </c>
      <c r="J779" s="36">
        <v>1.0</v>
      </c>
      <c r="K779" s="184" t="s">
        <v>545</v>
      </c>
      <c r="L779" s="36">
        <v>2.0</v>
      </c>
      <c r="M779" s="36" t="s">
        <v>546</v>
      </c>
      <c r="N779" s="124" t="s">
        <v>3963</v>
      </c>
      <c r="O779" s="103" t="s">
        <v>562</v>
      </c>
      <c r="P779" s="116" t="s">
        <v>4056</v>
      </c>
      <c r="Q779" s="36" t="s">
        <v>552</v>
      </c>
      <c r="R779" s="162" t="s">
        <v>657</v>
      </c>
      <c r="S779" s="36" t="s">
        <v>554</v>
      </c>
      <c r="T779" s="162" t="s">
        <v>658</v>
      </c>
    </row>
    <row r="780" ht="14.25" customHeight="1">
      <c r="A780" s="107" t="str">
        <f t="shared" si="3"/>
        <v>191114_B19-T1-15_00JXO_00MIS_M05_S_1</v>
      </c>
      <c r="B780" s="177" t="s">
        <v>2652</v>
      </c>
      <c r="C780" s="116" t="s">
        <v>4059</v>
      </c>
      <c r="D780" s="38" t="s">
        <v>4060</v>
      </c>
      <c r="E780" s="126" t="s">
        <v>361</v>
      </c>
      <c r="F780" s="136">
        <v>41962.0</v>
      </c>
      <c r="G780" s="103" t="s">
        <v>652</v>
      </c>
      <c r="H780" s="103" t="s">
        <v>655</v>
      </c>
      <c r="I780" s="103" t="s">
        <v>544</v>
      </c>
      <c r="J780" s="36">
        <v>1.0</v>
      </c>
      <c r="K780" s="184" t="s">
        <v>545</v>
      </c>
      <c r="L780" s="36">
        <v>2.0</v>
      </c>
      <c r="M780" s="36" t="s">
        <v>546</v>
      </c>
      <c r="N780" s="124" t="s">
        <v>3963</v>
      </c>
      <c r="O780" s="103" t="s">
        <v>562</v>
      </c>
      <c r="P780" s="116" t="s">
        <v>4063</v>
      </c>
      <c r="Q780" s="36" t="s">
        <v>552</v>
      </c>
      <c r="R780" s="162" t="s">
        <v>657</v>
      </c>
      <c r="S780" s="36" t="s">
        <v>554</v>
      </c>
      <c r="T780" s="162" t="s">
        <v>658</v>
      </c>
    </row>
    <row r="781" ht="14.25" customHeight="1">
      <c r="A781" s="107" t="str">
        <f t="shared" si="3"/>
        <v>191114_B19-T1-16_00JXP_00MIT_M05_S_1</v>
      </c>
      <c r="B781" s="177" t="s">
        <v>2657</v>
      </c>
      <c r="C781" s="116" t="s">
        <v>4068</v>
      </c>
      <c r="D781" s="38" t="s">
        <v>4069</v>
      </c>
      <c r="E781" s="126" t="s">
        <v>561</v>
      </c>
      <c r="F781" s="136">
        <v>41962.0</v>
      </c>
      <c r="G781" s="103" t="s">
        <v>652</v>
      </c>
      <c r="H781" s="103" t="s">
        <v>655</v>
      </c>
      <c r="I781" s="103" t="s">
        <v>544</v>
      </c>
      <c r="J781" s="36">
        <v>1.0</v>
      </c>
      <c r="K781" s="184" t="s">
        <v>545</v>
      </c>
      <c r="L781" s="36">
        <v>2.0</v>
      </c>
      <c r="M781" s="36" t="s">
        <v>546</v>
      </c>
      <c r="N781" s="124" t="s">
        <v>3963</v>
      </c>
      <c r="O781" s="103" t="s">
        <v>562</v>
      </c>
      <c r="P781" s="116" t="s">
        <v>4072</v>
      </c>
      <c r="Q781" s="36" t="s">
        <v>552</v>
      </c>
      <c r="R781" s="162" t="s">
        <v>657</v>
      </c>
      <c r="S781" s="36" t="s">
        <v>554</v>
      </c>
      <c r="T781" s="162" t="s">
        <v>658</v>
      </c>
    </row>
    <row r="782" ht="14.25" customHeight="1">
      <c r="A782" s="107" t="str">
        <f t="shared" si="3"/>
        <v>191114_HEK-QCS_000F2_00MIU_M04_S_1</v>
      </c>
      <c r="B782" s="101" t="s">
        <v>536</v>
      </c>
      <c r="C782" s="116" t="s">
        <v>4075</v>
      </c>
      <c r="D782" s="109" t="s">
        <v>538</v>
      </c>
      <c r="E782" s="61" t="s">
        <v>538</v>
      </c>
      <c r="F782" s="136">
        <v>41962.0</v>
      </c>
      <c r="G782" s="103" t="s">
        <v>1040</v>
      </c>
      <c r="H782" s="36" t="s">
        <v>465</v>
      </c>
      <c r="I782" s="36" t="s">
        <v>544</v>
      </c>
      <c r="J782" s="36">
        <v>1.0</v>
      </c>
      <c r="K782" s="111" t="s">
        <v>545</v>
      </c>
      <c r="L782" s="92">
        <v>2.0</v>
      </c>
      <c r="M782" s="36" t="s">
        <v>546</v>
      </c>
      <c r="N782" s="124" t="s">
        <v>743</v>
      </c>
      <c r="O782" s="103" t="s">
        <v>744</v>
      </c>
      <c r="P782" s="105"/>
      <c r="Q782" s="36" t="s">
        <v>552</v>
      </c>
      <c r="R782" s="36" t="s">
        <v>1041</v>
      </c>
      <c r="S782" s="36" t="s">
        <v>554</v>
      </c>
      <c r="T782" s="36" t="s">
        <v>1042</v>
      </c>
    </row>
    <row r="783" ht="14.25" customHeight="1">
      <c r="A783" s="107" t="str">
        <f t="shared" si="3"/>
        <v>191114_HEK-QCS_00J8W_00MIV_M04_S_1</v>
      </c>
      <c r="B783" s="101" t="s">
        <v>303</v>
      </c>
      <c r="C783" s="116" t="s">
        <v>4076</v>
      </c>
      <c r="D783" s="109" t="s">
        <v>538</v>
      </c>
      <c r="E783" s="61" t="s">
        <v>538</v>
      </c>
      <c r="F783" s="136">
        <v>41962.0</v>
      </c>
      <c r="G783" s="103" t="s">
        <v>1040</v>
      </c>
      <c r="H783" s="36" t="s">
        <v>465</v>
      </c>
      <c r="I783" s="36" t="s">
        <v>544</v>
      </c>
      <c r="J783" s="36">
        <v>1.0</v>
      </c>
      <c r="K783" s="111" t="s">
        <v>545</v>
      </c>
      <c r="L783" s="92">
        <v>2.0</v>
      </c>
      <c r="M783" s="36" t="s">
        <v>546</v>
      </c>
      <c r="N783" s="124" t="s">
        <v>743</v>
      </c>
      <c r="O783" s="103" t="s">
        <v>744</v>
      </c>
      <c r="P783" s="105"/>
      <c r="Q783" s="36" t="s">
        <v>552</v>
      </c>
      <c r="R783" s="36" t="s">
        <v>1041</v>
      </c>
      <c r="S783" s="36" t="s">
        <v>554</v>
      </c>
      <c r="T783" s="36" t="s">
        <v>1042</v>
      </c>
    </row>
    <row r="784" ht="14.25" customHeight="1">
      <c r="A784" s="107" t="str">
        <f t="shared" si="3"/>
        <v>191114_B29-T1-1_00K1Q_00MIW_M04_S_1</v>
      </c>
      <c r="B784" s="177" t="s">
        <v>3064</v>
      </c>
      <c r="C784" s="116" t="s">
        <v>4077</v>
      </c>
      <c r="D784" s="38" t="s">
        <v>4078</v>
      </c>
      <c r="E784" s="170">
        <v>3378.0</v>
      </c>
      <c r="F784" s="136">
        <v>41962.0</v>
      </c>
      <c r="G784" s="103" t="s">
        <v>1040</v>
      </c>
      <c r="H784" s="36" t="s">
        <v>465</v>
      </c>
      <c r="I784" s="36" t="s">
        <v>544</v>
      </c>
      <c r="J784" s="36">
        <v>1.0</v>
      </c>
      <c r="K784" s="111" t="s">
        <v>545</v>
      </c>
      <c r="L784" s="92">
        <v>2.0</v>
      </c>
      <c r="M784" s="36" t="s">
        <v>546</v>
      </c>
      <c r="N784" s="106"/>
      <c r="O784" s="103" t="s">
        <v>744</v>
      </c>
      <c r="P784" s="105"/>
      <c r="Q784" s="36" t="s">
        <v>552</v>
      </c>
      <c r="R784" s="36" t="s">
        <v>1041</v>
      </c>
      <c r="S784" s="36" t="s">
        <v>554</v>
      </c>
      <c r="T784" s="36" t="s">
        <v>1042</v>
      </c>
    </row>
    <row r="785" ht="14.25" customHeight="1">
      <c r="A785" s="107" t="str">
        <f t="shared" si="3"/>
        <v>191114_B29-T1-2_00K1R_00MIX_M04_S_1</v>
      </c>
      <c r="B785" s="177" t="s">
        <v>3068</v>
      </c>
      <c r="C785" s="116" t="s">
        <v>4081</v>
      </c>
      <c r="D785" s="38" t="s">
        <v>4082</v>
      </c>
      <c r="E785" s="170">
        <v>4579.0</v>
      </c>
      <c r="F785" s="136">
        <v>41962.0</v>
      </c>
      <c r="G785" s="103" t="s">
        <v>1040</v>
      </c>
      <c r="H785" s="36" t="s">
        <v>465</v>
      </c>
      <c r="I785" s="36" t="s">
        <v>544</v>
      </c>
      <c r="J785" s="36">
        <v>1.0</v>
      </c>
      <c r="K785" s="111" t="s">
        <v>545</v>
      </c>
      <c r="L785" s="92">
        <v>2.0</v>
      </c>
      <c r="M785" s="36" t="s">
        <v>546</v>
      </c>
      <c r="N785" s="106"/>
      <c r="O785" s="103" t="s">
        <v>744</v>
      </c>
      <c r="P785" s="105"/>
      <c r="Q785" s="36" t="s">
        <v>552</v>
      </c>
      <c r="R785" s="36" t="s">
        <v>1041</v>
      </c>
      <c r="S785" s="36" t="s">
        <v>554</v>
      </c>
      <c r="T785" s="36" t="s">
        <v>1042</v>
      </c>
    </row>
    <row r="786" ht="14.25" customHeight="1">
      <c r="A786" s="107" t="str">
        <f t="shared" si="3"/>
        <v>191114_B29-T1-3_00K1S_00MIY_M04_S_1</v>
      </c>
      <c r="B786" s="177" t="s">
        <v>3072</v>
      </c>
      <c r="C786" s="116" t="s">
        <v>4083</v>
      </c>
      <c r="D786" s="38" t="s">
        <v>4084</v>
      </c>
      <c r="E786" s="170">
        <v>11712.0</v>
      </c>
      <c r="F786" s="136">
        <v>41962.0</v>
      </c>
      <c r="G786" s="103" t="s">
        <v>1040</v>
      </c>
      <c r="H786" s="36" t="s">
        <v>465</v>
      </c>
      <c r="I786" s="36" t="s">
        <v>544</v>
      </c>
      <c r="J786" s="36">
        <v>1.0</v>
      </c>
      <c r="K786" s="111" t="s">
        <v>545</v>
      </c>
      <c r="L786" s="92">
        <v>2.0</v>
      </c>
      <c r="M786" s="36" t="s">
        <v>546</v>
      </c>
      <c r="N786" s="106"/>
      <c r="O786" s="103" t="s">
        <v>744</v>
      </c>
      <c r="P786" s="105"/>
      <c r="Q786" s="36" t="s">
        <v>552</v>
      </c>
      <c r="R786" s="36" t="s">
        <v>1041</v>
      </c>
      <c r="S786" s="36" t="s">
        <v>554</v>
      </c>
      <c r="T786" s="36" t="s">
        <v>1042</v>
      </c>
    </row>
    <row r="787" ht="14.25" customHeight="1">
      <c r="A787" s="107" t="str">
        <f t="shared" si="3"/>
        <v>191114_B29-T1-4_00K1T_00MIZ_M04_S_1</v>
      </c>
      <c r="B787" s="177" t="s">
        <v>3075</v>
      </c>
      <c r="C787" s="116" t="s">
        <v>4085</v>
      </c>
      <c r="D787" s="38" t="s">
        <v>4086</v>
      </c>
      <c r="E787" s="170">
        <v>3500.0</v>
      </c>
      <c r="F787" s="136">
        <v>41962.0</v>
      </c>
      <c r="G787" s="103" t="s">
        <v>1040</v>
      </c>
      <c r="H787" s="36" t="s">
        <v>465</v>
      </c>
      <c r="I787" s="36" t="s">
        <v>544</v>
      </c>
      <c r="J787" s="36">
        <v>1.0</v>
      </c>
      <c r="K787" s="111" t="s">
        <v>545</v>
      </c>
      <c r="L787" s="92">
        <v>2.0</v>
      </c>
      <c r="M787" s="36" t="s">
        <v>546</v>
      </c>
      <c r="N787" s="106"/>
      <c r="O787" s="103" t="s">
        <v>744</v>
      </c>
      <c r="P787" s="105"/>
      <c r="Q787" s="36" t="s">
        <v>552</v>
      </c>
      <c r="R787" s="36" t="s">
        <v>1041</v>
      </c>
      <c r="S787" s="36" t="s">
        <v>554</v>
      </c>
      <c r="T787" s="36" t="s">
        <v>1042</v>
      </c>
    </row>
    <row r="788" ht="14.25" customHeight="1">
      <c r="A788" s="107" t="str">
        <f t="shared" si="3"/>
        <v>191114_B29-T1-5_00K1U_00MJ0_M04_S_1</v>
      </c>
      <c r="B788" s="177" t="s">
        <v>3077</v>
      </c>
      <c r="C788" s="116" t="s">
        <v>4089</v>
      </c>
      <c r="D788" s="38" t="s">
        <v>4090</v>
      </c>
      <c r="E788" s="170">
        <v>3407.0</v>
      </c>
      <c r="F788" s="136">
        <v>41962.0</v>
      </c>
      <c r="G788" s="103" t="s">
        <v>1040</v>
      </c>
      <c r="H788" s="36" t="s">
        <v>465</v>
      </c>
      <c r="I788" s="36" t="s">
        <v>544</v>
      </c>
      <c r="J788" s="36">
        <v>1.0</v>
      </c>
      <c r="K788" s="111" t="s">
        <v>545</v>
      </c>
      <c r="L788" s="92">
        <v>2.0</v>
      </c>
      <c r="M788" s="36" t="s">
        <v>546</v>
      </c>
      <c r="N788" s="106"/>
      <c r="O788" s="103" t="s">
        <v>744</v>
      </c>
      <c r="P788" s="105"/>
      <c r="Q788" s="36" t="s">
        <v>552</v>
      </c>
      <c r="R788" s="36" t="s">
        <v>1041</v>
      </c>
      <c r="S788" s="36" t="s">
        <v>554</v>
      </c>
      <c r="T788" s="36" t="s">
        <v>1042</v>
      </c>
    </row>
    <row r="789" ht="14.25" customHeight="1">
      <c r="A789" s="107" t="str">
        <f t="shared" si="3"/>
        <v>191114_B29-T1-6_00K1V_00MJ1_M04_S_1</v>
      </c>
      <c r="B789" s="177" t="s">
        <v>3079</v>
      </c>
      <c r="C789" s="116" t="s">
        <v>4091</v>
      </c>
      <c r="D789" s="38" t="s">
        <v>4092</v>
      </c>
      <c r="E789" s="170">
        <v>10449.0</v>
      </c>
      <c r="F789" s="136">
        <v>41962.0</v>
      </c>
      <c r="G789" s="103" t="s">
        <v>1040</v>
      </c>
      <c r="H789" s="36" t="s">
        <v>465</v>
      </c>
      <c r="I789" s="36" t="s">
        <v>544</v>
      </c>
      <c r="J789" s="36">
        <v>1.0</v>
      </c>
      <c r="K789" s="111" t="s">
        <v>545</v>
      </c>
      <c r="L789" s="92">
        <v>2.0</v>
      </c>
      <c r="M789" s="36" t="s">
        <v>546</v>
      </c>
      <c r="N789" s="106"/>
      <c r="O789" s="103" t="s">
        <v>744</v>
      </c>
      <c r="P789" s="105"/>
      <c r="Q789" s="36" t="s">
        <v>552</v>
      </c>
      <c r="R789" s="36" t="s">
        <v>1041</v>
      </c>
      <c r="S789" s="36" t="s">
        <v>554</v>
      </c>
      <c r="T789" s="36" t="s">
        <v>1042</v>
      </c>
    </row>
    <row r="790" ht="14.25" customHeight="1">
      <c r="A790" s="107" t="str">
        <f t="shared" si="3"/>
        <v>191114_B29-T1-7_00K1W_00MJ2_M04_S_1</v>
      </c>
      <c r="B790" s="177" t="s">
        <v>3083</v>
      </c>
      <c r="C790" s="116" t="s">
        <v>4094</v>
      </c>
      <c r="D790" s="38" t="s">
        <v>4095</v>
      </c>
      <c r="E790" s="170">
        <v>2548.0</v>
      </c>
      <c r="F790" s="136">
        <v>41962.0</v>
      </c>
      <c r="G790" s="103" t="s">
        <v>1040</v>
      </c>
      <c r="H790" s="36" t="s">
        <v>465</v>
      </c>
      <c r="I790" s="36" t="s">
        <v>544</v>
      </c>
      <c r="J790" s="36">
        <v>1.0</v>
      </c>
      <c r="K790" s="111" t="s">
        <v>545</v>
      </c>
      <c r="L790" s="92">
        <v>2.0</v>
      </c>
      <c r="M790" s="36" t="s">
        <v>546</v>
      </c>
      <c r="N790" s="106"/>
      <c r="O790" s="103" t="s">
        <v>744</v>
      </c>
      <c r="P790" s="105"/>
      <c r="Q790" s="36" t="s">
        <v>552</v>
      </c>
      <c r="R790" s="36" t="s">
        <v>1041</v>
      </c>
      <c r="S790" s="36" t="s">
        <v>554</v>
      </c>
      <c r="T790" s="36" t="s">
        <v>1042</v>
      </c>
    </row>
    <row r="791" ht="14.25" customHeight="1">
      <c r="A791" s="107" t="str">
        <f t="shared" si="3"/>
        <v>191114_B29-T1-8_00K1X_00MJ3_M04_S_1</v>
      </c>
      <c r="B791" s="177" t="s">
        <v>3086</v>
      </c>
      <c r="C791" s="116" t="s">
        <v>4097</v>
      </c>
      <c r="D791" s="38" t="s">
        <v>4098</v>
      </c>
      <c r="E791" s="170">
        <v>8970.0</v>
      </c>
      <c r="F791" s="136">
        <v>41962.0</v>
      </c>
      <c r="G791" s="103" t="s">
        <v>1040</v>
      </c>
      <c r="H791" s="36" t="s">
        <v>465</v>
      </c>
      <c r="I791" s="36" t="s">
        <v>544</v>
      </c>
      <c r="J791" s="36">
        <v>1.0</v>
      </c>
      <c r="K791" s="111" t="s">
        <v>545</v>
      </c>
      <c r="L791" s="92">
        <v>2.0</v>
      </c>
      <c r="M791" s="36" t="s">
        <v>546</v>
      </c>
      <c r="N791" s="106"/>
      <c r="O791" s="103" t="s">
        <v>744</v>
      </c>
      <c r="P791" s="105"/>
      <c r="Q791" s="36" t="s">
        <v>552</v>
      </c>
      <c r="R791" s="36" t="s">
        <v>1041</v>
      </c>
      <c r="S791" s="36" t="s">
        <v>554</v>
      </c>
      <c r="T791" s="36" t="s">
        <v>1042</v>
      </c>
    </row>
    <row r="792" ht="14.25" customHeight="1">
      <c r="A792" s="107" t="str">
        <f t="shared" si="3"/>
        <v>191114_B29-T1-9-K_00K1Y_00MJ4_M04_S_1</v>
      </c>
      <c r="B792" s="177" t="s">
        <v>3088</v>
      </c>
      <c r="C792" s="116" t="s">
        <v>4102</v>
      </c>
      <c r="D792" s="38" t="s">
        <v>4103</v>
      </c>
      <c r="E792" s="170" t="s">
        <v>2912</v>
      </c>
      <c r="F792" s="136">
        <v>41962.0</v>
      </c>
      <c r="G792" s="103" t="s">
        <v>1040</v>
      </c>
      <c r="H792" s="36" t="s">
        <v>465</v>
      </c>
      <c r="I792" s="36" t="s">
        <v>544</v>
      </c>
      <c r="J792" s="36">
        <v>1.0</v>
      </c>
      <c r="K792" s="111" t="s">
        <v>545</v>
      </c>
      <c r="L792" s="92">
        <v>2.0</v>
      </c>
      <c r="M792" s="36" t="s">
        <v>546</v>
      </c>
      <c r="N792" s="124" t="s">
        <v>4104</v>
      </c>
      <c r="O792" s="103" t="s">
        <v>744</v>
      </c>
      <c r="P792" s="105"/>
      <c r="Q792" s="36" t="s">
        <v>552</v>
      </c>
      <c r="R792" s="36" t="s">
        <v>1041</v>
      </c>
      <c r="S792" s="36" t="s">
        <v>554</v>
      </c>
      <c r="T792" s="36" t="s">
        <v>1042</v>
      </c>
    </row>
    <row r="793" ht="14.25" customHeight="1">
      <c r="A793" s="107" t="str">
        <f t="shared" si="3"/>
        <v>191114_B29-T1-10-K_00K1Z_00MJ5_M04_S_1</v>
      </c>
      <c r="B793" s="177" t="s">
        <v>3090</v>
      </c>
      <c r="C793" s="116" t="s">
        <v>4105</v>
      </c>
      <c r="D793" s="38" t="s">
        <v>4106</v>
      </c>
      <c r="E793" s="170" t="s">
        <v>2916</v>
      </c>
      <c r="F793" s="136">
        <v>41962.0</v>
      </c>
      <c r="G793" s="103" t="s">
        <v>1040</v>
      </c>
      <c r="H793" s="36" t="s">
        <v>465</v>
      </c>
      <c r="I793" s="36" t="s">
        <v>544</v>
      </c>
      <c r="J793" s="36">
        <v>1.0</v>
      </c>
      <c r="K793" s="111" t="s">
        <v>545</v>
      </c>
      <c r="L793" s="92">
        <v>2.0</v>
      </c>
      <c r="M793" s="36" t="s">
        <v>546</v>
      </c>
      <c r="N793" s="106"/>
      <c r="O793" s="103" t="s">
        <v>744</v>
      </c>
      <c r="P793" s="105"/>
      <c r="Q793" s="36" t="s">
        <v>552</v>
      </c>
      <c r="R793" s="36" t="s">
        <v>1041</v>
      </c>
      <c r="S793" s="36" t="s">
        <v>554</v>
      </c>
      <c r="T793" s="36" t="s">
        <v>1042</v>
      </c>
    </row>
    <row r="794" ht="14.25" customHeight="1">
      <c r="A794" s="107" t="str">
        <f t="shared" si="3"/>
        <v>191114_B29-T1-11-K_00K20_00MJ6_M04_S_1</v>
      </c>
      <c r="B794" s="177" t="s">
        <v>3093</v>
      </c>
      <c r="C794" s="116" t="s">
        <v>4109</v>
      </c>
      <c r="D794" s="38" t="s">
        <v>4110</v>
      </c>
      <c r="E794" s="170" t="s">
        <v>2919</v>
      </c>
      <c r="F794" s="136">
        <v>41962.0</v>
      </c>
      <c r="G794" s="103" t="s">
        <v>1040</v>
      </c>
      <c r="H794" s="36" t="s">
        <v>465</v>
      </c>
      <c r="I794" s="36" t="s">
        <v>544</v>
      </c>
      <c r="J794" s="36">
        <v>1.0</v>
      </c>
      <c r="K794" s="111" t="s">
        <v>545</v>
      </c>
      <c r="L794" s="92">
        <v>2.0</v>
      </c>
      <c r="M794" s="36" t="s">
        <v>546</v>
      </c>
      <c r="N794" s="106"/>
      <c r="O794" s="103" t="s">
        <v>744</v>
      </c>
      <c r="P794" s="105"/>
      <c r="Q794" s="36" t="s">
        <v>552</v>
      </c>
      <c r="R794" s="36" t="s">
        <v>1041</v>
      </c>
      <c r="S794" s="36" t="s">
        <v>554</v>
      </c>
      <c r="T794" s="36" t="s">
        <v>1042</v>
      </c>
    </row>
    <row r="795" ht="14.25" customHeight="1">
      <c r="A795" s="107" t="str">
        <f t="shared" si="3"/>
        <v>191114_B29-T1-12-K_00K21_00MJ7_M04_S_1</v>
      </c>
      <c r="B795" s="177" t="s">
        <v>3096</v>
      </c>
      <c r="C795" s="116" t="s">
        <v>4113</v>
      </c>
      <c r="D795" s="38" t="s">
        <v>4114</v>
      </c>
      <c r="E795" s="170" t="s">
        <v>2922</v>
      </c>
      <c r="F795" s="136">
        <v>41962.0</v>
      </c>
      <c r="G795" s="103" t="s">
        <v>1040</v>
      </c>
      <c r="H795" s="36" t="s">
        <v>465</v>
      </c>
      <c r="I795" s="36" t="s">
        <v>544</v>
      </c>
      <c r="J795" s="36">
        <v>1.0</v>
      </c>
      <c r="K795" s="111" t="s">
        <v>545</v>
      </c>
      <c r="L795" s="92">
        <v>2.0</v>
      </c>
      <c r="M795" s="36" t="s">
        <v>546</v>
      </c>
      <c r="N795" s="106"/>
      <c r="O795" s="103" t="s">
        <v>744</v>
      </c>
      <c r="P795" s="105"/>
      <c r="Q795" s="36" t="s">
        <v>552</v>
      </c>
      <c r="R795" s="36" t="s">
        <v>1041</v>
      </c>
      <c r="S795" s="36" t="s">
        <v>554</v>
      </c>
      <c r="T795" s="36" t="s">
        <v>1042</v>
      </c>
    </row>
    <row r="796" ht="14.25" customHeight="1">
      <c r="A796" s="107" t="str">
        <f t="shared" si="3"/>
        <v>191114_B29-T1-13-K_00K22_00MJ8_M04_S_1</v>
      </c>
      <c r="B796" s="177" t="s">
        <v>3102</v>
      </c>
      <c r="C796" s="116" t="s">
        <v>4117</v>
      </c>
      <c r="D796" s="38" t="s">
        <v>4118</v>
      </c>
      <c r="E796" s="170" t="s">
        <v>2925</v>
      </c>
      <c r="F796" s="136">
        <v>41962.0</v>
      </c>
      <c r="G796" s="103" t="s">
        <v>1040</v>
      </c>
      <c r="H796" s="36" t="s">
        <v>465</v>
      </c>
      <c r="I796" s="36" t="s">
        <v>544</v>
      </c>
      <c r="J796" s="36">
        <v>1.0</v>
      </c>
      <c r="K796" s="111" t="s">
        <v>545</v>
      </c>
      <c r="L796" s="92">
        <v>2.0</v>
      </c>
      <c r="M796" s="36" t="s">
        <v>546</v>
      </c>
      <c r="N796" s="124" t="s">
        <v>4119</v>
      </c>
      <c r="O796" s="103" t="s">
        <v>744</v>
      </c>
      <c r="P796" s="105"/>
      <c r="Q796" s="36" t="s">
        <v>552</v>
      </c>
      <c r="R796" s="36" t="s">
        <v>1041</v>
      </c>
      <c r="S796" s="36" t="s">
        <v>554</v>
      </c>
      <c r="T796" s="36" t="s">
        <v>1042</v>
      </c>
    </row>
    <row r="797" ht="14.25" customHeight="1">
      <c r="A797" s="107" t="str">
        <f t="shared" si="3"/>
        <v>191114_B29-T1-14-K_00K23_00MJ9_M04_S_1</v>
      </c>
      <c r="B797" s="177" t="s">
        <v>3106</v>
      </c>
      <c r="C797" s="116" t="s">
        <v>4120</v>
      </c>
      <c r="D797" s="38" t="s">
        <v>4122</v>
      </c>
      <c r="E797" s="170" t="s">
        <v>2929</v>
      </c>
      <c r="F797" s="136">
        <v>41962.0</v>
      </c>
      <c r="G797" s="103" t="s">
        <v>1040</v>
      </c>
      <c r="H797" s="36" t="s">
        <v>465</v>
      </c>
      <c r="I797" s="36" t="s">
        <v>544</v>
      </c>
      <c r="J797" s="36">
        <v>1.0</v>
      </c>
      <c r="K797" s="111" t="s">
        <v>545</v>
      </c>
      <c r="L797" s="92">
        <v>2.0</v>
      </c>
      <c r="M797" s="36" t="s">
        <v>546</v>
      </c>
      <c r="N797" s="106"/>
      <c r="O797" s="103" t="s">
        <v>744</v>
      </c>
      <c r="P797" s="105"/>
      <c r="Q797" s="36" t="s">
        <v>552</v>
      </c>
      <c r="R797" s="36" t="s">
        <v>1041</v>
      </c>
      <c r="S797" s="36" t="s">
        <v>554</v>
      </c>
      <c r="T797" s="36" t="s">
        <v>1042</v>
      </c>
    </row>
    <row r="798" ht="14.25" customHeight="1">
      <c r="A798" s="107" t="str">
        <f t="shared" si="3"/>
        <v>191114_B29-T1-15_00K24_00MJA_M04_S_1</v>
      </c>
      <c r="B798" s="177" t="s">
        <v>3110</v>
      </c>
      <c r="C798" s="116" t="s">
        <v>4124</v>
      </c>
      <c r="D798" s="38" t="s">
        <v>4125</v>
      </c>
      <c r="E798" s="126" t="s">
        <v>407</v>
      </c>
      <c r="F798" s="136">
        <v>41962.0</v>
      </c>
      <c r="G798" s="103" t="s">
        <v>1040</v>
      </c>
      <c r="H798" s="36" t="s">
        <v>465</v>
      </c>
      <c r="I798" s="36" t="s">
        <v>544</v>
      </c>
      <c r="J798" s="36">
        <v>1.0</v>
      </c>
      <c r="K798" s="111" t="s">
        <v>545</v>
      </c>
      <c r="L798" s="92">
        <v>2.0</v>
      </c>
      <c r="M798" s="36" t="s">
        <v>546</v>
      </c>
      <c r="N798" s="106"/>
      <c r="O798" s="103" t="s">
        <v>744</v>
      </c>
      <c r="P798" s="105"/>
      <c r="Q798" s="36" t="s">
        <v>552</v>
      </c>
      <c r="R798" s="36" t="s">
        <v>1041</v>
      </c>
      <c r="S798" s="36" t="s">
        <v>554</v>
      </c>
      <c r="T798" s="36" t="s">
        <v>1042</v>
      </c>
    </row>
    <row r="799" ht="14.25" customHeight="1">
      <c r="A799" s="107" t="str">
        <f t="shared" si="3"/>
        <v>191114_B29-T1-16_00K25_00MJB_M04_S_1</v>
      </c>
      <c r="B799" s="177" t="s">
        <v>3116</v>
      </c>
      <c r="C799" s="116" t="s">
        <v>4128</v>
      </c>
      <c r="D799" s="38" t="s">
        <v>4129</v>
      </c>
      <c r="E799" s="126" t="s">
        <v>561</v>
      </c>
      <c r="F799" s="136">
        <v>41962.0</v>
      </c>
      <c r="G799" s="103" t="s">
        <v>1040</v>
      </c>
      <c r="H799" s="36" t="s">
        <v>465</v>
      </c>
      <c r="I799" s="36" t="s">
        <v>544</v>
      </c>
      <c r="J799" s="36">
        <v>1.0</v>
      </c>
      <c r="K799" s="111" t="s">
        <v>545</v>
      </c>
      <c r="L799" s="92">
        <v>2.0</v>
      </c>
      <c r="M799" s="36" t="s">
        <v>546</v>
      </c>
      <c r="N799" s="124" t="s">
        <v>2303</v>
      </c>
      <c r="O799" s="103" t="s">
        <v>744</v>
      </c>
      <c r="P799" s="105"/>
      <c r="Q799" s="36" t="s">
        <v>552</v>
      </c>
      <c r="R799" s="36" t="s">
        <v>1041</v>
      </c>
      <c r="S799" s="36" t="s">
        <v>554</v>
      </c>
      <c r="T799" s="36" t="s">
        <v>1042</v>
      </c>
    </row>
    <row r="800" ht="14.25" customHeight="1">
      <c r="A800" s="107" t="str">
        <f t="shared" si="3"/>
        <v>191114_HEK-QCS_000F2_00MJC_M05_S_1</v>
      </c>
      <c r="B800" s="101" t="s">
        <v>536</v>
      </c>
      <c r="C800" s="116" t="s">
        <v>4132</v>
      </c>
      <c r="D800" s="61" t="s">
        <v>538</v>
      </c>
      <c r="E800" s="61" t="s">
        <v>538</v>
      </c>
      <c r="F800" s="136">
        <v>41962.0</v>
      </c>
      <c r="G800" s="103" t="s">
        <v>652</v>
      </c>
      <c r="H800" s="103" t="s">
        <v>655</v>
      </c>
      <c r="I800" s="103" t="s">
        <v>544</v>
      </c>
      <c r="J800" s="36">
        <v>1.0</v>
      </c>
      <c r="K800" s="184" t="s">
        <v>545</v>
      </c>
      <c r="L800" s="36">
        <v>2.0</v>
      </c>
      <c r="M800" s="36" t="s">
        <v>546</v>
      </c>
      <c r="N800" s="124" t="s">
        <v>547</v>
      </c>
      <c r="O800" s="103" t="s">
        <v>551</v>
      </c>
      <c r="P800" s="105"/>
      <c r="Q800" s="36" t="s">
        <v>552</v>
      </c>
      <c r="R800" s="162" t="s">
        <v>657</v>
      </c>
      <c r="S800" s="36" t="s">
        <v>554</v>
      </c>
      <c r="T800" s="162" t="s">
        <v>658</v>
      </c>
    </row>
    <row r="801" ht="14.25" customHeight="1">
      <c r="A801" s="107" t="str">
        <f t="shared" si="3"/>
        <v>191114_HEK-QCS_00J8W_00MJD_M05_S_1</v>
      </c>
      <c r="B801" s="101" t="s">
        <v>303</v>
      </c>
      <c r="C801" s="116" t="s">
        <v>4141</v>
      </c>
      <c r="D801" s="61" t="s">
        <v>538</v>
      </c>
      <c r="E801" s="61" t="s">
        <v>538</v>
      </c>
      <c r="F801" s="182">
        <v>41962.0</v>
      </c>
      <c r="G801" s="183" t="s">
        <v>652</v>
      </c>
      <c r="H801" s="183" t="s">
        <v>655</v>
      </c>
      <c r="I801" s="183" t="s">
        <v>544</v>
      </c>
      <c r="J801" s="36">
        <v>1.0</v>
      </c>
      <c r="K801" s="184" t="s">
        <v>545</v>
      </c>
      <c r="L801" s="36">
        <v>2.0</v>
      </c>
      <c r="M801" s="36" t="s">
        <v>546</v>
      </c>
      <c r="N801" s="124" t="s">
        <v>547</v>
      </c>
      <c r="O801" s="103" t="s">
        <v>551</v>
      </c>
      <c r="P801" s="105"/>
      <c r="Q801" s="36" t="s">
        <v>552</v>
      </c>
      <c r="R801" s="162" t="s">
        <v>657</v>
      </c>
      <c r="S801" s="36" t="s">
        <v>554</v>
      </c>
      <c r="T801" s="162" t="s">
        <v>658</v>
      </c>
    </row>
    <row r="802" ht="14.25" customHeight="1">
      <c r="A802" s="107" t="str">
        <f t="shared" si="3"/>
        <v>191114_HEK-QCS_00J8W_00MJE_M05_S_1</v>
      </c>
      <c r="B802" s="101" t="s">
        <v>303</v>
      </c>
      <c r="C802" s="116" t="s">
        <v>4150</v>
      </c>
      <c r="D802" s="61" t="s">
        <v>538</v>
      </c>
      <c r="E802" s="61" t="s">
        <v>538</v>
      </c>
      <c r="F802" s="136">
        <v>41962.0</v>
      </c>
      <c r="G802" s="103" t="s">
        <v>652</v>
      </c>
      <c r="H802" s="103" t="s">
        <v>655</v>
      </c>
      <c r="I802" s="103" t="s">
        <v>544</v>
      </c>
      <c r="J802" s="36">
        <v>1.0</v>
      </c>
      <c r="K802" s="184" t="s">
        <v>545</v>
      </c>
      <c r="L802" s="38">
        <v>3.0</v>
      </c>
      <c r="M802" s="36" t="s">
        <v>546</v>
      </c>
      <c r="N802" s="124" t="s">
        <v>547</v>
      </c>
      <c r="O802" s="103" t="s">
        <v>551</v>
      </c>
      <c r="P802" s="105"/>
      <c r="Q802" s="36" t="s">
        <v>552</v>
      </c>
      <c r="R802" s="162" t="s">
        <v>657</v>
      </c>
      <c r="S802" s="36" t="s">
        <v>554</v>
      </c>
      <c r="T802" s="162" t="s">
        <v>658</v>
      </c>
    </row>
    <row r="803" ht="14.25" customHeight="1">
      <c r="A803" s="107" t="str">
        <f t="shared" si="3"/>
        <v>191114_B26-T2-1_00K0E_00MJF_M05_S_1</v>
      </c>
      <c r="B803" s="177" t="s">
        <v>2938</v>
      </c>
      <c r="C803" s="116" t="s">
        <v>4157</v>
      </c>
      <c r="D803" s="122" t="s">
        <v>4158</v>
      </c>
      <c r="E803" s="179">
        <v>2570.0</v>
      </c>
      <c r="F803" s="136">
        <v>41962.0</v>
      </c>
      <c r="G803" s="103" t="s">
        <v>652</v>
      </c>
      <c r="H803" s="103" t="s">
        <v>655</v>
      </c>
      <c r="I803" s="103" t="s">
        <v>544</v>
      </c>
      <c r="J803" s="36">
        <v>1.0</v>
      </c>
      <c r="K803" s="184" t="s">
        <v>545</v>
      </c>
      <c r="L803" s="36">
        <v>2.0</v>
      </c>
      <c r="M803" s="36" t="s">
        <v>546</v>
      </c>
      <c r="N803" s="124" t="s">
        <v>4161</v>
      </c>
      <c r="O803" s="103" t="s">
        <v>744</v>
      </c>
      <c r="P803" s="105"/>
      <c r="Q803" s="36" t="s">
        <v>552</v>
      </c>
      <c r="R803" s="162" t="s">
        <v>657</v>
      </c>
      <c r="S803" s="36" t="s">
        <v>554</v>
      </c>
      <c r="T803" s="162" t="s">
        <v>658</v>
      </c>
    </row>
    <row r="804" ht="14.25" customHeight="1">
      <c r="A804" s="107" t="str">
        <f t="shared" si="3"/>
        <v>191114_B26-T2-2_00K0F_00MJG_M05_S_1</v>
      </c>
      <c r="B804" s="177" t="s">
        <v>2941</v>
      </c>
      <c r="C804" s="116" t="s">
        <v>4168</v>
      </c>
      <c r="D804" s="122" t="s">
        <v>4169</v>
      </c>
      <c r="E804" s="179">
        <v>11690.0</v>
      </c>
      <c r="F804" s="136">
        <v>41962.0</v>
      </c>
      <c r="G804" s="103" t="s">
        <v>652</v>
      </c>
      <c r="H804" s="103" t="s">
        <v>655</v>
      </c>
      <c r="I804" s="103" t="s">
        <v>544</v>
      </c>
      <c r="J804" s="36">
        <v>1.0</v>
      </c>
      <c r="K804" s="184" t="s">
        <v>545</v>
      </c>
      <c r="L804" s="36">
        <v>2.0</v>
      </c>
      <c r="M804" s="36" t="s">
        <v>546</v>
      </c>
      <c r="N804" s="124" t="s">
        <v>4170</v>
      </c>
      <c r="O804" s="103" t="s">
        <v>562</v>
      </c>
      <c r="P804" s="116" t="s">
        <v>4171</v>
      </c>
      <c r="Q804" s="36" t="s">
        <v>552</v>
      </c>
      <c r="R804" s="162" t="s">
        <v>657</v>
      </c>
      <c r="S804" s="36" t="s">
        <v>554</v>
      </c>
      <c r="T804" s="162" t="s">
        <v>658</v>
      </c>
    </row>
    <row r="805" ht="14.25" customHeight="1">
      <c r="A805" s="107" t="str">
        <f t="shared" si="3"/>
        <v>191114_B26-T2-3_00K0G_00MJH_M05_S_1</v>
      </c>
      <c r="B805" s="177" t="s">
        <v>2943</v>
      </c>
      <c r="C805" s="116" t="s">
        <v>4178</v>
      </c>
      <c r="D805" s="122" t="s">
        <v>4179</v>
      </c>
      <c r="E805" s="179">
        <v>8068.0</v>
      </c>
      <c r="F805" s="136">
        <v>41962.0</v>
      </c>
      <c r="G805" s="103" t="s">
        <v>652</v>
      </c>
      <c r="H805" s="103" t="s">
        <v>655</v>
      </c>
      <c r="I805" s="103" t="s">
        <v>544</v>
      </c>
      <c r="J805" s="36">
        <v>1.0</v>
      </c>
      <c r="K805" s="184" t="s">
        <v>545</v>
      </c>
      <c r="L805" s="36">
        <v>2.0</v>
      </c>
      <c r="M805" s="36" t="s">
        <v>546</v>
      </c>
      <c r="N805" s="124" t="s">
        <v>4170</v>
      </c>
      <c r="O805" s="103" t="s">
        <v>562</v>
      </c>
      <c r="P805" s="116" t="s">
        <v>4180</v>
      </c>
      <c r="Q805" s="36" t="s">
        <v>552</v>
      </c>
      <c r="R805" s="162" t="s">
        <v>657</v>
      </c>
      <c r="S805" s="36" t="s">
        <v>554</v>
      </c>
      <c r="T805" s="162" t="s">
        <v>658</v>
      </c>
    </row>
    <row r="806" ht="14.25" customHeight="1">
      <c r="A806" s="107" t="str">
        <f t="shared" si="3"/>
        <v>191114_B26-T2-4_00K0H_00MJI_M05_S_1</v>
      </c>
      <c r="B806" s="177" t="s">
        <v>2945</v>
      </c>
      <c r="C806" s="116" t="s">
        <v>4187</v>
      </c>
      <c r="D806" s="122" t="s">
        <v>4189</v>
      </c>
      <c r="E806" s="179">
        <v>3429.0</v>
      </c>
      <c r="F806" s="136">
        <v>41962.0</v>
      </c>
      <c r="G806" s="103" t="s">
        <v>652</v>
      </c>
      <c r="H806" s="103" t="s">
        <v>655</v>
      </c>
      <c r="I806" s="103" t="s">
        <v>544</v>
      </c>
      <c r="J806" s="36">
        <v>1.0</v>
      </c>
      <c r="K806" s="184" t="s">
        <v>545</v>
      </c>
      <c r="L806" s="36">
        <v>2.0</v>
      </c>
      <c r="M806" s="36" t="s">
        <v>546</v>
      </c>
      <c r="N806" s="106"/>
      <c r="O806" s="103" t="s">
        <v>744</v>
      </c>
      <c r="P806" s="105"/>
      <c r="Q806" s="36" t="s">
        <v>552</v>
      </c>
      <c r="R806" s="162" t="s">
        <v>657</v>
      </c>
      <c r="S806" s="36" t="s">
        <v>554</v>
      </c>
      <c r="T806" s="162" t="s">
        <v>658</v>
      </c>
    </row>
    <row r="807" ht="14.25" customHeight="1">
      <c r="A807" s="107" t="str">
        <f t="shared" si="3"/>
        <v>191114_B26-T2-5_00K0I_00MJJ_M05_S_1</v>
      </c>
      <c r="B807" s="177" t="s">
        <v>2947</v>
      </c>
      <c r="C807" s="116" t="s">
        <v>4197</v>
      </c>
      <c r="D807" s="122" t="s">
        <v>4198</v>
      </c>
      <c r="E807" s="179">
        <v>3343.0</v>
      </c>
      <c r="F807" s="136">
        <v>41962.0</v>
      </c>
      <c r="G807" s="103" t="s">
        <v>652</v>
      </c>
      <c r="H807" s="103" t="s">
        <v>655</v>
      </c>
      <c r="I807" s="103" t="s">
        <v>544</v>
      </c>
      <c r="J807" s="36">
        <v>1.0</v>
      </c>
      <c r="K807" s="184" t="s">
        <v>545</v>
      </c>
      <c r="L807" s="36">
        <v>2.0</v>
      </c>
      <c r="M807" s="36" t="s">
        <v>546</v>
      </c>
      <c r="N807" s="106"/>
      <c r="O807" s="103" t="s">
        <v>744</v>
      </c>
      <c r="P807" s="105"/>
      <c r="Q807" s="36" t="s">
        <v>552</v>
      </c>
      <c r="R807" s="162" t="s">
        <v>657</v>
      </c>
      <c r="S807" s="36" t="s">
        <v>554</v>
      </c>
      <c r="T807" s="162" t="s">
        <v>658</v>
      </c>
    </row>
    <row r="808" ht="14.25" customHeight="1">
      <c r="A808" s="107" t="str">
        <f t="shared" si="3"/>
        <v>191114_B26-T2-6_00K0J_00MJK_M05_S_1</v>
      </c>
      <c r="B808" s="177" t="s">
        <v>2952</v>
      </c>
      <c r="C808" s="116" t="s">
        <v>4205</v>
      </c>
      <c r="D808" s="122" t="s">
        <v>4206</v>
      </c>
      <c r="E808" s="179">
        <v>11171.0</v>
      </c>
      <c r="F808" s="136">
        <v>41962.0</v>
      </c>
      <c r="G808" s="103" t="s">
        <v>652</v>
      </c>
      <c r="H808" s="103" t="s">
        <v>655</v>
      </c>
      <c r="I808" s="103" t="s">
        <v>544</v>
      </c>
      <c r="J808" s="36">
        <v>1.0</v>
      </c>
      <c r="K808" s="184" t="s">
        <v>545</v>
      </c>
      <c r="L808" s="36">
        <v>2.0</v>
      </c>
      <c r="M808" s="36" t="s">
        <v>546</v>
      </c>
      <c r="N808" s="124"/>
      <c r="O808" s="103" t="s">
        <v>744</v>
      </c>
      <c r="P808" s="105"/>
      <c r="Q808" s="36" t="s">
        <v>552</v>
      </c>
      <c r="R808" s="162" t="s">
        <v>657</v>
      </c>
      <c r="S808" s="36" t="s">
        <v>554</v>
      </c>
      <c r="T808" s="162" t="s">
        <v>658</v>
      </c>
    </row>
    <row r="809" ht="14.25" customHeight="1">
      <c r="A809" s="107" t="str">
        <f t="shared" si="3"/>
        <v>191114_B26-T2-7_00K0K_00MJL_M05_S_1</v>
      </c>
      <c r="B809" s="177" t="s">
        <v>2954</v>
      </c>
      <c r="C809" s="116" t="s">
        <v>4215</v>
      </c>
      <c r="D809" s="122" t="s">
        <v>4216</v>
      </c>
      <c r="E809" s="179">
        <v>2254.0</v>
      </c>
      <c r="F809" s="136">
        <v>41962.0</v>
      </c>
      <c r="G809" s="103" t="s">
        <v>652</v>
      </c>
      <c r="H809" s="103" t="s">
        <v>655</v>
      </c>
      <c r="I809" s="103" t="s">
        <v>544</v>
      </c>
      <c r="J809" s="36">
        <v>1.0</v>
      </c>
      <c r="K809" s="184" t="s">
        <v>545</v>
      </c>
      <c r="L809" s="36">
        <v>2.0</v>
      </c>
      <c r="M809" s="36" t="s">
        <v>546</v>
      </c>
      <c r="N809" s="106"/>
      <c r="O809" s="103" t="s">
        <v>744</v>
      </c>
      <c r="P809" s="105"/>
      <c r="Q809" s="36" t="s">
        <v>552</v>
      </c>
      <c r="R809" s="162" t="s">
        <v>657</v>
      </c>
      <c r="S809" s="36" t="s">
        <v>554</v>
      </c>
      <c r="T809" s="162" t="s">
        <v>658</v>
      </c>
    </row>
    <row r="810" ht="14.25" customHeight="1">
      <c r="A810" s="107" t="str">
        <f t="shared" si="3"/>
        <v>191114_B26-T2-8_00K0L_00MJM_M05_S_1</v>
      </c>
      <c r="B810" s="177" t="s">
        <v>2956</v>
      </c>
      <c r="C810" s="116" t="s">
        <v>4225</v>
      </c>
      <c r="D810" s="122" t="s">
        <v>4226</v>
      </c>
      <c r="E810" s="179">
        <v>9610.0</v>
      </c>
      <c r="F810" s="136">
        <v>41962.0</v>
      </c>
      <c r="G810" s="103" t="s">
        <v>652</v>
      </c>
      <c r="H810" s="103" t="s">
        <v>655</v>
      </c>
      <c r="I810" s="103" t="s">
        <v>544</v>
      </c>
      <c r="J810" s="36">
        <v>1.0</v>
      </c>
      <c r="K810" s="184" t="s">
        <v>545</v>
      </c>
      <c r="L810" s="36">
        <v>2.0</v>
      </c>
      <c r="M810" s="36" t="s">
        <v>546</v>
      </c>
      <c r="N810" s="124" t="s">
        <v>4227</v>
      </c>
      <c r="O810" s="103" t="s">
        <v>562</v>
      </c>
      <c r="P810" s="116" t="s">
        <v>4228</v>
      </c>
      <c r="Q810" s="36" t="s">
        <v>552</v>
      </c>
      <c r="R810" s="162" t="s">
        <v>657</v>
      </c>
      <c r="S810" s="36" t="s">
        <v>554</v>
      </c>
      <c r="T810" s="162" t="s">
        <v>658</v>
      </c>
    </row>
    <row r="811" ht="14.25" customHeight="1">
      <c r="A811" s="107" t="str">
        <f t="shared" si="3"/>
        <v>191114_B26-T2-9_00K0M_00MJN_M05_S_1</v>
      </c>
      <c r="B811" s="177" t="s">
        <v>2958</v>
      </c>
      <c r="C811" s="116" t="s">
        <v>4235</v>
      </c>
      <c r="D811" s="122" t="s">
        <v>4236</v>
      </c>
      <c r="E811" s="179">
        <v>4018.0</v>
      </c>
      <c r="F811" s="136">
        <v>41962.0</v>
      </c>
      <c r="G811" s="103" t="s">
        <v>652</v>
      </c>
      <c r="H811" s="103" t="s">
        <v>655</v>
      </c>
      <c r="I811" s="103" t="s">
        <v>544</v>
      </c>
      <c r="J811" s="36">
        <v>1.0</v>
      </c>
      <c r="K811" s="184" t="s">
        <v>545</v>
      </c>
      <c r="L811" s="36">
        <v>2.0</v>
      </c>
      <c r="M811" s="36" t="s">
        <v>546</v>
      </c>
      <c r="N811" s="124" t="s">
        <v>4239</v>
      </c>
      <c r="O811" s="103" t="s">
        <v>744</v>
      </c>
      <c r="P811" s="105"/>
      <c r="Q811" s="36" t="s">
        <v>552</v>
      </c>
      <c r="R811" s="162" t="s">
        <v>657</v>
      </c>
      <c r="S811" s="36" t="s">
        <v>554</v>
      </c>
      <c r="T811" s="162" t="s">
        <v>658</v>
      </c>
    </row>
    <row r="812" ht="14.25" customHeight="1">
      <c r="A812" s="107" t="str">
        <f t="shared" si="3"/>
        <v>191114_B26-T2-10_00K0N_00MJO_M05_S_1</v>
      </c>
      <c r="B812" s="177" t="s">
        <v>2962</v>
      </c>
      <c r="C812" s="116" t="s">
        <v>4246</v>
      </c>
      <c r="D812" s="122" t="s">
        <v>4247</v>
      </c>
      <c r="E812" s="179">
        <v>2739.0</v>
      </c>
      <c r="F812" s="136">
        <v>41962.0</v>
      </c>
      <c r="G812" s="103" t="s">
        <v>652</v>
      </c>
      <c r="H812" s="103" t="s">
        <v>655</v>
      </c>
      <c r="I812" s="103" t="s">
        <v>544</v>
      </c>
      <c r="J812" s="36">
        <v>1.0</v>
      </c>
      <c r="K812" s="184" t="s">
        <v>545</v>
      </c>
      <c r="L812" s="36">
        <v>2.0</v>
      </c>
      <c r="M812" s="36" t="s">
        <v>546</v>
      </c>
      <c r="N812" s="124" t="s">
        <v>4249</v>
      </c>
      <c r="O812" s="103" t="s">
        <v>551</v>
      </c>
      <c r="P812" s="146" t="s">
        <v>4250</v>
      </c>
      <c r="Q812" s="36" t="s">
        <v>552</v>
      </c>
      <c r="R812" s="162" t="s">
        <v>657</v>
      </c>
      <c r="S812" s="36" t="s">
        <v>554</v>
      </c>
      <c r="T812" s="162" t="s">
        <v>658</v>
      </c>
    </row>
    <row r="813" ht="14.25" customHeight="1">
      <c r="A813" s="107" t="str">
        <f t="shared" si="3"/>
        <v>191114_B26-T2-11_00K0O_00MJP_M05_S_1</v>
      </c>
      <c r="B813" s="177" t="s">
        <v>2964</v>
      </c>
      <c r="C813" s="116" t="s">
        <v>4261</v>
      </c>
      <c r="D813" s="122" t="s">
        <v>4262</v>
      </c>
      <c r="E813" s="179">
        <v>2459.0</v>
      </c>
      <c r="F813" s="136">
        <v>41962.0</v>
      </c>
      <c r="G813" s="103" t="s">
        <v>652</v>
      </c>
      <c r="H813" s="103" t="s">
        <v>655</v>
      </c>
      <c r="I813" s="103" t="s">
        <v>544</v>
      </c>
      <c r="J813" s="36">
        <v>1.0</v>
      </c>
      <c r="K813" s="184" t="s">
        <v>545</v>
      </c>
      <c r="L813" s="36">
        <v>2.0</v>
      </c>
      <c r="M813" s="36" t="s">
        <v>546</v>
      </c>
      <c r="N813" s="124" t="s">
        <v>887</v>
      </c>
      <c r="O813" s="103" t="s">
        <v>551</v>
      </c>
      <c r="P813" s="146" t="s">
        <v>4266</v>
      </c>
      <c r="Q813" s="36" t="s">
        <v>552</v>
      </c>
      <c r="R813" s="162" t="s">
        <v>657</v>
      </c>
      <c r="S813" s="36" t="s">
        <v>554</v>
      </c>
      <c r="T813" s="162" t="s">
        <v>658</v>
      </c>
    </row>
    <row r="814" ht="14.25" customHeight="1">
      <c r="A814" s="107" t="str">
        <f t="shared" si="3"/>
        <v>191114_B26-T2-12_00K0P_00MJQ_M05_S_1</v>
      </c>
      <c r="B814" s="177" t="s">
        <v>2966</v>
      </c>
      <c r="C814" s="116" t="s">
        <v>4276</v>
      </c>
      <c r="D814" s="122" t="s">
        <v>4277</v>
      </c>
      <c r="E814" s="179">
        <v>10970.0</v>
      </c>
      <c r="F814" s="136">
        <v>41962.0</v>
      </c>
      <c r="G814" s="103" t="s">
        <v>652</v>
      </c>
      <c r="H814" s="103" t="s">
        <v>655</v>
      </c>
      <c r="I814" s="103" t="s">
        <v>544</v>
      </c>
      <c r="J814" s="36">
        <v>1.0</v>
      </c>
      <c r="K814" s="184" t="s">
        <v>545</v>
      </c>
      <c r="L814" s="36">
        <v>2.0</v>
      </c>
      <c r="M814" s="36" t="s">
        <v>546</v>
      </c>
      <c r="N814" s="124" t="s">
        <v>4249</v>
      </c>
      <c r="O814" s="103" t="s">
        <v>551</v>
      </c>
      <c r="P814" s="146" t="s">
        <v>4280</v>
      </c>
      <c r="Q814" s="36" t="s">
        <v>552</v>
      </c>
      <c r="R814" s="162" t="s">
        <v>657</v>
      </c>
      <c r="S814" s="36" t="s">
        <v>554</v>
      </c>
      <c r="T814" s="162" t="s">
        <v>658</v>
      </c>
    </row>
    <row r="815" ht="14.25" customHeight="1">
      <c r="A815" s="107" t="str">
        <f t="shared" si="3"/>
        <v>191114_B26-T2-13_00K0Q_00MJR_M05_S_1</v>
      </c>
      <c r="B815" s="177" t="s">
        <v>2970</v>
      </c>
      <c r="C815" s="116" t="s">
        <v>4288</v>
      </c>
      <c r="D815" s="122" t="s">
        <v>4289</v>
      </c>
      <c r="E815" s="179">
        <v>8989.0</v>
      </c>
      <c r="F815" s="136">
        <v>41962.0</v>
      </c>
      <c r="G815" s="103" t="s">
        <v>652</v>
      </c>
      <c r="H815" s="103" t="s">
        <v>655</v>
      </c>
      <c r="I815" s="103" t="s">
        <v>544</v>
      </c>
      <c r="J815" s="36">
        <v>1.0</v>
      </c>
      <c r="K815" s="184" t="s">
        <v>545</v>
      </c>
      <c r="L815" s="36">
        <v>2.0</v>
      </c>
      <c r="M815" s="36" t="s">
        <v>546</v>
      </c>
      <c r="N815" s="124" t="s">
        <v>2671</v>
      </c>
      <c r="O815" s="103" t="s">
        <v>562</v>
      </c>
      <c r="P815" s="146" t="s">
        <v>3402</v>
      </c>
      <c r="Q815" s="36" t="s">
        <v>552</v>
      </c>
      <c r="R815" s="162" t="s">
        <v>657</v>
      </c>
      <c r="S815" s="36" t="s">
        <v>554</v>
      </c>
      <c r="T815" s="162" t="s">
        <v>658</v>
      </c>
    </row>
    <row r="816" ht="14.25" customHeight="1">
      <c r="A816" s="107" t="str">
        <f t="shared" si="3"/>
        <v>191114_B26-T2-14-K_00K0R_00MJS_M05_S_1</v>
      </c>
      <c r="B816" s="177" t="s">
        <v>2973</v>
      </c>
      <c r="C816" s="116" t="s">
        <v>4305</v>
      </c>
      <c r="D816" s="122" t="s">
        <v>4306</v>
      </c>
      <c r="E816" s="179" t="s">
        <v>2972</v>
      </c>
      <c r="F816" s="136">
        <v>41962.0</v>
      </c>
      <c r="G816" s="103" t="s">
        <v>652</v>
      </c>
      <c r="H816" s="103" t="s">
        <v>655</v>
      </c>
      <c r="I816" s="103" t="s">
        <v>544</v>
      </c>
      <c r="J816" s="36">
        <v>1.0</v>
      </c>
      <c r="K816" s="184" t="s">
        <v>545</v>
      </c>
      <c r="L816" s="36">
        <v>2.0</v>
      </c>
      <c r="M816" s="36" t="s">
        <v>546</v>
      </c>
      <c r="N816" s="106"/>
      <c r="O816" s="103" t="s">
        <v>744</v>
      </c>
      <c r="P816" s="105"/>
      <c r="Q816" s="36" t="s">
        <v>552</v>
      </c>
      <c r="R816" s="162" t="s">
        <v>657</v>
      </c>
      <c r="S816" s="36" t="s">
        <v>554</v>
      </c>
      <c r="T816" s="162" t="s">
        <v>658</v>
      </c>
    </row>
    <row r="817" ht="14.25" customHeight="1">
      <c r="A817" s="107" t="str">
        <f t="shared" si="3"/>
        <v>191114_B26-T2-15_00K0S_00MJT_M05_S_1</v>
      </c>
      <c r="B817" s="177" t="s">
        <v>2975</v>
      </c>
      <c r="C817" s="116" t="s">
        <v>4319</v>
      </c>
      <c r="D817" s="122" t="s">
        <v>4320</v>
      </c>
      <c r="E817" s="126" t="s">
        <v>394</v>
      </c>
      <c r="F817" s="136">
        <v>41962.0</v>
      </c>
      <c r="G817" s="103" t="s">
        <v>652</v>
      </c>
      <c r="H817" s="103" t="s">
        <v>655</v>
      </c>
      <c r="I817" s="103" t="s">
        <v>544</v>
      </c>
      <c r="J817" s="36">
        <v>1.0</v>
      </c>
      <c r="K817" s="184" t="s">
        <v>545</v>
      </c>
      <c r="L817" s="36">
        <v>2.0</v>
      </c>
      <c r="M817" s="36" t="s">
        <v>546</v>
      </c>
      <c r="N817" s="124" t="s">
        <v>4239</v>
      </c>
      <c r="O817" s="103" t="s">
        <v>744</v>
      </c>
      <c r="P817" s="105"/>
      <c r="Q817" s="36" t="s">
        <v>552</v>
      </c>
      <c r="R817" s="162" t="s">
        <v>657</v>
      </c>
      <c r="S817" s="36" t="s">
        <v>554</v>
      </c>
      <c r="T817" s="162" t="s">
        <v>658</v>
      </c>
    </row>
    <row r="818" ht="14.25" customHeight="1">
      <c r="A818" s="107" t="str">
        <f t="shared" si="3"/>
        <v>191114_B26-T2-16_00K0T_00MJU_M05_S_1</v>
      </c>
      <c r="B818" s="177" t="s">
        <v>2979</v>
      </c>
      <c r="C818" s="116" t="s">
        <v>4332</v>
      </c>
      <c r="D818" s="122" t="s">
        <v>4334</v>
      </c>
      <c r="E818" s="126" t="s">
        <v>561</v>
      </c>
      <c r="F818" s="136">
        <v>41962.0</v>
      </c>
      <c r="G818" s="103" t="s">
        <v>652</v>
      </c>
      <c r="H818" s="103" t="s">
        <v>655</v>
      </c>
      <c r="I818" s="103" t="s">
        <v>544</v>
      </c>
      <c r="J818" s="36">
        <v>1.0</v>
      </c>
      <c r="K818" s="184" t="s">
        <v>545</v>
      </c>
      <c r="L818" s="36">
        <v>2.0</v>
      </c>
      <c r="M818" s="36" t="s">
        <v>546</v>
      </c>
      <c r="N818" s="124" t="s">
        <v>2303</v>
      </c>
      <c r="O818" s="103" t="s">
        <v>744</v>
      </c>
      <c r="P818" s="105"/>
      <c r="Q818" s="36" t="s">
        <v>552</v>
      </c>
      <c r="R818" s="162" t="s">
        <v>657</v>
      </c>
      <c r="S818" s="36" t="s">
        <v>554</v>
      </c>
      <c r="T818" s="162" t="s">
        <v>658</v>
      </c>
    </row>
    <row r="819" ht="14.25" customHeight="1">
      <c r="A819" s="107" t="str">
        <f t="shared" si="3"/>
        <v>191116_HEK-QCS_000F2_00MJV_M05_S_1</v>
      </c>
      <c r="B819" s="101" t="s">
        <v>536</v>
      </c>
      <c r="C819" s="116" t="s">
        <v>4344</v>
      </c>
      <c r="D819" s="61" t="s">
        <v>538</v>
      </c>
      <c r="E819" s="61" t="s">
        <v>538</v>
      </c>
      <c r="F819" s="136">
        <v>42693.0</v>
      </c>
      <c r="G819" s="103" t="s">
        <v>652</v>
      </c>
      <c r="H819" s="103" t="s">
        <v>655</v>
      </c>
      <c r="I819" s="103" t="s">
        <v>544</v>
      </c>
      <c r="J819" s="36">
        <v>1.0</v>
      </c>
      <c r="K819" s="184" t="s">
        <v>545</v>
      </c>
      <c r="L819" s="36">
        <v>2.0</v>
      </c>
      <c r="M819" s="36" t="s">
        <v>546</v>
      </c>
      <c r="N819" s="124" t="s">
        <v>743</v>
      </c>
      <c r="O819" s="103" t="s">
        <v>744</v>
      </c>
      <c r="P819" s="105"/>
      <c r="Q819" s="36" t="s">
        <v>552</v>
      </c>
      <c r="R819" s="162" t="s">
        <v>657</v>
      </c>
      <c r="S819" s="36" t="s">
        <v>554</v>
      </c>
      <c r="T819" s="162" t="s">
        <v>658</v>
      </c>
    </row>
    <row r="820" ht="14.25" customHeight="1">
      <c r="A820" s="107" t="str">
        <f t="shared" si="3"/>
        <v>191116_HEK-QCS_00J8W_00MJW_M05_S_1</v>
      </c>
      <c r="B820" s="101" t="s">
        <v>303</v>
      </c>
      <c r="C820" s="116" t="s">
        <v>4357</v>
      </c>
      <c r="D820" s="61" t="s">
        <v>538</v>
      </c>
      <c r="E820" s="61" t="s">
        <v>538</v>
      </c>
      <c r="F820" s="136">
        <v>42693.0</v>
      </c>
      <c r="G820" s="103" t="s">
        <v>652</v>
      </c>
      <c r="H820" s="103" t="s">
        <v>655</v>
      </c>
      <c r="I820" s="103" t="s">
        <v>544</v>
      </c>
      <c r="J820" s="36">
        <v>1.0</v>
      </c>
      <c r="K820" s="184" t="s">
        <v>545</v>
      </c>
      <c r="L820" s="36">
        <v>2.0</v>
      </c>
      <c r="M820" s="36" t="s">
        <v>546</v>
      </c>
      <c r="N820" s="124" t="s">
        <v>743</v>
      </c>
      <c r="O820" s="103" t="s">
        <v>744</v>
      </c>
      <c r="P820" s="105"/>
      <c r="Q820" s="36" t="s">
        <v>552</v>
      </c>
      <c r="R820" s="162" t="s">
        <v>657</v>
      </c>
      <c r="S820" s="36" t="s">
        <v>554</v>
      </c>
      <c r="T820" s="162" t="s">
        <v>658</v>
      </c>
    </row>
    <row r="821" ht="14.25" customHeight="1">
      <c r="A821" s="107" t="str">
        <f t="shared" si="3"/>
        <v>191116_HEK-QCS_00J8W_00MJX_M05_S_1</v>
      </c>
      <c r="B821" s="101" t="s">
        <v>303</v>
      </c>
      <c r="C821" s="116" t="s">
        <v>4367</v>
      </c>
      <c r="D821" s="61" t="s">
        <v>538</v>
      </c>
      <c r="E821" s="61" t="s">
        <v>538</v>
      </c>
      <c r="F821" s="136">
        <v>42693.0</v>
      </c>
      <c r="G821" s="103" t="s">
        <v>652</v>
      </c>
      <c r="H821" s="103" t="s">
        <v>655</v>
      </c>
      <c r="I821" s="103" t="s">
        <v>544</v>
      </c>
      <c r="J821" s="36">
        <v>1.0</v>
      </c>
      <c r="K821" s="184" t="s">
        <v>545</v>
      </c>
      <c r="L821" s="38">
        <v>3.0</v>
      </c>
      <c r="M821" s="36" t="s">
        <v>546</v>
      </c>
      <c r="N821" s="124" t="s">
        <v>743</v>
      </c>
      <c r="O821" s="103" t="s">
        <v>744</v>
      </c>
      <c r="P821" s="105"/>
      <c r="Q821" s="36" t="s">
        <v>552</v>
      </c>
      <c r="R821" s="162" t="s">
        <v>657</v>
      </c>
      <c r="S821" s="36" t="s">
        <v>554</v>
      </c>
      <c r="T821" s="162" t="s">
        <v>658</v>
      </c>
    </row>
    <row r="822" ht="14.25" customHeight="1">
      <c r="A822" s="107" t="str">
        <f t="shared" si="3"/>
        <v>191116_B22-T2-1_00JYM_00MJY_M05_S_1</v>
      </c>
      <c r="B822" s="177" t="s">
        <v>2761</v>
      </c>
      <c r="C822" s="116" t="s">
        <v>4380</v>
      </c>
      <c r="D822" s="122" t="s">
        <v>4381</v>
      </c>
      <c r="E822" s="128">
        <v>2145.0</v>
      </c>
      <c r="F822" s="136">
        <v>42693.0</v>
      </c>
      <c r="G822" s="103" t="s">
        <v>652</v>
      </c>
      <c r="H822" s="103" t="s">
        <v>655</v>
      </c>
      <c r="I822" s="103" t="s">
        <v>544</v>
      </c>
      <c r="J822" s="36">
        <v>1.0</v>
      </c>
      <c r="K822" s="184" t="s">
        <v>545</v>
      </c>
      <c r="L822" s="36">
        <v>2.0</v>
      </c>
      <c r="M822" s="36" t="s">
        <v>546</v>
      </c>
      <c r="N822" s="106"/>
      <c r="O822" s="103" t="s">
        <v>744</v>
      </c>
      <c r="P822" s="105"/>
      <c r="Q822" s="36" t="s">
        <v>552</v>
      </c>
      <c r="R822" s="162" t="s">
        <v>657</v>
      </c>
      <c r="S822" s="36" t="s">
        <v>554</v>
      </c>
      <c r="T822" s="162" t="s">
        <v>658</v>
      </c>
    </row>
    <row r="823" ht="14.25" customHeight="1">
      <c r="A823" s="107" t="str">
        <f t="shared" si="3"/>
        <v>191116_B22-T2-2_00JYN_00MJZ_M05_S_1</v>
      </c>
      <c r="B823" s="177" t="s">
        <v>2763</v>
      </c>
      <c r="C823" s="116" t="s">
        <v>4393</v>
      </c>
      <c r="D823" s="122" t="s">
        <v>4394</v>
      </c>
      <c r="E823" s="128">
        <v>2478.0</v>
      </c>
      <c r="F823" s="136">
        <v>42693.0</v>
      </c>
      <c r="G823" s="103" t="s">
        <v>652</v>
      </c>
      <c r="H823" s="103" t="s">
        <v>655</v>
      </c>
      <c r="I823" s="103" t="s">
        <v>544</v>
      </c>
      <c r="J823" s="36">
        <v>1.0</v>
      </c>
      <c r="K823" s="184" t="s">
        <v>545</v>
      </c>
      <c r="L823" s="36">
        <v>2.0</v>
      </c>
      <c r="M823" s="36" t="s">
        <v>546</v>
      </c>
      <c r="N823" s="106"/>
      <c r="O823" s="103" t="s">
        <v>744</v>
      </c>
      <c r="P823" s="105"/>
      <c r="Q823" s="36" t="s">
        <v>552</v>
      </c>
      <c r="R823" s="162" t="s">
        <v>657</v>
      </c>
      <c r="S823" s="36" t="s">
        <v>554</v>
      </c>
      <c r="T823" s="162" t="s">
        <v>658</v>
      </c>
    </row>
    <row r="824" ht="14.25" customHeight="1">
      <c r="A824" s="107" t="str">
        <f t="shared" si="3"/>
        <v>191116_B22-T2-3_00JYO_00MK0_M05_S_1</v>
      </c>
      <c r="B824" s="177" t="s">
        <v>2765</v>
      </c>
      <c r="C824" s="116" t="s">
        <v>4405</v>
      </c>
      <c r="D824" s="122" t="s">
        <v>4406</v>
      </c>
      <c r="E824" s="128">
        <v>7410.0</v>
      </c>
      <c r="F824" s="136">
        <v>42693.0</v>
      </c>
      <c r="G824" s="103" t="s">
        <v>652</v>
      </c>
      <c r="H824" s="103" t="s">
        <v>655</v>
      </c>
      <c r="I824" s="103" t="s">
        <v>544</v>
      </c>
      <c r="J824" s="36">
        <v>1.0</v>
      </c>
      <c r="K824" s="184" t="s">
        <v>545</v>
      </c>
      <c r="L824" s="36">
        <v>2.0</v>
      </c>
      <c r="M824" s="36" t="s">
        <v>546</v>
      </c>
      <c r="N824" s="106"/>
      <c r="O824" s="103" t="s">
        <v>744</v>
      </c>
      <c r="P824" s="105"/>
      <c r="Q824" s="36" t="s">
        <v>552</v>
      </c>
      <c r="R824" s="162" t="s">
        <v>657</v>
      </c>
      <c r="S824" s="36" t="s">
        <v>554</v>
      </c>
      <c r="T824" s="162" t="s">
        <v>658</v>
      </c>
    </row>
    <row r="825" ht="14.25" customHeight="1">
      <c r="A825" s="107" t="str">
        <f t="shared" si="3"/>
        <v>191116_B22-T2-4_00JYP_00MK1_M05_S_1</v>
      </c>
      <c r="B825" s="177" t="s">
        <v>2768</v>
      </c>
      <c r="C825" s="116" t="s">
        <v>4411</v>
      </c>
      <c r="D825" s="122" t="s">
        <v>4412</v>
      </c>
      <c r="E825" s="128">
        <v>2150.0</v>
      </c>
      <c r="F825" s="136">
        <v>42693.0</v>
      </c>
      <c r="G825" s="103" t="s">
        <v>652</v>
      </c>
      <c r="H825" s="103" t="s">
        <v>655</v>
      </c>
      <c r="I825" s="103" t="s">
        <v>544</v>
      </c>
      <c r="J825" s="36">
        <v>1.0</v>
      </c>
      <c r="K825" s="184" t="s">
        <v>545</v>
      </c>
      <c r="L825" s="36">
        <v>2.0</v>
      </c>
      <c r="M825" s="36" t="s">
        <v>546</v>
      </c>
      <c r="N825" s="106"/>
      <c r="O825" s="103" t="s">
        <v>744</v>
      </c>
      <c r="P825" s="105"/>
      <c r="Q825" s="36" t="s">
        <v>552</v>
      </c>
      <c r="R825" s="162" t="s">
        <v>657</v>
      </c>
      <c r="S825" s="36" t="s">
        <v>554</v>
      </c>
      <c r="T825" s="162" t="s">
        <v>658</v>
      </c>
    </row>
    <row r="826" ht="14.25" customHeight="1">
      <c r="A826" s="107" t="str">
        <f t="shared" si="3"/>
        <v>191116_B22-T2-5_00JYQ_00MK2_M05_S_1</v>
      </c>
      <c r="B826" s="177" t="s">
        <v>2770</v>
      </c>
      <c r="C826" s="116" t="s">
        <v>4413</v>
      </c>
      <c r="D826" s="122" t="s">
        <v>4414</v>
      </c>
      <c r="E826" s="128">
        <v>8809.0</v>
      </c>
      <c r="F826" s="136">
        <v>42693.0</v>
      </c>
      <c r="G826" s="103" t="s">
        <v>652</v>
      </c>
      <c r="H826" s="103" t="s">
        <v>655</v>
      </c>
      <c r="I826" s="103" t="s">
        <v>544</v>
      </c>
      <c r="J826" s="36">
        <v>1.0</v>
      </c>
      <c r="K826" s="184" t="s">
        <v>545</v>
      </c>
      <c r="L826" s="36">
        <v>2.0</v>
      </c>
      <c r="M826" s="36" t="s">
        <v>546</v>
      </c>
      <c r="N826" s="106"/>
      <c r="O826" s="103" t="s">
        <v>744</v>
      </c>
      <c r="P826" s="105"/>
      <c r="Q826" s="36" t="s">
        <v>552</v>
      </c>
      <c r="R826" s="162" t="s">
        <v>657</v>
      </c>
      <c r="S826" s="36" t="s">
        <v>554</v>
      </c>
      <c r="T826" s="162" t="s">
        <v>658</v>
      </c>
    </row>
    <row r="827" ht="14.25" customHeight="1">
      <c r="A827" s="107" t="str">
        <f t="shared" si="3"/>
        <v>191116_B22-T2-6_00JYR_00MK3_M05_S_1</v>
      </c>
      <c r="B827" s="177" t="s">
        <v>2772</v>
      </c>
      <c r="C827" s="116" t="s">
        <v>4415</v>
      </c>
      <c r="D827" s="122" t="s">
        <v>4416</v>
      </c>
      <c r="E827" s="128">
        <v>10629.0</v>
      </c>
      <c r="F827" s="136">
        <v>42693.0</v>
      </c>
      <c r="G827" s="103" t="s">
        <v>652</v>
      </c>
      <c r="H827" s="103" t="s">
        <v>655</v>
      </c>
      <c r="I827" s="103" t="s">
        <v>544</v>
      </c>
      <c r="J827" s="36">
        <v>1.0</v>
      </c>
      <c r="K827" s="184" t="s">
        <v>545</v>
      </c>
      <c r="L827" s="36">
        <v>2.0</v>
      </c>
      <c r="M827" s="36" t="s">
        <v>546</v>
      </c>
      <c r="N827" s="106"/>
      <c r="O827" s="103" t="s">
        <v>744</v>
      </c>
      <c r="P827" s="105"/>
      <c r="Q827" s="36" t="s">
        <v>552</v>
      </c>
      <c r="R827" s="162" t="s">
        <v>657</v>
      </c>
      <c r="S827" s="36" t="s">
        <v>554</v>
      </c>
      <c r="T827" s="162" t="s">
        <v>658</v>
      </c>
    </row>
    <row r="828" ht="14.25" customHeight="1">
      <c r="A828" s="107" t="str">
        <f t="shared" si="3"/>
        <v>191116_B22-T2-7_00JYS_00MK4_M05_S_1</v>
      </c>
      <c r="B828" s="177" t="s">
        <v>2775</v>
      </c>
      <c r="C828" s="116" t="s">
        <v>4417</v>
      </c>
      <c r="D828" s="122" t="s">
        <v>4418</v>
      </c>
      <c r="E828" s="128">
        <v>4021.0</v>
      </c>
      <c r="F828" s="136">
        <v>42693.0</v>
      </c>
      <c r="G828" s="103" t="s">
        <v>652</v>
      </c>
      <c r="H828" s="103" t="s">
        <v>655</v>
      </c>
      <c r="I828" s="103" t="s">
        <v>544</v>
      </c>
      <c r="J828" s="36">
        <v>1.0</v>
      </c>
      <c r="K828" s="184" t="s">
        <v>545</v>
      </c>
      <c r="L828" s="36">
        <v>2.0</v>
      </c>
      <c r="M828" s="36" t="s">
        <v>546</v>
      </c>
      <c r="N828" s="106"/>
      <c r="O828" s="103" t="s">
        <v>744</v>
      </c>
      <c r="P828" s="105"/>
      <c r="Q828" s="36" t="s">
        <v>552</v>
      </c>
      <c r="R828" s="162" t="s">
        <v>657</v>
      </c>
      <c r="S828" s="36" t="s">
        <v>554</v>
      </c>
      <c r="T828" s="162" t="s">
        <v>658</v>
      </c>
    </row>
    <row r="829" ht="14.25" customHeight="1">
      <c r="A829" s="107" t="str">
        <f t="shared" si="3"/>
        <v>191116_B22-T2-8_00JYT_00MK5_M05_S_1</v>
      </c>
      <c r="B829" s="177" t="s">
        <v>2777</v>
      </c>
      <c r="C829" s="116" t="s">
        <v>4419</v>
      </c>
      <c r="D829" s="122" t="s">
        <v>4420</v>
      </c>
      <c r="E829" s="128">
        <v>2342.0</v>
      </c>
      <c r="F829" s="136">
        <v>42693.0</v>
      </c>
      <c r="G829" s="103" t="s">
        <v>652</v>
      </c>
      <c r="H829" s="103" t="s">
        <v>655</v>
      </c>
      <c r="I829" s="103" t="s">
        <v>544</v>
      </c>
      <c r="J829" s="36">
        <v>1.0</v>
      </c>
      <c r="K829" s="184" t="s">
        <v>545</v>
      </c>
      <c r="L829" s="36">
        <v>2.0</v>
      </c>
      <c r="M829" s="36" t="s">
        <v>546</v>
      </c>
      <c r="N829" s="106"/>
      <c r="O829" s="103" t="s">
        <v>744</v>
      </c>
      <c r="P829" s="105"/>
      <c r="Q829" s="36" t="s">
        <v>552</v>
      </c>
      <c r="R829" s="162" t="s">
        <v>657</v>
      </c>
      <c r="S829" s="36" t="s">
        <v>554</v>
      </c>
      <c r="T829" s="162" t="s">
        <v>658</v>
      </c>
    </row>
    <row r="830" ht="14.25" customHeight="1">
      <c r="A830" s="107" t="str">
        <f t="shared" si="3"/>
        <v>191116_B22-T2-9-K_00JYU_00MK6_M05_S_1</v>
      </c>
      <c r="B830" s="177" t="s">
        <v>2780</v>
      </c>
      <c r="C830" s="116" t="s">
        <v>4421</v>
      </c>
      <c r="D830" s="122" t="s">
        <v>4422</v>
      </c>
      <c r="E830" s="128" t="s">
        <v>2681</v>
      </c>
      <c r="F830" s="136">
        <v>42693.0</v>
      </c>
      <c r="G830" s="103" t="s">
        <v>652</v>
      </c>
      <c r="H830" s="103" t="s">
        <v>655</v>
      </c>
      <c r="I830" s="103" t="s">
        <v>544</v>
      </c>
      <c r="J830" s="36">
        <v>1.0</v>
      </c>
      <c r="K830" s="184" t="s">
        <v>545</v>
      </c>
      <c r="L830" s="36">
        <v>2.0</v>
      </c>
      <c r="M830" s="36" t="s">
        <v>546</v>
      </c>
      <c r="N830" s="106"/>
      <c r="O830" s="103" t="s">
        <v>744</v>
      </c>
      <c r="P830" s="105"/>
      <c r="Q830" s="36" t="s">
        <v>552</v>
      </c>
      <c r="R830" s="162" t="s">
        <v>657</v>
      </c>
      <c r="S830" s="36" t="s">
        <v>554</v>
      </c>
      <c r="T830" s="162" t="s">
        <v>658</v>
      </c>
    </row>
    <row r="831" ht="14.25" customHeight="1">
      <c r="A831" s="107" t="str">
        <f t="shared" si="3"/>
        <v>191116_B22-T2-10-K_00JYV_00MK7_M05_S_1</v>
      </c>
      <c r="B831" s="177" t="s">
        <v>2782</v>
      </c>
      <c r="C831" s="116" t="s">
        <v>4423</v>
      </c>
      <c r="D831" s="122" t="s">
        <v>4424</v>
      </c>
      <c r="E831" s="128" t="s">
        <v>2684</v>
      </c>
      <c r="F831" s="136">
        <v>42693.0</v>
      </c>
      <c r="G831" s="103" t="s">
        <v>652</v>
      </c>
      <c r="H831" s="103" t="s">
        <v>655</v>
      </c>
      <c r="I831" s="103" t="s">
        <v>544</v>
      </c>
      <c r="J831" s="36">
        <v>1.0</v>
      </c>
      <c r="K831" s="184" t="s">
        <v>545</v>
      </c>
      <c r="L831" s="36">
        <v>2.0</v>
      </c>
      <c r="M831" s="36" t="s">
        <v>546</v>
      </c>
      <c r="N831" s="106"/>
      <c r="O831" s="103" t="s">
        <v>744</v>
      </c>
      <c r="P831" s="105"/>
      <c r="Q831" s="36" t="s">
        <v>552</v>
      </c>
      <c r="R831" s="162" t="s">
        <v>657</v>
      </c>
      <c r="S831" s="36" t="s">
        <v>554</v>
      </c>
      <c r="T831" s="162" t="s">
        <v>658</v>
      </c>
    </row>
    <row r="832" ht="14.25" customHeight="1">
      <c r="A832" s="107" t="str">
        <f t="shared" si="3"/>
        <v>191116_B22-T2-11-K_00JYW_00MK8_M05_S_1</v>
      </c>
      <c r="B832" s="177" t="s">
        <v>2784</v>
      </c>
      <c r="C832" s="116" t="s">
        <v>4425</v>
      </c>
      <c r="D832" s="122" t="s">
        <v>4426</v>
      </c>
      <c r="E832" s="128" t="s">
        <v>2689</v>
      </c>
      <c r="F832" s="136">
        <v>42693.0</v>
      </c>
      <c r="G832" s="103" t="s">
        <v>652</v>
      </c>
      <c r="H832" s="103" t="s">
        <v>655</v>
      </c>
      <c r="I832" s="103" t="s">
        <v>544</v>
      </c>
      <c r="J832" s="36">
        <v>1.0</v>
      </c>
      <c r="K832" s="184" t="s">
        <v>545</v>
      </c>
      <c r="L832" s="36">
        <v>2.0</v>
      </c>
      <c r="M832" s="36" t="s">
        <v>546</v>
      </c>
      <c r="N832" s="106"/>
      <c r="O832" s="103" t="s">
        <v>744</v>
      </c>
      <c r="P832" s="105"/>
      <c r="Q832" s="36" t="s">
        <v>552</v>
      </c>
      <c r="R832" s="162" t="s">
        <v>657</v>
      </c>
      <c r="S832" s="36" t="s">
        <v>554</v>
      </c>
      <c r="T832" s="162" t="s">
        <v>658</v>
      </c>
    </row>
    <row r="833" ht="14.25" customHeight="1">
      <c r="A833" s="107" t="str">
        <f t="shared" si="3"/>
        <v>191116_B22-T2-12-K_00JYX_00MK9_M05_S_1</v>
      </c>
      <c r="B833" s="177" t="s">
        <v>2788</v>
      </c>
      <c r="C833" s="116" t="s">
        <v>4427</v>
      </c>
      <c r="D833" s="122" t="s">
        <v>4428</v>
      </c>
      <c r="E833" s="128" t="s">
        <v>2693</v>
      </c>
      <c r="F833" s="136">
        <v>42693.0</v>
      </c>
      <c r="G833" s="103" t="s">
        <v>652</v>
      </c>
      <c r="H833" s="103" t="s">
        <v>655</v>
      </c>
      <c r="I833" s="103" t="s">
        <v>544</v>
      </c>
      <c r="J833" s="36">
        <v>1.0</v>
      </c>
      <c r="K833" s="184" t="s">
        <v>545</v>
      </c>
      <c r="L833" s="36">
        <v>2.0</v>
      </c>
      <c r="M833" s="36" t="s">
        <v>546</v>
      </c>
      <c r="N833" s="106"/>
      <c r="O833" s="103" t="s">
        <v>744</v>
      </c>
      <c r="P833" s="105"/>
      <c r="Q833" s="36" t="s">
        <v>552</v>
      </c>
      <c r="R833" s="162" t="s">
        <v>657</v>
      </c>
      <c r="S833" s="36" t="s">
        <v>554</v>
      </c>
      <c r="T833" s="162" t="s">
        <v>658</v>
      </c>
    </row>
    <row r="834" ht="14.25" customHeight="1">
      <c r="A834" s="107" t="str">
        <f t="shared" si="3"/>
        <v>191116_B22-T2-13-K_00JYY_00MKA_M05_S_1</v>
      </c>
      <c r="B834" s="177" t="s">
        <v>2790</v>
      </c>
      <c r="C834" s="116" t="s">
        <v>4429</v>
      </c>
      <c r="D834" s="122" t="s">
        <v>4430</v>
      </c>
      <c r="E834" s="128" t="s">
        <v>2696</v>
      </c>
      <c r="F834" s="136">
        <v>42693.0</v>
      </c>
      <c r="G834" s="103" t="s">
        <v>652</v>
      </c>
      <c r="H834" s="103" t="s">
        <v>655</v>
      </c>
      <c r="I834" s="103" t="s">
        <v>544</v>
      </c>
      <c r="J834" s="36">
        <v>1.0</v>
      </c>
      <c r="K834" s="184" t="s">
        <v>545</v>
      </c>
      <c r="L834" s="36">
        <v>2.0</v>
      </c>
      <c r="M834" s="36" t="s">
        <v>546</v>
      </c>
      <c r="N834" s="106"/>
      <c r="O834" s="103" t="s">
        <v>744</v>
      </c>
      <c r="P834" s="105"/>
      <c r="Q834" s="36" t="s">
        <v>552</v>
      </c>
      <c r="R834" s="162" t="s">
        <v>657</v>
      </c>
      <c r="S834" s="36" t="s">
        <v>554</v>
      </c>
      <c r="T834" s="162" t="s">
        <v>658</v>
      </c>
    </row>
    <row r="835" ht="14.25" customHeight="1">
      <c r="A835" s="107" t="str">
        <f t="shared" si="3"/>
        <v>191116_B22-T2-14-K_00JYZ_00MKB_M05_S_1</v>
      </c>
      <c r="B835" s="177" t="s">
        <v>2792</v>
      </c>
      <c r="C835" s="116" t="s">
        <v>4431</v>
      </c>
      <c r="D835" s="122" t="s">
        <v>4432</v>
      </c>
      <c r="E835" s="128" t="s">
        <v>2701</v>
      </c>
      <c r="F835" s="136">
        <v>42693.0</v>
      </c>
      <c r="G835" s="103" t="s">
        <v>652</v>
      </c>
      <c r="H835" s="103" t="s">
        <v>655</v>
      </c>
      <c r="I835" s="103" t="s">
        <v>544</v>
      </c>
      <c r="J835" s="36">
        <v>1.0</v>
      </c>
      <c r="K835" s="184" t="s">
        <v>545</v>
      </c>
      <c r="L835" s="36">
        <v>2.0</v>
      </c>
      <c r="M835" s="36" t="s">
        <v>546</v>
      </c>
      <c r="N835" s="106"/>
      <c r="O835" s="103" t="s">
        <v>744</v>
      </c>
      <c r="P835" s="105"/>
      <c r="Q835" s="36" t="s">
        <v>552</v>
      </c>
      <c r="R835" s="162" t="s">
        <v>657</v>
      </c>
      <c r="S835" s="36" t="s">
        <v>554</v>
      </c>
      <c r="T835" s="162" t="s">
        <v>658</v>
      </c>
    </row>
    <row r="836" ht="14.25" customHeight="1">
      <c r="A836" s="107" t="str">
        <f t="shared" si="3"/>
        <v>191116_B22-T2-15_00JZ0_00MKC_M05_S_1</v>
      </c>
      <c r="B836" s="177" t="s">
        <v>2796</v>
      </c>
      <c r="C836" s="116" t="s">
        <v>4433</v>
      </c>
      <c r="D836" s="122" t="s">
        <v>4434</v>
      </c>
      <c r="E836" s="126" t="s">
        <v>376</v>
      </c>
      <c r="F836" s="136">
        <v>42693.0</v>
      </c>
      <c r="G836" s="103" t="s">
        <v>652</v>
      </c>
      <c r="H836" s="103" t="s">
        <v>655</v>
      </c>
      <c r="I836" s="103" t="s">
        <v>544</v>
      </c>
      <c r="J836" s="36">
        <v>1.0</v>
      </c>
      <c r="K836" s="184" t="s">
        <v>545</v>
      </c>
      <c r="L836" s="36">
        <v>2.0</v>
      </c>
      <c r="M836" s="36" t="s">
        <v>546</v>
      </c>
      <c r="N836" s="106"/>
      <c r="O836" s="103" t="s">
        <v>744</v>
      </c>
      <c r="P836" s="105"/>
      <c r="Q836" s="36" t="s">
        <v>552</v>
      </c>
      <c r="R836" s="162" t="s">
        <v>657</v>
      </c>
      <c r="S836" s="36" t="s">
        <v>554</v>
      </c>
      <c r="T836" s="162" t="s">
        <v>658</v>
      </c>
    </row>
    <row r="837" ht="14.25" customHeight="1">
      <c r="A837" s="107" t="str">
        <f t="shared" si="3"/>
        <v>191116_B22-T2-16_00JZ1_00MKD_M05_S_1</v>
      </c>
      <c r="B837" s="177" t="s">
        <v>2798</v>
      </c>
      <c r="C837" s="116" t="s">
        <v>4435</v>
      </c>
      <c r="D837" s="122" t="s">
        <v>4436</v>
      </c>
      <c r="E837" s="126" t="s">
        <v>561</v>
      </c>
      <c r="F837" s="136">
        <v>42693.0</v>
      </c>
      <c r="G837" s="103" t="s">
        <v>652</v>
      </c>
      <c r="H837" s="103" t="s">
        <v>655</v>
      </c>
      <c r="I837" s="103" t="s">
        <v>544</v>
      </c>
      <c r="J837" s="36">
        <v>1.0</v>
      </c>
      <c r="K837" s="184" t="s">
        <v>545</v>
      </c>
      <c r="L837" s="36">
        <v>2.0</v>
      </c>
      <c r="M837" s="36" t="s">
        <v>546</v>
      </c>
      <c r="N837" s="124" t="s">
        <v>2303</v>
      </c>
      <c r="O837" s="103" t="s">
        <v>744</v>
      </c>
      <c r="P837" s="105"/>
      <c r="Q837" s="36" t="s">
        <v>552</v>
      </c>
      <c r="R837" s="162" t="s">
        <v>657</v>
      </c>
      <c r="S837" s="36" t="s">
        <v>554</v>
      </c>
      <c r="T837" s="162" t="s">
        <v>658</v>
      </c>
    </row>
    <row r="838" ht="14.25" customHeight="1">
      <c r="A838" s="107" t="str">
        <f t="shared" si="3"/>
        <v>191117_HEK-QCS_000F2_00MKE_M05_S_1</v>
      </c>
      <c r="B838" s="101" t="s">
        <v>536</v>
      </c>
      <c r="C838" s="116" t="s">
        <v>4437</v>
      </c>
      <c r="D838" s="61" t="s">
        <v>538</v>
      </c>
      <c r="E838" s="61" t="s">
        <v>538</v>
      </c>
      <c r="F838" s="136">
        <v>43058.0</v>
      </c>
      <c r="G838" s="103" t="s">
        <v>652</v>
      </c>
      <c r="H838" s="103" t="s">
        <v>655</v>
      </c>
      <c r="I838" s="103" t="s">
        <v>544</v>
      </c>
      <c r="J838" s="36">
        <v>1.0</v>
      </c>
      <c r="K838" s="184" t="s">
        <v>545</v>
      </c>
      <c r="L838" s="36">
        <v>2.0</v>
      </c>
      <c r="M838" s="36" t="s">
        <v>546</v>
      </c>
      <c r="N838" s="124" t="s">
        <v>743</v>
      </c>
      <c r="O838" s="103" t="s">
        <v>744</v>
      </c>
      <c r="P838" s="105"/>
      <c r="Q838" s="36" t="s">
        <v>552</v>
      </c>
      <c r="R838" s="162" t="s">
        <v>657</v>
      </c>
      <c r="S838" s="36" t="s">
        <v>554</v>
      </c>
      <c r="T838" s="162" t="s">
        <v>658</v>
      </c>
    </row>
    <row r="839" ht="14.25" customHeight="1">
      <c r="A839" s="107" t="str">
        <f t="shared" si="3"/>
        <v>191117_HEK-QCS_00J8W_00MKF_M05_S_1</v>
      </c>
      <c r="B839" s="101" t="s">
        <v>303</v>
      </c>
      <c r="C839" s="116" t="s">
        <v>4438</v>
      </c>
      <c r="D839" s="61" t="s">
        <v>538</v>
      </c>
      <c r="E839" s="61" t="s">
        <v>538</v>
      </c>
      <c r="F839" s="182">
        <v>43058.0</v>
      </c>
      <c r="G839" s="183" t="s">
        <v>652</v>
      </c>
      <c r="H839" s="183" t="s">
        <v>655</v>
      </c>
      <c r="I839" s="183" t="s">
        <v>544</v>
      </c>
      <c r="J839" s="36">
        <v>1.0</v>
      </c>
      <c r="K839" s="184" t="s">
        <v>545</v>
      </c>
      <c r="L839" s="36">
        <v>2.0</v>
      </c>
      <c r="M839" s="36" t="s">
        <v>546</v>
      </c>
      <c r="N839" s="124" t="s">
        <v>743</v>
      </c>
      <c r="O839" s="103" t="s">
        <v>744</v>
      </c>
      <c r="P839" s="105"/>
      <c r="Q839" s="36" t="s">
        <v>552</v>
      </c>
      <c r="R839" s="162" t="s">
        <v>657</v>
      </c>
      <c r="S839" s="36" t="s">
        <v>554</v>
      </c>
      <c r="T839" s="162" t="s">
        <v>658</v>
      </c>
    </row>
    <row r="840" ht="14.25" customHeight="1">
      <c r="A840" s="107" t="str">
        <f t="shared" si="3"/>
        <v>191117_HEK-QCS_00J8W_00MKG_M05_S_1</v>
      </c>
      <c r="B840" s="101" t="s">
        <v>303</v>
      </c>
      <c r="C840" s="116" t="s">
        <v>4439</v>
      </c>
      <c r="D840" s="61" t="s">
        <v>538</v>
      </c>
      <c r="E840" s="61" t="s">
        <v>538</v>
      </c>
      <c r="F840" s="182">
        <v>43058.0</v>
      </c>
      <c r="G840" s="183" t="s">
        <v>652</v>
      </c>
      <c r="H840" s="183" t="s">
        <v>655</v>
      </c>
      <c r="I840" s="183" t="s">
        <v>544</v>
      </c>
      <c r="J840" s="36">
        <v>1.0</v>
      </c>
      <c r="K840" s="184" t="s">
        <v>545</v>
      </c>
      <c r="L840" s="36">
        <v>2.0</v>
      </c>
      <c r="M840" s="36" t="s">
        <v>546</v>
      </c>
      <c r="N840" s="124" t="s">
        <v>743</v>
      </c>
      <c r="O840" s="103" t="s">
        <v>744</v>
      </c>
      <c r="P840" s="105"/>
      <c r="Q840" s="36" t="s">
        <v>552</v>
      </c>
      <c r="R840" s="162" t="s">
        <v>657</v>
      </c>
      <c r="S840" s="36" t="s">
        <v>554</v>
      </c>
      <c r="T840" s="162" t="s">
        <v>658</v>
      </c>
    </row>
    <row r="841" ht="14.25" customHeight="1">
      <c r="A841" s="107" t="str">
        <f t="shared" si="3"/>
        <v>191117_B27-T2-1_00K0U_00MKH_M05_S_1</v>
      </c>
      <c r="B841" s="177" t="s">
        <v>2981</v>
      </c>
      <c r="C841" s="116" t="s">
        <v>4440</v>
      </c>
      <c r="D841" s="122" t="s">
        <v>4441</v>
      </c>
      <c r="E841" s="170">
        <v>3378.0</v>
      </c>
      <c r="F841" s="136">
        <v>43058.0</v>
      </c>
      <c r="G841" s="103" t="s">
        <v>652</v>
      </c>
      <c r="H841" s="103" t="s">
        <v>655</v>
      </c>
      <c r="I841" s="103" t="s">
        <v>544</v>
      </c>
      <c r="J841" s="36">
        <v>1.0</v>
      </c>
      <c r="K841" s="184" t="s">
        <v>545</v>
      </c>
      <c r="L841" s="36">
        <v>2.0</v>
      </c>
      <c r="M841" s="36" t="s">
        <v>546</v>
      </c>
      <c r="N841" s="124"/>
      <c r="O841" s="103" t="s">
        <v>744</v>
      </c>
      <c r="P841" s="105"/>
      <c r="Q841" s="36" t="s">
        <v>552</v>
      </c>
      <c r="R841" s="162" t="s">
        <v>657</v>
      </c>
      <c r="S841" s="36" t="s">
        <v>554</v>
      </c>
      <c r="T841" s="162" t="s">
        <v>658</v>
      </c>
    </row>
    <row r="842" ht="14.25" customHeight="1">
      <c r="A842" s="107" t="str">
        <f t="shared" si="3"/>
        <v>191117_B27-T2-2_00K0V_00MKI_M05_S_1</v>
      </c>
      <c r="B842" s="177" t="s">
        <v>2983</v>
      </c>
      <c r="C842" s="116" t="s">
        <v>4442</v>
      </c>
      <c r="D842" s="122" t="s">
        <v>4443</v>
      </c>
      <c r="E842" s="170">
        <v>4579.0</v>
      </c>
      <c r="F842" s="136">
        <v>43058.0</v>
      </c>
      <c r="G842" s="103" t="s">
        <v>652</v>
      </c>
      <c r="H842" s="103" t="s">
        <v>655</v>
      </c>
      <c r="I842" s="103" t="s">
        <v>544</v>
      </c>
      <c r="J842" s="36">
        <v>1.0</v>
      </c>
      <c r="K842" s="184" t="s">
        <v>545</v>
      </c>
      <c r="L842" s="36">
        <v>2.0</v>
      </c>
      <c r="M842" s="36" t="s">
        <v>546</v>
      </c>
      <c r="N842" s="124"/>
      <c r="O842" s="103" t="s">
        <v>744</v>
      </c>
      <c r="P842" s="105"/>
      <c r="Q842" s="36" t="s">
        <v>552</v>
      </c>
      <c r="R842" s="162" t="s">
        <v>657</v>
      </c>
      <c r="S842" s="36" t="s">
        <v>554</v>
      </c>
      <c r="T842" s="162" t="s">
        <v>658</v>
      </c>
    </row>
    <row r="843" ht="14.25" customHeight="1">
      <c r="A843" s="107" t="str">
        <f t="shared" si="3"/>
        <v>191117_B27-T2-3_00K0W_00MKJ_M05_S_1</v>
      </c>
      <c r="B843" s="177" t="s">
        <v>2985</v>
      </c>
      <c r="C843" s="116" t="s">
        <v>4444</v>
      </c>
      <c r="D843" s="122" t="s">
        <v>4445</v>
      </c>
      <c r="E843" s="170">
        <v>11712.0</v>
      </c>
      <c r="F843" s="136">
        <v>43058.0</v>
      </c>
      <c r="G843" s="103" t="s">
        <v>652</v>
      </c>
      <c r="H843" s="103" t="s">
        <v>655</v>
      </c>
      <c r="I843" s="103" t="s">
        <v>544</v>
      </c>
      <c r="J843" s="36">
        <v>1.0</v>
      </c>
      <c r="K843" s="184" t="s">
        <v>545</v>
      </c>
      <c r="L843" s="36">
        <v>2.0</v>
      </c>
      <c r="M843" s="36" t="s">
        <v>546</v>
      </c>
      <c r="N843" s="124" t="s">
        <v>4446</v>
      </c>
      <c r="O843" s="103" t="s">
        <v>744</v>
      </c>
      <c r="P843" s="105"/>
      <c r="Q843" s="36" t="s">
        <v>552</v>
      </c>
      <c r="R843" s="162" t="s">
        <v>657</v>
      </c>
      <c r="S843" s="36" t="s">
        <v>554</v>
      </c>
      <c r="T843" s="162" t="s">
        <v>658</v>
      </c>
    </row>
    <row r="844" ht="14.25" customHeight="1">
      <c r="A844" s="107" t="str">
        <f t="shared" si="3"/>
        <v>191117_B27-T2-4_00K0X_00MKK_M05_S_1</v>
      </c>
      <c r="B844" s="177" t="s">
        <v>2990</v>
      </c>
      <c r="C844" s="116" t="s">
        <v>4447</v>
      </c>
      <c r="D844" s="122" t="s">
        <v>4448</v>
      </c>
      <c r="E844" s="170">
        <v>3500.0</v>
      </c>
      <c r="F844" s="136">
        <v>43058.0</v>
      </c>
      <c r="G844" s="103" t="s">
        <v>652</v>
      </c>
      <c r="H844" s="103" t="s">
        <v>655</v>
      </c>
      <c r="I844" s="103" t="s">
        <v>544</v>
      </c>
      <c r="J844" s="36">
        <v>1.0</v>
      </c>
      <c r="K844" s="184" t="s">
        <v>545</v>
      </c>
      <c r="L844" s="36">
        <v>2.0</v>
      </c>
      <c r="M844" s="36" t="s">
        <v>546</v>
      </c>
      <c r="N844" s="124"/>
      <c r="O844" s="103" t="s">
        <v>744</v>
      </c>
      <c r="P844" s="105"/>
      <c r="Q844" s="36" t="s">
        <v>552</v>
      </c>
      <c r="R844" s="162" t="s">
        <v>657</v>
      </c>
      <c r="S844" s="36" t="s">
        <v>554</v>
      </c>
      <c r="T844" s="162" t="s">
        <v>658</v>
      </c>
    </row>
    <row r="845" ht="14.25" customHeight="1">
      <c r="A845" s="107" t="str">
        <f t="shared" si="3"/>
        <v>191117_B27-T2-5_00K0Y_00MKL_M05_S_1</v>
      </c>
      <c r="B845" s="177" t="s">
        <v>2992</v>
      </c>
      <c r="C845" s="116" t="s">
        <v>4449</v>
      </c>
      <c r="D845" s="122" t="s">
        <v>4450</v>
      </c>
      <c r="E845" s="170">
        <v>3407.0</v>
      </c>
      <c r="F845" s="136">
        <v>43058.0</v>
      </c>
      <c r="G845" s="103" t="s">
        <v>652</v>
      </c>
      <c r="H845" s="103" t="s">
        <v>655</v>
      </c>
      <c r="I845" s="103" t="s">
        <v>544</v>
      </c>
      <c r="J845" s="36">
        <v>1.0</v>
      </c>
      <c r="K845" s="184" t="s">
        <v>545</v>
      </c>
      <c r="L845" s="36">
        <v>2.0</v>
      </c>
      <c r="M845" s="36" t="s">
        <v>546</v>
      </c>
      <c r="N845" s="124" t="s">
        <v>4446</v>
      </c>
      <c r="O845" s="103" t="s">
        <v>744</v>
      </c>
      <c r="P845" s="105"/>
      <c r="Q845" s="36" t="s">
        <v>552</v>
      </c>
      <c r="R845" s="162" t="s">
        <v>657</v>
      </c>
      <c r="S845" s="36" t="s">
        <v>554</v>
      </c>
      <c r="T845" s="162" t="s">
        <v>658</v>
      </c>
    </row>
    <row r="846" ht="14.25" customHeight="1">
      <c r="A846" s="107" t="str">
        <f t="shared" si="3"/>
        <v>191117_B27-T2-6_00K0Z_00MKM_M05_S_1</v>
      </c>
      <c r="B846" s="177" t="s">
        <v>2995</v>
      </c>
      <c r="C846" s="116" t="s">
        <v>4451</v>
      </c>
      <c r="D846" s="122" t="s">
        <v>4452</v>
      </c>
      <c r="E846" s="170">
        <v>10449.0</v>
      </c>
      <c r="F846" s="136">
        <v>43058.0</v>
      </c>
      <c r="G846" s="103" t="s">
        <v>652</v>
      </c>
      <c r="H846" s="103" t="s">
        <v>655</v>
      </c>
      <c r="I846" s="103" t="s">
        <v>544</v>
      </c>
      <c r="J846" s="36">
        <v>1.0</v>
      </c>
      <c r="K846" s="184" t="s">
        <v>545</v>
      </c>
      <c r="L846" s="36">
        <v>2.0</v>
      </c>
      <c r="M846" s="36" t="s">
        <v>546</v>
      </c>
      <c r="N846" s="124"/>
      <c r="O846" s="103" t="s">
        <v>744</v>
      </c>
      <c r="P846" s="105"/>
      <c r="Q846" s="36" t="s">
        <v>552</v>
      </c>
      <c r="R846" s="162" t="s">
        <v>657</v>
      </c>
      <c r="S846" s="36" t="s">
        <v>554</v>
      </c>
      <c r="T846" s="162" t="s">
        <v>658</v>
      </c>
    </row>
    <row r="847" ht="14.25" customHeight="1">
      <c r="A847" s="107" t="str">
        <f t="shared" si="3"/>
        <v>191117_B27-T2-7_00K10_00MKN_M05_S_1</v>
      </c>
      <c r="B847" s="177" t="s">
        <v>2998</v>
      </c>
      <c r="C847" s="116" t="s">
        <v>4453</v>
      </c>
      <c r="D847" s="122" t="s">
        <v>4454</v>
      </c>
      <c r="E847" s="170">
        <v>2548.0</v>
      </c>
      <c r="F847" s="136">
        <v>43058.0</v>
      </c>
      <c r="G847" s="103" t="s">
        <v>652</v>
      </c>
      <c r="H847" s="103" t="s">
        <v>655</v>
      </c>
      <c r="I847" s="103" t="s">
        <v>544</v>
      </c>
      <c r="J847" s="36">
        <v>1.0</v>
      </c>
      <c r="K847" s="184" t="s">
        <v>545</v>
      </c>
      <c r="L847" s="36">
        <v>2.0</v>
      </c>
      <c r="M847" s="36" t="s">
        <v>546</v>
      </c>
      <c r="N847" s="124"/>
      <c r="O847" s="103" t="s">
        <v>744</v>
      </c>
      <c r="P847" s="105"/>
      <c r="Q847" s="36" t="s">
        <v>552</v>
      </c>
      <c r="R847" s="162" t="s">
        <v>657</v>
      </c>
      <c r="S847" s="36" t="s">
        <v>554</v>
      </c>
      <c r="T847" s="162" t="s">
        <v>658</v>
      </c>
    </row>
    <row r="848" ht="14.25" customHeight="1">
      <c r="A848" s="107" t="str">
        <f t="shared" si="3"/>
        <v>191117_B27-T2-8_00K11_00MKO_M05_S_1</v>
      </c>
      <c r="B848" s="177" t="s">
        <v>3000</v>
      </c>
      <c r="C848" s="116" t="s">
        <v>4455</v>
      </c>
      <c r="D848" s="122" t="s">
        <v>4456</v>
      </c>
      <c r="E848" s="170">
        <v>8970.0</v>
      </c>
      <c r="F848" s="136">
        <v>43058.0</v>
      </c>
      <c r="G848" s="103" t="s">
        <v>652</v>
      </c>
      <c r="H848" s="103" t="s">
        <v>655</v>
      </c>
      <c r="I848" s="103" t="s">
        <v>544</v>
      </c>
      <c r="J848" s="36">
        <v>1.0</v>
      </c>
      <c r="K848" s="184" t="s">
        <v>545</v>
      </c>
      <c r="L848" s="36">
        <v>2.0</v>
      </c>
      <c r="M848" s="36" t="s">
        <v>546</v>
      </c>
      <c r="N848" s="124"/>
      <c r="O848" s="103" t="s">
        <v>744</v>
      </c>
      <c r="P848" s="105"/>
      <c r="Q848" s="36" t="s">
        <v>552</v>
      </c>
      <c r="R848" s="162" t="s">
        <v>657</v>
      </c>
      <c r="S848" s="36" t="s">
        <v>554</v>
      </c>
      <c r="T848" s="162" t="s">
        <v>658</v>
      </c>
    </row>
    <row r="849" ht="14.25" customHeight="1">
      <c r="A849" s="107" t="str">
        <f t="shared" si="3"/>
        <v>191117_B27-T2-9-K_00K12_00MKP_M05_S_1</v>
      </c>
      <c r="B849" s="177" t="s">
        <v>3002</v>
      </c>
      <c r="C849" s="116" t="s">
        <v>4457</v>
      </c>
      <c r="D849" s="122" t="s">
        <v>4458</v>
      </c>
      <c r="E849" s="170" t="s">
        <v>2912</v>
      </c>
      <c r="F849" s="136">
        <v>43058.0</v>
      </c>
      <c r="G849" s="103" t="s">
        <v>652</v>
      </c>
      <c r="H849" s="103" t="s">
        <v>655</v>
      </c>
      <c r="I849" s="103" t="s">
        <v>544</v>
      </c>
      <c r="J849" s="36">
        <v>1.0</v>
      </c>
      <c r="K849" s="184" t="s">
        <v>545</v>
      </c>
      <c r="L849" s="36">
        <v>2.0</v>
      </c>
      <c r="M849" s="36" t="s">
        <v>546</v>
      </c>
      <c r="N849" s="124"/>
      <c r="O849" s="103" t="s">
        <v>744</v>
      </c>
      <c r="P849" s="105"/>
      <c r="Q849" s="36" t="s">
        <v>552</v>
      </c>
      <c r="R849" s="162" t="s">
        <v>657</v>
      </c>
      <c r="S849" s="36" t="s">
        <v>554</v>
      </c>
      <c r="T849" s="162" t="s">
        <v>658</v>
      </c>
    </row>
    <row r="850" ht="14.25" customHeight="1">
      <c r="A850" s="107" t="str">
        <f t="shared" si="3"/>
        <v>191117_B27-T2-10-K_00K13_00MKQ_M05_S_1</v>
      </c>
      <c r="B850" s="177" t="s">
        <v>3006</v>
      </c>
      <c r="C850" s="116" t="s">
        <v>4459</v>
      </c>
      <c r="D850" s="122" t="s">
        <v>4460</v>
      </c>
      <c r="E850" s="170" t="s">
        <v>2916</v>
      </c>
      <c r="F850" s="136">
        <v>43058.0</v>
      </c>
      <c r="G850" s="103" t="s">
        <v>652</v>
      </c>
      <c r="H850" s="103" t="s">
        <v>655</v>
      </c>
      <c r="I850" s="103" t="s">
        <v>544</v>
      </c>
      <c r="J850" s="36">
        <v>1.0</v>
      </c>
      <c r="K850" s="184" t="s">
        <v>545</v>
      </c>
      <c r="L850" s="36">
        <v>2.0</v>
      </c>
      <c r="M850" s="36" t="s">
        <v>546</v>
      </c>
      <c r="N850" s="124"/>
      <c r="O850" s="103" t="s">
        <v>744</v>
      </c>
      <c r="P850" s="105"/>
      <c r="Q850" s="36" t="s">
        <v>552</v>
      </c>
      <c r="R850" s="162" t="s">
        <v>657</v>
      </c>
      <c r="S850" s="36" t="s">
        <v>554</v>
      </c>
      <c r="T850" s="162" t="s">
        <v>658</v>
      </c>
    </row>
    <row r="851" ht="14.25" customHeight="1">
      <c r="A851" s="107" t="str">
        <f t="shared" si="3"/>
        <v>191117_B27-T2-11-K_00K14_00MKR_M05_S_1</v>
      </c>
      <c r="B851" s="177" t="s">
        <v>3008</v>
      </c>
      <c r="C851" s="116" t="s">
        <v>4461</v>
      </c>
      <c r="D851" s="122" t="s">
        <v>4462</v>
      </c>
      <c r="E851" s="170" t="s">
        <v>2919</v>
      </c>
      <c r="F851" s="136">
        <v>43058.0</v>
      </c>
      <c r="G851" s="103" t="s">
        <v>652</v>
      </c>
      <c r="H851" s="103" t="s">
        <v>655</v>
      </c>
      <c r="I851" s="103" t="s">
        <v>544</v>
      </c>
      <c r="J851" s="36">
        <v>1.0</v>
      </c>
      <c r="K851" s="184" t="s">
        <v>545</v>
      </c>
      <c r="L851" s="36">
        <v>2.0</v>
      </c>
      <c r="M851" s="36" t="s">
        <v>546</v>
      </c>
      <c r="N851" s="124"/>
      <c r="O851" s="103" t="s">
        <v>744</v>
      </c>
      <c r="P851" s="105"/>
      <c r="Q851" s="36" t="s">
        <v>552</v>
      </c>
      <c r="R851" s="162" t="s">
        <v>657</v>
      </c>
      <c r="S851" s="36" t="s">
        <v>554</v>
      </c>
      <c r="T851" s="162" t="s">
        <v>658</v>
      </c>
    </row>
    <row r="852" ht="14.25" customHeight="1">
      <c r="A852" s="107" t="str">
        <f t="shared" si="3"/>
        <v>191117_B27-T2-12-K_00K15_00MKS_M05_S_1</v>
      </c>
      <c r="B852" s="177" t="s">
        <v>3010</v>
      </c>
      <c r="C852" s="116" t="s">
        <v>4463</v>
      </c>
      <c r="D852" s="122" t="s">
        <v>4464</v>
      </c>
      <c r="E852" s="170" t="s">
        <v>2922</v>
      </c>
      <c r="F852" s="136">
        <v>43058.0</v>
      </c>
      <c r="G852" s="103" t="s">
        <v>652</v>
      </c>
      <c r="H852" s="103" t="s">
        <v>655</v>
      </c>
      <c r="I852" s="103" t="s">
        <v>544</v>
      </c>
      <c r="J852" s="36">
        <v>1.0</v>
      </c>
      <c r="K852" s="184" t="s">
        <v>545</v>
      </c>
      <c r="L852" s="36">
        <v>2.0</v>
      </c>
      <c r="M852" s="36" t="s">
        <v>546</v>
      </c>
      <c r="N852" s="124"/>
      <c r="O852" s="103" t="s">
        <v>744</v>
      </c>
      <c r="P852" s="105"/>
      <c r="Q852" s="36" t="s">
        <v>552</v>
      </c>
      <c r="R852" s="162" t="s">
        <v>657</v>
      </c>
      <c r="S852" s="36" t="s">
        <v>554</v>
      </c>
      <c r="T852" s="162" t="s">
        <v>658</v>
      </c>
    </row>
    <row r="853" ht="14.25" customHeight="1">
      <c r="A853" s="107" t="str">
        <f t="shared" si="3"/>
        <v>191117_B27-T2-13-K_00K16_00MKT_M05_S_1</v>
      </c>
      <c r="B853" s="177" t="s">
        <v>3014</v>
      </c>
      <c r="C853" s="116" t="s">
        <v>4465</v>
      </c>
      <c r="D853" s="122" t="s">
        <v>4466</v>
      </c>
      <c r="E853" s="170" t="s">
        <v>2925</v>
      </c>
      <c r="F853" s="136">
        <v>43058.0</v>
      </c>
      <c r="G853" s="103" t="s">
        <v>652</v>
      </c>
      <c r="H853" s="103" t="s">
        <v>655</v>
      </c>
      <c r="I853" s="103" t="s">
        <v>544</v>
      </c>
      <c r="J853" s="36">
        <v>1.0</v>
      </c>
      <c r="K853" s="184" t="s">
        <v>545</v>
      </c>
      <c r="L853" s="36">
        <v>2.0</v>
      </c>
      <c r="M853" s="36" t="s">
        <v>546</v>
      </c>
      <c r="N853" s="124"/>
      <c r="O853" s="103" t="s">
        <v>744</v>
      </c>
      <c r="P853" s="105"/>
      <c r="Q853" s="36" t="s">
        <v>552</v>
      </c>
      <c r="R853" s="162" t="s">
        <v>657</v>
      </c>
      <c r="S853" s="36" t="s">
        <v>554</v>
      </c>
      <c r="T853" s="162" t="s">
        <v>658</v>
      </c>
    </row>
    <row r="854" ht="14.25" customHeight="1">
      <c r="A854" s="107" t="str">
        <f t="shared" si="3"/>
        <v>191117_B27-T2-14-K_00K17_00MKU_M05_S_1</v>
      </c>
      <c r="B854" s="177" t="s">
        <v>3016</v>
      </c>
      <c r="C854" s="116" t="s">
        <v>4467</v>
      </c>
      <c r="D854" s="122" t="s">
        <v>4468</v>
      </c>
      <c r="E854" s="170" t="s">
        <v>2929</v>
      </c>
      <c r="F854" s="136">
        <v>43058.0</v>
      </c>
      <c r="G854" s="103" t="s">
        <v>652</v>
      </c>
      <c r="H854" s="103" t="s">
        <v>655</v>
      </c>
      <c r="I854" s="103" t="s">
        <v>544</v>
      </c>
      <c r="J854" s="36">
        <v>1.0</v>
      </c>
      <c r="K854" s="184" t="s">
        <v>545</v>
      </c>
      <c r="L854" s="36">
        <v>2.0</v>
      </c>
      <c r="M854" s="36" t="s">
        <v>546</v>
      </c>
      <c r="N854" s="124"/>
      <c r="O854" s="103" t="s">
        <v>744</v>
      </c>
      <c r="P854" s="105"/>
      <c r="Q854" s="36" t="s">
        <v>552</v>
      </c>
      <c r="R854" s="162" t="s">
        <v>657</v>
      </c>
      <c r="S854" s="36" t="s">
        <v>554</v>
      </c>
      <c r="T854" s="162" t="s">
        <v>658</v>
      </c>
    </row>
    <row r="855" ht="14.25" customHeight="1">
      <c r="A855" s="107" t="str">
        <f t="shared" si="3"/>
        <v>191117_B27-T2-15_00K18_00MKV_M05_S_1</v>
      </c>
      <c r="B855" s="177" t="s">
        <v>3018</v>
      </c>
      <c r="C855" s="116" t="s">
        <v>4469</v>
      </c>
      <c r="D855" s="122" t="s">
        <v>4470</v>
      </c>
      <c r="E855" s="126" t="s">
        <v>400</v>
      </c>
      <c r="F855" s="136">
        <v>43058.0</v>
      </c>
      <c r="G855" s="103" t="s">
        <v>652</v>
      </c>
      <c r="H855" s="103" t="s">
        <v>655</v>
      </c>
      <c r="I855" s="103" t="s">
        <v>544</v>
      </c>
      <c r="J855" s="36">
        <v>1.0</v>
      </c>
      <c r="K855" s="184" t="s">
        <v>545</v>
      </c>
      <c r="L855" s="36">
        <v>2.0</v>
      </c>
      <c r="M855" s="36" t="s">
        <v>546</v>
      </c>
      <c r="N855" s="124"/>
      <c r="O855" s="103" t="s">
        <v>744</v>
      </c>
      <c r="P855" s="105"/>
      <c r="Q855" s="36" t="s">
        <v>552</v>
      </c>
      <c r="R855" s="162" t="s">
        <v>657</v>
      </c>
      <c r="S855" s="36" t="s">
        <v>554</v>
      </c>
      <c r="T855" s="162" t="s">
        <v>658</v>
      </c>
    </row>
    <row r="856" ht="14.25" customHeight="1">
      <c r="A856" s="107" t="str">
        <f t="shared" si="3"/>
        <v>191117_B27-T2-16_00K19_00MKW_M05_S_1</v>
      </c>
      <c r="B856" s="177" t="s">
        <v>3022</v>
      </c>
      <c r="C856" s="116" t="s">
        <v>4471</v>
      </c>
      <c r="D856" s="122" t="s">
        <v>4472</v>
      </c>
      <c r="E856" s="126" t="s">
        <v>561</v>
      </c>
      <c r="F856" s="136">
        <v>43058.0</v>
      </c>
      <c r="G856" s="103" t="s">
        <v>652</v>
      </c>
      <c r="H856" s="103" t="s">
        <v>655</v>
      </c>
      <c r="I856" s="103" t="s">
        <v>544</v>
      </c>
      <c r="J856" s="36">
        <v>1.0</v>
      </c>
      <c r="K856" s="184" t="s">
        <v>545</v>
      </c>
      <c r="L856" s="36">
        <v>2.0</v>
      </c>
      <c r="M856" s="36" t="s">
        <v>546</v>
      </c>
      <c r="N856" s="124"/>
      <c r="O856" s="103" t="s">
        <v>744</v>
      </c>
      <c r="P856" s="105"/>
      <c r="Q856" s="36" t="s">
        <v>552</v>
      </c>
      <c r="R856" s="162" t="s">
        <v>657</v>
      </c>
      <c r="S856" s="36" t="s">
        <v>554</v>
      </c>
      <c r="T856" s="162" t="s">
        <v>658</v>
      </c>
    </row>
    <row r="857" ht="14.25" customHeight="1">
      <c r="A857" s="107" t="str">
        <f t="shared" si="3"/>
        <v>191116_HEK-QCS_000F2_00MKX_M04_S_1</v>
      </c>
      <c r="B857" s="101" t="s">
        <v>536</v>
      </c>
      <c r="C857" s="116" t="s">
        <v>4473</v>
      </c>
      <c r="D857" s="109" t="s">
        <v>538</v>
      </c>
      <c r="E857" s="61" t="s">
        <v>538</v>
      </c>
      <c r="F857" s="136">
        <v>42693.0</v>
      </c>
      <c r="G857" s="103" t="s">
        <v>1040</v>
      </c>
      <c r="H857" s="36" t="s">
        <v>465</v>
      </c>
      <c r="I857" s="36" t="s">
        <v>544</v>
      </c>
      <c r="J857" s="36">
        <v>1.0</v>
      </c>
      <c r="K857" s="111" t="s">
        <v>545</v>
      </c>
      <c r="L857" s="92">
        <v>2.0</v>
      </c>
      <c r="M857" s="36" t="s">
        <v>546</v>
      </c>
      <c r="N857" s="124" t="s">
        <v>547</v>
      </c>
      <c r="O857" s="103" t="s">
        <v>551</v>
      </c>
      <c r="P857" s="105"/>
      <c r="Q857" s="36" t="s">
        <v>552</v>
      </c>
      <c r="R857" s="36" t="s">
        <v>1041</v>
      </c>
      <c r="S857" s="36" t="s">
        <v>554</v>
      </c>
      <c r="T857" s="36" t="s">
        <v>1042</v>
      </c>
    </row>
    <row r="858" ht="14.25" customHeight="1">
      <c r="A858" s="107" t="str">
        <f t="shared" si="3"/>
        <v>191116_HEK-QCS_00J8W_00MKY_M04_S_1</v>
      </c>
      <c r="B858" s="101" t="s">
        <v>303</v>
      </c>
      <c r="C858" s="116" t="s">
        <v>4474</v>
      </c>
      <c r="D858" s="109" t="s">
        <v>538</v>
      </c>
      <c r="E858" s="61" t="s">
        <v>538</v>
      </c>
      <c r="F858" s="136">
        <v>42693.0</v>
      </c>
      <c r="G858" s="103" t="s">
        <v>1040</v>
      </c>
      <c r="H858" s="36" t="s">
        <v>465</v>
      </c>
      <c r="I858" s="36" t="s">
        <v>544</v>
      </c>
      <c r="J858" s="36">
        <v>1.0</v>
      </c>
      <c r="K858" s="111" t="s">
        <v>545</v>
      </c>
      <c r="L858" s="92">
        <v>2.0</v>
      </c>
      <c r="M858" s="36" t="s">
        <v>546</v>
      </c>
      <c r="N858" s="124" t="s">
        <v>547</v>
      </c>
      <c r="O858" s="103" t="s">
        <v>551</v>
      </c>
      <c r="P858" s="105"/>
      <c r="Q858" s="36" t="s">
        <v>552</v>
      </c>
      <c r="R858" s="36" t="s">
        <v>1041</v>
      </c>
      <c r="S858" s="36" t="s">
        <v>554</v>
      </c>
      <c r="T858" s="36" t="s">
        <v>1042</v>
      </c>
    </row>
    <row r="859" ht="14.25" customHeight="1">
      <c r="A859" s="107" t="str">
        <f t="shared" si="3"/>
        <v>191116_B30-T1-1_00K26_00MKZ_M04_S_1</v>
      </c>
      <c r="B859" s="177" t="s">
        <v>3120</v>
      </c>
      <c r="C859" s="116" t="s">
        <v>4475</v>
      </c>
      <c r="D859" s="38" t="s">
        <v>4476</v>
      </c>
      <c r="E859" s="179">
        <v>2570.0</v>
      </c>
      <c r="F859" s="136">
        <v>42693.0</v>
      </c>
      <c r="G859" s="103" t="s">
        <v>1040</v>
      </c>
      <c r="H859" s="36" t="s">
        <v>465</v>
      </c>
      <c r="I859" s="36" t="s">
        <v>544</v>
      </c>
      <c r="J859" s="36">
        <v>1.0</v>
      </c>
      <c r="K859" s="111" t="s">
        <v>545</v>
      </c>
      <c r="L859" s="92">
        <v>2.0</v>
      </c>
      <c r="M859" s="36" t="s">
        <v>546</v>
      </c>
      <c r="N859" s="124" t="s">
        <v>4477</v>
      </c>
      <c r="O859" s="103" t="s">
        <v>551</v>
      </c>
      <c r="P859" s="116" t="s">
        <v>4478</v>
      </c>
      <c r="Q859" s="36" t="s">
        <v>552</v>
      </c>
      <c r="R859" s="36" t="s">
        <v>1041</v>
      </c>
      <c r="S859" s="36" t="s">
        <v>554</v>
      </c>
      <c r="T859" s="36" t="s">
        <v>1042</v>
      </c>
    </row>
    <row r="860" ht="14.25" customHeight="1">
      <c r="A860" s="107" t="str">
        <f t="shared" si="3"/>
        <v>191116_B30-T1-2_00K27_00ML0_M04_S_1</v>
      </c>
      <c r="B860" s="177" t="s">
        <v>3124</v>
      </c>
      <c r="C860" s="116" t="s">
        <v>4479</v>
      </c>
      <c r="D860" s="38" t="s">
        <v>4480</v>
      </c>
      <c r="E860" s="179">
        <v>11690.0</v>
      </c>
      <c r="F860" s="136">
        <v>42693.0</v>
      </c>
      <c r="G860" s="103" t="s">
        <v>1040</v>
      </c>
      <c r="H860" s="36" t="s">
        <v>465</v>
      </c>
      <c r="I860" s="36" t="s">
        <v>544</v>
      </c>
      <c r="J860" s="36">
        <v>1.0</v>
      </c>
      <c r="K860" s="111" t="s">
        <v>545</v>
      </c>
      <c r="L860" s="92">
        <v>2.0</v>
      </c>
      <c r="M860" s="36" t="s">
        <v>546</v>
      </c>
      <c r="N860" s="106"/>
      <c r="O860" s="103" t="s">
        <v>551</v>
      </c>
      <c r="P860" s="116" t="s">
        <v>4481</v>
      </c>
      <c r="Q860" s="36" t="s">
        <v>552</v>
      </c>
      <c r="R860" s="36" t="s">
        <v>1041</v>
      </c>
      <c r="S860" s="36" t="s">
        <v>554</v>
      </c>
      <c r="T860" s="36" t="s">
        <v>1042</v>
      </c>
    </row>
    <row r="861" ht="14.25" customHeight="1">
      <c r="A861" s="107" t="str">
        <f t="shared" si="3"/>
        <v>191116_B30-T1-3_00K28_00ML1_M04_S_1</v>
      </c>
      <c r="B861" s="177" t="s">
        <v>3128</v>
      </c>
      <c r="C861" s="116" t="s">
        <v>4482</v>
      </c>
      <c r="D861" s="38" t="s">
        <v>4483</v>
      </c>
      <c r="E861" s="179">
        <v>8068.0</v>
      </c>
      <c r="F861" s="136">
        <v>42693.0</v>
      </c>
      <c r="G861" s="103" t="s">
        <v>1040</v>
      </c>
      <c r="H861" s="36" t="s">
        <v>465</v>
      </c>
      <c r="I861" s="36" t="s">
        <v>544</v>
      </c>
      <c r="J861" s="36">
        <v>1.0</v>
      </c>
      <c r="K861" s="111" t="s">
        <v>545</v>
      </c>
      <c r="L861" s="92">
        <v>2.0</v>
      </c>
      <c r="M861" s="36" t="s">
        <v>546</v>
      </c>
      <c r="N861" s="106"/>
      <c r="O861" s="103" t="s">
        <v>551</v>
      </c>
      <c r="P861" s="116" t="s">
        <v>4484</v>
      </c>
      <c r="Q861" s="36" t="s">
        <v>552</v>
      </c>
      <c r="R861" s="36" t="s">
        <v>1041</v>
      </c>
      <c r="S861" s="36" t="s">
        <v>554</v>
      </c>
      <c r="T861" s="36" t="s">
        <v>1042</v>
      </c>
    </row>
    <row r="862" ht="14.25" customHeight="1">
      <c r="A862" s="107" t="str">
        <f t="shared" si="3"/>
        <v>191116_B30-T1-4_00K29_00ML2_M04_S_1</v>
      </c>
      <c r="B862" s="177" t="s">
        <v>3134</v>
      </c>
      <c r="C862" s="116" t="s">
        <v>4485</v>
      </c>
      <c r="D862" s="38" t="s">
        <v>4486</v>
      </c>
      <c r="E862" s="179">
        <v>3429.0</v>
      </c>
      <c r="F862" s="136">
        <v>42693.0</v>
      </c>
      <c r="G862" s="103" t="s">
        <v>1040</v>
      </c>
      <c r="H862" s="36" t="s">
        <v>465</v>
      </c>
      <c r="I862" s="36" t="s">
        <v>544</v>
      </c>
      <c r="J862" s="36">
        <v>1.0</v>
      </c>
      <c r="K862" s="111" t="s">
        <v>545</v>
      </c>
      <c r="L862" s="92">
        <v>2.0</v>
      </c>
      <c r="M862" s="36" t="s">
        <v>546</v>
      </c>
      <c r="N862" s="106"/>
      <c r="O862" s="103" t="s">
        <v>551</v>
      </c>
      <c r="P862" s="116" t="s">
        <v>4487</v>
      </c>
      <c r="Q862" s="36" t="s">
        <v>552</v>
      </c>
      <c r="R862" s="36" t="s">
        <v>1041</v>
      </c>
      <c r="S862" s="36" t="s">
        <v>554</v>
      </c>
      <c r="T862" s="36" t="s">
        <v>1042</v>
      </c>
    </row>
    <row r="863" ht="14.25" customHeight="1">
      <c r="A863" s="107" t="str">
        <f t="shared" si="3"/>
        <v>191116_B30-T1-5_00K2A_00ML3_M04_S_1</v>
      </c>
      <c r="B863" s="177" t="s">
        <v>3138</v>
      </c>
      <c r="C863" s="116" t="s">
        <v>4488</v>
      </c>
      <c r="D863" s="38" t="s">
        <v>4489</v>
      </c>
      <c r="E863" s="179">
        <v>3343.0</v>
      </c>
      <c r="F863" s="136">
        <v>42693.0</v>
      </c>
      <c r="G863" s="103" t="s">
        <v>1040</v>
      </c>
      <c r="H863" s="36" t="s">
        <v>465</v>
      </c>
      <c r="I863" s="36" t="s">
        <v>544</v>
      </c>
      <c r="J863" s="36">
        <v>1.0</v>
      </c>
      <c r="K863" s="111" t="s">
        <v>545</v>
      </c>
      <c r="L863" s="92">
        <v>2.0</v>
      </c>
      <c r="M863" s="36" t="s">
        <v>546</v>
      </c>
      <c r="N863" s="106"/>
      <c r="O863" s="103" t="s">
        <v>551</v>
      </c>
      <c r="P863" s="116" t="s">
        <v>4490</v>
      </c>
      <c r="Q863" s="36" t="s">
        <v>552</v>
      </c>
      <c r="R863" s="36" t="s">
        <v>1041</v>
      </c>
      <c r="S863" s="36" t="s">
        <v>554</v>
      </c>
      <c r="T863" s="36" t="s">
        <v>1042</v>
      </c>
    </row>
    <row r="864" ht="14.25" customHeight="1">
      <c r="A864" s="107" t="str">
        <f t="shared" si="3"/>
        <v>191116_B30-T1-6_00K2B_00ML4_M04_S_1</v>
      </c>
      <c r="B864" s="177" t="s">
        <v>3143</v>
      </c>
      <c r="C864" s="116" t="s">
        <v>4491</v>
      </c>
      <c r="D864" s="38" t="s">
        <v>4492</v>
      </c>
      <c r="E864" s="179">
        <v>11171.0</v>
      </c>
      <c r="F864" s="136">
        <v>42693.0</v>
      </c>
      <c r="G864" s="103" t="s">
        <v>1040</v>
      </c>
      <c r="H864" s="36" t="s">
        <v>465</v>
      </c>
      <c r="I864" s="36" t="s">
        <v>544</v>
      </c>
      <c r="J864" s="36">
        <v>1.0</v>
      </c>
      <c r="K864" s="111" t="s">
        <v>545</v>
      </c>
      <c r="L864" s="92">
        <v>2.0</v>
      </c>
      <c r="M864" s="36" t="s">
        <v>546</v>
      </c>
      <c r="N864" s="106"/>
      <c r="O864" s="103" t="s">
        <v>551</v>
      </c>
      <c r="P864" s="116" t="s">
        <v>4493</v>
      </c>
      <c r="Q864" s="36" t="s">
        <v>552</v>
      </c>
      <c r="R864" s="36" t="s">
        <v>1041</v>
      </c>
      <c r="S864" s="36" t="s">
        <v>554</v>
      </c>
      <c r="T864" s="36" t="s">
        <v>1042</v>
      </c>
    </row>
    <row r="865" ht="14.25" customHeight="1">
      <c r="A865" s="107" t="str">
        <f t="shared" si="3"/>
        <v>191116_B30-T1-7_00K2C_00ML5_M04_S_1</v>
      </c>
      <c r="B865" s="177" t="s">
        <v>3146</v>
      </c>
      <c r="C865" s="116" t="s">
        <v>4494</v>
      </c>
      <c r="D865" s="38" t="s">
        <v>4495</v>
      </c>
      <c r="E865" s="179">
        <v>2254.0</v>
      </c>
      <c r="F865" s="136">
        <v>42693.0</v>
      </c>
      <c r="G865" s="103" t="s">
        <v>1040</v>
      </c>
      <c r="H865" s="36" t="s">
        <v>465</v>
      </c>
      <c r="I865" s="36" t="s">
        <v>544</v>
      </c>
      <c r="J865" s="36">
        <v>1.0</v>
      </c>
      <c r="K865" s="111" t="s">
        <v>545</v>
      </c>
      <c r="L865" s="92">
        <v>2.0</v>
      </c>
      <c r="M865" s="36" t="s">
        <v>546</v>
      </c>
      <c r="N865" s="106"/>
      <c r="O865" s="103" t="s">
        <v>551</v>
      </c>
      <c r="P865" s="116" t="s">
        <v>4496</v>
      </c>
      <c r="Q865" s="36" t="s">
        <v>552</v>
      </c>
      <c r="R865" s="36" t="s">
        <v>1041</v>
      </c>
      <c r="S865" s="36" t="s">
        <v>554</v>
      </c>
      <c r="T865" s="36" t="s">
        <v>1042</v>
      </c>
    </row>
    <row r="866" ht="14.25" customHeight="1">
      <c r="A866" s="107" t="str">
        <f t="shared" si="3"/>
        <v>191116_B30-T1-8_00K2D_00ML6_M04_S_1</v>
      </c>
      <c r="B866" s="177" t="s">
        <v>3152</v>
      </c>
      <c r="C866" s="116" t="s">
        <v>4497</v>
      </c>
      <c r="D866" s="38" t="s">
        <v>4498</v>
      </c>
      <c r="E866" s="179">
        <v>9610.0</v>
      </c>
      <c r="F866" s="136">
        <v>42693.0</v>
      </c>
      <c r="G866" s="103" t="s">
        <v>1040</v>
      </c>
      <c r="H866" s="36" t="s">
        <v>465</v>
      </c>
      <c r="I866" s="36" t="s">
        <v>544</v>
      </c>
      <c r="J866" s="36">
        <v>1.0</v>
      </c>
      <c r="K866" s="111" t="s">
        <v>545</v>
      </c>
      <c r="L866" s="92">
        <v>2.0</v>
      </c>
      <c r="M866" s="36" t="s">
        <v>546</v>
      </c>
      <c r="N866" s="106"/>
      <c r="O866" s="103" t="s">
        <v>551</v>
      </c>
      <c r="P866" s="116" t="s">
        <v>4499</v>
      </c>
      <c r="Q866" s="36" t="s">
        <v>552</v>
      </c>
      <c r="R866" s="36" t="s">
        <v>1041</v>
      </c>
      <c r="S866" s="36" t="s">
        <v>554</v>
      </c>
      <c r="T866" s="36" t="s">
        <v>1042</v>
      </c>
    </row>
    <row r="867" ht="14.25" customHeight="1">
      <c r="A867" s="107" t="str">
        <f t="shared" si="3"/>
        <v>191116_B30-T1-9_00K2E_00ML7_M04_S_1</v>
      </c>
      <c r="B867" s="177" t="s">
        <v>3157</v>
      </c>
      <c r="C867" s="116" t="s">
        <v>4500</v>
      </c>
      <c r="D867" s="38" t="s">
        <v>4501</v>
      </c>
      <c r="E867" s="179">
        <v>4018.0</v>
      </c>
      <c r="F867" s="136">
        <v>42693.0</v>
      </c>
      <c r="G867" s="103" t="s">
        <v>1040</v>
      </c>
      <c r="H867" s="36" t="s">
        <v>465</v>
      </c>
      <c r="I867" s="36" t="s">
        <v>544</v>
      </c>
      <c r="J867" s="36">
        <v>1.0</v>
      </c>
      <c r="K867" s="111" t="s">
        <v>545</v>
      </c>
      <c r="L867" s="92">
        <v>2.0</v>
      </c>
      <c r="M867" s="36" t="s">
        <v>546</v>
      </c>
      <c r="N867" s="106"/>
      <c r="O867" s="103" t="s">
        <v>551</v>
      </c>
      <c r="P867" s="116" t="s">
        <v>4502</v>
      </c>
      <c r="Q867" s="36" t="s">
        <v>552</v>
      </c>
      <c r="R867" s="36" t="s">
        <v>1041</v>
      </c>
      <c r="S867" s="36" t="s">
        <v>554</v>
      </c>
      <c r="T867" s="36" t="s">
        <v>1042</v>
      </c>
    </row>
    <row r="868" ht="14.25" customHeight="1">
      <c r="A868" s="107" t="str">
        <f t="shared" si="3"/>
        <v>191116_B30-T1-10_00K2F_00ML8_M04_S_1</v>
      </c>
      <c r="B868" s="177" t="s">
        <v>3162</v>
      </c>
      <c r="C868" s="116" t="s">
        <v>4503</v>
      </c>
      <c r="D868" s="38" t="s">
        <v>4504</v>
      </c>
      <c r="E868" s="179">
        <v>2739.0</v>
      </c>
      <c r="F868" s="136">
        <v>42693.0</v>
      </c>
      <c r="G868" s="103" t="s">
        <v>1040</v>
      </c>
      <c r="H868" s="36" t="s">
        <v>465</v>
      </c>
      <c r="I868" s="36" t="s">
        <v>544</v>
      </c>
      <c r="J868" s="36">
        <v>1.0</v>
      </c>
      <c r="K868" s="111" t="s">
        <v>545</v>
      </c>
      <c r="L868" s="92">
        <v>2.0</v>
      </c>
      <c r="M868" s="36" t="s">
        <v>546</v>
      </c>
      <c r="N868" s="106"/>
      <c r="O868" s="103" t="s">
        <v>551</v>
      </c>
      <c r="P868" s="116" t="s">
        <v>4505</v>
      </c>
      <c r="Q868" s="36" t="s">
        <v>552</v>
      </c>
      <c r="R868" s="36" t="s">
        <v>1041</v>
      </c>
      <c r="S868" s="36" t="s">
        <v>554</v>
      </c>
      <c r="T868" s="36" t="s">
        <v>1042</v>
      </c>
    </row>
    <row r="869" ht="14.25" customHeight="1">
      <c r="A869" s="107" t="str">
        <f t="shared" si="3"/>
        <v>191116_B30-T1-11_00K2G_00ML9_M04_S_1</v>
      </c>
      <c r="B869" s="177" t="s">
        <v>3167</v>
      </c>
      <c r="C869" s="116" t="s">
        <v>4506</v>
      </c>
      <c r="D869" s="38" t="s">
        <v>4507</v>
      </c>
      <c r="E869" s="179">
        <v>2459.0</v>
      </c>
      <c r="F869" s="136">
        <v>42693.0</v>
      </c>
      <c r="G869" s="103" t="s">
        <v>1040</v>
      </c>
      <c r="H869" s="36" t="s">
        <v>465</v>
      </c>
      <c r="I869" s="36" t="s">
        <v>544</v>
      </c>
      <c r="J869" s="36">
        <v>1.0</v>
      </c>
      <c r="K869" s="111" t="s">
        <v>545</v>
      </c>
      <c r="L869" s="92">
        <v>2.0</v>
      </c>
      <c r="M869" s="36" t="s">
        <v>546</v>
      </c>
      <c r="N869" s="124" t="s">
        <v>4508</v>
      </c>
      <c r="O869" s="103" t="s">
        <v>551</v>
      </c>
      <c r="P869" s="116" t="s">
        <v>4509</v>
      </c>
      <c r="Q869" s="36" t="s">
        <v>552</v>
      </c>
      <c r="R869" s="36" t="s">
        <v>1041</v>
      </c>
      <c r="S869" s="36" t="s">
        <v>554</v>
      </c>
      <c r="T869" s="36" t="s">
        <v>1042</v>
      </c>
    </row>
    <row r="870" ht="14.25" customHeight="1">
      <c r="A870" s="107" t="str">
        <f t="shared" si="3"/>
        <v>191116_B30-T1-12_00K2H_00MLA_M04_S_1</v>
      </c>
      <c r="B870" s="177" t="s">
        <v>3171</v>
      </c>
      <c r="C870" s="116" t="s">
        <v>4510</v>
      </c>
      <c r="D870" s="38" t="s">
        <v>4511</v>
      </c>
      <c r="E870" s="179">
        <v>10970.0</v>
      </c>
      <c r="F870" s="136">
        <v>42693.0</v>
      </c>
      <c r="G870" s="103" t="s">
        <v>1040</v>
      </c>
      <c r="H870" s="36" t="s">
        <v>465</v>
      </c>
      <c r="I870" s="36" t="s">
        <v>544</v>
      </c>
      <c r="J870" s="36">
        <v>1.0</v>
      </c>
      <c r="K870" s="111" t="s">
        <v>545</v>
      </c>
      <c r="L870" s="92">
        <v>2.0</v>
      </c>
      <c r="M870" s="36" t="s">
        <v>546</v>
      </c>
      <c r="N870" s="124" t="s">
        <v>4512</v>
      </c>
      <c r="O870" s="103" t="s">
        <v>551</v>
      </c>
      <c r="P870" s="116" t="s">
        <v>4513</v>
      </c>
      <c r="Q870" s="36" t="s">
        <v>552</v>
      </c>
      <c r="R870" s="36" t="s">
        <v>1041</v>
      </c>
      <c r="S870" s="36" t="s">
        <v>554</v>
      </c>
      <c r="T870" s="36" t="s">
        <v>1042</v>
      </c>
    </row>
    <row r="871" ht="14.25" customHeight="1">
      <c r="A871" s="107" t="str">
        <f t="shared" si="3"/>
        <v>191116_B30-T1-13_00K2I_00MLB_M04_S_1</v>
      </c>
      <c r="B871" s="177" t="s">
        <v>3175</v>
      </c>
      <c r="C871" s="116" t="s">
        <v>4514</v>
      </c>
      <c r="D871" s="38" t="s">
        <v>4515</v>
      </c>
      <c r="E871" s="179">
        <v>8989.0</v>
      </c>
      <c r="F871" s="136">
        <v>42693.0</v>
      </c>
      <c r="G871" s="103" t="s">
        <v>1040</v>
      </c>
      <c r="H871" s="36" t="s">
        <v>465</v>
      </c>
      <c r="I871" s="36" t="s">
        <v>544</v>
      </c>
      <c r="J871" s="36">
        <v>1.0</v>
      </c>
      <c r="K871" s="111" t="s">
        <v>545</v>
      </c>
      <c r="L871" s="92">
        <v>2.0</v>
      </c>
      <c r="M871" s="36" t="s">
        <v>546</v>
      </c>
      <c r="N871" s="124" t="s">
        <v>4516</v>
      </c>
      <c r="O871" s="103" t="s">
        <v>551</v>
      </c>
      <c r="P871" s="116" t="s">
        <v>4517</v>
      </c>
      <c r="Q871" s="36" t="s">
        <v>552</v>
      </c>
      <c r="R871" s="36" t="s">
        <v>1041</v>
      </c>
      <c r="S871" s="36" t="s">
        <v>554</v>
      </c>
      <c r="T871" s="36" t="s">
        <v>1042</v>
      </c>
    </row>
    <row r="872" ht="14.25" customHeight="1">
      <c r="A872" s="107" t="str">
        <f t="shared" si="3"/>
        <v>191116_B30-T1-14-K_00K2J_00MLC_M04_S_1</v>
      </c>
      <c r="B872" s="177" t="s">
        <v>3181</v>
      </c>
      <c r="C872" s="116" t="s">
        <v>4518</v>
      </c>
      <c r="D872" s="38" t="s">
        <v>4519</v>
      </c>
      <c r="E872" s="179" t="s">
        <v>2972</v>
      </c>
      <c r="F872" s="136">
        <v>42693.0</v>
      </c>
      <c r="G872" s="103" t="s">
        <v>1040</v>
      </c>
      <c r="H872" s="36" t="s">
        <v>465</v>
      </c>
      <c r="I872" s="36" t="s">
        <v>544</v>
      </c>
      <c r="J872" s="36">
        <v>1.0</v>
      </c>
      <c r="K872" s="111" t="s">
        <v>545</v>
      </c>
      <c r="L872" s="92">
        <v>2.0</v>
      </c>
      <c r="M872" s="36" t="s">
        <v>546</v>
      </c>
      <c r="N872" s="124" t="s">
        <v>4520</v>
      </c>
      <c r="O872" s="103" t="s">
        <v>551</v>
      </c>
      <c r="P872" s="116" t="s">
        <v>4521</v>
      </c>
      <c r="Q872" s="36" t="s">
        <v>552</v>
      </c>
      <c r="R872" s="36" t="s">
        <v>1041</v>
      </c>
      <c r="S872" s="36" t="s">
        <v>554</v>
      </c>
      <c r="T872" s="36" t="s">
        <v>1042</v>
      </c>
    </row>
    <row r="873" ht="14.25" customHeight="1">
      <c r="A873" s="107" t="str">
        <f t="shared" si="3"/>
        <v>191116_B30-T1-15_00K2K_00MLD_M04_S_1</v>
      </c>
      <c r="B873" s="177" t="s">
        <v>3185</v>
      </c>
      <c r="C873" s="116" t="s">
        <v>4522</v>
      </c>
      <c r="D873" s="38" t="s">
        <v>4523</v>
      </c>
      <c r="E873" s="38" t="s">
        <v>413</v>
      </c>
      <c r="F873" s="136">
        <v>42693.0</v>
      </c>
      <c r="G873" s="103" t="s">
        <v>1040</v>
      </c>
      <c r="H873" s="36" t="s">
        <v>465</v>
      </c>
      <c r="I873" s="36" t="s">
        <v>544</v>
      </c>
      <c r="J873" s="36">
        <v>1.0</v>
      </c>
      <c r="K873" s="111" t="s">
        <v>545</v>
      </c>
      <c r="L873" s="92">
        <v>2.0</v>
      </c>
      <c r="M873" s="36" t="s">
        <v>546</v>
      </c>
      <c r="N873" s="124" t="s">
        <v>4524</v>
      </c>
      <c r="O873" s="103" t="s">
        <v>551</v>
      </c>
      <c r="P873" s="177" t="s">
        <v>3185</v>
      </c>
      <c r="Q873" s="36" t="s">
        <v>552</v>
      </c>
      <c r="R873" s="36" t="s">
        <v>1041</v>
      </c>
      <c r="S873" s="36" t="s">
        <v>554</v>
      </c>
      <c r="T873" s="36" t="s">
        <v>1042</v>
      </c>
    </row>
    <row r="874" ht="14.25" customHeight="1">
      <c r="A874" s="107" t="str">
        <f t="shared" si="3"/>
        <v>191116_B30-T1-16_00K2L_00MLE_M04_S_1</v>
      </c>
      <c r="B874" s="177" t="s">
        <v>3189</v>
      </c>
      <c r="C874" s="116" t="s">
        <v>4525</v>
      </c>
      <c r="D874" s="38" t="s">
        <v>4526</v>
      </c>
      <c r="E874" s="36" t="s">
        <v>561</v>
      </c>
      <c r="F874" s="136">
        <v>42693.0</v>
      </c>
      <c r="G874" s="103" t="s">
        <v>1040</v>
      </c>
      <c r="H874" s="36" t="s">
        <v>465</v>
      </c>
      <c r="I874" s="36" t="s">
        <v>544</v>
      </c>
      <c r="J874" s="36">
        <v>1.0</v>
      </c>
      <c r="K874" s="111" t="s">
        <v>545</v>
      </c>
      <c r="L874" s="92">
        <v>2.0</v>
      </c>
      <c r="M874" s="36" t="s">
        <v>546</v>
      </c>
      <c r="N874" s="124" t="s">
        <v>4524</v>
      </c>
      <c r="O874" s="103" t="s">
        <v>551</v>
      </c>
      <c r="P874" s="177" t="s">
        <v>3189</v>
      </c>
      <c r="Q874" s="36" t="s">
        <v>552</v>
      </c>
      <c r="R874" s="36" t="s">
        <v>1041</v>
      </c>
      <c r="S874" s="36" t="s">
        <v>554</v>
      </c>
      <c r="T874" s="36" t="s">
        <v>1042</v>
      </c>
    </row>
    <row r="875" ht="14.25" customHeight="1">
      <c r="A875" s="107" t="str">
        <f t="shared" si="3"/>
        <v>191117_HEK-QCS_000F2_00MLF_M04_S_1</v>
      </c>
      <c r="B875" s="101" t="s">
        <v>536</v>
      </c>
      <c r="C875" s="116" t="s">
        <v>4527</v>
      </c>
      <c r="D875" s="109" t="s">
        <v>538</v>
      </c>
      <c r="E875" s="61" t="s">
        <v>538</v>
      </c>
      <c r="F875" s="136">
        <v>43058.0</v>
      </c>
      <c r="G875" s="103" t="s">
        <v>1040</v>
      </c>
      <c r="H875" s="36" t="s">
        <v>465</v>
      </c>
      <c r="I875" s="36" t="s">
        <v>544</v>
      </c>
      <c r="J875" s="36">
        <v>1.0</v>
      </c>
      <c r="K875" s="111" t="s">
        <v>545</v>
      </c>
      <c r="L875" s="92">
        <v>2.0</v>
      </c>
      <c r="M875" s="36" t="s">
        <v>546</v>
      </c>
      <c r="N875" s="124" t="s">
        <v>547</v>
      </c>
      <c r="O875" s="103" t="s">
        <v>551</v>
      </c>
      <c r="P875" s="105"/>
      <c r="Q875" s="36" t="s">
        <v>552</v>
      </c>
      <c r="R875" s="36" t="s">
        <v>1041</v>
      </c>
      <c r="S875" s="36" t="s">
        <v>554</v>
      </c>
      <c r="T875" s="36" t="s">
        <v>1042</v>
      </c>
    </row>
    <row r="876" ht="14.25" customHeight="1">
      <c r="A876" s="107" t="str">
        <f t="shared" si="3"/>
        <v>191117_HEK-QCS_00J8W_00MLG_M04_S_1</v>
      </c>
      <c r="B876" s="101" t="s">
        <v>303</v>
      </c>
      <c r="C876" s="116" t="s">
        <v>4528</v>
      </c>
      <c r="D876" s="109" t="s">
        <v>538</v>
      </c>
      <c r="E876" s="61" t="s">
        <v>538</v>
      </c>
      <c r="F876" s="136">
        <v>43058.0</v>
      </c>
      <c r="G876" s="103" t="s">
        <v>1040</v>
      </c>
      <c r="H876" s="36" t="s">
        <v>465</v>
      </c>
      <c r="I876" s="36" t="s">
        <v>544</v>
      </c>
      <c r="J876" s="36">
        <v>1.0</v>
      </c>
      <c r="K876" s="111" t="s">
        <v>545</v>
      </c>
      <c r="L876" s="92">
        <v>2.0</v>
      </c>
      <c r="M876" s="36" t="s">
        <v>546</v>
      </c>
      <c r="N876" s="124" t="s">
        <v>547</v>
      </c>
      <c r="O876" s="103" t="s">
        <v>551</v>
      </c>
      <c r="P876" s="105"/>
      <c r="Q876" s="36" t="s">
        <v>552</v>
      </c>
      <c r="R876" s="36" t="s">
        <v>1041</v>
      </c>
      <c r="S876" s="36" t="s">
        <v>554</v>
      </c>
      <c r="T876" s="36" t="s">
        <v>1042</v>
      </c>
    </row>
    <row r="877" ht="14.25" customHeight="1">
      <c r="A877" s="107" t="str">
        <f t="shared" si="3"/>
        <v>191117_B32-T1-1_00K32_00MLH_M04_S_1</v>
      </c>
      <c r="B877" s="177" t="s">
        <v>3283</v>
      </c>
      <c r="C877" s="116" t="s">
        <v>4529</v>
      </c>
      <c r="D877" s="38" t="s">
        <v>4530</v>
      </c>
      <c r="E877" s="216">
        <v>5509.0</v>
      </c>
      <c r="F877" s="136">
        <v>43058.0</v>
      </c>
      <c r="G877" s="103" t="s">
        <v>1040</v>
      </c>
      <c r="H877" s="36" t="s">
        <v>465</v>
      </c>
      <c r="I877" s="36" t="s">
        <v>544</v>
      </c>
      <c r="J877" s="36">
        <v>1.0</v>
      </c>
      <c r="K877" s="111" t="s">
        <v>545</v>
      </c>
      <c r="L877" s="92">
        <v>2.0</v>
      </c>
      <c r="M877" s="36" t="s">
        <v>546</v>
      </c>
      <c r="N877" s="124" t="s">
        <v>4524</v>
      </c>
      <c r="O877" s="103" t="s">
        <v>551</v>
      </c>
      <c r="P877" s="116" t="s">
        <v>4531</v>
      </c>
      <c r="Q877" s="36" t="s">
        <v>552</v>
      </c>
      <c r="R877" s="36" t="s">
        <v>1041</v>
      </c>
      <c r="S877" s="36" t="s">
        <v>554</v>
      </c>
      <c r="T877" s="36" t="s">
        <v>1042</v>
      </c>
    </row>
    <row r="878" ht="14.25" customHeight="1">
      <c r="A878" s="107" t="str">
        <f t="shared" si="3"/>
        <v>191117_B32-T1-2_00K33_00MLI_M04_S_1</v>
      </c>
      <c r="B878" s="177" t="s">
        <v>3285</v>
      </c>
      <c r="C878" s="116" t="s">
        <v>4532</v>
      </c>
      <c r="D878" s="38" t="s">
        <v>4533</v>
      </c>
      <c r="E878" s="216">
        <v>7071.0</v>
      </c>
      <c r="F878" s="136">
        <v>43058.0</v>
      </c>
      <c r="G878" s="103" t="s">
        <v>1040</v>
      </c>
      <c r="H878" s="36" t="s">
        <v>465</v>
      </c>
      <c r="I878" s="36" t="s">
        <v>544</v>
      </c>
      <c r="J878" s="36">
        <v>1.0</v>
      </c>
      <c r="K878" s="111" t="s">
        <v>545</v>
      </c>
      <c r="L878" s="92">
        <v>2.0</v>
      </c>
      <c r="M878" s="36" t="s">
        <v>546</v>
      </c>
      <c r="N878" s="124" t="s">
        <v>4524</v>
      </c>
      <c r="O878" s="103" t="s">
        <v>551</v>
      </c>
      <c r="P878" s="116" t="s">
        <v>4534</v>
      </c>
      <c r="Q878" s="36" t="s">
        <v>552</v>
      </c>
      <c r="R878" s="36" t="s">
        <v>1041</v>
      </c>
      <c r="S878" s="36" t="s">
        <v>554</v>
      </c>
      <c r="T878" s="36" t="s">
        <v>1042</v>
      </c>
    </row>
    <row r="879" ht="14.25" customHeight="1">
      <c r="A879" s="107" t="str">
        <f t="shared" si="3"/>
        <v>191117_B32-T1-3_00K34_00MLJ_M04_S_1</v>
      </c>
      <c r="B879" s="177" t="s">
        <v>3287</v>
      </c>
      <c r="C879" s="116" t="s">
        <v>4535</v>
      </c>
      <c r="D879" s="38" t="s">
        <v>4536</v>
      </c>
      <c r="E879" s="216">
        <v>2470.0</v>
      </c>
      <c r="F879" s="136">
        <v>43058.0</v>
      </c>
      <c r="G879" s="103" t="s">
        <v>1040</v>
      </c>
      <c r="H879" s="36" t="s">
        <v>465</v>
      </c>
      <c r="I879" s="36" t="s">
        <v>544</v>
      </c>
      <c r="J879" s="36">
        <v>1.0</v>
      </c>
      <c r="K879" s="111" t="s">
        <v>545</v>
      </c>
      <c r="L879" s="92">
        <v>2.0</v>
      </c>
      <c r="M879" s="36" t="s">
        <v>546</v>
      </c>
      <c r="N879" s="124" t="s">
        <v>4524</v>
      </c>
      <c r="O879" s="103" t="s">
        <v>551</v>
      </c>
      <c r="P879" s="116" t="s">
        <v>4537</v>
      </c>
      <c r="Q879" s="36" t="s">
        <v>552</v>
      </c>
      <c r="R879" s="36" t="s">
        <v>1041</v>
      </c>
      <c r="S879" s="36" t="s">
        <v>554</v>
      </c>
      <c r="T879" s="36" t="s">
        <v>1042</v>
      </c>
    </row>
    <row r="880" ht="14.25" customHeight="1">
      <c r="A880" s="107" t="str">
        <f t="shared" si="3"/>
        <v>191117_B32-T1-4_00K35_00MLK_M04_S_1</v>
      </c>
      <c r="B880" s="177" t="s">
        <v>3289</v>
      </c>
      <c r="C880" s="116" t="s">
        <v>4538</v>
      </c>
      <c r="D880" s="38" t="s">
        <v>4539</v>
      </c>
      <c r="E880" s="216">
        <v>3872.0</v>
      </c>
      <c r="F880" s="136">
        <v>43058.0</v>
      </c>
      <c r="G880" s="103" t="s">
        <v>1040</v>
      </c>
      <c r="H880" s="36" t="s">
        <v>465</v>
      </c>
      <c r="I880" s="36" t="s">
        <v>544</v>
      </c>
      <c r="J880" s="36">
        <v>1.0</v>
      </c>
      <c r="K880" s="111" t="s">
        <v>545</v>
      </c>
      <c r="L880" s="92">
        <v>2.0</v>
      </c>
      <c r="M880" s="36" t="s">
        <v>546</v>
      </c>
      <c r="N880" s="124" t="s">
        <v>4524</v>
      </c>
      <c r="O880" s="103" t="s">
        <v>551</v>
      </c>
      <c r="P880" s="116" t="s">
        <v>4540</v>
      </c>
      <c r="Q880" s="36" t="s">
        <v>552</v>
      </c>
      <c r="R880" s="36" t="s">
        <v>1041</v>
      </c>
      <c r="S880" s="36" t="s">
        <v>554</v>
      </c>
      <c r="T880" s="36" t="s">
        <v>1042</v>
      </c>
    </row>
    <row r="881" ht="14.25" customHeight="1">
      <c r="A881" s="107" t="str">
        <f t="shared" si="3"/>
        <v>191117_B32-T1-5_00K36_00MLL_M04_S_1</v>
      </c>
      <c r="B881" s="177" t="s">
        <v>3291</v>
      </c>
      <c r="C881" s="116" t="s">
        <v>4541</v>
      </c>
      <c r="D881" s="38" t="s">
        <v>4542</v>
      </c>
      <c r="E881" s="216">
        <v>7429.0</v>
      </c>
      <c r="F881" s="136">
        <v>43058.0</v>
      </c>
      <c r="G881" s="103" t="s">
        <v>1040</v>
      </c>
      <c r="H881" s="36" t="s">
        <v>465</v>
      </c>
      <c r="I881" s="36" t="s">
        <v>544</v>
      </c>
      <c r="J881" s="36">
        <v>1.0</v>
      </c>
      <c r="K881" s="111" t="s">
        <v>545</v>
      </c>
      <c r="L881" s="92">
        <v>2.0</v>
      </c>
      <c r="M881" s="36" t="s">
        <v>546</v>
      </c>
      <c r="N881" s="124" t="s">
        <v>4524</v>
      </c>
      <c r="O881" s="103" t="s">
        <v>551</v>
      </c>
      <c r="P881" s="116" t="s">
        <v>4543</v>
      </c>
      <c r="Q881" s="36" t="s">
        <v>552</v>
      </c>
      <c r="R881" s="36" t="s">
        <v>1041</v>
      </c>
      <c r="S881" s="36" t="s">
        <v>554</v>
      </c>
      <c r="T881" s="36" t="s">
        <v>1042</v>
      </c>
    </row>
    <row r="882" ht="14.25" customHeight="1">
      <c r="A882" s="107" t="str">
        <f t="shared" si="3"/>
        <v>191117_B32-T1-6_00K37_00MLM_M04_S_1</v>
      </c>
      <c r="B882" s="177" t="s">
        <v>3293</v>
      </c>
      <c r="C882" s="116" t="s">
        <v>4544</v>
      </c>
      <c r="D882" s="38" t="s">
        <v>4545</v>
      </c>
      <c r="E882" s="216">
        <v>7190.0</v>
      </c>
      <c r="F882" s="136">
        <v>43058.0</v>
      </c>
      <c r="G882" s="103" t="s">
        <v>1040</v>
      </c>
      <c r="H882" s="36" t="s">
        <v>465</v>
      </c>
      <c r="I882" s="36" t="s">
        <v>544</v>
      </c>
      <c r="J882" s="36">
        <v>1.0</v>
      </c>
      <c r="K882" s="111" t="s">
        <v>545</v>
      </c>
      <c r="L882" s="92">
        <v>2.0</v>
      </c>
      <c r="M882" s="36" t="s">
        <v>546</v>
      </c>
      <c r="N882" s="124" t="s">
        <v>4524</v>
      </c>
      <c r="O882" s="103" t="s">
        <v>551</v>
      </c>
      <c r="P882" s="116" t="s">
        <v>4546</v>
      </c>
      <c r="Q882" s="36" t="s">
        <v>552</v>
      </c>
      <c r="R882" s="36" t="s">
        <v>1041</v>
      </c>
      <c r="S882" s="36" t="s">
        <v>554</v>
      </c>
      <c r="T882" s="36" t="s">
        <v>1042</v>
      </c>
    </row>
    <row r="883" ht="14.25" customHeight="1">
      <c r="A883" s="107" t="str">
        <f t="shared" si="3"/>
        <v>191117_B32-T1-7_00K38_00MLN_M04_S_1</v>
      </c>
      <c r="B883" s="177" t="s">
        <v>3295</v>
      </c>
      <c r="C883" s="116" t="s">
        <v>4547</v>
      </c>
      <c r="D883" s="38" t="s">
        <v>4548</v>
      </c>
      <c r="E883" s="216">
        <v>2616.0</v>
      </c>
      <c r="F883" s="136">
        <v>43058.0</v>
      </c>
      <c r="G883" s="103" t="s">
        <v>1040</v>
      </c>
      <c r="H883" s="36" t="s">
        <v>465</v>
      </c>
      <c r="I883" s="36" t="s">
        <v>544</v>
      </c>
      <c r="J883" s="36">
        <v>1.0</v>
      </c>
      <c r="K883" s="111" t="s">
        <v>545</v>
      </c>
      <c r="L883" s="92">
        <v>2.0</v>
      </c>
      <c r="M883" s="36" t="s">
        <v>546</v>
      </c>
      <c r="N883" s="124" t="s">
        <v>4524</v>
      </c>
      <c r="O883" s="103" t="s">
        <v>551</v>
      </c>
      <c r="P883" s="116" t="s">
        <v>4549</v>
      </c>
      <c r="Q883" s="36" t="s">
        <v>552</v>
      </c>
      <c r="R883" s="36" t="s">
        <v>1041</v>
      </c>
      <c r="S883" s="36" t="s">
        <v>554</v>
      </c>
      <c r="T883" s="36" t="s">
        <v>1042</v>
      </c>
    </row>
    <row r="884" ht="14.25" customHeight="1">
      <c r="A884" s="107" t="str">
        <f t="shared" si="3"/>
        <v>191117_B32-T1-8_00K39_00MLO_M04_S_1</v>
      </c>
      <c r="B884" s="177" t="s">
        <v>3297</v>
      </c>
      <c r="C884" s="116" t="s">
        <v>4550</v>
      </c>
      <c r="D884" s="38" t="s">
        <v>4551</v>
      </c>
      <c r="E884" s="216">
        <v>2043.0</v>
      </c>
      <c r="F884" s="136">
        <v>43058.0</v>
      </c>
      <c r="G884" s="103" t="s">
        <v>1040</v>
      </c>
      <c r="H884" s="36" t="s">
        <v>465</v>
      </c>
      <c r="I884" s="36" t="s">
        <v>544</v>
      </c>
      <c r="J884" s="36">
        <v>1.0</v>
      </c>
      <c r="K884" s="111" t="s">
        <v>545</v>
      </c>
      <c r="L884" s="92">
        <v>2.0</v>
      </c>
      <c r="M884" s="36" t="s">
        <v>546</v>
      </c>
      <c r="N884" s="124" t="s">
        <v>4524</v>
      </c>
      <c r="O884" s="103" t="s">
        <v>551</v>
      </c>
      <c r="P884" s="116" t="s">
        <v>4552</v>
      </c>
      <c r="Q884" s="36" t="s">
        <v>552</v>
      </c>
      <c r="R884" s="36" t="s">
        <v>1041</v>
      </c>
      <c r="S884" s="36" t="s">
        <v>554</v>
      </c>
      <c r="T884" s="36" t="s">
        <v>1042</v>
      </c>
    </row>
    <row r="885" ht="14.25" customHeight="1">
      <c r="A885" s="107" t="str">
        <f t="shared" si="3"/>
        <v>191117_B32-T1-9-K_00K3A_00MLP_M04_S_1</v>
      </c>
      <c r="B885" s="177" t="s">
        <v>3300</v>
      </c>
      <c r="C885" s="116" t="s">
        <v>4553</v>
      </c>
      <c r="D885" s="38" t="s">
        <v>4554</v>
      </c>
      <c r="E885" s="216" t="s">
        <v>3299</v>
      </c>
      <c r="F885" s="136">
        <v>43058.0</v>
      </c>
      <c r="G885" s="103" t="s">
        <v>1040</v>
      </c>
      <c r="H885" s="36" t="s">
        <v>465</v>
      </c>
      <c r="I885" s="36" t="s">
        <v>544</v>
      </c>
      <c r="J885" s="36">
        <v>1.0</v>
      </c>
      <c r="K885" s="111" t="s">
        <v>545</v>
      </c>
      <c r="L885" s="92">
        <v>2.0</v>
      </c>
      <c r="M885" s="36" t="s">
        <v>546</v>
      </c>
      <c r="N885" s="124" t="s">
        <v>4555</v>
      </c>
      <c r="O885" s="103" t="s">
        <v>551</v>
      </c>
      <c r="P885" s="146" t="s">
        <v>4556</v>
      </c>
      <c r="Q885" s="36" t="s">
        <v>552</v>
      </c>
      <c r="R885" s="36" t="s">
        <v>1041</v>
      </c>
      <c r="S885" s="36" t="s">
        <v>554</v>
      </c>
      <c r="T885" s="36" t="s">
        <v>1042</v>
      </c>
    </row>
    <row r="886" ht="14.25" customHeight="1">
      <c r="A886" s="107" t="str">
        <f t="shared" si="3"/>
        <v>191117_B32-T1-10-K_00K3B_00MLQ_M04_S_1</v>
      </c>
      <c r="B886" s="177" t="s">
        <v>3303</v>
      </c>
      <c r="C886" s="116" t="s">
        <v>4557</v>
      </c>
      <c r="D886" s="38" t="s">
        <v>4558</v>
      </c>
      <c r="E886" s="216" t="s">
        <v>3302</v>
      </c>
      <c r="F886" s="136">
        <v>43058.0</v>
      </c>
      <c r="G886" s="103" t="s">
        <v>1040</v>
      </c>
      <c r="H886" s="36" t="s">
        <v>465</v>
      </c>
      <c r="I886" s="36" t="s">
        <v>544</v>
      </c>
      <c r="J886" s="36">
        <v>1.0</v>
      </c>
      <c r="K886" s="111" t="s">
        <v>545</v>
      </c>
      <c r="L886" s="92">
        <v>2.0</v>
      </c>
      <c r="M886" s="36" t="s">
        <v>546</v>
      </c>
      <c r="N886" s="124" t="s">
        <v>4559</v>
      </c>
      <c r="O886" s="103" t="s">
        <v>562</v>
      </c>
      <c r="P886" s="172" t="s">
        <v>4079</v>
      </c>
      <c r="Q886" s="36" t="s">
        <v>552</v>
      </c>
      <c r="R886" s="36" t="s">
        <v>1041</v>
      </c>
      <c r="S886" s="36" t="s">
        <v>554</v>
      </c>
      <c r="T886" s="36" t="s">
        <v>1042</v>
      </c>
    </row>
    <row r="887" ht="14.25" customHeight="1">
      <c r="A887" s="107" t="str">
        <f t="shared" si="3"/>
        <v>191117_B32-T1-11-K_00K3C_00MLR_M04_S_1</v>
      </c>
      <c r="B887" s="177" t="s">
        <v>3306</v>
      </c>
      <c r="C887" s="116" t="s">
        <v>4560</v>
      </c>
      <c r="D887" s="38" t="s">
        <v>4561</v>
      </c>
      <c r="E887" s="216" t="s">
        <v>3305</v>
      </c>
      <c r="F887" s="136">
        <v>43058.0</v>
      </c>
      <c r="G887" s="103" t="s">
        <v>1040</v>
      </c>
      <c r="H887" s="36" t="s">
        <v>465</v>
      </c>
      <c r="I887" s="36" t="s">
        <v>544</v>
      </c>
      <c r="J887" s="36">
        <v>1.0</v>
      </c>
      <c r="K887" s="111" t="s">
        <v>545</v>
      </c>
      <c r="L887" s="92">
        <v>2.0</v>
      </c>
      <c r="M887" s="36" t="s">
        <v>546</v>
      </c>
      <c r="N887" s="124" t="s">
        <v>4555</v>
      </c>
      <c r="O887" s="103" t="s">
        <v>551</v>
      </c>
      <c r="P887" s="146" t="s">
        <v>4562</v>
      </c>
      <c r="Q887" s="36" t="s">
        <v>552</v>
      </c>
      <c r="R887" s="36" t="s">
        <v>1041</v>
      </c>
      <c r="S887" s="36" t="s">
        <v>554</v>
      </c>
      <c r="T887" s="36" t="s">
        <v>1042</v>
      </c>
    </row>
    <row r="888" ht="14.25" customHeight="1">
      <c r="A888" s="107" t="str">
        <f t="shared" si="3"/>
        <v>191117_B32-T1-12-K_00K3D_00MLS_M04_S_1</v>
      </c>
      <c r="B888" s="177" t="s">
        <v>3309</v>
      </c>
      <c r="C888" s="116" t="s">
        <v>4563</v>
      </c>
      <c r="D888" s="38" t="s">
        <v>4564</v>
      </c>
      <c r="E888" s="216" t="s">
        <v>3308</v>
      </c>
      <c r="F888" s="136">
        <v>43058.0</v>
      </c>
      <c r="G888" s="103" t="s">
        <v>1040</v>
      </c>
      <c r="H888" s="36" t="s">
        <v>465</v>
      </c>
      <c r="I888" s="36" t="s">
        <v>544</v>
      </c>
      <c r="J888" s="36">
        <v>1.0</v>
      </c>
      <c r="K888" s="111" t="s">
        <v>545</v>
      </c>
      <c r="L888" s="92">
        <v>2.0</v>
      </c>
      <c r="M888" s="36" t="s">
        <v>546</v>
      </c>
      <c r="N888" s="124" t="s">
        <v>4555</v>
      </c>
      <c r="O888" s="103" t="s">
        <v>551</v>
      </c>
      <c r="P888" s="146" t="s">
        <v>4565</v>
      </c>
      <c r="Q888" s="36" t="s">
        <v>552</v>
      </c>
      <c r="R888" s="36" t="s">
        <v>1041</v>
      </c>
      <c r="S888" s="36" t="s">
        <v>554</v>
      </c>
      <c r="T888" s="36" t="s">
        <v>1042</v>
      </c>
    </row>
    <row r="889" ht="14.25" customHeight="1">
      <c r="A889" s="107" t="str">
        <f t="shared" si="3"/>
        <v>191117_B32-T1-13-K_00K3E_00MLT_M04_S_1</v>
      </c>
      <c r="B889" s="177" t="s">
        <v>3312</v>
      </c>
      <c r="C889" s="116" t="s">
        <v>4566</v>
      </c>
      <c r="D889" s="38" t="s">
        <v>4567</v>
      </c>
      <c r="E889" s="216" t="s">
        <v>3311</v>
      </c>
      <c r="F889" s="136">
        <v>43058.0</v>
      </c>
      <c r="G889" s="103" t="s">
        <v>1040</v>
      </c>
      <c r="H889" s="36" t="s">
        <v>465</v>
      </c>
      <c r="I889" s="36" t="s">
        <v>544</v>
      </c>
      <c r="J889" s="36">
        <v>1.0</v>
      </c>
      <c r="K889" s="111" t="s">
        <v>545</v>
      </c>
      <c r="L889" s="92">
        <v>2.0</v>
      </c>
      <c r="M889" s="36" t="s">
        <v>546</v>
      </c>
      <c r="N889" s="124" t="s">
        <v>4568</v>
      </c>
      <c r="O889" s="103" t="s">
        <v>551</v>
      </c>
      <c r="P889" s="146" t="s">
        <v>4569</v>
      </c>
      <c r="Q889" s="36" t="s">
        <v>552</v>
      </c>
      <c r="R889" s="36" t="s">
        <v>1041</v>
      </c>
      <c r="S889" s="36" t="s">
        <v>554</v>
      </c>
      <c r="T889" s="36" t="s">
        <v>1042</v>
      </c>
    </row>
    <row r="890" ht="14.25" customHeight="1">
      <c r="A890" s="107" t="str">
        <f t="shared" si="3"/>
        <v>191117_B32-T1-14-K_00K3F_00MLU_M04_S_1</v>
      </c>
      <c r="B890" s="177" t="s">
        <v>3315</v>
      </c>
      <c r="C890" s="116" t="s">
        <v>4570</v>
      </c>
      <c r="D890" s="38" t="s">
        <v>4571</v>
      </c>
      <c r="E890" s="216" t="s">
        <v>3314</v>
      </c>
      <c r="F890" s="136">
        <v>43058.0</v>
      </c>
      <c r="G890" s="103" t="s">
        <v>1040</v>
      </c>
      <c r="H890" s="36" t="s">
        <v>465</v>
      </c>
      <c r="I890" s="36" t="s">
        <v>544</v>
      </c>
      <c r="J890" s="36">
        <v>1.0</v>
      </c>
      <c r="K890" s="111" t="s">
        <v>545</v>
      </c>
      <c r="L890" s="92">
        <v>2.0</v>
      </c>
      <c r="M890" s="36" t="s">
        <v>546</v>
      </c>
      <c r="N890" s="124" t="s">
        <v>4568</v>
      </c>
      <c r="O890" s="103" t="s">
        <v>551</v>
      </c>
      <c r="P890" s="146" t="s">
        <v>4572</v>
      </c>
      <c r="Q890" s="36" t="s">
        <v>552</v>
      </c>
      <c r="R890" s="36" t="s">
        <v>1041</v>
      </c>
      <c r="S890" s="36" t="s">
        <v>554</v>
      </c>
      <c r="T890" s="36" t="s">
        <v>1042</v>
      </c>
    </row>
    <row r="891" ht="14.25" customHeight="1">
      <c r="A891" s="107" t="str">
        <f t="shared" si="3"/>
        <v>191117_B32-T1-15_00K3G_00MLV_M04_S_1</v>
      </c>
      <c r="B891" s="177" t="s">
        <v>3317</v>
      </c>
      <c r="C891" s="116" t="s">
        <v>4573</v>
      </c>
      <c r="D891" s="38" t="s">
        <v>4574</v>
      </c>
      <c r="E891" s="38" t="s">
        <v>424</v>
      </c>
      <c r="F891" s="136">
        <v>43058.0</v>
      </c>
      <c r="G891" s="103" t="s">
        <v>1040</v>
      </c>
      <c r="H891" s="36" t="s">
        <v>465</v>
      </c>
      <c r="I891" s="36" t="s">
        <v>544</v>
      </c>
      <c r="J891" s="36">
        <v>1.0</v>
      </c>
      <c r="K891" s="111" t="s">
        <v>545</v>
      </c>
      <c r="L891" s="92">
        <v>2.0</v>
      </c>
      <c r="M891" s="36" t="s">
        <v>546</v>
      </c>
      <c r="N891" s="124" t="s">
        <v>4568</v>
      </c>
      <c r="O891" s="103" t="s">
        <v>551</v>
      </c>
      <c r="P891" s="146" t="s">
        <v>4575</v>
      </c>
      <c r="Q891" s="36" t="s">
        <v>552</v>
      </c>
      <c r="R891" s="36" t="s">
        <v>1041</v>
      </c>
      <c r="S891" s="36" t="s">
        <v>554</v>
      </c>
      <c r="T891" s="36" t="s">
        <v>1042</v>
      </c>
    </row>
    <row r="892" ht="14.25" customHeight="1">
      <c r="A892" s="107" t="str">
        <f t="shared" si="3"/>
        <v>191117_B32-T1-16_00K3H_00MLW_M04_S_1</v>
      </c>
      <c r="B892" s="177" t="s">
        <v>3319</v>
      </c>
      <c r="C892" s="116" t="s">
        <v>4576</v>
      </c>
      <c r="D892" s="38" t="s">
        <v>4577</v>
      </c>
      <c r="E892" s="36" t="s">
        <v>561</v>
      </c>
      <c r="F892" s="136">
        <v>43058.0</v>
      </c>
      <c r="G892" s="103" t="s">
        <v>1040</v>
      </c>
      <c r="H892" s="36" t="s">
        <v>465</v>
      </c>
      <c r="I892" s="36" t="s">
        <v>544</v>
      </c>
      <c r="J892" s="36">
        <v>1.0</v>
      </c>
      <c r="K892" s="111" t="s">
        <v>545</v>
      </c>
      <c r="L892" s="92">
        <v>2.0</v>
      </c>
      <c r="M892" s="36" t="s">
        <v>546</v>
      </c>
      <c r="N892" s="124" t="s">
        <v>4568</v>
      </c>
      <c r="O892" s="103" t="s">
        <v>551</v>
      </c>
      <c r="P892" s="217" t="s">
        <v>4578</v>
      </c>
      <c r="Q892" s="36" t="s">
        <v>552</v>
      </c>
      <c r="R892" s="36" t="s">
        <v>1041</v>
      </c>
      <c r="S892" s="36" t="s">
        <v>554</v>
      </c>
      <c r="T892" s="36" t="s">
        <v>1042</v>
      </c>
    </row>
    <row r="893" ht="14.25" customHeight="1">
      <c r="A893" s="107" t="str">
        <f t="shared" si="3"/>
        <v>191116_HEK-QCS_000F2_00MLX_M01_S_1</v>
      </c>
      <c r="B893" s="101" t="s">
        <v>536</v>
      </c>
      <c r="C893" s="116" t="s">
        <v>4579</v>
      </c>
      <c r="D893" s="109" t="s">
        <v>538</v>
      </c>
      <c r="E893" s="61" t="s">
        <v>538</v>
      </c>
      <c r="F893" s="136">
        <v>42693.0</v>
      </c>
      <c r="G893" s="36" t="s">
        <v>542</v>
      </c>
      <c r="H893" s="36" t="s">
        <v>543</v>
      </c>
      <c r="I893" s="36" t="s">
        <v>544</v>
      </c>
      <c r="J893" s="36">
        <v>1.0</v>
      </c>
      <c r="K893" s="111" t="s">
        <v>545</v>
      </c>
      <c r="L893" s="36">
        <v>2.0</v>
      </c>
      <c r="M893" s="36" t="s">
        <v>546</v>
      </c>
      <c r="N893" s="218" t="s">
        <v>743</v>
      </c>
      <c r="O893" s="113" t="s">
        <v>744</v>
      </c>
      <c r="P893" s="79"/>
      <c r="Q893" s="36" t="s">
        <v>552</v>
      </c>
      <c r="R893" s="36" t="s">
        <v>553</v>
      </c>
      <c r="S893" s="36" t="s">
        <v>554</v>
      </c>
      <c r="T893" s="36" t="s">
        <v>555</v>
      </c>
    </row>
    <row r="894" ht="14.25" customHeight="1">
      <c r="A894" s="107" t="str">
        <f t="shared" si="3"/>
        <v>191116_HEK-QCS_00J8W_00MLY_M01_S_1</v>
      </c>
      <c r="B894" s="101" t="s">
        <v>303</v>
      </c>
      <c r="C894" s="116" t="s">
        <v>4580</v>
      </c>
      <c r="D894" s="109" t="s">
        <v>538</v>
      </c>
      <c r="E894" s="61" t="s">
        <v>538</v>
      </c>
      <c r="F894" s="136">
        <v>42693.0</v>
      </c>
      <c r="G894" s="36" t="s">
        <v>542</v>
      </c>
      <c r="H894" s="36" t="s">
        <v>543</v>
      </c>
      <c r="I894" s="36" t="s">
        <v>544</v>
      </c>
      <c r="J894" s="36">
        <v>1.0</v>
      </c>
      <c r="K894" s="111" t="s">
        <v>545</v>
      </c>
      <c r="L894" s="36">
        <v>2.0</v>
      </c>
      <c r="M894" s="36" t="s">
        <v>546</v>
      </c>
      <c r="N894" s="218" t="s">
        <v>743</v>
      </c>
      <c r="O894" s="113" t="s">
        <v>744</v>
      </c>
      <c r="P894" s="79"/>
      <c r="Q894" s="36" t="s">
        <v>552</v>
      </c>
      <c r="R894" s="36" t="s">
        <v>553</v>
      </c>
      <c r="S894" s="36" t="s">
        <v>554</v>
      </c>
      <c r="T894" s="36" t="s">
        <v>555</v>
      </c>
    </row>
    <row r="895" ht="14.25" customHeight="1">
      <c r="A895" s="107" t="str">
        <f t="shared" si="3"/>
        <v>191116_B15-T1-1_00JVI_00MLZ_M01_S_1</v>
      </c>
      <c r="B895" s="40" t="s">
        <v>2263</v>
      </c>
      <c r="C895" s="116" t="s">
        <v>4581</v>
      </c>
      <c r="D895" s="38" t="s">
        <v>4582</v>
      </c>
      <c r="E895" s="148">
        <v>2868.0</v>
      </c>
      <c r="F895" s="136">
        <v>42693.0</v>
      </c>
      <c r="G895" s="36" t="s">
        <v>542</v>
      </c>
      <c r="H895" s="36" t="s">
        <v>543</v>
      </c>
      <c r="I895" s="36" t="s">
        <v>544</v>
      </c>
      <c r="J895" s="36">
        <v>1.0</v>
      </c>
      <c r="K895" s="111" t="s">
        <v>545</v>
      </c>
      <c r="L895" s="36">
        <v>2.0</v>
      </c>
      <c r="M895" s="36" t="s">
        <v>546</v>
      </c>
      <c r="N895" s="161"/>
      <c r="O895" s="113" t="s">
        <v>744</v>
      </c>
      <c r="P895" s="79"/>
      <c r="Q895" s="36" t="s">
        <v>552</v>
      </c>
      <c r="R895" s="36" t="s">
        <v>553</v>
      </c>
      <c r="S895" s="36" t="s">
        <v>554</v>
      </c>
      <c r="T895" s="36" t="s">
        <v>555</v>
      </c>
    </row>
    <row r="896" ht="14.25" customHeight="1">
      <c r="A896" s="107" t="str">
        <f t="shared" si="3"/>
        <v>191116_B15-T1-2_00JVJ_00MM0_M01_S_1</v>
      </c>
      <c r="B896" s="40" t="s">
        <v>2271</v>
      </c>
      <c r="C896" s="116" t="s">
        <v>4583</v>
      </c>
      <c r="D896" s="38" t="s">
        <v>4584</v>
      </c>
      <c r="E896" s="148">
        <v>2541.0</v>
      </c>
      <c r="F896" s="136">
        <v>42693.0</v>
      </c>
      <c r="G896" s="36" t="s">
        <v>542</v>
      </c>
      <c r="H896" s="36" t="s">
        <v>543</v>
      </c>
      <c r="I896" s="36" t="s">
        <v>544</v>
      </c>
      <c r="J896" s="36">
        <v>1.0</v>
      </c>
      <c r="K896" s="111" t="s">
        <v>545</v>
      </c>
      <c r="L896" s="36">
        <v>2.0</v>
      </c>
      <c r="M896" s="36" t="s">
        <v>546</v>
      </c>
      <c r="N896" s="161"/>
      <c r="O896" s="113" t="s">
        <v>744</v>
      </c>
      <c r="P896" s="79"/>
      <c r="Q896" s="36" t="s">
        <v>552</v>
      </c>
      <c r="R896" s="36" t="s">
        <v>553</v>
      </c>
      <c r="S896" s="36" t="s">
        <v>554</v>
      </c>
      <c r="T896" s="36" t="s">
        <v>555</v>
      </c>
    </row>
    <row r="897" ht="14.25" customHeight="1">
      <c r="A897" s="107" t="str">
        <f t="shared" si="3"/>
        <v>191116_B15-T1-3_00JVK_00MM1_M01_S_1</v>
      </c>
      <c r="B897" s="40" t="s">
        <v>2279</v>
      </c>
      <c r="C897" s="116" t="s">
        <v>4585</v>
      </c>
      <c r="D897" s="38" t="s">
        <v>4586</v>
      </c>
      <c r="E897" s="148">
        <v>3754.0</v>
      </c>
      <c r="F897" s="136">
        <v>42693.0</v>
      </c>
      <c r="G897" s="36" t="s">
        <v>542</v>
      </c>
      <c r="H897" s="36" t="s">
        <v>543</v>
      </c>
      <c r="I897" s="36" t="s">
        <v>544</v>
      </c>
      <c r="J897" s="36">
        <v>1.0</v>
      </c>
      <c r="K897" s="111" t="s">
        <v>545</v>
      </c>
      <c r="L897" s="36">
        <v>2.0</v>
      </c>
      <c r="M897" s="36" t="s">
        <v>546</v>
      </c>
      <c r="N897" s="218" t="s">
        <v>4587</v>
      </c>
      <c r="O897" s="113" t="s">
        <v>562</v>
      </c>
      <c r="P897" s="165" t="s">
        <v>4588</v>
      </c>
      <c r="Q897" s="36" t="s">
        <v>552</v>
      </c>
      <c r="R897" s="36" t="s">
        <v>553</v>
      </c>
      <c r="S897" s="36" t="s">
        <v>554</v>
      </c>
      <c r="T897" s="36" t="s">
        <v>555</v>
      </c>
    </row>
    <row r="898" ht="14.25" customHeight="1">
      <c r="A898" s="107" t="str">
        <f t="shared" si="3"/>
        <v>191116_B15-T1-4_00JVL_00MM2_M01_S_1</v>
      </c>
      <c r="B898" s="40" t="s">
        <v>2284</v>
      </c>
      <c r="C898" s="116" t="s">
        <v>4589</v>
      </c>
      <c r="D898" s="38" t="s">
        <v>4590</v>
      </c>
      <c r="E898" s="148">
        <v>5889.0</v>
      </c>
      <c r="F898" s="136">
        <v>42693.0</v>
      </c>
      <c r="G898" s="36" t="s">
        <v>542</v>
      </c>
      <c r="H898" s="36" t="s">
        <v>543</v>
      </c>
      <c r="I898" s="36" t="s">
        <v>544</v>
      </c>
      <c r="J898" s="36">
        <v>1.0</v>
      </c>
      <c r="K898" s="111" t="s">
        <v>545</v>
      </c>
      <c r="L898" s="36">
        <v>2.0</v>
      </c>
      <c r="M898" s="36" t="s">
        <v>546</v>
      </c>
      <c r="N898" s="161"/>
      <c r="O898" s="113" t="s">
        <v>744</v>
      </c>
      <c r="Q898" s="36" t="s">
        <v>552</v>
      </c>
      <c r="R898" s="36" t="s">
        <v>553</v>
      </c>
      <c r="S898" s="36" t="s">
        <v>554</v>
      </c>
      <c r="T898" s="36" t="s">
        <v>555</v>
      </c>
    </row>
    <row r="899" ht="14.25" customHeight="1">
      <c r="A899" s="107" t="str">
        <f t="shared" si="3"/>
        <v>191116_B15-T1-5_00JVM_00MM3_M01_S_1</v>
      </c>
      <c r="B899" s="40" t="s">
        <v>2293</v>
      </c>
      <c r="C899" s="116" t="s">
        <v>4591</v>
      </c>
      <c r="D899" s="38" t="s">
        <v>4592</v>
      </c>
      <c r="E899" s="148">
        <v>6393.0</v>
      </c>
      <c r="F899" s="136">
        <v>42693.0</v>
      </c>
      <c r="G899" s="36" t="s">
        <v>542</v>
      </c>
      <c r="H899" s="36" t="s">
        <v>543</v>
      </c>
      <c r="I899" s="36" t="s">
        <v>544</v>
      </c>
      <c r="J899" s="36">
        <v>1.0</v>
      </c>
      <c r="K899" s="111" t="s">
        <v>545</v>
      </c>
      <c r="L899" s="36">
        <v>2.0</v>
      </c>
      <c r="M899" s="36" t="s">
        <v>546</v>
      </c>
      <c r="N899" s="218" t="s">
        <v>4593</v>
      </c>
      <c r="O899" s="113" t="s">
        <v>562</v>
      </c>
      <c r="P899" s="165" t="s">
        <v>4594</v>
      </c>
      <c r="Q899" s="36" t="s">
        <v>552</v>
      </c>
      <c r="R899" s="36" t="s">
        <v>553</v>
      </c>
      <c r="S899" s="36" t="s">
        <v>554</v>
      </c>
      <c r="T899" s="36" t="s">
        <v>555</v>
      </c>
    </row>
    <row r="900" ht="14.25" customHeight="1">
      <c r="A900" s="107" t="str">
        <f t="shared" si="3"/>
        <v>191116_B15-T1-6_00JVN_00MM4_M01_S_1</v>
      </c>
      <c r="B900" s="40" t="s">
        <v>2298</v>
      </c>
      <c r="C900" s="116" t="s">
        <v>4595</v>
      </c>
      <c r="D900" s="38" t="s">
        <v>4596</v>
      </c>
      <c r="E900" s="148">
        <v>3440.0</v>
      </c>
      <c r="F900" s="136">
        <v>42693.0</v>
      </c>
      <c r="G900" s="36" t="s">
        <v>542</v>
      </c>
      <c r="H900" s="36" t="s">
        <v>543</v>
      </c>
      <c r="I900" s="36" t="s">
        <v>544</v>
      </c>
      <c r="J900" s="36">
        <v>1.0</v>
      </c>
      <c r="K900" s="111" t="s">
        <v>545</v>
      </c>
      <c r="L900" s="36">
        <v>2.0</v>
      </c>
      <c r="M900" s="36" t="s">
        <v>546</v>
      </c>
      <c r="N900" s="161"/>
      <c r="O900" s="113" t="s">
        <v>744</v>
      </c>
      <c r="P900" s="79"/>
      <c r="Q900" s="36" t="s">
        <v>552</v>
      </c>
      <c r="R900" s="36" t="s">
        <v>553</v>
      </c>
      <c r="S900" s="36" t="s">
        <v>554</v>
      </c>
      <c r="T900" s="36" t="s">
        <v>555</v>
      </c>
    </row>
    <row r="901" ht="14.25" customHeight="1">
      <c r="A901" s="107" t="str">
        <f t="shared" si="3"/>
        <v>191116_B15-T1-7_00JVO_00MM5_M01_S_1</v>
      </c>
      <c r="B901" s="40" t="s">
        <v>2305</v>
      </c>
      <c r="C901" s="116" t="s">
        <v>4597</v>
      </c>
      <c r="D901" s="38" t="s">
        <v>4598</v>
      </c>
      <c r="E901" s="148">
        <v>2995.0</v>
      </c>
      <c r="F901" s="136">
        <v>42693.0</v>
      </c>
      <c r="G901" s="36" t="s">
        <v>542</v>
      </c>
      <c r="H901" s="36" t="s">
        <v>543</v>
      </c>
      <c r="I901" s="36" t="s">
        <v>544</v>
      </c>
      <c r="J901" s="36">
        <v>1.0</v>
      </c>
      <c r="K901" s="111" t="s">
        <v>545</v>
      </c>
      <c r="L901" s="36">
        <v>2.0</v>
      </c>
      <c r="M901" s="36" t="s">
        <v>546</v>
      </c>
      <c r="N901" s="161"/>
      <c r="O901" s="113" t="s">
        <v>744</v>
      </c>
      <c r="P901" s="79"/>
      <c r="Q901" s="36" t="s">
        <v>552</v>
      </c>
      <c r="R901" s="36" t="s">
        <v>553</v>
      </c>
      <c r="S901" s="36" t="s">
        <v>554</v>
      </c>
      <c r="T901" s="36" t="s">
        <v>555</v>
      </c>
    </row>
    <row r="902" ht="14.25" customHeight="1">
      <c r="A902" s="107" t="str">
        <f t="shared" si="3"/>
        <v>191116_B15-T1-8_00JVP_00MM6_M01_S_1</v>
      </c>
      <c r="B902" s="40" t="s">
        <v>2310</v>
      </c>
      <c r="C902" s="116" t="s">
        <v>4599</v>
      </c>
      <c r="D902" s="38" t="s">
        <v>4600</v>
      </c>
      <c r="E902" s="148">
        <v>2217.0</v>
      </c>
      <c r="F902" s="136">
        <v>42693.0</v>
      </c>
      <c r="G902" s="36" t="s">
        <v>542</v>
      </c>
      <c r="H902" s="36" t="s">
        <v>543</v>
      </c>
      <c r="I902" s="36" t="s">
        <v>544</v>
      </c>
      <c r="J902" s="36">
        <v>1.0</v>
      </c>
      <c r="K902" s="111" t="s">
        <v>545</v>
      </c>
      <c r="L902" s="36">
        <v>2.0</v>
      </c>
      <c r="M902" s="36" t="s">
        <v>546</v>
      </c>
      <c r="N902" s="161"/>
      <c r="O902" s="113" t="s">
        <v>744</v>
      </c>
      <c r="P902" s="79"/>
      <c r="Q902" s="36" t="s">
        <v>552</v>
      </c>
      <c r="R902" s="36" t="s">
        <v>553</v>
      </c>
      <c r="S902" s="36" t="s">
        <v>554</v>
      </c>
      <c r="T902" s="36" t="s">
        <v>555</v>
      </c>
    </row>
    <row r="903" ht="14.25" customHeight="1">
      <c r="A903" s="107" t="str">
        <f t="shared" si="3"/>
        <v>191116_B15-T1-9-K_00JVQ_00MM7_M01_S_1</v>
      </c>
      <c r="B903" s="40" t="s">
        <v>2318</v>
      </c>
      <c r="C903" s="116" t="s">
        <v>4601</v>
      </c>
      <c r="D903" s="38" t="s">
        <v>4602</v>
      </c>
      <c r="E903" s="148" t="s">
        <v>2103</v>
      </c>
      <c r="F903" s="136">
        <v>42693.0</v>
      </c>
      <c r="G903" s="36" t="s">
        <v>542</v>
      </c>
      <c r="H903" s="36" t="s">
        <v>543</v>
      </c>
      <c r="I903" s="36" t="s">
        <v>544</v>
      </c>
      <c r="J903" s="36">
        <v>1.0</v>
      </c>
      <c r="K903" s="111" t="s">
        <v>545</v>
      </c>
      <c r="L903" s="36">
        <v>2.0</v>
      </c>
      <c r="M903" s="36" t="s">
        <v>546</v>
      </c>
      <c r="N903" s="161"/>
      <c r="O903" s="113" t="s">
        <v>744</v>
      </c>
      <c r="P903" s="79"/>
      <c r="Q903" s="36" t="s">
        <v>552</v>
      </c>
      <c r="R903" s="36" t="s">
        <v>553</v>
      </c>
      <c r="S903" s="36" t="s">
        <v>554</v>
      </c>
      <c r="T903" s="36" t="s">
        <v>555</v>
      </c>
    </row>
    <row r="904" ht="14.25" customHeight="1">
      <c r="A904" s="107" t="str">
        <f t="shared" si="3"/>
        <v>191116_B15-T1-10-K_00JVR_00MM8_M01_S_1</v>
      </c>
      <c r="B904" s="40" t="s">
        <v>2324</v>
      </c>
      <c r="C904" s="116" t="s">
        <v>4603</v>
      </c>
      <c r="D904" s="38" t="s">
        <v>4604</v>
      </c>
      <c r="E904" s="148" t="s">
        <v>2112</v>
      </c>
      <c r="F904" s="136">
        <v>42693.0</v>
      </c>
      <c r="G904" s="36" t="s">
        <v>542</v>
      </c>
      <c r="H904" s="36" t="s">
        <v>543</v>
      </c>
      <c r="I904" s="36" t="s">
        <v>544</v>
      </c>
      <c r="J904" s="36">
        <v>1.0</v>
      </c>
      <c r="K904" s="111" t="s">
        <v>545</v>
      </c>
      <c r="L904" s="36">
        <v>2.0</v>
      </c>
      <c r="M904" s="36" t="s">
        <v>546</v>
      </c>
      <c r="N904" s="161"/>
      <c r="O904" s="113" t="s">
        <v>744</v>
      </c>
      <c r="P904" s="79"/>
      <c r="Q904" s="36" t="s">
        <v>552</v>
      </c>
      <c r="R904" s="36" t="s">
        <v>553</v>
      </c>
      <c r="S904" s="36" t="s">
        <v>554</v>
      </c>
      <c r="T904" s="36" t="s">
        <v>555</v>
      </c>
    </row>
    <row r="905" ht="14.25" customHeight="1">
      <c r="A905" s="107" t="str">
        <f t="shared" si="3"/>
        <v>191116_B15-T1-11-K_00JVS_00MM9_M01_S_1</v>
      </c>
      <c r="B905" s="40" t="s">
        <v>2330</v>
      </c>
      <c r="C905" s="116" t="s">
        <v>4605</v>
      </c>
      <c r="D905" s="38" t="s">
        <v>4606</v>
      </c>
      <c r="E905" s="148" t="s">
        <v>2121</v>
      </c>
      <c r="F905" s="136">
        <v>42693.0</v>
      </c>
      <c r="G905" s="36" t="s">
        <v>542</v>
      </c>
      <c r="H905" s="36" t="s">
        <v>543</v>
      </c>
      <c r="I905" s="36" t="s">
        <v>544</v>
      </c>
      <c r="J905" s="36">
        <v>1.0</v>
      </c>
      <c r="K905" s="111" t="s">
        <v>545</v>
      </c>
      <c r="L905" s="36">
        <v>2.0</v>
      </c>
      <c r="M905" s="36" t="s">
        <v>546</v>
      </c>
      <c r="N905" s="161"/>
      <c r="O905" s="113" t="s">
        <v>744</v>
      </c>
      <c r="P905" s="79"/>
      <c r="Q905" s="36" t="s">
        <v>552</v>
      </c>
      <c r="R905" s="36" t="s">
        <v>553</v>
      </c>
      <c r="S905" s="36" t="s">
        <v>554</v>
      </c>
      <c r="T905" s="36" t="s">
        <v>555</v>
      </c>
    </row>
    <row r="906" ht="14.25" customHeight="1">
      <c r="A906" s="107" t="str">
        <f t="shared" si="3"/>
        <v>191116_B15-T1-12-K_00JVT_00MMA_M01_S_1</v>
      </c>
      <c r="B906" s="40" t="s">
        <v>2334</v>
      </c>
      <c r="C906" s="116" t="s">
        <v>4607</v>
      </c>
      <c r="D906" s="38" t="s">
        <v>4608</v>
      </c>
      <c r="E906" s="148" t="s">
        <v>2130</v>
      </c>
      <c r="F906" s="136">
        <v>42693.0</v>
      </c>
      <c r="G906" s="36" t="s">
        <v>542</v>
      </c>
      <c r="H906" s="36" t="s">
        <v>543</v>
      </c>
      <c r="I906" s="36" t="s">
        <v>544</v>
      </c>
      <c r="J906" s="36">
        <v>1.0</v>
      </c>
      <c r="K906" s="111" t="s">
        <v>545</v>
      </c>
      <c r="L906" s="36">
        <v>2.0</v>
      </c>
      <c r="M906" s="36" t="s">
        <v>546</v>
      </c>
      <c r="N906" s="161"/>
      <c r="O906" s="113" t="s">
        <v>744</v>
      </c>
      <c r="P906" s="79"/>
      <c r="Q906" s="36" t="s">
        <v>552</v>
      </c>
      <c r="R906" s="36" t="s">
        <v>553</v>
      </c>
      <c r="S906" s="36" t="s">
        <v>554</v>
      </c>
      <c r="T906" s="36" t="s">
        <v>555</v>
      </c>
    </row>
    <row r="907" ht="14.25" customHeight="1">
      <c r="A907" s="107" t="str">
        <f t="shared" si="3"/>
        <v>191116_B15-T1-13-K_00JVU_00MMB_M01_S_1</v>
      </c>
      <c r="B907" s="40" t="s">
        <v>2340</v>
      </c>
      <c r="C907" s="116" t="s">
        <v>4609</v>
      </c>
      <c r="D907" s="38" t="s">
        <v>4610</v>
      </c>
      <c r="E907" s="148" t="s">
        <v>2136</v>
      </c>
      <c r="F907" s="136">
        <v>42693.0</v>
      </c>
      <c r="G907" s="36" t="s">
        <v>542</v>
      </c>
      <c r="H907" s="36" t="s">
        <v>543</v>
      </c>
      <c r="I907" s="36" t="s">
        <v>544</v>
      </c>
      <c r="J907" s="36">
        <v>1.0</v>
      </c>
      <c r="K907" s="111" t="s">
        <v>545</v>
      </c>
      <c r="L907" s="36">
        <v>2.0</v>
      </c>
      <c r="M907" s="36" t="s">
        <v>546</v>
      </c>
      <c r="N907" s="161"/>
      <c r="O907" s="113" t="s">
        <v>744</v>
      </c>
      <c r="P907" s="79"/>
      <c r="Q907" s="36" t="s">
        <v>552</v>
      </c>
      <c r="R907" s="36" t="s">
        <v>553</v>
      </c>
      <c r="S907" s="36" t="s">
        <v>554</v>
      </c>
      <c r="T907" s="36" t="s">
        <v>555</v>
      </c>
    </row>
    <row r="908" ht="14.25" customHeight="1">
      <c r="A908" s="107" t="str">
        <f t="shared" si="3"/>
        <v>191116_B15-T1-14-K_00JVV_00MMC_M01_S_1</v>
      </c>
      <c r="B908" s="40" t="s">
        <v>2346</v>
      </c>
      <c r="C908" s="116" t="s">
        <v>4611</v>
      </c>
      <c r="D908" s="38" t="s">
        <v>4612</v>
      </c>
      <c r="E908" s="148" t="s">
        <v>2145</v>
      </c>
      <c r="F908" s="136">
        <v>42693.0</v>
      </c>
      <c r="G908" s="36" t="s">
        <v>542</v>
      </c>
      <c r="H908" s="36" t="s">
        <v>543</v>
      </c>
      <c r="I908" s="36" t="s">
        <v>544</v>
      </c>
      <c r="J908" s="36">
        <v>1.0</v>
      </c>
      <c r="K908" s="111" t="s">
        <v>545</v>
      </c>
      <c r="L908" s="36">
        <v>2.0</v>
      </c>
      <c r="M908" s="36" t="s">
        <v>546</v>
      </c>
      <c r="N908" s="161"/>
      <c r="O908" s="113" t="s">
        <v>744</v>
      </c>
      <c r="P908" s="79"/>
      <c r="Q908" s="36" t="s">
        <v>552</v>
      </c>
      <c r="R908" s="36" t="s">
        <v>553</v>
      </c>
      <c r="S908" s="36" t="s">
        <v>554</v>
      </c>
      <c r="T908" s="36" t="s">
        <v>555</v>
      </c>
    </row>
    <row r="909" ht="14.25" customHeight="1">
      <c r="A909" s="107" t="str">
        <f t="shared" si="3"/>
        <v>191116_B15-T1-15_00JVW_00MMD_M01_S_1</v>
      </c>
      <c r="B909" s="40" t="s">
        <v>2350</v>
      </c>
      <c r="C909" s="116" t="s">
        <v>4613</v>
      </c>
      <c r="D909" s="38" t="s">
        <v>4614</v>
      </c>
      <c r="E909" s="2" t="s">
        <v>346</v>
      </c>
      <c r="F909" s="136">
        <v>42693.0</v>
      </c>
      <c r="G909" s="36" t="s">
        <v>542</v>
      </c>
      <c r="H909" s="36" t="s">
        <v>543</v>
      </c>
      <c r="I909" s="36" t="s">
        <v>544</v>
      </c>
      <c r="J909" s="36">
        <v>1.0</v>
      </c>
      <c r="K909" s="111" t="s">
        <v>545</v>
      </c>
      <c r="L909" s="36">
        <v>2.0</v>
      </c>
      <c r="M909" s="36" t="s">
        <v>546</v>
      </c>
      <c r="N909" s="161"/>
      <c r="O909" s="113" t="s">
        <v>744</v>
      </c>
      <c r="P909" s="79"/>
      <c r="Q909" s="36" t="s">
        <v>552</v>
      </c>
      <c r="R909" s="36" t="s">
        <v>553</v>
      </c>
      <c r="S909" s="36" t="s">
        <v>554</v>
      </c>
      <c r="T909" s="36" t="s">
        <v>555</v>
      </c>
    </row>
    <row r="910" ht="14.25" customHeight="1">
      <c r="A910" s="107" t="str">
        <f t="shared" si="3"/>
        <v>191116_B15-T1-16_00JVX_00MME_M01_S_1</v>
      </c>
      <c r="B910" s="40" t="s">
        <v>2355</v>
      </c>
      <c r="C910" s="116" t="s">
        <v>4615</v>
      </c>
      <c r="D910" s="38" t="s">
        <v>4616</v>
      </c>
      <c r="E910" s="2" t="s">
        <v>561</v>
      </c>
      <c r="F910" s="136">
        <v>42693.0</v>
      </c>
      <c r="G910" s="36" t="s">
        <v>542</v>
      </c>
      <c r="H910" s="36" t="s">
        <v>543</v>
      </c>
      <c r="I910" s="36" t="s">
        <v>544</v>
      </c>
      <c r="J910" s="36">
        <v>1.0</v>
      </c>
      <c r="K910" s="111" t="s">
        <v>545</v>
      </c>
      <c r="L910" s="36">
        <v>2.0</v>
      </c>
      <c r="M910" s="36" t="s">
        <v>546</v>
      </c>
      <c r="N910" s="218" t="s">
        <v>992</v>
      </c>
      <c r="O910" s="113" t="s">
        <v>744</v>
      </c>
      <c r="P910" s="79"/>
      <c r="Q910" s="36" t="s">
        <v>552</v>
      </c>
      <c r="R910" s="36" t="s">
        <v>553</v>
      </c>
      <c r="S910" s="36" t="s">
        <v>554</v>
      </c>
      <c r="T910" s="36" t="s">
        <v>555</v>
      </c>
    </row>
    <row r="911" ht="14.25" customHeight="1">
      <c r="A911" s="107" t="str">
        <f t="shared" si="3"/>
        <v>191117_HEK-QCS_000F2_00MMF_M01_S_1</v>
      </c>
      <c r="B911" s="101" t="s">
        <v>536</v>
      </c>
      <c r="C911" s="116" t="s">
        <v>4617</v>
      </c>
      <c r="D911" s="109" t="s">
        <v>538</v>
      </c>
      <c r="E911" s="61" t="s">
        <v>538</v>
      </c>
      <c r="F911" s="136">
        <v>43058.0</v>
      </c>
      <c r="G911" s="36" t="s">
        <v>542</v>
      </c>
      <c r="H911" s="36" t="s">
        <v>543</v>
      </c>
      <c r="I911" s="36" t="s">
        <v>544</v>
      </c>
      <c r="J911" s="36">
        <v>1.0</v>
      </c>
      <c r="K911" s="111" t="s">
        <v>545</v>
      </c>
      <c r="L911" s="36">
        <v>2.0</v>
      </c>
      <c r="M911" s="36" t="s">
        <v>546</v>
      </c>
      <c r="N911" s="218" t="s">
        <v>743</v>
      </c>
      <c r="O911" s="113" t="s">
        <v>744</v>
      </c>
      <c r="P911" s="79"/>
      <c r="Q911" s="36" t="s">
        <v>552</v>
      </c>
      <c r="R911" s="36" t="s">
        <v>553</v>
      </c>
      <c r="S911" s="36" t="s">
        <v>554</v>
      </c>
      <c r="T911" s="36" t="s">
        <v>555</v>
      </c>
    </row>
    <row r="912" ht="14.25" customHeight="1">
      <c r="A912" s="107" t="str">
        <f t="shared" si="3"/>
        <v>191117_HEK-QCS_00J8W_00MMG_M01_S_1</v>
      </c>
      <c r="B912" s="101" t="s">
        <v>303</v>
      </c>
      <c r="C912" s="116" t="s">
        <v>4618</v>
      </c>
      <c r="D912" s="109" t="s">
        <v>538</v>
      </c>
      <c r="E912" s="61" t="s">
        <v>538</v>
      </c>
      <c r="F912" s="136">
        <v>43058.0</v>
      </c>
      <c r="G912" s="36" t="s">
        <v>542</v>
      </c>
      <c r="H912" s="36" t="s">
        <v>543</v>
      </c>
      <c r="I912" s="36" t="s">
        <v>544</v>
      </c>
      <c r="J912" s="36">
        <v>1.0</v>
      </c>
      <c r="K912" s="111" t="s">
        <v>545</v>
      </c>
      <c r="L912" s="36">
        <v>2.0</v>
      </c>
      <c r="M912" s="36" t="s">
        <v>546</v>
      </c>
      <c r="N912" s="218" t="s">
        <v>743</v>
      </c>
      <c r="O912" s="113" t="s">
        <v>744</v>
      </c>
      <c r="P912" s="79"/>
      <c r="Q912" s="36" t="s">
        <v>552</v>
      </c>
      <c r="R912" s="36" t="s">
        <v>553</v>
      </c>
      <c r="S912" s="36" t="s">
        <v>554</v>
      </c>
      <c r="T912" s="36" t="s">
        <v>555</v>
      </c>
    </row>
    <row r="913" ht="14.25" customHeight="1">
      <c r="A913" s="107" t="str">
        <f t="shared" si="3"/>
        <v>191117_B16-T1-1_00JVY_00MMH_M01_S_1</v>
      </c>
      <c r="B913" s="40" t="s">
        <v>2360</v>
      </c>
      <c r="C913" s="116" t="s">
        <v>4619</v>
      </c>
      <c r="D913" s="38" t="s">
        <v>4620</v>
      </c>
      <c r="E913" s="82">
        <v>5912.0</v>
      </c>
      <c r="F913" s="136">
        <v>43058.0</v>
      </c>
      <c r="G913" s="36" t="s">
        <v>542</v>
      </c>
      <c r="H913" s="36" t="s">
        <v>543</v>
      </c>
      <c r="I913" s="36" t="s">
        <v>544</v>
      </c>
      <c r="J913" s="36">
        <v>1.0</v>
      </c>
      <c r="K913" s="111" t="s">
        <v>545</v>
      </c>
      <c r="L913" s="36">
        <v>2.0</v>
      </c>
      <c r="M913" s="36" t="s">
        <v>546</v>
      </c>
      <c r="N913" s="161"/>
      <c r="O913" s="113" t="s">
        <v>744</v>
      </c>
      <c r="P913" s="79"/>
      <c r="Q913" s="36" t="s">
        <v>552</v>
      </c>
      <c r="R913" s="36" t="s">
        <v>553</v>
      </c>
      <c r="S913" s="36" t="s">
        <v>554</v>
      </c>
      <c r="T913" s="36" t="s">
        <v>555</v>
      </c>
    </row>
    <row r="914" ht="14.25" customHeight="1">
      <c r="A914" s="107" t="str">
        <f t="shared" si="3"/>
        <v>191117_B16-T1-2_00JVZ_00MMI_M01_S_1</v>
      </c>
      <c r="B914" s="40" t="s">
        <v>2365</v>
      </c>
      <c r="C914" s="116" t="s">
        <v>4621</v>
      </c>
      <c r="D914" s="38" t="s">
        <v>4622</v>
      </c>
      <c r="E914" s="82">
        <v>2250.0</v>
      </c>
      <c r="F914" s="136">
        <v>43058.0</v>
      </c>
      <c r="G914" s="36" t="s">
        <v>542</v>
      </c>
      <c r="H914" s="36" t="s">
        <v>543</v>
      </c>
      <c r="I914" s="36" t="s">
        <v>544</v>
      </c>
      <c r="J914" s="36">
        <v>1.0</v>
      </c>
      <c r="K914" s="111" t="s">
        <v>545</v>
      </c>
      <c r="L914" s="36">
        <v>2.0</v>
      </c>
      <c r="M914" s="36" t="s">
        <v>546</v>
      </c>
      <c r="N914" s="161"/>
      <c r="O914" s="113" t="s">
        <v>744</v>
      </c>
      <c r="P914" s="79"/>
      <c r="Q914" s="36" t="s">
        <v>552</v>
      </c>
      <c r="R914" s="36" t="s">
        <v>553</v>
      </c>
      <c r="S914" s="36" t="s">
        <v>554</v>
      </c>
      <c r="T914" s="36" t="s">
        <v>555</v>
      </c>
    </row>
    <row r="915" ht="14.25" customHeight="1">
      <c r="A915" s="107" t="str">
        <f t="shared" si="3"/>
        <v>191117_B16-T1-3_00JW0_00MMJ_M01_S_1</v>
      </c>
      <c r="B915" s="40" t="s">
        <v>2375</v>
      </c>
      <c r="C915" s="116" t="s">
        <v>4623</v>
      </c>
      <c r="D915" s="38" t="s">
        <v>4624</v>
      </c>
      <c r="E915" s="82">
        <v>3502.0</v>
      </c>
      <c r="F915" s="136">
        <v>43058.0</v>
      </c>
      <c r="G915" s="36" t="s">
        <v>542</v>
      </c>
      <c r="H915" s="36" t="s">
        <v>543</v>
      </c>
      <c r="I915" s="36" t="s">
        <v>544</v>
      </c>
      <c r="J915" s="36">
        <v>1.0</v>
      </c>
      <c r="K915" s="111" t="s">
        <v>545</v>
      </c>
      <c r="L915" s="36">
        <v>2.0</v>
      </c>
      <c r="M915" s="36" t="s">
        <v>546</v>
      </c>
      <c r="N915" s="161"/>
      <c r="O915" s="113" t="s">
        <v>744</v>
      </c>
      <c r="P915" s="79"/>
      <c r="Q915" s="36" t="s">
        <v>552</v>
      </c>
      <c r="R915" s="36" t="s">
        <v>553</v>
      </c>
      <c r="S915" s="36" t="s">
        <v>554</v>
      </c>
      <c r="T915" s="36" t="s">
        <v>555</v>
      </c>
    </row>
    <row r="916" ht="14.25" customHeight="1">
      <c r="A916" s="107" t="str">
        <f t="shared" si="3"/>
        <v>191117_B16-T1-4_00JW1_00MMK_M01_S_1</v>
      </c>
      <c r="B916" s="40" t="s">
        <v>2383</v>
      </c>
      <c r="C916" s="116" t="s">
        <v>4625</v>
      </c>
      <c r="D916" s="38" t="s">
        <v>4626</v>
      </c>
      <c r="E916" s="82">
        <v>3335.0</v>
      </c>
      <c r="F916" s="136">
        <v>43058.0</v>
      </c>
      <c r="G916" s="36" t="s">
        <v>542</v>
      </c>
      <c r="H916" s="36" t="s">
        <v>543</v>
      </c>
      <c r="I916" s="36" t="s">
        <v>544</v>
      </c>
      <c r="J916" s="36">
        <v>1.0</v>
      </c>
      <c r="K916" s="111" t="s">
        <v>545</v>
      </c>
      <c r="L916" s="36">
        <v>2.0</v>
      </c>
      <c r="M916" s="36" t="s">
        <v>546</v>
      </c>
      <c r="N916" s="161"/>
      <c r="O916" s="113" t="s">
        <v>744</v>
      </c>
      <c r="P916" s="79"/>
      <c r="Q916" s="36" t="s">
        <v>552</v>
      </c>
      <c r="R916" s="36" t="s">
        <v>553</v>
      </c>
      <c r="S916" s="36" t="s">
        <v>554</v>
      </c>
      <c r="T916" s="36" t="s">
        <v>555</v>
      </c>
    </row>
    <row r="917" ht="14.25" customHeight="1">
      <c r="A917" s="107" t="str">
        <f t="shared" si="3"/>
        <v>191117_B16-T1-5_00JW2_00MML_M01_S_1</v>
      </c>
      <c r="B917" s="40" t="s">
        <v>2399</v>
      </c>
      <c r="C917" s="116" t="s">
        <v>4627</v>
      </c>
      <c r="D917" s="38" t="s">
        <v>4628</v>
      </c>
      <c r="E917" s="82">
        <v>2005.0</v>
      </c>
      <c r="F917" s="136">
        <v>43058.0</v>
      </c>
      <c r="G917" s="36" t="s">
        <v>542</v>
      </c>
      <c r="H917" s="36" t="s">
        <v>543</v>
      </c>
      <c r="I917" s="36" t="s">
        <v>544</v>
      </c>
      <c r="J917" s="36">
        <v>1.0</v>
      </c>
      <c r="K917" s="111" t="s">
        <v>545</v>
      </c>
      <c r="L917" s="36">
        <v>2.0</v>
      </c>
      <c r="M917" s="36" t="s">
        <v>546</v>
      </c>
      <c r="N917" s="218" t="s">
        <v>4629</v>
      </c>
      <c r="O917" s="113" t="s">
        <v>744</v>
      </c>
      <c r="P917" s="79"/>
      <c r="Q917" s="36" t="s">
        <v>552</v>
      </c>
      <c r="R917" s="36" t="s">
        <v>553</v>
      </c>
      <c r="S917" s="36" t="s">
        <v>554</v>
      </c>
      <c r="T917" s="36" t="s">
        <v>555</v>
      </c>
    </row>
    <row r="918" ht="14.25" customHeight="1">
      <c r="A918" s="107" t="str">
        <f t="shared" si="3"/>
        <v>191117_B16-T1-6_00JW3_00MMM_M01_S_1</v>
      </c>
      <c r="B918" s="40" t="s">
        <v>2408</v>
      </c>
      <c r="C918" s="116" t="s">
        <v>4630</v>
      </c>
      <c r="D918" s="38" t="s">
        <v>4631</v>
      </c>
      <c r="E918" s="82">
        <v>2414.0</v>
      </c>
      <c r="F918" s="136">
        <v>43058.0</v>
      </c>
      <c r="G918" s="36" t="s">
        <v>542</v>
      </c>
      <c r="H918" s="36" t="s">
        <v>543</v>
      </c>
      <c r="I918" s="36" t="s">
        <v>544</v>
      </c>
      <c r="J918" s="36">
        <v>1.0</v>
      </c>
      <c r="K918" s="111" t="s">
        <v>545</v>
      </c>
      <c r="L918" s="36">
        <v>2.0</v>
      </c>
      <c r="M918" s="36" t="s">
        <v>546</v>
      </c>
      <c r="N918" s="161"/>
      <c r="O918" s="113" t="s">
        <v>744</v>
      </c>
      <c r="P918" s="79"/>
      <c r="Q918" s="36" t="s">
        <v>552</v>
      </c>
      <c r="R918" s="36" t="s">
        <v>553</v>
      </c>
      <c r="S918" s="36" t="s">
        <v>554</v>
      </c>
      <c r="T918" s="36" t="s">
        <v>555</v>
      </c>
    </row>
    <row r="919" ht="14.25" customHeight="1">
      <c r="A919" s="107" t="str">
        <f t="shared" si="3"/>
        <v>191117_B16-T1-7_00JW4_00MMN_M01_S_1</v>
      </c>
      <c r="B919" s="40" t="s">
        <v>2417</v>
      </c>
      <c r="C919" s="116" t="s">
        <v>4632</v>
      </c>
      <c r="D919" s="38" t="s">
        <v>4633</v>
      </c>
      <c r="E919" s="82">
        <v>2151.0</v>
      </c>
      <c r="F919" s="136">
        <v>43058.0</v>
      </c>
      <c r="G919" s="36" t="s">
        <v>542</v>
      </c>
      <c r="H919" s="36" t="s">
        <v>543</v>
      </c>
      <c r="I919" s="36" t="s">
        <v>544</v>
      </c>
      <c r="J919" s="36">
        <v>1.0</v>
      </c>
      <c r="K919" s="111" t="s">
        <v>545</v>
      </c>
      <c r="L919" s="36">
        <v>2.0</v>
      </c>
      <c r="M919" s="36" t="s">
        <v>546</v>
      </c>
      <c r="N919" s="161"/>
      <c r="O919" s="113" t="s">
        <v>744</v>
      </c>
      <c r="P919" s="79"/>
      <c r="Q919" s="36" t="s">
        <v>552</v>
      </c>
      <c r="R919" s="36" t="s">
        <v>553</v>
      </c>
      <c r="S919" s="36" t="s">
        <v>554</v>
      </c>
      <c r="T919" s="36" t="s">
        <v>555</v>
      </c>
    </row>
    <row r="920" ht="14.25" customHeight="1">
      <c r="A920" s="107" t="str">
        <f t="shared" si="3"/>
        <v>191117_B16-T1-8_00JW5_00MMO_M01_S_1</v>
      </c>
      <c r="B920" s="40" t="s">
        <v>2421</v>
      </c>
      <c r="C920" s="116" t="s">
        <v>4634</v>
      </c>
      <c r="D920" s="38" t="s">
        <v>4635</v>
      </c>
      <c r="E920" s="82">
        <v>2520.0</v>
      </c>
      <c r="F920" s="136">
        <v>43058.0</v>
      </c>
      <c r="G920" s="36" t="s">
        <v>542</v>
      </c>
      <c r="H920" s="36" t="s">
        <v>543</v>
      </c>
      <c r="I920" s="36" t="s">
        <v>544</v>
      </c>
      <c r="J920" s="36">
        <v>1.0</v>
      </c>
      <c r="K920" s="111" t="s">
        <v>545</v>
      </c>
      <c r="L920" s="36">
        <v>2.0</v>
      </c>
      <c r="M920" s="36" t="s">
        <v>546</v>
      </c>
      <c r="N920" s="161"/>
      <c r="O920" s="113" t="s">
        <v>744</v>
      </c>
      <c r="P920" s="79"/>
      <c r="Q920" s="36" t="s">
        <v>552</v>
      </c>
      <c r="R920" s="36" t="s">
        <v>553</v>
      </c>
      <c r="S920" s="36" t="s">
        <v>554</v>
      </c>
      <c r="T920" s="36" t="s">
        <v>555</v>
      </c>
    </row>
    <row r="921" ht="14.25" customHeight="1">
      <c r="A921" s="107" t="str">
        <f t="shared" si="3"/>
        <v>191117_B16-T1-9-K_00JW6_00MMP_M01_S_1</v>
      </c>
      <c r="B921" s="40" t="s">
        <v>2427</v>
      </c>
      <c r="C921" s="116" t="s">
        <v>4636</v>
      </c>
      <c r="D921" s="38" t="s">
        <v>4637</v>
      </c>
      <c r="E921" s="82" t="s">
        <v>2046</v>
      </c>
      <c r="F921" s="136">
        <v>43058.0</v>
      </c>
      <c r="G921" s="36" t="s">
        <v>542</v>
      </c>
      <c r="H921" s="36" t="s">
        <v>543</v>
      </c>
      <c r="I921" s="36" t="s">
        <v>544</v>
      </c>
      <c r="J921" s="36">
        <v>1.0</v>
      </c>
      <c r="K921" s="111" t="s">
        <v>545</v>
      </c>
      <c r="L921" s="36">
        <v>2.0</v>
      </c>
      <c r="M921" s="36" t="s">
        <v>546</v>
      </c>
      <c r="N921" s="161"/>
      <c r="O921" s="113" t="s">
        <v>744</v>
      </c>
      <c r="P921" s="79"/>
      <c r="Q921" s="36" t="s">
        <v>552</v>
      </c>
      <c r="R921" s="36" t="s">
        <v>553</v>
      </c>
      <c r="S921" s="36" t="s">
        <v>554</v>
      </c>
      <c r="T921" s="36" t="s">
        <v>555</v>
      </c>
    </row>
    <row r="922" ht="14.25" customHeight="1">
      <c r="A922" s="107" t="str">
        <f t="shared" si="3"/>
        <v>191117_B16-T1-10-K_00JW7_00MMQ_M01_S_1</v>
      </c>
      <c r="B922" s="40" t="s">
        <v>2433</v>
      </c>
      <c r="C922" s="116" t="s">
        <v>4638</v>
      </c>
      <c r="D922" s="38" t="s">
        <v>4639</v>
      </c>
      <c r="E922" s="82" t="s">
        <v>2051</v>
      </c>
      <c r="F922" s="136">
        <v>43058.0</v>
      </c>
      <c r="G922" s="36" t="s">
        <v>542</v>
      </c>
      <c r="H922" s="36" t="s">
        <v>543</v>
      </c>
      <c r="I922" s="36" t="s">
        <v>544</v>
      </c>
      <c r="J922" s="36">
        <v>1.0</v>
      </c>
      <c r="K922" s="111" t="s">
        <v>545</v>
      </c>
      <c r="L922" s="36">
        <v>2.0</v>
      </c>
      <c r="M922" s="36" t="s">
        <v>546</v>
      </c>
      <c r="N922" s="161"/>
      <c r="O922" s="113" t="s">
        <v>744</v>
      </c>
      <c r="P922" s="79"/>
      <c r="Q922" s="36" t="s">
        <v>552</v>
      </c>
      <c r="R922" s="36" t="s">
        <v>553</v>
      </c>
      <c r="S922" s="36" t="s">
        <v>554</v>
      </c>
      <c r="T922" s="36" t="s">
        <v>555</v>
      </c>
    </row>
    <row r="923" ht="14.25" customHeight="1">
      <c r="A923" s="107" t="str">
        <f t="shared" si="3"/>
        <v>191117_B16-T1-11-K_00JW8_00MMR_M01_S_1</v>
      </c>
      <c r="B923" s="40" t="s">
        <v>2439</v>
      </c>
      <c r="C923" s="116" t="s">
        <v>4640</v>
      </c>
      <c r="D923" s="38" t="s">
        <v>4641</v>
      </c>
      <c r="E923" s="82" t="s">
        <v>2057</v>
      </c>
      <c r="F923" s="136">
        <v>43058.0</v>
      </c>
      <c r="G923" s="36" t="s">
        <v>542</v>
      </c>
      <c r="H923" s="36" t="s">
        <v>543</v>
      </c>
      <c r="I923" s="36" t="s">
        <v>544</v>
      </c>
      <c r="J923" s="36">
        <v>1.0</v>
      </c>
      <c r="K923" s="111" t="s">
        <v>545</v>
      </c>
      <c r="L923" s="36">
        <v>2.0</v>
      </c>
      <c r="M923" s="36" t="s">
        <v>546</v>
      </c>
      <c r="N923" s="161"/>
      <c r="O923" s="113" t="s">
        <v>744</v>
      </c>
      <c r="P923" s="79"/>
      <c r="Q923" s="36" t="s">
        <v>552</v>
      </c>
      <c r="R923" s="36" t="s">
        <v>553</v>
      </c>
      <c r="S923" s="36" t="s">
        <v>554</v>
      </c>
      <c r="T923" s="36" t="s">
        <v>555</v>
      </c>
    </row>
    <row r="924" ht="14.25" customHeight="1">
      <c r="A924" s="107" t="str">
        <f t="shared" si="3"/>
        <v>191117_B16-T1-12-K_00JW9_00MMS_M01_S_1</v>
      </c>
      <c r="B924" s="40" t="s">
        <v>2443</v>
      </c>
      <c r="C924" s="116" t="s">
        <v>4642</v>
      </c>
      <c r="D924" s="38" t="s">
        <v>4643</v>
      </c>
      <c r="E924" s="82" t="s">
        <v>2061</v>
      </c>
      <c r="F924" s="136">
        <v>43058.0</v>
      </c>
      <c r="G924" s="36" t="s">
        <v>542</v>
      </c>
      <c r="H924" s="36" t="s">
        <v>543</v>
      </c>
      <c r="I924" s="36" t="s">
        <v>544</v>
      </c>
      <c r="J924" s="36">
        <v>1.0</v>
      </c>
      <c r="K924" s="111" t="s">
        <v>545</v>
      </c>
      <c r="L924" s="36">
        <v>2.0</v>
      </c>
      <c r="M924" s="36" t="s">
        <v>546</v>
      </c>
      <c r="N924" s="218" t="s">
        <v>4644</v>
      </c>
      <c r="O924" s="113" t="s">
        <v>904</v>
      </c>
      <c r="P924" s="112" t="s">
        <v>904</v>
      </c>
      <c r="Q924" s="36" t="s">
        <v>552</v>
      </c>
      <c r="R924" s="36" t="s">
        <v>553</v>
      </c>
      <c r="S924" s="36" t="s">
        <v>554</v>
      </c>
      <c r="T924" s="36" t="s">
        <v>555</v>
      </c>
    </row>
    <row r="925" ht="14.25" customHeight="1">
      <c r="A925" s="107" t="str">
        <f t="shared" si="3"/>
        <v>191117_B16-T1-13-K_00JWA_00MMT_M01_S_1</v>
      </c>
      <c r="B925" s="40" t="s">
        <v>2449</v>
      </c>
      <c r="C925" s="116" t="s">
        <v>4645</v>
      </c>
      <c r="D925" s="38" t="s">
        <v>4646</v>
      </c>
      <c r="E925" s="82" t="s">
        <v>2068</v>
      </c>
      <c r="F925" s="136">
        <v>43058.0</v>
      </c>
      <c r="G925" s="36" t="s">
        <v>542</v>
      </c>
      <c r="H925" s="36" t="s">
        <v>543</v>
      </c>
      <c r="I925" s="36" t="s">
        <v>544</v>
      </c>
      <c r="J925" s="36">
        <v>1.0</v>
      </c>
      <c r="K925" s="111" t="s">
        <v>545</v>
      </c>
      <c r="L925" s="36">
        <v>2.0</v>
      </c>
      <c r="M925" s="36" t="s">
        <v>546</v>
      </c>
      <c r="N925" s="218" t="s">
        <v>4647</v>
      </c>
      <c r="O925" s="113" t="s">
        <v>562</v>
      </c>
      <c r="P925" s="165" t="s">
        <v>4648</v>
      </c>
      <c r="Q925" s="36" t="s">
        <v>552</v>
      </c>
      <c r="R925" s="36" t="s">
        <v>553</v>
      </c>
      <c r="S925" s="36" t="s">
        <v>554</v>
      </c>
      <c r="T925" s="36" t="s">
        <v>555</v>
      </c>
    </row>
    <row r="926" ht="14.25" customHeight="1">
      <c r="A926" s="107" t="str">
        <f t="shared" si="3"/>
        <v>191117_B16-T1-14-K_00JWB_00MMU_M01_S_1</v>
      </c>
      <c r="B926" s="40" t="s">
        <v>2456</v>
      </c>
      <c r="C926" s="116" t="s">
        <v>4649</v>
      </c>
      <c r="D926" s="38" t="s">
        <v>4650</v>
      </c>
      <c r="E926" s="82" t="s">
        <v>2072</v>
      </c>
      <c r="F926" s="136">
        <v>43058.0</v>
      </c>
      <c r="G926" s="36" t="s">
        <v>542</v>
      </c>
      <c r="H926" s="36" t="s">
        <v>543</v>
      </c>
      <c r="I926" s="36" t="s">
        <v>544</v>
      </c>
      <c r="J926" s="36">
        <v>1.0</v>
      </c>
      <c r="K926" s="111" t="s">
        <v>545</v>
      </c>
      <c r="L926" s="36">
        <v>2.0</v>
      </c>
      <c r="M926" s="36" t="s">
        <v>546</v>
      </c>
      <c r="N926" s="218"/>
      <c r="O926" s="113" t="s">
        <v>744</v>
      </c>
      <c r="Q926" s="36" t="s">
        <v>552</v>
      </c>
      <c r="R926" s="36" t="s">
        <v>553</v>
      </c>
      <c r="S926" s="36" t="s">
        <v>554</v>
      </c>
      <c r="T926" s="36" t="s">
        <v>555</v>
      </c>
    </row>
    <row r="927" ht="14.25" customHeight="1">
      <c r="A927" s="107" t="str">
        <f t="shared" si="3"/>
        <v>191117_B16-T1-15_00JWC_00MMV_M01_S_1</v>
      </c>
      <c r="B927" s="40" t="s">
        <v>2464</v>
      </c>
      <c r="C927" s="116" t="s">
        <v>4651</v>
      </c>
      <c r="D927" s="38" t="s">
        <v>4652</v>
      </c>
      <c r="E927" s="2" t="s">
        <v>349</v>
      </c>
      <c r="F927" s="136">
        <v>43058.0</v>
      </c>
      <c r="G927" s="36" t="s">
        <v>542</v>
      </c>
      <c r="H927" s="36" t="s">
        <v>543</v>
      </c>
      <c r="I927" s="36" t="s">
        <v>544</v>
      </c>
      <c r="J927" s="36">
        <v>1.0</v>
      </c>
      <c r="K927" s="111" t="s">
        <v>545</v>
      </c>
      <c r="L927" s="36">
        <v>2.0</v>
      </c>
      <c r="M927" s="36" t="s">
        <v>546</v>
      </c>
      <c r="N927" s="218" t="s">
        <v>4653</v>
      </c>
      <c r="O927" s="113" t="s">
        <v>562</v>
      </c>
      <c r="P927" s="165" t="s">
        <v>4654</v>
      </c>
      <c r="Q927" s="36" t="s">
        <v>552</v>
      </c>
      <c r="R927" s="36" t="s">
        <v>553</v>
      </c>
      <c r="S927" s="36" t="s">
        <v>554</v>
      </c>
      <c r="T927" s="36" t="s">
        <v>555</v>
      </c>
    </row>
    <row r="928" ht="14.25" customHeight="1">
      <c r="A928" s="107" t="str">
        <f t="shared" si="3"/>
        <v>191117_B16-T1-16_00JWD_00MMW_M01_S_1</v>
      </c>
      <c r="B928" s="40" t="s">
        <v>2468</v>
      </c>
      <c r="C928" s="116" t="s">
        <v>4655</v>
      </c>
      <c r="D928" s="38" t="s">
        <v>4656</v>
      </c>
      <c r="E928" s="2" t="s">
        <v>561</v>
      </c>
      <c r="F928" s="136">
        <v>43058.0</v>
      </c>
      <c r="G928" s="36" t="s">
        <v>542</v>
      </c>
      <c r="H928" s="36" t="s">
        <v>543</v>
      </c>
      <c r="I928" s="36" t="s">
        <v>544</v>
      </c>
      <c r="J928" s="36">
        <v>1.0</v>
      </c>
      <c r="K928" s="111" t="s">
        <v>545</v>
      </c>
      <c r="L928" s="36">
        <v>2.0</v>
      </c>
      <c r="M928" s="36" t="s">
        <v>546</v>
      </c>
      <c r="N928" s="218" t="s">
        <v>4657</v>
      </c>
      <c r="O928" s="113" t="s">
        <v>744</v>
      </c>
      <c r="P928" s="79"/>
      <c r="Q928" s="36" t="s">
        <v>552</v>
      </c>
      <c r="R928" s="36" t="s">
        <v>553</v>
      </c>
      <c r="S928" s="36" t="s">
        <v>554</v>
      </c>
      <c r="T928" s="36" t="s">
        <v>555</v>
      </c>
    </row>
    <row r="929" ht="14.25" customHeight="1">
      <c r="A929" s="107" t="str">
        <f t="shared" si="3"/>
        <v>191118_HEK-QCS_000F2_00MMX_M04_S_1</v>
      </c>
      <c r="B929" s="101" t="s">
        <v>536</v>
      </c>
      <c r="C929" s="116" t="s">
        <v>4658</v>
      </c>
      <c r="D929" s="109" t="s">
        <v>538</v>
      </c>
      <c r="E929" s="61" t="s">
        <v>538</v>
      </c>
      <c r="F929" s="136">
        <v>43423.0</v>
      </c>
      <c r="G929" s="103" t="s">
        <v>1040</v>
      </c>
      <c r="H929" s="36" t="s">
        <v>465</v>
      </c>
      <c r="I929" s="36" t="s">
        <v>544</v>
      </c>
      <c r="J929" s="36">
        <v>1.0</v>
      </c>
      <c r="K929" s="111" t="s">
        <v>545</v>
      </c>
      <c r="L929" s="92">
        <v>2.0</v>
      </c>
      <c r="M929" s="36" t="s">
        <v>546</v>
      </c>
      <c r="N929" s="124" t="s">
        <v>547</v>
      </c>
      <c r="O929" s="103" t="s">
        <v>551</v>
      </c>
      <c r="P929" s="105"/>
      <c r="Q929" s="36" t="s">
        <v>552</v>
      </c>
      <c r="R929" s="36" t="s">
        <v>1041</v>
      </c>
      <c r="S929" s="36" t="s">
        <v>554</v>
      </c>
      <c r="T929" s="36" t="s">
        <v>1042</v>
      </c>
    </row>
    <row r="930" ht="14.25" customHeight="1">
      <c r="A930" s="107" t="str">
        <f t="shared" si="3"/>
        <v>191118_HEK-QCS_00J8W_00MMY_M04_S_1</v>
      </c>
      <c r="B930" s="101" t="s">
        <v>303</v>
      </c>
      <c r="C930" s="116" t="s">
        <v>4659</v>
      </c>
      <c r="D930" s="109" t="s">
        <v>538</v>
      </c>
      <c r="E930" s="61" t="s">
        <v>538</v>
      </c>
      <c r="F930" s="136">
        <v>43423.0</v>
      </c>
      <c r="G930" s="103" t="s">
        <v>1040</v>
      </c>
      <c r="H930" s="36" t="s">
        <v>465</v>
      </c>
      <c r="I930" s="36" t="s">
        <v>544</v>
      </c>
      <c r="J930" s="36">
        <v>1.0</v>
      </c>
      <c r="K930" s="111" t="s">
        <v>545</v>
      </c>
      <c r="L930" s="92">
        <v>2.0</v>
      </c>
      <c r="M930" s="36" t="s">
        <v>546</v>
      </c>
      <c r="N930" s="124" t="s">
        <v>547</v>
      </c>
      <c r="O930" s="103" t="s">
        <v>551</v>
      </c>
      <c r="P930" s="105"/>
      <c r="Q930" s="36" t="s">
        <v>552</v>
      </c>
      <c r="R930" s="36" t="s">
        <v>1041</v>
      </c>
      <c r="S930" s="36" t="s">
        <v>554</v>
      </c>
      <c r="T930" s="36" t="s">
        <v>1042</v>
      </c>
    </row>
    <row r="931" ht="14.25" customHeight="1">
      <c r="A931" s="107" t="str">
        <f t="shared" si="3"/>
        <v>191118_B30-T2-15_00K2K_00MMZ_M04_S_1</v>
      </c>
      <c r="B931" s="177" t="s">
        <v>3185</v>
      </c>
      <c r="C931" s="116" t="s">
        <v>4660</v>
      </c>
      <c r="D931" s="219" t="s">
        <v>4661</v>
      </c>
      <c r="E931" s="38" t="s">
        <v>413</v>
      </c>
      <c r="F931" s="136">
        <v>43423.0</v>
      </c>
      <c r="G931" s="103" t="s">
        <v>1040</v>
      </c>
      <c r="H931" s="36" t="s">
        <v>465</v>
      </c>
      <c r="I931" s="36" t="s">
        <v>544</v>
      </c>
      <c r="J931" s="36">
        <v>1.0</v>
      </c>
      <c r="K931" s="111" t="s">
        <v>545</v>
      </c>
      <c r="L931" s="92">
        <v>2.0</v>
      </c>
      <c r="M931" s="36" t="s">
        <v>546</v>
      </c>
      <c r="N931" s="124" t="s">
        <v>4662</v>
      </c>
      <c r="O931" s="103" t="s">
        <v>551</v>
      </c>
      <c r="P931" s="116" t="s">
        <v>4663</v>
      </c>
      <c r="Q931" s="36" t="s">
        <v>552</v>
      </c>
      <c r="R931" s="36" t="s">
        <v>1041</v>
      </c>
      <c r="S931" s="36" t="s">
        <v>554</v>
      </c>
      <c r="T931" s="36" t="s">
        <v>1042</v>
      </c>
    </row>
    <row r="932" ht="14.25" customHeight="1">
      <c r="A932" s="107" t="str">
        <f t="shared" si="3"/>
        <v>191118_B30-T2-16_00K2L_00MOH_M04_S_1</v>
      </c>
      <c r="B932" s="177" t="s">
        <v>3189</v>
      </c>
      <c r="C932" s="116" t="s">
        <v>4664</v>
      </c>
      <c r="D932" s="219" t="s">
        <v>4665</v>
      </c>
      <c r="E932" s="36" t="s">
        <v>561</v>
      </c>
      <c r="F932" s="136">
        <v>43423.0</v>
      </c>
      <c r="G932" s="103" t="s">
        <v>1040</v>
      </c>
      <c r="H932" s="36" t="s">
        <v>465</v>
      </c>
      <c r="I932" s="36" t="s">
        <v>544</v>
      </c>
      <c r="J932" s="36">
        <v>1.0</v>
      </c>
      <c r="K932" s="111" t="s">
        <v>545</v>
      </c>
      <c r="L932" s="92">
        <v>2.0</v>
      </c>
      <c r="M932" s="36" t="s">
        <v>546</v>
      </c>
      <c r="N932" s="124" t="s">
        <v>992</v>
      </c>
      <c r="O932" s="103" t="s">
        <v>551</v>
      </c>
      <c r="P932" s="116" t="s">
        <v>4666</v>
      </c>
      <c r="Q932" s="36" t="s">
        <v>552</v>
      </c>
      <c r="R932" s="36" t="s">
        <v>1041</v>
      </c>
      <c r="S932" s="36" t="s">
        <v>554</v>
      </c>
      <c r="T932" s="36" t="s">
        <v>1042</v>
      </c>
    </row>
    <row r="933" ht="14.25" customHeight="1">
      <c r="A933" s="107" t="str">
        <f t="shared" si="3"/>
        <v>191118_B32-T2-1_00K32_00MOI_M04_S_1</v>
      </c>
      <c r="B933" s="177" t="s">
        <v>3283</v>
      </c>
      <c r="C933" s="116" t="s">
        <v>4531</v>
      </c>
      <c r="D933" s="122" t="s">
        <v>4667</v>
      </c>
      <c r="E933" s="216">
        <v>5509.0</v>
      </c>
      <c r="F933" s="136">
        <v>43423.0</v>
      </c>
      <c r="G933" s="103" t="s">
        <v>1040</v>
      </c>
      <c r="H933" s="36" t="s">
        <v>465</v>
      </c>
      <c r="I933" s="36" t="s">
        <v>544</v>
      </c>
      <c r="J933" s="36">
        <v>1.0</v>
      </c>
      <c r="K933" s="111" t="s">
        <v>545</v>
      </c>
      <c r="L933" s="92">
        <v>2.0</v>
      </c>
      <c r="M933" s="36" t="s">
        <v>546</v>
      </c>
      <c r="N933" s="124" t="s">
        <v>4555</v>
      </c>
      <c r="O933" s="103" t="s">
        <v>551</v>
      </c>
      <c r="P933" s="146" t="s">
        <v>4668</v>
      </c>
      <c r="Q933" s="36" t="s">
        <v>552</v>
      </c>
      <c r="R933" s="36" t="s">
        <v>1041</v>
      </c>
      <c r="S933" s="36" t="s">
        <v>554</v>
      </c>
      <c r="T933" s="36" t="s">
        <v>1042</v>
      </c>
    </row>
    <row r="934" ht="14.25" customHeight="1">
      <c r="A934" s="107" t="str">
        <f t="shared" si="3"/>
        <v>191118_B32-T2-2_00K33_00MOJ_M04_S_1</v>
      </c>
      <c r="B934" s="177" t="s">
        <v>3285</v>
      </c>
      <c r="C934" s="116" t="s">
        <v>4534</v>
      </c>
      <c r="D934" s="122" t="s">
        <v>4669</v>
      </c>
      <c r="E934" s="216">
        <v>7071.0</v>
      </c>
      <c r="F934" s="136">
        <v>43423.0</v>
      </c>
      <c r="G934" s="103" t="s">
        <v>1040</v>
      </c>
      <c r="H934" s="36" t="s">
        <v>465</v>
      </c>
      <c r="I934" s="36" t="s">
        <v>544</v>
      </c>
      <c r="J934" s="36">
        <v>1.0</v>
      </c>
      <c r="K934" s="111" t="s">
        <v>545</v>
      </c>
      <c r="L934" s="92">
        <v>2.0</v>
      </c>
      <c r="M934" s="36" t="s">
        <v>546</v>
      </c>
      <c r="N934" s="124" t="s">
        <v>4555</v>
      </c>
      <c r="O934" s="103" t="s">
        <v>551</v>
      </c>
      <c r="P934" s="146" t="s">
        <v>4670</v>
      </c>
      <c r="Q934" s="36" t="s">
        <v>552</v>
      </c>
      <c r="R934" s="36" t="s">
        <v>1041</v>
      </c>
      <c r="S934" s="36" t="s">
        <v>554</v>
      </c>
      <c r="T934" s="36" t="s">
        <v>1042</v>
      </c>
    </row>
    <row r="935" ht="14.25" customHeight="1">
      <c r="A935" s="107" t="str">
        <f t="shared" si="3"/>
        <v>191118_B32-T2-3_00K34_00MOK_M04_S_1</v>
      </c>
      <c r="B935" s="177" t="s">
        <v>3287</v>
      </c>
      <c r="C935" s="116" t="s">
        <v>4537</v>
      </c>
      <c r="D935" s="122" t="s">
        <v>4671</v>
      </c>
      <c r="E935" s="216">
        <v>2470.0</v>
      </c>
      <c r="F935" s="136">
        <v>43423.0</v>
      </c>
      <c r="G935" s="103" t="s">
        <v>1040</v>
      </c>
      <c r="H935" s="36" t="s">
        <v>465</v>
      </c>
      <c r="I935" s="36" t="s">
        <v>544</v>
      </c>
      <c r="J935" s="36">
        <v>1.0</v>
      </c>
      <c r="K935" s="111" t="s">
        <v>545</v>
      </c>
      <c r="L935" s="92">
        <v>2.0</v>
      </c>
      <c r="M935" s="36" t="s">
        <v>546</v>
      </c>
      <c r="N935" s="124" t="s">
        <v>4555</v>
      </c>
      <c r="O935" s="103" t="s">
        <v>551</v>
      </c>
      <c r="P935" s="146" t="s">
        <v>4672</v>
      </c>
      <c r="Q935" s="36" t="s">
        <v>552</v>
      </c>
      <c r="R935" s="36" t="s">
        <v>1041</v>
      </c>
      <c r="S935" s="36" t="s">
        <v>554</v>
      </c>
      <c r="T935" s="36" t="s">
        <v>1042</v>
      </c>
    </row>
    <row r="936" ht="14.25" customHeight="1">
      <c r="A936" s="107" t="str">
        <f t="shared" si="3"/>
        <v>191118_B32-T2-4_00K35_00MOL_M04_S_1</v>
      </c>
      <c r="B936" s="177" t="s">
        <v>3289</v>
      </c>
      <c r="C936" s="116" t="s">
        <v>4540</v>
      </c>
      <c r="D936" s="122" t="s">
        <v>4673</v>
      </c>
      <c r="E936" s="216">
        <v>3872.0</v>
      </c>
      <c r="F936" s="136">
        <v>43423.0</v>
      </c>
      <c r="G936" s="103" t="s">
        <v>1040</v>
      </c>
      <c r="H936" s="36" t="s">
        <v>465</v>
      </c>
      <c r="I936" s="36" t="s">
        <v>544</v>
      </c>
      <c r="J936" s="36">
        <v>1.0</v>
      </c>
      <c r="K936" s="111" t="s">
        <v>545</v>
      </c>
      <c r="L936" s="92">
        <v>2.0</v>
      </c>
      <c r="M936" s="36" t="s">
        <v>546</v>
      </c>
      <c r="N936" s="124" t="s">
        <v>4555</v>
      </c>
      <c r="O936" s="103" t="s">
        <v>551</v>
      </c>
      <c r="P936" s="146" t="s">
        <v>4674</v>
      </c>
      <c r="Q936" s="36" t="s">
        <v>552</v>
      </c>
      <c r="R936" s="36" t="s">
        <v>1041</v>
      </c>
      <c r="S936" s="36" t="s">
        <v>554</v>
      </c>
      <c r="T936" s="36" t="s">
        <v>1042</v>
      </c>
    </row>
    <row r="937" ht="14.25" customHeight="1">
      <c r="A937" s="107" t="str">
        <f t="shared" si="3"/>
        <v>191118_B32-T2-5_00K36_00MOM_M04_S_1</v>
      </c>
      <c r="B937" s="177" t="s">
        <v>3291</v>
      </c>
      <c r="C937" s="116" t="s">
        <v>4543</v>
      </c>
      <c r="D937" s="122" t="s">
        <v>4675</v>
      </c>
      <c r="E937" s="216">
        <v>7429.0</v>
      </c>
      <c r="F937" s="136">
        <v>43423.0</v>
      </c>
      <c r="G937" s="103" t="s">
        <v>1040</v>
      </c>
      <c r="H937" s="36" t="s">
        <v>465</v>
      </c>
      <c r="I937" s="36" t="s">
        <v>544</v>
      </c>
      <c r="J937" s="36">
        <v>1.0</v>
      </c>
      <c r="K937" s="111" t="s">
        <v>545</v>
      </c>
      <c r="L937" s="92">
        <v>2.0</v>
      </c>
      <c r="M937" s="36" t="s">
        <v>546</v>
      </c>
      <c r="N937" s="124" t="s">
        <v>4555</v>
      </c>
      <c r="O937" s="103" t="s">
        <v>551</v>
      </c>
      <c r="P937" s="146" t="s">
        <v>4676</v>
      </c>
      <c r="Q937" s="36" t="s">
        <v>552</v>
      </c>
      <c r="R937" s="36" t="s">
        <v>1041</v>
      </c>
      <c r="S937" s="36" t="s">
        <v>554</v>
      </c>
      <c r="T937" s="36" t="s">
        <v>1042</v>
      </c>
    </row>
    <row r="938" ht="14.25" customHeight="1">
      <c r="A938" s="107" t="str">
        <f t="shared" si="3"/>
        <v>191118_B32-T2-6_00K37_00MON_M04_S_1</v>
      </c>
      <c r="B938" s="177" t="s">
        <v>3293</v>
      </c>
      <c r="C938" s="116" t="s">
        <v>4546</v>
      </c>
      <c r="D938" s="122" t="s">
        <v>4677</v>
      </c>
      <c r="E938" s="216">
        <v>7190.0</v>
      </c>
      <c r="F938" s="136">
        <v>43423.0</v>
      </c>
      <c r="G938" s="103" t="s">
        <v>1040</v>
      </c>
      <c r="H938" s="36" t="s">
        <v>465</v>
      </c>
      <c r="I938" s="36" t="s">
        <v>544</v>
      </c>
      <c r="J938" s="36">
        <v>1.0</v>
      </c>
      <c r="K938" s="111" t="s">
        <v>545</v>
      </c>
      <c r="L938" s="92">
        <v>2.0</v>
      </c>
      <c r="M938" s="36" t="s">
        <v>546</v>
      </c>
      <c r="N938" s="124" t="s">
        <v>4555</v>
      </c>
      <c r="O938" s="103" t="s">
        <v>551</v>
      </c>
      <c r="P938" s="146" t="s">
        <v>4678</v>
      </c>
      <c r="Q938" s="36" t="s">
        <v>552</v>
      </c>
      <c r="R938" s="36" t="s">
        <v>1041</v>
      </c>
      <c r="S938" s="36" t="s">
        <v>554</v>
      </c>
      <c r="T938" s="36" t="s">
        <v>1042</v>
      </c>
    </row>
    <row r="939" ht="14.25" customHeight="1">
      <c r="A939" s="107" t="str">
        <f t="shared" si="3"/>
        <v>191118_B32-T2-7_00K38_00MOO_M04_S_1</v>
      </c>
      <c r="B939" s="177" t="s">
        <v>3295</v>
      </c>
      <c r="C939" s="116" t="s">
        <v>4549</v>
      </c>
      <c r="D939" s="122" t="s">
        <v>4679</v>
      </c>
      <c r="E939" s="216">
        <v>2616.0</v>
      </c>
      <c r="F939" s="136">
        <v>43423.0</v>
      </c>
      <c r="G939" s="103" t="s">
        <v>1040</v>
      </c>
      <c r="H939" s="36" t="s">
        <v>465</v>
      </c>
      <c r="I939" s="36" t="s">
        <v>544</v>
      </c>
      <c r="J939" s="36">
        <v>1.0</v>
      </c>
      <c r="K939" s="111" t="s">
        <v>545</v>
      </c>
      <c r="L939" s="92">
        <v>2.0</v>
      </c>
      <c r="M939" s="36" t="s">
        <v>546</v>
      </c>
      <c r="N939" s="124" t="s">
        <v>4555</v>
      </c>
      <c r="O939" s="103" t="s">
        <v>551</v>
      </c>
      <c r="P939" s="146" t="s">
        <v>4680</v>
      </c>
      <c r="Q939" s="36" t="s">
        <v>552</v>
      </c>
      <c r="R939" s="36" t="s">
        <v>1041</v>
      </c>
      <c r="S939" s="36" t="s">
        <v>554</v>
      </c>
      <c r="T939" s="36" t="s">
        <v>1042</v>
      </c>
    </row>
    <row r="940" ht="14.25" customHeight="1">
      <c r="A940" s="107" t="str">
        <f t="shared" si="3"/>
        <v>191118_B32-T2-8_00K39_00MOP_M04_S_1</v>
      </c>
      <c r="B940" s="177" t="s">
        <v>3297</v>
      </c>
      <c r="C940" s="116" t="s">
        <v>4552</v>
      </c>
      <c r="D940" s="122" t="s">
        <v>4681</v>
      </c>
      <c r="E940" s="216">
        <v>2043.0</v>
      </c>
      <c r="F940" s="136">
        <v>43423.0</v>
      </c>
      <c r="G940" s="103" t="s">
        <v>1040</v>
      </c>
      <c r="H940" s="36" t="s">
        <v>465</v>
      </c>
      <c r="I940" s="36" t="s">
        <v>544</v>
      </c>
      <c r="J940" s="36">
        <v>1.0</v>
      </c>
      <c r="K940" s="111" t="s">
        <v>545</v>
      </c>
      <c r="L940" s="92">
        <v>2.0</v>
      </c>
      <c r="M940" s="36" t="s">
        <v>546</v>
      </c>
      <c r="N940" s="124" t="s">
        <v>4555</v>
      </c>
      <c r="O940" s="103" t="s">
        <v>551</v>
      </c>
      <c r="P940" s="146" t="s">
        <v>4682</v>
      </c>
      <c r="Q940" s="36" t="s">
        <v>552</v>
      </c>
      <c r="R940" s="36" t="s">
        <v>1041</v>
      </c>
      <c r="S940" s="36" t="s">
        <v>554</v>
      </c>
      <c r="T940" s="36" t="s">
        <v>1042</v>
      </c>
    </row>
    <row r="941" ht="14.25" customHeight="1">
      <c r="A941" s="107" t="str">
        <f t="shared" si="3"/>
        <v>191119_HEK-QCS_000F2_00MOQ_M01_S_1</v>
      </c>
      <c r="B941" s="101" t="s">
        <v>536</v>
      </c>
      <c r="C941" s="116" t="s">
        <v>4683</v>
      </c>
      <c r="D941" s="109" t="s">
        <v>538</v>
      </c>
      <c r="E941" s="61" t="s">
        <v>538</v>
      </c>
      <c r="F941" s="136">
        <v>43788.0</v>
      </c>
      <c r="G941" s="36" t="s">
        <v>542</v>
      </c>
      <c r="H941" s="36" t="s">
        <v>543</v>
      </c>
      <c r="I941" s="36" t="s">
        <v>544</v>
      </c>
      <c r="J941" s="36">
        <v>1.0</v>
      </c>
      <c r="K941" s="111" t="s">
        <v>545</v>
      </c>
      <c r="L941" s="36">
        <v>2.0</v>
      </c>
      <c r="M941" s="36" t="s">
        <v>546</v>
      </c>
      <c r="N941" s="218" t="s">
        <v>743</v>
      </c>
      <c r="O941" s="113" t="s">
        <v>744</v>
      </c>
      <c r="P941" s="79"/>
      <c r="Q941" s="36" t="s">
        <v>552</v>
      </c>
      <c r="R941" s="36" t="s">
        <v>553</v>
      </c>
      <c r="S941" s="36" t="s">
        <v>554</v>
      </c>
      <c r="T941" s="36" t="s">
        <v>555</v>
      </c>
    </row>
    <row r="942" ht="14.25" customHeight="1">
      <c r="A942" s="107" t="str">
        <f t="shared" si="3"/>
        <v>191119_HEK-QCS_00J8W_00MOR_M01_S_1</v>
      </c>
      <c r="B942" s="101" t="s">
        <v>303</v>
      </c>
      <c r="C942" s="116" t="s">
        <v>4684</v>
      </c>
      <c r="D942" s="109" t="s">
        <v>538</v>
      </c>
      <c r="E942" s="61" t="s">
        <v>538</v>
      </c>
      <c r="F942" s="136">
        <v>43788.0</v>
      </c>
      <c r="G942" s="36" t="s">
        <v>542</v>
      </c>
      <c r="H942" s="36" t="s">
        <v>543</v>
      </c>
      <c r="I942" s="36" t="s">
        <v>544</v>
      </c>
      <c r="J942" s="36">
        <v>1.0</v>
      </c>
      <c r="K942" s="111" t="s">
        <v>545</v>
      </c>
      <c r="L942" s="36">
        <v>2.0</v>
      </c>
      <c r="M942" s="36" t="s">
        <v>546</v>
      </c>
      <c r="N942" s="218" t="s">
        <v>743</v>
      </c>
      <c r="O942" s="113" t="s">
        <v>744</v>
      </c>
      <c r="P942" s="79"/>
      <c r="Q942" s="36" t="s">
        <v>552</v>
      </c>
      <c r="R942" s="36" t="s">
        <v>553</v>
      </c>
      <c r="S942" s="36" t="s">
        <v>554</v>
      </c>
      <c r="T942" s="36" t="s">
        <v>555</v>
      </c>
    </row>
    <row r="943" ht="14.25" customHeight="1">
      <c r="A943" s="107" t="str">
        <f t="shared" si="3"/>
        <v>191119_B29-T2-1_00K1Q_00MOS_M01_S_1</v>
      </c>
      <c r="B943" s="40" t="s">
        <v>3064</v>
      </c>
      <c r="C943" s="116" t="s">
        <v>4685</v>
      </c>
      <c r="D943" s="122" t="s">
        <v>4686</v>
      </c>
      <c r="E943" s="168">
        <v>3378.0</v>
      </c>
      <c r="F943" s="136">
        <v>43788.0</v>
      </c>
      <c r="G943" s="36" t="s">
        <v>542</v>
      </c>
      <c r="H943" s="36" t="s">
        <v>543</v>
      </c>
      <c r="I943" s="36" t="s">
        <v>544</v>
      </c>
      <c r="J943" s="36">
        <v>1.0</v>
      </c>
      <c r="K943" s="111" t="s">
        <v>545</v>
      </c>
      <c r="L943" s="36">
        <v>2.0</v>
      </c>
      <c r="M943" s="36" t="s">
        <v>546</v>
      </c>
      <c r="N943" s="161"/>
      <c r="O943" s="103" t="s">
        <v>744</v>
      </c>
      <c r="P943" s="79"/>
      <c r="Q943" s="36" t="s">
        <v>552</v>
      </c>
      <c r="R943" s="36" t="s">
        <v>553</v>
      </c>
      <c r="S943" s="36" t="s">
        <v>554</v>
      </c>
      <c r="T943" s="36" t="s">
        <v>555</v>
      </c>
    </row>
    <row r="944" ht="14.25" customHeight="1">
      <c r="A944" s="107" t="str">
        <f t="shared" si="3"/>
        <v>191119_B29-T2-2_00K1R_00MOT_M01_S_1</v>
      </c>
      <c r="B944" s="40" t="s">
        <v>3068</v>
      </c>
      <c r="C944" s="116" t="s">
        <v>4687</v>
      </c>
      <c r="D944" s="122" t="s">
        <v>4688</v>
      </c>
      <c r="E944" s="168">
        <v>4579.0</v>
      </c>
      <c r="F944" s="136">
        <v>43788.0</v>
      </c>
      <c r="G944" s="36" t="s">
        <v>542</v>
      </c>
      <c r="H944" s="36" t="s">
        <v>543</v>
      </c>
      <c r="I944" s="36" t="s">
        <v>544</v>
      </c>
      <c r="J944" s="36">
        <v>1.0</v>
      </c>
      <c r="K944" s="111" t="s">
        <v>545</v>
      </c>
      <c r="L944" s="36">
        <v>2.0</v>
      </c>
      <c r="M944" s="36" t="s">
        <v>546</v>
      </c>
      <c r="N944" s="161"/>
      <c r="O944" s="113" t="s">
        <v>744</v>
      </c>
      <c r="P944" s="79"/>
      <c r="Q944" s="36" t="s">
        <v>552</v>
      </c>
      <c r="R944" s="36" t="s">
        <v>553</v>
      </c>
      <c r="S944" s="36" t="s">
        <v>554</v>
      </c>
      <c r="T944" s="36" t="s">
        <v>555</v>
      </c>
    </row>
    <row r="945" ht="14.25" customHeight="1">
      <c r="A945" s="107" t="str">
        <f t="shared" si="3"/>
        <v>191119_B29-T2-3_00K1S_00MOU_M01_S_1</v>
      </c>
      <c r="B945" s="40" t="s">
        <v>3072</v>
      </c>
      <c r="C945" s="116" t="s">
        <v>4689</v>
      </c>
      <c r="D945" s="122" t="s">
        <v>4690</v>
      </c>
      <c r="E945" s="168">
        <v>11712.0</v>
      </c>
      <c r="F945" s="136">
        <v>43788.0</v>
      </c>
      <c r="G945" s="36" t="s">
        <v>542</v>
      </c>
      <c r="H945" s="36" t="s">
        <v>543</v>
      </c>
      <c r="I945" s="36" t="s">
        <v>544</v>
      </c>
      <c r="J945" s="36">
        <v>1.0</v>
      </c>
      <c r="K945" s="111" t="s">
        <v>545</v>
      </c>
      <c r="L945" s="36">
        <v>2.0</v>
      </c>
      <c r="M945" s="36" t="s">
        <v>546</v>
      </c>
      <c r="N945" s="161"/>
      <c r="O945" s="113" t="s">
        <v>744</v>
      </c>
      <c r="P945" s="79"/>
      <c r="Q945" s="36" t="s">
        <v>552</v>
      </c>
      <c r="R945" s="36" t="s">
        <v>553</v>
      </c>
      <c r="S945" s="36" t="s">
        <v>554</v>
      </c>
      <c r="T945" s="36" t="s">
        <v>555</v>
      </c>
    </row>
    <row r="946" ht="14.25" customHeight="1">
      <c r="A946" s="107" t="str">
        <f t="shared" si="3"/>
        <v>191119_B29-T2-4_00K1T_00MOV_M01_S_1</v>
      </c>
      <c r="B946" s="40" t="s">
        <v>3075</v>
      </c>
      <c r="C946" s="116" t="s">
        <v>4691</v>
      </c>
      <c r="D946" s="122" t="s">
        <v>4692</v>
      </c>
      <c r="E946" s="168">
        <v>3500.0</v>
      </c>
      <c r="F946" s="136">
        <v>43788.0</v>
      </c>
      <c r="G946" s="36" t="s">
        <v>542</v>
      </c>
      <c r="H946" s="36" t="s">
        <v>543</v>
      </c>
      <c r="I946" s="36" t="s">
        <v>544</v>
      </c>
      <c r="J946" s="36">
        <v>1.0</v>
      </c>
      <c r="K946" s="111" t="s">
        <v>545</v>
      </c>
      <c r="L946" s="36">
        <v>2.0</v>
      </c>
      <c r="M946" s="36" t="s">
        <v>546</v>
      </c>
      <c r="N946" s="161"/>
      <c r="O946" s="113" t="s">
        <v>744</v>
      </c>
      <c r="P946" s="79"/>
      <c r="Q946" s="36" t="s">
        <v>552</v>
      </c>
      <c r="R946" s="36" t="s">
        <v>553</v>
      </c>
      <c r="S946" s="36" t="s">
        <v>554</v>
      </c>
      <c r="T946" s="36" t="s">
        <v>555</v>
      </c>
    </row>
    <row r="947" ht="14.25" customHeight="1">
      <c r="A947" s="107" t="str">
        <f t="shared" si="3"/>
        <v>191119_B29-T2-5_00K1U_00MOW_M01_S_1</v>
      </c>
      <c r="B947" s="40" t="s">
        <v>3077</v>
      </c>
      <c r="C947" s="116" t="s">
        <v>4693</v>
      </c>
      <c r="D947" s="122" t="s">
        <v>4694</v>
      </c>
      <c r="E947" s="168">
        <v>3407.0</v>
      </c>
      <c r="F947" s="136">
        <v>43788.0</v>
      </c>
      <c r="G947" s="36" t="s">
        <v>542</v>
      </c>
      <c r="H947" s="36" t="s">
        <v>543</v>
      </c>
      <c r="I947" s="36" t="s">
        <v>544</v>
      </c>
      <c r="J947" s="36">
        <v>1.0</v>
      </c>
      <c r="K947" s="111" t="s">
        <v>545</v>
      </c>
      <c r="L947" s="36">
        <v>2.0</v>
      </c>
      <c r="M947" s="36" t="s">
        <v>546</v>
      </c>
      <c r="N947" s="161"/>
      <c r="O947" s="113" t="s">
        <v>744</v>
      </c>
      <c r="P947" s="79"/>
      <c r="Q947" s="36" t="s">
        <v>552</v>
      </c>
      <c r="R947" s="36" t="s">
        <v>553</v>
      </c>
      <c r="S947" s="36" t="s">
        <v>554</v>
      </c>
      <c r="T947" s="36" t="s">
        <v>555</v>
      </c>
    </row>
    <row r="948" ht="14.25" customHeight="1">
      <c r="A948" s="107" t="str">
        <f t="shared" si="3"/>
        <v>191119_B29-T2-6_00K1V_00MOX_M01_S_1</v>
      </c>
      <c r="B948" s="40" t="s">
        <v>3079</v>
      </c>
      <c r="C948" s="116" t="s">
        <v>4695</v>
      </c>
      <c r="D948" s="122" t="s">
        <v>4696</v>
      </c>
      <c r="E948" s="168">
        <v>10449.0</v>
      </c>
      <c r="F948" s="136">
        <v>43788.0</v>
      </c>
      <c r="G948" s="36" t="s">
        <v>542</v>
      </c>
      <c r="H948" s="36" t="s">
        <v>543</v>
      </c>
      <c r="I948" s="36" t="s">
        <v>544</v>
      </c>
      <c r="J948" s="36">
        <v>1.0</v>
      </c>
      <c r="K948" s="111" t="s">
        <v>545</v>
      </c>
      <c r="L948" s="36">
        <v>2.0</v>
      </c>
      <c r="M948" s="36" t="s">
        <v>546</v>
      </c>
      <c r="N948" s="161"/>
      <c r="O948" s="113" t="s">
        <v>744</v>
      </c>
      <c r="P948" s="79"/>
      <c r="Q948" s="36" t="s">
        <v>552</v>
      </c>
      <c r="R948" s="36" t="s">
        <v>553</v>
      </c>
      <c r="S948" s="36" t="s">
        <v>554</v>
      </c>
      <c r="T948" s="36" t="s">
        <v>555</v>
      </c>
    </row>
    <row r="949" ht="14.25" customHeight="1">
      <c r="A949" s="107" t="str">
        <f t="shared" si="3"/>
        <v>191119_B29-T2-7_00K1W_00MOY_M01_S_1</v>
      </c>
      <c r="B949" s="40" t="s">
        <v>3083</v>
      </c>
      <c r="C949" s="116" t="s">
        <v>4697</v>
      </c>
      <c r="D949" s="122" t="s">
        <v>4698</v>
      </c>
      <c r="E949" s="168">
        <v>2548.0</v>
      </c>
      <c r="F949" s="136">
        <v>43788.0</v>
      </c>
      <c r="G949" s="36" t="s">
        <v>542</v>
      </c>
      <c r="H949" s="36" t="s">
        <v>543</v>
      </c>
      <c r="I949" s="36" t="s">
        <v>544</v>
      </c>
      <c r="J949" s="36">
        <v>1.0</v>
      </c>
      <c r="K949" s="111" t="s">
        <v>545</v>
      </c>
      <c r="L949" s="36">
        <v>2.0</v>
      </c>
      <c r="M949" s="36" t="s">
        <v>546</v>
      </c>
      <c r="N949" s="161"/>
      <c r="O949" s="113" t="s">
        <v>744</v>
      </c>
      <c r="P949" s="79"/>
      <c r="Q949" s="36" t="s">
        <v>552</v>
      </c>
      <c r="R949" s="36" t="s">
        <v>553</v>
      </c>
      <c r="S949" s="36" t="s">
        <v>554</v>
      </c>
      <c r="T949" s="36" t="s">
        <v>555</v>
      </c>
    </row>
    <row r="950" ht="14.25" customHeight="1">
      <c r="A950" s="107" t="str">
        <f t="shared" si="3"/>
        <v>191119_B29-T2-8_00K1X_00MOZ_M01_S_1</v>
      </c>
      <c r="B950" s="40" t="s">
        <v>3086</v>
      </c>
      <c r="C950" s="116" t="s">
        <v>4699</v>
      </c>
      <c r="D950" s="122" t="s">
        <v>4700</v>
      </c>
      <c r="E950" s="168">
        <v>8970.0</v>
      </c>
      <c r="F950" s="136">
        <v>43788.0</v>
      </c>
      <c r="G950" s="36" t="s">
        <v>542</v>
      </c>
      <c r="H950" s="36" t="s">
        <v>543</v>
      </c>
      <c r="I950" s="36" t="s">
        <v>544</v>
      </c>
      <c r="J950" s="36">
        <v>1.0</v>
      </c>
      <c r="K950" s="111" t="s">
        <v>545</v>
      </c>
      <c r="L950" s="36">
        <v>2.0</v>
      </c>
      <c r="M950" s="36" t="s">
        <v>546</v>
      </c>
      <c r="N950" s="161"/>
      <c r="O950" s="113" t="s">
        <v>744</v>
      </c>
      <c r="P950" s="79"/>
      <c r="Q950" s="36" t="s">
        <v>552</v>
      </c>
      <c r="R950" s="36" t="s">
        <v>553</v>
      </c>
      <c r="S950" s="36" t="s">
        <v>554</v>
      </c>
      <c r="T950" s="36" t="s">
        <v>555</v>
      </c>
    </row>
    <row r="951" ht="14.25" customHeight="1">
      <c r="A951" s="107" t="str">
        <f t="shared" si="3"/>
        <v>191119_B29-T2-9-K_00K1Y_00MP0_M01_S_1</v>
      </c>
      <c r="B951" s="40" t="s">
        <v>3088</v>
      </c>
      <c r="C951" s="116" t="s">
        <v>4701</v>
      </c>
      <c r="D951" s="122" t="s">
        <v>4702</v>
      </c>
      <c r="E951" s="168" t="s">
        <v>2912</v>
      </c>
      <c r="F951" s="136">
        <v>43788.0</v>
      </c>
      <c r="G951" s="36" t="s">
        <v>542</v>
      </c>
      <c r="H951" s="36" t="s">
        <v>543</v>
      </c>
      <c r="I951" s="36" t="s">
        <v>544</v>
      </c>
      <c r="J951" s="36">
        <v>1.0</v>
      </c>
      <c r="K951" s="111" t="s">
        <v>545</v>
      </c>
      <c r="L951" s="36">
        <v>2.0</v>
      </c>
      <c r="M951" s="36" t="s">
        <v>546</v>
      </c>
      <c r="N951" s="161"/>
      <c r="O951" s="113" t="s">
        <v>744</v>
      </c>
      <c r="P951" s="79"/>
      <c r="Q951" s="36" t="s">
        <v>552</v>
      </c>
      <c r="R951" s="36" t="s">
        <v>553</v>
      </c>
      <c r="S951" s="36" t="s">
        <v>554</v>
      </c>
      <c r="T951" s="36" t="s">
        <v>555</v>
      </c>
    </row>
    <row r="952" ht="14.25" customHeight="1">
      <c r="A952" s="107" t="str">
        <f t="shared" si="3"/>
        <v>191119_B29-T2-10-K_00K1Z_00MP1_M01_S_1</v>
      </c>
      <c r="B952" s="40" t="s">
        <v>3090</v>
      </c>
      <c r="C952" s="116" t="s">
        <v>4703</v>
      </c>
      <c r="D952" s="122" t="s">
        <v>4704</v>
      </c>
      <c r="E952" s="168" t="s">
        <v>2916</v>
      </c>
      <c r="F952" s="136">
        <v>43788.0</v>
      </c>
      <c r="G952" s="36" t="s">
        <v>542</v>
      </c>
      <c r="H952" s="36" t="s">
        <v>543</v>
      </c>
      <c r="I952" s="36" t="s">
        <v>544</v>
      </c>
      <c r="J952" s="36">
        <v>1.0</v>
      </c>
      <c r="K952" s="111" t="s">
        <v>545</v>
      </c>
      <c r="L952" s="36">
        <v>2.0</v>
      </c>
      <c r="M952" s="36" t="s">
        <v>546</v>
      </c>
      <c r="N952" s="161"/>
      <c r="O952" s="113" t="s">
        <v>744</v>
      </c>
      <c r="P952" s="79"/>
      <c r="Q952" s="36" t="s">
        <v>552</v>
      </c>
      <c r="R952" s="36" t="s">
        <v>553</v>
      </c>
      <c r="S952" s="36" t="s">
        <v>554</v>
      </c>
      <c r="T952" s="36" t="s">
        <v>555</v>
      </c>
    </row>
    <row r="953" ht="14.25" customHeight="1">
      <c r="A953" s="107" t="str">
        <f t="shared" si="3"/>
        <v>191119_B29-T2-11-K_00K20_00MP2_M01_S_1</v>
      </c>
      <c r="B953" s="40" t="s">
        <v>3093</v>
      </c>
      <c r="C953" s="116" t="s">
        <v>4705</v>
      </c>
      <c r="D953" s="122" t="s">
        <v>4706</v>
      </c>
      <c r="E953" s="168" t="s">
        <v>2919</v>
      </c>
      <c r="F953" s="136">
        <v>43788.0</v>
      </c>
      <c r="G953" s="36" t="s">
        <v>542</v>
      </c>
      <c r="H953" s="36" t="s">
        <v>543</v>
      </c>
      <c r="I953" s="36" t="s">
        <v>544</v>
      </c>
      <c r="J953" s="36">
        <v>1.0</v>
      </c>
      <c r="K953" s="111" t="s">
        <v>545</v>
      </c>
      <c r="L953" s="36">
        <v>2.0</v>
      </c>
      <c r="M953" s="36" t="s">
        <v>546</v>
      </c>
      <c r="N953" s="161"/>
      <c r="O953" s="113" t="s">
        <v>744</v>
      </c>
      <c r="P953" s="79"/>
      <c r="Q953" s="36" t="s">
        <v>552</v>
      </c>
      <c r="R953" s="36" t="s">
        <v>553</v>
      </c>
      <c r="S953" s="36" t="s">
        <v>554</v>
      </c>
      <c r="T953" s="36" t="s">
        <v>555</v>
      </c>
    </row>
    <row r="954" ht="14.25" customHeight="1">
      <c r="A954" s="107" t="str">
        <f t="shared" si="3"/>
        <v>191119_B29-T2-12-K_00K21_00MP3_M01_S_1</v>
      </c>
      <c r="B954" s="40" t="s">
        <v>3096</v>
      </c>
      <c r="C954" s="116" t="s">
        <v>4707</v>
      </c>
      <c r="D954" s="122" t="s">
        <v>4708</v>
      </c>
      <c r="E954" s="168" t="s">
        <v>2922</v>
      </c>
      <c r="F954" s="136">
        <v>43788.0</v>
      </c>
      <c r="G954" s="36" t="s">
        <v>542</v>
      </c>
      <c r="H954" s="36" t="s">
        <v>543</v>
      </c>
      <c r="I954" s="36" t="s">
        <v>544</v>
      </c>
      <c r="J954" s="36">
        <v>1.0</v>
      </c>
      <c r="K954" s="111" t="s">
        <v>545</v>
      </c>
      <c r="L954" s="36">
        <v>2.0</v>
      </c>
      <c r="M954" s="36" t="s">
        <v>546</v>
      </c>
      <c r="N954" s="161"/>
      <c r="O954" s="113" t="s">
        <v>744</v>
      </c>
      <c r="P954" s="79"/>
      <c r="Q954" s="36" t="s">
        <v>552</v>
      </c>
      <c r="R954" s="36" t="s">
        <v>553</v>
      </c>
      <c r="S954" s="36" t="s">
        <v>554</v>
      </c>
      <c r="T954" s="36" t="s">
        <v>555</v>
      </c>
    </row>
    <row r="955" ht="14.25" customHeight="1">
      <c r="A955" s="107" t="str">
        <f t="shared" si="3"/>
        <v>191119_B29-T2-13-K_00K22_00MP4_M01_S_1</v>
      </c>
      <c r="B955" s="40" t="s">
        <v>3102</v>
      </c>
      <c r="C955" s="116" t="s">
        <v>4709</v>
      </c>
      <c r="D955" s="122" t="s">
        <v>4710</v>
      </c>
      <c r="E955" s="168" t="s">
        <v>2925</v>
      </c>
      <c r="F955" s="136">
        <v>43788.0</v>
      </c>
      <c r="G955" s="36" t="s">
        <v>542</v>
      </c>
      <c r="H955" s="36" t="s">
        <v>543</v>
      </c>
      <c r="I955" s="36" t="s">
        <v>544</v>
      </c>
      <c r="J955" s="36">
        <v>1.0</v>
      </c>
      <c r="K955" s="111" t="s">
        <v>545</v>
      </c>
      <c r="L955" s="36">
        <v>2.0</v>
      </c>
      <c r="M955" s="36" t="s">
        <v>546</v>
      </c>
      <c r="N955" s="161"/>
      <c r="O955" s="113" t="s">
        <v>744</v>
      </c>
      <c r="P955" s="79"/>
      <c r="Q955" s="36" t="s">
        <v>552</v>
      </c>
      <c r="R955" s="36" t="s">
        <v>553</v>
      </c>
      <c r="S955" s="36" t="s">
        <v>554</v>
      </c>
      <c r="T955" s="36" t="s">
        <v>555</v>
      </c>
    </row>
    <row r="956" ht="14.25" customHeight="1">
      <c r="A956" s="107" t="str">
        <f t="shared" si="3"/>
        <v>191119_B29-T2-14-K_00K23_00MP5_M01_S_1</v>
      </c>
      <c r="B956" s="40" t="s">
        <v>3106</v>
      </c>
      <c r="C956" s="116" t="s">
        <v>4711</v>
      </c>
      <c r="D956" s="122" t="s">
        <v>4712</v>
      </c>
      <c r="E956" s="168" t="s">
        <v>2929</v>
      </c>
      <c r="F956" s="136">
        <v>43788.0</v>
      </c>
      <c r="G956" s="36" t="s">
        <v>542</v>
      </c>
      <c r="H956" s="36" t="s">
        <v>543</v>
      </c>
      <c r="I956" s="36" t="s">
        <v>544</v>
      </c>
      <c r="J956" s="36">
        <v>1.0</v>
      </c>
      <c r="K956" s="111" t="s">
        <v>545</v>
      </c>
      <c r="L956" s="36">
        <v>2.0</v>
      </c>
      <c r="M956" s="36" t="s">
        <v>546</v>
      </c>
      <c r="N956" s="161"/>
      <c r="O956" s="113" t="s">
        <v>744</v>
      </c>
      <c r="P956" s="79"/>
      <c r="Q956" s="36" t="s">
        <v>552</v>
      </c>
      <c r="R956" s="36" t="s">
        <v>553</v>
      </c>
      <c r="S956" s="36" t="s">
        <v>554</v>
      </c>
      <c r="T956" s="36" t="s">
        <v>555</v>
      </c>
    </row>
    <row r="957" ht="14.25" customHeight="1">
      <c r="A957" s="107" t="str">
        <f t="shared" si="3"/>
        <v>191119_B29-T2-15_00K24_00MP6_M01_S_1</v>
      </c>
      <c r="B957" s="40" t="s">
        <v>3110</v>
      </c>
      <c r="C957" s="116" t="s">
        <v>4713</v>
      </c>
      <c r="D957" s="122" t="s">
        <v>4714</v>
      </c>
      <c r="E957" s="2" t="s">
        <v>407</v>
      </c>
      <c r="F957" s="136">
        <v>43788.0</v>
      </c>
      <c r="G957" s="36" t="s">
        <v>542</v>
      </c>
      <c r="H957" s="36" t="s">
        <v>543</v>
      </c>
      <c r="I957" s="36" t="s">
        <v>544</v>
      </c>
      <c r="J957" s="36">
        <v>1.0</v>
      </c>
      <c r="K957" s="111" t="s">
        <v>545</v>
      </c>
      <c r="L957" s="36">
        <v>2.0</v>
      </c>
      <c r="M957" s="36" t="s">
        <v>546</v>
      </c>
      <c r="N957" s="161"/>
      <c r="O957" s="113" t="s">
        <v>744</v>
      </c>
      <c r="P957" s="79"/>
      <c r="Q957" s="36" t="s">
        <v>552</v>
      </c>
      <c r="R957" s="36" t="s">
        <v>553</v>
      </c>
      <c r="S957" s="36" t="s">
        <v>554</v>
      </c>
      <c r="T957" s="36" t="s">
        <v>555</v>
      </c>
    </row>
    <row r="958" ht="14.25" customHeight="1">
      <c r="A958" s="107" t="str">
        <f t="shared" si="3"/>
        <v>191119_B29-T2-16_00K25_00MP7_M01_S_1</v>
      </c>
      <c r="B958" s="40" t="s">
        <v>3116</v>
      </c>
      <c r="C958" s="116" t="s">
        <v>4715</v>
      </c>
      <c r="D958" s="122" t="s">
        <v>4716</v>
      </c>
      <c r="E958" s="2" t="s">
        <v>561</v>
      </c>
      <c r="F958" s="136">
        <v>43788.0</v>
      </c>
      <c r="G958" s="36" t="s">
        <v>542</v>
      </c>
      <c r="H958" s="36" t="s">
        <v>543</v>
      </c>
      <c r="I958" s="36" t="s">
        <v>544</v>
      </c>
      <c r="J958" s="36">
        <v>1.0</v>
      </c>
      <c r="K958" s="111" t="s">
        <v>545</v>
      </c>
      <c r="L958" s="36">
        <v>2.0</v>
      </c>
      <c r="M958" s="36" t="s">
        <v>546</v>
      </c>
      <c r="N958" s="218" t="s">
        <v>992</v>
      </c>
      <c r="O958" s="113" t="s">
        <v>744</v>
      </c>
      <c r="P958" s="79"/>
      <c r="Q958" s="36" t="s">
        <v>552</v>
      </c>
      <c r="R958" s="36" t="s">
        <v>553</v>
      </c>
      <c r="S958" s="36" t="s">
        <v>554</v>
      </c>
      <c r="T958" s="36" t="s">
        <v>555</v>
      </c>
    </row>
    <row r="959" ht="14.25" customHeight="1">
      <c r="A959" s="107" t="str">
        <f t="shared" si="3"/>
        <v>191119_HEK-QCS_000F2_00MP8_M06_S_1</v>
      </c>
      <c r="B959" s="101" t="s">
        <v>536</v>
      </c>
      <c r="C959" s="116" t="s">
        <v>4717</v>
      </c>
      <c r="D959" s="109" t="s">
        <v>538</v>
      </c>
      <c r="E959" s="61" t="s">
        <v>538</v>
      </c>
      <c r="F959" s="136">
        <v>43788.0</v>
      </c>
      <c r="G959" s="103" t="s">
        <v>742</v>
      </c>
      <c r="H959" s="36" t="s">
        <v>465</v>
      </c>
      <c r="I959" s="36" t="s">
        <v>544</v>
      </c>
      <c r="J959" s="36">
        <v>1.0</v>
      </c>
      <c r="K959" s="111" t="s">
        <v>545</v>
      </c>
      <c r="L959" s="92">
        <v>2.0</v>
      </c>
      <c r="M959" s="36" t="s">
        <v>546</v>
      </c>
      <c r="N959" s="218" t="s">
        <v>743</v>
      </c>
      <c r="O959" s="103" t="s">
        <v>744</v>
      </c>
      <c r="P959" s="105"/>
      <c r="Q959" s="36" t="s">
        <v>552</v>
      </c>
      <c r="R959" s="36" t="s">
        <v>745</v>
      </c>
      <c r="S959" s="36" t="s">
        <v>554</v>
      </c>
      <c r="T959" s="36" t="s">
        <v>746</v>
      </c>
    </row>
    <row r="960" ht="14.25" customHeight="1">
      <c r="A960" s="107" t="str">
        <f t="shared" si="3"/>
        <v>191119_HEK-QCS_00J8W_00MP9_M06_S_1</v>
      </c>
      <c r="B960" s="101" t="s">
        <v>303</v>
      </c>
      <c r="C960" s="116" t="s">
        <v>4718</v>
      </c>
      <c r="D960" s="109" t="s">
        <v>538</v>
      </c>
      <c r="E960" s="61" t="s">
        <v>538</v>
      </c>
      <c r="F960" s="136">
        <v>43788.0</v>
      </c>
      <c r="G960" s="103" t="s">
        <v>742</v>
      </c>
      <c r="H960" s="36" t="s">
        <v>465</v>
      </c>
      <c r="I960" s="36" t="s">
        <v>544</v>
      </c>
      <c r="J960" s="36">
        <v>1.0</v>
      </c>
      <c r="K960" s="111" t="s">
        <v>545</v>
      </c>
      <c r="L960" s="92">
        <v>2.0</v>
      </c>
      <c r="M960" s="36" t="s">
        <v>546</v>
      </c>
      <c r="N960" s="218" t="s">
        <v>743</v>
      </c>
      <c r="O960" s="103" t="s">
        <v>744</v>
      </c>
      <c r="P960" s="105"/>
      <c r="Q960" s="36" t="s">
        <v>552</v>
      </c>
      <c r="R960" s="36" t="s">
        <v>745</v>
      </c>
      <c r="S960" s="36" t="s">
        <v>554</v>
      </c>
      <c r="T960" s="36" t="s">
        <v>746</v>
      </c>
    </row>
    <row r="961" ht="14.25" customHeight="1">
      <c r="A961" s="107" t="str">
        <f t="shared" si="3"/>
        <v>191119_B30-T2-1_00K26_00MPA_M06_S_1</v>
      </c>
      <c r="B961" s="177" t="s">
        <v>3120</v>
      </c>
      <c r="C961" s="116" t="s">
        <v>4719</v>
      </c>
      <c r="D961" s="122" t="s">
        <v>4720</v>
      </c>
      <c r="E961" s="179">
        <v>2570.0</v>
      </c>
      <c r="F961" s="136">
        <v>43788.0</v>
      </c>
      <c r="G961" s="103" t="s">
        <v>742</v>
      </c>
      <c r="H961" s="36" t="s">
        <v>465</v>
      </c>
      <c r="I961" s="36" t="s">
        <v>544</v>
      </c>
      <c r="J961" s="36">
        <v>1.0</v>
      </c>
      <c r="K961" s="111" t="s">
        <v>545</v>
      </c>
      <c r="L961" s="92">
        <v>2.0</v>
      </c>
      <c r="M961" s="36" t="s">
        <v>546</v>
      </c>
      <c r="N961" s="106"/>
      <c r="O961" s="103" t="s">
        <v>744</v>
      </c>
      <c r="P961" s="105"/>
      <c r="Q961" s="36" t="s">
        <v>552</v>
      </c>
      <c r="R961" s="36" t="s">
        <v>745</v>
      </c>
      <c r="S961" s="36" t="s">
        <v>554</v>
      </c>
      <c r="T961" s="36" t="s">
        <v>746</v>
      </c>
    </row>
    <row r="962" ht="14.25" customHeight="1">
      <c r="A962" s="107" t="str">
        <f t="shared" si="3"/>
        <v>191119_B30-T2-2_00K27_00MPB_M06_S_1</v>
      </c>
      <c r="B962" s="177" t="s">
        <v>3124</v>
      </c>
      <c r="C962" s="116" t="s">
        <v>4721</v>
      </c>
      <c r="D962" s="122" t="s">
        <v>4722</v>
      </c>
      <c r="E962" s="179">
        <v>11690.0</v>
      </c>
      <c r="F962" s="136">
        <v>43788.0</v>
      </c>
      <c r="G962" s="103" t="s">
        <v>742</v>
      </c>
      <c r="H962" s="36" t="s">
        <v>465</v>
      </c>
      <c r="I962" s="36" t="s">
        <v>544</v>
      </c>
      <c r="J962" s="36">
        <v>1.0</v>
      </c>
      <c r="K962" s="111" t="s">
        <v>545</v>
      </c>
      <c r="L962" s="92">
        <v>2.0</v>
      </c>
      <c r="M962" s="36" t="s">
        <v>546</v>
      </c>
      <c r="N962" s="106"/>
      <c r="O962" s="103" t="s">
        <v>744</v>
      </c>
      <c r="P962" s="105"/>
      <c r="Q962" s="36" t="s">
        <v>552</v>
      </c>
      <c r="R962" s="36" t="s">
        <v>745</v>
      </c>
      <c r="S962" s="36" t="s">
        <v>554</v>
      </c>
      <c r="T962" s="36" t="s">
        <v>746</v>
      </c>
    </row>
    <row r="963" ht="14.25" customHeight="1">
      <c r="A963" s="107" t="str">
        <f t="shared" si="3"/>
        <v>191119_B30-T2-3_00K28_00MPC_M06_S_1</v>
      </c>
      <c r="B963" s="177" t="s">
        <v>3128</v>
      </c>
      <c r="C963" s="116" t="s">
        <v>4723</v>
      </c>
      <c r="D963" s="122" t="s">
        <v>4724</v>
      </c>
      <c r="E963" s="179">
        <v>8068.0</v>
      </c>
      <c r="F963" s="136">
        <v>43788.0</v>
      </c>
      <c r="G963" s="103" t="s">
        <v>742</v>
      </c>
      <c r="H963" s="36" t="s">
        <v>465</v>
      </c>
      <c r="I963" s="36" t="s">
        <v>544</v>
      </c>
      <c r="J963" s="36">
        <v>1.0</v>
      </c>
      <c r="K963" s="111" t="s">
        <v>545</v>
      </c>
      <c r="L963" s="92">
        <v>2.0</v>
      </c>
      <c r="M963" s="36" t="s">
        <v>546</v>
      </c>
      <c r="N963" s="106"/>
      <c r="O963" s="103" t="s">
        <v>744</v>
      </c>
      <c r="P963" s="105"/>
      <c r="Q963" s="36" t="s">
        <v>552</v>
      </c>
      <c r="R963" s="36" t="s">
        <v>745</v>
      </c>
      <c r="S963" s="36" t="s">
        <v>554</v>
      </c>
      <c r="T963" s="36" t="s">
        <v>746</v>
      </c>
    </row>
    <row r="964" ht="14.25" customHeight="1">
      <c r="A964" s="107" t="str">
        <f t="shared" si="3"/>
        <v>191119_B30-T2-4_00K29_00MPD_M06_S_1</v>
      </c>
      <c r="B964" s="177" t="s">
        <v>3134</v>
      </c>
      <c r="C964" s="116" t="s">
        <v>4725</v>
      </c>
      <c r="D964" s="122" t="s">
        <v>4726</v>
      </c>
      <c r="E964" s="179">
        <v>3429.0</v>
      </c>
      <c r="F964" s="136">
        <v>43788.0</v>
      </c>
      <c r="G964" s="103" t="s">
        <v>742</v>
      </c>
      <c r="H964" s="36" t="s">
        <v>465</v>
      </c>
      <c r="I964" s="36" t="s">
        <v>544</v>
      </c>
      <c r="J964" s="36">
        <v>1.0</v>
      </c>
      <c r="K964" s="111" t="s">
        <v>545</v>
      </c>
      <c r="L964" s="92">
        <v>2.0</v>
      </c>
      <c r="M964" s="36" t="s">
        <v>546</v>
      </c>
      <c r="N964" s="106"/>
      <c r="O964" s="103" t="s">
        <v>744</v>
      </c>
      <c r="P964" s="105"/>
      <c r="Q964" s="36" t="s">
        <v>552</v>
      </c>
      <c r="R964" s="36" t="s">
        <v>745</v>
      </c>
      <c r="S964" s="36" t="s">
        <v>554</v>
      </c>
      <c r="T964" s="36" t="s">
        <v>746</v>
      </c>
    </row>
    <row r="965" ht="14.25" customHeight="1">
      <c r="A965" s="107" t="str">
        <f t="shared" si="3"/>
        <v>191119_B30-T2-5_00K2A_00MPE_M06_S_1</v>
      </c>
      <c r="B965" s="177" t="s">
        <v>3138</v>
      </c>
      <c r="C965" s="116" t="s">
        <v>4727</v>
      </c>
      <c r="D965" s="122" t="s">
        <v>4728</v>
      </c>
      <c r="E965" s="179">
        <v>3343.0</v>
      </c>
      <c r="F965" s="136">
        <v>43788.0</v>
      </c>
      <c r="G965" s="103" t="s">
        <v>742</v>
      </c>
      <c r="H965" s="36" t="s">
        <v>465</v>
      </c>
      <c r="I965" s="36" t="s">
        <v>544</v>
      </c>
      <c r="J965" s="36">
        <v>1.0</v>
      </c>
      <c r="K965" s="111" t="s">
        <v>545</v>
      </c>
      <c r="L965" s="92">
        <v>2.0</v>
      </c>
      <c r="M965" s="36" t="s">
        <v>546</v>
      </c>
      <c r="N965" s="106"/>
      <c r="O965" s="103" t="s">
        <v>744</v>
      </c>
      <c r="P965" s="105"/>
      <c r="Q965" s="36" t="s">
        <v>552</v>
      </c>
      <c r="R965" s="36" t="s">
        <v>745</v>
      </c>
      <c r="S965" s="36" t="s">
        <v>554</v>
      </c>
      <c r="T965" s="36" t="s">
        <v>746</v>
      </c>
    </row>
    <row r="966" ht="14.25" customHeight="1">
      <c r="A966" s="107" t="str">
        <f t="shared" si="3"/>
        <v>191119_B30-T2-6_00K2B_00MPF_M06_S_1</v>
      </c>
      <c r="B966" s="177" t="s">
        <v>3143</v>
      </c>
      <c r="C966" s="116" t="s">
        <v>4729</v>
      </c>
      <c r="D966" s="122" t="s">
        <v>4730</v>
      </c>
      <c r="E966" s="179">
        <v>11171.0</v>
      </c>
      <c r="F966" s="136">
        <v>43788.0</v>
      </c>
      <c r="G966" s="103" t="s">
        <v>742</v>
      </c>
      <c r="H966" s="36" t="s">
        <v>465</v>
      </c>
      <c r="I966" s="36" t="s">
        <v>544</v>
      </c>
      <c r="J966" s="36">
        <v>1.0</v>
      </c>
      <c r="K966" s="111" t="s">
        <v>545</v>
      </c>
      <c r="L966" s="92">
        <v>2.0</v>
      </c>
      <c r="M966" s="36" t="s">
        <v>546</v>
      </c>
      <c r="N966" s="106"/>
      <c r="O966" s="103" t="s">
        <v>744</v>
      </c>
      <c r="P966" s="105"/>
      <c r="Q966" s="36" t="s">
        <v>552</v>
      </c>
      <c r="R966" s="36" t="s">
        <v>745</v>
      </c>
      <c r="S966" s="36" t="s">
        <v>554</v>
      </c>
      <c r="T966" s="36" t="s">
        <v>746</v>
      </c>
    </row>
    <row r="967" ht="14.25" customHeight="1">
      <c r="A967" s="107" t="str">
        <f t="shared" si="3"/>
        <v>191119_B30-T2-7_00K2C_00MPG_M06_S_1</v>
      </c>
      <c r="B967" s="177" t="s">
        <v>3146</v>
      </c>
      <c r="C967" s="116" t="s">
        <v>4731</v>
      </c>
      <c r="D967" s="122" t="s">
        <v>4732</v>
      </c>
      <c r="E967" s="179">
        <v>2254.0</v>
      </c>
      <c r="F967" s="136">
        <v>43788.0</v>
      </c>
      <c r="G967" s="103" t="s">
        <v>742</v>
      </c>
      <c r="H967" s="36" t="s">
        <v>465</v>
      </c>
      <c r="I967" s="36" t="s">
        <v>544</v>
      </c>
      <c r="J967" s="36">
        <v>1.0</v>
      </c>
      <c r="K967" s="111" t="s">
        <v>545</v>
      </c>
      <c r="L967" s="92">
        <v>2.0</v>
      </c>
      <c r="M967" s="36" t="s">
        <v>546</v>
      </c>
      <c r="N967" s="106"/>
      <c r="O967" s="103" t="s">
        <v>744</v>
      </c>
      <c r="P967" s="105"/>
      <c r="Q967" s="36" t="s">
        <v>552</v>
      </c>
      <c r="R967" s="36" t="s">
        <v>745</v>
      </c>
      <c r="S967" s="36" t="s">
        <v>554</v>
      </c>
      <c r="T967" s="36" t="s">
        <v>746</v>
      </c>
    </row>
    <row r="968" ht="14.25" customHeight="1">
      <c r="A968" s="107" t="str">
        <f t="shared" si="3"/>
        <v>191119_B30-T2-8_00K2D_00MPH_M06_S_1</v>
      </c>
      <c r="B968" s="177" t="s">
        <v>3152</v>
      </c>
      <c r="C968" s="116" t="s">
        <v>4733</v>
      </c>
      <c r="D968" s="122" t="s">
        <v>4734</v>
      </c>
      <c r="E968" s="179">
        <v>9610.0</v>
      </c>
      <c r="F968" s="136">
        <v>43788.0</v>
      </c>
      <c r="G968" s="103" t="s">
        <v>742</v>
      </c>
      <c r="H968" s="36" t="s">
        <v>465</v>
      </c>
      <c r="I968" s="36" t="s">
        <v>544</v>
      </c>
      <c r="J968" s="36">
        <v>1.0</v>
      </c>
      <c r="K968" s="111" t="s">
        <v>545</v>
      </c>
      <c r="L968" s="92">
        <v>2.0</v>
      </c>
      <c r="M968" s="36" t="s">
        <v>546</v>
      </c>
      <c r="N968" s="106"/>
      <c r="O968" s="103" t="s">
        <v>744</v>
      </c>
      <c r="P968" s="105"/>
      <c r="Q968" s="36" t="s">
        <v>552</v>
      </c>
      <c r="R968" s="36" t="s">
        <v>745</v>
      </c>
      <c r="S968" s="36" t="s">
        <v>554</v>
      </c>
      <c r="T968" s="36" t="s">
        <v>746</v>
      </c>
    </row>
    <row r="969" ht="14.25" customHeight="1">
      <c r="A969" s="107" t="str">
        <f t="shared" si="3"/>
        <v>191119_B30-T2-9_00K2E_00MPI_M06_S_1</v>
      </c>
      <c r="B969" s="177" t="s">
        <v>3157</v>
      </c>
      <c r="C969" s="116" t="s">
        <v>4735</v>
      </c>
      <c r="D969" s="122" t="s">
        <v>4736</v>
      </c>
      <c r="E969" s="179">
        <v>4018.0</v>
      </c>
      <c r="F969" s="136">
        <v>43788.0</v>
      </c>
      <c r="G969" s="103" t="s">
        <v>742</v>
      </c>
      <c r="H969" s="36" t="s">
        <v>465</v>
      </c>
      <c r="I969" s="36" t="s">
        <v>544</v>
      </c>
      <c r="J969" s="36">
        <v>1.0</v>
      </c>
      <c r="K969" s="111" t="s">
        <v>545</v>
      </c>
      <c r="L969" s="92">
        <v>2.0</v>
      </c>
      <c r="M969" s="36" t="s">
        <v>546</v>
      </c>
      <c r="N969" s="124" t="s">
        <v>4737</v>
      </c>
      <c r="O969" s="103" t="s">
        <v>744</v>
      </c>
      <c r="P969" s="105"/>
      <c r="Q969" s="36" t="s">
        <v>552</v>
      </c>
      <c r="R969" s="36" t="s">
        <v>745</v>
      </c>
      <c r="S969" s="36" t="s">
        <v>554</v>
      </c>
      <c r="T969" s="36" t="s">
        <v>746</v>
      </c>
    </row>
    <row r="970" ht="14.25" customHeight="1">
      <c r="A970" s="107" t="str">
        <f t="shared" si="3"/>
        <v>191119_B30-T2-10_00K2F_00MPJ_M06_S_1</v>
      </c>
      <c r="B970" s="177" t="s">
        <v>3162</v>
      </c>
      <c r="C970" s="116" t="s">
        <v>4738</v>
      </c>
      <c r="D970" s="219" t="s">
        <v>4739</v>
      </c>
      <c r="E970" s="179">
        <v>2739.0</v>
      </c>
      <c r="F970" s="136">
        <v>43788.0</v>
      </c>
      <c r="G970" s="103" t="s">
        <v>742</v>
      </c>
      <c r="H970" s="36" t="s">
        <v>465</v>
      </c>
      <c r="I970" s="36" t="s">
        <v>544</v>
      </c>
      <c r="J970" s="36">
        <v>1.0</v>
      </c>
      <c r="K970" s="111" t="s">
        <v>545</v>
      </c>
      <c r="L970" s="92">
        <v>2.0</v>
      </c>
      <c r="M970" s="36" t="s">
        <v>546</v>
      </c>
      <c r="N970" s="106"/>
      <c r="O970" s="103" t="s">
        <v>744</v>
      </c>
      <c r="P970" s="105"/>
      <c r="Q970" s="36" t="s">
        <v>552</v>
      </c>
      <c r="R970" s="36" t="s">
        <v>745</v>
      </c>
      <c r="S970" s="36" t="s">
        <v>554</v>
      </c>
      <c r="T970" s="36" t="s">
        <v>746</v>
      </c>
    </row>
    <row r="971" ht="14.25" customHeight="1">
      <c r="A971" s="107" t="str">
        <f t="shared" si="3"/>
        <v>191119_B30-T2-11_00K2G_00MPK_M06_S_1</v>
      </c>
      <c r="B971" s="177" t="s">
        <v>3167</v>
      </c>
      <c r="C971" s="116" t="s">
        <v>4740</v>
      </c>
      <c r="D971" s="219" t="s">
        <v>4741</v>
      </c>
      <c r="E971" s="179">
        <v>2459.0</v>
      </c>
      <c r="F971" s="136">
        <v>43788.0</v>
      </c>
      <c r="G971" s="103" t="s">
        <v>742</v>
      </c>
      <c r="H971" s="36" t="s">
        <v>465</v>
      </c>
      <c r="I971" s="36" t="s">
        <v>544</v>
      </c>
      <c r="J971" s="36">
        <v>1.0</v>
      </c>
      <c r="K971" s="111" t="s">
        <v>545</v>
      </c>
      <c r="L971" s="92">
        <v>2.0</v>
      </c>
      <c r="M971" s="36" t="s">
        <v>546</v>
      </c>
      <c r="N971" s="106"/>
      <c r="O971" s="103" t="s">
        <v>744</v>
      </c>
      <c r="P971" s="105"/>
      <c r="Q971" s="36" t="s">
        <v>552</v>
      </c>
      <c r="R971" s="36" t="s">
        <v>745</v>
      </c>
      <c r="S971" s="36" t="s">
        <v>554</v>
      </c>
      <c r="T971" s="36" t="s">
        <v>746</v>
      </c>
    </row>
    <row r="972" ht="14.25" customHeight="1">
      <c r="A972" s="107" t="str">
        <f t="shared" si="3"/>
        <v>191119_B30-T2-12_00K2H_00MPL_M06_S_1</v>
      </c>
      <c r="B972" s="177" t="s">
        <v>3171</v>
      </c>
      <c r="C972" s="116" t="s">
        <v>4742</v>
      </c>
      <c r="D972" s="219" t="s">
        <v>4743</v>
      </c>
      <c r="E972" s="179">
        <v>10970.0</v>
      </c>
      <c r="F972" s="136">
        <v>43788.0</v>
      </c>
      <c r="G972" s="103" t="s">
        <v>742</v>
      </c>
      <c r="H972" s="36" t="s">
        <v>465</v>
      </c>
      <c r="I972" s="36" t="s">
        <v>544</v>
      </c>
      <c r="J972" s="36">
        <v>1.0</v>
      </c>
      <c r="K972" s="111" t="s">
        <v>545</v>
      </c>
      <c r="L972" s="92">
        <v>2.0</v>
      </c>
      <c r="M972" s="36" t="s">
        <v>546</v>
      </c>
      <c r="N972" s="124" t="s">
        <v>4744</v>
      </c>
      <c r="O972" s="103" t="s">
        <v>744</v>
      </c>
      <c r="P972" s="105"/>
      <c r="Q972" s="36" t="s">
        <v>552</v>
      </c>
      <c r="R972" s="36" t="s">
        <v>745</v>
      </c>
      <c r="S972" s="36" t="s">
        <v>554</v>
      </c>
      <c r="T972" s="36" t="s">
        <v>746</v>
      </c>
    </row>
    <row r="973" ht="14.25" customHeight="1">
      <c r="A973" s="107" t="str">
        <f t="shared" si="3"/>
        <v>191119_B30-T2-13_00K2I_00MPM_M06_S_1</v>
      </c>
      <c r="B973" s="177" t="s">
        <v>3175</v>
      </c>
      <c r="C973" s="116" t="s">
        <v>4745</v>
      </c>
      <c r="D973" s="219" t="s">
        <v>4746</v>
      </c>
      <c r="E973" s="179">
        <v>8989.0</v>
      </c>
      <c r="F973" s="136">
        <v>43788.0</v>
      </c>
      <c r="G973" s="103" t="s">
        <v>742</v>
      </c>
      <c r="H973" s="36" t="s">
        <v>465</v>
      </c>
      <c r="I973" s="36" t="s">
        <v>544</v>
      </c>
      <c r="J973" s="36">
        <v>1.0</v>
      </c>
      <c r="K973" s="111" t="s">
        <v>545</v>
      </c>
      <c r="L973" s="92">
        <v>2.0</v>
      </c>
      <c r="M973" s="36" t="s">
        <v>546</v>
      </c>
      <c r="N973" s="106"/>
      <c r="O973" s="103" t="s">
        <v>744</v>
      </c>
      <c r="P973" s="105"/>
      <c r="Q973" s="36" t="s">
        <v>552</v>
      </c>
      <c r="R973" s="36" t="s">
        <v>745</v>
      </c>
      <c r="S973" s="36" t="s">
        <v>554</v>
      </c>
      <c r="T973" s="36" t="s">
        <v>746</v>
      </c>
    </row>
    <row r="974" ht="14.25" customHeight="1">
      <c r="A974" s="107" t="str">
        <f t="shared" si="3"/>
        <v>191119_B30-T2-14-K_00K2J_00MPN_M06_S_1</v>
      </c>
      <c r="B974" s="177" t="s">
        <v>3181</v>
      </c>
      <c r="C974" s="116" t="s">
        <v>4747</v>
      </c>
      <c r="D974" s="219" t="s">
        <v>4748</v>
      </c>
      <c r="E974" s="179" t="s">
        <v>2972</v>
      </c>
      <c r="F974" s="136">
        <v>43788.0</v>
      </c>
      <c r="G974" s="103" t="s">
        <v>742</v>
      </c>
      <c r="H974" s="36" t="s">
        <v>465</v>
      </c>
      <c r="I974" s="36" t="s">
        <v>544</v>
      </c>
      <c r="J974" s="36">
        <v>1.0</v>
      </c>
      <c r="K974" s="111" t="s">
        <v>545</v>
      </c>
      <c r="L974" s="92">
        <v>2.0</v>
      </c>
      <c r="M974" s="36" t="s">
        <v>546</v>
      </c>
      <c r="N974" s="106"/>
      <c r="O974" s="103" t="s">
        <v>744</v>
      </c>
      <c r="P974" s="105"/>
      <c r="Q974" s="36" t="s">
        <v>552</v>
      </c>
      <c r="R974" s="36" t="s">
        <v>745</v>
      </c>
      <c r="S974" s="36" t="s">
        <v>554</v>
      </c>
      <c r="T974" s="36" t="s">
        <v>746</v>
      </c>
    </row>
    <row r="975" ht="14.25" customHeight="1">
      <c r="A975" s="107" t="str">
        <f t="shared" si="3"/>
        <v>191119_B30-T3-15_00K2K_00MPO_M06_S_1</v>
      </c>
      <c r="B975" s="177" t="s">
        <v>3185</v>
      </c>
      <c r="C975" s="116" t="s">
        <v>4663</v>
      </c>
      <c r="D975" s="126" t="s">
        <v>4749</v>
      </c>
      <c r="E975" s="38" t="s">
        <v>413</v>
      </c>
      <c r="F975" s="136">
        <v>43788.0</v>
      </c>
      <c r="G975" s="103" t="s">
        <v>742</v>
      </c>
      <c r="H975" s="36" t="s">
        <v>465</v>
      </c>
      <c r="I975" s="36" t="s">
        <v>544</v>
      </c>
      <c r="J975" s="36">
        <v>1.0</v>
      </c>
      <c r="K975" s="111" t="s">
        <v>545</v>
      </c>
      <c r="L975" s="92">
        <v>2.0</v>
      </c>
      <c r="M975" s="36" t="s">
        <v>546</v>
      </c>
      <c r="N975" s="124"/>
      <c r="O975" s="103" t="s">
        <v>744</v>
      </c>
      <c r="P975" s="105"/>
      <c r="Q975" s="36" t="s">
        <v>552</v>
      </c>
      <c r="R975" s="36" t="s">
        <v>745</v>
      </c>
      <c r="S975" s="36" t="s">
        <v>554</v>
      </c>
      <c r="T975" s="36" t="s">
        <v>746</v>
      </c>
    </row>
    <row r="976" ht="14.25" customHeight="1">
      <c r="A976" s="107" t="str">
        <f t="shared" si="3"/>
        <v>191119_B30-T3-16_00K2L_00MPP_M06_S_1</v>
      </c>
      <c r="B976" s="177" t="s">
        <v>3189</v>
      </c>
      <c r="C976" s="116" t="s">
        <v>4666</v>
      </c>
      <c r="D976" s="126" t="s">
        <v>4750</v>
      </c>
      <c r="E976" s="36" t="s">
        <v>561</v>
      </c>
      <c r="F976" s="136">
        <v>43788.0</v>
      </c>
      <c r="G976" s="103" t="s">
        <v>742</v>
      </c>
      <c r="H976" s="36" t="s">
        <v>465</v>
      </c>
      <c r="I976" s="36" t="s">
        <v>544</v>
      </c>
      <c r="J976" s="36">
        <v>1.0</v>
      </c>
      <c r="K976" s="111" t="s">
        <v>545</v>
      </c>
      <c r="L976" s="92">
        <v>2.0</v>
      </c>
      <c r="M976" s="36" t="s">
        <v>546</v>
      </c>
      <c r="N976" s="218" t="s">
        <v>992</v>
      </c>
      <c r="O976" s="103" t="s">
        <v>744</v>
      </c>
      <c r="P976" s="105"/>
      <c r="Q976" s="36" t="s">
        <v>552</v>
      </c>
      <c r="R976" s="36" t="s">
        <v>745</v>
      </c>
      <c r="S976" s="36" t="s">
        <v>554</v>
      </c>
      <c r="T976" s="36" t="s">
        <v>746</v>
      </c>
    </row>
    <row r="977" ht="14.25" customHeight="1">
      <c r="A977" s="107" t="str">
        <f t="shared" si="3"/>
        <v>191119_HEK-QCS_000F2_00MPQ_M04_S_1</v>
      </c>
      <c r="B977" s="101" t="s">
        <v>536</v>
      </c>
      <c r="C977" s="116" t="s">
        <v>4751</v>
      </c>
      <c r="D977" s="109" t="s">
        <v>538</v>
      </c>
      <c r="E977" s="61" t="s">
        <v>538</v>
      </c>
      <c r="F977" s="136">
        <v>43788.0</v>
      </c>
      <c r="G977" s="103" t="s">
        <v>1040</v>
      </c>
      <c r="H977" s="36" t="s">
        <v>465</v>
      </c>
      <c r="I977" s="36" t="s">
        <v>544</v>
      </c>
      <c r="J977" s="36">
        <v>1.0</v>
      </c>
      <c r="K977" s="111" t="s">
        <v>545</v>
      </c>
      <c r="L977" s="92">
        <v>2.0</v>
      </c>
      <c r="M977" s="36" t="s">
        <v>546</v>
      </c>
      <c r="N977" s="124" t="s">
        <v>547</v>
      </c>
      <c r="O977" s="103" t="s">
        <v>551</v>
      </c>
      <c r="P977" s="105"/>
      <c r="Q977" s="36" t="s">
        <v>552</v>
      </c>
      <c r="R977" s="36" t="s">
        <v>1041</v>
      </c>
      <c r="S977" s="36" t="s">
        <v>554</v>
      </c>
      <c r="T977" s="36" t="s">
        <v>1042</v>
      </c>
    </row>
    <row r="978" ht="14.25" customHeight="1">
      <c r="A978" s="107" t="str">
        <f t="shared" si="3"/>
        <v>191119_HEK-QCS_00J8W_00MPR_M04_S_1</v>
      </c>
      <c r="B978" s="101" t="s">
        <v>303</v>
      </c>
      <c r="C978" s="116" t="s">
        <v>4752</v>
      </c>
      <c r="D978" s="109" t="s">
        <v>538</v>
      </c>
      <c r="E978" s="61" t="s">
        <v>538</v>
      </c>
      <c r="F978" s="136">
        <v>43788.0</v>
      </c>
      <c r="G978" s="103" t="s">
        <v>1040</v>
      </c>
      <c r="H978" s="36" t="s">
        <v>465</v>
      </c>
      <c r="I978" s="36" t="s">
        <v>544</v>
      </c>
      <c r="J978" s="36">
        <v>1.0</v>
      </c>
      <c r="K978" s="111" t="s">
        <v>545</v>
      </c>
      <c r="L978" s="92">
        <v>2.0</v>
      </c>
      <c r="M978" s="36" t="s">
        <v>546</v>
      </c>
      <c r="N978" s="124" t="s">
        <v>547</v>
      </c>
      <c r="O978" s="103" t="s">
        <v>551</v>
      </c>
      <c r="P978" s="105"/>
      <c r="Q978" s="36" t="s">
        <v>552</v>
      </c>
      <c r="R978" s="36" t="s">
        <v>1041</v>
      </c>
      <c r="S978" s="36" t="s">
        <v>554</v>
      </c>
      <c r="T978" s="36" t="s">
        <v>1042</v>
      </c>
    </row>
    <row r="979" ht="14.25" customHeight="1">
      <c r="A979" s="107" t="str">
        <f t="shared" si="3"/>
        <v>191119_B6-T3-1_00JRI_00MPS_M04_S_1</v>
      </c>
      <c r="B979" s="177" t="s">
        <v>868</v>
      </c>
      <c r="C979" s="116" t="s">
        <v>1763</v>
      </c>
      <c r="D979" s="126" t="s">
        <v>4753</v>
      </c>
      <c r="E979" s="128">
        <v>9230.0</v>
      </c>
      <c r="F979" s="136">
        <v>43788.0</v>
      </c>
      <c r="G979" s="103" t="s">
        <v>1040</v>
      </c>
      <c r="H979" s="36" t="s">
        <v>465</v>
      </c>
      <c r="I979" s="36" t="s">
        <v>544</v>
      </c>
      <c r="J979" s="36">
        <v>1.0</v>
      </c>
      <c r="K979" s="111" t="s">
        <v>545</v>
      </c>
      <c r="L979" s="92">
        <v>2.0</v>
      </c>
      <c r="M979" s="36" t="s">
        <v>546</v>
      </c>
      <c r="N979" s="124" t="s">
        <v>4754</v>
      </c>
      <c r="O979" s="103" t="s">
        <v>551</v>
      </c>
      <c r="P979" s="116" t="s">
        <v>4755</v>
      </c>
      <c r="Q979" s="36" t="s">
        <v>552</v>
      </c>
      <c r="R979" s="36" t="s">
        <v>1041</v>
      </c>
      <c r="S979" s="36" t="s">
        <v>554</v>
      </c>
      <c r="T979" s="36" t="s">
        <v>1042</v>
      </c>
    </row>
    <row r="980" ht="14.25" customHeight="1">
      <c r="A980" s="107" t="str">
        <f t="shared" si="3"/>
        <v>191119_B6-T3-2_00JRJ_00MPT_M04_S_1</v>
      </c>
      <c r="B980" s="177" t="s">
        <v>872</v>
      </c>
      <c r="C980" s="116" t="s">
        <v>1766</v>
      </c>
      <c r="D980" s="126" t="s">
        <v>4756</v>
      </c>
      <c r="E980" s="128">
        <v>3018.0</v>
      </c>
      <c r="F980" s="136">
        <v>43788.0</v>
      </c>
      <c r="G980" s="103" t="s">
        <v>1040</v>
      </c>
      <c r="H980" s="36" t="s">
        <v>465</v>
      </c>
      <c r="I980" s="36" t="s">
        <v>544</v>
      </c>
      <c r="J980" s="36">
        <v>1.0</v>
      </c>
      <c r="K980" s="111" t="s">
        <v>545</v>
      </c>
      <c r="L980" s="92">
        <v>2.0</v>
      </c>
      <c r="M980" s="36" t="s">
        <v>546</v>
      </c>
      <c r="N980" s="124" t="s">
        <v>4754</v>
      </c>
      <c r="O980" s="103" t="s">
        <v>551</v>
      </c>
      <c r="P980" s="116" t="s">
        <v>4757</v>
      </c>
      <c r="Q980" s="36" t="s">
        <v>552</v>
      </c>
      <c r="R980" s="36" t="s">
        <v>1041</v>
      </c>
      <c r="S980" s="36" t="s">
        <v>554</v>
      </c>
      <c r="T980" s="36" t="s">
        <v>1042</v>
      </c>
    </row>
    <row r="981" ht="14.25" customHeight="1">
      <c r="A981" s="107" t="str">
        <f t="shared" si="3"/>
        <v>191119_B6-T3-3_00JRK_00MPU_M04_S_1</v>
      </c>
      <c r="B981" s="177" t="s">
        <v>879</v>
      </c>
      <c r="C981" s="116" t="s">
        <v>1770</v>
      </c>
      <c r="D981" s="126" t="s">
        <v>4758</v>
      </c>
      <c r="E981" s="128">
        <v>7590.0</v>
      </c>
      <c r="F981" s="136">
        <v>43788.0</v>
      </c>
      <c r="G981" s="103" t="s">
        <v>1040</v>
      </c>
      <c r="H981" s="36" t="s">
        <v>465</v>
      </c>
      <c r="I981" s="36" t="s">
        <v>544</v>
      </c>
      <c r="J981" s="36">
        <v>1.0</v>
      </c>
      <c r="K981" s="111" t="s">
        <v>545</v>
      </c>
      <c r="L981" s="92">
        <v>2.0</v>
      </c>
      <c r="M981" s="36" t="s">
        <v>546</v>
      </c>
      <c r="N981" s="124" t="s">
        <v>4754</v>
      </c>
      <c r="O981" s="103" t="s">
        <v>551</v>
      </c>
      <c r="P981" s="116" t="s">
        <v>4759</v>
      </c>
      <c r="Q981" s="36" t="s">
        <v>552</v>
      </c>
      <c r="R981" s="36" t="s">
        <v>1041</v>
      </c>
      <c r="S981" s="36" t="s">
        <v>554</v>
      </c>
      <c r="T981" s="36" t="s">
        <v>1042</v>
      </c>
    </row>
    <row r="982" ht="14.25" customHeight="1">
      <c r="A982" s="107" t="str">
        <f t="shared" si="3"/>
        <v>191119_B6-T3-4_00JRL_00MPV_M04_S_1</v>
      </c>
      <c r="B982" s="177" t="s">
        <v>883</v>
      </c>
      <c r="C982" s="116" t="s">
        <v>1773</v>
      </c>
      <c r="D982" s="126" t="s">
        <v>4760</v>
      </c>
      <c r="E982" s="128">
        <v>8710.0</v>
      </c>
      <c r="F982" s="136">
        <v>43788.0</v>
      </c>
      <c r="G982" s="103" t="s">
        <v>1040</v>
      </c>
      <c r="H982" s="36" t="s">
        <v>465</v>
      </c>
      <c r="I982" s="36" t="s">
        <v>544</v>
      </c>
      <c r="J982" s="36">
        <v>1.0</v>
      </c>
      <c r="K982" s="111" t="s">
        <v>545</v>
      </c>
      <c r="L982" s="92">
        <v>2.0</v>
      </c>
      <c r="M982" s="36" t="s">
        <v>546</v>
      </c>
      <c r="N982" s="124" t="s">
        <v>4754</v>
      </c>
      <c r="O982" s="103" t="s">
        <v>551</v>
      </c>
      <c r="P982" s="116" t="s">
        <v>4761</v>
      </c>
      <c r="Q982" s="36" t="s">
        <v>552</v>
      </c>
      <c r="R982" s="36" t="s">
        <v>1041</v>
      </c>
      <c r="S982" s="36" t="s">
        <v>554</v>
      </c>
      <c r="T982" s="36" t="s">
        <v>1042</v>
      </c>
    </row>
    <row r="983" ht="14.25" customHeight="1">
      <c r="A983" s="107" t="str">
        <f t="shared" si="3"/>
        <v>191119_B6-T3-5_00JRM_00MPW_M04_S_1</v>
      </c>
      <c r="B983" s="177" t="s">
        <v>888</v>
      </c>
      <c r="C983" s="116" t="s">
        <v>1777</v>
      </c>
      <c r="D983" s="126" t="s">
        <v>4762</v>
      </c>
      <c r="E983" s="128">
        <v>3275.0</v>
      </c>
      <c r="F983" s="136">
        <v>43788.0</v>
      </c>
      <c r="G983" s="103" t="s">
        <v>1040</v>
      </c>
      <c r="H983" s="36" t="s">
        <v>465</v>
      </c>
      <c r="I983" s="36" t="s">
        <v>544</v>
      </c>
      <c r="J983" s="36">
        <v>1.0</v>
      </c>
      <c r="K983" s="111" t="s">
        <v>545</v>
      </c>
      <c r="L983" s="92">
        <v>2.0</v>
      </c>
      <c r="M983" s="36" t="s">
        <v>546</v>
      </c>
      <c r="N983" s="124" t="s">
        <v>4754</v>
      </c>
      <c r="O983" s="103" t="s">
        <v>551</v>
      </c>
      <c r="P983" s="116" t="s">
        <v>4763</v>
      </c>
      <c r="Q983" s="36" t="s">
        <v>552</v>
      </c>
      <c r="R983" s="36" t="s">
        <v>1041</v>
      </c>
      <c r="S983" s="36" t="s">
        <v>554</v>
      </c>
      <c r="T983" s="36" t="s">
        <v>1042</v>
      </c>
    </row>
    <row r="984" ht="14.25" customHeight="1">
      <c r="A984" s="107" t="str">
        <f t="shared" si="3"/>
        <v>191119_B6-T3-6_00JRN_00MPX_M04_S_1</v>
      </c>
      <c r="B984" s="177" t="s">
        <v>892</v>
      </c>
      <c r="C984" s="116" t="s">
        <v>1781</v>
      </c>
      <c r="D984" s="126" t="s">
        <v>4764</v>
      </c>
      <c r="E984" s="128">
        <v>2054.0</v>
      </c>
      <c r="F984" s="136">
        <v>43788.0</v>
      </c>
      <c r="G984" s="103" t="s">
        <v>1040</v>
      </c>
      <c r="H984" s="36" t="s">
        <v>465</v>
      </c>
      <c r="I984" s="36" t="s">
        <v>544</v>
      </c>
      <c r="J984" s="36">
        <v>1.0</v>
      </c>
      <c r="K984" s="111" t="s">
        <v>545</v>
      </c>
      <c r="L984" s="92">
        <v>2.0</v>
      </c>
      <c r="M984" s="36" t="s">
        <v>546</v>
      </c>
      <c r="N984" s="124" t="s">
        <v>4754</v>
      </c>
      <c r="O984" s="103" t="s">
        <v>551</v>
      </c>
      <c r="P984" s="116" t="s">
        <v>4765</v>
      </c>
      <c r="Q984" s="36" t="s">
        <v>552</v>
      </c>
      <c r="R984" s="36" t="s">
        <v>1041</v>
      </c>
      <c r="S984" s="36" t="s">
        <v>554</v>
      </c>
      <c r="T984" s="36" t="s">
        <v>1042</v>
      </c>
    </row>
    <row r="985" ht="14.25" customHeight="1">
      <c r="A985" s="107" t="str">
        <f t="shared" si="3"/>
        <v>191119_B6-T3-7_00JRO_00MPY_M04_S_1</v>
      </c>
      <c r="B985" s="177" t="s">
        <v>898</v>
      </c>
      <c r="C985" s="116" t="s">
        <v>1784</v>
      </c>
      <c r="D985" s="126" t="s">
        <v>4766</v>
      </c>
      <c r="E985" s="128">
        <v>2472.0</v>
      </c>
      <c r="F985" s="136">
        <v>43788.0</v>
      </c>
      <c r="G985" s="103" t="s">
        <v>1040</v>
      </c>
      <c r="H985" s="36" t="s">
        <v>465</v>
      </c>
      <c r="I985" s="36" t="s">
        <v>544</v>
      </c>
      <c r="J985" s="36">
        <v>1.0</v>
      </c>
      <c r="K985" s="111" t="s">
        <v>545</v>
      </c>
      <c r="L985" s="92">
        <v>2.0</v>
      </c>
      <c r="M985" s="36" t="s">
        <v>546</v>
      </c>
      <c r="N985" s="124" t="s">
        <v>4754</v>
      </c>
      <c r="O985" s="103" t="s">
        <v>551</v>
      </c>
      <c r="P985" s="116" t="s">
        <v>4767</v>
      </c>
      <c r="Q985" s="36" t="s">
        <v>552</v>
      </c>
      <c r="R985" s="36" t="s">
        <v>1041</v>
      </c>
      <c r="S985" s="36" t="s">
        <v>554</v>
      </c>
      <c r="T985" s="36" t="s">
        <v>1042</v>
      </c>
    </row>
    <row r="986" ht="14.25" customHeight="1">
      <c r="A986" s="107" t="str">
        <f t="shared" si="3"/>
        <v>191119_B6-T3-8_00JRP_00MPZ_M04_S_1</v>
      </c>
      <c r="B986" s="177" t="s">
        <v>901</v>
      </c>
      <c r="C986" s="116" t="s">
        <v>1788</v>
      </c>
      <c r="D986" s="126" t="s">
        <v>4768</v>
      </c>
      <c r="E986" s="128">
        <v>2867.0</v>
      </c>
      <c r="F986" s="136">
        <v>43788.0</v>
      </c>
      <c r="G986" s="103" t="s">
        <v>1040</v>
      </c>
      <c r="H986" s="36" t="s">
        <v>465</v>
      </c>
      <c r="I986" s="36" t="s">
        <v>544</v>
      </c>
      <c r="J986" s="36">
        <v>1.0</v>
      </c>
      <c r="K986" s="111" t="s">
        <v>545</v>
      </c>
      <c r="L986" s="92">
        <v>2.0</v>
      </c>
      <c r="M986" s="36" t="s">
        <v>546</v>
      </c>
      <c r="N986" s="124" t="s">
        <v>4754</v>
      </c>
      <c r="O986" s="103" t="s">
        <v>551</v>
      </c>
      <c r="P986" s="116" t="s">
        <v>4769</v>
      </c>
      <c r="Q986" s="36" t="s">
        <v>552</v>
      </c>
      <c r="R986" s="36" t="s">
        <v>1041</v>
      </c>
      <c r="S986" s="36" t="s">
        <v>554</v>
      </c>
      <c r="T986" s="36" t="s">
        <v>1042</v>
      </c>
    </row>
    <row r="987" ht="14.25" customHeight="1">
      <c r="A987" s="107" t="str">
        <f t="shared" si="3"/>
        <v>191119_B6-T3-9-K_00JRQ_00MQ0_M04_S_1</v>
      </c>
      <c r="B987" s="177" t="s">
        <v>907</v>
      </c>
      <c r="C987" s="116" t="s">
        <v>1792</v>
      </c>
      <c r="D987" s="126" t="s">
        <v>4770</v>
      </c>
      <c r="E987" s="128" t="s">
        <v>636</v>
      </c>
      <c r="F987" s="136">
        <v>43788.0</v>
      </c>
      <c r="G987" s="103" t="s">
        <v>1040</v>
      </c>
      <c r="H987" s="36" t="s">
        <v>465</v>
      </c>
      <c r="I987" s="36" t="s">
        <v>544</v>
      </c>
      <c r="J987" s="36">
        <v>1.0</v>
      </c>
      <c r="K987" s="111" t="s">
        <v>545</v>
      </c>
      <c r="L987" s="92">
        <v>2.0</v>
      </c>
      <c r="M987" s="36" t="s">
        <v>546</v>
      </c>
      <c r="N987" s="124" t="s">
        <v>4754</v>
      </c>
      <c r="O987" s="103" t="s">
        <v>551</v>
      </c>
      <c r="P987" s="116" t="s">
        <v>4771</v>
      </c>
      <c r="Q987" s="36" t="s">
        <v>552</v>
      </c>
      <c r="R987" s="36" t="s">
        <v>1041</v>
      </c>
      <c r="S987" s="36" t="s">
        <v>554</v>
      </c>
      <c r="T987" s="36" t="s">
        <v>1042</v>
      </c>
    </row>
    <row r="988" ht="14.25" customHeight="1">
      <c r="A988" s="107" t="str">
        <f t="shared" si="3"/>
        <v>191119_B6-T4-10-K_00JRR_00MQ1_M04_S_1</v>
      </c>
      <c r="B988" s="177" t="s">
        <v>911</v>
      </c>
      <c r="C988" s="116" t="s">
        <v>1796</v>
      </c>
      <c r="D988" s="126" t="s">
        <v>4772</v>
      </c>
      <c r="E988" s="128" t="s">
        <v>644</v>
      </c>
      <c r="F988" s="136">
        <v>43788.0</v>
      </c>
      <c r="G988" s="103" t="s">
        <v>1040</v>
      </c>
      <c r="H988" s="36" t="s">
        <v>465</v>
      </c>
      <c r="I988" s="36" t="s">
        <v>544</v>
      </c>
      <c r="J988" s="36">
        <v>1.0</v>
      </c>
      <c r="K988" s="111" t="s">
        <v>545</v>
      </c>
      <c r="L988" s="92">
        <v>2.0</v>
      </c>
      <c r="M988" s="36" t="s">
        <v>546</v>
      </c>
      <c r="N988" s="124" t="s">
        <v>4754</v>
      </c>
      <c r="O988" s="103" t="s">
        <v>551</v>
      </c>
      <c r="P988" s="116" t="s">
        <v>4773</v>
      </c>
      <c r="Q988" s="36" t="s">
        <v>552</v>
      </c>
      <c r="R988" s="36" t="s">
        <v>1041</v>
      </c>
      <c r="S988" s="36" t="s">
        <v>554</v>
      </c>
      <c r="T988" s="36" t="s">
        <v>1042</v>
      </c>
    </row>
    <row r="989" ht="14.25" customHeight="1">
      <c r="A989" s="107" t="str">
        <f t="shared" si="3"/>
        <v>191119_B6-T3-11-K_00JRS_00MQ2_M04_S_1</v>
      </c>
      <c r="B989" s="177" t="s">
        <v>918</v>
      </c>
      <c r="C989" s="116" t="s">
        <v>1800</v>
      </c>
      <c r="D989" s="126" t="s">
        <v>4774</v>
      </c>
      <c r="E989" s="128" t="s">
        <v>653</v>
      </c>
      <c r="F989" s="136">
        <v>43788.0</v>
      </c>
      <c r="G989" s="103" t="s">
        <v>1040</v>
      </c>
      <c r="H989" s="36" t="s">
        <v>465</v>
      </c>
      <c r="I989" s="36" t="s">
        <v>544</v>
      </c>
      <c r="J989" s="36">
        <v>1.0</v>
      </c>
      <c r="K989" s="111" t="s">
        <v>545</v>
      </c>
      <c r="L989" s="92">
        <v>2.0</v>
      </c>
      <c r="M989" s="36" t="s">
        <v>546</v>
      </c>
      <c r="N989" s="124" t="s">
        <v>4754</v>
      </c>
      <c r="O989" s="103" t="s">
        <v>551</v>
      </c>
      <c r="P989" s="116" t="s">
        <v>4775</v>
      </c>
      <c r="Q989" s="36" t="s">
        <v>552</v>
      </c>
      <c r="R989" s="36" t="s">
        <v>1041</v>
      </c>
      <c r="S989" s="36" t="s">
        <v>554</v>
      </c>
      <c r="T989" s="36" t="s">
        <v>1042</v>
      </c>
    </row>
    <row r="990" ht="14.25" customHeight="1">
      <c r="A990" s="107" t="str">
        <f t="shared" si="3"/>
        <v>191119_B6-T3-12-K_00JRT_00MQ3_M04_S_1</v>
      </c>
      <c r="B990" s="177" t="s">
        <v>921</v>
      </c>
      <c r="C990" s="116" t="s">
        <v>1804</v>
      </c>
      <c r="D990" s="126" t="s">
        <v>4776</v>
      </c>
      <c r="E990" s="128" t="s">
        <v>660</v>
      </c>
      <c r="F990" s="136">
        <v>43788.0</v>
      </c>
      <c r="G990" s="103" t="s">
        <v>1040</v>
      </c>
      <c r="H990" s="36" t="s">
        <v>465</v>
      </c>
      <c r="I990" s="36" t="s">
        <v>544</v>
      </c>
      <c r="J990" s="36">
        <v>1.0</v>
      </c>
      <c r="K990" s="111" t="s">
        <v>545</v>
      </c>
      <c r="L990" s="92">
        <v>2.0</v>
      </c>
      <c r="M990" s="36" t="s">
        <v>546</v>
      </c>
      <c r="N990" s="124" t="s">
        <v>4754</v>
      </c>
      <c r="O990" s="103" t="s">
        <v>551</v>
      </c>
      <c r="P990" s="116" t="s">
        <v>4777</v>
      </c>
      <c r="Q990" s="36" t="s">
        <v>552</v>
      </c>
      <c r="R990" s="36" t="s">
        <v>1041</v>
      </c>
      <c r="S990" s="36" t="s">
        <v>554</v>
      </c>
      <c r="T990" s="36" t="s">
        <v>1042</v>
      </c>
    </row>
    <row r="991" ht="14.25" customHeight="1">
      <c r="A991" s="107" t="str">
        <f t="shared" si="3"/>
        <v>191119_B6-T3-13-K_00JRU_00MQ4_M04_S_1</v>
      </c>
      <c r="B991" s="177" t="s">
        <v>926</v>
      </c>
      <c r="C991" s="116" t="s">
        <v>1808</v>
      </c>
      <c r="D991" s="126" t="s">
        <v>4778</v>
      </c>
      <c r="E991" s="128" t="s">
        <v>667</v>
      </c>
      <c r="F991" s="136">
        <v>43788.0</v>
      </c>
      <c r="G991" s="103" t="s">
        <v>1040</v>
      </c>
      <c r="H991" s="36" t="s">
        <v>465</v>
      </c>
      <c r="I991" s="36" t="s">
        <v>544</v>
      </c>
      <c r="J991" s="36">
        <v>1.0</v>
      </c>
      <c r="K991" s="111" t="s">
        <v>545</v>
      </c>
      <c r="L991" s="92">
        <v>2.0</v>
      </c>
      <c r="M991" s="36" t="s">
        <v>546</v>
      </c>
      <c r="N991" s="124" t="s">
        <v>4754</v>
      </c>
      <c r="O991" s="103" t="s">
        <v>551</v>
      </c>
      <c r="P991" s="116" t="s">
        <v>4779</v>
      </c>
      <c r="Q991" s="36" t="s">
        <v>552</v>
      </c>
      <c r="R991" s="36" t="s">
        <v>1041</v>
      </c>
      <c r="S991" s="36" t="s">
        <v>554</v>
      </c>
      <c r="T991" s="36" t="s">
        <v>1042</v>
      </c>
    </row>
    <row r="992" ht="14.25" customHeight="1">
      <c r="A992" s="107" t="str">
        <f t="shared" si="3"/>
        <v>191119_B6-T3-14-K_00JRV_00MQ5_M04_S_1</v>
      </c>
      <c r="B992" s="177" t="s">
        <v>930</v>
      </c>
      <c r="C992" s="116" t="s">
        <v>1812</v>
      </c>
      <c r="D992" s="126" t="s">
        <v>4780</v>
      </c>
      <c r="E992" s="128" t="s">
        <v>673</v>
      </c>
      <c r="F992" s="136">
        <v>43788.0</v>
      </c>
      <c r="G992" s="103" t="s">
        <v>1040</v>
      </c>
      <c r="H992" s="36" t="s">
        <v>465</v>
      </c>
      <c r="I992" s="36" t="s">
        <v>544</v>
      </c>
      <c r="J992" s="36">
        <v>1.0</v>
      </c>
      <c r="K992" s="111" t="s">
        <v>545</v>
      </c>
      <c r="L992" s="92">
        <v>2.0</v>
      </c>
      <c r="M992" s="36" t="s">
        <v>546</v>
      </c>
      <c r="N992" s="124" t="s">
        <v>4754</v>
      </c>
      <c r="O992" s="103" t="s">
        <v>551</v>
      </c>
      <c r="P992" s="116" t="s">
        <v>4781</v>
      </c>
      <c r="Q992" s="36" t="s">
        <v>552</v>
      </c>
      <c r="R992" s="36" t="s">
        <v>1041</v>
      </c>
      <c r="S992" s="36" t="s">
        <v>554</v>
      </c>
      <c r="T992" s="36" t="s">
        <v>1042</v>
      </c>
    </row>
    <row r="993" ht="14.25" customHeight="1">
      <c r="A993" s="107" t="str">
        <f t="shared" si="3"/>
        <v>191119_B6-T3-15_00JRW_00MQ6_M04_S_1</v>
      </c>
      <c r="B993" s="177" t="s">
        <v>936</v>
      </c>
      <c r="C993" s="116" t="s">
        <v>1815</v>
      </c>
      <c r="D993" s="126" t="s">
        <v>4782</v>
      </c>
      <c r="E993" s="126" t="s">
        <v>284</v>
      </c>
      <c r="F993" s="136">
        <v>43788.0</v>
      </c>
      <c r="G993" s="103" t="s">
        <v>1040</v>
      </c>
      <c r="H993" s="36" t="s">
        <v>465</v>
      </c>
      <c r="I993" s="36" t="s">
        <v>544</v>
      </c>
      <c r="J993" s="36">
        <v>1.0</v>
      </c>
      <c r="K993" s="111" t="s">
        <v>545</v>
      </c>
      <c r="L993" s="92">
        <v>2.0</v>
      </c>
      <c r="M993" s="36" t="s">
        <v>546</v>
      </c>
      <c r="N993" s="124" t="s">
        <v>4754</v>
      </c>
      <c r="O993" s="103" t="s">
        <v>551</v>
      </c>
      <c r="P993" s="116" t="s">
        <v>4783</v>
      </c>
      <c r="Q993" s="36" t="s">
        <v>552</v>
      </c>
      <c r="R993" s="36" t="s">
        <v>1041</v>
      </c>
      <c r="S993" s="36" t="s">
        <v>554</v>
      </c>
      <c r="T993" s="36" t="s">
        <v>1042</v>
      </c>
    </row>
    <row r="994" ht="14.25" customHeight="1">
      <c r="A994" s="107" t="str">
        <f t="shared" si="3"/>
        <v>191119_B6-T3-16_00JRX_00MQ7_M04_S_1</v>
      </c>
      <c r="B994" s="177" t="s">
        <v>939</v>
      </c>
      <c r="C994" s="116" t="s">
        <v>1819</v>
      </c>
      <c r="D994" s="126" t="s">
        <v>4784</v>
      </c>
      <c r="E994" s="126" t="s">
        <v>561</v>
      </c>
      <c r="F994" s="136">
        <v>43788.0</v>
      </c>
      <c r="G994" s="103" t="s">
        <v>1040</v>
      </c>
      <c r="H994" s="36" t="s">
        <v>465</v>
      </c>
      <c r="I994" s="36" t="s">
        <v>544</v>
      </c>
      <c r="J994" s="36">
        <v>1.0</v>
      </c>
      <c r="K994" s="111" t="s">
        <v>545</v>
      </c>
      <c r="L994" s="92">
        <v>2.0</v>
      </c>
      <c r="M994" s="36" t="s">
        <v>546</v>
      </c>
      <c r="N994" s="124" t="s">
        <v>4754</v>
      </c>
      <c r="O994" s="103" t="s">
        <v>551</v>
      </c>
      <c r="P994" s="116" t="s">
        <v>4785</v>
      </c>
      <c r="Q994" s="36" t="s">
        <v>552</v>
      </c>
      <c r="R994" s="36" t="s">
        <v>1041</v>
      </c>
      <c r="S994" s="36" t="s">
        <v>554</v>
      </c>
      <c r="T994" s="36" t="s">
        <v>1042</v>
      </c>
    </row>
    <row r="995" ht="14.25" customHeight="1">
      <c r="A995" s="107" t="str">
        <f t="shared" si="3"/>
        <v>191120_HEK-QCS_000F2_00MQ8_M04_S_1</v>
      </c>
      <c r="B995" s="101" t="s">
        <v>536</v>
      </c>
      <c r="C995" s="116" t="s">
        <v>4786</v>
      </c>
      <c r="D995" s="109" t="s">
        <v>538</v>
      </c>
      <c r="E995" s="61" t="s">
        <v>538</v>
      </c>
      <c r="F995" s="136">
        <v>44154.0</v>
      </c>
      <c r="G995" s="103" t="s">
        <v>1040</v>
      </c>
      <c r="H995" s="36" t="s">
        <v>465</v>
      </c>
      <c r="I995" s="36" t="s">
        <v>544</v>
      </c>
      <c r="J995" s="36">
        <v>1.0</v>
      </c>
      <c r="K995" s="111" t="s">
        <v>545</v>
      </c>
      <c r="L995" s="92">
        <v>2.0</v>
      </c>
      <c r="M995" s="36" t="s">
        <v>546</v>
      </c>
      <c r="N995" s="218" t="s">
        <v>743</v>
      </c>
      <c r="O995" s="103" t="s">
        <v>744</v>
      </c>
      <c r="P995" s="105"/>
      <c r="Q995" s="36" t="s">
        <v>552</v>
      </c>
      <c r="R995" s="36" t="s">
        <v>1041</v>
      </c>
      <c r="S995" s="36" t="s">
        <v>554</v>
      </c>
      <c r="T995" s="36" t="s">
        <v>1042</v>
      </c>
    </row>
    <row r="996" ht="14.25" customHeight="1">
      <c r="A996" s="107" t="str">
        <f t="shared" si="3"/>
        <v>191120_HEK-QCS_00J8W_00MQ9_M04_S_1</v>
      </c>
      <c r="B996" s="101" t="s">
        <v>303</v>
      </c>
      <c r="C996" s="116" t="s">
        <v>4787</v>
      </c>
      <c r="D996" s="109" t="s">
        <v>538</v>
      </c>
      <c r="E996" s="61" t="s">
        <v>538</v>
      </c>
      <c r="F996" s="136">
        <v>44154.0</v>
      </c>
      <c r="G996" s="103" t="s">
        <v>1040</v>
      </c>
      <c r="H996" s="36" t="s">
        <v>465</v>
      </c>
      <c r="I996" s="36" t="s">
        <v>544</v>
      </c>
      <c r="J996" s="36">
        <v>1.0</v>
      </c>
      <c r="K996" s="111" t="s">
        <v>545</v>
      </c>
      <c r="L996" s="92">
        <v>2.0</v>
      </c>
      <c r="M996" s="36" t="s">
        <v>546</v>
      </c>
      <c r="N996" s="218" t="s">
        <v>743</v>
      </c>
      <c r="O996" s="103" t="s">
        <v>744</v>
      </c>
      <c r="P996" s="105"/>
      <c r="Q996" s="36" t="s">
        <v>552</v>
      </c>
      <c r="R996" s="36" t="s">
        <v>1041</v>
      </c>
      <c r="S996" s="36" t="s">
        <v>554</v>
      </c>
      <c r="T996" s="36" t="s">
        <v>1042</v>
      </c>
    </row>
    <row r="997" ht="14.25" customHeight="1">
      <c r="A997" s="107" t="str">
        <f t="shared" si="3"/>
        <v>191128_B15-T2-1_00JVI_00MQA_M04_S_1</v>
      </c>
      <c r="B997" s="177" t="s">
        <v>2263</v>
      </c>
      <c r="C997" s="116" t="s">
        <v>4788</v>
      </c>
      <c r="D997" s="122" t="s">
        <v>4789</v>
      </c>
      <c r="E997" s="152">
        <v>2868.0</v>
      </c>
      <c r="F997" s="182">
        <v>47076.0</v>
      </c>
      <c r="G997" s="103" t="s">
        <v>1040</v>
      </c>
      <c r="H997" s="36" t="s">
        <v>465</v>
      </c>
      <c r="I997" s="36" t="s">
        <v>544</v>
      </c>
      <c r="J997" s="36">
        <v>1.0</v>
      </c>
      <c r="K997" s="111" t="s">
        <v>545</v>
      </c>
      <c r="L997" s="92">
        <v>2.0</v>
      </c>
      <c r="M997" s="36" t="s">
        <v>546</v>
      </c>
      <c r="N997" s="124" t="s">
        <v>4790</v>
      </c>
      <c r="O997" s="103" t="s">
        <v>551</v>
      </c>
      <c r="P997" s="146" t="s">
        <v>4791</v>
      </c>
      <c r="Q997" s="36" t="s">
        <v>552</v>
      </c>
      <c r="R997" s="36" t="s">
        <v>1041</v>
      </c>
      <c r="S997" s="36" t="s">
        <v>554</v>
      </c>
      <c r="T997" s="36" t="s">
        <v>1042</v>
      </c>
    </row>
    <row r="998" ht="14.25" customHeight="1">
      <c r="A998" s="107" t="str">
        <f t="shared" si="3"/>
        <v>191128_B15-T2-2_00JVJ_00MQB_M04_S_1</v>
      </c>
      <c r="B998" s="177" t="s">
        <v>2271</v>
      </c>
      <c r="C998" s="116" t="s">
        <v>4792</v>
      </c>
      <c r="D998" s="122" t="s">
        <v>4793</v>
      </c>
      <c r="E998" s="152">
        <v>2541.0</v>
      </c>
      <c r="F998" s="182">
        <v>47076.0</v>
      </c>
      <c r="G998" s="103" t="s">
        <v>1040</v>
      </c>
      <c r="H998" s="36" t="s">
        <v>465</v>
      </c>
      <c r="I998" s="36" t="s">
        <v>544</v>
      </c>
      <c r="J998" s="36">
        <v>1.0</v>
      </c>
      <c r="K998" s="111" t="s">
        <v>545</v>
      </c>
      <c r="L998" s="92">
        <v>2.0</v>
      </c>
      <c r="M998" s="36" t="s">
        <v>546</v>
      </c>
      <c r="N998" s="124"/>
      <c r="O998" s="103" t="s">
        <v>744</v>
      </c>
      <c r="P998" s="105"/>
      <c r="Q998" s="36" t="s">
        <v>552</v>
      </c>
      <c r="R998" s="36" t="s">
        <v>1041</v>
      </c>
      <c r="S998" s="36" t="s">
        <v>554</v>
      </c>
      <c r="T998" s="36" t="s">
        <v>1042</v>
      </c>
    </row>
    <row r="999" ht="14.25" customHeight="1">
      <c r="A999" s="107" t="str">
        <f t="shared" si="3"/>
        <v>191128_B15-T2-3_00JVK_00MQC_M04_S_1</v>
      </c>
      <c r="B999" s="177" t="s">
        <v>2279</v>
      </c>
      <c r="C999" s="116" t="s">
        <v>4794</v>
      </c>
      <c r="D999" s="122" t="s">
        <v>4795</v>
      </c>
      <c r="E999" s="152">
        <v>3754.0</v>
      </c>
      <c r="F999" s="182">
        <v>47076.0</v>
      </c>
      <c r="G999" s="103" t="s">
        <v>1040</v>
      </c>
      <c r="H999" s="36" t="s">
        <v>465</v>
      </c>
      <c r="I999" s="36" t="s">
        <v>544</v>
      </c>
      <c r="J999" s="36">
        <v>1.0</v>
      </c>
      <c r="K999" s="111" t="s">
        <v>545</v>
      </c>
      <c r="L999" s="92">
        <v>2.0</v>
      </c>
      <c r="M999" s="36" t="s">
        <v>546</v>
      </c>
      <c r="N999" s="124" t="s">
        <v>4796</v>
      </c>
      <c r="O999" s="103" t="s">
        <v>562</v>
      </c>
      <c r="P999" s="165" t="s">
        <v>4588</v>
      </c>
      <c r="Q999" s="36" t="s">
        <v>552</v>
      </c>
      <c r="R999" s="36" t="s">
        <v>1041</v>
      </c>
      <c r="S999" s="36" t="s">
        <v>554</v>
      </c>
      <c r="T999" s="36" t="s">
        <v>1042</v>
      </c>
    </row>
    <row r="1000" ht="14.25" customHeight="1">
      <c r="A1000" s="107" t="str">
        <f t="shared" si="3"/>
        <v>191128_B15-T2-4_00JVL_00MQD_M04_S_1</v>
      </c>
      <c r="B1000" s="177" t="s">
        <v>2284</v>
      </c>
      <c r="C1000" s="116" t="s">
        <v>4797</v>
      </c>
      <c r="D1000" s="122" t="s">
        <v>4798</v>
      </c>
      <c r="E1000" s="152">
        <v>5889.0</v>
      </c>
      <c r="F1000" s="182">
        <v>47076.0</v>
      </c>
      <c r="G1000" s="103" t="s">
        <v>1040</v>
      </c>
      <c r="H1000" s="36" t="s">
        <v>465</v>
      </c>
      <c r="I1000" s="36" t="s">
        <v>544</v>
      </c>
      <c r="J1000" s="36">
        <v>1.0</v>
      </c>
      <c r="K1000" s="111" t="s">
        <v>545</v>
      </c>
      <c r="L1000" s="92">
        <v>2.0</v>
      </c>
      <c r="M1000" s="36" t="s">
        <v>546</v>
      </c>
      <c r="N1000" s="124"/>
      <c r="O1000" s="103" t="s">
        <v>744</v>
      </c>
      <c r="Q1000" s="36" t="s">
        <v>552</v>
      </c>
      <c r="R1000" s="36" t="s">
        <v>1041</v>
      </c>
      <c r="S1000" s="36" t="s">
        <v>554</v>
      </c>
      <c r="T1000" s="36" t="s">
        <v>1042</v>
      </c>
    </row>
    <row r="1001" ht="14.25" customHeight="1">
      <c r="A1001" s="107" t="str">
        <f t="shared" si="3"/>
        <v>191128_B15-T2-5_00JVM_00MQE_M04_S_1</v>
      </c>
      <c r="B1001" s="177" t="s">
        <v>2293</v>
      </c>
      <c r="C1001" s="116" t="s">
        <v>4799</v>
      </c>
      <c r="D1001" s="122" t="s">
        <v>4800</v>
      </c>
      <c r="E1001" s="152">
        <v>6393.0</v>
      </c>
      <c r="F1001" s="182">
        <v>47076.0</v>
      </c>
      <c r="G1001" s="103" t="s">
        <v>1040</v>
      </c>
      <c r="H1001" s="36" t="s">
        <v>465</v>
      </c>
      <c r="I1001" s="36" t="s">
        <v>544</v>
      </c>
      <c r="J1001" s="36">
        <v>1.0</v>
      </c>
      <c r="K1001" s="111" t="s">
        <v>545</v>
      </c>
      <c r="L1001" s="92">
        <v>2.0</v>
      </c>
      <c r="M1001" s="36" t="s">
        <v>546</v>
      </c>
      <c r="N1001" s="124" t="s">
        <v>4801</v>
      </c>
      <c r="O1001" s="103" t="s">
        <v>562</v>
      </c>
      <c r="P1001" s="165" t="s">
        <v>4594</v>
      </c>
      <c r="Q1001" s="36" t="s">
        <v>552</v>
      </c>
      <c r="R1001" s="36" t="s">
        <v>1041</v>
      </c>
      <c r="S1001" s="36" t="s">
        <v>554</v>
      </c>
      <c r="T1001" s="36" t="s">
        <v>1042</v>
      </c>
    </row>
    <row r="1002" ht="14.25" customHeight="1">
      <c r="A1002" s="107" t="str">
        <f t="shared" si="3"/>
        <v>191128_B15-T2-6_00JVN_00MQF_M04_S_1</v>
      </c>
      <c r="B1002" s="177" t="s">
        <v>2298</v>
      </c>
      <c r="C1002" s="116" t="s">
        <v>4802</v>
      </c>
      <c r="D1002" s="122" t="s">
        <v>4803</v>
      </c>
      <c r="E1002" s="152">
        <v>3440.0</v>
      </c>
      <c r="F1002" s="182">
        <v>47076.0</v>
      </c>
      <c r="G1002" s="103" t="s">
        <v>1040</v>
      </c>
      <c r="H1002" s="36" t="s">
        <v>465</v>
      </c>
      <c r="I1002" s="36" t="s">
        <v>544</v>
      </c>
      <c r="J1002" s="36">
        <v>1.0</v>
      </c>
      <c r="K1002" s="111" t="s">
        <v>545</v>
      </c>
      <c r="L1002" s="92">
        <v>2.0</v>
      </c>
      <c r="M1002" s="36" t="s">
        <v>546</v>
      </c>
      <c r="N1002" s="124"/>
      <c r="O1002" s="103" t="s">
        <v>744</v>
      </c>
      <c r="P1002" s="105"/>
      <c r="Q1002" s="36" t="s">
        <v>552</v>
      </c>
      <c r="R1002" s="36" t="s">
        <v>1041</v>
      </c>
      <c r="S1002" s="36" t="s">
        <v>554</v>
      </c>
      <c r="T1002" s="36" t="s">
        <v>1042</v>
      </c>
    </row>
    <row r="1003" ht="14.25" customHeight="1">
      <c r="A1003" s="107" t="str">
        <f t="shared" si="3"/>
        <v>191128_B15-T2-7_00JVO_00MQG_M04_S_1</v>
      </c>
      <c r="B1003" s="177" t="s">
        <v>2305</v>
      </c>
      <c r="C1003" s="116" t="s">
        <v>4804</v>
      </c>
      <c r="D1003" s="122" t="s">
        <v>4805</v>
      </c>
      <c r="E1003" s="152">
        <v>2995.0</v>
      </c>
      <c r="F1003" s="182">
        <v>47076.0</v>
      </c>
      <c r="G1003" s="103" t="s">
        <v>1040</v>
      </c>
      <c r="H1003" s="36" t="s">
        <v>465</v>
      </c>
      <c r="I1003" s="36" t="s">
        <v>544</v>
      </c>
      <c r="J1003" s="36">
        <v>1.0</v>
      </c>
      <c r="K1003" s="111" t="s">
        <v>545</v>
      </c>
      <c r="L1003" s="92">
        <v>2.0</v>
      </c>
      <c r="M1003" s="36" t="s">
        <v>546</v>
      </c>
      <c r="N1003" s="124"/>
      <c r="O1003" s="103" t="s">
        <v>744</v>
      </c>
      <c r="P1003" s="105"/>
      <c r="Q1003" s="36" t="s">
        <v>552</v>
      </c>
      <c r="R1003" s="36" t="s">
        <v>1041</v>
      </c>
      <c r="S1003" s="36" t="s">
        <v>554</v>
      </c>
      <c r="T1003" s="36" t="s">
        <v>1042</v>
      </c>
    </row>
    <row r="1004" ht="14.25" customHeight="1">
      <c r="A1004" s="107" t="str">
        <f t="shared" si="3"/>
        <v>191128_B15-T2-8_00JVP_00MQH_M04_S_1</v>
      </c>
      <c r="B1004" s="177" t="s">
        <v>2310</v>
      </c>
      <c r="C1004" s="116" t="s">
        <v>4806</v>
      </c>
      <c r="D1004" s="122" t="s">
        <v>4807</v>
      </c>
      <c r="E1004" s="152">
        <v>2217.0</v>
      </c>
      <c r="F1004" s="182">
        <v>47076.0</v>
      </c>
      <c r="G1004" s="103" t="s">
        <v>1040</v>
      </c>
      <c r="H1004" s="36" t="s">
        <v>465</v>
      </c>
      <c r="I1004" s="36" t="s">
        <v>544</v>
      </c>
      <c r="J1004" s="36">
        <v>1.0</v>
      </c>
      <c r="K1004" s="111" t="s">
        <v>545</v>
      </c>
      <c r="L1004" s="92">
        <v>2.0</v>
      </c>
      <c r="M1004" s="36" t="s">
        <v>546</v>
      </c>
      <c r="N1004" s="124"/>
      <c r="O1004" s="103" t="s">
        <v>744</v>
      </c>
      <c r="P1004" s="105"/>
      <c r="Q1004" s="36" t="s">
        <v>552</v>
      </c>
      <c r="R1004" s="36" t="s">
        <v>1041</v>
      </c>
      <c r="S1004" s="36" t="s">
        <v>554</v>
      </c>
      <c r="T1004" s="36" t="s">
        <v>1042</v>
      </c>
    </row>
    <row r="1005" ht="14.25" customHeight="1">
      <c r="A1005" s="107" t="str">
        <f t="shared" si="3"/>
        <v>191128_B15-T2-9-K_00JVQ_00MQI_M04_S_1</v>
      </c>
      <c r="B1005" s="177" t="s">
        <v>2318</v>
      </c>
      <c r="C1005" s="116" t="s">
        <v>4808</v>
      </c>
      <c r="D1005" s="122" t="s">
        <v>4809</v>
      </c>
      <c r="E1005" s="152" t="s">
        <v>2103</v>
      </c>
      <c r="F1005" s="182">
        <v>47076.0</v>
      </c>
      <c r="G1005" s="103" t="s">
        <v>1040</v>
      </c>
      <c r="H1005" s="36" t="s">
        <v>465</v>
      </c>
      <c r="I1005" s="36" t="s">
        <v>544</v>
      </c>
      <c r="J1005" s="36">
        <v>1.0</v>
      </c>
      <c r="K1005" s="111" t="s">
        <v>545</v>
      </c>
      <c r="L1005" s="92">
        <v>2.0</v>
      </c>
      <c r="M1005" s="36" t="s">
        <v>546</v>
      </c>
      <c r="N1005" s="124"/>
      <c r="O1005" s="103" t="s">
        <v>744</v>
      </c>
      <c r="P1005" s="105"/>
      <c r="Q1005" s="36" t="s">
        <v>552</v>
      </c>
      <c r="R1005" s="36" t="s">
        <v>1041</v>
      </c>
      <c r="S1005" s="36" t="s">
        <v>554</v>
      </c>
      <c r="T1005" s="36" t="s">
        <v>1042</v>
      </c>
    </row>
    <row r="1006" ht="14.25" customHeight="1">
      <c r="A1006" s="107" t="str">
        <f t="shared" si="3"/>
        <v>191128_B15-T2-10-K_00JVR_00MQJ_M04_S_1</v>
      </c>
      <c r="B1006" s="177" t="s">
        <v>2324</v>
      </c>
      <c r="C1006" s="116" t="s">
        <v>4810</v>
      </c>
      <c r="D1006" s="122" t="s">
        <v>4811</v>
      </c>
      <c r="E1006" s="152" t="s">
        <v>2112</v>
      </c>
      <c r="F1006" s="182">
        <v>47076.0</v>
      </c>
      <c r="G1006" s="103" t="s">
        <v>1040</v>
      </c>
      <c r="H1006" s="36" t="s">
        <v>465</v>
      </c>
      <c r="I1006" s="36" t="s">
        <v>544</v>
      </c>
      <c r="J1006" s="36">
        <v>1.0</v>
      </c>
      <c r="K1006" s="111" t="s">
        <v>545</v>
      </c>
      <c r="L1006" s="92">
        <v>2.0</v>
      </c>
      <c r="M1006" s="36" t="s">
        <v>546</v>
      </c>
      <c r="N1006" s="124"/>
      <c r="O1006" s="103" t="s">
        <v>744</v>
      </c>
      <c r="P1006" s="105"/>
      <c r="Q1006" s="36" t="s">
        <v>552</v>
      </c>
      <c r="R1006" s="36" t="s">
        <v>1041</v>
      </c>
      <c r="S1006" s="36" t="s">
        <v>554</v>
      </c>
      <c r="T1006" s="36" t="s">
        <v>1042</v>
      </c>
    </row>
    <row r="1007" ht="14.25" customHeight="1">
      <c r="A1007" s="107" t="str">
        <f t="shared" si="3"/>
        <v>191128_B15-T2-11-K_00JVS_00MQK_M04_S_1</v>
      </c>
      <c r="B1007" s="177" t="s">
        <v>2330</v>
      </c>
      <c r="C1007" s="116" t="s">
        <v>4812</v>
      </c>
      <c r="D1007" s="122" t="s">
        <v>4813</v>
      </c>
      <c r="E1007" s="152" t="s">
        <v>2121</v>
      </c>
      <c r="F1007" s="182">
        <v>47076.0</v>
      </c>
      <c r="G1007" s="103" t="s">
        <v>1040</v>
      </c>
      <c r="H1007" s="36" t="s">
        <v>465</v>
      </c>
      <c r="I1007" s="36" t="s">
        <v>544</v>
      </c>
      <c r="J1007" s="36">
        <v>1.0</v>
      </c>
      <c r="K1007" s="111" t="s">
        <v>545</v>
      </c>
      <c r="L1007" s="92">
        <v>2.0</v>
      </c>
      <c r="M1007" s="36" t="s">
        <v>546</v>
      </c>
      <c r="N1007" s="124"/>
      <c r="O1007" s="103" t="s">
        <v>744</v>
      </c>
      <c r="P1007" s="105"/>
      <c r="Q1007" s="36" t="s">
        <v>552</v>
      </c>
      <c r="R1007" s="36" t="s">
        <v>1041</v>
      </c>
      <c r="S1007" s="36" t="s">
        <v>554</v>
      </c>
      <c r="T1007" s="36" t="s">
        <v>1042</v>
      </c>
    </row>
    <row r="1008" ht="14.25" customHeight="1">
      <c r="A1008" s="107" t="str">
        <f t="shared" si="3"/>
        <v>191128_B15-T2-12-K_00JVT_00MQL_M04_S_1</v>
      </c>
      <c r="B1008" s="177" t="s">
        <v>2334</v>
      </c>
      <c r="C1008" s="116" t="s">
        <v>4814</v>
      </c>
      <c r="D1008" s="122" t="s">
        <v>4815</v>
      </c>
      <c r="E1008" s="152" t="s">
        <v>2130</v>
      </c>
      <c r="F1008" s="182">
        <v>47076.0</v>
      </c>
      <c r="G1008" s="103" t="s">
        <v>1040</v>
      </c>
      <c r="H1008" s="36" t="s">
        <v>465</v>
      </c>
      <c r="I1008" s="36" t="s">
        <v>544</v>
      </c>
      <c r="J1008" s="36">
        <v>1.0</v>
      </c>
      <c r="K1008" s="111" t="s">
        <v>545</v>
      </c>
      <c r="L1008" s="92">
        <v>2.0</v>
      </c>
      <c r="M1008" s="36" t="s">
        <v>546</v>
      </c>
      <c r="N1008" s="124"/>
      <c r="O1008" s="103" t="s">
        <v>744</v>
      </c>
      <c r="P1008" s="105"/>
      <c r="Q1008" s="36" t="s">
        <v>552</v>
      </c>
      <c r="R1008" s="36" t="s">
        <v>1041</v>
      </c>
      <c r="S1008" s="36" t="s">
        <v>554</v>
      </c>
      <c r="T1008" s="36" t="s">
        <v>1042</v>
      </c>
    </row>
    <row r="1009" ht="14.25" customHeight="1">
      <c r="A1009" s="107" t="str">
        <f t="shared" si="3"/>
        <v>191128_B15-T2-13-K_00JVU_00MQM_M04_S_1</v>
      </c>
      <c r="B1009" s="177" t="s">
        <v>2340</v>
      </c>
      <c r="C1009" s="116" t="s">
        <v>4816</v>
      </c>
      <c r="D1009" s="122" t="s">
        <v>4817</v>
      </c>
      <c r="E1009" s="152" t="s">
        <v>2136</v>
      </c>
      <c r="F1009" s="182">
        <v>47076.0</v>
      </c>
      <c r="G1009" s="103" t="s">
        <v>1040</v>
      </c>
      <c r="H1009" s="36" t="s">
        <v>465</v>
      </c>
      <c r="I1009" s="36" t="s">
        <v>544</v>
      </c>
      <c r="J1009" s="36">
        <v>1.0</v>
      </c>
      <c r="K1009" s="111" t="s">
        <v>545</v>
      </c>
      <c r="L1009" s="92">
        <v>2.0</v>
      </c>
      <c r="M1009" s="36" t="s">
        <v>546</v>
      </c>
      <c r="N1009" s="124"/>
      <c r="O1009" s="103" t="s">
        <v>744</v>
      </c>
      <c r="P1009" s="105"/>
      <c r="Q1009" s="36" t="s">
        <v>552</v>
      </c>
      <c r="R1009" s="36" t="s">
        <v>1041</v>
      </c>
      <c r="S1009" s="36" t="s">
        <v>554</v>
      </c>
      <c r="T1009" s="36" t="s">
        <v>1042</v>
      </c>
    </row>
    <row r="1010" ht="14.25" customHeight="1">
      <c r="A1010" s="107" t="str">
        <f t="shared" si="3"/>
        <v>191128_B15-T2-14-K_00JVV_00MQN_M04_S_1</v>
      </c>
      <c r="B1010" s="177" t="s">
        <v>2346</v>
      </c>
      <c r="C1010" s="116" t="s">
        <v>4818</v>
      </c>
      <c r="D1010" s="122" t="s">
        <v>4819</v>
      </c>
      <c r="E1010" s="152" t="s">
        <v>2145</v>
      </c>
      <c r="F1010" s="182">
        <v>47076.0</v>
      </c>
      <c r="G1010" s="103" t="s">
        <v>1040</v>
      </c>
      <c r="H1010" s="36" t="s">
        <v>465</v>
      </c>
      <c r="I1010" s="36" t="s">
        <v>544</v>
      </c>
      <c r="J1010" s="36">
        <v>1.0</v>
      </c>
      <c r="K1010" s="111" t="s">
        <v>545</v>
      </c>
      <c r="L1010" s="92">
        <v>2.0</v>
      </c>
      <c r="M1010" s="36" t="s">
        <v>546</v>
      </c>
      <c r="N1010" s="124"/>
      <c r="O1010" s="103" t="s">
        <v>744</v>
      </c>
      <c r="P1010" s="105"/>
      <c r="Q1010" s="36" t="s">
        <v>552</v>
      </c>
      <c r="R1010" s="36" t="s">
        <v>1041</v>
      </c>
      <c r="S1010" s="36" t="s">
        <v>554</v>
      </c>
      <c r="T1010" s="36" t="s">
        <v>1042</v>
      </c>
    </row>
    <row r="1011" ht="14.25" customHeight="1">
      <c r="A1011" s="107" t="str">
        <f t="shared" si="3"/>
        <v>191128_B15-T2-15_00JVW_00MQO_M04_S_1</v>
      </c>
      <c r="B1011" s="177" t="s">
        <v>2350</v>
      </c>
      <c r="C1011" s="116" t="s">
        <v>4820</v>
      </c>
      <c r="D1011" s="122" t="s">
        <v>4821</v>
      </c>
      <c r="E1011" s="126" t="s">
        <v>346</v>
      </c>
      <c r="F1011" s="182">
        <v>47076.0</v>
      </c>
      <c r="G1011" s="103" t="s">
        <v>1040</v>
      </c>
      <c r="H1011" s="36" t="s">
        <v>465</v>
      </c>
      <c r="I1011" s="36" t="s">
        <v>544</v>
      </c>
      <c r="J1011" s="36">
        <v>1.0</v>
      </c>
      <c r="K1011" s="111" t="s">
        <v>545</v>
      </c>
      <c r="L1011" s="92">
        <v>2.0</v>
      </c>
      <c r="M1011" s="36" t="s">
        <v>546</v>
      </c>
      <c r="N1011" s="124"/>
      <c r="O1011" s="103" t="s">
        <v>744</v>
      </c>
      <c r="P1011" s="105"/>
      <c r="Q1011" s="36" t="s">
        <v>552</v>
      </c>
      <c r="R1011" s="36" t="s">
        <v>1041</v>
      </c>
      <c r="S1011" s="36" t="s">
        <v>554</v>
      </c>
      <c r="T1011" s="36" t="s">
        <v>1042</v>
      </c>
    </row>
    <row r="1012" ht="14.25" customHeight="1">
      <c r="A1012" s="107" t="str">
        <f t="shared" si="3"/>
        <v>191128_B15-T2-16_00JVX_00MQP_M04_S_1</v>
      </c>
      <c r="B1012" s="177" t="s">
        <v>2355</v>
      </c>
      <c r="C1012" s="116" t="s">
        <v>4822</v>
      </c>
      <c r="D1012" s="122" t="s">
        <v>4823</v>
      </c>
      <c r="E1012" s="126" t="s">
        <v>561</v>
      </c>
      <c r="F1012" s="182">
        <v>47076.0</v>
      </c>
      <c r="G1012" s="103" t="s">
        <v>1040</v>
      </c>
      <c r="H1012" s="36" t="s">
        <v>465</v>
      </c>
      <c r="I1012" s="36" t="s">
        <v>544</v>
      </c>
      <c r="J1012" s="36">
        <v>1.0</v>
      </c>
      <c r="K1012" s="111" t="s">
        <v>545</v>
      </c>
      <c r="L1012" s="92">
        <v>2.0</v>
      </c>
      <c r="M1012" s="36" t="s">
        <v>546</v>
      </c>
      <c r="N1012" s="124" t="s">
        <v>4824</v>
      </c>
      <c r="O1012" s="103" t="s">
        <v>744</v>
      </c>
      <c r="P1012" s="105"/>
      <c r="Q1012" s="36" t="s">
        <v>552</v>
      </c>
      <c r="R1012" s="36" t="s">
        <v>1041</v>
      </c>
      <c r="S1012" s="36" t="s">
        <v>554</v>
      </c>
      <c r="T1012" s="36" t="s">
        <v>1042</v>
      </c>
    </row>
    <row r="1013" ht="14.25" customHeight="1">
      <c r="A1013" s="107" t="str">
        <f t="shared" si="3"/>
        <v>191120_HEK-QCS_000F2_00MQQ_M06_S_1</v>
      </c>
      <c r="B1013" s="101" t="s">
        <v>536</v>
      </c>
      <c r="C1013" s="116" t="s">
        <v>4825</v>
      </c>
      <c r="D1013" s="109" t="s">
        <v>538</v>
      </c>
      <c r="E1013" s="61" t="s">
        <v>538</v>
      </c>
      <c r="F1013" s="136">
        <v>44154.0</v>
      </c>
      <c r="G1013" s="103" t="s">
        <v>742</v>
      </c>
      <c r="H1013" s="36" t="s">
        <v>465</v>
      </c>
      <c r="I1013" s="36" t="s">
        <v>544</v>
      </c>
      <c r="J1013" s="36">
        <v>1.0</v>
      </c>
      <c r="K1013" s="111" t="s">
        <v>545</v>
      </c>
      <c r="L1013" s="92">
        <v>2.0</v>
      </c>
      <c r="M1013" s="36" t="s">
        <v>546</v>
      </c>
      <c r="N1013" s="218" t="s">
        <v>743</v>
      </c>
      <c r="O1013" s="103" t="s">
        <v>744</v>
      </c>
      <c r="P1013" s="105"/>
      <c r="Q1013" s="36" t="s">
        <v>552</v>
      </c>
      <c r="R1013" s="36" t="s">
        <v>745</v>
      </c>
      <c r="S1013" s="36" t="s">
        <v>554</v>
      </c>
      <c r="T1013" s="36" t="s">
        <v>746</v>
      </c>
    </row>
    <row r="1014" ht="14.25" customHeight="1">
      <c r="A1014" s="107" t="str">
        <f t="shared" si="3"/>
        <v>191120_HEK-QCS_00J8W_00MQR_M06_S_1</v>
      </c>
      <c r="B1014" s="101" t="s">
        <v>303</v>
      </c>
      <c r="C1014" s="116" t="s">
        <v>4826</v>
      </c>
      <c r="D1014" s="109" t="s">
        <v>538</v>
      </c>
      <c r="E1014" s="61" t="s">
        <v>538</v>
      </c>
      <c r="F1014" s="136">
        <v>44154.0</v>
      </c>
      <c r="G1014" s="103" t="s">
        <v>742</v>
      </c>
      <c r="H1014" s="36" t="s">
        <v>465</v>
      </c>
      <c r="I1014" s="36" t="s">
        <v>544</v>
      </c>
      <c r="J1014" s="36">
        <v>1.0</v>
      </c>
      <c r="K1014" s="111" t="s">
        <v>545</v>
      </c>
      <c r="L1014" s="92">
        <v>2.0</v>
      </c>
      <c r="M1014" s="36" t="s">
        <v>546</v>
      </c>
      <c r="N1014" s="218" t="s">
        <v>743</v>
      </c>
      <c r="O1014" s="103" t="s">
        <v>744</v>
      </c>
      <c r="P1014" s="105"/>
      <c r="Q1014" s="36" t="s">
        <v>552</v>
      </c>
      <c r="R1014" s="36" t="s">
        <v>745</v>
      </c>
      <c r="S1014" s="36" t="s">
        <v>554</v>
      </c>
      <c r="T1014" s="36" t="s">
        <v>746</v>
      </c>
    </row>
    <row r="1015" ht="14.25" customHeight="1">
      <c r="A1015" s="107" t="str">
        <f t="shared" si="3"/>
        <v>191120_B16-T2-1_00JVY_00MQS_M06_S_1</v>
      </c>
      <c r="B1015" s="177" t="s">
        <v>2360</v>
      </c>
      <c r="C1015" s="116" t="s">
        <v>4827</v>
      </c>
      <c r="D1015" s="122" t="s">
        <v>4828</v>
      </c>
      <c r="E1015" s="123">
        <v>5912.0</v>
      </c>
      <c r="F1015" s="136">
        <v>44154.0</v>
      </c>
      <c r="G1015" s="103" t="s">
        <v>742</v>
      </c>
      <c r="H1015" s="36" t="s">
        <v>465</v>
      </c>
      <c r="I1015" s="36" t="s">
        <v>544</v>
      </c>
      <c r="J1015" s="36">
        <v>1.0</v>
      </c>
      <c r="K1015" s="111" t="s">
        <v>545</v>
      </c>
      <c r="L1015" s="92">
        <v>2.0</v>
      </c>
      <c r="M1015" s="36" t="s">
        <v>546</v>
      </c>
      <c r="N1015" s="106"/>
      <c r="O1015" s="103" t="s">
        <v>744</v>
      </c>
      <c r="P1015" s="105"/>
      <c r="Q1015" s="36" t="s">
        <v>552</v>
      </c>
      <c r="R1015" s="36" t="s">
        <v>745</v>
      </c>
      <c r="S1015" s="36" t="s">
        <v>554</v>
      </c>
      <c r="T1015" s="36" t="s">
        <v>746</v>
      </c>
    </row>
    <row r="1016" ht="14.25" customHeight="1">
      <c r="A1016" s="107" t="str">
        <f t="shared" si="3"/>
        <v>191120_B16-T2-2_00JVZ_00MQT_M06_S_1</v>
      </c>
      <c r="B1016" s="177" t="s">
        <v>2365</v>
      </c>
      <c r="C1016" s="116" t="s">
        <v>4829</v>
      </c>
      <c r="D1016" s="122" t="s">
        <v>4830</v>
      </c>
      <c r="E1016" s="123">
        <v>2250.0</v>
      </c>
      <c r="F1016" s="136">
        <v>44154.0</v>
      </c>
      <c r="G1016" s="103" t="s">
        <v>742</v>
      </c>
      <c r="H1016" s="36" t="s">
        <v>465</v>
      </c>
      <c r="I1016" s="36" t="s">
        <v>544</v>
      </c>
      <c r="J1016" s="36">
        <v>1.0</v>
      </c>
      <c r="K1016" s="111" t="s">
        <v>545</v>
      </c>
      <c r="L1016" s="92">
        <v>2.0</v>
      </c>
      <c r="M1016" s="36" t="s">
        <v>546</v>
      </c>
      <c r="N1016" s="106"/>
      <c r="O1016" s="103" t="s">
        <v>744</v>
      </c>
      <c r="P1016" s="105"/>
      <c r="Q1016" s="36" t="s">
        <v>552</v>
      </c>
      <c r="R1016" s="36" t="s">
        <v>745</v>
      </c>
      <c r="S1016" s="36" t="s">
        <v>554</v>
      </c>
      <c r="T1016" s="36" t="s">
        <v>746</v>
      </c>
    </row>
    <row r="1017" ht="14.25" customHeight="1">
      <c r="A1017" s="107" t="str">
        <f t="shared" si="3"/>
        <v>191120_B16-T2-3_00JW0_00MQU_M06_S_1</v>
      </c>
      <c r="B1017" s="177" t="s">
        <v>2375</v>
      </c>
      <c r="C1017" s="116" t="s">
        <v>4831</v>
      </c>
      <c r="D1017" s="122" t="s">
        <v>4832</v>
      </c>
      <c r="E1017" s="123">
        <v>3502.0</v>
      </c>
      <c r="F1017" s="136">
        <v>44154.0</v>
      </c>
      <c r="G1017" s="103" t="s">
        <v>742</v>
      </c>
      <c r="H1017" s="36" t="s">
        <v>465</v>
      </c>
      <c r="I1017" s="36" t="s">
        <v>544</v>
      </c>
      <c r="J1017" s="36">
        <v>1.0</v>
      </c>
      <c r="K1017" s="111" t="s">
        <v>545</v>
      </c>
      <c r="L1017" s="92">
        <v>2.0</v>
      </c>
      <c r="M1017" s="36" t="s">
        <v>546</v>
      </c>
      <c r="N1017" s="106"/>
      <c r="O1017" s="103" t="s">
        <v>744</v>
      </c>
      <c r="P1017" s="105"/>
      <c r="Q1017" s="36" t="s">
        <v>552</v>
      </c>
      <c r="R1017" s="36" t="s">
        <v>745</v>
      </c>
      <c r="S1017" s="36" t="s">
        <v>554</v>
      </c>
      <c r="T1017" s="36" t="s">
        <v>746</v>
      </c>
    </row>
    <row r="1018" ht="14.25" customHeight="1">
      <c r="A1018" s="107" t="str">
        <f t="shared" si="3"/>
        <v>191120_B16-T2-4_00JW1_00MQV_M06_S_1</v>
      </c>
      <c r="B1018" s="177" t="s">
        <v>2383</v>
      </c>
      <c r="C1018" s="116" t="s">
        <v>4833</v>
      </c>
      <c r="D1018" s="122" t="s">
        <v>4834</v>
      </c>
      <c r="E1018" s="123">
        <v>3335.0</v>
      </c>
      <c r="F1018" s="136">
        <v>44154.0</v>
      </c>
      <c r="G1018" s="103" t="s">
        <v>742</v>
      </c>
      <c r="H1018" s="36" t="s">
        <v>465</v>
      </c>
      <c r="I1018" s="36" t="s">
        <v>544</v>
      </c>
      <c r="J1018" s="36">
        <v>1.0</v>
      </c>
      <c r="K1018" s="111" t="s">
        <v>545</v>
      </c>
      <c r="L1018" s="92">
        <v>2.0</v>
      </c>
      <c r="M1018" s="36" t="s">
        <v>546</v>
      </c>
      <c r="N1018" s="106"/>
      <c r="O1018" s="103" t="s">
        <v>744</v>
      </c>
      <c r="P1018" s="105"/>
      <c r="Q1018" s="36" t="s">
        <v>552</v>
      </c>
      <c r="R1018" s="36" t="s">
        <v>745</v>
      </c>
      <c r="S1018" s="36" t="s">
        <v>554</v>
      </c>
      <c r="T1018" s="36" t="s">
        <v>746</v>
      </c>
    </row>
    <row r="1019" ht="14.25" customHeight="1">
      <c r="A1019" s="107" t="str">
        <f t="shared" si="3"/>
        <v>191120_B16-T2-5_00JW2_00MQW_M06_S_1</v>
      </c>
      <c r="B1019" s="177" t="s">
        <v>2399</v>
      </c>
      <c r="C1019" s="116" t="s">
        <v>4835</v>
      </c>
      <c r="D1019" s="122" t="s">
        <v>4836</v>
      </c>
      <c r="E1019" s="123">
        <v>2005.0</v>
      </c>
      <c r="F1019" s="136">
        <v>44154.0</v>
      </c>
      <c r="G1019" s="103" t="s">
        <v>742</v>
      </c>
      <c r="H1019" s="36" t="s">
        <v>465</v>
      </c>
      <c r="I1019" s="36" t="s">
        <v>544</v>
      </c>
      <c r="J1019" s="36">
        <v>1.0</v>
      </c>
      <c r="K1019" s="111" t="s">
        <v>545</v>
      </c>
      <c r="L1019" s="92">
        <v>2.0</v>
      </c>
      <c r="M1019" s="36" t="s">
        <v>546</v>
      </c>
      <c r="N1019" s="218" t="s">
        <v>4629</v>
      </c>
      <c r="O1019" s="103" t="s">
        <v>744</v>
      </c>
      <c r="P1019" s="105"/>
      <c r="Q1019" s="36" t="s">
        <v>552</v>
      </c>
      <c r="R1019" s="36" t="s">
        <v>745</v>
      </c>
      <c r="S1019" s="36" t="s">
        <v>554</v>
      </c>
      <c r="T1019" s="36" t="s">
        <v>746</v>
      </c>
    </row>
    <row r="1020" ht="14.25" customHeight="1">
      <c r="A1020" s="107" t="str">
        <f t="shared" si="3"/>
        <v>191120_B16-T2-6_00JW3_00MQX_M06_S_1</v>
      </c>
      <c r="B1020" s="177" t="s">
        <v>2408</v>
      </c>
      <c r="C1020" s="116" t="s">
        <v>4837</v>
      </c>
      <c r="D1020" s="122" t="s">
        <v>4838</v>
      </c>
      <c r="E1020" s="123">
        <v>2414.0</v>
      </c>
      <c r="F1020" s="136">
        <v>44154.0</v>
      </c>
      <c r="G1020" s="103" t="s">
        <v>742</v>
      </c>
      <c r="H1020" s="36" t="s">
        <v>465</v>
      </c>
      <c r="I1020" s="36" t="s">
        <v>544</v>
      </c>
      <c r="J1020" s="36">
        <v>1.0</v>
      </c>
      <c r="K1020" s="111" t="s">
        <v>545</v>
      </c>
      <c r="L1020" s="92">
        <v>2.0</v>
      </c>
      <c r="M1020" s="36" t="s">
        <v>546</v>
      </c>
      <c r="N1020" s="106"/>
      <c r="O1020" s="103" t="s">
        <v>744</v>
      </c>
      <c r="P1020" s="105"/>
      <c r="Q1020" s="36" t="s">
        <v>552</v>
      </c>
      <c r="R1020" s="36" t="s">
        <v>745</v>
      </c>
      <c r="S1020" s="36" t="s">
        <v>554</v>
      </c>
      <c r="T1020" s="36" t="s">
        <v>746</v>
      </c>
    </row>
    <row r="1021" ht="14.25" customHeight="1">
      <c r="A1021" s="107" t="str">
        <f t="shared" si="3"/>
        <v>191120_B16-T2-7_00JW4_00MQY_M06_S_1</v>
      </c>
      <c r="B1021" s="177" t="s">
        <v>2417</v>
      </c>
      <c r="C1021" s="116" t="s">
        <v>4839</v>
      </c>
      <c r="D1021" s="122" t="s">
        <v>4840</v>
      </c>
      <c r="E1021" s="123">
        <v>2151.0</v>
      </c>
      <c r="F1021" s="136">
        <v>44154.0</v>
      </c>
      <c r="G1021" s="103" t="s">
        <v>742</v>
      </c>
      <c r="H1021" s="36" t="s">
        <v>465</v>
      </c>
      <c r="I1021" s="36" t="s">
        <v>544</v>
      </c>
      <c r="J1021" s="36">
        <v>1.0</v>
      </c>
      <c r="K1021" s="111" t="s">
        <v>545</v>
      </c>
      <c r="L1021" s="92">
        <v>2.0</v>
      </c>
      <c r="M1021" s="36" t="s">
        <v>546</v>
      </c>
      <c r="N1021" s="106"/>
      <c r="O1021" s="103" t="s">
        <v>744</v>
      </c>
      <c r="P1021" s="105"/>
      <c r="Q1021" s="36" t="s">
        <v>552</v>
      </c>
      <c r="R1021" s="36" t="s">
        <v>745</v>
      </c>
      <c r="S1021" s="36" t="s">
        <v>554</v>
      </c>
      <c r="T1021" s="36" t="s">
        <v>746</v>
      </c>
    </row>
    <row r="1022" ht="14.25" customHeight="1">
      <c r="A1022" s="107" t="str">
        <f t="shared" si="3"/>
        <v>191120_B16-T2-8_00JW5_00MQZ_M06_S_1</v>
      </c>
      <c r="B1022" s="177" t="s">
        <v>2421</v>
      </c>
      <c r="C1022" s="116" t="s">
        <v>4841</v>
      </c>
      <c r="D1022" s="122" t="s">
        <v>4842</v>
      </c>
      <c r="E1022" s="123">
        <v>2520.0</v>
      </c>
      <c r="F1022" s="136">
        <v>44154.0</v>
      </c>
      <c r="G1022" s="103" t="s">
        <v>742</v>
      </c>
      <c r="H1022" s="36" t="s">
        <v>465</v>
      </c>
      <c r="I1022" s="36" t="s">
        <v>544</v>
      </c>
      <c r="J1022" s="36">
        <v>1.0</v>
      </c>
      <c r="K1022" s="111" t="s">
        <v>545</v>
      </c>
      <c r="L1022" s="92">
        <v>2.0</v>
      </c>
      <c r="M1022" s="36" t="s">
        <v>546</v>
      </c>
      <c r="N1022" s="106"/>
      <c r="O1022" s="103" t="s">
        <v>744</v>
      </c>
      <c r="P1022" s="105"/>
      <c r="Q1022" s="36" t="s">
        <v>552</v>
      </c>
      <c r="R1022" s="36" t="s">
        <v>745</v>
      </c>
      <c r="S1022" s="36" t="s">
        <v>554</v>
      </c>
      <c r="T1022" s="36" t="s">
        <v>746</v>
      </c>
    </row>
    <row r="1023" ht="14.25" customHeight="1">
      <c r="A1023" s="107" t="str">
        <f t="shared" si="3"/>
        <v>191120_B16-T2-9-K_00JW6_00MR0_M06_S_1</v>
      </c>
      <c r="B1023" s="177" t="s">
        <v>2427</v>
      </c>
      <c r="C1023" s="116" t="s">
        <v>4843</v>
      </c>
      <c r="D1023" s="122" t="s">
        <v>4844</v>
      </c>
      <c r="E1023" s="123" t="s">
        <v>2046</v>
      </c>
      <c r="F1023" s="136">
        <v>44154.0</v>
      </c>
      <c r="G1023" s="103" t="s">
        <v>742</v>
      </c>
      <c r="H1023" s="36" t="s">
        <v>465</v>
      </c>
      <c r="I1023" s="36" t="s">
        <v>544</v>
      </c>
      <c r="J1023" s="36">
        <v>1.0</v>
      </c>
      <c r="K1023" s="111" t="s">
        <v>545</v>
      </c>
      <c r="L1023" s="92">
        <v>2.0</v>
      </c>
      <c r="M1023" s="36" t="s">
        <v>546</v>
      </c>
      <c r="N1023" s="106"/>
      <c r="O1023" s="103" t="s">
        <v>744</v>
      </c>
      <c r="P1023" s="105"/>
      <c r="Q1023" s="36" t="s">
        <v>552</v>
      </c>
      <c r="R1023" s="36" t="s">
        <v>745</v>
      </c>
      <c r="S1023" s="36" t="s">
        <v>554</v>
      </c>
      <c r="T1023" s="36" t="s">
        <v>746</v>
      </c>
    </row>
    <row r="1024" ht="14.25" customHeight="1">
      <c r="A1024" s="107" t="str">
        <f t="shared" si="3"/>
        <v>191120_B16-T2-10-K_00JW7_00MR1_M06_S_1</v>
      </c>
      <c r="B1024" s="177" t="s">
        <v>2433</v>
      </c>
      <c r="C1024" s="116" t="s">
        <v>4845</v>
      </c>
      <c r="D1024" s="122" t="s">
        <v>4846</v>
      </c>
      <c r="E1024" s="123" t="s">
        <v>2051</v>
      </c>
      <c r="F1024" s="136">
        <v>44154.0</v>
      </c>
      <c r="G1024" s="103" t="s">
        <v>742</v>
      </c>
      <c r="H1024" s="36" t="s">
        <v>465</v>
      </c>
      <c r="I1024" s="36" t="s">
        <v>544</v>
      </c>
      <c r="J1024" s="36">
        <v>1.0</v>
      </c>
      <c r="K1024" s="111" t="s">
        <v>545</v>
      </c>
      <c r="L1024" s="92">
        <v>2.0</v>
      </c>
      <c r="M1024" s="36" t="s">
        <v>546</v>
      </c>
      <c r="N1024" s="106"/>
      <c r="O1024" s="103" t="s">
        <v>744</v>
      </c>
      <c r="P1024" s="105"/>
      <c r="Q1024" s="36" t="s">
        <v>552</v>
      </c>
      <c r="R1024" s="36" t="s">
        <v>745</v>
      </c>
      <c r="S1024" s="36" t="s">
        <v>554</v>
      </c>
      <c r="T1024" s="36" t="s">
        <v>746</v>
      </c>
    </row>
    <row r="1025" ht="14.25" customHeight="1">
      <c r="A1025" s="107" t="str">
        <f t="shared" si="3"/>
        <v>191120_B16-T2-11-K_00JW8_00MR2_M06_S_1</v>
      </c>
      <c r="B1025" s="177" t="s">
        <v>2439</v>
      </c>
      <c r="C1025" s="116" t="s">
        <v>4847</v>
      </c>
      <c r="D1025" s="122" t="s">
        <v>4848</v>
      </c>
      <c r="E1025" s="123" t="s">
        <v>2057</v>
      </c>
      <c r="F1025" s="136">
        <v>44154.0</v>
      </c>
      <c r="G1025" s="103" t="s">
        <v>742</v>
      </c>
      <c r="H1025" s="36" t="s">
        <v>465</v>
      </c>
      <c r="I1025" s="36" t="s">
        <v>544</v>
      </c>
      <c r="J1025" s="36">
        <v>1.0</v>
      </c>
      <c r="K1025" s="111" t="s">
        <v>545</v>
      </c>
      <c r="L1025" s="92">
        <v>2.0</v>
      </c>
      <c r="M1025" s="36" t="s">
        <v>546</v>
      </c>
      <c r="N1025" s="106"/>
      <c r="O1025" s="103" t="s">
        <v>744</v>
      </c>
      <c r="P1025" s="105"/>
      <c r="Q1025" s="36" t="s">
        <v>552</v>
      </c>
      <c r="R1025" s="36" t="s">
        <v>745</v>
      </c>
      <c r="S1025" s="36" t="s">
        <v>554</v>
      </c>
      <c r="T1025" s="36" t="s">
        <v>746</v>
      </c>
    </row>
    <row r="1026" ht="14.25" customHeight="1">
      <c r="A1026" s="107" t="str">
        <f t="shared" si="3"/>
        <v>191120_B16-T2-12-K_00JW9_00MR3_M06_S_1</v>
      </c>
      <c r="B1026" s="177" t="s">
        <v>2443</v>
      </c>
      <c r="C1026" s="116" t="s">
        <v>4849</v>
      </c>
      <c r="D1026" s="122" t="s">
        <v>4850</v>
      </c>
      <c r="E1026" s="123" t="s">
        <v>2061</v>
      </c>
      <c r="F1026" s="136">
        <v>44154.0</v>
      </c>
      <c r="G1026" s="103" t="s">
        <v>742</v>
      </c>
      <c r="H1026" s="36" t="s">
        <v>465</v>
      </c>
      <c r="I1026" s="36" t="s">
        <v>544</v>
      </c>
      <c r="J1026" s="36">
        <v>1.0</v>
      </c>
      <c r="K1026" s="111" t="s">
        <v>545</v>
      </c>
      <c r="L1026" s="92">
        <v>2.0</v>
      </c>
      <c r="M1026" s="36" t="s">
        <v>546</v>
      </c>
      <c r="N1026" s="124" t="s">
        <v>4851</v>
      </c>
      <c r="O1026" s="103" t="s">
        <v>904</v>
      </c>
      <c r="P1026" s="103" t="s">
        <v>925</v>
      </c>
      <c r="Q1026" s="36" t="s">
        <v>552</v>
      </c>
      <c r="R1026" s="36" t="s">
        <v>745</v>
      </c>
      <c r="S1026" s="36" t="s">
        <v>554</v>
      </c>
      <c r="T1026" s="36" t="s">
        <v>746</v>
      </c>
    </row>
    <row r="1027" ht="14.25" customHeight="1">
      <c r="A1027" s="107" t="str">
        <f t="shared" si="3"/>
        <v>191120_B16-T2-13-K_00JWA_00MR4_M06_S_1</v>
      </c>
      <c r="B1027" s="177" t="s">
        <v>2449</v>
      </c>
      <c r="C1027" s="116" t="s">
        <v>4852</v>
      </c>
      <c r="D1027" s="122" t="s">
        <v>4853</v>
      </c>
      <c r="E1027" s="123" t="s">
        <v>2068</v>
      </c>
      <c r="F1027" s="136">
        <v>44154.0</v>
      </c>
      <c r="G1027" s="103" t="s">
        <v>742</v>
      </c>
      <c r="H1027" s="36" t="s">
        <v>465</v>
      </c>
      <c r="I1027" s="36" t="s">
        <v>544</v>
      </c>
      <c r="J1027" s="36">
        <v>1.0</v>
      </c>
      <c r="K1027" s="111" t="s">
        <v>545</v>
      </c>
      <c r="L1027" s="92">
        <v>2.0</v>
      </c>
      <c r="M1027" s="36" t="s">
        <v>546</v>
      </c>
      <c r="N1027" s="124" t="s">
        <v>4851</v>
      </c>
      <c r="O1027" s="103" t="s">
        <v>562</v>
      </c>
      <c r="P1027" s="165" t="s">
        <v>4648</v>
      </c>
      <c r="Q1027" s="36" t="s">
        <v>552</v>
      </c>
      <c r="R1027" s="36" t="s">
        <v>745</v>
      </c>
      <c r="S1027" s="36" t="s">
        <v>554</v>
      </c>
      <c r="T1027" s="36" t="s">
        <v>746</v>
      </c>
    </row>
    <row r="1028" ht="14.25" customHeight="1">
      <c r="A1028" s="107" t="str">
        <f t="shared" si="3"/>
        <v>191120_B16-T2-14-K_00JWB_00MR5_M06_S_1</v>
      </c>
      <c r="B1028" s="177" t="s">
        <v>2456</v>
      </c>
      <c r="C1028" s="116" t="s">
        <v>4854</v>
      </c>
      <c r="D1028" s="122" t="s">
        <v>4855</v>
      </c>
      <c r="E1028" s="123" t="s">
        <v>2072</v>
      </c>
      <c r="F1028" s="136">
        <v>44154.0</v>
      </c>
      <c r="G1028" s="103" t="s">
        <v>742</v>
      </c>
      <c r="H1028" s="36" t="s">
        <v>465</v>
      </c>
      <c r="I1028" s="36" t="s">
        <v>544</v>
      </c>
      <c r="J1028" s="36">
        <v>1.0</v>
      </c>
      <c r="K1028" s="111" t="s">
        <v>545</v>
      </c>
      <c r="L1028" s="92">
        <v>2.0</v>
      </c>
      <c r="M1028" s="36" t="s">
        <v>546</v>
      </c>
      <c r="N1028" s="106"/>
      <c r="O1028" s="103" t="s">
        <v>744</v>
      </c>
      <c r="Q1028" s="36" t="s">
        <v>552</v>
      </c>
      <c r="R1028" s="36" t="s">
        <v>745</v>
      </c>
      <c r="S1028" s="36" t="s">
        <v>554</v>
      </c>
      <c r="T1028" s="36" t="s">
        <v>746</v>
      </c>
    </row>
    <row r="1029" ht="14.25" customHeight="1">
      <c r="A1029" s="107" t="str">
        <f t="shared" si="3"/>
        <v>191120_B16-T2-15_00JWC_00MR6_M06_S_1</v>
      </c>
      <c r="B1029" s="177" t="s">
        <v>2464</v>
      </c>
      <c r="C1029" s="116" t="s">
        <v>4856</v>
      </c>
      <c r="D1029" s="122" t="s">
        <v>4857</v>
      </c>
      <c r="E1029" s="126" t="s">
        <v>349</v>
      </c>
      <c r="F1029" s="136">
        <v>44154.0</v>
      </c>
      <c r="G1029" s="103" t="s">
        <v>742</v>
      </c>
      <c r="H1029" s="36" t="s">
        <v>465</v>
      </c>
      <c r="I1029" s="36" t="s">
        <v>544</v>
      </c>
      <c r="J1029" s="36">
        <v>1.0</v>
      </c>
      <c r="K1029" s="111" t="s">
        <v>545</v>
      </c>
      <c r="L1029" s="92">
        <v>2.0</v>
      </c>
      <c r="M1029" s="36" t="s">
        <v>546</v>
      </c>
      <c r="N1029" s="124" t="s">
        <v>4851</v>
      </c>
      <c r="O1029" s="103" t="s">
        <v>562</v>
      </c>
      <c r="P1029" s="165" t="s">
        <v>4654</v>
      </c>
      <c r="Q1029" s="36" t="s">
        <v>552</v>
      </c>
      <c r="R1029" s="36" t="s">
        <v>745</v>
      </c>
      <c r="S1029" s="36" t="s">
        <v>554</v>
      </c>
      <c r="T1029" s="36" t="s">
        <v>746</v>
      </c>
    </row>
    <row r="1030" ht="14.25" customHeight="1">
      <c r="A1030" s="107" t="str">
        <f t="shared" si="3"/>
        <v>191120_B16-T2-16_00JWD_00MR7_M06_S_1</v>
      </c>
      <c r="B1030" s="177" t="s">
        <v>2468</v>
      </c>
      <c r="C1030" s="116" t="s">
        <v>4858</v>
      </c>
      <c r="D1030" s="122" t="s">
        <v>4859</v>
      </c>
      <c r="E1030" s="126" t="s">
        <v>561</v>
      </c>
      <c r="F1030" s="136">
        <v>44154.0</v>
      </c>
      <c r="G1030" s="103" t="s">
        <v>742</v>
      </c>
      <c r="H1030" s="36" t="s">
        <v>465</v>
      </c>
      <c r="I1030" s="36" t="s">
        <v>544</v>
      </c>
      <c r="J1030" s="36">
        <v>1.0</v>
      </c>
      <c r="K1030" s="111" t="s">
        <v>545</v>
      </c>
      <c r="L1030" s="92">
        <v>2.0</v>
      </c>
      <c r="M1030" s="36" t="s">
        <v>546</v>
      </c>
      <c r="N1030" s="218" t="s">
        <v>992</v>
      </c>
      <c r="O1030" s="103" t="s">
        <v>744</v>
      </c>
      <c r="P1030" s="105"/>
      <c r="Q1030" s="36" t="s">
        <v>552</v>
      </c>
      <c r="R1030" s="36" t="s">
        <v>745</v>
      </c>
      <c r="S1030" s="36" t="s">
        <v>554</v>
      </c>
      <c r="T1030" s="36" t="s">
        <v>746</v>
      </c>
    </row>
    <row r="1031" ht="14.25" customHeight="1">
      <c r="A1031" s="107" t="str">
        <f t="shared" si="3"/>
        <v>191120_HEK-QCS_000F2_00MR8_M01_S_1</v>
      </c>
      <c r="B1031" s="101" t="s">
        <v>536</v>
      </c>
      <c r="C1031" s="116" t="s">
        <v>4860</v>
      </c>
      <c r="D1031" s="109" t="s">
        <v>538</v>
      </c>
      <c r="E1031" s="61" t="s">
        <v>538</v>
      </c>
      <c r="F1031" s="136">
        <v>44154.0</v>
      </c>
      <c r="G1031" s="36" t="s">
        <v>542</v>
      </c>
      <c r="H1031" s="36" t="s">
        <v>543</v>
      </c>
      <c r="I1031" s="36" t="s">
        <v>544</v>
      </c>
      <c r="J1031" s="36">
        <v>1.0</v>
      </c>
      <c r="K1031" s="111" t="s">
        <v>545</v>
      </c>
      <c r="L1031" s="36">
        <v>2.0</v>
      </c>
      <c r="M1031" s="36" t="s">
        <v>546</v>
      </c>
      <c r="N1031" s="218" t="s">
        <v>743</v>
      </c>
      <c r="O1031" s="113" t="s">
        <v>744</v>
      </c>
      <c r="P1031" s="79"/>
      <c r="Q1031" s="36" t="s">
        <v>552</v>
      </c>
      <c r="R1031" s="36" t="s">
        <v>553</v>
      </c>
      <c r="S1031" s="36" t="s">
        <v>554</v>
      </c>
      <c r="T1031" s="36" t="s">
        <v>555</v>
      </c>
    </row>
    <row r="1032" ht="14.25" customHeight="1">
      <c r="A1032" s="107" t="str">
        <f t="shared" si="3"/>
        <v>191120_HEK-QCS_00J8W_00MR9_M01_S_1</v>
      </c>
      <c r="B1032" s="101" t="s">
        <v>303</v>
      </c>
      <c r="C1032" s="116" t="s">
        <v>4861</v>
      </c>
      <c r="D1032" s="109" t="s">
        <v>538</v>
      </c>
      <c r="E1032" s="61" t="s">
        <v>538</v>
      </c>
      <c r="F1032" s="136">
        <v>44154.0</v>
      </c>
      <c r="G1032" s="36" t="s">
        <v>542</v>
      </c>
      <c r="H1032" s="36" t="s">
        <v>543</v>
      </c>
      <c r="I1032" s="36" t="s">
        <v>544</v>
      </c>
      <c r="J1032" s="36">
        <v>1.0</v>
      </c>
      <c r="K1032" s="111" t="s">
        <v>545</v>
      </c>
      <c r="L1032" s="36">
        <v>2.0</v>
      </c>
      <c r="M1032" s="36" t="s">
        <v>546</v>
      </c>
      <c r="N1032" s="218" t="s">
        <v>743</v>
      </c>
      <c r="O1032" s="113" t="s">
        <v>744</v>
      </c>
      <c r="P1032" s="79"/>
      <c r="Q1032" s="36" t="s">
        <v>552</v>
      </c>
      <c r="R1032" s="36" t="s">
        <v>553</v>
      </c>
      <c r="S1032" s="36" t="s">
        <v>554</v>
      </c>
      <c r="T1032" s="36" t="s">
        <v>555</v>
      </c>
    </row>
    <row r="1033" ht="14.25" customHeight="1">
      <c r="A1033" s="107" t="str">
        <f t="shared" si="3"/>
        <v>191120_B31-T2-1_00K2M_00MRA_M01_S_1</v>
      </c>
      <c r="B1033" s="40" t="s">
        <v>3195</v>
      </c>
      <c r="C1033" s="116" t="s">
        <v>4862</v>
      </c>
      <c r="D1033" s="219" t="s">
        <v>4863</v>
      </c>
      <c r="E1033" s="174">
        <v>8692.0</v>
      </c>
      <c r="F1033" s="136">
        <v>44154.0</v>
      </c>
      <c r="G1033" s="36" t="s">
        <v>542</v>
      </c>
      <c r="H1033" s="36" t="s">
        <v>543</v>
      </c>
      <c r="I1033" s="36" t="s">
        <v>544</v>
      </c>
      <c r="J1033" s="36">
        <v>1.0</v>
      </c>
      <c r="K1033" s="111" t="s">
        <v>545</v>
      </c>
      <c r="L1033" s="36">
        <v>2.0</v>
      </c>
      <c r="M1033" s="36" t="s">
        <v>546</v>
      </c>
      <c r="N1033" s="161"/>
      <c r="O1033" s="103" t="s">
        <v>744</v>
      </c>
      <c r="P1033" s="79"/>
      <c r="Q1033" s="36" t="s">
        <v>552</v>
      </c>
      <c r="R1033" s="36" t="s">
        <v>553</v>
      </c>
      <c r="S1033" s="36" t="s">
        <v>554</v>
      </c>
      <c r="T1033" s="36" t="s">
        <v>555</v>
      </c>
    </row>
    <row r="1034" ht="14.25" customHeight="1">
      <c r="A1034" s="107" t="str">
        <f t="shared" si="3"/>
        <v>191120_B31-T2-2_00K2N_00MRB_M01_S_1</v>
      </c>
      <c r="B1034" s="40" t="s">
        <v>3201</v>
      </c>
      <c r="C1034" s="116" t="s">
        <v>4864</v>
      </c>
      <c r="D1034" s="219" t="s">
        <v>4865</v>
      </c>
      <c r="E1034" s="174">
        <v>11170.0</v>
      </c>
      <c r="F1034" s="136">
        <v>44154.0</v>
      </c>
      <c r="G1034" s="36" t="s">
        <v>542</v>
      </c>
      <c r="H1034" s="36" t="s">
        <v>543</v>
      </c>
      <c r="I1034" s="36" t="s">
        <v>544</v>
      </c>
      <c r="J1034" s="36">
        <v>1.0</v>
      </c>
      <c r="K1034" s="111" t="s">
        <v>545</v>
      </c>
      <c r="L1034" s="36">
        <v>2.0</v>
      </c>
      <c r="M1034" s="36" t="s">
        <v>546</v>
      </c>
      <c r="N1034" s="161"/>
      <c r="O1034" s="103" t="s">
        <v>744</v>
      </c>
      <c r="P1034" s="79"/>
      <c r="Q1034" s="36" t="s">
        <v>552</v>
      </c>
      <c r="R1034" s="36" t="s">
        <v>553</v>
      </c>
      <c r="S1034" s="36" t="s">
        <v>554</v>
      </c>
      <c r="T1034" s="36" t="s">
        <v>555</v>
      </c>
    </row>
    <row r="1035" ht="14.25" customHeight="1">
      <c r="A1035" s="107" t="str">
        <f t="shared" si="3"/>
        <v>191120_B31-T2-3_00K2O_00MRC_M01_S_1</v>
      </c>
      <c r="B1035" s="40" t="s">
        <v>3207</v>
      </c>
      <c r="C1035" s="116" t="s">
        <v>4866</v>
      </c>
      <c r="D1035" s="219" t="s">
        <v>4867</v>
      </c>
      <c r="E1035" s="174">
        <v>9469.0</v>
      </c>
      <c r="F1035" s="136">
        <v>44154.0</v>
      </c>
      <c r="G1035" s="36" t="s">
        <v>542</v>
      </c>
      <c r="H1035" s="36" t="s">
        <v>543</v>
      </c>
      <c r="I1035" s="36" t="s">
        <v>544</v>
      </c>
      <c r="J1035" s="36">
        <v>1.0</v>
      </c>
      <c r="K1035" s="111" t="s">
        <v>545</v>
      </c>
      <c r="L1035" s="36">
        <v>2.0</v>
      </c>
      <c r="M1035" s="36" t="s">
        <v>546</v>
      </c>
      <c r="N1035" s="124" t="s">
        <v>825</v>
      </c>
      <c r="O1035" s="113" t="s">
        <v>562</v>
      </c>
      <c r="P1035" s="165" t="s">
        <v>3811</v>
      </c>
      <c r="Q1035" s="36" t="s">
        <v>552</v>
      </c>
      <c r="R1035" s="36" t="s">
        <v>553</v>
      </c>
      <c r="S1035" s="36" t="s">
        <v>554</v>
      </c>
      <c r="T1035" s="36" t="s">
        <v>555</v>
      </c>
    </row>
    <row r="1036" ht="14.25" customHeight="1">
      <c r="A1036" s="107" t="str">
        <f t="shared" si="3"/>
        <v>191120_B31-T2-4_00K2P_00MRD_M01_S_1</v>
      </c>
      <c r="B1036" s="40" t="s">
        <v>3211</v>
      </c>
      <c r="C1036" s="116" t="s">
        <v>4868</v>
      </c>
      <c r="D1036" s="219" t="s">
        <v>4869</v>
      </c>
      <c r="E1036" s="174">
        <v>2652.0</v>
      </c>
      <c r="F1036" s="136">
        <v>44154.0</v>
      </c>
      <c r="G1036" s="36" t="s">
        <v>542</v>
      </c>
      <c r="H1036" s="36" t="s">
        <v>543</v>
      </c>
      <c r="I1036" s="36" t="s">
        <v>544</v>
      </c>
      <c r="J1036" s="36">
        <v>1.0</v>
      </c>
      <c r="K1036" s="111" t="s">
        <v>545</v>
      </c>
      <c r="L1036" s="36">
        <v>2.0</v>
      </c>
      <c r="M1036" s="36" t="s">
        <v>546</v>
      </c>
      <c r="N1036" s="124" t="s">
        <v>825</v>
      </c>
      <c r="O1036" s="113" t="s">
        <v>562</v>
      </c>
      <c r="P1036" s="165" t="s">
        <v>3816</v>
      </c>
      <c r="Q1036" s="36" t="s">
        <v>552</v>
      </c>
      <c r="R1036" s="36" t="s">
        <v>553</v>
      </c>
      <c r="S1036" s="36" t="s">
        <v>554</v>
      </c>
      <c r="T1036" s="36" t="s">
        <v>555</v>
      </c>
    </row>
    <row r="1037" ht="14.25" customHeight="1">
      <c r="A1037" s="107" t="str">
        <f t="shared" si="3"/>
        <v>191120_B31-T2-5_00K2Q_00MRE_M01_S_1</v>
      </c>
      <c r="B1037" s="40" t="s">
        <v>3216</v>
      </c>
      <c r="C1037" s="116" t="s">
        <v>4870</v>
      </c>
      <c r="D1037" s="219" t="s">
        <v>4871</v>
      </c>
      <c r="E1037" s="174">
        <v>2602.0</v>
      </c>
      <c r="F1037" s="136">
        <v>44154.0</v>
      </c>
      <c r="G1037" s="36" t="s">
        <v>542</v>
      </c>
      <c r="H1037" s="36" t="s">
        <v>543</v>
      </c>
      <c r="I1037" s="36" t="s">
        <v>544</v>
      </c>
      <c r="J1037" s="36">
        <v>1.0</v>
      </c>
      <c r="K1037" s="111" t="s">
        <v>545</v>
      </c>
      <c r="L1037" s="36">
        <v>2.0</v>
      </c>
      <c r="M1037" s="36" t="s">
        <v>546</v>
      </c>
      <c r="N1037" s="161"/>
      <c r="O1037" s="103" t="s">
        <v>744</v>
      </c>
      <c r="P1037" s="79"/>
      <c r="Q1037" s="36" t="s">
        <v>552</v>
      </c>
      <c r="R1037" s="36" t="s">
        <v>553</v>
      </c>
      <c r="S1037" s="36" t="s">
        <v>554</v>
      </c>
      <c r="T1037" s="36" t="s">
        <v>555</v>
      </c>
    </row>
    <row r="1038" ht="14.25" customHeight="1">
      <c r="A1038" s="107" t="str">
        <f t="shared" si="3"/>
        <v>191120_B31-T2-6_00K2R_00MRF_M01_S_1</v>
      </c>
      <c r="B1038" s="40" t="s">
        <v>3219</v>
      </c>
      <c r="C1038" s="116" t="s">
        <v>4872</v>
      </c>
      <c r="D1038" s="219" t="s">
        <v>4873</v>
      </c>
      <c r="E1038" s="174">
        <v>9209.0</v>
      </c>
      <c r="F1038" s="136">
        <v>44154.0</v>
      </c>
      <c r="G1038" s="36" t="s">
        <v>542</v>
      </c>
      <c r="H1038" s="36" t="s">
        <v>543</v>
      </c>
      <c r="I1038" s="36" t="s">
        <v>544</v>
      </c>
      <c r="J1038" s="36">
        <v>1.0</v>
      </c>
      <c r="K1038" s="111" t="s">
        <v>545</v>
      </c>
      <c r="L1038" s="36">
        <v>2.0</v>
      </c>
      <c r="M1038" s="36" t="s">
        <v>546</v>
      </c>
      <c r="N1038" s="161"/>
      <c r="O1038" s="103" t="s">
        <v>744</v>
      </c>
      <c r="P1038" s="79"/>
      <c r="Q1038" s="36" t="s">
        <v>552</v>
      </c>
      <c r="R1038" s="36" t="s">
        <v>553</v>
      </c>
      <c r="S1038" s="36" t="s">
        <v>554</v>
      </c>
      <c r="T1038" s="36" t="s">
        <v>555</v>
      </c>
    </row>
    <row r="1039" ht="14.25" customHeight="1">
      <c r="A1039" s="107" t="str">
        <f t="shared" si="3"/>
        <v>191120_B31-T2-7_00K2S_00MRG_M01_S_1</v>
      </c>
      <c r="B1039" s="40" t="s">
        <v>3224</v>
      </c>
      <c r="C1039" s="116" t="s">
        <v>4874</v>
      </c>
      <c r="D1039" s="219" t="s">
        <v>4875</v>
      </c>
      <c r="E1039" s="174">
        <v>7699.0</v>
      </c>
      <c r="F1039" s="136">
        <v>44154.0</v>
      </c>
      <c r="G1039" s="36" t="s">
        <v>542</v>
      </c>
      <c r="H1039" s="36" t="s">
        <v>543</v>
      </c>
      <c r="I1039" s="36" t="s">
        <v>544</v>
      </c>
      <c r="J1039" s="36">
        <v>1.0</v>
      </c>
      <c r="K1039" s="111" t="s">
        <v>545</v>
      </c>
      <c r="L1039" s="36">
        <v>2.0</v>
      </c>
      <c r="M1039" s="36" t="s">
        <v>546</v>
      </c>
      <c r="N1039" s="161"/>
      <c r="O1039" s="103" t="s">
        <v>744</v>
      </c>
      <c r="P1039" s="79"/>
      <c r="Q1039" s="36" t="s">
        <v>552</v>
      </c>
      <c r="R1039" s="36" t="s">
        <v>553</v>
      </c>
      <c r="S1039" s="36" t="s">
        <v>554</v>
      </c>
      <c r="T1039" s="36" t="s">
        <v>555</v>
      </c>
    </row>
    <row r="1040" ht="14.25" customHeight="1">
      <c r="A1040" s="107" t="str">
        <f t="shared" si="3"/>
        <v>191120_B31-T2-8_00K2T_00MRH_M01_S_1</v>
      </c>
      <c r="B1040" s="40" t="s">
        <v>3229</v>
      </c>
      <c r="C1040" s="116" t="s">
        <v>4876</v>
      </c>
      <c r="D1040" s="219" t="s">
        <v>4877</v>
      </c>
      <c r="E1040" s="174">
        <v>3745.0</v>
      </c>
      <c r="F1040" s="136">
        <v>44154.0</v>
      </c>
      <c r="G1040" s="36" t="s">
        <v>542</v>
      </c>
      <c r="H1040" s="36" t="s">
        <v>543</v>
      </c>
      <c r="I1040" s="36" t="s">
        <v>544</v>
      </c>
      <c r="J1040" s="36">
        <v>1.0</v>
      </c>
      <c r="K1040" s="111" t="s">
        <v>545</v>
      </c>
      <c r="L1040" s="36">
        <v>2.0</v>
      </c>
      <c r="M1040" s="36" t="s">
        <v>546</v>
      </c>
      <c r="N1040" s="161"/>
      <c r="O1040" s="103" t="s">
        <v>744</v>
      </c>
      <c r="P1040" s="79"/>
      <c r="Q1040" s="36" t="s">
        <v>552</v>
      </c>
      <c r="R1040" s="36" t="s">
        <v>553</v>
      </c>
      <c r="S1040" s="36" t="s">
        <v>554</v>
      </c>
      <c r="T1040" s="36" t="s">
        <v>555</v>
      </c>
    </row>
    <row r="1041" ht="14.25" customHeight="1">
      <c r="A1041" s="107" t="str">
        <f t="shared" si="3"/>
        <v>191120_B31-T2-9-K_00K2U_00MRI_M01_S_1</v>
      </c>
      <c r="B1041" s="40" t="s">
        <v>3236</v>
      </c>
      <c r="C1041" s="116" t="s">
        <v>4878</v>
      </c>
      <c r="D1041" s="219" t="s">
        <v>4879</v>
      </c>
      <c r="E1041" s="174" t="s">
        <v>3235</v>
      </c>
      <c r="F1041" s="136">
        <v>44154.0</v>
      </c>
      <c r="G1041" s="36" t="s">
        <v>542</v>
      </c>
      <c r="H1041" s="36" t="s">
        <v>543</v>
      </c>
      <c r="I1041" s="36" t="s">
        <v>544</v>
      </c>
      <c r="J1041" s="36">
        <v>1.0</v>
      </c>
      <c r="K1041" s="111" t="s">
        <v>545</v>
      </c>
      <c r="L1041" s="36">
        <v>2.0</v>
      </c>
      <c r="M1041" s="36" t="s">
        <v>546</v>
      </c>
      <c r="N1041" s="161"/>
      <c r="O1041" s="103" t="s">
        <v>744</v>
      </c>
      <c r="P1041" s="79"/>
      <c r="Q1041" s="36" t="s">
        <v>552</v>
      </c>
      <c r="R1041" s="36" t="s">
        <v>553</v>
      </c>
      <c r="S1041" s="36" t="s">
        <v>554</v>
      </c>
      <c r="T1041" s="36" t="s">
        <v>555</v>
      </c>
    </row>
    <row r="1042" ht="14.25" customHeight="1">
      <c r="A1042" s="107" t="str">
        <f t="shared" si="3"/>
        <v>191120_B31-T2-10-K_00K2V_00MRJ_M01_S_1</v>
      </c>
      <c r="B1042" s="40" t="s">
        <v>3241</v>
      </c>
      <c r="C1042" s="116" t="s">
        <v>4880</v>
      </c>
      <c r="D1042" s="122" t="s">
        <v>4881</v>
      </c>
      <c r="E1042" s="174" t="s">
        <v>3240</v>
      </c>
      <c r="F1042" s="136">
        <v>44154.0</v>
      </c>
      <c r="G1042" s="36" t="s">
        <v>542</v>
      </c>
      <c r="H1042" s="36" t="s">
        <v>543</v>
      </c>
      <c r="I1042" s="36" t="s">
        <v>544</v>
      </c>
      <c r="J1042" s="36">
        <v>1.0</v>
      </c>
      <c r="K1042" s="111" t="s">
        <v>545</v>
      </c>
      <c r="L1042" s="36">
        <v>2.0</v>
      </c>
      <c r="M1042" s="36" t="s">
        <v>546</v>
      </c>
      <c r="N1042" s="161"/>
      <c r="O1042" s="103" t="s">
        <v>744</v>
      </c>
      <c r="P1042" s="79"/>
      <c r="Q1042" s="36" t="s">
        <v>552</v>
      </c>
      <c r="R1042" s="36" t="s">
        <v>553</v>
      </c>
      <c r="S1042" s="36" t="s">
        <v>554</v>
      </c>
      <c r="T1042" s="36" t="s">
        <v>555</v>
      </c>
    </row>
    <row r="1043" ht="14.25" customHeight="1">
      <c r="A1043" s="107" t="str">
        <f t="shared" si="3"/>
        <v>191120_B31-T2-11-K_00K2W_00MRK_M01_S_1</v>
      </c>
      <c r="B1043" s="40" t="s">
        <v>3248</v>
      </c>
      <c r="C1043" s="116" t="s">
        <v>4882</v>
      </c>
      <c r="D1043" s="122" t="s">
        <v>4883</v>
      </c>
      <c r="E1043" s="174" t="s">
        <v>3246</v>
      </c>
      <c r="F1043" s="136">
        <v>44154.0</v>
      </c>
      <c r="G1043" s="36" t="s">
        <v>542</v>
      </c>
      <c r="H1043" s="36" t="s">
        <v>543</v>
      </c>
      <c r="I1043" s="36" t="s">
        <v>544</v>
      </c>
      <c r="J1043" s="36">
        <v>1.0</v>
      </c>
      <c r="K1043" s="111" t="s">
        <v>545</v>
      </c>
      <c r="L1043" s="36">
        <v>2.0</v>
      </c>
      <c r="M1043" s="36" t="s">
        <v>546</v>
      </c>
      <c r="N1043" s="161"/>
      <c r="O1043" s="103" t="s">
        <v>744</v>
      </c>
      <c r="P1043" s="79"/>
      <c r="Q1043" s="36" t="s">
        <v>552</v>
      </c>
      <c r="R1043" s="36" t="s">
        <v>553</v>
      </c>
      <c r="S1043" s="36" t="s">
        <v>554</v>
      </c>
      <c r="T1043" s="36" t="s">
        <v>555</v>
      </c>
    </row>
    <row r="1044" ht="14.25" customHeight="1">
      <c r="A1044" s="107" t="str">
        <f t="shared" si="3"/>
        <v>191120_B31-T2-12-K_00K2X_00MRL_M01_S_1</v>
      </c>
      <c r="B1044" s="40" t="s">
        <v>3254</v>
      </c>
      <c r="C1044" s="116" t="s">
        <v>4884</v>
      </c>
      <c r="D1044" s="122" t="s">
        <v>4885</v>
      </c>
      <c r="E1044" s="174" t="s">
        <v>3253</v>
      </c>
      <c r="F1044" s="136">
        <v>44154.0</v>
      </c>
      <c r="G1044" s="36" t="s">
        <v>542</v>
      </c>
      <c r="H1044" s="36" t="s">
        <v>543</v>
      </c>
      <c r="I1044" s="36" t="s">
        <v>544</v>
      </c>
      <c r="J1044" s="36">
        <v>1.0</v>
      </c>
      <c r="K1044" s="111" t="s">
        <v>545</v>
      </c>
      <c r="L1044" s="36">
        <v>2.0</v>
      </c>
      <c r="M1044" s="36" t="s">
        <v>546</v>
      </c>
      <c r="N1044" s="161"/>
      <c r="O1044" s="103" t="s">
        <v>744</v>
      </c>
      <c r="P1044" s="79"/>
      <c r="Q1044" s="36" t="s">
        <v>552</v>
      </c>
      <c r="R1044" s="36" t="s">
        <v>553</v>
      </c>
      <c r="S1044" s="36" t="s">
        <v>554</v>
      </c>
      <c r="T1044" s="36" t="s">
        <v>555</v>
      </c>
    </row>
    <row r="1045" ht="14.25" customHeight="1">
      <c r="A1045" s="107" t="str">
        <f t="shared" si="3"/>
        <v>191120_B31-T2-13-K_00K2Y_00MRM_M01_S_1</v>
      </c>
      <c r="B1045" s="40" t="s">
        <v>3261</v>
      </c>
      <c r="C1045" s="116" t="s">
        <v>4886</v>
      </c>
      <c r="D1045" s="122" t="s">
        <v>4887</v>
      </c>
      <c r="E1045" s="174" t="s">
        <v>3260</v>
      </c>
      <c r="F1045" s="136">
        <v>44154.0</v>
      </c>
      <c r="G1045" s="36" t="s">
        <v>542</v>
      </c>
      <c r="H1045" s="36" t="s">
        <v>543</v>
      </c>
      <c r="I1045" s="36" t="s">
        <v>544</v>
      </c>
      <c r="J1045" s="36">
        <v>1.0</v>
      </c>
      <c r="K1045" s="111" t="s">
        <v>545</v>
      </c>
      <c r="L1045" s="36">
        <v>2.0</v>
      </c>
      <c r="M1045" s="36" t="s">
        <v>546</v>
      </c>
      <c r="N1045" s="161"/>
      <c r="O1045" s="103" t="s">
        <v>744</v>
      </c>
      <c r="P1045" s="79"/>
      <c r="Q1045" s="36" t="s">
        <v>552</v>
      </c>
      <c r="R1045" s="36" t="s">
        <v>553</v>
      </c>
      <c r="S1045" s="36" t="s">
        <v>554</v>
      </c>
      <c r="T1045" s="36" t="s">
        <v>555</v>
      </c>
    </row>
    <row r="1046" ht="14.25" customHeight="1">
      <c r="A1046" s="107" t="str">
        <f t="shared" si="3"/>
        <v>191120_B31-T2-14-K_00K2Z_00MRN_M01_S_1</v>
      </c>
      <c r="B1046" s="40" t="s">
        <v>3266</v>
      </c>
      <c r="C1046" s="116" t="s">
        <v>4888</v>
      </c>
      <c r="D1046" s="122" t="s">
        <v>4889</v>
      </c>
      <c r="E1046" s="174" t="s">
        <v>3265</v>
      </c>
      <c r="F1046" s="136">
        <v>44154.0</v>
      </c>
      <c r="G1046" s="36" t="s">
        <v>542</v>
      </c>
      <c r="H1046" s="36" t="s">
        <v>543</v>
      </c>
      <c r="I1046" s="36" t="s">
        <v>544</v>
      </c>
      <c r="J1046" s="36">
        <v>1.0</v>
      </c>
      <c r="K1046" s="111" t="s">
        <v>545</v>
      </c>
      <c r="L1046" s="36">
        <v>2.0</v>
      </c>
      <c r="M1046" s="36" t="s">
        <v>546</v>
      </c>
      <c r="N1046" s="161"/>
      <c r="O1046" s="103" t="s">
        <v>744</v>
      </c>
      <c r="P1046" s="79"/>
      <c r="Q1046" s="36" t="s">
        <v>552</v>
      </c>
      <c r="R1046" s="36" t="s">
        <v>553</v>
      </c>
      <c r="S1046" s="36" t="s">
        <v>554</v>
      </c>
      <c r="T1046" s="36" t="s">
        <v>555</v>
      </c>
    </row>
    <row r="1047" ht="14.25" customHeight="1">
      <c r="A1047" s="107" t="str">
        <f t="shared" si="3"/>
        <v>191120_B31-T2-15_00K30_00MRO_M01_S_1</v>
      </c>
      <c r="B1047" s="40" t="s">
        <v>3270</v>
      </c>
      <c r="C1047" s="116" t="s">
        <v>4890</v>
      </c>
      <c r="D1047" s="122" t="s">
        <v>4891</v>
      </c>
      <c r="E1047" s="38" t="s">
        <v>417</v>
      </c>
      <c r="F1047" s="136">
        <v>44154.0</v>
      </c>
      <c r="G1047" s="36" t="s">
        <v>542</v>
      </c>
      <c r="H1047" s="36" t="s">
        <v>543</v>
      </c>
      <c r="I1047" s="36" t="s">
        <v>544</v>
      </c>
      <c r="J1047" s="36">
        <v>1.0</v>
      </c>
      <c r="K1047" s="111" t="s">
        <v>545</v>
      </c>
      <c r="L1047" s="36">
        <v>2.0</v>
      </c>
      <c r="M1047" s="36" t="s">
        <v>546</v>
      </c>
      <c r="N1047" s="161"/>
      <c r="O1047" s="103" t="s">
        <v>744</v>
      </c>
      <c r="P1047" s="79"/>
      <c r="Q1047" s="36" t="s">
        <v>552</v>
      </c>
      <c r="R1047" s="36" t="s">
        <v>553</v>
      </c>
      <c r="S1047" s="36" t="s">
        <v>554</v>
      </c>
      <c r="T1047" s="36" t="s">
        <v>555</v>
      </c>
    </row>
    <row r="1048" ht="14.25" customHeight="1">
      <c r="A1048" s="107" t="str">
        <f t="shared" si="3"/>
        <v>191120_B31-T2-16_00K31_00MRP_M01_S_1</v>
      </c>
      <c r="B1048" s="40" t="s">
        <v>3275</v>
      </c>
      <c r="C1048" s="116" t="s">
        <v>4892</v>
      </c>
      <c r="D1048" s="122" t="s">
        <v>4893</v>
      </c>
      <c r="E1048" s="36" t="s">
        <v>561</v>
      </c>
      <c r="F1048" s="136">
        <v>44154.0</v>
      </c>
      <c r="G1048" s="36" t="s">
        <v>542</v>
      </c>
      <c r="H1048" s="36" t="s">
        <v>543</v>
      </c>
      <c r="I1048" s="36" t="s">
        <v>544</v>
      </c>
      <c r="J1048" s="36">
        <v>1.0</v>
      </c>
      <c r="K1048" s="111" t="s">
        <v>545</v>
      </c>
      <c r="L1048" s="36">
        <v>2.0</v>
      </c>
      <c r="M1048" s="36" t="s">
        <v>546</v>
      </c>
      <c r="N1048" s="161"/>
      <c r="O1048" s="103" t="s">
        <v>744</v>
      </c>
      <c r="P1048" s="79"/>
      <c r="Q1048" s="36" t="s">
        <v>552</v>
      </c>
      <c r="R1048" s="36" t="s">
        <v>553</v>
      </c>
      <c r="S1048" s="36" t="s">
        <v>554</v>
      </c>
      <c r="T1048" s="36" t="s">
        <v>555</v>
      </c>
    </row>
    <row r="1049" ht="14.25" customHeight="1">
      <c r="A1049" s="107" t="str">
        <f t="shared" si="3"/>
        <v>191121_HEK-QCS_000F2_00MRQ_M03_S_1</v>
      </c>
      <c r="B1049" s="101" t="s">
        <v>536</v>
      </c>
      <c r="C1049" s="116" t="s">
        <v>4894</v>
      </c>
      <c r="D1049" s="109" t="s">
        <v>538</v>
      </c>
      <c r="E1049" s="61" t="s">
        <v>538</v>
      </c>
      <c r="F1049" s="136">
        <v>44519.0</v>
      </c>
      <c r="G1049" s="103" t="s">
        <v>3095</v>
      </c>
      <c r="H1049" s="113" t="s">
        <v>543</v>
      </c>
      <c r="I1049" s="183" t="s">
        <v>544</v>
      </c>
      <c r="J1049" s="36">
        <v>1.0</v>
      </c>
      <c r="K1049" s="184" t="s">
        <v>545</v>
      </c>
      <c r="L1049" s="36">
        <v>2.0</v>
      </c>
      <c r="M1049" s="36" t="s">
        <v>546</v>
      </c>
      <c r="N1049" s="218" t="s">
        <v>743</v>
      </c>
      <c r="O1049" s="103" t="s">
        <v>744</v>
      </c>
      <c r="P1049" s="105"/>
      <c r="Q1049" s="61" t="s">
        <v>552</v>
      </c>
      <c r="R1049" s="61" t="s">
        <v>3097</v>
      </c>
      <c r="S1049" s="61" t="s">
        <v>554</v>
      </c>
      <c r="T1049" s="61" t="s">
        <v>3099</v>
      </c>
    </row>
    <row r="1050" ht="14.25" customHeight="1">
      <c r="A1050" s="107" t="str">
        <f t="shared" si="3"/>
        <v>191121_HEK-QCS_00J8W_00MRR_M03_S_1</v>
      </c>
      <c r="B1050" s="101" t="s">
        <v>303</v>
      </c>
      <c r="C1050" s="116" t="s">
        <v>4895</v>
      </c>
      <c r="D1050" s="109" t="s">
        <v>538</v>
      </c>
      <c r="E1050" s="61" t="s">
        <v>538</v>
      </c>
      <c r="F1050" s="136">
        <v>44519.0</v>
      </c>
      <c r="G1050" s="103" t="s">
        <v>3095</v>
      </c>
      <c r="H1050" s="113" t="s">
        <v>543</v>
      </c>
      <c r="I1050" s="183" t="s">
        <v>544</v>
      </c>
      <c r="J1050" s="36">
        <v>1.0</v>
      </c>
      <c r="K1050" s="184" t="s">
        <v>545</v>
      </c>
      <c r="L1050" s="36">
        <v>2.0</v>
      </c>
      <c r="M1050" s="36" t="s">
        <v>546</v>
      </c>
      <c r="N1050" s="218" t="s">
        <v>743</v>
      </c>
      <c r="O1050" s="103" t="s">
        <v>744</v>
      </c>
      <c r="P1050" s="105"/>
      <c r="Q1050" s="61" t="s">
        <v>552</v>
      </c>
      <c r="R1050" s="61" t="s">
        <v>3097</v>
      </c>
      <c r="S1050" s="61" t="s">
        <v>554</v>
      </c>
      <c r="T1050" s="61" t="s">
        <v>3099</v>
      </c>
    </row>
    <row r="1051" ht="14.25" customHeight="1">
      <c r="A1051" s="107" t="str">
        <f t="shared" si="3"/>
        <v>191121_B32-T3-1_00K32_00MRS_M03_S_1</v>
      </c>
      <c r="B1051" s="40" t="s">
        <v>3283</v>
      </c>
      <c r="C1051" s="116" t="s">
        <v>4896</v>
      </c>
      <c r="D1051" s="126" t="s">
        <v>4897</v>
      </c>
      <c r="E1051" s="176">
        <v>5509.0</v>
      </c>
      <c r="F1051" s="136">
        <v>44519.0</v>
      </c>
      <c r="G1051" s="103" t="s">
        <v>3095</v>
      </c>
      <c r="H1051" s="113" t="s">
        <v>543</v>
      </c>
      <c r="I1051" s="183" t="s">
        <v>544</v>
      </c>
      <c r="J1051" s="36">
        <v>1.0</v>
      </c>
      <c r="K1051" s="184" t="s">
        <v>545</v>
      </c>
      <c r="L1051" s="36">
        <v>2.0</v>
      </c>
      <c r="M1051" s="36" t="s">
        <v>546</v>
      </c>
      <c r="N1051" s="106"/>
      <c r="O1051" s="113" t="s">
        <v>744</v>
      </c>
      <c r="P1051" s="105"/>
      <c r="Q1051" s="61" t="s">
        <v>552</v>
      </c>
      <c r="R1051" s="61" t="s">
        <v>3097</v>
      </c>
      <c r="S1051" s="61" t="s">
        <v>554</v>
      </c>
      <c r="T1051" s="61" t="s">
        <v>3099</v>
      </c>
    </row>
    <row r="1052" ht="14.25" customHeight="1">
      <c r="A1052" s="107" t="str">
        <f t="shared" si="3"/>
        <v>191121_B32-T3-2_00K33_00MRT_M03_S_1</v>
      </c>
      <c r="B1052" s="40" t="s">
        <v>3285</v>
      </c>
      <c r="C1052" s="116" t="s">
        <v>4898</v>
      </c>
      <c r="D1052" s="126" t="s">
        <v>4899</v>
      </c>
      <c r="E1052" s="176">
        <v>7071.0</v>
      </c>
      <c r="F1052" s="136">
        <v>44519.0</v>
      </c>
      <c r="G1052" s="103" t="s">
        <v>3095</v>
      </c>
      <c r="H1052" s="113" t="s">
        <v>543</v>
      </c>
      <c r="I1052" s="183" t="s">
        <v>544</v>
      </c>
      <c r="J1052" s="36">
        <v>1.0</v>
      </c>
      <c r="K1052" s="184" t="s">
        <v>545</v>
      </c>
      <c r="L1052" s="36">
        <v>2.0</v>
      </c>
      <c r="M1052" s="36" t="s">
        <v>546</v>
      </c>
      <c r="N1052" s="106"/>
      <c r="O1052" s="113" t="s">
        <v>744</v>
      </c>
      <c r="P1052" s="105"/>
      <c r="Q1052" s="61" t="s">
        <v>552</v>
      </c>
      <c r="R1052" s="61" t="s">
        <v>3097</v>
      </c>
      <c r="S1052" s="61" t="s">
        <v>554</v>
      </c>
      <c r="T1052" s="61" t="s">
        <v>3099</v>
      </c>
    </row>
    <row r="1053" ht="14.25" customHeight="1">
      <c r="A1053" s="107" t="str">
        <f t="shared" si="3"/>
        <v>191121_B32-T3-3_00K34_00MRU_M03_S_1</v>
      </c>
      <c r="B1053" s="40" t="s">
        <v>3287</v>
      </c>
      <c r="C1053" s="116" t="s">
        <v>4900</v>
      </c>
      <c r="D1053" s="126" t="s">
        <v>4901</v>
      </c>
      <c r="E1053" s="176">
        <v>2470.0</v>
      </c>
      <c r="F1053" s="136">
        <v>44519.0</v>
      </c>
      <c r="G1053" s="103" t="s">
        <v>3095</v>
      </c>
      <c r="H1053" s="113" t="s">
        <v>543</v>
      </c>
      <c r="I1053" s="183" t="s">
        <v>544</v>
      </c>
      <c r="J1053" s="36">
        <v>1.0</v>
      </c>
      <c r="K1053" s="184" t="s">
        <v>545</v>
      </c>
      <c r="L1053" s="36">
        <v>2.0</v>
      </c>
      <c r="M1053" s="36" t="s">
        <v>546</v>
      </c>
      <c r="N1053" s="106"/>
      <c r="O1053" s="113" t="s">
        <v>744</v>
      </c>
      <c r="P1053" s="105"/>
      <c r="Q1053" s="61" t="s">
        <v>552</v>
      </c>
      <c r="R1053" s="61" t="s">
        <v>3097</v>
      </c>
      <c r="S1053" s="61" t="s">
        <v>554</v>
      </c>
      <c r="T1053" s="61" t="s">
        <v>3099</v>
      </c>
    </row>
    <row r="1054" ht="14.25" customHeight="1">
      <c r="A1054" s="107" t="str">
        <f t="shared" si="3"/>
        <v>191121_B32-T3-4_00K35_00MRV_M03_S_1</v>
      </c>
      <c r="B1054" s="40" t="s">
        <v>3289</v>
      </c>
      <c r="C1054" s="116" t="s">
        <v>4902</v>
      </c>
      <c r="D1054" s="126" t="s">
        <v>4903</v>
      </c>
      <c r="E1054" s="176">
        <v>3872.0</v>
      </c>
      <c r="F1054" s="136">
        <v>44519.0</v>
      </c>
      <c r="G1054" s="103" t="s">
        <v>3095</v>
      </c>
      <c r="H1054" s="113" t="s">
        <v>543</v>
      </c>
      <c r="I1054" s="183" t="s">
        <v>544</v>
      </c>
      <c r="J1054" s="36">
        <v>1.0</v>
      </c>
      <c r="K1054" s="184" t="s">
        <v>545</v>
      </c>
      <c r="L1054" s="36">
        <v>2.0</v>
      </c>
      <c r="M1054" s="36" t="s">
        <v>546</v>
      </c>
      <c r="N1054" s="106"/>
      <c r="O1054" s="113" t="s">
        <v>744</v>
      </c>
      <c r="P1054" s="105"/>
      <c r="Q1054" s="61" t="s">
        <v>552</v>
      </c>
      <c r="R1054" s="61" t="s">
        <v>3097</v>
      </c>
      <c r="S1054" s="61" t="s">
        <v>554</v>
      </c>
      <c r="T1054" s="61" t="s">
        <v>3099</v>
      </c>
    </row>
    <row r="1055" ht="14.25" customHeight="1">
      <c r="A1055" s="107" t="str">
        <f t="shared" si="3"/>
        <v>191121_B32-T3-5_00K36_00MRW_M03_S_1</v>
      </c>
      <c r="B1055" s="40" t="s">
        <v>3291</v>
      </c>
      <c r="C1055" s="116" t="s">
        <v>4904</v>
      </c>
      <c r="D1055" s="126" t="s">
        <v>4905</v>
      </c>
      <c r="E1055" s="176">
        <v>7429.0</v>
      </c>
      <c r="F1055" s="136">
        <v>44519.0</v>
      </c>
      <c r="G1055" s="103" t="s">
        <v>3095</v>
      </c>
      <c r="H1055" s="113" t="s">
        <v>543</v>
      </c>
      <c r="I1055" s="183" t="s">
        <v>544</v>
      </c>
      <c r="J1055" s="36">
        <v>1.0</v>
      </c>
      <c r="K1055" s="184" t="s">
        <v>545</v>
      </c>
      <c r="L1055" s="36">
        <v>2.0</v>
      </c>
      <c r="M1055" s="36" t="s">
        <v>546</v>
      </c>
      <c r="N1055" s="106"/>
      <c r="O1055" s="113" t="s">
        <v>744</v>
      </c>
      <c r="P1055" s="105"/>
      <c r="Q1055" s="61" t="s">
        <v>552</v>
      </c>
      <c r="R1055" s="61" t="s">
        <v>3097</v>
      </c>
      <c r="S1055" s="61" t="s">
        <v>554</v>
      </c>
      <c r="T1055" s="61" t="s">
        <v>3099</v>
      </c>
    </row>
    <row r="1056" ht="14.25" customHeight="1">
      <c r="A1056" s="107" t="str">
        <f t="shared" si="3"/>
        <v>191121_B32-T3-6_00K37_00MRX_M03_S_1</v>
      </c>
      <c r="B1056" s="40" t="s">
        <v>3293</v>
      </c>
      <c r="C1056" s="116" t="s">
        <v>4906</v>
      </c>
      <c r="D1056" s="126" t="s">
        <v>4907</v>
      </c>
      <c r="E1056" s="176">
        <v>7190.0</v>
      </c>
      <c r="F1056" s="136">
        <v>44519.0</v>
      </c>
      <c r="G1056" s="103" t="s">
        <v>3095</v>
      </c>
      <c r="H1056" s="113" t="s">
        <v>543</v>
      </c>
      <c r="I1056" s="183" t="s">
        <v>544</v>
      </c>
      <c r="J1056" s="36">
        <v>1.0</v>
      </c>
      <c r="K1056" s="184" t="s">
        <v>545</v>
      </c>
      <c r="L1056" s="36">
        <v>2.0</v>
      </c>
      <c r="M1056" s="36" t="s">
        <v>546</v>
      </c>
      <c r="N1056" s="106"/>
      <c r="O1056" s="113" t="s">
        <v>744</v>
      </c>
      <c r="P1056" s="105"/>
      <c r="Q1056" s="61" t="s">
        <v>552</v>
      </c>
      <c r="R1056" s="61" t="s">
        <v>3097</v>
      </c>
      <c r="S1056" s="61" t="s">
        <v>554</v>
      </c>
      <c r="T1056" s="61" t="s">
        <v>3099</v>
      </c>
    </row>
    <row r="1057" ht="14.25" customHeight="1">
      <c r="A1057" s="107" t="str">
        <f t="shared" si="3"/>
        <v>191121_B32-T3-7_00K38_00MRY_M03_S_1</v>
      </c>
      <c r="B1057" s="40" t="s">
        <v>3295</v>
      </c>
      <c r="C1057" s="116" t="s">
        <v>4908</v>
      </c>
      <c r="D1057" s="126" t="s">
        <v>4909</v>
      </c>
      <c r="E1057" s="176">
        <v>2616.0</v>
      </c>
      <c r="F1057" s="136">
        <v>44519.0</v>
      </c>
      <c r="G1057" s="103" t="s">
        <v>3095</v>
      </c>
      <c r="H1057" s="113" t="s">
        <v>543</v>
      </c>
      <c r="I1057" s="183" t="s">
        <v>544</v>
      </c>
      <c r="J1057" s="36">
        <v>1.0</v>
      </c>
      <c r="K1057" s="184" t="s">
        <v>545</v>
      </c>
      <c r="L1057" s="36">
        <v>2.0</v>
      </c>
      <c r="M1057" s="36" t="s">
        <v>546</v>
      </c>
      <c r="N1057" s="106"/>
      <c r="O1057" s="113" t="s">
        <v>744</v>
      </c>
      <c r="P1057" s="105"/>
      <c r="Q1057" s="61" t="s">
        <v>552</v>
      </c>
      <c r="R1057" s="61" t="s">
        <v>3097</v>
      </c>
      <c r="S1057" s="61" t="s">
        <v>554</v>
      </c>
      <c r="T1057" s="61" t="s">
        <v>3099</v>
      </c>
    </row>
    <row r="1058" ht="14.25" customHeight="1">
      <c r="A1058" s="107" t="str">
        <f t="shared" si="3"/>
        <v>191121_B32-T3-8_00K39_00MRZ_M03_S_1</v>
      </c>
      <c r="B1058" s="40" t="s">
        <v>3297</v>
      </c>
      <c r="C1058" s="116" t="s">
        <v>4910</v>
      </c>
      <c r="D1058" s="126" t="s">
        <v>4911</v>
      </c>
      <c r="E1058" s="176">
        <v>2043.0</v>
      </c>
      <c r="F1058" s="136">
        <v>44519.0</v>
      </c>
      <c r="G1058" s="103" t="s">
        <v>3095</v>
      </c>
      <c r="H1058" s="113" t="s">
        <v>543</v>
      </c>
      <c r="I1058" s="183" t="s">
        <v>544</v>
      </c>
      <c r="J1058" s="36">
        <v>1.0</v>
      </c>
      <c r="K1058" s="184" t="s">
        <v>545</v>
      </c>
      <c r="L1058" s="36">
        <v>2.0</v>
      </c>
      <c r="M1058" s="36" t="s">
        <v>546</v>
      </c>
      <c r="N1058" s="106"/>
      <c r="O1058" s="113" t="s">
        <v>744</v>
      </c>
      <c r="P1058" s="105"/>
      <c r="Q1058" s="61" t="s">
        <v>552</v>
      </c>
      <c r="R1058" s="61" t="s">
        <v>3097</v>
      </c>
      <c r="S1058" s="61" t="s">
        <v>554</v>
      </c>
      <c r="T1058" s="61" t="s">
        <v>3099</v>
      </c>
    </row>
    <row r="1059" ht="14.25" customHeight="1">
      <c r="A1059" s="107" t="str">
        <f t="shared" si="3"/>
        <v>191121_B32-T3-9-K_00K3A_00MS0_M03_S_1</v>
      </c>
      <c r="B1059" s="40" t="s">
        <v>3300</v>
      </c>
      <c r="C1059" s="116" t="s">
        <v>4912</v>
      </c>
      <c r="D1059" s="126" t="s">
        <v>4913</v>
      </c>
      <c r="E1059" s="176" t="s">
        <v>3299</v>
      </c>
      <c r="F1059" s="136">
        <v>44519.0</v>
      </c>
      <c r="G1059" s="103" t="s">
        <v>3095</v>
      </c>
      <c r="H1059" s="113" t="s">
        <v>543</v>
      </c>
      <c r="I1059" s="183" t="s">
        <v>544</v>
      </c>
      <c r="J1059" s="36">
        <v>1.0</v>
      </c>
      <c r="K1059" s="184" t="s">
        <v>545</v>
      </c>
      <c r="L1059" s="36">
        <v>2.0</v>
      </c>
      <c r="M1059" s="36" t="s">
        <v>546</v>
      </c>
      <c r="N1059" s="106"/>
      <c r="O1059" s="113" t="s">
        <v>744</v>
      </c>
      <c r="P1059" s="105"/>
      <c r="Q1059" s="61" t="s">
        <v>552</v>
      </c>
      <c r="R1059" s="61" t="s">
        <v>3097</v>
      </c>
      <c r="S1059" s="61" t="s">
        <v>554</v>
      </c>
      <c r="T1059" s="61" t="s">
        <v>3099</v>
      </c>
    </row>
    <row r="1060" ht="14.25" customHeight="1">
      <c r="A1060" s="107" t="str">
        <f t="shared" si="3"/>
        <v>191121_B32-T3-10-K_00K3B_00MS1_M03_S_1</v>
      </c>
      <c r="B1060" s="40" t="s">
        <v>3303</v>
      </c>
      <c r="C1060" s="116" t="s">
        <v>4914</v>
      </c>
      <c r="D1060" s="126" t="s">
        <v>4915</v>
      </c>
      <c r="E1060" s="176" t="s">
        <v>3302</v>
      </c>
      <c r="F1060" s="136">
        <v>44519.0</v>
      </c>
      <c r="G1060" s="103" t="s">
        <v>3095</v>
      </c>
      <c r="H1060" s="113" t="s">
        <v>543</v>
      </c>
      <c r="I1060" s="183" t="s">
        <v>544</v>
      </c>
      <c r="J1060" s="36">
        <v>1.0</v>
      </c>
      <c r="K1060" s="184" t="s">
        <v>545</v>
      </c>
      <c r="L1060" s="36">
        <v>2.0</v>
      </c>
      <c r="M1060" s="36" t="s">
        <v>546</v>
      </c>
      <c r="N1060" s="124" t="s">
        <v>825</v>
      </c>
      <c r="O1060" s="113" t="s">
        <v>562</v>
      </c>
      <c r="P1060" s="172" t="s">
        <v>4079</v>
      </c>
      <c r="Q1060" s="61" t="s">
        <v>552</v>
      </c>
      <c r="R1060" s="61" t="s">
        <v>3097</v>
      </c>
      <c r="S1060" s="61" t="s">
        <v>554</v>
      </c>
      <c r="T1060" s="61" t="s">
        <v>3099</v>
      </c>
    </row>
    <row r="1061" ht="14.25" customHeight="1">
      <c r="A1061" s="107" t="str">
        <f t="shared" si="3"/>
        <v>191121_B32-T3-11-K_00K3C_00MS2_M03_S_1</v>
      </c>
      <c r="B1061" s="40" t="s">
        <v>3306</v>
      </c>
      <c r="C1061" s="116" t="s">
        <v>4916</v>
      </c>
      <c r="D1061" s="126" t="s">
        <v>4917</v>
      </c>
      <c r="E1061" s="176" t="s">
        <v>3305</v>
      </c>
      <c r="F1061" s="136">
        <v>44519.0</v>
      </c>
      <c r="G1061" s="103" t="s">
        <v>3095</v>
      </c>
      <c r="H1061" s="113" t="s">
        <v>543</v>
      </c>
      <c r="I1061" s="183" t="s">
        <v>544</v>
      </c>
      <c r="J1061" s="36">
        <v>1.0</v>
      </c>
      <c r="K1061" s="184" t="s">
        <v>545</v>
      </c>
      <c r="L1061" s="36">
        <v>2.0</v>
      </c>
      <c r="M1061" s="36" t="s">
        <v>546</v>
      </c>
      <c r="N1061" s="106"/>
      <c r="O1061" s="113" t="s">
        <v>744</v>
      </c>
      <c r="P1061" s="105"/>
      <c r="Q1061" s="61" t="s">
        <v>552</v>
      </c>
      <c r="R1061" s="61" t="s">
        <v>3097</v>
      </c>
      <c r="S1061" s="61" t="s">
        <v>554</v>
      </c>
      <c r="T1061" s="61" t="s">
        <v>3099</v>
      </c>
    </row>
    <row r="1062" ht="14.25" customHeight="1">
      <c r="A1062" s="107" t="str">
        <f t="shared" si="3"/>
        <v>191121_B32-T3-12-K_00K3D_00MS3_M03_S_1</v>
      </c>
      <c r="B1062" s="40" t="s">
        <v>3309</v>
      </c>
      <c r="C1062" s="116" t="s">
        <v>4918</v>
      </c>
      <c r="D1062" s="126" t="s">
        <v>4919</v>
      </c>
      <c r="E1062" s="176" t="s">
        <v>3308</v>
      </c>
      <c r="F1062" s="136">
        <v>44519.0</v>
      </c>
      <c r="G1062" s="103" t="s">
        <v>3095</v>
      </c>
      <c r="H1062" s="113" t="s">
        <v>543</v>
      </c>
      <c r="I1062" s="183" t="s">
        <v>544</v>
      </c>
      <c r="J1062" s="36">
        <v>1.0</v>
      </c>
      <c r="K1062" s="184" t="s">
        <v>545</v>
      </c>
      <c r="L1062" s="36">
        <v>2.0</v>
      </c>
      <c r="M1062" s="36" t="s">
        <v>546</v>
      </c>
      <c r="N1062" s="106"/>
      <c r="O1062" s="113" t="s">
        <v>744</v>
      </c>
      <c r="P1062" s="105"/>
      <c r="Q1062" s="61" t="s">
        <v>552</v>
      </c>
      <c r="R1062" s="61" t="s">
        <v>3097</v>
      </c>
      <c r="S1062" s="61" t="s">
        <v>554</v>
      </c>
      <c r="T1062" s="61" t="s">
        <v>3099</v>
      </c>
    </row>
    <row r="1063" ht="14.25" customHeight="1">
      <c r="A1063" s="107" t="str">
        <f t="shared" si="3"/>
        <v>191121_B32-T3-13-K_00K3E_00MS4_M03_S_1</v>
      </c>
      <c r="B1063" s="40" t="s">
        <v>3312</v>
      </c>
      <c r="C1063" s="116" t="s">
        <v>4920</v>
      </c>
      <c r="D1063" s="126" t="s">
        <v>4921</v>
      </c>
      <c r="E1063" s="176" t="s">
        <v>3311</v>
      </c>
      <c r="F1063" s="136">
        <v>44519.0</v>
      </c>
      <c r="G1063" s="103" t="s">
        <v>3095</v>
      </c>
      <c r="H1063" s="113" t="s">
        <v>543</v>
      </c>
      <c r="I1063" s="183" t="s">
        <v>544</v>
      </c>
      <c r="J1063" s="36">
        <v>1.0</v>
      </c>
      <c r="K1063" s="184" t="s">
        <v>545</v>
      </c>
      <c r="L1063" s="36">
        <v>2.0</v>
      </c>
      <c r="M1063" s="36" t="s">
        <v>546</v>
      </c>
      <c r="N1063" s="106"/>
      <c r="O1063" s="113" t="s">
        <v>744</v>
      </c>
      <c r="P1063" s="105"/>
      <c r="Q1063" s="61" t="s">
        <v>552</v>
      </c>
      <c r="R1063" s="61" t="s">
        <v>3097</v>
      </c>
      <c r="S1063" s="61" t="s">
        <v>554</v>
      </c>
      <c r="T1063" s="61" t="s">
        <v>3099</v>
      </c>
    </row>
    <row r="1064" ht="14.25" customHeight="1">
      <c r="A1064" s="107" t="str">
        <f t="shared" si="3"/>
        <v>191121_B32-T3-14-K_00K3F_00MS5_M03_S_1</v>
      </c>
      <c r="B1064" s="40" t="s">
        <v>3315</v>
      </c>
      <c r="C1064" s="116" t="s">
        <v>4922</v>
      </c>
      <c r="D1064" s="126" t="s">
        <v>4923</v>
      </c>
      <c r="E1064" s="176" t="s">
        <v>3314</v>
      </c>
      <c r="F1064" s="136">
        <v>44519.0</v>
      </c>
      <c r="G1064" s="103" t="s">
        <v>3095</v>
      </c>
      <c r="H1064" s="113" t="s">
        <v>543</v>
      </c>
      <c r="I1064" s="183" t="s">
        <v>544</v>
      </c>
      <c r="J1064" s="36">
        <v>1.0</v>
      </c>
      <c r="K1064" s="184" t="s">
        <v>545</v>
      </c>
      <c r="L1064" s="36">
        <v>2.0</v>
      </c>
      <c r="M1064" s="36" t="s">
        <v>546</v>
      </c>
      <c r="N1064" s="106"/>
      <c r="O1064" s="113" t="s">
        <v>744</v>
      </c>
      <c r="P1064" s="105"/>
      <c r="Q1064" s="61" t="s">
        <v>552</v>
      </c>
      <c r="R1064" s="61" t="s">
        <v>3097</v>
      </c>
      <c r="S1064" s="61" t="s">
        <v>554</v>
      </c>
      <c r="T1064" s="61" t="s">
        <v>3099</v>
      </c>
    </row>
    <row r="1065" ht="14.25" customHeight="1">
      <c r="A1065" s="107" t="str">
        <f t="shared" si="3"/>
        <v>191121_B32-T3-15_00K3G_00MS6_M03_S_1</v>
      </c>
      <c r="B1065" s="40" t="s">
        <v>3317</v>
      </c>
      <c r="C1065" s="116" t="s">
        <v>4924</v>
      </c>
      <c r="D1065" s="126" t="s">
        <v>4925</v>
      </c>
      <c r="E1065" s="38" t="s">
        <v>424</v>
      </c>
      <c r="F1065" s="136">
        <v>44519.0</v>
      </c>
      <c r="G1065" s="103" t="s">
        <v>3095</v>
      </c>
      <c r="H1065" s="113" t="s">
        <v>543</v>
      </c>
      <c r="I1065" s="183" t="s">
        <v>544</v>
      </c>
      <c r="J1065" s="36">
        <v>1.0</v>
      </c>
      <c r="K1065" s="184" t="s">
        <v>545</v>
      </c>
      <c r="L1065" s="36">
        <v>2.0</v>
      </c>
      <c r="M1065" s="36" t="s">
        <v>546</v>
      </c>
      <c r="N1065" s="106"/>
      <c r="O1065" s="113" t="s">
        <v>744</v>
      </c>
      <c r="P1065" s="105"/>
      <c r="Q1065" s="61" t="s">
        <v>552</v>
      </c>
      <c r="R1065" s="61" t="s">
        <v>3097</v>
      </c>
      <c r="S1065" s="61" t="s">
        <v>554</v>
      </c>
      <c r="T1065" s="61" t="s">
        <v>3099</v>
      </c>
    </row>
    <row r="1066" ht="14.25" customHeight="1">
      <c r="A1066" s="107" t="str">
        <f t="shared" si="3"/>
        <v>191121_B32-T3-16_00K3H_00MS7_M03_S_1</v>
      </c>
      <c r="B1066" s="40" t="s">
        <v>3319</v>
      </c>
      <c r="C1066" s="116" t="s">
        <v>4926</v>
      </c>
      <c r="D1066" s="126" t="s">
        <v>4927</v>
      </c>
      <c r="E1066" s="36" t="s">
        <v>561</v>
      </c>
      <c r="F1066" s="136">
        <v>44519.0</v>
      </c>
      <c r="G1066" s="103" t="s">
        <v>3095</v>
      </c>
      <c r="H1066" s="113" t="s">
        <v>543</v>
      </c>
      <c r="I1066" s="183" t="s">
        <v>544</v>
      </c>
      <c r="J1066" s="36">
        <v>1.0</v>
      </c>
      <c r="K1066" s="184" t="s">
        <v>545</v>
      </c>
      <c r="L1066" s="36">
        <v>2.0</v>
      </c>
      <c r="M1066" s="36" t="s">
        <v>546</v>
      </c>
      <c r="N1066" s="106"/>
      <c r="O1066" s="113" t="s">
        <v>744</v>
      </c>
      <c r="P1066" s="105"/>
      <c r="Q1066" s="61" t="s">
        <v>552</v>
      </c>
      <c r="R1066" s="61" t="s">
        <v>3097</v>
      </c>
      <c r="S1066" s="61" t="s">
        <v>554</v>
      </c>
      <c r="T1066" s="61" t="s">
        <v>3099</v>
      </c>
    </row>
    <row r="1067" ht="14.25" customHeight="1">
      <c r="A1067" s="107" t="str">
        <f t="shared" si="3"/>
        <v>191122_HEK-QCS_000F2_00MS8_M06_S_1</v>
      </c>
      <c r="B1067" s="101" t="s">
        <v>536</v>
      </c>
      <c r="C1067" s="116" t="s">
        <v>4928</v>
      </c>
      <c r="D1067" s="109" t="s">
        <v>538</v>
      </c>
      <c r="E1067" s="61" t="s">
        <v>538</v>
      </c>
      <c r="F1067" s="136">
        <v>44884.0</v>
      </c>
      <c r="G1067" s="103" t="s">
        <v>742</v>
      </c>
      <c r="H1067" s="36" t="s">
        <v>465</v>
      </c>
      <c r="I1067" s="36" t="s">
        <v>544</v>
      </c>
      <c r="J1067" s="36">
        <v>1.0</v>
      </c>
      <c r="K1067" s="111" t="s">
        <v>545</v>
      </c>
      <c r="L1067" s="92">
        <v>2.0</v>
      </c>
      <c r="M1067" s="36" t="s">
        <v>546</v>
      </c>
      <c r="N1067" s="218" t="s">
        <v>743</v>
      </c>
      <c r="O1067" s="103" t="s">
        <v>744</v>
      </c>
      <c r="P1067" s="105"/>
      <c r="Q1067" s="36" t="s">
        <v>552</v>
      </c>
      <c r="R1067" s="36" t="s">
        <v>745</v>
      </c>
      <c r="S1067" s="36" t="s">
        <v>554</v>
      </c>
      <c r="T1067" s="36" t="s">
        <v>746</v>
      </c>
    </row>
    <row r="1068" ht="14.25" customHeight="1">
      <c r="A1068" s="107" t="str">
        <f t="shared" si="3"/>
        <v>191122_HEK-QCS_00J8W_00MS9_M06_S_1</v>
      </c>
      <c r="B1068" s="101" t="s">
        <v>303</v>
      </c>
      <c r="C1068" s="116" t="s">
        <v>4929</v>
      </c>
      <c r="D1068" s="109" t="s">
        <v>538</v>
      </c>
      <c r="E1068" s="61" t="s">
        <v>538</v>
      </c>
      <c r="F1068" s="136">
        <v>44884.0</v>
      </c>
      <c r="G1068" s="103" t="s">
        <v>742</v>
      </c>
      <c r="H1068" s="36" t="s">
        <v>465</v>
      </c>
      <c r="I1068" s="36" t="s">
        <v>544</v>
      </c>
      <c r="J1068" s="36">
        <v>1.0</v>
      </c>
      <c r="K1068" s="111" t="s">
        <v>545</v>
      </c>
      <c r="L1068" s="92">
        <v>2.0</v>
      </c>
      <c r="M1068" s="36" t="s">
        <v>546</v>
      </c>
      <c r="N1068" s="218" t="s">
        <v>743</v>
      </c>
      <c r="O1068" s="103" t="s">
        <v>744</v>
      </c>
      <c r="P1068" s="105"/>
      <c r="Q1068" s="36" t="s">
        <v>552</v>
      </c>
      <c r="R1068" s="36" t="s">
        <v>745</v>
      </c>
      <c r="S1068" s="36" t="s">
        <v>554</v>
      </c>
      <c r="T1068" s="36" t="s">
        <v>746</v>
      </c>
    </row>
    <row r="1069" ht="14.25" customHeight="1">
      <c r="A1069" s="107" t="str">
        <f t="shared" si="3"/>
        <v>191122_B23-T1-1_00JZ2_00MSA_M06_S_1</v>
      </c>
      <c r="B1069" s="177" t="s">
        <v>2802</v>
      </c>
      <c r="C1069" s="116" t="s">
        <v>4930</v>
      </c>
      <c r="D1069" s="38" t="s">
        <v>4931</v>
      </c>
      <c r="E1069" s="173">
        <v>2438.0</v>
      </c>
      <c r="F1069" s="136">
        <v>44884.0</v>
      </c>
      <c r="G1069" s="103" t="s">
        <v>742</v>
      </c>
      <c r="H1069" s="36" t="s">
        <v>465</v>
      </c>
      <c r="I1069" s="36" t="s">
        <v>544</v>
      </c>
      <c r="J1069" s="36">
        <v>1.0</v>
      </c>
      <c r="K1069" s="111" t="s">
        <v>545</v>
      </c>
      <c r="L1069" s="92">
        <v>2.0</v>
      </c>
      <c r="M1069" s="36" t="s">
        <v>546</v>
      </c>
      <c r="N1069" s="106"/>
      <c r="O1069" s="113" t="s">
        <v>744</v>
      </c>
      <c r="P1069" s="105"/>
      <c r="Q1069" s="36" t="s">
        <v>552</v>
      </c>
      <c r="R1069" s="36" t="s">
        <v>745</v>
      </c>
      <c r="S1069" s="36" t="s">
        <v>554</v>
      </c>
      <c r="T1069" s="36" t="s">
        <v>746</v>
      </c>
    </row>
    <row r="1070" ht="14.25" customHeight="1">
      <c r="A1070" s="107" t="str">
        <f t="shared" si="3"/>
        <v>191122_B23-T1-2_00JZ3_00MSB_M06_S_1</v>
      </c>
      <c r="B1070" s="177" t="s">
        <v>2804</v>
      </c>
      <c r="C1070" s="116" t="s">
        <v>4932</v>
      </c>
      <c r="D1070" s="38" t="s">
        <v>4933</v>
      </c>
      <c r="E1070" s="173">
        <v>2569.0</v>
      </c>
      <c r="F1070" s="136">
        <v>44884.0</v>
      </c>
      <c r="G1070" s="103" t="s">
        <v>742</v>
      </c>
      <c r="H1070" s="36" t="s">
        <v>465</v>
      </c>
      <c r="I1070" s="36" t="s">
        <v>544</v>
      </c>
      <c r="J1070" s="36">
        <v>1.0</v>
      </c>
      <c r="K1070" s="111" t="s">
        <v>545</v>
      </c>
      <c r="L1070" s="92">
        <v>2.0</v>
      </c>
      <c r="M1070" s="36" t="s">
        <v>546</v>
      </c>
      <c r="N1070" s="106"/>
      <c r="O1070" s="113" t="s">
        <v>744</v>
      </c>
      <c r="P1070" s="105"/>
      <c r="Q1070" s="36" t="s">
        <v>552</v>
      </c>
      <c r="R1070" s="36" t="s">
        <v>745</v>
      </c>
      <c r="S1070" s="36" t="s">
        <v>554</v>
      </c>
      <c r="T1070" s="36" t="s">
        <v>746</v>
      </c>
    </row>
    <row r="1071" ht="14.25" customHeight="1">
      <c r="A1071" s="107" t="str">
        <f t="shared" si="3"/>
        <v>191122_B23-T1-3_00JZ4_00MSC_M06_S_1</v>
      </c>
      <c r="B1071" s="177" t="s">
        <v>2808</v>
      </c>
      <c r="C1071" s="116" t="s">
        <v>4934</v>
      </c>
      <c r="D1071" s="38" t="s">
        <v>4935</v>
      </c>
      <c r="E1071" s="173">
        <v>5211.0</v>
      </c>
      <c r="F1071" s="136">
        <v>44884.0</v>
      </c>
      <c r="G1071" s="103" t="s">
        <v>742</v>
      </c>
      <c r="H1071" s="36" t="s">
        <v>465</v>
      </c>
      <c r="I1071" s="36" t="s">
        <v>544</v>
      </c>
      <c r="J1071" s="36">
        <v>1.0</v>
      </c>
      <c r="K1071" s="111" t="s">
        <v>545</v>
      </c>
      <c r="L1071" s="92">
        <v>2.0</v>
      </c>
      <c r="M1071" s="36" t="s">
        <v>546</v>
      </c>
      <c r="N1071" s="106"/>
      <c r="O1071" s="113" t="s">
        <v>744</v>
      </c>
      <c r="P1071" s="105"/>
      <c r="Q1071" s="36" t="s">
        <v>552</v>
      </c>
      <c r="R1071" s="36" t="s">
        <v>745</v>
      </c>
      <c r="S1071" s="36" t="s">
        <v>554</v>
      </c>
      <c r="T1071" s="36" t="s">
        <v>746</v>
      </c>
    </row>
    <row r="1072" ht="14.25" customHeight="1">
      <c r="A1072" s="107" t="str">
        <f t="shared" si="3"/>
        <v>191122_B23-T1-4_00JZ5_00MSD_M06_S_1</v>
      </c>
      <c r="B1072" s="177" t="s">
        <v>2810</v>
      </c>
      <c r="C1072" s="116" t="s">
        <v>4936</v>
      </c>
      <c r="D1072" s="38" t="s">
        <v>4937</v>
      </c>
      <c r="E1072" s="173">
        <v>7700.0</v>
      </c>
      <c r="F1072" s="136">
        <v>44884.0</v>
      </c>
      <c r="G1072" s="103" t="s">
        <v>742</v>
      </c>
      <c r="H1072" s="36" t="s">
        <v>465</v>
      </c>
      <c r="I1072" s="36" t="s">
        <v>544</v>
      </c>
      <c r="J1072" s="36">
        <v>1.0</v>
      </c>
      <c r="K1072" s="111" t="s">
        <v>545</v>
      </c>
      <c r="L1072" s="92">
        <v>2.0</v>
      </c>
      <c r="M1072" s="36" t="s">
        <v>546</v>
      </c>
      <c r="N1072" s="106"/>
      <c r="O1072" s="113" t="s">
        <v>744</v>
      </c>
      <c r="P1072" s="105"/>
      <c r="Q1072" s="36" t="s">
        <v>552</v>
      </c>
      <c r="R1072" s="36" t="s">
        <v>745</v>
      </c>
      <c r="S1072" s="36" t="s">
        <v>554</v>
      </c>
      <c r="T1072" s="36" t="s">
        <v>746</v>
      </c>
    </row>
    <row r="1073" ht="14.25" customHeight="1">
      <c r="A1073" s="107" t="str">
        <f t="shared" si="3"/>
        <v>191122_B23-T1-5_00JZ6_00MSE_M06_S_1</v>
      </c>
      <c r="B1073" s="177" t="s">
        <v>2812</v>
      </c>
      <c r="C1073" s="116" t="s">
        <v>4938</v>
      </c>
      <c r="D1073" s="38" t="s">
        <v>4939</v>
      </c>
      <c r="E1073" s="173">
        <v>3757.0</v>
      </c>
      <c r="F1073" s="136">
        <v>44884.0</v>
      </c>
      <c r="G1073" s="103" t="s">
        <v>742</v>
      </c>
      <c r="H1073" s="36" t="s">
        <v>465</v>
      </c>
      <c r="I1073" s="36" t="s">
        <v>544</v>
      </c>
      <c r="J1073" s="36">
        <v>1.0</v>
      </c>
      <c r="K1073" s="111" t="s">
        <v>545</v>
      </c>
      <c r="L1073" s="92">
        <v>2.0</v>
      </c>
      <c r="M1073" s="36" t="s">
        <v>546</v>
      </c>
      <c r="N1073" s="106"/>
      <c r="O1073" s="113" t="s">
        <v>744</v>
      </c>
      <c r="P1073" s="105"/>
      <c r="Q1073" s="36" t="s">
        <v>552</v>
      </c>
      <c r="R1073" s="36" t="s">
        <v>745</v>
      </c>
      <c r="S1073" s="36" t="s">
        <v>554</v>
      </c>
      <c r="T1073" s="36" t="s">
        <v>746</v>
      </c>
    </row>
    <row r="1074" ht="14.25" customHeight="1">
      <c r="A1074" s="107" t="str">
        <f t="shared" si="3"/>
        <v>191122_B23-T1-6_00JZ7_00MSF_M06_S_1</v>
      </c>
      <c r="B1074" s="177" t="s">
        <v>2816</v>
      </c>
      <c r="C1074" s="116" t="s">
        <v>4940</v>
      </c>
      <c r="D1074" s="38" t="s">
        <v>4941</v>
      </c>
      <c r="E1074" s="173">
        <v>8090.0</v>
      </c>
      <c r="F1074" s="136">
        <v>44884.0</v>
      </c>
      <c r="G1074" s="103" t="s">
        <v>742</v>
      </c>
      <c r="H1074" s="36" t="s">
        <v>465</v>
      </c>
      <c r="I1074" s="36" t="s">
        <v>544</v>
      </c>
      <c r="J1074" s="36">
        <v>1.0</v>
      </c>
      <c r="K1074" s="111" t="s">
        <v>545</v>
      </c>
      <c r="L1074" s="92">
        <v>2.0</v>
      </c>
      <c r="M1074" s="36" t="s">
        <v>546</v>
      </c>
      <c r="N1074" s="106"/>
      <c r="O1074" s="113" t="s">
        <v>744</v>
      </c>
      <c r="P1074" s="105"/>
      <c r="Q1074" s="36" t="s">
        <v>552</v>
      </c>
      <c r="R1074" s="36" t="s">
        <v>745</v>
      </c>
      <c r="S1074" s="36" t="s">
        <v>554</v>
      </c>
      <c r="T1074" s="36" t="s">
        <v>746</v>
      </c>
    </row>
    <row r="1075" ht="14.25" customHeight="1">
      <c r="A1075" s="107" t="str">
        <f t="shared" si="3"/>
        <v>191122_B23-T1-7_00JZ8_00MSG_M06_S_1</v>
      </c>
      <c r="B1075" s="177" t="s">
        <v>2818</v>
      </c>
      <c r="C1075" s="116" t="s">
        <v>4942</v>
      </c>
      <c r="D1075" s="38" t="s">
        <v>4943</v>
      </c>
      <c r="E1075" s="173">
        <v>4140.0</v>
      </c>
      <c r="F1075" s="136">
        <v>44884.0</v>
      </c>
      <c r="G1075" s="103" t="s">
        <v>742</v>
      </c>
      <c r="H1075" s="36" t="s">
        <v>465</v>
      </c>
      <c r="I1075" s="36" t="s">
        <v>544</v>
      </c>
      <c r="J1075" s="36">
        <v>1.0</v>
      </c>
      <c r="K1075" s="111" t="s">
        <v>545</v>
      </c>
      <c r="L1075" s="92">
        <v>2.0</v>
      </c>
      <c r="M1075" s="36" t="s">
        <v>546</v>
      </c>
      <c r="N1075" s="106"/>
      <c r="O1075" s="113" t="s">
        <v>744</v>
      </c>
      <c r="P1075" s="105"/>
      <c r="Q1075" s="36" t="s">
        <v>552</v>
      </c>
      <c r="R1075" s="36" t="s">
        <v>745</v>
      </c>
      <c r="S1075" s="36" t="s">
        <v>554</v>
      </c>
      <c r="T1075" s="36" t="s">
        <v>746</v>
      </c>
    </row>
    <row r="1076" ht="14.25" customHeight="1">
      <c r="A1076" s="107" t="str">
        <f t="shared" si="3"/>
        <v>191122_B23-T1-8_00JZ9_00MSH_M06_S_1</v>
      </c>
      <c r="B1076" s="177" t="s">
        <v>2822</v>
      </c>
      <c r="C1076" s="116" t="s">
        <v>4944</v>
      </c>
      <c r="D1076" s="38" t="s">
        <v>4945</v>
      </c>
      <c r="E1076" s="173">
        <v>2444.0</v>
      </c>
      <c r="F1076" s="136">
        <v>44884.0</v>
      </c>
      <c r="G1076" s="103" t="s">
        <v>742</v>
      </c>
      <c r="H1076" s="36" t="s">
        <v>465</v>
      </c>
      <c r="I1076" s="36" t="s">
        <v>544</v>
      </c>
      <c r="J1076" s="36">
        <v>1.0</v>
      </c>
      <c r="K1076" s="111" t="s">
        <v>545</v>
      </c>
      <c r="L1076" s="92">
        <v>2.0</v>
      </c>
      <c r="M1076" s="36" t="s">
        <v>546</v>
      </c>
      <c r="N1076" s="106"/>
      <c r="O1076" s="113" t="s">
        <v>744</v>
      </c>
      <c r="P1076" s="105"/>
      <c r="Q1076" s="36" t="s">
        <v>552</v>
      </c>
      <c r="R1076" s="36" t="s">
        <v>745</v>
      </c>
      <c r="S1076" s="36" t="s">
        <v>554</v>
      </c>
      <c r="T1076" s="36" t="s">
        <v>746</v>
      </c>
    </row>
    <row r="1077" ht="14.25" customHeight="1">
      <c r="A1077" s="107" t="str">
        <f t="shared" si="3"/>
        <v>191122_B23-T1-9-K_00JZA_00MSI_M06_S_1</v>
      </c>
      <c r="B1077" s="177" t="s">
        <v>2824</v>
      </c>
      <c r="C1077" s="116" t="s">
        <v>4946</v>
      </c>
      <c r="D1077" s="38" t="s">
        <v>4947</v>
      </c>
      <c r="E1077" s="173" t="s">
        <v>2628</v>
      </c>
      <c r="F1077" s="136">
        <v>44884.0</v>
      </c>
      <c r="G1077" s="103" t="s">
        <v>742</v>
      </c>
      <c r="H1077" s="36" t="s">
        <v>465</v>
      </c>
      <c r="I1077" s="36" t="s">
        <v>544</v>
      </c>
      <c r="J1077" s="36">
        <v>1.0</v>
      </c>
      <c r="K1077" s="111" t="s">
        <v>545</v>
      </c>
      <c r="L1077" s="92">
        <v>2.0</v>
      </c>
      <c r="M1077" s="36" t="s">
        <v>546</v>
      </c>
      <c r="N1077" s="106"/>
      <c r="O1077" s="113" t="s">
        <v>744</v>
      </c>
      <c r="P1077" s="105"/>
      <c r="Q1077" s="36" t="s">
        <v>552</v>
      </c>
      <c r="R1077" s="36" t="s">
        <v>745</v>
      </c>
      <c r="S1077" s="36" t="s">
        <v>554</v>
      </c>
      <c r="T1077" s="36" t="s">
        <v>746</v>
      </c>
    </row>
    <row r="1078" ht="14.25" customHeight="1">
      <c r="A1078" s="107" t="str">
        <f t="shared" si="3"/>
        <v>191122_B23-T1-10-K_00JZB_00MSJ_M06_S_1</v>
      </c>
      <c r="B1078" s="177" t="s">
        <v>2826</v>
      </c>
      <c r="C1078" s="116" t="s">
        <v>4948</v>
      </c>
      <c r="D1078" s="38" t="s">
        <v>4949</v>
      </c>
      <c r="E1078" s="173" t="s">
        <v>2631</v>
      </c>
      <c r="F1078" s="136">
        <v>44884.0</v>
      </c>
      <c r="G1078" s="103" t="s">
        <v>742</v>
      </c>
      <c r="H1078" s="36" t="s">
        <v>465</v>
      </c>
      <c r="I1078" s="36" t="s">
        <v>544</v>
      </c>
      <c r="J1078" s="36">
        <v>1.0</v>
      </c>
      <c r="K1078" s="111" t="s">
        <v>545</v>
      </c>
      <c r="L1078" s="92">
        <v>2.0</v>
      </c>
      <c r="M1078" s="36" t="s">
        <v>546</v>
      </c>
      <c r="N1078" s="106"/>
      <c r="O1078" s="113" t="s">
        <v>744</v>
      </c>
      <c r="P1078" s="105"/>
      <c r="Q1078" s="36" t="s">
        <v>552</v>
      </c>
      <c r="R1078" s="36" t="s">
        <v>745</v>
      </c>
      <c r="S1078" s="36" t="s">
        <v>554</v>
      </c>
      <c r="T1078" s="36" t="s">
        <v>746</v>
      </c>
    </row>
    <row r="1079" ht="14.25" customHeight="1">
      <c r="A1079" s="107" t="str">
        <f t="shared" si="3"/>
        <v>191122_B23-T1-11-K_00JZC_00MSK_M06_S_1</v>
      </c>
      <c r="B1079" s="177" t="s">
        <v>2830</v>
      </c>
      <c r="C1079" s="116" t="s">
        <v>4950</v>
      </c>
      <c r="D1079" s="38" t="s">
        <v>4951</v>
      </c>
      <c r="E1079" s="173" t="s">
        <v>2637</v>
      </c>
      <c r="F1079" s="136">
        <v>44884.0</v>
      </c>
      <c r="G1079" s="103" t="s">
        <v>742</v>
      </c>
      <c r="H1079" s="36" t="s">
        <v>465</v>
      </c>
      <c r="I1079" s="36" t="s">
        <v>544</v>
      </c>
      <c r="J1079" s="36">
        <v>1.0</v>
      </c>
      <c r="K1079" s="111" t="s">
        <v>545</v>
      </c>
      <c r="L1079" s="92">
        <v>2.0</v>
      </c>
      <c r="M1079" s="36" t="s">
        <v>546</v>
      </c>
      <c r="N1079" s="106"/>
      <c r="O1079" s="113" t="s">
        <v>744</v>
      </c>
      <c r="P1079" s="105"/>
      <c r="Q1079" s="36" t="s">
        <v>552</v>
      </c>
      <c r="R1079" s="36" t="s">
        <v>745</v>
      </c>
      <c r="S1079" s="36" t="s">
        <v>554</v>
      </c>
      <c r="T1079" s="36" t="s">
        <v>746</v>
      </c>
    </row>
    <row r="1080" ht="14.25" customHeight="1">
      <c r="A1080" s="107" t="str">
        <f t="shared" si="3"/>
        <v>191122_B23-T1-12-K_00JZD_00MSL_M06_S_1</v>
      </c>
      <c r="B1080" s="177" t="s">
        <v>2832</v>
      </c>
      <c r="C1080" s="116" t="s">
        <v>4952</v>
      </c>
      <c r="D1080" s="38" t="s">
        <v>4953</v>
      </c>
      <c r="E1080" s="173" t="s">
        <v>2640</v>
      </c>
      <c r="F1080" s="136">
        <v>44884.0</v>
      </c>
      <c r="G1080" s="103" t="s">
        <v>742</v>
      </c>
      <c r="H1080" s="36" t="s">
        <v>465</v>
      </c>
      <c r="I1080" s="36" t="s">
        <v>544</v>
      </c>
      <c r="J1080" s="36">
        <v>1.0</v>
      </c>
      <c r="K1080" s="111" t="s">
        <v>545</v>
      </c>
      <c r="L1080" s="92">
        <v>2.0</v>
      </c>
      <c r="M1080" s="36" t="s">
        <v>546</v>
      </c>
      <c r="N1080" s="106"/>
      <c r="O1080" s="113" t="s">
        <v>744</v>
      </c>
      <c r="P1080" s="105"/>
      <c r="Q1080" s="36" t="s">
        <v>552</v>
      </c>
      <c r="R1080" s="36" t="s">
        <v>745</v>
      </c>
      <c r="S1080" s="36" t="s">
        <v>554</v>
      </c>
      <c r="T1080" s="36" t="s">
        <v>746</v>
      </c>
    </row>
    <row r="1081" ht="14.25" customHeight="1">
      <c r="A1081" s="107" t="str">
        <f t="shared" si="3"/>
        <v>191122_B23-T1-13-K_00JZE_00MSM_M06_S_1</v>
      </c>
      <c r="B1081" s="177" t="s">
        <v>2836</v>
      </c>
      <c r="C1081" s="116" t="s">
        <v>4954</v>
      </c>
      <c r="D1081" s="38" t="s">
        <v>4955</v>
      </c>
      <c r="E1081" s="173" t="s">
        <v>2643</v>
      </c>
      <c r="F1081" s="136">
        <v>44884.0</v>
      </c>
      <c r="G1081" s="103" t="s">
        <v>742</v>
      </c>
      <c r="H1081" s="36" t="s">
        <v>465</v>
      </c>
      <c r="I1081" s="36" t="s">
        <v>544</v>
      </c>
      <c r="J1081" s="36">
        <v>1.0</v>
      </c>
      <c r="K1081" s="111" t="s">
        <v>545</v>
      </c>
      <c r="L1081" s="92">
        <v>2.0</v>
      </c>
      <c r="M1081" s="36" t="s">
        <v>546</v>
      </c>
      <c r="N1081" s="106"/>
      <c r="O1081" s="113" t="s">
        <v>744</v>
      </c>
      <c r="P1081" s="105"/>
      <c r="Q1081" s="36" t="s">
        <v>552</v>
      </c>
      <c r="R1081" s="36" t="s">
        <v>745</v>
      </c>
      <c r="S1081" s="36" t="s">
        <v>554</v>
      </c>
      <c r="T1081" s="36" t="s">
        <v>746</v>
      </c>
    </row>
    <row r="1082" ht="14.25" customHeight="1">
      <c r="A1082" s="107" t="str">
        <f t="shared" si="3"/>
        <v>191122_B23-T1-14-K_00JZF_00MSN_M06_S_1</v>
      </c>
      <c r="B1082" s="177" t="s">
        <v>2838</v>
      </c>
      <c r="C1082" s="116" t="s">
        <v>4956</v>
      </c>
      <c r="D1082" s="38" t="s">
        <v>4957</v>
      </c>
      <c r="E1082" s="173" t="s">
        <v>2649</v>
      </c>
      <c r="F1082" s="136">
        <v>44884.0</v>
      </c>
      <c r="G1082" s="103" t="s">
        <v>742</v>
      </c>
      <c r="H1082" s="36" t="s">
        <v>465</v>
      </c>
      <c r="I1082" s="36" t="s">
        <v>544</v>
      </c>
      <c r="J1082" s="36">
        <v>1.0</v>
      </c>
      <c r="K1082" s="111" t="s">
        <v>545</v>
      </c>
      <c r="L1082" s="92">
        <v>2.0</v>
      </c>
      <c r="M1082" s="36" t="s">
        <v>546</v>
      </c>
      <c r="N1082" s="106"/>
      <c r="O1082" s="113" t="s">
        <v>744</v>
      </c>
      <c r="P1082" s="105"/>
      <c r="Q1082" s="36" t="s">
        <v>552</v>
      </c>
      <c r="R1082" s="36" t="s">
        <v>745</v>
      </c>
      <c r="S1082" s="36" t="s">
        <v>554</v>
      </c>
      <c r="T1082" s="36" t="s">
        <v>746</v>
      </c>
    </row>
    <row r="1083" ht="14.25" customHeight="1">
      <c r="A1083" s="107" t="str">
        <f t="shared" si="3"/>
        <v>191122_B23-T1-15_00JZG_00MSO_M06_S_1</v>
      </c>
      <c r="B1083" s="177" t="s">
        <v>2842</v>
      </c>
      <c r="C1083" s="116" t="s">
        <v>4958</v>
      </c>
      <c r="D1083" s="38" t="s">
        <v>4959</v>
      </c>
      <c r="E1083" s="126" t="s">
        <v>380</v>
      </c>
      <c r="F1083" s="136">
        <v>44884.0</v>
      </c>
      <c r="G1083" s="103" t="s">
        <v>742</v>
      </c>
      <c r="H1083" s="36" t="s">
        <v>465</v>
      </c>
      <c r="I1083" s="36" t="s">
        <v>544</v>
      </c>
      <c r="J1083" s="36">
        <v>1.0</v>
      </c>
      <c r="K1083" s="111" t="s">
        <v>545</v>
      </c>
      <c r="L1083" s="92">
        <v>2.0</v>
      </c>
      <c r="M1083" s="36" t="s">
        <v>546</v>
      </c>
      <c r="N1083" s="106"/>
      <c r="O1083" s="113" t="s">
        <v>744</v>
      </c>
      <c r="P1083" s="105"/>
      <c r="Q1083" s="36" t="s">
        <v>552</v>
      </c>
      <c r="R1083" s="36" t="s">
        <v>745</v>
      </c>
      <c r="S1083" s="36" t="s">
        <v>554</v>
      </c>
      <c r="T1083" s="36" t="s">
        <v>746</v>
      </c>
    </row>
    <row r="1084" ht="14.25" customHeight="1">
      <c r="A1084" s="107" t="str">
        <f t="shared" si="3"/>
        <v>191122_B23-T1-16_00JZH_00MSP_M06_S_1</v>
      </c>
      <c r="B1084" s="177" t="s">
        <v>2844</v>
      </c>
      <c r="C1084" s="116" t="s">
        <v>4960</v>
      </c>
      <c r="D1084" s="38" t="s">
        <v>4961</v>
      </c>
      <c r="E1084" s="126" t="s">
        <v>561</v>
      </c>
      <c r="F1084" s="136">
        <v>44884.0</v>
      </c>
      <c r="G1084" s="103" t="s">
        <v>742</v>
      </c>
      <c r="H1084" s="36" t="s">
        <v>465</v>
      </c>
      <c r="I1084" s="36" t="s">
        <v>544</v>
      </c>
      <c r="J1084" s="36">
        <v>1.0</v>
      </c>
      <c r="K1084" s="111" t="s">
        <v>545</v>
      </c>
      <c r="L1084" s="92">
        <v>2.0</v>
      </c>
      <c r="M1084" s="36" t="s">
        <v>546</v>
      </c>
      <c r="N1084" s="218" t="s">
        <v>992</v>
      </c>
      <c r="O1084" s="113" t="s">
        <v>744</v>
      </c>
      <c r="P1084" s="105"/>
      <c r="Q1084" s="36" t="s">
        <v>552</v>
      </c>
      <c r="R1084" s="36" t="s">
        <v>745</v>
      </c>
      <c r="S1084" s="36" t="s">
        <v>554</v>
      </c>
      <c r="T1084" s="36" t="s">
        <v>746</v>
      </c>
    </row>
    <row r="1085" ht="14.25" customHeight="1">
      <c r="A1085" s="107" t="str">
        <f t="shared" si="3"/>
        <v>191123_HEK-QCS_000F2_00MSQ_M06_S_1</v>
      </c>
      <c r="B1085" s="101" t="s">
        <v>536</v>
      </c>
      <c r="C1085" s="116" t="s">
        <v>4962</v>
      </c>
      <c r="D1085" s="109" t="s">
        <v>538</v>
      </c>
      <c r="E1085" s="61" t="s">
        <v>538</v>
      </c>
      <c r="F1085" s="136">
        <v>45249.0</v>
      </c>
      <c r="G1085" s="103" t="s">
        <v>742</v>
      </c>
      <c r="H1085" s="36" t="s">
        <v>465</v>
      </c>
      <c r="I1085" s="36" t="s">
        <v>544</v>
      </c>
      <c r="J1085" s="36">
        <v>1.0</v>
      </c>
      <c r="K1085" s="111" t="s">
        <v>545</v>
      </c>
      <c r="L1085" s="92">
        <v>2.0</v>
      </c>
      <c r="M1085" s="36" t="s">
        <v>546</v>
      </c>
      <c r="N1085" s="218" t="s">
        <v>743</v>
      </c>
      <c r="O1085" s="103" t="s">
        <v>744</v>
      </c>
      <c r="P1085" s="105"/>
      <c r="Q1085" s="36" t="s">
        <v>552</v>
      </c>
      <c r="R1085" s="36" t="s">
        <v>745</v>
      </c>
      <c r="S1085" s="36" t="s">
        <v>554</v>
      </c>
      <c r="T1085" s="36" t="s">
        <v>746</v>
      </c>
    </row>
    <row r="1086" ht="14.25" customHeight="1">
      <c r="A1086" s="107" t="str">
        <f t="shared" si="3"/>
        <v>191123_HEK-QCS_00J8W_00MSR_M06_S_1</v>
      </c>
      <c r="B1086" s="101" t="s">
        <v>303</v>
      </c>
      <c r="C1086" s="116" t="s">
        <v>4963</v>
      </c>
      <c r="D1086" s="109" t="s">
        <v>538</v>
      </c>
      <c r="E1086" s="61" t="s">
        <v>538</v>
      </c>
      <c r="F1086" s="136">
        <v>45249.0</v>
      </c>
      <c r="G1086" s="103" t="s">
        <v>742</v>
      </c>
      <c r="H1086" s="36" t="s">
        <v>465</v>
      </c>
      <c r="I1086" s="36" t="s">
        <v>544</v>
      </c>
      <c r="J1086" s="36">
        <v>1.0</v>
      </c>
      <c r="K1086" s="111" t="s">
        <v>545</v>
      </c>
      <c r="L1086" s="92">
        <v>2.0</v>
      </c>
      <c r="M1086" s="36" t="s">
        <v>546</v>
      </c>
      <c r="N1086" s="218" t="s">
        <v>743</v>
      </c>
      <c r="O1086" s="103" t="s">
        <v>744</v>
      </c>
      <c r="P1086" s="105"/>
      <c r="Q1086" s="36" t="s">
        <v>552</v>
      </c>
      <c r="R1086" s="36" t="s">
        <v>745</v>
      </c>
      <c r="S1086" s="36" t="s">
        <v>554</v>
      </c>
      <c r="T1086" s="36" t="s">
        <v>746</v>
      </c>
    </row>
    <row r="1087" ht="14.25" customHeight="1">
      <c r="A1087" s="107" t="str">
        <f t="shared" si="3"/>
        <v>191123_B24-T1-1_00JZI_00MSS_M06_S_1</v>
      </c>
      <c r="B1087" s="177" t="s">
        <v>2846</v>
      </c>
      <c r="C1087" s="116" t="s">
        <v>4964</v>
      </c>
      <c r="D1087" s="38" t="s">
        <v>4965</v>
      </c>
      <c r="E1087" s="128">
        <v>2145.0</v>
      </c>
      <c r="F1087" s="136">
        <v>45249.0</v>
      </c>
      <c r="G1087" s="103" t="s">
        <v>742</v>
      </c>
      <c r="H1087" s="36" t="s">
        <v>465</v>
      </c>
      <c r="I1087" s="36" t="s">
        <v>544</v>
      </c>
      <c r="J1087" s="36">
        <v>1.0</v>
      </c>
      <c r="K1087" s="111" t="s">
        <v>545</v>
      </c>
      <c r="L1087" s="92">
        <v>2.0</v>
      </c>
      <c r="M1087" s="36" t="s">
        <v>546</v>
      </c>
      <c r="N1087" s="124" t="s">
        <v>4966</v>
      </c>
      <c r="O1087" s="113" t="s">
        <v>744</v>
      </c>
      <c r="P1087" s="105"/>
      <c r="Q1087" s="36" t="s">
        <v>552</v>
      </c>
      <c r="R1087" s="36" t="s">
        <v>745</v>
      </c>
      <c r="S1087" s="36" t="s">
        <v>554</v>
      </c>
      <c r="T1087" s="36" t="s">
        <v>746</v>
      </c>
    </row>
    <row r="1088" ht="14.25" customHeight="1">
      <c r="A1088" s="107" t="str">
        <f t="shared" si="3"/>
        <v>191123_B24-T1-2_00JZJ_00MST_M06_S_1</v>
      </c>
      <c r="B1088" s="177" t="s">
        <v>2850</v>
      </c>
      <c r="C1088" s="116" t="s">
        <v>4967</v>
      </c>
      <c r="D1088" s="38" t="s">
        <v>4968</v>
      </c>
      <c r="E1088" s="128">
        <v>2478.0</v>
      </c>
      <c r="F1088" s="136">
        <v>45249.0</v>
      </c>
      <c r="G1088" s="103" t="s">
        <v>742</v>
      </c>
      <c r="H1088" s="36" t="s">
        <v>465</v>
      </c>
      <c r="I1088" s="36" t="s">
        <v>544</v>
      </c>
      <c r="J1088" s="36">
        <v>1.0</v>
      </c>
      <c r="K1088" s="111" t="s">
        <v>545</v>
      </c>
      <c r="L1088" s="92">
        <v>2.0</v>
      </c>
      <c r="M1088" s="36" t="s">
        <v>546</v>
      </c>
      <c r="N1088" s="106"/>
      <c r="O1088" s="113" t="s">
        <v>744</v>
      </c>
      <c r="P1088" s="105"/>
      <c r="Q1088" s="36" t="s">
        <v>552</v>
      </c>
      <c r="R1088" s="36" t="s">
        <v>745</v>
      </c>
      <c r="S1088" s="36" t="s">
        <v>554</v>
      </c>
      <c r="T1088" s="36" t="s">
        <v>746</v>
      </c>
    </row>
    <row r="1089" ht="14.25" customHeight="1">
      <c r="A1089" s="107" t="str">
        <f t="shared" si="3"/>
        <v>191123_B24-T1-3_00JZK_00MSU_M06_S_1</v>
      </c>
      <c r="B1089" s="177" t="s">
        <v>2852</v>
      </c>
      <c r="C1089" s="116" t="s">
        <v>4969</v>
      </c>
      <c r="D1089" s="38" t="s">
        <v>4970</v>
      </c>
      <c r="E1089" s="128">
        <v>7410.0</v>
      </c>
      <c r="F1089" s="136">
        <v>45249.0</v>
      </c>
      <c r="G1089" s="103" t="s">
        <v>742</v>
      </c>
      <c r="H1089" s="36" t="s">
        <v>465</v>
      </c>
      <c r="I1089" s="36" t="s">
        <v>544</v>
      </c>
      <c r="J1089" s="36">
        <v>1.0</v>
      </c>
      <c r="K1089" s="111" t="s">
        <v>545</v>
      </c>
      <c r="L1089" s="92">
        <v>2.0</v>
      </c>
      <c r="M1089" s="36" t="s">
        <v>546</v>
      </c>
      <c r="N1089" s="124" t="s">
        <v>4971</v>
      </c>
      <c r="O1089" s="113" t="s">
        <v>744</v>
      </c>
      <c r="P1089" s="105"/>
      <c r="Q1089" s="36" t="s">
        <v>552</v>
      </c>
      <c r="R1089" s="36" t="s">
        <v>745</v>
      </c>
      <c r="S1089" s="36" t="s">
        <v>554</v>
      </c>
      <c r="T1089" s="36" t="s">
        <v>746</v>
      </c>
    </row>
    <row r="1090" ht="14.25" customHeight="1">
      <c r="A1090" s="107" t="str">
        <f t="shared" si="3"/>
        <v>191123_B24-T1-4_00JZL_00MSV_M06_S_1</v>
      </c>
      <c r="B1090" s="177" t="s">
        <v>2854</v>
      </c>
      <c r="C1090" s="116" t="s">
        <v>4972</v>
      </c>
      <c r="D1090" s="38" t="s">
        <v>4973</v>
      </c>
      <c r="E1090" s="128">
        <v>2150.0</v>
      </c>
      <c r="F1090" s="136">
        <v>45249.0</v>
      </c>
      <c r="G1090" s="103" t="s">
        <v>742</v>
      </c>
      <c r="H1090" s="36" t="s">
        <v>465</v>
      </c>
      <c r="I1090" s="36" t="s">
        <v>544</v>
      </c>
      <c r="J1090" s="36">
        <v>1.0</v>
      </c>
      <c r="K1090" s="111" t="s">
        <v>545</v>
      </c>
      <c r="L1090" s="92">
        <v>2.0</v>
      </c>
      <c r="M1090" s="36" t="s">
        <v>546</v>
      </c>
      <c r="N1090" s="106"/>
      <c r="O1090" s="113" t="s">
        <v>744</v>
      </c>
      <c r="P1090" s="105"/>
      <c r="Q1090" s="36" t="s">
        <v>552</v>
      </c>
      <c r="R1090" s="36" t="s">
        <v>745</v>
      </c>
      <c r="S1090" s="36" t="s">
        <v>554</v>
      </c>
      <c r="T1090" s="36" t="s">
        <v>746</v>
      </c>
    </row>
    <row r="1091" ht="14.25" customHeight="1">
      <c r="A1091" s="107" t="str">
        <f t="shared" si="3"/>
        <v>191123_B24-T1-5_00JZM_00MSW_M06_S_1</v>
      </c>
      <c r="B1091" s="177" t="s">
        <v>2858</v>
      </c>
      <c r="C1091" s="116" t="s">
        <v>4974</v>
      </c>
      <c r="D1091" s="38" t="s">
        <v>4975</v>
      </c>
      <c r="E1091" s="128">
        <v>8809.0</v>
      </c>
      <c r="F1091" s="136">
        <v>45249.0</v>
      </c>
      <c r="G1091" s="103" t="s">
        <v>742</v>
      </c>
      <c r="H1091" s="36" t="s">
        <v>465</v>
      </c>
      <c r="I1091" s="36" t="s">
        <v>544</v>
      </c>
      <c r="J1091" s="36">
        <v>1.0</v>
      </c>
      <c r="K1091" s="111" t="s">
        <v>545</v>
      </c>
      <c r="L1091" s="92">
        <v>2.0</v>
      </c>
      <c r="M1091" s="36" t="s">
        <v>546</v>
      </c>
      <c r="N1091" s="106"/>
      <c r="O1091" s="113" t="s">
        <v>744</v>
      </c>
      <c r="P1091" s="105"/>
      <c r="Q1091" s="36" t="s">
        <v>552</v>
      </c>
      <c r="R1091" s="36" t="s">
        <v>745</v>
      </c>
      <c r="S1091" s="36" t="s">
        <v>554</v>
      </c>
      <c r="T1091" s="36" t="s">
        <v>746</v>
      </c>
    </row>
    <row r="1092" ht="14.25" customHeight="1">
      <c r="A1092" s="107" t="str">
        <f t="shared" si="3"/>
        <v>191123_B24-T1-6_00JZN_00MSX_M06_S_1</v>
      </c>
      <c r="B1092" s="177" t="s">
        <v>2860</v>
      </c>
      <c r="C1092" s="116" t="s">
        <v>4976</v>
      </c>
      <c r="D1092" s="38" t="s">
        <v>4977</v>
      </c>
      <c r="E1092" s="128">
        <v>10629.0</v>
      </c>
      <c r="F1092" s="136">
        <v>45249.0</v>
      </c>
      <c r="G1092" s="103" t="s">
        <v>742</v>
      </c>
      <c r="H1092" s="36" t="s">
        <v>465</v>
      </c>
      <c r="I1092" s="36" t="s">
        <v>544</v>
      </c>
      <c r="J1092" s="36">
        <v>1.0</v>
      </c>
      <c r="K1092" s="111" t="s">
        <v>545</v>
      </c>
      <c r="L1092" s="92">
        <v>2.0</v>
      </c>
      <c r="M1092" s="36" t="s">
        <v>546</v>
      </c>
      <c r="N1092" s="106"/>
      <c r="O1092" s="113" t="s">
        <v>744</v>
      </c>
      <c r="P1092" s="105"/>
      <c r="Q1092" s="36" t="s">
        <v>552</v>
      </c>
      <c r="R1092" s="36" t="s">
        <v>745</v>
      </c>
      <c r="S1092" s="36" t="s">
        <v>554</v>
      </c>
      <c r="T1092" s="36" t="s">
        <v>746</v>
      </c>
    </row>
    <row r="1093" ht="14.25" customHeight="1">
      <c r="A1093" s="107" t="str">
        <f t="shared" si="3"/>
        <v>191123_B24-T1-7_00JZO_00MSY_M06_S_1</v>
      </c>
      <c r="B1093" s="177" t="s">
        <v>2862</v>
      </c>
      <c r="C1093" s="116" t="s">
        <v>4978</v>
      </c>
      <c r="D1093" s="38" t="s">
        <v>4979</v>
      </c>
      <c r="E1093" s="128">
        <v>4021.0</v>
      </c>
      <c r="F1093" s="136">
        <v>45249.0</v>
      </c>
      <c r="G1093" s="103" t="s">
        <v>742</v>
      </c>
      <c r="H1093" s="36" t="s">
        <v>465</v>
      </c>
      <c r="I1093" s="36" t="s">
        <v>544</v>
      </c>
      <c r="J1093" s="36">
        <v>1.0</v>
      </c>
      <c r="K1093" s="111" t="s">
        <v>545</v>
      </c>
      <c r="L1093" s="92">
        <v>2.0</v>
      </c>
      <c r="M1093" s="36" t="s">
        <v>546</v>
      </c>
      <c r="N1093" s="106"/>
      <c r="O1093" s="113" t="s">
        <v>744</v>
      </c>
      <c r="P1093" s="105"/>
      <c r="Q1093" s="36" t="s">
        <v>552</v>
      </c>
      <c r="R1093" s="36" t="s">
        <v>745</v>
      </c>
      <c r="S1093" s="36" t="s">
        <v>554</v>
      </c>
      <c r="T1093" s="36" t="s">
        <v>746</v>
      </c>
    </row>
    <row r="1094" ht="14.25" customHeight="1">
      <c r="A1094" s="107" t="str">
        <f t="shared" si="3"/>
        <v>191123_B24-T1-8_00JZP_00MSZ_M06_S_1</v>
      </c>
      <c r="B1094" s="177" t="s">
        <v>2864</v>
      </c>
      <c r="C1094" s="116" t="s">
        <v>4980</v>
      </c>
      <c r="D1094" s="38" t="s">
        <v>4981</v>
      </c>
      <c r="E1094" s="128">
        <v>2342.0</v>
      </c>
      <c r="F1094" s="136">
        <v>45249.0</v>
      </c>
      <c r="G1094" s="103" t="s">
        <v>742</v>
      </c>
      <c r="H1094" s="36" t="s">
        <v>465</v>
      </c>
      <c r="I1094" s="36" t="s">
        <v>544</v>
      </c>
      <c r="J1094" s="36">
        <v>1.0</v>
      </c>
      <c r="K1094" s="111" t="s">
        <v>545</v>
      </c>
      <c r="L1094" s="92">
        <v>2.0</v>
      </c>
      <c r="M1094" s="36" t="s">
        <v>546</v>
      </c>
      <c r="N1094" s="106"/>
      <c r="O1094" s="113" t="s">
        <v>744</v>
      </c>
      <c r="P1094" s="105"/>
      <c r="Q1094" s="36" t="s">
        <v>552</v>
      </c>
      <c r="R1094" s="36" t="s">
        <v>745</v>
      </c>
      <c r="S1094" s="36" t="s">
        <v>554</v>
      </c>
      <c r="T1094" s="36" t="s">
        <v>746</v>
      </c>
    </row>
    <row r="1095" ht="14.25" customHeight="1">
      <c r="A1095" s="107" t="str">
        <f t="shared" si="3"/>
        <v>191123_B24-T1-9-K_00JZQ_00MT0_M06_S_1</v>
      </c>
      <c r="B1095" s="177" t="s">
        <v>2868</v>
      </c>
      <c r="C1095" s="116" t="s">
        <v>4982</v>
      </c>
      <c r="D1095" s="38" t="s">
        <v>4983</v>
      </c>
      <c r="E1095" s="128" t="s">
        <v>2681</v>
      </c>
      <c r="F1095" s="136">
        <v>45249.0</v>
      </c>
      <c r="G1095" s="103" t="s">
        <v>742</v>
      </c>
      <c r="H1095" s="36" t="s">
        <v>465</v>
      </c>
      <c r="I1095" s="36" t="s">
        <v>544</v>
      </c>
      <c r="J1095" s="36">
        <v>1.0</v>
      </c>
      <c r="K1095" s="111" t="s">
        <v>545</v>
      </c>
      <c r="L1095" s="92">
        <v>2.0</v>
      </c>
      <c r="M1095" s="36" t="s">
        <v>546</v>
      </c>
      <c r="N1095" s="106"/>
      <c r="O1095" s="113" t="s">
        <v>744</v>
      </c>
      <c r="P1095" s="105"/>
      <c r="Q1095" s="36" t="s">
        <v>552</v>
      </c>
      <c r="R1095" s="36" t="s">
        <v>745</v>
      </c>
      <c r="S1095" s="36" t="s">
        <v>554</v>
      </c>
      <c r="T1095" s="36" t="s">
        <v>746</v>
      </c>
    </row>
    <row r="1096" ht="14.25" customHeight="1">
      <c r="A1096" s="107" t="str">
        <f t="shared" si="3"/>
        <v>191123_B24-T1-10-K_00JZR_00MT1_M06_S_1</v>
      </c>
      <c r="B1096" s="177" t="s">
        <v>2870</v>
      </c>
      <c r="C1096" s="116" t="s">
        <v>4984</v>
      </c>
      <c r="D1096" s="38" t="s">
        <v>4985</v>
      </c>
      <c r="E1096" s="128" t="s">
        <v>2684</v>
      </c>
      <c r="F1096" s="136">
        <v>45249.0</v>
      </c>
      <c r="G1096" s="103" t="s">
        <v>742</v>
      </c>
      <c r="H1096" s="36" t="s">
        <v>465</v>
      </c>
      <c r="I1096" s="36" t="s">
        <v>544</v>
      </c>
      <c r="J1096" s="36">
        <v>1.0</v>
      </c>
      <c r="K1096" s="111" t="s">
        <v>545</v>
      </c>
      <c r="L1096" s="92">
        <v>2.0</v>
      </c>
      <c r="M1096" s="36" t="s">
        <v>546</v>
      </c>
      <c r="N1096" s="106"/>
      <c r="O1096" s="113" t="s">
        <v>744</v>
      </c>
      <c r="P1096" s="105"/>
      <c r="Q1096" s="36" t="s">
        <v>552</v>
      </c>
      <c r="R1096" s="36" t="s">
        <v>745</v>
      </c>
      <c r="S1096" s="36" t="s">
        <v>554</v>
      </c>
      <c r="T1096" s="36" t="s">
        <v>746</v>
      </c>
    </row>
    <row r="1097" ht="14.25" customHeight="1">
      <c r="A1097" s="107" t="str">
        <f t="shared" si="3"/>
        <v>191123_B24-T1-11-K_00JZS_00MT2_M06_S_1</v>
      </c>
      <c r="B1097" s="177" t="s">
        <v>2872</v>
      </c>
      <c r="C1097" s="116" t="s">
        <v>4986</v>
      </c>
      <c r="D1097" s="38" t="s">
        <v>4987</v>
      </c>
      <c r="E1097" s="128" t="s">
        <v>2689</v>
      </c>
      <c r="F1097" s="136">
        <v>45249.0</v>
      </c>
      <c r="G1097" s="103" t="s">
        <v>742</v>
      </c>
      <c r="H1097" s="36" t="s">
        <v>465</v>
      </c>
      <c r="I1097" s="36" t="s">
        <v>544</v>
      </c>
      <c r="J1097" s="36">
        <v>1.0</v>
      </c>
      <c r="K1097" s="111" t="s">
        <v>545</v>
      </c>
      <c r="L1097" s="92">
        <v>2.0</v>
      </c>
      <c r="M1097" s="36" t="s">
        <v>546</v>
      </c>
      <c r="N1097" s="106"/>
      <c r="O1097" s="113" t="s">
        <v>744</v>
      </c>
      <c r="P1097" s="105"/>
      <c r="Q1097" s="36" t="s">
        <v>552</v>
      </c>
      <c r="R1097" s="36" t="s">
        <v>745</v>
      </c>
      <c r="S1097" s="36" t="s">
        <v>554</v>
      </c>
      <c r="T1097" s="36" t="s">
        <v>746</v>
      </c>
    </row>
    <row r="1098" ht="14.25" customHeight="1">
      <c r="A1098" s="107" t="str">
        <f t="shared" si="3"/>
        <v>191123_B24-T1-12-K_00JZT_00MT3_M06_S_1</v>
      </c>
      <c r="B1098" s="177" t="s">
        <v>2876</v>
      </c>
      <c r="C1098" s="116" t="s">
        <v>4988</v>
      </c>
      <c r="D1098" s="38" t="s">
        <v>4989</v>
      </c>
      <c r="E1098" s="128" t="s">
        <v>2693</v>
      </c>
      <c r="F1098" s="136">
        <v>45249.0</v>
      </c>
      <c r="G1098" s="103" t="s">
        <v>742</v>
      </c>
      <c r="H1098" s="36" t="s">
        <v>465</v>
      </c>
      <c r="I1098" s="36" t="s">
        <v>544</v>
      </c>
      <c r="J1098" s="36">
        <v>1.0</v>
      </c>
      <c r="K1098" s="111" t="s">
        <v>545</v>
      </c>
      <c r="L1098" s="92">
        <v>2.0</v>
      </c>
      <c r="M1098" s="36" t="s">
        <v>546</v>
      </c>
      <c r="N1098" s="106"/>
      <c r="O1098" s="113" t="s">
        <v>744</v>
      </c>
      <c r="P1098" s="105"/>
      <c r="Q1098" s="36" t="s">
        <v>552</v>
      </c>
      <c r="R1098" s="36" t="s">
        <v>745</v>
      </c>
      <c r="S1098" s="36" t="s">
        <v>554</v>
      </c>
      <c r="T1098" s="36" t="s">
        <v>746</v>
      </c>
    </row>
    <row r="1099" ht="14.25" customHeight="1">
      <c r="A1099" s="107" t="str">
        <f t="shared" si="3"/>
        <v>191123_B24-T1-13-K_00JZU_00MT4_M06_S_1</v>
      </c>
      <c r="B1099" s="177" t="s">
        <v>2878</v>
      </c>
      <c r="C1099" s="116" t="s">
        <v>4990</v>
      </c>
      <c r="D1099" s="38" t="s">
        <v>4991</v>
      </c>
      <c r="E1099" s="128" t="s">
        <v>2696</v>
      </c>
      <c r="F1099" s="136">
        <v>45249.0</v>
      </c>
      <c r="G1099" s="103" t="s">
        <v>742</v>
      </c>
      <c r="H1099" s="36" t="s">
        <v>465</v>
      </c>
      <c r="I1099" s="36" t="s">
        <v>544</v>
      </c>
      <c r="J1099" s="36">
        <v>1.0</v>
      </c>
      <c r="K1099" s="111" t="s">
        <v>545</v>
      </c>
      <c r="L1099" s="92">
        <v>2.0</v>
      </c>
      <c r="M1099" s="36" t="s">
        <v>546</v>
      </c>
      <c r="N1099" s="124" t="s">
        <v>4992</v>
      </c>
      <c r="O1099" s="113" t="s">
        <v>744</v>
      </c>
      <c r="P1099" s="105"/>
      <c r="Q1099" s="36" t="s">
        <v>552</v>
      </c>
      <c r="R1099" s="36" t="s">
        <v>745</v>
      </c>
      <c r="S1099" s="36" t="s">
        <v>554</v>
      </c>
      <c r="T1099" s="36" t="s">
        <v>746</v>
      </c>
    </row>
    <row r="1100" ht="14.25" customHeight="1">
      <c r="A1100" s="107" t="str">
        <f t="shared" si="3"/>
        <v>191123_B24-T1-14-K_00JZV_00MT5_M06_S_1</v>
      </c>
      <c r="B1100" s="177" t="s">
        <v>2880</v>
      </c>
      <c r="C1100" s="116" t="s">
        <v>4993</v>
      </c>
      <c r="D1100" s="38" t="s">
        <v>4994</v>
      </c>
      <c r="E1100" s="128" t="s">
        <v>2701</v>
      </c>
      <c r="F1100" s="136">
        <v>45249.0</v>
      </c>
      <c r="G1100" s="103" t="s">
        <v>742</v>
      </c>
      <c r="H1100" s="36" t="s">
        <v>465</v>
      </c>
      <c r="I1100" s="36" t="s">
        <v>544</v>
      </c>
      <c r="J1100" s="36">
        <v>1.0</v>
      </c>
      <c r="K1100" s="111" t="s">
        <v>545</v>
      </c>
      <c r="L1100" s="92">
        <v>2.0</v>
      </c>
      <c r="M1100" s="36" t="s">
        <v>546</v>
      </c>
      <c r="N1100" s="124" t="s">
        <v>4995</v>
      </c>
      <c r="O1100" s="113" t="s">
        <v>744</v>
      </c>
      <c r="P1100" s="105"/>
      <c r="Q1100" s="36" t="s">
        <v>552</v>
      </c>
      <c r="R1100" s="36" t="s">
        <v>745</v>
      </c>
      <c r="S1100" s="36" t="s">
        <v>554</v>
      </c>
      <c r="T1100" s="36" t="s">
        <v>746</v>
      </c>
    </row>
    <row r="1101" ht="14.25" customHeight="1">
      <c r="A1101" s="107" t="str">
        <f t="shared" si="3"/>
        <v>191123_B24-T1-15_00JZW_00MT6_M06_S_1</v>
      </c>
      <c r="B1101" s="177" t="s">
        <v>2884</v>
      </c>
      <c r="C1101" s="116" t="s">
        <v>4996</v>
      </c>
      <c r="D1101" s="38" t="s">
        <v>4997</v>
      </c>
      <c r="E1101" s="126" t="s">
        <v>384</v>
      </c>
      <c r="F1101" s="136">
        <v>45249.0</v>
      </c>
      <c r="G1101" s="103" t="s">
        <v>742</v>
      </c>
      <c r="H1101" s="36" t="s">
        <v>465</v>
      </c>
      <c r="I1101" s="36" t="s">
        <v>544</v>
      </c>
      <c r="J1101" s="36">
        <v>1.0</v>
      </c>
      <c r="K1101" s="111" t="s">
        <v>545</v>
      </c>
      <c r="L1101" s="92">
        <v>2.0</v>
      </c>
      <c r="M1101" s="36" t="s">
        <v>546</v>
      </c>
      <c r="N1101" s="124" t="s">
        <v>4995</v>
      </c>
      <c r="O1101" s="113" t="s">
        <v>744</v>
      </c>
      <c r="P1101" s="105"/>
      <c r="Q1101" s="36" t="s">
        <v>552</v>
      </c>
      <c r="R1101" s="36" t="s">
        <v>745</v>
      </c>
      <c r="S1101" s="36" t="s">
        <v>554</v>
      </c>
      <c r="T1101" s="36" t="s">
        <v>746</v>
      </c>
    </row>
    <row r="1102" ht="14.25" customHeight="1">
      <c r="A1102" s="107" t="str">
        <f t="shared" si="3"/>
        <v>191123_B24-T1-16_00JZX_00MT7_M06_S_1</v>
      </c>
      <c r="B1102" s="177" t="s">
        <v>2886</v>
      </c>
      <c r="C1102" s="116" t="s">
        <v>4998</v>
      </c>
      <c r="D1102" s="38" t="s">
        <v>4999</v>
      </c>
      <c r="E1102" s="126" t="s">
        <v>561</v>
      </c>
      <c r="F1102" s="136">
        <v>45249.0</v>
      </c>
      <c r="G1102" s="103" t="s">
        <v>742</v>
      </c>
      <c r="H1102" s="36" t="s">
        <v>465</v>
      </c>
      <c r="I1102" s="36" t="s">
        <v>544</v>
      </c>
      <c r="J1102" s="36">
        <v>1.0</v>
      </c>
      <c r="K1102" s="111" t="s">
        <v>545</v>
      </c>
      <c r="L1102" s="92">
        <v>2.0</v>
      </c>
      <c r="M1102" s="36" t="s">
        <v>546</v>
      </c>
      <c r="N1102" s="218" t="s">
        <v>992</v>
      </c>
      <c r="O1102" s="113" t="s">
        <v>744</v>
      </c>
      <c r="P1102" s="105"/>
      <c r="Q1102" s="36" t="s">
        <v>552</v>
      </c>
      <c r="R1102" s="36" t="s">
        <v>745</v>
      </c>
      <c r="S1102" s="36" t="s">
        <v>554</v>
      </c>
      <c r="T1102" s="36" t="s">
        <v>746</v>
      </c>
    </row>
    <row r="1103" ht="14.25" customHeight="1">
      <c r="A1103" s="107" t="str">
        <f t="shared" si="3"/>
        <v>191126_HEK-QCS_000F2_00MT8_M01_S_1</v>
      </c>
      <c r="B1103" s="101" t="s">
        <v>536</v>
      </c>
      <c r="C1103" s="116" t="s">
        <v>5000</v>
      </c>
      <c r="D1103" s="109" t="s">
        <v>538</v>
      </c>
      <c r="E1103" s="61" t="s">
        <v>538</v>
      </c>
      <c r="F1103" s="136">
        <v>46345.0</v>
      </c>
      <c r="G1103" s="103" t="s">
        <v>542</v>
      </c>
      <c r="H1103" s="103" t="s">
        <v>543</v>
      </c>
      <c r="I1103" s="36" t="s">
        <v>544</v>
      </c>
      <c r="J1103" s="36">
        <v>1.0</v>
      </c>
      <c r="K1103" s="111" t="s">
        <v>545</v>
      </c>
      <c r="L1103" s="92">
        <v>2.0</v>
      </c>
      <c r="M1103" s="36" t="s">
        <v>546</v>
      </c>
      <c r="N1103" s="218" t="s">
        <v>743</v>
      </c>
      <c r="O1103" s="113" t="s">
        <v>744</v>
      </c>
      <c r="P1103" s="105"/>
      <c r="Q1103" s="105"/>
      <c r="R1103" s="105"/>
      <c r="S1103" s="105"/>
      <c r="T1103" s="105"/>
    </row>
    <row r="1104" ht="14.25" customHeight="1">
      <c r="A1104" s="107" t="str">
        <f t="shared" si="3"/>
        <v>191126_HEK-QCS_00J8W_00MT9_M01_S_1</v>
      </c>
      <c r="B1104" s="101" t="s">
        <v>303</v>
      </c>
      <c r="C1104" s="116" t="s">
        <v>5001</v>
      </c>
      <c r="D1104" s="109" t="s">
        <v>538</v>
      </c>
      <c r="E1104" s="61" t="s">
        <v>538</v>
      </c>
      <c r="F1104" s="136">
        <v>46345.0</v>
      </c>
      <c r="G1104" s="103" t="s">
        <v>542</v>
      </c>
      <c r="H1104" s="103" t="s">
        <v>543</v>
      </c>
      <c r="I1104" s="36" t="s">
        <v>544</v>
      </c>
      <c r="J1104" s="36">
        <v>1.0</v>
      </c>
      <c r="K1104" s="111" t="s">
        <v>545</v>
      </c>
      <c r="L1104" s="92">
        <v>2.0</v>
      </c>
      <c r="M1104" s="36" t="s">
        <v>546</v>
      </c>
      <c r="N1104" s="218" t="s">
        <v>743</v>
      </c>
      <c r="O1104" s="113" t="s">
        <v>744</v>
      </c>
      <c r="P1104" s="105"/>
      <c r="Q1104" s="105"/>
      <c r="R1104" s="105"/>
      <c r="S1104" s="105"/>
      <c r="T1104" s="105"/>
    </row>
    <row r="1105" ht="14.25" customHeight="1">
      <c r="A1105" s="107" t="str">
        <f t="shared" si="3"/>
        <v>191126_B33-T1-1_00K3I_00MTA_M01_S_1</v>
      </c>
      <c r="B1105" s="40" t="s">
        <v>3321</v>
      </c>
      <c r="C1105" s="116" t="s">
        <v>5002</v>
      </c>
      <c r="D1105" s="38" t="s">
        <v>5003</v>
      </c>
      <c r="E1105" s="174">
        <v>8692.0</v>
      </c>
      <c r="F1105" s="136">
        <v>46345.0</v>
      </c>
      <c r="G1105" s="103" t="s">
        <v>542</v>
      </c>
      <c r="H1105" s="103" t="s">
        <v>543</v>
      </c>
      <c r="I1105" s="36" t="s">
        <v>544</v>
      </c>
      <c r="J1105" s="36">
        <v>1.0</v>
      </c>
      <c r="K1105" s="111" t="s">
        <v>545</v>
      </c>
      <c r="L1105" s="92">
        <v>2.0</v>
      </c>
      <c r="M1105" s="36" t="s">
        <v>546</v>
      </c>
      <c r="N1105" s="106"/>
      <c r="O1105" s="113" t="s">
        <v>744</v>
      </c>
      <c r="P1105" s="105"/>
      <c r="Q1105" s="105"/>
      <c r="R1105" s="105"/>
      <c r="S1105" s="105"/>
      <c r="T1105" s="105"/>
    </row>
    <row r="1106" ht="14.25" customHeight="1">
      <c r="A1106" s="107" t="str">
        <f t="shared" si="3"/>
        <v>191126_B33-T1-2_00K3J_00MTB_M01_S_1</v>
      </c>
      <c r="B1106" s="40" t="s">
        <v>3325</v>
      </c>
      <c r="C1106" s="116" t="s">
        <v>5004</v>
      </c>
      <c r="D1106" s="38" t="s">
        <v>5005</v>
      </c>
      <c r="E1106" s="174">
        <v>11170.0</v>
      </c>
      <c r="F1106" s="136">
        <v>46345.0</v>
      </c>
      <c r="G1106" s="103" t="s">
        <v>542</v>
      </c>
      <c r="H1106" s="103" t="s">
        <v>543</v>
      </c>
      <c r="I1106" s="36" t="s">
        <v>544</v>
      </c>
      <c r="J1106" s="36">
        <v>1.0</v>
      </c>
      <c r="K1106" s="111" t="s">
        <v>545</v>
      </c>
      <c r="L1106" s="92">
        <v>2.0</v>
      </c>
      <c r="M1106" s="36" t="s">
        <v>546</v>
      </c>
      <c r="N1106" s="124" t="s">
        <v>5006</v>
      </c>
      <c r="O1106" s="103" t="s">
        <v>562</v>
      </c>
      <c r="P1106" s="165" t="s">
        <v>5007</v>
      </c>
      <c r="Q1106" s="105"/>
      <c r="R1106" s="105"/>
      <c r="S1106" s="105"/>
      <c r="T1106" s="105"/>
    </row>
    <row r="1107" ht="14.25" customHeight="1">
      <c r="A1107" s="107" t="str">
        <f t="shared" si="3"/>
        <v>191126_B33-T1-3_00K3K_00MTC_M01_S_1</v>
      </c>
      <c r="B1107" s="40" t="s">
        <v>3327</v>
      </c>
      <c r="C1107" s="116" t="s">
        <v>5008</v>
      </c>
      <c r="D1107" s="38" t="s">
        <v>5009</v>
      </c>
      <c r="E1107" s="174">
        <v>9469.0</v>
      </c>
      <c r="F1107" s="136">
        <v>46345.0</v>
      </c>
      <c r="G1107" s="103" t="s">
        <v>542</v>
      </c>
      <c r="H1107" s="103" t="s">
        <v>543</v>
      </c>
      <c r="I1107" s="36" t="s">
        <v>544</v>
      </c>
      <c r="J1107" s="36">
        <v>1.0</v>
      </c>
      <c r="K1107" s="111" t="s">
        <v>545</v>
      </c>
      <c r="L1107" s="92">
        <v>2.0</v>
      </c>
      <c r="M1107" s="36" t="s">
        <v>546</v>
      </c>
      <c r="N1107" s="106"/>
      <c r="O1107" s="113" t="s">
        <v>744</v>
      </c>
      <c r="Q1107" s="105"/>
      <c r="R1107" s="105"/>
      <c r="S1107" s="105"/>
      <c r="T1107" s="105"/>
    </row>
    <row r="1108" ht="14.25" customHeight="1">
      <c r="A1108" s="107" t="str">
        <f t="shared" si="3"/>
        <v>191126_B33-T1-4_00K3L_00MTD_M01_S_1</v>
      </c>
      <c r="B1108" s="40" t="s">
        <v>3329</v>
      </c>
      <c r="C1108" s="116" t="s">
        <v>5010</v>
      </c>
      <c r="D1108" s="38" t="s">
        <v>5011</v>
      </c>
      <c r="E1108" s="174">
        <v>2652.0</v>
      </c>
      <c r="F1108" s="136">
        <v>46345.0</v>
      </c>
      <c r="G1108" s="103" t="s">
        <v>542</v>
      </c>
      <c r="H1108" s="103" t="s">
        <v>543</v>
      </c>
      <c r="I1108" s="36" t="s">
        <v>544</v>
      </c>
      <c r="J1108" s="36">
        <v>1.0</v>
      </c>
      <c r="K1108" s="111" t="s">
        <v>545</v>
      </c>
      <c r="L1108" s="92">
        <v>2.0</v>
      </c>
      <c r="M1108" s="36" t="s">
        <v>546</v>
      </c>
      <c r="N1108" s="106"/>
      <c r="O1108" s="113" t="s">
        <v>744</v>
      </c>
      <c r="P1108" s="105"/>
      <c r="Q1108" s="105"/>
      <c r="R1108" s="105"/>
      <c r="S1108" s="105"/>
      <c r="T1108" s="105"/>
    </row>
    <row r="1109" ht="14.25" customHeight="1">
      <c r="A1109" s="107" t="str">
        <f t="shared" si="3"/>
        <v>191126_B33-T1-5_00K3M_00MTE_M01_S_1</v>
      </c>
      <c r="B1109" s="40" t="s">
        <v>3331</v>
      </c>
      <c r="C1109" s="116" t="s">
        <v>5012</v>
      </c>
      <c r="D1109" s="38" t="s">
        <v>5013</v>
      </c>
      <c r="E1109" s="174">
        <v>2602.0</v>
      </c>
      <c r="F1109" s="136">
        <v>46345.0</v>
      </c>
      <c r="G1109" s="103" t="s">
        <v>542</v>
      </c>
      <c r="H1109" s="103" t="s">
        <v>543</v>
      </c>
      <c r="I1109" s="36" t="s">
        <v>544</v>
      </c>
      <c r="J1109" s="36">
        <v>1.0</v>
      </c>
      <c r="K1109" s="111" t="s">
        <v>545</v>
      </c>
      <c r="L1109" s="92">
        <v>2.0</v>
      </c>
      <c r="M1109" s="36" t="s">
        <v>546</v>
      </c>
      <c r="N1109" s="106"/>
      <c r="O1109" s="113" t="s">
        <v>744</v>
      </c>
      <c r="P1109" s="105"/>
      <c r="Q1109" s="105"/>
      <c r="R1109" s="105"/>
      <c r="S1109" s="105"/>
      <c r="T1109" s="105"/>
    </row>
    <row r="1110" ht="14.25" customHeight="1">
      <c r="A1110" s="107" t="str">
        <f t="shared" si="3"/>
        <v>191126_B33-T1-6_00K3N_00MTF_M01_S_1</v>
      </c>
      <c r="B1110" s="40" t="s">
        <v>3333</v>
      </c>
      <c r="C1110" s="116" t="s">
        <v>5014</v>
      </c>
      <c r="D1110" s="38" t="s">
        <v>5015</v>
      </c>
      <c r="E1110" s="174">
        <v>9209.0</v>
      </c>
      <c r="F1110" s="136">
        <v>46345.0</v>
      </c>
      <c r="G1110" s="103" t="s">
        <v>542</v>
      </c>
      <c r="H1110" s="103" t="s">
        <v>543</v>
      </c>
      <c r="I1110" s="36" t="s">
        <v>544</v>
      </c>
      <c r="J1110" s="36">
        <v>1.0</v>
      </c>
      <c r="K1110" s="111" t="s">
        <v>545</v>
      </c>
      <c r="L1110" s="92">
        <v>2.0</v>
      </c>
      <c r="M1110" s="36" t="s">
        <v>546</v>
      </c>
      <c r="N1110" s="106"/>
      <c r="O1110" s="113" t="s">
        <v>744</v>
      </c>
      <c r="P1110" s="105"/>
      <c r="Q1110" s="105"/>
      <c r="R1110" s="105"/>
      <c r="S1110" s="105"/>
      <c r="T1110" s="105"/>
    </row>
    <row r="1111" ht="14.25" customHeight="1">
      <c r="A1111" s="107" t="str">
        <f t="shared" si="3"/>
        <v>191126_B33-T1-7_00K3O_00MTG_M01_S_1</v>
      </c>
      <c r="B1111" s="40" t="s">
        <v>3335</v>
      </c>
      <c r="C1111" s="116" t="s">
        <v>5016</v>
      </c>
      <c r="D1111" s="38" t="s">
        <v>5017</v>
      </c>
      <c r="E1111" s="174">
        <v>7699.0</v>
      </c>
      <c r="F1111" s="136">
        <v>46345.0</v>
      </c>
      <c r="G1111" s="103" t="s">
        <v>542</v>
      </c>
      <c r="H1111" s="103" t="s">
        <v>543</v>
      </c>
      <c r="I1111" s="36" t="s">
        <v>544</v>
      </c>
      <c r="J1111" s="36">
        <v>1.0</v>
      </c>
      <c r="K1111" s="111" t="s">
        <v>545</v>
      </c>
      <c r="L1111" s="92">
        <v>2.0</v>
      </c>
      <c r="M1111" s="36" t="s">
        <v>546</v>
      </c>
      <c r="N1111" s="106"/>
      <c r="O1111" s="113" t="s">
        <v>744</v>
      </c>
      <c r="P1111" s="105"/>
      <c r="Q1111" s="105"/>
      <c r="R1111" s="105"/>
      <c r="S1111" s="105"/>
      <c r="T1111" s="105"/>
    </row>
    <row r="1112" ht="14.25" customHeight="1">
      <c r="A1112" s="107" t="str">
        <f t="shared" si="3"/>
        <v>191126_B33-T1-8_00K3P_00MTH_M01_S_1</v>
      </c>
      <c r="B1112" s="40" t="s">
        <v>3337</v>
      </c>
      <c r="C1112" s="116" t="s">
        <v>5018</v>
      </c>
      <c r="D1112" s="38" t="s">
        <v>5019</v>
      </c>
      <c r="E1112" s="174">
        <v>3745.0</v>
      </c>
      <c r="F1112" s="136">
        <v>46345.0</v>
      </c>
      <c r="G1112" s="103" t="s">
        <v>542</v>
      </c>
      <c r="H1112" s="103" t="s">
        <v>543</v>
      </c>
      <c r="I1112" s="36" t="s">
        <v>544</v>
      </c>
      <c r="J1112" s="36">
        <v>1.0</v>
      </c>
      <c r="K1112" s="111" t="s">
        <v>545</v>
      </c>
      <c r="L1112" s="92">
        <v>2.0</v>
      </c>
      <c r="M1112" s="36" t="s">
        <v>546</v>
      </c>
      <c r="N1112" s="106"/>
      <c r="O1112" s="113" t="s">
        <v>744</v>
      </c>
      <c r="P1112" s="105"/>
      <c r="Q1112" s="105"/>
      <c r="R1112" s="105"/>
      <c r="S1112" s="105"/>
      <c r="T1112" s="105"/>
    </row>
    <row r="1113" ht="14.25" customHeight="1">
      <c r="A1113" s="107" t="str">
        <f t="shared" si="3"/>
        <v>191126_B33-T1-9-K_00K3Q_00MTI_M01_S_1</v>
      </c>
      <c r="B1113" s="40" t="s">
        <v>3355</v>
      </c>
      <c r="C1113" s="116" t="s">
        <v>5020</v>
      </c>
      <c r="D1113" s="38" t="s">
        <v>5021</v>
      </c>
      <c r="E1113" s="174" t="s">
        <v>3235</v>
      </c>
      <c r="F1113" s="136">
        <v>46345.0</v>
      </c>
      <c r="G1113" s="103" t="s">
        <v>542</v>
      </c>
      <c r="H1113" s="103" t="s">
        <v>543</v>
      </c>
      <c r="I1113" s="36" t="s">
        <v>544</v>
      </c>
      <c r="J1113" s="36">
        <v>1.0</v>
      </c>
      <c r="K1113" s="111" t="s">
        <v>545</v>
      </c>
      <c r="L1113" s="92">
        <v>2.0</v>
      </c>
      <c r="M1113" s="36" t="s">
        <v>546</v>
      </c>
      <c r="N1113" s="106"/>
      <c r="O1113" s="113" t="s">
        <v>744</v>
      </c>
      <c r="P1113" s="105"/>
      <c r="Q1113" s="105"/>
      <c r="R1113" s="105"/>
      <c r="S1113" s="105"/>
      <c r="T1113" s="105"/>
    </row>
    <row r="1114" ht="14.25" customHeight="1">
      <c r="A1114" s="107" t="str">
        <f t="shared" si="3"/>
        <v>191126_B33-T1-10-K_00K3R_00MTJ_M01_S_1</v>
      </c>
      <c r="B1114" s="40" t="s">
        <v>3360</v>
      </c>
      <c r="C1114" s="116" t="s">
        <v>5022</v>
      </c>
      <c r="D1114" s="38" t="s">
        <v>5023</v>
      </c>
      <c r="E1114" s="174" t="s">
        <v>3240</v>
      </c>
      <c r="F1114" s="136">
        <v>46345.0</v>
      </c>
      <c r="G1114" s="103" t="s">
        <v>542</v>
      </c>
      <c r="H1114" s="103" t="s">
        <v>543</v>
      </c>
      <c r="I1114" s="36" t="s">
        <v>544</v>
      </c>
      <c r="J1114" s="36">
        <v>1.0</v>
      </c>
      <c r="K1114" s="111" t="s">
        <v>545</v>
      </c>
      <c r="L1114" s="92">
        <v>2.0</v>
      </c>
      <c r="M1114" s="36" t="s">
        <v>546</v>
      </c>
      <c r="N1114" s="106"/>
      <c r="O1114" s="113" t="s">
        <v>744</v>
      </c>
      <c r="P1114" s="105"/>
      <c r="Q1114" s="105"/>
      <c r="R1114" s="105"/>
      <c r="S1114" s="105"/>
      <c r="T1114" s="105"/>
    </row>
    <row r="1115" ht="14.25" customHeight="1">
      <c r="A1115" s="107" t="str">
        <f t="shared" si="3"/>
        <v>191126_B33-T1-11-K_00K3S_00MTK_M01_S_1</v>
      </c>
      <c r="B1115" s="40" t="s">
        <v>3364</v>
      </c>
      <c r="C1115" s="116" t="s">
        <v>5024</v>
      </c>
      <c r="D1115" s="38" t="s">
        <v>5025</v>
      </c>
      <c r="E1115" s="174" t="s">
        <v>3246</v>
      </c>
      <c r="F1115" s="136">
        <v>46345.0</v>
      </c>
      <c r="G1115" s="103" t="s">
        <v>542</v>
      </c>
      <c r="H1115" s="103" t="s">
        <v>543</v>
      </c>
      <c r="I1115" s="36" t="s">
        <v>544</v>
      </c>
      <c r="J1115" s="36">
        <v>1.0</v>
      </c>
      <c r="K1115" s="111" t="s">
        <v>545</v>
      </c>
      <c r="L1115" s="92">
        <v>2.0</v>
      </c>
      <c r="M1115" s="36" t="s">
        <v>546</v>
      </c>
      <c r="N1115" s="106"/>
      <c r="O1115" s="113" t="s">
        <v>744</v>
      </c>
      <c r="P1115" s="105"/>
      <c r="Q1115" s="105"/>
      <c r="R1115" s="105"/>
      <c r="S1115" s="105"/>
      <c r="T1115" s="105"/>
    </row>
    <row r="1116" ht="14.25" customHeight="1">
      <c r="A1116" s="107" t="str">
        <f t="shared" si="3"/>
        <v>191126_B33-T1-12-K_00K3T_00MTL_M01_S_1</v>
      </c>
      <c r="B1116" s="40" t="s">
        <v>3366</v>
      </c>
      <c r="C1116" s="116" t="s">
        <v>5026</v>
      </c>
      <c r="D1116" s="38" t="s">
        <v>5027</v>
      </c>
      <c r="E1116" s="174" t="s">
        <v>3253</v>
      </c>
      <c r="F1116" s="136">
        <v>46345.0</v>
      </c>
      <c r="G1116" s="103" t="s">
        <v>542</v>
      </c>
      <c r="H1116" s="103" t="s">
        <v>543</v>
      </c>
      <c r="I1116" s="36" t="s">
        <v>544</v>
      </c>
      <c r="J1116" s="36">
        <v>1.0</v>
      </c>
      <c r="K1116" s="111" t="s">
        <v>545</v>
      </c>
      <c r="L1116" s="92">
        <v>2.0</v>
      </c>
      <c r="M1116" s="36" t="s">
        <v>546</v>
      </c>
      <c r="N1116" s="106"/>
      <c r="O1116" s="113" t="s">
        <v>744</v>
      </c>
      <c r="P1116" s="105"/>
      <c r="Q1116" s="105"/>
      <c r="R1116" s="105"/>
      <c r="S1116" s="105"/>
      <c r="T1116" s="105"/>
    </row>
    <row r="1117" ht="14.25" customHeight="1">
      <c r="A1117" s="107" t="str">
        <f t="shared" si="3"/>
        <v>191126_B33-T1-13-K_00K3U_00MTM_M01_S_1</v>
      </c>
      <c r="B1117" s="40" t="s">
        <v>3369</v>
      </c>
      <c r="C1117" s="116" t="s">
        <v>5028</v>
      </c>
      <c r="D1117" s="38" t="s">
        <v>5029</v>
      </c>
      <c r="E1117" s="174" t="s">
        <v>3260</v>
      </c>
      <c r="F1117" s="136">
        <v>46345.0</v>
      </c>
      <c r="G1117" s="103" t="s">
        <v>542</v>
      </c>
      <c r="H1117" s="103" t="s">
        <v>543</v>
      </c>
      <c r="I1117" s="36" t="s">
        <v>544</v>
      </c>
      <c r="J1117" s="36">
        <v>1.0</v>
      </c>
      <c r="K1117" s="111" t="s">
        <v>545</v>
      </c>
      <c r="L1117" s="92">
        <v>2.0</v>
      </c>
      <c r="M1117" s="36" t="s">
        <v>546</v>
      </c>
      <c r="N1117" s="106"/>
      <c r="O1117" s="113" t="s">
        <v>744</v>
      </c>
      <c r="P1117" s="105"/>
      <c r="Q1117" s="105"/>
      <c r="R1117" s="105"/>
      <c r="S1117" s="105"/>
      <c r="T1117" s="105"/>
    </row>
    <row r="1118" ht="14.25" customHeight="1">
      <c r="A1118" s="107" t="str">
        <f t="shared" si="3"/>
        <v>191126_B33-T1-14-K_00K3V_00MTN_M01_S_1</v>
      </c>
      <c r="B1118" s="40" t="s">
        <v>3372</v>
      </c>
      <c r="C1118" s="116" t="s">
        <v>5030</v>
      </c>
      <c r="D1118" s="38" t="s">
        <v>5031</v>
      </c>
      <c r="E1118" s="174" t="s">
        <v>3265</v>
      </c>
      <c r="F1118" s="136">
        <v>46345.0</v>
      </c>
      <c r="G1118" s="103" t="s">
        <v>542</v>
      </c>
      <c r="H1118" s="103" t="s">
        <v>543</v>
      </c>
      <c r="I1118" s="36" t="s">
        <v>544</v>
      </c>
      <c r="J1118" s="36">
        <v>1.0</v>
      </c>
      <c r="K1118" s="111" t="s">
        <v>545</v>
      </c>
      <c r="L1118" s="92">
        <v>2.0</v>
      </c>
      <c r="M1118" s="36" t="s">
        <v>546</v>
      </c>
      <c r="N1118" s="124" t="s">
        <v>5006</v>
      </c>
      <c r="O1118" s="103" t="s">
        <v>562</v>
      </c>
      <c r="P1118" s="165" t="s">
        <v>5032</v>
      </c>
      <c r="Q1118" s="105"/>
      <c r="R1118" s="105"/>
      <c r="S1118" s="105"/>
      <c r="T1118" s="105"/>
    </row>
    <row r="1119" ht="14.25" customHeight="1">
      <c r="A1119" s="107" t="str">
        <f t="shared" si="3"/>
        <v>191126_B33-T1-15_00K3W_00MTO_M01_S_1</v>
      </c>
      <c r="B1119" s="40" t="s">
        <v>3378</v>
      </c>
      <c r="C1119" s="116" t="s">
        <v>5033</v>
      </c>
      <c r="D1119" s="38" t="s">
        <v>5034</v>
      </c>
      <c r="E1119" s="38" t="s">
        <v>428</v>
      </c>
      <c r="F1119" s="136">
        <v>46345.0</v>
      </c>
      <c r="G1119" s="103" t="s">
        <v>542</v>
      </c>
      <c r="H1119" s="103" t="s">
        <v>543</v>
      </c>
      <c r="I1119" s="36" t="s">
        <v>544</v>
      </c>
      <c r="J1119" s="36">
        <v>1.0</v>
      </c>
      <c r="K1119" s="111" t="s">
        <v>545</v>
      </c>
      <c r="L1119" s="92">
        <v>2.0</v>
      </c>
      <c r="M1119" s="36" t="s">
        <v>546</v>
      </c>
      <c r="N1119" s="106"/>
      <c r="O1119" s="113" t="s">
        <v>744</v>
      </c>
      <c r="P1119" s="105"/>
      <c r="Q1119" s="105"/>
      <c r="R1119" s="105"/>
      <c r="S1119" s="105"/>
      <c r="T1119" s="105"/>
    </row>
    <row r="1120" ht="14.25" customHeight="1">
      <c r="A1120" s="107" t="str">
        <f t="shared" si="3"/>
        <v>191126_B33-T1-16_00K3X_00MTP_M01_S_1</v>
      </c>
      <c r="B1120" s="40" t="s">
        <v>3384</v>
      </c>
      <c r="C1120" s="116" t="s">
        <v>5035</v>
      </c>
      <c r="D1120" s="38" t="s">
        <v>5036</v>
      </c>
      <c r="E1120" s="36" t="s">
        <v>561</v>
      </c>
      <c r="F1120" s="136">
        <v>46345.0</v>
      </c>
      <c r="G1120" s="103" t="s">
        <v>542</v>
      </c>
      <c r="H1120" s="103" t="s">
        <v>543</v>
      </c>
      <c r="I1120" s="36" t="s">
        <v>544</v>
      </c>
      <c r="J1120" s="36">
        <v>1.0</v>
      </c>
      <c r="K1120" s="111" t="s">
        <v>545</v>
      </c>
      <c r="L1120" s="92">
        <v>2.0</v>
      </c>
      <c r="M1120" s="36" t="s">
        <v>546</v>
      </c>
      <c r="N1120" s="106"/>
      <c r="O1120" s="113" t="s">
        <v>744</v>
      </c>
      <c r="P1120" s="105"/>
      <c r="Q1120" s="105"/>
      <c r="R1120" s="105"/>
      <c r="S1120" s="105"/>
      <c r="T1120" s="105"/>
    </row>
    <row r="1121" ht="14.25" customHeight="1">
      <c r="A1121" s="107" t="str">
        <f t="shared" si="3"/>
        <v>191128_HEK-QCS_000F2_00MTQ_M01_S_1</v>
      </c>
      <c r="B1121" s="101" t="s">
        <v>536</v>
      </c>
      <c r="C1121" s="116" t="s">
        <v>5037</v>
      </c>
      <c r="D1121" s="109" t="s">
        <v>538</v>
      </c>
      <c r="E1121" s="61" t="s">
        <v>538</v>
      </c>
      <c r="F1121" s="136">
        <v>47076.0</v>
      </c>
      <c r="G1121" s="103" t="s">
        <v>542</v>
      </c>
      <c r="H1121" s="103" t="s">
        <v>543</v>
      </c>
      <c r="I1121" s="36" t="s">
        <v>544</v>
      </c>
      <c r="J1121" s="36">
        <v>1.0</v>
      </c>
      <c r="K1121" s="111" t="s">
        <v>545</v>
      </c>
      <c r="L1121" s="92">
        <v>2.0</v>
      </c>
      <c r="M1121" s="36" t="s">
        <v>546</v>
      </c>
      <c r="N1121" s="218" t="s">
        <v>743</v>
      </c>
      <c r="O1121" s="113" t="s">
        <v>744</v>
      </c>
      <c r="P1121" s="105"/>
      <c r="Q1121" s="105"/>
      <c r="R1121" s="105"/>
      <c r="S1121" s="105"/>
      <c r="T1121" s="105"/>
    </row>
    <row r="1122" ht="14.25" customHeight="1">
      <c r="A1122" s="107" t="str">
        <f t="shared" si="3"/>
        <v>191128_HEK-QCS_00J8W_00MTR_M01_S_1</v>
      </c>
      <c r="B1122" s="101" t="s">
        <v>303</v>
      </c>
      <c r="C1122" s="116" t="s">
        <v>5038</v>
      </c>
      <c r="D1122" s="109" t="s">
        <v>538</v>
      </c>
      <c r="E1122" s="61" t="s">
        <v>538</v>
      </c>
      <c r="F1122" s="136">
        <v>47076.0</v>
      </c>
      <c r="G1122" s="103" t="s">
        <v>542</v>
      </c>
      <c r="H1122" s="103" t="s">
        <v>543</v>
      </c>
      <c r="I1122" s="36" t="s">
        <v>544</v>
      </c>
      <c r="J1122" s="36">
        <v>1.0</v>
      </c>
      <c r="K1122" s="111" t="s">
        <v>545</v>
      </c>
      <c r="L1122" s="92">
        <v>2.0</v>
      </c>
      <c r="M1122" s="36" t="s">
        <v>546</v>
      </c>
      <c r="N1122" s="218" t="s">
        <v>743</v>
      </c>
      <c r="O1122" s="113" t="s">
        <v>744</v>
      </c>
      <c r="P1122" s="105"/>
      <c r="Q1122" s="105"/>
      <c r="R1122" s="105"/>
      <c r="S1122" s="105"/>
      <c r="T1122" s="105"/>
    </row>
    <row r="1123" ht="14.25" customHeight="1">
      <c r="A1123" s="107" t="str">
        <f t="shared" si="3"/>
        <v>191128_B34-T1-1_00K3Y_00MTS_M01_S_1</v>
      </c>
      <c r="B1123" s="40" t="s">
        <v>3388</v>
      </c>
      <c r="C1123" s="116" t="s">
        <v>5039</v>
      </c>
      <c r="D1123" s="38" t="s">
        <v>5040</v>
      </c>
      <c r="E1123" s="176">
        <v>5509.0</v>
      </c>
      <c r="F1123" s="136">
        <v>47076.0</v>
      </c>
      <c r="G1123" s="103" t="s">
        <v>542</v>
      </c>
      <c r="H1123" s="103" t="s">
        <v>543</v>
      </c>
      <c r="I1123" s="36" t="s">
        <v>544</v>
      </c>
      <c r="J1123" s="36">
        <v>1.0</v>
      </c>
      <c r="K1123" s="111" t="s">
        <v>545</v>
      </c>
      <c r="L1123" s="92">
        <v>2.0</v>
      </c>
      <c r="M1123" s="36" t="s">
        <v>546</v>
      </c>
      <c r="N1123" s="106"/>
      <c r="O1123" s="113" t="s">
        <v>744</v>
      </c>
      <c r="P1123" s="105"/>
      <c r="Q1123" s="105"/>
      <c r="R1123" s="105"/>
      <c r="S1123" s="105"/>
      <c r="T1123" s="105"/>
    </row>
    <row r="1124" ht="14.25" customHeight="1">
      <c r="A1124" s="107" t="str">
        <f t="shared" si="3"/>
        <v>191128_B34-T1-2_00K3Z_00MTT_M01_S_1</v>
      </c>
      <c r="B1124" s="40" t="s">
        <v>3391</v>
      </c>
      <c r="C1124" s="116" t="s">
        <v>5041</v>
      </c>
      <c r="D1124" s="38" t="s">
        <v>5042</v>
      </c>
      <c r="E1124" s="176">
        <v>7071.0</v>
      </c>
      <c r="F1124" s="136">
        <v>47076.0</v>
      </c>
      <c r="G1124" s="103" t="s">
        <v>542</v>
      </c>
      <c r="H1124" s="103" t="s">
        <v>543</v>
      </c>
      <c r="I1124" s="36" t="s">
        <v>544</v>
      </c>
      <c r="J1124" s="36">
        <v>1.0</v>
      </c>
      <c r="K1124" s="111" t="s">
        <v>545</v>
      </c>
      <c r="L1124" s="92">
        <v>2.0</v>
      </c>
      <c r="M1124" s="36" t="s">
        <v>546</v>
      </c>
      <c r="N1124" s="106"/>
      <c r="O1124" s="113" t="s">
        <v>744</v>
      </c>
      <c r="P1124" s="105"/>
      <c r="Q1124" s="105"/>
      <c r="R1124" s="105"/>
      <c r="S1124" s="105"/>
      <c r="T1124" s="105"/>
    </row>
    <row r="1125" ht="14.25" customHeight="1">
      <c r="A1125" s="107" t="str">
        <f t="shared" si="3"/>
        <v>191128_B34-T1-3_00K40_00MTU_M01_S_1</v>
      </c>
      <c r="B1125" s="40" t="s">
        <v>3395</v>
      </c>
      <c r="C1125" s="116" t="s">
        <v>5043</v>
      </c>
      <c r="D1125" s="38" t="s">
        <v>5044</v>
      </c>
      <c r="E1125" s="176">
        <v>2470.0</v>
      </c>
      <c r="F1125" s="136">
        <v>47076.0</v>
      </c>
      <c r="G1125" s="103" t="s">
        <v>542</v>
      </c>
      <c r="H1125" s="103" t="s">
        <v>543</v>
      </c>
      <c r="I1125" s="36" t="s">
        <v>544</v>
      </c>
      <c r="J1125" s="36">
        <v>1.0</v>
      </c>
      <c r="K1125" s="111" t="s">
        <v>545</v>
      </c>
      <c r="L1125" s="92">
        <v>2.0</v>
      </c>
      <c r="M1125" s="36" t="s">
        <v>546</v>
      </c>
      <c r="N1125" s="106"/>
      <c r="O1125" s="113" t="s">
        <v>744</v>
      </c>
      <c r="P1125" s="105"/>
      <c r="Q1125" s="105"/>
      <c r="R1125" s="105"/>
      <c r="S1125" s="105"/>
      <c r="T1125" s="105"/>
    </row>
    <row r="1126" ht="14.25" customHeight="1">
      <c r="A1126" s="107" t="str">
        <f t="shared" si="3"/>
        <v>191128_B34-T1-4_00K41_00MTV_M01_S_1</v>
      </c>
      <c r="B1126" s="40" t="s">
        <v>3399</v>
      </c>
      <c r="C1126" s="116" t="s">
        <v>5045</v>
      </c>
      <c r="D1126" s="38" t="s">
        <v>5046</v>
      </c>
      <c r="E1126" s="176">
        <v>3872.0</v>
      </c>
      <c r="F1126" s="136">
        <v>47076.0</v>
      </c>
      <c r="G1126" s="103" t="s">
        <v>542</v>
      </c>
      <c r="H1126" s="103" t="s">
        <v>543</v>
      </c>
      <c r="I1126" s="36" t="s">
        <v>544</v>
      </c>
      <c r="J1126" s="36">
        <v>1.0</v>
      </c>
      <c r="K1126" s="111" t="s">
        <v>545</v>
      </c>
      <c r="L1126" s="92">
        <v>2.0</v>
      </c>
      <c r="M1126" s="36" t="s">
        <v>546</v>
      </c>
      <c r="N1126" s="106"/>
      <c r="O1126" s="113" t="s">
        <v>744</v>
      </c>
      <c r="Q1126" s="105"/>
      <c r="R1126" s="105"/>
      <c r="S1126" s="105"/>
      <c r="T1126" s="105"/>
    </row>
    <row r="1127" ht="14.25" customHeight="1">
      <c r="A1127" s="107" t="str">
        <f t="shared" si="3"/>
        <v>191128_B34-T1-5_00K42_00MTW_M01_S_1</v>
      </c>
      <c r="B1127" s="40" t="s">
        <v>3405</v>
      </c>
      <c r="C1127" s="116" t="s">
        <v>5047</v>
      </c>
      <c r="D1127" s="38" t="s">
        <v>5048</v>
      </c>
      <c r="E1127" s="176">
        <v>7429.0</v>
      </c>
      <c r="F1127" s="136">
        <v>47076.0</v>
      </c>
      <c r="G1127" s="103" t="s">
        <v>542</v>
      </c>
      <c r="H1127" s="103" t="s">
        <v>543</v>
      </c>
      <c r="I1127" s="36" t="s">
        <v>544</v>
      </c>
      <c r="J1127" s="36">
        <v>1.0</v>
      </c>
      <c r="K1127" s="111" t="s">
        <v>545</v>
      </c>
      <c r="L1127" s="92">
        <v>2.0</v>
      </c>
      <c r="M1127" s="36" t="s">
        <v>546</v>
      </c>
      <c r="N1127" s="106"/>
      <c r="O1127" s="113" t="s">
        <v>744</v>
      </c>
      <c r="P1127" s="105"/>
      <c r="Q1127" s="105"/>
      <c r="R1127" s="105"/>
      <c r="S1127" s="105"/>
      <c r="T1127" s="105"/>
    </row>
    <row r="1128" ht="14.25" customHeight="1">
      <c r="A1128" s="107" t="str">
        <f t="shared" si="3"/>
        <v>191128_B34-T1-6_00K43_00MTX_M01_S_1</v>
      </c>
      <c r="B1128" s="40" t="s">
        <v>3409</v>
      </c>
      <c r="C1128" s="116" t="s">
        <v>5049</v>
      </c>
      <c r="D1128" s="38" t="s">
        <v>5050</v>
      </c>
      <c r="E1128" s="176">
        <v>7190.0</v>
      </c>
      <c r="F1128" s="136">
        <v>47076.0</v>
      </c>
      <c r="G1128" s="103" t="s">
        <v>542</v>
      </c>
      <c r="H1128" s="103" t="s">
        <v>543</v>
      </c>
      <c r="I1128" s="36" t="s">
        <v>544</v>
      </c>
      <c r="J1128" s="36">
        <v>1.0</v>
      </c>
      <c r="K1128" s="111" t="s">
        <v>545</v>
      </c>
      <c r="L1128" s="92">
        <v>2.0</v>
      </c>
      <c r="M1128" s="36" t="s">
        <v>546</v>
      </c>
      <c r="N1128" s="124" t="s">
        <v>5006</v>
      </c>
      <c r="O1128" s="103" t="s">
        <v>562</v>
      </c>
      <c r="P1128" s="165" t="s">
        <v>5051</v>
      </c>
      <c r="Q1128" s="105"/>
      <c r="R1128" s="105"/>
      <c r="S1128" s="105"/>
      <c r="T1128" s="105"/>
    </row>
    <row r="1129" ht="14.25" customHeight="1">
      <c r="A1129" s="107" t="str">
        <f t="shared" si="3"/>
        <v>191128_B34-T1-7_00K44_00MTY_M01_S_1</v>
      </c>
      <c r="B1129" s="40" t="s">
        <v>3411</v>
      </c>
      <c r="C1129" s="116" t="s">
        <v>5052</v>
      </c>
      <c r="D1129" s="38" t="s">
        <v>5053</v>
      </c>
      <c r="E1129" s="176">
        <v>2616.0</v>
      </c>
      <c r="F1129" s="136">
        <v>47076.0</v>
      </c>
      <c r="G1129" s="103" t="s">
        <v>542</v>
      </c>
      <c r="H1129" s="103" t="s">
        <v>543</v>
      </c>
      <c r="I1129" s="36" t="s">
        <v>544</v>
      </c>
      <c r="J1129" s="36">
        <v>1.0</v>
      </c>
      <c r="K1129" s="111" t="s">
        <v>545</v>
      </c>
      <c r="L1129" s="92">
        <v>2.0</v>
      </c>
      <c r="M1129" s="36" t="s">
        <v>546</v>
      </c>
      <c r="N1129" s="106"/>
      <c r="O1129" s="113" t="s">
        <v>744</v>
      </c>
      <c r="Q1129" s="105"/>
      <c r="R1129" s="105"/>
      <c r="S1129" s="105"/>
      <c r="T1129" s="105"/>
    </row>
    <row r="1130" ht="14.25" customHeight="1">
      <c r="A1130" s="107" t="str">
        <f t="shared" si="3"/>
        <v>191128_B34-T1-8_00K45_00MTZ_M01_S_1</v>
      </c>
      <c r="B1130" s="40" t="s">
        <v>3416</v>
      </c>
      <c r="C1130" s="116" t="s">
        <v>5054</v>
      </c>
      <c r="D1130" s="38" t="s">
        <v>5055</v>
      </c>
      <c r="E1130" s="176">
        <v>2043.0</v>
      </c>
      <c r="F1130" s="136">
        <v>47076.0</v>
      </c>
      <c r="G1130" s="103" t="s">
        <v>542</v>
      </c>
      <c r="H1130" s="103" t="s">
        <v>543</v>
      </c>
      <c r="I1130" s="36" t="s">
        <v>544</v>
      </c>
      <c r="J1130" s="36">
        <v>1.0</v>
      </c>
      <c r="K1130" s="111" t="s">
        <v>545</v>
      </c>
      <c r="L1130" s="92">
        <v>2.0</v>
      </c>
      <c r="M1130" s="36" t="s">
        <v>546</v>
      </c>
      <c r="N1130" s="106"/>
      <c r="O1130" s="113" t="s">
        <v>744</v>
      </c>
      <c r="Q1130" s="105"/>
      <c r="R1130" s="105"/>
      <c r="S1130" s="105"/>
      <c r="T1130" s="105"/>
    </row>
    <row r="1131" ht="14.25" customHeight="1">
      <c r="A1131" s="107" t="str">
        <f t="shared" si="3"/>
        <v>191128_B34-T1-9-K_00K46_00MU0_M01_S_1</v>
      </c>
      <c r="B1131" s="40" t="s">
        <v>3419</v>
      </c>
      <c r="C1131" s="116" t="s">
        <v>5056</v>
      </c>
      <c r="D1131" s="38" t="s">
        <v>5057</v>
      </c>
      <c r="E1131" s="176" t="s">
        <v>3299</v>
      </c>
      <c r="F1131" s="136">
        <v>47076.0</v>
      </c>
      <c r="G1131" s="103" t="s">
        <v>542</v>
      </c>
      <c r="H1131" s="103" t="s">
        <v>543</v>
      </c>
      <c r="I1131" s="36" t="s">
        <v>544</v>
      </c>
      <c r="J1131" s="36">
        <v>1.0</v>
      </c>
      <c r="K1131" s="111" t="s">
        <v>545</v>
      </c>
      <c r="L1131" s="92">
        <v>2.0</v>
      </c>
      <c r="M1131" s="36" t="s">
        <v>546</v>
      </c>
      <c r="N1131" s="124" t="s">
        <v>5006</v>
      </c>
      <c r="O1131" s="103" t="s">
        <v>562</v>
      </c>
      <c r="P1131" s="165" t="s">
        <v>5058</v>
      </c>
      <c r="Q1131" s="105"/>
      <c r="R1131" s="105"/>
      <c r="S1131" s="105"/>
      <c r="T1131" s="105"/>
    </row>
    <row r="1132" ht="14.25" customHeight="1">
      <c r="A1132" s="107" t="str">
        <f t="shared" si="3"/>
        <v>191128_B34-T1-10-K_00K47_00MU1_M01_S_1</v>
      </c>
      <c r="B1132" s="40" t="s">
        <v>3423</v>
      </c>
      <c r="C1132" s="116" t="s">
        <v>5059</v>
      </c>
      <c r="D1132" s="38" t="s">
        <v>5060</v>
      </c>
      <c r="E1132" s="176" t="s">
        <v>3302</v>
      </c>
      <c r="F1132" s="136">
        <v>47076.0</v>
      </c>
      <c r="G1132" s="103" t="s">
        <v>542</v>
      </c>
      <c r="H1132" s="103" t="s">
        <v>543</v>
      </c>
      <c r="I1132" s="36" t="s">
        <v>544</v>
      </c>
      <c r="J1132" s="36">
        <v>1.0</v>
      </c>
      <c r="K1132" s="111" t="s">
        <v>545</v>
      </c>
      <c r="L1132" s="92">
        <v>2.0</v>
      </c>
      <c r="M1132" s="36" t="s">
        <v>546</v>
      </c>
      <c r="N1132" s="106"/>
      <c r="O1132" s="113" t="s">
        <v>744</v>
      </c>
      <c r="P1132" s="105"/>
      <c r="Q1132" s="105"/>
      <c r="R1132" s="105"/>
      <c r="S1132" s="105"/>
      <c r="T1132" s="105"/>
    </row>
    <row r="1133" ht="14.25" customHeight="1">
      <c r="A1133" s="107" t="str">
        <f t="shared" si="3"/>
        <v>191128_B34-T1-11-K_00K48_00MU2_M01_S_1</v>
      </c>
      <c r="B1133" s="40" t="s">
        <v>3428</v>
      </c>
      <c r="C1133" s="116" t="s">
        <v>5061</v>
      </c>
      <c r="D1133" s="38" t="s">
        <v>5062</v>
      </c>
      <c r="E1133" s="176" t="s">
        <v>3305</v>
      </c>
      <c r="F1133" s="136">
        <v>47076.0</v>
      </c>
      <c r="G1133" s="103" t="s">
        <v>542</v>
      </c>
      <c r="H1133" s="103" t="s">
        <v>543</v>
      </c>
      <c r="I1133" s="36" t="s">
        <v>544</v>
      </c>
      <c r="J1133" s="36">
        <v>1.0</v>
      </c>
      <c r="K1133" s="111" t="s">
        <v>545</v>
      </c>
      <c r="L1133" s="92">
        <v>2.0</v>
      </c>
      <c r="M1133" s="36" t="s">
        <v>546</v>
      </c>
      <c r="N1133" s="124" t="s">
        <v>5006</v>
      </c>
      <c r="O1133" s="103" t="s">
        <v>562</v>
      </c>
      <c r="P1133" s="165" t="s">
        <v>5063</v>
      </c>
      <c r="Q1133" s="105"/>
      <c r="R1133" s="105"/>
      <c r="S1133" s="105"/>
      <c r="T1133" s="105"/>
    </row>
    <row r="1134" ht="14.25" customHeight="1">
      <c r="A1134" s="107" t="str">
        <f t="shared" si="3"/>
        <v>191128_B34-T1-12-K_00K49_00MU3_M01_S_1</v>
      </c>
      <c r="B1134" s="40" t="s">
        <v>3433</v>
      </c>
      <c r="C1134" s="116" t="s">
        <v>5064</v>
      </c>
      <c r="D1134" s="38" t="s">
        <v>5065</v>
      </c>
      <c r="E1134" s="176" t="s">
        <v>3308</v>
      </c>
      <c r="F1134" s="136">
        <v>47076.0</v>
      </c>
      <c r="G1134" s="103" t="s">
        <v>542</v>
      </c>
      <c r="H1134" s="103" t="s">
        <v>543</v>
      </c>
      <c r="I1134" s="36" t="s">
        <v>544</v>
      </c>
      <c r="J1134" s="36">
        <v>1.0</v>
      </c>
      <c r="K1134" s="111" t="s">
        <v>545</v>
      </c>
      <c r="L1134" s="92">
        <v>2.0</v>
      </c>
      <c r="M1134" s="36" t="s">
        <v>546</v>
      </c>
      <c r="N1134" s="124" t="s">
        <v>5066</v>
      </c>
      <c r="O1134" s="113" t="s">
        <v>744</v>
      </c>
      <c r="P1134" s="105"/>
      <c r="Q1134" s="105"/>
      <c r="R1134" s="105"/>
      <c r="S1134" s="105"/>
      <c r="T1134" s="105"/>
    </row>
    <row r="1135" ht="14.25" customHeight="1">
      <c r="A1135" s="107" t="str">
        <f t="shared" si="3"/>
        <v>191128_B34-T1-13-K_00K4A_00MU4_M01_S_1</v>
      </c>
      <c r="B1135" s="40" t="s">
        <v>3438</v>
      </c>
      <c r="C1135" s="116" t="s">
        <v>5067</v>
      </c>
      <c r="D1135" s="38" t="s">
        <v>5068</v>
      </c>
      <c r="E1135" s="176" t="s">
        <v>3311</v>
      </c>
      <c r="F1135" s="136">
        <v>47076.0</v>
      </c>
      <c r="G1135" s="103" t="s">
        <v>542</v>
      </c>
      <c r="H1135" s="103" t="s">
        <v>543</v>
      </c>
      <c r="I1135" s="36" t="s">
        <v>544</v>
      </c>
      <c r="J1135" s="36">
        <v>1.0</v>
      </c>
      <c r="K1135" s="111" t="s">
        <v>545</v>
      </c>
      <c r="L1135" s="92">
        <v>2.0</v>
      </c>
      <c r="M1135" s="36" t="s">
        <v>546</v>
      </c>
      <c r="N1135" s="124" t="s">
        <v>1606</v>
      </c>
      <c r="O1135" s="113" t="s">
        <v>562</v>
      </c>
      <c r="P1135" s="172" t="s">
        <v>4087</v>
      </c>
      <c r="Q1135" s="105"/>
      <c r="R1135" s="105"/>
      <c r="S1135" s="105"/>
      <c r="T1135" s="105"/>
    </row>
    <row r="1136" ht="14.25" customHeight="1">
      <c r="A1136" s="107" t="str">
        <f t="shared" si="3"/>
        <v>191128_B34-T1-14-K_00K4B_00MU5_M01_S_1</v>
      </c>
      <c r="B1136" s="40" t="s">
        <v>3443</v>
      </c>
      <c r="C1136" s="116" t="s">
        <v>5069</v>
      </c>
      <c r="D1136" s="38" t="s">
        <v>5070</v>
      </c>
      <c r="E1136" s="176" t="s">
        <v>3314</v>
      </c>
      <c r="F1136" s="136">
        <v>47076.0</v>
      </c>
      <c r="G1136" s="103" t="s">
        <v>542</v>
      </c>
      <c r="H1136" s="103" t="s">
        <v>543</v>
      </c>
      <c r="I1136" s="36" t="s">
        <v>544</v>
      </c>
      <c r="J1136" s="36">
        <v>1.0</v>
      </c>
      <c r="K1136" s="111" t="s">
        <v>545</v>
      </c>
      <c r="L1136" s="92">
        <v>2.0</v>
      </c>
      <c r="M1136" s="36" t="s">
        <v>546</v>
      </c>
      <c r="N1136" s="124" t="s">
        <v>5006</v>
      </c>
      <c r="O1136" s="103" t="s">
        <v>562</v>
      </c>
      <c r="P1136" s="165" t="s">
        <v>5071</v>
      </c>
      <c r="Q1136" s="105"/>
      <c r="R1136" s="105"/>
      <c r="S1136" s="105"/>
      <c r="T1136" s="105"/>
    </row>
    <row r="1137" ht="14.25" customHeight="1">
      <c r="A1137" s="107" t="str">
        <f t="shared" si="3"/>
        <v>191128_B34-T1-15_00K4C_00MU6_M01_S_1</v>
      </c>
      <c r="B1137" s="40" t="s">
        <v>3446</v>
      </c>
      <c r="C1137" s="116" t="s">
        <v>5072</v>
      </c>
      <c r="D1137" s="38" t="s">
        <v>5073</v>
      </c>
      <c r="E1137" s="38" t="s">
        <v>432</v>
      </c>
      <c r="F1137" s="136">
        <v>47076.0</v>
      </c>
      <c r="G1137" s="103" t="s">
        <v>542</v>
      </c>
      <c r="H1137" s="103" t="s">
        <v>543</v>
      </c>
      <c r="I1137" s="36" t="s">
        <v>544</v>
      </c>
      <c r="J1137" s="36">
        <v>1.0</v>
      </c>
      <c r="K1137" s="111" t="s">
        <v>545</v>
      </c>
      <c r="L1137" s="92">
        <v>2.0</v>
      </c>
      <c r="M1137" s="36" t="s">
        <v>546</v>
      </c>
      <c r="N1137" s="106"/>
      <c r="O1137" s="113" t="s">
        <v>744</v>
      </c>
      <c r="P1137" s="105"/>
      <c r="Q1137" s="105"/>
      <c r="R1137" s="105"/>
      <c r="S1137" s="105"/>
      <c r="T1137" s="105"/>
    </row>
    <row r="1138" ht="14.25" customHeight="1">
      <c r="A1138" s="107" t="str">
        <f t="shared" si="3"/>
        <v>191128_B34-T1-16_00K4D_00MU7_M01_S_1</v>
      </c>
      <c r="B1138" s="40" t="s">
        <v>3452</v>
      </c>
      <c r="C1138" s="116" t="s">
        <v>5074</v>
      </c>
      <c r="D1138" s="38" t="s">
        <v>5075</v>
      </c>
      <c r="E1138" s="36" t="s">
        <v>561</v>
      </c>
      <c r="F1138" s="136">
        <v>47076.0</v>
      </c>
      <c r="G1138" s="103" t="s">
        <v>542</v>
      </c>
      <c r="H1138" s="103" t="s">
        <v>543</v>
      </c>
      <c r="I1138" s="36" t="s">
        <v>544</v>
      </c>
      <c r="J1138" s="36">
        <v>1.0</v>
      </c>
      <c r="K1138" s="111" t="s">
        <v>545</v>
      </c>
      <c r="L1138" s="92">
        <v>2.0</v>
      </c>
      <c r="M1138" s="36" t="s">
        <v>546</v>
      </c>
      <c r="N1138" s="124" t="s">
        <v>5076</v>
      </c>
      <c r="O1138" s="113" t="s">
        <v>744</v>
      </c>
      <c r="P1138" s="105"/>
      <c r="Q1138" s="105"/>
      <c r="R1138" s="105"/>
      <c r="S1138" s="105"/>
      <c r="T1138" s="105"/>
    </row>
    <row r="1139" ht="14.25" customHeight="1">
      <c r="A1139" s="107" t="str">
        <f t="shared" si="3"/>
        <v>191125_HEK-QCS_000F2_00MU8_M06_S_1</v>
      </c>
      <c r="B1139" s="101" t="s">
        <v>536</v>
      </c>
      <c r="C1139" s="116" t="s">
        <v>5077</v>
      </c>
      <c r="D1139" s="109" t="s">
        <v>538</v>
      </c>
      <c r="E1139" s="61" t="s">
        <v>538</v>
      </c>
      <c r="F1139" s="136">
        <v>45980.0</v>
      </c>
      <c r="G1139" s="103" t="s">
        <v>742</v>
      </c>
      <c r="H1139" s="36" t="s">
        <v>465</v>
      </c>
      <c r="I1139" s="36" t="s">
        <v>544</v>
      </c>
      <c r="J1139" s="36">
        <v>1.0</v>
      </c>
      <c r="K1139" s="111" t="s">
        <v>545</v>
      </c>
      <c r="L1139" s="92">
        <v>2.0</v>
      </c>
      <c r="M1139" s="36" t="s">
        <v>546</v>
      </c>
      <c r="N1139" s="218" t="s">
        <v>743</v>
      </c>
      <c r="O1139" s="103" t="s">
        <v>744</v>
      </c>
      <c r="P1139" s="105"/>
      <c r="Q1139" s="36" t="s">
        <v>552</v>
      </c>
      <c r="R1139" s="36" t="s">
        <v>745</v>
      </c>
      <c r="S1139" s="36" t="s">
        <v>554</v>
      </c>
      <c r="T1139" s="36" t="s">
        <v>746</v>
      </c>
    </row>
    <row r="1140" ht="14.25" customHeight="1">
      <c r="A1140" s="107" t="str">
        <f t="shared" si="3"/>
        <v>191125_HEK-QCS_00J8W_00MU9_M06_S_1</v>
      </c>
      <c r="B1140" s="101" t="s">
        <v>303</v>
      </c>
      <c r="C1140" s="116" t="s">
        <v>5078</v>
      </c>
      <c r="D1140" s="109" t="s">
        <v>538</v>
      </c>
      <c r="E1140" s="61" t="s">
        <v>538</v>
      </c>
      <c r="F1140" s="136">
        <v>45980.0</v>
      </c>
      <c r="G1140" s="103" t="s">
        <v>742</v>
      </c>
      <c r="H1140" s="36" t="s">
        <v>465</v>
      </c>
      <c r="I1140" s="36" t="s">
        <v>544</v>
      </c>
      <c r="J1140" s="36">
        <v>1.0</v>
      </c>
      <c r="K1140" s="111" t="s">
        <v>545</v>
      </c>
      <c r="L1140" s="92">
        <v>2.0</v>
      </c>
      <c r="M1140" s="36" t="s">
        <v>546</v>
      </c>
      <c r="N1140" s="218" t="s">
        <v>743</v>
      </c>
      <c r="O1140" s="103" t="s">
        <v>744</v>
      </c>
      <c r="P1140" s="105"/>
      <c r="Q1140" s="36" t="s">
        <v>552</v>
      </c>
      <c r="R1140" s="36" t="s">
        <v>745</v>
      </c>
      <c r="S1140" s="36" t="s">
        <v>554</v>
      </c>
      <c r="T1140" s="36" t="s">
        <v>746</v>
      </c>
    </row>
    <row r="1141" ht="14.25" customHeight="1">
      <c r="A1141" s="107" t="str">
        <f t="shared" si="3"/>
        <v>191125_B33-T2-1_00K3I_00MUA_M06_S_1</v>
      </c>
      <c r="B1141" s="177" t="s">
        <v>3321</v>
      </c>
      <c r="C1141" s="116" t="s">
        <v>5079</v>
      </c>
      <c r="D1141" s="122" t="s">
        <v>5080</v>
      </c>
      <c r="E1141" s="187">
        <v>8692.0</v>
      </c>
      <c r="F1141" s="136">
        <v>45980.0</v>
      </c>
      <c r="G1141" s="103" t="s">
        <v>742</v>
      </c>
      <c r="H1141" s="36" t="s">
        <v>465</v>
      </c>
      <c r="I1141" s="36" t="s">
        <v>544</v>
      </c>
      <c r="J1141" s="36">
        <v>1.0</v>
      </c>
      <c r="K1141" s="111" t="s">
        <v>545</v>
      </c>
      <c r="L1141" s="92">
        <v>2.0</v>
      </c>
      <c r="M1141" s="36" t="s">
        <v>546</v>
      </c>
      <c r="N1141" s="106"/>
      <c r="O1141" s="113" t="s">
        <v>744</v>
      </c>
      <c r="P1141" s="105"/>
      <c r="Q1141" s="36" t="s">
        <v>552</v>
      </c>
      <c r="R1141" s="36" t="s">
        <v>745</v>
      </c>
      <c r="S1141" s="36" t="s">
        <v>554</v>
      </c>
      <c r="T1141" s="36" t="s">
        <v>746</v>
      </c>
    </row>
    <row r="1142" ht="14.25" customHeight="1">
      <c r="A1142" s="107" t="str">
        <f t="shared" si="3"/>
        <v>191125_B33-T2-2_00K3J_00MUB_M06_S_1</v>
      </c>
      <c r="B1142" s="177" t="s">
        <v>3325</v>
      </c>
      <c r="C1142" s="116" t="s">
        <v>5081</v>
      </c>
      <c r="D1142" s="122" t="s">
        <v>5082</v>
      </c>
      <c r="E1142" s="187">
        <v>11170.0</v>
      </c>
      <c r="F1142" s="136">
        <v>45980.0</v>
      </c>
      <c r="G1142" s="103" t="s">
        <v>742</v>
      </c>
      <c r="H1142" s="36" t="s">
        <v>465</v>
      </c>
      <c r="I1142" s="36" t="s">
        <v>544</v>
      </c>
      <c r="J1142" s="36">
        <v>1.0</v>
      </c>
      <c r="K1142" s="111" t="s">
        <v>545</v>
      </c>
      <c r="L1142" s="92">
        <v>2.0</v>
      </c>
      <c r="M1142" s="36" t="s">
        <v>546</v>
      </c>
      <c r="N1142" s="124" t="s">
        <v>1606</v>
      </c>
      <c r="O1142" s="113" t="s">
        <v>562</v>
      </c>
      <c r="P1142" s="165" t="s">
        <v>5007</v>
      </c>
      <c r="Q1142" s="36" t="s">
        <v>552</v>
      </c>
      <c r="R1142" s="36" t="s">
        <v>745</v>
      </c>
      <c r="S1142" s="36" t="s">
        <v>554</v>
      </c>
      <c r="T1142" s="36" t="s">
        <v>746</v>
      </c>
    </row>
    <row r="1143" ht="14.25" customHeight="1">
      <c r="A1143" s="107" t="str">
        <f t="shared" si="3"/>
        <v>191125_B33-T2-3_00K3K_00MUC_M06_S_1</v>
      </c>
      <c r="B1143" s="177" t="s">
        <v>3327</v>
      </c>
      <c r="C1143" s="116" t="s">
        <v>5083</v>
      </c>
      <c r="D1143" s="122" t="s">
        <v>5084</v>
      </c>
      <c r="E1143" s="187">
        <v>9469.0</v>
      </c>
      <c r="F1143" s="136">
        <v>45980.0</v>
      </c>
      <c r="G1143" s="103" t="s">
        <v>742</v>
      </c>
      <c r="H1143" s="36" t="s">
        <v>465</v>
      </c>
      <c r="I1143" s="36" t="s">
        <v>544</v>
      </c>
      <c r="J1143" s="36">
        <v>1.0</v>
      </c>
      <c r="K1143" s="111" t="s">
        <v>545</v>
      </c>
      <c r="L1143" s="92">
        <v>2.0</v>
      </c>
      <c r="M1143" s="36" t="s">
        <v>546</v>
      </c>
      <c r="N1143" s="106"/>
      <c r="O1143" s="113" t="s">
        <v>744</v>
      </c>
      <c r="Q1143" s="36" t="s">
        <v>552</v>
      </c>
      <c r="R1143" s="36" t="s">
        <v>745</v>
      </c>
      <c r="S1143" s="36" t="s">
        <v>554</v>
      </c>
      <c r="T1143" s="36" t="s">
        <v>746</v>
      </c>
    </row>
    <row r="1144" ht="14.25" customHeight="1">
      <c r="A1144" s="107" t="str">
        <f t="shared" si="3"/>
        <v>191125_B33-T2-4_00K3L_00MUD_M06_S_1</v>
      </c>
      <c r="B1144" s="177" t="s">
        <v>3329</v>
      </c>
      <c r="C1144" s="116" t="s">
        <v>5085</v>
      </c>
      <c r="D1144" s="122" t="s">
        <v>5086</v>
      </c>
      <c r="E1144" s="187">
        <v>2652.0</v>
      </c>
      <c r="F1144" s="136">
        <v>45980.0</v>
      </c>
      <c r="G1144" s="103" t="s">
        <v>742</v>
      </c>
      <c r="H1144" s="36" t="s">
        <v>465</v>
      </c>
      <c r="I1144" s="36" t="s">
        <v>544</v>
      </c>
      <c r="J1144" s="36">
        <v>1.0</v>
      </c>
      <c r="K1144" s="111" t="s">
        <v>545</v>
      </c>
      <c r="L1144" s="92">
        <v>2.0</v>
      </c>
      <c r="M1144" s="36" t="s">
        <v>546</v>
      </c>
      <c r="N1144" s="106"/>
      <c r="O1144" s="113" t="s">
        <v>744</v>
      </c>
      <c r="P1144" s="105"/>
      <c r="Q1144" s="36" t="s">
        <v>552</v>
      </c>
      <c r="R1144" s="36" t="s">
        <v>745</v>
      </c>
      <c r="S1144" s="36" t="s">
        <v>554</v>
      </c>
      <c r="T1144" s="36" t="s">
        <v>746</v>
      </c>
    </row>
    <row r="1145" ht="14.25" customHeight="1">
      <c r="A1145" s="107" t="str">
        <f t="shared" si="3"/>
        <v>191125_B33-T2-5_00K3M_00MUE_M06_S_1</v>
      </c>
      <c r="B1145" s="177" t="s">
        <v>3331</v>
      </c>
      <c r="C1145" s="116" t="s">
        <v>5087</v>
      </c>
      <c r="D1145" s="122" t="s">
        <v>5088</v>
      </c>
      <c r="E1145" s="187">
        <v>2602.0</v>
      </c>
      <c r="F1145" s="136">
        <v>45980.0</v>
      </c>
      <c r="G1145" s="103" t="s">
        <v>742</v>
      </c>
      <c r="H1145" s="36" t="s">
        <v>465</v>
      </c>
      <c r="I1145" s="36" t="s">
        <v>544</v>
      </c>
      <c r="J1145" s="36">
        <v>1.0</v>
      </c>
      <c r="K1145" s="111" t="s">
        <v>545</v>
      </c>
      <c r="L1145" s="92">
        <v>2.0</v>
      </c>
      <c r="M1145" s="36" t="s">
        <v>546</v>
      </c>
      <c r="N1145" s="106"/>
      <c r="O1145" s="113" t="s">
        <v>744</v>
      </c>
      <c r="P1145" s="105"/>
      <c r="Q1145" s="36" t="s">
        <v>552</v>
      </c>
      <c r="R1145" s="36" t="s">
        <v>745</v>
      </c>
      <c r="S1145" s="36" t="s">
        <v>554</v>
      </c>
      <c r="T1145" s="36" t="s">
        <v>746</v>
      </c>
    </row>
    <row r="1146" ht="14.25" customHeight="1">
      <c r="A1146" s="107" t="str">
        <f t="shared" si="3"/>
        <v>191125_B33-T2-6_00K3N_00MUF_M06_S_1</v>
      </c>
      <c r="B1146" s="177" t="s">
        <v>3333</v>
      </c>
      <c r="C1146" s="116" t="s">
        <v>5089</v>
      </c>
      <c r="D1146" s="122" t="s">
        <v>5090</v>
      </c>
      <c r="E1146" s="187">
        <v>9209.0</v>
      </c>
      <c r="F1146" s="136">
        <v>45980.0</v>
      </c>
      <c r="G1146" s="103" t="s">
        <v>742</v>
      </c>
      <c r="H1146" s="36" t="s">
        <v>465</v>
      </c>
      <c r="I1146" s="36" t="s">
        <v>544</v>
      </c>
      <c r="J1146" s="36">
        <v>1.0</v>
      </c>
      <c r="K1146" s="111" t="s">
        <v>545</v>
      </c>
      <c r="L1146" s="92">
        <v>2.0</v>
      </c>
      <c r="M1146" s="36" t="s">
        <v>546</v>
      </c>
      <c r="N1146" s="106"/>
      <c r="O1146" s="113" t="s">
        <v>744</v>
      </c>
      <c r="P1146" s="105"/>
      <c r="Q1146" s="36" t="s">
        <v>552</v>
      </c>
      <c r="R1146" s="36" t="s">
        <v>745</v>
      </c>
      <c r="S1146" s="36" t="s">
        <v>554</v>
      </c>
      <c r="T1146" s="36" t="s">
        <v>746</v>
      </c>
    </row>
    <row r="1147" ht="14.25" customHeight="1">
      <c r="A1147" s="107" t="str">
        <f t="shared" si="3"/>
        <v>191125_B33-T2-7_00K3O_00MUG_M06_S_1</v>
      </c>
      <c r="B1147" s="177" t="s">
        <v>3335</v>
      </c>
      <c r="C1147" s="116" t="s">
        <v>5091</v>
      </c>
      <c r="D1147" s="122" t="s">
        <v>5092</v>
      </c>
      <c r="E1147" s="187">
        <v>7699.0</v>
      </c>
      <c r="F1147" s="136">
        <v>45980.0</v>
      </c>
      <c r="G1147" s="103" t="s">
        <v>742</v>
      </c>
      <c r="H1147" s="36" t="s">
        <v>465</v>
      </c>
      <c r="I1147" s="36" t="s">
        <v>544</v>
      </c>
      <c r="J1147" s="36">
        <v>1.0</v>
      </c>
      <c r="K1147" s="111" t="s">
        <v>545</v>
      </c>
      <c r="L1147" s="92">
        <v>2.0</v>
      </c>
      <c r="M1147" s="36" t="s">
        <v>546</v>
      </c>
      <c r="N1147" s="106"/>
      <c r="O1147" s="113" t="s">
        <v>744</v>
      </c>
      <c r="P1147" s="105"/>
      <c r="Q1147" s="36" t="s">
        <v>552</v>
      </c>
      <c r="R1147" s="36" t="s">
        <v>745</v>
      </c>
      <c r="S1147" s="36" t="s">
        <v>554</v>
      </c>
      <c r="T1147" s="36" t="s">
        <v>746</v>
      </c>
    </row>
    <row r="1148" ht="14.25" customHeight="1">
      <c r="A1148" s="107" t="str">
        <f t="shared" si="3"/>
        <v>191125_B33-T2-8_00K3P_00MUH_M06_S_1</v>
      </c>
      <c r="B1148" s="177" t="s">
        <v>3337</v>
      </c>
      <c r="C1148" s="116" t="s">
        <v>5093</v>
      </c>
      <c r="D1148" s="122" t="s">
        <v>5094</v>
      </c>
      <c r="E1148" s="187">
        <v>3745.0</v>
      </c>
      <c r="F1148" s="136">
        <v>45980.0</v>
      </c>
      <c r="G1148" s="103" t="s">
        <v>742</v>
      </c>
      <c r="H1148" s="36" t="s">
        <v>465</v>
      </c>
      <c r="I1148" s="36" t="s">
        <v>544</v>
      </c>
      <c r="J1148" s="36">
        <v>1.0</v>
      </c>
      <c r="K1148" s="111" t="s">
        <v>545</v>
      </c>
      <c r="L1148" s="92">
        <v>2.0</v>
      </c>
      <c r="M1148" s="36" t="s">
        <v>546</v>
      </c>
      <c r="N1148" s="106"/>
      <c r="O1148" s="113" t="s">
        <v>744</v>
      </c>
      <c r="P1148" s="105"/>
      <c r="Q1148" s="36" t="s">
        <v>552</v>
      </c>
      <c r="R1148" s="36" t="s">
        <v>745</v>
      </c>
      <c r="S1148" s="36" t="s">
        <v>554</v>
      </c>
      <c r="T1148" s="36" t="s">
        <v>746</v>
      </c>
    </row>
    <row r="1149" ht="14.25" customHeight="1">
      <c r="A1149" s="107" t="str">
        <f t="shared" si="3"/>
        <v>191125_B33-T2-9-K_00K3Q_00MUI_M06_S_1</v>
      </c>
      <c r="B1149" s="177" t="s">
        <v>3355</v>
      </c>
      <c r="C1149" s="116" t="s">
        <v>5095</v>
      </c>
      <c r="D1149" s="122" t="s">
        <v>5096</v>
      </c>
      <c r="E1149" s="187" t="s">
        <v>3235</v>
      </c>
      <c r="F1149" s="136">
        <v>45980.0</v>
      </c>
      <c r="G1149" s="103" t="s">
        <v>742</v>
      </c>
      <c r="H1149" s="36" t="s">
        <v>465</v>
      </c>
      <c r="I1149" s="36" t="s">
        <v>544</v>
      </c>
      <c r="J1149" s="36">
        <v>1.0</v>
      </c>
      <c r="K1149" s="111" t="s">
        <v>545</v>
      </c>
      <c r="L1149" s="92">
        <v>2.0</v>
      </c>
      <c r="M1149" s="36" t="s">
        <v>546</v>
      </c>
      <c r="N1149" s="106"/>
      <c r="O1149" s="113" t="s">
        <v>744</v>
      </c>
      <c r="P1149" s="105"/>
      <c r="Q1149" s="36" t="s">
        <v>552</v>
      </c>
      <c r="R1149" s="36" t="s">
        <v>745</v>
      </c>
      <c r="S1149" s="36" t="s">
        <v>554</v>
      </c>
      <c r="T1149" s="36" t="s">
        <v>746</v>
      </c>
    </row>
    <row r="1150" ht="14.25" customHeight="1">
      <c r="A1150" s="107" t="str">
        <f t="shared" si="3"/>
        <v>191125_B33-T2-10-K_00K3R_00MUJ_M06_S_1</v>
      </c>
      <c r="B1150" s="177" t="s">
        <v>3360</v>
      </c>
      <c r="C1150" s="116" t="s">
        <v>5097</v>
      </c>
      <c r="D1150" s="122" t="s">
        <v>5098</v>
      </c>
      <c r="E1150" s="187" t="s">
        <v>3240</v>
      </c>
      <c r="F1150" s="136">
        <v>45980.0</v>
      </c>
      <c r="G1150" s="103" t="s">
        <v>742</v>
      </c>
      <c r="H1150" s="36" t="s">
        <v>465</v>
      </c>
      <c r="I1150" s="36" t="s">
        <v>544</v>
      </c>
      <c r="J1150" s="36">
        <v>1.0</v>
      </c>
      <c r="K1150" s="111" t="s">
        <v>545</v>
      </c>
      <c r="L1150" s="92">
        <v>2.0</v>
      </c>
      <c r="M1150" s="36" t="s">
        <v>546</v>
      </c>
      <c r="N1150" s="106"/>
      <c r="O1150" s="113" t="s">
        <v>744</v>
      </c>
      <c r="P1150" s="105"/>
      <c r="Q1150" s="36" t="s">
        <v>552</v>
      </c>
      <c r="R1150" s="36" t="s">
        <v>745</v>
      </c>
      <c r="S1150" s="36" t="s">
        <v>554</v>
      </c>
      <c r="T1150" s="36" t="s">
        <v>746</v>
      </c>
    </row>
    <row r="1151" ht="14.25" customHeight="1">
      <c r="A1151" s="107" t="str">
        <f t="shared" si="3"/>
        <v>191125_B33-T2-11-K_00K3S_00MUK_M06_S_1</v>
      </c>
      <c r="B1151" s="177" t="s">
        <v>3364</v>
      </c>
      <c r="C1151" s="116" t="s">
        <v>5099</v>
      </c>
      <c r="D1151" s="122" t="s">
        <v>5100</v>
      </c>
      <c r="E1151" s="187" t="s">
        <v>3246</v>
      </c>
      <c r="F1151" s="136">
        <v>45980.0</v>
      </c>
      <c r="G1151" s="103" t="s">
        <v>742</v>
      </c>
      <c r="H1151" s="36" t="s">
        <v>465</v>
      </c>
      <c r="I1151" s="36" t="s">
        <v>544</v>
      </c>
      <c r="J1151" s="36">
        <v>1.0</v>
      </c>
      <c r="K1151" s="111" t="s">
        <v>545</v>
      </c>
      <c r="L1151" s="92">
        <v>2.0</v>
      </c>
      <c r="M1151" s="36" t="s">
        <v>546</v>
      </c>
      <c r="N1151" s="106"/>
      <c r="O1151" s="113" t="s">
        <v>744</v>
      </c>
      <c r="P1151" s="105"/>
      <c r="Q1151" s="36" t="s">
        <v>552</v>
      </c>
      <c r="R1151" s="36" t="s">
        <v>745</v>
      </c>
      <c r="S1151" s="36" t="s">
        <v>554</v>
      </c>
      <c r="T1151" s="36" t="s">
        <v>746</v>
      </c>
    </row>
    <row r="1152" ht="14.25" customHeight="1">
      <c r="A1152" s="107" t="str">
        <f t="shared" si="3"/>
        <v>191125_B33-T2-12-K_00K3T_00MUL_M06_S_1</v>
      </c>
      <c r="B1152" s="177" t="s">
        <v>3366</v>
      </c>
      <c r="C1152" s="116" t="s">
        <v>5101</v>
      </c>
      <c r="D1152" s="122" t="s">
        <v>5102</v>
      </c>
      <c r="E1152" s="187" t="s">
        <v>3253</v>
      </c>
      <c r="F1152" s="136">
        <v>45980.0</v>
      </c>
      <c r="G1152" s="103" t="s">
        <v>742</v>
      </c>
      <c r="H1152" s="36" t="s">
        <v>465</v>
      </c>
      <c r="I1152" s="36" t="s">
        <v>544</v>
      </c>
      <c r="J1152" s="36">
        <v>1.0</v>
      </c>
      <c r="K1152" s="111" t="s">
        <v>545</v>
      </c>
      <c r="L1152" s="92">
        <v>2.0</v>
      </c>
      <c r="M1152" s="36" t="s">
        <v>546</v>
      </c>
      <c r="N1152" s="106"/>
      <c r="O1152" s="113" t="s">
        <v>744</v>
      </c>
      <c r="P1152" s="105"/>
      <c r="Q1152" s="36" t="s">
        <v>552</v>
      </c>
      <c r="R1152" s="36" t="s">
        <v>745</v>
      </c>
      <c r="S1152" s="36" t="s">
        <v>554</v>
      </c>
      <c r="T1152" s="36" t="s">
        <v>746</v>
      </c>
    </row>
    <row r="1153" ht="14.25" customHeight="1">
      <c r="A1153" s="107" t="str">
        <f t="shared" si="3"/>
        <v>191125_B33-T2-13-K_00K3U_00MUM_M06_S_1</v>
      </c>
      <c r="B1153" s="177" t="s">
        <v>3369</v>
      </c>
      <c r="C1153" s="116" t="s">
        <v>5103</v>
      </c>
      <c r="D1153" s="122" t="s">
        <v>5104</v>
      </c>
      <c r="E1153" s="187" t="s">
        <v>3260</v>
      </c>
      <c r="F1153" s="136">
        <v>45980.0</v>
      </c>
      <c r="G1153" s="103" t="s">
        <v>742</v>
      </c>
      <c r="H1153" s="36" t="s">
        <v>465</v>
      </c>
      <c r="I1153" s="36" t="s">
        <v>544</v>
      </c>
      <c r="J1153" s="36">
        <v>1.0</v>
      </c>
      <c r="K1153" s="111" t="s">
        <v>545</v>
      </c>
      <c r="L1153" s="92">
        <v>2.0</v>
      </c>
      <c r="M1153" s="36" t="s">
        <v>546</v>
      </c>
      <c r="N1153" s="106"/>
      <c r="O1153" s="113" t="s">
        <v>744</v>
      </c>
      <c r="P1153" s="105"/>
      <c r="Q1153" s="36" t="s">
        <v>552</v>
      </c>
      <c r="R1153" s="36" t="s">
        <v>745</v>
      </c>
      <c r="S1153" s="36" t="s">
        <v>554</v>
      </c>
      <c r="T1153" s="36" t="s">
        <v>746</v>
      </c>
    </row>
    <row r="1154" ht="14.25" customHeight="1">
      <c r="A1154" s="107" t="str">
        <f t="shared" si="3"/>
        <v>191125_B33-T2-14-K_00K3V_00MUN_M06_S_1</v>
      </c>
      <c r="B1154" s="177" t="s">
        <v>3372</v>
      </c>
      <c r="C1154" s="116" t="s">
        <v>5105</v>
      </c>
      <c r="D1154" s="122" t="s">
        <v>5106</v>
      </c>
      <c r="E1154" s="187" t="s">
        <v>3265</v>
      </c>
      <c r="F1154" s="136">
        <v>45980.0</v>
      </c>
      <c r="G1154" s="103" t="s">
        <v>742</v>
      </c>
      <c r="H1154" s="36" t="s">
        <v>465</v>
      </c>
      <c r="I1154" s="36" t="s">
        <v>544</v>
      </c>
      <c r="J1154" s="36">
        <v>1.0</v>
      </c>
      <c r="K1154" s="111" t="s">
        <v>545</v>
      </c>
      <c r="L1154" s="92">
        <v>2.0</v>
      </c>
      <c r="M1154" s="36" t="s">
        <v>546</v>
      </c>
      <c r="N1154" s="124" t="s">
        <v>1606</v>
      </c>
      <c r="O1154" s="113" t="s">
        <v>562</v>
      </c>
      <c r="P1154" s="165" t="s">
        <v>5032</v>
      </c>
      <c r="Q1154" s="36" t="s">
        <v>552</v>
      </c>
      <c r="R1154" s="36" t="s">
        <v>745</v>
      </c>
      <c r="S1154" s="36" t="s">
        <v>554</v>
      </c>
      <c r="T1154" s="36" t="s">
        <v>746</v>
      </c>
    </row>
    <row r="1155" ht="14.25" customHeight="1">
      <c r="A1155" s="107" t="str">
        <f t="shared" si="3"/>
        <v>191125_B33-T2-15_00K3W_00MUO_M06_S_1</v>
      </c>
      <c r="B1155" s="177" t="s">
        <v>3378</v>
      </c>
      <c r="C1155" s="116" t="s">
        <v>5107</v>
      </c>
      <c r="D1155" s="122" t="s">
        <v>5108</v>
      </c>
      <c r="E1155" s="38" t="s">
        <v>428</v>
      </c>
      <c r="F1155" s="136">
        <v>45980.0</v>
      </c>
      <c r="G1155" s="103" t="s">
        <v>742</v>
      </c>
      <c r="H1155" s="36" t="s">
        <v>465</v>
      </c>
      <c r="I1155" s="36" t="s">
        <v>544</v>
      </c>
      <c r="J1155" s="36">
        <v>1.0</v>
      </c>
      <c r="K1155" s="111" t="s">
        <v>545</v>
      </c>
      <c r="L1155" s="92">
        <v>2.0</v>
      </c>
      <c r="M1155" s="36" t="s">
        <v>546</v>
      </c>
      <c r="N1155" s="106"/>
      <c r="O1155" s="113" t="s">
        <v>744</v>
      </c>
      <c r="P1155" s="105"/>
      <c r="Q1155" s="36" t="s">
        <v>552</v>
      </c>
      <c r="R1155" s="36" t="s">
        <v>745</v>
      </c>
      <c r="S1155" s="36" t="s">
        <v>554</v>
      </c>
      <c r="T1155" s="36" t="s">
        <v>746</v>
      </c>
    </row>
    <row r="1156" ht="14.25" customHeight="1">
      <c r="A1156" s="107" t="str">
        <f t="shared" si="3"/>
        <v>191125_B33-T2-16_00K3X_00MUP_M06_S_1</v>
      </c>
      <c r="B1156" s="177" t="s">
        <v>3384</v>
      </c>
      <c r="C1156" s="116" t="s">
        <v>5109</v>
      </c>
      <c r="D1156" s="122" t="s">
        <v>5110</v>
      </c>
      <c r="E1156" s="36" t="s">
        <v>561</v>
      </c>
      <c r="F1156" s="136">
        <v>45980.0</v>
      </c>
      <c r="G1156" s="103" t="s">
        <v>742</v>
      </c>
      <c r="H1156" s="36" t="s">
        <v>465</v>
      </c>
      <c r="I1156" s="36" t="s">
        <v>544</v>
      </c>
      <c r="J1156" s="36">
        <v>1.0</v>
      </c>
      <c r="K1156" s="111" t="s">
        <v>545</v>
      </c>
      <c r="L1156" s="92">
        <v>2.0</v>
      </c>
      <c r="M1156" s="36" t="s">
        <v>546</v>
      </c>
      <c r="N1156" s="124" t="s">
        <v>992</v>
      </c>
      <c r="O1156" s="113" t="s">
        <v>744</v>
      </c>
      <c r="P1156" s="105"/>
      <c r="Q1156" s="36" t="s">
        <v>552</v>
      </c>
      <c r="R1156" s="36" t="s">
        <v>745</v>
      </c>
      <c r="S1156" s="36" t="s">
        <v>554</v>
      </c>
      <c r="T1156" s="36" t="s">
        <v>746</v>
      </c>
    </row>
    <row r="1157" ht="14.25" customHeight="1">
      <c r="A1157" s="107" t="str">
        <f t="shared" si="3"/>
        <v>191126_HEK-QCS_000F2_00MUQ_M06_S_1</v>
      </c>
      <c r="B1157" s="101" t="s">
        <v>536</v>
      </c>
      <c r="C1157" s="116" t="s">
        <v>5111</v>
      </c>
      <c r="D1157" s="109" t="s">
        <v>538</v>
      </c>
      <c r="E1157" s="61" t="s">
        <v>538</v>
      </c>
      <c r="F1157" s="136">
        <v>46345.0</v>
      </c>
      <c r="G1157" s="103" t="s">
        <v>742</v>
      </c>
      <c r="H1157" s="36" t="s">
        <v>465</v>
      </c>
      <c r="I1157" s="36" t="s">
        <v>544</v>
      </c>
      <c r="J1157" s="36">
        <v>1.0</v>
      </c>
      <c r="K1157" s="111" t="s">
        <v>545</v>
      </c>
      <c r="L1157" s="92">
        <v>2.0</v>
      </c>
      <c r="M1157" s="36" t="s">
        <v>546</v>
      </c>
      <c r="N1157" s="218" t="s">
        <v>743</v>
      </c>
      <c r="O1157" s="103" t="s">
        <v>744</v>
      </c>
      <c r="P1157" s="105"/>
      <c r="Q1157" s="36" t="s">
        <v>552</v>
      </c>
      <c r="R1157" s="36" t="s">
        <v>745</v>
      </c>
      <c r="S1157" s="36" t="s">
        <v>554</v>
      </c>
      <c r="T1157" s="36" t="s">
        <v>746</v>
      </c>
    </row>
    <row r="1158" ht="14.25" customHeight="1">
      <c r="A1158" s="107" t="str">
        <f t="shared" si="3"/>
        <v>191126_HEK-QCS_00J8W_00MUR_M06_S_1</v>
      </c>
      <c r="B1158" s="101" t="s">
        <v>303</v>
      </c>
      <c r="C1158" s="116" t="s">
        <v>5112</v>
      </c>
      <c r="D1158" s="109" t="s">
        <v>538</v>
      </c>
      <c r="E1158" s="61" t="s">
        <v>538</v>
      </c>
      <c r="F1158" s="136">
        <v>46345.0</v>
      </c>
      <c r="G1158" s="103" t="s">
        <v>742</v>
      </c>
      <c r="H1158" s="36" t="s">
        <v>465</v>
      </c>
      <c r="I1158" s="36" t="s">
        <v>544</v>
      </c>
      <c r="J1158" s="36">
        <v>1.0</v>
      </c>
      <c r="K1158" s="111" t="s">
        <v>545</v>
      </c>
      <c r="L1158" s="92">
        <v>2.0</v>
      </c>
      <c r="M1158" s="36" t="s">
        <v>546</v>
      </c>
      <c r="N1158" s="218" t="s">
        <v>743</v>
      </c>
      <c r="O1158" s="103" t="s">
        <v>744</v>
      </c>
      <c r="P1158" s="105"/>
      <c r="Q1158" s="36" t="s">
        <v>552</v>
      </c>
      <c r="R1158" s="36" t="s">
        <v>745</v>
      </c>
      <c r="S1158" s="36" t="s">
        <v>554</v>
      </c>
      <c r="T1158" s="36" t="s">
        <v>746</v>
      </c>
    </row>
    <row r="1159" ht="14.25" customHeight="1">
      <c r="A1159" s="107" t="str">
        <f t="shared" si="3"/>
        <v>191126_B34-T2-1_00K3Y_00MUS_M06_S_1</v>
      </c>
      <c r="B1159" s="177" t="s">
        <v>3388</v>
      </c>
      <c r="C1159" s="116" t="s">
        <v>5113</v>
      </c>
      <c r="D1159" s="122" t="s">
        <v>5114</v>
      </c>
      <c r="E1159" s="216">
        <v>5509.0</v>
      </c>
      <c r="F1159" s="136">
        <v>46345.0</v>
      </c>
      <c r="G1159" s="103" t="s">
        <v>742</v>
      </c>
      <c r="H1159" s="36" t="s">
        <v>465</v>
      </c>
      <c r="I1159" s="36" t="s">
        <v>544</v>
      </c>
      <c r="J1159" s="36">
        <v>1.0</v>
      </c>
      <c r="K1159" s="111" t="s">
        <v>545</v>
      </c>
      <c r="L1159" s="92">
        <v>2.0</v>
      </c>
      <c r="M1159" s="36" t="s">
        <v>546</v>
      </c>
      <c r="N1159" s="106"/>
      <c r="O1159" s="113" t="s">
        <v>744</v>
      </c>
      <c r="P1159" s="105"/>
      <c r="Q1159" s="36" t="s">
        <v>552</v>
      </c>
      <c r="R1159" s="36" t="s">
        <v>745</v>
      </c>
      <c r="S1159" s="36" t="s">
        <v>554</v>
      </c>
      <c r="T1159" s="36" t="s">
        <v>746</v>
      </c>
    </row>
    <row r="1160" ht="14.25" customHeight="1">
      <c r="A1160" s="107" t="str">
        <f t="shared" si="3"/>
        <v>191126_B34-T2-2_00K3Z_00MUT_M06_S_1</v>
      </c>
      <c r="B1160" s="177" t="s">
        <v>3391</v>
      </c>
      <c r="C1160" s="116" t="s">
        <v>5115</v>
      </c>
      <c r="D1160" s="122" t="s">
        <v>5116</v>
      </c>
      <c r="E1160" s="216">
        <v>7071.0</v>
      </c>
      <c r="F1160" s="136">
        <v>46345.0</v>
      </c>
      <c r="G1160" s="103" t="s">
        <v>742</v>
      </c>
      <c r="H1160" s="36" t="s">
        <v>465</v>
      </c>
      <c r="I1160" s="36" t="s">
        <v>544</v>
      </c>
      <c r="J1160" s="36">
        <v>1.0</v>
      </c>
      <c r="K1160" s="111" t="s">
        <v>545</v>
      </c>
      <c r="L1160" s="92">
        <v>2.0</v>
      </c>
      <c r="M1160" s="36" t="s">
        <v>546</v>
      </c>
      <c r="N1160" s="106"/>
      <c r="O1160" s="113" t="s">
        <v>744</v>
      </c>
      <c r="P1160" s="105"/>
      <c r="Q1160" s="36" t="s">
        <v>552</v>
      </c>
      <c r="R1160" s="36" t="s">
        <v>745</v>
      </c>
      <c r="S1160" s="36" t="s">
        <v>554</v>
      </c>
      <c r="T1160" s="36" t="s">
        <v>746</v>
      </c>
    </row>
    <row r="1161" ht="14.25" customHeight="1">
      <c r="A1161" s="107" t="str">
        <f t="shared" si="3"/>
        <v>191126_B34-T2-3_00K40_00MUU_M06_S_1</v>
      </c>
      <c r="B1161" s="177" t="s">
        <v>3395</v>
      </c>
      <c r="C1161" s="116" t="s">
        <v>5117</v>
      </c>
      <c r="D1161" s="122" t="s">
        <v>5118</v>
      </c>
      <c r="E1161" s="216">
        <v>2470.0</v>
      </c>
      <c r="F1161" s="136">
        <v>46345.0</v>
      </c>
      <c r="G1161" s="103" t="s">
        <v>742</v>
      </c>
      <c r="H1161" s="36" t="s">
        <v>465</v>
      </c>
      <c r="I1161" s="36" t="s">
        <v>544</v>
      </c>
      <c r="J1161" s="36">
        <v>1.0</v>
      </c>
      <c r="K1161" s="111" t="s">
        <v>545</v>
      </c>
      <c r="L1161" s="92">
        <v>2.0</v>
      </c>
      <c r="M1161" s="36" t="s">
        <v>546</v>
      </c>
      <c r="N1161" s="106"/>
      <c r="O1161" s="113" t="s">
        <v>744</v>
      </c>
      <c r="P1161" s="105"/>
      <c r="Q1161" s="36" t="s">
        <v>552</v>
      </c>
      <c r="R1161" s="36" t="s">
        <v>745</v>
      </c>
      <c r="S1161" s="36" t="s">
        <v>554</v>
      </c>
      <c r="T1161" s="36" t="s">
        <v>746</v>
      </c>
    </row>
    <row r="1162" ht="14.25" customHeight="1">
      <c r="A1162" s="107" t="str">
        <f t="shared" si="3"/>
        <v>191126_B34-T2-4_00K41_00MUV_M06_S_1</v>
      </c>
      <c r="B1162" s="177" t="s">
        <v>3399</v>
      </c>
      <c r="C1162" s="116" t="s">
        <v>5119</v>
      </c>
      <c r="D1162" s="122" t="s">
        <v>5120</v>
      </c>
      <c r="E1162" s="216">
        <v>3872.0</v>
      </c>
      <c r="F1162" s="136">
        <v>46345.0</v>
      </c>
      <c r="G1162" s="103" t="s">
        <v>742</v>
      </c>
      <c r="H1162" s="36" t="s">
        <v>465</v>
      </c>
      <c r="I1162" s="36" t="s">
        <v>544</v>
      </c>
      <c r="J1162" s="36">
        <v>1.0</v>
      </c>
      <c r="K1162" s="111" t="s">
        <v>545</v>
      </c>
      <c r="L1162" s="92">
        <v>2.0</v>
      </c>
      <c r="M1162" s="36" t="s">
        <v>546</v>
      </c>
      <c r="N1162" s="106"/>
      <c r="O1162" s="113" t="s">
        <v>744</v>
      </c>
      <c r="P1162" s="105"/>
      <c r="Q1162" s="36" t="s">
        <v>552</v>
      </c>
      <c r="R1162" s="36" t="s">
        <v>745</v>
      </c>
      <c r="S1162" s="36" t="s">
        <v>554</v>
      </c>
      <c r="T1162" s="36" t="s">
        <v>746</v>
      </c>
    </row>
    <row r="1163" ht="14.25" customHeight="1">
      <c r="A1163" s="107" t="str">
        <f t="shared" si="3"/>
        <v>191126_B34-T2-5_00K42_00MUW_M06_S_1</v>
      </c>
      <c r="B1163" s="177" t="s">
        <v>3405</v>
      </c>
      <c r="C1163" s="116" t="s">
        <v>5121</v>
      </c>
      <c r="D1163" s="122" t="s">
        <v>5122</v>
      </c>
      <c r="E1163" s="216">
        <v>7429.0</v>
      </c>
      <c r="F1163" s="136">
        <v>46345.0</v>
      </c>
      <c r="G1163" s="103" t="s">
        <v>742</v>
      </c>
      <c r="H1163" s="36" t="s">
        <v>465</v>
      </c>
      <c r="I1163" s="36" t="s">
        <v>544</v>
      </c>
      <c r="J1163" s="36">
        <v>1.0</v>
      </c>
      <c r="K1163" s="111" t="s">
        <v>545</v>
      </c>
      <c r="L1163" s="92">
        <v>2.0</v>
      </c>
      <c r="M1163" s="36" t="s">
        <v>546</v>
      </c>
      <c r="N1163" s="106"/>
      <c r="O1163" s="113" t="s">
        <v>744</v>
      </c>
      <c r="P1163" s="105"/>
      <c r="Q1163" s="36" t="s">
        <v>552</v>
      </c>
      <c r="R1163" s="36" t="s">
        <v>745</v>
      </c>
      <c r="S1163" s="36" t="s">
        <v>554</v>
      </c>
      <c r="T1163" s="36" t="s">
        <v>746</v>
      </c>
    </row>
    <row r="1164" ht="14.25" customHeight="1">
      <c r="A1164" s="107" t="str">
        <f t="shared" si="3"/>
        <v>191126_B34-T2-6_00K43_00MUX_M06_S_1</v>
      </c>
      <c r="B1164" s="177" t="s">
        <v>3409</v>
      </c>
      <c r="C1164" s="116" t="s">
        <v>5123</v>
      </c>
      <c r="D1164" s="122" t="s">
        <v>5124</v>
      </c>
      <c r="E1164" s="216">
        <v>7190.0</v>
      </c>
      <c r="F1164" s="136">
        <v>46345.0</v>
      </c>
      <c r="G1164" s="103" t="s">
        <v>742</v>
      </c>
      <c r="H1164" s="36" t="s">
        <v>465</v>
      </c>
      <c r="I1164" s="36" t="s">
        <v>544</v>
      </c>
      <c r="J1164" s="36">
        <v>1.0</v>
      </c>
      <c r="K1164" s="111" t="s">
        <v>545</v>
      </c>
      <c r="L1164" s="92">
        <v>2.0</v>
      </c>
      <c r="M1164" s="36" t="s">
        <v>546</v>
      </c>
      <c r="N1164" s="124" t="s">
        <v>1606</v>
      </c>
      <c r="O1164" s="113" t="s">
        <v>562</v>
      </c>
      <c r="P1164" s="165" t="s">
        <v>5051</v>
      </c>
      <c r="Q1164" s="36" t="s">
        <v>552</v>
      </c>
      <c r="R1164" s="36" t="s">
        <v>745</v>
      </c>
      <c r="S1164" s="36" t="s">
        <v>554</v>
      </c>
      <c r="T1164" s="36" t="s">
        <v>746</v>
      </c>
    </row>
    <row r="1165" ht="14.25" customHeight="1">
      <c r="A1165" s="107" t="str">
        <f t="shared" si="3"/>
        <v>191126_B34-T2-7_00K44_00MUY_M06_S_1</v>
      </c>
      <c r="B1165" s="177" t="s">
        <v>3411</v>
      </c>
      <c r="C1165" s="116" t="s">
        <v>5125</v>
      </c>
      <c r="D1165" s="122" t="s">
        <v>5126</v>
      </c>
      <c r="E1165" s="216">
        <v>2616.0</v>
      </c>
      <c r="F1165" s="136">
        <v>46345.0</v>
      </c>
      <c r="G1165" s="103" t="s">
        <v>742</v>
      </c>
      <c r="H1165" s="36" t="s">
        <v>465</v>
      </c>
      <c r="I1165" s="36" t="s">
        <v>544</v>
      </c>
      <c r="J1165" s="36">
        <v>1.0</v>
      </c>
      <c r="K1165" s="111" t="s">
        <v>545</v>
      </c>
      <c r="L1165" s="92">
        <v>2.0</v>
      </c>
      <c r="M1165" s="36" t="s">
        <v>546</v>
      </c>
      <c r="N1165" s="106"/>
      <c r="O1165" s="113" t="s">
        <v>744</v>
      </c>
      <c r="Q1165" s="36" t="s">
        <v>552</v>
      </c>
      <c r="R1165" s="36" t="s">
        <v>745</v>
      </c>
      <c r="S1165" s="36" t="s">
        <v>554</v>
      </c>
      <c r="T1165" s="36" t="s">
        <v>746</v>
      </c>
    </row>
    <row r="1166" ht="14.25" customHeight="1">
      <c r="A1166" s="107" t="str">
        <f t="shared" si="3"/>
        <v>191126_B34-T2-8_00K45_00MUZ_M06_S_1</v>
      </c>
      <c r="B1166" s="177" t="s">
        <v>3416</v>
      </c>
      <c r="C1166" s="116" t="s">
        <v>5127</v>
      </c>
      <c r="D1166" s="122" t="s">
        <v>5128</v>
      </c>
      <c r="E1166" s="216">
        <v>2043.0</v>
      </c>
      <c r="F1166" s="136">
        <v>46345.0</v>
      </c>
      <c r="G1166" s="103" t="s">
        <v>742</v>
      </c>
      <c r="H1166" s="36" t="s">
        <v>465</v>
      </c>
      <c r="I1166" s="36" t="s">
        <v>544</v>
      </c>
      <c r="J1166" s="36">
        <v>1.0</v>
      </c>
      <c r="K1166" s="111" t="s">
        <v>545</v>
      </c>
      <c r="L1166" s="92">
        <v>2.0</v>
      </c>
      <c r="M1166" s="36" t="s">
        <v>546</v>
      </c>
      <c r="N1166" s="106"/>
      <c r="O1166" s="113" t="s">
        <v>744</v>
      </c>
      <c r="Q1166" s="36" t="s">
        <v>552</v>
      </c>
      <c r="R1166" s="36" t="s">
        <v>745</v>
      </c>
      <c r="S1166" s="36" t="s">
        <v>554</v>
      </c>
      <c r="T1166" s="36" t="s">
        <v>746</v>
      </c>
    </row>
    <row r="1167" ht="14.25" customHeight="1">
      <c r="A1167" s="107" t="str">
        <f t="shared" si="3"/>
        <v>191126_B34-T2-9-K_00K46_00MV0_M06_S_1</v>
      </c>
      <c r="B1167" s="177" t="s">
        <v>3419</v>
      </c>
      <c r="C1167" s="116" t="s">
        <v>5129</v>
      </c>
      <c r="D1167" s="122" t="s">
        <v>5130</v>
      </c>
      <c r="E1167" s="216" t="s">
        <v>3299</v>
      </c>
      <c r="F1167" s="136">
        <v>46345.0</v>
      </c>
      <c r="G1167" s="103" t="s">
        <v>742</v>
      </c>
      <c r="H1167" s="36" t="s">
        <v>465</v>
      </c>
      <c r="I1167" s="36" t="s">
        <v>544</v>
      </c>
      <c r="J1167" s="36">
        <v>1.0</v>
      </c>
      <c r="K1167" s="111" t="s">
        <v>545</v>
      </c>
      <c r="L1167" s="92">
        <v>2.0</v>
      </c>
      <c r="M1167" s="36" t="s">
        <v>546</v>
      </c>
      <c r="N1167" s="124" t="s">
        <v>1606</v>
      </c>
      <c r="O1167" s="113" t="s">
        <v>562</v>
      </c>
      <c r="P1167" s="165" t="s">
        <v>5058</v>
      </c>
      <c r="Q1167" s="36" t="s">
        <v>552</v>
      </c>
      <c r="R1167" s="36" t="s">
        <v>745</v>
      </c>
      <c r="S1167" s="36" t="s">
        <v>554</v>
      </c>
      <c r="T1167" s="36" t="s">
        <v>746</v>
      </c>
    </row>
    <row r="1168" ht="14.25" customHeight="1">
      <c r="A1168" s="107" t="str">
        <f t="shared" si="3"/>
        <v>191126_B34-T2-10-K_00K47_00MV1_M06_S_1</v>
      </c>
      <c r="B1168" s="177" t="s">
        <v>3423</v>
      </c>
      <c r="C1168" s="116" t="s">
        <v>5131</v>
      </c>
      <c r="D1168" s="122" t="s">
        <v>5132</v>
      </c>
      <c r="E1168" s="216" t="s">
        <v>3302</v>
      </c>
      <c r="F1168" s="136">
        <v>46345.0</v>
      </c>
      <c r="G1168" s="103" t="s">
        <v>742</v>
      </c>
      <c r="H1168" s="36" t="s">
        <v>465</v>
      </c>
      <c r="I1168" s="36" t="s">
        <v>544</v>
      </c>
      <c r="J1168" s="36">
        <v>1.0</v>
      </c>
      <c r="K1168" s="111" t="s">
        <v>545</v>
      </c>
      <c r="L1168" s="92">
        <v>2.0</v>
      </c>
      <c r="M1168" s="36" t="s">
        <v>546</v>
      </c>
      <c r="N1168" s="106"/>
      <c r="O1168" s="113" t="s">
        <v>744</v>
      </c>
      <c r="P1168" s="105"/>
      <c r="Q1168" s="36" t="s">
        <v>552</v>
      </c>
      <c r="R1168" s="36" t="s">
        <v>745</v>
      </c>
      <c r="S1168" s="36" t="s">
        <v>554</v>
      </c>
      <c r="T1168" s="36" t="s">
        <v>746</v>
      </c>
    </row>
    <row r="1169" ht="14.25" customHeight="1">
      <c r="A1169" s="107" t="str">
        <f t="shared" si="3"/>
        <v>191126_B34-T2-11-K_00K48_00MV2_M06_S_1</v>
      </c>
      <c r="B1169" s="177" t="s">
        <v>3428</v>
      </c>
      <c r="C1169" s="116" t="s">
        <v>5133</v>
      </c>
      <c r="D1169" s="122" t="s">
        <v>5134</v>
      </c>
      <c r="E1169" s="216" t="s">
        <v>3305</v>
      </c>
      <c r="F1169" s="136">
        <v>46345.0</v>
      </c>
      <c r="G1169" s="103" t="s">
        <v>742</v>
      </c>
      <c r="H1169" s="36" t="s">
        <v>465</v>
      </c>
      <c r="I1169" s="36" t="s">
        <v>544</v>
      </c>
      <c r="J1169" s="36">
        <v>1.0</v>
      </c>
      <c r="K1169" s="111" t="s">
        <v>545</v>
      </c>
      <c r="L1169" s="92">
        <v>2.0</v>
      </c>
      <c r="M1169" s="36" t="s">
        <v>546</v>
      </c>
      <c r="N1169" s="124" t="s">
        <v>1606</v>
      </c>
      <c r="O1169" s="113" t="s">
        <v>562</v>
      </c>
      <c r="P1169" s="165" t="s">
        <v>5063</v>
      </c>
      <c r="Q1169" s="36" t="s">
        <v>552</v>
      </c>
      <c r="R1169" s="36" t="s">
        <v>745</v>
      </c>
      <c r="S1169" s="36" t="s">
        <v>554</v>
      </c>
      <c r="T1169" s="36" t="s">
        <v>746</v>
      </c>
    </row>
    <row r="1170" ht="14.25" customHeight="1">
      <c r="A1170" s="107" t="str">
        <f t="shared" si="3"/>
        <v>191126_B34-T2-12-K_00K49_00MV3_M06_S_1</v>
      </c>
      <c r="B1170" s="177" t="s">
        <v>3433</v>
      </c>
      <c r="C1170" s="116" t="s">
        <v>5135</v>
      </c>
      <c r="D1170" s="122" t="s">
        <v>5136</v>
      </c>
      <c r="E1170" s="216" t="s">
        <v>3308</v>
      </c>
      <c r="F1170" s="136">
        <v>46345.0</v>
      </c>
      <c r="G1170" s="103" t="s">
        <v>742</v>
      </c>
      <c r="H1170" s="36" t="s">
        <v>465</v>
      </c>
      <c r="I1170" s="36" t="s">
        <v>544</v>
      </c>
      <c r="J1170" s="36">
        <v>1.0</v>
      </c>
      <c r="K1170" s="111" t="s">
        <v>545</v>
      </c>
      <c r="L1170" s="92">
        <v>2.0</v>
      </c>
      <c r="M1170" s="36" t="s">
        <v>546</v>
      </c>
      <c r="N1170" s="106"/>
      <c r="O1170" s="113" t="s">
        <v>744</v>
      </c>
      <c r="P1170" s="105"/>
      <c r="Q1170" s="36" t="s">
        <v>552</v>
      </c>
      <c r="R1170" s="36" t="s">
        <v>745</v>
      </c>
      <c r="S1170" s="36" t="s">
        <v>554</v>
      </c>
      <c r="T1170" s="36" t="s">
        <v>746</v>
      </c>
    </row>
    <row r="1171" ht="14.25" customHeight="1">
      <c r="A1171" s="107" t="str">
        <f t="shared" si="3"/>
        <v>191126_B34-T2-13-K_00K4A_00MV4_M06_S_1</v>
      </c>
      <c r="B1171" s="177" t="s">
        <v>3438</v>
      </c>
      <c r="C1171" s="116" t="s">
        <v>5137</v>
      </c>
      <c r="D1171" s="122" t="s">
        <v>5138</v>
      </c>
      <c r="E1171" s="216" t="s">
        <v>3311</v>
      </c>
      <c r="F1171" s="136">
        <v>46345.0</v>
      </c>
      <c r="G1171" s="103" t="s">
        <v>742</v>
      </c>
      <c r="H1171" s="36" t="s">
        <v>465</v>
      </c>
      <c r="I1171" s="36" t="s">
        <v>544</v>
      </c>
      <c r="J1171" s="36">
        <v>1.0</v>
      </c>
      <c r="K1171" s="111" t="s">
        <v>545</v>
      </c>
      <c r="L1171" s="92">
        <v>2.0</v>
      </c>
      <c r="M1171" s="36" t="s">
        <v>546</v>
      </c>
      <c r="N1171" s="124" t="s">
        <v>1606</v>
      </c>
      <c r="O1171" s="113" t="s">
        <v>562</v>
      </c>
      <c r="P1171" s="172" t="s">
        <v>4087</v>
      </c>
      <c r="Q1171" s="36" t="s">
        <v>552</v>
      </c>
      <c r="R1171" s="36" t="s">
        <v>745</v>
      </c>
      <c r="S1171" s="36" t="s">
        <v>554</v>
      </c>
      <c r="T1171" s="36" t="s">
        <v>746</v>
      </c>
    </row>
    <row r="1172" ht="14.25" customHeight="1">
      <c r="A1172" s="107" t="str">
        <f t="shared" si="3"/>
        <v>191126_B34-T2-14-K_00K4B_00MV5_M06_S_1</v>
      </c>
      <c r="B1172" s="177" t="s">
        <v>3443</v>
      </c>
      <c r="C1172" s="116" t="s">
        <v>5139</v>
      </c>
      <c r="D1172" s="122" t="s">
        <v>5140</v>
      </c>
      <c r="E1172" s="216" t="s">
        <v>3314</v>
      </c>
      <c r="F1172" s="136">
        <v>46345.0</v>
      </c>
      <c r="G1172" s="103" t="s">
        <v>742</v>
      </c>
      <c r="H1172" s="36" t="s">
        <v>465</v>
      </c>
      <c r="I1172" s="36" t="s">
        <v>544</v>
      </c>
      <c r="J1172" s="36">
        <v>1.0</v>
      </c>
      <c r="K1172" s="111" t="s">
        <v>545</v>
      </c>
      <c r="L1172" s="92">
        <v>2.0</v>
      </c>
      <c r="M1172" s="36" t="s">
        <v>546</v>
      </c>
      <c r="N1172" s="124" t="s">
        <v>5141</v>
      </c>
      <c r="O1172" s="113" t="s">
        <v>562</v>
      </c>
      <c r="P1172" s="165" t="s">
        <v>5071</v>
      </c>
      <c r="Q1172" s="36" t="s">
        <v>552</v>
      </c>
      <c r="R1172" s="36" t="s">
        <v>745</v>
      </c>
      <c r="S1172" s="36" t="s">
        <v>554</v>
      </c>
      <c r="T1172" s="36" t="s">
        <v>746</v>
      </c>
    </row>
    <row r="1173" ht="14.25" customHeight="1">
      <c r="A1173" s="107" t="str">
        <f t="shared" si="3"/>
        <v>191126_B34-T2-15_00K4C_00MV6_M06_S_1</v>
      </c>
      <c r="B1173" s="177" t="s">
        <v>3446</v>
      </c>
      <c r="C1173" s="116" t="s">
        <v>5142</v>
      </c>
      <c r="D1173" s="122" t="s">
        <v>5143</v>
      </c>
      <c r="E1173" s="38" t="s">
        <v>432</v>
      </c>
      <c r="F1173" s="136">
        <v>46345.0</v>
      </c>
      <c r="G1173" s="103" t="s">
        <v>742</v>
      </c>
      <c r="H1173" s="36" t="s">
        <v>465</v>
      </c>
      <c r="I1173" s="36" t="s">
        <v>544</v>
      </c>
      <c r="J1173" s="36">
        <v>1.0</v>
      </c>
      <c r="K1173" s="111" t="s">
        <v>545</v>
      </c>
      <c r="L1173" s="92">
        <v>2.0</v>
      </c>
      <c r="M1173" s="36" t="s">
        <v>546</v>
      </c>
      <c r="N1173" s="106"/>
      <c r="O1173" s="113" t="s">
        <v>744</v>
      </c>
      <c r="P1173" s="105"/>
      <c r="Q1173" s="36" t="s">
        <v>552</v>
      </c>
      <c r="R1173" s="36" t="s">
        <v>745</v>
      </c>
      <c r="S1173" s="36" t="s">
        <v>554</v>
      </c>
      <c r="T1173" s="36" t="s">
        <v>746</v>
      </c>
    </row>
    <row r="1174" ht="14.25" customHeight="1">
      <c r="A1174" s="107" t="str">
        <f t="shared" si="3"/>
        <v>191126_B34-T2-16_00K4D_00MV7_M06_S_1</v>
      </c>
      <c r="B1174" s="177" t="s">
        <v>3452</v>
      </c>
      <c r="C1174" s="116" t="s">
        <v>5144</v>
      </c>
      <c r="D1174" s="122" t="s">
        <v>5145</v>
      </c>
      <c r="E1174" s="36" t="s">
        <v>561</v>
      </c>
      <c r="F1174" s="136">
        <v>46345.0</v>
      </c>
      <c r="G1174" s="103" t="s">
        <v>742</v>
      </c>
      <c r="H1174" s="36" t="s">
        <v>465</v>
      </c>
      <c r="I1174" s="36" t="s">
        <v>544</v>
      </c>
      <c r="J1174" s="36">
        <v>1.0</v>
      </c>
      <c r="K1174" s="111" t="s">
        <v>545</v>
      </c>
      <c r="L1174" s="92">
        <v>2.0</v>
      </c>
      <c r="M1174" s="36" t="s">
        <v>546</v>
      </c>
      <c r="N1174" s="124" t="s">
        <v>992</v>
      </c>
      <c r="O1174" s="113" t="s">
        <v>744</v>
      </c>
      <c r="P1174" s="105"/>
      <c r="Q1174" s="36" t="s">
        <v>552</v>
      </c>
      <c r="R1174" s="36" t="s">
        <v>745</v>
      </c>
      <c r="S1174" s="36" t="s">
        <v>554</v>
      </c>
      <c r="T1174" s="36" t="s">
        <v>746</v>
      </c>
    </row>
    <row r="1175" ht="14.25" customHeight="1">
      <c r="A1175" s="107" t="str">
        <f t="shared" si="3"/>
        <v>191127_HEK-QCS_000F2_00MV8_M06_S_1</v>
      </c>
      <c r="B1175" s="101" t="s">
        <v>536</v>
      </c>
      <c r="C1175" s="116" t="s">
        <v>5146</v>
      </c>
      <c r="D1175" s="109" t="s">
        <v>538</v>
      </c>
      <c r="E1175" s="61" t="s">
        <v>538</v>
      </c>
      <c r="F1175" s="136">
        <v>46710.0</v>
      </c>
      <c r="G1175" s="103" t="s">
        <v>742</v>
      </c>
      <c r="H1175" s="36" t="s">
        <v>465</v>
      </c>
      <c r="I1175" s="36" t="s">
        <v>544</v>
      </c>
      <c r="J1175" s="36">
        <v>1.0</v>
      </c>
      <c r="K1175" s="111" t="s">
        <v>545</v>
      </c>
      <c r="L1175" s="92">
        <v>2.0</v>
      </c>
      <c r="M1175" s="36" t="s">
        <v>546</v>
      </c>
      <c r="N1175" s="218" t="s">
        <v>743</v>
      </c>
      <c r="O1175" s="103" t="s">
        <v>744</v>
      </c>
      <c r="P1175" s="105"/>
      <c r="Q1175" s="36" t="s">
        <v>552</v>
      </c>
      <c r="R1175" s="36" t="s">
        <v>745</v>
      </c>
      <c r="S1175" s="36" t="s">
        <v>554</v>
      </c>
      <c r="T1175" s="36" t="s">
        <v>746</v>
      </c>
    </row>
    <row r="1176" ht="14.25" customHeight="1">
      <c r="A1176" s="107" t="str">
        <f t="shared" si="3"/>
        <v>191127_HEK-QCS_00J8W_00MV9_M06_S_1</v>
      </c>
      <c r="B1176" s="101" t="s">
        <v>303</v>
      </c>
      <c r="C1176" s="116" t="s">
        <v>5147</v>
      </c>
      <c r="D1176" s="109" t="s">
        <v>538</v>
      </c>
      <c r="E1176" s="61" t="s">
        <v>538</v>
      </c>
      <c r="F1176" s="136">
        <v>46710.0</v>
      </c>
      <c r="G1176" s="103" t="s">
        <v>742</v>
      </c>
      <c r="H1176" s="36" t="s">
        <v>465</v>
      </c>
      <c r="I1176" s="36" t="s">
        <v>544</v>
      </c>
      <c r="J1176" s="36">
        <v>1.0</v>
      </c>
      <c r="K1176" s="111" t="s">
        <v>545</v>
      </c>
      <c r="L1176" s="92">
        <v>2.0</v>
      </c>
      <c r="M1176" s="36" t="s">
        <v>546</v>
      </c>
      <c r="N1176" s="218" t="s">
        <v>743</v>
      </c>
      <c r="O1176" s="103" t="s">
        <v>744</v>
      </c>
      <c r="P1176" s="105"/>
      <c r="Q1176" s="36" t="s">
        <v>552</v>
      </c>
      <c r="R1176" s="36" t="s">
        <v>745</v>
      </c>
      <c r="S1176" s="36" t="s">
        <v>554</v>
      </c>
      <c r="T1176" s="36" t="s">
        <v>746</v>
      </c>
    </row>
    <row r="1177" ht="14.25" customHeight="1">
      <c r="A1177" s="107" t="str">
        <f t="shared" si="3"/>
        <v>191127_B35-T1-1_00K4E_00MVA_M06_S_1</v>
      </c>
      <c r="B1177" s="177" t="s">
        <v>3456</v>
      </c>
      <c r="C1177" s="116" t="s">
        <v>5148</v>
      </c>
      <c r="D1177" s="38" t="s">
        <v>5149</v>
      </c>
      <c r="E1177" s="187">
        <v>8692.0</v>
      </c>
      <c r="F1177" s="136">
        <v>46710.0</v>
      </c>
      <c r="G1177" s="103" t="s">
        <v>742</v>
      </c>
      <c r="H1177" s="36" t="s">
        <v>465</v>
      </c>
      <c r="I1177" s="36" t="s">
        <v>544</v>
      </c>
      <c r="J1177" s="36">
        <v>1.0</v>
      </c>
      <c r="K1177" s="111" t="s">
        <v>545</v>
      </c>
      <c r="L1177" s="92">
        <v>2.0</v>
      </c>
      <c r="M1177" s="36" t="s">
        <v>546</v>
      </c>
      <c r="N1177" s="106"/>
      <c r="O1177" s="113" t="s">
        <v>744</v>
      </c>
      <c r="P1177" s="105"/>
      <c r="Q1177" s="36" t="s">
        <v>552</v>
      </c>
      <c r="R1177" s="36" t="s">
        <v>745</v>
      </c>
      <c r="S1177" s="36" t="s">
        <v>554</v>
      </c>
      <c r="T1177" s="36" t="s">
        <v>746</v>
      </c>
    </row>
    <row r="1178" ht="14.25" customHeight="1">
      <c r="A1178" s="107" t="str">
        <f t="shared" si="3"/>
        <v>191127_B35-T1-2_00K4F_00MVB_M06_S_1</v>
      </c>
      <c r="B1178" s="177" t="s">
        <v>3461</v>
      </c>
      <c r="C1178" s="116" t="s">
        <v>5150</v>
      </c>
      <c r="D1178" s="38" t="s">
        <v>5151</v>
      </c>
      <c r="E1178" s="187">
        <v>11170.0</v>
      </c>
      <c r="F1178" s="136">
        <v>46710.0</v>
      </c>
      <c r="G1178" s="103" t="s">
        <v>742</v>
      </c>
      <c r="H1178" s="36" t="s">
        <v>465</v>
      </c>
      <c r="I1178" s="36" t="s">
        <v>544</v>
      </c>
      <c r="J1178" s="36">
        <v>1.0</v>
      </c>
      <c r="K1178" s="111" t="s">
        <v>545</v>
      </c>
      <c r="L1178" s="92">
        <v>2.0</v>
      </c>
      <c r="M1178" s="36" t="s">
        <v>546</v>
      </c>
      <c r="N1178" s="106"/>
      <c r="O1178" s="113" t="s">
        <v>744</v>
      </c>
      <c r="P1178" s="105"/>
      <c r="Q1178" s="36" t="s">
        <v>552</v>
      </c>
      <c r="R1178" s="36" t="s">
        <v>745</v>
      </c>
      <c r="S1178" s="36" t="s">
        <v>554</v>
      </c>
      <c r="T1178" s="36" t="s">
        <v>746</v>
      </c>
    </row>
    <row r="1179" ht="14.25" customHeight="1">
      <c r="A1179" s="107" t="str">
        <f t="shared" si="3"/>
        <v>191127_B35-T1-3_00K4G_00MVC_M06_S_1</v>
      </c>
      <c r="B1179" s="177" t="s">
        <v>3469</v>
      </c>
      <c r="C1179" s="116" t="s">
        <v>5152</v>
      </c>
      <c r="D1179" s="38" t="s">
        <v>5153</v>
      </c>
      <c r="E1179" s="187">
        <v>9469.0</v>
      </c>
      <c r="F1179" s="136">
        <v>46710.0</v>
      </c>
      <c r="G1179" s="103" t="s">
        <v>742</v>
      </c>
      <c r="H1179" s="36" t="s">
        <v>465</v>
      </c>
      <c r="I1179" s="36" t="s">
        <v>544</v>
      </c>
      <c r="J1179" s="36">
        <v>1.0</v>
      </c>
      <c r="K1179" s="111" t="s">
        <v>545</v>
      </c>
      <c r="L1179" s="92">
        <v>2.0</v>
      </c>
      <c r="M1179" s="36" t="s">
        <v>546</v>
      </c>
      <c r="N1179" s="106"/>
      <c r="O1179" s="113" t="s">
        <v>744</v>
      </c>
      <c r="P1179" s="105"/>
      <c r="Q1179" s="36" t="s">
        <v>552</v>
      </c>
      <c r="R1179" s="36" t="s">
        <v>745</v>
      </c>
      <c r="S1179" s="36" t="s">
        <v>554</v>
      </c>
      <c r="T1179" s="36" t="s">
        <v>746</v>
      </c>
    </row>
    <row r="1180" ht="14.25" customHeight="1">
      <c r="A1180" s="107" t="str">
        <f t="shared" si="3"/>
        <v>191127_B35-T1-4_00K4H_00MVD_M06_S_1</v>
      </c>
      <c r="B1180" s="177" t="s">
        <v>3474</v>
      </c>
      <c r="C1180" s="116" t="s">
        <v>5154</v>
      </c>
      <c r="D1180" s="38" t="s">
        <v>5155</v>
      </c>
      <c r="E1180" s="187">
        <v>2652.0</v>
      </c>
      <c r="F1180" s="136">
        <v>46710.0</v>
      </c>
      <c r="G1180" s="103" t="s">
        <v>742</v>
      </c>
      <c r="H1180" s="36" t="s">
        <v>465</v>
      </c>
      <c r="I1180" s="36" t="s">
        <v>544</v>
      </c>
      <c r="J1180" s="36">
        <v>1.0</v>
      </c>
      <c r="K1180" s="111" t="s">
        <v>545</v>
      </c>
      <c r="L1180" s="92">
        <v>2.0</v>
      </c>
      <c r="M1180" s="36" t="s">
        <v>546</v>
      </c>
      <c r="N1180" s="106"/>
      <c r="O1180" s="113" t="s">
        <v>744</v>
      </c>
      <c r="P1180" s="105"/>
      <c r="Q1180" s="36" t="s">
        <v>552</v>
      </c>
      <c r="R1180" s="36" t="s">
        <v>745</v>
      </c>
      <c r="S1180" s="36" t="s">
        <v>554</v>
      </c>
      <c r="T1180" s="36" t="s">
        <v>746</v>
      </c>
    </row>
    <row r="1181" ht="14.25" customHeight="1">
      <c r="A1181" s="107" t="str">
        <f t="shared" si="3"/>
        <v>191127_B35-T1-5_00K4I_00MVE_M06_S_1</v>
      </c>
      <c r="B1181" s="177" t="s">
        <v>3479</v>
      </c>
      <c r="C1181" s="116" t="s">
        <v>5156</v>
      </c>
      <c r="D1181" s="38" t="s">
        <v>5157</v>
      </c>
      <c r="E1181" s="187">
        <v>2602.0</v>
      </c>
      <c r="F1181" s="136">
        <v>46710.0</v>
      </c>
      <c r="G1181" s="103" t="s">
        <v>742</v>
      </c>
      <c r="H1181" s="36" t="s">
        <v>465</v>
      </c>
      <c r="I1181" s="36" t="s">
        <v>544</v>
      </c>
      <c r="J1181" s="36">
        <v>1.0</v>
      </c>
      <c r="K1181" s="111" t="s">
        <v>545</v>
      </c>
      <c r="L1181" s="92">
        <v>2.0</v>
      </c>
      <c r="M1181" s="36" t="s">
        <v>546</v>
      </c>
      <c r="N1181" s="106"/>
      <c r="O1181" s="113" t="s">
        <v>744</v>
      </c>
      <c r="P1181" s="105"/>
      <c r="Q1181" s="36" t="s">
        <v>552</v>
      </c>
      <c r="R1181" s="36" t="s">
        <v>745</v>
      </c>
      <c r="S1181" s="36" t="s">
        <v>554</v>
      </c>
      <c r="T1181" s="36" t="s">
        <v>746</v>
      </c>
    </row>
    <row r="1182" ht="14.25" customHeight="1">
      <c r="A1182" s="107" t="str">
        <f t="shared" si="3"/>
        <v>191127_B35-T1-6_00K4J_00MVF_M06_S_1</v>
      </c>
      <c r="B1182" s="177" t="s">
        <v>3483</v>
      </c>
      <c r="C1182" s="116" t="s">
        <v>5158</v>
      </c>
      <c r="D1182" s="38" t="s">
        <v>5159</v>
      </c>
      <c r="E1182" s="187">
        <v>9209.0</v>
      </c>
      <c r="F1182" s="136">
        <v>46710.0</v>
      </c>
      <c r="G1182" s="103" t="s">
        <v>742</v>
      </c>
      <c r="H1182" s="36" t="s">
        <v>465</v>
      </c>
      <c r="I1182" s="36" t="s">
        <v>544</v>
      </c>
      <c r="J1182" s="36">
        <v>1.0</v>
      </c>
      <c r="K1182" s="111" t="s">
        <v>545</v>
      </c>
      <c r="L1182" s="92">
        <v>2.0</v>
      </c>
      <c r="M1182" s="36" t="s">
        <v>546</v>
      </c>
      <c r="N1182" s="106"/>
      <c r="O1182" s="113" t="s">
        <v>744</v>
      </c>
      <c r="P1182" s="105"/>
      <c r="Q1182" s="36" t="s">
        <v>552</v>
      </c>
      <c r="R1182" s="36" t="s">
        <v>745</v>
      </c>
      <c r="S1182" s="36" t="s">
        <v>554</v>
      </c>
      <c r="T1182" s="36" t="s">
        <v>746</v>
      </c>
    </row>
    <row r="1183" ht="14.25" customHeight="1">
      <c r="A1183" s="107" t="str">
        <f t="shared" si="3"/>
        <v>191127_B35-T1-7_00K4K_00MVG_M06_S_1</v>
      </c>
      <c r="B1183" s="177" t="s">
        <v>3488</v>
      </c>
      <c r="C1183" s="116" t="s">
        <v>5160</v>
      </c>
      <c r="D1183" s="38" t="s">
        <v>5161</v>
      </c>
      <c r="E1183" s="187">
        <v>7699.0</v>
      </c>
      <c r="F1183" s="136">
        <v>46710.0</v>
      </c>
      <c r="G1183" s="103" t="s">
        <v>742</v>
      </c>
      <c r="H1183" s="36" t="s">
        <v>465</v>
      </c>
      <c r="I1183" s="36" t="s">
        <v>544</v>
      </c>
      <c r="J1183" s="36">
        <v>1.0</v>
      </c>
      <c r="K1183" s="111" t="s">
        <v>545</v>
      </c>
      <c r="L1183" s="92">
        <v>2.0</v>
      </c>
      <c r="M1183" s="36" t="s">
        <v>546</v>
      </c>
      <c r="N1183" s="106"/>
      <c r="O1183" s="113" t="s">
        <v>744</v>
      </c>
      <c r="P1183" s="105"/>
      <c r="Q1183" s="36" t="s">
        <v>552</v>
      </c>
      <c r="R1183" s="36" t="s">
        <v>745</v>
      </c>
      <c r="S1183" s="36" t="s">
        <v>554</v>
      </c>
      <c r="T1183" s="36" t="s">
        <v>746</v>
      </c>
    </row>
    <row r="1184" ht="14.25" customHeight="1">
      <c r="A1184" s="107" t="str">
        <f t="shared" si="3"/>
        <v>191127_B35-T1-8_00K4L_00MVH_M06_S_1</v>
      </c>
      <c r="B1184" s="177" t="s">
        <v>3493</v>
      </c>
      <c r="C1184" s="116" t="s">
        <v>5162</v>
      </c>
      <c r="D1184" s="38" t="s">
        <v>5163</v>
      </c>
      <c r="E1184" s="187">
        <v>3745.0</v>
      </c>
      <c r="F1184" s="136">
        <v>46710.0</v>
      </c>
      <c r="G1184" s="103" t="s">
        <v>742</v>
      </c>
      <c r="H1184" s="36" t="s">
        <v>465</v>
      </c>
      <c r="I1184" s="36" t="s">
        <v>544</v>
      </c>
      <c r="J1184" s="36">
        <v>1.0</v>
      </c>
      <c r="K1184" s="111" t="s">
        <v>545</v>
      </c>
      <c r="L1184" s="92">
        <v>2.0</v>
      </c>
      <c r="M1184" s="36" t="s">
        <v>546</v>
      </c>
      <c r="N1184" s="124" t="s">
        <v>887</v>
      </c>
      <c r="O1184" s="113" t="s">
        <v>744</v>
      </c>
      <c r="P1184" s="105"/>
      <c r="Q1184" s="36" t="s">
        <v>552</v>
      </c>
      <c r="R1184" s="36" t="s">
        <v>745</v>
      </c>
      <c r="S1184" s="36" t="s">
        <v>554</v>
      </c>
      <c r="T1184" s="36" t="s">
        <v>746</v>
      </c>
    </row>
    <row r="1185" ht="14.25" customHeight="1">
      <c r="A1185" s="107" t="str">
        <f t="shared" si="3"/>
        <v>191127_B35-T1-9-K_00K4M_00MVI_M06_S_1</v>
      </c>
      <c r="B1185" s="177" t="s">
        <v>3496</v>
      </c>
      <c r="C1185" s="116" t="s">
        <v>5164</v>
      </c>
      <c r="D1185" s="38" t="s">
        <v>5165</v>
      </c>
      <c r="E1185" s="187" t="s">
        <v>3495</v>
      </c>
      <c r="F1185" s="136">
        <v>46710.0</v>
      </c>
      <c r="G1185" s="103" t="s">
        <v>742</v>
      </c>
      <c r="H1185" s="36" t="s">
        <v>465</v>
      </c>
      <c r="I1185" s="36" t="s">
        <v>544</v>
      </c>
      <c r="J1185" s="36">
        <v>1.0</v>
      </c>
      <c r="K1185" s="111" t="s">
        <v>545</v>
      </c>
      <c r="L1185" s="92">
        <v>2.0</v>
      </c>
      <c r="M1185" s="36" t="s">
        <v>546</v>
      </c>
      <c r="N1185" s="106"/>
      <c r="O1185" s="113" t="s">
        <v>744</v>
      </c>
      <c r="P1185" s="105"/>
      <c r="Q1185" s="36" t="s">
        <v>552</v>
      </c>
      <c r="R1185" s="36" t="s">
        <v>745</v>
      </c>
      <c r="S1185" s="36" t="s">
        <v>554</v>
      </c>
      <c r="T1185" s="36" t="s">
        <v>746</v>
      </c>
    </row>
    <row r="1186" ht="14.25" customHeight="1">
      <c r="A1186" s="107" t="str">
        <f t="shared" si="3"/>
        <v>191127_B35-T1-10-K_00K4N_00MVJ_M06_S_1</v>
      </c>
      <c r="B1186" s="177" t="s">
        <v>3501</v>
      </c>
      <c r="C1186" s="116" t="s">
        <v>5166</v>
      </c>
      <c r="D1186" s="38" t="s">
        <v>5167</v>
      </c>
      <c r="E1186" s="187" t="s">
        <v>3500</v>
      </c>
      <c r="F1186" s="136">
        <v>46710.0</v>
      </c>
      <c r="G1186" s="103" t="s">
        <v>742</v>
      </c>
      <c r="H1186" s="36" t="s">
        <v>465</v>
      </c>
      <c r="I1186" s="36" t="s">
        <v>544</v>
      </c>
      <c r="J1186" s="36">
        <v>1.0</v>
      </c>
      <c r="K1186" s="111" t="s">
        <v>545</v>
      </c>
      <c r="L1186" s="92">
        <v>2.0</v>
      </c>
      <c r="M1186" s="36" t="s">
        <v>546</v>
      </c>
      <c r="N1186" s="106"/>
      <c r="O1186" s="113" t="s">
        <v>744</v>
      </c>
      <c r="P1186" s="105"/>
      <c r="Q1186" s="36" t="s">
        <v>552</v>
      </c>
      <c r="R1186" s="36" t="s">
        <v>745</v>
      </c>
      <c r="S1186" s="36" t="s">
        <v>554</v>
      </c>
      <c r="T1186" s="36" t="s">
        <v>746</v>
      </c>
    </row>
    <row r="1187" ht="14.25" customHeight="1">
      <c r="A1187" s="107" t="str">
        <f t="shared" si="3"/>
        <v>191127_B35-T1-11-K_00K4O_00MVK_M06_S_1</v>
      </c>
      <c r="B1187" s="177" t="s">
        <v>3505</v>
      </c>
      <c r="C1187" s="116" t="s">
        <v>5168</v>
      </c>
      <c r="D1187" s="38" t="s">
        <v>5169</v>
      </c>
      <c r="E1187" s="187" t="s">
        <v>3504</v>
      </c>
      <c r="F1187" s="136">
        <v>46710.0</v>
      </c>
      <c r="G1187" s="103" t="s">
        <v>742</v>
      </c>
      <c r="H1187" s="36" t="s">
        <v>465</v>
      </c>
      <c r="I1187" s="36" t="s">
        <v>544</v>
      </c>
      <c r="J1187" s="36">
        <v>1.0</v>
      </c>
      <c r="K1187" s="111" t="s">
        <v>545</v>
      </c>
      <c r="L1187" s="92">
        <v>2.0</v>
      </c>
      <c r="M1187" s="36" t="s">
        <v>546</v>
      </c>
      <c r="N1187" s="106"/>
      <c r="O1187" s="113" t="s">
        <v>744</v>
      </c>
      <c r="P1187" s="105"/>
      <c r="Q1187" s="36" t="s">
        <v>552</v>
      </c>
      <c r="R1187" s="36" t="s">
        <v>745</v>
      </c>
      <c r="S1187" s="36" t="s">
        <v>554</v>
      </c>
      <c r="T1187" s="36" t="s">
        <v>746</v>
      </c>
    </row>
    <row r="1188" ht="14.25" customHeight="1">
      <c r="A1188" s="107" t="str">
        <f t="shared" si="3"/>
        <v>191127_B35-T1-12-K_00K4P_00MVL_M06_S_1</v>
      </c>
      <c r="B1188" s="177" t="s">
        <v>3510</v>
      </c>
      <c r="C1188" s="116" t="s">
        <v>5170</v>
      </c>
      <c r="D1188" s="38" t="s">
        <v>5171</v>
      </c>
      <c r="E1188" s="187" t="s">
        <v>3509</v>
      </c>
      <c r="F1188" s="136">
        <v>46710.0</v>
      </c>
      <c r="G1188" s="103" t="s">
        <v>742</v>
      </c>
      <c r="H1188" s="36" t="s">
        <v>465</v>
      </c>
      <c r="I1188" s="36" t="s">
        <v>544</v>
      </c>
      <c r="J1188" s="36">
        <v>1.0</v>
      </c>
      <c r="K1188" s="111" t="s">
        <v>545</v>
      </c>
      <c r="L1188" s="92">
        <v>2.0</v>
      </c>
      <c r="M1188" s="36" t="s">
        <v>546</v>
      </c>
      <c r="N1188" s="106"/>
      <c r="O1188" s="113" t="s">
        <v>744</v>
      </c>
      <c r="P1188" s="105"/>
      <c r="Q1188" s="36" t="s">
        <v>552</v>
      </c>
      <c r="R1188" s="36" t="s">
        <v>745</v>
      </c>
      <c r="S1188" s="36" t="s">
        <v>554</v>
      </c>
      <c r="T1188" s="36" t="s">
        <v>746</v>
      </c>
    </row>
    <row r="1189" ht="14.25" customHeight="1">
      <c r="A1189" s="107" t="str">
        <f t="shared" si="3"/>
        <v>191127_B35-T1-13-K_00K4Q_00MVM_M06_S_1</v>
      </c>
      <c r="B1189" s="177" t="s">
        <v>3513</v>
      </c>
      <c r="C1189" s="116" t="s">
        <v>5172</v>
      </c>
      <c r="D1189" s="38" t="s">
        <v>5173</v>
      </c>
      <c r="E1189" s="187" t="s">
        <v>3512</v>
      </c>
      <c r="F1189" s="136">
        <v>46710.0</v>
      </c>
      <c r="G1189" s="103" t="s">
        <v>742</v>
      </c>
      <c r="H1189" s="36" t="s">
        <v>465</v>
      </c>
      <c r="I1189" s="36" t="s">
        <v>544</v>
      </c>
      <c r="J1189" s="36">
        <v>1.0</v>
      </c>
      <c r="K1189" s="111" t="s">
        <v>545</v>
      </c>
      <c r="L1189" s="92">
        <v>2.0</v>
      </c>
      <c r="M1189" s="36" t="s">
        <v>546</v>
      </c>
      <c r="N1189" s="106"/>
      <c r="O1189" s="113" t="s">
        <v>744</v>
      </c>
      <c r="P1189" s="105"/>
      <c r="Q1189" s="36" t="s">
        <v>552</v>
      </c>
      <c r="R1189" s="36" t="s">
        <v>745</v>
      </c>
      <c r="S1189" s="36" t="s">
        <v>554</v>
      </c>
      <c r="T1189" s="36" t="s">
        <v>746</v>
      </c>
    </row>
    <row r="1190" ht="14.25" customHeight="1">
      <c r="A1190" s="107" t="str">
        <f t="shared" si="3"/>
        <v>191127_B35-T1-14-K_00K4R_00MVN_M06_S_1</v>
      </c>
      <c r="B1190" s="177" t="s">
        <v>3517</v>
      </c>
      <c r="C1190" s="116" t="s">
        <v>5174</v>
      </c>
      <c r="D1190" s="38" t="s">
        <v>5175</v>
      </c>
      <c r="E1190" s="187" t="s">
        <v>3516</v>
      </c>
      <c r="F1190" s="136">
        <v>46710.0</v>
      </c>
      <c r="G1190" s="103" t="s">
        <v>742</v>
      </c>
      <c r="H1190" s="36" t="s">
        <v>465</v>
      </c>
      <c r="I1190" s="36" t="s">
        <v>544</v>
      </c>
      <c r="J1190" s="36">
        <v>1.0</v>
      </c>
      <c r="K1190" s="111" t="s">
        <v>545</v>
      </c>
      <c r="L1190" s="92">
        <v>2.0</v>
      </c>
      <c r="M1190" s="36" t="s">
        <v>546</v>
      </c>
      <c r="N1190" s="106"/>
      <c r="O1190" s="113" t="s">
        <v>744</v>
      </c>
      <c r="P1190" s="105"/>
      <c r="Q1190" s="36" t="s">
        <v>552</v>
      </c>
      <c r="R1190" s="36" t="s">
        <v>745</v>
      </c>
      <c r="S1190" s="36" t="s">
        <v>554</v>
      </c>
      <c r="T1190" s="36" t="s">
        <v>746</v>
      </c>
    </row>
    <row r="1191" ht="14.25" customHeight="1">
      <c r="A1191" s="107" t="str">
        <f t="shared" si="3"/>
        <v>191127_B35-T1-15_00K4S_00MVO_M06_S_1</v>
      </c>
      <c r="B1191" s="177" t="s">
        <v>3523</v>
      </c>
      <c r="C1191" s="116" t="s">
        <v>5176</v>
      </c>
      <c r="D1191" s="38" t="s">
        <v>5177</v>
      </c>
      <c r="E1191" s="38" t="s">
        <v>436</v>
      </c>
      <c r="F1191" s="136">
        <v>46710.0</v>
      </c>
      <c r="G1191" s="103" t="s">
        <v>742</v>
      </c>
      <c r="H1191" s="36" t="s">
        <v>465</v>
      </c>
      <c r="I1191" s="36" t="s">
        <v>544</v>
      </c>
      <c r="J1191" s="36">
        <v>1.0</v>
      </c>
      <c r="K1191" s="111" t="s">
        <v>545</v>
      </c>
      <c r="L1191" s="92">
        <v>2.0</v>
      </c>
      <c r="M1191" s="36" t="s">
        <v>546</v>
      </c>
      <c r="N1191" s="106"/>
      <c r="O1191" s="113" t="s">
        <v>744</v>
      </c>
      <c r="P1191" s="105"/>
      <c r="Q1191" s="36" t="s">
        <v>552</v>
      </c>
      <c r="R1191" s="36" t="s">
        <v>745</v>
      </c>
      <c r="S1191" s="36" t="s">
        <v>554</v>
      </c>
      <c r="T1191" s="36" t="s">
        <v>746</v>
      </c>
    </row>
    <row r="1192" ht="14.25" customHeight="1">
      <c r="A1192" s="107" t="str">
        <f t="shared" si="3"/>
        <v>191127_B35-T1-16_00K4T_00MVP_M06_S_1</v>
      </c>
      <c r="B1192" s="177" t="s">
        <v>3527</v>
      </c>
      <c r="C1192" s="116" t="s">
        <v>5178</v>
      </c>
      <c r="D1192" s="38" t="s">
        <v>5179</v>
      </c>
      <c r="E1192" s="36" t="s">
        <v>561</v>
      </c>
      <c r="F1192" s="136">
        <v>46710.0</v>
      </c>
      <c r="G1192" s="103" t="s">
        <v>742</v>
      </c>
      <c r="H1192" s="36" t="s">
        <v>465</v>
      </c>
      <c r="I1192" s="36" t="s">
        <v>544</v>
      </c>
      <c r="J1192" s="36">
        <v>1.0</v>
      </c>
      <c r="K1192" s="111" t="s">
        <v>545</v>
      </c>
      <c r="L1192" s="92">
        <v>2.0</v>
      </c>
      <c r="M1192" s="36" t="s">
        <v>546</v>
      </c>
      <c r="N1192" s="124" t="s">
        <v>992</v>
      </c>
      <c r="O1192" s="113" t="s">
        <v>744</v>
      </c>
      <c r="P1192" s="105"/>
      <c r="Q1192" s="36" t="s">
        <v>552</v>
      </c>
      <c r="R1192" s="36" t="s">
        <v>745</v>
      </c>
      <c r="S1192" s="36" t="s">
        <v>554</v>
      </c>
      <c r="T1192" s="36" t="s">
        <v>746</v>
      </c>
    </row>
    <row r="1193" ht="14.25" customHeight="1">
      <c r="A1193" s="107" t="str">
        <f t="shared" si="3"/>
        <v>191128_HEK-QCS_000F2_00MVQ_M04_S_1</v>
      </c>
      <c r="B1193" s="101" t="s">
        <v>536</v>
      </c>
      <c r="C1193" s="116" t="s">
        <v>5180</v>
      </c>
      <c r="D1193" s="109" t="s">
        <v>538</v>
      </c>
      <c r="E1193" s="61" t="s">
        <v>538</v>
      </c>
      <c r="F1193" s="136">
        <v>47076.0</v>
      </c>
      <c r="G1193" s="103" t="s">
        <v>1040</v>
      </c>
      <c r="H1193" s="36" t="s">
        <v>465</v>
      </c>
      <c r="I1193" s="36" t="s">
        <v>544</v>
      </c>
      <c r="J1193" s="36">
        <v>1.0</v>
      </c>
      <c r="K1193" s="111" t="s">
        <v>545</v>
      </c>
      <c r="L1193" s="92">
        <v>2.0</v>
      </c>
      <c r="M1193" s="36" t="s">
        <v>546</v>
      </c>
      <c r="N1193" s="218" t="s">
        <v>743</v>
      </c>
      <c r="O1193" s="103" t="s">
        <v>744</v>
      </c>
      <c r="P1193" s="105"/>
      <c r="Q1193" s="36" t="s">
        <v>552</v>
      </c>
      <c r="R1193" s="36" t="s">
        <v>1041</v>
      </c>
      <c r="S1193" s="36" t="s">
        <v>554</v>
      </c>
      <c r="T1193" s="36" t="s">
        <v>1042</v>
      </c>
    </row>
    <row r="1194" ht="14.25" customHeight="1">
      <c r="A1194" s="107" t="str">
        <f t="shared" si="3"/>
        <v>191128_HEK-QCS_00J8W_00MVR_M04_S_1</v>
      </c>
      <c r="B1194" s="101" t="s">
        <v>303</v>
      </c>
      <c r="C1194" s="116" t="s">
        <v>5181</v>
      </c>
      <c r="D1194" s="109" t="s">
        <v>538</v>
      </c>
      <c r="E1194" s="61" t="s">
        <v>538</v>
      </c>
      <c r="F1194" s="136">
        <v>47076.0</v>
      </c>
      <c r="G1194" s="103" t="s">
        <v>1040</v>
      </c>
      <c r="H1194" s="36" t="s">
        <v>465</v>
      </c>
      <c r="I1194" s="36" t="s">
        <v>544</v>
      </c>
      <c r="J1194" s="36">
        <v>1.0</v>
      </c>
      <c r="K1194" s="111" t="s">
        <v>545</v>
      </c>
      <c r="L1194" s="92">
        <v>2.0</v>
      </c>
      <c r="M1194" s="36" t="s">
        <v>546</v>
      </c>
      <c r="N1194" s="218" t="s">
        <v>743</v>
      </c>
      <c r="O1194" s="103" t="s">
        <v>744</v>
      </c>
      <c r="P1194" s="105"/>
      <c r="Q1194" s="36" t="s">
        <v>552</v>
      </c>
      <c r="R1194" s="36" t="s">
        <v>1041</v>
      </c>
      <c r="S1194" s="36" t="s">
        <v>554</v>
      </c>
      <c r="T1194" s="36" t="s">
        <v>1042</v>
      </c>
    </row>
    <row r="1195" ht="14.25" customHeight="1">
      <c r="A1195" s="107" t="str">
        <f t="shared" si="3"/>
        <v>191203_B35-T2-1_00K4E_00MVS_M05_S_1</v>
      </c>
      <c r="B1195" s="177" t="s">
        <v>3456</v>
      </c>
      <c r="C1195" s="116" t="s">
        <v>5182</v>
      </c>
      <c r="D1195" s="122" t="s">
        <v>5183</v>
      </c>
      <c r="E1195" s="187">
        <v>8692.0</v>
      </c>
      <c r="F1195" s="136">
        <v>37974.0</v>
      </c>
      <c r="G1195" s="103" t="s">
        <v>652</v>
      </c>
      <c r="H1195" s="36" t="s">
        <v>465</v>
      </c>
      <c r="I1195" s="36" t="s">
        <v>544</v>
      </c>
      <c r="J1195" s="36">
        <v>1.0</v>
      </c>
      <c r="K1195" s="111" t="s">
        <v>545</v>
      </c>
      <c r="L1195" s="92">
        <v>2.0</v>
      </c>
      <c r="M1195" s="36" t="s">
        <v>546</v>
      </c>
      <c r="N1195" s="124"/>
      <c r="O1195" s="103" t="s">
        <v>744</v>
      </c>
      <c r="P1195" s="105"/>
      <c r="Q1195" s="36"/>
      <c r="R1195" s="36"/>
      <c r="S1195" s="36"/>
      <c r="T1195" s="36"/>
    </row>
    <row r="1196" ht="14.25" customHeight="1">
      <c r="A1196" s="107" t="str">
        <f t="shared" si="3"/>
        <v>191203_B35-T2-2_00K4F_00MVT_M05_S_1</v>
      </c>
      <c r="B1196" s="177" t="s">
        <v>3461</v>
      </c>
      <c r="C1196" s="116" t="s">
        <v>5184</v>
      </c>
      <c r="D1196" s="122" t="s">
        <v>5185</v>
      </c>
      <c r="E1196" s="187">
        <v>11170.0</v>
      </c>
      <c r="F1196" s="136">
        <v>37974.0</v>
      </c>
      <c r="G1196" s="103" t="s">
        <v>652</v>
      </c>
      <c r="H1196" s="36" t="s">
        <v>465</v>
      </c>
      <c r="I1196" s="36" t="s">
        <v>544</v>
      </c>
      <c r="J1196" s="36">
        <v>1.0</v>
      </c>
      <c r="K1196" s="111" t="s">
        <v>545</v>
      </c>
      <c r="L1196" s="92">
        <v>2.0</v>
      </c>
      <c r="M1196" s="36" t="s">
        <v>546</v>
      </c>
      <c r="N1196" s="124"/>
      <c r="O1196" s="103" t="s">
        <v>744</v>
      </c>
      <c r="P1196" s="105"/>
      <c r="Q1196" s="36"/>
      <c r="R1196" s="36"/>
      <c r="S1196" s="36"/>
      <c r="T1196" s="36"/>
    </row>
    <row r="1197" ht="14.25" customHeight="1">
      <c r="A1197" s="107" t="str">
        <f t="shared" si="3"/>
        <v>191203_B35-T2-3_00K4G_00MVU_M05_S_1</v>
      </c>
      <c r="B1197" s="177" t="s">
        <v>3469</v>
      </c>
      <c r="C1197" s="116" t="s">
        <v>5186</v>
      </c>
      <c r="D1197" s="122" t="s">
        <v>5187</v>
      </c>
      <c r="E1197" s="187">
        <v>9469.0</v>
      </c>
      <c r="F1197" s="136">
        <v>37974.0</v>
      </c>
      <c r="G1197" s="103" t="s">
        <v>652</v>
      </c>
      <c r="H1197" s="36" t="s">
        <v>465</v>
      </c>
      <c r="I1197" s="36" t="s">
        <v>544</v>
      </c>
      <c r="J1197" s="36">
        <v>1.0</v>
      </c>
      <c r="K1197" s="111" t="s">
        <v>545</v>
      </c>
      <c r="L1197" s="92">
        <v>2.0</v>
      </c>
      <c r="M1197" s="36" t="s">
        <v>546</v>
      </c>
      <c r="N1197" s="124"/>
      <c r="O1197" s="103" t="s">
        <v>744</v>
      </c>
      <c r="P1197" s="105"/>
      <c r="Q1197" s="36"/>
      <c r="R1197" s="36"/>
      <c r="S1197" s="36"/>
      <c r="T1197" s="36"/>
    </row>
    <row r="1198" ht="14.25" customHeight="1">
      <c r="A1198" s="107" t="str">
        <f t="shared" si="3"/>
        <v>191203_B35-T2-4_00K4H_00MVV_M05_S_1</v>
      </c>
      <c r="B1198" s="177" t="s">
        <v>3474</v>
      </c>
      <c r="C1198" s="116" t="s">
        <v>5188</v>
      </c>
      <c r="D1198" s="122" t="s">
        <v>5189</v>
      </c>
      <c r="E1198" s="187">
        <v>2652.0</v>
      </c>
      <c r="F1198" s="136">
        <v>37974.0</v>
      </c>
      <c r="G1198" s="103" t="s">
        <v>652</v>
      </c>
      <c r="H1198" s="36" t="s">
        <v>465</v>
      </c>
      <c r="I1198" s="36" t="s">
        <v>544</v>
      </c>
      <c r="J1198" s="36">
        <v>1.0</v>
      </c>
      <c r="K1198" s="111" t="s">
        <v>545</v>
      </c>
      <c r="L1198" s="92">
        <v>2.0</v>
      </c>
      <c r="M1198" s="36" t="s">
        <v>546</v>
      </c>
      <c r="N1198" s="124"/>
      <c r="O1198" s="103" t="s">
        <v>744</v>
      </c>
      <c r="P1198" s="105"/>
      <c r="Q1198" s="36"/>
      <c r="R1198" s="36"/>
      <c r="S1198" s="36"/>
      <c r="T1198" s="36"/>
    </row>
    <row r="1199" ht="14.25" customHeight="1">
      <c r="A1199" s="107" t="str">
        <f t="shared" si="3"/>
        <v>191203_B35-T2-5_00K4I_00MVW_M05_S_1</v>
      </c>
      <c r="B1199" s="177" t="s">
        <v>3479</v>
      </c>
      <c r="C1199" s="116" t="s">
        <v>5190</v>
      </c>
      <c r="D1199" s="122" t="s">
        <v>5191</v>
      </c>
      <c r="E1199" s="187">
        <v>2602.0</v>
      </c>
      <c r="F1199" s="136">
        <v>37974.0</v>
      </c>
      <c r="G1199" s="103" t="s">
        <v>652</v>
      </c>
      <c r="H1199" s="36" t="s">
        <v>465</v>
      </c>
      <c r="I1199" s="36" t="s">
        <v>544</v>
      </c>
      <c r="J1199" s="36">
        <v>1.0</v>
      </c>
      <c r="K1199" s="111" t="s">
        <v>545</v>
      </c>
      <c r="L1199" s="92">
        <v>2.0</v>
      </c>
      <c r="M1199" s="36" t="s">
        <v>546</v>
      </c>
      <c r="N1199" s="124"/>
      <c r="O1199" s="103" t="s">
        <v>744</v>
      </c>
      <c r="P1199" s="105"/>
      <c r="Q1199" s="36"/>
      <c r="R1199" s="36"/>
      <c r="S1199" s="36"/>
      <c r="T1199" s="36"/>
    </row>
    <row r="1200" ht="14.25" customHeight="1">
      <c r="A1200" s="107" t="str">
        <f t="shared" si="3"/>
        <v>191203_B35-T2-6_00K4J_00MVX_M05_S_1</v>
      </c>
      <c r="B1200" s="177" t="s">
        <v>3483</v>
      </c>
      <c r="C1200" s="116" t="s">
        <v>5192</v>
      </c>
      <c r="D1200" s="122" t="s">
        <v>5193</v>
      </c>
      <c r="E1200" s="187">
        <v>9209.0</v>
      </c>
      <c r="F1200" s="136">
        <v>37974.0</v>
      </c>
      <c r="G1200" s="103" t="s">
        <v>652</v>
      </c>
      <c r="H1200" s="36" t="s">
        <v>465</v>
      </c>
      <c r="I1200" s="36" t="s">
        <v>544</v>
      </c>
      <c r="J1200" s="36">
        <v>1.0</v>
      </c>
      <c r="K1200" s="111" t="s">
        <v>545</v>
      </c>
      <c r="L1200" s="92">
        <v>2.0</v>
      </c>
      <c r="M1200" s="36" t="s">
        <v>546</v>
      </c>
      <c r="N1200" s="124"/>
      <c r="O1200" s="103" t="s">
        <v>744</v>
      </c>
      <c r="P1200" s="105"/>
      <c r="Q1200" s="36"/>
      <c r="R1200" s="36"/>
      <c r="S1200" s="36"/>
      <c r="T1200" s="36"/>
    </row>
    <row r="1201" ht="14.25" customHeight="1">
      <c r="A1201" s="107" t="str">
        <f t="shared" si="3"/>
        <v>191203_B35-T2-7_00K4K_00MVY_M05_S_1</v>
      </c>
      <c r="B1201" s="177" t="s">
        <v>3488</v>
      </c>
      <c r="C1201" s="116" t="s">
        <v>5194</v>
      </c>
      <c r="D1201" s="122" t="s">
        <v>5195</v>
      </c>
      <c r="E1201" s="187">
        <v>7699.0</v>
      </c>
      <c r="F1201" s="136">
        <v>37974.0</v>
      </c>
      <c r="G1201" s="103" t="s">
        <v>652</v>
      </c>
      <c r="H1201" s="36" t="s">
        <v>465</v>
      </c>
      <c r="I1201" s="36" t="s">
        <v>544</v>
      </c>
      <c r="J1201" s="36">
        <v>1.0</v>
      </c>
      <c r="K1201" s="111" t="s">
        <v>545</v>
      </c>
      <c r="L1201" s="92">
        <v>2.0</v>
      </c>
      <c r="M1201" s="36" t="s">
        <v>546</v>
      </c>
      <c r="N1201" s="124"/>
      <c r="O1201" s="103" t="s">
        <v>744</v>
      </c>
      <c r="P1201" s="105"/>
      <c r="Q1201" s="36"/>
      <c r="R1201" s="36"/>
      <c r="S1201" s="36"/>
      <c r="T1201" s="36"/>
    </row>
    <row r="1202" ht="14.25" customHeight="1">
      <c r="A1202" s="107" t="str">
        <f t="shared" si="3"/>
        <v>191203_B35-T2-8_00K4L_00MVZ_M05_S_1</v>
      </c>
      <c r="B1202" s="177" t="s">
        <v>3493</v>
      </c>
      <c r="C1202" s="116" t="s">
        <v>5196</v>
      </c>
      <c r="D1202" s="122" t="s">
        <v>5197</v>
      </c>
      <c r="E1202" s="187">
        <v>3745.0</v>
      </c>
      <c r="F1202" s="136">
        <v>37974.0</v>
      </c>
      <c r="G1202" s="103" t="s">
        <v>652</v>
      </c>
      <c r="H1202" s="36" t="s">
        <v>465</v>
      </c>
      <c r="I1202" s="36" t="s">
        <v>544</v>
      </c>
      <c r="J1202" s="36">
        <v>1.0</v>
      </c>
      <c r="K1202" s="111" t="s">
        <v>545</v>
      </c>
      <c r="L1202" s="92">
        <v>2.0</v>
      </c>
      <c r="M1202" s="36" t="s">
        <v>546</v>
      </c>
      <c r="N1202" s="124"/>
      <c r="O1202" s="103" t="s">
        <v>744</v>
      </c>
      <c r="P1202" s="105"/>
      <c r="Q1202" s="36"/>
      <c r="R1202" s="36"/>
      <c r="S1202" s="36"/>
      <c r="T1202" s="36"/>
    </row>
    <row r="1203" ht="14.25" customHeight="1">
      <c r="A1203" s="107" t="str">
        <f t="shared" si="3"/>
        <v>191203_B35-T2-9-K_00K4M_00MW0_M05_S_1</v>
      </c>
      <c r="B1203" s="177" t="s">
        <v>3496</v>
      </c>
      <c r="C1203" s="116" t="s">
        <v>5198</v>
      </c>
      <c r="D1203" s="122" t="s">
        <v>5199</v>
      </c>
      <c r="E1203" s="187" t="s">
        <v>3495</v>
      </c>
      <c r="F1203" s="136">
        <v>37974.0</v>
      </c>
      <c r="G1203" s="103" t="s">
        <v>652</v>
      </c>
      <c r="H1203" s="36" t="s">
        <v>465</v>
      </c>
      <c r="I1203" s="36" t="s">
        <v>544</v>
      </c>
      <c r="J1203" s="36">
        <v>1.0</v>
      </c>
      <c r="K1203" s="111" t="s">
        <v>545</v>
      </c>
      <c r="L1203" s="92">
        <v>2.0</v>
      </c>
      <c r="M1203" s="36" t="s">
        <v>546</v>
      </c>
      <c r="N1203" s="124"/>
      <c r="O1203" s="103" t="s">
        <v>744</v>
      </c>
      <c r="P1203" s="105"/>
      <c r="Q1203" s="36"/>
      <c r="R1203" s="36"/>
      <c r="S1203" s="36"/>
      <c r="T1203" s="36"/>
    </row>
    <row r="1204" ht="14.25" customHeight="1">
      <c r="A1204" s="107" t="str">
        <f t="shared" si="3"/>
        <v>191203_B35-T2-10-K_00K4N_00MW1_M05_S_1</v>
      </c>
      <c r="B1204" s="177" t="s">
        <v>3501</v>
      </c>
      <c r="C1204" s="116" t="s">
        <v>5200</v>
      </c>
      <c r="D1204" s="122" t="s">
        <v>5201</v>
      </c>
      <c r="E1204" s="187" t="s">
        <v>3500</v>
      </c>
      <c r="F1204" s="136">
        <v>37974.0</v>
      </c>
      <c r="G1204" s="103" t="s">
        <v>652</v>
      </c>
      <c r="H1204" s="36" t="s">
        <v>465</v>
      </c>
      <c r="I1204" s="36" t="s">
        <v>544</v>
      </c>
      <c r="J1204" s="36">
        <v>1.0</v>
      </c>
      <c r="K1204" s="111" t="s">
        <v>545</v>
      </c>
      <c r="L1204" s="92">
        <v>2.0</v>
      </c>
      <c r="M1204" s="36" t="s">
        <v>546</v>
      </c>
      <c r="N1204" s="124"/>
      <c r="O1204" s="103" t="s">
        <v>744</v>
      </c>
      <c r="P1204" s="105"/>
      <c r="Q1204" s="36"/>
      <c r="R1204" s="36"/>
      <c r="S1204" s="36"/>
      <c r="T1204" s="36"/>
    </row>
    <row r="1205" ht="14.25" customHeight="1">
      <c r="A1205" s="107" t="str">
        <f t="shared" si="3"/>
        <v>191203_B35-T2-11-K_00K4O_00MW2_M05_S_1</v>
      </c>
      <c r="B1205" s="177" t="s">
        <v>3505</v>
      </c>
      <c r="C1205" s="116" t="s">
        <v>5202</v>
      </c>
      <c r="D1205" s="122" t="s">
        <v>5203</v>
      </c>
      <c r="E1205" s="187" t="s">
        <v>3504</v>
      </c>
      <c r="F1205" s="136">
        <v>37974.0</v>
      </c>
      <c r="G1205" s="103" t="s">
        <v>652</v>
      </c>
      <c r="H1205" s="36" t="s">
        <v>465</v>
      </c>
      <c r="I1205" s="36" t="s">
        <v>544</v>
      </c>
      <c r="J1205" s="36">
        <v>1.0</v>
      </c>
      <c r="K1205" s="111" t="s">
        <v>545</v>
      </c>
      <c r="L1205" s="92">
        <v>2.0</v>
      </c>
      <c r="M1205" s="36" t="s">
        <v>546</v>
      </c>
      <c r="N1205" s="124"/>
      <c r="O1205" s="103" t="s">
        <v>744</v>
      </c>
      <c r="P1205" s="105"/>
      <c r="Q1205" s="36"/>
      <c r="R1205" s="36"/>
      <c r="S1205" s="36"/>
      <c r="T1205" s="36"/>
    </row>
    <row r="1206" ht="14.25" customHeight="1">
      <c r="A1206" s="107" t="str">
        <f t="shared" si="3"/>
        <v>191203_B35-T2-12-K_00K4P_00MW3_M05_S_1</v>
      </c>
      <c r="B1206" s="177" t="s">
        <v>3510</v>
      </c>
      <c r="C1206" s="116" t="s">
        <v>5204</v>
      </c>
      <c r="D1206" s="122" t="s">
        <v>5205</v>
      </c>
      <c r="E1206" s="187" t="s">
        <v>3509</v>
      </c>
      <c r="F1206" s="136">
        <v>37974.0</v>
      </c>
      <c r="G1206" s="103" t="s">
        <v>652</v>
      </c>
      <c r="H1206" s="36" t="s">
        <v>465</v>
      </c>
      <c r="I1206" s="36" t="s">
        <v>544</v>
      </c>
      <c r="J1206" s="36">
        <v>1.0</v>
      </c>
      <c r="K1206" s="111" t="s">
        <v>545</v>
      </c>
      <c r="L1206" s="92">
        <v>2.0</v>
      </c>
      <c r="M1206" s="36" t="s">
        <v>546</v>
      </c>
      <c r="N1206" s="124"/>
      <c r="O1206" s="103" t="s">
        <v>744</v>
      </c>
      <c r="P1206" s="105"/>
      <c r="Q1206" s="36"/>
      <c r="R1206" s="36"/>
      <c r="S1206" s="36"/>
      <c r="T1206" s="36"/>
    </row>
    <row r="1207" ht="14.25" customHeight="1">
      <c r="A1207" s="107" t="str">
        <f t="shared" si="3"/>
        <v>191203_B35-T2-13-K_00K4Q_00MW4_M05_S_1</v>
      </c>
      <c r="B1207" s="177" t="s">
        <v>3513</v>
      </c>
      <c r="C1207" s="116" t="s">
        <v>5206</v>
      </c>
      <c r="D1207" s="122" t="s">
        <v>5207</v>
      </c>
      <c r="E1207" s="187" t="s">
        <v>3512</v>
      </c>
      <c r="F1207" s="136">
        <v>37974.0</v>
      </c>
      <c r="G1207" s="103" t="s">
        <v>652</v>
      </c>
      <c r="H1207" s="36" t="s">
        <v>465</v>
      </c>
      <c r="I1207" s="36" t="s">
        <v>544</v>
      </c>
      <c r="J1207" s="36">
        <v>1.0</v>
      </c>
      <c r="K1207" s="111" t="s">
        <v>545</v>
      </c>
      <c r="L1207" s="92">
        <v>2.0</v>
      </c>
      <c r="M1207" s="36" t="s">
        <v>546</v>
      </c>
      <c r="N1207" s="124"/>
      <c r="O1207" s="103" t="s">
        <v>744</v>
      </c>
      <c r="P1207" s="105"/>
      <c r="Q1207" s="36"/>
      <c r="R1207" s="36"/>
      <c r="S1207" s="36"/>
      <c r="T1207" s="36"/>
    </row>
    <row r="1208" ht="14.25" customHeight="1">
      <c r="A1208" s="107" t="str">
        <f t="shared" si="3"/>
        <v>191203_B35-T2-14-K_00K4R_00MW5_M05_S_1</v>
      </c>
      <c r="B1208" s="177" t="s">
        <v>3517</v>
      </c>
      <c r="C1208" s="116" t="s">
        <v>5208</v>
      </c>
      <c r="D1208" s="122" t="s">
        <v>5209</v>
      </c>
      <c r="E1208" s="187" t="s">
        <v>3516</v>
      </c>
      <c r="F1208" s="136">
        <v>37974.0</v>
      </c>
      <c r="G1208" s="103" t="s">
        <v>652</v>
      </c>
      <c r="H1208" s="36" t="s">
        <v>465</v>
      </c>
      <c r="I1208" s="36" t="s">
        <v>544</v>
      </c>
      <c r="J1208" s="36">
        <v>1.0</v>
      </c>
      <c r="K1208" s="111" t="s">
        <v>545</v>
      </c>
      <c r="L1208" s="92">
        <v>2.0</v>
      </c>
      <c r="M1208" s="36" t="s">
        <v>546</v>
      </c>
      <c r="N1208" s="124"/>
      <c r="O1208" s="103" t="s">
        <v>744</v>
      </c>
      <c r="P1208" s="105"/>
      <c r="Q1208" s="36"/>
      <c r="R1208" s="36"/>
      <c r="S1208" s="36"/>
      <c r="T1208" s="36"/>
    </row>
    <row r="1209" ht="14.25" customHeight="1">
      <c r="A1209" s="107" t="str">
        <f t="shared" si="3"/>
        <v>191203_B35-T2-15_00K4S_00MW6_M05_S_1</v>
      </c>
      <c r="B1209" s="177" t="s">
        <v>3523</v>
      </c>
      <c r="C1209" s="116" t="s">
        <v>5210</v>
      </c>
      <c r="D1209" s="122" t="s">
        <v>5211</v>
      </c>
      <c r="E1209" s="38" t="s">
        <v>436</v>
      </c>
      <c r="F1209" s="136">
        <v>37974.0</v>
      </c>
      <c r="G1209" s="103" t="s">
        <v>652</v>
      </c>
      <c r="H1209" s="36" t="s">
        <v>465</v>
      </c>
      <c r="I1209" s="36" t="s">
        <v>544</v>
      </c>
      <c r="J1209" s="36">
        <v>1.0</v>
      </c>
      <c r="K1209" s="111" t="s">
        <v>545</v>
      </c>
      <c r="L1209" s="92">
        <v>2.0</v>
      </c>
      <c r="M1209" s="36" t="s">
        <v>546</v>
      </c>
      <c r="N1209" s="124"/>
      <c r="O1209" s="103" t="s">
        <v>744</v>
      </c>
      <c r="P1209" s="105"/>
      <c r="Q1209" s="36"/>
      <c r="R1209" s="36"/>
      <c r="S1209" s="36"/>
      <c r="T1209" s="36"/>
    </row>
    <row r="1210" ht="14.25" customHeight="1">
      <c r="A1210" s="107" t="str">
        <f t="shared" si="3"/>
        <v>191203_B35-T2-16_00K4T_00MW7_M05_S_1</v>
      </c>
      <c r="B1210" s="177" t="s">
        <v>3527</v>
      </c>
      <c r="C1210" s="116" t="s">
        <v>5212</v>
      </c>
      <c r="D1210" s="122" t="s">
        <v>5213</v>
      </c>
      <c r="E1210" s="36" t="s">
        <v>561</v>
      </c>
      <c r="F1210" s="136">
        <v>37974.0</v>
      </c>
      <c r="G1210" s="103" t="s">
        <v>652</v>
      </c>
      <c r="H1210" s="36" t="s">
        <v>465</v>
      </c>
      <c r="I1210" s="36" t="s">
        <v>544</v>
      </c>
      <c r="J1210" s="36">
        <v>1.0</v>
      </c>
      <c r="K1210" s="111" t="s">
        <v>545</v>
      </c>
      <c r="L1210" s="92">
        <v>2.0</v>
      </c>
      <c r="M1210" s="36" t="s">
        <v>546</v>
      </c>
      <c r="N1210" s="124"/>
      <c r="O1210" s="103" t="s">
        <v>744</v>
      </c>
      <c r="P1210" s="105"/>
      <c r="Q1210" s="36"/>
      <c r="R1210" s="36"/>
      <c r="S1210" s="36"/>
      <c r="T1210" s="36"/>
    </row>
    <row r="1211" ht="14.25" customHeight="1">
      <c r="A1211" s="107" t="str">
        <f t="shared" si="3"/>
        <v>191128_HEK-QCS_000F2_00MW8_M05_S_1</v>
      </c>
      <c r="B1211" s="101" t="s">
        <v>536</v>
      </c>
      <c r="C1211" s="116" t="s">
        <v>5214</v>
      </c>
      <c r="D1211" s="109" t="s">
        <v>538</v>
      </c>
      <c r="E1211" s="61" t="s">
        <v>538</v>
      </c>
      <c r="F1211" s="136">
        <v>47076.0</v>
      </c>
      <c r="G1211" s="103" t="s">
        <v>652</v>
      </c>
      <c r="H1211" s="103" t="s">
        <v>655</v>
      </c>
      <c r="I1211" s="36" t="s">
        <v>544</v>
      </c>
      <c r="J1211" s="36">
        <v>1.0</v>
      </c>
      <c r="K1211" s="111" t="s">
        <v>545</v>
      </c>
      <c r="L1211" s="92">
        <v>2.0</v>
      </c>
      <c r="M1211" s="36" t="s">
        <v>546</v>
      </c>
      <c r="N1211" s="218" t="s">
        <v>743</v>
      </c>
      <c r="O1211" s="103" t="s">
        <v>744</v>
      </c>
      <c r="P1211" s="105"/>
      <c r="Q1211" s="36" t="s">
        <v>552</v>
      </c>
      <c r="R1211" s="103" t="s">
        <v>5215</v>
      </c>
      <c r="S1211" s="36" t="s">
        <v>554</v>
      </c>
      <c r="T1211" s="103" t="s">
        <v>658</v>
      </c>
    </row>
    <row r="1212" ht="14.25" customHeight="1">
      <c r="A1212" s="107" t="str">
        <f t="shared" si="3"/>
        <v>191128_HEK-QCS_00J8W_00MW9_M05_S_1</v>
      </c>
      <c r="B1212" s="101" t="s">
        <v>303</v>
      </c>
      <c r="C1212" s="116" t="s">
        <v>5216</v>
      </c>
      <c r="D1212" s="109" t="s">
        <v>538</v>
      </c>
      <c r="E1212" s="61" t="s">
        <v>538</v>
      </c>
      <c r="F1212" s="182">
        <v>47076.0</v>
      </c>
      <c r="G1212" s="183" t="s">
        <v>652</v>
      </c>
      <c r="H1212" s="183" t="s">
        <v>655</v>
      </c>
      <c r="I1212" s="36" t="s">
        <v>544</v>
      </c>
      <c r="J1212" s="36">
        <v>1.0</v>
      </c>
      <c r="K1212" s="184" t="s">
        <v>545</v>
      </c>
      <c r="L1212" s="36">
        <v>2.0</v>
      </c>
      <c r="M1212" s="36" t="s">
        <v>546</v>
      </c>
      <c r="N1212" s="218" t="s">
        <v>743</v>
      </c>
      <c r="O1212" s="103" t="s">
        <v>744</v>
      </c>
      <c r="P1212" s="105"/>
      <c r="Q1212" s="36" t="s">
        <v>552</v>
      </c>
      <c r="R1212" s="103" t="s">
        <v>5215</v>
      </c>
      <c r="S1212" s="36" t="s">
        <v>554</v>
      </c>
      <c r="T1212" s="103" t="s">
        <v>658</v>
      </c>
    </row>
    <row r="1213" ht="14.25" customHeight="1">
      <c r="A1213" s="107" t="str">
        <f t="shared" si="3"/>
        <v>191128_HEK-QCS_00J8W_00MWA_M05_S_1</v>
      </c>
      <c r="B1213" s="101" t="s">
        <v>303</v>
      </c>
      <c r="C1213" s="116" t="s">
        <v>5217</v>
      </c>
      <c r="D1213" s="109" t="s">
        <v>538</v>
      </c>
      <c r="E1213" s="61" t="s">
        <v>538</v>
      </c>
      <c r="F1213" s="182">
        <v>47076.0</v>
      </c>
      <c r="G1213" s="183" t="s">
        <v>652</v>
      </c>
      <c r="H1213" s="183" t="s">
        <v>655</v>
      </c>
      <c r="I1213" s="36" t="s">
        <v>544</v>
      </c>
      <c r="J1213" s="36">
        <v>1.0</v>
      </c>
      <c r="K1213" s="184" t="s">
        <v>545</v>
      </c>
      <c r="L1213" s="38">
        <v>3.0</v>
      </c>
      <c r="M1213" s="36" t="s">
        <v>546</v>
      </c>
      <c r="N1213" s="218" t="s">
        <v>743</v>
      </c>
      <c r="O1213" s="103" t="s">
        <v>744</v>
      </c>
      <c r="P1213" s="105"/>
      <c r="Q1213" s="36" t="s">
        <v>552</v>
      </c>
      <c r="R1213" s="103" t="s">
        <v>5215</v>
      </c>
      <c r="S1213" s="36" t="s">
        <v>554</v>
      </c>
      <c r="T1213" s="103" t="s">
        <v>658</v>
      </c>
    </row>
    <row r="1214" ht="14.25" customHeight="1">
      <c r="A1214" s="107" t="str">
        <f t="shared" si="3"/>
        <v>191128_B23-T2-1_00JZ2_00MWB_M05_S_1</v>
      </c>
      <c r="B1214" s="177" t="s">
        <v>2802</v>
      </c>
      <c r="C1214" s="116" t="s">
        <v>5218</v>
      </c>
      <c r="D1214" s="122" t="s">
        <v>5219</v>
      </c>
      <c r="E1214" s="173">
        <v>2438.0</v>
      </c>
      <c r="F1214" s="182">
        <v>47076.0</v>
      </c>
      <c r="G1214" s="183" t="s">
        <v>652</v>
      </c>
      <c r="H1214" s="183" t="s">
        <v>655</v>
      </c>
      <c r="I1214" s="36" t="s">
        <v>544</v>
      </c>
      <c r="J1214" s="36">
        <v>1.0</v>
      </c>
      <c r="K1214" s="184" t="s">
        <v>545</v>
      </c>
      <c r="L1214" s="36">
        <v>2.0</v>
      </c>
      <c r="M1214" s="36" t="s">
        <v>546</v>
      </c>
      <c r="N1214" s="124"/>
      <c r="O1214" s="113" t="s">
        <v>744</v>
      </c>
      <c r="P1214" s="105"/>
      <c r="Q1214" s="36" t="s">
        <v>552</v>
      </c>
      <c r="R1214" s="103" t="s">
        <v>5215</v>
      </c>
      <c r="S1214" s="36" t="s">
        <v>554</v>
      </c>
      <c r="T1214" s="103" t="s">
        <v>658</v>
      </c>
    </row>
    <row r="1215" ht="14.25" customHeight="1">
      <c r="A1215" s="107" t="str">
        <f t="shared" si="3"/>
        <v>191128_B23-T2-2_00JZ3_00MWC_M05_S_1</v>
      </c>
      <c r="B1215" s="177" t="s">
        <v>2804</v>
      </c>
      <c r="C1215" s="116" t="s">
        <v>5220</v>
      </c>
      <c r="D1215" s="122" t="s">
        <v>5221</v>
      </c>
      <c r="E1215" s="173">
        <v>2569.0</v>
      </c>
      <c r="F1215" s="182">
        <v>47076.0</v>
      </c>
      <c r="G1215" s="183" t="s">
        <v>652</v>
      </c>
      <c r="H1215" s="183" t="s">
        <v>655</v>
      </c>
      <c r="I1215" s="36" t="s">
        <v>544</v>
      </c>
      <c r="J1215" s="36">
        <v>1.0</v>
      </c>
      <c r="K1215" s="184" t="s">
        <v>545</v>
      </c>
      <c r="L1215" s="36">
        <v>2.0</v>
      </c>
      <c r="M1215" s="36" t="s">
        <v>546</v>
      </c>
      <c r="N1215" s="124"/>
      <c r="O1215" s="113" t="s">
        <v>744</v>
      </c>
      <c r="P1215" s="105"/>
      <c r="Q1215" s="36" t="s">
        <v>552</v>
      </c>
      <c r="R1215" s="103" t="s">
        <v>5215</v>
      </c>
      <c r="S1215" s="36" t="s">
        <v>554</v>
      </c>
      <c r="T1215" s="103" t="s">
        <v>658</v>
      </c>
    </row>
    <row r="1216" ht="14.25" customHeight="1">
      <c r="A1216" s="107" t="str">
        <f t="shared" si="3"/>
        <v>191128_B23-T2-3_00JZ4_00MWD_M05_S_1</v>
      </c>
      <c r="B1216" s="177" t="s">
        <v>2808</v>
      </c>
      <c r="C1216" s="116" t="s">
        <v>5222</v>
      </c>
      <c r="D1216" s="122" t="s">
        <v>5223</v>
      </c>
      <c r="E1216" s="173">
        <v>5211.0</v>
      </c>
      <c r="F1216" s="182">
        <v>47076.0</v>
      </c>
      <c r="G1216" s="183" t="s">
        <v>652</v>
      </c>
      <c r="H1216" s="183" t="s">
        <v>655</v>
      </c>
      <c r="I1216" s="36" t="s">
        <v>544</v>
      </c>
      <c r="J1216" s="36">
        <v>1.0</v>
      </c>
      <c r="K1216" s="184" t="s">
        <v>545</v>
      </c>
      <c r="L1216" s="36">
        <v>2.0</v>
      </c>
      <c r="M1216" s="36" t="s">
        <v>546</v>
      </c>
      <c r="N1216" s="124"/>
      <c r="O1216" s="113" t="s">
        <v>744</v>
      </c>
      <c r="P1216" s="105"/>
      <c r="Q1216" s="36" t="s">
        <v>552</v>
      </c>
      <c r="R1216" s="103" t="s">
        <v>5215</v>
      </c>
      <c r="S1216" s="36" t="s">
        <v>554</v>
      </c>
      <c r="T1216" s="103" t="s">
        <v>658</v>
      </c>
    </row>
    <row r="1217" ht="14.25" customHeight="1">
      <c r="A1217" s="107" t="str">
        <f t="shared" si="3"/>
        <v>191128_B23-T2-4_00JZ5_00MWE_M05_S_1</v>
      </c>
      <c r="B1217" s="177" t="s">
        <v>2810</v>
      </c>
      <c r="C1217" s="116" t="s">
        <v>5224</v>
      </c>
      <c r="D1217" s="122" t="s">
        <v>5225</v>
      </c>
      <c r="E1217" s="173">
        <v>7700.0</v>
      </c>
      <c r="F1217" s="182">
        <v>47076.0</v>
      </c>
      <c r="G1217" s="183" t="s">
        <v>652</v>
      </c>
      <c r="H1217" s="183" t="s">
        <v>655</v>
      </c>
      <c r="I1217" s="36" t="s">
        <v>544</v>
      </c>
      <c r="J1217" s="36">
        <v>1.0</v>
      </c>
      <c r="K1217" s="184" t="s">
        <v>545</v>
      </c>
      <c r="L1217" s="36">
        <v>2.0</v>
      </c>
      <c r="M1217" s="36" t="s">
        <v>546</v>
      </c>
      <c r="N1217" s="124"/>
      <c r="O1217" s="113" t="s">
        <v>744</v>
      </c>
      <c r="P1217" s="105"/>
      <c r="Q1217" s="36" t="s">
        <v>552</v>
      </c>
      <c r="R1217" s="103" t="s">
        <v>5215</v>
      </c>
      <c r="S1217" s="36" t="s">
        <v>554</v>
      </c>
      <c r="T1217" s="103" t="s">
        <v>658</v>
      </c>
    </row>
    <row r="1218" ht="14.25" customHeight="1">
      <c r="A1218" s="107" t="str">
        <f t="shared" si="3"/>
        <v>191128_B23-T2-5_00JZ6_00MWF_M05_S_1</v>
      </c>
      <c r="B1218" s="177" t="s">
        <v>2812</v>
      </c>
      <c r="C1218" s="116" t="s">
        <v>5226</v>
      </c>
      <c r="D1218" s="122" t="s">
        <v>5227</v>
      </c>
      <c r="E1218" s="173">
        <v>3757.0</v>
      </c>
      <c r="F1218" s="182">
        <v>47076.0</v>
      </c>
      <c r="G1218" s="183" t="s">
        <v>652</v>
      </c>
      <c r="H1218" s="183" t="s">
        <v>655</v>
      </c>
      <c r="I1218" s="36" t="s">
        <v>544</v>
      </c>
      <c r="J1218" s="36">
        <v>1.0</v>
      </c>
      <c r="K1218" s="184" t="s">
        <v>545</v>
      </c>
      <c r="L1218" s="36">
        <v>2.0</v>
      </c>
      <c r="M1218" s="36" t="s">
        <v>546</v>
      </c>
      <c r="N1218" s="124"/>
      <c r="O1218" s="113" t="s">
        <v>744</v>
      </c>
      <c r="P1218" s="105"/>
      <c r="Q1218" s="36" t="s">
        <v>552</v>
      </c>
      <c r="R1218" s="103" t="s">
        <v>5215</v>
      </c>
      <c r="S1218" s="36" t="s">
        <v>554</v>
      </c>
      <c r="T1218" s="103" t="s">
        <v>658</v>
      </c>
    </row>
    <row r="1219" ht="14.25" customHeight="1">
      <c r="A1219" s="107" t="str">
        <f t="shared" si="3"/>
        <v>191128_B23-T2-6_00JZ7_00MWG_M05_S_1</v>
      </c>
      <c r="B1219" s="177" t="s">
        <v>2816</v>
      </c>
      <c r="C1219" s="116" t="s">
        <v>5228</v>
      </c>
      <c r="D1219" s="122" t="s">
        <v>5229</v>
      </c>
      <c r="E1219" s="173">
        <v>8090.0</v>
      </c>
      <c r="F1219" s="182">
        <v>47076.0</v>
      </c>
      <c r="G1219" s="183" t="s">
        <v>652</v>
      </c>
      <c r="H1219" s="183" t="s">
        <v>655</v>
      </c>
      <c r="I1219" s="36" t="s">
        <v>544</v>
      </c>
      <c r="J1219" s="36">
        <v>1.0</v>
      </c>
      <c r="K1219" s="184" t="s">
        <v>545</v>
      </c>
      <c r="L1219" s="36">
        <v>2.0</v>
      </c>
      <c r="M1219" s="36" t="s">
        <v>546</v>
      </c>
      <c r="N1219" s="124"/>
      <c r="O1219" s="113" t="s">
        <v>744</v>
      </c>
      <c r="P1219" s="105"/>
      <c r="Q1219" s="36" t="s">
        <v>552</v>
      </c>
      <c r="R1219" s="103" t="s">
        <v>5215</v>
      </c>
      <c r="S1219" s="36" t="s">
        <v>554</v>
      </c>
      <c r="T1219" s="103" t="s">
        <v>658</v>
      </c>
    </row>
    <row r="1220" ht="14.25" customHeight="1">
      <c r="A1220" s="107" t="str">
        <f t="shared" si="3"/>
        <v>191128_B23-T2-7_00JZ8_00MWH_M05_S_1</v>
      </c>
      <c r="B1220" s="177" t="s">
        <v>2818</v>
      </c>
      <c r="C1220" s="116" t="s">
        <v>5230</v>
      </c>
      <c r="D1220" s="122" t="s">
        <v>5231</v>
      </c>
      <c r="E1220" s="173">
        <v>4140.0</v>
      </c>
      <c r="F1220" s="182">
        <v>47076.0</v>
      </c>
      <c r="G1220" s="183" t="s">
        <v>652</v>
      </c>
      <c r="H1220" s="183" t="s">
        <v>655</v>
      </c>
      <c r="I1220" s="36" t="s">
        <v>544</v>
      </c>
      <c r="J1220" s="36">
        <v>1.0</v>
      </c>
      <c r="K1220" s="184" t="s">
        <v>545</v>
      </c>
      <c r="L1220" s="36">
        <v>2.0</v>
      </c>
      <c r="M1220" s="36" t="s">
        <v>546</v>
      </c>
      <c r="N1220" s="124"/>
      <c r="O1220" s="113" t="s">
        <v>744</v>
      </c>
      <c r="P1220" s="105"/>
      <c r="Q1220" s="36" t="s">
        <v>552</v>
      </c>
      <c r="R1220" s="103" t="s">
        <v>5215</v>
      </c>
      <c r="S1220" s="36" t="s">
        <v>554</v>
      </c>
      <c r="T1220" s="103" t="s">
        <v>658</v>
      </c>
    </row>
    <row r="1221" ht="14.25" customHeight="1">
      <c r="A1221" s="107" t="str">
        <f t="shared" si="3"/>
        <v>191128_B23-T2-8_00JZ9_00MWI_M05_S_1</v>
      </c>
      <c r="B1221" s="177" t="s">
        <v>2822</v>
      </c>
      <c r="C1221" s="116" t="s">
        <v>5232</v>
      </c>
      <c r="D1221" s="122" t="s">
        <v>5233</v>
      </c>
      <c r="E1221" s="173">
        <v>2444.0</v>
      </c>
      <c r="F1221" s="182">
        <v>47076.0</v>
      </c>
      <c r="G1221" s="183" t="s">
        <v>652</v>
      </c>
      <c r="H1221" s="183" t="s">
        <v>655</v>
      </c>
      <c r="I1221" s="36" t="s">
        <v>544</v>
      </c>
      <c r="J1221" s="36">
        <v>1.0</v>
      </c>
      <c r="K1221" s="184" t="s">
        <v>545</v>
      </c>
      <c r="L1221" s="36">
        <v>2.0</v>
      </c>
      <c r="M1221" s="36" t="s">
        <v>546</v>
      </c>
      <c r="N1221" s="124"/>
      <c r="O1221" s="113" t="s">
        <v>744</v>
      </c>
      <c r="P1221" s="105"/>
      <c r="Q1221" s="36" t="s">
        <v>552</v>
      </c>
      <c r="R1221" s="103" t="s">
        <v>5215</v>
      </c>
      <c r="S1221" s="36" t="s">
        <v>554</v>
      </c>
      <c r="T1221" s="103" t="s">
        <v>658</v>
      </c>
    </row>
    <row r="1222" ht="14.25" customHeight="1">
      <c r="A1222" s="107" t="str">
        <f t="shared" si="3"/>
        <v>191128_B23-T2-9-K_00JZA_00MWJ_M05_S_1</v>
      </c>
      <c r="B1222" s="177" t="s">
        <v>2824</v>
      </c>
      <c r="C1222" s="116" t="s">
        <v>5234</v>
      </c>
      <c r="D1222" s="122" t="s">
        <v>5235</v>
      </c>
      <c r="E1222" s="173" t="s">
        <v>2628</v>
      </c>
      <c r="F1222" s="182">
        <v>47076.0</v>
      </c>
      <c r="G1222" s="183" t="s">
        <v>652</v>
      </c>
      <c r="H1222" s="183" t="s">
        <v>655</v>
      </c>
      <c r="I1222" s="36" t="s">
        <v>544</v>
      </c>
      <c r="J1222" s="36">
        <v>1.0</v>
      </c>
      <c r="K1222" s="184" t="s">
        <v>545</v>
      </c>
      <c r="L1222" s="36">
        <v>2.0</v>
      </c>
      <c r="M1222" s="36" t="s">
        <v>546</v>
      </c>
      <c r="N1222" s="124"/>
      <c r="O1222" s="113" t="s">
        <v>744</v>
      </c>
      <c r="P1222" s="105"/>
      <c r="Q1222" s="36" t="s">
        <v>552</v>
      </c>
      <c r="R1222" s="103" t="s">
        <v>5215</v>
      </c>
      <c r="S1222" s="36" t="s">
        <v>554</v>
      </c>
      <c r="T1222" s="103" t="s">
        <v>658</v>
      </c>
    </row>
    <row r="1223" ht="14.25" customHeight="1">
      <c r="A1223" s="107" t="str">
        <f t="shared" si="3"/>
        <v>191128_B23-T2-10-K_00JZB_00MWK_M05_S_1</v>
      </c>
      <c r="B1223" s="177" t="s">
        <v>2826</v>
      </c>
      <c r="C1223" s="116" t="s">
        <v>5236</v>
      </c>
      <c r="D1223" s="122" t="s">
        <v>5237</v>
      </c>
      <c r="E1223" s="173" t="s">
        <v>2631</v>
      </c>
      <c r="F1223" s="182">
        <v>47076.0</v>
      </c>
      <c r="G1223" s="183" t="s">
        <v>652</v>
      </c>
      <c r="H1223" s="183" t="s">
        <v>655</v>
      </c>
      <c r="I1223" s="36" t="s">
        <v>544</v>
      </c>
      <c r="J1223" s="36">
        <v>1.0</v>
      </c>
      <c r="K1223" s="184" t="s">
        <v>545</v>
      </c>
      <c r="L1223" s="36">
        <v>2.0</v>
      </c>
      <c r="M1223" s="36" t="s">
        <v>546</v>
      </c>
      <c r="N1223" s="124"/>
      <c r="O1223" s="113" t="s">
        <v>744</v>
      </c>
      <c r="P1223" s="105"/>
      <c r="Q1223" s="36" t="s">
        <v>552</v>
      </c>
      <c r="R1223" s="103" t="s">
        <v>5215</v>
      </c>
      <c r="S1223" s="36" t="s">
        <v>554</v>
      </c>
      <c r="T1223" s="103" t="s">
        <v>658</v>
      </c>
    </row>
    <row r="1224" ht="14.25" customHeight="1">
      <c r="A1224" s="107" t="str">
        <f t="shared" si="3"/>
        <v>191128_B23-T2-11-K_00JZC_00MWL_M05_S_1</v>
      </c>
      <c r="B1224" s="177" t="s">
        <v>2830</v>
      </c>
      <c r="C1224" s="116" t="s">
        <v>5238</v>
      </c>
      <c r="D1224" s="122" t="s">
        <v>5239</v>
      </c>
      <c r="E1224" s="173" t="s">
        <v>2637</v>
      </c>
      <c r="F1224" s="182">
        <v>47076.0</v>
      </c>
      <c r="G1224" s="183" t="s">
        <v>652</v>
      </c>
      <c r="H1224" s="183" t="s">
        <v>655</v>
      </c>
      <c r="I1224" s="36" t="s">
        <v>544</v>
      </c>
      <c r="J1224" s="36">
        <v>1.0</v>
      </c>
      <c r="K1224" s="184" t="s">
        <v>545</v>
      </c>
      <c r="L1224" s="36">
        <v>2.0</v>
      </c>
      <c r="M1224" s="36" t="s">
        <v>546</v>
      </c>
      <c r="N1224" s="124"/>
      <c r="O1224" s="113" t="s">
        <v>744</v>
      </c>
      <c r="P1224" s="105"/>
      <c r="Q1224" s="36" t="s">
        <v>552</v>
      </c>
      <c r="R1224" s="103" t="s">
        <v>5215</v>
      </c>
      <c r="S1224" s="36" t="s">
        <v>554</v>
      </c>
      <c r="T1224" s="103" t="s">
        <v>658</v>
      </c>
    </row>
    <row r="1225" ht="14.25" customHeight="1">
      <c r="A1225" s="107" t="str">
        <f t="shared" si="3"/>
        <v>191128_B23-T2-12-K_00JZD_00MWM_M05_S_1</v>
      </c>
      <c r="B1225" s="177" t="s">
        <v>2832</v>
      </c>
      <c r="C1225" s="116" t="s">
        <v>5240</v>
      </c>
      <c r="D1225" s="122" t="s">
        <v>5241</v>
      </c>
      <c r="E1225" s="173" t="s">
        <v>2640</v>
      </c>
      <c r="F1225" s="182">
        <v>47076.0</v>
      </c>
      <c r="G1225" s="183" t="s">
        <v>652</v>
      </c>
      <c r="H1225" s="183" t="s">
        <v>655</v>
      </c>
      <c r="I1225" s="36" t="s">
        <v>544</v>
      </c>
      <c r="J1225" s="36">
        <v>1.0</v>
      </c>
      <c r="K1225" s="184" t="s">
        <v>545</v>
      </c>
      <c r="L1225" s="36">
        <v>2.0</v>
      </c>
      <c r="M1225" s="36" t="s">
        <v>546</v>
      </c>
      <c r="N1225" s="124"/>
      <c r="O1225" s="113" t="s">
        <v>744</v>
      </c>
      <c r="P1225" s="105"/>
      <c r="Q1225" s="36" t="s">
        <v>552</v>
      </c>
      <c r="R1225" s="103" t="s">
        <v>5215</v>
      </c>
      <c r="S1225" s="36" t="s">
        <v>554</v>
      </c>
      <c r="T1225" s="103" t="s">
        <v>658</v>
      </c>
    </row>
    <row r="1226" ht="14.25" customHeight="1">
      <c r="A1226" s="107" t="str">
        <f t="shared" si="3"/>
        <v>191128_B23-T2-13-K_00JZE_00MWN_M05_S_1</v>
      </c>
      <c r="B1226" s="177" t="s">
        <v>2836</v>
      </c>
      <c r="C1226" s="116" t="s">
        <v>5242</v>
      </c>
      <c r="D1226" s="122" t="s">
        <v>5243</v>
      </c>
      <c r="E1226" s="173" t="s">
        <v>2643</v>
      </c>
      <c r="F1226" s="182">
        <v>47076.0</v>
      </c>
      <c r="G1226" s="183" t="s">
        <v>652</v>
      </c>
      <c r="H1226" s="183" t="s">
        <v>655</v>
      </c>
      <c r="I1226" s="36" t="s">
        <v>544</v>
      </c>
      <c r="J1226" s="36">
        <v>1.0</v>
      </c>
      <c r="K1226" s="184" t="s">
        <v>545</v>
      </c>
      <c r="L1226" s="36">
        <v>2.0</v>
      </c>
      <c r="M1226" s="36" t="s">
        <v>546</v>
      </c>
      <c r="N1226" s="124"/>
      <c r="O1226" s="113" t="s">
        <v>744</v>
      </c>
      <c r="P1226" s="105"/>
      <c r="Q1226" s="36" t="s">
        <v>552</v>
      </c>
      <c r="R1226" s="103" t="s">
        <v>5215</v>
      </c>
      <c r="S1226" s="36" t="s">
        <v>554</v>
      </c>
      <c r="T1226" s="103" t="s">
        <v>658</v>
      </c>
    </row>
    <row r="1227" ht="14.25" customHeight="1">
      <c r="A1227" s="107" t="str">
        <f t="shared" si="3"/>
        <v>191128_B23-T2-14-K_00JZF_00MWO_M05_S_1</v>
      </c>
      <c r="B1227" s="177" t="s">
        <v>2838</v>
      </c>
      <c r="C1227" s="116" t="s">
        <v>5244</v>
      </c>
      <c r="D1227" s="122" t="s">
        <v>5245</v>
      </c>
      <c r="E1227" s="173" t="s">
        <v>2649</v>
      </c>
      <c r="F1227" s="182">
        <v>47076.0</v>
      </c>
      <c r="G1227" s="183" t="s">
        <v>652</v>
      </c>
      <c r="H1227" s="183" t="s">
        <v>655</v>
      </c>
      <c r="I1227" s="36" t="s">
        <v>544</v>
      </c>
      <c r="J1227" s="36">
        <v>1.0</v>
      </c>
      <c r="K1227" s="184" t="s">
        <v>545</v>
      </c>
      <c r="L1227" s="36">
        <v>2.0</v>
      </c>
      <c r="M1227" s="36" t="s">
        <v>546</v>
      </c>
      <c r="N1227" s="124"/>
      <c r="O1227" s="113" t="s">
        <v>744</v>
      </c>
      <c r="P1227" s="105"/>
      <c r="Q1227" s="36" t="s">
        <v>552</v>
      </c>
      <c r="R1227" s="103" t="s">
        <v>5215</v>
      </c>
      <c r="S1227" s="36" t="s">
        <v>554</v>
      </c>
      <c r="T1227" s="103" t="s">
        <v>658</v>
      </c>
    </row>
    <row r="1228" ht="14.25" customHeight="1">
      <c r="A1228" s="107" t="str">
        <f t="shared" si="3"/>
        <v>191128_B23-T2-15_00JZG_00MWP_M05_S_1</v>
      </c>
      <c r="B1228" s="177" t="s">
        <v>2842</v>
      </c>
      <c r="C1228" s="116" t="s">
        <v>5246</v>
      </c>
      <c r="D1228" s="122" t="s">
        <v>5247</v>
      </c>
      <c r="E1228" s="126" t="s">
        <v>380</v>
      </c>
      <c r="F1228" s="182">
        <v>47076.0</v>
      </c>
      <c r="G1228" s="183" t="s">
        <v>652</v>
      </c>
      <c r="H1228" s="183" t="s">
        <v>655</v>
      </c>
      <c r="I1228" s="36" t="s">
        <v>544</v>
      </c>
      <c r="J1228" s="36">
        <v>1.0</v>
      </c>
      <c r="K1228" s="184" t="s">
        <v>545</v>
      </c>
      <c r="L1228" s="36">
        <v>2.0</v>
      </c>
      <c r="M1228" s="36" t="s">
        <v>546</v>
      </c>
      <c r="N1228" s="124"/>
      <c r="O1228" s="113" t="s">
        <v>744</v>
      </c>
      <c r="P1228" s="105"/>
      <c r="Q1228" s="36" t="s">
        <v>552</v>
      </c>
      <c r="R1228" s="103" t="s">
        <v>5215</v>
      </c>
      <c r="S1228" s="36" t="s">
        <v>554</v>
      </c>
      <c r="T1228" s="103" t="s">
        <v>658</v>
      </c>
    </row>
    <row r="1229" ht="14.25" customHeight="1">
      <c r="A1229" s="107" t="str">
        <f t="shared" si="3"/>
        <v>191128_B23-T2-16_00JZH_00MWQ_M05_S_1</v>
      </c>
      <c r="B1229" s="177" t="s">
        <v>2844</v>
      </c>
      <c r="C1229" s="116" t="s">
        <v>5248</v>
      </c>
      <c r="D1229" s="122" t="s">
        <v>5249</v>
      </c>
      <c r="E1229" s="126" t="s">
        <v>561</v>
      </c>
      <c r="F1229" s="182">
        <v>47076.0</v>
      </c>
      <c r="G1229" s="183" t="s">
        <v>652</v>
      </c>
      <c r="H1229" s="183" t="s">
        <v>655</v>
      </c>
      <c r="I1229" s="36" t="s">
        <v>544</v>
      </c>
      <c r="J1229" s="36">
        <v>1.0</v>
      </c>
      <c r="K1229" s="184" t="s">
        <v>545</v>
      </c>
      <c r="L1229" s="36">
        <v>2.0</v>
      </c>
      <c r="M1229" s="36" t="s">
        <v>546</v>
      </c>
      <c r="N1229" s="124"/>
      <c r="O1229" s="113" t="s">
        <v>744</v>
      </c>
      <c r="P1229" s="105"/>
      <c r="Q1229" s="36" t="s">
        <v>552</v>
      </c>
      <c r="R1229" s="103" t="s">
        <v>5215</v>
      </c>
      <c r="S1229" s="36" t="s">
        <v>554</v>
      </c>
      <c r="T1229" s="103" t="s">
        <v>658</v>
      </c>
    </row>
    <row r="1230" ht="14.25" customHeight="1">
      <c r="A1230" s="107" t="str">
        <f t="shared" si="3"/>
        <v>191129_HEK-QCS_000F2_00MWR_M06_S_1</v>
      </c>
      <c r="B1230" s="101" t="s">
        <v>536</v>
      </c>
      <c r="C1230" s="116" t="s">
        <v>5250</v>
      </c>
      <c r="D1230" s="109" t="s">
        <v>538</v>
      </c>
      <c r="E1230" s="61" t="s">
        <v>538</v>
      </c>
      <c r="F1230" s="136">
        <v>47441.0</v>
      </c>
      <c r="G1230" s="103" t="s">
        <v>742</v>
      </c>
      <c r="H1230" s="36" t="s">
        <v>465</v>
      </c>
      <c r="I1230" s="36" t="s">
        <v>544</v>
      </c>
      <c r="J1230" s="36">
        <v>1.0</v>
      </c>
      <c r="K1230" s="111" t="s">
        <v>545</v>
      </c>
      <c r="L1230" s="92">
        <v>2.0</v>
      </c>
      <c r="M1230" s="36" t="s">
        <v>546</v>
      </c>
      <c r="N1230" s="218" t="s">
        <v>743</v>
      </c>
      <c r="O1230" s="103" t="s">
        <v>744</v>
      </c>
      <c r="P1230" s="105"/>
      <c r="Q1230" s="36" t="s">
        <v>552</v>
      </c>
      <c r="R1230" s="36" t="s">
        <v>745</v>
      </c>
      <c r="S1230" s="36" t="s">
        <v>554</v>
      </c>
      <c r="T1230" s="36" t="s">
        <v>746</v>
      </c>
    </row>
    <row r="1231" ht="14.25" customHeight="1">
      <c r="A1231" s="107" t="str">
        <f t="shared" si="3"/>
        <v>191129_HEK-QCS_00J8W_00MWS_M06_S_1</v>
      </c>
      <c r="B1231" s="101" t="s">
        <v>303</v>
      </c>
      <c r="C1231" s="116" t="s">
        <v>5251</v>
      </c>
      <c r="D1231" s="109" t="s">
        <v>538</v>
      </c>
      <c r="E1231" s="61" t="s">
        <v>538</v>
      </c>
      <c r="F1231" s="136">
        <v>47441.0</v>
      </c>
      <c r="G1231" s="103" t="s">
        <v>742</v>
      </c>
      <c r="H1231" s="36" t="s">
        <v>465</v>
      </c>
      <c r="I1231" s="36" t="s">
        <v>544</v>
      </c>
      <c r="J1231" s="36">
        <v>1.0</v>
      </c>
      <c r="K1231" s="111" t="s">
        <v>545</v>
      </c>
      <c r="L1231" s="92">
        <v>2.0</v>
      </c>
      <c r="M1231" s="36" t="s">
        <v>546</v>
      </c>
      <c r="N1231" s="218" t="s">
        <v>743</v>
      </c>
      <c r="O1231" s="103" t="s">
        <v>744</v>
      </c>
      <c r="P1231" s="105"/>
      <c r="Q1231" s="36" t="s">
        <v>552</v>
      </c>
      <c r="R1231" s="36" t="s">
        <v>745</v>
      </c>
      <c r="S1231" s="36" t="s">
        <v>554</v>
      </c>
      <c r="T1231" s="36" t="s">
        <v>746</v>
      </c>
    </row>
    <row r="1232" ht="14.25" customHeight="1">
      <c r="A1232" s="107" t="str">
        <f t="shared" si="3"/>
        <v>191129_B36-T1-1_00K4U_00MWT_M06_S_1</v>
      </c>
      <c r="B1232" s="177" t="s">
        <v>3531</v>
      </c>
      <c r="C1232" s="116" t="s">
        <v>5252</v>
      </c>
      <c r="D1232" s="38" t="s">
        <v>5253</v>
      </c>
      <c r="E1232" s="216">
        <v>5509.0</v>
      </c>
      <c r="F1232" s="136">
        <v>47441.0</v>
      </c>
      <c r="G1232" s="103" t="s">
        <v>742</v>
      </c>
      <c r="H1232" s="36" t="s">
        <v>465</v>
      </c>
      <c r="I1232" s="36" t="s">
        <v>544</v>
      </c>
      <c r="J1232" s="36">
        <v>1.0</v>
      </c>
      <c r="K1232" s="111" t="s">
        <v>545</v>
      </c>
      <c r="L1232" s="92">
        <v>2.0</v>
      </c>
      <c r="M1232" s="36" t="s">
        <v>546</v>
      </c>
      <c r="N1232" s="124"/>
      <c r="O1232" s="103" t="s">
        <v>744</v>
      </c>
      <c r="P1232" s="105"/>
      <c r="Q1232" s="36" t="s">
        <v>552</v>
      </c>
      <c r="R1232" s="36" t="s">
        <v>745</v>
      </c>
      <c r="S1232" s="36" t="s">
        <v>554</v>
      </c>
      <c r="T1232" s="36" t="s">
        <v>746</v>
      </c>
    </row>
    <row r="1233" ht="14.25" customHeight="1">
      <c r="A1233" s="107" t="str">
        <f t="shared" si="3"/>
        <v>191129_B36-T1-2_00K4V_00MWU_M06_S_1</v>
      </c>
      <c r="B1233" s="177" t="s">
        <v>3535</v>
      </c>
      <c r="C1233" s="116" t="s">
        <v>5254</v>
      </c>
      <c r="D1233" s="38" t="s">
        <v>5255</v>
      </c>
      <c r="E1233" s="216">
        <v>7071.0</v>
      </c>
      <c r="F1233" s="136">
        <v>47441.0</v>
      </c>
      <c r="G1233" s="103" t="s">
        <v>742</v>
      </c>
      <c r="H1233" s="36" t="s">
        <v>465</v>
      </c>
      <c r="I1233" s="36" t="s">
        <v>544</v>
      </c>
      <c r="J1233" s="36">
        <v>1.0</v>
      </c>
      <c r="K1233" s="111" t="s">
        <v>545</v>
      </c>
      <c r="L1233" s="92">
        <v>2.0</v>
      </c>
      <c r="M1233" s="36" t="s">
        <v>546</v>
      </c>
      <c r="N1233" s="124"/>
      <c r="O1233" s="103" t="s">
        <v>744</v>
      </c>
      <c r="P1233" s="105"/>
      <c r="Q1233" s="36" t="s">
        <v>552</v>
      </c>
      <c r="R1233" s="36" t="s">
        <v>745</v>
      </c>
      <c r="S1233" s="36" t="s">
        <v>554</v>
      </c>
      <c r="T1233" s="36" t="s">
        <v>746</v>
      </c>
    </row>
    <row r="1234" ht="14.25" customHeight="1">
      <c r="A1234" s="107" t="str">
        <f t="shared" si="3"/>
        <v>191129_B36-T1-3_00K4W_00MWV_M06_S_1</v>
      </c>
      <c r="B1234" s="177" t="s">
        <v>3539</v>
      </c>
      <c r="C1234" s="116" t="s">
        <v>5256</v>
      </c>
      <c r="D1234" s="38" t="s">
        <v>5257</v>
      </c>
      <c r="E1234" s="216">
        <v>2470.0</v>
      </c>
      <c r="F1234" s="136">
        <v>47441.0</v>
      </c>
      <c r="G1234" s="103" t="s">
        <v>742</v>
      </c>
      <c r="H1234" s="36" t="s">
        <v>465</v>
      </c>
      <c r="I1234" s="36" t="s">
        <v>544</v>
      </c>
      <c r="J1234" s="36">
        <v>1.0</v>
      </c>
      <c r="K1234" s="111" t="s">
        <v>545</v>
      </c>
      <c r="L1234" s="92">
        <v>2.0</v>
      </c>
      <c r="M1234" s="36" t="s">
        <v>546</v>
      </c>
      <c r="N1234" s="124"/>
      <c r="O1234" s="103" t="s">
        <v>744</v>
      </c>
      <c r="P1234" s="105"/>
      <c r="Q1234" s="36" t="s">
        <v>552</v>
      </c>
      <c r="R1234" s="36" t="s">
        <v>745</v>
      </c>
      <c r="S1234" s="36" t="s">
        <v>554</v>
      </c>
      <c r="T1234" s="36" t="s">
        <v>746</v>
      </c>
    </row>
    <row r="1235" ht="14.25" customHeight="1">
      <c r="A1235" s="107" t="str">
        <f t="shared" si="3"/>
        <v>191129_B36-T1-4_00K4X_00MWW_M06_S_1</v>
      </c>
      <c r="B1235" s="177" t="s">
        <v>3543</v>
      </c>
      <c r="C1235" s="116" t="s">
        <v>5258</v>
      </c>
      <c r="D1235" s="38" t="s">
        <v>5259</v>
      </c>
      <c r="E1235" s="216">
        <v>3872.0</v>
      </c>
      <c r="F1235" s="136">
        <v>47441.0</v>
      </c>
      <c r="G1235" s="103" t="s">
        <v>742</v>
      </c>
      <c r="H1235" s="36" t="s">
        <v>465</v>
      </c>
      <c r="I1235" s="36" t="s">
        <v>544</v>
      </c>
      <c r="J1235" s="36">
        <v>1.0</v>
      </c>
      <c r="K1235" s="111" t="s">
        <v>545</v>
      </c>
      <c r="L1235" s="92">
        <v>2.0</v>
      </c>
      <c r="M1235" s="36" t="s">
        <v>546</v>
      </c>
      <c r="N1235" s="124"/>
      <c r="O1235" s="103" t="s">
        <v>744</v>
      </c>
      <c r="P1235" s="105"/>
      <c r="Q1235" s="36" t="s">
        <v>552</v>
      </c>
      <c r="R1235" s="36" t="s">
        <v>745</v>
      </c>
      <c r="S1235" s="36" t="s">
        <v>554</v>
      </c>
      <c r="T1235" s="36" t="s">
        <v>746</v>
      </c>
    </row>
    <row r="1236" ht="14.25" customHeight="1">
      <c r="A1236" s="107" t="str">
        <f t="shared" si="3"/>
        <v>191129_B36-T1-5_00K4Y_00MWX_M06_S_1</v>
      </c>
      <c r="B1236" s="177" t="s">
        <v>3545</v>
      </c>
      <c r="C1236" s="116" t="s">
        <v>5260</v>
      </c>
      <c r="D1236" s="38" t="s">
        <v>5261</v>
      </c>
      <c r="E1236" s="216">
        <v>7429.0</v>
      </c>
      <c r="F1236" s="136">
        <v>47441.0</v>
      </c>
      <c r="G1236" s="103" t="s">
        <v>742</v>
      </c>
      <c r="H1236" s="36" t="s">
        <v>465</v>
      </c>
      <c r="I1236" s="36" t="s">
        <v>544</v>
      </c>
      <c r="J1236" s="36">
        <v>1.0</v>
      </c>
      <c r="K1236" s="111" t="s">
        <v>545</v>
      </c>
      <c r="L1236" s="92">
        <v>2.0</v>
      </c>
      <c r="M1236" s="36" t="s">
        <v>546</v>
      </c>
      <c r="N1236" s="124"/>
      <c r="O1236" s="103" t="s">
        <v>744</v>
      </c>
      <c r="P1236" s="105"/>
      <c r="Q1236" s="36" t="s">
        <v>552</v>
      </c>
      <c r="R1236" s="36" t="s">
        <v>745</v>
      </c>
      <c r="S1236" s="36" t="s">
        <v>554</v>
      </c>
      <c r="T1236" s="36" t="s">
        <v>746</v>
      </c>
    </row>
    <row r="1237" ht="14.25" customHeight="1">
      <c r="A1237" s="107" t="str">
        <f t="shared" si="3"/>
        <v>191129_B36-T1-6_00K4Z_00MWY_M06_S_1</v>
      </c>
      <c r="B1237" s="177" t="s">
        <v>3547</v>
      </c>
      <c r="C1237" s="116" t="s">
        <v>5262</v>
      </c>
      <c r="D1237" s="38" t="s">
        <v>5263</v>
      </c>
      <c r="E1237" s="216">
        <v>7190.0</v>
      </c>
      <c r="F1237" s="136">
        <v>47441.0</v>
      </c>
      <c r="G1237" s="103" t="s">
        <v>742</v>
      </c>
      <c r="H1237" s="36" t="s">
        <v>465</v>
      </c>
      <c r="I1237" s="36" t="s">
        <v>544</v>
      </c>
      <c r="J1237" s="36">
        <v>1.0</v>
      </c>
      <c r="K1237" s="111" t="s">
        <v>545</v>
      </c>
      <c r="L1237" s="92">
        <v>2.0</v>
      </c>
      <c r="M1237" s="36" t="s">
        <v>546</v>
      </c>
      <c r="N1237" s="124"/>
      <c r="O1237" s="103" t="s">
        <v>744</v>
      </c>
      <c r="P1237" s="105"/>
      <c r="Q1237" s="36" t="s">
        <v>552</v>
      </c>
      <c r="R1237" s="36" t="s">
        <v>745</v>
      </c>
      <c r="S1237" s="36" t="s">
        <v>554</v>
      </c>
      <c r="T1237" s="36" t="s">
        <v>746</v>
      </c>
    </row>
    <row r="1238" ht="14.25" customHeight="1">
      <c r="A1238" s="107" t="str">
        <f t="shared" si="3"/>
        <v>191129_B36-T1-7_00K50_00MWZ_M06_S_1</v>
      </c>
      <c r="B1238" s="177" t="s">
        <v>3549</v>
      </c>
      <c r="C1238" s="116" t="s">
        <v>5264</v>
      </c>
      <c r="D1238" s="38" t="s">
        <v>5265</v>
      </c>
      <c r="E1238" s="216">
        <v>2616.0</v>
      </c>
      <c r="F1238" s="136">
        <v>47441.0</v>
      </c>
      <c r="G1238" s="103" t="s">
        <v>742</v>
      </c>
      <c r="H1238" s="36" t="s">
        <v>465</v>
      </c>
      <c r="I1238" s="36" t="s">
        <v>544</v>
      </c>
      <c r="J1238" s="36">
        <v>1.0</v>
      </c>
      <c r="K1238" s="111" t="s">
        <v>545</v>
      </c>
      <c r="L1238" s="92">
        <v>2.0</v>
      </c>
      <c r="M1238" s="36" t="s">
        <v>546</v>
      </c>
      <c r="N1238" s="124"/>
      <c r="O1238" s="103" t="s">
        <v>744</v>
      </c>
      <c r="P1238" s="105"/>
      <c r="Q1238" s="36" t="s">
        <v>552</v>
      </c>
      <c r="R1238" s="36" t="s">
        <v>745</v>
      </c>
      <c r="S1238" s="36" t="s">
        <v>554</v>
      </c>
      <c r="T1238" s="36" t="s">
        <v>746</v>
      </c>
    </row>
    <row r="1239" ht="14.25" customHeight="1">
      <c r="A1239" s="107" t="str">
        <f t="shared" si="3"/>
        <v>191129_B36-T1-8_00K51_00NAN_M06_S_1</v>
      </c>
      <c r="B1239" s="177" t="s">
        <v>3551</v>
      </c>
      <c r="C1239" s="116" t="s">
        <v>5266</v>
      </c>
      <c r="D1239" s="38" t="s">
        <v>5267</v>
      </c>
      <c r="E1239" s="216">
        <v>2043.0</v>
      </c>
      <c r="F1239" s="136">
        <v>47441.0</v>
      </c>
      <c r="G1239" s="103" t="s">
        <v>742</v>
      </c>
      <c r="H1239" s="36" t="s">
        <v>465</v>
      </c>
      <c r="I1239" s="36" t="s">
        <v>544</v>
      </c>
      <c r="J1239" s="36">
        <v>1.0</v>
      </c>
      <c r="K1239" s="111" t="s">
        <v>545</v>
      </c>
      <c r="L1239" s="92">
        <v>2.0</v>
      </c>
      <c r="M1239" s="36" t="s">
        <v>546</v>
      </c>
      <c r="N1239" s="124"/>
      <c r="O1239" s="103" t="s">
        <v>744</v>
      </c>
      <c r="P1239" s="105"/>
      <c r="Q1239" s="36" t="s">
        <v>552</v>
      </c>
      <c r="R1239" s="36" t="s">
        <v>745</v>
      </c>
      <c r="S1239" s="36" t="s">
        <v>554</v>
      </c>
      <c r="T1239" s="36" t="s">
        <v>746</v>
      </c>
    </row>
    <row r="1240" ht="14.25" customHeight="1">
      <c r="A1240" s="107" t="str">
        <f t="shared" si="3"/>
        <v>191129_B36-T1-9-K_00K52_00NAO_M06_S_1</v>
      </c>
      <c r="B1240" s="177" t="s">
        <v>3554</v>
      </c>
      <c r="C1240" s="116" t="s">
        <v>5268</v>
      </c>
      <c r="D1240" s="38" t="s">
        <v>5269</v>
      </c>
      <c r="E1240" s="216" t="s">
        <v>3553</v>
      </c>
      <c r="F1240" s="136">
        <v>47441.0</v>
      </c>
      <c r="G1240" s="103" t="s">
        <v>742</v>
      </c>
      <c r="H1240" s="36" t="s">
        <v>465</v>
      </c>
      <c r="I1240" s="36" t="s">
        <v>544</v>
      </c>
      <c r="J1240" s="36">
        <v>1.0</v>
      </c>
      <c r="K1240" s="111" t="s">
        <v>545</v>
      </c>
      <c r="L1240" s="92">
        <v>2.0</v>
      </c>
      <c r="M1240" s="36" t="s">
        <v>546</v>
      </c>
      <c r="N1240" s="124"/>
      <c r="O1240" s="103" t="s">
        <v>744</v>
      </c>
      <c r="P1240" s="105"/>
      <c r="Q1240" s="36" t="s">
        <v>552</v>
      </c>
      <c r="R1240" s="36" t="s">
        <v>745</v>
      </c>
      <c r="S1240" s="36" t="s">
        <v>554</v>
      </c>
      <c r="T1240" s="36" t="s">
        <v>746</v>
      </c>
    </row>
    <row r="1241" ht="14.25" customHeight="1">
      <c r="A1241" s="107" t="str">
        <f t="shared" si="3"/>
        <v>191129_B36-T1-10-K_00K53_00NAP_M06_S_1</v>
      </c>
      <c r="B1241" s="177" t="s">
        <v>3559</v>
      </c>
      <c r="C1241" s="116" t="s">
        <v>5270</v>
      </c>
      <c r="D1241" s="38" t="s">
        <v>5271</v>
      </c>
      <c r="E1241" s="216" t="s">
        <v>3558</v>
      </c>
      <c r="F1241" s="136">
        <v>47441.0</v>
      </c>
      <c r="G1241" s="103" t="s">
        <v>742</v>
      </c>
      <c r="H1241" s="36" t="s">
        <v>465</v>
      </c>
      <c r="I1241" s="36" t="s">
        <v>544</v>
      </c>
      <c r="J1241" s="36">
        <v>1.0</v>
      </c>
      <c r="K1241" s="111" t="s">
        <v>545</v>
      </c>
      <c r="L1241" s="92">
        <v>2.0</v>
      </c>
      <c r="M1241" s="36" t="s">
        <v>546</v>
      </c>
      <c r="N1241" s="124"/>
      <c r="O1241" s="103" t="s">
        <v>744</v>
      </c>
      <c r="P1241" s="105"/>
      <c r="Q1241" s="36" t="s">
        <v>552</v>
      </c>
      <c r="R1241" s="36" t="s">
        <v>745</v>
      </c>
      <c r="S1241" s="36" t="s">
        <v>554</v>
      </c>
      <c r="T1241" s="36" t="s">
        <v>746</v>
      </c>
    </row>
    <row r="1242" ht="14.25" customHeight="1">
      <c r="A1242" s="107" t="str">
        <f t="shared" si="3"/>
        <v>191129_B36-T1-11-K_00K54_00NAQ_M06_S_1</v>
      </c>
      <c r="B1242" s="177" t="s">
        <v>3563</v>
      </c>
      <c r="C1242" s="116" t="s">
        <v>5272</v>
      </c>
      <c r="D1242" s="38" t="s">
        <v>5273</v>
      </c>
      <c r="E1242" s="216" t="s">
        <v>3562</v>
      </c>
      <c r="F1242" s="136">
        <v>47441.0</v>
      </c>
      <c r="G1242" s="103" t="s">
        <v>742</v>
      </c>
      <c r="H1242" s="36" t="s">
        <v>465</v>
      </c>
      <c r="I1242" s="36" t="s">
        <v>544</v>
      </c>
      <c r="J1242" s="36">
        <v>1.0</v>
      </c>
      <c r="K1242" s="111" t="s">
        <v>545</v>
      </c>
      <c r="L1242" s="92">
        <v>2.0</v>
      </c>
      <c r="M1242" s="36" t="s">
        <v>546</v>
      </c>
      <c r="N1242" s="124"/>
      <c r="O1242" s="103" t="s">
        <v>744</v>
      </c>
      <c r="P1242" s="105"/>
      <c r="Q1242" s="36" t="s">
        <v>552</v>
      </c>
      <c r="R1242" s="36" t="s">
        <v>745</v>
      </c>
      <c r="S1242" s="36" t="s">
        <v>554</v>
      </c>
      <c r="T1242" s="36" t="s">
        <v>746</v>
      </c>
    </row>
    <row r="1243" ht="14.25" customHeight="1">
      <c r="A1243" s="107" t="str">
        <f t="shared" si="3"/>
        <v>191129_B36-T1-12-K_00K55_00NAR_M06_S_1</v>
      </c>
      <c r="B1243" s="177" t="s">
        <v>3571</v>
      </c>
      <c r="C1243" s="116" t="s">
        <v>5274</v>
      </c>
      <c r="D1243" s="38" t="s">
        <v>5275</v>
      </c>
      <c r="E1243" s="216" t="s">
        <v>3570</v>
      </c>
      <c r="F1243" s="136">
        <v>47441.0</v>
      </c>
      <c r="G1243" s="103" t="s">
        <v>742</v>
      </c>
      <c r="H1243" s="36" t="s">
        <v>465</v>
      </c>
      <c r="I1243" s="36" t="s">
        <v>544</v>
      </c>
      <c r="J1243" s="36">
        <v>1.0</v>
      </c>
      <c r="K1243" s="111" t="s">
        <v>545</v>
      </c>
      <c r="L1243" s="92">
        <v>2.0</v>
      </c>
      <c r="M1243" s="36" t="s">
        <v>546</v>
      </c>
      <c r="N1243" s="124"/>
      <c r="O1243" s="103" t="s">
        <v>744</v>
      </c>
      <c r="P1243" s="105"/>
      <c r="Q1243" s="36" t="s">
        <v>552</v>
      </c>
      <c r="R1243" s="36" t="s">
        <v>745</v>
      </c>
      <c r="S1243" s="36" t="s">
        <v>554</v>
      </c>
      <c r="T1243" s="36" t="s">
        <v>746</v>
      </c>
    </row>
    <row r="1244" ht="14.25" customHeight="1">
      <c r="A1244" s="107" t="str">
        <f t="shared" si="3"/>
        <v>191129_B36-T1-13-K_00K56_00NAS_M06_S_1</v>
      </c>
      <c r="B1244" s="177" t="s">
        <v>3578</v>
      </c>
      <c r="C1244" s="116" t="s">
        <v>5276</v>
      </c>
      <c r="D1244" s="38" t="s">
        <v>5277</v>
      </c>
      <c r="E1244" s="216" t="s">
        <v>3577</v>
      </c>
      <c r="F1244" s="136">
        <v>47441.0</v>
      </c>
      <c r="G1244" s="103" t="s">
        <v>742</v>
      </c>
      <c r="H1244" s="36" t="s">
        <v>465</v>
      </c>
      <c r="I1244" s="36" t="s">
        <v>544</v>
      </c>
      <c r="J1244" s="36">
        <v>1.0</v>
      </c>
      <c r="K1244" s="111" t="s">
        <v>545</v>
      </c>
      <c r="L1244" s="92">
        <v>2.0</v>
      </c>
      <c r="M1244" s="36" t="s">
        <v>546</v>
      </c>
      <c r="N1244" s="124"/>
      <c r="O1244" s="103" t="s">
        <v>744</v>
      </c>
      <c r="P1244" s="105"/>
      <c r="Q1244" s="36" t="s">
        <v>552</v>
      </c>
      <c r="R1244" s="36" t="s">
        <v>745</v>
      </c>
      <c r="S1244" s="36" t="s">
        <v>554</v>
      </c>
      <c r="T1244" s="36" t="s">
        <v>746</v>
      </c>
    </row>
    <row r="1245" ht="14.25" customHeight="1">
      <c r="A1245" s="107" t="str">
        <f t="shared" si="3"/>
        <v>191129_B36-T1-14-K_00K57_00NAT_M06_S_1</v>
      </c>
      <c r="B1245" s="177" t="s">
        <v>3583</v>
      </c>
      <c r="C1245" s="116" t="s">
        <v>5278</v>
      </c>
      <c r="D1245" s="38" t="s">
        <v>5279</v>
      </c>
      <c r="E1245" s="216" t="s">
        <v>3582</v>
      </c>
      <c r="F1245" s="136">
        <v>47441.0</v>
      </c>
      <c r="G1245" s="103" t="s">
        <v>742</v>
      </c>
      <c r="H1245" s="36" t="s">
        <v>465</v>
      </c>
      <c r="I1245" s="36" t="s">
        <v>544</v>
      </c>
      <c r="J1245" s="36">
        <v>1.0</v>
      </c>
      <c r="K1245" s="111" t="s">
        <v>545</v>
      </c>
      <c r="L1245" s="92">
        <v>2.0</v>
      </c>
      <c r="M1245" s="36" t="s">
        <v>546</v>
      </c>
      <c r="N1245" s="124"/>
      <c r="O1245" s="103" t="s">
        <v>744</v>
      </c>
      <c r="P1245" s="105"/>
      <c r="Q1245" s="36" t="s">
        <v>552</v>
      </c>
      <c r="R1245" s="36" t="s">
        <v>745</v>
      </c>
      <c r="S1245" s="36" t="s">
        <v>554</v>
      </c>
      <c r="T1245" s="36" t="s">
        <v>746</v>
      </c>
    </row>
    <row r="1246" ht="14.25" customHeight="1">
      <c r="A1246" s="107" t="str">
        <f t="shared" si="3"/>
        <v>191129_B36-T1-15_00K58_00NAU_M06_S_1</v>
      </c>
      <c r="B1246" s="177" t="s">
        <v>3590</v>
      </c>
      <c r="C1246" s="116" t="s">
        <v>5280</v>
      </c>
      <c r="D1246" s="38" t="s">
        <v>5281</v>
      </c>
      <c r="E1246" s="38" t="s">
        <v>440</v>
      </c>
      <c r="F1246" s="136">
        <v>47441.0</v>
      </c>
      <c r="G1246" s="103" t="s">
        <v>742</v>
      </c>
      <c r="H1246" s="36" t="s">
        <v>465</v>
      </c>
      <c r="I1246" s="36" t="s">
        <v>544</v>
      </c>
      <c r="J1246" s="36">
        <v>1.0</v>
      </c>
      <c r="K1246" s="111" t="s">
        <v>545</v>
      </c>
      <c r="L1246" s="92">
        <v>2.0</v>
      </c>
      <c r="M1246" s="36" t="s">
        <v>546</v>
      </c>
      <c r="N1246" s="124"/>
      <c r="O1246" s="103" t="s">
        <v>744</v>
      </c>
      <c r="P1246" s="105"/>
      <c r="Q1246" s="36" t="s">
        <v>552</v>
      </c>
      <c r="R1246" s="36" t="s">
        <v>745</v>
      </c>
      <c r="S1246" s="36" t="s">
        <v>554</v>
      </c>
      <c r="T1246" s="36" t="s">
        <v>746</v>
      </c>
    </row>
    <row r="1247" ht="14.25" customHeight="1">
      <c r="A1247" s="107" t="str">
        <f t="shared" si="3"/>
        <v>191129_B36-T1-16_00K59_00NAV_M06_S_1</v>
      </c>
      <c r="B1247" s="177" t="s">
        <v>3595</v>
      </c>
      <c r="C1247" s="116" t="s">
        <v>5282</v>
      </c>
      <c r="D1247" s="38" t="s">
        <v>5283</v>
      </c>
      <c r="E1247" s="36" t="s">
        <v>561</v>
      </c>
      <c r="F1247" s="136">
        <v>47441.0</v>
      </c>
      <c r="G1247" s="103" t="s">
        <v>742</v>
      </c>
      <c r="H1247" s="36" t="s">
        <v>465</v>
      </c>
      <c r="I1247" s="36" t="s">
        <v>544</v>
      </c>
      <c r="J1247" s="36">
        <v>1.0</v>
      </c>
      <c r="K1247" s="111" t="s">
        <v>545</v>
      </c>
      <c r="L1247" s="92">
        <v>2.0</v>
      </c>
      <c r="M1247" s="36" t="s">
        <v>546</v>
      </c>
      <c r="N1247" s="124" t="s">
        <v>992</v>
      </c>
      <c r="O1247" s="103" t="s">
        <v>744</v>
      </c>
      <c r="P1247" s="105"/>
      <c r="Q1247" s="36" t="s">
        <v>552</v>
      </c>
      <c r="R1247" s="36" t="s">
        <v>745</v>
      </c>
      <c r="S1247" s="36" t="s">
        <v>554</v>
      </c>
      <c r="T1247" s="36" t="s">
        <v>746</v>
      </c>
    </row>
    <row r="1248" ht="14.25" customHeight="1">
      <c r="A1248" s="107" t="str">
        <f t="shared" si="3"/>
        <v>191130_HEK-QCS_000F2_00NAW_M06_S_1</v>
      </c>
      <c r="B1248" s="101" t="s">
        <v>536</v>
      </c>
      <c r="C1248" s="116" t="s">
        <v>5284</v>
      </c>
      <c r="D1248" s="109" t="s">
        <v>538</v>
      </c>
      <c r="E1248" s="61" t="s">
        <v>538</v>
      </c>
      <c r="F1248" s="136">
        <v>11281.0</v>
      </c>
      <c r="G1248" s="103" t="s">
        <v>742</v>
      </c>
      <c r="H1248" s="36" t="s">
        <v>465</v>
      </c>
      <c r="I1248" s="36" t="s">
        <v>544</v>
      </c>
      <c r="J1248" s="36">
        <v>1.0</v>
      </c>
      <c r="K1248" s="111" t="s">
        <v>545</v>
      </c>
      <c r="L1248" s="92">
        <v>2.0</v>
      </c>
      <c r="M1248" s="36" t="s">
        <v>546</v>
      </c>
      <c r="N1248" s="218" t="s">
        <v>743</v>
      </c>
      <c r="O1248" s="103" t="s">
        <v>744</v>
      </c>
      <c r="P1248" s="105"/>
      <c r="Q1248" s="36" t="s">
        <v>552</v>
      </c>
      <c r="R1248" s="36" t="s">
        <v>745</v>
      </c>
      <c r="S1248" s="36" t="s">
        <v>554</v>
      </c>
      <c r="T1248" s="36" t="s">
        <v>746</v>
      </c>
    </row>
    <row r="1249" ht="14.25" customHeight="1">
      <c r="A1249" s="107" t="str">
        <f t="shared" si="3"/>
        <v>191130_HEK-QCS_00J8W_00NAX_M06_S_1</v>
      </c>
      <c r="B1249" s="101" t="s">
        <v>303</v>
      </c>
      <c r="C1249" s="116" t="s">
        <v>5285</v>
      </c>
      <c r="D1249" s="109" t="s">
        <v>538</v>
      </c>
      <c r="E1249" s="61" t="s">
        <v>538</v>
      </c>
      <c r="F1249" s="136">
        <v>11281.0</v>
      </c>
      <c r="G1249" s="103" t="s">
        <v>742</v>
      </c>
      <c r="H1249" s="36" t="s">
        <v>465</v>
      </c>
      <c r="I1249" s="36" t="s">
        <v>544</v>
      </c>
      <c r="J1249" s="36">
        <v>1.0</v>
      </c>
      <c r="K1249" s="111" t="s">
        <v>545</v>
      </c>
      <c r="L1249" s="92">
        <v>2.0</v>
      </c>
      <c r="M1249" s="36" t="s">
        <v>546</v>
      </c>
      <c r="N1249" s="218" t="s">
        <v>743</v>
      </c>
      <c r="O1249" s="103" t="s">
        <v>744</v>
      </c>
      <c r="P1249" s="105"/>
      <c r="Q1249" s="36" t="s">
        <v>552</v>
      </c>
      <c r="R1249" s="36" t="s">
        <v>745</v>
      </c>
      <c r="S1249" s="36" t="s">
        <v>554</v>
      </c>
      <c r="T1249" s="36" t="s">
        <v>746</v>
      </c>
    </row>
    <row r="1250" ht="14.25" customHeight="1">
      <c r="A1250" s="107" t="str">
        <f t="shared" si="3"/>
        <v>191130_B37-T1-1-K_00K5A_00NAY_M06_S_1</v>
      </c>
      <c r="B1250" s="177" t="s">
        <v>3602</v>
      </c>
      <c r="C1250" s="116" t="s">
        <v>5286</v>
      </c>
      <c r="D1250" s="38" t="s">
        <v>5287</v>
      </c>
      <c r="E1250" s="220" t="s">
        <v>3495</v>
      </c>
      <c r="F1250" s="136">
        <v>11281.0</v>
      </c>
      <c r="G1250" s="103" t="s">
        <v>742</v>
      </c>
      <c r="H1250" s="36" t="s">
        <v>465</v>
      </c>
      <c r="I1250" s="36" t="s">
        <v>544</v>
      </c>
      <c r="J1250" s="36">
        <v>1.0</v>
      </c>
      <c r="K1250" s="111" t="s">
        <v>545</v>
      </c>
      <c r="L1250" s="92">
        <v>2.0</v>
      </c>
      <c r="M1250" s="36" t="s">
        <v>546</v>
      </c>
      <c r="N1250" s="106"/>
      <c r="O1250" s="113" t="s">
        <v>744</v>
      </c>
      <c r="P1250" s="105"/>
      <c r="Q1250" s="36" t="s">
        <v>552</v>
      </c>
      <c r="R1250" s="36" t="s">
        <v>745</v>
      </c>
      <c r="S1250" s="36" t="s">
        <v>554</v>
      </c>
      <c r="T1250" s="36" t="s">
        <v>746</v>
      </c>
    </row>
    <row r="1251" ht="14.25" customHeight="1">
      <c r="A1251" s="107" t="str">
        <f t="shared" si="3"/>
        <v>191130_B37-T1-2-K_00K5B_00NAZ_M06_S_1</v>
      </c>
      <c r="B1251" s="177" t="s">
        <v>3607</v>
      </c>
      <c r="C1251" s="116" t="s">
        <v>5288</v>
      </c>
      <c r="D1251" s="38" t="s">
        <v>5289</v>
      </c>
      <c r="E1251" s="220" t="s">
        <v>3500</v>
      </c>
      <c r="F1251" s="136">
        <v>11281.0</v>
      </c>
      <c r="G1251" s="103" t="s">
        <v>742</v>
      </c>
      <c r="H1251" s="36" t="s">
        <v>465</v>
      </c>
      <c r="I1251" s="36" t="s">
        <v>544</v>
      </c>
      <c r="J1251" s="36">
        <v>1.0</v>
      </c>
      <c r="K1251" s="111" t="s">
        <v>545</v>
      </c>
      <c r="L1251" s="92">
        <v>2.0</v>
      </c>
      <c r="M1251" s="36" t="s">
        <v>546</v>
      </c>
      <c r="N1251" s="106"/>
      <c r="O1251" s="113" t="s">
        <v>744</v>
      </c>
      <c r="P1251" s="105"/>
      <c r="Q1251" s="36" t="s">
        <v>552</v>
      </c>
      <c r="R1251" s="36" t="s">
        <v>745</v>
      </c>
      <c r="S1251" s="36" t="s">
        <v>554</v>
      </c>
      <c r="T1251" s="36" t="s">
        <v>746</v>
      </c>
    </row>
    <row r="1252" ht="14.25" customHeight="1">
      <c r="A1252" s="107" t="str">
        <f t="shared" si="3"/>
        <v>191130_B37-T1-3-K_00K5C_00NB0_M06_S_1</v>
      </c>
      <c r="B1252" s="177" t="s">
        <v>3609</v>
      </c>
      <c r="C1252" s="116" t="s">
        <v>5290</v>
      </c>
      <c r="D1252" s="38" t="s">
        <v>5291</v>
      </c>
      <c r="E1252" s="220" t="s">
        <v>3504</v>
      </c>
      <c r="F1252" s="136">
        <v>11281.0</v>
      </c>
      <c r="G1252" s="103" t="s">
        <v>742</v>
      </c>
      <c r="H1252" s="36" t="s">
        <v>465</v>
      </c>
      <c r="I1252" s="36" t="s">
        <v>544</v>
      </c>
      <c r="J1252" s="36">
        <v>1.0</v>
      </c>
      <c r="K1252" s="111" t="s">
        <v>545</v>
      </c>
      <c r="L1252" s="92">
        <v>2.0</v>
      </c>
      <c r="M1252" s="36" t="s">
        <v>546</v>
      </c>
      <c r="N1252" s="106"/>
      <c r="O1252" s="113" t="s">
        <v>744</v>
      </c>
      <c r="P1252" s="105"/>
      <c r="Q1252" s="36" t="s">
        <v>552</v>
      </c>
      <c r="R1252" s="36" t="s">
        <v>745</v>
      </c>
      <c r="S1252" s="36" t="s">
        <v>554</v>
      </c>
      <c r="T1252" s="36" t="s">
        <v>746</v>
      </c>
    </row>
    <row r="1253" ht="14.25" customHeight="1">
      <c r="A1253" s="107" t="str">
        <f t="shared" si="3"/>
        <v>191130_B37-T1-4-K_00K5D_00NB1_M06_S_1</v>
      </c>
      <c r="B1253" s="177" t="s">
        <v>3611</v>
      </c>
      <c r="C1253" s="116" t="s">
        <v>5292</v>
      </c>
      <c r="D1253" s="38" t="s">
        <v>5293</v>
      </c>
      <c r="E1253" s="220" t="s">
        <v>3509</v>
      </c>
      <c r="F1253" s="136">
        <v>11281.0</v>
      </c>
      <c r="G1253" s="103" t="s">
        <v>742</v>
      </c>
      <c r="H1253" s="36" t="s">
        <v>465</v>
      </c>
      <c r="I1253" s="36" t="s">
        <v>544</v>
      </c>
      <c r="J1253" s="36">
        <v>1.0</v>
      </c>
      <c r="K1253" s="111" t="s">
        <v>545</v>
      </c>
      <c r="L1253" s="92">
        <v>2.0</v>
      </c>
      <c r="M1253" s="36" t="s">
        <v>546</v>
      </c>
      <c r="N1253" s="106"/>
      <c r="O1253" s="113" t="s">
        <v>744</v>
      </c>
      <c r="P1253" s="105"/>
      <c r="Q1253" s="36" t="s">
        <v>552</v>
      </c>
      <c r="R1253" s="36" t="s">
        <v>745</v>
      </c>
      <c r="S1253" s="36" t="s">
        <v>554</v>
      </c>
      <c r="T1253" s="36" t="s">
        <v>746</v>
      </c>
    </row>
    <row r="1254" ht="14.25" customHeight="1">
      <c r="A1254" s="107" t="str">
        <f t="shared" si="3"/>
        <v>191130_B37-T1-5-K_00K5E_00NB2_M06_S_1</v>
      </c>
      <c r="B1254" s="177" t="s">
        <v>3615</v>
      </c>
      <c r="C1254" s="116" t="s">
        <v>5294</v>
      </c>
      <c r="D1254" s="38" t="s">
        <v>5295</v>
      </c>
      <c r="E1254" s="220" t="s">
        <v>3512</v>
      </c>
      <c r="F1254" s="136">
        <v>11281.0</v>
      </c>
      <c r="G1254" s="103" t="s">
        <v>742</v>
      </c>
      <c r="H1254" s="36" t="s">
        <v>465</v>
      </c>
      <c r="I1254" s="36" t="s">
        <v>544</v>
      </c>
      <c r="J1254" s="36">
        <v>1.0</v>
      </c>
      <c r="K1254" s="111" t="s">
        <v>545</v>
      </c>
      <c r="L1254" s="92">
        <v>2.0</v>
      </c>
      <c r="M1254" s="36" t="s">
        <v>546</v>
      </c>
      <c r="N1254" s="106"/>
      <c r="O1254" s="113" t="s">
        <v>744</v>
      </c>
      <c r="P1254" s="105"/>
      <c r="Q1254" s="36" t="s">
        <v>552</v>
      </c>
      <c r="R1254" s="36" t="s">
        <v>745</v>
      </c>
      <c r="S1254" s="36" t="s">
        <v>554</v>
      </c>
      <c r="T1254" s="36" t="s">
        <v>746</v>
      </c>
    </row>
    <row r="1255" ht="14.25" customHeight="1">
      <c r="A1255" s="107" t="str">
        <f t="shared" si="3"/>
        <v>191130_B37-T1-6-K_00K5F_00NB3_M06_S_1</v>
      </c>
      <c r="B1255" s="177" t="s">
        <v>3627</v>
      </c>
      <c r="C1255" s="116" t="s">
        <v>5296</v>
      </c>
      <c r="D1255" s="38" t="s">
        <v>5297</v>
      </c>
      <c r="E1255" s="220" t="s">
        <v>3516</v>
      </c>
      <c r="F1255" s="136">
        <v>11281.0</v>
      </c>
      <c r="G1255" s="103" t="s">
        <v>742</v>
      </c>
      <c r="H1255" s="36" t="s">
        <v>465</v>
      </c>
      <c r="I1255" s="36" t="s">
        <v>544</v>
      </c>
      <c r="J1255" s="36">
        <v>1.0</v>
      </c>
      <c r="K1255" s="111" t="s">
        <v>545</v>
      </c>
      <c r="L1255" s="92">
        <v>2.0</v>
      </c>
      <c r="M1255" s="36" t="s">
        <v>546</v>
      </c>
      <c r="N1255" s="106"/>
      <c r="O1255" s="113" t="s">
        <v>744</v>
      </c>
      <c r="P1255" s="105"/>
      <c r="Q1255" s="36" t="s">
        <v>552</v>
      </c>
      <c r="R1255" s="36" t="s">
        <v>745</v>
      </c>
      <c r="S1255" s="36" t="s">
        <v>554</v>
      </c>
      <c r="T1255" s="36" t="s">
        <v>746</v>
      </c>
    </row>
    <row r="1256" ht="14.25" customHeight="1">
      <c r="A1256" s="107" t="str">
        <f t="shared" si="3"/>
        <v>191130_B37-T1-7-K_00K5G_00NB4_M06_S_1</v>
      </c>
      <c r="B1256" s="177" t="s">
        <v>3634</v>
      </c>
      <c r="C1256" s="116" t="s">
        <v>5298</v>
      </c>
      <c r="D1256" s="38" t="s">
        <v>5299</v>
      </c>
      <c r="E1256" s="220" t="s">
        <v>3633</v>
      </c>
      <c r="F1256" s="136">
        <v>11281.0</v>
      </c>
      <c r="G1256" s="103" t="s">
        <v>742</v>
      </c>
      <c r="H1256" s="36" t="s">
        <v>465</v>
      </c>
      <c r="I1256" s="36" t="s">
        <v>544</v>
      </c>
      <c r="J1256" s="36">
        <v>1.0</v>
      </c>
      <c r="K1256" s="111" t="s">
        <v>545</v>
      </c>
      <c r="L1256" s="92">
        <v>2.0</v>
      </c>
      <c r="M1256" s="36" t="s">
        <v>546</v>
      </c>
      <c r="N1256" s="106"/>
      <c r="O1256" s="113" t="s">
        <v>744</v>
      </c>
      <c r="P1256" s="105"/>
      <c r="Q1256" s="36" t="s">
        <v>552</v>
      </c>
      <c r="R1256" s="36" t="s">
        <v>745</v>
      </c>
      <c r="S1256" s="36" t="s">
        <v>554</v>
      </c>
      <c r="T1256" s="36" t="s">
        <v>746</v>
      </c>
    </row>
    <row r="1257" ht="14.25" customHeight="1">
      <c r="A1257" s="107" t="str">
        <f t="shared" si="3"/>
        <v>191130_B37-T1-8-K_00K5H_00NB5_M06_S_1</v>
      </c>
      <c r="B1257" s="177" t="s">
        <v>3641</v>
      </c>
      <c r="C1257" s="116" t="s">
        <v>5300</v>
      </c>
      <c r="D1257" s="38" t="s">
        <v>5301</v>
      </c>
      <c r="E1257" s="220" t="s">
        <v>3640</v>
      </c>
      <c r="F1257" s="136">
        <v>11281.0</v>
      </c>
      <c r="G1257" s="103" t="s">
        <v>742</v>
      </c>
      <c r="H1257" s="36" t="s">
        <v>465</v>
      </c>
      <c r="I1257" s="36" t="s">
        <v>544</v>
      </c>
      <c r="J1257" s="36">
        <v>1.0</v>
      </c>
      <c r="K1257" s="111" t="s">
        <v>545</v>
      </c>
      <c r="L1257" s="92">
        <v>2.0</v>
      </c>
      <c r="M1257" s="36" t="s">
        <v>546</v>
      </c>
      <c r="N1257" s="106"/>
      <c r="O1257" s="113" t="s">
        <v>744</v>
      </c>
      <c r="P1257" s="105"/>
      <c r="Q1257" s="36" t="s">
        <v>552</v>
      </c>
      <c r="R1257" s="36" t="s">
        <v>745</v>
      </c>
      <c r="S1257" s="36" t="s">
        <v>554</v>
      </c>
      <c r="T1257" s="36" t="s">
        <v>746</v>
      </c>
    </row>
    <row r="1258" ht="14.25" customHeight="1">
      <c r="A1258" s="107" t="str">
        <f t="shared" si="3"/>
        <v>191130_B37-T1-9-K_00K5I_00NB6_M06_S_1</v>
      </c>
      <c r="B1258" s="177" t="s">
        <v>3648</v>
      </c>
      <c r="C1258" s="116" t="s">
        <v>5302</v>
      </c>
      <c r="D1258" s="38" t="s">
        <v>5303</v>
      </c>
      <c r="E1258" s="220" t="s">
        <v>3647</v>
      </c>
      <c r="F1258" s="136">
        <v>11281.0</v>
      </c>
      <c r="G1258" s="103" t="s">
        <v>742</v>
      </c>
      <c r="H1258" s="36" t="s">
        <v>465</v>
      </c>
      <c r="I1258" s="36" t="s">
        <v>544</v>
      </c>
      <c r="J1258" s="36">
        <v>1.0</v>
      </c>
      <c r="K1258" s="111" t="s">
        <v>545</v>
      </c>
      <c r="L1258" s="92">
        <v>2.0</v>
      </c>
      <c r="M1258" s="36" t="s">
        <v>546</v>
      </c>
      <c r="N1258" s="106"/>
      <c r="O1258" s="113" t="s">
        <v>744</v>
      </c>
      <c r="P1258" s="105"/>
      <c r="Q1258" s="36" t="s">
        <v>552</v>
      </c>
      <c r="R1258" s="36" t="s">
        <v>745</v>
      </c>
      <c r="S1258" s="36" t="s">
        <v>554</v>
      </c>
      <c r="T1258" s="36" t="s">
        <v>746</v>
      </c>
    </row>
    <row r="1259" ht="14.25" customHeight="1">
      <c r="A1259" s="107" t="str">
        <f t="shared" si="3"/>
        <v>191130_B37-T1-10-K_00K5J_00NB7_M06_S_1</v>
      </c>
      <c r="B1259" s="177" t="s">
        <v>3655</v>
      </c>
      <c r="C1259" s="116" t="s">
        <v>5304</v>
      </c>
      <c r="D1259" s="38" t="s">
        <v>5305</v>
      </c>
      <c r="E1259" s="220" t="s">
        <v>3654</v>
      </c>
      <c r="F1259" s="136">
        <v>11281.0</v>
      </c>
      <c r="G1259" s="103" t="s">
        <v>742</v>
      </c>
      <c r="H1259" s="36" t="s">
        <v>465</v>
      </c>
      <c r="I1259" s="36" t="s">
        <v>544</v>
      </c>
      <c r="J1259" s="36">
        <v>1.0</v>
      </c>
      <c r="K1259" s="111" t="s">
        <v>545</v>
      </c>
      <c r="L1259" s="92">
        <v>2.0</v>
      </c>
      <c r="M1259" s="36" t="s">
        <v>546</v>
      </c>
      <c r="N1259" s="106"/>
      <c r="O1259" s="113" t="s">
        <v>744</v>
      </c>
      <c r="P1259" s="105"/>
      <c r="Q1259" s="36" t="s">
        <v>552</v>
      </c>
      <c r="R1259" s="36" t="s">
        <v>745</v>
      </c>
      <c r="S1259" s="36" t="s">
        <v>554</v>
      </c>
      <c r="T1259" s="36" t="s">
        <v>746</v>
      </c>
    </row>
    <row r="1260" ht="14.25" customHeight="1">
      <c r="A1260" s="107" t="str">
        <f t="shared" si="3"/>
        <v>191130_B37-T1-11-K_00K5K_00NB8_M06_S_1</v>
      </c>
      <c r="B1260" s="177" t="s">
        <v>3663</v>
      </c>
      <c r="C1260" s="116" t="s">
        <v>5306</v>
      </c>
      <c r="D1260" s="38" t="s">
        <v>5307</v>
      </c>
      <c r="E1260" s="220" t="s">
        <v>3662</v>
      </c>
      <c r="F1260" s="136">
        <v>11281.0</v>
      </c>
      <c r="G1260" s="103" t="s">
        <v>742</v>
      </c>
      <c r="H1260" s="36" t="s">
        <v>465</v>
      </c>
      <c r="I1260" s="36" t="s">
        <v>544</v>
      </c>
      <c r="J1260" s="36">
        <v>1.0</v>
      </c>
      <c r="K1260" s="111" t="s">
        <v>545</v>
      </c>
      <c r="L1260" s="92">
        <v>2.0</v>
      </c>
      <c r="M1260" s="36" t="s">
        <v>546</v>
      </c>
      <c r="N1260" s="106"/>
      <c r="O1260" s="113" t="s">
        <v>744</v>
      </c>
      <c r="P1260" s="105"/>
      <c r="Q1260" s="36" t="s">
        <v>552</v>
      </c>
      <c r="R1260" s="36" t="s">
        <v>745</v>
      </c>
      <c r="S1260" s="36" t="s">
        <v>554</v>
      </c>
      <c r="T1260" s="36" t="s">
        <v>746</v>
      </c>
    </row>
    <row r="1261" ht="14.25" customHeight="1">
      <c r="A1261" s="107" t="str">
        <f t="shared" si="3"/>
        <v>191130_B37-T1-12-K_00K5L_00NB9_M06_S_1</v>
      </c>
      <c r="B1261" s="177" t="s">
        <v>3667</v>
      </c>
      <c r="C1261" s="116" t="s">
        <v>5308</v>
      </c>
      <c r="D1261" s="38" t="s">
        <v>5309</v>
      </c>
      <c r="E1261" s="220" t="s">
        <v>3666</v>
      </c>
      <c r="F1261" s="136">
        <v>11281.0</v>
      </c>
      <c r="G1261" s="103" t="s">
        <v>742</v>
      </c>
      <c r="H1261" s="36" t="s">
        <v>465</v>
      </c>
      <c r="I1261" s="36" t="s">
        <v>544</v>
      </c>
      <c r="J1261" s="36">
        <v>1.0</v>
      </c>
      <c r="K1261" s="111" t="s">
        <v>545</v>
      </c>
      <c r="L1261" s="92">
        <v>2.0</v>
      </c>
      <c r="M1261" s="36" t="s">
        <v>546</v>
      </c>
      <c r="N1261" s="106"/>
      <c r="O1261" s="113" t="s">
        <v>744</v>
      </c>
      <c r="P1261" s="105"/>
      <c r="Q1261" s="36" t="s">
        <v>552</v>
      </c>
      <c r="R1261" s="36" t="s">
        <v>745</v>
      </c>
      <c r="S1261" s="36" t="s">
        <v>554</v>
      </c>
      <c r="T1261" s="36" t="s">
        <v>746</v>
      </c>
    </row>
    <row r="1262" ht="14.25" customHeight="1">
      <c r="A1262" s="107" t="str">
        <f t="shared" si="3"/>
        <v>191130_B37-T1-13-K_00K5M_00NBA_M06_S_1</v>
      </c>
      <c r="B1262" s="177" t="s">
        <v>3670</v>
      </c>
      <c r="C1262" s="116" t="s">
        <v>5310</v>
      </c>
      <c r="D1262" s="38" t="s">
        <v>5311</v>
      </c>
      <c r="E1262" s="220" t="s">
        <v>3669</v>
      </c>
      <c r="F1262" s="136">
        <v>11281.0</v>
      </c>
      <c r="G1262" s="103" t="s">
        <v>742</v>
      </c>
      <c r="H1262" s="36" t="s">
        <v>465</v>
      </c>
      <c r="I1262" s="36" t="s">
        <v>544</v>
      </c>
      <c r="J1262" s="36">
        <v>1.0</v>
      </c>
      <c r="K1262" s="111" t="s">
        <v>545</v>
      </c>
      <c r="L1262" s="92">
        <v>2.0</v>
      </c>
      <c r="M1262" s="36" t="s">
        <v>546</v>
      </c>
      <c r="N1262" s="106"/>
      <c r="O1262" s="113" t="s">
        <v>744</v>
      </c>
      <c r="P1262" s="105"/>
      <c r="Q1262" s="36" t="s">
        <v>552</v>
      </c>
      <c r="R1262" s="36" t="s">
        <v>745</v>
      </c>
      <c r="S1262" s="36" t="s">
        <v>554</v>
      </c>
      <c r="T1262" s="36" t="s">
        <v>746</v>
      </c>
    </row>
    <row r="1263" ht="14.25" customHeight="1">
      <c r="A1263" s="107" t="str">
        <f t="shared" si="3"/>
        <v>191130_B37-T1-14-K_00K5N_00NBB_M06_S_1</v>
      </c>
      <c r="B1263" s="177" t="s">
        <v>3673</v>
      </c>
      <c r="C1263" s="116" t="s">
        <v>5312</v>
      </c>
      <c r="D1263" s="38" t="s">
        <v>5313</v>
      </c>
      <c r="E1263" s="220" t="s">
        <v>3672</v>
      </c>
      <c r="F1263" s="136">
        <v>11281.0</v>
      </c>
      <c r="G1263" s="103" t="s">
        <v>742</v>
      </c>
      <c r="H1263" s="36" t="s">
        <v>465</v>
      </c>
      <c r="I1263" s="36" t="s">
        <v>544</v>
      </c>
      <c r="J1263" s="36">
        <v>1.0</v>
      </c>
      <c r="K1263" s="111" t="s">
        <v>545</v>
      </c>
      <c r="L1263" s="92">
        <v>2.0</v>
      </c>
      <c r="M1263" s="36" t="s">
        <v>546</v>
      </c>
      <c r="N1263" s="106"/>
      <c r="O1263" s="113" t="s">
        <v>744</v>
      </c>
      <c r="P1263" s="105"/>
      <c r="Q1263" s="36" t="s">
        <v>552</v>
      </c>
      <c r="R1263" s="36" t="s">
        <v>745</v>
      </c>
      <c r="S1263" s="36" t="s">
        <v>554</v>
      </c>
      <c r="T1263" s="36" t="s">
        <v>746</v>
      </c>
    </row>
    <row r="1264" ht="14.25" customHeight="1">
      <c r="A1264" s="107" t="str">
        <f t="shared" si="3"/>
        <v>191130_B37-T1-15_00K5O_00NBC_M06_S_1</v>
      </c>
      <c r="B1264" s="177" t="s">
        <v>3676</v>
      </c>
      <c r="C1264" s="116" t="s">
        <v>5314</v>
      </c>
      <c r="D1264" s="38" t="s">
        <v>5315</v>
      </c>
      <c r="E1264" s="38" t="s">
        <v>444</v>
      </c>
      <c r="F1264" s="136">
        <v>11281.0</v>
      </c>
      <c r="G1264" s="103" t="s">
        <v>742</v>
      </c>
      <c r="H1264" s="36" t="s">
        <v>465</v>
      </c>
      <c r="I1264" s="36" t="s">
        <v>544</v>
      </c>
      <c r="J1264" s="36">
        <v>1.0</v>
      </c>
      <c r="K1264" s="111" t="s">
        <v>545</v>
      </c>
      <c r="L1264" s="92">
        <v>2.0</v>
      </c>
      <c r="M1264" s="36" t="s">
        <v>546</v>
      </c>
      <c r="N1264" s="106"/>
      <c r="O1264" s="113" t="s">
        <v>744</v>
      </c>
      <c r="P1264" s="105"/>
      <c r="Q1264" s="36" t="s">
        <v>552</v>
      </c>
      <c r="R1264" s="36" t="s">
        <v>745</v>
      </c>
      <c r="S1264" s="36" t="s">
        <v>554</v>
      </c>
      <c r="T1264" s="36" t="s">
        <v>746</v>
      </c>
    </row>
    <row r="1265" ht="14.25" customHeight="1">
      <c r="A1265" s="107" t="str">
        <f t="shared" si="3"/>
        <v>191130_B37-T1-16_00K5P_00NBD_M06_S_1</v>
      </c>
      <c r="B1265" s="177" t="s">
        <v>3678</v>
      </c>
      <c r="C1265" s="116" t="s">
        <v>5316</v>
      </c>
      <c r="D1265" s="38" t="s">
        <v>5317</v>
      </c>
      <c r="E1265" s="36" t="s">
        <v>561</v>
      </c>
      <c r="F1265" s="136">
        <v>11281.0</v>
      </c>
      <c r="G1265" s="103" t="s">
        <v>742</v>
      </c>
      <c r="H1265" s="36" t="s">
        <v>465</v>
      </c>
      <c r="I1265" s="36" t="s">
        <v>544</v>
      </c>
      <c r="J1265" s="36">
        <v>1.0</v>
      </c>
      <c r="K1265" s="111" t="s">
        <v>545</v>
      </c>
      <c r="L1265" s="92">
        <v>2.0</v>
      </c>
      <c r="M1265" s="36" t="s">
        <v>546</v>
      </c>
      <c r="N1265" s="124" t="s">
        <v>5318</v>
      </c>
      <c r="O1265" s="113" t="s">
        <v>744</v>
      </c>
      <c r="P1265" s="105"/>
      <c r="Q1265" s="36" t="s">
        <v>552</v>
      </c>
      <c r="R1265" s="36" t="s">
        <v>745</v>
      </c>
      <c r="S1265" s="36" t="s">
        <v>554</v>
      </c>
      <c r="T1265" s="36" t="s">
        <v>746</v>
      </c>
    </row>
    <row r="1266" ht="14.25" customHeight="1">
      <c r="A1266" s="107" t="str">
        <f t="shared" si="3"/>
        <v>191129_HEK-QCS_000F2_00NBE_M03_S_1</v>
      </c>
      <c r="B1266" s="101" t="s">
        <v>536</v>
      </c>
      <c r="C1266" s="116" t="s">
        <v>5319</v>
      </c>
      <c r="D1266" s="109" t="s">
        <v>538</v>
      </c>
      <c r="E1266" s="61" t="s">
        <v>538</v>
      </c>
      <c r="F1266" s="136">
        <v>47441.0</v>
      </c>
      <c r="G1266" s="183" t="s">
        <v>3095</v>
      </c>
      <c r="H1266" s="183" t="s">
        <v>543</v>
      </c>
      <c r="I1266" s="183" t="s">
        <v>544</v>
      </c>
      <c r="J1266" s="36">
        <v>1.0</v>
      </c>
      <c r="K1266" s="184" t="s">
        <v>545</v>
      </c>
      <c r="L1266" s="36">
        <v>2.0</v>
      </c>
      <c r="M1266" s="36" t="s">
        <v>546</v>
      </c>
      <c r="N1266" s="218" t="s">
        <v>743</v>
      </c>
      <c r="O1266" s="103" t="s">
        <v>744</v>
      </c>
      <c r="P1266" s="79"/>
      <c r="Q1266" s="61" t="s">
        <v>552</v>
      </c>
      <c r="R1266" s="61" t="s">
        <v>3097</v>
      </c>
      <c r="S1266" s="61" t="s">
        <v>554</v>
      </c>
      <c r="T1266" s="61" t="s">
        <v>3099</v>
      </c>
    </row>
    <row r="1267" ht="14.25" customHeight="1">
      <c r="A1267" s="107" t="str">
        <f t="shared" si="3"/>
        <v>191129_HEK-QCS_00J8W_00NBF_M03_S_1</v>
      </c>
      <c r="B1267" s="101" t="s">
        <v>303</v>
      </c>
      <c r="C1267" s="116" t="s">
        <v>5320</v>
      </c>
      <c r="D1267" s="109" t="s">
        <v>538</v>
      </c>
      <c r="E1267" s="61" t="s">
        <v>538</v>
      </c>
      <c r="F1267" s="136">
        <v>47441.0</v>
      </c>
      <c r="G1267" s="183" t="s">
        <v>3095</v>
      </c>
      <c r="H1267" s="183" t="s">
        <v>543</v>
      </c>
      <c r="I1267" s="183" t="s">
        <v>544</v>
      </c>
      <c r="J1267" s="36">
        <v>1.0</v>
      </c>
      <c r="K1267" s="184" t="s">
        <v>545</v>
      </c>
      <c r="L1267" s="36">
        <v>2.0</v>
      </c>
      <c r="M1267" s="36" t="s">
        <v>546</v>
      </c>
      <c r="N1267" s="218" t="s">
        <v>743</v>
      </c>
      <c r="O1267" s="103" t="s">
        <v>744</v>
      </c>
      <c r="P1267" s="79"/>
      <c r="Q1267" s="61" t="s">
        <v>552</v>
      </c>
      <c r="R1267" s="61" t="s">
        <v>3097</v>
      </c>
      <c r="S1267" s="61" t="s">
        <v>554</v>
      </c>
      <c r="T1267" s="61" t="s">
        <v>3099</v>
      </c>
    </row>
    <row r="1268" ht="14.25" customHeight="1">
      <c r="A1268" s="107" t="str">
        <f t="shared" si="3"/>
        <v>191129_B24-T2-1_00JZI_00NBG_M03_S_1</v>
      </c>
      <c r="B1268" s="40" t="s">
        <v>2846</v>
      </c>
      <c r="C1268" s="116" t="s">
        <v>5321</v>
      </c>
      <c r="D1268" s="122" t="s">
        <v>5322</v>
      </c>
      <c r="E1268" s="117">
        <v>2145.0</v>
      </c>
      <c r="F1268" s="136">
        <v>47441.0</v>
      </c>
      <c r="G1268" s="183" t="s">
        <v>3095</v>
      </c>
      <c r="H1268" s="183" t="s">
        <v>543</v>
      </c>
      <c r="I1268" s="183" t="s">
        <v>544</v>
      </c>
      <c r="J1268" s="36">
        <v>1.0</v>
      </c>
      <c r="K1268" s="184" t="s">
        <v>545</v>
      </c>
      <c r="L1268" s="36">
        <v>2.0</v>
      </c>
      <c r="M1268" s="36" t="s">
        <v>546</v>
      </c>
      <c r="N1268" s="112"/>
      <c r="O1268" s="103" t="s">
        <v>744</v>
      </c>
      <c r="P1268" s="79"/>
      <c r="Q1268" s="61" t="s">
        <v>552</v>
      </c>
      <c r="R1268" s="61" t="s">
        <v>3097</v>
      </c>
      <c r="S1268" s="61" t="s">
        <v>554</v>
      </c>
      <c r="T1268" s="61" t="s">
        <v>3099</v>
      </c>
    </row>
    <row r="1269" ht="14.25" customHeight="1">
      <c r="A1269" s="107" t="str">
        <f t="shared" si="3"/>
        <v>191129_B24-T2-2_00JZJ_00NBH_M03_S_1</v>
      </c>
      <c r="B1269" s="40" t="s">
        <v>2850</v>
      </c>
      <c r="C1269" s="116" t="s">
        <v>5323</v>
      </c>
      <c r="D1269" s="122" t="s">
        <v>5324</v>
      </c>
      <c r="E1269" s="117">
        <v>2478.0</v>
      </c>
      <c r="F1269" s="136">
        <v>47441.0</v>
      </c>
      <c r="G1269" s="183" t="s">
        <v>3095</v>
      </c>
      <c r="H1269" s="183" t="s">
        <v>543</v>
      </c>
      <c r="I1269" s="183" t="s">
        <v>544</v>
      </c>
      <c r="J1269" s="36">
        <v>1.0</v>
      </c>
      <c r="K1269" s="184" t="s">
        <v>545</v>
      </c>
      <c r="L1269" s="36">
        <v>2.0</v>
      </c>
      <c r="M1269" s="36" t="s">
        <v>546</v>
      </c>
      <c r="N1269" s="112"/>
      <c r="O1269" s="103" t="s">
        <v>744</v>
      </c>
      <c r="P1269" s="79"/>
      <c r="Q1269" s="61" t="s">
        <v>552</v>
      </c>
      <c r="R1269" s="61" t="s">
        <v>3097</v>
      </c>
      <c r="S1269" s="61" t="s">
        <v>554</v>
      </c>
      <c r="T1269" s="61" t="s">
        <v>3099</v>
      </c>
    </row>
    <row r="1270" ht="14.25" customHeight="1">
      <c r="A1270" s="107" t="str">
        <f t="shared" si="3"/>
        <v>191129_B24-T2-3_00JZK_00NBI_M03_S_1</v>
      </c>
      <c r="B1270" s="40" t="s">
        <v>2852</v>
      </c>
      <c r="C1270" s="116" t="s">
        <v>5325</v>
      </c>
      <c r="D1270" s="122" t="s">
        <v>5326</v>
      </c>
      <c r="E1270" s="117">
        <v>7410.0</v>
      </c>
      <c r="F1270" s="136">
        <v>47441.0</v>
      </c>
      <c r="G1270" s="183" t="s">
        <v>3095</v>
      </c>
      <c r="H1270" s="183" t="s">
        <v>543</v>
      </c>
      <c r="I1270" s="183" t="s">
        <v>544</v>
      </c>
      <c r="J1270" s="36">
        <v>1.0</v>
      </c>
      <c r="K1270" s="184" t="s">
        <v>545</v>
      </c>
      <c r="L1270" s="36">
        <v>2.0</v>
      </c>
      <c r="M1270" s="36" t="s">
        <v>546</v>
      </c>
      <c r="N1270" s="112" t="s">
        <v>5327</v>
      </c>
      <c r="O1270" s="113" t="s">
        <v>744</v>
      </c>
      <c r="P1270" s="79"/>
      <c r="Q1270" s="61" t="s">
        <v>552</v>
      </c>
      <c r="R1270" s="61" t="s">
        <v>3097</v>
      </c>
      <c r="S1270" s="61" t="s">
        <v>554</v>
      </c>
      <c r="T1270" s="61" t="s">
        <v>3099</v>
      </c>
    </row>
    <row r="1271" ht="14.25" customHeight="1">
      <c r="A1271" s="107" t="str">
        <f t="shared" si="3"/>
        <v>191129_B24-T2-4_00JZL_00NBJ_M03_S_1</v>
      </c>
      <c r="B1271" s="40" t="s">
        <v>2854</v>
      </c>
      <c r="C1271" s="116" t="s">
        <v>5328</v>
      </c>
      <c r="D1271" s="122" t="s">
        <v>5329</v>
      </c>
      <c r="E1271" s="117">
        <v>2150.0</v>
      </c>
      <c r="F1271" s="136">
        <v>47441.0</v>
      </c>
      <c r="G1271" s="183" t="s">
        <v>3095</v>
      </c>
      <c r="H1271" s="183" t="s">
        <v>543</v>
      </c>
      <c r="I1271" s="183" t="s">
        <v>544</v>
      </c>
      <c r="J1271" s="36">
        <v>1.0</v>
      </c>
      <c r="K1271" s="184" t="s">
        <v>545</v>
      </c>
      <c r="L1271" s="36">
        <v>2.0</v>
      </c>
      <c r="M1271" s="36" t="s">
        <v>546</v>
      </c>
      <c r="N1271" s="112"/>
      <c r="O1271" s="103" t="s">
        <v>744</v>
      </c>
      <c r="P1271" s="79"/>
      <c r="Q1271" s="61" t="s">
        <v>552</v>
      </c>
      <c r="R1271" s="61" t="s">
        <v>3097</v>
      </c>
      <c r="S1271" s="61" t="s">
        <v>554</v>
      </c>
      <c r="T1271" s="61" t="s">
        <v>3099</v>
      </c>
    </row>
    <row r="1272" ht="14.25" customHeight="1">
      <c r="A1272" s="107" t="str">
        <f t="shared" si="3"/>
        <v>191129_B24-T2-5_00JZM_00NBK_M03_S_1</v>
      </c>
      <c r="B1272" s="40" t="s">
        <v>2858</v>
      </c>
      <c r="C1272" s="116" t="s">
        <v>5330</v>
      </c>
      <c r="D1272" s="122" t="s">
        <v>5331</v>
      </c>
      <c r="E1272" s="117">
        <v>8809.0</v>
      </c>
      <c r="F1272" s="136">
        <v>47441.0</v>
      </c>
      <c r="G1272" s="183" t="s">
        <v>3095</v>
      </c>
      <c r="H1272" s="183" t="s">
        <v>543</v>
      </c>
      <c r="I1272" s="183" t="s">
        <v>544</v>
      </c>
      <c r="J1272" s="36">
        <v>1.0</v>
      </c>
      <c r="K1272" s="184" t="s">
        <v>545</v>
      </c>
      <c r="L1272" s="36">
        <v>2.0</v>
      </c>
      <c r="M1272" s="36" t="s">
        <v>546</v>
      </c>
      <c r="N1272" s="112"/>
      <c r="O1272" s="103" t="s">
        <v>744</v>
      </c>
      <c r="P1272" s="79"/>
      <c r="Q1272" s="61" t="s">
        <v>552</v>
      </c>
      <c r="R1272" s="61" t="s">
        <v>3097</v>
      </c>
      <c r="S1272" s="61" t="s">
        <v>554</v>
      </c>
      <c r="T1272" s="61" t="s">
        <v>3099</v>
      </c>
    </row>
    <row r="1273" ht="14.25" customHeight="1">
      <c r="A1273" s="107" t="str">
        <f t="shared" si="3"/>
        <v>191129_B24-T2-6_00JZN_00NBL_M03_S_1</v>
      </c>
      <c r="B1273" s="40" t="s">
        <v>2860</v>
      </c>
      <c r="C1273" s="116" t="s">
        <v>5332</v>
      </c>
      <c r="D1273" s="122" t="s">
        <v>5333</v>
      </c>
      <c r="E1273" s="117">
        <v>10629.0</v>
      </c>
      <c r="F1273" s="136">
        <v>47441.0</v>
      </c>
      <c r="G1273" s="183" t="s">
        <v>3095</v>
      </c>
      <c r="H1273" s="183" t="s">
        <v>543</v>
      </c>
      <c r="I1273" s="183" t="s">
        <v>544</v>
      </c>
      <c r="J1273" s="36">
        <v>1.0</v>
      </c>
      <c r="K1273" s="184" t="s">
        <v>545</v>
      </c>
      <c r="L1273" s="36">
        <v>2.0</v>
      </c>
      <c r="M1273" s="36" t="s">
        <v>546</v>
      </c>
      <c r="N1273" s="112"/>
      <c r="O1273" s="103" t="s">
        <v>744</v>
      </c>
      <c r="P1273" s="79"/>
      <c r="Q1273" s="61" t="s">
        <v>552</v>
      </c>
      <c r="R1273" s="61" t="s">
        <v>3097</v>
      </c>
      <c r="S1273" s="61" t="s">
        <v>554</v>
      </c>
      <c r="T1273" s="61" t="s">
        <v>3099</v>
      </c>
    </row>
    <row r="1274" ht="14.25" customHeight="1">
      <c r="A1274" s="107" t="str">
        <f t="shared" si="3"/>
        <v>191129_B24-T2-7_00JZO_00NBM_M03_S_1</v>
      </c>
      <c r="B1274" s="40" t="s">
        <v>2862</v>
      </c>
      <c r="C1274" s="116" t="s">
        <v>5334</v>
      </c>
      <c r="D1274" s="122" t="s">
        <v>5335</v>
      </c>
      <c r="E1274" s="117">
        <v>4021.0</v>
      </c>
      <c r="F1274" s="136">
        <v>47441.0</v>
      </c>
      <c r="G1274" s="183" t="s">
        <v>3095</v>
      </c>
      <c r="H1274" s="183" t="s">
        <v>543</v>
      </c>
      <c r="I1274" s="183" t="s">
        <v>544</v>
      </c>
      <c r="J1274" s="36">
        <v>1.0</v>
      </c>
      <c r="K1274" s="184" t="s">
        <v>545</v>
      </c>
      <c r="L1274" s="36">
        <v>2.0</v>
      </c>
      <c r="M1274" s="36" t="s">
        <v>546</v>
      </c>
      <c r="N1274" s="112" t="s">
        <v>887</v>
      </c>
      <c r="O1274" s="113" t="s">
        <v>551</v>
      </c>
      <c r="P1274" s="146" t="s">
        <v>5336</v>
      </c>
      <c r="Q1274" s="61" t="s">
        <v>552</v>
      </c>
      <c r="R1274" s="61" t="s">
        <v>3097</v>
      </c>
      <c r="S1274" s="61" t="s">
        <v>554</v>
      </c>
      <c r="T1274" s="61" t="s">
        <v>3099</v>
      </c>
    </row>
    <row r="1275" ht="14.25" customHeight="1">
      <c r="A1275" s="107" t="str">
        <f t="shared" si="3"/>
        <v>191129_B24-T2-8_00JZP_00NBN_M03_S_1</v>
      </c>
      <c r="B1275" s="40" t="s">
        <v>2864</v>
      </c>
      <c r="C1275" s="116" t="s">
        <v>5337</v>
      </c>
      <c r="D1275" s="122" t="s">
        <v>5338</v>
      </c>
      <c r="E1275" s="117">
        <v>2342.0</v>
      </c>
      <c r="F1275" s="136">
        <v>47441.0</v>
      </c>
      <c r="G1275" s="183" t="s">
        <v>3095</v>
      </c>
      <c r="H1275" s="183" t="s">
        <v>543</v>
      </c>
      <c r="I1275" s="183" t="s">
        <v>544</v>
      </c>
      <c r="J1275" s="36">
        <v>1.0</v>
      </c>
      <c r="K1275" s="184" t="s">
        <v>545</v>
      </c>
      <c r="L1275" s="36">
        <v>2.0</v>
      </c>
      <c r="M1275" s="36" t="s">
        <v>546</v>
      </c>
      <c r="N1275" s="112"/>
      <c r="O1275" s="103" t="s">
        <v>744</v>
      </c>
      <c r="P1275" s="79"/>
      <c r="Q1275" s="61" t="s">
        <v>552</v>
      </c>
      <c r="R1275" s="61" t="s">
        <v>3097</v>
      </c>
      <c r="S1275" s="61" t="s">
        <v>554</v>
      </c>
      <c r="T1275" s="61" t="s">
        <v>3099</v>
      </c>
    </row>
    <row r="1276" ht="14.25" customHeight="1">
      <c r="A1276" s="107" t="str">
        <f t="shared" si="3"/>
        <v>191129_B24-T2-9-K_00JZQ_00NBO_M03_S_1</v>
      </c>
      <c r="B1276" s="40" t="s">
        <v>2868</v>
      </c>
      <c r="C1276" s="116" t="s">
        <v>5339</v>
      </c>
      <c r="D1276" s="122" t="s">
        <v>5340</v>
      </c>
      <c r="E1276" s="117" t="s">
        <v>2681</v>
      </c>
      <c r="F1276" s="136">
        <v>47441.0</v>
      </c>
      <c r="G1276" s="183" t="s">
        <v>3095</v>
      </c>
      <c r="H1276" s="183" t="s">
        <v>543</v>
      </c>
      <c r="I1276" s="183" t="s">
        <v>544</v>
      </c>
      <c r="J1276" s="36">
        <v>1.0</v>
      </c>
      <c r="K1276" s="184" t="s">
        <v>545</v>
      </c>
      <c r="L1276" s="36">
        <v>2.0</v>
      </c>
      <c r="M1276" s="36" t="s">
        <v>546</v>
      </c>
      <c r="N1276" s="112"/>
      <c r="O1276" s="103" t="s">
        <v>744</v>
      </c>
      <c r="P1276" s="79"/>
      <c r="Q1276" s="61" t="s">
        <v>552</v>
      </c>
      <c r="R1276" s="61" t="s">
        <v>3097</v>
      </c>
      <c r="S1276" s="61" t="s">
        <v>554</v>
      </c>
      <c r="T1276" s="61" t="s">
        <v>3099</v>
      </c>
    </row>
    <row r="1277" ht="14.25" customHeight="1">
      <c r="A1277" s="107" t="str">
        <f t="shared" si="3"/>
        <v>191129_B24-T2-10-K_00JZR_00NBP_M03_S_1</v>
      </c>
      <c r="B1277" s="40" t="s">
        <v>2870</v>
      </c>
      <c r="C1277" s="116" t="s">
        <v>5341</v>
      </c>
      <c r="D1277" s="122" t="s">
        <v>5342</v>
      </c>
      <c r="E1277" s="117" t="s">
        <v>2684</v>
      </c>
      <c r="F1277" s="136">
        <v>47441.0</v>
      </c>
      <c r="G1277" s="183" t="s">
        <v>3095</v>
      </c>
      <c r="H1277" s="183" t="s">
        <v>543</v>
      </c>
      <c r="I1277" s="183" t="s">
        <v>544</v>
      </c>
      <c r="J1277" s="36">
        <v>1.0</v>
      </c>
      <c r="K1277" s="184" t="s">
        <v>545</v>
      </c>
      <c r="L1277" s="36">
        <v>2.0</v>
      </c>
      <c r="M1277" s="36" t="s">
        <v>546</v>
      </c>
      <c r="N1277" s="112"/>
      <c r="O1277" s="103" t="s">
        <v>744</v>
      </c>
      <c r="P1277" s="79"/>
      <c r="Q1277" s="61" t="s">
        <v>552</v>
      </c>
      <c r="R1277" s="61" t="s">
        <v>3097</v>
      </c>
      <c r="S1277" s="61" t="s">
        <v>554</v>
      </c>
      <c r="T1277" s="61" t="s">
        <v>3099</v>
      </c>
    </row>
    <row r="1278" ht="14.25" customHeight="1">
      <c r="A1278" s="107" t="str">
        <f t="shared" si="3"/>
        <v>191129_B24-T2-11-K_00JZS_00NBQ_M03_S_1</v>
      </c>
      <c r="B1278" s="40" t="s">
        <v>2872</v>
      </c>
      <c r="C1278" s="116" t="s">
        <v>5343</v>
      </c>
      <c r="D1278" s="122" t="s">
        <v>5344</v>
      </c>
      <c r="E1278" s="117" t="s">
        <v>2689</v>
      </c>
      <c r="F1278" s="136">
        <v>47441.0</v>
      </c>
      <c r="G1278" s="183" t="s">
        <v>3095</v>
      </c>
      <c r="H1278" s="183" t="s">
        <v>543</v>
      </c>
      <c r="I1278" s="183" t="s">
        <v>544</v>
      </c>
      <c r="J1278" s="36">
        <v>1.0</v>
      </c>
      <c r="K1278" s="184" t="s">
        <v>545</v>
      </c>
      <c r="L1278" s="36">
        <v>2.0</v>
      </c>
      <c r="M1278" s="36" t="s">
        <v>546</v>
      </c>
      <c r="N1278" s="112"/>
      <c r="O1278" s="103" t="s">
        <v>744</v>
      </c>
      <c r="P1278" s="79"/>
      <c r="Q1278" s="61" t="s">
        <v>552</v>
      </c>
      <c r="R1278" s="61" t="s">
        <v>3097</v>
      </c>
      <c r="S1278" s="61" t="s">
        <v>554</v>
      </c>
      <c r="T1278" s="61" t="s">
        <v>3099</v>
      </c>
    </row>
    <row r="1279" ht="14.25" customHeight="1">
      <c r="A1279" s="107" t="str">
        <f t="shared" si="3"/>
        <v>191129_B24-T2-12-K_00JZT_00NBR_M03_S_1</v>
      </c>
      <c r="B1279" s="40" t="s">
        <v>2876</v>
      </c>
      <c r="C1279" s="116" t="s">
        <v>5345</v>
      </c>
      <c r="D1279" s="122" t="s">
        <v>5346</v>
      </c>
      <c r="E1279" s="117" t="s">
        <v>2693</v>
      </c>
      <c r="F1279" s="136">
        <v>47441.0</v>
      </c>
      <c r="G1279" s="183" t="s">
        <v>3095</v>
      </c>
      <c r="H1279" s="183" t="s">
        <v>543</v>
      </c>
      <c r="I1279" s="183" t="s">
        <v>544</v>
      </c>
      <c r="J1279" s="36">
        <v>1.0</v>
      </c>
      <c r="K1279" s="184" t="s">
        <v>545</v>
      </c>
      <c r="L1279" s="36">
        <v>2.0</v>
      </c>
      <c r="M1279" s="36" t="s">
        <v>546</v>
      </c>
      <c r="N1279" s="112"/>
      <c r="O1279" s="103" t="s">
        <v>744</v>
      </c>
      <c r="P1279" s="79"/>
      <c r="Q1279" s="61" t="s">
        <v>552</v>
      </c>
      <c r="R1279" s="61" t="s">
        <v>3097</v>
      </c>
      <c r="S1279" s="61" t="s">
        <v>554</v>
      </c>
      <c r="T1279" s="61" t="s">
        <v>3099</v>
      </c>
    </row>
    <row r="1280" ht="14.25" customHeight="1">
      <c r="A1280" s="107" t="str">
        <f t="shared" si="3"/>
        <v>191129_B24-T2-13-K_00JZU_00NBS_M03_S_1</v>
      </c>
      <c r="B1280" s="40" t="s">
        <v>2878</v>
      </c>
      <c r="C1280" s="116" t="s">
        <v>5347</v>
      </c>
      <c r="D1280" s="122" t="s">
        <v>5348</v>
      </c>
      <c r="E1280" s="117" t="s">
        <v>2696</v>
      </c>
      <c r="F1280" s="136">
        <v>47441.0</v>
      </c>
      <c r="G1280" s="183" t="s">
        <v>3095</v>
      </c>
      <c r="H1280" s="183" t="s">
        <v>543</v>
      </c>
      <c r="I1280" s="183" t="s">
        <v>544</v>
      </c>
      <c r="J1280" s="36">
        <v>1.0</v>
      </c>
      <c r="K1280" s="184" t="s">
        <v>545</v>
      </c>
      <c r="L1280" s="36">
        <v>2.0</v>
      </c>
      <c r="M1280" s="36" t="s">
        <v>546</v>
      </c>
      <c r="N1280" s="112"/>
      <c r="O1280" s="103" t="s">
        <v>744</v>
      </c>
      <c r="P1280" s="79"/>
      <c r="Q1280" s="61" t="s">
        <v>552</v>
      </c>
      <c r="R1280" s="61" t="s">
        <v>3097</v>
      </c>
      <c r="S1280" s="61" t="s">
        <v>554</v>
      </c>
      <c r="T1280" s="61" t="s">
        <v>3099</v>
      </c>
    </row>
    <row r="1281" ht="14.25" customHeight="1">
      <c r="A1281" s="107" t="str">
        <f t="shared" si="3"/>
        <v>191129_B24-T2-14-K_00JZV_00NBT_M03_S_1</v>
      </c>
      <c r="B1281" s="40" t="s">
        <v>2880</v>
      </c>
      <c r="C1281" s="116" t="s">
        <v>5349</v>
      </c>
      <c r="D1281" s="122" t="s">
        <v>5350</v>
      </c>
      <c r="E1281" s="117" t="s">
        <v>2701</v>
      </c>
      <c r="F1281" s="136">
        <v>47441.0</v>
      </c>
      <c r="G1281" s="183" t="s">
        <v>3095</v>
      </c>
      <c r="H1281" s="183" t="s">
        <v>543</v>
      </c>
      <c r="I1281" s="183" t="s">
        <v>544</v>
      </c>
      <c r="J1281" s="36">
        <v>1.0</v>
      </c>
      <c r="K1281" s="184" t="s">
        <v>545</v>
      </c>
      <c r="L1281" s="36">
        <v>2.0</v>
      </c>
      <c r="M1281" s="36" t="s">
        <v>546</v>
      </c>
      <c r="N1281" s="112"/>
      <c r="O1281" s="103" t="s">
        <v>744</v>
      </c>
      <c r="P1281" s="79"/>
      <c r="Q1281" s="61" t="s">
        <v>552</v>
      </c>
      <c r="R1281" s="61" t="s">
        <v>3097</v>
      </c>
      <c r="S1281" s="61" t="s">
        <v>554</v>
      </c>
      <c r="T1281" s="61" t="s">
        <v>3099</v>
      </c>
    </row>
    <row r="1282" ht="14.25" customHeight="1">
      <c r="A1282" s="107" t="str">
        <f t="shared" si="3"/>
        <v>191129_B24-T2-15_00JZW_00NBU_M03_S_1</v>
      </c>
      <c r="B1282" s="40" t="s">
        <v>2884</v>
      </c>
      <c r="C1282" s="116" t="s">
        <v>5351</v>
      </c>
      <c r="D1282" s="122" t="s">
        <v>5352</v>
      </c>
      <c r="E1282" s="2" t="s">
        <v>384</v>
      </c>
      <c r="F1282" s="136">
        <v>47441.0</v>
      </c>
      <c r="G1282" s="183" t="s">
        <v>3095</v>
      </c>
      <c r="H1282" s="183" t="s">
        <v>543</v>
      </c>
      <c r="I1282" s="183" t="s">
        <v>544</v>
      </c>
      <c r="J1282" s="36">
        <v>1.0</v>
      </c>
      <c r="K1282" s="184" t="s">
        <v>545</v>
      </c>
      <c r="L1282" s="36">
        <v>2.0</v>
      </c>
      <c r="M1282" s="36" t="s">
        <v>546</v>
      </c>
      <c r="N1282" s="112"/>
      <c r="O1282" s="103" t="s">
        <v>744</v>
      </c>
      <c r="P1282" s="79"/>
      <c r="Q1282" s="61" t="s">
        <v>552</v>
      </c>
      <c r="R1282" s="61" t="s">
        <v>3097</v>
      </c>
      <c r="S1282" s="61" t="s">
        <v>554</v>
      </c>
      <c r="T1282" s="61" t="s">
        <v>3099</v>
      </c>
    </row>
    <row r="1283" ht="14.25" customHeight="1">
      <c r="A1283" s="107" t="str">
        <f t="shared" si="3"/>
        <v>191129_B24-T2-16_00JZX_00NBV_M03_S_1</v>
      </c>
      <c r="B1283" s="40" t="s">
        <v>2886</v>
      </c>
      <c r="C1283" s="116" t="s">
        <v>5353</v>
      </c>
      <c r="D1283" s="122" t="s">
        <v>5354</v>
      </c>
      <c r="E1283" s="2" t="s">
        <v>561</v>
      </c>
      <c r="F1283" s="136">
        <v>47441.0</v>
      </c>
      <c r="G1283" s="183" t="s">
        <v>3095</v>
      </c>
      <c r="H1283" s="183" t="s">
        <v>543</v>
      </c>
      <c r="I1283" s="183" t="s">
        <v>544</v>
      </c>
      <c r="J1283" s="36">
        <v>1.0</v>
      </c>
      <c r="K1283" s="184" t="s">
        <v>545</v>
      </c>
      <c r="L1283" s="36">
        <v>2.0</v>
      </c>
      <c r="M1283" s="36" t="s">
        <v>546</v>
      </c>
      <c r="N1283" s="112" t="s">
        <v>992</v>
      </c>
      <c r="O1283" s="103" t="s">
        <v>744</v>
      </c>
      <c r="P1283" s="79"/>
      <c r="Q1283" s="61" t="s">
        <v>552</v>
      </c>
      <c r="R1283" s="61" t="s">
        <v>3097</v>
      </c>
      <c r="S1283" s="61" t="s">
        <v>554</v>
      </c>
      <c r="T1283" s="61" t="s">
        <v>3099</v>
      </c>
    </row>
    <row r="1284" ht="14.25" customHeight="1">
      <c r="A1284" s="107" t="str">
        <f t="shared" si="3"/>
        <v>191129_HEK-QCS_000F2_00NBW_M04_S_1</v>
      </c>
      <c r="B1284" s="101" t="s">
        <v>536</v>
      </c>
      <c r="C1284" s="116" t="s">
        <v>5355</v>
      </c>
      <c r="D1284" s="109" t="s">
        <v>538</v>
      </c>
      <c r="E1284" s="61" t="s">
        <v>538</v>
      </c>
      <c r="F1284" s="136">
        <v>47441.0</v>
      </c>
      <c r="G1284" s="103" t="s">
        <v>1040</v>
      </c>
      <c r="H1284" s="36" t="s">
        <v>465</v>
      </c>
      <c r="I1284" s="36" t="s">
        <v>544</v>
      </c>
      <c r="J1284" s="36">
        <v>1.0</v>
      </c>
      <c r="K1284" s="111" t="s">
        <v>545</v>
      </c>
      <c r="L1284" s="92">
        <v>2.0</v>
      </c>
      <c r="M1284" s="36" t="s">
        <v>546</v>
      </c>
      <c r="N1284" s="218" t="s">
        <v>743</v>
      </c>
      <c r="O1284" s="103" t="s">
        <v>744</v>
      </c>
      <c r="P1284" s="105"/>
      <c r="Q1284" s="36" t="s">
        <v>552</v>
      </c>
      <c r="R1284" s="36" t="s">
        <v>1041</v>
      </c>
      <c r="S1284" s="36" t="s">
        <v>554</v>
      </c>
      <c r="T1284" s="36" t="s">
        <v>1042</v>
      </c>
    </row>
    <row r="1285" ht="14.25" customHeight="1">
      <c r="A1285" s="107" t="str">
        <f t="shared" si="3"/>
        <v>191129_HEK-QCS_00J8W_00NBX_M04_S_1</v>
      </c>
      <c r="B1285" s="101" t="s">
        <v>303</v>
      </c>
      <c r="C1285" s="116" t="s">
        <v>5356</v>
      </c>
      <c r="D1285" s="109" t="s">
        <v>538</v>
      </c>
      <c r="E1285" s="61" t="s">
        <v>538</v>
      </c>
      <c r="F1285" s="136">
        <v>47441.0</v>
      </c>
      <c r="G1285" s="103" t="s">
        <v>1040</v>
      </c>
      <c r="H1285" s="36" t="s">
        <v>465</v>
      </c>
      <c r="I1285" s="36" t="s">
        <v>544</v>
      </c>
      <c r="J1285" s="36">
        <v>1.0</v>
      </c>
      <c r="K1285" s="111" t="s">
        <v>545</v>
      </c>
      <c r="L1285" s="92">
        <v>2.0</v>
      </c>
      <c r="M1285" s="36" t="s">
        <v>546</v>
      </c>
      <c r="N1285" s="218" t="s">
        <v>743</v>
      </c>
      <c r="O1285" s="103" t="s">
        <v>744</v>
      </c>
      <c r="P1285" s="105"/>
      <c r="Q1285" s="36" t="s">
        <v>552</v>
      </c>
      <c r="R1285" s="36" t="s">
        <v>1041</v>
      </c>
      <c r="S1285" s="36" t="s">
        <v>554</v>
      </c>
      <c r="T1285" s="36" t="s">
        <v>1042</v>
      </c>
    </row>
    <row r="1286" ht="14.25" customHeight="1">
      <c r="A1286" s="107" t="str">
        <f t="shared" si="3"/>
        <v>191129_B38-T1-1-K_00K5Q_00NBY_M04_S_1</v>
      </c>
      <c r="B1286" s="177" t="s">
        <v>3681</v>
      </c>
      <c r="C1286" s="116" t="s">
        <v>5357</v>
      </c>
      <c r="D1286" s="38" t="s">
        <v>5358</v>
      </c>
      <c r="E1286" s="142" t="s">
        <v>3553</v>
      </c>
      <c r="F1286" s="136">
        <v>47441.0</v>
      </c>
      <c r="G1286" s="103" t="s">
        <v>1040</v>
      </c>
      <c r="H1286" s="36" t="s">
        <v>465</v>
      </c>
      <c r="I1286" s="36" t="s">
        <v>544</v>
      </c>
      <c r="J1286" s="36">
        <v>1.0</v>
      </c>
      <c r="K1286" s="111" t="s">
        <v>545</v>
      </c>
      <c r="L1286" s="92">
        <v>2.0</v>
      </c>
      <c r="M1286" s="36" t="s">
        <v>546</v>
      </c>
      <c r="N1286" s="106"/>
      <c r="O1286" s="113" t="s">
        <v>744</v>
      </c>
      <c r="P1286" s="105"/>
      <c r="Q1286" s="36" t="s">
        <v>552</v>
      </c>
      <c r="R1286" s="36" t="s">
        <v>1041</v>
      </c>
      <c r="S1286" s="36" t="s">
        <v>554</v>
      </c>
      <c r="T1286" s="36" t="s">
        <v>1042</v>
      </c>
    </row>
    <row r="1287" ht="14.25" customHeight="1">
      <c r="A1287" s="107" t="str">
        <f t="shared" si="3"/>
        <v>191129_B38-T1-2-K_00K5R_00NBZ_M04_S_1</v>
      </c>
      <c r="B1287" s="177" t="s">
        <v>3683</v>
      </c>
      <c r="C1287" s="116" t="s">
        <v>5359</v>
      </c>
      <c r="D1287" s="38" t="s">
        <v>5360</v>
      </c>
      <c r="E1287" s="142" t="s">
        <v>3558</v>
      </c>
      <c r="F1287" s="136">
        <v>47441.0</v>
      </c>
      <c r="G1287" s="103" t="s">
        <v>1040</v>
      </c>
      <c r="H1287" s="36" t="s">
        <v>465</v>
      </c>
      <c r="I1287" s="36" t="s">
        <v>544</v>
      </c>
      <c r="J1287" s="36">
        <v>1.0</v>
      </c>
      <c r="K1287" s="111" t="s">
        <v>545</v>
      </c>
      <c r="L1287" s="92">
        <v>2.0</v>
      </c>
      <c r="M1287" s="36" t="s">
        <v>546</v>
      </c>
      <c r="N1287" s="106"/>
      <c r="O1287" s="113" t="s">
        <v>744</v>
      </c>
      <c r="P1287" s="105"/>
      <c r="Q1287" s="36" t="s">
        <v>552</v>
      </c>
      <c r="R1287" s="36" t="s">
        <v>1041</v>
      </c>
      <c r="S1287" s="36" t="s">
        <v>554</v>
      </c>
      <c r="T1287" s="36" t="s">
        <v>1042</v>
      </c>
    </row>
    <row r="1288" ht="14.25" customHeight="1">
      <c r="A1288" s="107" t="str">
        <f t="shared" si="3"/>
        <v>191129_B38-T1-3-K_00K5S_00NC0_M04_S_1</v>
      </c>
      <c r="B1288" s="177" t="s">
        <v>3688</v>
      </c>
      <c r="C1288" s="116" t="s">
        <v>5361</v>
      </c>
      <c r="D1288" s="38" t="s">
        <v>5362</v>
      </c>
      <c r="E1288" s="142" t="s">
        <v>3562</v>
      </c>
      <c r="F1288" s="136">
        <v>47441.0</v>
      </c>
      <c r="G1288" s="103" t="s">
        <v>1040</v>
      </c>
      <c r="H1288" s="36" t="s">
        <v>465</v>
      </c>
      <c r="I1288" s="36" t="s">
        <v>544</v>
      </c>
      <c r="J1288" s="36">
        <v>1.0</v>
      </c>
      <c r="K1288" s="111" t="s">
        <v>545</v>
      </c>
      <c r="L1288" s="92">
        <v>2.0</v>
      </c>
      <c r="M1288" s="36" t="s">
        <v>546</v>
      </c>
      <c r="N1288" s="106"/>
      <c r="O1288" s="113" t="s">
        <v>744</v>
      </c>
      <c r="P1288" s="105"/>
      <c r="Q1288" s="36" t="s">
        <v>552</v>
      </c>
      <c r="R1288" s="36" t="s">
        <v>1041</v>
      </c>
      <c r="S1288" s="36" t="s">
        <v>554</v>
      </c>
      <c r="T1288" s="36" t="s">
        <v>1042</v>
      </c>
    </row>
    <row r="1289" ht="14.25" customHeight="1">
      <c r="A1289" s="107" t="str">
        <f t="shared" si="3"/>
        <v>191129_B38-T1-4-K_00K5T_00NC1_M04_S_1</v>
      </c>
      <c r="B1289" s="177" t="s">
        <v>3690</v>
      </c>
      <c r="C1289" s="116" t="s">
        <v>5363</v>
      </c>
      <c r="D1289" s="38" t="s">
        <v>5364</v>
      </c>
      <c r="E1289" s="142" t="s">
        <v>3570</v>
      </c>
      <c r="F1289" s="136">
        <v>47441.0</v>
      </c>
      <c r="G1289" s="103" t="s">
        <v>1040</v>
      </c>
      <c r="H1289" s="36" t="s">
        <v>465</v>
      </c>
      <c r="I1289" s="36" t="s">
        <v>544</v>
      </c>
      <c r="J1289" s="36">
        <v>1.0</v>
      </c>
      <c r="K1289" s="111" t="s">
        <v>545</v>
      </c>
      <c r="L1289" s="92">
        <v>2.0</v>
      </c>
      <c r="M1289" s="36" t="s">
        <v>546</v>
      </c>
      <c r="N1289" s="106"/>
      <c r="O1289" s="113" t="s">
        <v>744</v>
      </c>
      <c r="P1289" s="105"/>
      <c r="Q1289" s="36" t="s">
        <v>552</v>
      </c>
      <c r="R1289" s="36" t="s">
        <v>1041</v>
      </c>
      <c r="S1289" s="36" t="s">
        <v>554</v>
      </c>
      <c r="T1289" s="36" t="s">
        <v>1042</v>
      </c>
    </row>
    <row r="1290" ht="14.25" customHeight="1">
      <c r="A1290" s="107" t="str">
        <f t="shared" si="3"/>
        <v>191129_B38-T1-5-K_00K5U_00NC2_M04_S_1</v>
      </c>
      <c r="B1290" s="177" t="s">
        <v>3694</v>
      </c>
      <c r="C1290" s="116" t="s">
        <v>5365</v>
      </c>
      <c r="D1290" s="38" t="s">
        <v>5366</v>
      </c>
      <c r="E1290" s="142" t="s">
        <v>3577</v>
      </c>
      <c r="F1290" s="136">
        <v>47441.0</v>
      </c>
      <c r="G1290" s="103" t="s">
        <v>1040</v>
      </c>
      <c r="H1290" s="36" t="s">
        <v>465</v>
      </c>
      <c r="I1290" s="36" t="s">
        <v>544</v>
      </c>
      <c r="J1290" s="36">
        <v>1.0</v>
      </c>
      <c r="K1290" s="111" t="s">
        <v>545</v>
      </c>
      <c r="L1290" s="92">
        <v>2.0</v>
      </c>
      <c r="M1290" s="36" t="s">
        <v>546</v>
      </c>
      <c r="N1290" s="106"/>
      <c r="O1290" s="113" t="s">
        <v>744</v>
      </c>
      <c r="P1290" s="105"/>
      <c r="Q1290" s="36" t="s">
        <v>552</v>
      </c>
      <c r="R1290" s="36" t="s">
        <v>1041</v>
      </c>
      <c r="S1290" s="36" t="s">
        <v>554</v>
      </c>
      <c r="T1290" s="36" t="s">
        <v>1042</v>
      </c>
    </row>
    <row r="1291" ht="14.25" customHeight="1">
      <c r="A1291" s="107" t="str">
        <f t="shared" si="3"/>
        <v>191129_B38-T1-6-K_00K5V_00NC3_M04_S_1</v>
      </c>
      <c r="B1291" s="177" t="s">
        <v>3696</v>
      </c>
      <c r="C1291" s="116" t="s">
        <v>5367</v>
      </c>
      <c r="D1291" s="38" t="s">
        <v>5368</v>
      </c>
      <c r="E1291" s="142" t="s">
        <v>3582</v>
      </c>
      <c r="F1291" s="136">
        <v>47441.0</v>
      </c>
      <c r="G1291" s="103" t="s">
        <v>1040</v>
      </c>
      <c r="H1291" s="36" t="s">
        <v>465</v>
      </c>
      <c r="I1291" s="36" t="s">
        <v>544</v>
      </c>
      <c r="J1291" s="36">
        <v>1.0</v>
      </c>
      <c r="K1291" s="111" t="s">
        <v>545</v>
      </c>
      <c r="L1291" s="92">
        <v>2.0</v>
      </c>
      <c r="M1291" s="36" t="s">
        <v>546</v>
      </c>
      <c r="N1291" s="106"/>
      <c r="O1291" s="113" t="s">
        <v>744</v>
      </c>
      <c r="P1291" s="105"/>
      <c r="Q1291" s="36" t="s">
        <v>552</v>
      </c>
      <c r="R1291" s="36" t="s">
        <v>1041</v>
      </c>
      <c r="S1291" s="36" t="s">
        <v>554</v>
      </c>
      <c r="T1291" s="36" t="s">
        <v>1042</v>
      </c>
    </row>
    <row r="1292" ht="14.25" customHeight="1">
      <c r="A1292" s="107" t="str">
        <f t="shared" si="3"/>
        <v>191129_B38-T1-7-K_00K5W_00NC4_M04_S_1</v>
      </c>
      <c r="B1292" s="177" t="s">
        <v>3698</v>
      </c>
      <c r="C1292" s="116" t="s">
        <v>5369</v>
      </c>
      <c r="D1292" s="38" t="s">
        <v>5370</v>
      </c>
      <c r="E1292" s="142" t="s">
        <v>3633</v>
      </c>
      <c r="F1292" s="136">
        <v>47441.0</v>
      </c>
      <c r="G1292" s="103" t="s">
        <v>1040</v>
      </c>
      <c r="H1292" s="36" t="s">
        <v>465</v>
      </c>
      <c r="I1292" s="36" t="s">
        <v>544</v>
      </c>
      <c r="J1292" s="36">
        <v>1.0</v>
      </c>
      <c r="K1292" s="111" t="s">
        <v>545</v>
      </c>
      <c r="L1292" s="92">
        <v>2.0</v>
      </c>
      <c r="M1292" s="36" t="s">
        <v>546</v>
      </c>
      <c r="N1292" s="106"/>
      <c r="O1292" s="113" t="s">
        <v>744</v>
      </c>
      <c r="P1292" s="105"/>
      <c r="Q1292" s="36" t="s">
        <v>552</v>
      </c>
      <c r="R1292" s="36" t="s">
        <v>1041</v>
      </c>
      <c r="S1292" s="36" t="s">
        <v>554</v>
      </c>
      <c r="T1292" s="36" t="s">
        <v>1042</v>
      </c>
    </row>
    <row r="1293" ht="14.25" customHeight="1">
      <c r="A1293" s="107" t="str">
        <f t="shared" si="3"/>
        <v>191129_B38-T1-8-K_00K5X_00NC5_M04_S_1</v>
      </c>
      <c r="B1293" s="177" t="s">
        <v>3702</v>
      </c>
      <c r="C1293" s="116" t="s">
        <v>5371</v>
      </c>
      <c r="D1293" s="38" t="s">
        <v>5372</v>
      </c>
      <c r="E1293" s="142" t="s">
        <v>3640</v>
      </c>
      <c r="F1293" s="136">
        <v>47441.0</v>
      </c>
      <c r="G1293" s="103" t="s">
        <v>1040</v>
      </c>
      <c r="H1293" s="36" t="s">
        <v>465</v>
      </c>
      <c r="I1293" s="36" t="s">
        <v>544</v>
      </c>
      <c r="J1293" s="36">
        <v>1.0</v>
      </c>
      <c r="K1293" s="111" t="s">
        <v>545</v>
      </c>
      <c r="L1293" s="92">
        <v>2.0</v>
      </c>
      <c r="M1293" s="36" t="s">
        <v>546</v>
      </c>
      <c r="N1293" s="106"/>
      <c r="O1293" s="113" t="s">
        <v>744</v>
      </c>
      <c r="P1293" s="105"/>
      <c r="Q1293" s="36" t="s">
        <v>552</v>
      </c>
      <c r="R1293" s="36" t="s">
        <v>1041</v>
      </c>
      <c r="S1293" s="36" t="s">
        <v>554</v>
      </c>
      <c r="T1293" s="36" t="s">
        <v>1042</v>
      </c>
    </row>
    <row r="1294" ht="14.25" customHeight="1">
      <c r="A1294" s="107" t="str">
        <f t="shared" si="3"/>
        <v>191129_B38-T1-9-K_00K5Y_00NC6_M04_S_1</v>
      </c>
      <c r="B1294" s="177" t="s">
        <v>3704</v>
      </c>
      <c r="C1294" s="116" t="s">
        <v>5373</v>
      </c>
      <c r="D1294" s="38" t="s">
        <v>5374</v>
      </c>
      <c r="E1294" s="142" t="s">
        <v>3647</v>
      </c>
      <c r="F1294" s="136">
        <v>47441.0</v>
      </c>
      <c r="G1294" s="103" t="s">
        <v>1040</v>
      </c>
      <c r="H1294" s="36" t="s">
        <v>465</v>
      </c>
      <c r="I1294" s="36" t="s">
        <v>544</v>
      </c>
      <c r="J1294" s="36">
        <v>1.0</v>
      </c>
      <c r="K1294" s="111" t="s">
        <v>545</v>
      </c>
      <c r="L1294" s="92">
        <v>2.0</v>
      </c>
      <c r="M1294" s="36" t="s">
        <v>546</v>
      </c>
      <c r="N1294" s="106"/>
      <c r="O1294" s="113" t="s">
        <v>744</v>
      </c>
      <c r="P1294" s="105"/>
      <c r="Q1294" s="36" t="s">
        <v>552</v>
      </c>
      <c r="R1294" s="36" t="s">
        <v>1041</v>
      </c>
      <c r="S1294" s="36" t="s">
        <v>554</v>
      </c>
      <c r="T1294" s="36" t="s">
        <v>1042</v>
      </c>
    </row>
    <row r="1295" ht="14.25" customHeight="1">
      <c r="A1295" s="107" t="str">
        <f t="shared" si="3"/>
        <v>191129_B38-T1-10-K_00K5Z_00NC7_M04_S_1</v>
      </c>
      <c r="B1295" s="177" t="s">
        <v>3706</v>
      </c>
      <c r="C1295" s="116" t="s">
        <v>5375</v>
      </c>
      <c r="D1295" s="38" t="s">
        <v>5376</v>
      </c>
      <c r="E1295" s="142" t="s">
        <v>3654</v>
      </c>
      <c r="F1295" s="136">
        <v>47441.0</v>
      </c>
      <c r="G1295" s="103" t="s">
        <v>1040</v>
      </c>
      <c r="H1295" s="36" t="s">
        <v>465</v>
      </c>
      <c r="I1295" s="36" t="s">
        <v>544</v>
      </c>
      <c r="J1295" s="36">
        <v>1.0</v>
      </c>
      <c r="K1295" s="111" t="s">
        <v>545</v>
      </c>
      <c r="L1295" s="92">
        <v>2.0</v>
      </c>
      <c r="M1295" s="36" t="s">
        <v>546</v>
      </c>
      <c r="N1295" s="106"/>
      <c r="O1295" s="113" t="s">
        <v>744</v>
      </c>
      <c r="P1295" s="105"/>
      <c r="Q1295" s="36" t="s">
        <v>552</v>
      </c>
      <c r="R1295" s="36" t="s">
        <v>1041</v>
      </c>
      <c r="S1295" s="36" t="s">
        <v>554</v>
      </c>
      <c r="T1295" s="36" t="s">
        <v>1042</v>
      </c>
    </row>
    <row r="1296" ht="14.25" customHeight="1">
      <c r="A1296" s="107" t="str">
        <f t="shared" si="3"/>
        <v>191129_B38-T1-11-K_00K60_00NC8_M04_S_1</v>
      </c>
      <c r="B1296" s="177" t="s">
        <v>3710</v>
      </c>
      <c r="C1296" s="116" t="s">
        <v>5377</v>
      </c>
      <c r="D1296" s="38" t="s">
        <v>5378</v>
      </c>
      <c r="E1296" s="142" t="s">
        <v>3662</v>
      </c>
      <c r="F1296" s="136">
        <v>47441.0</v>
      </c>
      <c r="G1296" s="103" t="s">
        <v>1040</v>
      </c>
      <c r="H1296" s="36" t="s">
        <v>465</v>
      </c>
      <c r="I1296" s="36" t="s">
        <v>544</v>
      </c>
      <c r="J1296" s="36">
        <v>1.0</v>
      </c>
      <c r="K1296" s="111" t="s">
        <v>545</v>
      </c>
      <c r="L1296" s="92">
        <v>2.0</v>
      </c>
      <c r="M1296" s="36" t="s">
        <v>546</v>
      </c>
      <c r="N1296" s="106"/>
      <c r="O1296" s="113" t="s">
        <v>744</v>
      </c>
      <c r="P1296" s="105"/>
      <c r="Q1296" s="36" t="s">
        <v>552</v>
      </c>
      <c r="R1296" s="36" t="s">
        <v>1041</v>
      </c>
      <c r="S1296" s="36" t="s">
        <v>554</v>
      </c>
      <c r="T1296" s="36" t="s">
        <v>1042</v>
      </c>
    </row>
    <row r="1297" ht="14.25" customHeight="1">
      <c r="A1297" s="107" t="str">
        <f t="shared" si="3"/>
        <v>191129_B38-T1-12-K_00K61_00NC9_M04_S_1</v>
      </c>
      <c r="B1297" s="177" t="s">
        <v>3712</v>
      </c>
      <c r="C1297" s="116" t="s">
        <v>5379</v>
      </c>
      <c r="D1297" s="38" t="s">
        <v>5380</v>
      </c>
      <c r="E1297" s="142" t="s">
        <v>3666</v>
      </c>
      <c r="F1297" s="136">
        <v>47441.0</v>
      </c>
      <c r="G1297" s="103" t="s">
        <v>1040</v>
      </c>
      <c r="H1297" s="36" t="s">
        <v>465</v>
      </c>
      <c r="I1297" s="36" t="s">
        <v>544</v>
      </c>
      <c r="J1297" s="36">
        <v>1.0</v>
      </c>
      <c r="K1297" s="111" t="s">
        <v>545</v>
      </c>
      <c r="L1297" s="92">
        <v>2.0</v>
      </c>
      <c r="M1297" s="36" t="s">
        <v>546</v>
      </c>
      <c r="N1297" s="106"/>
      <c r="O1297" s="113" t="s">
        <v>744</v>
      </c>
      <c r="P1297" s="105"/>
      <c r="Q1297" s="36" t="s">
        <v>552</v>
      </c>
      <c r="R1297" s="36" t="s">
        <v>1041</v>
      </c>
      <c r="S1297" s="36" t="s">
        <v>554</v>
      </c>
      <c r="T1297" s="36" t="s">
        <v>1042</v>
      </c>
    </row>
    <row r="1298" ht="14.25" customHeight="1">
      <c r="A1298" s="107" t="str">
        <f t="shared" si="3"/>
        <v>191129_B38-T1-13-K_00K62_00NCA_M04_S_1</v>
      </c>
      <c r="B1298" s="177" t="s">
        <v>3714</v>
      </c>
      <c r="C1298" s="116" t="s">
        <v>5381</v>
      </c>
      <c r="D1298" s="38" t="s">
        <v>5382</v>
      </c>
      <c r="E1298" s="142" t="s">
        <v>3669</v>
      </c>
      <c r="F1298" s="136">
        <v>47441.0</v>
      </c>
      <c r="G1298" s="103" t="s">
        <v>1040</v>
      </c>
      <c r="H1298" s="36" t="s">
        <v>465</v>
      </c>
      <c r="I1298" s="36" t="s">
        <v>544</v>
      </c>
      <c r="J1298" s="36">
        <v>1.0</v>
      </c>
      <c r="K1298" s="111" t="s">
        <v>545</v>
      </c>
      <c r="L1298" s="92">
        <v>2.0</v>
      </c>
      <c r="M1298" s="36" t="s">
        <v>546</v>
      </c>
      <c r="N1298" s="106"/>
      <c r="O1298" s="113" t="s">
        <v>744</v>
      </c>
      <c r="P1298" s="105"/>
      <c r="Q1298" s="36" t="s">
        <v>552</v>
      </c>
      <c r="R1298" s="36" t="s">
        <v>1041</v>
      </c>
      <c r="S1298" s="36" t="s">
        <v>554</v>
      </c>
      <c r="T1298" s="36" t="s">
        <v>1042</v>
      </c>
    </row>
    <row r="1299" ht="14.25" customHeight="1">
      <c r="A1299" s="107" t="str">
        <f t="shared" si="3"/>
        <v>191129_B38-T1-14-K_00K63_00NCB_M04_S_1</v>
      </c>
      <c r="B1299" s="177" t="s">
        <v>3718</v>
      </c>
      <c r="C1299" s="116" t="s">
        <v>5383</v>
      </c>
      <c r="D1299" s="38" t="s">
        <v>5384</v>
      </c>
      <c r="E1299" s="142" t="s">
        <v>3672</v>
      </c>
      <c r="F1299" s="136">
        <v>47441.0</v>
      </c>
      <c r="G1299" s="103" t="s">
        <v>1040</v>
      </c>
      <c r="H1299" s="36" t="s">
        <v>465</v>
      </c>
      <c r="I1299" s="36" t="s">
        <v>544</v>
      </c>
      <c r="J1299" s="36">
        <v>1.0</v>
      </c>
      <c r="K1299" s="111" t="s">
        <v>545</v>
      </c>
      <c r="L1299" s="92">
        <v>2.0</v>
      </c>
      <c r="M1299" s="36" t="s">
        <v>546</v>
      </c>
      <c r="N1299" s="106"/>
      <c r="O1299" s="113" t="s">
        <v>744</v>
      </c>
      <c r="P1299" s="105"/>
      <c r="Q1299" s="36" t="s">
        <v>552</v>
      </c>
      <c r="R1299" s="36" t="s">
        <v>1041</v>
      </c>
      <c r="S1299" s="36" t="s">
        <v>554</v>
      </c>
      <c r="T1299" s="36" t="s">
        <v>1042</v>
      </c>
    </row>
    <row r="1300" ht="14.25" customHeight="1">
      <c r="A1300" s="107" t="str">
        <f t="shared" si="3"/>
        <v>191129_B38-T1-15_00K64_00NCC_M04_S_1</v>
      </c>
      <c r="B1300" s="177" t="s">
        <v>3720</v>
      </c>
      <c r="C1300" s="116" t="s">
        <v>5385</v>
      </c>
      <c r="D1300" s="38" t="s">
        <v>5386</v>
      </c>
      <c r="E1300" s="38" t="s">
        <v>450</v>
      </c>
      <c r="F1300" s="136">
        <v>47441.0</v>
      </c>
      <c r="G1300" s="103" t="s">
        <v>1040</v>
      </c>
      <c r="H1300" s="36" t="s">
        <v>465</v>
      </c>
      <c r="I1300" s="36" t="s">
        <v>544</v>
      </c>
      <c r="J1300" s="36">
        <v>1.0</v>
      </c>
      <c r="K1300" s="111" t="s">
        <v>545</v>
      </c>
      <c r="L1300" s="92">
        <v>2.0</v>
      </c>
      <c r="M1300" s="36" t="s">
        <v>546</v>
      </c>
      <c r="N1300" s="106"/>
      <c r="O1300" s="113" t="s">
        <v>744</v>
      </c>
      <c r="P1300" s="105"/>
      <c r="Q1300" s="36" t="s">
        <v>552</v>
      </c>
      <c r="R1300" s="36" t="s">
        <v>1041</v>
      </c>
      <c r="S1300" s="36" t="s">
        <v>554</v>
      </c>
      <c r="T1300" s="36" t="s">
        <v>1042</v>
      </c>
    </row>
    <row r="1301" ht="14.25" customHeight="1">
      <c r="A1301" s="107" t="str">
        <f t="shared" si="3"/>
        <v>191129_B38-T1-16_00K65_00NCD_M04_S_1</v>
      </c>
      <c r="B1301" s="177" t="s">
        <v>3724</v>
      </c>
      <c r="C1301" s="116" t="s">
        <v>5387</v>
      </c>
      <c r="D1301" s="38" t="s">
        <v>5388</v>
      </c>
      <c r="E1301" s="36" t="s">
        <v>561</v>
      </c>
      <c r="F1301" s="136">
        <v>47441.0</v>
      </c>
      <c r="G1301" s="103" t="s">
        <v>1040</v>
      </c>
      <c r="H1301" s="36" t="s">
        <v>465</v>
      </c>
      <c r="I1301" s="36" t="s">
        <v>544</v>
      </c>
      <c r="J1301" s="36">
        <v>1.0</v>
      </c>
      <c r="K1301" s="111" t="s">
        <v>545</v>
      </c>
      <c r="L1301" s="92">
        <v>2.0</v>
      </c>
      <c r="M1301" s="36" t="s">
        <v>546</v>
      </c>
      <c r="N1301" s="124" t="s">
        <v>992</v>
      </c>
      <c r="O1301" s="113" t="s">
        <v>744</v>
      </c>
      <c r="P1301" s="105"/>
      <c r="Q1301" s="36" t="s">
        <v>552</v>
      </c>
      <c r="R1301" s="36" t="s">
        <v>1041</v>
      </c>
      <c r="S1301" s="36" t="s">
        <v>554</v>
      </c>
      <c r="T1301" s="36" t="s">
        <v>1042</v>
      </c>
    </row>
    <row r="1302" ht="14.25" customHeight="1">
      <c r="A1302" s="107" t="str">
        <f t="shared" si="3"/>
        <v>191130_HEK-QCS_000F2_00NCE_M04_S_1</v>
      </c>
      <c r="B1302" s="101" t="s">
        <v>536</v>
      </c>
      <c r="C1302" s="116" t="s">
        <v>5389</v>
      </c>
      <c r="D1302" s="109" t="s">
        <v>538</v>
      </c>
      <c r="E1302" s="61" t="s">
        <v>538</v>
      </c>
      <c r="F1302" s="136">
        <v>11281.0</v>
      </c>
      <c r="G1302" s="103" t="s">
        <v>1040</v>
      </c>
      <c r="H1302" s="36" t="s">
        <v>465</v>
      </c>
      <c r="I1302" s="36" t="s">
        <v>544</v>
      </c>
      <c r="J1302" s="36">
        <v>1.0</v>
      </c>
      <c r="K1302" s="111" t="s">
        <v>545</v>
      </c>
      <c r="L1302" s="92">
        <v>2.0</v>
      </c>
      <c r="M1302" s="36" t="s">
        <v>546</v>
      </c>
      <c r="N1302" s="218" t="s">
        <v>743</v>
      </c>
      <c r="O1302" s="103" t="s">
        <v>744</v>
      </c>
      <c r="P1302" s="105"/>
      <c r="Q1302" s="36" t="s">
        <v>552</v>
      </c>
      <c r="R1302" s="36" t="s">
        <v>1041</v>
      </c>
      <c r="S1302" s="36" t="s">
        <v>554</v>
      </c>
      <c r="T1302" s="36" t="s">
        <v>1042</v>
      </c>
    </row>
    <row r="1303" ht="14.25" customHeight="1">
      <c r="A1303" s="107" t="str">
        <f t="shared" si="3"/>
        <v>191130_HEK-QCS_00J8W_00NCF_M04_S_1</v>
      </c>
      <c r="B1303" s="101" t="s">
        <v>303</v>
      </c>
      <c r="C1303" s="116" t="s">
        <v>5390</v>
      </c>
      <c r="D1303" s="109" t="s">
        <v>538</v>
      </c>
      <c r="E1303" s="61" t="s">
        <v>538</v>
      </c>
      <c r="F1303" s="136">
        <v>11281.0</v>
      </c>
      <c r="G1303" s="103" t="s">
        <v>1040</v>
      </c>
      <c r="H1303" s="36" t="s">
        <v>465</v>
      </c>
      <c r="I1303" s="36" t="s">
        <v>544</v>
      </c>
      <c r="J1303" s="36">
        <v>1.0</v>
      </c>
      <c r="K1303" s="111" t="s">
        <v>545</v>
      </c>
      <c r="L1303" s="92">
        <v>2.0</v>
      </c>
      <c r="M1303" s="36" t="s">
        <v>546</v>
      </c>
      <c r="N1303" s="218" t="s">
        <v>743</v>
      </c>
      <c r="O1303" s="103" t="s">
        <v>744</v>
      </c>
      <c r="P1303" s="105"/>
      <c r="Q1303" s="36" t="s">
        <v>552</v>
      </c>
      <c r="R1303" s="36" t="s">
        <v>1041</v>
      </c>
      <c r="S1303" s="36" t="s">
        <v>554</v>
      </c>
      <c r="T1303" s="36" t="s">
        <v>1042</v>
      </c>
    </row>
    <row r="1304" ht="14.25" customHeight="1">
      <c r="A1304" s="107" t="str">
        <f t="shared" si="3"/>
        <v>191130_B37-T2-1-K_00K5A_00NCG_M04_S_1</v>
      </c>
      <c r="B1304" s="177" t="s">
        <v>3602</v>
      </c>
      <c r="C1304" s="116" t="s">
        <v>5391</v>
      </c>
      <c r="D1304" s="122" t="s">
        <v>5392</v>
      </c>
      <c r="E1304" s="220" t="s">
        <v>3495</v>
      </c>
      <c r="F1304" s="136">
        <v>11281.0</v>
      </c>
      <c r="G1304" s="103" t="s">
        <v>1040</v>
      </c>
      <c r="H1304" s="36" t="s">
        <v>465</v>
      </c>
      <c r="I1304" s="36" t="s">
        <v>544</v>
      </c>
      <c r="J1304" s="36">
        <v>1.0</v>
      </c>
      <c r="K1304" s="111" t="s">
        <v>545</v>
      </c>
      <c r="L1304" s="92">
        <v>2.0</v>
      </c>
      <c r="M1304" s="36" t="s">
        <v>546</v>
      </c>
      <c r="N1304" s="106"/>
      <c r="O1304" s="113" t="s">
        <v>744</v>
      </c>
      <c r="P1304" s="105"/>
      <c r="Q1304" s="36" t="s">
        <v>552</v>
      </c>
      <c r="R1304" s="36" t="s">
        <v>1041</v>
      </c>
      <c r="S1304" s="36" t="s">
        <v>554</v>
      </c>
      <c r="T1304" s="36" t="s">
        <v>1042</v>
      </c>
    </row>
    <row r="1305" ht="14.25" customHeight="1">
      <c r="A1305" s="107" t="str">
        <f t="shared" si="3"/>
        <v>191130_B37-T2-2-K_00K5B_00NCH_M04_S_1</v>
      </c>
      <c r="B1305" s="177" t="s">
        <v>3607</v>
      </c>
      <c r="C1305" s="116" t="s">
        <v>5393</v>
      </c>
      <c r="D1305" s="122" t="s">
        <v>5394</v>
      </c>
      <c r="E1305" s="220" t="s">
        <v>3500</v>
      </c>
      <c r="F1305" s="136">
        <v>11281.0</v>
      </c>
      <c r="G1305" s="103" t="s">
        <v>1040</v>
      </c>
      <c r="H1305" s="36" t="s">
        <v>465</v>
      </c>
      <c r="I1305" s="36" t="s">
        <v>544</v>
      </c>
      <c r="J1305" s="36">
        <v>1.0</v>
      </c>
      <c r="K1305" s="111" t="s">
        <v>545</v>
      </c>
      <c r="L1305" s="92">
        <v>2.0</v>
      </c>
      <c r="M1305" s="36" t="s">
        <v>546</v>
      </c>
      <c r="N1305" s="106"/>
      <c r="O1305" s="113" t="s">
        <v>744</v>
      </c>
      <c r="P1305" s="105"/>
      <c r="Q1305" s="36" t="s">
        <v>552</v>
      </c>
      <c r="R1305" s="36" t="s">
        <v>1041</v>
      </c>
      <c r="S1305" s="36" t="s">
        <v>554</v>
      </c>
      <c r="T1305" s="36" t="s">
        <v>1042</v>
      </c>
    </row>
    <row r="1306" ht="14.25" customHeight="1">
      <c r="A1306" s="107" t="str">
        <f t="shared" si="3"/>
        <v>191130_B37-T2-3-K_00K5C_00NCI_M04_S_1</v>
      </c>
      <c r="B1306" s="177" t="s">
        <v>3609</v>
      </c>
      <c r="C1306" s="116" t="s">
        <v>5395</v>
      </c>
      <c r="D1306" s="122" t="s">
        <v>5396</v>
      </c>
      <c r="E1306" s="220" t="s">
        <v>3504</v>
      </c>
      <c r="F1306" s="136">
        <v>11281.0</v>
      </c>
      <c r="G1306" s="103" t="s">
        <v>1040</v>
      </c>
      <c r="H1306" s="36" t="s">
        <v>465</v>
      </c>
      <c r="I1306" s="36" t="s">
        <v>544</v>
      </c>
      <c r="J1306" s="36">
        <v>1.0</v>
      </c>
      <c r="K1306" s="111" t="s">
        <v>545</v>
      </c>
      <c r="L1306" s="92">
        <v>2.0</v>
      </c>
      <c r="M1306" s="36" t="s">
        <v>546</v>
      </c>
      <c r="N1306" s="106"/>
      <c r="O1306" s="113" t="s">
        <v>744</v>
      </c>
      <c r="P1306" s="105"/>
      <c r="Q1306" s="36" t="s">
        <v>552</v>
      </c>
      <c r="R1306" s="36" t="s">
        <v>1041</v>
      </c>
      <c r="S1306" s="36" t="s">
        <v>554</v>
      </c>
      <c r="T1306" s="36" t="s">
        <v>1042</v>
      </c>
    </row>
    <row r="1307" ht="14.25" customHeight="1">
      <c r="A1307" s="107" t="str">
        <f t="shared" si="3"/>
        <v>191130_B37-T2-4-K_00K5D_00NCJ_M04_S_1</v>
      </c>
      <c r="B1307" s="177" t="s">
        <v>3611</v>
      </c>
      <c r="C1307" s="116" t="s">
        <v>5397</v>
      </c>
      <c r="D1307" s="122" t="s">
        <v>5398</v>
      </c>
      <c r="E1307" s="220" t="s">
        <v>3509</v>
      </c>
      <c r="F1307" s="136">
        <v>11281.0</v>
      </c>
      <c r="G1307" s="103" t="s">
        <v>1040</v>
      </c>
      <c r="H1307" s="36" t="s">
        <v>465</v>
      </c>
      <c r="I1307" s="36" t="s">
        <v>544</v>
      </c>
      <c r="J1307" s="36">
        <v>1.0</v>
      </c>
      <c r="K1307" s="111" t="s">
        <v>545</v>
      </c>
      <c r="L1307" s="92">
        <v>2.0</v>
      </c>
      <c r="M1307" s="36" t="s">
        <v>546</v>
      </c>
      <c r="N1307" s="106"/>
      <c r="O1307" s="113" t="s">
        <v>744</v>
      </c>
      <c r="P1307" s="105"/>
      <c r="Q1307" s="36" t="s">
        <v>552</v>
      </c>
      <c r="R1307" s="36" t="s">
        <v>1041</v>
      </c>
      <c r="S1307" s="36" t="s">
        <v>554</v>
      </c>
      <c r="T1307" s="36" t="s">
        <v>1042</v>
      </c>
    </row>
    <row r="1308" ht="14.25" customHeight="1">
      <c r="A1308" s="107" t="str">
        <f t="shared" si="3"/>
        <v>191130_B37-T2-5-K_00K5E_00NCK_M04_S_1</v>
      </c>
      <c r="B1308" s="177" t="s">
        <v>3615</v>
      </c>
      <c r="C1308" s="116" t="s">
        <v>5399</v>
      </c>
      <c r="D1308" s="122" t="s">
        <v>5400</v>
      </c>
      <c r="E1308" s="220" t="s">
        <v>3512</v>
      </c>
      <c r="F1308" s="136">
        <v>11281.0</v>
      </c>
      <c r="G1308" s="103" t="s">
        <v>1040</v>
      </c>
      <c r="H1308" s="36" t="s">
        <v>465</v>
      </c>
      <c r="I1308" s="36" t="s">
        <v>544</v>
      </c>
      <c r="J1308" s="36">
        <v>1.0</v>
      </c>
      <c r="K1308" s="111" t="s">
        <v>545</v>
      </c>
      <c r="L1308" s="92">
        <v>2.0</v>
      </c>
      <c r="M1308" s="36" t="s">
        <v>546</v>
      </c>
      <c r="N1308" s="106"/>
      <c r="O1308" s="113" t="s">
        <v>744</v>
      </c>
      <c r="P1308" s="105"/>
      <c r="Q1308" s="36" t="s">
        <v>552</v>
      </c>
      <c r="R1308" s="36" t="s">
        <v>1041</v>
      </c>
      <c r="S1308" s="36" t="s">
        <v>554</v>
      </c>
      <c r="T1308" s="36" t="s">
        <v>1042</v>
      </c>
    </row>
    <row r="1309" ht="14.25" customHeight="1">
      <c r="A1309" s="107" t="str">
        <f t="shared" si="3"/>
        <v>191130_B37-T2-6-K_00K5F_00NCL_M04_S_1</v>
      </c>
      <c r="B1309" s="177" t="s">
        <v>3627</v>
      </c>
      <c r="C1309" s="116" t="s">
        <v>5401</v>
      </c>
      <c r="D1309" s="122" t="s">
        <v>5402</v>
      </c>
      <c r="E1309" s="220" t="s">
        <v>3516</v>
      </c>
      <c r="F1309" s="136">
        <v>11281.0</v>
      </c>
      <c r="G1309" s="103" t="s">
        <v>1040</v>
      </c>
      <c r="H1309" s="36" t="s">
        <v>465</v>
      </c>
      <c r="I1309" s="36" t="s">
        <v>544</v>
      </c>
      <c r="J1309" s="36">
        <v>1.0</v>
      </c>
      <c r="K1309" s="111" t="s">
        <v>545</v>
      </c>
      <c r="L1309" s="92">
        <v>2.0</v>
      </c>
      <c r="M1309" s="36" t="s">
        <v>546</v>
      </c>
      <c r="N1309" s="106"/>
      <c r="O1309" s="113" t="s">
        <v>744</v>
      </c>
      <c r="P1309" s="105"/>
      <c r="Q1309" s="36" t="s">
        <v>552</v>
      </c>
      <c r="R1309" s="36" t="s">
        <v>1041</v>
      </c>
      <c r="S1309" s="36" t="s">
        <v>554</v>
      </c>
      <c r="T1309" s="36" t="s">
        <v>1042</v>
      </c>
    </row>
    <row r="1310" ht="14.25" customHeight="1">
      <c r="A1310" s="107" t="str">
        <f t="shared" si="3"/>
        <v>191130_B37-T2-7-K_00K5G_00NCM_M04_S_1</v>
      </c>
      <c r="B1310" s="177" t="s">
        <v>3634</v>
      </c>
      <c r="C1310" s="116" t="s">
        <v>5403</v>
      </c>
      <c r="D1310" s="122" t="s">
        <v>5404</v>
      </c>
      <c r="E1310" s="220" t="s">
        <v>3633</v>
      </c>
      <c r="F1310" s="136">
        <v>11281.0</v>
      </c>
      <c r="G1310" s="103" t="s">
        <v>1040</v>
      </c>
      <c r="H1310" s="36" t="s">
        <v>465</v>
      </c>
      <c r="I1310" s="36" t="s">
        <v>544</v>
      </c>
      <c r="J1310" s="36">
        <v>1.0</v>
      </c>
      <c r="K1310" s="111" t="s">
        <v>545</v>
      </c>
      <c r="L1310" s="92">
        <v>2.0</v>
      </c>
      <c r="M1310" s="36" t="s">
        <v>546</v>
      </c>
      <c r="N1310" s="106"/>
      <c r="O1310" s="113" t="s">
        <v>744</v>
      </c>
      <c r="P1310" s="105"/>
      <c r="Q1310" s="36" t="s">
        <v>552</v>
      </c>
      <c r="R1310" s="36" t="s">
        <v>1041</v>
      </c>
      <c r="S1310" s="36" t="s">
        <v>554</v>
      </c>
      <c r="T1310" s="36" t="s">
        <v>1042</v>
      </c>
    </row>
    <row r="1311" ht="14.25" customHeight="1">
      <c r="A1311" s="107" t="str">
        <f t="shared" si="3"/>
        <v>191130_B37-T2-8-K_00K5H_00NCN_M04_S_1</v>
      </c>
      <c r="B1311" s="177" t="s">
        <v>3641</v>
      </c>
      <c r="C1311" s="116" t="s">
        <v>5405</v>
      </c>
      <c r="D1311" s="122" t="s">
        <v>5406</v>
      </c>
      <c r="E1311" s="220" t="s">
        <v>3640</v>
      </c>
      <c r="F1311" s="136">
        <v>11281.0</v>
      </c>
      <c r="G1311" s="103" t="s">
        <v>1040</v>
      </c>
      <c r="H1311" s="36" t="s">
        <v>465</v>
      </c>
      <c r="I1311" s="36" t="s">
        <v>544</v>
      </c>
      <c r="J1311" s="36">
        <v>1.0</v>
      </c>
      <c r="K1311" s="111" t="s">
        <v>545</v>
      </c>
      <c r="L1311" s="92">
        <v>2.0</v>
      </c>
      <c r="M1311" s="36" t="s">
        <v>546</v>
      </c>
      <c r="N1311" s="106"/>
      <c r="O1311" s="113" t="s">
        <v>744</v>
      </c>
      <c r="P1311" s="105"/>
      <c r="Q1311" s="36" t="s">
        <v>552</v>
      </c>
      <c r="R1311" s="36" t="s">
        <v>1041</v>
      </c>
      <c r="S1311" s="36" t="s">
        <v>554</v>
      </c>
      <c r="T1311" s="36" t="s">
        <v>1042</v>
      </c>
    </row>
    <row r="1312" ht="14.25" customHeight="1">
      <c r="A1312" s="107" t="str">
        <f t="shared" si="3"/>
        <v>191130_B37-T2-9-K_00K5I_00NCO_M04_S_1</v>
      </c>
      <c r="B1312" s="177" t="s">
        <v>3648</v>
      </c>
      <c r="C1312" s="116" t="s">
        <v>5407</v>
      </c>
      <c r="D1312" s="122" t="s">
        <v>5408</v>
      </c>
      <c r="E1312" s="220" t="s">
        <v>3647</v>
      </c>
      <c r="F1312" s="136">
        <v>11281.0</v>
      </c>
      <c r="G1312" s="103" t="s">
        <v>1040</v>
      </c>
      <c r="H1312" s="36" t="s">
        <v>465</v>
      </c>
      <c r="I1312" s="36" t="s">
        <v>544</v>
      </c>
      <c r="J1312" s="36">
        <v>1.0</v>
      </c>
      <c r="K1312" s="111" t="s">
        <v>545</v>
      </c>
      <c r="L1312" s="92">
        <v>2.0</v>
      </c>
      <c r="M1312" s="36" t="s">
        <v>546</v>
      </c>
      <c r="N1312" s="106"/>
      <c r="O1312" s="113" t="s">
        <v>744</v>
      </c>
      <c r="P1312" s="105"/>
      <c r="Q1312" s="36" t="s">
        <v>552</v>
      </c>
      <c r="R1312" s="36" t="s">
        <v>1041</v>
      </c>
      <c r="S1312" s="36" t="s">
        <v>554</v>
      </c>
      <c r="T1312" s="36" t="s">
        <v>1042</v>
      </c>
    </row>
    <row r="1313" ht="14.25" customHeight="1">
      <c r="A1313" s="107" t="str">
        <f t="shared" si="3"/>
        <v>191130_B37-T2-10-K_00K5J_00NCP_M04_S_1</v>
      </c>
      <c r="B1313" s="177" t="s">
        <v>3655</v>
      </c>
      <c r="C1313" s="116" t="s">
        <v>5409</v>
      </c>
      <c r="D1313" s="122" t="s">
        <v>5410</v>
      </c>
      <c r="E1313" s="220" t="s">
        <v>3654</v>
      </c>
      <c r="F1313" s="136">
        <v>11281.0</v>
      </c>
      <c r="G1313" s="103" t="s">
        <v>1040</v>
      </c>
      <c r="H1313" s="36" t="s">
        <v>465</v>
      </c>
      <c r="I1313" s="36" t="s">
        <v>544</v>
      </c>
      <c r="J1313" s="36">
        <v>1.0</v>
      </c>
      <c r="K1313" s="111" t="s">
        <v>545</v>
      </c>
      <c r="L1313" s="92">
        <v>2.0</v>
      </c>
      <c r="M1313" s="36" t="s">
        <v>546</v>
      </c>
      <c r="N1313" s="106"/>
      <c r="O1313" s="113" t="s">
        <v>744</v>
      </c>
      <c r="P1313" s="105"/>
      <c r="Q1313" s="36" t="s">
        <v>552</v>
      </c>
      <c r="R1313" s="36" t="s">
        <v>1041</v>
      </c>
      <c r="S1313" s="36" t="s">
        <v>554</v>
      </c>
      <c r="T1313" s="36" t="s">
        <v>1042</v>
      </c>
    </row>
    <row r="1314" ht="14.25" customHeight="1">
      <c r="A1314" s="107" t="str">
        <f t="shared" si="3"/>
        <v>191130_B37-T2-11-K_00K5K_00NCQ_M04_S_1</v>
      </c>
      <c r="B1314" s="177" t="s">
        <v>3663</v>
      </c>
      <c r="C1314" s="116" t="s">
        <v>5411</v>
      </c>
      <c r="D1314" s="122" t="s">
        <v>5412</v>
      </c>
      <c r="E1314" s="220" t="s">
        <v>3662</v>
      </c>
      <c r="F1314" s="136">
        <v>11281.0</v>
      </c>
      <c r="G1314" s="103" t="s">
        <v>1040</v>
      </c>
      <c r="H1314" s="36" t="s">
        <v>465</v>
      </c>
      <c r="I1314" s="36" t="s">
        <v>544</v>
      </c>
      <c r="J1314" s="36">
        <v>1.0</v>
      </c>
      <c r="K1314" s="111" t="s">
        <v>545</v>
      </c>
      <c r="L1314" s="92">
        <v>2.0</v>
      </c>
      <c r="M1314" s="36" t="s">
        <v>546</v>
      </c>
      <c r="N1314" s="106"/>
      <c r="O1314" s="113" t="s">
        <v>744</v>
      </c>
      <c r="P1314" s="105"/>
      <c r="Q1314" s="36" t="s">
        <v>552</v>
      </c>
      <c r="R1314" s="36" t="s">
        <v>1041</v>
      </c>
      <c r="S1314" s="36" t="s">
        <v>554</v>
      </c>
      <c r="T1314" s="36" t="s">
        <v>1042</v>
      </c>
    </row>
    <row r="1315" ht="14.25" customHeight="1">
      <c r="A1315" s="107" t="str">
        <f t="shared" si="3"/>
        <v>191130_B37-T2-12-K_00K5L_00NCR_M04_S_1</v>
      </c>
      <c r="B1315" s="177" t="s">
        <v>3667</v>
      </c>
      <c r="C1315" s="116" t="s">
        <v>5413</v>
      </c>
      <c r="D1315" s="122" t="s">
        <v>5414</v>
      </c>
      <c r="E1315" s="220" t="s">
        <v>3666</v>
      </c>
      <c r="F1315" s="136">
        <v>11281.0</v>
      </c>
      <c r="G1315" s="103" t="s">
        <v>1040</v>
      </c>
      <c r="H1315" s="36" t="s">
        <v>465</v>
      </c>
      <c r="I1315" s="36" t="s">
        <v>544</v>
      </c>
      <c r="J1315" s="36">
        <v>1.0</v>
      </c>
      <c r="K1315" s="111" t="s">
        <v>545</v>
      </c>
      <c r="L1315" s="92">
        <v>2.0</v>
      </c>
      <c r="M1315" s="36" t="s">
        <v>546</v>
      </c>
      <c r="N1315" s="106"/>
      <c r="O1315" s="113" t="s">
        <v>744</v>
      </c>
      <c r="P1315" s="105"/>
      <c r="Q1315" s="36" t="s">
        <v>552</v>
      </c>
      <c r="R1315" s="36" t="s">
        <v>1041</v>
      </c>
      <c r="S1315" s="36" t="s">
        <v>554</v>
      </c>
      <c r="T1315" s="36" t="s">
        <v>1042</v>
      </c>
    </row>
    <row r="1316" ht="14.25" customHeight="1">
      <c r="A1316" s="107" t="str">
        <f t="shared" si="3"/>
        <v>191130_B37-T2-13-K_00K5M_00NCS_M04_S_1</v>
      </c>
      <c r="B1316" s="177" t="s">
        <v>3670</v>
      </c>
      <c r="C1316" s="116" t="s">
        <v>5415</v>
      </c>
      <c r="D1316" s="122" t="s">
        <v>5416</v>
      </c>
      <c r="E1316" s="220" t="s">
        <v>3669</v>
      </c>
      <c r="F1316" s="136">
        <v>11281.0</v>
      </c>
      <c r="G1316" s="103" t="s">
        <v>1040</v>
      </c>
      <c r="H1316" s="36" t="s">
        <v>465</v>
      </c>
      <c r="I1316" s="36" t="s">
        <v>544</v>
      </c>
      <c r="J1316" s="36">
        <v>1.0</v>
      </c>
      <c r="K1316" s="111" t="s">
        <v>545</v>
      </c>
      <c r="L1316" s="92">
        <v>2.0</v>
      </c>
      <c r="M1316" s="36" t="s">
        <v>546</v>
      </c>
      <c r="N1316" s="106"/>
      <c r="O1316" s="113" t="s">
        <v>744</v>
      </c>
      <c r="P1316" s="105"/>
      <c r="Q1316" s="36" t="s">
        <v>552</v>
      </c>
      <c r="R1316" s="36" t="s">
        <v>1041</v>
      </c>
      <c r="S1316" s="36" t="s">
        <v>554</v>
      </c>
      <c r="T1316" s="36" t="s">
        <v>1042</v>
      </c>
    </row>
    <row r="1317" ht="14.25" customHeight="1">
      <c r="A1317" s="107" t="str">
        <f t="shared" si="3"/>
        <v>191130_B37-T2-14-K_00K5N_00NCT_M04_S_1</v>
      </c>
      <c r="B1317" s="177" t="s">
        <v>3673</v>
      </c>
      <c r="C1317" s="116" t="s">
        <v>5417</v>
      </c>
      <c r="D1317" s="122" t="s">
        <v>5418</v>
      </c>
      <c r="E1317" s="220" t="s">
        <v>3672</v>
      </c>
      <c r="F1317" s="136">
        <v>11281.0</v>
      </c>
      <c r="G1317" s="103" t="s">
        <v>1040</v>
      </c>
      <c r="H1317" s="36" t="s">
        <v>465</v>
      </c>
      <c r="I1317" s="36" t="s">
        <v>544</v>
      </c>
      <c r="J1317" s="36">
        <v>1.0</v>
      </c>
      <c r="K1317" s="111" t="s">
        <v>545</v>
      </c>
      <c r="L1317" s="92">
        <v>2.0</v>
      </c>
      <c r="M1317" s="36" t="s">
        <v>546</v>
      </c>
      <c r="N1317" s="106"/>
      <c r="O1317" s="113" t="s">
        <v>744</v>
      </c>
      <c r="P1317" s="105"/>
      <c r="Q1317" s="36" t="s">
        <v>552</v>
      </c>
      <c r="R1317" s="36" t="s">
        <v>1041</v>
      </c>
      <c r="S1317" s="36" t="s">
        <v>554</v>
      </c>
      <c r="T1317" s="36" t="s">
        <v>1042</v>
      </c>
    </row>
    <row r="1318" ht="14.25" customHeight="1">
      <c r="A1318" s="107" t="str">
        <f t="shared" si="3"/>
        <v>191130_B37-T2-15_00K5O_00NCU_M04_S_1</v>
      </c>
      <c r="B1318" s="177" t="s">
        <v>3676</v>
      </c>
      <c r="C1318" s="116" t="s">
        <v>5419</v>
      </c>
      <c r="D1318" s="122" t="s">
        <v>5420</v>
      </c>
      <c r="E1318" s="38" t="s">
        <v>444</v>
      </c>
      <c r="F1318" s="136">
        <v>11281.0</v>
      </c>
      <c r="G1318" s="103" t="s">
        <v>1040</v>
      </c>
      <c r="H1318" s="36" t="s">
        <v>465</v>
      </c>
      <c r="I1318" s="36" t="s">
        <v>544</v>
      </c>
      <c r="J1318" s="36">
        <v>1.0</v>
      </c>
      <c r="K1318" s="111" t="s">
        <v>545</v>
      </c>
      <c r="L1318" s="92">
        <v>2.0</v>
      </c>
      <c r="M1318" s="36" t="s">
        <v>546</v>
      </c>
      <c r="N1318" s="106"/>
      <c r="O1318" s="113" t="s">
        <v>744</v>
      </c>
      <c r="P1318" s="105"/>
      <c r="Q1318" s="36" t="s">
        <v>552</v>
      </c>
      <c r="R1318" s="36" t="s">
        <v>1041</v>
      </c>
      <c r="S1318" s="36" t="s">
        <v>554</v>
      </c>
      <c r="T1318" s="36" t="s">
        <v>1042</v>
      </c>
    </row>
    <row r="1319" ht="14.25" customHeight="1">
      <c r="A1319" s="107" t="str">
        <f t="shared" si="3"/>
        <v>191130_B37-T2-16_00K5P_00NCV_M04_S_1</v>
      </c>
      <c r="B1319" s="177" t="s">
        <v>3678</v>
      </c>
      <c r="C1319" s="116" t="s">
        <v>5421</v>
      </c>
      <c r="D1319" s="122" t="s">
        <v>5422</v>
      </c>
      <c r="E1319" s="36" t="s">
        <v>561</v>
      </c>
      <c r="F1319" s="136">
        <v>11281.0</v>
      </c>
      <c r="G1319" s="103" t="s">
        <v>1040</v>
      </c>
      <c r="H1319" s="36" t="s">
        <v>465</v>
      </c>
      <c r="I1319" s="36" t="s">
        <v>544</v>
      </c>
      <c r="J1319" s="36">
        <v>1.0</v>
      </c>
      <c r="K1319" s="111" t="s">
        <v>545</v>
      </c>
      <c r="L1319" s="92">
        <v>2.0</v>
      </c>
      <c r="M1319" s="36" t="s">
        <v>546</v>
      </c>
      <c r="N1319" s="106"/>
      <c r="O1319" s="113" t="s">
        <v>744</v>
      </c>
      <c r="P1319" s="105"/>
      <c r="Q1319" s="36" t="s">
        <v>552</v>
      </c>
      <c r="R1319" s="36" t="s">
        <v>1041</v>
      </c>
      <c r="S1319" s="36" t="s">
        <v>554</v>
      </c>
      <c r="T1319" s="36" t="s">
        <v>1042</v>
      </c>
    </row>
    <row r="1320" ht="14.25" customHeight="1">
      <c r="A1320" s="107" t="str">
        <f t="shared" si="3"/>
        <v>191130_HEK-QCS_000F2_00NCW_M03_S_1</v>
      </c>
      <c r="B1320" s="101" t="s">
        <v>536</v>
      </c>
      <c r="C1320" s="116" t="s">
        <v>5423</v>
      </c>
      <c r="D1320" s="109" t="s">
        <v>538</v>
      </c>
      <c r="E1320" s="61" t="s">
        <v>538</v>
      </c>
      <c r="F1320" s="136">
        <v>11281.0</v>
      </c>
      <c r="G1320" s="183" t="s">
        <v>3095</v>
      </c>
      <c r="H1320" s="183" t="s">
        <v>543</v>
      </c>
      <c r="I1320" s="183" t="s">
        <v>544</v>
      </c>
      <c r="J1320" s="36">
        <v>1.0</v>
      </c>
      <c r="K1320" s="184" t="s">
        <v>545</v>
      </c>
      <c r="L1320" s="36">
        <v>2.0</v>
      </c>
      <c r="M1320" s="36" t="s">
        <v>546</v>
      </c>
      <c r="N1320" s="218" t="s">
        <v>743</v>
      </c>
      <c r="O1320" s="103" t="s">
        <v>744</v>
      </c>
      <c r="P1320" s="79"/>
      <c r="Q1320" s="61" t="s">
        <v>552</v>
      </c>
      <c r="R1320" s="61" t="s">
        <v>3097</v>
      </c>
      <c r="S1320" s="61" t="s">
        <v>554</v>
      </c>
      <c r="T1320" s="61" t="s">
        <v>3099</v>
      </c>
    </row>
    <row r="1321" ht="14.25" customHeight="1">
      <c r="A1321" s="107" t="str">
        <f t="shared" si="3"/>
        <v>191130_HEK-QCS_00J8W_00NCX_M03_S_1</v>
      </c>
      <c r="B1321" s="101" t="s">
        <v>303</v>
      </c>
      <c r="C1321" s="116" t="s">
        <v>5424</v>
      </c>
      <c r="D1321" s="109" t="s">
        <v>538</v>
      </c>
      <c r="E1321" s="61" t="s">
        <v>538</v>
      </c>
      <c r="F1321" s="136">
        <v>11281.0</v>
      </c>
      <c r="G1321" s="183" t="s">
        <v>3095</v>
      </c>
      <c r="H1321" s="183" t="s">
        <v>543</v>
      </c>
      <c r="I1321" s="183" t="s">
        <v>544</v>
      </c>
      <c r="J1321" s="36">
        <v>1.0</v>
      </c>
      <c r="K1321" s="184" t="s">
        <v>545</v>
      </c>
      <c r="L1321" s="36">
        <v>2.0</v>
      </c>
      <c r="M1321" s="36" t="s">
        <v>546</v>
      </c>
      <c r="N1321" s="218" t="s">
        <v>743</v>
      </c>
      <c r="O1321" s="103" t="s">
        <v>744</v>
      </c>
      <c r="P1321" s="79"/>
      <c r="Q1321" s="61" t="s">
        <v>552</v>
      </c>
      <c r="R1321" s="61" t="s">
        <v>3097</v>
      </c>
      <c r="S1321" s="61" t="s">
        <v>554</v>
      </c>
      <c r="T1321" s="61" t="s">
        <v>3099</v>
      </c>
    </row>
    <row r="1322" ht="14.25" customHeight="1">
      <c r="A1322" s="107" t="str">
        <f t="shared" si="3"/>
        <v>191130_B36-T2-1_00K4U_00NCY_M03_S_1</v>
      </c>
      <c r="B1322" s="177" t="s">
        <v>3531</v>
      </c>
      <c r="C1322" s="116" t="s">
        <v>5425</v>
      </c>
      <c r="D1322" s="122" t="s">
        <v>5426</v>
      </c>
      <c r="E1322" s="216">
        <v>5509.0</v>
      </c>
      <c r="F1322" s="136">
        <v>11281.0</v>
      </c>
      <c r="G1322" s="183" t="s">
        <v>3095</v>
      </c>
      <c r="H1322" s="183" t="s">
        <v>543</v>
      </c>
      <c r="I1322" s="183" t="s">
        <v>544</v>
      </c>
      <c r="J1322" s="36">
        <v>1.0</v>
      </c>
      <c r="K1322" s="184" t="s">
        <v>545</v>
      </c>
      <c r="L1322" s="36">
        <v>2.0</v>
      </c>
      <c r="M1322" s="36" t="s">
        <v>546</v>
      </c>
      <c r="N1322" s="79"/>
      <c r="O1322" s="113" t="s">
        <v>744</v>
      </c>
      <c r="P1322" s="79"/>
      <c r="Q1322" s="61" t="s">
        <v>552</v>
      </c>
      <c r="R1322" s="61" t="s">
        <v>3097</v>
      </c>
      <c r="S1322" s="61" t="s">
        <v>554</v>
      </c>
      <c r="T1322" s="61" t="s">
        <v>3099</v>
      </c>
    </row>
    <row r="1323" ht="14.25" customHeight="1">
      <c r="A1323" s="107" t="str">
        <f t="shared" si="3"/>
        <v>191130_B36-T2-2_00K4V_00NCZ_M03_S_1</v>
      </c>
      <c r="B1323" s="177" t="s">
        <v>3535</v>
      </c>
      <c r="C1323" s="116" t="s">
        <v>5427</v>
      </c>
      <c r="D1323" s="122" t="s">
        <v>5428</v>
      </c>
      <c r="E1323" s="216">
        <v>7071.0</v>
      </c>
      <c r="F1323" s="136">
        <v>11281.0</v>
      </c>
      <c r="G1323" s="183" t="s">
        <v>3095</v>
      </c>
      <c r="H1323" s="183" t="s">
        <v>543</v>
      </c>
      <c r="I1323" s="183" t="s">
        <v>544</v>
      </c>
      <c r="J1323" s="36">
        <v>1.0</v>
      </c>
      <c r="K1323" s="184" t="s">
        <v>545</v>
      </c>
      <c r="L1323" s="36">
        <v>2.0</v>
      </c>
      <c r="M1323" s="36" t="s">
        <v>546</v>
      </c>
      <c r="N1323" s="79"/>
      <c r="O1323" s="113" t="s">
        <v>744</v>
      </c>
      <c r="P1323" s="79"/>
      <c r="Q1323" s="61" t="s">
        <v>552</v>
      </c>
      <c r="R1323" s="61" t="s">
        <v>3097</v>
      </c>
      <c r="S1323" s="61" t="s">
        <v>554</v>
      </c>
      <c r="T1323" s="61" t="s">
        <v>3099</v>
      </c>
    </row>
    <row r="1324" ht="14.25" customHeight="1">
      <c r="A1324" s="107" t="str">
        <f t="shared" si="3"/>
        <v>191130_B36-T2-3_00K4W_00ND0_M03_S_1</v>
      </c>
      <c r="B1324" s="177" t="s">
        <v>3539</v>
      </c>
      <c r="C1324" s="116" t="s">
        <v>5429</v>
      </c>
      <c r="D1324" s="122" t="s">
        <v>5430</v>
      </c>
      <c r="E1324" s="216">
        <v>2470.0</v>
      </c>
      <c r="F1324" s="136">
        <v>11281.0</v>
      </c>
      <c r="G1324" s="183" t="s">
        <v>3095</v>
      </c>
      <c r="H1324" s="183" t="s">
        <v>543</v>
      </c>
      <c r="I1324" s="183" t="s">
        <v>544</v>
      </c>
      <c r="J1324" s="36">
        <v>1.0</v>
      </c>
      <c r="K1324" s="184" t="s">
        <v>545</v>
      </c>
      <c r="L1324" s="36">
        <v>2.0</v>
      </c>
      <c r="M1324" s="36" t="s">
        <v>546</v>
      </c>
      <c r="N1324" s="79"/>
      <c r="O1324" s="113" t="s">
        <v>744</v>
      </c>
      <c r="P1324" s="79"/>
      <c r="Q1324" s="61" t="s">
        <v>552</v>
      </c>
      <c r="R1324" s="61" t="s">
        <v>3097</v>
      </c>
      <c r="S1324" s="61" t="s">
        <v>554</v>
      </c>
      <c r="T1324" s="61" t="s">
        <v>3099</v>
      </c>
    </row>
    <row r="1325" ht="14.25" customHeight="1">
      <c r="A1325" s="107" t="str">
        <f t="shared" si="3"/>
        <v>191130_B36-T2-4_00K4X_00ND1_M03_S_1</v>
      </c>
      <c r="B1325" s="177" t="s">
        <v>3543</v>
      </c>
      <c r="C1325" s="116" t="s">
        <v>5431</v>
      </c>
      <c r="D1325" s="122" t="s">
        <v>5432</v>
      </c>
      <c r="E1325" s="216">
        <v>3872.0</v>
      </c>
      <c r="F1325" s="136">
        <v>11281.0</v>
      </c>
      <c r="G1325" s="183" t="s">
        <v>3095</v>
      </c>
      <c r="H1325" s="183" t="s">
        <v>543</v>
      </c>
      <c r="I1325" s="183" t="s">
        <v>544</v>
      </c>
      <c r="J1325" s="36">
        <v>1.0</v>
      </c>
      <c r="K1325" s="184" t="s">
        <v>545</v>
      </c>
      <c r="L1325" s="36">
        <v>2.0</v>
      </c>
      <c r="M1325" s="36" t="s">
        <v>546</v>
      </c>
      <c r="N1325" s="79"/>
      <c r="O1325" s="113" t="s">
        <v>744</v>
      </c>
      <c r="P1325" s="79"/>
      <c r="Q1325" s="61" t="s">
        <v>552</v>
      </c>
      <c r="R1325" s="61" t="s">
        <v>3097</v>
      </c>
      <c r="S1325" s="61" t="s">
        <v>554</v>
      </c>
      <c r="T1325" s="61" t="s">
        <v>3099</v>
      </c>
    </row>
    <row r="1326" ht="14.25" customHeight="1">
      <c r="A1326" s="107" t="str">
        <f t="shared" si="3"/>
        <v>191130_B36-T2-5_00K4Y_00ND2_M03_S_1</v>
      </c>
      <c r="B1326" s="177" t="s">
        <v>3545</v>
      </c>
      <c r="C1326" s="116" t="s">
        <v>5433</v>
      </c>
      <c r="D1326" s="122" t="s">
        <v>5434</v>
      </c>
      <c r="E1326" s="216">
        <v>7429.0</v>
      </c>
      <c r="F1326" s="136">
        <v>11281.0</v>
      </c>
      <c r="G1326" s="183" t="s">
        <v>3095</v>
      </c>
      <c r="H1326" s="183" t="s">
        <v>543</v>
      </c>
      <c r="I1326" s="183" t="s">
        <v>544</v>
      </c>
      <c r="J1326" s="36">
        <v>1.0</v>
      </c>
      <c r="K1326" s="184" t="s">
        <v>545</v>
      </c>
      <c r="L1326" s="36">
        <v>2.0</v>
      </c>
      <c r="M1326" s="36" t="s">
        <v>546</v>
      </c>
      <c r="N1326" s="79"/>
      <c r="O1326" s="113" t="s">
        <v>744</v>
      </c>
      <c r="P1326" s="79"/>
      <c r="Q1326" s="61" t="s">
        <v>552</v>
      </c>
      <c r="R1326" s="61" t="s">
        <v>3097</v>
      </c>
      <c r="S1326" s="61" t="s">
        <v>554</v>
      </c>
      <c r="T1326" s="61" t="s">
        <v>3099</v>
      </c>
    </row>
    <row r="1327" ht="14.25" customHeight="1">
      <c r="A1327" s="107" t="str">
        <f t="shared" si="3"/>
        <v>191130_B36-T2-6_00K4Z_00ND3_M03_S_1</v>
      </c>
      <c r="B1327" s="177" t="s">
        <v>3547</v>
      </c>
      <c r="C1327" s="116" t="s">
        <v>5435</v>
      </c>
      <c r="D1327" s="122" t="s">
        <v>5436</v>
      </c>
      <c r="E1327" s="216">
        <v>7190.0</v>
      </c>
      <c r="F1327" s="136">
        <v>11281.0</v>
      </c>
      <c r="G1327" s="183" t="s">
        <v>3095</v>
      </c>
      <c r="H1327" s="183" t="s">
        <v>543</v>
      </c>
      <c r="I1327" s="183" t="s">
        <v>544</v>
      </c>
      <c r="J1327" s="36">
        <v>1.0</v>
      </c>
      <c r="K1327" s="184" t="s">
        <v>545</v>
      </c>
      <c r="L1327" s="36">
        <v>2.0</v>
      </c>
      <c r="M1327" s="36" t="s">
        <v>546</v>
      </c>
      <c r="N1327" s="79"/>
      <c r="O1327" s="113" t="s">
        <v>744</v>
      </c>
      <c r="P1327" s="79"/>
      <c r="Q1327" s="61" t="s">
        <v>552</v>
      </c>
      <c r="R1327" s="61" t="s">
        <v>3097</v>
      </c>
      <c r="S1327" s="61" t="s">
        <v>554</v>
      </c>
      <c r="T1327" s="61" t="s">
        <v>3099</v>
      </c>
    </row>
    <row r="1328" ht="14.25" customHeight="1">
      <c r="A1328" s="107" t="str">
        <f t="shared" si="3"/>
        <v>191130_B36-T2-7_00K50_00ND4_M03_S_1</v>
      </c>
      <c r="B1328" s="177" t="s">
        <v>3549</v>
      </c>
      <c r="C1328" s="116" t="s">
        <v>5437</v>
      </c>
      <c r="D1328" s="122" t="s">
        <v>5438</v>
      </c>
      <c r="E1328" s="216">
        <v>2616.0</v>
      </c>
      <c r="F1328" s="136">
        <v>11281.0</v>
      </c>
      <c r="G1328" s="183" t="s">
        <v>3095</v>
      </c>
      <c r="H1328" s="183" t="s">
        <v>543</v>
      </c>
      <c r="I1328" s="183" t="s">
        <v>544</v>
      </c>
      <c r="J1328" s="36">
        <v>1.0</v>
      </c>
      <c r="K1328" s="184" t="s">
        <v>545</v>
      </c>
      <c r="L1328" s="36">
        <v>2.0</v>
      </c>
      <c r="M1328" s="36" t="s">
        <v>546</v>
      </c>
      <c r="N1328" s="79"/>
      <c r="O1328" s="113" t="s">
        <v>744</v>
      </c>
      <c r="P1328" s="79"/>
      <c r="Q1328" s="61" t="s">
        <v>552</v>
      </c>
      <c r="R1328" s="61" t="s">
        <v>3097</v>
      </c>
      <c r="S1328" s="61" t="s">
        <v>554</v>
      </c>
      <c r="T1328" s="61" t="s">
        <v>3099</v>
      </c>
    </row>
    <row r="1329" ht="14.25" customHeight="1">
      <c r="A1329" s="107" t="str">
        <f t="shared" si="3"/>
        <v>191130_B36-T2-8_00K51_00ND5_M03_S_1</v>
      </c>
      <c r="B1329" s="177" t="s">
        <v>3551</v>
      </c>
      <c r="C1329" s="116" t="s">
        <v>5439</v>
      </c>
      <c r="D1329" s="122" t="s">
        <v>5440</v>
      </c>
      <c r="E1329" s="216">
        <v>2043.0</v>
      </c>
      <c r="F1329" s="136">
        <v>11281.0</v>
      </c>
      <c r="G1329" s="183" t="s">
        <v>3095</v>
      </c>
      <c r="H1329" s="183" t="s">
        <v>543</v>
      </c>
      <c r="I1329" s="183" t="s">
        <v>544</v>
      </c>
      <c r="J1329" s="36">
        <v>1.0</v>
      </c>
      <c r="K1329" s="184" t="s">
        <v>545</v>
      </c>
      <c r="L1329" s="36">
        <v>2.0</v>
      </c>
      <c r="M1329" s="36" t="s">
        <v>546</v>
      </c>
      <c r="N1329" s="79"/>
      <c r="O1329" s="113" t="s">
        <v>744</v>
      </c>
      <c r="P1329" s="79"/>
      <c r="Q1329" s="61" t="s">
        <v>552</v>
      </c>
      <c r="R1329" s="61" t="s">
        <v>3097</v>
      </c>
      <c r="S1329" s="61" t="s">
        <v>554</v>
      </c>
      <c r="T1329" s="61" t="s">
        <v>3099</v>
      </c>
    </row>
    <row r="1330" ht="14.25" customHeight="1">
      <c r="A1330" s="107" t="str">
        <f t="shared" si="3"/>
        <v>191130_B36-T2-9-K_00K52_00ND6_M03_S_1</v>
      </c>
      <c r="B1330" s="177" t="s">
        <v>3554</v>
      </c>
      <c r="C1330" s="116" t="s">
        <v>5441</v>
      </c>
      <c r="D1330" s="122" t="s">
        <v>5442</v>
      </c>
      <c r="E1330" s="216" t="s">
        <v>3553</v>
      </c>
      <c r="F1330" s="136">
        <v>11281.0</v>
      </c>
      <c r="G1330" s="183" t="s">
        <v>3095</v>
      </c>
      <c r="H1330" s="183" t="s">
        <v>543</v>
      </c>
      <c r="I1330" s="183" t="s">
        <v>544</v>
      </c>
      <c r="J1330" s="36">
        <v>1.0</v>
      </c>
      <c r="K1330" s="184" t="s">
        <v>545</v>
      </c>
      <c r="L1330" s="36">
        <v>2.0</v>
      </c>
      <c r="M1330" s="36" t="s">
        <v>546</v>
      </c>
      <c r="N1330" s="79"/>
      <c r="O1330" s="113" t="s">
        <v>744</v>
      </c>
      <c r="P1330" s="79"/>
      <c r="Q1330" s="61" t="s">
        <v>552</v>
      </c>
      <c r="R1330" s="61" t="s">
        <v>3097</v>
      </c>
      <c r="S1330" s="61" t="s">
        <v>554</v>
      </c>
      <c r="T1330" s="61" t="s">
        <v>3099</v>
      </c>
    </row>
    <row r="1331" ht="14.25" customHeight="1">
      <c r="A1331" s="107" t="str">
        <f t="shared" si="3"/>
        <v>191130_B36-T2-10-K_00K53_00ND7_M03_S_1</v>
      </c>
      <c r="B1331" s="177" t="s">
        <v>3559</v>
      </c>
      <c r="C1331" s="116" t="s">
        <v>5443</v>
      </c>
      <c r="D1331" s="122" t="s">
        <v>5444</v>
      </c>
      <c r="E1331" s="216" t="s">
        <v>3558</v>
      </c>
      <c r="F1331" s="136">
        <v>11281.0</v>
      </c>
      <c r="G1331" s="183" t="s">
        <v>3095</v>
      </c>
      <c r="H1331" s="183" t="s">
        <v>543</v>
      </c>
      <c r="I1331" s="183" t="s">
        <v>544</v>
      </c>
      <c r="J1331" s="36">
        <v>1.0</v>
      </c>
      <c r="K1331" s="184" t="s">
        <v>545</v>
      </c>
      <c r="L1331" s="36">
        <v>2.0</v>
      </c>
      <c r="M1331" s="36" t="s">
        <v>546</v>
      </c>
      <c r="N1331" s="79"/>
      <c r="O1331" s="113" t="s">
        <v>744</v>
      </c>
      <c r="P1331" s="79"/>
      <c r="Q1331" s="61" t="s">
        <v>552</v>
      </c>
      <c r="R1331" s="61" t="s">
        <v>3097</v>
      </c>
      <c r="S1331" s="61" t="s">
        <v>554</v>
      </c>
      <c r="T1331" s="61" t="s">
        <v>3099</v>
      </c>
    </row>
    <row r="1332" ht="14.25" customHeight="1">
      <c r="A1332" s="107" t="str">
        <f t="shared" si="3"/>
        <v>191130_B36-T2-11-K_00K54_00ND8_M03_S_1</v>
      </c>
      <c r="B1332" s="177" t="s">
        <v>3563</v>
      </c>
      <c r="C1332" s="116" t="s">
        <v>5445</v>
      </c>
      <c r="D1332" s="122" t="s">
        <v>5446</v>
      </c>
      <c r="E1332" s="216" t="s">
        <v>3562</v>
      </c>
      <c r="F1332" s="136">
        <v>11281.0</v>
      </c>
      <c r="G1332" s="183" t="s">
        <v>3095</v>
      </c>
      <c r="H1332" s="183" t="s">
        <v>543</v>
      </c>
      <c r="I1332" s="183" t="s">
        <v>544</v>
      </c>
      <c r="J1332" s="36">
        <v>1.0</v>
      </c>
      <c r="K1332" s="184" t="s">
        <v>545</v>
      </c>
      <c r="L1332" s="36">
        <v>2.0</v>
      </c>
      <c r="M1332" s="36" t="s">
        <v>546</v>
      </c>
      <c r="N1332" s="79"/>
      <c r="O1332" s="113" t="s">
        <v>744</v>
      </c>
      <c r="P1332" s="79"/>
      <c r="Q1332" s="61" t="s">
        <v>552</v>
      </c>
      <c r="R1332" s="61" t="s">
        <v>3097</v>
      </c>
      <c r="S1332" s="61" t="s">
        <v>554</v>
      </c>
      <c r="T1332" s="61" t="s">
        <v>3099</v>
      </c>
    </row>
    <row r="1333" ht="14.25" customHeight="1">
      <c r="A1333" s="107" t="str">
        <f t="shared" si="3"/>
        <v>191130_B36-T2-12-K_00K55_00ND9_M03_S_1</v>
      </c>
      <c r="B1333" s="177" t="s">
        <v>3571</v>
      </c>
      <c r="C1333" s="116" t="s">
        <v>5447</v>
      </c>
      <c r="D1333" s="122" t="s">
        <v>5448</v>
      </c>
      <c r="E1333" s="216" t="s">
        <v>3570</v>
      </c>
      <c r="F1333" s="136">
        <v>11281.0</v>
      </c>
      <c r="G1333" s="183" t="s">
        <v>3095</v>
      </c>
      <c r="H1333" s="183" t="s">
        <v>543</v>
      </c>
      <c r="I1333" s="183" t="s">
        <v>544</v>
      </c>
      <c r="J1333" s="36">
        <v>1.0</v>
      </c>
      <c r="K1333" s="184" t="s">
        <v>545</v>
      </c>
      <c r="L1333" s="36">
        <v>2.0</v>
      </c>
      <c r="M1333" s="36" t="s">
        <v>546</v>
      </c>
      <c r="N1333" s="79"/>
      <c r="O1333" s="113" t="s">
        <v>744</v>
      </c>
      <c r="P1333" s="79"/>
      <c r="Q1333" s="61" t="s">
        <v>552</v>
      </c>
      <c r="R1333" s="61" t="s">
        <v>3097</v>
      </c>
      <c r="S1333" s="61" t="s">
        <v>554</v>
      </c>
      <c r="T1333" s="61" t="s">
        <v>3099</v>
      </c>
    </row>
    <row r="1334" ht="14.25" customHeight="1">
      <c r="A1334" s="107" t="str">
        <f t="shared" si="3"/>
        <v>191130_B36-T2-13-K_00K56_00NDA_M03_S_1</v>
      </c>
      <c r="B1334" s="177" t="s">
        <v>3578</v>
      </c>
      <c r="C1334" s="116" t="s">
        <v>5449</v>
      </c>
      <c r="D1334" s="122" t="s">
        <v>5450</v>
      </c>
      <c r="E1334" s="216" t="s">
        <v>3577</v>
      </c>
      <c r="F1334" s="136">
        <v>11281.0</v>
      </c>
      <c r="G1334" s="183" t="s">
        <v>3095</v>
      </c>
      <c r="H1334" s="183" t="s">
        <v>543</v>
      </c>
      <c r="I1334" s="183" t="s">
        <v>544</v>
      </c>
      <c r="J1334" s="36">
        <v>1.0</v>
      </c>
      <c r="K1334" s="184" t="s">
        <v>545</v>
      </c>
      <c r="L1334" s="36">
        <v>2.0</v>
      </c>
      <c r="M1334" s="36" t="s">
        <v>546</v>
      </c>
      <c r="N1334" s="79"/>
      <c r="O1334" s="113" t="s">
        <v>744</v>
      </c>
      <c r="P1334" s="79"/>
      <c r="Q1334" s="61" t="s">
        <v>552</v>
      </c>
      <c r="R1334" s="61" t="s">
        <v>3097</v>
      </c>
      <c r="S1334" s="61" t="s">
        <v>554</v>
      </c>
      <c r="T1334" s="61" t="s">
        <v>3099</v>
      </c>
    </row>
    <row r="1335" ht="14.25" customHeight="1">
      <c r="A1335" s="107" t="str">
        <f t="shared" si="3"/>
        <v>191130_B36-T2-14-K_00K57_00NDB_M03_S_1</v>
      </c>
      <c r="B1335" s="177" t="s">
        <v>3583</v>
      </c>
      <c r="C1335" s="116" t="s">
        <v>5451</v>
      </c>
      <c r="D1335" s="122" t="s">
        <v>5452</v>
      </c>
      <c r="E1335" s="216" t="s">
        <v>3582</v>
      </c>
      <c r="F1335" s="136">
        <v>11281.0</v>
      </c>
      <c r="G1335" s="183" t="s">
        <v>3095</v>
      </c>
      <c r="H1335" s="183" t="s">
        <v>543</v>
      </c>
      <c r="I1335" s="183" t="s">
        <v>544</v>
      </c>
      <c r="J1335" s="36">
        <v>1.0</v>
      </c>
      <c r="K1335" s="184" t="s">
        <v>545</v>
      </c>
      <c r="L1335" s="36">
        <v>2.0</v>
      </c>
      <c r="M1335" s="36" t="s">
        <v>546</v>
      </c>
      <c r="N1335" s="79"/>
      <c r="O1335" s="113" t="s">
        <v>744</v>
      </c>
      <c r="P1335" s="79"/>
      <c r="Q1335" s="61" t="s">
        <v>552</v>
      </c>
      <c r="R1335" s="61" t="s">
        <v>3097</v>
      </c>
      <c r="S1335" s="61" t="s">
        <v>554</v>
      </c>
      <c r="T1335" s="61" t="s">
        <v>3099</v>
      </c>
    </row>
    <row r="1336" ht="14.25" customHeight="1">
      <c r="A1336" s="107" t="str">
        <f t="shared" si="3"/>
        <v>191130_B36-T2-15_00K58_00NDC_M03_S_1</v>
      </c>
      <c r="B1336" s="177" t="s">
        <v>3590</v>
      </c>
      <c r="C1336" s="116" t="s">
        <v>5453</v>
      </c>
      <c r="D1336" s="122" t="s">
        <v>5454</v>
      </c>
      <c r="E1336" s="38" t="s">
        <v>440</v>
      </c>
      <c r="F1336" s="136">
        <v>11281.0</v>
      </c>
      <c r="G1336" s="183" t="s">
        <v>3095</v>
      </c>
      <c r="H1336" s="183" t="s">
        <v>543</v>
      </c>
      <c r="I1336" s="183" t="s">
        <v>544</v>
      </c>
      <c r="J1336" s="36">
        <v>1.0</v>
      </c>
      <c r="K1336" s="184" t="s">
        <v>545</v>
      </c>
      <c r="L1336" s="36">
        <v>2.0</v>
      </c>
      <c r="M1336" s="36" t="s">
        <v>546</v>
      </c>
      <c r="N1336" s="79"/>
      <c r="O1336" s="113" t="s">
        <v>744</v>
      </c>
      <c r="P1336" s="79"/>
      <c r="Q1336" s="61" t="s">
        <v>552</v>
      </c>
      <c r="R1336" s="61" t="s">
        <v>3097</v>
      </c>
      <c r="S1336" s="61" t="s">
        <v>554</v>
      </c>
      <c r="T1336" s="61" t="s">
        <v>3099</v>
      </c>
    </row>
    <row r="1337" ht="14.25" customHeight="1">
      <c r="A1337" s="107" t="str">
        <f t="shared" si="3"/>
        <v>191130_B36-T2-16_00K59_00NDD_M03_S_1</v>
      </c>
      <c r="B1337" s="177" t="s">
        <v>3595</v>
      </c>
      <c r="C1337" s="116" t="s">
        <v>5455</v>
      </c>
      <c r="D1337" s="122" t="s">
        <v>5456</v>
      </c>
      <c r="E1337" s="36" t="s">
        <v>561</v>
      </c>
      <c r="F1337" s="136">
        <v>11281.0</v>
      </c>
      <c r="G1337" s="183" t="s">
        <v>3095</v>
      </c>
      <c r="H1337" s="183" t="s">
        <v>543</v>
      </c>
      <c r="I1337" s="183" t="s">
        <v>544</v>
      </c>
      <c r="J1337" s="36">
        <v>1.0</v>
      </c>
      <c r="K1337" s="184" t="s">
        <v>545</v>
      </c>
      <c r="L1337" s="36">
        <v>2.0</v>
      </c>
      <c r="M1337" s="36" t="s">
        <v>546</v>
      </c>
      <c r="N1337" s="112" t="s">
        <v>992</v>
      </c>
      <c r="O1337" s="113" t="s">
        <v>744</v>
      </c>
      <c r="P1337" s="79"/>
      <c r="Q1337" s="61" t="s">
        <v>552</v>
      </c>
      <c r="R1337" s="61" t="s">
        <v>3097</v>
      </c>
      <c r="S1337" s="61" t="s">
        <v>554</v>
      </c>
      <c r="T1337" s="61" t="s">
        <v>3099</v>
      </c>
    </row>
    <row r="1338" ht="14.25" customHeight="1">
      <c r="A1338" s="107" t="str">
        <f t="shared" si="3"/>
        <v>191130_HEK-QCS_000F2_00NDE_M05_S_1</v>
      </c>
      <c r="B1338" s="101" t="s">
        <v>536</v>
      </c>
      <c r="C1338" s="116" t="s">
        <v>5457</v>
      </c>
      <c r="D1338" s="109" t="s">
        <v>538</v>
      </c>
      <c r="E1338" s="61" t="s">
        <v>538</v>
      </c>
      <c r="F1338" s="136">
        <v>11281.0</v>
      </c>
      <c r="G1338" s="103" t="s">
        <v>652</v>
      </c>
      <c r="H1338" s="103" t="s">
        <v>655</v>
      </c>
      <c r="I1338" s="183" t="s">
        <v>544</v>
      </c>
      <c r="J1338" s="36">
        <v>1.0</v>
      </c>
      <c r="K1338" s="184" t="s">
        <v>545</v>
      </c>
      <c r="L1338" s="36">
        <v>2.0</v>
      </c>
      <c r="M1338" s="36" t="s">
        <v>546</v>
      </c>
      <c r="N1338" s="218" t="s">
        <v>743</v>
      </c>
      <c r="O1338" s="103" t="s">
        <v>744</v>
      </c>
      <c r="P1338" s="105"/>
      <c r="Q1338" s="36" t="s">
        <v>552</v>
      </c>
      <c r="R1338" s="103" t="s">
        <v>5215</v>
      </c>
      <c r="S1338" s="36" t="s">
        <v>554</v>
      </c>
      <c r="T1338" s="103" t="s">
        <v>658</v>
      </c>
    </row>
    <row r="1339" ht="14.25" customHeight="1">
      <c r="A1339" s="107" t="str">
        <f t="shared" si="3"/>
        <v>191130_HEK-QCS_00J8W_00NDF_M05_S_1</v>
      </c>
      <c r="B1339" s="101" t="s">
        <v>303</v>
      </c>
      <c r="C1339" s="116" t="s">
        <v>5458</v>
      </c>
      <c r="D1339" s="109" t="s">
        <v>538</v>
      </c>
      <c r="E1339" s="61" t="s">
        <v>538</v>
      </c>
      <c r="F1339" s="136">
        <v>11281.0</v>
      </c>
      <c r="G1339" s="103" t="s">
        <v>652</v>
      </c>
      <c r="H1339" s="103" t="s">
        <v>655</v>
      </c>
      <c r="I1339" s="183" t="s">
        <v>544</v>
      </c>
      <c r="J1339" s="36">
        <v>1.0</v>
      </c>
      <c r="K1339" s="184" t="s">
        <v>545</v>
      </c>
      <c r="L1339" s="36">
        <v>2.0</v>
      </c>
      <c r="M1339" s="36" t="s">
        <v>546</v>
      </c>
      <c r="N1339" s="218" t="s">
        <v>743</v>
      </c>
      <c r="O1339" s="103" t="s">
        <v>744</v>
      </c>
      <c r="P1339" s="105"/>
      <c r="Q1339" s="36" t="s">
        <v>552</v>
      </c>
      <c r="R1339" s="103" t="s">
        <v>5215</v>
      </c>
      <c r="S1339" s="36" t="s">
        <v>554</v>
      </c>
      <c r="T1339" s="103" t="s">
        <v>658</v>
      </c>
    </row>
    <row r="1340" ht="14.25" customHeight="1">
      <c r="A1340" s="107" t="str">
        <f t="shared" si="3"/>
        <v>191130_B38-T2-1-K_00K5Q_00NDG_M05_S_1</v>
      </c>
      <c r="B1340" s="177" t="s">
        <v>3681</v>
      </c>
      <c r="C1340" s="116" t="s">
        <v>5459</v>
      </c>
      <c r="D1340" s="122" t="s">
        <v>5460</v>
      </c>
      <c r="E1340" s="142" t="s">
        <v>3553</v>
      </c>
      <c r="F1340" s="136">
        <v>11281.0</v>
      </c>
      <c r="G1340" s="103" t="s">
        <v>652</v>
      </c>
      <c r="H1340" s="103" t="s">
        <v>655</v>
      </c>
      <c r="I1340" s="183" t="s">
        <v>544</v>
      </c>
      <c r="J1340" s="36">
        <v>1.0</v>
      </c>
      <c r="K1340" s="184" t="s">
        <v>545</v>
      </c>
      <c r="L1340" s="36">
        <v>2.0</v>
      </c>
      <c r="M1340" s="36" t="s">
        <v>546</v>
      </c>
      <c r="N1340" s="124"/>
      <c r="O1340" s="103" t="s">
        <v>744</v>
      </c>
      <c r="P1340" s="105"/>
      <c r="Q1340" s="36" t="s">
        <v>552</v>
      </c>
      <c r="R1340" s="103" t="s">
        <v>5215</v>
      </c>
      <c r="S1340" s="36" t="s">
        <v>554</v>
      </c>
      <c r="T1340" s="103" t="s">
        <v>658</v>
      </c>
    </row>
    <row r="1341" ht="14.25" customHeight="1">
      <c r="A1341" s="107" t="str">
        <f t="shared" si="3"/>
        <v>191130_B38-T2-2-K_00K5R_00NDH_M05_S_1</v>
      </c>
      <c r="B1341" s="177" t="s">
        <v>3683</v>
      </c>
      <c r="C1341" s="116" t="s">
        <v>5461</v>
      </c>
      <c r="D1341" s="122" t="s">
        <v>5462</v>
      </c>
      <c r="E1341" s="142" t="s">
        <v>3558</v>
      </c>
      <c r="F1341" s="136">
        <v>11281.0</v>
      </c>
      <c r="G1341" s="103" t="s">
        <v>652</v>
      </c>
      <c r="H1341" s="103" t="s">
        <v>655</v>
      </c>
      <c r="I1341" s="183" t="s">
        <v>544</v>
      </c>
      <c r="J1341" s="36">
        <v>1.0</v>
      </c>
      <c r="K1341" s="184" t="s">
        <v>545</v>
      </c>
      <c r="L1341" s="36">
        <v>2.0</v>
      </c>
      <c r="M1341" s="36" t="s">
        <v>546</v>
      </c>
      <c r="N1341" s="124"/>
      <c r="O1341" s="103" t="s">
        <v>744</v>
      </c>
      <c r="P1341" s="105"/>
      <c r="Q1341" s="36" t="s">
        <v>552</v>
      </c>
      <c r="R1341" s="103" t="s">
        <v>5215</v>
      </c>
      <c r="S1341" s="36" t="s">
        <v>554</v>
      </c>
      <c r="T1341" s="103" t="s">
        <v>658</v>
      </c>
    </row>
    <row r="1342" ht="14.25" customHeight="1">
      <c r="A1342" s="107" t="str">
        <f t="shared" si="3"/>
        <v>191130_B38-T2-3-K_00K5S_00NDI_M05_S_1</v>
      </c>
      <c r="B1342" s="177" t="s">
        <v>3688</v>
      </c>
      <c r="C1342" s="116" t="s">
        <v>5463</v>
      </c>
      <c r="D1342" s="122" t="s">
        <v>5464</v>
      </c>
      <c r="E1342" s="142" t="s">
        <v>3562</v>
      </c>
      <c r="F1342" s="136">
        <v>11281.0</v>
      </c>
      <c r="G1342" s="103" t="s">
        <v>652</v>
      </c>
      <c r="H1342" s="103" t="s">
        <v>655</v>
      </c>
      <c r="I1342" s="183" t="s">
        <v>544</v>
      </c>
      <c r="J1342" s="36">
        <v>1.0</v>
      </c>
      <c r="K1342" s="184" t="s">
        <v>545</v>
      </c>
      <c r="L1342" s="36">
        <v>2.0</v>
      </c>
      <c r="M1342" s="36" t="s">
        <v>546</v>
      </c>
      <c r="N1342" s="124"/>
      <c r="O1342" s="103" t="s">
        <v>744</v>
      </c>
      <c r="P1342" s="105"/>
      <c r="Q1342" s="36" t="s">
        <v>552</v>
      </c>
      <c r="R1342" s="103" t="s">
        <v>5215</v>
      </c>
      <c r="S1342" s="36" t="s">
        <v>554</v>
      </c>
      <c r="T1342" s="103" t="s">
        <v>658</v>
      </c>
    </row>
    <row r="1343" ht="14.25" customHeight="1">
      <c r="A1343" s="107" t="str">
        <f t="shared" si="3"/>
        <v>191130_B38-T2-4-K_00K5T_00NDJ_M05_S_1</v>
      </c>
      <c r="B1343" s="177" t="s">
        <v>3690</v>
      </c>
      <c r="C1343" s="116" t="s">
        <v>5465</v>
      </c>
      <c r="D1343" s="122" t="s">
        <v>5466</v>
      </c>
      <c r="E1343" s="142" t="s">
        <v>3570</v>
      </c>
      <c r="F1343" s="136">
        <v>11281.0</v>
      </c>
      <c r="G1343" s="103" t="s">
        <v>652</v>
      </c>
      <c r="H1343" s="103" t="s">
        <v>655</v>
      </c>
      <c r="I1343" s="183" t="s">
        <v>544</v>
      </c>
      <c r="J1343" s="36">
        <v>1.0</v>
      </c>
      <c r="K1343" s="184" t="s">
        <v>545</v>
      </c>
      <c r="L1343" s="36">
        <v>2.0</v>
      </c>
      <c r="M1343" s="36" t="s">
        <v>546</v>
      </c>
      <c r="N1343" s="124"/>
      <c r="O1343" s="103" t="s">
        <v>744</v>
      </c>
      <c r="P1343" s="105"/>
      <c r="Q1343" s="36" t="s">
        <v>552</v>
      </c>
      <c r="R1343" s="103" t="s">
        <v>5215</v>
      </c>
      <c r="S1343" s="36" t="s">
        <v>554</v>
      </c>
      <c r="T1343" s="103" t="s">
        <v>658</v>
      </c>
    </row>
    <row r="1344" ht="14.25" customHeight="1">
      <c r="A1344" s="107" t="str">
        <f t="shared" si="3"/>
        <v>191130_B38-T2-5-K_00K5U_00NDK_M05_S_1</v>
      </c>
      <c r="B1344" s="177" t="s">
        <v>3694</v>
      </c>
      <c r="C1344" s="116" t="s">
        <v>5467</v>
      </c>
      <c r="D1344" s="122" t="s">
        <v>5468</v>
      </c>
      <c r="E1344" s="142" t="s">
        <v>3577</v>
      </c>
      <c r="F1344" s="136">
        <v>11281.0</v>
      </c>
      <c r="G1344" s="103" t="s">
        <v>652</v>
      </c>
      <c r="H1344" s="103" t="s">
        <v>655</v>
      </c>
      <c r="I1344" s="183" t="s">
        <v>544</v>
      </c>
      <c r="J1344" s="36">
        <v>1.0</v>
      </c>
      <c r="K1344" s="184" t="s">
        <v>545</v>
      </c>
      <c r="L1344" s="36">
        <v>2.0</v>
      </c>
      <c r="M1344" s="36" t="s">
        <v>546</v>
      </c>
      <c r="N1344" s="124"/>
      <c r="O1344" s="103" t="s">
        <v>744</v>
      </c>
      <c r="P1344" s="105"/>
      <c r="Q1344" s="36" t="s">
        <v>552</v>
      </c>
      <c r="R1344" s="103" t="s">
        <v>5215</v>
      </c>
      <c r="S1344" s="36" t="s">
        <v>554</v>
      </c>
      <c r="T1344" s="103" t="s">
        <v>658</v>
      </c>
    </row>
    <row r="1345" ht="14.25" customHeight="1">
      <c r="A1345" s="107" t="str">
        <f t="shared" si="3"/>
        <v>191130_B38-T2-6-K_00K5V_00NDL_M05_S_1</v>
      </c>
      <c r="B1345" s="177" t="s">
        <v>3696</v>
      </c>
      <c r="C1345" s="116" t="s">
        <v>5469</v>
      </c>
      <c r="D1345" s="122" t="s">
        <v>5470</v>
      </c>
      <c r="E1345" s="142" t="s">
        <v>3582</v>
      </c>
      <c r="F1345" s="136">
        <v>11281.0</v>
      </c>
      <c r="G1345" s="103" t="s">
        <v>652</v>
      </c>
      <c r="H1345" s="103" t="s">
        <v>655</v>
      </c>
      <c r="I1345" s="183" t="s">
        <v>544</v>
      </c>
      <c r="J1345" s="36">
        <v>1.0</v>
      </c>
      <c r="K1345" s="184" t="s">
        <v>545</v>
      </c>
      <c r="L1345" s="36">
        <v>2.0</v>
      </c>
      <c r="M1345" s="36" t="s">
        <v>546</v>
      </c>
      <c r="N1345" s="124"/>
      <c r="O1345" s="103" t="s">
        <v>744</v>
      </c>
      <c r="P1345" s="105"/>
      <c r="Q1345" s="36" t="s">
        <v>552</v>
      </c>
      <c r="R1345" s="103" t="s">
        <v>5215</v>
      </c>
      <c r="S1345" s="36" t="s">
        <v>554</v>
      </c>
      <c r="T1345" s="103" t="s">
        <v>658</v>
      </c>
    </row>
    <row r="1346" ht="14.25" customHeight="1">
      <c r="A1346" s="107" t="str">
        <f t="shared" si="3"/>
        <v>191130_B38-T2-7-K_00K5W_00NDM_M05_S_1</v>
      </c>
      <c r="B1346" s="177" t="s">
        <v>3698</v>
      </c>
      <c r="C1346" s="116" t="s">
        <v>5471</v>
      </c>
      <c r="D1346" s="122" t="s">
        <v>5472</v>
      </c>
      <c r="E1346" s="142" t="s">
        <v>3633</v>
      </c>
      <c r="F1346" s="136">
        <v>11281.0</v>
      </c>
      <c r="G1346" s="103" t="s">
        <v>652</v>
      </c>
      <c r="H1346" s="103" t="s">
        <v>655</v>
      </c>
      <c r="I1346" s="183" t="s">
        <v>544</v>
      </c>
      <c r="J1346" s="36">
        <v>1.0</v>
      </c>
      <c r="K1346" s="184" t="s">
        <v>545</v>
      </c>
      <c r="L1346" s="36">
        <v>2.0</v>
      </c>
      <c r="M1346" s="36" t="s">
        <v>546</v>
      </c>
      <c r="N1346" s="124"/>
      <c r="O1346" s="103" t="s">
        <v>744</v>
      </c>
      <c r="P1346" s="105"/>
      <c r="Q1346" s="36" t="s">
        <v>552</v>
      </c>
      <c r="R1346" s="103" t="s">
        <v>5215</v>
      </c>
      <c r="S1346" s="36" t="s">
        <v>554</v>
      </c>
      <c r="T1346" s="103" t="s">
        <v>658</v>
      </c>
    </row>
    <row r="1347" ht="14.25" customHeight="1">
      <c r="A1347" s="107" t="str">
        <f t="shared" si="3"/>
        <v>191130_B38-T2-8-K_00K5X_00NDN_M05_S_1</v>
      </c>
      <c r="B1347" s="177" t="s">
        <v>3702</v>
      </c>
      <c r="C1347" s="116" t="s">
        <v>5473</v>
      </c>
      <c r="D1347" s="122" t="s">
        <v>5474</v>
      </c>
      <c r="E1347" s="142" t="s">
        <v>3640</v>
      </c>
      <c r="F1347" s="136">
        <v>11281.0</v>
      </c>
      <c r="G1347" s="103" t="s">
        <v>652</v>
      </c>
      <c r="H1347" s="103" t="s">
        <v>655</v>
      </c>
      <c r="I1347" s="183" t="s">
        <v>544</v>
      </c>
      <c r="J1347" s="36">
        <v>1.0</v>
      </c>
      <c r="K1347" s="184" t="s">
        <v>545</v>
      </c>
      <c r="L1347" s="36">
        <v>2.0</v>
      </c>
      <c r="M1347" s="36" t="s">
        <v>546</v>
      </c>
      <c r="N1347" s="124"/>
      <c r="O1347" s="103" t="s">
        <v>744</v>
      </c>
      <c r="P1347" s="105"/>
      <c r="Q1347" s="36" t="s">
        <v>552</v>
      </c>
      <c r="R1347" s="103" t="s">
        <v>5215</v>
      </c>
      <c r="S1347" s="36" t="s">
        <v>554</v>
      </c>
      <c r="T1347" s="103" t="s">
        <v>658</v>
      </c>
    </row>
    <row r="1348" ht="14.25" customHeight="1">
      <c r="A1348" s="107" t="str">
        <f t="shared" si="3"/>
        <v>191130_B38-T2-9-K_00K5Y_00NDO_M05_S_1</v>
      </c>
      <c r="B1348" s="177" t="s">
        <v>3704</v>
      </c>
      <c r="C1348" s="116" t="s">
        <v>5475</v>
      </c>
      <c r="D1348" s="122" t="s">
        <v>5476</v>
      </c>
      <c r="E1348" s="142" t="s">
        <v>3647</v>
      </c>
      <c r="F1348" s="136">
        <v>11281.0</v>
      </c>
      <c r="G1348" s="103" t="s">
        <v>652</v>
      </c>
      <c r="H1348" s="103" t="s">
        <v>655</v>
      </c>
      <c r="I1348" s="183" t="s">
        <v>544</v>
      </c>
      <c r="J1348" s="36">
        <v>1.0</v>
      </c>
      <c r="K1348" s="184" t="s">
        <v>545</v>
      </c>
      <c r="L1348" s="36">
        <v>2.0</v>
      </c>
      <c r="M1348" s="36" t="s">
        <v>546</v>
      </c>
      <c r="N1348" s="124"/>
      <c r="O1348" s="103" t="s">
        <v>744</v>
      </c>
      <c r="P1348" s="105"/>
      <c r="Q1348" s="36" t="s">
        <v>552</v>
      </c>
      <c r="R1348" s="103" t="s">
        <v>5215</v>
      </c>
      <c r="S1348" s="36" t="s">
        <v>554</v>
      </c>
      <c r="T1348" s="103" t="s">
        <v>658</v>
      </c>
    </row>
    <row r="1349" ht="14.25" customHeight="1">
      <c r="A1349" s="107" t="str">
        <f t="shared" si="3"/>
        <v>191130_B38-T2-10-K_00K5Z_00NDP_M05_S_1</v>
      </c>
      <c r="B1349" s="177" t="s">
        <v>3706</v>
      </c>
      <c r="C1349" s="116" t="s">
        <v>5477</v>
      </c>
      <c r="D1349" s="122" t="s">
        <v>5478</v>
      </c>
      <c r="E1349" s="142" t="s">
        <v>3654</v>
      </c>
      <c r="F1349" s="136">
        <v>11281.0</v>
      </c>
      <c r="G1349" s="103" t="s">
        <v>652</v>
      </c>
      <c r="H1349" s="103" t="s">
        <v>655</v>
      </c>
      <c r="I1349" s="183" t="s">
        <v>544</v>
      </c>
      <c r="J1349" s="36">
        <v>1.0</v>
      </c>
      <c r="K1349" s="184" t="s">
        <v>545</v>
      </c>
      <c r="L1349" s="36">
        <v>2.0</v>
      </c>
      <c r="M1349" s="36" t="s">
        <v>546</v>
      </c>
      <c r="N1349" s="124"/>
      <c r="O1349" s="103" t="s">
        <v>744</v>
      </c>
      <c r="P1349" s="105"/>
      <c r="Q1349" s="36" t="s">
        <v>552</v>
      </c>
      <c r="R1349" s="103" t="s">
        <v>5215</v>
      </c>
      <c r="S1349" s="36" t="s">
        <v>554</v>
      </c>
      <c r="T1349" s="103" t="s">
        <v>658</v>
      </c>
    </row>
    <row r="1350" ht="14.25" customHeight="1">
      <c r="A1350" s="107" t="str">
        <f t="shared" si="3"/>
        <v>191130_B38-T2-11-K_00K60_00NDQ_M05_S_1</v>
      </c>
      <c r="B1350" s="177" t="s">
        <v>3710</v>
      </c>
      <c r="C1350" s="116" t="s">
        <v>5479</v>
      </c>
      <c r="D1350" s="122" t="s">
        <v>5480</v>
      </c>
      <c r="E1350" s="142" t="s">
        <v>3662</v>
      </c>
      <c r="F1350" s="136">
        <v>11281.0</v>
      </c>
      <c r="G1350" s="103" t="s">
        <v>652</v>
      </c>
      <c r="H1350" s="103" t="s">
        <v>655</v>
      </c>
      <c r="I1350" s="183" t="s">
        <v>544</v>
      </c>
      <c r="J1350" s="36">
        <v>1.0</v>
      </c>
      <c r="K1350" s="184" t="s">
        <v>545</v>
      </c>
      <c r="L1350" s="36">
        <v>2.0</v>
      </c>
      <c r="M1350" s="36" t="s">
        <v>546</v>
      </c>
      <c r="N1350" s="124"/>
      <c r="O1350" s="103" t="s">
        <v>744</v>
      </c>
      <c r="P1350" s="105"/>
      <c r="Q1350" s="36" t="s">
        <v>552</v>
      </c>
      <c r="R1350" s="103" t="s">
        <v>5215</v>
      </c>
      <c r="S1350" s="36" t="s">
        <v>554</v>
      </c>
      <c r="T1350" s="103" t="s">
        <v>658</v>
      </c>
    </row>
    <row r="1351" ht="14.25" customHeight="1">
      <c r="A1351" s="107" t="str">
        <f t="shared" si="3"/>
        <v>191130_B38-T2-12-K_00K61_00NDR_M05_S_1</v>
      </c>
      <c r="B1351" s="177" t="s">
        <v>3712</v>
      </c>
      <c r="C1351" s="116" t="s">
        <v>5481</v>
      </c>
      <c r="D1351" s="122" t="s">
        <v>5482</v>
      </c>
      <c r="E1351" s="142" t="s">
        <v>3666</v>
      </c>
      <c r="F1351" s="136">
        <v>11281.0</v>
      </c>
      <c r="G1351" s="103" t="s">
        <v>652</v>
      </c>
      <c r="H1351" s="103" t="s">
        <v>655</v>
      </c>
      <c r="I1351" s="183" t="s">
        <v>544</v>
      </c>
      <c r="J1351" s="36">
        <v>1.0</v>
      </c>
      <c r="K1351" s="184" t="s">
        <v>545</v>
      </c>
      <c r="L1351" s="36">
        <v>2.0</v>
      </c>
      <c r="M1351" s="36" t="s">
        <v>546</v>
      </c>
      <c r="N1351" s="124"/>
      <c r="O1351" s="103" t="s">
        <v>744</v>
      </c>
      <c r="P1351" s="105"/>
      <c r="Q1351" s="36" t="s">
        <v>552</v>
      </c>
      <c r="R1351" s="103" t="s">
        <v>5215</v>
      </c>
      <c r="S1351" s="36" t="s">
        <v>554</v>
      </c>
      <c r="T1351" s="103" t="s">
        <v>658</v>
      </c>
    </row>
    <row r="1352" ht="14.25" customHeight="1">
      <c r="A1352" s="107" t="str">
        <f t="shared" si="3"/>
        <v>191130_B38-T2-13-K_00K62_00NDS_M05_S_1</v>
      </c>
      <c r="B1352" s="177" t="s">
        <v>3714</v>
      </c>
      <c r="C1352" s="116" t="s">
        <v>5483</v>
      </c>
      <c r="D1352" s="122" t="s">
        <v>5484</v>
      </c>
      <c r="E1352" s="142" t="s">
        <v>3669</v>
      </c>
      <c r="F1352" s="136">
        <v>11281.0</v>
      </c>
      <c r="G1352" s="103" t="s">
        <v>652</v>
      </c>
      <c r="H1352" s="103" t="s">
        <v>655</v>
      </c>
      <c r="I1352" s="183" t="s">
        <v>544</v>
      </c>
      <c r="J1352" s="36">
        <v>1.0</v>
      </c>
      <c r="K1352" s="184" t="s">
        <v>545</v>
      </c>
      <c r="L1352" s="36">
        <v>2.0</v>
      </c>
      <c r="M1352" s="36" t="s">
        <v>546</v>
      </c>
      <c r="N1352" s="124"/>
      <c r="O1352" s="103" t="s">
        <v>744</v>
      </c>
      <c r="P1352" s="105"/>
      <c r="Q1352" s="36" t="s">
        <v>552</v>
      </c>
      <c r="R1352" s="103" t="s">
        <v>5215</v>
      </c>
      <c r="S1352" s="36" t="s">
        <v>554</v>
      </c>
      <c r="T1352" s="103" t="s">
        <v>658</v>
      </c>
    </row>
    <row r="1353" ht="14.25" customHeight="1">
      <c r="A1353" s="107" t="str">
        <f t="shared" si="3"/>
        <v>191130_B38-T2-14-K_00K63_00NDT_M05_S_1</v>
      </c>
      <c r="B1353" s="177" t="s">
        <v>3718</v>
      </c>
      <c r="C1353" s="116" t="s">
        <v>5485</v>
      </c>
      <c r="D1353" s="122" t="s">
        <v>5486</v>
      </c>
      <c r="E1353" s="142" t="s">
        <v>3672</v>
      </c>
      <c r="F1353" s="136">
        <v>11281.0</v>
      </c>
      <c r="G1353" s="103" t="s">
        <v>652</v>
      </c>
      <c r="H1353" s="103" t="s">
        <v>655</v>
      </c>
      <c r="I1353" s="183" t="s">
        <v>544</v>
      </c>
      <c r="J1353" s="36">
        <v>1.0</v>
      </c>
      <c r="K1353" s="184" t="s">
        <v>545</v>
      </c>
      <c r="L1353" s="36">
        <v>2.0</v>
      </c>
      <c r="M1353" s="36" t="s">
        <v>546</v>
      </c>
      <c r="N1353" s="124"/>
      <c r="O1353" s="103" t="s">
        <v>744</v>
      </c>
      <c r="P1353" s="105"/>
      <c r="Q1353" s="36" t="s">
        <v>552</v>
      </c>
      <c r="R1353" s="103" t="s">
        <v>5215</v>
      </c>
      <c r="S1353" s="36" t="s">
        <v>554</v>
      </c>
      <c r="T1353" s="103" t="s">
        <v>658</v>
      </c>
    </row>
    <row r="1354" ht="14.25" customHeight="1">
      <c r="A1354" s="107" t="str">
        <f t="shared" si="3"/>
        <v>191130_B38-T2-15_00K64_00NDU_M05_S_1</v>
      </c>
      <c r="B1354" s="177" t="s">
        <v>3720</v>
      </c>
      <c r="C1354" s="116" t="s">
        <v>5487</v>
      </c>
      <c r="D1354" s="122" t="s">
        <v>5488</v>
      </c>
      <c r="E1354" s="38" t="s">
        <v>450</v>
      </c>
      <c r="F1354" s="136">
        <v>11281.0</v>
      </c>
      <c r="G1354" s="103" t="s">
        <v>652</v>
      </c>
      <c r="H1354" s="103" t="s">
        <v>655</v>
      </c>
      <c r="I1354" s="183" t="s">
        <v>544</v>
      </c>
      <c r="J1354" s="36">
        <v>1.0</v>
      </c>
      <c r="K1354" s="184" t="s">
        <v>545</v>
      </c>
      <c r="L1354" s="36">
        <v>2.0</v>
      </c>
      <c r="M1354" s="36" t="s">
        <v>546</v>
      </c>
      <c r="N1354" s="124"/>
      <c r="O1354" s="103" t="s">
        <v>744</v>
      </c>
      <c r="P1354" s="105"/>
      <c r="Q1354" s="36" t="s">
        <v>552</v>
      </c>
      <c r="R1354" s="103" t="s">
        <v>5215</v>
      </c>
      <c r="S1354" s="36" t="s">
        <v>554</v>
      </c>
      <c r="T1354" s="103" t="s">
        <v>658</v>
      </c>
    </row>
    <row r="1355" ht="14.25" customHeight="1">
      <c r="A1355" s="107" t="str">
        <f t="shared" si="3"/>
        <v>191130_B38-T2-16_00K65_00NDV_M05_S_1</v>
      </c>
      <c r="B1355" s="177" t="s">
        <v>3724</v>
      </c>
      <c r="C1355" s="116" t="s">
        <v>5489</v>
      </c>
      <c r="D1355" s="122" t="s">
        <v>5490</v>
      </c>
      <c r="E1355" s="36" t="s">
        <v>561</v>
      </c>
      <c r="F1355" s="136">
        <v>11281.0</v>
      </c>
      <c r="G1355" s="103" t="s">
        <v>652</v>
      </c>
      <c r="H1355" s="103" t="s">
        <v>655</v>
      </c>
      <c r="I1355" s="183" t="s">
        <v>544</v>
      </c>
      <c r="J1355" s="36">
        <v>1.0</v>
      </c>
      <c r="K1355" s="184" t="s">
        <v>545</v>
      </c>
      <c r="L1355" s="36">
        <v>2.0</v>
      </c>
      <c r="M1355" s="36" t="s">
        <v>546</v>
      </c>
      <c r="N1355" s="124"/>
      <c r="O1355" s="103" t="s">
        <v>744</v>
      </c>
      <c r="P1355" s="105"/>
      <c r="Q1355" s="36" t="s">
        <v>552</v>
      </c>
      <c r="R1355" s="103" t="s">
        <v>5215</v>
      </c>
      <c r="S1355" s="36" t="s">
        <v>554</v>
      </c>
      <c r="T1355" s="103" t="s">
        <v>658</v>
      </c>
    </row>
    <row r="1356" ht="14.25" customHeight="1">
      <c r="A1356" s="107" t="str">
        <f t="shared" si="3"/>
        <v>191201_HEK-QCS_000F2_00NDW_M05_S_1</v>
      </c>
      <c r="B1356" s="101" t="s">
        <v>536</v>
      </c>
      <c r="C1356" s="116" t="s">
        <v>5491</v>
      </c>
      <c r="D1356" s="109" t="s">
        <v>538</v>
      </c>
      <c r="E1356" s="61" t="s">
        <v>538</v>
      </c>
      <c r="F1356" s="136">
        <v>37244.0</v>
      </c>
      <c r="G1356" s="103" t="s">
        <v>652</v>
      </c>
      <c r="H1356" s="103" t="s">
        <v>655</v>
      </c>
      <c r="I1356" s="183" t="s">
        <v>544</v>
      </c>
      <c r="J1356" s="36">
        <v>1.0</v>
      </c>
      <c r="K1356" s="184" t="s">
        <v>545</v>
      </c>
      <c r="L1356" s="36">
        <v>2.0</v>
      </c>
      <c r="M1356" s="36" t="s">
        <v>546</v>
      </c>
      <c r="N1356" s="218" t="s">
        <v>743</v>
      </c>
      <c r="O1356" s="103" t="s">
        <v>744</v>
      </c>
      <c r="P1356" s="105"/>
      <c r="Q1356" s="36" t="s">
        <v>552</v>
      </c>
      <c r="R1356" s="103" t="s">
        <v>5215</v>
      </c>
      <c r="S1356" s="36" t="s">
        <v>554</v>
      </c>
      <c r="T1356" s="103" t="s">
        <v>658</v>
      </c>
    </row>
    <row r="1357" ht="14.25" customHeight="1">
      <c r="A1357" s="107" t="str">
        <f t="shared" si="3"/>
        <v>191201_HEK-QCS_00J8W_00NDX_M05_S_1</v>
      </c>
      <c r="B1357" s="101" t="s">
        <v>303</v>
      </c>
      <c r="C1357" s="116" t="s">
        <v>5492</v>
      </c>
      <c r="D1357" s="109" t="s">
        <v>538</v>
      </c>
      <c r="E1357" s="61" t="s">
        <v>538</v>
      </c>
      <c r="F1357" s="182">
        <v>37244.0</v>
      </c>
      <c r="G1357" s="183" t="s">
        <v>652</v>
      </c>
      <c r="H1357" s="183" t="s">
        <v>655</v>
      </c>
      <c r="I1357" s="183" t="s">
        <v>544</v>
      </c>
      <c r="J1357" s="36">
        <v>1.0</v>
      </c>
      <c r="K1357" s="184" t="s">
        <v>545</v>
      </c>
      <c r="L1357" s="36">
        <v>2.0</v>
      </c>
      <c r="M1357" s="36" t="s">
        <v>546</v>
      </c>
      <c r="N1357" s="218" t="s">
        <v>743</v>
      </c>
      <c r="O1357" s="103" t="s">
        <v>744</v>
      </c>
      <c r="P1357" s="105"/>
      <c r="Q1357" s="36" t="s">
        <v>552</v>
      </c>
      <c r="R1357" s="103" t="s">
        <v>5215</v>
      </c>
      <c r="S1357" s="36" t="s">
        <v>554</v>
      </c>
      <c r="T1357" s="103" t="s">
        <v>658</v>
      </c>
    </row>
    <row r="1358" ht="14.25" customHeight="1">
      <c r="A1358" s="107" t="str">
        <f t="shared" si="3"/>
        <v>191201_B19-T3-1_00MY8_00NDY_M05_S_1</v>
      </c>
      <c r="B1358" s="129" t="s">
        <v>3851</v>
      </c>
      <c r="C1358" s="116" t="s">
        <v>3964</v>
      </c>
      <c r="D1358" s="126" t="s">
        <v>5493</v>
      </c>
      <c r="E1358" s="173">
        <v>2438.0</v>
      </c>
      <c r="F1358" s="182">
        <v>37244.0</v>
      </c>
      <c r="G1358" s="183" t="s">
        <v>652</v>
      </c>
      <c r="H1358" s="183" t="s">
        <v>655</v>
      </c>
      <c r="I1358" s="183" t="s">
        <v>544</v>
      </c>
      <c r="J1358" s="36">
        <v>1.0</v>
      </c>
      <c r="K1358" s="184" t="s">
        <v>545</v>
      </c>
      <c r="L1358" s="36">
        <v>2.0</v>
      </c>
      <c r="M1358" s="36" t="s">
        <v>546</v>
      </c>
      <c r="N1358" s="124"/>
      <c r="O1358" s="103" t="s">
        <v>744</v>
      </c>
      <c r="P1358" s="105"/>
      <c r="Q1358" s="36" t="s">
        <v>552</v>
      </c>
      <c r="R1358" s="103" t="s">
        <v>5215</v>
      </c>
      <c r="S1358" s="36" t="s">
        <v>554</v>
      </c>
      <c r="T1358" s="103" t="s">
        <v>658</v>
      </c>
    </row>
    <row r="1359" ht="14.25" customHeight="1">
      <c r="A1359" s="107" t="str">
        <f t="shared" si="3"/>
        <v>191201_B19-T3-2_00MY9_00NDZ_M05_S_1</v>
      </c>
      <c r="B1359" s="129" t="s">
        <v>3854</v>
      </c>
      <c r="C1359" s="116" t="s">
        <v>3972</v>
      </c>
      <c r="D1359" s="126" t="s">
        <v>5494</v>
      </c>
      <c r="E1359" s="173">
        <v>2569.0</v>
      </c>
      <c r="F1359" s="182">
        <v>37244.0</v>
      </c>
      <c r="G1359" s="183" t="s">
        <v>652</v>
      </c>
      <c r="H1359" s="183" t="s">
        <v>655</v>
      </c>
      <c r="I1359" s="183" t="s">
        <v>544</v>
      </c>
      <c r="J1359" s="36">
        <v>1.0</v>
      </c>
      <c r="K1359" s="184" t="s">
        <v>545</v>
      </c>
      <c r="L1359" s="36">
        <v>2.0</v>
      </c>
      <c r="M1359" s="36" t="s">
        <v>546</v>
      </c>
      <c r="N1359" s="124"/>
      <c r="O1359" s="103" t="s">
        <v>744</v>
      </c>
      <c r="P1359" s="105"/>
      <c r="Q1359" s="36" t="s">
        <v>552</v>
      </c>
      <c r="R1359" s="103" t="s">
        <v>5215</v>
      </c>
      <c r="S1359" s="36" t="s">
        <v>554</v>
      </c>
      <c r="T1359" s="103" t="s">
        <v>658</v>
      </c>
    </row>
    <row r="1360" ht="14.25" customHeight="1">
      <c r="A1360" s="107" t="str">
        <f t="shared" si="3"/>
        <v>191201_B19-T3-3_00MYA_00NE0_M05_S_1</v>
      </c>
      <c r="B1360" s="129" t="s">
        <v>3862</v>
      </c>
      <c r="C1360" s="116" t="s">
        <v>3981</v>
      </c>
      <c r="D1360" s="126" t="s">
        <v>5495</v>
      </c>
      <c r="E1360" s="173">
        <v>5211.0</v>
      </c>
      <c r="F1360" s="182">
        <v>37244.0</v>
      </c>
      <c r="G1360" s="183" t="s">
        <v>652</v>
      </c>
      <c r="H1360" s="183" t="s">
        <v>655</v>
      </c>
      <c r="I1360" s="183" t="s">
        <v>544</v>
      </c>
      <c r="J1360" s="36">
        <v>1.0</v>
      </c>
      <c r="K1360" s="184" t="s">
        <v>545</v>
      </c>
      <c r="L1360" s="36">
        <v>2.0</v>
      </c>
      <c r="M1360" s="36" t="s">
        <v>546</v>
      </c>
      <c r="N1360" s="124"/>
      <c r="O1360" s="103" t="s">
        <v>744</v>
      </c>
      <c r="P1360" s="105"/>
      <c r="Q1360" s="36" t="s">
        <v>552</v>
      </c>
      <c r="R1360" s="103" t="s">
        <v>5215</v>
      </c>
      <c r="S1360" s="36" t="s">
        <v>554</v>
      </c>
      <c r="T1360" s="103" t="s">
        <v>658</v>
      </c>
    </row>
    <row r="1361" ht="14.25" customHeight="1">
      <c r="A1361" s="107" t="str">
        <f t="shared" si="3"/>
        <v>191201_B19-T3-4_00MYB_00NE1_M05_S_1</v>
      </c>
      <c r="B1361" s="129" t="s">
        <v>3868</v>
      </c>
      <c r="C1361" s="116" t="s">
        <v>3988</v>
      </c>
      <c r="D1361" s="126" t="s">
        <v>5496</v>
      </c>
      <c r="E1361" s="173">
        <v>7700.0</v>
      </c>
      <c r="F1361" s="182">
        <v>37244.0</v>
      </c>
      <c r="G1361" s="183" t="s">
        <v>652</v>
      </c>
      <c r="H1361" s="183" t="s">
        <v>655</v>
      </c>
      <c r="I1361" s="183" t="s">
        <v>544</v>
      </c>
      <c r="J1361" s="36">
        <v>1.0</v>
      </c>
      <c r="K1361" s="184" t="s">
        <v>545</v>
      </c>
      <c r="L1361" s="36">
        <v>2.0</v>
      </c>
      <c r="M1361" s="36" t="s">
        <v>546</v>
      </c>
      <c r="N1361" s="124"/>
      <c r="O1361" s="103" t="s">
        <v>744</v>
      </c>
      <c r="P1361" s="105"/>
      <c r="Q1361" s="36" t="s">
        <v>552</v>
      </c>
      <c r="R1361" s="103" t="s">
        <v>5215</v>
      </c>
      <c r="S1361" s="36" t="s">
        <v>554</v>
      </c>
      <c r="T1361" s="103" t="s">
        <v>658</v>
      </c>
    </row>
    <row r="1362" ht="14.25" customHeight="1">
      <c r="A1362" s="107" t="str">
        <f t="shared" si="3"/>
        <v>191201_B19-T3-5_00MYC_00NE2_M05_S_1</v>
      </c>
      <c r="B1362" s="129" t="s">
        <v>3872</v>
      </c>
      <c r="C1362" s="116" t="s">
        <v>3995</v>
      </c>
      <c r="D1362" s="126" t="s">
        <v>5497</v>
      </c>
      <c r="E1362" s="173">
        <v>3757.0</v>
      </c>
      <c r="F1362" s="182">
        <v>37244.0</v>
      </c>
      <c r="G1362" s="183" t="s">
        <v>652</v>
      </c>
      <c r="H1362" s="183" t="s">
        <v>655</v>
      </c>
      <c r="I1362" s="183" t="s">
        <v>544</v>
      </c>
      <c r="J1362" s="36">
        <v>1.0</v>
      </c>
      <c r="K1362" s="184" t="s">
        <v>545</v>
      </c>
      <c r="L1362" s="36">
        <v>2.0</v>
      </c>
      <c r="M1362" s="36" t="s">
        <v>546</v>
      </c>
      <c r="N1362" s="124"/>
      <c r="O1362" s="103" t="s">
        <v>744</v>
      </c>
      <c r="P1362" s="105"/>
      <c r="Q1362" s="36" t="s">
        <v>552</v>
      </c>
      <c r="R1362" s="103" t="s">
        <v>5215</v>
      </c>
      <c r="S1362" s="36" t="s">
        <v>554</v>
      </c>
      <c r="T1362" s="103" t="s">
        <v>658</v>
      </c>
    </row>
    <row r="1363" ht="14.25" customHeight="1">
      <c r="A1363" s="107" t="str">
        <f t="shared" si="3"/>
        <v>191201_B19-T3-6_00MYD_00NE3_M05_S_1</v>
      </c>
      <c r="B1363" s="129" t="s">
        <v>3878</v>
      </c>
      <c r="C1363" s="116" t="s">
        <v>4004</v>
      </c>
      <c r="D1363" s="126" t="s">
        <v>5498</v>
      </c>
      <c r="E1363" s="173">
        <v>8090.0</v>
      </c>
      <c r="F1363" s="182">
        <v>37244.0</v>
      </c>
      <c r="G1363" s="183" t="s">
        <v>652</v>
      </c>
      <c r="H1363" s="183" t="s">
        <v>655</v>
      </c>
      <c r="I1363" s="183" t="s">
        <v>544</v>
      </c>
      <c r="J1363" s="36">
        <v>1.0</v>
      </c>
      <c r="K1363" s="184" t="s">
        <v>545</v>
      </c>
      <c r="L1363" s="36">
        <v>2.0</v>
      </c>
      <c r="M1363" s="36" t="s">
        <v>546</v>
      </c>
      <c r="N1363" s="124" t="s">
        <v>4446</v>
      </c>
      <c r="O1363" s="113" t="s">
        <v>744</v>
      </c>
      <c r="P1363" s="105"/>
      <c r="Q1363" s="36" t="s">
        <v>552</v>
      </c>
      <c r="R1363" s="103" t="s">
        <v>5215</v>
      </c>
      <c r="S1363" s="36" t="s">
        <v>554</v>
      </c>
      <c r="T1363" s="103" t="s">
        <v>658</v>
      </c>
    </row>
    <row r="1364" ht="14.25" customHeight="1">
      <c r="A1364" s="107" t="str">
        <f t="shared" si="3"/>
        <v>191201_B19-T3-7_00MYE_00NE4_M05_S_1</v>
      </c>
      <c r="B1364" s="129" t="s">
        <v>3884</v>
      </c>
      <c r="C1364" s="116" t="s">
        <v>4009</v>
      </c>
      <c r="D1364" s="126" t="s">
        <v>5499</v>
      </c>
      <c r="E1364" s="173">
        <v>4140.0</v>
      </c>
      <c r="F1364" s="182">
        <v>37244.0</v>
      </c>
      <c r="G1364" s="183" t="s">
        <v>652</v>
      </c>
      <c r="H1364" s="183" t="s">
        <v>655</v>
      </c>
      <c r="I1364" s="183" t="s">
        <v>544</v>
      </c>
      <c r="J1364" s="36">
        <v>1.0</v>
      </c>
      <c r="K1364" s="184" t="s">
        <v>545</v>
      </c>
      <c r="L1364" s="36">
        <v>2.0</v>
      </c>
      <c r="M1364" s="36" t="s">
        <v>546</v>
      </c>
      <c r="N1364" s="124"/>
      <c r="O1364" s="103" t="s">
        <v>744</v>
      </c>
      <c r="P1364" s="105"/>
      <c r="Q1364" s="36" t="s">
        <v>552</v>
      </c>
      <c r="R1364" s="103" t="s">
        <v>5215</v>
      </c>
      <c r="S1364" s="36" t="s">
        <v>554</v>
      </c>
      <c r="T1364" s="103" t="s">
        <v>658</v>
      </c>
    </row>
    <row r="1365" ht="14.25" customHeight="1">
      <c r="A1365" s="107" t="str">
        <f t="shared" si="3"/>
        <v>191201_B19-T3-8_00MYF_00NE5_M05_S_1</v>
      </c>
      <c r="B1365" s="129" t="s">
        <v>3890</v>
      </c>
      <c r="C1365" s="116" t="s">
        <v>4014</v>
      </c>
      <c r="D1365" s="126" t="s">
        <v>5500</v>
      </c>
      <c r="E1365" s="173">
        <v>2444.0</v>
      </c>
      <c r="F1365" s="182">
        <v>37244.0</v>
      </c>
      <c r="G1365" s="183" t="s">
        <v>652</v>
      </c>
      <c r="H1365" s="183" t="s">
        <v>655</v>
      </c>
      <c r="I1365" s="183" t="s">
        <v>544</v>
      </c>
      <c r="J1365" s="36">
        <v>1.0</v>
      </c>
      <c r="K1365" s="184" t="s">
        <v>545</v>
      </c>
      <c r="L1365" s="36">
        <v>2.0</v>
      </c>
      <c r="M1365" s="36" t="s">
        <v>546</v>
      </c>
      <c r="N1365" s="124"/>
      <c r="O1365" s="103" t="s">
        <v>744</v>
      </c>
      <c r="P1365" s="105"/>
      <c r="Q1365" s="36" t="s">
        <v>552</v>
      </c>
      <c r="R1365" s="103" t="s">
        <v>5215</v>
      </c>
      <c r="S1365" s="36" t="s">
        <v>554</v>
      </c>
      <c r="T1365" s="103" t="s">
        <v>658</v>
      </c>
    </row>
    <row r="1366" ht="14.25" customHeight="1">
      <c r="A1366" s="107" t="str">
        <f t="shared" si="3"/>
        <v>191201_B19-T3-9-K_00MYG_00NE6_M05_S_1</v>
      </c>
      <c r="B1366" s="129" t="s">
        <v>3896</v>
      </c>
      <c r="C1366" s="116" t="s">
        <v>4021</v>
      </c>
      <c r="D1366" s="126" t="s">
        <v>5501</v>
      </c>
      <c r="E1366" s="173" t="s">
        <v>2628</v>
      </c>
      <c r="F1366" s="182">
        <v>37244.0</v>
      </c>
      <c r="G1366" s="183" t="s">
        <v>652</v>
      </c>
      <c r="H1366" s="183" t="s">
        <v>655</v>
      </c>
      <c r="I1366" s="183" t="s">
        <v>544</v>
      </c>
      <c r="J1366" s="36">
        <v>1.0</v>
      </c>
      <c r="K1366" s="184" t="s">
        <v>545</v>
      </c>
      <c r="L1366" s="36">
        <v>2.0</v>
      </c>
      <c r="M1366" s="36" t="s">
        <v>546</v>
      </c>
      <c r="N1366" s="124"/>
      <c r="O1366" s="103" t="s">
        <v>744</v>
      </c>
      <c r="P1366" s="105"/>
      <c r="Q1366" s="36" t="s">
        <v>552</v>
      </c>
      <c r="R1366" s="103" t="s">
        <v>5215</v>
      </c>
      <c r="S1366" s="36" t="s">
        <v>554</v>
      </c>
      <c r="T1366" s="103" t="s">
        <v>658</v>
      </c>
    </row>
    <row r="1367" ht="14.25" customHeight="1">
      <c r="A1367" s="107" t="str">
        <f t="shared" si="3"/>
        <v>191201_B19-T3-10-K_00MYH_00NE7_M05_S_1</v>
      </c>
      <c r="B1367" s="129" t="s">
        <v>3903</v>
      </c>
      <c r="C1367" s="116" t="s">
        <v>4026</v>
      </c>
      <c r="D1367" s="126" t="s">
        <v>5502</v>
      </c>
      <c r="E1367" s="173" t="s">
        <v>2631</v>
      </c>
      <c r="F1367" s="182">
        <v>37244.0</v>
      </c>
      <c r="G1367" s="183" t="s">
        <v>652</v>
      </c>
      <c r="H1367" s="183" t="s">
        <v>655</v>
      </c>
      <c r="I1367" s="183" t="s">
        <v>544</v>
      </c>
      <c r="J1367" s="36">
        <v>1.0</v>
      </c>
      <c r="K1367" s="184" t="s">
        <v>545</v>
      </c>
      <c r="L1367" s="36">
        <v>2.0</v>
      </c>
      <c r="M1367" s="36" t="s">
        <v>546</v>
      </c>
      <c r="N1367" s="124"/>
      <c r="O1367" s="103" t="s">
        <v>744</v>
      </c>
      <c r="P1367" s="105"/>
      <c r="Q1367" s="36" t="s">
        <v>552</v>
      </c>
      <c r="R1367" s="103" t="s">
        <v>5215</v>
      </c>
      <c r="S1367" s="36" t="s">
        <v>554</v>
      </c>
      <c r="T1367" s="103" t="s">
        <v>658</v>
      </c>
    </row>
    <row r="1368" ht="14.25" customHeight="1">
      <c r="A1368" s="107" t="str">
        <f t="shared" si="3"/>
        <v>191201_B19-T3-11-K_00MYI_00NE8_M05_S_1</v>
      </c>
      <c r="B1368" s="129" t="s">
        <v>3908</v>
      </c>
      <c r="C1368" s="116" t="s">
        <v>4035</v>
      </c>
      <c r="D1368" s="126" t="s">
        <v>5503</v>
      </c>
      <c r="E1368" s="173" t="s">
        <v>2637</v>
      </c>
      <c r="F1368" s="182">
        <v>37244.0</v>
      </c>
      <c r="G1368" s="183" t="s">
        <v>652</v>
      </c>
      <c r="H1368" s="183" t="s">
        <v>655</v>
      </c>
      <c r="I1368" s="183" t="s">
        <v>544</v>
      </c>
      <c r="J1368" s="36">
        <v>1.0</v>
      </c>
      <c r="K1368" s="184" t="s">
        <v>545</v>
      </c>
      <c r="L1368" s="36">
        <v>2.0</v>
      </c>
      <c r="M1368" s="36" t="s">
        <v>546</v>
      </c>
      <c r="N1368" s="124"/>
      <c r="O1368" s="103" t="s">
        <v>744</v>
      </c>
      <c r="P1368" s="105"/>
      <c r="Q1368" s="36" t="s">
        <v>552</v>
      </c>
      <c r="R1368" s="103" t="s">
        <v>5215</v>
      </c>
      <c r="S1368" s="36" t="s">
        <v>554</v>
      </c>
      <c r="T1368" s="103" t="s">
        <v>658</v>
      </c>
    </row>
    <row r="1369" ht="14.25" customHeight="1">
      <c r="A1369" s="107" t="str">
        <f t="shared" si="3"/>
        <v>191201_B19-T3-12-K_00MYJ_00NE9_M05_S_1</v>
      </c>
      <c r="B1369" s="129" t="s">
        <v>3913</v>
      </c>
      <c r="C1369" s="116" t="s">
        <v>4042</v>
      </c>
      <c r="D1369" s="126" t="s">
        <v>5504</v>
      </c>
      <c r="E1369" s="173" t="s">
        <v>2640</v>
      </c>
      <c r="F1369" s="182">
        <v>37244.0</v>
      </c>
      <c r="G1369" s="183" t="s">
        <v>652</v>
      </c>
      <c r="H1369" s="183" t="s">
        <v>655</v>
      </c>
      <c r="I1369" s="183" t="s">
        <v>544</v>
      </c>
      <c r="J1369" s="36">
        <v>1.0</v>
      </c>
      <c r="K1369" s="184" t="s">
        <v>545</v>
      </c>
      <c r="L1369" s="36">
        <v>2.0</v>
      </c>
      <c r="M1369" s="36" t="s">
        <v>546</v>
      </c>
      <c r="N1369" s="124"/>
      <c r="O1369" s="103" t="s">
        <v>744</v>
      </c>
      <c r="P1369" s="105"/>
      <c r="Q1369" s="36" t="s">
        <v>552</v>
      </c>
      <c r="R1369" s="103" t="s">
        <v>5215</v>
      </c>
      <c r="S1369" s="36" t="s">
        <v>554</v>
      </c>
      <c r="T1369" s="103" t="s">
        <v>658</v>
      </c>
    </row>
    <row r="1370" ht="14.25" customHeight="1">
      <c r="A1370" s="107" t="str">
        <f t="shared" si="3"/>
        <v>191201_B19-T3-13-K_00MYK_00NEA_M05_S_1</v>
      </c>
      <c r="B1370" s="129" t="s">
        <v>3919</v>
      </c>
      <c r="C1370" s="116" t="s">
        <v>4049</v>
      </c>
      <c r="D1370" s="126" t="s">
        <v>5505</v>
      </c>
      <c r="E1370" s="173" t="s">
        <v>2643</v>
      </c>
      <c r="F1370" s="182">
        <v>37244.0</v>
      </c>
      <c r="G1370" s="183" t="s">
        <v>652</v>
      </c>
      <c r="H1370" s="183" t="s">
        <v>655</v>
      </c>
      <c r="I1370" s="183" t="s">
        <v>544</v>
      </c>
      <c r="J1370" s="36">
        <v>1.0</v>
      </c>
      <c r="K1370" s="184" t="s">
        <v>545</v>
      </c>
      <c r="L1370" s="36">
        <v>2.0</v>
      </c>
      <c r="M1370" s="36" t="s">
        <v>546</v>
      </c>
      <c r="N1370" s="124"/>
      <c r="O1370" s="103" t="s">
        <v>744</v>
      </c>
      <c r="P1370" s="105"/>
      <c r="Q1370" s="36" t="s">
        <v>552</v>
      </c>
      <c r="R1370" s="103" t="s">
        <v>5215</v>
      </c>
      <c r="S1370" s="36" t="s">
        <v>554</v>
      </c>
      <c r="T1370" s="103" t="s">
        <v>658</v>
      </c>
    </row>
    <row r="1371" ht="14.25" customHeight="1">
      <c r="A1371" s="107" t="str">
        <f t="shared" si="3"/>
        <v>191201_B19-T3-14-K_00MYL_00NEB_M05_S_1</v>
      </c>
      <c r="B1371" s="129" t="s">
        <v>3925</v>
      </c>
      <c r="C1371" s="116" t="s">
        <v>4056</v>
      </c>
      <c r="D1371" s="126" t="s">
        <v>5506</v>
      </c>
      <c r="E1371" s="173" t="s">
        <v>2649</v>
      </c>
      <c r="F1371" s="182">
        <v>37244.0</v>
      </c>
      <c r="G1371" s="183" t="s">
        <v>652</v>
      </c>
      <c r="H1371" s="183" t="s">
        <v>655</v>
      </c>
      <c r="I1371" s="183" t="s">
        <v>544</v>
      </c>
      <c r="J1371" s="36">
        <v>1.0</v>
      </c>
      <c r="K1371" s="184" t="s">
        <v>545</v>
      </c>
      <c r="L1371" s="36">
        <v>2.0</v>
      </c>
      <c r="M1371" s="36" t="s">
        <v>546</v>
      </c>
      <c r="N1371" s="124"/>
      <c r="O1371" s="103" t="s">
        <v>744</v>
      </c>
      <c r="P1371" s="105"/>
      <c r="Q1371" s="36" t="s">
        <v>552</v>
      </c>
      <c r="R1371" s="103" t="s">
        <v>5215</v>
      </c>
      <c r="S1371" s="36" t="s">
        <v>554</v>
      </c>
      <c r="T1371" s="103" t="s">
        <v>658</v>
      </c>
    </row>
    <row r="1372" ht="14.25" customHeight="1">
      <c r="A1372" s="107" t="str">
        <f t="shared" si="3"/>
        <v>191201_B19-T3-15_00MYM_00NEC_M05_S_1</v>
      </c>
      <c r="B1372" s="129" t="s">
        <v>3931</v>
      </c>
      <c r="C1372" s="116" t="s">
        <v>4063</v>
      </c>
      <c r="D1372" s="126" t="s">
        <v>5507</v>
      </c>
      <c r="E1372" s="126" t="s">
        <v>361</v>
      </c>
      <c r="F1372" s="182">
        <v>37244.0</v>
      </c>
      <c r="G1372" s="183" t="s">
        <v>652</v>
      </c>
      <c r="H1372" s="183" t="s">
        <v>655</v>
      </c>
      <c r="I1372" s="183" t="s">
        <v>544</v>
      </c>
      <c r="J1372" s="36">
        <v>1.0</v>
      </c>
      <c r="K1372" s="184" t="s">
        <v>545</v>
      </c>
      <c r="L1372" s="36">
        <v>2.0</v>
      </c>
      <c r="M1372" s="36" t="s">
        <v>546</v>
      </c>
      <c r="N1372" s="124" t="s">
        <v>5508</v>
      </c>
      <c r="O1372" s="113" t="s">
        <v>744</v>
      </c>
      <c r="P1372" s="105"/>
      <c r="Q1372" s="36" t="s">
        <v>552</v>
      </c>
      <c r="R1372" s="103" t="s">
        <v>5215</v>
      </c>
      <c r="S1372" s="36" t="s">
        <v>554</v>
      </c>
      <c r="T1372" s="103" t="s">
        <v>658</v>
      </c>
    </row>
    <row r="1373" ht="14.25" customHeight="1">
      <c r="A1373" s="107" t="str">
        <f t="shared" si="3"/>
        <v>191201_B19-T3-16_00MYN_00NED_M05_S_1</v>
      </c>
      <c r="B1373" s="129" t="s">
        <v>3937</v>
      </c>
      <c r="C1373" s="116" t="s">
        <v>4072</v>
      </c>
      <c r="D1373" s="126" t="s">
        <v>5509</v>
      </c>
      <c r="E1373" s="126" t="s">
        <v>561</v>
      </c>
      <c r="F1373" s="182">
        <v>37244.0</v>
      </c>
      <c r="G1373" s="183" t="s">
        <v>652</v>
      </c>
      <c r="H1373" s="183" t="s">
        <v>655</v>
      </c>
      <c r="I1373" s="183" t="s">
        <v>544</v>
      </c>
      <c r="J1373" s="36">
        <v>1.0</v>
      </c>
      <c r="K1373" s="184" t="s">
        <v>545</v>
      </c>
      <c r="L1373" s="36">
        <v>2.0</v>
      </c>
      <c r="M1373" s="36" t="s">
        <v>546</v>
      </c>
      <c r="N1373" s="124"/>
      <c r="O1373" s="103" t="s">
        <v>744</v>
      </c>
      <c r="P1373" s="105"/>
      <c r="Q1373" s="36" t="s">
        <v>552</v>
      </c>
      <c r="R1373" s="103" t="s">
        <v>5215</v>
      </c>
      <c r="S1373" s="36" t="s">
        <v>554</v>
      </c>
      <c r="T1373" s="103" t="s">
        <v>658</v>
      </c>
    </row>
    <row r="1374" ht="14.25" customHeight="1">
      <c r="A1374" s="107" t="str">
        <f t="shared" si="3"/>
        <v>191202_HEK-QCS_000F2_00NEE_M06_S_1</v>
      </c>
      <c r="B1374" s="101" t="s">
        <v>536</v>
      </c>
      <c r="C1374" s="116" t="s">
        <v>5510</v>
      </c>
      <c r="D1374" s="109" t="s">
        <v>538</v>
      </c>
      <c r="E1374" s="61" t="s">
        <v>538</v>
      </c>
      <c r="F1374" s="136">
        <v>37609.0</v>
      </c>
      <c r="G1374" s="103" t="s">
        <v>742</v>
      </c>
      <c r="H1374" s="36" t="s">
        <v>465</v>
      </c>
      <c r="I1374" s="36" t="s">
        <v>544</v>
      </c>
      <c r="J1374" s="36">
        <v>1.0</v>
      </c>
      <c r="K1374" s="111" t="s">
        <v>545</v>
      </c>
      <c r="L1374" s="92">
        <v>2.0</v>
      </c>
      <c r="M1374" s="36" t="s">
        <v>546</v>
      </c>
      <c r="N1374" s="218" t="s">
        <v>743</v>
      </c>
      <c r="O1374" s="103" t="s">
        <v>744</v>
      </c>
      <c r="P1374" s="105"/>
      <c r="Q1374" s="36" t="s">
        <v>552</v>
      </c>
      <c r="R1374" s="36" t="s">
        <v>745</v>
      </c>
      <c r="S1374" s="36" t="s">
        <v>554</v>
      </c>
      <c r="T1374" s="36" t="s">
        <v>746</v>
      </c>
    </row>
    <row r="1375" ht="14.25" customHeight="1">
      <c r="A1375" s="107" t="str">
        <f t="shared" si="3"/>
        <v>191202_HEK-QCS_00J8W_00NEF_M06_S_1</v>
      </c>
      <c r="B1375" s="101" t="s">
        <v>303</v>
      </c>
      <c r="C1375" s="116" t="s">
        <v>5511</v>
      </c>
      <c r="D1375" s="109" t="s">
        <v>538</v>
      </c>
      <c r="E1375" s="61" t="s">
        <v>538</v>
      </c>
      <c r="F1375" s="136">
        <v>37609.0</v>
      </c>
      <c r="G1375" s="103" t="s">
        <v>742</v>
      </c>
      <c r="H1375" s="36" t="s">
        <v>465</v>
      </c>
      <c r="I1375" s="36" t="s">
        <v>544</v>
      </c>
      <c r="J1375" s="36">
        <v>1.0</v>
      </c>
      <c r="K1375" s="111" t="s">
        <v>545</v>
      </c>
      <c r="L1375" s="92">
        <v>2.0</v>
      </c>
      <c r="M1375" s="36" t="s">
        <v>546</v>
      </c>
      <c r="N1375" s="218" t="s">
        <v>743</v>
      </c>
      <c r="O1375" s="103" t="s">
        <v>744</v>
      </c>
      <c r="P1375" s="105"/>
      <c r="Q1375" s="36" t="s">
        <v>552</v>
      </c>
      <c r="R1375" s="36" t="s">
        <v>745</v>
      </c>
      <c r="S1375" s="36" t="s">
        <v>554</v>
      </c>
      <c r="T1375" s="36" t="s">
        <v>746</v>
      </c>
    </row>
    <row r="1376" ht="14.25" customHeight="1">
      <c r="A1376" s="107" t="str">
        <f t="shared" si="3"/>
        <v>191202_B5-T3-1_00MXC_00NEG_M06_S_1</v>
      </c>
      <c r="B1376" s="129" t="s">
        <v>3731</v>
      </c>
      <c r="C1376" s="116" t="s">
        <v>563</v>
      </c>
      <c r="D1376" s="126" t="s">
        <v>5512</v>
      </c>
      <c r="E1376" s="123">
        <v>7530.0</v>
      </c>
      <c r="F1376" s="136">
        <v>37609.0</v>
      </c>
      <c r="G1376" s="103" t="s">
        <v>742</v>
      </c>
      <c r="H1376" s="36" t="s">
        <v>465</v>
      </c>
      <c r="I1376" s="36" t="s">
        <v>544</v>
      </c>
      <c r="J1376" s="36">
        <v>1.0</v>
      </c>
      <c r="K1376" s="111" t="s">
        <v>545</v>
      </c>
      <c r="L1376" s="92">
        <v>2.0</v>
      </c>
      <c r="M1376" s="36" t="s">
        <v>546</v>
      </c>
      <c r="N1376" s="106"/>
      <c r="O1376" s="113" t="s">
        <v>744</v>
      </c>
      <c r="P1376" s="105"/>
      <c r="Q1376" s="36" t="s">
        <v>552</v>
      </c>
      <c r="R1376" s="36" t="s">
        <v>745</v>
      </c>
      <c r="S1376" s="36" t="s">
        <v>554</v>
      </c>
      <c r="T1376" s="36" t="s">
        <v>746</v>
      </c>
    </row>
    <row r="1377" ht="14.25" customHeight="1">
      <c r="A1377" s="107" t="str">
        <f t="shared" si="3"/>
        <v>191202_B5-T3-2_00MXD_00NEH_M06_S_1</v>
      </c>
      <c r="B1377" s="129" t="s">
        <v>3736</v>
      </c>
      <c r="C1377" s="116" t="s">
        <v>570</v>
      </c>
      <c r="D1377" s="126" t="s">
        <v>5513</v>
      </c>
      <c r="E1377" s="123">
        <v>6569.0</v>
      </c>
      <c r="F1377" s="136">
        <v>37609.0</v>
      </c>
      <c r="G1377" s="103" t="s">
        <v>742</v>
      </c>
      <c r="H1377" s="36" t="s">
        <v>465</v>
      </c>
      <c r="I1377" s="36" t="s">
        <v>544</v>
      </c>
      <c r="J1377" s="36">
        <v>1.0</v>
      </c>
      <c r="K1377" s="111" t="s">
        <v>545</v>
      </c>
      <c r="L1377" s="92">
        <v>2.0</v>
      </c>
      <c r="M1377" s="36" t="s">
        <v>546</v>
      </c>
      <c r="N1377" s="106"/>
      <c r="O1377" s="113" t="s">
        <v>744</v>
      </c>
      <c r="P1377" s="105"/>
      <c r="Q1377" s="36" t="s">
        <v>552</v>
      </c>
      <c r="R1377" s="36" t="s">
        <v>745</v>
      </c>
      <c r="S1377" s="36" t="s">
        <v>554</v>
      </c>
      <c r="T1377" s="36" t="s">
        <v>746</v>
      </c>
    </row>
    <row r="1378" ht="14.25" customHeight="1">
      <c r="A1378" s="107" t="str">
        <f t="shared" si="3"/>
        <v>191202_B5-T3-3_00MXE_00NEI_M06_S_1</v>
      </c>
      <c r="B1378" s="129" t="s">
        <v>3738</v>
      </c>
      <c r="C1378" s="116" t="s">
        <v>576</v>
      </c>
      <c r="D1378" s="126" t="s">
        <v>5514</v>
      </c>
      <c r="E1378" s="123">
        <v>5946.0</v>
      </c>
      <c r="F1378" s="136">
        <v>37609.0</v>
      </c>
      <c r="G1378" s="103" t="s">
        <v>742</v>
      </c>
      <c r="H1378" s="36" t="s">
        <v>465</v>
      </c>
      <c r="I1378" s="36" t="s">
        <v>544</v>
      </c>
      <c r="J1378" s="36">
        <v>1.0</v>
      </c>
      <c r="K1378" s="111" t="s">
        <v>545</v>
      </c>
      <c r="L1378" s="92">
        <v>2.0</v>
      </c>
      <c r="M1378" s="36" t="s">
        <v>546</v>
      </c>
      <c r="N1378" s="106"/>
      <c r="O1378" s="113" t="s">
        <v>744</v>
      </c>
      <c r="P1378" s="105"/>
      <c r="Q1378" s="36" t="s">
        <v>552</v>
      </c>
      <c r="R1378" s="36" t="s">
        <v>745</v>
      </c>
      <c r="S1378" s="36" t="s">
        <v>554</v>
      </c>
      <c r="T1378" s="36" t="s">
        <v>746</v>
      </c>
    </row>
    <row r="1379" ht="14.25" customHeight="1">
      <c r="A1379" s="107" t="str">
        <f t="shared" si="3"/>
        <v>191202_B5-T3-4_00MXF_00NEJ_M06_S_1</v>
      </c>
      <c r="B1379" s="129" t="s">
        <v>3742</v>
      </c>
      <c r="C1379" s="116" t="s">
        <v>584</v>
      </c>
      <c r="D1379" s="126" t="s">
        <v>5515</v>
      </c>
      <c r="E1379" s="123">
        <v>3386.0</v>
      </c>
      <c r="F1379" s="136">
        <v>37609.0</v>
      </c>
      <c r="G1379" s="103" t="s">
        <v>742</v>
      </c>
      <c r="H1379" s="36" t="s">
        <v>465</v>
      </c>
      <c r="I1379" s="36" t="s">
        <v>544</v>
      </c>
      <c r="J1379" s="36">
        <v>1.0</v>
      </c>
      <c r="K1379" s="111" t="s">
        <v>545</v>
      </c>
      <c r="L1379" s="92">
        <v>2.0</v>
      </c>
      <c r="M1379" s="36" t="s">
        <v>546</v>
      </c>
      <c r="N1379" s="106"/>
      <c r="O1379" s="113" t="s">
        <v>744</v>
      </c>
      <c r="P1379" s="105"/>
      <c r="Q1379" s="36" t="s">
        <v>552</v>
      </c>
      <c r="R1379" s="36" t="s">
        <v>745</v>
      </c>
      <c r="S1379" s="36" t="s">
        <v>554</v>
      </c>
      <c r="T1379" s="36" t="s">
        <v>746</v>
      </c>
    </row>
    <row r="1380" ht="14.25" customHeight="1">
      <c r="A1380" s="107" t="str">
        <f t="shared" si="3"/>
        <v>191202_B5-T3-5_00MXG_00NEK_M06_S_1</v>
      </c>
      <c r="B1380" s="129" t="s">
        <v>3744</v>
      </c>
      <c r="C1380" s="116" t="s">
        <v>590</v>
      </c>
      <c r="D1380" s="126" t="s">
        <v>5516</v>
      </c>
      <c r="E1380" s="123">
        <v>9391.0</v>
      </c>
      <c r="F1380" s="136">
        <v>37609.0</v>
      </c>
      <c r="G1380" s="103" t="s">
        <v>742</v>
      </c>
      <c r="H1380" s="36" t="s">
        <v>465</v>
      </c>
      <c r="I1380" s="36" t="s">
        <v>544</v>
      </c>
      <c r="J1380" s="36">
        <v>1.0</v>
      </c>
      <c r="K1380" s="111" t="s">
        <v>545</v>
      </c>
      <c r="L1380" s="92">
        <v>2.0</v>
      </c>
      <c r="M1380" s="36" t="s">
        <v>546</v>
      </c>
      <c r="N1380" s="106"/>
      <c r="O1380" s="113" t="s">
        <v>744</v>
      </c>
      <c r="P1380" s="105"/>
      <c r="Q1380" s="36" t="s">
        <v>552</v>
      </c>
      <c r="R1380" s="36" t="s">
        <v>745</v>
      </c>
      <c r="S1380" s="36" t="s">
        <v>554</v>
      </c>
      <c r="T1380" s="36" t="s">
        <v>746</v>
      </c>
    </row>
    <row r="1381" ht="14.25" customHeight="1">
      <c r="A1381" s="107" t="str">
        <f t="shared" si="3"/>
        <v>191202_B5-T3-6_00MXH_00NEL_M06_S_1</v>
      </c>
      <c r="B1381" s="129" t="s">
        <v>3746</v>
      </c>
      <c r="C1381" s="116" t="s">
        <v>594</v>
      </c>
      <c r="D1381" s="126" t="s">
        <v>5517</v>
      </c>
      <c r="E1381" s="123">
        <v>10630.0</v>
      </c>
      <c r="F1381" s="136">
        <v>37609.0</v>
      </c>
      <c r="G1381" s="103" t="s">
        <v>742</v>
      </c>
      <c r="H1381" s="36" t="s">
        <v>465</v>
      </c>
      <c r="I1381" s="36" t="s">
        <v>544</v>
      </c>
      <c r="J1381" s="36">
        <v>1.0</v>
      </c>
      <c r="K1381" s="111" t="s">
        <v>545</v>
      </c>
      <c r="L1381" s="92">
        <v>2.0</v>
      </c>
      <c r="M1381" s="36" t="s">
        <v>546</v>
      </c>
      <c r="N1381" s="106"/>
      <c r="O1381" s="113" t="s">
        <v>744</v>
      </c>
      <c r="P1381" s="105"/>
      <c r="Q1381" s="36" t="s">
        <v>552</v>
      </c>
      <c r="R1381" s="36" t="s">
        <v>745</v>
      </c>
      <c r="S1381" s="36" t="s">
        <v>554</v>
      </c>
      <c r="T1381" s="36" t="s">
        <v>746</v>
      </c>
    </row>
    <row r="1382" ht="14.25" customHeight="1">
      <c r="A1382" s="107" t="str">
        <f t="shared" si="3"/>
        <v>191202_B5-T3-7_00MXI_00NEM_M06_S_1</v>
      </c>
      <c r="B1382" s="129" t="s">
        <v>3750</v>
      </c>
      <c r="C1382" s="116" t="s">
        <v>600</v>
      </c>
      <c r="D1382" s="126" t="s">
        <v>5518</v>
      </c>
      <c r="E1382" s="123">
        <v>9009.0</v>
      </c>
      <c r="F1382" s="136">
        <v>37609.0</v>
      </c>
      <c r="G1382" s="103" t="s">
        <v>742</v>
      </c>
      <c r="H1382" s="36" t="s">
        <v>465</v>
      </c>
      <c r="I1382" s="36" t="s">
        <v>544</v>
      </c>
      <c r="J1382" s="36">
        <v>1.0</v>
      </c>
      <c r="K1382" s="111" t="s">
        <v>545</v>
      </c>
      <c r="L1382" s="92">
        <v>2.0</v>
      </c>
      <c r="M1382" s="36" t="s">
        <v>546</v>
      </c>
      <c r="N1382" s="106"/>
      <c r="O1382" s="113" t="s">
        <v>744</v>
      </c>
      <c r="P1382" s="105"/>
      <c r="Q1382" s="36" t="s">
        <v>552</v>
      </c>
      <c r="R1382" s="36" t="s">
        <v>745</v>
      </c>
      <c r="S1382" s="36" t="s">
        <v>554</v>
      </c>
      <c r="T1382" s="36" t="s">
        <v>746</v>
      </c>
    </row>
    <row r="1383" ht="14.25" customHeight="1">
      <c r="A1383" s="107" t="str">
        <f t="shared" si="3"/>
        <v>191202_B5-T3-8_00MXJ_00NEN_M06_S_1</v>
      </c>
      <c r="B1383" s="129" t="s">
        <v>3752</v>
      </c>
      <c r="C1383" s="116" t="s">
        <v>604</v>
      </c>
      <c r="D1383" s="126" t="s">
        <v>5519</v>
      </c>
      <c r="E1383" s="123">
        <v>3392.0</v>
      </c>
      <c r="F1383" s="136">
        <v>37609.0</v>
      </c>
      <c r="G1383" s="103" t="s">
        <v>742</v>
      </c>
      <c r="H1383" s="36" t="s">
        <v>465</v>
      </c>
      <c r="I1383" s="36" t="s">
        <v>544</v>
      </c>
      <c r="J1383" s="36">
        <v>1.0</v>
      </c>
      <c r="K1383" s="111" t="s">
        <v>545</v>
      </c>
      <c r="L1383" s="92">
        <v>2.0</v>
      </c>
      <c r="M1383" s="36" t="s">
        <v>546</v>
      </c>
      <c r="N1383" s="106"/>
      <c r="O1383" s="113" t="s">
        <v>744</v>
      </c>
      <c r="P1383" s="105"/>
      <c r="Q1383" s="36" t="s">
        <v>552</v>
      </c>
      <c r="R1383" s="36" t="s">
        <v>745</v>
      </c>
      <c r="S1383" s="36" t="s">
        <v>554</v>
      </c>
      <c r="T1383" s="36" t="s">
        <v>746</v>
      </c>
    </row>
    <row r="1384" ht="14.25" customHeight="1">
      <c r="A1384" s="107" t="str">
        <f t="shared" si="3"/>
        <v>191202_B5-T3-9-K_00MXK_00NEO_M06_S_1</v>
      </c>
      <c r="B1384" s="129" t="s">
        <v>3756</v>
      </c>
      <c r="C1384" s="116" t="s">
        <v>610</v>
      </c>
      <c r="D1384" s="126" t="s">
        <v>5520</v>
      </c>
      <c r="E1384" s="123" t="s">
        <v>500</v>
      </c>
      <c r="F1384" s="136">
        <v>37609.0</v>
      </c>
      <c r="G1384" s="103" t="s">
        <v>742</v>
      </c>
      <c r="H1384" s="36" t="s">
        <v>465</v>
      </c>
      <c r="I1384" s="36" t="s">
        <v>544</v>
      </c>
      <c r="J1384" s="36">
        <v>1.0</v>
      </c>
      <c r="K1384" s="111" t="s">
        <v>545</v>
      </c>
      <c r="L1384" s="92">
        <v>2.0</v>
      </c>
      <c r="M1384" s="36" t="s">
        <v>546</v>
      </c>
      <c r="N1384" s="106"/>
      <c r="O1384" s="113" t="s">
        <v>744</v>
      </c>
      <c r="P1384" s="105"/>
      <c r="Q1384" s="36" t="s">
        <v>552</v>
      </c>
      <c r="R1384" s="36" t="s">
        <v>745</v>
      </c>
      <c r="S1384" s="36" t="s">
        <v>554</v>
      </c>
      <c r="T1384" s="36" t="s">
        <v>746</v>
      </c>
    </row>
    <row r="1385" ht="14.25" customHeight="1">
      <c r="A1385" s="107" t="str">
        <f t="shared" si="3"/>
        <v>191202_B5-T3-10-K_00MXL_00NEP_M06_S_1</v>
      </c>
      <c r="B1385" s="129" t="s">
        <v>3758</v>
      </c>
      <c r="C1385" s="116" t="s">
        <v>616</v>
      </c>
      <c r="D1385" s="126" t="s">
        <v>5521</v>
      </c>
      <c r="E1385" s="123" t="s">
        <v>505</v>
      </c>
      <c r="F1385" s="136">
        <v>37609.0</v>
      </c>
      <c r="G1385" s="103" t="s">
        <v>742</v>
      </c>
      <c r="H1385" s="36" t="s">
        <v>465</v>
      </c>
      <c r="I1385" s="36" t="s">
        <v>544</v>
      </c>
      <c r="J1385" s="36">
        <v>1.0</v>
      </c>
      <c r="K1385" s="111" t="s">
        <v>545</v>
      </c>
      <c r="L1385" s="92">
        <v>2.0</v>
      </c>
      <c r="M1385" s="36" t="s">
        <v>546</v>
      </c>
      <c r="N1385" s="106"/>
      <c r="O1385" s="113" t="s">
        <v>744</v>
      </c>
      <c r="P1385" s="105"/>
      <c r="Q1385" s="36" t="s">
        <v>552</v>
      </c>
      <c r="R1385" s="36" t="s">
        <v>745</v>
      </c>
      <c r="S1385" s="36" t="s">
        <v>554</v>
      </c>
      <c r="T1385" s="36" t="s">
        <v>746</v>
      </c>
    </row>
    <row r="1386" ht="14.25" customHeight="1">
      <c r="A1386" s="107" t="str">
        <f t="shared" si="3"/>
        <v>191202_B5-T3-11-K_00MXM_00NEQ_M06_S_1</v>
      </c>
      <c r="B1386" s="129" t="s">
        <v>3762</v>
      </c>
      <c r="C1386" s="116" t="s">
        <v>620</v>
      </c>
      <c r="D1386" s="126" t="s">
        <v>5522</v>
      </c>
      <c r="E1386" s="123" t="s">
        <v>523</v>
      </c>
      <c r="F1386" s="136">
        <v>37609.0</v>
      </c>
      <c r="G1386" s="103" t="s">
        <v>742</v>
      </c>
      <c r="H1386" s="36" t="s">
        <v>465</v>
      </c>
      <c r="I1386" s="36" t="s">
        <v>544</v>
      </c>
      <c r="J1386" s="36">
        <v>1.0</v>
      </c>
      <c r="K1386" s="111" t="s">
        <v>545</v>
      </c>
      <c r="L1386" s="92">
        <v>2.0</v>
      </c>
      <c r="M1386" s="36" t="s">
        <v>546</v>
      </c>
      <c r="N1386" s="124" t="s">
        <v>5523</v>
      </c>
      <c r="O1386" s="113" t="s">
        <v>744</v>
      </c>
      <c r="P1386" s="105"/>
      <c r="Q1386" s="36" t="s">
        <v>552</v>
      </c>
      <c r="R1386" s="36" t="s">
        <v>745</v>
      </c>
      <c r="S1386" s="36" t="s">
        <v>554</v>
      </c>
      <c r="T1386" s="36" t="s">
        <v>746</v>
      </c>
    </row>
    <row r="1387" ht="14.25" customHeight="1">
      <c r="A1387" s="107" t="str">
        <f t="shared" si="3"/>
        <v>191202_B5-T3-12-K_00MXN_00NER_M06_S_1</v>
      </c>
      <c r="B1387" s="129" t="s">
        <v>3764</v>
      </c>
      <c r="C1387" s="116" t="s">
        <v>626</v>
      </c>
      <c r="D1387" s="126" t="s">
        <v>5524</v>
      </c>
      <c r="E1387" s="123" t="s">
        <v>530</v>
      </c>
      <c r="F1387" s="136">
        <v>37609.0</v>
      </c>
      <c r="G1387" s="103" t="s">
        <v>742</v>
      </c>
      <c r="H1387" s="36" t="s">
        <v>465</v>
      </c>
      <c r="I1387" s="36" t="s">
        <v>544</v>
      </c>
      <c r="J1387" s="36">
        <v>1.0</v>
      </c>
      <c r="K1387" s="111" t="s">
        <v>545</v>
      </c>
      <c r="L1387" s="92">
        <v>2.0</v>
      </c>
      <c r="M1387" s="36" t="s">
        <v>546</v>
      </c>
      <c r="N1387" s="106"/>
      <c r="O1387" s="113" t="s">
        <v>744</v>
      </c>
      <c r="P1387" s="105"/>
      <c r="Q1387" s="36" t="s">
        <v>552</v>
      </c>
      <c r="R1387" s="36" t="s">
        <v>745</v>
      </c>
      <c r="S1387" s="36" t="s">
        <v>554</v>
      </c>
      <c r="T1387" s="36" t="s">
        <v>746</v>
      </c>
    </row>
    <row r="1388" ht="14.25" customHeight="1">
      <c r="A1388" s="107" t="str">
        <f t="shared" si="3"/>
        <v>191202_B5-T3-13-K_00MXO_00NES_M06_S_1</v>
      </c>
      <c r="B1388" s="129" t="s">
        <v>3766</v>
      </c>
      <c r="C1388" s="116" t="s">
        <v>630</v>
      </c>
      <c r="D1388" s="126" t="s">
        <v>5525</v>
      </c>
      <c r="E1388" s="123" t="s">
        <v>533</v>
      </c>
      <c r="F1388" s="136">
        <v>37609.0</v>
      </c>
      <c r="G1388" s="103" t="s">
        <v>742</v>
      </c>
      <c r="H1388" s="36" t="s">
        <v>465</v>
      </c>
      <c r="I1388" s="36" t="s">
        <v>544</v>
      </c>
      <c r="J1388" s="36">
        <v>1.0</v>
      </c>
      <c r="K1388" s="111" t="s">
        <v>545</v>
      </c>
      <c r="L1388" s="92">
        <v>2.0</v>
      </c>
      <c r="M1388" s="36" t="s">
        <v>546</v>
      </c>
      <c r="N1388" s="106"/>
      <c r="O1388" s="113" t="s">
        <v>744</v>
      </c>
      <c r="P1388" s="105"/>
      <c r="Q1388" s="36" t="s">
        <v>552</v>
      </c>
      <c r="R1388" s="36" t="s">
        <v>745</v>
      </c>
      <c r="S1388" s="36" t="s">
        <v>554</v>
      </c>
      <c r="T1388" s="36" t="s">
        <v>746</v>
      </c>
    </row>
    <row r="1389" ht="14.25" customHeight="1">
      <c r="A1389" s="107" t="str">
        <f t="shared" si="3"/>
        <v>191202_B5-T3-14-K_00MXP_00NET_M06_S_1</v>
      </c>
      <c r="B1389" s="129" t="s">
        <v>3770</v>
      </c>
      <c r="C1389" s="116" t="s">
        <v>639</v>
      </c>
      <c r="D1389" s="126" t="s">
        <v>5526</v>
      </c>
      <c r="E1389" s="123" t="s">
        <v>539</v>
      </c>
      <c r="F1389" s="136">
        <v>37609.0</v>
      </c>
      <c r="G1389" s="103" t="s">
        <v>742</v>
      </c>
      <c r="H1389" s="36" t="s">
        <v>465</v>
      </c>
      <c r="I1389" s="36" t="s">
        <v>544</v>
      </c>
      <c r="J1389" s="36">
        <v>1.0</v>
      </c>
      <c r="K1389" s="111" t="s">
        <v>545</v>
      </c>
      <c r="L1389" s="92">
        <v>2.0</v>
      </c>
      <c r="M1389" s="36" t="s">
        <v>546</v>
      </c>
      <c r="N1389" s="106"/>
      <c r="O1389" s="113" t="s">
        <v>744</v>
      </c>
      <c r="P1389" s="105"/>
      <c r="Q1389" s="36" t="s">
        <v>552</v>
      </c>
      <c r="R1389" s="36" t="s">
        <v>745</v>
      </c>
      <c r="S1389" s="36" t="s">
        <v>554</v>
      </c>
      <c r="T1389" s="36" t="s">
        <v>746</v>
      </c>
    </row>
    <row r="1390" ht="14.25" customHeight="1">
      <c r="A1390" s="107" t="str">
        <f t="shared" si="3"/>
        <v>191202_B5-T3-15_00MXQ_00NEU_M06_S_1</v>
      </c>
      <c r="B1390" s="129" t="s">
        <v>3772</v>
      </c>
      <c r="C1390" s="116" t="s">
        <v>643</v>
      </c>
      <c r="D1390" s="126" t="s">
        <v>5527</v>
      </c>
      <c r="E1390" s="126" t="s">
        <v>279</v>
      </c>
      <c r="F1390" s="136">
        <v>37609.0</v>
      </c>
      <c r="G1390" s="103" t="s">
        <v>742</v>
      </c>
      <c r="H1390" s="36" t="s">
        <v>465</v>
      </c>
      <c r="I1390" s="36" t="s">
        <v>544</v>
      </c>
      <c r="J1390" s="36">
        <v>1.0</v>
      </c>
      <c r="K1390" s="111" t="s">
        <v>545</v>
      </c>
      <c r="L1390" s="92">
        <v>2.0</v>
      </c>
      <c r="M1390" s="36" t="s">
        <v>546</v>
      </c>
      <c r="N1390" s="106"/>
      <c r="O1390" s="113" t="s">
        <v>744</v>
      </c>
      <c r="P1390" s="105"/>
      <c r="Q1390" s="36" t="s">
        <v>552</v>
      </c>
      <c r="R1390" s="36" t="s">
        <v>745</v>
      </c>
      <c r="S1390" s="36" t="s">
        <v>554</v>
      </c>
      <c r="T1390" s="36" t="s">
        <v>746</v>
      </c>
    </row>
    <row r="1391" ht="14.25" customHeight="1">
      <c r="A1391" s="107" t="str">
        <f t="shared" si="3"/>
        <v>191202_B5-T3-16_00MXR_00NEV_M06_S_1</v>
      </c>
      <c r="B1391" s="129" t="s">
        <v>3776</v>
      </c>
      <c r="C1391" s="116" t="s">
        <v>650</v>
      </c>
      <c r="D1391" s="126" t="s">
        <v>5528</v>
      </c>
      <c r="E1391" s="126" t="s">
        <v>561</v>
      </c>
      <c r="F1391" s="136">
        <v>37609.0</v>
      </c>
      <c r="G1391" s="103" t="s">
        <v>742</v>
      </c>
      <c r="H1391" s="36" t="s">
        <v>465</v>
      </c>
      <c r="I1391" s="36" t="s">
        <v>544</v>
      </c>
      <c r="J1391" s="36">
        <v>1.0</v>
      </c>
      <c r="K1391" s="111" t="s">
        <v>545</v>
      </c>
      <c r="L1391" s="92">
        <v>2.0</v>
      </c>
      <c r="M1391" s="36" t="s">
        <v>546</v>
      </c>
      <c r="N1391" s="124" t="s">
        <v>992</v>
      </c>
      <c r="O1391" s="113" t="s">
        <v>744</v>
      </c>
      <c r="P1391" s="105"/>
      <c r="Q1391" s="36" t="s">
        <v>552</v>
      </c>
      <c r="R1391" s="36" t="s">
        <v>745</v>
      </c>
      <c r="S1391" s="36" t="s">
        <v>554</v>
      </c>
      <c r="T1391" s="36" t="s">
        <v>746</v>
      </c>
    </row>
    <row r="1392" ht="14.25" customHeight="1">
      <c r="A1392" s="107" t="str">
        <f t="shared" si="3"/>
        <v>191203_HEK-QCS_000F2_00NEW_M05_S_1</v>
      </c>
      <c r="B1392" s="101" t="s">
        <v>536</v>
      </c>
      <c r="C1392" s="116" t="s">
        <v>5529</v>
      </c>
      <c r="D1392" s="109" t="s">
        <v>538</v>
      </c>
      <c r="E1392" s="61" t="s">
        <v>538</v>
      </c>
      <c r="F1392" s="136">
        <v>37974.0</v>
      </c>
      <c r="G1392" s="103" t="s">
        <v>652</v>
      </c>
      <c r="H1392" s="36" t="s">
        <v>465</v>
      </c>
      <c r="I1392" s="36" t="s">
        <v>544</v>
      </c>
      <c r="J1392" s="36">
        <v>1.0</v>
      </c>
      <c r="K1392" s="111" t="s">
        <v>545</v>
      </c>
      <c r="L1392" s="92">
        <v>2.0</v>
      </c>
      <c r="M1392" s="36" t="s">
        <v>546</v>
      </c>
      <c r="N1392" s="218" t="s">
        <v>743</v>
      </c>
      <c r="O1392" s="103" t="s">
        <v>744</v>
      </c>
      <c r="P1392" s="105"/>
      <c r="Q1392" s="36" t="s">
        <v>552</v>
      </c>
      <c r="R1392" s="103" t="s">
        <v>5215</v>
      </c>
      <c r="S1392" s="36" t="s">
        <v>554</v>
      </c>
      <c r="T1392" s="103" t="s">
        <v>658</v>
      </c>
    </row>
    <row r="1393" ht="14.25" customHeight="1">
      <c r="A1393" s="107" t="str">
        <f t="shared" si="3"/>
        <v>191203_HEK-QCS_00J8W_00NEX_M05_S_1</v>
      </c>
      <c r="B1393" s="101" t="s">
        <v>303</v>
      </c>
      <c r="C1393" s="116" t="s">
        <v>5530</v>
      </c>
      <c r="D1393" s="109" t="s">
        <v>538</v>
      </c>
      <c r="E1393" s="61" t="s">
        <v>538</v>
      </c>
      <c r="F1393" s="136">
        <v>37974.0</v>
      </c>
      <c r="G1393" s="103" t="s">
        <v>652</v>
      </c>
      <c r="H1393" s="36" t="s">
        <v>465</v>
      </c>
      <c r="I1393" s="36" t="s">
        <v>544</v>
      </c>
      <c r="J1393" s="36">
        <v>1.0</v>
      </c>
      <c r="K1393" s="111" t="s">
        <v>545</v>
      </c>
      <c r="L1393" s="92">
        <v>2.0</v>
      </c>
      <c r="M1393" s="36" t="s">
        <v>546</v>
      </c>
      <c r="N1393" s="218" t="s">
        <v>743</v>
      </c>
      <c r="O1393" s="103" t="s">
        <v>744</v>
      </c>
      <c r="P1393" s="105"/>
      <c r="Q1393" s="36" t="s">
        <v>552</v>
      </c>
      <c r="R1393" s="103" t="s">
        <v>5215</v>
      </c>
      <c r="S1393" s="36" t="s">
        <v>554</v>
      </c>
      <c r="T1393" s="103" t="s">
        <v>658</v>
      </c>
    </row>
    <row r="1394" ht="14.25" customHeight="1">
      <c r="A1394" s="107" t="str">
        <f t="shared" si="3"/>
        <v>191203_B3-T3-4_00MYO_00NEY_M01_S_1</v>
      </c>
      <c r="B1394" s="129" t="s">
        <v>3943</v>
      </c>
      <c r="C1394" s="116" t="s">
        <v>826</v>
      </c>
      <c r="D1394" s="221" t="s">
        <v>5531</v>
      </c>
      <c r="E1394" s="82">
        <v>3386.0</v>
      </c>
      <c r="F1394" s="136">
        <v>37974.0</v>
      </c>
      <c r="G1394" s="36" t="s">
        <v>542</v>
      </c>
      <c r="H1394" s="36" t="s">
        <v>543</v>
      </c>
      <c r="I1394" s="36" t="s">
        <v>544</v>
      </c>
      <c r="J1394" s="36">
        <v>1.0</v>
      </c>
      <c r="K1394" s="111" t="s">
        <v>545</v>
      </c>
      <c r="L1394" s="36">
        <v>2.0</v>
      </c>
      <c r="M1394" s="36" t="s">
        <v>546</v>
      </c>
      <c r="N1394" s="2" t="s">
        <v>3944</v>
      </c>
      <c r="O1394" s="113" t="s">
        <v>744</v>
      </c>
      <c r="P1394" s="79"/>
      <c r="Q1394" s="36" t="s">
        <v>552</v>
      </c>
      <c r="R1394" s="36" t="s">
        <v>553</v>
      </c>
      <c r="S1394" s="36" t="s">
        <v>554</v>
      </c>
      <c r="T1394" s="36" t="s">
        <v>555</v>
      </c>
    </row>
    <row r="1395" ht="14.25" customHeight="1">
      <c r="A1395" s="107" t="str">
        <f t="shared" si="3"/>
        <v>191203_B3-T3-10-K_00MYP_00NEZ_M01_S_1</v>
      </c>
      <c r="B1395" s="129" t="s">
        <v>3947</v>
      </c>
      <c r="C1395" s="116" t="s">
        <v>843</v>
      </c>
      <c r="D1395" s="221" t="s">
        <v>5532</v>
      </c>
      <c r="E1395" s="82" t="s">
        <v>505</v>
      </c>
      <c r="F1395" s="136">
        <v>37974.0</v>
      </c>
      <c r="G1395" s="36" t="s">
        <v>542</v>
      </c>
      <c r="H1395" s="36" t="s">
        <v>543</v>
      </c>
      <c r="I1395" s="36" t="s">
        <v>544</v>
      </c>
      <c r="J1395" s="36">
        <v>1.0</v>
      </c>
      <c r="K1395" s="111" t="s">
        <v>545</v>
      </c>
      <c r="L1395" s="36">
        <v>2.0</v>
      </c>
      <c r="M1395" s="36" t="s">
        <v>546</v>
      </c>
      <c r="N1395" s="2" t="s">
        <v>3948</v>
      </c>
      <c r="O1395" s="113" t="s">
        <v>744</v>
      </c>
      <c r="P1395" s="79"/>
      <c r="Q1395" s="36" t="s">
        <v>552</v>
      </c>
      <c r="R1395" s="36" t="s">
        <v>553</v>
      </c>
      <c r="S1395" s="36" t="s">
        <v>554</v>
      </c>
      <c r="T1395" s="36" t="s">
        <v>555</v>
      </c>
    </row>
    <row r="1396" ht="14.25" customHeight="1">
      <c r="A1396" s="107" t="str">
        <f t="shared" si="3"/>
        <v>191203_B6-T4-2_00MYQ_00NF0_M01_S_1</v>
      </c>
      <c r="B1396" s="129" t="s">
        <v>878</v>
      </c>
      <c r="C1396" s="116" t="s">
        <v>5533</v>
      </c>
      <c r="D1396" s="221" t="s">
        <v>5534</v>
      </c>
      <c r="E1396" s="117">
        <v>3018.0</v>
      </c>
      <c r="F1396" s="136">
        <v>37974.0</v>
      </c>
      <c r="G1396" s="36" t="s">
        <v>542</v>
      </c>
      <c r="H1396" s="36" t="s">
        <v>543</v>
      </c>
      <c r="I1396" s="36" t="s">
        <v>544</v>
      </c>
      <c r="J1396" s="36">
        <v>1.0</v>
      </c>
      <c r="K1396" s="111" t="s">
        <v>545</v>
      </c>
      <c r="L1396" s="36">
        <v>2.0</v>
      </c>
      <c r="M1396" s="36" t="s">
        <v>546</v>
      </c>
      <c r="N1396" s="2" t="s">
        <v>3954</v>
      </c>
      <c r="O1396" s="113" t="s">
        <v>744</v>
      </c>
      <c r="P1396" s="79"/>
      <c r="Q1396" s="36" t="s">
        <v>552</v>
      </c>
      <c r="R1396" s="36" t="s">
        <v>553</v>
      </c>
      <c r="S1396" s="36" t="s">
        <v>554</v>
      </c>
      <c r="T1396" s="36" t="s">
        <v>555</v>
      </c>
    </row>
    <row r="1397" ht="14.25" customHeight="1">
      <c r="A1397" s="107" t="str">
        <f t="shared" si="3"/>
        <v>191203_B6-T4-5_00MYR_00NF1_M01_S_1</v>
      </c>
      <c r="B1397" s="129" t="s">
        <v>3959</v>
      </c>
      <c r="C1397" s="116" t="s">
        <v>5535</v>
      </c>
      <c r="D1397" s="221" t="s">
        <v>5536</v>
      </c>
      <c r="E1397" s="117">
        <v>3275.0</v>
      </c>
      <c r="F1397" s="136">
        <v>37974.0</v>
      </c>
      <c r="G1397" s="36" t="s">
        <v>542</v>
      </c>
      <c r="H1397" s="36" t="s">
        <v>543</v>
      </c>
      <c r="I1397" s="36" t="s">
        <v>544</v>
      </c>
      <c r="J1397" s="36">
        <v>1.0</v>
      </c>
      <c r="K1397" s="111" t="s">
        <v>545</v>
      </c>
      <c r="L1397" s="36">
        <v>2.0</v>
      </c>
      <c r="M1397" s="36" t="s">
        <v>546</v>
      </c>
      <c r="N1397" s="2" t="s">
        <v>3960</v>
      </c>
      <c r="O1397" s="113" t="s">
        <v>744</v>
      </c>
      <c r="P1397" s="79"/>
      <c r="Q1397" s="36" t="s">
        <v>552</v>
      </c>
      <c r="R1397" s="36" t="s">
        <v>553</v>
      </c>
      <c r="S1397" s="36" t="s">
        <v>554</v>
      </c>
      <c r="T1397" s="36" t="s">
        <v>555</v>
      </c>
    </row>
    <row r="1398" ht="14.25" customHeight="1">
      <c r="A1398" s="107" t="str">
        <f t="shared" si="3"/>
        <v>191203_B6-T4-12-K_00MYS_00NF2_M01_S_1</v>
      </c>
      <c r="B1398" s="129" t="s">
        <v>3965</v>
      </c>
      <c r="C1398" s="116" t="s">
        <v>5537</v>
      </c>
      <c r="D1398" s="221" t="s">
        <v>5538</v>
      </c>
      <c r="E1398" s="117" t="s">
        <v>660</v>
      </c>
      <c r="F1398" s="136">
        <v>37974.0</v>
      </c>
      <c r="G1398" s="36" t="s">
        <v>542</v>
      </c>
      <c r="H1398" s="36" t="s">
        <v>543</v>
      </c>
      <c r="I1398" s="36" t="s">
        <v>544</v>
      </c>
      <c r="J1398" s="36">
        <v>1.0</v>
      </c>
      <c r="K1398" s="111" t="s">
        <v>545</v>
      </c>
      <c r="L1398" s="36">
        <v>2.0</v>
      </c>
      <c r="M1398" s="36" t="s">
        <v>546</v>
      </c>
      <c r="N1398" s="2" t="s">
        <v>5539</v>
      </c>
      <c r="O1398" s="113" t="s">
        <v>744</v>
      </c>
      <c r="P1398" s="79"/>
      <c r="Q1398" s="36" t="s">
        <v>552</v>
      </c>
      <c r="R1398" s="36" t="s">
        <v>553</v>
      </c>
      <c r="S1398" s="36" t="s">
        <v>554</v>
      </c>
      <c r="T1398" s="36" t="s">
        <v>555</v>
      </c>
    </row>
    <row r="1399" ht="14.25" customHeight="1">
      <c r="A1399" s="107" t="str">
        <f t="shared" si="3"/>
        <v>191203_HEK-QCS_000F2_00NF3_M06_S_1</v>
      </c>
      <c r="B1399" s="101" t="s">
        <v>536</v>
      </c>
      <c r="C1399" s="116" t="s">
        <v>5540</v>
      </c>
      <c r="D1399" s="109" t="s">
        <v>538</v>
      </c>
      <c r="E1399" s="61" t="s">
        <v>538</v>
      </c>
      <c r="F1399" s="136">
        <v>37974.0</v>
      </c>
      <c r="G1399" s="103" t="s">
        <v>742</v>
      </c>
      <c r="H1399" s="36" t="s">
        <v>465</v>
      </c>
      <c r="I1399" s="36" t="s">
        <v>544</v>
      </c>
      <c r="J1399" s="36">
        <v>1.0</v>
      </c>
      <c r="K1399" s="111" t="s">
        <v>545</v>
      </c>
      <c r="L1399" s="92">
        <v>2.0</v>
      </c>
      <c r="M1399" s="36" t="s">
        <v>546</v>
      </c>
      <c r="N1399" s="218" t="s">
        <v>743</v>
      </c>
      <c r="O1399" s="103" t="s">
        <v>744</v>
      </c>
      <c r="P1399" s="105"/>
      <c r="Q1399" s="36" t="s">
        <v>552</v>
      </c>
      <c r="R1399" s="36" t="s">
        <v>745</v>
      </c>
      <c r="S1399" s="36" t="s">
        <v>554</v>
      </c>
      <c r="T1399" s="36" t="s">
        <v>746</v>
      </c>
    </row>
    <row r="1400" ht="14.25" customHeight="1">
      <c r="A1400" s="107" t="str">
        <f t="shared" si="3"/>
        <v>191203_HEK-QCS_00J8W_00NF4_M06_S_1</v>
      </c>
      <c r="B1400" s="101" t="s">
        <v>303</v>
      </c>
      <c r="C1400" s="116" t="s">
        <v>5541</v>
      </c>
      <c r="D1400" s="109" t="s">
        <v>538</v>
      </c>
      <c r="E1400" s="61" t="s">
        <v>538</v>
      </c>
      <c r="F1400" s="136">
        <v>37974.0</v>
      </c>
      <c r="G1400" s="103" t="s">
        <v>742</v>
      </c>
      <c r="H1400" s="36" t="s">
        <v>465</v>
      </c>
      <c r="I1400" s="36" t="s">
        <v>544</v>
      </c>
      <c r="J1400" s="36">
        <v>1.0</v>
      </c>
      <c r="K1400" s="111" t="s">
        <v>545</v>
      </c>
      <c r="L1400" s="92">
        <v>2.0</v>
      </c>
      <c r="M1400" s="36" t="s">
        <v>546</v>
      </c>
      <c r="N1400" s="218" t="s">
        <v>743</v>
      </c>
      <c r="O1400" s="103" t="s">
        <v>744</v>
      </c>
      <c r="P1400" s="105"/>
      <c r="Q1400" s="36" t="s">
        <v>552</v>
      </c>
      <c r="R1400" s="36" t="s">
        <v>745</v>
      </c>
      <c r="S1400" s="36" t="s">
        <v>554</v>
      </c>
      <c r="T1400" s="36" t="s">
        <v>746</v>
      </c>
    </row>
    <row r="1401" ht="14.25" customHeight="1">
      <c r="A1401" s="107" t="str">
        <f t="shared" si="3"/>
        <v>191203_B19-T4-1_00MY8_00NF5_M06_S_1</v>
      </c>
      <c r="B1401" s="129" t="s">
        <v>3851</v>
      </c>
      <c r="C1401" s="116" t="s">
        <v>5542</v>
      </c>
      <c r="D1401" s="126" t="s">
        <v>5543</v>
      </c>
      <c r="E1401" s="173">
        <v>2438.0</v>
      </c>
      <c r="F1401" s="136">
        <v>37974.0</v>
      </c>
      <c r="G1401" s="103" t="s">
        <v>742</v>
      </c>
      <c r="H1401" s="36" t="s">
        <v>465</v>
      </c>
      <c r="I1401" s="36" t="s">
        <v>544</v>
      </c>
      <c r="J1401" s="36">
        <v>1.0</v>
      </c>
      <c r="K1401" s="111" t="s">
        <v>545</v>
      </c>
      <c r="L1401" s="92">
        <v>2.0</v>
      </c>
      <c r="M1401" s="36" t="s">
        <v>546</v>
      </c>
      <c r="N1401" s="106"/>
      <c r="O1401" s="113" t="s">
        <v>744</v>
      </c>
      <c r="P1401" s="105"/>
      <c r="Q1401" s="36" t="s">
        <v>552</v>
      </c>
      <c r="R1401" s="36" t="s">
        <v>745</v>
      </c>
      <c r="S1401" s="36" t="s">
        <v>554</v>
      </c>
      <c r="T1401" s="36" t="s">
        <v>746</v>
      </c>
    </row>
    <row r="1402" ht="14.25" customHeight="1">
      <c r="A1402" s="107" t="str">
        <f t="shared" si="3"/>
        <v>191203_B19-T4-2_00MY9_00NF6_M06_S_1</v>
      </c>
      <c r="B1402" s="129" t="s">
        <v>3854</v>
      </c>
      <c r="C1402" s="116" t="s">
        <v>5544</v>
      </c>
      <c r="D1402" s="126" t="s">
        <v>5545</v>
      </c>
      <c r="E1402" s="173">
        <v>2569.0</v>
      </c>
      <c r="F1402" s="136">
        <v>37974.0</v>
      </c>
      <c r="G1402" s="103" t="s">
        <v>742</v>
      </c>
      <c r="H1402" s="36" t="s">
        <v>465</v>
      </c>
      <c r="I1402" s="36" t="s">
        <v>544</v>
      </c>
      <c r="J1402" s="36">
        <v>1.0</v>
      </c>
      <c r="K1402" s="111" t="s">
        <v>545</v>
      </c>
      <c r="L1402" s="92">
        <v>2.0</v>
      </c>
      <c r="M1402" s="36" t="s">
        <v>546</v>
      </c>
      <c r="N1402" s="124" t="s">
        <v>5546</v>
      </c>
      <c r="O1402" s="113" t="s">
        <v>744</v>
      </c>
      <c r="P1402" s="105"/>
      <c r="Q1402" s="36" t="s">
        <v>552</v>
      </c>
      <c r="R1402" s="36" t="s">
        <v>745</v>
      </c>
      <c r="S1402" s="36" t="s">
        <v>554</v>
      </c>
      <c r="T1402" s="36" t="s">
        <v>746</v>
      </c>
    </row>
    <row r="1403" ht="14.25" customHeight="1">
      <c r="A1403" s="107" t="str">
        <f t="shared" si="3"/>
        <v>191203_B19-T4-3_00MYA_00NF7_M06_S_1</v>
      </c>
      <c r="B1403" s="129" t="s">
        <v>3862</v>
      </c>
      <c r="C1403" s="116" t="s">
        <v>5547</v>
      </c>
      <c r="D1403" s="126" t="s">
        <v>5548</v>
      </c>
      <c r="E1403" s="173">
        <v>5211.0</v>
      </c>
      <c r="F1403" s="136">
        <v>37974.0</v>
      </c>
      <c r="G1403" s="103" t="s">
        <v>742</v>
      </c>
      <c r="H1403" s="36" t="s">
        <v>465</v>
      </c>
      <c r="I1403" s="36" t="s">
        <v>544</v>
      </c>
      <c r="J1403" s="36">
        <v>1.0</v>
      </c>
      <c r="K1403" s="111" t="s">
        <v>545</v>
      </c>
      <c r="L1403" s="92">
        <v>2.0</v>
      </c>
      <c r="M1403" s="36" t="s">
        <v>546</v>
      </c>
      <c r="N1403" s="106"/>
      <c r="O1403" s="113" t="s">
        <v>744</v>
      </c>
      <c r="P1403" s="105"/>
      <c r="Q1403" s="36" t="s">
        <v>552</v>
      </c>
      <c r="R1403" s="36" t="s">
        <v>745</v>
      </c>
      <c r="S1403" s="36" t="s">
        <v>554</v>
      </c>
      <c r="T1403" s="36" t="s">
        <v>746</v>
      </c>
    </row>
    <row r="1404" ht="14.25" customHeight="1">
      <c r="A1404" s="107" t="str">
        <f t="shared" si="3"/>
        <v>191203_B19-T4-4_00MYB_00NF8_M06_S_1</v>
      </c>
      <c r="B1404" s="129" t="s">
        <v>3868</v>
      </c>
      <c r="C1404" s="116" t="s">
        <v>5549</v>
      </c>
      <c r="D1404" s="126" t="s">
        <v>5550</v>
      </c>
      <c r="E1404" s="173">
        <v>7700.0</v>
      </c>
      <c r="F1404" s="136">
        <v>37974.0</v>
      </c>
      <c r="G1404" s="103" t="s">
        <v>742</v>
      </c>
      <c r="H1404" s="36" t="s">
        <v>465</v>
      </c>
      <c r="I1404" s="36" t="s">
        <v>544</v>
      </c>
      <c r="J1404" s="36">
        <v>1.0</v>
      </c>
      <c r="K1404" s="111" t="s">
        <v>545</v>
      </c>
      <c r="L1404" s="92">
        <v>2.0</v>
      </c>
      <c r="M1404" s="36" t="s">
        <v>546</v>
      </c>
      <c r="N1404" s="106"/>
      <c r="O1404" s="113" t="s">
        <v>744</v>
      </c>
      <c r="P1404" s="105"/>
      <c r="Q1404" s="36" t="s">
        <v>552</v>
      </c>
      <c r="R1404" s="36" t="s">
        <v>745</v>
      </c>
      <c r="S1404" s="36" t="s">
        <v>554</v>
      </c>
      <c r="T1404" s="36" t="s">
        <v>746</v>
      </c>
    </row>
    <row r="1405" ht="14.25" customHeight="1">
      <c r="A1405" s="107" t="str">
        <f t="shared" si="3"/>
        <v>191203_B19-T4-5_00MYC_00NF9_M06_S_1</v>
      </c>
      <c r="B1405" s="129" t="s">
        <v>3872</v>
      </c>
      <c r="C1405" s="116" t="s">
        <v>5551</v>
      </c>
      <c r="D1405" s="126" t="s">
        <v>5552</v>
      </c>
      <c r="E1405" s="173">
        <v>3757.0</v>
      </c>
      <c r="F1405" s="136">
        <v>37974.0</v>
      </c>
      <c r="G1405" s="103" t="s">
        <v>742</v>
      </c>
      <c r="H1405" s="36" t="s">
        <v>465</v>
      </c>
      <c r="I1405" s="36" t="s">
        <v>544</v>
      </c>
      <c r="J1405" s="36">
        <v>1.0</v>
      </c>
      <c r="K1405" s="111" t="s">
        <v>545</v>
      </c>
      <c r="L1405" s="92">
        <v>2.0</v>
      </c>
      <c r="M1405" s="36" t="s">
        <v>546</v>
      </c>
      <c r="N1405" s="106"/>
      <c r="O1405" s="113" t="s">
        <v>744</v>
      </c>
      <c r="P1405" s="105"/>
      <c r="Q1405" s="36" t="s">
        <v>552</v>
      </c>
      <c r="R1405" s="36" t="s">
        <v>745</v>
      </c>
      <c r="S1405" s="36" t="s">
        <v>554</v>
      </c>
      <c r="T1405" s="36" t="s">
        <v>746</v>
      </c>
    </row>
    <row r="1406" ht="14.25" customHeight="1">
      <c r="A1406" s="107" t="str">
        <f t="shared" si="3"/>
        <v>191203_B19-T4-6_00MYD_00NFA_M06_S_1</v>
      </c>
      <c r="B1406" s="129" t="s">
        <v>3878</v>
      </c>
      <c r="C1406" s="116" t="s">
        <v>5553</v>
      </c>
      <c r="D1406" s="126" t="s">
        <v>5554</v>
      </c>
      <c r="E1406" s="173">
        <v>8090.0</v>
      </c>
      <c r="F1406" s="136">
        <v>37974.0</v>
      </c>
      <c r="G1406" s="103" t="s">
        <v>742</v>
      </c>
      <c r="H1406" s="36" t="s">
        <v>465</v>
      </c>
      <c r="I1406" s="36" t="s">
        <v>544</v>
      </c>
      <c r="J1406" s="36">
        <v>1.0</v>
      </c>
      <c r="K1406" s="111" t="s">
        <v>545</v>
      </c>
      <c r="L1406" s="92">
        <v>2.0</v>
      </c>
      <c r="M1406" s="36" t="s">
        <v>546</v>
      </c>
      <c r="N1406" s="106"/>
      <c r="O1406" s="113" t="s">
        <v>744</v>
      </c>
      <c r="P1406" s="105"/>
      <c r="Q1406" s="36" t="s">
        <v>552</v>
      </c>
      <c r="R1406" s="36" t="s">
        <v>745</v>
      </c>
      <c r="S1406" s="36" t="s">
        <v>554</v>
      </c>
      <c r="T1406" s="36" t="s">
        <v>746</v>
      </c>
    </row>
    <row r="1407" ht="14.25" customHeight="1">
      <c r="A1407" s="107" t="str">
        <f t="shared" si="3"/>
        <v>191203_B19-T4-7_00MYE_00NFB_M06_S_1</v>
      </c>
      <c r="B1407" s="129" t="s">
        <v>3884</v>
      </c>
      <c r="C1407" s="116" t="s">
        <v>5555</v>
      </c>
      <c r="D1407" s="126" t="s">
        <v>5556</v>
      </c>
      <c r="E1407" s="173">
        <v>4140.0</v>
      </c>
      <c r="F1407" s="136">
        <v>37974.0</v>
      </c>
      <c r="G1407" s="103" t="s">
        <v>742</v>
      </c>
      <c r="H1407" s="36" t="s">
        <v>465</v>
      </c>
      <c r="I1407" s="36" t="s">
        <v>544</v>
      </c>
      <c r="J1407" s="36">
        <v>1.0</v>
      </c>
      <c r="K1407" s="111" t="s">
        <v>545</v>
      </c>
      <c r="L1407" s="92">
        <v>2.0</v>
      </c>
      <c r="M1407" s="36" t="s">
        <v>546</v>
      </c>
      <c r="N1407" s="106"/>
      <c r="O1407" s="113" t="s">
        <v>744</v>
      </c>
      <c r="P1407" s="105"/>
      <c r="Q1407" s="36" t="s">
        <v>552</v>
      </c>
      <c r="R1407" s="36" t="s">
        <v>745</v>
      </c>
      <c r="S1407" s="36" t="s">
        <v>554</v>
      </c>
      <c r="T1407" s="36" t="s">
        <v>746</v>
      </c>
    </row>
    <row r="1408" ht="14.25" customHeight="1">
      <c r="A1408" s="107" t="str">
        <f t="shared" si="3"/>
        <v>191203_B19-T4-8_00MYF_00NFC_M06_S_1</v>
      </c>
      <c r="B1408" s="129" t="s">
        <v>3890</v>
      </c>
      <c r="C1408" s="116" t="s">
        <v>5557</v>
      </c>
      <c r="D1408" s="126" t="s">
        <v>5558</v>
      </c>
      <c r="E1408" s="173">
        <v>2444.0</v>
      </c>
      <c r="F1408" s="136">
        <v>37974.0</v>
      </c>
      <c r="G1408" s="103" t="s">
        <v>742</v>
      </c>
      <c r="H1408" s="36" t="s">
        <v>465</v>
      </c>
      <c r="I1408" s="36" t="s">
        <v>544</v>
      </c>
      <c r="J1408" s="36">
        <v>1.0</v>
      </c>
      <c r="K1408" s="111" t="s">
        <v>545</v>
      </c>
      <c r="L1408" s="92">
        <v>2.0</v>
      </c>
      <c r="M1408" s="36" t="s">
        <v>546</v>
      </c>
      <c r="N1408" s="106"/>
      <c r="O1408" s="113" t="s">
        <v>744</v>
      </c>
      <c r="P1408" s="105"/>
      <c r="Q1408" s="36" t="s">
        <v>552</v>
      </c>
      <c r="R1408" s="36" t="s">
        <v>745</v>
      </c>
      <c r="S1408" s="36" t="s">
        <v>554</v>
      </c>
      <c r="T1408" s="36" t="s">
        <v>746</v>
      </c>
    </row>
    <row r="1409" ht="14.25" customHeight="1">
      <c r="A1409" s="107" t="str">
        <f t="shared" si="3"/>
        <v>191203_B19-T4-9-K_00MYG_00NFD_M06_S_1</v>
      </c>
      <c r="B1409" s="129" t="s">
        <v>3896</v>
      </c>
      <c r="C1409" s="116" t="s">
        <v>5559</v>
      </c>
      <c r="D1409" s="126" t="s">
        <v>5560</v>
      </c>
      <c r="E1409" s="173" t="s">
        <v>2628</v>
      </c>
      <c r="F1409" s="136">
        <v>37974.0</v>
      </c>
      <c r="G1409" s="103" t="s">
        <v>742</v>
      </c>
      <c r="H1409" s="36" t="s">
        <v>465</v>
      </c>
      <c r="I1409" s="36" t="s">
        <v>544</v>
      </c>
      <c r="J1409" s="36">
        <v>1.0</v>
      </c>
      <c r="K1409" s="111" t="s">
        <v>545</v>
      </c>
      <c r="L1409" s="92">
        <v>2.0</v>
      </c>
      <c r="M1409" s="36" t="s">
        <v>546</v>
      </c>
      <c r="N1409" s="106"/>
      <c r="O1409" s="113" t="s">
        <v>744</v>
      </c>
      <c r="P1409" s="105"/>
      <c r="Q1409" s="36" t="s">
        <v>552</v>
      </c>
      <c r="R1409" s="36" t="s">
        <v>745</v>
      </c>
      <c r="S1409" s="36" t="s">
        <v>554</v>
      </c>
      <c r="T1409" s="36" t="s">
        <v>746</v>
      </c>
    </row>
    <row r="1410" ht="14.25" customHeight="1">
      <c r="A1410" s="107" t="str">
        <f t="shared" si="3"/>
        <v>191203_B19-T4-10-K_00MYH_00NFE_M06_S_1</v>
      </c>
      <c r="B1410" s="129" t="s">
        <v>3903</v>
      </c>
      <c r="C1410" s="116" t="s">
        <v>5561</v>
      </c>
      <c r="D1410" s="126" t="s">
        <v>5562</v>
      </c>
      <c r="E1410" s="173" t="s">
        <v>2631</v>
      </c>
      <c r="F1410" s="136">
        <v>37974.0</v>
      </c>
      <c r="G1410" s="103" t="s">
        <v>742</v>
      </c>
      <c r="H1410" s="36" t="s">
        <v>465</v>
      </c>
      <c r="I1410" s="36" t="s">
        <v>544</v>
      </c>
      <c r="J1410" s="36">
        <v>1.0</v>
      </c>
      <c r="K1410" s="111" t="s">
        <v>545</v>
      </c>
      <c r="L1410" s="92">
        <v>2.0</v>
      </c>
      <c r="M1410" s="36" t="s">
        <v>546</v>
      </c>
      <c r="N1410" s="106"/>
      <c r="O1410" s="113" t="s">
        <v>744</v>
      </c>
      <c r="P1410" s="105"/>
      <c r="Q1410" s="36" t="s">
        <v>552</v>
      </c>
      <c r="R1410" s="36" t="s">
        <v>745</v>
      </c>
      <c r="S1410" s="36" t="s">
        <v>554</v>
      </c>
      <c r="T1410" s="36" t="s">
        <v>746</v>
      </c>
    </row>
    <row r="1411" ht="14.25" customHeight="1">
      <c r="A1411" s="107" t="str">
        <f t="shared" si="3"/>
        <v>191203_B19-T4-11-K_00MYI_00NFF_M06_S_1</v>
      </c>
      <c r="B1411" s="129" t="s">
        <v>3908</v>
      </c>
      <c r="C1411" s="116" t="s">
        <v>5563</v>
      </c>
      <c r="D1411" s="126" t="s">
        <v>5564</v>
      </c>
      <c r="E1411" s="173" t="s">
        <v>2637</v>
      </c>
      <c r="F1411" s="136">
        <v>37974.0</v>
      </c>
      <c r="G1411" s="103" t="s">
        <v>742</v>
      </c>
      <c r="H1411" s="36" t="s">
        <v>465</v>
      </c>
      <c r="I1411" s="36" t="s">
        <v>544</v>
      </c>
      <c r="J1411" s="36">
        <v>1.0</v>
      </c>
      <c r="K1411" s="111" t="s">
        <v>545</v>
      </c>
      <c r="L1411" s="92">
        <v>2.0</v>
      </c>
      <c r="M1411" s="36" t="s">
        <v>546</v>
      </c>
      <c r="N1411" s="106"/>
      <c r="O1411" s="113" t="s">
        <v>744</v>
      </c>
      <c r="P1411" s="105"/>
      <c r="Q1411" s="36" t="s">
        <v>552</v>
      </c>
      <c r="R1411" s="36" t="s">
        <v>745</v>
      </c>
      <c r="S1411" s="36" t="s">
        <v>554</v>
      </c>
      <c r="T1411" s="36" t="s">
        <v>746</v>
      </c>
    </row>
    <row r="1412" ht="14.25" customHeight="1">
      <c r="A1412" s="107" t="str">
        <f t="shared" si="3"/>
        <v>191203_B19-T4-12-K_00MYJ_00NFG_M06_S_1</v>
      </c>
      <c r="B1412" s="129" t="s">
        <v>3913</v>
      </c>
      <c r="C1412" s="116" t="s">
        <v>5565</v>
      </c>
      <c r="D1412" s="126" t="s">
        <v>5566</v>
      </c>
      <c r="E1412" s="173" t="s">
        <v>2640</v>
      </c>
      <c r="F1412" s="136">
        <v>37974.0</v>
      </c>
      <c r="G1412" s="103" t="s">
        <v>742</v>
      </c>
      <c r="H1412" s="36" t="s">
        <v>465</v>
      </c>
      <c r="I1412" s="36" t="s">
        <v>544</v>
      </c>
      <c r="J1412" s="36">
        <v>1.0</v>
      </c>
      <c r="K1412" s="111" t="s">
        <v>545</v>
      </c>
      <c r="L1412" s="92">
        <v>2.0</v>
      </c>
      <c r="M1412" s="36" t="s">
        <v>546</v>
      </c>
      <c r="N1412" s="106"/>
      <c r="O1412" s="113" t="s">
        <v>744</v>
      </c>
      <c r="P1412" s="105"/>
      <c r="Q1412" s="36" t="s">
        <v>552</v>
      </c>
      <c r="R1412" s="36" t="s">
        <v>745</v>
      </c>
      <c r="S1412" s="36" t="s">
        <v>554</v>
      </c>
      <c r="T1412" s="36" t="s">
        <v>746</v>
      </c>
    </row>
    <row r="1413" ht="14.25" customHeight="1">
      <c r="A1413" s="107" t="str">
        <f t="shared" si="3"/>
        <v>191203_B19-T4-13-K_00MYK_00NFH_M06_S_1</v>
      </c>
      <c r="B1413" s="129" t="s">
        <v>3919</v>
      </c>
      <c r="C1413" s="116" t="s">
        <v>5567</v>
      </c>
      <c r="D1413" s="126" t="s">
        <v>5568</v>
      </c>
      <c r="E1413" s="173" t="s">
        <v>2643</v>
      </c>
      <c r="F1413" s="136">
        <v>37974.0</v>
      </c>
      <c r="G1413" s="103" t="s">
        <v>742</v>
      </c>
      <c r="H1413" s="36" t="s">
        <v>465</v>
      </c>
      <c r="I1413" s="36" t="s">
        <v>544</v>
      </c>
      <c r="J1413" s="36">
        <v>1.0</v>
      </c>
      <c r="K1413" s="111" t="s">
        <v>545</v>
      </c>
      <c r="L1413" s="92">
        <v>2.0</v>
      </c>
      <c r="M1413" s="36" t="s">
        <v>546</v>
      </c>
      <c r="N1413" s="106"/>
      <c r="O1413" s="113" t="s">
        <v>744</v>
      </c>
      <c r="P1413" s="105"/>
      <c r="Q1413" s="36" t="s">
        <v>552</v>
      </c>
      <c r="R1413" s="36" t="s">
        <v>745</v>
      </c>
      <c r="S1413" s="36" t="s">
        <v>554</v>
      </c>
      <c r="T1413" s="36" t="s">
        <v>746</v>
      </c>
    </row>
    <row r="1414" ht="14.25" customHeight="1">
      <c r="A1414" s="107" t="str">
        <f t="shared" si="3"/>
        <v>191203_B19-T4-14-K_00MYL_00NFI_M06_S_1</v>
      </c>
      <c r="B1414" s="129" t="s">
        <v>3925</v>
      </c>
      <c r="C1414" s="116" t="s">
        <v>5569</v>
      </c>
      <c r="D1414" s="126" t="s">
        <v>5570</v>
      </c>
      <c r="E1414" s="173" t="s">
        <v>2649</v>
      </c>
      <c r="F1414" s="136">
        <v>37974.0</v>
      </c>
      <c r="G1414" s="103" t="s">
        <v>742</v>
      </c>
      <c r="H1414" s="36" t="s">
        <v>465</v>
      </c>
      <c r="I1414" s="36" t="s">
        <v>544</v>
      </c>
      <c r="J1414" s="36">
        <v>1.0</v>
      </c>
      <c r="K1414" s="111" t="s">
        <v>545</v>
      </c>
      <c r="L1414" s="92">
        <v>2.0</v>
      </c>
      <c r="M1414" s="36" t="s">
        <v>546</v>
      </c>
      <c r="N1414" s="106"/>
      <c r="O1414" s="113" t="s">
        <v>744</v>
      </c>
      <c r="P1414" s="105"/>
      <c r="Q1414" s="36" t="s">
        <v>552</v>
      </c>
      <c r="R1414" s="36" t="s">
        <v>745</v>
      </c>
      <c r="S1414" s="36" t="s">
        <v>554</v>
      </c>
      <c r="T1414" s="36" t="s">
        <v>746</v>
      </c>
    </row>
    <row r="1415" ht="14.25" customHeight="1">
      <c r="A1415" s="107" t="str">
        <f t="shared" si="3"/>
        <v>191203_B19-T4-15_00MYM_00NFJ_M06_S_1</v>
      </c>
      <c r="B1415" s="129" t="s">
        <v>3931</v>
      </c>
      <c r="C1415" s="116" t="s">
        <v>5571</v>
      </c>
      <c r="D1415" s="126" t="s">
        <v>5572</v>
      </c>
      <c r="E1415" s="126" t="s">
        <v>361</v>
      </c>
      <c r="F1415" s="136">
        <v>37974.0</v>
      </c>
      <c r="G1415" s="103" t="s">
        <v>742</v>
      </c>
      <c r="H1415" s="36" t="s">
        <v>465</v>
      </c>
      <c r="I1415" s="36" t="s">
        <v>544</v>
      </c>
      <c r="J1415" s="36">
        <v>1.0</v>
      </c>
      <c r="K1415" s="111" t="s">
        <v>545</v>
      </c>
      <c r="L1415" s="92">
        <v>2.0</v>
      </c>
      <c r="M1415" s="36" t="s">
        <v>546</v>
      </c>
      <c r="N1415" s="106"/>
      <c r="O1415" s="113" t="s">
        <v>744</v>
      </c>
      <c r="P1415" s="105"/>
      <c r="Q1415" s="36" t="s">
        <v>552</v>
      </c>
      <c r="R1415" s="36" t="s">
        <v>745</v>
      </c>
      <c r="S1415" s="36" t="s">
        <v>554</v>
      </c>
      <c r="T1415" s="36" t="s">
        <v>746</v>
      </c>
    </row>
    <row r="1416" ht="14.25" customHeight="1">
      <c r="A1416" s="107" t="str">
        <f t="shared" si="3"/>
        <v>191203_B19-T4-16_00MYN_00NFK_M06_S_1</v>
      </c>
      <c r="B1416" s="129" t="s">
        <v>3937</v>
      </c>
      <c r="C1416" s="116" t="s">
        <v>5573</v>
      </c>
      <c r="D1416" s="126" t="s">
        <v>5574</v>
      </c>
      <c r="E1416" s="126" t="s">
        <v>561</v>
      </c>
      <c r="F1416" s="136">
        <v>37974.0</v>
      </c>
      <c r="G1416" s="103" t="s">
        <v>742</v>
      </c>
      <c r="H1416" s="36" t="s">
        <v>465</v>
      </c>
      <c r="I1416" s="36" t="s">
        <v>544</v>
      </c>
      <c r="J1416" s="36">
        <v>1.0</v>
      </c>
      <c r="K1416" s="111" t="s">
        <v>545</v>
      </c>
      <c r="L1416" s="92">
        <v>2.0</v>
      </c>
      <c r="M1416" s="36" t="s">
        <v>546</v>
      </c>
      <c r="N1416" s="106"/>
      <c r="O1416" s="113" t="s">
        <v>744</v>
      </c>
      <c r="P1416" s="105"/>
      <c r="Q1416" s="36" t="s">
        <v>552</v>
      </c>
      <c r="R1416" s="36" t="s">
        <v>745</v>
      </c>
      <c r="S1416" s="36" t="s">
        <v>554</v>
      </c>
      <c r="T1416" s="36" t="s">
        <v>746</v>
      </c>
    </row>
    <row r="1417" ht="14.25" customHeight="1">
      <c r="A1417" s="107" t="str">
        <f t="shared" si="3"/>
        <v>191203_HEK-QCS_000F2_00NFL_M03_S_1</v>
      </c>
      <c r="B1417" s="101" t="s">
        <v>536</v>
      </c>
      <c r="C1417" s="116" t="s">
        <v>5575</v>
      </c>
      <c r="D1417" s="109" t="s">
        <v>538</v>
      </c>
      <c r="E1417" s="61" t="s">
        <v>538</v>
      </c>
      <c r="F1417" s="136">
        <v>37974.0</v>
      </c>
      <c r="G1417" s="183" t="s">
        <v>3095</v>
      </c>
      <c r="H1417" s="183" t="s">
        <v>543</v>
      </c>
      <c r="I1417" s="183" t="s">
        <v>544</v>
      </c>
      <c r="J1417" s="36">
        <v>1.0</v>
      </c>
      <c r="K1417" s="184" t="s">
        <v>545</v>
      </c>
      <c r="L1417" s="36">
        <v>2.0</v>
      </c>
      <c r="M1417" s="36" t="s">
        <v>546</v>
      </c>
      <c r="N1417" s="218" t="s">
        <v>743</v>
      </c>
      <c r="O1417" s="103" t="s">
        <v>744</v>
      </c>
      <c r="P1417" s="79"/>
      <c r="Q1417" s="61" t="s">
        <v>552</v>
      </c>
      <c r="R1417" s="61" t="s">
        <v>3097</v>
      </c>
      <c r="S1417" s="61" t="s">
        <v>554</v>
      </c>
      <c r="T1417" s="61" t="s">
        <v>3099</v>
      </c>
    </row>
    <row r="1418" ht="14.25" customHeight="1">
      <c r="A1418" s="107" t="str">
        <f t="shared" si="3"/>
        <v>191203_HEK-QCS_00J8W_00NFM_M03_S_1</v>
      </c>
      <c r="B1418" s="101" t="s">
        <v>303</v>
      </c>
      <c r="C1418" s="116" t="s">
        <v>5576</v>
      </c>
      <c r="D1418" s="109" t="s">
        <v>538</v>
      </c>
      <c r="E1418" s="61" t="s">
        <v>538</v>
      </c>
      <c r="F1418" s="136">
        <v>37974.0</v>
      </c>
      <c r="G1418" s="183" t="s">
        <v>3095</v>
      </c>
      <c r="H1418" s="183" t="s">
        <v>543</v>
      </c>
      <c r="I1418" s="183" t="s">
        <v>544</v>
      </c>
      <c r="J1418" s="36">
        <v>1.0</v>
      </c>
      <c r="K1418" s="184" t="s">
        <v>545</v>
      </c>
      <c r="L1418" s="36">
        <v>2.0</v>
      </c>
      <c r="M1418" s="36" t="s">
        <v>546</v>
      </c>
      <c r="N1418" s="218" t="s">
        <v>743</v>
      </c>
      <c r="O1418" s="103" t="s">
        <v>744</v>
      </c>
      <c r="P1418" s="79"/>
      <c r="Q1418" s="61" t="s">
        <v>552</v>
      </c>
      <c r="R1418" s="61" t="s">
        <v>3097</v>
      </c>
      <c r="S1418" s="61" t="s">
        <v>554</v>
      </c>
      <c r="T1418" s="61" t="s">
        <v>3099</v>
      </c>
    </row>
    <row r="1419" ht="14.25" customHeight="1">
      <c r="A1419" s="107" t="str">
        <f t="shared" si="3"/>
        <v>191203_B3-T4-4_00MYO_00NFN_M03_S_1</v>
      </c>
      <c r="B1419" s="129" t="s">
        <v>3943</v>
      </c>
      <c r="C1419" s="116" t="s">
        <v>1584</v>
      </c>
      <c r="D1419" s="222" t="s">
        <v>5577</v>
      </c>
      <c r="E1419" s="82">
        <v>3386.0</v>
      </c>
      <c r="F1419" s="136">
        <v>37974.0</v>
      </c>
      <c r="G1419" s="183" t="s">
        <v>3095</v>
      </c>
      <c r="H1419" s="183" t="s">
        <v>543</v>
      </c>
      <c r="I1419" s="183" t="s">
        <v>544</v>
      </c>
      <c r="J1419" s="36">
        <v>1.0</v>
      </c>
      <c r="K1419" s="184" t="s">
        <v>545</v>
      </c>
      <c r="L1419" s="36">
        <v>2.0</v>
      </c>
      <c r="M1419" s="36" t="s">
        <v>546</v>
      </c>
      <c r="N1419" s="2" t="s">
        <v>3944</v>
      </c>
      <c r="O1419" s="113" t="s">
        <v>744</v>
      </c>
      <c r="P1419" s="79"/>
      <c r="Q1419" s="61" t="s">
        <v>552</v>
      </c>
      <c r="R1419" s="61" t="s">
        <v>3097</v>
      </c>
      <c r="S1419" s="61" t="s">
        <v>554</v>
      </c>
      <c r="T1419" s="61" t="s">
        <v>3099</v>
      </c>
    </row>
    <row r="1420" ht="14.25" customHeight="1">
      <c r="A1420" s="107" t="str">
        <f t="shared" si="3"/>
        <v>191203_B3-T4-10-K_00MYP_00NFO_M03_S_1</v>
      </c>
      <c r="B1420" s="129" t="s">
        <v>3947</v>
      </c>
      <c r="C1420" s="116" t="s">
        <v>1607</v>
      </c>
      <c r="D1420" s="222" t="s">
        <v>5578</v>
      </c>
      <c r="E1420" s="82" t="s">
        <v>505</v>
      </c>
      <c r="F1420" s="136">
        <v>37974.0</v>
      </c>
      <c r="G1420" s="183" t="s">
        <v>3095</v>
      </c>
      <c r="H1420" s="183" t="s">
        <v>543</v>
      </c>
      <c r="I1420" s="183" t="s">
        <v>544</v>
      </c>
      <c r="J1420" s="36">
        <v>1.0</v>
      </c>
      <c r="K1420" s="184" t="s">
        <v>545</v>
      </c>
      <c r="L1420" s="36">
        <v>2.0</v>
      </c>
      <c r="M1420" s="36" t="s">
        <v>546</v>
      </c>
      <c r="N1420" s="2" t="s">
        <v>3948</v>
      </c>
      <c r="O1420" s="113" t="s">
        <v>744</v>
      </c>
      <c r="P1420" s="79"/>
      <c r="Q1420" s="61" t="s">
        <v>552</v>
      </c>
      <c r="R1420" s="61" t="s">
        <v>3097</v>
      </c>
      <c r="S1420" s="61" t="s">
        <v>554</v>
      </c>
      <c r="T1420" s="61" t="s">
        <v>3099</v>
      </c>
    </row>
    <row r="1421" ht="14.25" customHeight="1">
      <c r="A1421" s="107" t="str">
        <f t="shared" si="3"/>
        <v>191203_B6-T5-2_00MYQ_00NFP_M03_S_1</v>
      </c>
      <c r="B1421" s="129" t="s">
        <v>878</v>
      </c>
      <c r="C1421" s="116" t="s">
        <v>5579</v>
      </c>
      <c r="D1421" s="222" t="s">
        <v>5580</v>
      </c>
      <c r="E1421" s="117">
        <v>3018.0</v>
      </c>
      <c r="F1421" s="136">
        <v>37974.0</v>
      </c>
      <c r="G1421" s="183" t="s">
        <v>3095</v>
      </c>
      <c r="H1421" s="183" t="s">
        <v>543</v>
      </c>
      <c r="I1421" s="183" t="s">
        <v>544</v>
      </c>
      <c r="J1421" s="36">
        <v>1.0</v>
      </c>
      <c r="K1421" s="184" t="s">
        <v>545</v>
      </c>
      <c r="L1421" s="36">
        <v>2.0</v>
      </c>
      <c r="M1421" s="36" t="s">
        <v>546</v>
      </c>
      <c r="N1421" s="2" t="s">
        <v>3954</v>
      </c>
      <c r="O1421" s="113" t="s">
        <v>744</v>
      </c>
      <c r="P1421" s="79"/>
      <c r="Q1421" s="61" t="s">
        <v>552</v>
      </c>
      <c r="R1421" s="61" t="s">
        <v>3097</v>
      </c>
      <c r="S1421" s="61" t="s">
        <v>554</v>
      </c>
      <c r="T1421" s="61" t="s">
        <v>3099</v>
      </c>
    </row>
    <row r="1422" ht="14.25" customHeight="1">
      <c r="A1422" s="107" t="str">
        <f t="shared" si="3"/>
        <v>191203_B6-T5-5_00MYR_00NFQ_M03_S_1</v>
      </c>
      <c r="B1422" s="129" t="s">
        <v>3959</v>
      </c>
      <c r="C1422" s="116" t="s">
        <v>5581</v>
      </c>
      <c r="D1422" s="222" t="s">
        <v>5582</v>
      </c>
      <c r="E1422" s="117">
        <v>3275.0</v>
      </c>
      <c r="F1422" s="136">
        <v>37974.0</v>
      </c>
      <c r="G1422" s="183" t="s">
        <v>3095</v>
      </c>
      <c r="H1422" s="183" t="s">
        <v>543</v>
      </c>
      <c r="I1422" s="183" t="s">
        <v>544</v>
      </c>
      <c r="J1422" s="36">
        <v>1.0</v>
      </c>
      <c r="K1422" s="184" t="s">
        <v>545</v>
      </c>
      <c r="L1422" s="36">
        <v>2.0</v>
      </c>
      <c r="M1422" s="36" t="s">
        <v>546</v>
      </c>
      <c r="N1422" s="2" t="s">
        <v>3960</v>
      </c>
      <c r="O1422" s="113" t="s">
        <v>744</v>
      </c>
      <c r="P1422" s="79"/>
      <c r="Q1422" s="61" t="s">
        <v>552</v>
      </c>
      <c r="R1422" s="61" t="s">
        <v>3097</v>
      </c>
      <c r="S1422" s="61" t="s">
        <v>554</v>
      </c>
      <c r="T1422" s="61" t="s">
        <v>3099</v>
      </c>
    </row>
    <row r="1423" ht="14.25" customHeight="1">
      <c r="A1423" s="107" t="str">
        <f t="shared" si="3"/>
        <v>191203_B6-T5-12-K_00MYS_00NFR_M03_S_1</v>
      </c>
      <c r="B1423" s="129" t="s">
        <v>3965</v>
      </c>
      <c r="C1423" s="116" t="s">
        <v>5583</v>
      </c>
      <c r="D1423" s="222" t="s">
        <v>5584</v>
      </c>
      <c r="E1423" s="117" t="s">
        <v>660</v>
      </c>
      <c r="F1423" s="136">
        <v>37974.0</v>
      </c>
      <c r="G1423" s="183" t="s">
        <v>3095</v>
      </c>
      <c r="H1423" s="183" t="s">
        <v>543</v>
      </c>
      <c r="I1423" s="183" t="s">
        <v>544</v>
      </c>
      <c r="J1423" s="36">
        <v>1.0</v>
      </c>
      <c r="K1423" s="184" t="s">
        <v>545</v>
      </c>
      <c r="L1423" s="36">
        <v>2.0</v>
      </c>
      <c r="M1423" s="36" t="s">
        <v>546</v>
      </c>
      <c r="N1423" s="2" t="s">
        <v>5539</v>
      </c>
      <c r="O1423" s="113" t="s">
        <v>744</v>
      </c>
      <c r="P1423" s="79"/>
      <c r="Q1423" s="61" t="s">
        <v>552</v>
      </c>
      <c r="R1423" s="61" t="s">
        <v>3097</v>
      </c>
      <c r="S1423" s="61" t="s">
        <v>554</v>
      </c>
      <c r="T1423" s="61" t="s">
        <v>3099</v>
      </c>
    </row>
    <row r="1424" ht="14.25" customHeight="1">
      <c r="A1424" s="107" t="str">
        <f t="shared" si="3"/>
        <v>191203_B14-T4-6_00MYU_00NFS_M03_S_1</v>
      </c>
      <c r="B1424" s="129" t="s">
        <v>3973</v>
      </c>
      <c r="C1424" s="116" t="s">
        <v>2032</v>
      </c>
      <c r="D1424" s="126" t="s">
        <v>5585</v>
      </c>
      <c r="E1424" s="82">
        <v>2414.0</v>
      </c>
      <c r="F1424" s="136">
        <v>37974.0</v>
      </c>
      <c r="G1424" s="183" t="s">
        <v>3095</v>
      </c>
      <c r="H1424" s="183" t="s">
        <v>543</v>
      </c>
      <c r="I1424" s="183" t="s">
        <v>544</v>
      </c>
      <c r="J1424" s="36">
        <v>1.0</v>
      </c>
      <c r="K1424" s="184" t="s">
        <v>545</v>
      </c>
      <c r="L1424" s="36">
        <v>2.0</v>
      </c>
      <c r="M1424" s="36" t="s">
        <v>546</v>
      </c>
      <c r="N1424" s="223" t="s">
        <v>3974</v>
      </c>
      <c r="O1424" s="113" t="s">
        <v>744</v>
      </c>
      <c r="P1424" s="79"/>
      <c r="Q1424" s="61" t="s">
        <v>552</v>
      </c>
      <c r="R1424" s="61" t="s">
        <v>3097</v>
      </c>
      <c r="S1424" s="61" t="s">
        <v>554</v>
      </c>
      <c r="T1424" s="61" t="s">
        <v>3099</v>
      </c>
    </row>
    <row r="1425" ht="14.25" customHeight="1">
      <c r="A1425" s="107" t="str">
        <f t="shared" si="3"/>
        <v>191203_B14-T3-14-K_00MYV_00NFT_M03_S_1</v>
      </c>
      <c r="B1425" s="129" t="s">
        <v>3975</v>
      </c>
      <c r="C1425" s="116" t="s">
        <v>2073</v>
      </c>
      <c r="D1425" s="102" t="s">
        <v>5586</v>
      </c>
      <c r="E1425" s="82" t="s">
        <v>2072</v>
      </c>
      <c r="F1425" s="136">
        <v>37974.0</v>
      </c>
      <c r="G1425" s="183" t="s">
        <v>3095</v>
      </c>
      <c r="H1425" s="183" t="s">
        <v>543</v>
      </c>
      <c r="I1425" s="183" t="s">
        <v>544</v>
      </c>
      <c r="J1425" s="36">
        <v>1.0</v>
      </c>
      <c r="K1425" s="184" t="s">
        <v>545</v>
      </c>
      <c r="L1425" s="36">
        <v>2.0</v>
      </c>
      <c r="M1425" s="36" t="s">
        <v>546</v>
      </c>
      <c r="N1425" s="223" t="s">
        <v>3976</v>
      </c>
      <c r="O1425" s="113" t="s">
        <v>744</v>
      </c>
      <c r="P1425" s="79"/>
      <c r="Q1425" s="61" t="s">
        <v>552</v>
      </c>
      <c r="R1425" s="61" t="s">
        <v>3097</v>
      </c>
      <c r="S1425" s="61" t="s">
        <v>554</v>
      </c>
      <c r="T1425" s="61" t="s">
        <v>3099</v>
      </c>
    </row>
    <row r="1426" ht="14.25" customHeight="1">
      <c r="A1426" s="107" t="str">
        <f t="shared" si="3"/>
        <v>191203_B14-T3-15_00MYW_00NFU_M03_S_1</v>
      </c>
      <c r="B1426" s="129" t="s">
        <v>3979</v>
      </c>
      <c r="C1426" s="116" t="s">
        <v>2079</v>
      </c>
      <c r="D1426" s="102" t="s">
        <v>5587</v>
      </c>
      <c r="E1426" s="2" t="s">
        <v>339</v>
      </c>
      <c r="F1426" s="136">
        <v>37974.0</v>
      </c>
      <c r="G1426" s="183" t="s">
        <v>3095</v>
      </c>
      <c r="H1426" s="183" t="s">
        <v>543</v>
      </c>
      <c r="I1426" s="183" t="s">
        <v>544</v>
      </c>
      <c r="J1426" s="36">
        <v>1.0</v>
      </c>
      <c r="K1426" s="184" t="s">
        <v>545</v>
      </c>
      <c r="L1426" s="36">
        <v>2.0</v>
      </c>
      <c r="M1426" s="36" t="s">
        <v>546</v>
      </c>
      <c r="N1426" s="223" t="s">
        <v>3980</v>
      </c>
      <c r="O1426" s="113" t="s">
        <v>744</v>
      </c>
      <c r="P1426" s="79"/>
      <c r="Q1426" s="61" t="s">
        <v>552</v>
      </c>
      <c r="R1426" s="61" t="s">
        <v>3097</v>
      </c>
      <c r="S1426" s="61" t="s">
        <v>554</v>
      </c>
      <c r="T1426" s="61" t="s">
        <v>3099</v>
      </c>
    </row>
    <row r="1427" ht="14.25" customHeight="1">
      <c r="A1427" s="107" t="str">
        <f t="shared" si="3"/>
        <v>191203_B20-T3-15_00MYX_00NFV_M03_S_1</v>
      </c>
      <c r="B1427" s="129" t="s">
        <v>3982</v>
      </c>
      <c r="C1427" s="116" t="s">
        <v>2754</v>
      </c>
      <c r="D1427" s="102" t="s">
        <v>5588</v>
      </c>
      <c r="E1427" s="2" t="s">
        <v>367</v>
      </c>
      <c r="F1427" s="136">
        <v>37974.0</v>
      </c>
      <c r="G1427" s="183" t="s">
        <v>3095</v>
      </c>
      <c r="H1427" s="183" t="s">
        <v>543</v>
      </c>
      <c r="I1427" s="183" t="s">
        <v>544</v>
      </c>
      <c r="J1427" s="36">
        <v>1.0</v>
      </c>
      <c r="K1427" s="184" t="s">
        <v>545</v>
      </c>
      <c r="L1427" s="36">
        <v>2.0</v>
      </c>
      <c r="M1427" s="36" t="s">
        <v>546</v>
      </c>
      <c r="N1427" s="223" t="s">
        <v>3983</v>
      </c>
      <c r="O1427" s="113" t="s">
        <v>744</v>
      </c>
      <c r="P1427" s="79"/>
      <c r="Q1427" s="61" t="s">
        <v>552</v>
      </c>
      <c r="R1427" s="61" t="s">
        <v>3097</v>
      </c>
      <c r="S1427" s="61" t="s">
        <v>554</v>
      </c>
      <c r="T1427" s="61" t="s">
        <v>3099</v>
      </c>
    </row>
    <row r="1428" ht="14.25" customHeight="1">
      <c r="A1428" s="107" t="str">
        <f t="shared" si="3"/>
        <v>191203_B25-T3-1_00MYY_00NFW_M03_S_1</v>
      </c>
      <c r="B1428" s="129" t="s">
        <v>3984</v>
      </c>
      <c r="C1428" s="116" t="s">
        <v>2940</v>
      </c>
      <c r="D1428" s="224" t="s">
        <v>5589</v>
      </c>
      <c r="E1428" s="168">
        <v>3378.0</v>
      </c>
      <c r="F1428" s="136">
        <v>37974.0</v>
      </c>
      <c r="G1428" s="183" t="s">
        <v>3095</v>
      </c>
      <c r="H1428" s="183" t="s">
        <v>543</v>
      </c>
      <c r="I1428" s="183" t="s">
        <v>544</v>
      </c>
      <c r="J1428" s="36">
        <v>1.0</v>
      </c>
      <c r="K1428" s="184" t="s">
        <v>545</v>
      </c>
      <c r="L1428" s="36">
        <v>2.0</v>
      </c>
      <c r="M1428" s="36" t="s">
        <v>546</v>
      </c>
      <c r="N1428" s="223" t="s">
        <v>3985</v>
      </c>
      <c r="O1428" s="113" t="s">
        <v>744</v>
      </c>
      <c r="P1428" s="79"/>
      <c r="Q1428" s="61" t="s">
        <v>552</v>
      </c>
      <c r="R1428" s="61" t="s">
        <v>3097</v>
      </c>
      <c r="S1428" s="61" t="s">
        <v>554</v>
      </c>
      <c r="T1428" s="61" t="s">
        <v>3099</v>
      </c>
    </row>
    <row r="1429" ht="14.25" customHeight="1">
      <c r="A1429" s="107" t="str">
        <f t="shared" si="3"/>
        <v>191203_B25-T3-2_00MYZ_00NFX_M03_S_1</v>
      </c>
      <c r="B1429" s="129" t="s">
        <v>3989</v>
      </c>
      <c r="C1429" s="116" t="s">
        <v>2951</v>
      </c>
      <c r="D1429" s="224" t="s">
        <v>5590</v>
      </c>
      <c r="E1429" s="168">
        <v>4579.0</v>
      </c>
      <c r="F1429" s="136">
        <v>37974.0</v>
      </c>
      <c r="G1429" s="183" t="s">
        <v>3095</v>
      </c>
      <c r="H1429" s="183" t="s">
        <v>543</v>
      </c>
      <c r="I1429" s="183" t="s">
        <v>544</v>
      </c>
      <c r="J1429" s="36">
        <v>1.0</v>
      </c>
      <c r="K1429" s="184" t="s">
        <v>545</v>
      </c>
      <c r="L1429" s="36">
        <v>2.0</v>
      </c>
      <c r="M1429" s="36" t="s">
        <v>546</v>
      </c>
      <c r="N1429" s="223" t="s">
        <v>3990</v>
      </c>
      <c r="O1429" s="113" t="s">
        <v>744</v>
      </c>
      <c r="P1429" s="79"/>
      <c r="Q1429" s="61" t="s">
        <v>552</v>
      </c>
      <c r="R1429" s="61" t="s">
        <v>3097</v>
      </c>
      <c r="S1429" s="61" t="s">
        <v>554</v>
      </c>
      <c r="T1429" s="61" t="s">
        <v>3099</v>
      </c>
    </row>
    <row r="1430" ht="14.25" customHeight="1">
      <c r="A1430" s="107" t="str">
        <f t="shared" si="3"/>
        <v>191203_B25-T3-6_00MZ0_00NFY_M03_S_1</v>
      </c>
      <c r="B1430" s="129" t="s">
        <v>3991</v>
      </c>
      <c r="C1430" s="116" t="s">
        <v>2989</v>
      </c>
      <c r="D1430" s="224" t="s">
        <v>5591</v>
      </c>
      <c r="E1430" s="168">
        <v>10449.0</v>
      </c>
      <c r="F1430" s="136">
        <v>37974.0</v>
      </c>
      <c r="G1430" s="183" t="s">
        <v>3095</v>
      </c>
      <c r="H1430" s="183" t="s">
        <v>543</v>
      </c>
      <c r="I1430" s="183" t="s">
        <v>544</v>
      </c>
      <c r="J1430" s="36">
        <v>1.0</v>
      </c>
      <c r="K1430" s="184" t="s">
        <v>545</v>
      </c>
      <c r="L1430" s="36">
        <v>2.0</v>
      </c>
      <c r="M1430" s="36" t="s">
        <v>546</v>
      </c>
      <c r="N1430" s="223" t="s">
        <v>3992</v>
      </c>
      <c r="O1430" s="113" t="s">
        <v>744</v>
      </c>
      <c r="P1430" s="79"/>
      <c r="Q1430" s="61" t="s">
        <v>552</v>
      </c>
      <c r="R1430" s="61" t="s">
        <v>3097</v>
      </c>
      <c r="S1430" s="61" t="s">
        <v>554</v>
      </c>
      <c r="T1430" s="61" t="s">
        <v>3099</v>
      </c>
    </row>
    <row r="1431" ht="14.25" customHeight="1">
      <c r="A1431" s="107" t="str">
        <f t="shared" si="3"/>
        <v>191203_B26-T3-2_00MZ1_00NFZ_M03_S_1</v>
      </c>
      <c r="B1431" s="129" t="s">
        <v>3996</v>
      </c>
      <c r="C1431" s="116" t="s">
        <v>3348</v>
      </c>
      <c r="D1431" s="224" t="s">
        <v>5592</v>
      </c>
      <c r="E1431" s="169">
        <v>11690.0</v>
      </c>
      <c r="F1431" s="136">
        <v>37974.0</v>
      </c>
      <c r="G1431" s="183" t="s">
        <v>3095</v>
      </c>
      <c r="H1431" s="183" t="s">
        <v>543</v>
      </c>
      <c r="I1431" s="183" t="s">
        <v>544</v>
      </c>
      <c r="J1431" s="36">
        <v>1.0</v>
      </c>
      <c r="K1431" s="184" t="s">
        <v>545</v>
      </c>
      <c r="L1431" s="36">
        <v>2.0</v>
      </c>
      <c r="M1431" s="36" t="s">
        <v>546</v>
      </c>
      <c r="N1431" s="223" t="s">
        <v>3997</v>
      </c>
      <c r="O1431" s="113" t="s">
        <v>744</v>
      </c>
      <c r="P1431" s="79"/>
      <c r="Q1431" s="61" t="s">
        <v>552</v>
      </c>
      <c r="R1431" s="61" t="s">
        <v>3097</v>
      </c>
      <c r="S1431" s="61" t="s">
        <v>554</v>
      </c>
      <c r="T1431" s="61" t="s">
        <v>3099</v>
      </c>
    </row>
    <row r="1432" ht="14.25" customHeight="1">
      <c r="A1432" s="107" t="str">
        <f t="shared" si="3"/>
        <v>191203_B26-T3-3_00MZ2_00NG0_M03_S_1</v>
      </c>
      <c r="B1432" s="129" t="s">
        <v>3998</v>
      </c>
      <c r="C1432" s="116" t="s">
        <v>3352</v>
      </c>
      <c r="D1432" s="224" t="s">
        <v>5593</v>
      </c>
      <c r="E1432" s="169">
        <v>8068.0</v>
      </c>
      <c r="F1432" s="136">
        <v>37974.0</v>
      </c>
      <c r="G1432" s="183" t="s">
        <v>3095</v>
      </c>
      <c r="H1432" s="183" t="s">
        <v>543</v>
      </c>
      <c r="I1432" s="183" t="s">
        <v>544</v>
      </c>
      <c r="J1432" s="36">
        <v>1.0</v>
      </c>
      <c r="K1432" s="184" t="s">
        <v>545</v>
      </c>
      <c r="L1432" s="36">
        <v>2.0</v>
      </c>
      <c r="M1432" s="36" t="s">
        <v>546</v>
      </c>
      <c r="N1432" s="223" t="s">
        <v>3999</v>
      </c>
      <c r="O1432" s="113" t="s">
        <v>744</v>
      </c>
      <c r="P1432" s="79"/>
      <c r="Q1432" s="61" t="s">
        <v>552</v>
      </c>
      <c r="R1432" s="61" t="s">
        <v>3097</v>
      </c>
      <c r="S1432" s="61" t="s">
        <v>554</v>
      </c>
      <c r="T1432" s="61" t="s">
        <v>3099</v>
      </c>
    </row>
    <row r="1433" ht="14.25" customHeight="1">
      <c r="A1433" s="107" t="str">
        <f t="shared" si="3"/>
        <v>191203_B26-T3-8_00MZ3_00NG1_M03_S_1</v>
      </c>
      <c r="B1433" s="129" t="s">
        <v>4000</v>
      </c>
      <c r="C1433" s="116" t="s">
        <v>3377</v>
      </c>
      <c r="D1433" s="224" t="s">
        <v>5594</v>
      </c>
      <c r="E1433" s="169">
        <v>9610.0</v>
      </c>
      <c r="F1433" s="136">
        <v>37974.0</v>
      </c>
      <c r="G1433" s="183" t="s">
        <v>3095</v>
      </c>
      <c r="H1433" s="183" t="s">
        <v>543</v>
      </c>
      <c r="I1433" s="183" t="s">
        <v>544</v>
      </c>
      <c r="J1433" s="36">
        <v>1.0</v>
      </c>
      <c r="K1433" s="184" t="s">
        <v>545</v>
      </c>
      <c r="L1433" s="36">
        <v>2.0</v>
      </c>
      <c r="M1433" s="36" t="s">
        <v>546</v>
      </c>
      <c r="N1433" s="223" t="s">
        <v>4001</v>
      </c>
      <c r="O1433" s="113" t="s">
        <v>744</v>
      </c>
      <c r="P1433" s="79"/>
      <c r="Q1433" s="61" t="s">
        <v>552</v>
      </c>
      <c r="R1433" s="61" t="s">
        <v>3097</v>
      </c>
      <c r="S1433" s="61" t="s">
        <v>554</v>
      </c>
      <c r="T1433" s="61" t="s">
        <v>3099</v>
      </c>
    </row>
    <row r="1434" ht="14.25" customHeight="1">
      <c r="A1434" s="107" t="str">
        <f t="shared" si="3"/>
        <v>191204_HEK-QCS_000F2_00NG2_M05_S_1</v>
      </c>
      <c r="B1434" s="101" t="s">
        <v>536</v>
      </c>
      <c r="C1434" s="116" t="s">
        <v>5595</v>
      </c>
      <c r="D1434" s="109" t="s">
        <v>538</v>
      </c>
      <c r="E1434" s="61" t="s">
        <v>538</v>
      </c>
      <c r="F1434" s="136">
        <v>38340.0</v>
      </c>
      <c r="G1434" s="103" t="s">
        <v>652</v>
      </c>
      <c r="H1434" s="103" t="s">
        <v>655</v>
      </c>
      <c r="I1434" s="103" t="s">
        <v>544</v>
      </c>
      <c r="J1434" s="36">
        <v>1.0</v>
      </c>
      <c r="K1434" s="184" t="s">
        <v>545</v>
      </c>
      <c r="L1434" s="36">
        <v>2.0</v>
      </c>
      <c r="M1434" s="36" t="s">
        <v>546</v>
      </c>
      <c r="N1434" s="218" t="s">
        <v>743</v>
      </c>
      <c r="O1434" s="103" t="s">
        <v>744</v>
      </c>
      <c r="P1434" s="105"/>
      <c r="Q1434" s="36" t="s">
        <v>552</v>
      </c>
      <c r="R1434" s="103" t="s">
        <v>5215</v>
      </c>
      <c r="S1434" s="36" t="s">
        <v>554</v>
      </c>
      <c r="T1434" s="103" t="s">
        <v>658</v>
      </c>
    </row>
    <row r="1435" ht="14.25" customHeight="1">
      <c r="A1435" s="107" t="str">
        <f t="shared" si="3"/>
        <v>191204_HEK-QCS_00J8W_00NG3_M05_S_1</v>
      </c>
      <c r="B1435" s="101" t="s">
        <v>303</v>
      </c>
      <c r="C1435" s="116" t="s">
        <v>5596</v>
      </c>
      <c r="D1435" s="109" t="s">
        <v>538</v>
      </c>
      <c r="E1435" s="61" t="s">
        <v>538</v>
      </c>
      <c r="F1435" s="136">
        <v>38340.0</v>
      </c>
      <c r="G1435" s="103" t="s">
        <v>652</v>
      </c>
      <c r="H1435" s="103" t="s">
        <v>655</v>
      </c>
      <c r="I1435" s="103" t="s">
        <v>544</v>
      </c>
      <c r="J1435" s="36">
        <v>1.0</v>
      </c>
      <c r="K1435" s="184" t="s">
        <v>545</v>
      </c>
      <c r="L1435" s="36">
        <v>2.0</v>
      </c>
      <c r="M1435" s="36" t="s">
        <v>546</v>
      </c>
      <c r="N1435" s="218" t="s">
        <v>743</v>
      </c>
      <c r="O1435" s="103" t="s">
        <v>744</v>
      </c>
      <c r="P1435" s="105"/>
      <c r="Q1435" s="36" t="s">
        <v>552</v>
      </c>
      <c r="R1435" s="103" t="s">
        <v>5215</v>
      </c>
      <c r="S1435" s="36" t="s">
        <v>554</v>
      </c>
      <c r="T1435" s="103" t="s">
        <v>658</v>
      </c>
    </row>
    <row r="1436" ht="14.25" customHeight="1">
      <c r="A1436" s="107" t="str">
        <f t="shared" si="3"/>
        <v>191204_B30-T4-1_00K26_00NG4_M05_S_1</v>
      </c>
      <c r="B1436" s="177" t="s">
        <v>3120</v>
      </c>
      <c r="C1436" s="116" t="s">
        <v>4478</v>
      </c>
      <c r="D1436" s="126" t="s">
        <v>5597</v>
      </c>
      <c r="E1436" s="179">
        <v>2570.0</v>
      </c>
      <c r="F1436" s="136">
        <v>38340.0</v>
      </c>
      <c r="G1436" s="103" t="s">
        <v>652</v>
      </c>
      <c r="H1436" s="103" t="s">
        <v>655</v>
      </c>
      <c r="I1436" s="103" t="s">
        <v>544</v>
      </c>
      <c r="J1436" s="36">
        <v>1.0</v>
      </c>
      <c r="K1436" s="184" t="s">
        <v>545</v>
      </c>
      <c r="L1436" s="36">
        <v>2.0</v>
      </c>
      <c r="M1436" s="36" t="s">
        <v>546</v>
      </c>
      <c r="N1436" s="124"/>
      <c r="O1436" s="113" t="s">
        <v>744</v>
      </c>
      <c r="P1436" s="105"/>
      <c r="Q1436" s="36" t="s">
        <v>552</v>
      </c>
      <c r="R1436" s="103" t="s">
        <v>5215</v>
      </c>
      <c r="S1436" s="36" t="s">
        <v>554</v>
      </c>
      <c r="T1436" s="103" t="s">
        <v>658</v>
      </c>
    </row>
    <row r="1437" ht="14.25" customHeight="1">
      <c r="A1437" s="107" t="str">
        <f t="shared" si="3"/>
        <v>191204_B30-T4-2_00K27_00NG5_M05_S_1</v>
      </c>
      <c r="B1437" s="177" t="s">
        <v>3124</v>
      </c>
      <c r="C1437" s="116" t="s">
        <v>4481</v>
      </c>
      <c r="D1437" s="126" t="s">
        <v>5598</v>
      </c>
      <c r="E1437" s="179">
        <v>11690.0</v>
      </c>
      <c r="F1437" s="136">
        <v>38340.0</v>
      </c>
      <c r="G1437" s="103" t="s">
        <v>652</v>
      </c>
      <c r="H1437" s="103" t="s">
        <v>655</v>
      </c>
      <c r="I1437" s="103" t="s">
        <v>544</v>
      </c>
      <c r="J1437" s="36">
        <v>1.0</v>
      </c>
      <c r="K1437" s="184" t="s">
        <v>545</v>
      </c>
      <c r="L1437" s="36">
        <v>2.0</v>
      </c>
      <c r="M1437" s="36" t="s">
        <v>546</v>
      </c>
      <c r="N1437" s="124"/>
      <c r="O1437" s="113" t="s">
        <v>744</v>
      </c>
      <c r="P1437" s="105"/>
      <c r="Q1437" s="36" t="s">
        <v>552</v>
      </c>
      <c r="R1437" s="103" t="s">
        <v>5215</v>
      </c>
      <c r="S1437" s="36" t="s">
        <v>554</v>
      </c>
      <c r="T1437" s="103" t="s">
        <v>658</v>
      </c>
    </row>
    <row r="1438" ht="14.25" customHeight="1">
      <c r="A1438" s="107" t="str">
        <f t="shared" si="3"/>
        <v>191204_B30-T4-3_00K28_00NG6_M05_S_1</v>
      </c>
      <c r="B1438" s="177" t="s">
        <v>3128</v>
      </c>
      <c r="C1438" s="116" t="s">
        <v>4484</v>
      </c>
      <c r="D1438" s="126" t="s">
        <v>5599</v>
      </c>
      <c r="E1438" s="179">
        <v>8068.0</v>
      </c>
      <c r="F1438" s="136">
        <v>38340.0</v>
      </c>
      <c r="G1438" s="103" t="s">
        <v>652</v>
      </c>
      <c r="H1438" s="103" t="s">
        <v>655</v>
      </c>
      <c r="I1438" s="103" t="s">
        <v>544</v>
      </c>
      <c r="J1438" s="36">
        <v>1.0</v>
      </c>
      <c r="K1438" s="184" t="s">
        <v>545</v>
      </c>
      <c r="L1438" s="36">
        <v>2.0</v>
      </c>
      <c r="M1438" s="36" t="s">
        <v>546</v>
      </c>
      <c r="N1438" s="124"/>
      <c r="O1438" s="113" t="s">
        <v>744</v>
      </c>
      <c r="P1438" s="105"/>
      <c r="Q1438" s="36" t="s">
        <v>552</v>
      </c>
      <c r="R1438" s="103" t="s">
        <v>5215</v>
      </c>
      <c r="S1438" s="36" t="s">
        <v>554</v>
      </c>
      <c r="T1438" s="103" t="s">
        <v>658</v>
      </c>
    </row>
    <row r="1439" ht="14.25" customHeight="1">
      <c r="A1439" s="107" t="str">
        <f t="shared" si="3"/>
        <v>191204_B30-T4-4_00K29_00NG7_M05_S_1</v>
      </c>
      <c r="B1439" s="177" t="s">
        <v>3134</v>
      </c>
      <c r="C1439" s="116" t="s">
        <v>4487</v>
      </c>
      <c r="D1439" s="126" t="s">
        <v>5600</v>
      </c>
      <c r="E1439" s="179">
        <v>3429.0</v>
      </c>
      <c r="F1439" s="136">
        <v>38340.0</v>
      </c>
      <c r="G1439" s="103" t="s">
        <v>652</v>
      </c>
      <c r="H1439" s="103" t="s">
        <v>655</v>
      </c>
      <c r="I1439" s="103" t="s">
        <v>544</v>
      </c>
      <c r="J1439" s="36">
        <v>1.0</v>
      </c>
      <c r="K1439" s="184" t="s">
        <v>545</v>
      </c>
      <c r="L1439" s="36">
        <v>2.0</v>
      </c>
      <c r="M1439" s="36" t="s">
        <v>546</v>
      </c>
      <c r="N1439" s="124"/>
      <c r="O1439" s="113" t="s">
        <v>744</v>
      </c>
      <c r="P1439" s="105"/>
      <c r="Q1439" s="36" t="s">
        <v>552</v>
      </c>
      <c r="R1439" s="103" t="s">
        <v>5215</v>
      </c>
      <c r="S1439" s="36" t="s">
        <v>554</v>
      </c>
      <c r="T1439" s="103" t="s">
        <v>658</v>
      </c>
    </row>
    <row r="1440" ht="14.25" customHeight="1">
      <c r="A1440" s="107" t="str">
        <f t="shared" si="3"/>
        <v>191204_B30-T4-5_00K2A_00NG8_M05_S_1</v>
      </c>
      <c r="B1440" s="177" t="s">
        <v>3138</v>
      </c>
      <c r="C1440" s="116" t="s">
        <v>4490</v>
      </c>
      <c r="D1440" s="126" t="s">
        <v>5601</v>
      </c>
      <c r="E1440" s="179">
        <v>3343.0</v>
      </c>
      <c r="F1440" s="136">
        <v>38340.0</v>
      </c>
      <c r="G1440" s="103" t="s">
        <v>652</v>
      </c>
      <c r="H1440" s="103" t="s">
        <v>655</v>
      </c>
      <c r="I1440" s="103" t="s">
        <v>544</v>
      </c>
      <c r="J1440" s="36">
        <v>1.0</v>
      </c>
      <c r="K1440" s="184" t="s">
        <v>545</v>
      </c>
      <c r="L1440" s="36">
        <v>2.0</v>
      </c>
      <c r="M1440" s="36" t="s">
        <v>546</v>
      </c>
      <c r="N1440" s="124"/>
      <c r="O1440" s="113" t="s">
        <v>744</v>
      </c>
      <c r="P1440" s="105"/>
      <c r="Q1440" s="36" t="s">
        <v>552</v>
      </c>
      <c r="R1440" s="103" t="s">
        <v>5215</v>
      </c>
      <c r="S1440" s="36" t="s">
        <v>554</v>
      </c>
      <c r="T1440" s="103" t="s">
        <v>658</v>
      </c>
    </row>
    <row r="1441" ht="14.25" customHeight="1">
      <c r="A1441" s="107" t="str">
        <f t="shared" si="3"/>
        <v>191204_B30-T4-6_00K2B_00NG9_M05_S_1</v>
      </c>
      <c r="B1441" s="177" t="s">
        <v>3143</v>
      </c>
      <c r="C1441" s="116" t="s">
        <v>4493</v>
      </c>
      <c r="D1441" s="126" t="s">
        <v>5602</v>
      </c>
      <c r="E1441" s="179">
        <v>11171.0</v>
      </c>
      <c r="F1441" s="136">
        <v>38340.0</v>
      </c>
      <c r="G1441" s="103" t="s">
        <v>652</v>
      </c>
      <c r="H1441" s="103" t="s">
        <v>655</v>
      </c>
      <c r="I1441" s="103" t="s">
        <v>544</v>
      </c>
      <c r="J1441" s="36">
        <v>1.0</v>
      </c>
      <c r="K1441" s="184" t="s">
        <v>545</v>
      </c>
      <c r="L1441" s="36">
        <v>2.0</v>
      </c>
      <c r="M1441" s="36" t="s">
        <v>546</v>
      </c>
      <c r="N1441" s="124"/>
      <c r="O1441" s="113" t="s">
        <v>744</v>
      </c>
      <c r="P1441" s="105"/>
      <c r="Q1441" s="36" t="s">
        <v>552</v>
      </c>
      <c r="R1441" s="103" t="s">
        <v>5215</v>
      </c>
      <c r="S1441" s="36" t="s">
        <v>554</v>
      </c>
      <c r="T1441" s="103" t="s">
        <v>658</v>
      </c>
    </row>
    <row r="1442" ht="14.25" customHeight="1">
      <c r="A1442" s="107" t="str">
        <f t="shared" si="3"/>
        <v>191204_B30-T4-7_00K2C_00NSK_M05_S_1</v>
      </c>
      <c r="B1442" s="177" t="s">
        <v>3146</v>
      </c>
      <c r="C1442" s="116" t="s">
        <v>4496</v>
      </c>
      <c r="D1442" s="126" t="s">
        <v>5603</v>
      </c>
      <c r="E1442" s="179">
        <v>2254.0</v>
      </c>
      <c r="F1442" s="136">
        <v>38340.0</v>
      </c>
      <c r="G1442" s="103" t="s">
        <v>652</v>
      </c>
      <c r="H1442" s="103" t="s">
        <v>655</v>
      </c>
      <c r="I1442" s="103" t="s">
        <v>544</v>
      </c>
      <c r="J1442" s="36">
        <v>1.0</v>
      </c>
      <c r="K1442" s="184" t="s">
        <v>545</v>
      </c>
      <c r="L1442" s="36">
        <v>2.0</v>
      </c>
      <c r="M1442" s="36" t="s">
        <v>546</v>
      </c>
      <c r="N1442" s="124"/>
      <c r="O1442" s="113" t="s">
        <v>744</v>
      </c>
      <c r="P1442" s="105"/>
      <c r="Q1442" s="36" t="s">
        <v>552</v>
      </c>
      <c r="R1442" s="103" t="s">
        <v>5215</v>
      </c>
      <c r="S1442" s="36" t="s">
        <v>554</v>
      </c>
      <c r="T1442" s="103" t="s">
        <v>658</v>
      </c>
    </row>
    <row r="1443" ht="14.25" customHeight="1">
      <c r="A1443" s="107" t="str">
        <f t="shared" si="3"/>
        <v>191204_B30-T4-8_00K2D_00NSL_M05_S_1</v>
      </c>
      <c r="B1443" s="177" t="s">
        <v>3152</v>
      </c>
      <c r="C1443" s="116" t="s">
        <v>4499</v>
      </c>
      <c r="D1443" s="126" t="s">
        <v>5604</v>
      </c>
      <c r="E1443" s="179">
        <v>9610.0</v>
      </c>
      <c r="F1443" s="136">
        <v>38340.0</v>
      </c>
      <c r="G1443" s="103" t="s">
        <v>652</v>
      </c>
      <c r="H1443" s="103" t="s">
        <v>655</v>
      </c>
      <c r="I1443" s="103" t="s">
        <v>544</v>
      </c>
      <c r="J1443" s="36">
        <v>1.0</v>
      </c>
      <c r="K1443" s="184" t="s">
        <v>545</v>
      </c>
      <c r="L1443" s="36">
        <v>2.0</v>
      </c>
      <c r="M1443" s="36" t="s">
        <v>546</v>
      </c>
      <c r="N1443" s="124"/>
      <c r="O1443" s="113" t="s">
        <v>744</v>
      </c>
      <c r="P1443" s="105"/>
      <c r="Q1443" s="36" t="s">
        <v>552</v>
      </c>
      <c r="R1443" s="103" t="s">
        <v>5215</v>
      </c>
      <c r="S1443" s="36" t="s">
        <v>554</v>
      </c>
      <c r="T1443" s="103" t="s">
        <v>658</v>
      </c>
    </row>
    <row r="1444" ht="14.25" customHeight="1">
      <c r="A1444" s="107" t="str">
        <f t="shared" si="3"/>
        <v>191204_B30-T4-9_00K2E_00NSM_M05_S_1</v>
      </c>
      <c r="B1444" s="177" t="s">
        <v>3157</v>
      </c>
      <c r="C1444" s="116" t="s">
        <v>4502</v>
      </c>
      <c r="D1444" s="126" t="s">
        <v>5605</v>
      </c>
      <c r="E1444" s="179">
        <v>4018.0</v>
      </c>
      <c r="F1444" s="136">
        <v>38340.0</v>
      </c>
      <c r="G1444" s="103" t="s">
        <v>652</v>
      </c>
      <c r="H1444" s="103" t="s">
        <v>655</v>
      </c>
      <c r="I1444" s="103" t="s">
        <v>544</v>
      </c>
      <c r="J1444" s="36">
        <v>1.0</v>
      </c>
      <c r="K1444" s="184" t="s">
        <v>545</v>
      </c>
      <c r="L1444" s="36">
        <v>2.0</v>
      </c>
      <c r="M1444" s="36" t="s">
        <v>546</v>
      </c>
      <c r="N1444" s="124"/>
      <c r="O1444" s="113" t="s">
        <v>744</v>
      </c>
      <c r="P1444" s="105"/>
      <c r="Q1444" s="36" t="s">
        <v>552</v>
      </c>
      <c r="R1444" s="103" t="s">
        <v>5215</v>
      </c>
      <c r="S1444" s="36" t="s">
        <v>554</v>
      </c>
      <c r="T1444" s="103" t="s">
        <v>658</v>
      </c>
    </row>
    <row r="1445" ht="14.25" customHeight="1">
      <c r="A1445" s="107" t="str">
        <f t="shared" si="3"/>
        <v>191204_B30-T4-10_00K2F_00NSN_M05_S_1</v>
      </c>
      <c r="B1445" s="177" t="s">
        <v>3162</v>
      </c>
      <c r="C1445" s="116" t="s">
        <v>4505</v>
      </c>
      <c r="D1445" s="126" t="s">
        <v>5606</v>
      </c>
      <c r="E1445" s="179">
        <v>2739.0</v>
      </c>
      <c r="F1445" s="136">
        <v>38340.0</v>
      </c>
      <c r="G1445" s="103" t="s">
        <v>652</v>
      </c>
      <c r="H1445" s="103" t="s">
        <v>655</v>
      </c>
      <c r="I1445" s="103" t="s">
        <v>544</v>
      </c>
      <c r="J1445" s="36">
        <v>1.0</v>
      </c>
      <c r="K1445" s="184" t="s">
        <v>545</v>
      </c>
      <c r="L1445" s="36">
        <v>2.0</v>
      </c>
      <c r="M1445" s="36" t="s">
        <v>546</v>
      </c>
      <c r="N1445" s="124"/>
      <c r="O1445" s="113" t="s">
        <v>744</v>
      </c>
      <c r="P1445" s="105"/>
      <c r="Q1445" s="36" t="s">
        <v>552</v>
      </c>
      <c r="R1445" s="103" t="s">
        <v>5215</v>
      </c>
      <c r="S1445" s="36" t="s">
        <v>554</v>
      </c>
      <c r="T1445" s="103" t="s">
        <v>658</v>
      </c>
    </row>
    <row r="1446" ht="14.25" customHeight="1">
      <c r="A1446" s="107" t="str">
        <f t="shared" si="3"/>
        <v>191204_B30-T4-11_00K2G_00NSO_M05_S_1</v>
      </c>
      <c r="B1446" s="177" t="s">
        <v>3167</v>
      </c>
      <c r="C1446" s="116" t="s">
        <v>4509</v>
      </c>
      <c r="D1446" s="126" t="s">
        <v>5607</v>
      </c>
      <c r="E1446" s="179">
        <v>2459.0</v>
      </c>
      <c r="F1446" s="136">
        <v>38340.0</v>
      </c>
      <c r="G1446" s="103" t="s">
        <v>652</v>
      </c>
      <c r="H1446" s="103" t="s">
        <v>655</v>
      </c>
      <c r="I1446" s="103" t="s">
        <v>544</v>
      </c>
      <c r="J1446" s="36">
        <v>1.0</v>
      </c>
      <c r="K1446" s="184" t="s">
        <v>545</v>
      </c>
      <c r="L1446" s="36">
        <v>2.0</v>
      </c>
      <c r="M1446" s="36" t="s">
        <v>546</v>
      </c>
      <c r="N1446" s="124"/>
      <c r="O1446" s="113" t="s">
        <v>744</v>
      </c>
      <c r="P1446" s="105"/>
      <c r="Q1446" s="36" t="s">
        <v>552</v>
      </c>
      <c r="R1446" s="103" t="s">
        <v>5215</v>
      </c>
      <c r="S1446" s="36" t="s">
        <v>554</v>
      </c>
      <c r="T1446" s="103" t="s">
        <v>658</v>
      </c>
    </row>
    <row r="1447" ht="14.25" customHeight="1">
      <c r="A1447" s="107" t="str">
        <f t="shared" si="3"/>
        <v>191204_B30-T4-12_00K2H_00NSP_M05_S_1</v>
      </c>
      <c r="B1447" s="177" t="s">
        <v>3171</v>
      </c>
      <c r="C1447" s="116" t="s">
        <v>4513</v>
      </c>
      <c r="D1447" s="126" t="s">
        <v>5608</v>
      </c>
      <c r="E1447" s="179">
        <v>10970.0</v>
      </c>
      <c r="F1447" s="136">
        <v>38340.0</v>
      </c>
      <c r="G1447" s="103" t="s">
        <v>652</v>
      </c>
      <c r="H1447" s="103" t="s">
        <v>655</v>
      </c>
      <c r="I1447" s="103" t="s">
        <v>544</v>
      </c>
      <c r="J1447" s="36">
        <v>1.0</v>
      </c>
      <c r="K1447" s="184" t="s">
        <v>545</v>
      </c>
      <c r="L1447" s="36">
        <v>2.0</v>
      </c>
      <c r="M1447" s="36" t="s">
        <v>546</v>
      </c>
      <c r="N1447" s="124"/>
      <c r="O1447" s="113" t="s">
        <v>744</v>
      </c>
      <c r="P1447" s="105"/>
      <c r="Q1447" s="36" t="s">
        <v>552</v>
      </c>
      <c r="R1447" s="103" t="s">
        <v>5215</v>
      </c>
      <c r="S1447" s="36" t="s">
        <v>554</v>
      </c>
      <c r="T1447" s="103" t="s">
        <v>658</v>
      </c>
    </row>
    <row r="1448" ht="14.25" customHeight="1">
      <c r="A1448" s="107" t="str">
        <f t="shared" si="3"/>
        <v>191204_B30-T4-13_00K2I_00NSQ_M05_S_1</v>
      </c>
      <c r="B1448" s="177" t="s">
        <v>3175</v>
      </c>
      <c r="C1448" s="116" t="s">
        <v>4517</v>
      </c>
      <c r="D1448" s="126" t="s">
        <v>5609</v>
      </c>
      <c r="E1448" s="179">
        <v>8989.0</v>
      </c>
      <c r="F1448" s="136">
        <v>38340.0</v>
      </c>
      <c r="G1448" s="103" t="s">
        <v>652</v>
      </c>
      <c r="H1448" s="103" t="s">
        <v>655</v>
      </c>
      <c r="I1448" s="103" t="s">
        <v>544</v>
      </c>
      <c r="J1448" s="36">
        <v>1.0</v>
      </c>
      <c r="K1448" s="184" t="s">
        <v>545</v>
      </c>
      <c r="L1448" s="36">
        <v>2.0</v>
      </c>
      <c r="M1448" s="36" t="s">
        <v>546</v>
      </c>
      <c r="N1448" s="124"/>
      <c r="O1448" s="113" t="s">
        <v>744</v>
      </c>
      <c r="P1448" s="105"/>
      <c r="Q1448" s="36" t="s">
        <v>552</v>
      </c>
      <c r="R1448" s="103" t="s">
        <v>5215</v>
      </c>
      <c r="S1448" s="36" t="s">
        <v>554</v>
      </c>
      <c r="T1448" s="103" t="s">
        <v>658</v>
      </c>
    </row>
    <row r="1449" ht="14.25" customHeight="1">
      <c r="A1449" s="107" t="str">
        <f t="shared" si="3"/>
        <v>191204_B30-T4-14-K_00K2J_00NSR_M05_S_1</v>
      </c>
      <c r="B1449" s="177" t="s">
        <v>3181</v>
      </c>
      <c r="C1449" s="116" t="s">
        <v>4521</v>
      </c>
      <c r="D1449" s="126" t="s">
        <v>5610</v>
      </c>
      <c r="E1449" s="179" t="s">
        <v>2972</v>
      </c>
      <c r="F1449" s="136">
        <v>38340.0</v>
      </c>
      <c r="G1449" s="103" t="s">
        <v>652</v>
      </c>
      <c r="H1449" s="103" t="s">
        <v>655</v>
      </c>
      <c r="I1449" s="103" t="s">
        <v>544</v>
      </c>
      <c r="J1449" s="36">
        <v>1.0</v>
      </c>
      <c r="K1449" s="184" t="s">
        <v>545</v>
      </c>
      <c r="L1449" s="36">
        <v>2.0</v>
      </c>
      <c r="M1449" s="36" t="s">
        <v>546</v>
      </c>
      <c r="N1449" s="124"/>
      <c r="O1449" s="113" t="s">
        <v>744</v>
      </c>
      <c r="P1449" s="105"/>
      <c r="Q1449" s="36" t="s">
        <v>552</v>
      </c>
      <c r="R1449" s="103" t="s">
        <v>5215</v>
      </c>
      <c r="S1449" s="36" t="s">
        <v>554</v>
      </c>
      <c r="T1449" s="103" t="s">
        <v>658</v>
      </c>
    </row>
    <row r="1450" ht="14.25" customHeight="1">
      <c r="A1450" s="107" t="str">
        <f t="shared" si="3"/>
        <v>191204_B30-T4-15_00K2K_00NSS_M05_S_1</v>
      </c>
      <c r="B1450" s="177" t="s">
        <v>3185</v>
      </c>
      <c r="C1450" s="116" t="s">
        <v>5611</v>
      </c>
      <c r="D1450" s="126" t="s">
        <v>5612</v>
      </c>
      <c r="E1450" s="38" t="s">
        <v>413</v>
      </c>
      <c r="F1450" s="136">
        <v>38340.0</v>
      </c>
      <c r="G1450" s="103" t="s">
        <v>652</v>
      </c>
      <c r="H1450" s="103" t="s">
        <v>655</v>
      </c>
      <c r="I1450" s="103" t="s">
        <v>544</v>
      </c>
      <c r="J1450" s="36">
        <v>1.0</v>
      </c>
      <c r="K1450" s="184" t="s">
        <v>545</v>
      </c>
      <c r="L1450" s="36">
        <v>2.0</v>
      </c>
      <c r="M1450" s="36" t="s">
        <v>546</v>
      </c>
      <c r="N1450" s="124"/>
      <c r="O1450" s="113" t="s">
        <v>744</v>
      </c>
      <c r="P1450" s="105"/>
      <c r="Q1450" s="36" t="s">
        <v>552</v>
      </c>
      <c r="R1450" s="103" t="s">
        <v>5215</v>
      </c>
      <c r="S1450" s="36" t="s">
        <v>554</v>
      </c>
      <c r="T1450" s="103" t="s">
        <v>658</v>
      </c>
    </row>
    <row r="1451" ht="14.25" customHeight="1">
      <c r="A1451" s="107" t="str">
        <f t="shared" si="3"/>
        <v>191204_B30-T4-16_00K2L_00NST_M05_S_1</v>
      </c>
      <c r="B1451" s="177" t="s">
        <v>3189</v>
      </c>
      <c r="C1451" s="116" t="s">
        <v>5613</v>
      </c>
      <c r="D1451" s="126" t="s">
        <v>5614</v>
      </c>
      <c r="E1451" s="36" t="s">
        <v>561</v>
      </c>
      <c r="F1451" s="136">
        <v>38340.0</v>
      </c>
      <c r="G1451" s="103" t="s">
        <v>652</v>
      </c>
      <c r="H1451" s="103" t="s">
        <v>655</v>
      </c>
      <c r="I1451" s="103" t="s">
        <v>544</v>
      </c>
      <c r="J1451" s="36">
        <v>1.0</v>
      </c>
      <c r="K1451" s="184" t="s">
        <v>545</v>
      </c>
      <c r="L1451" s="36">
        <v>2.0</v>
      </c>
      <c r="M1451" s="36" t="s">
        <v>546</v>
      </c>
      <c r="N1451" s="124"/>
      <c r="O1451" s="113" t="s">
        <v>744</v>
      </c>
      <c r="P1451" s="105"/>
      <c r="Q1451" s="36" t="s">
        <v>552</v>
      </c>
      <c r="R1451" s="103" t="s">
        <v>5215</v>
      </c>
      <c r="S1451" s="36" t="s">
        <v>554</v>
      </c>
      <c r="T1451" s="103" t="s">
        <v>658</v>
      </c>
    </row>
    <row r="1452" ht="14.25" customHeight="1">
      <c r="A1452" s="107" t="str">
        <f t="shared" si="3"/>
        <v>191205_HEK-QCS_000F2_00NSU_M06_S_1</v>
      </c>
      <c r="B1452" s="101" t="s">
        <v>536</v>
      </c>
      <c r="C1452" s="116" t="s">
        <v>5615</v>
      </c>
      <c r="D1452" s="109" t="s">
        <v>538</v>
      </c>
      <c r="E1452" s="61" t="s">
        <v>538</v>
      </c>
      <c r="F1452" s="136">
        <v>38705.0</v>
      </c>
      <c r="G1452" s="103" t="s">
        <v>742</v>
      </c>
      <c r="H1452" s="36" t="s">
        <v>465</v>
      </c>
      <c r="I1452" s="36" t="s">
        <v>544</v>
      </c>
      <c r="J1452" s="36">
        <v>1.0</v>
      </c>
      <c r="K1452" s="111" t="s">
        <v>545</v>
      </c>
      <c r="L1452" s="92">
        <v>2.0</v>
      </c>
      <c r="M1452" s="36" t="s">
        <v>546</v>
      </c>
      <c r="N1452" s="218" t="s">
        <v>743</v>
      </c>
      <c r="O1452" s="103" t="s">
        <v>744</v>
      </c>
      <c r="P1452" s="105"/>
      <c r="Q1452" s="36" t="s">
        <v>552</v>
      </c>
      <c r="R1452" s="36" t="s">
        <v>745</v>
      </c>
      <c r="S1452" s="36" t="s">
        <v>554</v>
      </c>
      <c r="T1452" s="36" t="s">
        <v>746</v>
      </c>
    </row>
    <row r="1453" ht="14.25" customHeight="1">
      <c r="A1453" s="107" t="str">
        <f t="shared" si="3"/>
        <v>191205_HEK-QCS_00J8W_00NSV_M06_S_1</v>
      </c>
      <c r="B1453" s="101" t="s">
        <v>303</v>
      </c>
      <c r="C1453" s="116" t="s">
        <v>5616</v>
      </c>
      <c r="D1453" s="109" t="s">
        <v>538</v>
      </c>
      <c r="E1453" s="61" t="s">
        <v>538</v>
      </c>
      <c r="F1453" s="136">
        <v>38705.0</v>
      </c>
      <c r="G1453" s="103" t="s">
        <v>742</v>
      </c>
      <c r="H1453" s="36" t="s">
        <v>465</v>
      </c>
      <c r="I1453" s="36" t="s">
        <v>544</v>
      </c>
      <c r="J1453" s="36">
        <v>1.0</v>
      </c>
      <c r="K1453" s="111" t="s">
        <v>545</v>
      </c>
      <c r="L1453" s="92">
        <v>2.0</v>
      </c>
      <c r="M1453" s="36" t="s">
        <v>546</v>
      </c>
      <c r="N1453" s="218" t="s">
        <v>5617</v>
      </c>
      <c r="O1453" s="103" t="s">
        <v>744</v>
      </c>
      <c r="P1453" s="105"/>
      <c r="Q1453" s="36" t="s">
        <v>552</v>
      </c>
      <c r="R1453" s="36" t="s">
        <v>745</v>
      </c>
      <c r="S1453" s="36" t="s">
        <v>554</v>
      </c>
      <c r="T1453" s="36" t="s">
        <v>746</v>
      </c>
    </row>
    <row r="1454" ht="14.25" customHeight="1">
      <c r="A1454" s="107" t="str">
        <f t="shared" si="3"/>
        <v>191205_B14-T5-6_00MYU_00NSW_M06_S_1</v>
      </c>
      <c r="B1454" s="129" t="s">
        <v>3973</v>
      </c>
      <c r="C1454" s="116" t="s">
        <v>2185</v>
      </c>
      <c r="D1454" s="126" t="s">
        <v>5618</v>
      </c>
      <c r="E1454" s="82">
        <v>2414.0</v>
      </c>
      <c r="F1454" s="136">
        <v>38705.0</v>
      </c>
      <c r="G1454" s="103" t="s">
        <v>742</v>
      </c>
      <c r="H1454" s="36" t="s">
        <v>465</v>
      </c>
      <c r="I1454" s="36" t="s">
        <v>544</v>
      </c>
      <c r="J1454" s="36">
        <v>1.0</v>
      </c>
      <c r="K1454" s="111" t="s">
        <v>545</v>
      </c>
      <c r="L1454" s="92">
        <v>2.0</v>
      </c>
      <c r="M1454" s="36" t="s">
        <v>546</v>
      </c>
      <c r="N1454" s="223" t="s">
        <v>3974</v>
      </c>
      <c r="O1454" s="113" t="s">
        <v>744</v>
      </c>
      <c r="P1454" s="105"/>
      <c r="Q1454" s="36" t="s">
        <v>552</v>
      </c>
      <c r="R1454" s="36" t="s">
        <v>745</v>
      </c>
      <c r="S1454" s="36" t="s">
        <v>554</v>
      </c>
      <c r="T1454" s="36" t="s">
        <v>746</v>
      </c>
    </row>
    <row r="1455" ht="14.25" customHeight="1">
      <c r="A1455" s="107" t="str">
        <f t="shared" si="3"/>
        <v>191205_B14-T4-14-K_00MYV_00NSX_M06_S_1</v>
      </c>
      <c r="B1455" s="129" t="s">
        <v>3975</v>
      </c>
      <c r="C1455" s="116" t="s">
        <v>2211</v>
      </c>
      <c r="D1455" s="102" t="s">
        <v>5619</v>
      </c>
      <c r="E1455" s="82" t="s">
        <v>2072</v>
      </c>
      <c r="F1455" s="136">
        <v>38705.0</v>
      </c>
      <c r="G1455" s="103" t="s">
        <v>742</v>
      </c>
      <c r="H1455" s="36" t="s">
        <v>465</v>
      </c>
      <c r="I1455" s="36" t="s">
        <v>544</v>
      </c>
      <c r="J1455" s="36">
        <v>1.0</v>
      </c>
      <c r="K1455" s="111" t="s">
        <v>545</v>
      </c>
      <c r="L1455" s="92">
        <v>2.0</v>
      </c>
      <c r="M1455" s="36" t="s">
        <v>546</v>
      </c>
      <c r="N1455" s="223" t="s">
        <v>3976</v>
      </c>
      <c r="O1455" s="113" t="s">
        <v>744</v>
      </c>
      <c r="P1455" s="105"/>
      <c r="Q1455" s="36" t="s">
        <v>552</v>
      </c>
      <c r="R1455" s="36" t="s">
        <v>745</v>
      </c>
      <c r="S1455" s="36" t="s">
        <v>554</v>
      </c>
      <c r="T1455" s="36" t="s">
        <v>746</v>
      </c>
    </row>
    <row r="1456" ht="14.25" customHeight="1">
      <c r="A1456" s="107" t="str">
        <f t="shared" si="3"/>
        <v>191205_B14-T4-15_00MYW_00NSY_M06_S_1</v>
      </c>
      <c r="B1456" s="129" t="s">
        <v>3979</v>
      </c>
      <c r="C1456" s="116" t="s">
        <v>2216</v>
      </c>
      <c r="D1456" s="102" t="s">
        <v>5620</v>
      </c>
      <c r="E1456" s="2" t="s">
        <v>339</v>
      </c>
      <c r="F1456" s="136">
        <v>38705.0</v>
      </c>
      <c r="G1456" s="103" t="s">
        <v>742</v>
      </c>
      <c r="H1456" s="36" t="s">
        <v>465</v>
      </c>
      <c r="I1456" s="36" t="s">
        <v>544</v>
      </c>
      <c r="J1456" s="36">
        <v>1.0</v>
      </c>
      <c r="K1456" s="111" t="s">
        <v>545</v>
      </c>
      <c r="L1456" s="92">
        <v>2.0</v>
      </c>
      <c r="M1456" s="36" t="s">
        <v>546</v>
      </c>
      <c r="N1456" s="223" t="s">
        <v>3980</v>
      </c>
      <c r="O1456" s="113" t="s">
        <v>744</v>
      </c>
      <c r="P1456" s="105"/>
      <c r="Q1456" s="36" t="s">
        <v>552</v>
      </c>
      <c r="R1456" s="36" t="s">
        <v>745</v>
      </c>
      <c r="S1456" s="36" t="s">
        <v>554</v>
      </c>
      <c r="T1456" s="36" t="s">
        <v>746</v>
      </c>
    </row>
    <row r="1457" ht="14.25" customHeight="1">
      <c r="A1457" s="107" t="str">
        <f t="shared" si="3"/>
        <v>191205_B20-T4-15_00MYX_00NSZ_M06_S_1</v>
      </c>
      <c r="B1457" s="129" t="s">
        <v>3982</v>
      </c>
      <c r="C1457" s="116" t="s">
        <v>3956</v>
      </c>
      <c r="D1457" s="102" t="s">
        <v>5621</v>
      </c>
      <c r="E1457" s="2" t="s">
        <v>367</v>
      </c>
      <c r="F1457" s="136">
        <v>38705.0</v>
      </c>
      <c r="G1457" s="103" t="s">
        <v>742</v>
      </c>
      <c r="H1457" s="36" t="s">
        <v>465</v>
      </c>
      <c r="I1457" s="36" t="s">
        <v>544</v>
      </c>
      <c r="J1457" s="36">
        <v>1.0</v>
      </c>
      <c r="K1457" s="111" t="s">
        <v>545</v>
      </c>
      <c r="L1457" s="92">
        <v>2.0</v>
      </c>
      <c r="M1457" s="36" t="s">
        <v>546</v>
      </c>
      <c r="N1457" s="223" t="s">
        <v>3983</v>
      </c>
      <c r="O1457" s="113" t="s">
        <v>744</v>
      </c>
      <c r="P1457" s="105"/>
      <c r="Q1457" s="36" t="s">
        <v>552</v>
      </c>
      <c r="R1457" s="36" t="s">
        <v>745</v>
      </c>
      <c r="S1457" s="36" t="s">
        <v>554</v>
      </c>
      <c r="T1457" s="36" t="s">
        <v>746</v>
      </c>
    </row>
    <row r="1458" ht="14.25" customHeight="1">
      <c r="A1458" s="107" t="str">
        <f t="shared" si="3"/>
        <v>191205_B25-T4-1_00MYY_00NT0_M06_S_1</v>
      </c>
      <c r="B1458" s="129" t="s">
        <v>3984</v>
      </c>
      <c r="C1458" s="116" t="s">
        <v>3223</v>
      </c>
      <c r="D1458" s="102" t="s">
        <v>5622</v>
      </c>
      <c r="E1458" s="168">
        <v>3378.0</v>
      </c>
      <c r="F1458" s="136">
        <v>38705.0</v>
      </c>
      <c r="G1458" s="103" t="s">
        <v>742</v>
      </c>
      <c r="H1458" s="36" t="s">
        <v>465</v>
      </c>
      <c r="I1458" s="36" t="s">
        <v>544</v>
      </c>
      <c r="J1458" s="36">
        <v>1.0</v>
      </c>
      <c r="K1458" s="111" t="s">
        <v>545</v>
      </c>
      <c r="L1458" s="92">
        <v>2.0</v>
      </c>
      <c r="M1458" s="36" t="s">
        <v>546</v>
      </c>
      <c r="N1458" s="223" t="s">
        <v>3985</v>
      </c>
      <c r="O1458" s="113" t="s">
        <v>744</v>
      </c>
      <c r="P1458" s="105"/>
      <c r="Q1458" s="36" t="s">
        <v>552</v>
      </c>
      <c r="R1458" s="36" t="s">
        <v>745</v>
      </c>
      <c r="S1458" s="36" t="s">
        <v>554</v>
      </c>
      <c r="T1458" s="36" t="s">
        <v>746</v>
      </c>
    </row>
    <row r="1459" ht="14.25" customHeight="1">
      <c r="A1459" s="107" t="str">
        <f t="shared" si="3"/>
        <v>191205_B25-T4-2_00MYZ_00NT1_M06_S_1</v>
      </c>
      <c r="B1459" s="129" t="s">
        <v>3989</v>
      </c>
      <c r="C1459" s="116" t="s">
        <v>3228</v>
      </c>
      <c r="D1459" s="102" t="s">
        <v>5623</v>
      </c>
      <c r="E1459" s="168">
        <v>4579.0</v>
      </c>
      <c r="F1459" s="136">
        <v>38705.0</v>
      </c>
      <c r="G1459" s="103" t="s">
        <v>742</v>
      </c>
      <c r="H1459" s="36" t="s">
        <v>465</v>
      </c>
      <c r="I1459" s="36" t="s">
        <v>544</v>
      </c>
      <c r="J1459" s="36">
        <v>1.0</v>
      </c>
      <c r="K1459" s="111" t="s">
        <v>545</v>
      </c>
      <c r="L1459" s="92">
        <v>2.0</v>
      </c>
      <c r="M1459" s="36" t="s">
        <v>546</v>
      </c>
      <c r="N1459" s="223" t="s">
        <v>3990</v>
      </c>
      <c r="O1459" s="113" t="s">
        <v>744</v>
      </c>
      <c r="P1459" s="105"/>
      <c r="Q1459" s="36" t="s">
        <v>552</v>
      </c>
      <c r="R1459" s="36" t="s">
        <v>745</v>
      </c>
      <c r="S1459" s="36" t="s">
        <v>554</v>
      </c>
      <c r="T1459" s="36" t="s">
        <v>746</v>
      </c>
    </row>
    <row r="1460" ht="14.25" customHeight="1">
      <c r="A1460" s="107" t="str">
        <f t="shared" si="3"/>
        <v>191205_B25-T4-6_00MZ0_00NT2_M06_S_1</v>
      </c>
      <c r="B1460" s="129" t="s">
        <v>3991</v>
      </c>
      <c r="C1460" s="116" t="s">
        <v>3245</v>
      </c>
      <c r="D1460" s="102" t="s">
        <v>5624</v>
      </c>
      <c r="E1460" s="168">
        <v>10449.0</v>
      </c>
      <c r="F1460" s="136">
        <v>38705.0</v>
      </c>
      <c r="G1460" s="103" t="s">
        <v>742</v>
      </c>
      <c r="H1460" s="36" t="s">
        <v>465</v>
      </c>
      <c r="I1460" s="36" t="s">
        <v>544</v>
      </c>
      <c r="J1460" s="36">
        <v>1.0</v>
      </c>
      <c r="K1460" s="111" t="s">
        <v>545</v>
      </c>
      <c r="L1460" s="92">
        <v>2.0</v>
      </c>
      <c r="M1460" s="36" t="s">
        <v>546</v>
      </c>
      <c r="N1460" s="223" t="s">
        <v>3992</v>
      </c>
      <c r="O1460" s="113" t="s">
        <v>744</v>
      </c>
      <c r="P1460" s="105"/>
      <c r="Q1460" s="36" t="s">
        <v>552</v>
      </c>
      <c r="R1460" s="36" t="s">
        <v>745</v>
      </c>
      <c r="S1460" s="36" t="s">
        <v>554</v>
      </c>
      <c r="T1460" s="36" t="s">
        <v>746</v>
      </c>
    </row>
    <row r="1461" ht="14.25" customHeight="1">
      <c r="A1461" s="107" t="str">
        <f t="shared" si="3"/>
        <v>191205_B26-T4-2_00MZ1_00NT3_M06_S_1</v>
      </c>
      <c r="B1461" s="129" t="s">
        <v>3996</v>
      </c>
      <c r="C1461" s="116" t="s">
        <v>4171</v>
      </c>
      <c r="D1461" s="102" t="s">
        <v>5625</v>
      </c>
      <c r="E1461" s="169">
        <v>11690.0</v>
      </c>
      <c r="F1461" s="136">
        <v>38705.0</v>
      </c>
      <c r="G1461" s="103" t="s">
        <v>742</v>
      </c>
      <c r="H1461" s="36" t="s">
        <v>465</v>
      </c>
      <c r="I1461" s="36" t="s">
        <v>544</v>
      </c>
      <c r="J1461" s="36">
        <v>1.0</v>
      </c>
      <c r="K1461" s="111" t="s">
        <v>545</v>
      </c>
      <c r="L1461" s="92">
        <v>2.0</v>
      </c>
      <c r="M1461" s="36" t="s">
        <v>546</v>
      </c>
      <c r="N1461" s="223" t="s">
        <v>3997</v>
      </c>
      <c r="O1461" s="113" t="s">
        <v>744</v>
      </c>
      <c r="P1461" s="105"/>
      <c r="Q1461" s="36" t="s">
        <v>552</v>
      </c>
      <c r="R1461" s="36" t="s">
        <v>745</v>
      </c>
      <c r="S1461" s="36" t="s">
        <v>554</v>
      </c>
      <c r="T1461" s="36" t="s">
        <v>746</v>
      </c>
    </row>
    <row r="1462" ht="14.25" customHeight="1">
      <c r="A1462" s="107" t="str">
        <f t="shared" si="3"/>
        <v>191205_B26-T4-3_00MZ2_00NT4_M06_S_1</v>
      </c>
      <c r="B1462" s="129" t="s">
        <v>3998</v>
      </c>
      <c r="C1462" s="116" t="s">
        <v>4180</v>
      </c>
      <c r="D1462" s="102" t="s">
        <v>5626</v>
      </c>
      <c r="E1462" s="169">
        <v>8068.0</v>
      </c>
      <c r="F1462" s="136">
        <v>38705.0</v>
      </c>
      <c r="G1462" s="103" t="s">
        <v>742</v>
      </c>
      <c r="H1462" s="36" t="s">
        <v>465</v>
      </c>
      <c r="I1462" s="36" t="s">
        <v>544</v>
      </c>
      <c r="J1462" s="36">
        <v>1.0</v>
      </c>
      <c r="K1462" s="111" t="s">
        <v>545</v>
      </c>
      <c r="L1462" s="92">
        <v>2.0</v>
      </c>
      <c r="M1462" s="36" t="s">
        <v>546</v>
      </c>
      <c r="N1462" s="223" t="s">
        <v>3999</v>
      </c>
      <c r="O1462" s="113" t="s">
        <v>744</v>
      </c>
      <c r="P1462" s="105"/>
      <c r="Q1462" s="36" t="s">
        <v>552</v>
      </c>
      <c r="R1462" s="36" t="s">
        <v>745</v>
      </c>
      <c r="S1462" s="36" t="s">
        <v>554</v>
      </c>
      <c r="T1462" s="36" t="s">
        <v>746</v>
      </c>
    </row>
    <row r="1463" ht="14.25" customHeight="1">
      <c r="A1463" s="107" t="str">
        <f t="shared" si="3"/>
        <v>191205_B26-T4-8_00MZ3_00NT5_M06_S_1</v>
      </c>
      <c r="B1463" s="129" t="s">
        <v>4000</v>
      </c>
      <c r="C1463" s="116" t="s">
        <v>4228</v>
      </c>
      <c r="D1463" s="102" t="s">
        <v>5627</v>
      </c>
      <c r="E1463" s="169">
        <v>9610.0</v>
      </c>
      <c r="F1463" s="136">
        <v>38705.0</v>
      </c>
      <c r="G1463" s="103" t="s">
        <v>742</v>
      </c>
      <c r="H1463" s="36" t="s">
        <v>465</v>
      </c>
      <c r="I1463" s="36" t="s">
        <v>544</v>
      </c>
      <c r="J1463" s="36">
        <v>1.0</v>
      </c>
      <c r="K1463" s="111" t="s">
        <v>545</v>
      </c>
      <c r="L1463" s="92">
        <v>2.0</v>
      </c>
      <c r="M1463" s="36" t="s">
        <v>546</v>
      </c>
      <c r="N1463" s="223" t="s">
        <v>4001</v>
      </c>
      <c r="O1463" s="113" t="s">
        <v>744</v>
      </c>
      <c r="P1463" s="105"/>
      <c r="Q1463" s="36" t="s">
        <v>552</v>
      </c>
      <c r="R1463" s="36" t="s">
        <v>745</v>
      </c>
      <c r="S1463" s="36" t="s">
        <v>554</v>
      </c>
      <c r="T1463" s="36" t="s">
        <v>746</v>
      </c>
    </row>
    <row r="1464" ht="14.25" customHeight="1">
      <c r="A1464" s="107" t="str">
        <f t="shared" si="3"/>
        <v>191206_HEK-QCS_000F2_00NT6_M06_S_1</v>
      </c>
      <c r="B1464" s="101" t="s">
        <v>536</v>
      </c>
      <c r="C1464" s="116" t="s">
        <v>5628</v>
      </c>
      <c r="D1464" s="109" t="s">
        <v>538</v>
      </c>
      <c r="E1464" s="61" t="s">
        <v>538</v>
      </c>
      <c r="F1464" s="136">
        <v>39070.0</v>
      </c>
      <c r="G1464" s="103" t="s">
        <v>742</v>
      </c>
      <c r="H1464" s="36" t="s">
        <v>465</v>
      </c>
      <c r="I1464" s="36" t="s">
        <v>544</v>
      </c>
      <c r="J1464" s="36">
        <v>1.0</v>
      </c>
      <c r="K1464" s="111" t="s">
        <v>545</v>
      </c>
      <c r="L1464" s="92">
        <v>2.0</v>
      </c>
      <c r="M1464" s="36" t="s">
        <v>546</v>
      </c>
      <c r="N1464" s="218" t="s">
        <v>743</v>
      </c>
      <c r="O1464" s="103" t="s">
        <v>744</v>
      </c>
      <c r="P1464" s="105"/>
      <c r="Q1464" s="36" t="s">
        <v>552</v>
      </c>
      <c r="R1464" s="36" t="s">
        <v>745</v>
      </c>
      <c r="S1464" s="36" t="s">
        <v>554</v>
      </c>
      <c r="T1464" s="36" t="s">
        <v>746</v>
      </c>
    </row>
    <row r="1465" ht="14.25" customHeight="1">
      <c r="A1465" s="107" t="str">
        <f t="shared" si="3"/>
        <v>191206_HEK-QCS_00J8W_00NT7_M06_S_1</v>
      </c>
      <c r="B1465" s="101" t="s">
        <v>303</v>
      </c>
      <c r="C1465" s="116" t="s">
        <v>5629</v>
      </c>
      <c r="D1465" s="109" t="s">
        <v>538</v>
      </c>
      <c r="E1465" s="61" t="s">
        <v>538</v>
      </c>
      <c r="F1465" s="136">
        <v>39070.0</v>
      </c>
      <c r="G1465" s="103" t="s">
        <v>742</v>
      </c>
      <c r="H1465" s="36" t="s">
        <v>465</v>
      </c>
      <c r="I1465" s="36" t="s">
        <v>544</v>
      </c>
      <c r="J1465" s="36">
        <v>1.0</v>
      </c>
      <c r="K1465" s="111" t="s">
        <v>545</v>
      </c>
      <c r="L1465" s="92">
        <v>2.0</v>
      </c>
      <c r="M1465" s="36" t="s">
        <v>546</v>
      </c>
      <c r="N1465" s="218" t="s">
        <v>743</v>
      </c>
      <c r="O1465" s="103" t="s">
        <v>744</v>
      </c>
      <c r="P1465" s="105"/>
      <c r="Q1465" s="36" t="s">
        <v>552</v>
      </c>
      <c r="R1465" s="36" t="s">
        <v>745</v>
      </c>
      <c r="S1465" s="36" t="s">
        <v>554</v>
      </c>
      <c r="T1465" s="36" t="s">
        <v>746</v>
      </c>
    </row>
    <row r="1466" ht="14.25" customHeight="1">
      <c r="A1466" s="107" t="str">
        <f t="shared" si="3"/>
        <v>191206_B13-T3-1_00MXS_00NT8_M06_S_1</v>
      </c>
      <c r="B1466" s="129" t="s">
        <v>3778</v>
      </c>
      <c r="C1466" s="116" t="s">
        <v>5630</v>
      </c>
      <c r="D1466" s="126" t="s">
        <v>5631</v>
      </c>
      <c r="E1466" s="152">
        <v>2868.0</v>
      </c>
      <c r="F1466" s="136">
        <v>39070.0</v>
      </c>
      <c r="G1466" s="103" t="s">
        <v>742</v>
      </c>
      <c r="H1466" s="36" t="s">
        <v>465</v>
      </c>
      <c r="I1466" s="36" t="s">
        <v>544</v>
      </c>
      <c r="J1466" s="36">
        <v>1.0</v>
      </c>
      <c r="K1466" s="111" t="s">
        <v>545</v>
      </c>
      <c r="L1466" s="92">
        <v>2.0</v>
      </c>
      <c r="M1466" s="36" t="s">
        <v>546</v>
      </c>
      <c r="N1466" s="106"/>
      <c r="O1466" s="113" t="s">
        <v>744</v>
      </c>
      <c r="P1466" s="105"/>
      <c r="Q1466" s="36" t="s">
        <v>552</v>
      </c>
      <c r="R1466" s="36" t="s">
        <v>745</v>
      </c>
      <c r="S1466" s="36" t="s">
        <v>554</v>
      </c>
      <c r="T1466" s="36" t="s">
        <v>746</v>
      </c>
    </row>
    <row r="1467" ht="14.25" customHeight="1">
      <c r="A1467" s="107" t="str">
        <f t="shared" si="3"/>
        <v>191206_B13-T3-2_00MXT_00NT9_M06_S_1</v>
      </c>
      <c r="B1467" s="129" t="s">
        <v>3782</v>
      </c>
      <c r="C1467" s="116" t="s">
        <v>5632</v>
      </c>
      <c r="D1467" s="126" t="s">
        <v>5633</v>
      </c>
      <c r="E1467" s="152">
        <v>2541.0</v>
      </c>
      <c r="F1467" s="136">
        <v>39070.0</v>
      </c>
      <c r="G1467" s="103" t="s">
        <v>742</v>
      </c>
      <c r="H1467" s="36" t="s">
        <v>465</v>
      </c>
      <c r="I1467" s="36" t="s">
        <v>544</v>
      </c>
      <c r="J1467" s="36">
        <v>1.0</v>
      </c>
      <c r="K1467" s="111" t="s">
        <v>545</v>
      </c>
      <c r="L1467" s="92">
        <v>2.0</v>
      </c>
      <c r="M1467" s="36" t="s">
        <v>546</v>
      </c>
      <c r="N1467" s="106"/>
      <c r="O1467" s="113" t="s">
        <v>744</v>
      </c>
      <c r="P1467" s="105"/>
      <c r="Q1467" s="36" t="s">
        <v>552</v>
      </c>
      <c r="R1467" s="36" t="s">
        <v>745</v>
      </c>
      <c r="S1467" s="36" t="s">
        <v>554</v>
      </c>
      <c r="T1467" s="36" t="s">
        <v>746</v>
      </c>
    </row>
    <row r="1468" ht="14.25" customHeight="1">
      <c r="A1468" s="107" t="str">
        <f t="shared" si="3"/>
        <v>191206_B13-T3-3_00MXU_00NTA_M06_S_1</v>
      </c>
      <c r="B1468" s="129" t="s">
        <v>3784</v>
      </c>
      <c r="C1468" s="116" t="s">
        <v>5634</v>
      </c>
      <c r="D1468" s="126" t="s">
        <v>5635</v>
      </c>
      <c r="E1468" s="152">
        <v>3754.0</v>
      </c>
      <c r="F1468" s="136">
        <v>39070.0</v>
      </c>
      <c r="G1468" s="103" t="s">
        <v>742</v>
      </c>
      <c r="H1468" s="36" t="s">
        <v>465</v>
      </c>
      <c r="I1468" s="36" t="s">
        <v>544</v>
      </c>
      <c r="J1468" s="36">
        <v>1.0</v>
      </c>
      <c r="K1468" s="111" t="s">
        <v>545</v>
      </c>
      <c r="L1468" s="92">
        <v>2.0</v>
      </c>
      <c r="M1468" s="36" t="s">
        <v>546</v>
      </c>
      <c r="N1468" s="106"/>
      <c r="O1468" s="113" t="s">
        <v>744</v>
      </c>
      <c r="P1468" s="105"/>
      <c r="Q1468" s="36" t="s">
        <v>552</v>
      </c>
      <c r="R1468" s="36" t="s">
        <v>745</v>
      </c>
      <c r="S1468" s="36" t="s">
        <v>554</v>
      </c>
      <c r="T1468" s="36" t="s">
        <v>746</v>
      </c>
    </row>
    <row r="1469" ht="14.25" customHeight="1">
      <c r="A1469" s="107" t="str">
        <f t="shared" si="3"/>
        <v>191206_B13-T3-4_00MXV_00NTB_M06_S_1</v>
      </c>
      <c r="B1469" s="129" t="s">
        <v>3786</v>
      </c>
      <c r="C1469" s="116" t="s">
        <v>5636</v>
      </c>
      <c r="D1469" s="126" t="s">
        <v>5637</v>
      </c>
      <c r="E1469" s="152">
        <v>5889.0</v>
      </c>
      <c r="F1469" s="136">
        <v>39070.0</v>
      </c>
      <c r="G1469" s="103" t="s">
        <v>742</v>
      </c>
      <c r="H1469" s="36" t="s">
        <v>465</v>
      </c>
      <c r="I1469" s="36" t="s">
        <v>544</v>
      </c>
      <c r="J1469" s="36">
        <v>1.0</v>
      </c>
      <c r="K1469" s="111" t="s">
        <v>545</v>
      </c>
      <c r="L1469" s="92">
        <v>2.0</v>
      </c>
      <c r="M1469" s="36" t="s">
        <v>546</v>
      </c>
      <c r="N1469" s="106"/>
      <c r="O1469" s="113" t="s">
        <v>744</v>
      </c>
      <c r="P1469" s="105"/>
      <c r="Q1469" s="36" t="s">
        <v>552</v>
      </c>
      <c r="R1469" s="36" t="s">
        <v>745</v>
      </c>
      <c r="S1469" s="36" t="s">
        <v>554</v>
      </c>
      <c r="T1469" s="36" t="s">
        <v>746</v>
      </c>
    </row>
    <row r="1470" ht="14.25" customHeight="1">
      <c r="A1470" s="107" t="str">
        <f t="shared" si="3"/>
        <v>191206_B13-T3-5_00MXW_00NTC_M06_S_1</v>
      </c>
      <c r="B1470" s="129" t="s">
        <v>3791</v>
      </c>
      <c r="C1470" s="116" t="s">
        <v>5638</v>
      </c>
      <c r="D1470" s="126" t="s">
        <v>5639</v>
      </c>
      <c r="E1470" s="152">
        <v>6393.0</v>
      </c>
      <c r="F1470" s="136">
        <v>39070.0</v>
      </c>
      <c r="G1470" s="103" t="s">
        <v>742</v>
      </c>
      <c r="H1470" s="36" t="s">
        <v>465</v>
      </c>
      <c r="I1470" s="36" t="s">
        <v>544</v>
      </c>
      <c r="J1470" s="36">
        <v>1.0</v>
      </c>
      <c r="K1470" s="111" t="s">
        <v>545</v>
      </c>
      <c r="L1470" s="92">
        <v>2.0</v>
      </c>
      <c r="M1470" s="36" t="s">
        <v>546</v>
      </c>
      <c r="N1470" s="106"/>
      <c r="O1470" s="113" t="s">
        <v>744</v>
      </c>
      <c r="P1470" s="105"/>
      <c r="Q1470" s="36" t="s">
        <v>552</v>
      </c>
      <c r="R1470" s="36" t="s">
        <v>745</v>
      </c>
      <c r="S1470" s="36" t="s">
        <v>554</v>
      </c>
      <c r="T1470" s="36" t="s">
        <v>746</v>
      </c>
    </row>
    <row r="1471" ht="14.25" customHeight="1">
      <c r="A1471" s="107" t="str">
        <f t="shared" si="3"/>
        <v>191206_B13-T3-6_00MXX_00NTD_M06_S_1</v>
      </c>
      <c r="B1471" s="129" t="s">
        <v>3793</v>
      </c>
      <c r="C1471" s="116" t="s">
        <v>5640</v>
      </c>
      <c r="D1471" s="126" t="s">
        <v>5641</v>
      </c>
      <c r="E1471" s="152">
        <v>3440.0</v>
      </c>
      <c r="F1471" s="136">
        <v>39070.0</v>
      </c>
      <c r="G1471" s="103" t="s">
        <v>742</v>
      </c>
      <c r="H1471" s="36" t="s">
        <v>465</v>
      </c>
      <c r="I1471" s="36" t="s">
        <v>544</v>
      </c>
      <c r="J1471" s="36">
        <v>1.0</v>
      </c>
      <c r="K1471" s="111" t="s">
        <v>545</v>
      </c>
      <c r="L1471" s="92">
        <v>2.0</v>
      </c>
      <c r="M1471" s="36" t="s">
        <v>546</v>
      </c>
      <c r="N1471" s="106"/>
      <c r="O1471" s="113" t="s">
        <v>744</v>
      </c>
      <c r="P1471" s="105"/>
      <c r="Q1471" s="36" t="s">
        <v>552</v>
      </c>
      <c r="R1471" s="36" t="s">
        <v>745</v>
      </c>
      <c r="S1471" s="36" t="s">
        <v>554</v>
      </c>
      <c r="T1471" s="36" t="s">
        <v>746</v>
      </c>
    </row>
    <row r="1472" ht="14.25" customHeight="1">
      <c r="A1472" s="107" t="str">
        <f t="shared" si="3"/>
        <v>191206_B13-T3-7_00MXY_00NTE_M06_S_1</v>
      </c>
      <c r="B1472" s="129" t="s">
        <v>3796</v>
      </c>
      <c r="C1472" s="116" t="s">
        <v>5642</v>
      </c>
      <c r="D1472" s="126" t="s">
        <v>5643</v>
      </c>
      <c r="E1472" s="152">
        <v>2995.0</v>
      </c>
      <c r="F1472" s="136">
        <v>39070.0</v>
      </c>
      <c r="G1472" s="103" t="s">
        <v>742</v>
      </c>
      <c r="H1472" s="36" t="s">
        <v>465</v>
      </c>
      <c r="I1472" s="36" t="s">
        <v>544</v>
      </c>
      <c r="J1472" s="36">
        <v>1.0</v>
      </c>
      <c r="K1472" s="111" t="s">
        <v>545</v>
      </c>
      <c r="L1472" s="92">
        <v>2.0</v>
      </c>
      <c r="M1472" s="36" t="s">
        <v>546</v>
      </c>
      <c r="N1472" s="106"/>
      <c r="O1472" s="113" t="s">
        <v>744</v>
      </c>
      <c r="P1472" s="105"/>
      <c r="Q1472" s="36" t="s">
        <v>552</v>
      </c>
      <c r="R1472" s="36" t="s">
        <v>745</v>
      </c>
      <c r="S1472" s="36" t="s">
        <v>554</v>
      </c>
      <c r="T1472" s="36" t="s">
        <v>746</v>
      </c>
    </row>
    <row r="1473" ht="14.25" customHeight="1">
      <c r="A1473" s="107" t="str">
        <f t="shared" si="3"/>
        <v>191206_B13-T3-8_00MXZ_00NTF_M06_S_1</v>
      </c>
      <c r="B1473" s="129" t="s">
        <v>3799</v>
      </c>
      <c r="C1473" s="116" t="s">
        <v>5644</v>
      </c>
      <c r="D1473" s="126" t="s">
        <v>5645</v>
      </c>
      <c r="E1473" s="152">
        <v>2217.0</v>
      </c>
      <c r="F1473" s="136">
        <v>39070.0</v>
      </c>
      <c r="G1473" s="103" t="s">
        <v>742</v>
      </c>
      <c r="H1473" s="36" t="s">
        <v>465</v>
      </c>
      <c r="I1473" s="36" t="s">
        <v>544</v>
      </c>
      <c r="J1473" s="36">
        <v>1.0</v>
      </c>
      <c r="K1473" s="111" t="s">
        <v>545</v>
      </c>
      <c r="L1473" s="92">
        <v>2.0</v>
      </c>
      <c r="M1473" s="36" t="s">
        <v>546</v>
      </c>
      <c r="N1473" s="124" t="s">
        <v>5646</v>
      </c>
      <c r="O1473" s="113" t="s">
        <v>904</v>
      </c>
      <c r="P1473" s="103" t="s">
        <v>925</v>
      </c>
      <c r="Q1473" s="36" t="s">
        <v>552</v>
      </c>
      <c r="R1473" s="36" t="s">
        <v>745</v>
      </c>
      <c r="S1473" s="36" t="s">
        <v>554</v>
      </c>
      <c r="T1473" s="36" t="s">
        <v>746</v>
      </c>
    </row>
    <row r="1474" ht="14.25" customHeight="1">
      <c r="A1474" s="107" t="str">
        <f t="shared" si="3"/>
        <v>191206_B13-T3-9-K_00MY0_00NTG_M06_S_1</v>
      </c>
      <c r="B1474" s="129" t="s">
        <v>3803</v>
      </c>
      <c r="C1474" s="116" t="s">
        <v>5647</v>
      </c>
      <c r="D1474" s="126" t="s">
        <v>5648</v>
      </c>
      <c r="E1474" s="152" t="s">
        <v>2103</v>
      </c>
      <c r="F1474" s="136">
        <v>39070.0</v>
      </c>
      <c r="G1474" s="103" t="s">
        <v>742</v>
      </c>
      <c r="H1474" s="36" t="s">
        <v>465</v>
      </c>
      <c r="I1474" s="36" t="s">
        <v>544</v>
      </c>
      <c r="J1474" s="36">
        <v>1.0</v>
      </c>
      <c r="K1474" s="111" t="s">
        <v>545</v>
      </c>
      <c r="L1474" s="92">
        <v>2.0</v>
      </c>
      <c r="M1474" s="36" t="s">
        <v>546</v>
      </c>
      <c r="N1474" s="106"/>
      <c r="O1474" s="113" t="s">
        <v>744</v>
      </c>
      <c r="P1474" s="105"/>
      <c r="Q1474" s="36" t="s">
        <v>552</v>
      </c>
      <c r="R1474" s="36" t="s">
        <v>745</v>
      </c>
      <c r="S1474" s="36" t="s">
        <v>554</v>
      </c>
      <c r="T1474" s="36" t="s">
        <v>746</v>
      </c>
    </row>
    <row r="1475" ht="14.25" customHeight="1">
      <c r="A1475" s="107" t="str">
        <f t="shared" si="3"/>
        <v>191206_B13-T3-10-K_00MY1_00NTH_M06_S_1</v>
      </c>
      <c r="B1475" s="129" t="s">
        <v>3807</v>
      </c>
      <c r="C1475" s="116" t="s">
        <v>5649</v>
      </c>
      <c r="D1475" s="126" t="s">
        <v>5650</v>
      </c>
      <c r="E1475" s="152" t="s">
        <v>2112</v>
      </c>
      <c r="F1475" s="136">
        <v>39070.0</v>
      </c>
      <c r="G1475" s="103" t="s">
        <v>742</v>
      </c>
      <c r="H1475" s="36" t="s">
        <v>465</v>
      </c>
      <c r="I1475" s="36" t="s">
        <v>544</v>
      </c>
      <c r="J1475" s="36">
        <v>1.0</v>
      </c>
      <c r="K1475" s="111" t="s">
        <v>545</v>
      </c>
      <c r="L1475" s="92">
        <v>2.0</v>
      </c>
      <c r="M1475" s="36" t="s">
        <v>546</v>
      </c>
      <c r="N1475" s="106"/>
      <c r="O1475" s="113" t="s">
        <v>744</v>
      </c>
      <c r="P1475" s="105"/>
      <c r="Q1475" s="36" t="s">
        <v>552</v>
      </c>
      <c r="R1475" s="36" t="s">
        <v>745</v>
      </c>
      <c r="S1475" s="36" t="s">
        <v>554</v>
      </c>
      <c r="T1475" s="36" t="s">
        <v>746</v>
      </c>
    </row>
    <row r="1476" ht="14.25" customHeight="1">
      <c r="A1476" s="107" t="str">
        <f t="shared" si="3"/>
        <v>191206_B13-T3-11-K_00MY2_00NTI_M06_S_1</v>
      </c>
      <c r="B1476" s="129" t="s">
        <v>3814</v>
      </c>
      <c r="C1476" s="116" t="s">
        <v>5651</v>
      </c>
      <c r="D1476" s="126" t="s">
        <v>5652</v>
      </c>
      <c r="E1476" s="152" t="s">
        <v>2121</v>
      </c>
      <c r="F1476" s="136">
        <v>39070.0</v>
      </c>
      <c r="G1476" s="103" t="s">
        <v>742</v>
      </c>
      <c r="H1476" s="36" t="s">
        <v>465</v>
      </c>
      <c r="I1476" s="36" t="s">
        <v>544</v>
      </c>
      <c r="J1476" s="36">
        <v>1.0</v>
      </c>
      <c r="K1476" s="111" t="s">
        <v>545</v>
      </c>
      <c r="L1476" s="92">
        <v>2.0</v>
      </c>
      <c r="M1476" s="36" t="s">
        <v>546</v>
      </c>
      <c r="N1476" s="106"/>
      <c r="O1476" s="113" t="s">
        <v>744</v>
      </c>
      <c r="P1476" s="105"/>
      <c r="Q1476" s="36" t="s">
        <v>552</v>
      </c>
      <c r="R1476" s="36" t="s">
        <v>745</v>
      </c>
      <c r="S1476" s="36" t="s">
        <v>554</v>
      </c>
      <c r="T1476" s="36" t="s">
        <v>746</v>
      </c>
    </row>
    <row r="1477" ht="14.25" customHeight="1">
      <c r="A1477" s="107" t="str">
        <f t="shared" si="3"/>
        <v>191206_B13-T3-12-K_00MY3_00NTJ_M06_S_1</v>
      </c>
      <c r="B1477" s="129" t="s">
        <v>3821</v>
      </c>
      <c r="C1477" s="116" t="s">
        <v>5653</v>
      </c>
      <c r="D1477" s="126" t="s">
        <v>5654</v>
      </c>
      <c r="E1477" s="152" t="s">
        <v>2130</v>
      </c>
      <c r="F1477" s="136">
        <v>39070.0</v>
      </c>
      <c r="G1477" s="103" t="s">
        <v>742</v>
      </c>
      <c r="H1477" s="36" t="s">
        <v>465</v>
      </c>
      <c r="I1477" s="36" t="s">
        <v>544</v>
      </c>
      <c r="J1477" s="36">
        <v>1.0</v>
      </c>
      <c r="K1477" s="111" t="s">
        <v>545</v>
      </c>
      <c r="L1477" s="92">
        <v>2.0</v>
      </c>
      <c r="M1477" s="36" t="s">
        <v>546</v>
      </c>
      <c r="N1477" s="106"/>
      <c r="O1477" s="113" t="s">
        <v>744</v>
      </c>
      <c r="P1477" s="105"/>
      <c r="Q1477" s="36" t="s">
        <v>552</v>
      </c>
      <c r="R1477" s="36" t="s">
        <v>745</v>
      </c>
      <c r="S1477" s="36" t="s">
        <v>554</v>
      </c>
      <c r="T1477" s="36" t="s">
        <v>746</v>
      </c>
    </row>
    <row r="1478" ht="14.25" customHeight="1">
      <c r="A1478" s="107" t="str">
        <f t="shared" si="3"/>
        <v>191206_B13-T3-13-K_00MY4_00NTK_M06_S_1</v>
      </c>
      <c r="B1478" s="129" t="s">
        <v>3827</v>
      </c>
      <c r="C1478" s="116" t="s">
        <v>5655</v>
      </c>
      <c r="D1478" s="126" t="s">
        <v>5656</v>
      </c>
      <c r="E1478" s="152" t="s">
        <v>2136</v>
      </c>
      <c r="F1478" s="136">
        <v>39070.0</v>
      </c>
      <c r="G1478" s="103" t="s">
        <v>742</v>
      </c>
      <c r="H1478" s="36" t="s">
        <v>465</v>
      </c>
      <c r="I1478" s="36" t="s">
        <v>544</v>
      </c>
      <c r="J1478" s="36">
        <v>1.0</v>
      </c>
      <c r="K1478" s="111" t="s">
        <v>545</v>
      </c>
      <c r="L1478" s="92">
        <v>2.0</v>
      </c>
      <c r="M1478" s="36" t="s">
        <v>546</v>
      </c>
      <c r="N1478" s="106"/>
      <c r="O1478" s="113" t="s">
        <v>744</v>
      </c>
      <c r="P1478" s="105"/>
      <c r="Q1478" s="36" t="s">
        <v>552</v>
      </c>
      <c r="R1478" s="36" t="s">
        <v>745</v>
      </c>
      <c r="S1478" s="36" t="s">
        <v>554</v>
      </c>
      <c r="T1478" s="36" t="s">
        <v>746</v>
      </c>
    </row>
    <row r="1479" ht="14.25" customHeight="1">
      <c r="A1479" s="107" t="str">
        <f t="shared" si="3"/>
        <v>191206_B13-T3-14-K_00MY5_00NTL_M06_S_1</v>
      </c>
      <c r="B1479" s="129" t="s">
        <v>3833</v>
      </c>
      <c r="C1479" s="116" t="s">
        <v>5657</v>
      </c>
      <c r="D1479" s="126" t="s">
        <v>5658</v>
      </c>
      <c r="E1479" s="152" t="s">
        <v>2145</v>
      </c>
      <c r="F1479" s="136">
        <v>39070.0</v>
      </c>
      <c r="G1479" s="103" t="s">
        <v>742</v>
      </c>
      <c r="H1479" s="36" t="s">
        <v>465</v>
      </c>
      <c r="I1479" s="36" t="s">
        <v>544</v>
      </c>
      <c r="J1479" s="36">
        <v>1.0</v>
      </c>
      <c r="K1479" s="111" t="s">
        <v>545</v>
      </c>
      <c r="L1479" s="92">
        <v>2.0</v>
      </c>
      <c r="M1479" s="36" t="s">
        <v>546</v>
      </c>
      <c r="N1479" s="106"/>
      <c r="O1479" s="113" t="s">
        <v>744</v>
      </c>
      <c r="P1479" s="105"/>
      <c r="Q1479" s="36" t="s">
        <v>552</v>
      </c>
      <c r="R1479" s="36" t="s">
        <v>745</v>
      </c>
      <c r="S1479" s="36" t="s">
        <v>554</v>
      </c>
      <c r="T1479" s="36" t="s">
        <v>746</v>
      </c>
    </row>
    <row r="1480" ht="14.25" customHeight="1">
      <c r="A1480" s="107" t="str">
        <f t="shared" si="3"/>
        <v>191206_B13-T3-15_00MY6_00NTM_M06_S_1</v>
      </c>
      <c r="B1480" s="129" t="s">
        <v>3839</v>
      </c>
      <c r="C1480" s="116" t="s">
        <v>5659</v>
      </c>
      <c r="D1480" s="126" t="s">
        <v>5660</v>
      </c>
      <c r="E1480" s="126" t="s">
        <v>335</v>
      </c>
      <c r="F1480" s="136">
        <v>39070.0</v>
      </c>
      <c r="G1480" s="103" t="s">
        <v>742</v>
      </c>
      <c r="H1480" s="36" t="s">
        <v>465</v>
      </c>
      <c r="I1480" s="36" t="s">
        <v>544</v>
      </c>
      <c r="J1480" s="36">
        <v>1.0</v>
      </c>
      <c r="K1480" s="111" t="s">
        <v>545</v>
      </c>
      <c r="L1480" s="92">
        <v>2.0</v>
      </c>
      <c r="M1480" s="36" t="s">
        <v>546</v>
      </c>
      <c r="N1480" s="106"/>
      <c r="O1480" s="113" t="s">
        <v>744</v>
      </c>
      <c r="P1480" s="105"/>
      <c r="Q1480" s="36" t="s">
        <v>552</v>
      </c>
      <c r="R1480" s="36" t="s">
        <v>745</v>
      </c>
      <c r="S1480" s="36" t="s">
        <v>554</v>
      </c>
      <c r="T1480" s="36" t="s">
        <v>746</v>
      </c>
    </row>
    <row r="1481" ht="14.25" customHeight="1">
      <c r="A1481" s="107" t="str">
        <f t="shared" si="3"/>
        <v>191206_B13-T3-16_00MY7_00NTN_M06_S_1</v>
      </c>
      <c r="B1481" s="129" t="s">
        <v>3845</v>
      </c>
      <c r="C1481" s="116" t="s">
        <v>5661</v>
      </c>
      <c r="D1481" s="126" t="s">
        <v>5662</v>
      </c>
      <c r="E1481" s="126" t="s">
        <v>561</v>
      </c>
      <c r="F1481" s="136">
        <v>39070.0</v>
      </c>
      <c r="G1481" s="103" t="s">
        <v>742</v>
      </c>
      <c r="H1481" s="36" t="s">
        <v>465</v>
      </c>
      <c r="I1481" s="36" t="s">
        <v>544</v>
      </c>
      <c r="J1481" s="36">
        <v>1.0</v>
      </c>
      <c r="K1481" s="111" t="s">
        <v>545</v>
      </c>
      <c r="L1481" s="92">
        <v>2.0</v>
      </c>
      <c r="M1481" s="36" t="s">
        <v>546</v>
      </c>
      <c r="N1481" s="124" t="s">
        <v>992</v>
      </c>
      <c r="O1481" s="113" t="s">
        <v>744</v>
      </c>
      <c r="P1481" s="105"/>
      <c r="Q1481" s="36" t="s">
        <v>552</v>
      </c>
      <c r="R1481" s="36" t="s">
        <v>745</v>
      </c>
      <c r="S1481" s="36" t="s">
        <v>554</v>
      </c>
      <c r="T1481" s="36" t="s">
        <v>746</v>
      </c>
    </row>
    <row r="1482" ht="14.25" customHeight="1">
      <c r="A1482" s="107" t="str">
        <f t="shared" si="3"/>
        <v>191206_HEK-QCS_000F2_00NTO_M05_S_1</v>
      </c>
      <c r="B1482" s="101" t="s">
        <v>536</v>
      </c>
      <c r="C1482" s="116" t="s">
        <v>5663</v>
      </c>
      <c r="D1482" s="109" t="s">
        <v>538</v>
      </c>
      <c r="E1482" s="61" t="s">
        <v>538</v>
      </c>
      <c r="F1482" s="136">
        <v>39070.0</v>
      </c>
      <c r="G1482" s="103" t="s">
        <v>652</v>
      </c>
      <c r="H1482" s="103" t="s">
        <v>655</v>
      </c>
      <c r="I1482" s="36" t="s">
        <v>544</v>
      </c>
      <c r="J1482" s="36">
        <v>1.0</v>
      </c>
      <c r="K1482" s="111" t="s">
        <v>545</v>
      </c>
      <c r="L1482" s="92">
        <v>2.0</v>
      </c>
      <c r="M1482" s="36" t="s">
        <v>546</v>
      </c>
      <c r="N1482" s="218" t="s">
        <v>5664</v>
      </c>
      <c r="O1482" s="103" t="s">
        <v>551</v>
      </c>
      <c r="P1482" s="103" t="s">
        <v>5665</v>
      </c>
      <c r="Q1482" s="36" t="s">
        <v>552</v>
      </c>
      <c r="R1482" s="103" t="s">
        <v>5215</v>
      </c>
      <c r="S1482" s="36" t="s">
        <v>554</v>
      </c>
      <c r="T1482" s="103" t="s">
        <v>658</v>
      </c>
    </row>
    <row r="1483" ht="14.25" customHeight="1">
      <c r="A1483" s="107" t="str">
        <f t="shared" si="3"/>
        <v>191206_HEK-QCS_00J8W_00NTP_M05_S_1</v>
      </c>
      <c r="B1483" s="101" t="s">
        <v>303</v>
      </c>
      <c r="C1483" s="116" t="s">
        <v>5666</v>
      </c>
      <c r="D1483" s="109" t="s">
        <v>538</v>
      </c>
      <c r="E1483" s="61" t="s">
        <v>538</v>
      </c>
      <c r="F1483" s="136">
        <v>39070.0</v>
      </c>
      <c r="G1483" s="103" t="s">
        <v>652</v>
      </c>
      <c r="H1483" s="103" t="s">
        <v>655</v>
      </c>
      <c r="I1483" s="36" t="s">
        <v>544</v>
      </c>
      <c r="J1483" s="36">
        <v>1.0</v>
      </c>
      <c r="K1483" s="111" t="s">
        <v>545</v>
      </c>
      <c r="L1483" s="92">
        <v>2.0</v>
      </c>
      <c r="M1483" s="36" t="s">
        <v>546</v>
      </c>
      <c r="N1483" s="218" t="s">
        <v>743</v>
      </c>
      <c r="O1483" s="103" t="s">
        <v>744</v>
      </c>
      <c r="P1483" s="105"/>
      <c r="Q1483" s="36" t="s">
        <v>552</v>
      </c>
      <c r="R1483" s="103" t="s">
        <v>5215</v>
      </c>
      <c r="S1483" s="36" t="s">
        <v>554</v>
      </c>
      <c r="T1483" s="103" t="s">
        <v>658</v>
      </c>
    </row>
    <row r="1484" ht="14.25" customHeight="1">
      <c r="A1484" s="107" t="str">
        <f t="shared" si="3"/>
        <v>191206__00MXC_00NTQ_M05_S_1</v>
      </c>
      <c r="B1484" s="129" t="s">
        <v>3731</v>
      </c>
      <c r="C1484" s="116" t="s">
        <v>5667</v>
      </c>
      <c r="D1484" s="126"/>
      <c r="E1484" s="123">
        <v>7530.0</v>
      </c>
      <c r="F1484" s="136">
        <v>39070.0</v>
      </c>
      <c r="G1484" s="103" t="s">
        <v>652</v>
      </c>
      <c r="H1484" s="103" t="s">
        <v>655</v>
      </c>
      <c r="I1484" s="36" t="s">
        <v>544</v>
      </c>
      <c r="J1484" s="36">
        <v>1.0</v>
      </c>
      <c r="K1484" s="111" t="s">
        <v>545</v>
      </c>
      <c r="L1484" s="92">
        <v>2.0</v>
      </c>
      <c r="M1484" s="36" t="s">
        <v>546</v>
      </c>
      <c r="N1484" s="124" t="s">
        <v>5668</v>
      </c>
      <c r="O1484" s="113"/>
      <c r="P1484" s="105"/>
      <c r="Q1484" s="36" t="s">
        <v>552</v>
      </c>
      <c r="R1484" s="103" t="s">
        <v>5215</v>
      </c>
      <c r="S1484" s="36" t="s">
        <v>554</v>
      </c>
      <c r="T1484" s="103" t="s">
        <v>658</v>
      </c>
    </row>
    <row r="1485" ht="14.25" customHeight="1">
      <c r="A1485" s="107" t="str">
        <f t="shared" si="3"/>
        <v>191206__00MXD_00NTR_M05_S_1</v>
      </c>
      <c r="B1485" s="129" t="s">
        <v>3736</v>
      </c>
      <c r="C1485" s="116" t="s">
        <v>5669</v>
      </c>
      <c r="D1485" s="126"/>
      <c r="E1485" s="123">
        <v>6569.0</v>
      </c>
      <c r="F1485" s="136">
        <v>39070.0</v>
      </c>
      <c r="G1485" s="103" t="s">
        <v>652</v>
      </c>
      <c r="H1485" s="103" t="s">
        <v>655</v>
      </c>
      <c r="I1485" s="36" t="s">
        <v>544</v>
      </c>
      <c r="J1485" s="36">
        <v>1.0</v>
      </c>
      <c r="K1485" s="111" t="s">
        <v>545</v>
      </c>
      <c r="L1485" s="92">
        <v>2.0</v>
      </c>
      <c r="M1485" s="36" t="s">
        <v>546</v>
      </c>
      <c r="N1485" s="124" t="s">
        <v>5668</v>
      </c>
      <c r="O1485" s="113"/>
      <c r="P1485" s="105"/>
      <c r="Q1485" s="36" t="s">
        <v>552</v>
      </c>
      <c r="R1485" s="103" t="s">
        <v>5215</v>
      </c>
      <c r="S1485" s="36" t="s">
        <v>554</v>
      </c>
      <c r="T1485" s="103" t="s">
        <v>658</v>
      </c>
    </row>
    <row r="1486" ht="14.25" customHeight="1">
      <c r="A1486" s="107" t="str">
        <f t="shared" si="3"/>
        <v>191206__00MXE_00NTS_M05_S_1</v>
      </c>
      <c r="B1486" s="129" t="s">
        <v>3738</v>
      </c>
      <c r="C1486" s="116" t="s">
        <v>5670</v>
      </c>
      <c r="D1486" s="126"/>
      <c r="E1486" s="123">
        <v>5946.0</v>
      </c>
      <c r="F1486" s="136">
        <v>39070.0</v>
      </c>
      <c r="G1486" s="103" t="s">
        <v>652</v>
      </c>
      <c r="H1486" s="103" t="s">
        <v>655</v>
      </c>
      <c r="I1486" s="36" t="s">
        <v>544</v>
      </c>
      <c r="J1486" s="36">
        <v>1.0</v>
      </c>
      <c r="K1486" s="111" t="s">
        <v>545</v>
      </c>
      <c r="L1486" s="92">
        <v>2.0</v>
      </c>
      <c r="M1486" s="36" t="s">
        <v>546</v>
      </c>
      <c r="N1486" s="124" t="s">
        <v>5668</v>
      </c>
      <c r="O1486" s="113"/>
      <c r="P1486" s="105"/>
      <c r="Q1486" s="36" t="s">
        <v>552</v>
      </c>
      <c r="R1486" s="103" t="s">
        <v>5215</v>
      </c>
      <c r="S1486" s="36" t="s">
        <v>554</v>
      </c>
      <c r="T1486" s="103" t="s">
        <v>658</v>
      </c>
    </row>
    <row r="1487" ht="14.25" customHeight="1">
      <c r="A1487" s="107" t="str">
        <f t="shared" si="3"/>
        <v>191206__00MXF_00NTT_M05_S_1</v>
      </c>
      <c r="B1487" s="129" t="s">
        <v>3742</v>
      </c>
      <c r="C1487" s="116" t="s">
        <v>5671</v>
      </c>
      <c r="D1487" s="126"/>
      <c r="E1487" s="123">
        <v>3386.0</v>
      </c>
      <c r="F1487" s="136">
        <v>39070.0</v>
      </c>
      <c r="G1487" s="103" t="s">
        <v>652</v>
      </c>
      <c r="H1487" s="103" t="s">
        <v>655</v>
      </c>
      <c r="I1487" s="36" t="s">
        <v>544</v>
      </c>
      <c r="J1487" s="36">
        <v>1.0</v>
      </c>
      <c r="K1487" s="111" t="s">
        <v>545</v>
      </c>
      <c r="L1487" s="92">
        <v>2.0</v>
      </c>
      <c r="M1487" s="36" t="s">
        <v>546</v>
      </c>
      <c r="N1487" s="124" t="s">
        <v>5668</v>
      </c>
      <c r="O1487" s="113"/>
      <c r="P1487" s="105"/>
      <c r="Q1487" s="36" t="s">
        <v>552</v>
      </c>
      <c r="R1487" s="103" t="s">
        <v>5215</v>
      </c>
      <c r="S1487" s="36" t="s">
        <v>554</v>
      </c>
      <c r="T1487" s="103" t="s">
        <v>658</v>
      </c>
    </row>
    <row r="1488" ht="14.25" customHeight="1">
      <c r="A1488" s="107" t="str">
        <f t="shared" si="3"/>
        <v>191206__00MXG_00NTU_M05_S_1</v>
      </c>
      <c r="B1488" s="129" t="s">
        <v>3744</v>
      </c>
      <c r="C1488" s="116" t="s">
        <v>5672</v>
      </c>
      <c r="D1488" s="126"/>
      <c r="E1488" s="123">
        <v>9391.0</v>
      </c>
      <c r="F1488" s="136">
        <v>39070.0</v>
      </c>
      <c r="G1488" s="103" t="s">
        <v>652</v>
      </c>
      <c r="H1488" s="103" t="s">
        <v>655</v>
      </c>
      <c r="I1488" s="36" t="s">
        <v>544</v>
      </c>
      <c r="J1488" s="36">
        <v>1.0</v>
      </c>
      <c r="K1488" s="111" t="s">
        <v>545</v>
      </c>
      <c r="L1488" s="92">
        <v>2.0</v>
      </c>
      <c r="M1488" s="36" t="s">
        <v>546</v>
      </c>
      <c r="N1488" s="124" t="s">
        <v>5668</v>
      </c>
      <c r="O1488" s="113"/>
      <c r="P1488" s="105"/>
      <c r="Q1488" s="36" t="s">
        <v>552</v>
      </c>
      <c r="R1488" s="103" t="s">
        <v>5215</v>
      </c>
      <c r="S1488" s="36" t="s">
        <v>554</v>
      </c>
      <c r="T1488" s="103" t="s">
        <v>658</v>
      </c>
    </row>
    <row r="1489" ht="14.25" customHeight="1">
      <c r="A1489" s="107" t="str">
        <f t="shared" si="3"/>
        <v>191206__00MXH_00NTV_M05_S_1</v>
      </c>
      <c r="B1489" s="129" t="s">
        <v>3746</v>
      </c>
      <c r="C1489" s="116" t="s">
        <v>5673</v>
      </c>
      <c r="D1489" s="126"/>
      <c r="E1489" s="123">
        <v>10630.0</v>
      </c>
      <c r="F1489" s="136">
        <v>39070.0</v>
      </c>
      <c r="G1489" s="103" t="s">
        <v>652</v>
      </c>
      <c r="H1489" s="103" t="s">
        <v>655</v>
      </c>
      <c r="I1489" s="36" t="s">
        <v>544</v>
      </c>
      <c r="J1489" s="36">
        <v>1.0</v>
      </c>
      <c r="K1489" s="111" t="s">
        <v>545</v>
      </c>
      <c r="L1489" s="92">
        <v>2.0</v>
      </c>
      <c r="M1489" s="36" t="s">
        <v>546</v>
      </c>
      <c r="N1489" s="124" t="s">
        <v>5668</v>
      </c>
      <c r="O1489" s="113"/>
      <c r="P1489" s="105"/>
      <c r="Q1489" s="36" t="s">
        <v>552</v>
      </c>
      <c r="R1489" s="103" t="s">
        <v>5215</v>
      </c>
      <c r="S1489" s="36" t="s">
        <v>554</v>
      </c>
      <c r="T1489" s="103" t="s">
        <v>658</v>
      </c>
    </row>
    <row r="1490" ht="14.25" customHeight="1">
      <c r="A1490" s="107" t="str">
        <f t="shared" si="3"/>
        <v>191206__00MXI_00NTW_M05_S_1</v>
      </c>
      <c r="B1490" s="129" t="s">
        <v>3750</v>
      </c>
      <c r="C1490" s="116" t="s">
        <v>5674</v>
      </c>
      <c r="D1490" s="126"/>
      <c r="E1490" s="123">
        <v>9009.0</v>
      </c>
      <c r="F1490" s="136">
        <v>39070.0</v>
      </c>
      <c r="G1490" s="103" t="s">
        <v>652</v>
      </c>
      <c r="H1490" s="103" t="s">
        <v>655</v>
      </c>
      <c r="I1490" s="36" t="s">
        <v>544</v>
      </c>
      <c r="J1490" s="36">
        <v>1.0</v>
      </c>
      <c r="K1490" s="111" t="s">
        <v>545</v>
      </c>
      <c r="L1490" s="92">
        <v>2.0</v>
      </c>
      <c r="M1490" s="36" t="s">
        <v>546</v>
      </c>
      <c r="N1490" s="124" t="s">
        <v>5668</v>
      </c>
      <c r="O1490" s="113"/>
      <c r="P1490" s="105"/>
      <c r="Q1490" s="36" t="s">
        <v>552</v>
      </c>
      <c r="R1490" s="103" t="s">
        <v>5215</v>
      </c>
      <c r="S1490" s="36" t="s">
        <v>554</v>
      </c>
      <c r="T1490" s="103" t="s">
        <v>658</v>
      </c>
    </row>
    <row r="1491" ht="14.25" customHeight="1">
      <c r="A1491" s="107" t="str">
        <f t="shared" si="3"/>
        <v>191206__00MXJ_00NTX_M05_S_1</v>
      </c>
      <c r="B1491" s="129" t="s">
        <v>3752</v>
      </c>
      <c r="C1491" s="116" t="s">
        <v>5675</v>
      </c>
      <c r="D1491" s="126"/>
      <c r="E1491" s="123">
        <v>3392.0</v>
      </c>
      <c r="F1491" s="136">
        <v>39070.0</v>
      </c>
      <c r="G1491" s="103" t="s">
        <v>652</v>
      </c>
      <c r="H1491" s="103" t="s">
        <v>655</v>
      </c>
      <c r="I1491" s="36" t="s">
        <v>544</v>
      </c>
      <c r="J1491" s="36">
        <v>1.0</v>
      </c>
      <c r="K1491" s="111" t="s">
        <v>545</v>
      </c>
      <c r="L1491" s="92">
        <v>2.0</v>
      </c>
      <c r="M1491" s="36" t="s">
        <v>546</v>
      </c>
      <c r="N1491" s="124" t="s">
        <v>5668</v>
      </c>
      <c r="O1491" s="113"/>
      <c r="P1491" s="105"/>
      <c r="Q1491" s="36" t="s">
        <v>552</v>
      </c>
      <c r="R1491" s="103" t="s">
        <v>5215</v>
      </c>
      <c r="S1491" s="36" t="s">
        <v>554</v>
      </c>
      <c r="T1491" s="103" t="s">
        <v>658</v>
      </c>
    </row>
    <row r="1492" ht="14.25" customHeight="1">
      <c r="A1492" s="107" t="str">
        <f t="shared" si="3"/>
        <v>191206__00MXK_00NTY_M05_S_1</v>
      </c>
      <c r="B1492" s="129" t="s">
        <v>3756</v>
      </c>
      <c r="C1492" s="116" t="s">
        <v>5676</v>
      </c>
      <c r="D1492" s="126"/>
      <c r="E1492" s="123" t="s">
        <v>500</v>
      </c>
      <c r="F1492" s="136">
        <v>39070.0</v>
      </c>
      <c r="G1492" s="103" t="s">
        <v>652</v>
      </c>
      <c r="H1492" s="103" t="s">
        <v>655</v>
      </c>
      <c r="I1492" s="36" t="s">
        <v>544</v>
      </c>
      <c r="J1492" s="36">
        <v>1.0</v>
      </c>
      <c r="K1492" s="111" t="s">
        <v>545</v>
      </c>
      <c r="L1492" s="92">
        <v>2.0</v>
      </c>
      <c r="M1492" s="36" t="s">
        <v>546</v>
      </c>
      <c r="N1492" s="124" t="s">
        <v>5668</v>
      </c>
      <c r="O1492" s="113"/>
      <c r="P1492" s="105"/>
      <c r="Q1492" s="36" t="s">
        <v>552</v>
      </c>
      <c r="R1492" s="103" t="s">
        <v>5215</v>
      </c>
      <c r="S1492" s="36" t="s">
        <v>554</v>
      </c>
      <c r="T1492" s="103" t="s">
        <v>658</v>
      </c>
    </row>
    <row r="1493" ht="14.25" customHeight="1">
      <c r="A1493" s="107" t="str">
        <f t="shared" si="3"/>
        <v>191206__00MXL_00NTZ_M05_S_1</v>
      </c>
      <c r="B1493" s="129" t="s">
        <v>3758</v>
      </c>
      <c r="C1493" s="116" t="s">
        <v>5677</v>
      </c>
      <c r="D1493" s="126"/>
      <c r="E1493" s="123" t="s">
        <v>505</v>
      </c>
      <c r="F1493" s="136">
        <v>39070.0</v>
      </c>
      <c r="G1493" s="103" t="s">
        <v>652</v>
      </c>
      <c r="H1493" s="103" t="s">
        <v>655</v>
      </c>
      <c r="I1493" s="36" t="s">
        <v>544</v>
      </c>
      <c r="J1493" s="36">
        <v>1.0</v>
      </c>
      <c r="K1493" s="111" t="s">
        <v>545</v>
      </c>
      <c r="L1493" s="92">
        <v>2.0</v>
      </c>
      <c r="M1493" s="36" t="s">
        <v>546</v>
      </c>
      <c r="N1493" s="124" t="s">
        <v>5668</v>
      </c>
      <c r="O1493" s="113"/>
      <c r="P1493" s="105"/>
      <c r="Q1493" s="36" t="s">
        <v>552</v>
      </c>
      <c r="R1493" s="103" t="s">
        <v>5215</v>
      </c>
      <c r="S1493" s="36" t="s">
        <v>554</v>
      </c>
      <c r="T1493" s="103" t="s">
        <v>658</v>
      </c>
    </row>
    <row r="1494" ht="14.25" customHeight="1">
      <c r="A1494" s="107" t="str">
        <f t="shared" si="3"/>
        <v>191206__00MXM_00NU0_M05_S_1</v>
      </c>
      <c r="B1494" s="129" t="s">
        <v>3762</v>
      </c>
      <c r="C1494" s="116" t="s">
        <v>5678</v>
      </c>
      <c r="D1494" s="126"/>
      <c r="E1494" s="123" t="s">
        <v>523</v>
      </c>
      <c r="F1494" s="136">
        <v>39070.0</v>
      </c>
      <c r="G1494" s="103" t="s">
        <v>652</v>
      </c>
      <c r="H1494" s="103" t="s">
        <v>655</v>
      </c>
      <c r="I1494" s="36" t="s">
        <v>544</v>
      </c>
      <c r="J1494" s="36">
        <v>1.0</v>
      </c>
      <c r="K1494" s="111" t="s">
        <v>545</v>
      </c>
      <c r="L1494" s="92">
        <v>2.0</v>
      </c>
      <c r="M1494" s="36" t="s">
        <v>546</v>
      </c>
      <c r="N1494" s="124" t="s">
        <v>5668</v>
      </c>
      <c r="O1494" s="113"/>
      <c r="P1494" s="105"/>
      <c r="Q1494" s="36" t="s">
        <v>552</v>
      </c>
      <c r="R1494" s="103" t="s">
        <v>5215</v>
      </c>
      <c r="S1494" s="36" t="s">
        <v>554</v>
      </c>
      <c r="T1494" s="103" t="s">
        <v>658</v>
      </c>
    </row>
    <row r="1495" ht="14.25" customHeight="1">
      <c r="A1495" s="107" t="str">
        <f t="shared" si="3"/>
        <v>191206__00MXN_00NU1_M05_S_1</v>
      </c>
      <c r="B1495" s="129" t="s">
        <v>3764</v>
      </c>
      <c r="C1495" s="116" t="s">
        <v>5679</v>
      </c>
      <c r="D1495" s="126"/>
      <c r="E1495" s="123" t="s">
        <v>530</v>
      </c>
      <c r="F1495" s="136">
        <v>39070.0</v>
      </c>
      <c r="G1495" s="103" t="s">
        <v>652</v>
      </c>
      <c r="H1495" s="103" t="s">
        <v>655</v>
      </c>
      <c r="I1495" s="36" t="s">
        <v>544</v>
      </c>
      <c r="J1495" s="36">
        <v>1.0</v>
      </c>
      <c r="K1495" s="111" t="s">
        <v>545</v>
      </c>
      <c r="L1495" s="92">
        <v>2.0</v>
      </c>
      <c r="M1495" s="36" t="s">
        <v>546</v>
      </c>
      <c r="N1495" s="124" t="s">
        <v>5668</v>
      </c>
      <c r="O1495" s="113"/>
      <c r="P1495" s="105"/>
      <c r="Q1495" s="36" t="s">
        <v>552</v>
      </c>
      <c r="R1495" s="103" t="s">
        <v>5215</v>
      </c>
      <c r="S1495" s="36" t="s">
        <v>554</v>
      </c>
      <c r="T1495" s="103" t="s">
        <v>658</v>
      </c>
    </row>
    <row r="1496" ht="14.25" customHeight="1">
      <c r="A1496" s="107" t="str">
        <f t="shared" si="3"/>
        <v>191206__00MXO_00NU2_M05_S_1</v>
      </c>
      <c r="B1496" s="129" t="s">
        <v>3766</v>
      </c>
      <c r="C1496" s="116" t="s">
        <v>5680</v>
      </c>
      <c r="D1496" s="126"/>
      <c r="E1496" s="123" t="s">
        <v>533</v>
      </c>
      <c r="F1496" s="136">
        <v>39070.0</v>
      </c>
      <c r="G1496" s="103" t="s">
        <v>652</v>
      </c>
      <c r="H1496" s="103" t="s">
        <v>655</v>
      </c>
      <c r="I1496" s="36" t="s">
        <v>544</v>
      </c>
      <c r="J1496" s="36">
        <v>1.0</v>
      </c>
      <c r="K1496" s="111" t="s">
        <v>545</v>
      </c>
      <c r="L1496" s="92">
        <v>2.0</v>
      </c>
      <c r="M1496" s="36" t="s">
        <v>546</v>
      </c>
      <c r="N1496" s="124" t="s">
        <v>5668</v>
      </c>
      <c r="O1496" s="113"/>
      <c r="P1496" s="105"/>
      <c r="Q1496" s="36" t="s">
        <v>552</v>
      </c>
      <c r="R1496" s="103" t="s">
        <v>5215</v>
      </c>
      <c r="S1496" s="36" t="s">
        <v>554</v>
      </c>
      <c r="T1496" s="103" t="s">
        <v>658</v>
      </c>
    </row>
    <row r="1497" ht="14.25" customHeight="1">
      <c r="A1497" s="107" t="str">
        <f t="shared" si="3"/>
        <v>191206__00MXP_00NU3_M05_S_1</v>
      </c>
      <c r="B1497" s="129" t="s">
        <v>3770</v>
      </c>
      <c r="C1497" s="116" t="s">
        <v>5681</v>
      </c>
      <c r="D1497" s="126"/>
      <c r="E1497" s="123" t="s">
        <v>539</v>
      </c>
      <c r="F1497" s="136">
        <v>39070.0</v>
      </c>
      <c r="G1497" s="103" t="s">
        <v>652</v>
      </c>
      <c r="H1497" s="103" t="s">
        <v>655</v>
      </c>
      <c r="I1497" s="36" t="s">
        <v>544</v>
      </c>
      <c r="J1497" s="36">
        <v>1.0</v>
      </c>
      <c r="K1497" s="111" t="s">
        <v>545</v>
      </c>
      <c r="L1497" s="92">
        <v>2.0</v>
      </c>
      <c r="M1497" s="36" t="s">
        <v>546</v>
      </c>
      <c r="N1497" s="124" t="s">
        <v>5668</v>
      </c>
      <c r="O1497" s="113"/>
      <c r="P1497" s="105"/>
      <c r="Q1497" s="36" t="s">
        <v>552</v>
      </c>
      <c r="R1497" s="103" t="s">
        <v>5215</v>
      </c>
      <c r="S1497" s="36" t="s">
        <v>554</v>
      </c>
      <c r="T1497" s="103" t="s">
        <v>658</v>
      </c>
    </row>
    <row r="1498" ht="14.25" customHeight="1">
      <c r="A1498" s="107" t="str">
        <f t="shared" si="3"/>
        <v>191206__00MXQ_00NU4_M05_S_1</v>
      </c>
      <c r="B1498" s="129" t="s">
        <v>3772</v>
      </c>
      <c r="C1498" s="116" t="s">
        <v>5682</v>
      </c>
      <c r="D1498" s="126"/>
      <c r="E1498" s="126" t="s">
        <v>279</v>
      </c>
      <c r="F1498" s="136">
        <v>39070.0</v>
      </c>
      <c r="G1498" s="103" t="s">
        <v>652</v>
      </c>
      <c r="H1498" s="103" t="s">
        <v>655</v>
      </c>
      <c r="I1498" s="36" t="s">
        <v>544</v>
      </c>
      <c r="J1498" s="36">
        <v>1.0</v>
      </c>
      <c r="K1498" s="111" t="s">
        <v>545</v>
      </c>
      <c r="L1498" s="92">
        <v>2.0</v>
      </c>
      <c r="M1498" s="36" t="s">
        <v>546</v>
      </c>
      <c r="N1498" s="124" t="s">
        <v>5668</v>
      </c>
      <c r="O1498" s="113"/>
      <c r="P1498" s="105"/>
      <c r="Q1498" s="36" t="s">
        <v>552</v>
      </c>
      <c r="R1498" s="103" t="s">
        <v>5215</v>
      </c>
      <c r="S1498" s="36" t="s">
        <v>554</v>
      </c>
      <c r="T1498" s="103" t="s">
        <v>658</v>
      </c>
    </row>
    <row r="1499" ht="14.25" customHeight="1">
      <c r="A1499" s="107" t="str">
        <f t="shared" si="3"/>
        <v>191206__00MXR_00NU5_M05_S_1</v>
      </c>
      <c r="B1499" s="129" t="s">
        <v>3776</v>
      </c>
      <c r="C1499" s="116" t="s">
        <v>5683</v>
      </c>
      <c r="D1499" s="126"/>
      <c r="E1499" s="126" t="s">
        <v>561</v>
      </c>
      <c r="F1499" s="136">
        <v>39070.0</v>
      </c>
      <c r="G1499" s="103" t="s">
        <v>652</v>
      </c>
      <c r="H1499" s="103" t="s">
        <v>655</v>
      </c>
      <c r="I1499" s="36" t="s">
        <v>544</v>
      </c>
      <c r="J1499" s="36">
        <v>1.0</v>
      </c>
      <c r="K1499" s="111" t="s">
        <v>545</v>
      </c>
      <c r="L1499" s="92">
        <v>2.0</v>
      </c>
      <c r="M1499" s="36" t="s">
        <v>546</v>
      </c>
      <c r="N1499" s="124" t="s">
        <v>5668</v>
      </c>
      <c r="O1499" s="113"/>
      <c r="P1499" s="105"/>
      <c r="Q1499" s="36" t="s">
        <v>552</v>
      </c>
      <c r="R1499" s="103" t="s">
        <v>5215</v>
      </c>
      <c r="S1499" s="36" t="s">
        <v>554</v>
      </c>
      <c r="T1499" s="103" t="s">
        <v>658</v>
      </c>
    </row>
    <row r="1500" ht="14.25" customHeight="1">
      <c r="A1500" s="107" t="str">
        <f t="shared" si="3"/>
        <v>191206_B1-T3-11-K_00JPK_00NU6_M05_S_1</v>
      </c>
      <c r="B1500" s="101" t="s">
        <v>524</v>
      </c>
      <c r="C1500" s="116" t="s">
        <v>788</v>
      </c>
      <c r="D1500" s="126" t="s">
        <v>5684</v>
      </c>
      <c r="E1500" s="123" t="s">
        <v>523</v>
      </c>
      <c r="F1500" s="136">
        <v>39070.0</v>
      </c>
      <c r="G1500" s="103" t="s">
        <v>652</v>
      </c>
      <c r="H1500" s="103" t="s">
        <v>465</v>
      </c>
      <c r="I1500" s="36" t="s">
        <v>544</v>
      </c>
      <c r="J1500" s="36">
        <v>1.0</v>
      </c>
      <c r="K1500" s="111" t="s">
        <v>545</v>
      </c>
      <c r="L1500" s="92">
        <v>2.0</v>
      </c>
      <c r="M1500" s="36" t="s">
        <v>546</v>
      </c>
      <c r="N1500" s="106"/>
      <c r="O1500" s="113" t="s">
        <v>744</v>
      </c>
      <c r="P1500" s="105"/>
      <c r="Q1500" s="36" t="s">
        <v>552</v>
      </c>
      <c r="R1500" s="103" t="s">
        <v>5215</v>
      </c>
      <c r="S1500" s="36" t="s">
        <v>554</v>
      </c>
      <c r="T1500" s="103" t="s">
        <v>658</v>
      </c>
    </row>
    <row r="1501" ht="14.25" customHeight="1">
      <c r="A1501" s="107" t="str">
        <f t="shared" si="3"/>
        <v>191206_B4-T3-4_00JQP_00NU7_M05_S_1</v>
      </c>
      <c r="B1501" s="101" t="s">
        <v>837</v>
      </c>
      <c r="C1501" s="116" t="s">
        <v>1008</v>
      </c>
      <c r="D1501" s="126" t="s">
        <v>5685</v>
      </c>
      <c r="E1501" s="128">
        <v>8710.0</v>
      </c>
      <c r="F1501" s="136">
        <v>39070.0</v>
      </c>
      <c r="G1501" s="103" t="s">
        <v>652</v>
      </c>
      <c r="H1501" s="103" t="s">
        <v>465</v>
      </c>
      <c r="I1501" s="36" t="s">
        <v>544</v>
      </c>
      <c r="J1501" s="36">
        <v>1.0</v>
      </c>
      <c r="K1501" s="111" t="s">
        <v>545</v>
      </c>
      <c r="L1501" s="92">
        <v>2.0</v>
      </c>
      <c r="M1501" s="36" t="s">
        <v>546</v>
      </c>
      <c r="N1501" s="106"/>
      <c r="O1501" s="113" t="s">
        <v>744</v>
      </c>
      <c r="P1501" s="105"/>
      <c r="Q1501" s="36" t="s">
        <v>552</v>
      </c>
      <c r="R1501" s="103" t="s">
        <v>5215</v>
      </c>
      <c r="S1501" s="36" t="s">
        <v>554</v>
      </c>
      <c r="T1501" s="103" t="s">
        <v>658</v>
      </c>
    </row>
    <row r="1502" ht="14.25" customHeight="1">
      <c r="A1502" s="107" t="str">
        <f t="shared" si="3"/>
        <v>191206_B9-T3-8_00JT1_00NU8_M05_S_1</v>
      </c>
      <c r="B1502" s="101" t="s">
        <v>1528</v>
      </c>
      <c r="C1502" s="116" t="s">
        <v>1532</v>
      </c>
      <c r="D1502" s="126" t="s">
        <v>5686</v>
      </c>
      <c r="E1502" s="133">
        <v>7229.0</v>
      </c>
      <c r="F1502" s="136">
        <v>39070.0</v>
      </c>
      <c r="G1502" s="103" t="s">
        <v>652</v>
      </c>
      <c r="H1502" s="103" t="s">
        <v>465</v>
      </c>
      <c r="I1502" s="36" t="s">
        <v>544</v>
      </c>
      <c r="J1502" s="36">
        <v>1.0</v>
      </c>
      <c r="K1502" s="111" t="s">
        <v>545</v>
      </c>
      <c r="L1502" s="92">
        <v>2.0</v>
      </c>
      <c r="M1502" s="36" t="s">
        <v>546</v>
      </c>
      <c r="N1502" s="106"/>
      <c r="O1502" s="113" t="s">
        <v>744</v>
      </c>
      <c r="P1502" s="105"/>
      <c r="Q1502" s="36" t="s">
        <v>552</v>
      </c>
      <c r="R1502" s="103" t="s">
        <v>5215</v>
      </c>
      <c r="S1502" s="36" t="s">
        <v>554</v>
      </c>
      <c r="T1502" s="103" t="s">
        <v>658</v>
      </c>
    </row>
    <row r="1503" ht="14.25" customHeight="1">
      <c r="A1503" s="107" t="str">
        <f t="shared" si="3"/>
        <v>191206_B3-T3-1_00JQ6_00NU9_M05_S_1</v>
      </c>
      <c r="B1503" s="101" t="s">
        <v>695</v>
      </c>
      <c r="C1503" s="116" t="s">
        <v>1569</v>
      </c>
      <c r="D1503" s="126" t="s">
        <v>5687</v>
      </c>
      <c r="E1503" s="123">
        <v>7530.0</v>
      </c>
      <c r="F1503" s="136">
        <v>39070.0</v>
      </c>
      <c r="G1503" s="103" t="s">
        <v>652</v>
      </c>
      <c r="H1503" s="103" t="s">
        <v>465</v>
      </c>
      <c r="I1503" s="36" t="s">
        <v>544</v>
      </c>
      <c r="J1503" s="36">
        <v>1.0</v>
      </c>
      <c r="K1503" s="111" t="s">
        <v>545</v>
      </c>
      <c r="L1503" s="92">
        <v>2.0</v>
      </c>
      <c r="M1503" s="36" t="s">
        <v>546</v>
      </c>
      <c r="N1503" s="106"/>
      <c r="O1503" s="113" t="s">
        <v>744</v>
      </c>
      <c r="P1503" s="105"/>
      <c r="Q1503" s="36" t="s">
        <v>552</v>
      </c>
      <c r="R1503" s="103" t="s">
        <v>5215</v>
      </c>
      <c r="S1503" s="36" t="s">
        <v>554</v>
      </c>
      <c r="T1503" s="103" t="s">
        <v>658</v>
      </c>
    </row>
    <row r="1504" ht="14.25" customHeight="1">
      <c r="A1504" s="107" t="str">
        <f t="shared" si="3"/>
        <v>191206_B3-T3-2_00JQ7_00NUA_M05_S_1</v>
      </c>
      <c r="B1504" s="101" t="s">
        <v>703</v>
      </c>
      <c r="C1504" s="116" t="s">
        <v>1574</v>
      </c>
      <c r="D1504" s="126" t="s">
        <v>5688</v>
      </c>
      <c r="E1504" s="123">
        <v>6569.0</v>
      </c>
      <c r="F1504" s="136">
        <v>39070.0</v>
      </c>
      <c r="G1504" s="103" t="s">
        <v>652</v>
      </c>
      <c r="H1504" s="103" t="s">
        <v>465</v>
      </c>
      <c r="I1504" s="36" t="s">
        <v>544</v>
      </c>
      <c r="J1504" s="36">
        <v>1.0</v>
      </c>
      <c r="K1504" s="111" t="s">
        <v>545</v>
      </c>
      <c r="L1504" s="92">
        <v>2.0</v>
      </c>
      <c r="M1504" s="36" t="s">
        <v>546</v>
      </c>
      <c r="N1504" s="106"/>
      <c r="O1504" s="113" t="s">
        <v>744</v>
      </c>
      <c r="P1504" s="105"/>
      <c r="Q1504" s="36" t="s">
        <v>552</v>
      </c>
      <c r="R1504" s="103" t="s">
        <v>5215</v>
      </c>
      <c r="S1504" s="36" t="s">
        <v>554</v>
      </c>
      <c r="T1504" s="103" t="s">
        <v>658</v>
      </c>
    </row>
    <row r="1505" ht="14.25" customHeight="1">
      <c r="A1505" s="107" t="str">
        <f t="shared" si="3"/>
        <v>191206_B3-T3-3_00JQ8_00NUB_M05_S_1</v>
      </c>
      <c r="B1505" s="101" t="s">
        <v>710</v>
      </c>
      <c r="C1505" s="116" t="s">
        <v>1579</v>
      </c>
      <c r="D1505" s="126" t="s">
        <v>5689</v>
      </c>
      <c r="E1505" s="123">
        <v>5946.0</v>
      </c>
      <c r="F1505" s="136">
        <v>39070.0</v>
      </c>
      <c r="G1505" s="103" t="s">
        <v>652</v>
      </c>
      <c r="H1505" s="103" t="s">
        <v>465</v>
      </c>
      <c r="I1505" s="36" t="s">
        <v>544</v>
      </c>
      <c r="J1505" s="36">
        <v>1.0</v>
      </c>
      <c r="K1505" s="111" t="s">
        <v>545</v>
      </c>
      <c r="L1505" s="92">
        <v>2.0</v>
      </c>
      <c r="M1505" s="36" t="s">
        <v>546</v>
      </c>
      <c r="N1505" s="106"/>
      <c r="O1505" s="113" t="s">
        <v>744</v>
      </c>
      <c r="P1505" s="105"/>
      <c r="Q1505" s="36" t="s">
        <v>552</v>
      </c>
      <c r="R1505" s="103" t="s">
        <v>5215</v>
      </c>
      <c r="S1505" s="36" t="s">
        <v>554</v>
      </c>
      <c r="T1505" s="103" t="s">
        <v>658</v>
      </c>
    </row>
    <row r="1506" ht="14.25" customHeight="1">
      <c r="A1506" s="107" t="str">
        <f t="shared" si="3"/>
        <v>191206_B3-T3-5_00JQA_00NUC_M05_S_1</v>
      </c>
      <c r="B1506" s="101" t="s">
        <v>721</v>
      </c>
      <c r="C1506" s="116" t="s">
        <v>1587</v>
      </c>
      <c r="D1506" s="126" t="s">
        <v>5690</v>
      </c>
      <c r="E1506" s="123">
        <v>9391.0</v>
      </c>
      <c r="F1506" s="136">
        <v>39070.0</v>
      </c>
      <c r="G1506" s="103" t="s">
        <v>652</v>
      </c>
      <c r="H1506" s="103" t="s">
        <v>465</v>
      </c>
      <c r="I1506" s="36" t="s">
        <v>544</v>
      </c>
      <c r="J1506" s="36">
        <v>1.0</v>
      </c>
      <c r="K1506" s="111" t="s">
        <v>545</v>
      </c>
      <c r="L1506" s="92">
        <v>2.0</v>
      </c>
      <c r="M1506" s="36" t="s">
        <v>546</v>
      </c>
      <c r="N1506" s="106"/>
      <c r="O1506" s="113" t="s">
        <v>744</v>
      </c>
      <c r="P1506" s="105"/>
      <c r="Q1506" s="36" t="s">
        <v>552</v>
      </c>
      <c r="R1506" s="103" t="s">
        <v>5215</v>
      </c>
      <c r="S1506" s="36" t="s">
        <v>554</v>
      </c>
      <c r="T1506" s="103" t="s">
        <v>658</v>
      </c>
    </row>
    <row r="1507" ht="14.25" customHeight="1">
      <c r="A1507" s="107" t="str">
        <f t="shared" si="3"/>
        <v>191206_B3-T3-6_00JQB_00NUD_M05_S_1</v>
      </c>
      <c r="B1507" s="101" t="s">
        <v>726</v>
      </c>
      <c r="C1507" s="116" t="s">
        <v>1593</v>
      </c>
      <c r="D1507" s="126" t="s">
        <v>5691</v>
      </c>
      <c r="E1507" s="123">
        <v>10630.0</v>
      </c>
      <c r="F1507" s="136">
        <v>39070.0</v>
      </c>
      <c r="G1507" s="103" t="s">
        <v>652</v>
      </c>
      <c r="H1507" s="103" t="s">
        <v>465</v>
      </c>
      <c r="I1507" s="36" t="s">
        <v>544</v>
      </c>
      <c r="J1507" s="36">
        <v>1.0</v>
      </c>
      <c r="K1507" s="111" t="s">
        <v>545</v>
      </c>
      <c r="L1507" s="92">
        <v>2.0</v>
      </c>
      <c r="M1507" s="36" t="s">
        <v>546</v>
      </c>
      <c r="N1507" s="106"/>
      <c r="O1507" s="113" t="s">
        <v>744</v>
      </c>
      <c r="P1507" s="105"/>
      <c r="Q1507" s="36" t="s">
        <v>552</v>
      </c>
      <c r="R1507" s="103" t="s">
        <v>5215</v>
      </c>
      <c r="S1507" s="36" t="s">
        <v>554</v>
      </c>
      <c r="T1507" s="103" t="s">
        <v>658</v>
      </c>
    </row>
    <row r="1508" ht="14.25" customHeight="1">
      <c r="A1508" s="107" t="str">
        <f t="shared" si="3"/>
        <v>191206_B14-T3-9-K_00JVA_00NUE_M05_S_1</v>
      </c>
      <c r="B1508" s="101" t="s">
        <v>2043</v>
      </c>
      <c r="C1508" s="116" t="s">
        <v>2195</v>
      </c>
      <c r="D1508" s="126" t="s">
        <v>5692</v>
      </c>
      <c r="E1508" s="123" t="s">
        <v>2046</v>
      </c>
      <c r="F1508" s="136">
        <v>39070.0</v>
      </c>
      <c r="G1508" s="103" t="s">
        <v>652</v>
      </c>
      <c r="H1508" s="103" t="s">
        <v>465</v>
      </c>
      <c r="I1508" s="36" t="s">
        <v>544</v>
      </c>
      <c r="J1508" s="36">
        <v>1.0</v>
      </c>
      <c r="K1508" s="111" t="s">
        <v>545</v>
      </c>
      <c r="L1508" s="92">
        <v>2.0</v>
      </c>
      <c r="M1508" s="36" t="s">
        <v>546</v>
      </c>
      <c r="N1508" s="106"/>
      <c r="O1508" s="113" t="s">
        <v>744</v>
      </c>
      <c r="P1508" s="105"/>
      <c r="Q1508" s="36" t="s">
        <v>552</v>
      </c>
      <c r="R1508" s="103" t="s">
        <v>5215</v>
      </c>
      <c r="S1508" s="36" t="s">
        <v>554</v>
      </c>
      <c r="T1508" s="103" t="s">
        <v>658</v>
      </c>
    </row>
    <row r="1509" ht="14.25" customHeight="1">
      <c r="A1509" s="107" t="str">
        <f t="shared" si="3"/>
        <v>191206_B14-T3-10-K_00JVB_00NUF_M05_S_1</v>
      </c>
      <c r="B1509" s="101" t="s">
        <v>2048</v>
      </c>
      <c r="C1509" s="116" t="s">
        <v>2199</v>
      </c>
      <c r="D1509" s="126" t="s">
        <v>5693</v>
      </c>
      <c r="E1509" s="123" t="s">
        <v>2051</v>
      </c>
      <c r="F1509" s="136">
        <v>39070.0</v>
      </c>
      <c r="G1509" s="103" t="s">
        <v>652</v>
      </c>
      <c r="H1509" s="103" t="s">
        <v>465</v>
      </c>
      <c r="I1509" s="36" t="s">
        <v>544</v>
      </c>
      <c r="J1509" s="36">
        <v>1.0</v>
      </c>
      <c r="K1509" s="111" t="s">
        <v>545</v>
      </c>
      <c r="L1509" s="92">
        <v>2.0</v>
      </c>
      <c r="M1509" s="36" t="s">
        <v>546</v>
      </c>
      <c r="N1509" s="106"/>
      <c r="O1509" s="113" t="s">
        <v>744</v>
      </c>
      <c r="P1509" s="105"/>
      <c r="Q1509" s="36" t="s">
        <v>552</v>
      </c>
      <c r="R1509" s="103" t="s">
        <v>5215</v>
      </c>
      <c r="S1509" s="36" t="s">
        <v>554</v>
      </c>
      <c r="T1509" s="103" t="s">
        <v>658</v>
      </c>
    </row>
    <row r="1510" ht="14.25" customHeight="1">
      <c r="A1510" s="107" t="str">
        <f t="shared" si="3"/>
        <v>191207_HEK-QCS_000F2_00NUG_M06_S_1</v>
      </c>
      <c r="B1510" s="101" t="s">
        <v>536</v>
      </c>
      <c r="C1510" s="116" t="s">
        <v>5694</v>
      </c>
      <c r="D1510" s="109" t="s">
        <v>538</v>
      </c>
      <c r="E1510" s="61" t="s">
        <v>538</v>
      </c>
      <c r="F1510" s="136">
        <v>39435.0</v>
      </c>
      <c r="G1510" s="103" t="s">
        <v>742</v>
      </c>
      <c r="H1510" s="36" t="s">
        <v>465</v>
      </c>
      <c r="I1510" s="36" t="s">
        <v>544</v>
      </c>
      <c r="J1510" s="36">
        <v>1.0</v>
      </c>
      <c r="K1510" s="111" t="s">
        <v>545</v>
      </c>
      <c r="L1510" s="92">
        <v>2.0</v>
      </c>
      <c r="M1510" s="36" t="s">
        <v>546</v>
      </c>
      <c r="N1510" s="124" t="s">
        <v>5695</v>
      </c>
      <c r="O1510" s="113" t="s">
        <v>551</v>
      </c>
      <c r="P1510" s="105"/>
      <c r="Q1510" s="36" t="s">
        <v>552</v>
      </c>
      <c r="R1510" s="36" t="s">
        <v>745</v>
      </c>
      <c r="S1510" s="36" t="s">
        <v>554</v>
      </c>
      <c r="T1510" s="36" t="s">
        <v>746</v>
      </c>
    </row>
    <row r="1511" ht="14.25" customHeight="1">
      <c r="A1511" s="107" t="str">
        <f t="shared" si="3"/>
        <v>191207_HEK-QCS_00J8W_00NUH_M06_S_1</v>
      </c>
      <c r="B1511" s="101" t="s">
        <v>303</v>
      </c>
      <c r="C1511" s="116" t="s">
        <v>5696</v>
      </c>
      <c r="D1511" s="109" t="s">
        <v>538</v>
      </c>
      <c r="E1511" s="61" t="s">
        <v>538</v>
      </c>
      <c r="F1511" s="136">
        <v>39435.0</v>
      </c>
      <c r="G1511" s="103" t="s">
        <v>742</v>
      </c>
      <c r="H1511" s="36" t="s">
        <v>465</v>
      </c>
      <c r="I1511" s="36" t="s">
        <v>544</v>
      </c>
      <c r="J1511" s="36">
        <v>1.0</v>
      </c>
      <c r="K1511" s="111" t="s">
        <v>545</v>
      </c>
      <c r="L1511" s="92">
        <v>2.0</v>
      </c>
      <c r="M1511" s="36" t="s">
        <v>546</v>
      </c>
      <c r="N1511" s="124" t="s">
        <v>5695</v>
      </c>
      <c r="O1511" s="113" t="s">
        <v>551</v>
      </c>
      <c r="P1511" s="105"/>
      <c r="Q1511" s="36" t="s">
        <v>552</v>
      </c>
      <c r="R1511" s="36" t="s">
        <v>745</v>
      </c>
      <c r="S1511" s="36" t="s">
        <v>554</v>
      </c>
      <c r="T1511" s="36" t="s">
        <v>746</v>
      </c>
    </row>
    <row r="1512" ht="14.25" customHeight="1">
      <c r="A1512" s="107" t="str">
        <f t="shared" si="3"/>
        <v>191207_B6-T5-1_00JRI_00NUI_M06_S_1</v>
      </c>
      <c r="B1512" s="177" t="s">
        <v>868</v>
      </c>
      <c r="C1512" s="116" t="s">
        <v>4755</v>
      </c>
      <c r="D1512" s="103" t="s">
        <v>5697</v>
      </c>
      <c r="E1512" s="128">
        <v>9230.0</v>
      </c>
      <c r="F1512" s="136">
        <v>39435.0</v>
      </c>
      <c r="G1512" s="103" t="s">
        <v>742</v>
      </c>
      <c r="H1512" s="36" t="s">
        <v>465</v>
      </c>
      <c r="I1512" s="36" t="s">
        <v>544</v>
      </c>
      <c r="J1512" s="36">
        <v>1.0</v>
      </c>
      <c r="K1512" s="111" t="s">
        <v>545</v>
      </c>
      <c r="L1512" s="92">
        <v>2.0</v>
      </c>
      <c r="M1512" s="36" t="s">
        <v>546</v>
      </c>
      <c r="N1512" s="124" t="s">
        <v>5698</v>
      </c>
      <c r="O1512" s="113" t="s">
        <v>551</v>
      </c>
      <c r="P1512" s="116" t="s">
        <v>5699</v>
      </c>
      <c r="Q1512" s="36" t="s">
        <v>552</v>
      </c>
      <c r="R1512" s="36" t="s">
        <v>745</v>
      </c>
      <c r="S1512" s="36" t="s">
        <v>554</v>
      </c>
      <c r="T1512" s="36" t="s">
        <v>746</v>
      </c>
    </row>
    <row r="1513" ht="14.25" customHeight="1">
      <c r="A1513" s="107" t="str">
        <f t="shared" si="3"/>
        <v>191207_B6-T5-2_00MYQ_00NUJ_M06_S_1</v>
      </c>
      <c r="B1513" s="225" t="s">
        <v>878</v>
      </c>
      <c r="C1513" s="116" t="s">
        <v>4757</v>
      </c>
      <c r="D1513" s="103" t="s">
        <v>5580</v>
      </c>
      <c r="E1513" s="128">
        <v>3018.0</v>
      </c>
      <c r="F1513" s="136">
        <v>39435.0</v>
      </c>
      <c r="G1513" s="103" t="s">
        <v>742</v>
      </c>
      <c r="H1513" s="36" t="s">
        <v>465</v>
      </c>
      <c r="I1513" s="36" t="s">
        <v>544</v>
      </c>
      <c r="J1513" s="36">
        <v>1.0</v>
      </c>
      <c r="K1513" s="111" t="s">
        <v>545</v>
      </c>
      <c r="L1513" s="92">
        <v>2.0</v>
      </c>
      <c r="M1513" s="36" t="s">
        <v>546</v>
      </c>
      <c r="N1513" s="124" t="s">
        <v>5700</v>
      </c>
      <c r="O1513" s="113" t="s">
        <v>551</v>
      </c>
      <c r="P1513" s="116" t="s">
        <v>5701</v>
      </c>
      <c r="Q1513" s="36" t="s">
        <v>552</v>
      </c>
      <c r="R1513" s="36" t="s">
        <v>745</v>
      </c>
      <c r="S1513" s="36" t="s">
        <v>554</v>
      </c>
      <c r="T1513" s="36" t="s">
        <v>746</v>
      </c>
    </row>
    <row r="1514" ht="14.25" customHeight="1">
      <c r="A1514" s="107" t="str">
        <f t="shared" si="3"/>
        <v>191207_B6-T5-3_00JRK_00NUK_M06_S_1</v>
      </c>
      <c r="B1514" s="177" t="s">
        <v>879</v>
      </c>
      <c r="C1514" s="116" t="s">
        <v>4759</v>
      </c>
      <c r="D1514" s="103" t="s">
        <v>5702</v>
      </c>
      <c r="E1514" s="128">
        <v>7590.0</v>
      </c>
      <c r="F1514" s="136">
        <v>39435.0</v>
      </c>
      <c r="G1514" s="103" t="s">
        <v>742</v>
      </c>
      <c r="H1514" s="36" t="s">
        <v>465</v>
      </c>
      <c r="I1514" s="36" t="s">
        <v>544</v>
      </c>
      <c r="J1514" s="36">
        <v>1.0</v>
      </c>
      <c r="K1514" s="111" t="s">
        <v>545</v>
      </c>
      <c r="L1514" s="92">
        <v>2.0</v>
      </c>
      <c r="M1514" s="36" t="s">
        <v>546</v>
      </c>
      <c r="N1514" s="124" t="s">
        <v>5700</v>
      </c>
      <c r="O1514" s="113" t="s">
        <v>551</v>
      </c>
      <c r="P1514" s="116" t="s">
        <v>5703</v>
      </c>
      <c r="Q1514" s="36" t="s">
        <v>552</v>
      </c>
      <c r="R1514" s="36" t="s">
        <v>745</v>
      </c>
      <c r="S1514" s="36" t="s">
        <v>554</v>
      </c>
      <c r="T1514" s="36" t="s">
        <v>746</v>
      </c>
    </row>
    <row r="1515" ht="14.25" customHeight="1">
      <c r="A1515" s="107" t="str">
        <f t="shared" si="3"/>
        <v>191207_B6-T5-4_00JRL_00NUL_M06_S_1</v>
      </c>
      <c r="B1515" s="177" t="s">
        <v>883</v>
      </c>
      <c r="C1515" s="116" t="s">
        <v>4761</v>
      </c>
      <c r="D1515" s="103" t="s">
        <v>5704</v>
      </c>
      <c r="E1515" s="128">
        <v>8710.0</v>
      </c>
      <c r="F1515" s="136">
        <v>39435.0</v>
      </c>
      <c r="G1515" s="103" t="s">
        <v>742</v>
      </c>
      <c r="H1515" s="36" t="s">
        <v>465</v>
      </c>
      <c r="I1515" s="36" t="s">
        <v>544</v>
      </c>
      <c r="J1515" s="36">
        <v>1.0</v>
      </c>
      <c r="K1515" s="111" t="s">
        <v>545</v>
      </c>
      <c r="L1515" s="92">
        <v>2.0</v>
      </c>
      <c r="M1515" s="36" t="s">
        <v>546</v>
      </c>
      <c r="N1515" s="124" t="s">
        <v>5698</v>
      </c>
      <c r="O1515" s="113" t="s">
        <v>551</v>
      </c>
      <c r="P1515" s="116" t="s">
        <v>5705</v>
      </c>
      <c r="Q1515" s="36" t="s">
        <v>552</v>
      </c>
      <c r="R1515" s="36" t="s">
        <v>745</v>
      </c>
      <c r="S1515" s="36" t="s">
        <v>554</v>
      </c>
      <c r="T1515" s="36" t="s">
        <v>746</v>
      </c>
    </row>
    <row r="1516" ht="14.25" customHeight="1">
      <c r="A1516" s="107" t="str">
        <f t="shared" si="3"/>
        <v>191207_B6-T5-5_00MYR_00NUM_M06_S_1</v>
      </c>
      <c r="B1516" s="225" t="s">
        <v>3959</v>
      </c>
      <c r="C1516" s="116" t="s">
        <v>4763</v>
      </c>
      <c r="D1516" s="103" t="s">
        <v>5582</v>
      </c>
      <c r="E1516" s="128">
        <v>3275.0</v>
      </c>
      <c r="F1516" s="136">
        <v>39435.0</v>
      </c>
      <c r="G1516" s="103" t="s">
        <v>742</v>
      </c>
      <c r="H1516" s="36" t="s">
        <v>465</v>
      </c>
      <c r="I1516" s="36" t="s">
        <v>544</v>
      </c>
      <c r="J1516" s="36">
        <v>1.0</v>
      </c>
      <c r="K1516" s="111" t="s">
        <v>545</v>
      </c>
      <c r="L1516" s="92">
        <v>2.0</v>
      </c>
      <c r="M1516" s="36" t="s">
        <v>546</v>
      </c>
      <c r="N1516" s="124" t="s">
        <v>5700</v>
      </c>
      <c r="O1516" s="113" t="s">
        <v>551</v>
      </c>
      <c r="P1516" s="116" t="s">
        <v>891</v>
      </c>
      <c r="Q1516" s="36" t="s">
        <v>552</v>
      </c>
      <c r="R1516" s="36" t="s">
        <v>745</v>
      </c>
      <c r="S1516" s="36" t="s">
        <v>554</v>
      </c>
      <c r="T1516" s="36" t="s">
        <v>746</v>
      </c>
    </row>
    <row r="1517" ht="14.25" customHeight="1">
      <c r="A1517" s="107" t="str">
        <f t="shared" si="3"/>
        <v>191207_B6-T5-6_00JRN_00NUN_M06_S_1</v>
      </c>
      <c r="B1517" s="177" t="s">
        <v>892</v>
      </c>
      <c r="C1517" s="116" t="s">
        <v>4765</v>
      </c>
      <c r="D1517" s="103" t="s">
        <v>5706</v>
      </c>
      <c r="E1517" s="128">
        <v>2054.0</v>
      </c>
      <c r="F1517" s="136">
        <v>39435.0</v>
      </c>
      <c r="G1517" s="103" t="s">
        <v>742</v>
      </c>
      <c r="H1517" s="36" t="s">
        <v>465</v>
      </c>
      <c r="I1517" s="36" t="s">
        <v>544</v>
      </c>
      <c r="J1517" s="36">
        <v>1.0</v>
      </c>
      <c r="K1517" s="111" t="s">
        <v>545</v>
      </c>
      <c r="L1517" s="92">
        <v>2.0</v>
      </c>
      <c r="M1517" s="36" t="s">
        <v>546</v>
      </c>
      <c r="N1517" s="124" t="s">
        <v>5700</v>
      </c>
      <c r="O1517" s="113" t="s">
        <v>551</v>
      </c>
      <c r="P1517" s="116" t="s">
        <v>5707</v>
      </c>
      <c r="Q1517" s="36" t="s">
        <v>552</v>
      </c>
      <c r="R1517" s="36" t="s">
        <v>745</v>
      </c>
      <c r="S1517" s="36" t="s">
        <v>554</v>
      </c>
      <c r="T1517" s="36" t="s">
        <v>746</v>
      </c>
    </row>
    <row r="1518" ht="14.25" customHeight="1">
      <c r="A1518" s="107" t="str">
        <f t="shared" si="3"/>
        <v>191207_B6-T5-7_00JRO_00NUO_M06_S_1</v>
      </c>
      <c r="B1518" s="177" t="s">
        <v>898</v>
      </c>
      <c r="C1518" s="116" t="s">
        <v>4767</v>
      </c>
      <c r="D1518" s="103" t="s">
        <v>5708</v>
      </c>
      <c r="E1518" s="128">
        <v>2472.0</v>
      </c>
      <c r="F1518" s="136">
        <v>39435.0</v>
      </c>
      <c r="G1518" s="103" t="s">
        <v>742</v>
      </c>
      <c r="H1518" s="36" t="s">
        <v>465</v>
      </c>
      <c r="I1518" s="36" t="s">
        <v>544</v>
      </c>
      <c r="J1518" s="36">
        <v>1.0</v>
      </c>
      <c r="K1518" s="111" t="s">
        <v>545</v>
      </c>
      <c r="L1518" s="92">
        <v>2.0</v>
      </c>
      <c r="M1518" s="36" t="s">
        <v>546</v>
      </c>
      <c r="N1518" s="124" t="s">
        <v>5709</v>
      </c>
      <c r="O1518" s="113" t="s">
        <v>551</v>
      </c>
      <c r="P1518" s="116" t="s">
        <v>5710</v>
      </c>
      <c r="Q1518" s="36" t="s">
        <v>552</v>
      </c>
      <c r="R1518" s="36" t="s">
        <v>745</v>
      </c>
      <c r="S1518" s="36" t="s">
        <v>554</v>
      </c>
      <c r="T1518" s="36" t="s">
        <v>746</v>
      </c>
    </row>
    <row r="1519" ht="14.25" customHeight="1">
      <c r="A1519" s="107" t="str">
        <f t="shared" si="3"/>
        <v>191207_B6-T5-8_00JRP_00NUP_M06_S_1</v>
      </c>
      <c r="B1519" s="177" t="s">
        <v>901</v>
      </c>
      <c r="C1519" s="116" t="s">
        <v>4769</v>
      </c>
      <c r="D1519" s="103" t="s">
        <v>5711</v>
      </c>
      <c r="E1519" s="128">
        <v>2867.0</v>
      </c>
      <c r="F1519" s="136">
        <v>39435.0</v>
      </c>
      <c r="G1519" s="103" t="s">
        <v>742</v>
      </c>
      <c r="H1519" s="36" t="s">
        <v>465</v>
      </c>
      <c r="I1519" s="36" t="s">
        <v>544</v>
      </c>
      <c r="J1519" s="36">
        <v>1.0</v>
      </c>
      <c r="K1519" s="111" t="s">
        <v>545</v>
      </c>
      <c r="L1519" s="92">
        <v>2.0</v>
      </c>
      <c r="M1519" s="36" t="s">
        <v>546</v>
      </c>
      <c r="N1519" s="124" t="s">
        <v>5698</v>
      </c>
      <c r="O1519" s="113" t="s">
        <v>551</v>
      </c>
      <c r="P1519" s="116" t="s">
        <v>5712</v>
      </c>
      <c r="Q1519" s="36" t="s">
        <v>552</v>
      </c>
      <c r="R1519" s="36" t="s">
        <v>745</v>
      </c>
      <c r="S1519" s="36" t="s">
        <v>554</v>
      </c>
      <c r="T1519" s="36" t="s">
        <v>746</v>
      </c>
    </row>
    <row r="1520" ht="14.25" customHeight="1">
      <c r="A1520" s="107" t="str">
        <f t="shared" si="3"/>
        <v>191207_B6-T5-9_00JRQ_00NUQ_M06_S_1</v>
      </c>
      <c r="B1520" s="177" t="s">
        <v>907</v>
      </c>
      <c r="C1520" s="116" t="s">
        <v>4771</v>
      </c>
      <c r="D1520" s="103" t="s">
        <v>5713</v>
      </c>
      <c r="E1520" s="128" t="s">
        <v>636</v>
      </c>
      <c r="F1520" s="136">
        <v>39435.0</v>
      </c>
      <c r="G1520" s="103" t="s">
        <v>742</v>
      </c>
      <c r="H1520" s="36" t="s">
        <v>465</v>
      </c>
      <c r="I1520" s="36" t="s">
        <v>544</v>
      </c>
      <c r="J1520" s="36">
        <v>1.0</v>
      </c>
      <c r="K1520" s="111" t="s">
        <v>545</v>
      </c>
      <c r="L1520" s="92">
        <v>2.0</v>
      </c>
      <c r="M1520" s="36" t="s">
        <v>546</v>
      </c>
      <c r="N1520" s="124" t="s">
        <v>5714</v>
      </c>
      <c r="O1520" s="113" t="s">
        <v>551</v>
      </c>
      <c r="P1520" s="116" t="s">
        <v>5715</v>
      </c>
      <c r="Q1520" s="36" t="s">
        <v>552</v>
      </c>
      <c r="R1520" s="36" t="s">
        <v>745</v>
      </c>
      <c r="S1520" s="36" t="s">
        <v>554</v>
      </c>
      <c r="T1520" s="36" t="s">
        <v>746</v>
      </c>
    </row>
    <row r="1521" ht="14.25" customHeight="1">
      <c r="A1521" s="107" t="str">
        <f t="shared" si="3"/>
        <v>191207_B6-T5-10_00JRR_00NUR_M06_S_1</v>
      </c>
      <c r="B1521" s="177" t="s">
        <v>911</v>
      </c>
      <c r="C1521" s="116" t="s">
        <v>4773</v>
      </c>
      <c r="D1521" s="103" t="s">
        <v>5716</v>
      </c>
      <c r="E1521" s="128" t="s">
        <v>644</v>
      </c>
      <c r="F1521" s="136">
        <v>39435.0</v>
      </c>
      <c r="G1521" s="103" t="s">
        <v>742</v>
      </c>
      <c r="H1521" s="36" t="s">
        <v>465</v>
      </c>
      <c r="I1521" s="36" t="s">
        <v>544</v>
      </c>
      <c r="J1521" s="36">
        <v>1.0</v>
      </c>
      <c r="K1521" s="111" t="s">
        <v>545</v>
      </c>
      <c r="L1521" s="92">
        <v>2.0</v>
      </c>
      <c r="M1521" s="36" t="s">
        <v>546</v>
      </c>
      <c r="N1521" s="124" t="s">
        <v>1606</v>
      </c>
      <c r="O1521" s="113" t="s">
        <v>551</v>
      </c>
      <c r="P1521" s="116" t="s">
        <v>5717</v>
      </c>
      <c r="Q1521" s="36" t="s">
        <v>552</v>
      </c>
      <c r="R1521" s="36" t="s">
        <v>745</v>
      </c>
      <c r="S1521" s="36" t="s">
        <v>554</v>
      </c>
      <c r="T1521" s="36" t="s">
        <v>746</v>
      </c>
    </row>
    <row r="1522" ht="14.25" customHeight="1">
      <c r="A1522" s="107" t="str">
        <f t="shared" si="3"/>
        <v>191207_B6-T5-11_00JRS_00NUS_M06_S_1</v>
      </c>
      <c r="B1522" s="177" t="s">
        <v>918</v>
      </c>
      <c r="C1522" s="116" t="s">
        <v>4775</v>
      </c>
      <c r="D1522" s="103" t="s">
        <v>5718</v>
      </c>
      <c r="E1522" s="128" t="s">
        <v>653</v>
      </c>
      <c r="F1522" s="136">
        <v>39435.0</v>
      </c>
      <c r="G1522" s="103" t="s">
        <v>742</v>
      </c>
      <c r="H1522" s="36" t="s">
        <v>465</v>
      </c>
      <c r="I1522" s="36" t="s">
        <v>544</v>
      </c>
      <c r="J1522" s="36">
        <v>1.0</v>
      </c>
      <c r="K1522" s="111" t="s">
        <v>545</v>
      </c>
      <c r="L1522" s="92">
        <v>2.0</v>
      </c>
      <c r="M1522" s="36" t="s">
        <v>546</v>
      </c>
      <c r="N1522" s="124" t="s">
        <v>5709</v>
      </c>
      <c r="O1522" s="113" t="s">
        <v>551</v>
      </c>
      <c r="P1522" s="116" t="s">
        <v>5719</v>
      </c>
      <c r="Q1522" s="36" t="s">
        <v>552</v>
      </c>
      <c r="R1522" s="36" t="s">
        <v>745</v>
      </c>
      <c r="S1522" s="36" t="s">
        <v>554</v>
      </c>
      <c r="T1522" s="36" t="s">
        <v>746</v>
      </c>
    </row>
    <row r="1523" ht="14.25" customHeight="1">
      <c r="A1523" s="107" t="str">
        <f t="shared" si="3"/>
        <v>191207_B6-T5-12_00MYS_00NUT_M06_S_1</v>
      </c>
      <c r="B1523" s="225" t="s">
        <v>3965</v>
      </c>
      <c r="C1523" s="116" t="s">
        <v>4777</v>
      </c>
      <c r="D1523" s="103" t="s">
        <v>5720</v>
      </c>
      <c r="E1523" s="128" t="s">
        <v>660</v>
      </c>
      <c r="F1523" s="136">
        <v>39435.0</v>
      </c>
      <c r="G1523" s="103" t="s">
        <v>742</v>
      </c>
      <c r="H1523" s="36" t="s">
        <v>465</v>
      </c>
      <c r="I1523" s="36" t="s">
        <v>544</v>
      </c>
      <c r="J1523" s="36">
        <v>1.0</v>
      </c>
      <c r="K1523" s="111" t="s">
        <v>545</v>
      </c>
      <c r="L1523" s="92">
        <v>2.0</v>
      </c>
      <c r="M1523" s="36" t="s">
        <v>546</v>
      </c>
      <c r="N1523" s="124" t="s">
        <v>5721</v>
      </c>
      <c r="O1523" s="113" t="s">
        <v>551</v>
      </c>
      <c r="P1523" s="116" t="s">
        <v>5722</v>
      </c>
      <c r="Q1523" s="36" t="s">
        <v>552</v>
      </c>
      <c r="R1523" s="36" t="s">
        <v>745</v>
      </c>
      <c r="S1523" s="36" t="s">
        <v>554</v>
      </c>
      <c r="T1523" s="36" t="s">
        <v>746</v>
      </c>
    </row>
    <row r="1524" ht="14.25" customHeight="1">
      <c r="A1524" s="107" t="str">
        <f t="shared" si="3"/>
        <v>191207_B6-T5-13__00NUU_M06_S_1</v>
      </c>
      <c r="B1524" s="177"/>
      <c r="C1524" s="116" t="s">
        <v>4779</v>
      </c>
      <c r="D1524" s="103" t="s">
        <v>5723</v>
      </c>
      <c r="E1524" s="128" t="s">
        <v>667</v>
      </c>
      <c r="F1524" s="136">
        <v>39435.0</v>
      </c>
      <c r="G1524" s="103" t="s">
        <v>742</v>
      </c>
      <c r="H1524" s="36" t="s">
        <v>465</v>
      </c>
      <c r="I1524" s="36" t="s">
        <v>544</v>
      </c>
      <c r="J1524" s="36">
        <v>1.0</v>
      </c>
      <c r="K1524" s="111" t="s">
        <v>545</v>
      </c>
      <c r="L1524" s="92">
        <v>2.0</v>
      </c>
      <c r="M1524" s="36" t="s">
        <v>546</v>
      </c>
      <c r="N1524" s="124" t="s">
        <v>5724</v>
      </c>
      <c r="O1524" s="113" t="s">
        <v>551</v>
      </c>
      <c r="P1524" s="116" t="s">
        <v>5725</v>
      </c>
      <c r="Q1524" s="36" t="s">
        <v>552</v>
      </c>
      <c r="R1524" s="36" t="s">
        <v>745</v>
      </c>
      <c r="S1524" s="36" t="s">
        <v>554</v>
      </c>
      <c r="T1524" s="36" t="s">
        <v>746</v>
      </c>
    </row>
    <row r="1525" ht="14.25" customHeight="1">
      <c r="A1525" s="107" t="str">
        <f t="shared" si="3"/>
        <v>191207_B6-T5-14_00JRV_00NUV_M06_S_1</v>
      </c>
      <c r="B1525" s="177" t="s">
        <v>930</v>
      </c>
      <c r="C1525" s="116" t="s">
        <v>4781</v>
      </c>
      <c r="D1525" s="103" t="s">
        <v>5726</v>
      </c>
      <c r="E1525" s="128" t="s">
        <v>673</v>
      </c>
      <c r="F1525" s="136">
        <v>39435.0</v>
      </c>
      <c r="G1525" s="103" t="s">
        <v>742</v>
      </c>
      <c r="H1525" s="36" t="s">
        <v>465</v>
      </c>
      <c r="I1525" s="36" t="s">
        <v>544</v>
      </c>
      <c r="J1525" s="36">
        <v>1.0</v>
      </c>
      <c r="K1525" s="111" t="s">
        <v>545</v>
      </c>
      <c r="L1525" s="92">
        <v>2.0</v>
      </c>
      <c r="M1525" s="36" t="s">
        <v>546</v>
      </c>
      <c r="N1525" s="124" t="s">
        <v>5700</v>
      </c>
      <c r="O1525" s="113" t="s">
        <v>551</v>
      </c>
      <c r="P1525" s="116" t="s">
        <v>5727</v>
      </c>
      <c r="Q1525" s="36" t="s">
        <v>552</v>
      </c>
      <c r="R1525" s="36" t="s">
        <v>745</v>
      </c>
      <c r="S1525" s="36" t="s">
        <v>554</v>
      </c>
      <c r="T1525" s="36" t="s">
        <v>746</v>
      </c>
    </row>
    <row r="1526" ht="14.25" customHeight="1">
      <c r="A1526" s="107" t="str">
        <f t="shared" si="3"/>
        <v>191207_B6-T5-15_00JRW_00NUW_M06_S_1</v>
      </c>
      <c r="B1526" s="177" t="s">
        <v>936</v>
      </c>
      <c r="C1526" s="116" t="s">
        <v>4783</v>
      </c>
      <c r="D1526" s="103" t="s">
        <v>5728</v>
      </c>
      <c r="E1526" s="126" t="s">
        <v>284</v>
      </c>
      <c r="F1526" s="136">
        <v>39435.0</v>
      </c>
      <c r="G1526" s="103" t="s">
        <v>742</v>
      </c>
      <c r="H1526" s="36" t="s">
        <v>465</v>
      </c>
      <c r="I1526" s="36" t="s">
        <v>544</v>
      </c>
      <c r="J1526" s="36">
        <v>1.0</v>
      </c>
      <c r="K1526" s="111" t="s">
        <v>545</v>
      </c>
      <c r="L1526" s="92">
        <v>2.0</v>
      </c>
      <c r="M1526" s="36" t="s">
        <v>546</v>
      </c>
      <c r="N1526" s="124" t="s">
        <v>5714</v>
      </c>
      <c r="O1526" s="113" t="s">
        <v>551</v>
      </c>
      <c r="P1526" s="116" t="s">
        <v>5729</v>
      </c>
      <c r="Q1526" s="36" t="s">
        <v>552</v>
      </c>
      <c r="R1526" s="36" t="s">
        <v>745</v>
      </c>
      <c r="S1526" s="36" t="s">
        <v>554</v>
      </c>
      <c r="T1526" s="36" t="s">
        <v>746</v>
      </c>
    </row>
    <row r="1527" ht="14.25" customHeight="1">
      <c r="A1527" s="107" t="str">
        <f t="shared" si="3"/>
        <v>191207_B6-T5-16_00JRX_00NUX_M06_S_1</v>
      </c>
      <c r="B1527" s="177" t="s">
        <v>939</v>
      </c>
      <c r="C1527" s="116" t="s">
        <v>4785</v>
      </c>
      <c r="D1527" s="103" t="s">
        <v>5730</v>
      </c>
      <c r="E1527" s="126" t="s">
        <v>561</v>
      </c>
      <c r="F1527" s="136">
        <v>39435.0</v>
      </c>
      <c r="G1527" s="103" t="s">
        <v>742</v>
      </c>
      <c r="H1527" s="36" t="s">
        <v>465</v>
      </c>
      <c r="I1527" s="36" t="s">
        <v>544</v>
      </c>
      <c r="J1527" s="36">
        <v>1.0</v>
      </c>
      <c r="K1527" s="111" t="s">
        <v>545</v>
      </c>
      <c r="L1527" s="92">
        <v>2.0</v>
      </c>
      <c r="M1527" s="36" t="s">
        <v>546</v>
      </c>
      <c r="N1527" s="124" t="s">
        <v>5731</v>
      </c>
      <c r="O1527" s="113" t="s">
        <v>551</v>
      </c>
      <c r="P1527" s="116" t="s">
        <v>5732</v>
      </c>
      <c r="Q1527" s="36" t="s">
        <v>552</v>
      </c>
      <c r="R1527" s="36" t="s">
        <v>745</v>
      </c>
      <c r="S1527" s="36" t="s">
        <v>554</v>
      </c>
      <c r="T1527" s="36" t="s">
        <v>746</v>
      </c>
    </row>
    <row r="1528" ht="14.25" customHeight="1">
      <c r="A1528" s="107" t="str">
        <f t="shared" si="3"/>
        <v>191208_HEK-QCS_000F2_00NUY_M06_S_1</v>
      </c>
      <c r="B1528" s="101" t="s">
        <v>536</v>
      </c>
      <c r="C1528" s="116" t="s">
        <v>5733</v>
      </c>
      <c r="D1528" s="109" t="s">
        <v>538</v>
      </c>
      <c r="E1528" s="61" t="s">
        <v>538</v>
      </c>
      <c r="F1528" s="136">
        <v>39801.0</v>
      </c>
      <c r="G1528" s="103" t="s">
        <v>742</v>
      </c>
      <c r="H1528" s="36" t="s">
        <v>465</v>
      </c>
      <c r="I1528" s="36" t="s">
        <v>544</v>
      </c>
      <c r="J1528" s="36">
        <v>1.0</v>
      </c>
      <c r="K1528" s="111" t="s">
        <v>545</v>
      </c>
      <c r="L1528" s="92">
        <v>2.0</v>
      </c>
      <c r="M1528" s="36" t="s">
        <v>546</v>
      </c>
      <c r="N1528" s="218" t="s">
        <v>743</v>
      </c>
      <c r="O1528" s="113" t="s">
        <v>744</v>
      </c>
      <c r="P1528" s="105"/>
      <c r="Q1528" s="36" t="s">
        <v>552</v>
      </c>
      <c r="R1528" s="36" t="s">
        <v>745</v>
      </c>
      <c r="S1528" s="36" t="s">
        <v>554</v>
      </c>
      <c r="T1528" s="36" t="s">
        <v>746</v>
      </c>
    </row>
    <row r="1529" ht="14.25" customHeight="1">
      <c r="A1529" s="107" t="str">
        <f t="shared" si="3"/>
        <v>191208_HEK-QCS_00J8W_00NUZ_M06_S_1</v>
      </c>
      <c r="B1529" s="101" t="s">
        <v>303</v>
      </c>
      <c r="C1529" s="116" t="s">
        <v>5734</v>
      </c>
      <c r="D1529" s="109" t="s">
        <v>538</v>
      </c>
      <c r="E1529" s="61" t="s">
        <v>538</v>
      </c>
      <c r="F1529" s="136">
        <v>39801.0</v>
      </c>
      <c r="G1529" s="103" t="s">
        <v>742</v>
      </c>
      <c r="H1529" s="36" t="s">
        <v>465</v>
      </c>
      <c r="I1529" s="36" t="s">
        <v>544</v>
      </c>
      <c r="J1529" s="36">
        <v>1.0</v>
      </c>
      <c r="K1529" s="111" t="s">
        <v>545</v>
      </c>
      <c r="L1529" s="92">
        <v>2.0</v>
      </c>
      <c r="M1529" s="36" t="s">
        <v>546</v>
      </c>
      <c r="N1529" s="218" t="s">
        <v>743</v>
      </c>
      <c r="O1529" s="113" t="s">
        <v>744</v>
      </c>
      <c r="P1529" s="105"/>
      <c r="Q1529" s="36" t="s">
        <v>552</v>
      </c>
      <c r="R1529" s="36" t="s">
        <v>745</v>
      </c>
      <c r="S1529" s="36" t="s">
        <v>554</v>
      </c>
      <c r="T1529" s="36" t="s">
        <v>746</v>
      </c>
    </row>
    <row r="1530" ht="14.25" customHeight="1">
      <c r="A1530" s="107" t="str">
        <f t="shared" si="3"/>
        <v>191208_B18-T3-1_00JWU_00NV0_M06_S_1</v>
      </c>
      <c r="B1530" s="177" t="s">
        <v>2235</v>
      </c>
      <c r="C1530" s="116" t="s">
        <v>3425</v>
      </c>
      <c r="D1530" s="126" t="s">
        <v>5735</v>
      </c>
      <c r="E1530" s="123">
        <v>5912.0</v>
      </c>
      <c r="F1530" s="136">
        <v>39801.0</v>
      </c>
      <c r="G1530" s="103" t="s">
        <v>742</v>
      </c>
      <c r="H1530" s="36" t="s">
        <v>465</v>
      </c>
      <c r="I1530" s="36" t="s">
        <v>544</v>
      </c>
      <c r="J1530" s="36">
        <v>1.0</v>
      </c>
      <c r="K1530" s="111" t="s">
        <v>545</v>
      </c>
      <c r="L1530" s="92">
        <v>2.0</v>
      </c>
      <c r="M1530" s="36" t="s">
        <v>546</v>
      </c>
      <c r="N1530" s="106"/>
      <c r="O1530" s="113" t="s">
        <v>744</v>
      </c>
      <c r="P1530" s="105"/>
      <c r="Q1530" s="36" t="s">
        <v>552</v>
      </c>
      <c r="R1530" s="36" t="s">
        <v>745</v>
      </c>
      <c r="S1530" s="36" t="s">
        <v>554</v>
      </c>
      <c r="T1530" s="36" t="s">
        <v>746</v>
      </c>
    </row>
    <row r="1531" ht="14.25" customHeight="1">
      <c r="A1531" s="107" t="str">
        <f t="shared" si="3"/>
        <v>191208_B18-T3-2_00JWV_00NV1_M06_S_1</v>
      </c>
      <c r="B1531" s="177" t="s">
        <v>2239</v>
      </c>
      <c r="C1531" s="116" t="s">
        <v>3430</v>
      </c>
      <c r="D1531" s="126" t="s">
        <v>5736</v>
      </c>
      <c r="E1531" s="123">
        <v>2250.0</v>
      </c>
      <c r="F1531" s="136">
        <v>39801.0</v>
      </c>
      <c r="G1531" s="103" t="s">
        <v>742</v>
      </c>
      <c r="H1531" s="36" t="s">
        <v>465</v>
      </c>
      <c r="I1531" s="36" t="s">
        <v>544</v>
      </c>
      <c r="J1531" s="36">
        <v>1.0</v>
      </c>
      <c r="K1531" s="111" t="s">
        <v>545</v>
      </c>
      <c r="L1531" s="92">
        <v>2.0</v>
      </c>
      <c r="M1531" s="36" t="s">
        <v>546</v>
      </c>
      <c r="N1531" s="106"/>
      <c r="O1531" s="113" t="s">
        <v>744</v>
      </c>
      <c r="P1531" s="105"/>
      <c r="Q1531" s="36" t="s">
        <v>552</v>
      </c>
      <c r="R1531" s="36" t="s">
        <v>745</v>
      </c>
      <c r="S1531" s="36" t="s">
        <v>554</v>
      </c>
      <c r="T1531" s="36" t="s">
        <v>746</v>
      </c>
    </row>
    <row r="1532" ht="14.25" customHeight="1">
      <c r="A1532" s="107" t="str">
        <f t="shared" si="3"/>
        <v>191208_B18-T3-3_00JWW_00NV2_M06_S_1</v>
      </c>
      <c r="B1532" s="177" t="s">
        <v>2242</v>
      </c>
      <c r="C1532" s="116" t="s">
        <v>3435</v>
      </c>
      <c r="D1532" s="126" t="s">
        <v>5737</v>
      </c>
      <c r="E1532" s="123">
        <v>3502.0</v>
      </c>
      <c r="F1532" s="136">
        <v>39801.0</v>
      </c>
      <c r="G1532" s="103" t="s">
        <v>742</v>
      </c>
      <c r="H1532" s="36" t="s">
        <v>465</v>
      </c>
      <c r="I1532" s="36" t="s">
        <v>544</v>
      </c>
      <c r="J1532" s="36">
        <v>1.0</v>
      </c>
      <c r="K1532" s="111" t="s">
        <v>545</v>
      </c>
      <c r="L1532" s="92">
        <v>2.0</v>
      </c>
      <c r="M1532" s="36" t="s">
        <v>546</v>
      </c>
      <c r="N1532" s="106"/>
      <c r="O1532" s="113" t="s">
        <v>744</v>
      </c>
      <c r="P1532" s="105"/>
      <c r="Q1532" s="36" t="s">
        <v>552</v>
      </c>
      <c r="R1532" s="36" t="s">
        <v>745</v>
      </c>
      <c r="S1532" s="36" t="s">
        <v>554</v>
      </c>
      <c r="T1532" s="36" t="s">
        <v>746</v>
      </c>
    </row>
    <row r="1533" ht="14.25" customHeight="1">
      <c r="A1533" s="107" t="str">
        <f t="shared" si="3"/>
        <v>191208_B18-T3-4_00JWX_00NV3_M06_S_1</v>
      </c>
      <c r="B1533" s="177" t="s">
        <v>2248</v>
      </c>
      <c r="C1533" s="116" t="s">
        <v>3440</v>
      </c>
      <c r="D1533" s="126" t="s">
        <v>5738</v>
      </c>
      <c r="E1533" s="123">
        <v>3335.0</v>
      </c>
      <c r="F1533" s="136">
        <v>39801.0</v>
      </c>
      <c r="G1533" s="103" t="s">
        <v>742</v>
      </c>
      <c r="H1533" s="36" t="s">
        <v>465</v>
      </c>
      <c r="I1533" s="36" t="s">
        <v>544</v>
      </c>
      <c r="J1533" s="36">
        <v>1.0</v>
      </c>
      <c r="K1533" s="111" t="s">
        <v>545</v>
      </c>
      <c r="L1533" s="92">
        <v>2.0</v>
      </c>
      <c r="M1533" s="36" t="s">
        <v>546</v>
      </c>
      <c r="N1533" s="106"/>
      <c r="O1533" s="113" t="s">
        <v>744</v>
      </c>
      <c r="P1533" s="105"/>
      <c r="Q1533" s="36" t="s">
        <v>552</v>
      </c>
      <c r="R1533" s="36" t="s">
        <v>745</v>
      </c>
      <c r="S1533" s="36" t="s">
        <v>554</v>
      </c>
      <c r="T1533" s="36" t="s">
        <v>746</v>
      </c>
    </row>
    <row r="1534" ht="14.25" customHeight="1">
      <c r="A1534" s="107" t="str">
        <f t="shared" si="3"/>
        <v>191208_B18-T3-5_00JWY_00NV4_M06_S_1</v>
      </c>
      <c r="B1534" s="177" t="s">
        <v>2252</v>
      </c>
      <c r="C1534" s="116" t="s">
        <v>3445</v>
      </c>
      <c r="D1534" s="126" t="s">
        <v>5739</v>
      </c>
      <c r="E1534" s="123">
        <v>2005.0</v>
      </c>
      <c r="F1534" s="136">
        <v>39801.0</v>
      </c>
      <c r="G1534" s="103" t="s">
        <v>742</v>
      </c>
      <c r="H1534" s="36" t="s">
        <v>465</v>
      </c>
      <c r="I1534" s="36" t="s">
        <v>544</v>
      </c>
      <c r="J1534" s="36">
        <v>1.0</v>
      </c>
      <c r="K1534" s="111" t="s">
        <v>545</v>
      </c>
      <c r="L1534" s="92">
        <v>2.0</v>
      </c>
      <c r="M1534" s="36" t="s">
        <v>546</v>
      </c>
      <c r="N1534" s="124" t="s">
        <v>2255</v>
      </c>
      <c r="O1534" s="113" t="s">
        <v>744</v>
      </c>
      <c r="P1534" s="105"/>
      <c r="Q1534" s="36" t="s">
        <v>552</v>
      </c>
      <c r="R1534" s="36" t="s">
        <v>745</v>
      </c>
      <c r="S1534" s="36" t="s">
        <v>554</v>
      </c>
      <c r="T1534" s="36" t="s">
        <v>746</v>
      </c>
    </row>
    <row r="1535" ht="14.25" customHeight="1">
      <c r="A1535" s="107" t="str">
        <f t="shared" si="3"/>
        <v>191208_B18-T3-6_00JWZ_00NV5_M06_S_1</v>
      </c>
      <c r="B1535" s="177" t="s">
        <v>2256</v>
      </c>
      <c r="C1535" s="116" t="s">
        <v>3450</v>
      </c>
      <c r="D1535" s="126" t="s">
        <v>5740</v>
      </c>
      <c r="E1535" s="123">
        <v>2414.0</v>
      </c>
      <c r="F1535" s="136">
        <v>39801.0</v>
      </c>
      <c r="G1535" s="103" t="s">
        <v>742</v>
      </c>
      <c r="H1535" s="36" t="s">
        <v>465</v>
      </c>
      <c r="I1535" s="36" t="s">
        <v>544</v>
      </c>
      <c r="J1535" s="36">
        <v>1.0</v>
      </c>
      <c r="K1535" s="111" t="s">
        <v>545</v>
      </c>
      <c r="L1535" s="92">
        <v>2.0</v>
      </c>
      <c r="M1535" s="36" t="s">
        <v>546</v>
      </c>
      <c r="N1535" s="106"/>
      <c r="O1535" s="113" t="s">
        <v>744</v>
      </c>
      <c r="P1535" s="105"/>
      <c r="Q1535" s="36" t="s">
        <v>552</v>
      </c>
      <c r="R1535" s="36" t="s">
        <v>745</v>
      </c>
      <c r="S1535" s="36" t="s">
        <v>554</v>
      </c>
      <c r="T1535" s="36" t="s">
        <v>746</v>
      </c>
    </row>
    <row r="1536" ht="14.25" customHeight="1">
      <c r="A1536" s="107" t="str">
        <f t="shared" si="3"/>
        <v>191208_B18-T3-7_00JX0_00NV6_M06_S_1</v>
      </c>
      <c r="B1536" s="177" t="s">
        <v>2260</v>
      </c>
      <c r="C1536" s="116" t="s">
        <v>3455</v>
      </c>
      <c r="D1536" s="126" t="s">
        <v>5741</v>
      </c>
      <c r="E1536" s="123">
        <v>2151.0</v>
      </c>
      <c r="F1536" s="136">
        <v>39801.0</v>
      </c>
      <c r="G1536" s="103" t="s">
        <v>742</v>
      </c>
      <c r="H1536" s="36" t="s">
        <v>465</v>
      </c>
      <c r="I1536" s="36" t="s">
        <v>544</v>
      </c>
      <c r="J1536" s="36">
        <v>1.0</v>
      </c>
      <c r="K1536" s="111" t="s">
        <v>545</v>
      </c>
      <c r="L1536" s="92">
        <v>2.0</v>
      </c>
      <c r="M1536" s="36" t="s">
        <v>546</v>
      </c>
      <c r="N1536" s="106"/>
      <c r="O1536" s="113" t="s">
        <v>744</v>
      </c>
      <c r="P1536" s="105"/>
      <c r="Q1536" s="36" t="s">
        <v>552</v>
      </c>
      <c r="R1536" s="36" t="s">
        <v>745</v>
      </c>
      <c r="S1536" s="36" t="s">
        <v>554</v>
      </c>
      <c r="T1536" s="36" t="s">
        <v>746</v>
      </c>
    </row>
    <row r="1537" ht="14.25" customHeight="1">
      <c r="A1537" s="107" t="str">
        <f t="shared" si="3"/>
        <v>191208_B18-T3-8_00JX1_00NV7_M06_S_1</v>
      </c>
      <c r="B1537" s="177" t="s">
        <v>2265</v>
      </c>
      <c r="C1537" s="116" t="s">
        <v>3460</v>
      </c>
      <c r="D1537" s="126" t="s">
        <v>5742</v>
      </c>
      <c r="E1537" s="123">
        <v>2520.0</v>
      </c>
      <c r="F1537" s="136">
        <v>39801.0</v>
      </c>
      <c r="G1537" s="103" t="s">
        <v>742</v>
      </c>
      <c r="H1537" s="36" t="s">
        <v>465</v>
      </c>
      <c r="I1537" s="36" t="s">
        <v>544</v>
      </c>
      <c r="J1537" s="36">
        <v>1.0</v>
      </c>
      <c r="K1537" s="111" t="s">
        <v>545</v>
      </c>
      <c r="L1537" s="92">
        <v>2.0</v>
      </c>
      <c r="M1537" s="36" t="s">
        <v>546</v>
      </c>
      <c r="N1537" s="106"/>
      <c r="O1537" s="113" t="s">
        <v>744</v>
      </c>
      <c r="P1537" s="105"/>
      <c r="Q1537" s="36" t="s">
        <v>552</v>
      </c>
      <c r="R1537" s="36" t="s">
        <v>745</v>
      </c>
      <c r="S1537" s="36" t="s">
        <v>554</v>
      </c>
      <c r="T1537" s="36" t="s">
        <v>746</v>
      </c>
    </row>
    <row r="1538" ht="14.25" customHeight="1">
      <c r="A1538" s="107" t="str">
        <f t="shared" si="3"/>
        <v>191208_B18-T3-9-K_00JX2_00NV8_M06_S_1</v>
      </c>
      <c r="B1538" s="177" t="s">
        <v>2268</v>
      </c>
      <c r="C1538" s="116" t="s">
        <v>3465</v>
      </c>
      <c r="D1538" s="126" t="s">
        <v>5743</v>
      </c>
      <c r="E1538" s="123" t="s">
        <v>2046</v>
      </c>
      <c r="F1538" s="136">
        <v>39801.0</v>
      </c>
      <c r="G1538" s="103" t="s">
        <v>742</v>
      </c>
      <c r="H1538" s="36" t="s">
        <v>465</v>
      </c>
      <c r="I1538" s="36" t="s">
        <v>544</v>
      </c>
      <c r="J1538" s="36">
        <v>1.0</v>
      </c>
      <c r="K1538" s="111" t="s">
        <v>545</v>
      </c>
      <c r="L1538" s="92">
        <v>2.0</v>
      </c>
      <c r="M1538" s="36" t="s">
        <v>546</v>
      </c>
      <c r="N1538" s="106"/>
      <c r="O1538" s="113" t="s">
        <v>744</v>
      </c>
      <c r="P1538" s="105"/>
      <c r="Q1538" s="36" t="s">
        <v>552</v>
      </c>
      <c r="R1538" s="36" t="s">
        <v>745</v>
      </c>
      <c r="S1538" s="36" t="s">
        <v>554</v>
      </c>
      <c r="T1538" s="36" t="s">
        <v>746</v>
      </c>
    </row>
    <row r="1539" ht="14.25" customHeight="1">
      <c r="A1539" s="107" t="str">
        <f t="shared" si="3"/>
        <v>191208_B18-T3-10-K_00JX3_00NV9_M06_S_1</v>
      </c>
      <c r="B1539" s="177" t="s">
        <v>2273</v>
      </c>
      <c r="C1539" s="116" t="s">
        <v>3468</v>
      </c>
      <c r="D1539" s="126" t="s">
        <v>5744</v>
      </c>
      <c r="E1539" s="123" t="s">
        <v>2051</v>
      </c>
      <c r="F1539" s="136">
        <v>39801.0</v>
      </c>
      <c r="G1539" s="103" t="s">
        <v>742</v>
      </c>
      <c r="H1539" s="36" t="s">
        <v>465</v>
      </c>
      <c r="I1539" s="36" t="s">
        <v>544</v>
      </c>
      <c r="J1539" s="36">
        <v>1.0</v>
      </c>
      <c r="K1539" s="111" t="s">
        <v>545</v>
      </c>
      <c r="L1539" s="92">
        <v>2.0</v>
      </c>
      <c r="M1539" s="36" t="s">
        <v>546</v>
      </c>
      <c r="N1539" s="106"/>
      <c r="O1539" s="113" t="s">
        <v>744</v>
      </c>
      <c r="P1539" s="105"/>
      <c r="Q1539" s="36" t="s">
        <v>552</v>
      </c>
      <c r="R1539" s="36" t="s">
        <v>745</v>
      </c>
      <c r="S1539" s="36" t="s">
        <v>554</v>
      </c>
      <c r="T1539" s="36" t="s">
        <v>746</v>
      </c>
    </row>
    <row r="1540" ht="14.25" customHeight="1">
      <c r="A1540" s="107" t="str">
        <f t="shared" si="3"/>
        <v>191208_B18-T3-11-K_00JX4_00NVA_M06_S_1</v>
      </c>
      <c r="B1540" s="177" t="s">
        <v>2276</v>
      </c>
      <c r="C1540" s="116" t="s">
        <v>3473</v>
      </c>
      <c r="D1540" s="126" t="s">
        <v>5745</v>
      </c>
      <c r="E1540" s="123" t="s">
        <v>2057</v>
      </c>
      <c r="F1540" s="136">
        <v>39801.0</v>
      </c>
      <c r="G1540" s="103" t="s">
        <v>742</v>
      </c>
      <c r="H1540" s="36" t="s">
        <v>465</v>
      </c>
      <c r="I1540" s="36" t="s">
        <v>544</v>
      </c>
      <c r="J1540" s="36">
        <v>1.0</v>
      </c>
      <c r="K1540" s="111" t="s">
        <v>545</v>
      </c>
      <c r="L1540" s="92">
        <v>2.0</v>
      </c>
      <c r="M1540" s="36" t="s">
        <v>546</v>
      </c>
      <c r="N1540" s="106"/>
      <c r="O1540" s="113" t="s">
        <v>744</v>
      </c>
      <c r="P1540" s="105"/>
      <c r="Q1540" s="36" t="s">
        <v>552</v>
      </c>
      <c r="R1540" s="36" t="s">
        <v>745</v>
      </c>
      <c r="S1540" s="36" t="s">
        <v>554</v>
      </c>
      <c r="T1540" s="36" t="s">
        <v>746</v>
      </c>
    </row>
    <row r="1541" ht="14.25" customHeight="1">
      <c r="A1541" s="107" t="str">
        <f t="shared" si="3"/>
        <v>191208_B18-T3-12-K_00JX5_00NVB_M06_S_1</v>
      </c>
      <c r="B1541" s="177" t="s">
        <v>2281</v>
      </c>
      <c r="C1541" s="116" t="s">
        <v>3478</v>
      </c>
      <c r="D1541" s="126" t="s">
        <v>5746</v>
      </c>
      <c r="E1541" s="123" t="s">
        <v>2061</v>
      </c>
      <c r="F1541" s="136">
        <v>39801.0</v>
      </c>
      <c r="G1541" s="103" t="s">
        <v>742</v>
      </c>
      <c r="H1541" s="36" t="s">
        <v>465</v>
      </c>
      <c r="I1541" s="36" t="s">
        <v>544</v>
      </c>
      <c r="J1541" s="36">
        <v>1.0</v>
      </c>
      <c r="K1541" s="111" t="s">
        <v>545</v>
      </c>
      <c r="L1541" s="92">
        <v>2.0</v>
      </c>
      <c r="M1541" s="36" t="s">
        <v>546</v>
      </c>
      <c r="N1541" s="106"/>
      <c r="O1541" s="113" t="s">
        <v>744</v>
      </c>
      <c r="P1541" s="105"/>
      <c r="Q1541" s="36" t="s">
        <v>552</v>
      </c>
      <c r="R1541" s="36" t="s">
        <v>745</v>
      </c>
      <c r="S1541" s="36" t="s">
        <v>554</v>
      </c>
      <c r="T1541" s="36" t="s">
        <v>746</v>
      </c>
    </row>
    <row r="1542" ht="14.25" customHeight="1">
      <c r="A1542" s="107" t="str">
        <f t="shared" si="3"/>
        <v>191208_B18-T3-13-K_00JX6_00NVC_M06_S_1</v>
      </c>
      <c r="B1542" s="177" t="s">
        <v>2286</v>
      </c>
      <c r="C1542" s="116" t="s">
        <v>3485</v>
      </c>
      <c r="D1542" s="126" t="s">
        <v>5747</v>
      </c>
      <c r="E1542" s="123" t="s">
        <v>2068</v>
      </c>
      <c r="F1542" s="136">
        <v>39801.0</v>
      </c>
      <c r="G1542" s="103" t="s">
        <v>742</v>
      </c>
      <c r="H1542" s="36" t="s">
        <v>465</v>
      </c>
      <c r="I1542" s="36" t="s">
        <v>544</v>
      </c>
      <c r="J1542" s="36">
        <v>1.0</v>
      </c>
      <c r="K1542" s="111" t="s">
        <v>545</v>
      </c>
      <c r="L1542" s="92">
        <v>2.0</v>
      </c>
      <c r="M1542" s="36" t="s">
        <v>546</v>
      </c>
      <c r="N1542" s="106"/>
      <c r="O1542" s="113" t="s">
        <v>744</v>
      </c>
      <c r="P1542" s="105"/>
      <c r="Q1542" s="36" t="s">
        <v>552</v>
      </c>
      <c r="R1542" s="36" t="s">
        <v>745</v>
      </c>
      <c r="S1542" s="36" t="s">
        <v>554</v>
      </c>
      <c r="T1542" s="36" t="s">
        <v>746</v>
      </c>
    </row>
    <row r="1543" ht="14.25" customHeight="1">
      <c r="A1543" s="107" t="str">
        <f t="shared" si="3"/>
        <v>191208_B18-T3-14-K_00JX7_00NVD_M06_S_1</v>
      </c>
      <c r="B1543" s="177" t="s">
        <v>2290</v>
      </c>
      <c r="C1543" s="116" t="s">
        <v>3490</v>
      </c>
      <c r="D1543" s="126" t="s">
        <v>5748</v>
      </c>
      <c r="E1543" s="123" t="s">
        <v>2072</v>
      </c>
      <c r="F1543" s="136">
        <v>39801.0</v>
      </c>
      <c r="G1543" s="103" t="s">
        <v>742</v>
      </c>
      <c r="H1543" s="36" t="s">
        <v>465</v>
      </c>
      <c r="I1543" s="36" t="s">
        <v>544</v>
      </c>
      <c r="J1543" s="36">
        <v>1.0</v>
      </c>
      <c r="K1543" s="111" t="s">
        <v>545</v>
      </c>
      <c r="L1543" s="92">
        <v>2.0</v>
      </c>
      <c r="M1543" s="36" t="s">
        <v>546</v>
      </c>
      <c r="N1543" s="106"/>
      <c r="O1543" s="113" t="s">
        <v>744</v>
      </c>
      <c r="P1543" s="105"/>
      <c r="Q1543" s="36" t="s">
        <v>552</v>
      </c>
      <c r="R1543" s="36" t="s">
        <v>745</v>
      </c>
      <c r="S1543" s="36" t="s">
        <v>554</v>
      </c>
      <c r="T1543" s="36" t="s">
        <v>746</v>
      </c>
    </row>
    <row r="1544" ht="14.25" customHeight="1">
      <c r="A1544" s="107" t="str">
        <f t="shared" si="3"/>
        <v>191208_B18-T3-15_00JX8_00NVE_M06_S_1</v>
      </c>
      <c r="B1544" s="177" t="s">
        <v>2295</v>
      </c>
      <c r="C1544" s="116" t="s">
        <v>3498</v>
      </c>
      <c r="D1544" s="126" t="s">
        <v>5749</v>
      </c>
      <c r="E1544" s="126" t="s">
        <v>357</v>
      </c>
      <c r="F1544" s="136">
        <v>39801.0</v>
      </c>
      <c r="G1544" s="103" t="s">
        <v>742</v>
      </c>
      <c r="H1544" s="36" t="s">
        <v>465</v>
      </c>
      <c r="I1544" s="36" t="s">
        <v>544</v>
      </c>
      <c r="J1544" s="36">
        <v>1.0</v>
      </c>
      <c r="K1544" s="111" t="s">
        <v>545</v>
      </c>
      <c r="L1544" s="92">
        <v>2.0</v>
      </c>
      <c r="M1544" s="36" t="s">
        <v>546</v>
      </c>
      <c r="N1544" s="106"/>
      <c r="O1544" s="113" t="s">
        <v>744</v>
      </c>
      <c r="P1544" s="105"/>
      <c r="Q1544" s="36" t="s">
        <v>552</v>
      </c>
      <c r="R1544" s="36" t="s">
        <v>745</v>
      </c>
      <c r="S1544" s="36" t="s">
        <v>554</v>
      </c>
      <c r="T1544" s="36" t="s">
        <v>746</v>
      </c>
    </row>
    <row r="1545" ht="14.25" customHeight="1">
      <c r="A1545" s="107" t="str">
        <f t="shared" si="3"/>
        <v>191208_B18-T3-16_00JX9_00NVF_M06_S_1</v>
      </c>
      <c r="B1545" s="177" t="s">
        <v>2300</v>
      </c>
      <c r="C1545" s="116" t="s">
        <v>3506</v>
      </c>
      <c r="D1545" s="126" t="s">
        <v>5750</v>
      </c>
      <c r="E1545" s="126" t="s">
        <v>561</v>
      </c>
      <c r="F1545" s="136">
        <v>39801.0</v>
      </c>
      <c r="G1545" s="103" t="s">
        <v>742</v>
      </c>
      <c r="H1545" s="36" t="s">
        <v>465</v>
      </c>
      <c r="I1545" s="36" t="s">
        <v>544</v>
      </c>
      <c r="J1545" s="36">
        <v>1.0</v>
      </c>
      <c r="K1545" s="111" t="s">
        <v>545</v>
      </c>
      <c r="L1545" s="92">
        <v>2.0</v>
      </c>
      <c r="M1545" s="36" t="s">
        <v>546</v>
      </c>
      <c r="N1545" s="124" t="s">
        <v>992</v>
      </c>
      <c r="O1545" s="113" t="s">
        <v>744</v>
      </c>
      <c r="P1545" s="105"/>
      <c r="Q1545" s="36" t="s">
        <v>552</v>
      </c>
      <c r="R1545" s="36" t="s">
        <v>745</v>
      </c>
      <c r="S1545" s="36" t="s">
        <v>554</v>
      </c>
      <c r="T1545" s="36" t="s">
        <v>746</v>
      </c>
    </row>
    <row r="1546" ht="14.25" customHeight="1">
      <c r="A1546" s="107" t="str">
        <f t="shared" si="3"/>
        <v>191206_HEK-QCS_000F2_00NVG_M05_S_1</v>
      </c>
      <c r="B1546" s="101" t="s">
        <v>536</v>
      </c>
      <c r="C1546" s="116" t="s">
        <v>5751</v>
      </c>
      <c r="D1546" s="109" t="s">
        <v>538</v>
      </c>
      <c r="E1546" s="61" t="s">
        <v>538</v>
      </c>
      <c r="F1546" s="136">
        <v>39070.0</v>
      </c>
      <c r="G1546" s="103" t="s">
        <v>652</v>
      </c>
      <c r="H1546" s="103" t="s">
        <v>655</v>
      </c>
      <c r="I1546" s="103" t="s">
        <v>544</v>
      </c>
      <c r="J1546" s="103">
        <v>1.0</v>
      </c>
      <c r="K1546" s="111" t="s">
        <v>545</v>
      </c>
      <c r="L1546" s="92">
        <v>2.0</v>
      </c>
      <c r="M1546" s="36" t="s">
        <v>546</v>
      </c>
      <c r="N1546" s="218" t="s">
        <v>743</v>
      </c>
      <c r="O1546" s="103" t="s">
        <v>744</v>
      </c>
      <c r="P1546" s="105"/>
      <c r="Q1546" s="36" t="s">
        <v>552</v>
      </c>
      <c r="R1546" s="103" t="s">
        <v>5215</v>
      </c>
      <c r="S1546" s="36" t="s">
        <v>554</v>
      </c>
      <c r="T1546" s="103" t="s">
        <v>658</v>
      </c>
    </row>
    <row r="1547" ht="14.25" customHeight="1">
      <c r="A1547" s="107" t="str">
        <f t="shared" si="3"/>
        <v>191206_HEK-QCS_00J8W_00NVH_M05_S_1</v>
      </c>
      <c r="B1547" s="101" t="s">
        <v>303</v>
      </c>
      <c r="C1547" s="116" t="s">
        <v>5752</v>
      </c>
      <c r="D1547" s="109" t="s">
        <v>538</v>
      </c>
      <c r="E1547" s="61" t="s">
        <v>538</v>
      </c>
      <c r="F1547" s="136">
        <v>39070.0</v>
      </c>
      <c r="G1547" s="103" t="s">
        <v>652</v>
      </c>
      <c r="H1547" s="103" t="s">
        <v>655</v>
      </c>
      <c r="I1547" s="103" t="s">
        <v>544</v>
      </c>
      <c r="J1547" s="103">
        <v>1.0</v>
      </c>
      <c r="K1547" s="111" t="s">
        <v>545</v>
      </c>
      <c r="L1547" s="92">
        <v>2.0</v>
      </c>
      <c r="M1547" s="36" t="s">
        <v>546</v>
      </c>
      <c r="N1547" s="218" t="s">
        <v>743</v>
      </c>
      <c r="O1547" s="103" t="s">
        <v>744</v>
      </c>
      <c r="P1547" s="105"/>
      <c r="Q1547" s="36" t="s">
        <v>552</v>
      </c>
      <c r="R1547" s="103" t="s">
        <v>5215</v>
      </c>
      <c r="S1547" s="36" t="s">
        <v>554</v>
      </c>
      <c r="T1547" s="103" t="s">
        <v>658</v>
      </c>
    </row>
    <row r="1548" ht="14.25" customHeight="1">
      <c r="A1548" s="107" t="str">
        <f t="shared" si="3"/>
        <v>191207_HEK-QCS_000F2_00NVI_M05_S_1</v>
      </c>
      <c r="B1548" s="101" t="s">
        <v>536</v>
      </c>
      <c r="C1548" s="116" t="s">
        <v>5753</v>
      </c>
      <c r="D1548" s="109" t="s">
        <v>538</v>
      </c>
      <c r="E1548" s="61" t="s">
        <v>538</v>
      </c>
      <c r="F1548" s="136">
        <v>39435.0</v>
      </c>
      <c r="G1548" s="103" t="s">
        <v>652</v>
      </c>
      <c r="H1548" s="103" t="s">
        <v>655</v>
      </c>
      <c r="I1548" s="103" t="s">
        <v>544</v>
      </c>
      <c r="J1548" s="103">
        <v>1.0</v>
      </c>
      <c r="K1548" s="111" t="s">
        <v>545</v>
      </c>
      <c r="L1548" s="92">
        <v>2.0</v>
      </c>
      <c r="M1548" s="36" t="s">
        <v>546</v>
      </c>
      <c r="N1548" s="218" t="s">
        <v>743</v>
      </c>
      <c r="O1548" s="103" t="s">
        <v>744</v>
      </c>
      <c r="P1548" s="105"/>
      <c r="Q1548" s="36" t="s">
        <v>552</v>
      </c>
      <c r="R1548" s="103" t="s">
        <v>5215</v>
      </c>
      <c r="S1548" s="36" t="s">
        <v>554</v>
      </c>
      <c r="T1548" s="103" t="s">
        <v>658</v>
      </c>
    </row>
    <row r="1549" ht="14.25" customHeight="1">
      <c r="A1549" s="107" t="str">
        <f t="shared" si="3"/>
        <v>191207_HEK-QCS_00J8W_00NVJ_M05_S_1</v>
      </c>
      <c r="B1549" s="101" t="s">
        <v>303</v>
      </c>
      <c r="C1549" s="116" t="s">
        <v>5754</v>
      </c>
      <c r="D1549" s="109" t="s">
        <v>538</v>
      </c>
      <c r="E1549" s="61" t="s">
        <v>538</v>
      </c>
      <c r="F1549" s="136">
        <v>39435.0</v>
      </c>
      <c r="G1549" s="103" t="s">
        <v>652</v>
      </c>
      <c r="H1549" s="103" t="s">
        <v>655</v>
      </c>
      <c r="I1549" s="103" t="s">
        <v>544</v>
      </c>
      <c r="J1549" s="103">
        <v>1.0</v>
      </c>
      <c r="K1549" s="111" t="s">
        <v>545</v>
      </c>
      <c r="L1549" s="92">
        <v>2.0</v>
      </c>
      <c r="M1549" s="36" t="s">
        <v>546</v>
      </c>
      <c r="N1549" s="218" t="s">
        <v>743</v>
      </c>
      <c r="O1549" s="103" t="s">
        <v>744</v>
      </c>
      <c r="P1549" s="105"/>
      <c r="Q1549" s="36" t="s">
        <v>552</v>
      </c>
      <c r="R1549" s="103" t="s">
        <v>5215</v>
      </c>
      <c r="S1549" s="36" t="s">
        <v>554</v>
      </c>
      <c r="T1549" s="103" t="s">
        <v>658</v>
      </c>
    </row>
    <row r="1550" ht="14.25" customHeight="1">
      <c r="A1550" s="107" t="str">
        <f t="shared" si="3"/>
        <v>191207_B13-T4-1_00MXS_00NVK_M05_S_1</v>
      </c>
      <c r="B1550" s="129" t="s">
        <v>3778</v>
      </c>
      <c r="C1550" s="116" t="s">
        <v>5755</v>
      </c>
      <c r="D1550" s="126" t="s">
        <v>5756</v>
      </c>
      <c r="E1550" s="152">
        <v>2868.0</v>
      </c>
      <c r="F1550" s="136">
        <v>39435.0</v>
      </c>
      <c r="G1550" s="103" t="s">
        <v>652</v>
      </c>
      <c r="H1550" s="103" t="s">
        <v>655</v>
      </c>
      <c r="I1550" s="103" t="s">
        <v>544</v>
      </c>
      <c r="J1550" s="103">
        <v>1.0</v>
      </c>
      <c r="K1550" s="111" t="s">
        <v>545</v>
      </c>
      <c r="L1550" s="92">
        <v>2.0</v>
      </c>
      <c r="M1550" s="36" t="s">
        <v>546</v>
      </c>
      <c r="N1550" s="106"/>
      <c r="O1550" s="113" t="s">
        <v>744</v>
      </c>
      <c r="P1550" s="105"/>
      <c r="Q1550" s="36" t="s">
        <v>552</v>
      </c>
      <c r="R1550" s="103" t="s">
        <v>5215</v>
      </c>
      <c r="S1550" s="36" t="s">
        <v>554</v>
      </c>
      <c r="T1550" s="103" t="s">
        <v>658</v>
      </c>
    </row>
    <row r="1551" ht="14.25" customHeight="1">
      <c r="A1551" s="107" t="str">
        <f t="shared" si="3"/>
        <v>191207_B13-T4-2_00MXT_00NVL_M05_S_1</v>
      </c>
      <c r="B1551" s="129" t="s">
        <v>3782</v>
      </c>
      <c r="C1551" s="116" t="s">
        <v>5757</v>
      </c>
      <c r="D1551" s="126" t="s">
        <v>5758</v>
      </c>
      <c r="E1551" s="152">
        <v>2541.0</v>
      </c>
      <c r="F1551" s="136">
        <v>39435.0</v>
      </c>
      <c r="G1551" s="103" t="s">
        <v>652</v>
      </c>
      <c r="H1551" s="103" t="s">
        <v>655</v>
      </c>
      <c r="I1551" s="103" t="s">
        <v>544</v>
      </c>
      <c r="J1551" s="103">
        <v>1.0</v>
      </c>
      <c r="K1551" s="111" t="s">
        <v>545</v>
      </c>
      <c r="L1551" s="92">
        <v>2.0</v>
      </c>
      <c r="M1551" s="36" t="s">
        <v>546</v>
      </c>
      <c r="N1551" s="106"/>
      <c r="O1551" s="113" t="s">
        <v>744</v>
      </c>
      <c r="P1551" s="105"/>
      <c r="Q1551" s="36" t="s">
        <v>552</v>
      </c>
      <c r="R1551" s="103" t="s">
        <v>5215</v>
      </c>
      <c r="S1551" s="36" t="s">
        <v>554</v>
      </c>
      <c r="T1551" s="103" t="s">
        <v>658</v>
      </c>
    </row>
    <row r="1552" ht="14.25" customHeight="1">
      <c r="A1552" s="107" t="str">
        <f t="shared" si="3"/>
        <v>191207_B13-T4-3_00MXU_00NVM_M05_S_1</v>
      </c>
      <c r="B1552" s="129" t="s">
        <v>3784</v>
      </c>
      <c r="C1552" s="116" t="s">
        <v>5759</v>
      </c>
      <c r="D1552" s="126" t="s">
        <v>5760</v>
      </c>
      <c r="E1552" s="152">
        <v>3754.0</v>
      </c>
      <c r="F1552" s="136">
        <v>39435.0</v>
      </c>
      <c r="G1552" s="103" t="s">
        <v>652</v>
      </c>
      <c r="H1552" s="103" t="s">
        <v>655</v>
      </c>
      <c r="I1552" s="103" t="s">
        <v>544</v>
      </c>
      <c r="J1552" s="103">
        <v>1.0</v>
      </c>
      <c r="K1552" s="111" t="s">
        <v>545</v>
      </c>
      <c r="L1552" s="92">
        <v>2.0</v>
      </c>
      <c r="M1552" s="36" t="s">
        <v>546</v>
      </c>
      <c r="N1552" s="106"/>
      <c r="O1552" s="113" t="s">
        <v>744</v>
      </c>
      <c r="P1552" s="105"/>
      <c r="Q1552" s="36" t="s">
        <v>552</v>
      </c>
      <c r="R1552" s="103" t="s">
        <v>5215</v>
      </c>
      <c r="S1552" s="36" t="s">
        <v>554</v>
      </c>
      <c r="T1552" s="103" t="s">
        <v>658</v>
      </c>
    </row>
    <row r="1553" ht="14.25" customHeight="1">
      <c r="A1553" s="107" t="str">
        <f t="shared" si="3"/>
        <v>191207_B13-T4-4_00MXV_00NVN_M05_S_1</v>
      </c>
      <c r="B1553" s="129" t="s">
        <v>3786</v>
      </c>
      <c r="C1553" s="116" t="s">
        <v>5761</v>
      </c>
      <c r="D1553" s="126" t="s">
        <v>5762</v>
      </c>
      <c r="E1553" s="152">
        <v>5889.0</v>
      </c>
      <c r="F1553" s="136">
        <v>39435.0</v>
      </c>
      <c r="G1553" s="103" t="s">
        <v>652</v>
      </c>
      <c r="H1553" s="103" t="s">
        <v>655</v>
      </c>
      <c r="I1553" s="103" t="s">
        <v>544</v>
      </c>
      <c r="J1553" s="103">
        <v>1.0</v>
      </c>
      <c r="K1553" s="111" t="s">
        <v>545</v>
      </c>
      <c r="L1553" s="92">
        <v>2.0</v>
      </c>
      <c r="M1553" s="36" t="s">
        <v>546</v>
      </c>
      <c r="N1553" s="106"/>
      <c r="O1553" s="113" t="s">
        <v>744</v>
      </c>
      <c r="P1553" s="105"/>
      <c r="Q1553" s="36" t="s">
        <v>552</v>
      </c>
      <c r="R1553" s="103" t="s">
        <v>5215</v>
      </c>
      <c r="S1553" s="36" t="s">
        <v>554</v>
      </c>
      <c r="T1553" s="103" t="s">
        <v>658</v>
      </c>
    </row>
    <row r="1554" ht="14.25" customHeight="1">
      <c r="A1554" s="107" t="str">
        <f t="shared" si="3"/>
        <v>191207_B13-T4-5_00MXW_00NVO_M05_S_1</v>
      </c>
      <c r="B1554" s="129" t="s">
        <v>3791</v>
      </c>
      <c r="C1554" s="116" t="s">
        <v>5763</v>
      </c>
      <c r="D1554" s="126" t="s">
        <v>5764</v>
      </c>
      <c r="E1554" s="152">
        <v>6393.0</v>
      </c>
      <c r="F1554" s="136">
        <v>39435.0</v>
      </c>
      <c r="G1554" s="103" t="s">
        <v>652</v>
      </c>
      <c r="H1554" s="103" t="s">
        <v>655</v>
      </c>
      <c r="I1554" s="103" t="s">
        <v>544</v>
      </c>
      <c r="J1554" s="103">
        <v>1.0</v>
      </c>
      <c r="K1554" s="111" t="s">
        <v>545</v>
      </c>
      <c r="L1554" s="92">
        <v>2.0</v>
      </c>
      <c r="M1554" s="36" t="s">
        <v>546</v>
      </c>
      <c r="N1554" s="106"/>
      <c r="O1554" s="113" t="s">
        <v>744</v>
      </c>
      <c r="P1554" s="105"/>
      <c r="Q1554" s="36" t="s">
        <v>552</v>
      </c>
      <c r="R1554" s="103" t="s">
        <v>5215</v>
      </c>
      <c r="S1554" s="36" t="s">
        <v>554</v>
      </c>
      <c r="T1554" s="103" t="s">
        <v>658</v>
      </c>
    </row>
    <row r="1555" ht="14.25" customHeight="1">
      <c r="A1555" s="107" t="str">
        <f t="shared" si="3"/>
        <v>191207_B13-T4-6_00MXX_00NVP_M05_S_1</v>
      </c>
      <c r="B1555" s="129" t="s">
        <v>3793</v>
      </c>
      <c r="C1555" s="116" t="s">
        <v>5765</v>
      </c>
      <c r="D1555" s="126" t="s">
        <v>5766</v>
      </c>
      <c r="E1555" s="152">
        <v>3440.0</v>
      </c>
      <c r="F1555" s="136">
        <v>39435.0</v>
      </c>
      <c r="G1555" s="103" t="s">
        <v>652</v>
      </c>
      <c r="H1555" s="103" t="s">
        <v>655</v>
      </c>
      <c r="I1555" s="103" t="s">
        <v>544</v>
      </c>
      <c r="J1555" s="103">
        <v>1.0</v>
      </c>
      <c r="K1555" s="111" t="s">
        <v>545</v>
      </c>
      <c r="L1555" s="92">
        <v>2.0</v>
      </c>
      <c r="M1555" s="36" t="s">
        <v>546</v>
      </c>
      <c r="N1555" s="106"/>
      <c r="O1555" s="113" t="s">
        <v>744</v>
      </c>
      <c r="P1555" s="105"/>
      <c r="Q1555" s="36" t="s">
        <v>552</v>
      </c>
      <c r="R1555" s="103" t="s">
        <v>5215</v>
      </c>
      <c r="S1555" s="36" t="s">
        <v>554</v>
      </c>
      <c r="T1555" s="103" t="s">
        <v>658</v>
      </c>
    </row>
    <row r="1556" ht="14.25" customHeight="1">
      <c r="A1556" s="107" t="str">
        <f t="shared" si="3"/>
        <v>191207_B13-T4-7_00MXY_00NVQ_M05_S_1</v>
      </c>
      <c r="B1556" s="129" t="s">
        <v>3796</v>
      </c>
      <c r="C1556" s="116" t="s">
        <v>5767</v>
      </c>
      <c r="D1556" s="126" t="s">
        <v>5768</v>
      </c>
      <c r="E1556" s="152">
        <v>2995.0</v>
      </c>
      <c r="F1556" s="136">
        <v>39435.0</v>
      </c>
      <c r="G1556" s="103" t="s">
        <v>652</v>
      </c>
      <c r="H1556" s="103" t="s">
        <v>655</v>
      </c>
      <c r="I1556" s="103" t="s">
        <v>544</v>
      </c>
      <c r="J1556" s="103">
        <v>1.0</v>
      </c>
      <c r="K1556" s="111" t="s">
        <v>545</v>
      </c>
      <c r="L1556" s="92">
        <v>2.0</v>
      </c>
      <c r="M1556" s="36" t="s">
        <v>546</v>
      </c>
      <c r="N1556" s="106"/>
      <c r="O1556" s="113" t="s">
        <v>744</v>
      </c>
      <c r="P1556" s="105"/>
      <c r="Q1556" s="36" t="s">
        <v>552</v>
      </c>
      <c r="R1556" s="103" t="s">
        <v>5215</v>
      </c>
      <c r="S1556" s="36" t="s">
        <v>554</v>
      </c>
      <c r="T1556" s="103" t="s">
        <v>658</v>
      </c>
    </row>
    <row r="1557" ht="14.25" customHeight="1">
      <c r="A1557" s="107" t="str">
        <f t="shared" si="3"/>
        <v>191207_B13-T4-8_00MXZ_00NVR_M05_S_1</v>
      </c>
      <c r="B1557" s="129" t="s">
        <v>3799</v>
      </c>
      <c r="C1557" s="116" t="s">
        <v>5769</v>
      </c>
      <c r="D1557" s="126" t="s">
        <v>5770</v>
      </c>
      <c r="E1557" s="152">
        <v>2217.0</v>
      </c>
      <c r="F1557" s="136">
        <v>39435.0</v>
      </c>
      <c r="G1557" s="103" t="s">
        <v>652</v>
      </c>
      <c r="H1557" s="103" t="s">
        <v>655</v>
      </c>
      <c r="I1557" s="103" t="s">
        <v>544</v>
      </c>
      <c r="J1557" s="103">
        <v>1.0</v>
      </c>
      <c r="K1557" s="111" t="s">
        <v>545</v>
      </c>
      <c r="L1557" s="92">
        <v>2.0</v>
      </c>
      <c r="M1557" s="36" t="s">
        <v>546</v>
      </c>
      <c r="N1557" s="124" t="s">
        <v>5771</v>
      </c>
      <c r="O1557" s="113" t="s">
        <v>904</v>
      </c>
      <c r="P1557" s="103" t="s">
        <v>925</v>
      </c>
      <c r="Q1557" s="36" t="s">
        <v>552</v>
      </c>
      <c r="R1557" s="103" t="s">
        <v>5215</v>
      </c>
      <c r="S1557" s="36" t="s">
        <v>554</v>
      </c>
      <c r="T1557" s="103" t="s">
        <v>658</v>
      </c>
    </row>
    <row r="1558" ht="14.25" customHeight="1">
      <c r="A1558" s="107" t="str">
        <f t="shared" si="3"/>
        <v>191207_B13-T4-9-K_00MY0_00NVS_M05_S_1</v>
      </c>
      <c r="B1558" s="129" t="s">
        <v>3803</v>
      </c>
      <c r="C1558" s="116" t="s">
        <v>5772</v>
      </c>
      <c r="D1558" s="126" t="s">
        <v>5773</v>
      </c>
      <c r="E1558" s="152" t="s">
        <v>2103</v>
      </c>
      <c r="F1558" s="136">
        <v>39435.0</v>
      </c>
      <c r="G1558" s="103" t="s">
        <v>652</v>
      </c>
      <c r="H1558" s="103" t="s">
        <v>655</v>
      </c>
      <c r="I1558" s="103" t="s">
        <v>544</v>
      </c>
      <c r="J1558" s="103">
        <v>1.0</v>
      </c>
      <c r="K1558" s="111" t="s">
        <v>545</v>
      </c>
      <c r="L1558" s="92">
        <v>2.0</v>
      </c>
      <c r="M1558" s="36" t="s">
        <v>546</v>
      </c>
      <c r="N1558" s="106"/>
      <c r="O1558" s="113" t="s">
        <v>744</v>
      </c>
      <c r="P1558" s="105"/>
      <c r="Q1558" s="36" t="s">
        <v>552</v>
      </c>
      <c r="R1558" s="103" t="s">
        <v>5215</v>
      </c>
      <c r="S1558" s="36" t="s">
        <v>554</v>
      </c>
      <c r="T1558" s="103" t="s">
        <v>658</v>
      </c>
    </row>
    <row r="1559" ht="14.25" customHeight="1">
      <c r="A1559" s="107" t="str">
        <f t="shared" si="3"/>
        <v>191207_B13-T4-10-K_00MY1_00NVT_M05_S_1</v>
      </c>
      <c r="B1559" s="129" t="s">
        <v>3807</v>
      </c>
      <c r="C1559" s="116" t="s">
        <v>5774</v>
      </c>
      <c r="D1559" s="126" t="s">
        <v>5775</v>
      </c>
      <c r="E1559" s="152" t="s">
        <v>2112</v>
      </c>
      <c r="F1559" s="136">
        <v>39435.0</v>
      </c>
      <c r="G1559" s="103" t="s">
        <v>652</v>
      </c>
      <c r="H1559" s="103" t="s">
        <v>655</v>
      </c>
      <c r="I1559" s="103" t="s">
        <v>544</v>
      </c>
      <c r="J1559" s="103">
        <v>1.0</v>
      </c>
      <c r="K1559" s="111" t="s">
        <v>545</v>
      </c>
      <c r="L1559" s="92">
        <v>2.0</v>
      </c>
      <c r="M1559" s="36" t="s">
        <v>546</v>
      </c>
      <c r="N1559" s="106"/>
      <c r="O1559" s="113" t="s">
        <v>744</v>
      </c>
      <c r="P1559" s="105"/>
      <c r="Q1559" s="36" t="s">
        <v>552</v>
      </c>
      <c r="R1559" s="103" t="s">
        <v>5215</v>
      </c>
      <c r="S1559" s="36" t="s">
        <v>554</v>
      </c>
      <c r="T1559" s="103" t="s">
        <v>658</v>
      </c>
    </row>
    <row r="1560" ht="14.25" customHeight="1">
      <c r="A1560" s="107" t="str">
        <f t="shared" si="3"/>
        <v>191207_B13-T4-11-K_00MY2_00NVU_M05_S_1</v>
      </c>
      <c r="B1560" s="129" t="s">
        <v>3814</v>
      </c>
      <c r="C1560" s="116" t="s">
        <v>5776</v>
      </c>
      <c r="D1560" s="126" t="s">
        <v>5777</v>
      </c>
      <c r="E1560" s="152" t="s">
        <v>2121</v>
      </c>
      <c r="F1560" s="136">
        <v>39435.0</v>
      </c>
      <c r="G1560" s="103" t="s">
        <v>652</v>
      </c>
      <c r="H1560" s="103" t="s">
        <v>655</v>
      </c>
      <c r="I1560" s="103" t="s">
        <v>544</v>
      </c>
      <c r="J1560" s="103">
        <v>1.0</v>
      </c>
      <c r="K1560" s="111" t="s">
        <v>545</v>
      </c>
      <c r="L1560" s="92">
        <v>2.0</v>
      </c>
      <c r="M1560" s="36" t="s">
        <v>546</v>
      </c>
      <c r="N1560" s="106"/>
      <c r="O1560" s="113" t="s">
        <v>744</v>
      </c>
      <c r="P1560" s="105"/>
      <c r="Q1560" s="36" t="s">
        <v>552</v>
      </c>
      <c r="R1560" s="103" t="s">
        <v>5215</v>
      </c>
      <c r="S1560" s="36" t="s">
        <v>554</v>
      </c>
      <c r="T1560" s="103" t="s">
        <v>658</v>
      </c>
    </row>
    <row r="1561" ht="14.25" customHeight="1">
      <c r="A1561" s="107" t="str">
        <f t="shared" si="3"/>
        <v>191207_B13-T4-12-K_00MY3_00NVV_M05_S_1</v>
      </c>
      <c r="B1561" s="129" t="s">
        <v>3821</v>
      </c>
      <c r="C1561" s="116" t="s">
        <v>5778</v>
      </c>
      <c r="D1561" s="126" t="s">
        <v>5779</v>
      </c>
      <c r="E1561" s="152" t="s">
        <v>2130</v>
      </c>
      <c r="F1561" s="136">
        <v>39435.0</v>
      </c>
      <c r="G1561" s="103" t="s">
        <v>652</v>
      </c>
      <c r="H1561" s="103" t="s">
        <v>655</v>
      </c>
      <c r="I1561" s="103" t="s">
        <v>544</v>
      </c>
      <c r="J1561" s="103">
        <v>1.0</v>
      </c>
      <c r="K1561" s="111" t="s">
        <v>545</v>
      </c>
      <c r="L1561" s="92">
        <v>2.0</v>
      </c>
      <c r="M1561" s="36" t="s">
        <v>546</v>
      </c>
      <c r="N1561" s="106"/>
      <c r="O1561" s="113" t="s">
        <v>744</v>
      </c>
      <c r="P1561" s="105"/>
      <c r="Q1561" s="36" t="s">
        <v>552</v>
      </c>
      <c r="R1561" s="103" t="s">
        <v>5215</v>
      </c>
      <c r="S1561" s="36" t="s">
        <v>554</v>
      </c>
      <c r="T1561" s="103" t="s">
        <v>658</v>
      </c>
    </row>
    <row r="1562" ht="14.25" customHeight="1">
      <c r="A1562" s="107" t="str">
        <f t="shared" si="3"/>
        <v>191207_B13-T4-13-K_00MY4_00NVW_M05_S_1</v>
      </c>
      <c r="B1562" s="129" t="s">
        <v>3827</v>
      </c>
      <c r="C1562" s="116" t="s">
        <v>5780</v>
      </c>
      <c r="D1562" s="126" t="s">
        <v>5781</v>
      </c>
      <c r="E1562" s="152" t="s">
        <v>2136</v>
      </c>
      <c r="F1562" s="136">
        <v>39435.0</v>
      </c>
      <c r="G1562" s="103" t="s">
        <v>652</v>
      </c>
      <c r="H1562" s="103" t="s">
        <v>655</v>
      </c>
      <c r="I1562" s="103" t="s">
        <v>544</v>
      </c>
      <c r="J1562" s="103">
        <v>1.0</v>
      </c>
      <c r="K1562" s="111" t="s">
        <v>545</v>
      </c>
      <c r="L1562" s="92">
        <v>2.0</v>
      </c>
      <c r="M1562" s="36" t="s">
        <v>546</v>
      </c>
      <c r="N1562" s="106"/>
      <c r="O1562" s="113" t="s">
        <v>744</v>
      </c>
      <c r="P1562" s="105"/>
      <c r="Q1562" s="36" t="s">
        <v>552</v>
      </c>
      <c r="R1562" s="103" t="s">
        <v>5215</v>
      </c>
      <c r="S1562" s="36" t="s">
        <v>554</v>
      </c>
      <c r="T1562" s="103" t="s">
        <v>658</v>
      </c>
    </row>
    <row r="1563" ht="14.25" customHeight="1">
      <c r="A1563" s="107" t="str">
        <f t="shared" si="3"/>
        <v>191207_B13-T4-14-K_00MY5_00NVX_M05_S_1</v>
      </c>
      <c r="B1563" s="129" t="s">
        <v>3833</v>
      </c>
      <c r="C1563" s="116" t="s">
        <v>5782</v>
      </c>
      <c r="D1563" s="126" t="s">
        <v>5783</v>
      </c>
      <c r="E1563" s="152" t="s">
        <v>2145</v>
      </c>
      <c r="F1563" s="136">
        <v>39435.0</v>
      </c>
      <c r="G1563" s="103" t="s">
        <v>652</v>
      </c>
      <c r="H1563" s="103" t="s">
        <v>655</v>
      </c>
      <c r="I1563" s="103" t="s">
        <v>544</v>
      </c>
      <c r="J1563" s="103">
        <v>1.0</v>
      </c>
      <c r="K1563" s="111" t="s">
        <v>545</v>
      </c>
      <c r="L1563" s="92">
        <v>2.0</v>
      </c>
      <c r="M1563" s="36" t="s">
        <v>546</v>
      </c>
      <c r="N1563" s="106"/>
      <c r="O1563" s="113" t="s">
        <v>744</v>
      </c>
      <c r="P1563" s="105"/>
      <c r="Q1563" s="36" t="s">
        <v>552</v>
      </c>
      <c r="R1563" s="103" t="s">
        <v>5215</v>
      </c>
      <c r="S1563" s="36" t="s">
        <v>554</v>
      </c>
      <c r="T1563" s="103" t="s">
        <v>658</v>
      </c>
    </row>
    <row r="1564" ht="14.25" customHeight="1">
      <c r="A1564" s="107" t="str">
        <f t="shared" si="3"/>
        <v>191207_B13-T4-15_00MY6_00NVY_M05_S_1</v>
      </c>
      <c r="B1564" s="129" t="s">
        <v>3839</v>
      </c>
      <c r="C1564" s="116" t="s">
        <v>5784</v>
      </c>
      <c r="D1564" s="126" t="s">
        <v>5785</v>
      </c>
      <c r="E1564" s="126" t="s">
        <v>335</v>
      </c>
      <c r="F1564" s="136">
        <v>39435.0</v>
      </c>
      <c r="G1564" s="103" t="s">
        <v>652</v>
      </c>
      <c r="H1564" s="103" t="s">
        <v>655</v>
      </c>
      <c r="I1564" s="103" t="s">
        <v>544</v>
      </c>
      <c r="J1564" s="103">
        <v>1.0</v>
      </c>
      <c r="K1564" s="111" t="s">
        <v>545</v>
      </c>
      <c r="L1564" s="92">
        <v>2.0</v>
      </c>
      <c r="M1564" s="36" t="s">
        <v>546</v>
      </c>
      <c r="N1564" s="106"/>
      <c r="O1564" s="113" t="s">
        <v>744</v>
      </c>
      <c r="P1564" s="105"/>
      <c r="Q1564" s="36" t="s">
        <v>552</v>
      </c>
      <c r="R1564" s="103" t="s">
        <v>5215</v>
      </c>
      <c r="S1564" s="36" t="s">
        <v>554</v>
      </c>
      <c r="T1564" s="103" t="s">
        <v>658</v>
      </c>
    </row>
    <row r="1565" ht="14.25" customHeight="1">
      <c r="A1565" s="107" t="str">
        <f t="shared" si="3"/>
        <v>191207_B13-T4-16_00MY7_00NVZ_M05_S_1</v>
      </c>
      <c r="B1565" s="129" t="s">
        <v>3845</v>
      </c>
      <c r="C1565" s="116" t="s">
        <v>5786</v>
      </c>
      <c r="D1565" s="126" t="s">
        <v>5787</v>
      </c>
      <c r="E1565" s="126" t="s">
        <v>561</v>
      </c>
      <c r="F1565" s="136">
        <v>39435.0</v>
      </c>
      <c r="G1565" s="103" t="s">
        <v>652</v>
      </c>
      <c r="H1565" s="103" t="s">
        <v>655</v>
      </c>
      <c r="I1565" s="103" t="s">
        <v>544</v>
      </c>
      <c r="J1565" s="103">
        <v>1.0</v>
      </c>
      <c r="K1565" s="111" t="s">
        <v>545</v>
      </c>
      <c r="L1565" s="92">
        <v>2.0</v>
      </c>
      <c r="M1565" s="36" t="s">
        <v>546</v>
      </c>
      <c r="N1565" s="106"/>
      <c r="O1565" s="113" t="s">
        <v>744</v>
      </c>
      <c r="P1565" s="105"/>
      <c r="Q1565" s="36" t="s">
        <v>552</v>
      </c>
      <c r="R1565" s="103" t="s">
        <v>5215</v>
      </c>
      <c r="S1565" s="36" t="s">
        <v>554</v>
      </c>
      <c r="T1565" s="103" t="s">
        <v>658</v>
      </c>
    </row>
    <row r="1566" ht="14.25" customHeight="1">
      <c r="A1566" s="107" t="str">
        <f t="shared" si="3"/>
        <v>191209_HEK-QCS_000F2_00NW0_M05_S_1</v>
      </c>
      <c r="B1566" s="101" t="s">
        <v>536</v>
      </c>
      <c r="C1566" s="116" t="s">
        <v>5788</v>
      </c>
      <c r="D1566" s="109" t="s">
        <v>538</v>
      </c>
      <c r="E1566" s="61" t="s">
        <v>538</v>
      </c>
      <c r="F1566" s="136">
        <v>40166.0</v>
      </c>
      <c r="G1566" s="103" t="s">
        <v>652</v>
      </c>
      <c r="H1566" s="103" t="s">
        <v>655</v>
      </c>
      <c r="I1566" s="103" t="s">
        <v>544</v>
      </c>
      <c r="J1566" s="103">
        <v>1.0</v>
      </c>
      <c r="K1566" s="111" t="s">
        <v>545</v>
      </c>
      <c r="L1566" s="92">
        <v>2.0</v>
      </c>
      <c r="M1566" s="36" t="s">
        <v>546</v>
      </c>
      <c r="N1566" s="218" t="s">
        <v>743</v>
      </c>
      <c r="O1566" s="103" t="s">
        <v>744</v>
      </c>
      <c r="P1566" s="105"/>
      <c r="Q1566" s="36" t="s">
        <v>552</v>
      </c>
      <c r="R1566" s="103" t="s">
        <v>5215</v>
      </c>
      <c r="S1566" s="36" t="s">
        <v>554</v>
      </c>
      <c r="T1566" s="103" t="s">
        <v>658</v>
      </c>
    </row>
    <row r="1567" ht="14.25" customHeight="1">
      <c r="A1567" s="107" t="str">
        <f t="shared" si="3"/>
        <v>191209_HEK-QCS_00J8W_00NW1_M05_S_1</v>
      </c>
      <c r="B1567" s="101" t="s">
        <v>303</v>
      </c>
      <c r="C1567" s="116" t="s">
        <v>5789</v>
      </c>
      <c r="D1567" s="109" t="s">
        <v>538</v>
      </c>
      <c r="E1567" s="61" t="s">
        <v>538</v>
      </c>
      <c r="F1567" s="182">
        <v>40166.0</v>
      </c>
      <c r="G1567" s="183" t="s">
        <v>652</v>
      </c>
      <c r="H1567" s="183" t="s">
        <v>655</v>
      </c>
      <c r="I1567" s="183" t="s">
        <v>544</v>
      </c>
      <c r="J1567" s="183">
        <v>1.0</v>
      </c>
      <c r="K1567" s="184" t="s">
        <v>545</v>
      </c>
      <c r="L1567" s="36">
        <v>2.0</v>
      </c>
      <c r="M1567" s="36" t="s">
        <v>546</v>
      </c>
      <c r="N1567" s="218" t="s">
        <v>743</v>
      </c>
      <c r="O1567" s="103" t="s">
        <v>744</v>
      </c>
      <c r="P1567" s="105"/>
      <c r="Q1567" s="36" t="s">
        <v>552</v>
      </c>
      <c r="R1567" s="103" t="s">
        <v>5215</v>
      </c>
      <c r="S1567" s="36" t="s">
        <v>554</v>
      </c>
      <c r="T1567" s="103" t="s">
        <v>658</v>
      </c>
    </row>
    <row r="1568" ht="14.25" customHeight="1">
      <c r="A1568" s="107" t="str">
        <f t="shared" si="3"/>
        <v>191209_B5-T4-1_00MXC_00NW2_M05_S_1</v>
      </c>
      <c r="B1568" s="129" t="s">
        <v>3731</v>
      </c>
      <c r="C1568" s="116" t="s">
        <v>666</v>
      </c>
      <c r="D1568" s="126" t="s">
        <v>5790</v>
      </c>
      <c r="E1568" s="123">
        <v>7530.0</v>
      </c>
      <c r="F1568" s="182">
        <v>40166.0</v>
      </c>
      <c r="G1568" s="183" t="s">
        <v>652</v>
      </c>
      <c r="H1568" s="183" t="s">
        <v>655</v>
      </c>
      <c r="I1568" s="183" t="s">
        <v>544</v>
      </c>
      <c r="J1568" s="183">
        <v>1.0</v>
      </c>
      <c r="K1568" s="184" t="s">
        <v>545</v>
      </c>
      <c r="L1568" s="36">
        <v>2.0</v>
      </c>
      <c r="M1568" s="36" t="s">
        <v>546</v>
      </c>
      <c r="N1568" s="124"/>
      <c r="O1568" s="113" t="s">
        <v>744</v>
      </c>
      <c r="P1568" s="105"/>
      <c r="Q1568" s="36" t="s">
        <v>552</v>
      </c>
      <c r="R1568" s="103" t="s">
        <v>5215</v>
      </c>
      <c r="S1568" s="36" t="s">
        <v>554</v>
      </c>
      <c r="T1568" s="103" t="s">
        <v>658</v>
      </c>
    </row>
    <row r="1569" ht="14.25" customHeight="1">
      <c r="A1569" s="107" t="str">
        <f t="shared" si="3"/>
        <v>191209_B5-T4-2_00MXD_00NW3_M05_S_1</v>
      </c>
      <c r="B1569" s="129" t="s">
        <v>3736</v>
      </c>
      <c r="C1569" s="116" t="s">
        <v>672</v>
      </c>
      <c r="D1569" s="126" t="s">
        <v>5791</v>
      </c>
      <c r="E1569" s="123">
        <v>6569.0</v>
      </c>
      <c r="F1569" s="182">
        <v>40166.0</v>
      </c>
      <c r="G1569" s="183" t="s">
        <v>652</v>
      </c>
      <c r="H1569" s="183" t="s">
        <v>655</v>
      </c>
      <c r="I1569" s="183" t="s">
        <v>544</v>
      </c>
      <c r="J1569" s="183">
        <v>1.0</v>
      </c>
      <c r="K1569" s="184" t="s">
        <v>545</v>
      </c>
      <c r="L1569" s="36">
        <v>2.0</v>
      </c>
      <c r="M1569" s="36" t="s">
        <v>546</v>
      </c>
      <c r="N1569" s="124"/>
      <c r="O1569" s="113" t="s">
        <v>744</v>
      </c>
      <c r="P1569" s="105"/>
      <c r="Q1569" s="36" t="s">
        <v>552</v>
      </c>
      <c r="R1569" s="103" t="s">
        <v>5215</v>
      </c>
      <c r="S1569" s="36" t="s">
        <v>554</v>
      </c>
      <c r="T1569" s="103" t="s">
        <v>658</v>
      </c>
    </row>
    <row r="1570" ht="14.25" customHeight="1">
      <c r="A1570" s="107" t="str">
        <f t="shared" si="3"/>
        <v>191209_B5-T4-3_00MXE_00NW4_M05_S_1</v>
      </c>
      <c r="B1570" s="129" t="s">
        <v>3738</v>
      </c>
      <c r="C1570" s="116" t="s">
        <v>678</v>
      </c>
      <c r="D1570" s="126" t="s">
        <v>5792</v>
      </c>
      <c r="E1570" s="123">
        <v>5946.0</v>
      </c>
      <c r="F1570" s="182">
        <v>40166.0</v>
      </c>
      <c r="G1570" s="183" t="s">
        <v>652</v>
      </c>
      <c r="H1570" s="183" t="s">
        <v>655</v>
      </c>
      <c r="I1570" s="183" t="s">
        <v>544</v>
      </c>
      <c r="J1570" s="183">
        <v>1.0</v>
      </c>
      <c r="K1570" s="184" t="s">
        <v>545</v>
      </c>
      <c r="L1570" s="36">
        <v>2.0</v>
      </c>
      <c r="M1570" s="36" t="s">
        <v>546</v>
      </c>
      <c r="N1570" s="124"/>
      <c r="O1570" s="113" t="s">
        <v>744</v>
      </c>
      <c r="P1570" s="105"/>
      <c r="Q1570" s="36" t="s">
        <v>552</v>
      </c>
      <c r="R1570" s="103" t="s">
        <v>5215</v>
      </c>
      <c r="S1570" s="36" t="s">
        <v>554</v>
      </c>
      <c r="T1570" s="103" t="s">
        <v>658</v>
      </c>
    </row>
    <row r="1571" ht="14.25" customHeight="1">
      <c r="A1571" s="107" t="str">
        <f t="shared" si="3"/>
        <v>191209_B5-T4-4_00MXF_00NW5_M05_S_1</v>
      </c>
      <c r="B1571" s="129" t="s">
        <v>3742</v>
      </c>
      <c r="C1571" s="116" t="s">
        <v>684</v>
      </c>
      <c r="D1571" s="126" t="s">
        <v>5793</v>
      </c>
      <c r="E1571" s="123">
        <v>3386.0</v>
      </c>
      <c r="F1571" s="182">
        <v>40166.0</v>
      </c>
      <c r="G1571" s="183" t="s">
        <v>652</v>
      </c>
      <c r="H1571" s="183" t="s">
        <v>655</v>
      </c>
      <c r="I1571" s="183" t="s">
        <v>544</v>
      </c>
      <c r="J1571" s="183">
        <v>1.0</v>
      </c>
      <c r="K1571" s="184" t="s">
        <v>545</v>
      </c>
      <c r="L1571" s="36">
        <v>2.0</v>
      </c>
      <c r="M1571" s="36" t="s">
        <v>546</v>
      </c>
      <c r="N1571" s="124"/>
      <c r="O1571" s="113" t="s">
        <v>744</v>
      </c>
      <c r="P1571" s="105"/>
      <c r="Q1571" s="36" t="s">
        <v>552</v>
      </c>
      <c r="R1571" s="103" t="s">
        <v>5215</v>
      </c>
      <c r="S1571" s="36" t="s">
        <v>554</v>
      </c>
      <c r="T1571" s="103" t="s">
        <v>658</v>
      </c>
    </row>
    <row r="1572" ht="14.25" customHeight="1">
      <c r="A1572" s="107" t="str">
        <f t="shared" si="3"/>
        <v>191209_B5-T4-5_00MXG_00NW6_M05_S_1</v>
      </c>
      <c r="B1572" s="129" t="s">
        <v>3744</v>
      </c>
      <c r="C1572" s="116" t="s">
        <v>689</v>
      </c>
      <c r="D1572" s="126" t="s">
        <v>5794</v>
      </c>
      <c r="E1572" s="123">
        <v>9391.0</v>
      </c>
      <c r="F1572" s="182">
        <v>40166.0</v>
      </c>
      <c r="G1572" s="183" t="s">
        <v>652</v>
      </c>
      <c r="H1572" s="183" t="s">
        <v>655</v>
      </c>
      <c r="I1572" s="183" t="s">
        <v>544</v>
      </c>
      <c r="J1572" s="183">
        <v>1.0</v>
      </c>
      <c r="K1572" s="184" t="s">
        <v>545</v>
      </c>
      <c r="L1572" s="36">
        <v>2.0</v>
      </c>
      <c r="M1572" s="36" t="s">
        <v>546</v>
      </c>
      <c r="N1572" s="124"/>
      <c r="O1572" s="113" t="s">
        <v>744</v>
      </c>
      <c r="P1572" s="105"/>
      <c r="Q1572" s="36" t="s">
        <v>552</v>
      </c>
      <c r="R1572" s="103" t="s">
        <v>5215</v>
      </c>
      <c r="S1572" s="36" t="s">
        <v>554</v>
      </c>
      <c r="T1572" s="103" t="s">
        <v>658</v>
      </c>
    </row>
    <row r="1573" ht="14.25" customHeight="1">
      <c r="A1573" s="107" t="str">
        <f t="shared" si="3"/>
        <v>191209_B5-T4-6_00MXH_00NW7_M05_S_1</v>
      </c>
      <c r="B1573" s="129" t="s">
        <v>3746</v>
      </c>
      <c r="C1573" s="116" t="s">
        <v>692</v>
      </c>
      <c r="D1573" s="126" t="s">
        <v>5795</v>
      </c>
      <c r="E1573" s="123">
        <v>10630.0</v>
      </c>
      <c r="F1573" s="182">
        <v>40166.0</v>
      </c>
      <c r="G1573" s="183" t="s">
        <v>652</v>
      </c>
      <c r="H1573" s="183" t="s">
        <v>655</v>
      </c>
      <c r="I1573" s="183" t="s">
        <v>544</v>
      </c>
      <c r="J1573" s="183">
        <v>1.0</v>
      </c>
      <c r="K1573" s="184" t="s">
        <v>545</v>
      </c>
      <c r="L1573" s="36">
        <v>2.0</v>
      </c>
      <c r="M1573" s="36" t="s">
        <v>546</v>
      </c>
      <c r="N1573" s="124"/>
      <c r="O1573" s="113" t="s">
        <v>744</v>
      </c>
      <c r="P1573" s="105"/>
      <c r="Q1573" s="36" t="s">
        <v>552</v>
      </c>
      <c r="R1573" s="103" t="s">
        <v>5215</v>
      </c>
      <c r="S1573" s="36" t="s">
        <v>554</v>
      </c>
      <c r="T1573" s="103" t="s">
        <v>658</v>
      </c>
    </row>
    <row r="1574" ht="14.25" customHeight="1">
      <c r="A1574" s="107" t="str">
        <f t="shared" si="3"/>
        <v>191209_B5-T4-7_00MXI_00NW8_M05_S_1</v>
      </c>
      <c r="B1574" s="129" t="s">
        <v>3750</v>
      </c>
      <c r="C1574" s="116" t="s">
        <v>697</v>
      </c>
      <c r="D1574" s="126" t="s">
        <v>5796</v>
      </c>
      <c r="E1574" s="123">
        <v>9009.0</v>
      </c>
      <c r="F1574" s="182">
        <v>40166.0</v>
      </c>
      <c r="G1574" s="183" t="s">
        <v>652</v>
      </c>
      <c r="H1574" s="183" t="s">
        <v>655</v>
      </c>
      <c r="I1574" s="183" t="s">
        <v>544</v>
      </c>
      <c r="J1574" s="183">
        <v>1.0</v>
      </c>
      <c r="K1574" s="184" t="s">
        <v>545</v>
      </c>
      <c r="L1574" s="36">
        <v>2.0</v>
      </c>
      <c r="M1574" s="36" t="s">
        <v>546</v>
      </c>
      <c r="N1574" s="124"/>
      <c r="O1574" s="113" t="s">
        <v>744</v>
      </c>
      <c r="P1574" s="105"/>
      <c r="Q1574" s="36" t="s">
        <v>552</v>
      </c>
      <c r="R1574" s="103" t="s">
        <v>5215</v>
      </c>
      <c r="S1574" s="36" t="s">
        <v>554</v>
      </c>
      <c r="T1574" s="103" t="s">
        <v>658</v>
      </c>
    </row>
    <row r="1575" ht="14.25" customHeight="1">
      <c r="A1575" s="107" t="str">
        <f t="shared" si="3"/>
        <v>191209_B5-T4-8_00MXJ_00NW9_M05_S_1</v>
      </c>
      <c r="B1575" s="129" t="s">
        <v>3752</v>
      </c>
      <c r="C1575" s="116" t="s">
        <v>702</v>
      </c>
      <c r="D1575" s="126" t="s">
        <v>5797</v>
      </c>
      <c r="E1575" s="123">
        <v>3392.0</v>
      </c>
      <c r="F1575" s="182">
        <v>40166.0</v>
      </c>
      <c r="G1575" s="183" t="s">
        <v>652</v>
      </c>
      <c r="H1575" s="183" t="s">
        <v>655</v>
      </c>
      <c r="I1575" s="183" t="s">
        <v>544</v>
      </c>
      <c r="J1575" s="183">
        <v>1.0</v>
      </c>
      <c r="K1575" s="184" t="s">
        <v>545</v>
      </c>
      <c r="L1575" s="36">
        <v>2.0</v>
      </c>
      <c r="M1575" s="36" t="s">
        <v>546</v>
      </c>
      <c r="N1575" s="124"/>
      <c r="O1575" s="113" t="s">
        <v>744</v>
      </c>
      <c r="P1575" s="105"/>
      <c r="Q1575" s="36" t="s">
        <v>552</v>
      </c>
      <c r="R1575" s="103" t="s">
        <v>5215</v>
      </c>
      <c r="S1575" s="36" t="s">
        <v>554</v>
      </c>
      <c r="T1575" s="103" t="s">
        <v>658</v>
      </c>
    </row>
    <row r="1576" ht="14.25" customHeight="1">
      <c r="A1576" s="107" t="str">
        <f t="shared" si="3"/>
        <v>191209_B5-T4-9-K_00MXK_00OA5_M05_S_1</v>
      </c>
      <c r="B1576" s="129" t="s">
        <v>3756</v>
      </c>
      <c r="C1576" s="116" t="s">
        <v>707</v>
      </c>
      <c r="D1576" s="126" t="s">
        <v>5798</v>
      </c>
      <c r="E1576" s="123" t="s">
        <v>500</v>
      </c>
      <c r="F1576" s="182">
        <v>40166.0</v>
      </c>
      <c r="G1576" s="183" t="s">
        <v>652</v>
      </c>
      <c r="H1576" s="183" t="s">
        <v>655</v>
      </c>
      <c r="I1576" s="183" t="s">
        <v>544</v>
      </c>
      <c r="J1576" s="183">
        <v>1.0</v>
      </c>
      <c r="K1576" s="184" t="s">
        <v>545</v>
      </c>
      <c r="L1576" s="36">
        <v>2.0</v>
      </c>
      <c r="M1576" s="36" t="s">
        <v>546</v>
      </c>
      <c r="N1576" s="124"/>
      <c r="O1576" s="113" t="s">
        <v>744</v>
      </c>
      <c r="P1576" s="105"/>
      <c r="Q1576" s="36" t="s">
        <v>552</v>
      </c>
      <c r="R1576" s="103" t="s">
        <v>5215</v>
      </c>
      <c r="S1576" s="36" t="s">
        <v>554</v>
      </c>
      <c r="T1576" s="103" t="s">
        <v>658</v>
      </c>
    </row>
    <row r="1577" ht="14.25" customHeight="1">
      <c r="A1577" s="107" t="str">
        <f t="shared" si="3"/>
        <v>191209_B5-T4-10-K_00MXL_00OA6_M05_S_1</v>
      </c>
      <c r="B1577" s="129" t="s">
        <v>3758</v>
      </c>
      <c r="C1577" s="116" t="s">
        <v>712</v>
      </c>
      <c r="D1577" s="126" t="s">
        <v>5799</v>
      </c>
      <c r="E1577" s="123" t="s">
        <v>505</v>
      </c>
      <c r="F1577" s="182">
        <v>40166.0</v>
      </c>
      <c r="G1577" s="183" t="s">
        <v>652</v>
      </c>
      <c r="H1577" s="183" t="s">
        <v>655</v>
      </c>
      <c r="I1577" s="183" t="s">
        <v>544</v>
      </c>
      <c r="J1577" s="183">
        <v>1.0</v>
      </c>
      <c r="K1577" s="184" t="s">
        <v>545</v>
      </c>
      <c r="L1577" s="36">
        <v>2.0</v>
      </c>
      <c r="M1577" s="36" t="s">
        <v>546</v>
      </c>
      <c r="N1577" s="124"/>
      <c r="O1577" s="113" t="s">
        <v>744</v>
      </c>
      <c r="P1577" s="105"/>
      <c r="Q1577" s="36" t="s">
        <v>552</v>
      </c>
      <c r="R1577" s="103" t="s">
        <v>5215</v>
      </c>
      <c r="S1577" s="36" t="s">
        <v>554</v>
      </c>
      <c r="T1577" s="103" t="s">
        <v>658</v>
      </c>
    </row>
    <row r="1578" ht="14.25" customHeight="1">
      <c r="A1578" s="107" t="str">
        <f t="shared" si="3"/>
        <v>191209_B5-T4-11-K_00MXM_00OA7_M05_S_1</v>
      </c>
      <c r="B1578" s="129" t="s">
        <v>3762</v>
      </c>
      <c r="C1578" s="116" t="s">
        <v>717</v>
      </c>
      <c r="D1578" s="126" t="s">
        <v>5800</v>
      </c>
      <c r="E1578" s="123" t="s">
        <v>523</v>
      </c>
      <c r="F1578" s="182">
        <v>40166.0</v>
      </c>
      <c r="G1578" s="183" t="s">
        <v>652</v>
      </c>
      <c r="H1578" s="183" t="s">
        <v>655</v>
      </c>
      <c r="I1578" s="183" t="s">
        <v>544</v>
      </c>
      <c r="J1578" s="183">
        <v>1.0</v>
      </c>
      <c r="K1578" s="184" t="s">
        <v>545</v>
      </c>
      <c r="L1578" s="36">
        <v>2.0</v>
      </c>
      <c r="M1578" s="36" t="s">
        <v>546</v>
      </c>
      <c r="N1578" s="124"/>
      <c r="O1578" s="113" t="s">
        <v>744</v>
      </c>
      <c r="P1578" s="105"/>
      <c r="Q1578" s="36" t="s">
        <v>552</v>
      </c>
      <c r="R1578" s="103" t="s">
        <v>5215</v>
      </c>
      <c r="S1578" s="36" t="s">
        <v>554</v>
      </c>
      <c r="T1578" s="103" t="s">
        <v>658</v>
      </c>
    </row>
    <row r="1579" ht="14.25" customHeight="1">
      <c r="A1579" s="107" t="str">
        <f t="shared" si="3"/>
        <v>191209_B5-T4-12-K_00MXN_00OA8_M05_S_1</v>
      </c>
      <c r="B1579" s="129" t="s">
        <v>3764</v>
      </c>
      <c r="C1579" s="116" t="s">
        <v>720</v>
      </c>
      <c r="D1579" s="126" t="s">
        <v>5801</v>
      </c>
      <c r="E1579" s="123" t="s">
        <v>530</v>
      </c>
      <c r="F1579" s="182">
        <v>40166.0</v>
      </c>
      <c r="G1579" s="183" t="s">
        <v>652</v>
      </c>
      <c r="H1579" s="183" t="s">
        <v>655</v>
      </c>
      <c r="I1579" s="183" t="s">
        <v>544</v>
      </c>
      <c r="J1579" s="183">
        <v>1.0</v>
      </c>
      <c r="K1579" s="184" t="s">
        <v>545</v>
      </c>
      <c r="L1579" s="36">
        <v>2.0</v>
      </c>
      <c r="M1579" s="36" t="s">
        <v>546</v>
      </c>
      <c r="N1579" s="124"/>
      <c r="O1579" s="113" t="s">
        <v>744</v>
      </c>
      <c r="P1579" s="105"/>
      <c r="Q1579" s="36" t="s">
        <v>552</v>
      </c>
      <c r="R1579" s="103" t="s">
        <v>5215</v>
      </c>
      <c r="S1579" s="36" t="s">
        <v>554</v>
      </c>
      <c r="T1579" s="103" t="s">
        <v>658</v>
      </c>
    </row>
    <row r="1580" ht="14.25" customHeight="1">
      <c r="A1580" s="107" t="str">
        <f t="shared" si="3"/>
        <v>191209_B5-T4-13-K_00MXO_00OA9_M05_S_1</v>
      </c>
      <c r="B1580" s="129" t="s">
        <v>3766</v>
      </c>
      <c r="C1580" s="116" t="s">
        <v>725</v>
      </c>
      <c r="D1580" s="126" t="s">
        <v>5802</v>
      </c>
      <c r="E1580" s="123" t="s">
        <v>533</v>
      </c>
      <c r="F1580" s="182">
        <v>40166.0</v>
      </c>
      <c r="G1580" s="183" t="s">
        <v>652</v>
      </c>
      <c r="H1580" s="183" t="s">
        <v>655</v>
      </c>
      <c r="I1580" s="183" t="s">
        <v>544</v>
      </c>
      <c r="J1580" s="183">
        <v>1.0</v>
      </c>
      <c r="K1580" s="184" t="s">
        <v>545</v>
      </c>
      <c r="L1580" s="36">
        <v>2.0</v>
      </c>
      <c r="M1580" s="36" t="s">
        <v>546</v>
      </c>
      <c r="N1580" s="124"/>
      <c r="O1580" s="113" t="s">
        <v>744</v>
      </c>
      <c r="P1580" s="105"/>
      <c r="Q1580" s="36" t="s">
        <v>552</v>
      </c>
      <c r="R1580" s="103" t="s">
        <v>5215</v>
      </c>
      <c r="S1580" s="36" t="s">
        <v>554</v>
      </c>
      <c r="T1580" s="103" t="s">
        <v>658</v>
      </c>
    </row>
    <row r="1581" ht="14.25" customHeight="1">
      <c r="A1581" s="107" t="str">
        <f t="shared" si="3"/>
        <v>191209_B5-T4-14-K_00MXP_00OAA_M05_S_1</v>
      </c>
      <c r="B1581" s="129" t="s">
        <v>3770</v>
      </c>
      <c r="C1581" s="116" t="s">
        <v>730</v>
      </c>
      <c r="D1581" s="126" t="s">
        <v>5803</v>
      </c>
      <c r="E1581" s="123" t="s">
        <v>539</v>
      </c>
      <c r="F1581" s="182">
        <v>40166.0</v>
      </c>
      <c r="G1581" s="183" t="s">
        <v>652</v>
      </c>
      <c r="H1581" s="183" t="s">
        <v>655</v>
      </c>
      <c r="I1581" s="183" t="s">
        <v>544</v>
      </c>
      <c r="J1581" s="183">
        <v>1.0</v>
      </c>
      <c r="K1581" s="184" t="s">
        <v>545</v>
      </c>
      <c r="L1581" s="36">
        <v>2.0</v>
      </c>
      <c r="M1581" s="36" t="s">
        <v>546</v>
      </c>
      <c r="N1581" s="124"/>
      <c r="O1581" s="113" t="s">
        <v>744</v>
      </c>
      <c r="P1581" s="105"/>
      <c r="Q1581" s="36" t="s">
        <v>552</v>
      </c>
      <c r="R1581" s="103" t="s">
        <v>5215</v>
      </c>
      <c r="S1581" s="36" t="s">
        <v>554</v>
      </c>
      <c r="T1581" s="103" t="s">
        <v>658</v>
      </c>
    </row>
    <row r="1582" ht="14.25" customHeight="1">
      <c r="A1582" s="107" t="str">
        <f t="shared" si="3"/>
        <v>191209_B5-T4-15_00MXQ_00OAB_M05_S_1</v>
      </c>
      <c r="B1582" s="129" t="s">
        <v>3772</v>
      </c>
      <c r="C1582" s="116" t="s">
        <v>735</v>
      </c>
      <c r="D1582" s="126" t="s">
        <v>5804</v>
      </c>
      <c r="E1582" s="126" t="s">
        <v>279</v>
      </c>
      <c r="F1582" s="182">
        <v>40166.0</v>
      </c>
      <c r="G1582" s="183" t="s">
        <v>652</v>
      </c>
      <c r="H1582" s="183" t="s">
        <v>655</v>
      </c>
      <c r="I1582" s="183" t="s">
        <v>544</v>
      </c>
      <c r="J1582" s="183">
        <v>1.0</v>
      </c>
      <c r="K1582" s="184" t="s">
        <v>545</v>
      </c>
      <c r="L1582" s="36">
        <v>2.0</v>
      </c>
      <c r="M1582" s="36" t="s">
        <v>546</v>
      </c>
      <c r="N1582" s="124"/>
      <c r="O1582" s="113" t="s">
        <v>744</v>
      </c>
      <c r="P1582" s="105"/>
      <c r="Q1582" s="36" t="s">
        <v>552</v>
      </c>
      <c r="R1582" s="103" t="s">
        <v>5215</v>
      </c>
      <c r="S1582" s="36" t="s">
        <v>554</v>
      </c>
      <c r="T1582" s="103" t="s">
        <v>658</v>
      </c>
    </row>
    <row r="1583" ht="14.25" customHeight="1">
      <c r="A1583" s="107" t="str">
        <f t="shared" si="3"/>
        <v>191209_B5-T4-16_00MXR_00OAC_M05_S_1</v>
      </c>
      <c r="B1583" s="129" t="s">
        <v>3776</v>
      </c>
      <c r="C1583" s="116" t="s">
        <v>738</v>
      </c>
      <c r="D1583" s="126" t="s">
        <v>5805</v>
      </c>
      <c r="E1583" s="126" t="s">
        <v>561</v>
      </c>
      <c r="F1583" s="182">
        <v>40166.0</v>
      </c>
      <c r="G1583" s="183" t="s">
        <v>652</v>
      </c>
      <c r="H1583" s="183" t="s">
        <v>655</v>
      </c>
      <c r="I1583" s="183" t="s">
        <v>544</v>
      </c>
      <c r="J1583" s="183">
        <v>1.0</v>
      </c>
      <c r="K1583" s="184" t="s">
        <v>545</v>
      </c>
      <c r="L1583" s="36">
        <v>2.0</v>
      </c>
      <c r="M1583" s="36" t="s">
        <v>546</v>
      </c>
      <c r="N1583" s="124"/>
      <c r="O1583" s="113" t="s">
        <v>744</v>
      </c>
      <c r="P1583" s="105"/>
      <c r="Q1583" s="36" t="s">
        <v>552</v>
      </c>
      <c r="R1583" s="103" t="s">
        <v>5215</v>
      </c>
      <c r="S1583" s="36" t="s">
        <v>554</v>
      </c>
      <c r="T1583" s="103" t="s">
        <v>658</v>
      </c>
    </row>
    <row r="1584" ht="14.25" customHeight="1">
      <c r="A1584" s="107" t="str">
        <f t="shared" si="3"/>
        <v>191209_HEK-QCS_000F2_00OAD_M06_S_1</v>
      </c>
      <c r="B1584" s="101" t="s">
        <v>536</v>
      </c>
      <c r="C1584" s="116" t="s">
        <v>5806</v>
      </c>
      <c r="D1584" s="109" t="s">
        <v>538</v>
      </c>
      <c r="E1584" s="61" t="s">
        <v>538</v>
      </c>
      <c r="F1584" s="182">
        <v>40166.0</v>
      </c>
      <c r="G1584" s="103" t="s">
        <v>742</v>
      </c>
      <c r="H1584" s="36" t="s">
        <v>465</v>
      </c>
      <c r="I1584" s="36" t="s">
        <v>544</v>
      </c>
      <c r="J1584" s="36">
        <v>1.0</v>
      </c>
      <c r="K1584" s="111" t="s">
        <v>545</v>
      </c>
      <c r="L1584" s="92">
        <v>2.0</v>
      </c>
      <c r="M1584" s="36" t="s">
        <v>546</v>
      </c>
      <c r="N1584" s="218" t="s">
        <v>743</v>
      </c>
      <c r="O1584" s="113" t="s">
        <v>744</v>
      </c>
      <c r="P1584" s="105"/>
      <c r="Q1584" s="36" t="s">
        <v>552</v>
      </c>
      <c r="R1584" s="36" t="s">
        <v>745</v>
      </c>
      <c r="S1584" s="36" t="s">
        <v>554</v>
      </c>
      <c r="T1584" s="36" t="s">
        <v>746</v>
      </c>
    </row>
    <row r="1585" ht="14.25" customHeight="1">
      <c r="A1585" s="107" t="str">
        <f t="shared" si="3"/>
        <v>191209_HEK-QCS_00J8W_00OAE_M06_S_1</v>
      </c>
      <c r="B1585" s="101" t="s">
        <v>303</v>
      </c>
      <c r="C1585" s="116" t="s">
        <v>5807</v>
      </c>
      <c r="D1585" s="109" t="s">
        <v>538</v>
      </c>
      <c r="E1585" s="61" t="s">
        <v>538</v>
      </c>
      <c r="F1585" s="182">
        <v>40166.0</v>
      </c>
      <c r="G1585" s="103" t="s">
        <v>742</v>
      </c>
      <c r="H1585" s="36" t="s">
        <v>465</v>
      </c>
      <c r="I1585" s="36" t="s">
        <v>544</v>
      </c>
      <c r="J1585" s="36">
        <v>1.0</v>
      </c>
      <c r="K1585" s="111" t="s">
        <v>545</v>
      </c>
      <c r="L1585" s="92">
        <v>2.0</v>
      </c>
      <c r="M1585" s="36" t="s">
        <v>546</v>
      </c>
      <c r="N1585" s="218" t="s">
        <v>743</v>
      </c>
      <c r="O1585" s="113" t="s">
        <v>744</v>
      </c>
      <c r="P1585" s="105"/>
      <c r="Q1585" s="36" t="s">
        <v>552</v>
      </c>
      <c r="R1585" s="36" t="s">
        <v>745</v>
      </c>
      <c r="S1585" s="36" t="s">
        <v>554</v>
      </c>
      <c r="T1585" s="36" t="s">
        <v>746</v>
      </c>
    </row>
    <row r="1586" ht="14.25" customHeight="1">
      <c r="A1586" s="107" t="str">
        <f t="shared" si="3"/>
        <v>191209_B12-T3-7_00JUC_00OAF_M06_S_1</v>
      </c>
      <c r="B1586" s="177" t="s">
        <v>1888</v>
      </c>
      <c r="C1586" s="116" t="s">
        <v>2529</v>
      </c>
      <c r="D1586" s="221" t="s">
        <v>5808</v>
      </c>
      <c r="E1586" s="142">
        <v>7952.0</v>
      </c>
      <c r="F1586" s="182">
        <v>40166.0</v>
      </c>
      <c r="G1586" s="103" t="s">
        <v>742</v>
      </c>
      <c r="H1586" s="36" t="s">
        <v>465</v>
      </c>
      <c r="I1586" s="36" t="s">
        <v>544</v>
      </c>
      <c r="J1586" s="36">
        <v>1.0</v>
      </c>
      <c r="K1586" s="111" t="s">
        <v>545</v>
      </c>
      <c r="L1586" s="92">
        <v>2.0</v>
      </c>
      <c r="M1586" s="36" t="s">
        <v>546</v>
      </c>
      <c r="N1586" s="106"/>
      <c r="O1586" s="113" t="s">
        <v>744</v>
      </c>
      <c r="P1586" s="105"/>
      <c r="Q1586" s="36" t="s">
        <v>552</v>
      </c>
      <c r="R1586" s="36" t="s">
        <v>745</v>
      </c>
      <c r="S1586" s="36" t="s">
        <v>554</v>
      </c>
      <c r="T1586" s="36" t="s">
        <v>746</v>
      </c>
    </row>
    <row r="1587" ht="14.25" customHeight="1">
      <c r="A1587" s="107" t="str">
        <f t="shared" si="3"/>
        <v>191209_B12-T3-8_00JUD_00OAG_M06_S_1</v>
      </c>
      <c r="B1587" s="177" t="s">
        <v>1892</v>
      </c>
      <c r="C1587" s="116" t="s">
        <v>2533</v>
      </c>
      <c r="D1587" s="221" t="s">
        <v>5809</v>
      </c>
      <c r="E1587" s="142">
        <v>7911.0</v>
      </c>
      <c r="F1587" s="182">
        <v>40166.0</v>
      </c>
      <c r="G1587" s="103" t="s">
        <v>742</v>
      </c>
      <c r="H1587" s="36" t="s">
        <v>465</v>
      </c>
      <c r="I1587" s="36" t="s">
        <v>544</v>
      </c>
      <c r="J1587" s="36">
        <v>1.0</v>
      </c>
      <c r="K1587" s="111" t="s">
        <v>545</v>
      </c>
      <c r="L1587" s="92">
        <v>2.0</v>
      </c>
      <c r="M1587" s="36" t="s">
        <v>546</v>
      </c>
      <c r="N1587" s="106"/>
      <c r="O1587" s="113" t="s">
        <v>744</v>
      </c>
      <c r="P1587" s="105"/>
      <c r="Q1587" s="36" t="s">
        <v>552</v>
      </c>
      <c r="R1587" s="36" t="s">
        <v>745</v>
      </c>
      <c r="S1587" s="36" t="s">
        <v>554</v>
      </c>
      <c r="T1587" s="36" t="s">
        <v>746</v>
      </c>
    </row>
    <row r="1588" ht="14.25" customHeight="1">
      <c r="A1588" s="107" t="str">
        <f t="shared" si="3"/>
        <v>191209_B12-T3-9-K_00JUE_00OAH_M06_S_1</v>
      </c>
      <c r="B1588" s="177" t="s">
        <v>1896</v>
      </c>
      <c r="C1588" s="116" t="s">
        <v>2536</v>
      </c>
      <c r="D1588" s="221" t="s">
        <v>5810</v>
      </c>
      <c r="E1588" s="142" t="s">
        <v>1636</v>
      </c>
      <c r="F1588" s="182">
        <v>40166.0</v>
      </c>
      <c r="G1588" s="103" t="s">
        <v>742</v>
      </c>
      <c r="H1588" s="36" t="s">
        <v>465</v>
      </c>
      <c r="I1588" s="36" t="s">
        <v>544</v>
      </c>
      <c r="J1588" s="36">
        <v>1.0</v>
      </c>
      <c r="K1588" s="111" t="s">
        <v>545</v>
      </c>
      <c r="L1588" s="92">
        <v>2.0</v>
      </c>
      <c r="M1588" s="36" t="s">
        <v>546</v>
      </c>
      <c r="N1588" s="106"/>
      <c r="O1588" s="113" t="s">
        <v>744</v>
      </c>
      <c r="P1588" s="105"/>
      <c r="Q1588" s="36" t="s">
        <v>552</v>
      </c>
      <c r="R1588" s="36" t="s">
        <v>745</v>
      </c>
      <c r="S1588" s="36" t="s">
        <v>554</v>
      </c>
      <c r="T1588" s="36" t="s">
        <v>746</v>
      </c>
    </row>
    <row r="1589" ht="14.25" customHeight="1">
      <c r="A1589" s="107" t="str">
        <f t="shared" si="3"/>
        <v>191209_B12-T3-10-K_00JUF_00OAI_M06_S_1</v>
      </c>
      <c r="B1589" s="177" t="s">
        <v>1899</v>
      </c>
      <c r="C1589" s="116" t="s">
        <v>2540</v>
      </c>
      <c r="D1589" s="221" t="s">
        <v>5811</v>
      </c>
      <c r="E1589" s="142" t="s">
        <v>1645</v>
      </c>
      <c r="F1589" s="182">
        <v>40166.0</v>
      </c>
      <c r="G1589" s="103" t="s">
        <v>742</v>
      </c>
      <c r="H1589" s="36" t="s">
        <v>465</v>
      </c>
      <c r="I1589" s="36" t="s">
        <v>544</v>
      </c>
      <c r="J1589" s="36">
        <v>1.0</v>
      </c>
      <c r="K1589" s="111" t="s">
        <v>545</v>
      </c>
      <c r="L1589" s="92">
        <v>2.0</v>
      </c>
      <c r="M1589" s="36" t="s">
        <v>546</v>
      </c>
      <c r="N1589" s="106"/>
      <c r="O1589" s="113" t="s">
        <v>744</v>
      </c>
      <c r="P1589" s="105"/>
      <c r="Q1589" s="36" t="s">
        <v>552</v>
      </c>
      <c r="R1589" s="36" t="s">
        <v>745</v>
      </c>
      <c r="S1589" s="36" t="s">
        <v>554</v>
      </c>
      <c r="T1589" s="36" t="s">
        <v>746</v>
      </c>
    </row>
    <row r="1590" ht="14.25" customHeight="1">
      <c r="A1590" s="107" t="str">
        <f t="shared" si="3"/>
        <v>191209_B12-T3-11-K_00JUG_00OAJ_M06_S_1</v>
      </c>
      <c r="B1590" s="177" t="s">
        <v>1903</v>
      </c>
      <c r="C1590" s="116" t="s">
        <v>2543</v>
      </c>
      <c r="D1590" s="221" t="s">
        <v>5812</v>
      </c>
      <c r="E1590" s="142" t="s">
        <v>1654</v>
      </c>
      <c r="F1590" s="182">
        <v>40166.0</v>
      </c>
      <c r="G1590" s="103" t="s">
        <v>742</v>
      </c>
      <c r="H1590" s="36" t="s">
        <v>465</v>
      </c>
      <c r="I1590" s="36" t="s">
        <v>544</v>
      </c>
      <c r="J1590" s="36">
        <v>1.0</v>
      </c>
      <c r="K1590" s="111" t="s">
        <v>545</v>
      </c>
      <c r="L1590" s="92">
        <v>2.0</v>
      </c>
      <c r="M1590" s="36" t="s">
        <v>546</v>
      </c>
      <c r="N1590" s="106"/>
      <c r="O1590" s="113" t="s">
        <v>744</v>
      </c>
      <c r="P1590" s="105"/>
      <c r="Q1590" s="36" t="s">
        <v>552</v>
      </c>
      <c r="R1590" s="36" t="s">
        <v>745</v>
      </c>
      <c r="S1590" s="36" t="s">
        <v>554</v>
      </c>
      <c r="T1590" s="36" t="s">
        <v>746</v>
      </c>
    </row>
    <row r="1591" ht="14.25" customHeight="1">
      <c r="A1591" s="107" t="str">
        <f t="shared" si="3"/>
        <v>191209_B12-T3-12-K_00JUH_00OAK_M06_S_1</v>
      </c>
      <c r="B1591" s="177" t="s">
        <v>1906</v>
      </c>
      <c r="C1591" s="116" t="s">
        <v>2548</v>
      </c>
      <c r="D1591" s="221" t="s">
        <v>5813</v>
      </c>
      <c r="E1591" s="142" t="s">
        <v>1660</v>
      </c>
      <c r="F1591" s="182">
        <v>40166.0</v>
      </c>
      <c r="G1591" s="103" t="s">
        <v>742</v>
      </c>
      <c r="H1591" s="36" t="s">
        <v>465</v>
      </c>
      <c r="I1591" s="36" t="s">
        <v>544</v>
      </c>
      <c r="J1591" s="36">
        <v>1.0</v>
      </c>
      <c r="K1591" s="111" t="s">
        <v>545</v>
      </c>
      <c r="L1591" s="92">
        <v>2.0</v>
      </c>
      <c r="M1591" s="36" t="s">
        <v>546</v>
      </c>
      <c r="N1591" s="106"/>
      <c r="O1591" s="113" t="s">
        <v>744</v>
      </c>
      <c r="P1591" s="105"/>
      <c r="Q1591" s="36" t="s">
        <v>552</v>
      </c>
      <c r="R1591" s="36" t="s">
        <v>745</v>
      </c>
      <c r="S1591" s="36" t="s">
        <v>554</v>
      </c>
      <c r="T1591" s="36" t="s">
        <v>746</v>
      </c>
    </row>
    <row r="1592" ht="14.25" customHeight="1">
      <c r="A1592" s="107" t="str">
        <f t="shared" si="3"/>
        <v>191209_B12-T3-13-K_00JUI_00OAL_M06_S_1</v>
      </c>
      <c r="B1592" s="177" t="s">
        <v>1909</v>
      </c>
      <c r="C1592" s="116" t="s">
        <v>2551</v>
      </c>
      <c r="D1592" s="221" t="s">
        <v>5814</v>
      </c>
      <c r="E1592" s="142" t="s">
        <v>1671</v>
      </c>
      <c r="F1592" s="182">
        <v>40166.0</v>
      </c>
      <c r="G1592" s="103" t="s">
        <v>742</v>
      </c>
      <c r="H1592" s="36" t="s">
        <v>465</v>
      </c>
      <c r="I1592" s="36" t="s">
        <v>544</v>
      </c>
      <c r="J1592" s="36">
        <v>1.0</v>
      </c>
      <c r="K1592" s="111" t="s">
        <v>545</v>
      </c>
      <c r="L1592" s="92">
        <v>2.0</v>
      </c>
      <c r="M1592" s="36" t="s">
        <v>546</v>
      </c>
      <c r="N1592" s="106"/>
      <c r="O1592" s="113" t="s">
        <v>744</v>
      </c>
      <c r="P1592" s="105"/>
      <c r="Q1592" s="36" t="s">
        <v>552</v>
      </c>
      <c r="R1592" s="36" t="s">
        <v>745</v>
      </c>
      <c r="S1592" s="36" t="s">
        <v>554</v>
      </c>
      <c r="T1592" s="36" t="s">
        <v>746</v>
      </c>
    </row>
    <row r="1593" ht="14.25" customHeight="1">
      <c r="A1593" s="107" t="str">
        <f t="shared" si="3"/>
        <v>191209_B12-T3-14-K_00JUJ_00OAM_M06_S_1</v>
      </c>
      <c r="B1593" s="177" t="s">
        <v>1913</v>
      </c>
      <c r="C1593" s="116" t="s">
        <v>2555</v>
      </c>
      <c r="D1593" s="221" t="s">
        <v>5815</v>
      </c>
      <c r="E1593" s="142" t="s">
        <v>1678</v>
      </c>
      <c r="F1593" s="182">
        <v>40166.0</v>
      </c>
      <c r="G1593" s="103" t="s">
        <v>742</v>
      </c>
      <c r="H1593" s="36" t="s">
        <v>465</v>
      </c>
      <c r="I1593" s="36" t="s">
        <v>544</v>
      </c>
      <c r="J1593" s="36">
        <v>1.0</v>
      </c>
      <c r="K1593" s="111" t="s">
        <v>545</v>
      </c>
      <c r="L1593" s="92">
        <v>2.0</v>
      </c>
      <c r="M1593" s="36" t="s">
        <v>546</v>
      </c>
      <c r="N1593" s="106"/>
      <c r="O1593" s="113" t="s">
        <v>744</v>
      </c>
      <c r="P1593" s="105"/>
      <c r="Q1593" s="36" t="s">
        <v>552</v>
      </c>
      <c r="R1593" s="36" t="s">
        <v>745</v>
      </c>
      <c r="S1593" s="36" t="s">
        <v>554</v>
      </c>
      <c r="T1593" s="36" t="s">
        <v>746</v>
      </c>
    </row>
    <row r="1594" ht="14.25" customHeight="1">
      <c r="A1594" s="107" t="str">
        <f t="shared" si="3"/>
        <v>191209_B12-T3-15_00JUK_00OAN_M06_S_1</v>
      </c>
      <c r="B1594" s="177" t="s">
        <v>1916</v>
      </c>
      <c r="C1594" s="116" t="s">
        <v>2558</v>
      </c>
      <c r="D1594" s="221" t="s">
        <v>5816</v>
      </c>
      <c r="E1594" s="126" t="s">
        <v>326</v>
      </c>
      <c r="F1594" s="182">
        <v>40166.0</v>
      </c>
      <c r="G1594" s="103" t="s">
        <v>742</v>
      </c>
      <c r="H1594" s="36" t="s">
        <v>465</v>
      </c>
      <c r="I1594" s="36" t="s">
        <v>544</v>
      </c>
      <c r="J1594" s="36">
        <v>1.0</v>
      </c>
      <c r="K1594" s="111" t="s">
        <v>545</v>
      </c>
      <c r="L1594" s="92">
        <v>2.0</v>
      </c>
      <c r="M1594" s="36" t="s">
        <v>546</v>
      </c>
      <c r="N1594" s="106"/>
      <c r="O1594" s="113" t="s">
        <v>744</v>
      </c>
      <c r="P1594" s="105"/>
      <c r="Q1594" s="36" t="s">
        <v>552</v>
      </c>
      <c r="R1594" s="36" t="s">
        <v>745</v>
      </c>
      <c r="S1594" s="36" t="s">
        <v>554</v>
      </c>
      <c r="T1594" s="36" t="s">
        <v>746</v>
      </c>
    </row>
    <row r="1595" ht="14.25" customHeight="1">
      <c r="A1595" s="107" t="str">
        <f t="shared" si="3"/>
        <v>191209_B12-T3-16_00JUL_00OAO_M06_S_1</v>
      </c>
      <c r="B1595" s="177" t="s">
        <v>1920</v>
      </c>
      <c r="C1595" s="116" t="s">
        <v>2562</v>
      </c>
      <c r="D1595" s="221" t="s">
        <v>5817</v>
      </c>
      <c r="E1595" s="126" t="s">
        <v>561</v>
      </c>
      <c r="F1595" s="182">
        <v>40166.0</v>
      </c>
      <c r="G1595" s="103" t="s">
        <v>742</v>
      </c>
      <c r="H1595" s="36" t="s">
        <v>465</v>
      </c>
      <c r="I1595" s="36" t="s">
        <v>544</v>
      </c>
      <c r="J1595" s="36">
        <v>1.0</v>
      </c>
      <c r="K1595" s="111" t="s">
        <v>545</v>
      </c>
      <c r="L1595" s="92">
        <v>2.0</v>
      </c>
      <c r="M1595" s="36" t="s">
        <v>546</v>
      </c>
      <c r="N1595" s="124" t="s">
        <v>992</v>
      </c>
      <c r="O1595" s="113" t="s">
        <v>744</v>
      </c>
      <c r="P1595" s="105"/>
      <c r="Q1595" s="36" t="s">
        <v>552</v>
      </c>
      <c r="R1595" s="36" t="s">
        <v>745</v>
      </c>
      <c r="S1595" s="36" t="s">
        <v>554</v>
      </c>
      <c r="T1595" s="36" t="s">
        <v>746</v>
      </c>
    </row>
    <row r="1596" ht="14.25" customHeight="1">
      <c r="A1596" s="107" t="str">
        <f t="shared" si="3"/>
        <v>191210_HEK-QCI_00J8W_00OAP_M04_I_1</v>
      </c>
      <c r="B1596" s="101" t="s">
        <v>303</v>
      </c>
      <c r="C1596" s="116" t="s">
        <v>5818</v>
      </c>
      <c r="D1596" s="221" t="s">
        <v>1082</v>
      </c>
      <c r="E1596" s="36" t="s">
        <v>1082</v>
      </c>
      <c r="F1596" s="136">
        <v>40531.0</v>
      </c>
      <c r="G1596" s="103" t="s">
        <v>1040</v>
      </c>
      <c r="H1596" s="36" t="s">
        <v>465</v>
      </c>
      <c r="I1596" s="38" t="s">
        <v>5819</v>
      </c>
      <c r="J1596" s="36">
        <v>1.0</v>
      </c>
      <c r="K1596" s="111" t="s">
        <v>545</v>
      </c>
      <c r="L1596" s="92">
        <v>2.0</v>
      </c>
      <c r="M1596" s="38" t="s">
        <v>5820</v>
      </c>
      <c r="N1596" s="106"/>
      <c r="O1596" s="113" t="s">
        <v>2357</v>
      </c>
      <c r="P1596" s="105"/>
      <c r="Q1596" s="36" t="s">
        <v>552</v>
      </c>
      <c r="R1596" s="36" t="s">
        <v>1041</v>
      </c>
      <c r="S1596" s="36" t="s">
        <v>554</v>
      </c>
      <c r="T1596" s="36" t="s">
        <v>1042</v>
      </c>
    </row>
    <row r="1597" ht="14.25" customHeight="1">
      <c r="A1597" s="107" t="str">
        <f t="shared" si="3"/>
        <v>191210_SRL1-F1_00MZL_00OAQ_M04_I_1</v>
      </c>
      <c r="B1597" s="129" t="s">
        <v>4123</v>
      </c>
      <c r="C1597" s="116" t="s">
        <v>5821</v>
      </c>
      <c r="D1597" s="102" t="s">
        <v>4121</v>
      </c>
      <c r="E1597" s="103" t="s">
        <v>1091</v>
      </c>
      <c r="F1597" s="136">
        <v>40531.0</v>
      </c>
      <c r="G1597" s="103" t="s">
        <v>1040</v>
      </c>
      <c r="H1597" s="36" t="s">
        <v>465</v>
      </c>
      <c r="I1597" s="38" t="s">
        <v>5819</v>
      </c>
      <c r="J1597" s="36">
        <v>1.0</v>
      </c>
      <c r="K1597" s="111" t="s">
        <v>545</v>
      </c>
      <c r="L1597" s="92">
        <v>2.0</v>
      </c>
      <c r="M1597" s="38" t="s">
        <v>5822</v>
      </c>
      <c r="N1597" s="106"/>
      <c r="O1597" s="113" t="s">
        <v>744</v>
      </c>
      <c r="P1597" s="105"/>
      <c r="Q1597" s="36" t="s">
        <v>552</v>
      </c>
      <c r="R1597" s="36" t="s">
        <v>1041</v>
      </c>
      <c r="S1597" s="36" t="s">
        <v>554</v>
      </c>
      <c r="T1597" s="36" t="s">
        <v>1042</v>
      </c>
    </row>
    <row r="1598" ht="14.25" customHeight="1">
      <c r="A1598" s="107" t="str">
        <f t="shared" si="3"/>
        <v>191210_SRL1-F2_00MZM_00OAR_M04_I_1</v>
      </c>
      <c r="B1598" s="129" t="s">
        <v>4127</v>
      </c>
      <c r="C1598" s="116" t="s">
        <v>5823</v>
      </c>
      <c r="D1598" s="102" t="s">
        <v>4126</v>
      </c>
      <c r="E1598" s="103" t="s">
        <v>1097</v>
      </c>
      <c r="F1598" s="136">
        <v>40531.0</v>
      </c>
      <c r="G1598" s="103" t="s">
        <v>1040</v>
      </c>
      <c r="H1598" s="36" t="s">
        <v>465</v>
      </c>
      <c r="I1598" s="38" t="s">
        <v>5819</v>
      </c>
      <c r="J1598" s="36">
        <v>1.0</v>
      </c>
      <c r="K1598" s="111" t="s">
        <v>545</v>
      </c>
      <c r="L1598" s="92">
        <v>2.0</v>
      </c>
      <c r="M1598" s="38" t="s">
        <v>5822</v>
      </c>
      <c r="N1598" s="106"/>
      <c r="O1598" s="113" t="s">
        <v>744</v>
      </c>
      <c r="P1598" s="105"/>
      <c r="Q1598" s="36" t="s">
        <v>552</v>
      </c>
      <c r="R1598" s="36" t="s">
        <v>1041</v>
      </c>
      <c r="S1598" s="36" t="s">
        <v>554</v>
      </c>
      <c r="T1598" s="36" t="s">
        <v>1042</v>
      </c>
    </row>
    <row r="1599" ht="14.25" customHeight="1">
      <c r="A1599" s="107" t="str">
        <f t="shared" si="3"/>
        <v>191210_SRL1-F3_00MZN_00OFY_M04_I_1</v>
      </c>
      <c r="B1599" s="129" t="s">
        <v>4131</v>
      </c>
      <c r="C1599" s="116" t="s">
        <v>5824</v>
      </c>
      <c r="D1599" s="102" t="s">
        <v>4130</v>
      </c>
      <c r="E1599" s="103" t="s">
        <v>1103</v>
      </c>
      <c r="F1599" s="136">
        <v>40531.0</v>
      </c>
      <c r="G1599" s="103" t="s">
        <v>1040</v>
      </c>
      <c r="H1599" s="36" t="s">
        <v>465</v>
      </c>
      <c r="I1599" s="38" t="s">
        <v>5819</v>
      </c>
      <c r="J1599" s="36">
        <v>1.0</v>
      </c>
      <c r="K1599" s="111" t="s">
        <v>545</v>
      </c>
      <c r="L1599" s="92">
        <v>2.0</v>
      </c>
      <c r="M1599" s="38" t="s">
        <v>5822</v>
      </c>
      <c r="N1599" s="106"/>
      <c r="O1599" s="113" t="s">
        <v>744</v>
      </c>
      <c r="P1599" s="105"/>
      <c r="Q1599" s="36" t="s">
        <v>552</v>
      </c>
      <c r="R1599" s="36" t="s">
        <v>1041</v>
      </c>
      <c r="S1599" s="36" t="s">
        <v>554</v>
      </c>
      <c r="T1599" s="36" t="s">
        <v>1042</v>
      </c>
    </row>
    <row r="1600" ht="14.25" customHeight="1">
      <c r="A1600" s="107" t="str">
        <f t="shared" si="3"/>
        <v>191210_SRL1-F4_00MZO_00OFZ_M04_I_1</v>
      </c>
      <c r="B1600" s="129" t="s">
        <v>4134</v>
      </c>
      <c r="C1600" s="116" t="s">
        <v>5825</v>
      </c>
      <c r="D1600" s="102" t="s">
        <v>4133</v>
      </c>
      <c r="E1600" s="103" t="s">
        <v>1106</v>
      </c>
      <c r="F1600" s="136">
        <v>40531.0</v>
      </c>
      <c r="G1600" s="103" t="s">
        <v>1040</v>
      </c>
      <c r="H1600" s="36" t="s">
        <v>465</v>
      </c>
      <c r="I1600" s="38" t="s">
        <v>5819</v>
      </c>
      <c r="J1600" s="36">
        <v>1.0</v>
      </c>
      <c r="K1600" s="111" t="s">
        <v>545</v>
      </c>
      <c r="L1600" s="92">
        <v>2.0</v>
      </c>
      <c r="M1600" s="38" t="s">
        <v>5822</v>
      </c>
      <c r="N1600" s="106"/>
      <c r="O1600" s="113" t="s">
        <v>744</v>
      </c>
      <c r="P1600" s="105"/>
      <c r="Q1600" s="36" t="s">
        <v>552</v>
      </c>
      <c r="R1600" s="36" t="s">
        <v>1041</v>
      </c>
      <c r="S1600" s="36" t="s">
        <v>554</v>
      </c>
      <c r="T1600" s="36" t="s">
        <v>1042</v>
      </c>
    </row>
    <row r="1601" ht="14.25" customHeight="1">
      <c r="A1601" s="107" t="str">
        <f t="shared" si="3"/>
        <v>191210_SRL1-F5_00MZP_00OG0_M04_I_1</v>
      </c>
      <c r="B1601" s="129" t="s">
        <v>4136</v>
      </c>
      <c r="C1601" s="116" t="s">
        <v>5826</v>
      </c>
      <c r="D1601" s="102" t="s">
        <v>4135</v>
      </c>
      <c r="E1601" s="103" t="s">
        <v>1111</v>
      </c>
      <c r="F1601" s="136">
        <v>40531.0</v>
      </c>
      <c r="G1601" s="103" t="s">
        <v>1040</v>
      </c>
      <c r="H1601" s="36" t="s">
        <v>465</v>
      </c>
      <c r="I1601" s="38" t="s">
        <v>5819</v>
      </c>
      <c r="J1601" s="36">
        <v>1.0</v>
      </c>
      <c r="K1601" s="111" t="s">
        <v>545</v>
      </c>
      <c r="L1601" s="92">
        <v>2.0</v>
      </c>
      <c r="M1601" s="38" t="s">
        <v>5822</v>
      </c>
      <c r="N1601" s="106"/>
      <c r="O1601" s="113" t="s">
        <v>744</v>
      </c>
      <c r="P1601" s="105"/>
      <c r="Q1601" s="36" t="s">
        <v>552</v>
      </c>
      <c r="R1601" s="36" t="s">
        <v>1041</v>
      </c>
      <c r="S1601" s="36" t="s">
        <v>554</v>
      </c>
      <c r="T1601" s="36" t="s">
        <v>1042</v>
      </c>
    </row>
    <row r="1602" ht="14.25" customHeight="1">
      <c r="A1602" s="107" t="str">
        <f t="shared" si="3"/>
        <v>191210_SRL1-F6_00MZQ_00OG1_M04_I_1</v>
      </c>
      <c r="B1602" s="129" t="s">
        <v>4138</v>
      </c>
      <c r="C1602" s="116" t="s">
        <v>5827</v>
      </c>
      <c r="D1602" s="102" t="s">
        <v>4137</v>
      </c>
      <c r="E1602" s="103" t="s">
        <v>1114</v>
      </c>
      <c r="F1602" s="136">
        <v>40531.0</v>
      </c>
      <c r="G1602" s="103" t="s">
        <v>1040</v>
      </c>
      <c r="H1602" s="36" t="s">
        <v>465</v>
      </c>
      <c r="I1602" s="38" t="s">
        <v>5819</v>
      </c>
      <c r="J1602" s="36">
        <v>1.0</v>
      </c>
      <c r="K1602" s="111" t="s">
        <v>545</v>
      </c>
      <c r="L1602" s="92">
        <v>2.0</v>
      </c>
      <c r="M1602" s="38" t="s">
        <v>5822</v>
      </c>
      <c r="N1602" s="106"/>
      <c r="O1602" s="113" t="s">
        <v>744</v>
      </c>
      <c r="P1602" s="105"/>
      <c r="Q1602" s="36" t="s">
        <v>552</v>
      </c>
      <c r="R1602" s="36" t="s">
        <v>1041</v>
      </c>
      <c r="S1602" s="36" t="s">
        <v>554</v>
      </c>
      <c r="T1602" s="36" t="s">
        <v>1042</v>
      </c>
    </row>
    <row r="1603" ht="14.25" customHeight="1">
      <c r="A1603" s="107" t="str">
        <f t="shared" si="3"/>
        <v>191210_SRL1-F7_00MZR_00OG2_M04_I_1</v>
      </c>
      <c r="B1603" s="129" t="s">
        <v>4140</v>
      </c>
      <c r="C1603" s="116" t="s">
        <v>5828</v>
      </c>
      <c r="D1603" s="102" t="s">
        <v>4139</v>
      </c>
      <c r="E1603" s="103" t="s">
        <v>1119</v>
      </c>
      <c r="F1603" s="136">
        <v>40531.0</v>
      </c>
      <c r="G1603" s="103" t="s">
        <v>1040</v>
      </c>
      <c r="H1603" s="36" t="s">
        <v>465</v>
      </c>
      <c r="I1603" s="38" t="s">
        <v>5819</v>
      </c>
      <c r="J1603" s="36">
        <v>1.0</v>
      </c>
      <c r="K1603" s="111" t="s">
        <v>545</v>
      </c>
      <c r="L1603" s="92">
        <v>2.0</v>
      </c>
      <c r="M1603" s="38" t="s">
        <v>5822</v>
      </c>
      <c r="N1603" s="106"/>
      <c r="O1603" s="113" t="s">
        <v>744</v>
      </c>
      <c r="P1603" s="105"/>
      <c r="Q1603" s="36" t="s">
        <v>552</v>
      </c>
      <c r="R1603" s="36" t="s">
        <v>1041</v>
      </c>
      <c r="S1603" s="36" t="s">
        <v>554</v>
      </c>
      <c r="T1603" s="36" t="s">
        <v>1042</v>
      </c>
    </row>
    <row r="1604" ht="14.25" customHeight="1">
      <c r="A1604" s="107" t="str">
        <f t="shared" si="3"/>
        <v>191210_SRL1-F8_00MZS_00OG3_M04_I_1</v>
      </c>
      <c r="B1604" s="129" t="s">
        <v>4143</v>
      </c>
      <c r="C1604" s="116" t="s">
        <v>5829</v>
      </c>
      <c r="D1604" s="102" t="s">
        <v>4142</v>
      </c>
      <c r="E1604" s="103" t="s">
        <v>1123</v>
      </c>
      <c r="F1604" s="136">
        <v>40531.0</v>
      </c>
      <c r="G1604" s="103" t="s">
        <v>1040</v>
      </c>
      <c r="H1604" s="36" t="s">
        <v>465</v>
      </c>
      <c r="I1604" s="38" t="s">
        <v>5819</v>
      </c>
      <c r="J1604" s="36">
        <v>1.0</v>
      </c>
      <c r="K1604" s="111" t="s">
        <v>545</v>
      </c>
      <c r="L1604" s="92">
        <v>2.0</v>
      </c>
      <c r="M1604" s="38" t="s">
        <v>5822</v>
      </c>
      <c r="N1604" s="106"/>
      <c r="O1604" s="113" t="s">
        <v>744</v>
      </c>
      <c r="P1604" s="105"/>
      <c r="Q1604" s="36" t="s">
        <v>552</v>
      </c>
      <c r="R1604" s="36" t="s">
        <v>1041</v>
      </c>
      <c r="S1604" s="36" t="s">
        <v>554</v>
      </c>
      <c r="T1604" s="36" t="s">
        <v>1042</v>
      </c>
    </row>
    <row r="1605" ht="14.25" customHeight="1">
      <c r="A1605" s="107" t="str">
        <f t="shared" si="3"/>
        <v>191210_SRL1-F9_00MZT_00OG4_M04_I_1</v>
      </c>
      <c r="B1605" s="129" t="s">
        <v>4145</v>
      </c>
      <c r="C1605" s="116" t="s">
        <v>5830</v>
      </c>
      <c r="D1605" s="102" t="s">
        <v>4144</v>
      </c>
      <c r="E1605" s="103" t="s">
        <v>1127</v>
      </c>
      <c r="F1605" s="136">
        <v>40531.0</v>
      </c>
      <c r="G1605" s="103" t="s">
        <v>1040</v>
      </c>
      <c r="H1605" s="36" t="s">
        <v>465</v>
      </c>
      <c r="I1605" s="38" t="s">
        <v>5819</v>
      </c>
      <c r="J1605" s="36">
        <v>1.0</v>
      </c>
      <c r="K1605" s="111" t="s">
        <v>545</v>
      </c>
      <c r="L1605" s="92">
        <v>2.0</v>
      </c>
      <c r="M1605" s="38" t="s">
        <v>5822</v>
      </c>
      <c r="N1605" s="106"/>
      <c r="O1605" s="113" t="s">
        <v>744</v>
      </c>
      <c r="P1605" s="105"/>
      <c r="Q1605" s="36" t="s">
        <v>552</v>
      </c>
      <c r="R1605" s="36" t="s">
        <v>1041</v>
      </c>
      <c r="S1605" s="36" t="s">
        <v>554</v>
      </c>
      <c r="T1605" s="36" t="s">
        <v>1042</v>
      </c>
    </row>
    <row r="1606" ht="14.25" customHeight="1">
      <c r="A1606" s="107" t="str">
        <f t="shared" si="3"/>
        <v>191210_SRL1-F10_00MZU_00OG5_M04_I_1</v>
      </c>
      <c r="B1606" s="129" t="s">
        <v>4147</v>
      </c>
      <c r="C1606" s="116" t="s">
        <v>5831</v>
      </c>
      <c r="D1606" s="102" t="s">
        <v>4146</v>
      </c>
      <c r="E1606" s="103" t="s">
        <v>1131</v>
      </c>
      <c r="F1606" s="136">
        <v>40531.0</v>
      </c>
      <c r="G1606" s="103" t="s">
        <v>1040</v>
      </c>
      <c r="H1606" s="36" t="s">
        <v>465</v>
      </c>
      <c r="I1606" s="38" t="s">
        <v>5819</v>
      </c>
      <c r="J1606" s="36">
        <v>1.0</v>
      </c>
      <c r="K1606" s="111" t="s">
        <v>545</v>
      </c>
      <c r="L1606" s="92">
        <v>2.0</v>
      </c>
      <c r="M1606" s="38" t="s">
        <v>5822</v>
      </c>
      <c r="N1606" s="106"/>
      <c r="O1606" s="113" t="s">
        <v>744</v>
      </c>
      <c r="P1606" s="105"/>
      <c r="Q1606" s="36" t="s">
        <v>552</v>
      </c>
      <c r="R1606" s="36" t="s">
        <v>1041</v>
      </c>
      <c r="S1606" s="36" t="s">
        <v>554</v>
      </c>
      <c r="T1606" s="36" t="s">
        <v>1042</v>
      </c>
    </row>
    <row r="1607" ht="14.25" customHeight="1">
      <c r="A1607" s="107" t="str">
        <f t="shared" si="3"/>
        <v>191210_SRL1-F11_00MZV_00OG6_M04_I_1</v>
      </c>
      <c r="B1607" s="129" t="s">
        <v>4149</v>
      </c>
      <c r="C1607" s="116" t="s">
        <v>5832</v>
      </c>
      <c r="D1607" s="102" t="s">
        <v>4148</v>
      </c>
      <c r="E1607" s="103" t="s">
        <v>1134</v>
      </c>
      <c r="F1607" s="136">
        <v>40531.0</v>
      </c>
      <c r="G1607" s="103" t="s">
        <v>1040</v>
      </c>
      <c r="H1607" s="36" t="s">
        <v>465</v>
      </c>
      <c r="I1607" s="38" t="s">
        <v>5819</v>
      </c>
      <c r="J1607" s="36">
        <v>1.0</v>
      </c>
      <c r="K1607" s="111" t="s">
        <v>545</v>
      </c>
      <c r="L1607" s="92">
        <v>2.0</v>
      </c>
      <c r="M1607" s="38" t="s">
        <v>5822</v>
      </c>
      <c r="N1607" s="106"/>
      <c r="O1607" s="113" t="s">
        <v>744</v>
      </c>
      <c r="P1607" s="105"/>
      <c r="Q1607" s="36" t="s">
        <v>552</v>
      </c>
      <c r="R1607" s="36" t="s">
        <v>1041</v>
      </c>
      <c r="S1607" s="36" t="s">
        <v>554</v>
      </c>
      <c r="T1607" s="36" t="s">
        <v>1042</v>
      </c>
    </row>
    <row r="1608" ht="14.25" customHeight="1">
      <c r="A1608" s="107" t="str">
        <f t="shared" si="3"/>
        <v>191210_SRL1-F12_00MZW_00OG7_M04_I_1</v>
      </c>
      <c r="B1608" s="129" t="s">
        <v>4152</v>
      </c>
      <c r="C1608" s="116" t="s">
        <v>5833</v>
      </c>
      <c r="D1608" s="102" t="s">
        <v>4151</v>
      </c>
      <c r="E1608" s="103" t="s">
        <v>1137</v>
      </c>
      <c r="F1608" s="136">
        <v>40531.0</v>
      </c>
      <c r="G1608" s="103" t="s">
        <v>1040</v>
      </c>
      <c r="H1608" s="36" t="s">
        <v>465</v>
      </c>
      <c r="I1608" s="38" t="s">
        <v>5819</v>
      </c>
      <c r="J1608" s="36">
        <v>1.0</v>
      </c>
      <c r="K1608" s="111" t="s">
        <v>545</v>
      </c>
      <c r="L1608" s="92">
        <v>2.0</v>
      </c>
      <c r="M1608" s="38" t="s">
        <v>5822</v>
      </c>
      <c r="N1608" s="106"/>
      <c r="O1608" s="113" t="s">
        <v>744</v>
      </c>
      <c r="P1608" s="105"/>
      <c r="Q1608" s="36" t="s">
        <v>552</v>
      </c>
      <c r="R1608" s="36" t="s">
        <v>1041</v>
      </c>
      <c r="S1608" s="36" t="s">
        <v>554</v>
      </c>
      <c r="T1608" s="36" t="s">
        <v>1042</v>
      </c>
    </row>
    <row r="1609" ht="14.25" customHeight="1">
      <c r="A1609" s="107" t="str">
        <f t="shared" si="3"/>
        <v>191210_SRL1-F13_00MZX_00OG8_M04_I_1</v>
      </c>
      <c r="B1609" s="129" t="s">
        <v>4154</v>
      </c>
      <c r="C1609" s="116" t="s">
        <v>5834</v>
      </c>
      <c r="D1609" s="102" t="s">
        <v>4153</v>
      </c>
      <c r="E1609" s="103" t="s">
        <v>1141</v>
      </c>
      <c r="F1609" s="136">
        <v>40531.0</v>
      </c>
      <c r="G1609" s="103" t="s">
        <v>1040</v>
      </c>
      <c r="H1609" s="36" t="s">
        <v>465</v>
      </c>
      <c r="I1609" s="38" t="s">
        <v>5819</v>
      </c>
      <c r="J1609" s="36">
        <v>1.0</v>
      </c>
      <c r="K1609" s="111" t="s">
        <v>545</v>
      </c>
      <c r="L1609" s="92">
        <v>2.0</v>
      </c>
      <c r="M1609" s="38" t="s">
        <v>5822</v>
      </c>
      <c r="N1609" s="106"/>
      <c r="O1609" s="113" t="s">
        <v>744</v>
      </c>
      <c r="P1609" s="105"/>
      <c r="Q1609" s="36" t="s">
        <v>552</v>
      </c>
      <c r="R1609" s="36" t="s">
        <v>1041</v>
      </c>
      <c r="S1609" s="36" t="s">
        <v>554</v>
      </c>
      <c r="T1609" s="36" t="s">
        <v>1042</v>
      </c>
    </row>
    <row r="1610" ht="14.25" customHeight="1">
      <c r="A1610" s="107" t="str">
        <f t="shared" si="3"/>
        <v>191210_SRL1-F14_00MZY_00OG9_M04_I_1</v>
      </c>
      <c r="B1610" s="129" t="s">
        <v>4156</v>
      </c>
      <c r="C1610" s="116" t="s">
        <v>5835</v>
      </c>
      <c r="D1610" s="102" t="s">
        <v>4155</v>
      </c>
      <c r="E1610" s="103" t="s">
        <v>1144</v>
      </c>
      <c r="F1610" s="136">
        <v>40531.0</v>
      </c>
      <c r="G1610" s="103" t="s">
        <v>1040</v>
      </c>
      <c r="H1610" s="36" t="s">
        <v>465</v>
      </c>
      <c r="I1610" s="38" t="s">
        <v>5819</v>
      </c>
      <c r="J1610" s="36">
        <v>1.0</v>
      </c>
      <c r="K1610" s="111" t="s">
        <v>545</v>
      </c>
      <c r="L1610" s="92">
        <v>2.0</v>
      </c>
      <c r="M1610" s="38" t="s">
        <v>5822</v>
      </c>
      <c r="N1610" s="106"/>
      <c r="O1610" s="113" t="s">
        <v>744</v>
      </c>
      <c r="P1610" s="105"/>
      <c r="Q1610" s="36" t="s">
        <v>552</v>
      </c>
      <c r="R1610" s="36" t="s">
        <v>1041</v>
      </c>
      <c r="S1610" s="36" t="s">
        <v>554</v>
      </c>
      <c r="T1610" s="36" t="s">
        <v>1042</v>
      </c>
    </row>
    <row r="1611" ht="14.25" customHeight="1">
      <c r="A1611" s="107" t="str">
        <f t="shared" si="3"/>
        <v>191210_SRL1-F15_00MZZ_00OGA_M04_I_1</v>
      </c>
      <c r="B1611" s="129" t="s">
        <v>4160</v>
      </c>
      <c r="C1611" s="116" t="s">
        <v>5836</v>
      </c>
      <c r="D1611" s="102" t="s">
        <v>4159</v>
      </c>
      <c r="E1611" s="103" t="s">
        <v>1147</v>
      </c>
      <c r="F1611" s="136">
        <v>40531.0</v>
      </c>
      <c r="G1611" s="103" t="s">
        <v>1040</v>
      </c>
      <c r="H1611" s="36" t="s">
        <v>465</v>
      </c>
      <c r="I1611" s="38" t="s">
        <v>5819</v>
      </c>
      <c r="J1611" s="36">
        <v>1.0</v>
      </c>
      <c r="K1611" s="111" t="s">
        <v>545</v>
      </c>
      <c r="L1611" s="92">
        <v>2.0</v>
      </c>
      <c r="M1611" s="38" t="s">
        <v>5822</v>
      </c>
      <c r="N1611" s="106"/>
      <c r="O1611" s="113" t="s">
        <v>744</v>
      </c>
      <c r="P1611" s="105"/>
      <c r="Q1611" s="36" t="s">
        <v>552</v>
      </c>
      <c r="R1611" s="36" t="s">
        <v>1041</v>
      </c>
      <c r="S1611" s="36" t="s">
        <v>554</v>
      </c>
      <c r="T1611" s="36" t="s">
        <v>1042</v>
      </c>
    </row>
    <row r="1612" ht="14.25" customHeight="1">
      <c r="A1612" s="107" t="str">
        <f t="shared" si="3"/>
        <v>191211_HEK-QCI_00J8W_00OGB_M04_I_1</v>
      </c>
      <c r="B1612" s="101" t="s">
        <v>303</v>
      </c>
      <c r="C1612" s="116" t="s">
        <v>5837</v>
      </c>
      <c r="D1612" s="221" t="s">
        <v>1082</v>
      </c>
      <c r="E1612" s="36" t="s">
        <v>1082</v>
      </c>
      <c r="F1612" s="136">
        <v>40896.0</v>
      </c>
      <c r="G1612" s="103" t="s">
        <v>1040</v>
      </c>
      <c r="H1612" s="36" t="s">
        <v>465</v>
      </c>
      <c r="I1612" s="38" t="s">
        <v>5819</v>
      </c>
      <c r="J1612" s="36">
        <v>1.0</v>
      </c>
      <c r="K1612" s="111" t="s">
        <v>545</v>
      </c>
      <c r="L1612" s="92">
        <v>2.0</v>
      </c>
      <c r="M1612" s="38" t="s">
        <v>5820</v>
      </c>
      <c r="N1612" s="106"/>
      <c r="O1612" s="113" t="s">
        <v>2357</v>
      </c>
      <c r="P1612" s="105"/>
      <c r="Q1612" s="36" t="s">
        <v>552</v>
      </c>
      <c r="R1612" s="36" t="s">
        <v>1041</v>
      </c>
      <c r="S1612" s="36" t="s">
        <v>554</v>
      </c>
      <c r="T1612" s="36" t="s">
        <v>1042</v>
      </c>
    </row>
    <row r="1613" ht="14.25" customHeight="1">
      <c r="A1613" s="107" t="str">
        <f t="shared" si="3"/>
        <v>191212_SRL2-F1_00N00_00OGC_M04_I_1</v>
      </c>
      <c r="B1613" s="129" t="s">
        <v>4163</v>
      </c>
      <c r="C1613" s="116" t="s">
        <v>5838</v>
      </c>
      <c r="D1613" s="102" t="s">
        <v>4162</v>
      </c>
      <c r="E1613" s="103" t="s">
        <v>1156</v>
      </c>
      <c r="F1613" s="136">
        <v>41262.0</v>
      </c>
      <c r="G1613" s="103" t="s">
        <v>1040</v>
      </c>
      <c r="H1613" s="36" t="s">
        <v>465</v>
      </c>
      <c r="I1613" s="38" t="s">
        <v>5819</v>
      </c>
      <c r="J1613" s="36">
        <v>1.0</v>
      </c>
      <c r="K1613" s="111" t="s">
        <v>545</v>
      </c>
      <c r="L1613" s="92">
        <v>2.0</v>
      </c>
      <c r="M1613" s="38" t="s">
        <v>5822</v>
      </c>
      <c r="N1613" s="106"/>
      <c r="O1613" s="113" t="s">
        <v>744</v>
      </c>
      <c r="P1613" s="105"/>
      <c r="Q1613" s="36" t="s">
        <v>552</v>
      </c>
      <c r="R1613" s="36" t="s">
        <v>1041</v>
      </c>
      <c r="S1613" s="36" t="s">
        <v>554</v>
      </c>
      <c r="T1613" s="36" t="s">
        <v>1042</v>
      </c>
    </row>
    <row r="1614" ht="14.25" customHeight="1">
      <c r="A1614" s="107" t="str">
        <f t="shared" si="3"/>
        <v>191212_SRL2-F2_00N01_00OGD_M04_I_1</v>
      </c>
      <c r="B1614" s="129" t="s">
        <v>4165</v>
      </c>
      <c r="C1614" s="116" t="s">
        <v>5839</v>
      </c>
      <c r="D1614" s="102" t="s">
        <v>4164</v>
      </c>
      <c r="E1614" s="103" t="s">
        <v>1160</v>
      </c>
      <c r="F1614" s="136">
        <v>41262.0</v>
      </c>
      <c r="G1614" s="103" t="s">
        <v>1040</v>
      </c>
      <c r="H1614" s="36" t="s">
        <v>465</v>
      </c>
      <c r="I1614" s="38" t="s">
        <v>5819</v>
      </c>
      <c r="J1614" s="36">
        <v>1.0</v>
      </c>
      <c r="K1614" s="111" t="s">
        <v>545</v>
      </c>
      <c r="L1614" s="92">
        <v>2.0</v>
      </c>
      <c r="M1614" s="38" t="s">
        <v>5822</v>
      </c>
      <c r="N1614" s="106"/>
      <c r="O1614" s="113" t="s">
        <v>744</v>
      </c>
      <c r="P1614" s="105"/>
      <c r="Q1614" s="36" t="s">
        <v>552</v>
      </c>
      <c r="R1614" s="36" t="s">
        <v>1041</v>
      </c>
      <c r="S1614" s="36" t="s">
        <v>554</v>
      </c>
      <c r="T1614" s="36" t="s">
        <v>1042</v>
      </c>
    </row>
    <row r="1615" ht="14.25" customHeight="1">
      <c r="A1615" s="107" t="str">
        <f t="shared" si="3"/>
        <v>191212_SRL2-F3_00N02_00OGE_M04_I_1</v>
      </c>
      <c r="B1615" s="129" t="s">
        <v>4167</v>
      </c>
      <c r="C1615" s="116" t="s">
        <v>5840</v>
      </c>
      <c r="D1615" s="102" t="s">
        <v>4166</v>
      </c>
      <c r="E1615" s="103" t="s">
        <v>1163</v>
      </c>
      <c r="F1615" s="136">
        <v>41262.0</v>
      </c>
      <c r="G1615" s="103" t="s">
        <v>1040</v>
      </c>
      <c r="H1615" s="36" t="s">
        <v>465</v>
      </c>
      <c r="I1615" s="38" t="s">
        <v>5819</v>
      </c>
      <c r="J1615" s="36">
        <v>1.0</v>
      </c>
      <c r="K1615" s="111" t="s">
        <v>545</v>
      </c>
      <c r="L1615" s="92">
        <v>2.0</v>
      </c>
      <c r="M1615" s="38" t="s">
        <v>5822</v>
      </c>
      <c r="N1615" s="106"/>
      <c r="O1615" s="113" t="s">
        <v>744</v>
      </c>
      <c r="P1615" s="105"/>
      <c r="Q1615" s="36" t="s">
        <v>552</v>
      </c>
      <c r="R1615" s="36" t="s">
        <v>1041</v>
      </c>
      <c r="S1615" s="36" t="s">
        <v>554</v>
      </c>
      <c r="T1615" s="36" t="s">
        <v>1042</v>
      </c>
    </row>
    <row r="1616" ht="14.25" customHeight="1">
      <c r="A1616" s="107" t="str">
        <f t="shared" si="3"/>
        <v>191212_SRL2-F4_00N03_00OGF_M04_I_1</v>
      </c>
      <c r="B1616" s="215" t="s">
        <v>4173</v>
      </c>
      <c r="C1616" s="116" t="s">
        <v>5841</v>
      </c>
      <c r="D1616" s="102" t="s">
        <v>4172</v>
      </c>
      <c r="E1616" s="103" t="s">
        <v>1170</v>
      </c>
      <c r="F1616" s="136">
        <v>41262.0</v>
      </c>
      <c r="G1616" s="103" t="s">
        <v>1040</v>
      </c>
      <c r="H1616" s="36" t="s">
        <v>465</v>
      </c>
      <c r="I1616" s="38" t="s">
        <v>5819</v>
      </c>
      <c r="J1616" s="36">
        <v>1.0</v>
      </c>
      <c r="K1616" s="111" t="s">
        <v>545</v>
      </c>
      <c r="L1616" s="92">
        <v>2.0</v>
      </c>
      <c r="M1616" s="38" t="s">
        <v>5822</v>
      </c>
      <c r="N1616" s="106"/>
      <c r="O1616" s="113" t="s">
        <v>744</v>
      </c>
      <c r="P1616" s="105"/>
      <c r="Q1616" s="36" t="s">
        <v>552</v>
      </c>
      <c r="R1616" s="36" t="s">
        <v>1041</v>
      </c>
      <c r="S1616" s="36" t="s">
        <v>554</v>
      </c>
      <c r="T1616" s="36" t="s">
        <v>1042</v>
      </c>
    </row>
    <row r="1617" ht="14.25" customHeight="1">
      <c r="A1617" s="107" t="str">
        <f t="shared" si="3"/>
        <v>191212_SRL2-F5_00N71_00OGG_M04_I_1</v>
      </c>
      <c r="B1617" s="129" t="s">
        <v>4175</v>
      </c>
      <c r="C1617" s="116" t="s">
        <v>5842</v>
      </c>
      <c r="D1617" s="102" t="s">
        <v>4174</v>
      </c>
      <c r="E1617" s="103" t="s">
        <v>1173</v>
      </c>
      <c r="F1617" s="136">
        <v>41262.0</v>
      </c>
      <c r="G1617" s="103" t="s">
        <v>1040</v>
      </c>
      <c r="H1617" s="36" t="s">
        <v>465</v>
      </c>
      <c r="I1617" s="38" t="s">
        <v>5819</v>
      </c>
      <c r="J1617" s="36">
        <v>1.0</v>
      </c>
      <c r="K1617" s="111" t="s">
        <v>545</v>
      </c>
      <c r="L1617" s="92">
        <v>2.0</v>
      </c>
      <c r="M1617" s="38" t="s">
        <v>5822</v>
      </c>
      <c r="N1617" s="106"/>
      <c r="O1617" s="113" t="s">
        <v>744</v>
      </c>
      <c r="P1617" s="105"/>
      <c r="Q1617" s="36" t="s">
        <v>552</v>
      </c>
      <c r="R1617" s="36" t="s">
        <v>1041</v>
      </c>
      <c r="S1617" s="36" t="s">
        <v>554</v>
      </c>
      <c r="T1617" s="36" t="s">
        <v>1042</v>
      </c>
    </row>
    <row r="1618" ht="14.25" customHeight="1">
      <c r="A1618" s="107" t="str">
        <f t="shared" si="3"/>
        <v>191212_SRL2-F6_00N72_00OGH_M04_I_1</v>
      </c>
      <c r="B1618" s="129" t="s">
        <v>4177</v>
      </c>
      <c r="C1618" s="116" t="s">
        <v>5843</v>
      </c>
      <c r="D1618" s="102" t="s">
        <v>4176</v>
      </c>
      <c r="E1618" s="103" t="s">
        <v>1178</v>
      </c>
      <c r="F1618" s="136">
        <v>41262.0</v>
      </c>
      <c r="G1618" s="103" t="s">
        <v>1040</v>
      </c>
      <c r="H1618" s="36" t="s">
        <v>465</v>
      </c>
      <c r="I1618" s="38" t="s">
        <v>5819</v>
      </c>
      <c r="J1618" s="36">
        <v>1.0</v>
      </c>
      <c r="K1618" s="111" t="s">
        <v>545</v>
      </c>
      <c r="L1618" s="92">
        <v>2.0</v>
      </c>
      <c r="M1618" s="38" t="s">
        <v>5822</v>
      </c>
      <c r="N1618" s="106"/>
      <c r="O1618" s="113" t="s">
        <v>744</v>
      </c>
      <c r="P1618" s="105"/>
      <c r="Q1618" s="36" t="s">
        <v>552</v>
      </c>
      <c r="R1618" s="36" t="s">
        <v>1041</v>
      </c>
      <c r="S1618" s="36" t="s">
        <v>554</v>
      </c>
      <c r="T1618" s="36" t="s">
        <v>1042</v>
      </c>
    </row>
    <row r="1619" ht="14.25" customHeight="1">
      <c r="A1619" s="107" t="str">
        <f t="shared" si="3"/>
        <v>191212_SRL2-F7_00N73_00OGI_M04_I_1</v>
      </c>
      <c r="B1619" s="129" t="s">
        <v>4182</v>
      </c>
      <c r="C1619" s="116" t="s">
        <v>5844</v>
      </c>
      <c r="D1619" s="102" t="s">
        <v>4181</v>
      </c>
      <c r="E1619" s="103" t="s">
        <v>1182</v>
      </c>
      <c r="F1619" s="136">
        <v>41262.0</v>
      </c>
      <c r="G1619" s="103" t="s">
        <v>1040</v>
      </c>
      <c r="H1619" s="36" t="s">
        <v>465</v>
      </c>
      <c r="I1619" s="38" t="s">
        <v>5819</v>
      </c>
      <c r="J1619" s="36">
        <v>1.0</v>
      </c>
      <c r="K1619" s="111" t="s">
        <v>545</v>
      </c>
      <c r="L1619" s="92">
        <v>2.0</v>
      </c>
      <c r="M1619" s="38" t="s">
        <v>5822</v>
      </c>
      <c r="N1619" s="106"/>
      <c r="O1619" s="113" t="s">
        <v>744</v>
      </c>
      <c r="P1619" s="105"/>
      <c r="Q1619" s="36" t="s">
        <v>552</v>
      </c>
      <c r="R1619" s="36" t="s">
        <v>1041</v>
      </c>
      <c r="S1619" s="36" t="s">
        <v>554</v>
      </c>
      <c r="T1619" s="36" t="s">
        <v>1042</v>
      </c>
    </row>
    <row r="1620" ht="14.25" customHeight="1">
      <c r="A1620" s="107" t="str">
        <f t="shared" si="3"/>
        <v>191212_SRL2-F8_00N74_00OGJ_M04_I_1</v>
      </c>
      <c r="B1620" s="129" t="s">
        <v>4184</v>
      </c>
      <c r="C1620" s="116" t="s">
        <v>5845</v>
      </c>
      <c r="D1620" s="102" t="s">
        <v>4183</v>
      </c>
      <c r="E1620" s="103" t="s">
        <v>1185</v>
      </c>
      <c r="F1620" s="136">
        <v>41262.0</v>
      </c>
      <c r="G1620" s="103" t="s">
        <v>1040</v>
      </c>
      <c r="H1620" s="36" t="s">
        <v>465</v>
      </c>
      <c r="I1620" s="38" t="s">
        <v>5819</v>
      </c>
      <c r="J1620" s="36">
        <v>1.0</v>
      </c>
      <c r="K1620" s="111" t="s">
        <v>545</v>
      </c>
      <c r="L1620" s="92">
        <v>2.0</v>
      </c>
      <c r="M1620" s="38" t="s">
        <v>5822</v>
      </c>
      <c r="N1620" s="106"/>
      <c r="O1620" s="113" t="s">
        <v>744</v>
      </c>
      <c r="P1620" s="105"/>
      <c r="Q1620" s="36" t="s">
        <v>552</v>
      </c>
      <c r="R1620" s="36" t="s">
        <v>1041</v>
      </c>
      <c r="S1620" s="36" t="s">
        <v>554</v>
      </c>
      <c r="T1620" s="36" t="s">
        <v>1042</v>
      </c>
    </row>
    <row r="1621" ht="14.25" customHeight="1">
      <c r="A1621" s="107" t="str">
        <f t="shared" si="3"/>
        <v>191212_SRL2-F9_00N75_00OGK_M04_I_1</v>
      </c>
      <c r="B1621" s="129" t="s">
        <v>4186</v>
      </c>
      <c r="C1621" s="116" t="s">
        <v>5846</v>
      </c>
      <c r="D1621" s="102" t="s">
        <v>4185</v>
      </c>
      <c r="E1621" s="103" t="s">
        <v>1192</v>
      </c>
      <c r="F1621" s="136">
        <v>41262.0</v>
      </c>
      <c r="G1621" s="103" t="s">
        <v>1040</v>
      </c>
      <c r="H1621" s="36" t="s">
        <v>465</v>
      </c>
      <c r="I1621" s="38" t="s">
        <v>5819</v>
      </c>
      <c r="J1621" s="36">
        <v>1.0</v>
      </c>
      <c r="K1621" s="111" t="s">
        <v>545</v>
      </c>
      <c r="L1621" s="92">
        <v>2.0</v>
      </c>
      <c r="M1621" s="38" t="s">
        <v>5822</v>
      </c>
      <c r="N1621" s="106"/>
      <c r="O1621" s="113" t="s">
        <v>744</v>
      </c>
      <c r="P1621" s="105"/>
      <c r="Q1621" s="36" t="s">
        <v>552</v>
      </c>
      <c r="R1621" s="36" t="s">
        <v>1041</v>
      </c>
      <c r="S1621" s="36" t="s">
        <v>554</v>
      </c>
      <c r="T1621" s="36" t="s">
        <v>1042</v>
      </c>
    </row>
    <row r="1622" ht="14.25" customHeight="1">
      <c r="A1622" s="107" t="str">
        <f t="shared" si="3"/>
        <v>191212_SRL2-F10_00N76_00OGL_M04_I_1</v>
      </c>
      <c r="B1622" s="129" t="s">
        <v>4190</v>
      </c>
      <c r="C1622" s="116" t="s">
        <v>5847</v>
      </c>
      <c r="D1622" s="102" t="s">
        <v>4188</v>
      </c>
      <c r="E1622" s="103" t="s">
        <v>1195</v>
      </c>
      <c r="F1622" s="136">
        <v>41262.0</v>
      </c>
      <c r="G1622" s="103" t="s">
        <v>1040</v>
      </c>
      <c r="H1622" s="36" t="s">
        <v>465</v>
      </c>
      <c r="I1622" s="38" t="s">
        <v>5819</v>
      </c>
      <c r="J1622" s="36">
        <v>1.0</v>
      </c>
      <c r="K1622" s="111" t="s">
        <v>545</v>
      </c>
      <c r="L1622" s="92">
        <v>2.0</v>
      </c>
      <c r="M1622" s="38" t="s">
        <v>5822</v>
      </c>
      <c r="N1622" s="106"/>
      <c r="O1622" s="113" t="s">
        <v>744</v>
      </c>
      <c r="P1622" s="105"/>
      <c r="Q1622" s="36" t="s">
        <v>552</v>
      </c>
      <c r="R1622" s="36" t="s">
        <v>1041</v>
      </c>
      <c r="S1622" s="36" t="s">
        <v>554</v>
      </c>
      <c r="T1622" s="36" t="s">
        <v>1042</v>
      </c>
    </row>
    <row r="1623" ht="14.25" customHeight="1">
      <c r="A1623" s="107" t="str">
        <f t="shared" si="3"/>
        <v>191212_SRL2-F11_00N77_00OGM_M04_I_1</v>
      </c>
      <c r="B1623" s="129" t="s">
        <v>4192</v>
      </c>
      <c r="C1623" s="116" t="s">
        <v>5848</v>
      </c>
      <c r="D1623" s="102" t="s">
        <v>4191</v>
      </c>
      <c r="E1623" s="103" t="s">
        <v>1198</v>
      </c>
      <c r="F1623" s="136">
        <v>41262.0</v>
      </c>
      <c r="G1623" s="103" t="s">
        <v>1040</v>
      </c>
      <c r="H1623" s="36" t="s">
        <v>465</v>
      </c>
      <c r="I1623" s="38" t="s">
        <v>5819</v>
      </c>
      <c r="J1623" s="36">
        <v>1.0</v>
      </c>
      <c r="K1623" s="111" t="s">
        <v>545</v>
      </c>
      <c r="L1623" s="92">
        <v>2.0</v>
      </c>
      <c r="M1623" s="38" t="s">
        <v>5822</v>
      </c>
      <c r="N1623" s="106"/>
      <c r="O1623" s="113" t="s">
        <v>744</v>
      </c>
      <c r="P1623" s="105"/>
      <c r="Q1623" s="36" t="s">
        <v>552</v>
      </c>
      <c r="R1623" s="36" t="s">
        <v>1041</v>
      </c>
      <c r="S1623" s="36" t="s">
        <v>554</v>
      </c>
      <c r="T1623" s="36" t="s">
        <v>1042</v>
      </c>
    </row>
    <row r="1624" ht="14.25" customHeight="1">
      <c r="A1624" s="107" t="str">
        <f t="shared" si="3"/>
        <v>191212_SRL2-F12_00N78_00OGN_M04_I_1</v>
      </c>
      <c r="B1624" s="129" t="s">
        <v>4194</v>
      </c>
      <c r="C1624" s="116" t="s">
        <v>5849</v>
      </c>
      <c r="D1624" s="102" t="s">
        <v>4193</v>
      </c>
      <c r="E1624" s="103" t="s">
        <v>1203</v>
      </c>
      <c r="F1624" s="136">
        <v>41262.0</v>
      </c>
      <c r="G1624" s="103" t="s">
        <v>1040</v>
      </c>
      <c r="H1624" s="36" t="s">
        <v>465</v>
      </c>
      <c r="I1624" s="38" t="s">
        <v>5819</v>
      </c>
      <c r="J1624" s="36">
        <v>1.0</v>
      </c>
      <c r="K1624" s="111" t="s">
        <v>545</v>
      </c>
      <c r="L1624" s="92">
        <v>2.0</v>
      </c>
      <c r="M1624" s="38" t="s">
        <v>5822</v>
      </c>
      <c r="N1624" s="106"/>
      <c r="O1624" s="113" t="s">
        <v>744</v>
      </c>
      <c r="P1624" s="105"/>
      <c r="Q1624" s="36" t="s">
        <v>552</v>
      </c>
      <c r="R1624" s="36" t="s">
        <v>1041</v>
      </c>
      <c r="S1624" s="36" t="s">
        <v>554</v>
      </c>
      <c r="T1624" s="36" t="s">
        <v>1042</v>
      </c>
    </row>
    <row r="1625" ht="14.25" customHeight="1">
      <c r="A1625" s="107" t="str">
        <f t="shared" si="3"/>
        <v>191212_SRL2-F13_00N79_00OGO_M04_I_1</v>
      </c>
      <c r="B1625" s="129" t="s">
        <v>4196</v>
      </c>
      <c r="C1625" s="116" t="s">
        <v>5850</v>
      </c>
      <c r="D1625" s="102" t="s">
        <v>4195</v>
      </c>
      <c r="E1625" s="103" t="s">
        <v>1207</v>
      </c>
      <c r="F1625" s="136">
        <v>41262.0</v>
      </c>
      <c r="G1625" s="103" t="s">
        <v>1040</v>
      </c>
      <c r="H1625" s="36" t="s">
        <v>465</v>
      </c>
      <c r="I1625" s="38" t="s">
        <v>5819</v>
      </c>
      <c r="J1625" s="36">
        <v>1.0</v>
      </c>
      <c r="K1625" s="111" t="s">
        <v>545</v>
      </c>
      <c r="L1625" s="92">
        <v>2.0</v>
      </c>
      <c r="M1625" s="38" t="s">
        <v>5822</v>
      </c>
      <c r="N1625" s="106"/>
      <c r="O1625" s="113" t="s">
        <v>744</v>
      </c>
      <c r="P1625" s="105"/>
      <c r="Q1625" s="36" t="s">
        <v>552</v>
      </c>
      <c r="R1625" s="36" t="s">
        <v>1041</v>
      </c>
      <c r="S1625" s="36" t="s">
        <v>554</v>
      </c>
      <c r="T1625" s="36" t="s">
        <v>1042</v>
      </c>
    </row>
    <row r="1626" ht="14.25" customHeight="1">
      <c r="A1626" s="107" t="str">
        <f t="shared" si="3"/>
        <v>191212_SRL2-F14_00N7A_00OGP_M04_I_1</v>
      </c>
      <c r="B1626" s="129" t="s">
        <v>4200</v>
      </c>
      <c r="C1626" s="116" t="s">
        <v>5851</v>
      </c>
      <c r="D1626" s="102" t="s">
        <v>4199</v>
      </c>
      <c r="E1626" s="103" t="s">
        <v>1210</v>
      </c>
      <c r="F1626" s="136">
        <v>41262.0</v>
      </c>
      <c r="G1626" s="103" t="s">
        <v>1040</v>
      </c>
      <c r="H1626" s="36" t="s">
        <v>465</v>
      </c>
      <c r="I1626" s="38" t="s">
        <v>5819</v>
      </c>
      <c r="J1626" s="36">
        <v>1.0</v>
      </c>
      <c r="K1626" s="111" t="s">
        <v>545</v>
      </c>
      <c r="L1626" s="92">
        <v>2.0</v>
      </c>
      <c r="M1626" s="38" t="s">
        <v>5822</v>
      </c>
      <c r="N1626" s="106"/>
      <c r="O1626" s="113" t="s">
        <v>744</v>
      </c>
      <c r="P1626" s="105"/>
      <c r="Q1626" s="36" t="s">
        <v>552</v>
      </c>
      <c r="R1626" s="36" t="s">
        <v>1041</v>
      </c>
      <c r="S1626" s="36" t="s">
        <v>554</v>
      </c>
      <c r="T1626" s="36" t="s">
        <v>1042</v>
      </c>
    </row>
    <row r="1627" ht="14.25" customHeight="1">
      <c r="A1627" s="107" t="str">
        <f t="shared" si="3"/>
        <v>191212_SRL2-F15_00N7B_00OGQ_M04_I_1</v>
      </c>
      <c r="B1627" s="129" t="s">
        <v>4202</v>
      </c>
      <c r="C1627" s="116" t="s">
        <v>5852</v>
      </c>
      <c r="D1627" s="102" t="s">
        <v>4201</v>
      </c>
      <c r="E1627" s="103" t="s">
        <v>1215</v>
      </c>
      <c r="F1627" s="136">
        <v>41262.0</v>
      </c>
      <c r="G1627" s="103" t="s">
        <v>1040</v>
      </c>
      <c r="H1627" s="36" t="s">
        <v>465</v>
      </c>
      <c r="I1627" s="38" t="s">
        <v>5819</v>
      </c>
      <c r="J1627" s="36">
        <v>1.0</v>
      </c>
      <c r="K1627" s="111" t="s">
        <v>545</v>
      </c>
      <c r="L1627" s="92">
        <v>2.0</v>
      </c>
      <c r="M1627" s="38" t="s">
        <v>5822</v>
      </c>
      <c r="N1627" s="106"/>
      <c r="O1627" s="113" t="s">
        <v>744</v>
      </c>
      <c r="P1627" s="105"/>
      <c r="Q1627" s="36" t="s">
        <v>552</v>
      </c>
      <c r="R1627" s="36" t="s">
        <v>1041</v>
      </c>
      <c r="S1627" s="36" t="s">
        <v>554</v>
      </c>
      <c r="T1627" s="36" t="s">
        <v>1042</v>
      </c>
    </row>
    <row r="1628" ht="14.25" customHeight="1">
      <c r="A1628" s="107" t="str">
        <f t="shared" si="3"/>
        <v>191212_HEK-QCI_00J8W_00OGR_M04_I_1</v>
      </c>
      <c r="B1628" s="101" t="s">
        <v>303</v>
      </c>
      <c r="C1628" s="116" t="s">
        <v>5853</v>
      </c>
      <c r="D1628" s="221" t="s">
        <v>1082</v>
      </c>
      <c r="E1628" s="36" t="s">
        <v>1082</v>
      </c>
      <c r="F1628" s="136">
        <v>41262.0</v>
      </c>
      <c r="G1628" s="103" t="s">
        <v>1040</v>
      </c>
      <c r="H1628" s="36" t="s">
        <v>465</v>
      </c>
      <c r="I1628" s="38" t="s">
        <v>5819</v>
      </c>
      <c r="J1628" s="36">
        <v>1.0</v>
      </c>
      <c r="K1628" s="111" t="s">
        <v>545</v>
      </c>
      <c r="L1628" s="92">
        <v>2.0</v>
      </c>
      <c r="M1628" s="38" t="s">
        <v>5820</v>
      </c>
      <c r="N1628" s="106"/>
      <c r="O1628" s="113" t="s">
        <v>2357</v>
      </c>
      <c r="P1628" s="105"/>
      <c r="Q1628" s="36" t="s">
        <v>552</v>
      </c>
      <c r="R1628" s="36" t="s">
        <v>1041</v>
      </c>
      <c r="S1628" s="36" t="s">
        <v>554</v>
      </c>
      <c r="T1628" s="36" t="s">
        <v>1042</v>
      </c>
    </row>
    <row r="1629" ht="14.25" customHeight="1">
      <c r="A1629" s="107" t="str">
        <f t="shared" si="3"/>
        <v>191211_SRL3-F1_00N7C_00OGS_M04_I_1</v>
      </c>
      <c r="B1629" s="129" t="s">
        <v>4204</v>
      </c>
      <c r="C1629" s="116" t="s">
        <v>5854</v>
      </c>
      <c r="D1629" s="102" t="s">
        <v>4203</v>
      </c>
      <c r="E1629" s="103" t="s">
        <v>1223</v>
      </c>
      <c r="F1629" s="136">
        <v>40896.0</v>
      </c>
      <c r="G1629" s="103" t="s">
        <v>1040</v>
      </c>
      <c r="H1629" s="36" t="s">
        <v>465</v>
      </c>
      <c r="I1629" s="38" t="s">
        <v>5819</v>
      </c>
      <c r="J1629" s="36">
        <v>1.0</v>
      </c>
      <c r="K1629" s="111" t="s">
        <v>545</v>
      </c>
      <c r="L1629" s="92">
        <v>2.0</v>
      </c>
      <c r="M1629" s="38" t="s">
        <v>5822</v>
      </c>
      <c r="N1629" s="106"/>
      <c r="O1629" s="113" t="s">
        <v>744</v>
      </c>
      <c r="P1629" s="105"/>
      <c r="Q1629" s="36" t="s">
        <v>552</v>
      </c>
      <c r="R1629" s="36" t="s">
        <v>1041</v>
      </c>
      <c r="S1629" s="36" t="s">
        <v>554</v>
      </c>
      <c r="T1629" s="36" t="s">
        <v>1042</v>
      </c>
    </row>
    <row r="1630" ht="14.25" customHeight="1">
      <c r="A1630" s="107" t="str">
        <f t="shared" si="3"/>
        <v>191211_SRL3-F2_00N7D_00OGT_M04_I_1</v>
      </c>
      <c r="B1630" s="129" t="s">
        <v>4208</v>
      </c>
      <c r="C1630" s="116" t="s">
        <v>5855</v>
      </c>
      <c r="D1630" s="102" t="s">
        <v>4207</v>
      </c>
      <c r="E1630" s="103" t="s">
        <v>1230</v>
      </c>
      <c r="F1630" s="136">
        <v>40896.0</v>
      </c>
      <c r="G1630" s="103" t="s">
        <v>1040</v>
      </c>
      <c r="H1630" s="36" t="s">
        <v>465</v>
      </c>
      <c r="I1630" s="38" t="s">
        <v>5819</v>
      </c>
      <c r="J1630" s="36">
        <v>1.0</v>
      </c>
      <c r="K1630" s="111" t="s">
        <v>545</v>
      </c>
      <c r="L1630" s="92">
        <v>2.0</v>
      </c>
      <c r="M1630" s="38" t="s">
        <v>5822</v>
      </c>
      <c r="N1630" s="106"/>
      <c r="O1630" s="113" t="s">
        <v>744</v>
      </c>
      <c r="P1630" s="105"/>
      <c r="Q1630" s="36" t="s">
        <v>552</v>
      </c>
      <c r="R1630" s="36" t="s">
        <v>1041</v>
      </c>
      <c r="S1630" s="36" t="s">
        <v>554</v>
      </c>
      <c r="T1630" s="36" t="s">
        <v>1042</v>
      </c>
    </row>
    <row r="1631" ht="14.25" customHeight="1">
      <c r="A1631" s="107" t="str">
        <f t="shared" si="3"/>
        <v>191211_SRL3-F3_00N7E_00OGU_M04_I_1</v>
      </c>
      <c r="B1631" s="129" t="s">
        <v>4210</v>
      </c>
      <c r="C1631" s="116" t="s">
        <v>5856</v>
      </c>
      <c r="D1631" s="102" t="s">
        <v>4209</v>
      </c>
      <c r="E1631" s="103" t="s">
        <v>1233</v>
      </c>
      <c r="F1631" s="136">
        <v>40896.0</v>
      </c>
      <c r="G1631" s="103" t="s">
        <v>1040</v>
      </c>
      <c r="H1631" s="36" t="s">
        <v>465</v>
      </c>
      <c r="I1631" s="38" t="s">
        <v>5819</v>
      </c>
      <c r="J1631" s="36">
        <v>1.0</v>
      </c>
      <c r="K1631" s="111" t="s">
        <v>545</v>
      </c>
      <c r="L1631" s="92">
        <v>2.0</v>
      </c>
      <c r="M1631" s="38" t="s">
        <v>5822</v>
      </c>
      <c r="N1631" s="106"/>
      <c r="O1631" s="113" t="s">
        <v>744</v>
      </c>
      <c r="P1631" s="105"/>
      <c r="Q1631" s="36" t="s">
        <v>552</v>
      </c>
      <c r="R1631" s="36" t="s">
        <v>1041</v>
      </c>
      <c r="S1631" s="36" t="s">
        <v>554</v>
      </c>
      <c r="T1631" s="36" t="s">
        <v>1042</v>
      </c>
    </row>
    <row r="1632" ht="14.25" customHeight="1">
      <c r="A1632" s="107" t="str">
        <f t="shared" si="3"/>
        <v>191211_SRL3-F4_00N7F_00OGV_M04_I_1</v>
      </c>
      <c r="B1632" s="129" t="s">
        <v>4212</v>
      </c>
      <c r="C1632" s="116" t="s">
        <v>5857</v>
      </c>
      <c r="D1632" s="102" t="s">
        <v>4211</v>
      </c>
      <c r="E1632" s="103" t="s">
        <v>1239</v>
      </c>
      <c r="F1632" s="136">
        <v>40896.0</v>
      </c>
      <c r="G1632" s="103" t="s">
        <v>1040</v>
      </c>
      <c r="H1632" s="36" t="s">
        <v>465</v>
      </c>
      <c r="I1632" s="38" t="s">
        <v>5819</v>
      </c>
      <c r="J1632" s="36">
        <v>1.0</v>
      </c>
      <c r="K1632" s="111" t="s">
        <v>545</v>
      </c>
      <c r="L1632" s="92">
        <v>2.0</v>
      </c>
      <c r="M1632" s="38" t="s">
        <v>5822</v>
      </c>
      <c r="N1632" s="106"/>
      <c r="O1632" s="113" t="s">
        <v>744</v>
      </c>
      <c r="P1632" s="105"/>
      <c r="Q1632" s="36" t="s">
        <v>552</v>
      </c>
      <c r="R1632" s="36" t="s">
        <v>1041</v>
      </c>
      <c r="S1632" s="36" t="s">
        <v>554</v>
      </c>
      <c r="T1632" s="36" t="s">
        <v>1042</v>
      </c>
    </row>
    <row r="1633" ht="14.25" customHeight="1">
      <c r="A1633" s="107" t="str">
        <f t="shared" si="3"/>
        <v>191211_SRL3-F5_00N7G_00OGW_M04_I_1</v>
      </c>
      <c r="B1633" s="129" t="s">
        <v>4214</v>
      </c>
      <c r="C1633" s="116" t="s">
        <v>5858</v>
      </c>
      <c r="D1633" s="102" t="s">
        <v>4213</v>
      </c>
      <c r="E1633" s="103" t="s">
        <v>1242</v>
      </c>
      <c r="F1633" s="136">
        <v>40896.0</v>
      </c>
      <c r="G1633" s="103" t="s">
        <v>1040</v>
      </c>
      <c r="H1633" s="36" t="s">
        <v>465</v>
      </c>
      <c r="I1633" s="38" t="s">
        <v>5819</v>
      </c>
      <c r="J1633" s="36">
        <v>1.0</v>
      </c>
      <c r="K1633" s="111" t="s">
        <v>545</v>
      </c>
      <c r="L1633" s="92">
        <v>2.0</v>
      </c>
      <c r="M1633" s="38" t="s">
        <v>5822</v>
      </c>
      <c r="N1633" s="106"/>
      <c r="O1633" s="113" t="s">
        <v>744</v>
      </c>
      <c r="P1633" s="105"/>
      <c r="Q1633" s="36" t="s">
        <v>552</v>
      </c>
      <c r="R1633" s="36" t="s">
        <v>1041</v>
      </c>
      <c r="S1633" s="36" t="s">
        <v>554</v>
      </c>
      <c r="T1633" s="36" t="s">
        <v>1042</v>
      </c>
    </row>
    <row r="1634" ht="14.25" customHeight="1">
      <c r="A1634" s="107" t="str">
        <f t="shared" si="3"/>
        <v>191211_SRL3-F6_00N7H_00OGX_M04_I_1</v>
      </c>
      <c r="B1634" s="129" t="s">
        <v>4218</v>
      </c>
      <c r="C1634" s="116" t="s">
        <v>5859</v>
      </c>
      <c r="D1634" s="102" t="s">
        <v>4217</v>
      </c>
      <c r="E1634" s="103" t="s">
        <v>1246</v>
      </c>
      <c r="F1634" s="136">
        <v>40896.0</v>
      </c>
      <c r="G1634" s="103" t="s">
        <v>1040</v>
      </c>
      <c r="H1634" s="36" t="s">
        <v>465</v>
      </c>
      <c r="I1634" s="38" t="s">
        <v>5819</v>
      </c>
      <c r="J1634" s="36">
        <v>1.0</v>
      </c>
      <c r="K1634" s="111" t="s">
        <v>545</v>
      </c>
      <c r="L1634" s="92">
        <v>2.0</v>
      </c>
      <c r="M1634" s="38" t="s">
        <v>5822</v>
      </c>
      <c r="N1634" s="106"/>
      <c r="O1634" s="113" t="s">
        <v>744</v>
      </c>
      <c r="P1634" s="105"/>
      <c r="Q1634" s="36" t="s">
        <v>552</v>
      </c>
      <c r="R1634" s="36" t="s">
        <v>1041</v>
      </c>
      <c r="S1634" s="36" t="s">
        <v>554</v>
      </c>
      <c r="T1634" s="36" t="s">
        <v>1042</v>
      </c>
    </row>
    <row r="1635" ht="14.25" customHeight="1">
      <c r="A1635" s="107" t="str">
        <f t="shared" si="3"/>
        <v>191211_SRL3-F7_00N7I_00OGY_M04_I_1</v>
      </c>
      <c r="B1635" s="129" t="s">
        <v>4220</v>
      </c>
      <c r="C1635" s="116" t="s">
        <v>5860</v>
      </c>
      <c r="D1635" s="102" t="s">
        <v>4219</v>
      </c>
      <c r="E1635" s="103" t="s">
        <v>1253</v>
      </c>
      <c r="F1635" s="136">
        <v>40896.0</v>
      </c>
      <c r="G1635" s="103" t="s">
        <v>1040</v>
      </c>
      <c r="H1635" s="36" t="s">
        <v>465</v>
      </c>
      <c r="I1635" s="38" t="s">
        <v>5819</v>
      </c>
      <c r="J1635" s="36">
        <v>1.0</v>
      </c>
      <c r="K1635" s="111" t="s">
        <v>545</v>
      </c>
      <c r="L1635" s="92">
        <v>2.0</v>
      </c>
      <c r="M1635" s="38" t="s">
        <v>5822</v>
      </c>
      <c r="N1635" s="106"/>
      <c r="O1635" s="113" t="s">
        <v>744</v>
      </c>
      <c r="P1635" s="105"/>
      <c r="Q1635" s="36" t="s">
        <v>552</v>
      </c>
      <c r="R1635" s="36" t="s">
        <v>1041</v>
      </c>
      <c r="S1635" s="36" t="s">
        <v>554</v>
      </c>
      <c r="T1635" s="36" t="s">
        <v>1042</v>
      </c>
    </row>
    <row r="1636" ht="14.25" customHeight="1">
      <c r="A1636" s="107" t="str">
        <f t="shared" si="3"/>
        <v>191211_SRL3-F8_00N7J_00OGZ_M04_I_1</v>
      </c>
      <c r="B1636" s="129" t="s">
        <v>4222</v>
      </c>
      <c r="C1636" s="116" t="s">
        <v>5861</v>
      </c>
      <c r="D1636" s="102" t="s">
        <v>4221</v>
      </c>
      <c r="E1636" s="103" t="s">
        <v>1256</v>
      </c>
      <c r="F1636" s="136">
        <v>40896.0</v>
      </c>
      <c r="G1636" s="103" t="s">
        <v>1040</v>
      </c>
      <c r="H1636" s="36" t="s">
        <v>465</v>
      </c>
      <c r="I1636" s="38" t="s">
        <v>5819</v>
      </c>
      <c r="J1636" s="36">
        <v>1.0</v>
      </c>
      <c r="K1636" s="111" t="s">
        <v>545</v>
      </c>
      <c r="L1636" s="92">
        <v>2.0</v>
      </c>
      <c r="M1636" s="38" t="s">
        <v>5822</v>
      </c>
      <c r="N1636" s="106"/>
      <c r="O1636" s="113" t="s">
        <v>744</v>
      </c>
      <c r="P1636" s="105"/>
      <c r="Q1636" s="36" t="s">
        <v>552</v>
      </c>
      <c r="R1636" s="36" t="s">
        <v>1041</v>
      </c>
      <c r="S1636" s="36" t="s">
        <v>554</v>
      </c>
      <c r="T1636" s="36" t="s">
        <v>1042</v>
      </c>
    </row>
    <row r="1637" ht="14.25" customHeight="1">
      <c r="A1637" s="107" t="str">
        <f t="shared" si="3"/>
        <v>191211_SRL3-F9_00N7K_00OH0_M04_I_1</v>
      </c>
      <c r="B1637" s="129" t="s">
        <v>4224</v>
      </c>
      <c r="C1637" s="116" t="s">
        <v>5862</v>
      </c>
      <c r="D1637" s="102" t="s">
        <v>4223</v>
      </c>
      <c r="E1637" s="103" t="s">
        <v>1259</v>
      </c>
      <c r="F1637" s="136">
        <v>40896.0</v>
      </c>
      <c r="G1637" s="103" t="s">
        <v>1040</v>
      </c>
      <c r="H1637" s="36" t="s">
        <v>465</v>
      </c>
      <c r="I1637" s="38" t="s">
        <v>5819</v>
      </c>
      <c r="J1637" s="36">
        <v>1.0</v>
      </c>
      <c r="K1637" s="111" t="s">
        <v>545</v>
      </c>
      <c r="L1637" s="92">
        <v>2.0</v>
      </c>
      <c r="M1637" s="38" t="s">
        <v>5822</v>
      </c>
      <c r="N1637" s="106"/>
      <c r="O1637" s="113" t="s">
        <v>744</v>
      </c>
      <c r="P1637" s="105"/>
      <c r="Q1637" s="36" t="s">
        <v>552</v>
      </c>
      <c r="R1637" s="36" t="s">
        <v>1041</v>
      </c>
      <c r="S1637" s="36" t="s">
        <v>554</v>
      </c>
      <c r="T1637" s="36" t="s">
        <v>1042</v>
      </c>
    </row>
    <row r="1638" ht="14.25" customHeight="1">
      <c r="A1638" s="107" t="str">
        <f t="shared" si="3"/>
        <v>191211_SRL3-F10_00N7L_00OH1_M04_I_1</v>
      </c>
      <c r="B1638" s="129" t="s">
        <v>4230</v>
      </c>
      <c r="C1638" s="116" t="s">
        <v>5863</v>
      </c>
      <c r="D1638" s="102" t="s">
        <v>4229</v>
      </c>
      <c r="E1638" s="103" t="s">
        <v>1266</v>
      </c>
      <c r="F1638" s="136">
        <v>40896.0</v>
      </c>
      <c r="G1638" s="103" t="s">
        <v>1040</v>
      </c>
      <c r="H1638" s="36" t="s">
        <v>465</v>
      </c>
      <c r="I1638" s="38" t="s">
        <v>5819</v>
      </c>
      <c r="J1638" s="36">
        <v>1.0</v>
      </c>
      <c r="K1638" s="111" t="s">
        <v>545</v>
      </c>
      <c r="L1638" s="92">
        <v>2.0</v>
      </c>
      <c r="M1638" s="38" t="s">
        <v>5822</v>
      </c>
      <c r="N1638" s="106"/>
      <c r="O1638" s="113" t="s">
        <v>744</v>
      </c>
      <c r="P1638" s="105"/>
      <c r="Q1638" s="36" t="s">
        <v>552</v>
      </c>
      <c r="R1638" s="36" t="s">
        <v>1041</v>
      </c>
      <c r="S1638" s="36" t="s">
        <v>554</v>
      </c>
      <c r="T1638" s="36" t="s">
        <v>1042</v>
      </c>
    </row>
    <row r="1639" ht="14.25" customHeight="1">
      <c r="A1639" s="107" t="str">
        <f t="shared" si="3"/>
        <v>191211_SRL3-F11_00N7M_00OH2_M04_I_1</v>
      </c>
      <c r="B1639" s="129" t="s">
        <v>4232</v>
      </c>
      <c r="C1639" s="116" t="s">
        <v>5864</v>
      </c>
      <c r="D1639" s="102" t="s">
        <v>4231</v>
      </c>
      <c r="E1639" s="103" t="s">
        <v>1269</v>
      </c>
      <c r="F1639" s="136">
        <v>40896.0</v>
      </c>
      <c r="G1639" s="103" t="s">
        <v>1040</v>
      </c>
      <c r="H1639" s="36" t="s">
        <v>465</v>
      </c>
      <c r="I1639" s="38" t="s">
        <v>5819</v>
      </c>
      <c r="J1639" s="36">
        <v>1.0</v>
      </c>
      <c r="K1639" s="111" t="s">
        <v>545</v>
      </c>
      <c r="L1639" s="92">
        <v>2.0</v>
      </c>
      <c r="M1639" s="38" t="s">
        <v>5822</v>
      </c>
      <c r="N1639" s="106"/>
      <c r="O1639" s="113" t="s">
        <v>744</v>
      </c>
      <c r="P1639" s="105"/>
      <c r="Q1639" s="36" t="s">
        <v>552</v>
      </c>
      <c r="R1639" s="36" t="s">
        <v>1041</v>
      </c>
      <c r="S1639" s="36" t="s">
        <v>554</v>
      </c>
      <c r="T1639" s="36" t="s">
        <v>1042</v>
      </c>
    </row>
    <row r="1640" ht="14.25" customHeight="1">
      <c r="A1640" s="107" t="str">
        <f t="shared" si="3"/>
        <v>191211_SRL3-F12_00N7N_00OH3_M04_I_1</v>
      </c>
      <c r="B1640" s="129" t="s">
        <v>4234</v>
      </c>
      <c r="C1640" s="116" t="s">
        <v>5865</v>
      </c>
      <c r="D1640" s="102" t="s">
        <v>4233</v>
      </c>
      <c r="E1640" s="103" t="s">
        <v>1276</v>
      </c>
      <c r="F1640" s="136">
        <v>40896.0</v>
      </c>
      <c r="G1640" s="103" t="s">
        <v>1040</v>
      </c>
      <c r="H1640" s="36" t="s">
        <v>465</v>
      </c>
      <c r="I1640" s="38" t="s">
        <v>5819</v>
      </c>
      <c r="J1640" s="36">
        <v>1.0</v>
      </c>
      <c r="K1640" s="111" t="s">
        <v>545</v>
      </c>
      <c r="L1640" s="92">
        <v>2.0</v>
      </c>
      <c r="M1640" s="38" t="s">
        <v>5822</v>
      </c>
      <c r="N1640" s="106"/>
      <c r="O1640" s="113" t="s">
        <v>744</v>
      </c>
      <c r="P1640" s="105"/>
      <c r="Q1640" s="36" t="s">
        <v>552</v>
      </c>
      <c r="R1640" s="36" t="s">
        <v>1041</v>
      </c>
      <c r="S1640" s="36" t="s">
        <v>554</v>
      </c>
      <c r="T1640" s="36" t="s">
        <v>1042</v>
      </c>
    </row>
    <row r="1641" ht="14.25" customHeight="1">
      <c r="A1641" s="107" t="str">
        <f t="shared" si="3"/>
        <v>191211_SRL3-F13_00N7O_00OH4_M04_I_1</v>
      </c>
      <c r="B1641" s="129" t="s">
        <v>4238</v>
      </c>
      <c r="C1641" s="116" t="s">
        <v>5866</v>
      </c>
      <c r="D1641" s="102" t="s">
        <v>4237</v>
      </c>
      <c r="E1641" s="103" t="s">
        <v>1279</v>
      </c>
      <c r="F1641" s="136">
        <v>40896.0</v>
      </c>
      <c r="G1641" s="103" t="s">
        <v>1040</v>
      </c>
      <c r="H1641" s="36" t="s">
        <v>465</v>
      </c>
      <c r="I1641" s="38" t="s">
        <v>5819</v>
      </c>
      <c r="J1641" s="36">
        <v>1.0</v>
      </c>
      <c r="K1641" s="111" t="s">
        <v>545</v>
      </c>
      <c r="L1641" s="92">
        <v>2.0</v>
      </c>
      <c r="M1641" s="38" t="s">
        <v>5822</v>
      </c>
      <c r="N1641" s="106"/>
      <c r="O1641" s="113" t="s">
        <v>744</v>
      </c>
      <c r="P1641" s="105"/>
      <c r="Q1641" s="36" t="s">
        <v>552</v>
      </c>
      <c r="R1641" s="36" t="s">
        <v>1041</v>
      </c>
      <c r="S1641" s="36" t="s">
        <v>554</v>
      </c>
      <c r="T1641" s="36" t="s">
        <v>1042</v>
      </c>
    </row>
    <row r="1642" ht="14.25" customHeight="1">
      <c r="A1642" s="107" t="str">
        <f t="shared" si="3"/>
        <v>191211_SRL3-F14_00N7P_00OH5_M04_I_1</v>
      </c>
      <c r="B1642" s="129" t="s">
        <v>4241</v>
      </c>
      <c r="C1642" s="116" t="s">
        <v>5867</v>
      </c>
      <c r="D1642" s="102" t="s">
        <v>4240</v>
      </c>
      <c r="E1642" s="103" t="s">
        <v>1283</v>
      </c>
      <c r="F1642" s="136">
        <v>40896.0</v>
      </c>
      <c r="G1642" s="103" t="s">
        <v>1040</v>
      </c>
      <c r="H1642" s="36" t="s">
        <v>465</v>
      </c>
      <c r="I1642" s="38" t="s">
        <v>5819</v>
      </c>
      <c r="J1642" s="36">
        <v>1.0</v>
      </c>
      <c r="K1642" s="111" t="s">
        <v>545</v>
      </c>
      <c r="L1642" s="92">
        <v>2.0</v>
      </c>
      <c r="M1642" s="38" t="s">
        <v>5822</v>
      </c>
      <c r="N1642" s="106"/>
      <c r="O1642" s="113" t="s">
        <v>744</v>
      </c>
      <c r="P1642" s="105"/>
      <c r="Q1642" s="36" t="s">
        <v>552</v>
      </c>
      <c r="R1642" s="36" t="s">
        <v>1041</v>
      </c>
      <c r="S1642" s="36" t="s">
        <v>554</v>
      </c>
      <c r="T1642" s="36" t="s">
        <v>1042</v>
      </c>
    </row>
    <row r="1643" ht="14.25" customHeight="1">
      <c r="A1643" s="107" t="str">
        <f t="shared" si="3"/>
        <v>191211_SRL3-F15_00N7Q_00OH6_M04_I_1</v>
      </c>
      <c r="B1643" s="129" t="s">
        <v>4243</v>
      </c>
      <c r="C1643" s="116" t="s">
        <v>5868</v>
      </c>
      <c r="D1643" s="102" t="s">
        <v>4242</v>
      </c>
      <c r="E1643" s="103" t="s">
        <v>1290</v>
      </c>
      <c r="F1643" s="136">
        <v>40896.0</v>
      </c>
      <c r="G1643" s="103" t="s">
        <v>1040</v>
      </c>
      <c r="H1643" s="36" t="s">
        <v>465</v>
      </c>
      <c r="I1643" s="38" t="s">
        <v>5819</v>
      </c>
      <c r="J1643" s="36">
        <v>1.0</v>
      </c>
      <c r="K1643" s="111" t="s">
        <v>545</v>
      </c>
      <c r="L1643" s="92">
        <v>2.0</v>
      </c>
      <c r="M1643" s="38" t="s">
        <v>5822</v>
      </c>
      <c r="N1643" s="106"/>
      <c r="O1643" s="113" t="s">
        <v>744</v>
      </c>
      <c r="P1643" s="105"/>
      <c r="Q1643" s="36" t="s">
        <v>552</v>
      </c>
      <c r="R1643" s="36" t="s">
        <v>1041</v>
      </c>
      <c r="S1643" s="36" t="s">
        <v>554</v>
      </c>
      <c r="T1643" s="36" t="s">
        <v>1042</v>
      </c>
    </row>
    <row r="1644" ht="14.25" customHeight="1">
      <c r="A1644" s="107" t="str">
        <f t="shared" si="3"/>
        <v>191214_HEK-QCI_00J8W_00OH7_M04_I_1</v>
      </c>
      <c r="B1644" s="101" t="s">
        <v>303</v>
      </c>
      <c r="C1644" s="116" t="s">
        <v>5869</v>
      </c>
      <c r="D1644" s="221" t="s">
        <v>1082</v>
      </c>
      <c r="E1644" s="36" t="s">
        <v>1082</v>
      </c>
      <c r="F1644" s="136">
        <v>41992.0</v>
      </c>
      <c r="G1644" s="103" t="s">
        <v>1040</v>
      </c>
      <c r="H1644" s="36" t="s">
        <v>465</v>
      </c>
      <c r="I1644" s="38" t="s">
        <v>5819</v>
      </c>
      <c r="J1644" s="36">
        <v>1.0</v>
      </c>
      <c r="K1644" s="111" t="s">
        <v>545</v>
      </c>
      <c r="L1644" s="92">
        <v>2.0</v>
      </c>
      <c r="M1644" s="38" t="s">
        <v>5820</v>
      </c>
      <c r="N1644" s="106"/>
      <c r="O1644" s="113" t="s">
        <v>2357</v>
      </c>
      <c r="P1644" s="105"/>
      <c r="Q1644" s="36" t="s">
        <v>552</v>
      </c>
      <c r="R1644" s="36" t="s">
        <v>1041</v>
      </c>
      <c r="S1644" s="36" t="s">
        <v>554</v>
      </c>
      <c r="T1644" s="36" t="s">
        <v>1042</v>
      </c>
    </row>
    <row r="1645" ht="14.25" customHeight="1">
      <c r="A1645" s="107" t="str">
        <f t="shared" si="3"/>
        <v>191214_SRL1K-F1_00N7R_00OH8_M04_I_1</v>
      </c>
      <c r="B1645" s="129" t="s">
        <v>4245</v>
      </c>
      <c r="C1645" s="116" t="s">
        <v>5870</v>
      </c>
      <c r="D1645" s="103" t="s">
        <v>4244</v>
      </c>
      <c r="E1645" s="103" t="s">
        <v>1299</v>
      </c>
      <c r="F1645" s="136">
        <v>41992.0</v>
      </c>
      <c r="G1645" s="103" t="s">
        <v>1040</v>
      </c>
      <c r="H1645" s="36" t="s">
        <v>465</v>
      </c>
      <c r="I1645" s="38" t="s">
        <v>5819</v>
      </c>
      <c r="J1645" s="36">
        <v>1.0</v>
      </c>
      <c r="K1645" s="111" t="s">
        <v>545</v>
      </c>
      <c r="L1645" s="92">
        <v>2.0</v>
      </c>
      <c r="M1645" s="38" t="s">
        <v>5822</v>
      </c>
      <c r="N1645" s="106"/>
      <c r="O1645" s="113" t="s">
        <v>744</v>
      </c>
      <c r="P1645" s="105"/>
      <c r="Q1645" s="36" t="s">
        <v>552</v>
      </c>
      <c r="R1645" s="36" t="s">
        <v>1041</v>
      </c>
      <c r="S1645" s="36" t="s">
        <v>554</v>
      </c>
      <c r="T1645" s="36" t="s">
        <v>1042</v>
      </c>
    </row>
    <row r="1646" ht="14.25" customHeight="1">
      <c r="A1646" s="107" t="str">
        <f t="shared" si="3"/>
        <v>191214_SRL1K-F2_00N7S_00OH9_M04_I_1</v>
      </c>
      <c r="B1646" s="129" t="s">
        <v>4252</v>
      </c>
      <c r="C1646" s="116" t="s">
        <v>5871</v>
      </c>
      <c r="D1646" s="103" t="s">
        <v>4251</v>
      </c>
      <c r="E1646" s="103" t="s">
        <v>1303</v>
      </c>
      <c r="F1646" s="136">
        <v>41992.0</v>
      </c>
      <c r="G1646" s="103" t="s">
        <v>1040</v>
      </c>
      <c r="H1646" s="36" t="s">
        <v>465</v>
      </c>
      <c r="I1646" s="38" t="s">
        <v>5819</v>
      </c>
      <c r="J1646" s="36">
        <v>1.0</v>
      </c>
      <c r="K1646" s="111" t="s">
        <v>545</v>
      </c>
      <c r="L1646" s="92">
        <v>2.0</v>
      </c>
      <c r="M1646" s="38" t="s">
        <v>5822</v>
      </c>
      <c r="N1646" s="106"/>
      <c r="O1646" s="113" t="s">
        <v>744</v>
      </c>
      <c r="P1646" s="105"/>
      <c r="Q1646" s="36" t="s">
        <v>552</v>
      </c>
      <c r="R1646" s="36" t="s">
        <v>1041</v>
      </c>
      <c r="S1646" s="36" t="s">
        <v>554</v>
      </c>
      <c r="T1646" s="36" t="s">
        <v>1042</v>
      </c>
    </row>
    <row r="1647" ht="14.25" customHeight="1">
      <c r="A1647" s="107" t="str">
        <f t="shared" si="3"/>
        <v>191214_SRL1K-F3_00N7T_00OHA_M04_I_1</v>
      </c>
      <c r="B1647" s="129" t="s">
        <v>4256</v>
      </c>
      <c r="C1647" s="116" t="s">
        <v>5872</v>
      </c>
      <c r="D1647" s="103" t="s">
        <v>4255</v>
      </c>
      <c r="E1647" s="103" t="s">
        <v>1310</v>
      </c>
      <c r="F1647" s="136">
        <v>41992.0</v>
      </c>
      <c r="G1647" s="103" t="s">
        <v>1040</v>
      </c>
      <c r="H1647" s="36" t="s">
        <v>465</v>
      </c>
      <c r="I1647" s="38" t="s">
        <v>5819</v>
      </c>
      <c r="J1647" s="36">
        <v>1.0</v>
      </c>
      <c r="K1647" s="111" t="s">
        <v>545</v>
      </c>
      <c r="L1647" s="92">
        <v>2.0</v>
      </c>
      <c r="M1647" s="38" t="s">
        <v>5822</v>
      </c>
      <c r="N1647" s="106"/>
      <c r="O1647" s="113" t="s">
        <v>744</v>
      </c>
      <c r="P1647" s="105"/>
      <c r="Q1647" s="36" t="s">
        <v>552</v>
      </c>
      <c r="R1647" s="36" t="s">
        <v>1041</v>
      </c>
      <c r="S1647" s="36" t="s">
        <v>554</v>
      </c>
      <c r="T1647" s="36" t="s">
        <v>1042</v>
      </c>
    </row>
    <row r="1648" ht="14.25" customHeight="1">
      <c r="A1648" s="107" t="str">
        <f t="shared" si="3"/>
        <v>191214_SRL1K-F4_00N7U_00OHB_M04_I_1</v>
      </c>
      <c r="B1648" s="129" t="s">
        <v>4259</v>
      </c>
      <c r="C1648" s="116" t="s">
        <v>5873</v>
      </c>
      <c r="D1648" s="103" t="s">
        <v>4258</v>
      </c>
      <c r="E1648" s="103" t="s">
        <v>1315</v>
      </c>
      <c r="F1648" s="136">
        <v>41992.0</v>
      </c>
      <c r="G1648" s="103" t="s">
        <v>1040</v>
      </c>
      <c r="H1648" s="36" t="s">
        <v>465</v>
      </c>
      <c r="I1648" s="38" t="s">
        <v>5819</v>
      </c>
      <c r="J1648" s="36">
        <v>1.0</v>
      </c>
      <c r="K1648" s="111" t="s">
        <v>545</v>
      </c>
      <c r="L1648" s="92">
        <v>2.0</v>
      </c>
      <c r="M1648" s="38" t="s">
        <v>5822</v>
      </c>
      <c r="N1648" s="106"/>
      <c r="O1648" s="113" t="s">
        <v>744</v>
      </c>
      <c r="P1648" s="105"/>
      <c r="Q1648" s="36" t="s">
        <v>552</v>
      </c>
      <c r="R1648" s="36" t="s">
        <v>1041</v>
      </c>
      <c r="S1648" s="36" t="s">
        <v>554</v>
      </c>
      <c r="T1648" s="36" t="s">
        <v>1042</v>
      </c>
    </row>
    <row r="1649" ht="14.25" customHeight="1">
      <c r="A1649" s="107" t="str">
        <f t="shared" si="3"/>
        <v>191214_SRL1K-F5_00N7V_00OHC_M04_I_1</v>
      </c>
      <c r="B1649" s="129" t="s">
        <v>4264</v>
      </c>
      <c r="C1649" s="116" t="s">
        <v>5874</v>
      </c>
      <c r="D1649" s="103" t="s">
        <v>4263</v>
      </c>
      <c r="E1649" s="103" t="s">
        <v>1318</v>
      </c>
      <c r="F1649" s="136">
        <v>41992.0</v>
      </c>
      <c r="G1649" s="103" t="s">
        <v>1040</v>
      </c>
      <c r="H1649" s="36" t="s">
        <v>465</v>
      </c>
      <c r="I1649" s="38" t="s">
        <v>5819</v>
      </c>
      <c r="J1649" s="36">
        <v>1.0</v>
      </c>
      <c r="K1649" s="111" t="s">
        <v>545</v>
      </c>
      <c r="L1649" s="92">
        <v>2.0</v>
      </c>
      <c r="M1649" s="38" t="s">
        <v>5822</v>
      </c>
      <c r="N1649" s="106"/>
      <c r="O1649" s="113" t="s">
        <v>744</v>
      </c>
      <c r="P1649" s="105"/>
      <c r="Q1649" s="36" t="s">
        <v>552</v>
      </c>
      <c r="R1649" s="36" t="s">
        <v>1041</v>
      </c>
      <c r="S1649" s="36" t="s">
        <v>554</v>
      </c>
      <c r="T1649" s="36" t="s">
        <v>1042</v>
      </c>
    </row>
    <row r="1650" ht="14.25" customHeight="1">
      <c r="A1650" s="107" t="str">
        <f t="shared" si="3"/>
        <v>191214_SRL1K-F6_00N7W_00OHD_M04_I_1</v>
      </c>
      <c r="B1650" s="129" t="s">
        <v>4268</v>
      </c>
      <c r="C1650" s="116" t="s">
        <v>5875</v>
      </c>
      <c r="D1650" s="103" t="s">
        <v>4267</v>
      </c>
      <c r="E1650" s="103" t="s">
        <v>1322</v>
      </c>
      <c r="F1650" s="136">
        <v>41992.0</v>
      </c>
      <c r="G1650" s="103" t="s">
        <v>1040</v>
      </c>
      <c r="H1650" s="36" t="s">
        <v>465</v>
      </c>
      <c r="I1650" s="38" t="s">
        <v>5819</v>
      </c>
      <c r="J1650" s="36">
        <v>1.0</v>
      </c>
      <c r="K1650" s="111" t="s">
        <v>545</v>
      </c>
      <c r="L1650" s="92">
        <v>2.0</v>
      </c>
      <c r="M1650" s="38" t="s">
        <v>5822</v>
      </c>
      <c r="N1650" s="106"/>
      <c r="O1650" s="113" t="s">
        <v>744</v>
      </c>
      <c r="P1650" s="105"/>
      <c r="Q1650" s="36" t="s">
        <v>552</v>
      </c>
      <c r="R1650" s="36" t="s">
        <v>1041</v>
      </c>
      <c r="S1650" s="36" t="s">
        <v>554</v>
      </c>
      <c r="T1650" s="36" t="s">
        <v>1042</v>
      </c>
    </row>
    <row r="1651" ht="14.25" customHeight="1">
      <c r="A1651" s="107" t="str">
        <f t="shared" si="3"/>
        <v>191214_SRL1K-F7_00N7X_00OHE_M04_I_1</v>
      </c>
      <c r="B1651" s="129" t="s">
        <v>4271</v>
      </c>
      <c r="C1651" s="116" t="s">
        <v>5876</v>
      </c>
      <c r="D1651" s="103" t="s">
        <v>4270</v>
      </c>
      <c r="E1651" s="103" t="s">
        <v>1327</v>
      </c>
      <c r="F1651" s="136">
        <v>41992.0</v>
      </c>
      <c r="G1651" s="103" t="s">
        <v>1040</v>
      </c>
      <c r="H1651" s="36" t="s">
        <v>465</v>
      </c>
      <c r="I1651" s="38" t="s">
        <v>5819</v>
      </c>
      <c r="J1651" s="36">
        <v>1.0</v>
      </c>
      <c r="K1651" s="111" t="s">
        <v>545</v>
      </c>
      <c r="L1651" s="92">
        <v>2.0</v>
      </c>
      <c r="M1651" s="38" t="s">
        <v>5822</v>
      </c>
      <c r="N1651" s="106"/>
      <c r="O1651" s="113" t="s">
        <v>744</v>
      </c>
      <c r="P1651" s="105"/>
      <c r="Q1651" s="36" t="s">
        <v>552</v>
      </c>
      <c r="R1651" s="36" t="s">
        <v>1041</v>
      </c>
      <c r="S1651" s="36" t="s">
        <v>554</v>
      </c>
      <c r="T1651" s="36" t="s">
        <v>1042</v>
      </c>
    </row>
    <row r="1652" ht="14.25" customHeight="1">
      <c r="A1652" s="107" t="str">
        <f t="shared" si="3"/>
        <v>191214_SRL1K-F8_00N7Y_00OHF_M04_I_1</v>
      </c>
      <c r="B1652" s="129" t="s">
        <v>4274</v>
      </c>
      <c r="C1652" s="116" t="s">
        <v>5877</v>
      </c>
      <c r="D1652" s="103" t="s">
        <v>4273</v>
      </c>
      <c r="E1652" s="103" t="s">
        <v>1330</v>
      </c>
      <c r="F1652" s="136">
        <v>41992.0</v>
      </c>
      <c r="G1652" s="103" t="s">
        <v>1040</v>
      </c>
      <c r="H1652" s="36" t="s">
        <v>465</v>
      </c>
      <c r="I1652" s="38" t="s">
        <v>5819</v>
      </c>
      <c r="J1652" s="36">
        <v>1.0</v>
      </c>
      <c r="K1652" s="111" t="s">
        <v>545</v>
      </c>
      <c r="L1652" s="92">
        <v>2.0</v>
      </c>
      <c r="M1652" s="38" t="s">
        <v>5822</v>
      </c>
      <c r="N1652" s="106"/>
      <c r="O1652" s="113" t="s">
        <v>744</v>
      </c>
      <c r="P1652" s="105"/>
      <c r="Q1652" s="36" t="s">
        <v>552</v>
      </c>
      <c r="R1652" s="36" t="s">
        <v>1041</v>
      </c>
      <c r="S1652" s="36" t="s">
        <v>554</v>
      </c>
      <c r="T1652" s="36" t="s">
        <v>1042</v>
      </c>
    </row>
    <row r="1653" ht="14.25" customHeight="1">
      <c r="A1653" s="107" t="str">
        <f t="shared" si="3"/>
        <v>191214_SRL1K-F9_00N7Z_00OHG_M04_I_1</v>
      </c>
      <c r="B1653" s="129" t="s">
        <v>4279</v>
      </c>
      <c r="C1653" s="116" t="s">
        <v>5878</v>
      </c>
      <c r="D1653" s="103" t="s">
        <v>4278</v>
      </c>
      <c r="E1653" s="103" t="s">
        <v>1336</v>
      </c>
      <c r="F1653" s="136">
        <v>41992.0</v>
      </c>
      <c r="G1653" s="103" t="s">
        <v>1040</v>
      </c>
      <c r="H1653" s="36" t="s">
        <v>465</v>
      </c>
      <c r="I1653" s="38" t="s">
        <v>5819</v>
      </c>
      <c r="J1653" s="36">
        <v>1.0</v>
      </c>
      <c r="K1653" s="111" t="s">
        <v>545</v>
      </c>
      <c r="L1653" s="92">
        <v>2.0</v>
      </c>
      <c r="M1653" s="38" t="s">
        <v>5822</v>
      </c>
      <c r="N1653" s="106"/>
      <c r="O1653" s="113" t="s">
        <v>744</v>
      </c>
      <c r="P1653" s="105"/>
      <c r="Q1653" s="36" t="s">
        <v>552</v>
      </c>
      <c r="R1653" s="36" t="s">
        <v>1041</v>
      </c>
      <c r="S1653" s="36" t="s">
        <v>554</v>
      </c>
      <c r="T1653" s="36" t="s">
        <v>1042</v>
      </c>
    </row>
    <row r="1654" ht="14.25" customHeight="1">
      <c r="A1654" s="107" t="str">
        <f t="shared" si="3"/>
        <v>191214_SRL1K-F10_00N80_00OHH_M04_I_1</v>
      </c>
      <c r="B1654" s="129" t="s">
        <v>4283</v>
      </c>
      <c r="C1654" s="116" t="s">
        <v>5879</v>
      </c>
      <c r="D1654" s="103" t="s">
        <v>4282</v>
      </c>
      <c r="E1654" s="103" t="s">
        <v>1340</v>
      </c>
      <c r="F1654" s="136">
        <v>41992.0</v>
      </c>
      <c r="G1654" s="103" t="s">
        <v>1040</v>
      </c>
      <c r="H1654" s="36" t="s">
        <v>465</v>
      </c>
      <c r="I1654" s="38" t="s">
        <v>5819</v>
      </c>
      <c r="J1654" s="36">
        <v>1.0</v>
      </c>
      <c r="K1654" s="111" t="s">
        <v>545</v>
      </c>
      <c r="L1654" s="92">
        <v>2.0</v>
      </c>
      <c r="M1654" s="38" t="s">
        <v>5822</v>
      </c>
      <c r="N1654" s="106"/>
      <c r="O1654" s="113" t="s">
        <v>744</v>
      </c>
      <c r="P1654" s="105"/>
      <c r="Q1654" s="36" t="s">
        <v>552</v>
      </c>
      <c r="R1654" s="36" t="s">
        <v>1041</v>
      </c>
      <c r="S1654" s="36" t="s">
        <v>554</v>
      </c>
      <c r="T1654" s="36" t="s">
        <v>1042</v>
      </c>
    </row>
    <row r="1655" ht="14.25" customHeight="1">
      <c r="A1655" s="107" t="str">
        <f t="shared" si="3"/>
        <v>191214_SRL1K-F11_00N81_00OHI_M04_I_1</v>
      </c>
      <c r="B1655" s="129" t="s">
        <v>4286</v>
      </c>
      <c r="C1655" s="116" t="s">
        <v>5880</v>
      </c>
      <c r="D1655" s="103" t="s">
        <v>4285</v>
      </c>
      <c r="E1655" s="103" t="s">
        <v>1345</v>
      </c>
      <c r="F1655" s="136">
        <v>41992.0</v>
      </c>
      <c r="G1655" s="103" t="s">
        <v>1040</v>
      </c>
      <c r="H1655" s="36" t="s">
        <v>465</v>
      </c>
      <c r="I1655" s="38" t="s">
        <v>5819</v>
      </c>
      <c r="J1655" s="36">
        <v>1.0</v>
      </c>
      <c r="K1655" s="111" t="s">
        <v>545</v>
      </c>
      <c r="L1655" s="92">
        <v>2.0</v>
      </c>
      <c r="M1655" s="38" t="s">
        <v>5822</v>
      </c>
      <c r="N1655" s="106"/>
      <c r="O1655" s="113" t="s">
        <v>744</v>
      </c>
      <c r="P1655" s="105"/>
      <c r="Q1655" s="36" t="s">
        <v>552</v>
      </c>
      <c r="R1655" s="36" t="s">
        <v>1041</v>
      </c>
      <c r="S1655" s="36" t="s">
        <v>554</v>
      </c>
      <c r="T1655" s="36" t="s">
        <v>1042</v>
      </c>
    </row>
    <row r="1656" ht="14.25" customHeight="1">
      <c r="A1656" s="107" t="str">
        <f t="shared" si="3"/>
        <v>191214_SRL1K-F12_00N82_00OHJ_M04_I_1</v>
      </c>
      <c r="B1656" s="129" t="s">
        <v>4291</v>
      </c>
      <c r="C1656" s="116" t="s">
        <v>5881</v>
      </c>
      <c r="D1656" s="103" t="s">
        <v>4290</v>
      </c>
      <c r="E1656" s="103" t="s">
        <v>1350</v>
      </c>
      <c r="F1656" s="136">
        <v>41992.0</v>
      </c>
      <c r="G1656" s="103" t="s">
        <v>1040</v>
      </c>
      <c r="H1656" s="36" t="s">
        <v>465</v>
      </c>
      <c r="I1656" s="38" t="s">
        <v>5819</v>
      </c>
      <c r="J1656" s="36">
        <v>1.0</v>
      </c>
      <c r="K1656" s="111" t="s">
        <v>545</v>
      </c>
      <c r="L1656" s="92">
        <v>2.0</v>
      </c>
      <c r="M1656" s="38" t="s">
        <v>5822</v>
      </c>
      <c r="N1656" s="106"/>
      <c r="O1656" s="113" t="s">
        <v>744</v>
      </c>
      <c r="P1656" s="105"/>
      <c r="Q1656" s="36" t="s">
        <v>552</v>
      </c>
      <c r="R1656" s="36" t="s">
        <v>1041</v>
      </c>
      <c r="S1656" s="36" t="s">
        <v>554</v>
      </c>
      <c r="T1656" s="36" t="s">
        <v>1042</v>
      </c>
    </row>
    <row r="1657" ht="14.25" customHeight="1">
      <c r="A1657" s="107" t="str">
        <f t="shared" si="3"/>
        <v>191214_SRL1K-F13_00N83_00OHK_M04_I_1</v>
      </c>
      <c r="B1657" s="129" t="s">
        <v>4294</v>
      </c>
      <c r="C1657" s="116" t="s">
        <v>5882</v>
      </c>
      <c r="D1657" s="103" t="s">
        <v>4293</v>
      </c>
      <c r="E1657" s="103" t="s">
        <v>1354</v>
      </c>
      <c r="F1657" s="136">
        <v>41992.0</v>
      </c>
      <c r="G1657" s="103" t="s">
        <v>1040</v>
      </c>
      <c r="H1657" s="36" t="s">
        <v>465</v>
      </c>
      <c r="I1657" s="38" t="s">
        <v>5819</v>
      </c>
      <c r="J1657" s="36">
        <v>1.0</v>
      </c>
      <c r="K1657" s="111" t="s">
        <v>545</v>
      </c>
      <c r="L1657" s="92">
        <v>2.0</v>
      </c>
      <c r="M1657" s="38" t="s">
        <v>5822</v>
      </c>
      <c r="N1657" s="106"/>
      <c r="O1657" s="113" t="s">
        <v>744</v>
      </c>
      <c r="P1657" s="105"/>
      <c r="Q1657" s="36" t="s">
        <v>552</v>
      </c>
      <c r="R1657" s="36" t="s">
        <v>1041</v>
      </c>
      <c r="S1657" s="36" t="s">
        <v>554</v>
      </c>
      <c r="T1657" s="36" t="s">
        <v>1042</v>
      </c>
    </row>
    <row r="1658" ht="14.25" customHeight="1">
      <c r="A1658" s="107" t="str">
        <f t="shared" si="3"/>
        <v>191214_SRL1K-F14_00N84_00OHL_M04_I_1</v>
      </c>
      <c r="B1658" s="129" t="s">
        <v>4297</v>
      </c>
      <c r="C1658" s="116" t="s">
        <v>5883</v>
      </c>
      <c r="D1658" s="103" t="s">
        <v>4296</v>
      </c>
      <c r="E1658" s="103" t="s">
        <v>1359</v>
      </c>
      <c r="F1658" s="136">
        <v>41992.0</v>
      </c>
      <c r="G1658" s="103" t="s">
        <v>1040</v>
      </c>
      <c r="H1658" s="36" t="s">
        <v>465</v>
      </c>
      <c r="I1658" s="38" t="s">
        <v>5819</v>
      </c>
      <c r="J1658" s="36">
        <v>1.0</v>
      </c>
      <c r="K1658" s="111" t="s">
        <v>545</v>
      </c>
      <c r="L1658" s="92">
        <v>2.0</v>
      </c>
      <c r="M1658" s="38" t="s">
        <v>5822</v>
      </c>
      <c r="N1658" s="106"/>
      <c r="O1658" s="113" t="s">
        <v>744</v>
      </c>
      <c r="P1658" s="105"/>
      <c r="Q1658" s="36" t="s">
        <v>552</v>
      </c>
      <c r="R1658" s="36" t="s">
        <v>1041</v>
      </c>
      <c r="S1658" s="36" t="s">
        <v>554</v>
      </c>
      <c r="T1658" s="36" t="s">
        <v>1042</v>
      </c>
    </row>
    <row r="1659" ht="14.25" customHeight="1">
      <c r="A1659" s="107" t="str">
        <f t="shared" si="3"/>
        <v>191214_SRL1K-F15_00N85_00OHM_M04_I_1</v>
      </c>
      <c r="B1659" s="129" t="s">
        <v>4300</v>
      </c>
      <c r="C1659" s="116" t="s">
        <v>5884</v>
      </c>
      <c r="D1659" s="103" t="s">
        <v>4299</v>
      </c>
      <c r="E1659" s="103" t="s">
        <v>1362</v>
      </c>
      <c r="F1659" s="136">
        <v>41992.0</v>
      </c>
      <c r="G1659" s="103" t="s">
        <v>1040</v>
      </c>
      <c r="H1659" s="36" t="s">
        <v>465</v>
      </c>
      <c r="I1659" s="38" t="s">
        <v>5819</v>
      </c>
      <c r="J1659" s="36">
        <v>1.0</v>
      </c>
      <c r="K1659" s="111" t="s">
        <v>545</v>
      </c>
      <c r="L1659" s="92">
        <v>2.0</v>
      </c>
      <c r="M1659" s="38" t="s">
        <v>5822</v>
      </c>
      <c r="N1659" s="106"/>
      <c r="O1659" s="113" t="s">
        <v>744</v>
      </c>
      <c r="P1659" s="105"/>
      <c r="Q1659" s="36" t="s">
        <v>552</v>
      </c>
      <c r="R1659" s="36" t="s">
        <v>1041</v>
      </c>
      <c r="S1659" s="36" t="s">
        <v>554</v>
      </c>
      <c r="T1659" s="36" t="s">
        <v>1042</v>
      </c>
    </row>
    <row r="1660" ht="14.25" customHeight="1">
      <c r="A1660" s="107" t="str">
        <f t="shared" si="3"/>
        <v>191215_HEK-QCI_00J8W_00OHN_M04_I_1</v>
      </c>
      <c r="B1660" s="101" t="s">
        <v>303</v>
      </c>
      <c r="C1660" s="116" t="s">
        <v>5885</v>
      </c>
      <c r="D1660" s="221" t="s">
        <v>1082</v>
      </c>
      <c r="E1660" s="36" t="s">
        <v>1082</v>
      </c>
      <c r="F1660" s="136">
        <v>42357.0</v>
      </c>
      <c r="G1660" s="103" t="s">
        <v>1040</v>
      </c>
      <c r="H1660" s="36" t="s">
        <v>465</v>
      </c>
      <c r="I1660" s="38" t="s">
        <v>5819</v>
      </c>
      <c r="J1660" s="36">
        <v>1.0</v>
      </c>
      <c r="K1660" s="111" t="s">
        <v>545</v>
      </c>
      <c r="L1660" s="92">
        <v>2.0</v>
      </c>
      <c r="M1660" s="38" t="s">
        <v>5820</v>
      </c>
      <c r="N1660" s="106"/>
      <c r="O1660" s="113" t="s">
        <v>2357</v>
      </c>
      <c r="P1660" s="105"/>
      <c r="Q1660" s="36" t="s">
        <v>552</v>
      </c>
      <c r="R1660" s="36" t="s">
        <v>1041</v>
      </c>
      <c r="S1660" s="36" t="s">
        <v>554</v>
      </c>
      <c r="T1660" s="36" t="s">
        <v>1042</v>
      </c>
    </row>
    <row r="1661" ht="14.25" customHeight="1">
      <c r="A1661" s="107" t="str">
        <f t="shared" si="3"/>
        <v>191215_SRL2K-F1_00N86_00OHO_M04_I_1</v>
      </c>
      <c r="B1661" s="129" t="s">
        <v>4303</v>
      </c>
      <c r="C1661" s="116" t="s">
        <v>5886</v>
      </c>
      <c r="D1661" s="103" t="s">
        <v>4302</v>
      </c>
      <c r="E1661" s="103" t="s">
        <v>1369</v>
      </c>
      <c r="F1661" s="136">
        <v>42357.0</v>
      </c>
      <c r="G1661" s="103" t="s">
        <v>1040</v>
      </c>
      <c r="H1661" s="36" t="s">
        <v>465</v>
      </c>
      <c r="I1661" s="38" t="s">
        <v>5819</v>
      </c>
      <c r="J1661" s="36">
        <v>1.0</v>
      </c>
      <c r="K1661" s="111" t="s">
        <v>545</v>
      </c>
      <c r="L1661" s="92">
        <v>2.0</v>
      </c>
      <c r="M1661" s="38" t="s">
        <v>5822</v>
      </c>
      <c r="N1661" s="106"/>
      <c r="O1661" s="113" t="s">
        <v>744</v>
      </c>
      <c r="P1661" s="105"/>
      <c r="Q1661" s="36" t="s">
        <v>552</v>
      </c>
      <c r="R1661" s="36" t="s">
        <v>1041</v>
      </c>
      <c r="S1661" s="36" t="s">
        <v>554</v>
      </c>
      <c r="T1661" s="36" t="s">
        <v>1042</v>
      </c>
    </row>
    <row r="1662" ht="14.25" customHeight="1">
      <c r="A1662" s="107" t="str">
        <f t="shared" si="3"/>
        <v>191215_SRL2K-F2_00N87_00OHP_M04_I_1</v>
      </c>
      <c r="B1662" s="129" t="s">
        <v>4308</v>
      </c>
      <c r="C1662" s="116" t="s">
        <v>5887</v>
      </c>
      <c r="D1662" s="103" t="s">
        <v>4307</v>
      </c>
      <c r="E1662" s="103" t="s">
        <v>1376</v>
      </c>
      <c r="F1662" s="136">
        <v>42357.0</v>
      </c>
      <c r="G1662" s="103" t="s">
        <v>1040</v>
      </c>
      <c r="H1662" s="36" t="s">
        <v>465</v>
      </c>
      <c r="I1662" s="38" t="s">
        <v>5819</v>
      </c>
      <c r="J1662" s="36">
        <v>1.0</v>
      </c>
      <c r="K1662" s="111" t="s">
        <v>545</v>
      </c>
      <c r="L1662" s="92">
        <v>2.0</v>
      </c>
      <c r="M1662" s="38" t="s">
        <v>5822</v>
      </c>
      <c r="N1662" s="106"/>
      <c r="O1662" s="113" t="s">
        <v>744</v>
      </c>
      <c r="P1662" s="105"/>
      <c r="Q1662" s="36" t="s">
        <v>552</v>
      </c>
      <c r="R1662" s="36" t="s">
        <v>1041</v>
      </c>
      <c r="S1662" s="36" t="s">
        <v>554</v>
      </c>
      <c r="T1662" s="36" t="s">
        <v>1042</v>
      </c>
    </row>
    <row r="1663" ht="14.25" customHeight="1">
      <c r="A1663" s="107" t="str">
        <f t="shared" si="3"/>
        <v>191215_SRL2K-F3_00N88_00OHQ_M04_I_1</v>
      </c>
      <c r="B1663" s="129" t="s">
        <v>4311</v>
      </c>
      <c r="C1663" s="116" t="s">
        <v>5888</v>
      </c>
      <c r="D1663" s="103" t="s">
        <v>4310</v>
      </c>
      <c r="E1663" s="103" t="s">
        <v>1379</v>
      </c>
      <c r="F1663" s="136">
        <v>42357.0</v>
      </c>
      <c r="G1663" s="103" t="s">
        <v>1040</v>
      </c>
      <c r="H1663" s="36" t="s">
        <v>465</v>
      </c>
      <c r="I1663" s="38" t="s">
        <v>5819</v>
      </c>
      <c r="J1663" s="36">
        <v>1.0</v>
      </c>
      <c r="K1663" s="111" t="s">
        <v>545</v>
      </c>
      <c r="L1663" s="92">
        <v>2.0</v>
      </c>
      <c r="M1663" s="38" t="s">
        <v>5822</v>
      </c>
      <c r="N1663" s="106"/>
      <c r="O1663" s="113" t="s">
        <v>744</v>
      </c>
      <c r="P1663" s="105"/>
      <c r="Q1663" s="36" t="s">
        <v>552</v>
      </c>
      <c r="R1663" s="36" t="s">
        <v>1041</v>
      </c>
      <c r="S1663" s="36" t="s">
        <v>554</v>
      </c>
      <c r="T1663" s="36" t="s">
        <v>1042</v>
      </c>
    </row>
    <row r="1664" ht="14.25" customHeight="1">
      <c r="A1664" s="107" t="str">
        <f t="shared" si="3"/>
        <v>191215_SRL2K-F4_00N89_00OHR_M04_I_1</v>
      </c>
      <c r="B1664" s="129" t="s">
        <v>4314</v>
      </c>
      <c r="C1664" s="116" t="s">
        <v>5889</v>
      </c>
      <c r="D1664" s="103" t="s">
        <v>4313</v>
      </c>
      <c r="E1664" s="103" t="s">
        <v>1382</v>
      </c>
      <c r="F1664" s="136">
        <v>42357.0</v>
      </c>
      <c r="G1664" s="103" t="s">
        <v>1040</v>
      </c>
      <c r="H1664" s="36" t="s">
        <v>465</v>
      </c>
      <c r="I1664" s="38" t="s">
        <v>5819</v>
      </c>
      <c r="J1664" s="36">
        <v>1.0</v>
      </c>
      <c r="K1664" s="111" t="s">
        <v>545</v>
      </c>
      <c r="L1664" s="92">
        <v>2.0</v>
      </c>
      <c r="M1664" s="38" t="s">
        <v>5822</v>
      </c>
      <c r="N1664" s="106"/>
      <c r="O1664" s="113" t="s">
        <v>744</v>
      </c>
      <c r="P1664" s="105"/>
      <c r="Q1664" s="36" t="s">
        <v>552</v>
      </c>
      <c r="R1664" s="36" t="s">
        <v>1041</v>
      </c>
      <c r="S1664" s="36" t="s">
        <v>554</v>
      </c>
      <c r="T1664" s="36" t="s">
        <v>1042</v>
      </c>
    </row>
    <row r="1665" ht="14.25" customHeight="1">
      <c r="A1665" s="107" t="str">
        <f t="shared" si="3"/>
        <v>191215_SRL2K-F5_00N8A_00OHS_M04_I_1</v>
      </c>
      <c r="B1665" s="129" t="s">
        <v>4317</v>
      </c>
      <c r="C1665" s="116" t="s">
        <v>5890</v>
      </c>
      <c r="D1665" s="103" t="s">
        <v>4316</v>
      </c>
      <c r="E1665" s="103" t="s">
        <v>1386</v>
      </c>
      <c r="F1665" s="136">
        <v>42357.0</v>
      </c>
      <c r="G1665" s="103" t="s">
        <v>1040</v>
      </c>
      <c r="H1665" s="36" t="s">
        <v>465</v>
      </c>
      <c r="I1665" s="38" t="s">
        <v>5819</v>
      </c>
      <c r="J1665" s="36">
        <v>1.0</v>
      </c>
      <c r="K1665" s="111" t="s">
        <v>545</v>
      </c>
      <c r="L1665" s="92">
        <v>2.0</v>
      </c>
      <c r="M1665" s="38" t="s">
        <v>5822</v>
      </c>
      <c r="N1665" s="106"/>
      <c r="O1665" s="113" t="s">
        <v>744</v>
      </c>
      <c r="P1665" s="105"/>
      <c r="Q1665" s="36" t="s">
        <v>552</v>
      </c>
      <c r="R1665" s="36" t="s">
        <v>1041</v>
      </c>
      <c r="S1665" s="36" t="s">
        <v>554</v>
      </c>
      <c r="T1665" s="36" t="s">
        <v>1042</v>
      </c>
    </row>
    <row r="1666" ht="14.25" customHeight="1">
      <c r="A1666" s="107" t="str">
        <f t="shared" si="3"/>
        <v>191215_SRL2K-F6_00N8B_00OHT_M04_I_1</v>
      </c>
      <c r="B1666" s="129" t="s">
        <v>4322</v>
      </c>
      <c r="C1666" s="116" t="s">
        <v>5891</v>
      </c>
      <c r="D1666" s="103" t="s">
        <v>4321</v>
      </c>
      <c r="E1666" s="103" t="s">
        <v>1391</v>
      </c>
      <c r="F1666" s="136">
        <v>42357.0</v>
      </c>
      <c r="G1666" s="103" t="s">
        <v>1040</v>
      </c>
      <c r="H1666" s="36" t="s">
        <v>465</v>
      </c>
      <c r="I1666" s="38" t="s">
        <v>5819</v>
      </c>
      <c r="J1666" s="36">
        <v>1.0</v>
      </c>
      <c r="K1666" s="111" t="s">
        <v>545</v>
      </c>
      <c r="L1666" s="92">
        <v>2.0</v>
      </c>
      <c r="M1666" s="38" t="s">
        <v>5822</v>
      </c>
      <c r="N1666" s="106"/>
      <c r="O1666" s="113" t="s">
        <v>744</v>
      </c>
      <c r="P1666" s="105"/>
      <c r="Q1666" s="36" t="s">
        <v>552</v>
      </c>
      <c r="R1666" s="36" t="s">
        <v>1041</v>
      </c>
      <c r="S1666" s="36" t="s">
        <v>554</v>
      </c>
      <c r="T1666" s="36" t="s">
        <v>1042</v>
      </c>
    </row>
    <row r="1667" ht="14.25" customHeight="1">
      <c r="A1667" s="107" t="str">
        <f t="shared" si="3"/>
        <v>191215_SRL2K-F7_00N8C_00OHU_M04_I_1</v>
      </c>
      <c r="B1667" s="129" t="s">
        <v>4325</v>
      </c>
      <c r="C1667" s="116" t="s">
        <v>5892</v>
      </c>
      <c r="D1667" s="103" t="s">
        <v>4324</v>
      </c>
      <c r="E1667" s="103" t="s">
        <v>1396</v>
      </c>
      <c r="F1667" s="136">
        <v>42357.0</v>
      </c>
      <c r="G1667" s="103" t="s">
        <v>1040</v>
      </c>
      <c r="H1667" s="36" t="s">
        <v>465</v>
      </c>
      <c r="I1667" s="38" t="s">
        <v>5819</v>
      </c>
      <c r="J1667" s="36">
        <v>1.0</v>
      </c>
      <c r="K1667" s="111" t="s">
        <v>545</v>
      </c>
      <c r="L1667" s="92">
        <v>2.0</v>
      </c>
      <c r="M1667" s="38" t="s">
        <v>5822</v>
      </c>
      <c r="N1667" s="106"/>
      <c r="O1667" s="113" t="s">
        <v>744</v>
      </c>
      <c r="P1667" s="105"/>
      <c r="Q1667" s="36" t="s">
        <v>552</v>
      </c>
      <c r="R1667" s="36" t="s">
        <v>1041</v>
      </c>
      <c r="S1667" s="36" t="s">
        <v>554</v>
      </c>
      <c r="T1667" s="36" t="s">
        <v>1042</v>
      </c>
    </row>
    <row r="1668" ht="14.25" customHeight="1">
      <c r="A1668" s="107" t="str">
        <f t="shared" si="3"/>
        <v>191215_SRL2K-F8_00N8D_00OHV_M04_I_1</v>
      </c>
      <c r="B1668" s="129" t="s">
        <v>4328</v>
      </c>
      <c r="C1668" s="116" t="s">
        <v>5893</v>
      </c>
      <c r="D1668" s="103" t="s">
        <v>4327</v>
      </c>
      <c r="E1668" s="103" t="s">
        <v>1402</v>
      </c>
      <c r="F1668" s="136">
        <v>42357.0</v>
      </c>
      <c r="G1668" s="103" t="s">
        <v>1040</v>
      </c>
      <c r="H1668" s="36" t="s">
        <v>465</v>
      </c>
      <c r="I1668" s="38" t="s">
        <v>5819</v>
      </c>
      <c r="J1668" s="36">
        <v>1.0</v>
      </c>
      <c r="K1668" s="111" t="s">
        <v>545</v>
      </c>
      <c r="L1668" s="92">
        <v>2.0</v>
      </c>
      <c r="M1668" s="38" t="s">
        <v>5822</v>
      </c>
      <c r="N1668" s="106"/>
      <c r="O1668" s="113" t="s">
        <v>744</v>
      </c>
      <c r="P1668" s="105"/>
      <c r="Q1668" s="36" t="s">
        <v>552</v>
      </c>
      <c r="R1668" s="36" t="s">
        <v>1041</v>
      </c>
      <c r="S1668" s="36" t="s">
        <v>554</v>
      </c>
      <c r="T1668" s="36" t="s">
        <v>1042</v>
      </c>
    </row>
    <row r="1669" ht="14.25" customHeight="1">
      <c r="A1669" s="107" t="str">
        <f t="shared" si="3"/>
        <v>191215_SRL2K-F9_00N8E_00OHW_M04_I_1</v>
      </c>
      <c r="B1669" s="129" t="s">
        <v>4331</v>
      </c>
      <c r="C1669" s="116" t="s">
        <v>5894</v>
      </c>
      <c r="D1669" s="103" t="s">
        <v>4330</v>
      </c>
      <c r="E1669" s="103" t="s">
        <v>1405</v>
      </c>
      <c r="F1669" s="136">
        <v>42357.0</v>
      </c>
      <c r="G1669" s="103" t="s">
        <v>1040</v>
      </c>
      <c r="H1669" s="36" t="s">
        <v>465</v>
      </c>
      <c r="I1669" s="38" t="s">
        <v>5819</v>
      </c>
      <c r="J1669" s="36">
        <v>1.0</v>
      </c>
      <c r="K1669" s="111" t="s">
        <v>545</v>
      </c>
      <c r="L1669" s="92">
        <v>2.0</v>
      </c>
      <c r="M1669" s="38" t="s">
        <v>5822</v>
      </c>
      <c r="N1669" s="106"/>
      <c r="O1669" s="113" t="s">
        <v>744</v>
      </c>
      <c r="P1669" s="105"/>
      <c r="Q1669" s="36" t="s">
        <v>552</v>
      </c>
      <c r="R1669" s="36" t="s">
        <v>1041</v>
      </c>
      <c r="S1669" s="36" t="s">
        <v>554</v>
      </c>
      <c r="T1669" s="36" t="s">
        <v>1042</v>
      </c>
    </row>
    <row r="1670" ht="14.25" customHeight="1">
      <c r="A1670" s="107" t="str">
        <f t="shared" si="3"/>
        <v>191215_SRL2K-F10_00N8F_00OHX_M04_I_1</v>
      </c>
      <c r="B1670" s="129" t="s">
        <v>4336</v>
      </c>
      <c r="C1670" s="116" t="s">
        <v>5895</v>
      </c>
      <c r="D1670" s="103" t="s">
        <v>4335</v>
      </c>
      <c r="E1670" s="103" t="s">
        <v>1410</v>
      </c>
      <c r="F1670" s="136">
        <v>42357.0</v>
      </c>
      <c r="G1670" s="103" t="s">
        <v>1040</v>
      </c>
      <c r="H1670" s="36" t="s">
        <v>465</v>
      </c>
      <c r="I1670" s="38" t="s">
        <v>5819</v>
      </c>
      <c r="J1670" s="36">
        <v>1.0</v>
      </c>
      <c r="K1670" s="111" t="s">
        <v>545</v>
      </c>
      <c r="L1670" s="92">
        <v>2.0</v>
      </c>
      <c r="M1670" s="38" t="s">
        <v>5822</v>
      </c>
      <c r="N1670" s="106"/>
      <c r="O1670" s="113" t="s">
        <v>744</v>
      </c>
      <c r="P1670" s="105"/>
      <c r="Q1670" s="36" t="s">
        <v>552</v>
      </c>
      <c r="R1670" s="36" t="s">
        <v>1041</v>
      </c>
      <c r="S1670" s="36" t="s">
        <v>554</v>
      </c>
      <c r="T1670" s="36" t="s">
        <v>1042</v>
      </c>
    </row>
    <row r="1671" ht="14.25" customHeight="1">
      <c r="A1671" s="107" t="str">
        <f t="shared" si="3"/>
        <v>191215_SRL2K-F11_00N8G_00OHY_M04_I_1</v>
      </c>
      <c r="B1671" s="129" t="s">
        <v>4339</v>
      </c>
      <c r="C1671" s="116" t="s">
        <v>5896</v>
      </c>
      <c r="D1671" s="103" t="s">
        <v>4338</v>
      </c>
      <c r="E1671" s="103" t="s">
        <v>1414</v>
      </c>
      <c r="F1671" s="136">
        <v>42357.0</v>
      </c>
      <c r="G1671" s="103" t="s">
        <v>1040</v>
      </c>
      <c r="H1671" s="36" t="s">
        <v>465</v>
      </c>
      <c r="I1671" s="38" t="s">
        <v>5819</v>
      </c>
      <c r="J1671" s="36">
        <v>1.0</v>
      </c>
      <c r="K1671" s="111" t="s">
        <v>545</v>
      </c>
      <c r="L1671" s="92">
        <v>2.0</v>
      </c>
      <c r="M1671" s="38" t="s">
        <v>5822</v>
      </c>
      <c r="N1671" s="106"/>
      <c r="O1671" s="113" t="s">
        <v>744</v>
      </c>
      <c r="P1671" s="105"/>
      <c r="Q1671" s="36" t="s">
        <v>552</v>
      </c>
      <c r="R1671" s="36" t="s">
        <v>1041</v>
      </c>
      <c r="S1671" s="36" t="s">
        <v>554</v>
      </c>
      <c r="T1671" s="36" t="s">
        <v>1042</v>
      </c>
    </row>
    <row r="1672" ht="14.25" customHeight="1">
      <c r="A1672" s="107" t="str">
        <f t="shared" si="3"/>
        <v>191215_SRL2K-F12_00N8H_00OHZ_M04_I_1</v>
      </c>
      <c r="B1672" s="129" t="s">
        <v>4342</v>
      </c>
      <c r="C1672" s="116" t="s">
        <v>5897</v>
      </c>
      <c r="D1672" s="103" t="s">
        <v>4341</v>
      </c>
      <c r="E1672" s="103" t="s">
        <v>1417</v>
      </c>
      <c r="F1672" s="136">
        <v>42357.0</v>
      </c>
      <c r="G1672" s="103" t="s">
        <v>1040</v>
      </c>
      <c r="H1672" s="36" t="s">
        <v>465</v>
      </c>
      <c r="I1672" s="38" t="s">
        <v>5819</v>
      </c>
      <c r="J1672" s="36">
        <v>1.0</v>
      </c>
      <c r="K1672" s="111" t="s">
        <v>545</v>
      </c>
      <c r="L1672" s="92">
        <v>2.0</v>
      </c>
      <c r="M1672" s="38" t="s">
        <v>5822</v>
      </c>
      <c r="N1672" s="106"/>
      <c r="O1672" s="113" t="s">
        <v>744</v>
      </c>
      <c r="P1672" s="105"/>
      <c r="Q1672" s="36" t="s">
        <v>552</v>
      </c>
      <c r="R1672" s="36" t="s">
        <v>1041</v>
      </c>
      <c r="S1672" s="36" t="s">
        <v>554</v>
      </c>
      <c r="T1672" s="36" t="s">
        <v>1042</v>
      </c>
    </row>
    <row r="1673" ht="14.25" customHeight="1">
      <c r="A1673" s="107" t="str">
        <f t="shared" si="3"/>
        <v>191215_SRL2K-F13_00N8I_00OI0_M04_I_1</v>
      </c>
      <c r="B1673" s="129" t="s">
        <v>4346</v>
      </c>
      <c r="C1673" s="116" t="s">
        <v>5898</v>
      </c>
      <c r="D1673" s="103" t="s">
        <v>4345</v>
      </c>
      <c r="E1673" s="103" t="s">
        <v>1422</v>
      </c>
      <c r="F1673" s="136">
        <v>42357.0</v>
      </c>
      <c r="G1673" s="103" t="s">
        <v>1040</v>
      </c>
      <c r="H1673" s="36" t="s">
        <v>465</v>
      </c>
      <c r="I1673" s="38" t="s">
        <v>5819</v>
      </c>
      <c r="J1673" s="36">
        <v>1.0</v>
      </c>
      <c r="K1673" s="111" t="s">
        <v>545</v>
      </c>
      <c r="L1673" s="92">
        <v>2.0</v>
      </c>
      <c r="M1673" s="38" t="s">
        <v>5822</v>
      </c>
      <c r="N1673" s="106"/>
      <c r="O1673" s="113" t="s">
        <v>744</v>
      </c>
      <c r="P1673" s="105"/>
      <c r="Q1673" s="36" t="s">
        <v>552</v>
      </c>
      <c r="R1673" s="36" t="s">
        <v>1041</v>
      </c>
      <c r="S1673" s="36" t="s">
        <v>554</v>
      </c>
      <c r="T1673" s="36" t="s">
        <v>1042</v>
      </c>
    </row>
    <row r="1674" ht="14.25" customHeight="1">
      <c r="A1674" s="107" t="str">
        <f t="shared" si="3"/>
        <v>191215_SRL2K-F14_00N8J_00OI1_M04_I_1</v>
      </c>
      <c r="B1674" s="129" t="s">
        <v>4349</v>
      </c>
      <c r="C1674" s="116" t="s">
        <v>5899</v>
      </c>
      <c r="D1674" s="103" t="s">
        <v>4348</v>
      </c>
      <c r="E1674" s="103" t="s">
        <v>1426</v>
      </c>
      <c r="F1674" s="136">
        <v>42357.0</v>
      </c>
      <c r="G1674" s="103" t="s">
        <v>1040</v>
      </c>
      <c r="H1674" s="36" t="s">
        <v>465</v>
      </c>
      <c r="I1674" s="38" t="s">
        <v>5819</v>
      </c>
      <c r="J1674" s="36">
        <v>1.0</v>
      </c>
      <c r="K1674" s="111" t="s">
        <v>545</v>
      </c>
      <c r="L1674" s="92">
        <v>2.0</v>
      </c>
      <c r="M1674" s="38" t="s">
        <v>5822</v>
      </c>
      <c r="N1674" s="106"/>
      <c r="O1674" s="113" t="s">
        <v>744</v>
      </c>
      <c r="P1674" s="105"/>
      <c r="Q1674" s="36" t="s">
        <v>552</v>
      </c>
      <c r="R1674" s="36" t="s">
        <v>1041</v>
      </c>
      <c r="S1674" s="36" t="s">
        <v>554</v>
      </c>
      <c r="T1674" s="36" t="s">
        <v>1042</v>
      </c>
    </row>
    <row r="1675" ht="14.25" customHeight="1">
      <c r="A1675" s="107" t="str">
        <f t="shared" si="3"/>
        <v>191215_SRL2K-F15_00N8K_00OI2_M04_I_1</v>
      </c>
      <c r="B1675" s="129" t="s">
        <v>4352</v>
      </c>
      <c r="C1675" s="116" t="s">
        <v>5900</v>
      </c>
      <c r="D1675" s="103" t="s">
        <v>4351</v>
      </c>
      <c r="E1675" s="103" t="s">
        <v>1431</v>
      </c>
      <c r="F1675" s="136">
        <v>42357.0</v>
      </c>
      <c r="G1675" s="103" t="s">
        <v>1040</v>
      </c>
      <c r="H1675" s="36" t="s">
        <v>465</v>
      </c>
      <c r="I1675" s="38" t="s">
        <v>5819</v>
      </c>
      <c r="J1675" s="36">
        <v>1.0</v>
      </c>
      <c r="K1675" s="111" t="s">
        <v>545</v>
      </c>
      <c r="L1675" s="92">
        <v>2.0</v>
      </c>
      <c r="M1675" s="38" t="s">
        <v>5822</v>
      </c>
      <c r="N1675" s="106"/>
      <c r="O1675" s="113" t="s">
        <v>744</v>
      </c>
      <c r="P1675" s="105"/>
      <c r="Q1675" s="36" t="s">
        <v>552</v>
      </c>
      <c r="R1675" s="36" t="s">
        <v>1041</v>
      </c>
      <c r="S1675" s="36" t="s">
        <v>554</v>
      </c>
      <c r="T1675" s="36" t="s">
        <v>1042</v>
      </c>
    </row>
    <row r="1676" ht="14.25" customHeight="1">
      <c r="A1676" s="107" t="str">
        <f t="shared" si="3"/>
        <v>191216_HEK-QCI_00J8W_00OI3_M04_I_1</v>
      </c>
      <c r="B1676" s="101" t="s">
        <v>303</v>
      </c>
      <c r="C1676" s="116" t="s">
        <v>5901</v>
      </c>
      <c r="D1676" s="221" t="s">
        <v>1082</v>
      </c>
      <c r="E1676" s="36" t="s">
        <v>1082</v>
      </c>
      <c r="F1676" s="136">
        <v>42723.0</v>
      </c>
      <c r="G1676" s="103" t="s">
        <v>1040</v>
      </c>
      <c r="H1676" s="36" t="s">
        <v>465</v>
      </c>
      <c r="I1676" s="38" t="s">
        <v>5819</v>
      </c>
      <c r="J1676" s="36">
        <v>1.0</v>
      </c>
      <c r="K1676" s="111" t="s">
        <v>545</v>
      </c>
      <c r="L1676" s="92">
        <v>2.0</v>
      </c>
      <c r="M1676" s="38" t="s">
        <v>5820</v>
      </c>
      <c r="N1676" s="106"/>
      <c r="O1676" s="226" t="s">
        <v>2357</v>
      </c>
      <c r="P1676" s="105"/>
      <c r="Q1676" s="36" t="s">
        <v>552</v>
      </c>
      <c r="R1676" s="36" t="s">
        <v>1041</v>
      </c>
      <c r="S1676" s="36" t="s">
        <v>554</v>
      </c>
      <c r="T1676" s="36" t="s">
        <v>1042</v>
      </c>
    </row>
    <row r="1677" ht="14.25" customHeight="1">
      <c r="A1677" s="107" t="str">
        <f t="shared" si="3"/>
        <v>191216_SRL3K-F1_00N8L_00OI4_M04_I_1</v>
      </c>
      <c r="B1677" s="129" t="s">
        <v>4355</v>
      </c>
      <c r="C1677" s="116" t="s">
        <v>5902</v>
      </c>
      <c r="D1677" s="103" t="s">
        <v>4354</v>
      </c>
      <c r="E1677" s="103" t="s">
        <v>1436</v>
      </c>
      <c r="F1677" s="136">
        <v>42723.0</v>
      </c>
      <c r="G1677" s="103" t="s">
        <v>1040</v>
      </c>
      <c r="H1677" s="36" t="s">
        <v>465</v>
      </c>
      <c r="I1677" s="38" t="s">
        <v>5819</v>
      </c>
      <c r="J1677" s="36">
        <v>1.0</v>
      </c>
      <c r="K1677" s="111" t="s">
        <v>545</v>
      </c>
      <c r="L1677" s="92">
        <v>2.0</v>
      </c>
      <c r="M1677" s="38" t="s">
        <v>5822</v>
      </c>
      <c r="N1677" s="106"/>
      <c r="O1677" s="226" t="s">
        <v>744</v>
      </c>
      <c r="P1677" s="105"/>
      <c r="Q1677" s="36" t="s">
        <v>552</v>
      </c>
      <c r="R1677" s="36" t="s">
        <v>1041</v>
      </c>
      <c r="S1677" s="36" t="s">
        <v>554</v>
      </c>
      <c r="T1677" s="36" t="s">
        <v>1042</v>
      </c>
    </row>
    <row r="1678" ht="14.25" customHeight="1">
      <c r="A1678" s="107" t="str">
        <f t="shared" si="3"/>
        <v>191216_SRL3K-F2_00N8M_00OI5_M04_I_1</v>
      </c>
      <c r="B1678" s="129" t="s">
        <v>4359</v>
      </c>
      <c r="C1678" s="116" t="s">
        <v>5903</v>
      </c>
      <c r="D1678" s="103" t="s">
        <v>4358</v>
      </c>
      <c r="E1678" s="103" t="s">
        <v>1442</v>
      </c>
      <c r="F1678" s="136">
        <v>42723.0</v>
      </c>
      <c r="G1678" s="103" t="s">
        <v>1040</v>
      </c>
      <c r="H1678" s="36" t="s">
        <v>465</v>
      </c>
      <c r="I1678" s="38" t="s">
        <v>5819</v>
      </c>
      <c r="J1678" s="36">
        <v>1.0</v>
      </c>
      <c r="K1678" s="111" t="s">
        <v>545</v>
      </c>
      <c r="L1678" s="92">
        <v>2.0</v>
      </c>
      <c r="M1678" s="38" t="s">
        <v>5822</v>
      </c>
      <c r="N1678" s="106"/>
      <c r="O1678" s="226" t="s">
        <v>744</v>
      </c>
      <c r="P1678" s="105"/>
      <c r="Q1678" s="36" t="s">
        <v>552</v>
      </c>
      <c r="R1678" s="36" t="s">
        <v>1041</v>
      </c>
      <c r="S1678" s="36" t="s">
        <v>554</v>
      </c>
      <c r="T1678" s="36" t="s">
        <v>1042</v>
      </c>
    </row>
    <row r="1679" ht="14.25" customHeight="1">
      <c r="A1679" s="107" t="str">
        <f t="shared" si="3"/>
        <v>191216_SRL3K-F3_00N8N_00OI6_M04_I_1</v>
      </c>
      <c r="B1679" s="129" t="s">
        <v>4362</v>
      </c>
      <c r="C1679" s="116" t="s">
        <v>5904</v>
      </c>
      <c r="D1679" s="103" t="s">
        <v>4361</v>
      </c>
      <c r="E1679" s="103" t="s">
        <v>1446</v>
      </c>
      <c r="F1679" s="136">
        <v>42723.0</v>
      </c>
      <c r="G1679" s="103" t="s">
        <v>1040</v>
      </c>
      <c r="H1679" s="36" t="s">
        <v>465</v>
      </c>
      <c r="I1679" s="38" t="s">
        <v>5819</v>
      </c>
      <c r="J1679" s="36">
        <v>1.0</v>
      </c>
      <c r="K1679" s="111" t="s">
        <v>545</v>
      </c>
      <c r="L1679" s="92">
        <v>2.0</v>
      </c>
      <c r="M1679" s="38" t="s">
        <v>5822</v>
      </c>
      <c r="N1679" s="106"/>
      <c r="O1679" s="226" t="s">
        <v>744</v>
      </c>
      <c r="P1679" s="105"/>
      <c r="Q1679" s="36" t="s">
        <v>552</v>
      </c>
      <c r="R1679" s="36" t="s">
        <v>1041</v>
      </c>
      <c r="S1679" s="36" t="s">
        <v>554</v>
      </c>
      <c r="T1679" s="36" t="s">
        <v>1042</v>
      </c>
    </row>
    <row r="1680" ht="14.25" customHeight="1">
      <c r="A1680" s="107" t="str">
        <f t="shared" si="3"/>
        <v>191216_SRL3K-F4_00N8O_00OI7_M04_I_1</v>
      </c>
      <c r="B1680" s="129" t="s">
        <v>4365</v>
      </c>
      <c r="C1680" s="116" t="s">
        <v>5905</v>
      </c>
      <c r="D1680" s="103" t="s">
        <v>4364</v>
      </c>
      <c r="E1680" s="103" t="s">
        <v>1453</v>
      </c>
      <c r="F1680" s="136">
        <v>42723.0</v>
      </c>
      <c r="G1680" s="103" t="s">
        <v>1040</v>
      </c>
      <c r="H1680" s="36" t="s">
        <v>465</v>
      </c>
      <c r="I1680" s="38" t="s">
        <v>5819</v>
      </c>
      <c r="J1680" s="36">
        <v>1.0</v>
      </c>
      <c r="K1680" s="111" t="s">
        <v>545</v>
      </c>
      <c r="L1680" s="92">
        <v>2.0</v>
      </c>
      <c r="M1680" s="38" t="s">
        <v>5822</v>
      </c>
      <c r="N1680" s="106"/>
      <c r="O1680" s="226" t="s">
        <v>744</v>
      </c>
      <c r="P1680" s="105"/>
      <c r="Q1680" s="36" t="s">
        <v>552</v>
      </c>
      <c r="R1680" s="36" t="s">
        <v>1041</v>
      </c>
      <c r="S1680" s="36" t="s">
        <v>554</v>
      </c>
      <c r="T1680" s="36" t="s">
        <v>1042</v>
      </c>
    </row>
    <row r="1681" ht="14.25" customHeight="1">
      <c r="A1681" s="107" t="str">
        <f t="shared" si="3"/>
        <v>191216_SRL3K-F5_00N8P_00OI8_M04_I_1</v>
      </c>
      <c r="B1681" s="129" t="s">
        <v>4369</v>
      </c>
      <c r="C1681" s="116" t="s">
        <v>5906</v>
      </c>
      <c r="D1681" s="103" t="s">
        <v>4368</v>
      </c>
      <c r="E1681" s="103" t="s">
        <v>1458</v>
      </c>
      <c r="F1681" s="136">
        <v>42723.0</v>
      </c>
      <c r="G1681" s="103" t="s">
        <v>1040</v>
      </c>
      <c r="H1681" s="36" t="s">
        <v>465</v>
      </c>
      <c r="I1681" s="38" t="s">
        <v>5819</v>
      </c>
      <c r="J1681" s="36">
        <v>1.0</v>
      </c>
      <c r="K1681" s="111" t="s">
        <v>545</v>
      </c>
      <c r="L1681" s="92">
        <v>2.0</v>
      </c>
      <c r="M1681" s="38" t="s">
        <v>5822</v>
      </c>
      <c r="N1681" s="106"/>
      <c r="O1681" s="226" t="s">
        <v>744</v>
      </c>
      <c r="P1681" s="105"/>
      <c r="Q1681" s="36" t="s">
        <v>552</v>
      </c>
      <c r="R1681" s="36" t="s">
        <v>1041</v>
      </c>
      <c r="S1681" s="36" t="s">
        <v>554</v>
      </c>
      <c r="T1681" s="36" t="s">
        <v>1042</v>
      </c>
    </row>
    <row r="1682" ht="14.25" customHeight="1">
      <c r="A1682" s="107" t="str">
        <f t="shared" si="3"/>
        <v>191216_SRL3K-F6_00N8Q_00OI9_M04_I_1</v>
      </c>
      <c r="B1682" s="129" t="s">
        <v>4372</v>
      </c>
      <c r="C1682" s="116" t="s">
        <v>5907</v>
      </c>
      <c r="D1682" s="103" t="s">
        <v>4371</v>
      </c>
      <c r="E1682" s="103" t="s">
        <v>1462</v>
      </c>
      <c r="F1682" s="136">
        <v>42723.0</v>
      </c>
      <c r="G1682" s="103" t="s">
        <v>1040</v>
      </c>
      <c r="H1682" s="36" t="s">
        <v>465</v>
      </c>
      <c r="I1682" s="38" t="s">
        <v>5819</v>
      </c>
      <c r="J1682" s="36">
        <v>1.0</v>
      </c>
      <c r="K1682" s="111" t="s">
        <v>545</v>
      </c>
      <c r="L1682" s="92">
        <v>2.0</v>
      </c>
      <c r="M1682" s="38" t="s">
        <v>5822</v>
      </c>
      <c r="N1682" s="106"/>
      <c r="O1682" s="226" t="s">
        <v>744</v>
      </c>
      <c r="P1682" s="105"/>
      <c r="Q1682" s="36" t="s">
        <v>552</v>
      </c>
      <c r="R1682" s="36" t="s">
        <v>1041</v>
      </c>
      <c r="S1682" s="36" t="s">
        <v>554</v>
      </c>
      <c r="T1682" s="36" t="s">
        <v>1042</v>
      </c>
    </row>
    <row r="1683" ht="14.25" customHeight="1">
      <c r="A1683" s="107" t="str">
        <f t="shared" si="3"/>
        <v>191216_SRL3K-F7_00N8R_00OIA_M04_I_1</v>
      </c>
      <c r="B1683" s="129" t="s">
        <v>4375</v>
      </c>
      <c r="C1683" s="116" t="s">
        <v>5908</v>
      </c>
      <c r="D1683" s="103" t="s">
        <v>4374</v>
      </c>
      <c r="E1683" s="103" t="s">
        <v>1468</v>
      </c>
      <c r="F1683" s="136">
        <v>42723.0</v>
      </c>
      <c r="G1683" s="103" t="s">
        <v>1040</v>
      </c>
      <c r="H1683" s="36" t="s">
        <v>465</v>
      </c>
      <c r="I1683" s="38" t="s">
        <v>5819</v>
      </c>
      <c r="J1683" s="36">
        <v>1.0</v>
      </c>
      <c r="K1683" s="111" t="s">
        <v>545</v>
      </c>
      <c r="L1683" s="92">
        <v>2.0</v>
      </c>
      <c r="M1683" s="38" t="s">
        <v>5822</v>
      </c>
      <c r="N1683" s="106"/>
      <c r="O1683" s="226" t="s">
        <v>744</v>
      </c>
      <c r="P1683" s="105"/>
      <c r="Q1683" s="36" t="s">
        <v>552</v>
      </c>
      <c r="R1683" s="36" t="s">
        <v>1041</v>
      </c>
      <c r="S1683" s="36" t="s">
        <v>554</v>
      </c>
      <c r="T1683" s="36" t="s">
        <v>1042</v>
      </c>
    </row>
    <row r="1684" ht="14.25" customHeight="1">
      <c r="A1684" s="107" t="str">
        <f t="shared" si="3"/>
        <v>191216_SRL3K-F8_00N8S_00OIB_M04_I_1</v>
      </c>
      <c r="B1684" s="129" t="s">
        <v>4378</v>
      </c>
      <c r="C1684" s="116" t="s">
        <v>5909</v>
      </c>
      <c r="D1684" s="103" t="s">
        <v>4377</v>
      </c>
      <c r="E1684" s="103" t="s">
        <v>1471</v>
      </c>
      <c r="F1684" s="136">
        <v>42723.0</v>
      </c>
      <c r="G1684" s="103" t="s">
        <v>1040</v>
      </c>
      <c r="H1684" s="36" t="s">
        <v>465</v>
      </c>
      <c r="I1684" s="38" t="s">
        <v>5819</v>
      </c>
      <c r="J1684" s="36">
        <v>1.0</v>
      </c>
      <c r="K1684" s="111" t="s">
        <v>545</v>
      </c>
      <c r="L1684" s="92">
        <v>2.0</v>
      </c>
      <c r="M1684" s="38" t="s">
        <v>5822</v>
      </c>
      <c r="N1684" s="106"/>
      <c r="O1684" s="226" t="s">
        <v>744</v>
      </c>
      <c r="P1684" s="105"/>
      <c r="Q1684" s="36" t="s">
        <v>552</v>
      </c>
      <c r="R1684" s="36" t="s">
        <v>1041</v>
      </c>
      <c r="S1684" s="36" t="s">
        <v>554</v>
      </c>
      <c r="T1684" s="36" t="s">
        <v>1042</v>
      </c>
    </row>
    <row r="1685" ht="14.25" customHeight="1">
      <c r="A1685" s="107" t="str">
        <f t="shared" si="3"/>
        <v>191216_SRL3K-F9_00N8T_00OIC_M04_I_1</v>
      </c>
      <c r="B1685" s="129" t="s">
        <v>4383</v>
      </c>
      <c r="C1685" s="116" t="s">
        <v>5910</v>
      </c>
      <c r="D1685" s="103" t="s">
        <v>4382</v>
      </c>
      <c r="E1685" s="103" t="s">
        <v>1474</v>
      </c>
      <c r="F1685" s="136">
        <v>42723.0</v>
      </c>
      <c r="G1685" s="103" t="s">
        <v>1040</v>
      </c>
      <c r="H1685" s="36" t="s">
        <v>465</v>
      </c>
      <c r="I1685" s="38" t="s">
        <v>5819</v>
      </c>
      <c r="J1685" s="36">
        <v>1.0</v>
      </c>
      <c r="K1685" s="111" t="s">
        <v>545</v>
      </c>
      <c r="L1685" s="92">
        <v>2.0</v>
      </c>
      <c r="M1685" s="38" t="s">
        <v>5822</v>
      </c>
      <c r="N1685" s="106"/>
      <c r="O1685" s="226" t="s">
        <v>744</v>
      </c>
      <c r="P1685" s="105"/>
      <c r="Q1685" s="36" t="s">
        <v>552</v>
      </c>
      <c r="R1685" s="36" t="s">
        <v>1041</v>
      </c>
      <c r="S1685" s="36" t="s">
        <v>554</v>
      </c>
      <c r="T1685" s="36" t="s">
        <v>1042</v>
      </c>
    </row>
    <row r="1686" ht="14.25" customHeight="1">
      <c r="A1686" s="107" t="str">
        <f t="shared" si="3"/>
        <v>191216_SRL3K-F10_00N8U_00OID_M04_I_1</v>
      </c>
      <c r="B1686" s="129" t="s">
        <v>4386</v>
      </c>
      <c r="C1686" s="116" t="s">
        <v>5911</v>
      </c>
      <c r="D1686" s="103" t="s">
        <v>4385</v>
      </c>
      <c r="E1686" s="103" t="s">
        <v>1478</v>
      </c>
      <c r="F1686" s="136">
        <v>42723.0</v>
      </c>
      <c r="G1686" s="103" t="s">
        <v>1040</v>
      </c>
      <c r="H1686" s="36" t="s">
        <v>465</v>
      </c>
      <c r="I1686" s="38" t="s">
        <v>5819</v>
      </c>
      <c r="J1686" s="36">
        <v>1.0</v>
      </c>
      <c r="K1686" s="111" t="s">
        <v>545</v>
      </c>
      <c r="L1686" s="92">
        <v>2.0</v>
      </c>
      <c r="M1686" s="38" t="s">
        <v>5822</v>
      </c>
      <c r="N1686" s="106"/>
      <c r="O1686" s="226" t="s">
        <v>744</v>
      </c>
      <c r="P1686" s="105"/>
      <c r="Q1686" s="36" t="s">
        <v>552</v>
      </c>
      <c r="R1686" s="36" t="s">
        <v>1041</v>
      </c>
      <c r="S1686" s="36" t="s">
        <v>554</v>
      </c>
      <c r="T1686" s="36" t="s">
        <v>1042</v>
      </c>
    </row>
    <row r="1687" ht="14.25" customHeight="1">
      <c r="A1687" s="107" t="str">
        <f t="shared" si="3"/>
        <v>191216_SRL3K-F11_00N8V_00OIE_M04_I_1</v>
      </c>
      <c r="B1687" s="129" t="s">
        <v>4389</v>
      </c>
      <c r="C1687" s="116" t="s">
        <v>5912</v>
      </c>
      <c r="D1687" s="103" t="s">
        <v>4388</v>
      </c>
      <c r="E1687" s="103" t="s">
        <v>1481</v>
      </c>
      <c r="F1687" s="136">
        <v>42723.0</v>
      </c>
      <c r="G1687" s="103" t="s">
        <v>1040</v>
      </c>
      <c r="H1687" s="36" t="s">
        <v>465</v>
      </c>
      <c r="I1687" s="38" t="s">
        <v>5819</v>
      </c>
      <c r="J1687" s="36">
        <v>1.0</v>
      </c>
      <c r="K1687" s="111" t="s">
        <v>545</v>
      </c>
      <c r="L1687" s="92">
        <v>2.0</v>
      </c>
      <c r="M1687" s="38" t="s">
        <v>5822</v>
      </c>
      <c r="N1687" s="106"/>
      <c r="O1687" s="226" t="s">
        <v>744</v>
      </c>
      <c r="P1687" s="105"/>
      <c r="Q1687" s="36" t="s">
        <v>552</v>
      </c>
      <c r="R1687" s="36" t="s">
        <v>1041</v>
      </c>
      <c r="S1687" s="36" t="s">
        <v>554</v>
      </c>
      <c r="T1687" s="36" t="s">
        <v>1042</v>
      </c>
    </row>
    <row r="1688" ht="14.25" customHeight="1">
      <c r="A1688" s="107" t="str">
        <f t="shared" si="3"/>
        <v>191216_SRL3K-F12_00N8W_00OIF_M04_I_1</v>
      </c>
      <c r="B1688" s="129" t="s">
        <v>4392</v>
      </c>
      <c r="C1688" s="116" t="s">
        <v>5913</v>
      </c>
      <c r="D1688" s="103" t="s">
        <v>4391</v>
      </c>
      <c r="E1688" s="103" t="s">
        <v>1486</v>
      </c>
      <c r="F1688" s="136">
        <v>42723.0</v>
      </c>
      <c r="G1688" s="103" t="s">
        <v>1040</v>
      </c>
      <c r="H1688" s="36" t="s">
        <v>465</v>
      </c>
      <c r="I1688" s="38" t="s">
        <v>5819</v>
      </c>
      <c r="J1688" s="36">
        <v>1.0</v>
      </c>
      <c r="K1688" s="111" t="s">
        <v>545</v>
      </c>
      <c r="L1688" s="92">
        <v>2.0</v>
      </c>
      <c r="M1688" s="38" t="s">
        <v>5822</v>
      </c>
      <c r="N1688" s="106"/>
      <c r="O1688" s="226" t="s">
        <v>744</v>
      </c>
      <c r="P1688" s="105"/>
      <c r="Q1688" s="36" t="s">
        <v>552</v>
      </c>
      <c r="R1688" s="36" t="s">
        <v>1041</v>
      </c>
      <c r="S1688" s="36" t="s">
        <v>554</v>
      </c>
      <c r="T1688" s="36" t="s">
        <v>1042</v>
      </c>
    </row>
    <row r="1689" ht="14.25" customHeight="1">
      <c r="A1689" s="107" t="str">
        <f t="shared" si="3"/>
        <v>191216_SRL3K-F13_00N8X_00OIG_M04_I_1</v>
      </c>
      <c r="B1689" s="129" t="s">
        <v>4397</v>
      </c>
      <c r="C1689" s="116" t="s">
        <v>5914</v>
      </c>
      <c r="D1689" s="103" t="s">
        <v>4396</v>
      </c>
      <c r="E1689" s="103" t="s">
        <v>1489</v>
      </c>
      <c r="F1689" s="136">
        <v>42723.0</v>
      </c>
      <c r="G1689" s="103" t="s">
        <v>1040</v>
      </c>
      <c r="H1689" s="36" t="s">
        <v>465</v>
      </c>
      <c r="I1689" s="38" t="s">
        <v>5819</v>
      </c>
      <c r="J1689" s="36">
        <v>1.0</v>
      </c>
      <c r="K1689" s="111" t="s">
        <v>545</v>
      </c>
      <c r="L1689" s="92">
        <v>2.0</v>
      </c>
      <c r="M1689" s="38" t="s">
        <v>5822</v>
      </c>
      <c r="N1689" s="106"/>
      <c r="O1689" s="226" t="s">
        <v>744</v>
      </c>
      <c r="P1689" s="105"/>
      <c r="Q1689" s="36" t="s">
        <v>552</v>
      </c>
      <c r="R1689" s="36" t="s">
        <v>1041</v>
      </c>
      <c r="S1689" s="36" t="s">
        <v>554</v>
      </c>
      <c r="T1689" s="36" t="s">
        <v>1042</v>
      </c>
    </row>
    <row r="1690" ht="14.25" customHeight="1">
      <c r="A1690" s="107" t="str">
        <f t="shared" si="3"/>
        <v>191216_SRL3K-F14_00N8Y_00OIH_M04_I_1</v>
      </c>
      <c r="B1690" s="129" t="s">
        <v>4400</v>
      </c>
      <c r="C1690" s="116" t="s">
        <v>5915</v>
      </c>
      <c r="D1690" s="103" t="s">
        <v>4399</v>
      </c>
      <c r="E1690" s="103" t="s">
        <v>1493</v>
      </c>
      <c r="F1690" s="136">
        <v>42723.0</v>
      </c>
      <c r="G1690" s="103" t="s">
        <v>1040</v>
      </c>
      <c r="H1690" s="36" t="s">
        <v>465</v>
      </c>
      <c r="I1690" s="38" t="s">
        <v>5819</v>
      </c>
      <c r="J1690" s="36">
        <v>1.0</v>
      </c>
      <c r="K1690" s="111" t="s">
        <v>545</v>
      </c>
      <c r="L1690" s="92">
        <v>2.0</v>
      </c>
      <c r="M1690" s="38" t="s">
        <v>5822</v>
      </c>
      <c r="N1690" s="106"/>
      <c r="O1690" s="226" t="s">
        <v>744</v>
      </c>
      <c r="P1690" s="105"/>
      <c r="Q1690" s="36" t="s">
        <v>552</v>
      </c>
      <c r="R1690" s="36" t="s">
        <v>1041</v>
      </c>
      <c r="S1690" s="36" t="s">
        <v>554</v>
      </c>
      <c r="T1690" s="36" t="s">
        <v>1042</v>
      </c>
    </row>
    <row r="1691" ht="14.25" customHeight="1">
      <c r="A1691" s="107" t="str">
        <f t="shared" si="3"/>
        <v>191216_SRL3K-F15_00N8Z_00OII_M04_I_1</v>
      </c>
      <c r="B1691" s="129" t="s">
        <v>4403</v>
      </c>
      <c r="C1691" s="116" t="s">
        <v>5916</v>
      </c>
      <c r="D1691" s="103" t="s">
        <v>4402</v>
      </c>
      <c r="E1691" s="103" t="s">
        <v>1496</v>
      </c>
      <c r="F1691" s="136">
        <v>42723.0</v>
      </c>
      <c r="G1691" s="103" t="s">
        <v>1040</v>
      </c>
      <c r="H1691" s="36" t="s">
        <v>465</v>
      </c>
      <c r="I1691" s="38" t="s">
        <v>5819</v>
      </c>
      <c r="J1691" s="36">
        <v>1.0</v>
      </c>
      <c r="K1691" s="111" t="s">
        <v>545</v>
      </c>
      <c r="L1691" s="92">
        <v>2.0</v>
      </c>
      <c r="M1691" s="38" t="s">
        <v>5822</v>
      </c>
      <c r="N1691" s="106"/>
      <c r="O1691" s="226" t="s">
        <v>744</v>
      </c>
      <c r="P1691" s="105"/>
      <c r="Q1691" s="36" t="s">
        <v>552</v>
      </c>
      <c r="R1691" s="36" t="s">
        <v>1041</v>
      </c>
      <c r="S1691" s="36" t="s">
        <v>554</v>
      </c>
      <c r="T1691" s="36" t="s">
        <v>1042</v>
      </c>
    </row>
    <row r="1692" ht="14.25" customHeight="1">
      <c r="A1692" s="107" t="str">
        <f t="shared" si="3"/>
        <v>191211_HEK-QCS_000F2_00OR2_M06_S_1</v>
      </c>
      <c r="B1692" s="101" t="s">
        <v>536</v>
      </c>
      <c r="C1692" s="116" t="s">
        <v>5917</v>
      </c>
      <c r="D1692" s="109" t="s">
        <v>538</v>
      </c>
      <c r="E1692" s="61" t="s">
        <v>538</v>
      </c>
      <c r="F1692" s="136">
        <v>40896.0</v>
      </c>
      <c r="G1692" s="103" t="s">
        <v>742</v>
      </c>
      <c r="H1692" s="36" t="s">
        <v>465</v>
      </c>
      <c r="I1692" s="36" t="s">
        <v>544</v>
      </c>
      <c r="J1692" s="36">
        <v>1.0</v>
      </c>
      <c r="K1692" s="111" t="s">
        <v>545</v>
      </c>
      <c r="L1692" s="92">
        <v>2.0</v>
      </c>
      <c r="M1692" s="36" t="s">
        <v>546</v>
      </c>
      <c r="N1692" s="124" t="s">
        <v>5918</v>
      </c>
      <c r="O1692" s="113" t="s">
        <v>744</v>
      </c>
      <c r="P1692" s="105"/>
      <c r="Q1692" s="36" t="s">
        <v>552</v>
      </c>
      <c r="R1692" s="36" t="s">
        <v>745</v>
      </c>
      <c r="S1692" s="36" t="s">
        <v>554</v>
      </c>
      <c r="T1692" s="36" t="s">
        <v>746</v>
      </c>
    </row>
    <row r="1693" ht="14.25" customHeight="1">
      <c r="A1693" s="107" t="str">
        <f t="shared" si="3"/>
        <v>191211_HEK-QCS_00J8W_00OR3_M06_S_1</v>
      </c>
      <c r="B1693" s="101" t="s">
        <v>303</v>
      </c>
      <c r="C1693" s="116" t="s">
        <v>5919</v>
      </c>
      <c r="D1693" s="109" t="s">
        <v>538</v>
      </c>
      <c r="E1693" s="61" t="s">
        <v>538</v>
      </c>
      <c r="F1693" s="136">
        <v>40896.0</v>
      </c>
      <c r="G1693" s="103" t="s">
        <v>742</v>
      </c>
      <c r="H1693" s="36" t="s">
        <v>465</v>
      </c>
      <c r="I1693" s="36" t="s">
        <v>544</v>
      </c>
      <c r="J1693" s="36">
        <v>1.0</v>
      </c>
      <c r="K1693" s="111" t="s">
        <v>545</v>
      </c>
      <c r="L1693" s="92">
        <v>2.0</v>
      </c>
      <c r="M1693" s="36" t="s">
        <v>546</v>
      </c>
      <c r="N1693" s="124" t="s">
        <v>5918</v>
      </c>
      <c r="O1693" s="113" t="s">
        <v>744</v>
      </c>
      <c r="P1693" s="105"/>
      <c r="Q1693" s="36" t="s">
        <v>552</v>
      </c>
      <c r="R1693" s="36" t="s">
        <v>745</v>
      </c>
      <c r="S1693" s="36" t="s">
        <v>554</v>
      </c>
      <c r="T1693" s="36" t="s">
        <v>746</v>
      </c>
    </row>
    <row r="1694" ht="14.25" customHeight="1">
      <c r="A1694" s="107" t="str">
        <f t="shared" si="3"/>
        <v>191211_B6-T6-1_00JRI_00OOV_M06_S_1</v>
      </c>
      <c r="B1694" s="177" t="s">
        <v>868</v>
      </c>
      <c r="C1694" s="116" t="s">
        <v>5699</v>
      </c>
      <c r="D1694" s="103" t="s">
        <v>5920</v>
      </c>
      <c r="E1694" s="128">
        <v>9230.0</v>
      </c>
      <c r="F1694" s="136">
        <v>40896.0</v>
      </c>
      <c r="G1694" s="103" t="s">
        <v>742</v>
      </c>
      <c r="H1694" s="36" t="s">
        <v>465</v>
      </c>
      <c r="I1694" s="36" t="s">
        <v>544</v>
      </c>
      <c r="J1694" s="36">
        <v>1.0</v>
      </c>
      <c r="K1694" s="111" t="s">
        <v>545</v>
      </c>
      <c r="L1694" s="92">
        <v>2.0</v>
      </c>
      <c r="M1694" s="36" t="s">
        <v>546</v>
      </c>
      <c r="N1694" s="124" t="s">
        <v>5918</v>
      </c>
      <c r="O1694" s="113" t="s">
        <v>744</v>
      </c>
      <c r="P1694" s="105"/>
      <c r="Q1694" s="36" t="s">
        <v>552</v>
      </c>
      <c r="R1694" s="36" t="s">
        <v>745</v>
      </c>
      <c r="S1694" s="36" t="s">
        <v>554</v>
      </c>
      <c r="T1694" s="36" t="s">
        <v>746</v>
      </c>
    </row>
    <row r="1695" ht="14.25" customHeight="1">
      <c r="A1695" s="107" t="str">
        <f t="shared" si="3"/>
        <v>191211_B6-T6-2_00MYQ_00OOW_M06_S_1</v>
      </c>
      <c r="B1695" s="225" t="s">
        <v>878</v>
      </c>
      <c r="C1695" s="116" t="s">
        <v>5701</v>
      </c>
      <c r="D1695" s="103" t="s">
        <v>5921</v>
      </c>
      <c r="E1695" s="128">
        <v>3018.0</v>
      </c>
      <c r="F1695" s="136">
        <v>40896.0</v>
      </c>
      <c r="G1695" s="103" t="s">
        <v>742</v>
      </c>
      <c r="H1695" s="36" t="s">
        <v>465</v>
      </c>
      <c r="I1695" s="36" t="s">
        <v>544</v>
      </c>
      <c r="J1695" s="36">
        <v>1.0</v>
      </c>
      <c r="K1695" s="111" t="s">
        <v>545</v>
      </c>
      <c r="L1695" s="92">
        <v>2.0</v>
      </c>
      <c r="M1695" s="36" t="s">
        <v>546</v>
      </c>
      <c r="N1695" s="124" t="s">
        <v>5918</v>
      </c>
      <c r="O1695" s="92" t="s">
        <v>2357</v>
      </c>
      <c r="P1695" s="227" t="s">
        <v>5922</v>
      </c>
      <c r="Q1695" s="36" t="s">
        <v>552</v>
      </c>
      <c r="R1695" s="36" t="s">
        <v>745</v>
      </c>
      <c r="S1695" s="36" t="s">
        <v>554</v>
      </c>
      <c r="T1695" s="36" t="s">
        <v>746</v>
      </c>
    </row>
    <row r="1696" ht="14.25" customHeight="1">
      <c r="A1696" s="107" t="str">
        <f t="shared" si="3"/>
        <v>191211_B6-T6-3_00JRK_00OOX_M06_S_1</v>
      </c>
      <c r="B1696" s="177" t="s">
        <v>879</v>
      </c>
      <c r="C1696" s="116" t="s">
        <v>5703</v>
      </c>
      <c r="D1696" s="103" t="s">
        <v>5923</v>
      </c>
      <c r="E1696" s="128">
        <v>7590.0</v>
      </c>
      <c r="F1696" s="136">
        <v>40896.0</v>
      </c>
      <c r="G1696" s="103" t="s">
        <v>742</v>
      </c>
      <c r="H1696" s="36" t="s">
        <v>465</v>
      </c>
      <c r="I1696" s="36" t="s">
        <v>544</v>
      </c>
      <c r="J1696" s="36">
        <v>1.0</v>
      </c>
      <c r="K1696" s="111" t="s">
        <v>545</v>
      </c>
      <c r="L1696" s="92">
        <v>2.0</v>
      </c>
      <c r="M1696" s="36" t="s">
        <v>546</v>
      </c>
      <c r="N1696" s="124" t="s">
        <v>5924</v>
      </c>
      <c r="O1696" s="113" t="s">
        <v>744</v>
      </c>
      <c r="P1696" s="105"/>
      <c r="Q1696" s="36" t="s">
        <v>552</v>
      </c>
      <c r="R1696" s="36" t="s">
        <v>745</v>
      </c>
      <c r="S1696" s="36" t="s">
        <v>554</v>
      </c>
      <c r="T1696" s="36" t="s">
        <v>746</v>
      </c>
    </row>
    <row r="1697" ht="14.25" customHeight="1">
      <c r="A1697" s="107" t="str">
        <f t="shared" si="3"/>
        <v>191211_B6-T6-4_00JRL_00OOY_M06_S_1</v>
      </c>
      <c r="B1697" s="177" t="s">
        <v>883</v>
      </c>
      <c r="C1697" s="116" t="s">
        <v>5705</v>
      </c>
      <c r="D1697" s="103" t="s">
        <v>5925</v>
      </c>
      <c r="E1697" s="128">
        <v>8710.0</v>
      </c>
      <c r="F1697" s="136">
        <v>40896.0</v>
      </c>
      <c r="G1697" s="103" t="s">
        <v>742</v>
      </c>
      <c r="H1697" s="36" t="s">
        <v>465</v>
      </c>
      <c r="I1697" s="36" t="s">
        <v>544</v>
      </c>
      <c r="J1697" s="36">
        <v>1.0</v>
      </c>
      <c r="K1697" s="111" t="s">
        <v>545</v>
      </c>
      <c r="L1697" s="92">
        <v>2.0</v>
      </c>
      <c r="M1697" s="36" t="s">
        <v>546</v>
      </c>
      <c r="N1697" s="124" t="s">
        <v>5918</v>
      </c>
      <c r="O1697" s="113" t="s">
        <v>744</v>
      </c>
      <c r="P1697" s="105"/>
      <c r="Q1697" s="36" t="s">
        <v>552</v>
      </c>
      <c r="R1697" s="36" t="s">
        <v>745</v>
      </c>
      <c r="S1697" s="36" t="s">
        <v>554</v>
      </c>
      <c r="T1697" s="36" t="s">
        <v>746</v>
      </c>
    </row>
    <row r="1698" ht="14.25" customHeight="1">
      <c r="A1698" s="107" t="str">
        <f t="shared" si="3"/>
        <v>191211_B6-T6-5_00MYR_00OOZ_M06_S_1</v>
      </c>
      <c r="B1698" s="225" t="s">
        <v>3959</v>
      </c>
      <c r="C1698" s="116" t="s">
        <v>891</v>
      </c>
      <c r="D1698" s="103" t="s">
        <v>5926</v>
      </c>
      <c r="E1698" s="128">
        <v>3275.0</v>
      </c>
      <c r="F1698" s="136">
        <v>40896.0</v>
      </c>
      <c r="G1698" s="103" t="s">
        <v>742</v>
      </c>
      <c r="H1698" s="36" t="s">
        <v>465</v>
      </c>
      <c r="I1698" s="36" t="s">
        <v>544</v>
      </c>
      <c r="J1698" s="36">
        <v>1.0</v>
      </c>
      <c r="K1698" s="111" t="s">
        <v>545</v>
      </c>
      <c r="L1698" s="92">
        <v>2.0</v>
      </c>
      <c r="M1698" s="36" t="s">
        <v>546</v>
      </c>
      <c r="N1698" s="124" t="s">
        <v>5918</v>
      </c>
      <c r="O1698" s="92" t="s">
        <v>2357</v>
      </c>
      <c r="P1698" s="227" t="s">
        <v>5922</v>
      </c>
      <c r="Q1698" s="36" t="s">
        <v>552</v>
      </c>
      <c r="R1698" s="36" t="s">
        <v>745</v>
      </c>
      <c r="S1698" s="36" t="s">
        <v>554</v>
      </c>
      <c r="T1698" s="36" t="s">
        <v>746</v>
      </c>
    </row>
    <row r="1699" ht="14.25" customHeight="1">
      <c r="A1699" s="107" t="str">
        <f t="shared" si="3"/>
        <v>191211_B6-T6-6_00JRN_00OP0_M06_S_1</v>
      </c>
      <c r="B1699" s="177" t="s">
        <v>892</v>
      </c>
      <c r="C1699" s="116" t="s">
        <v>5707</v>
      </c>
      <c r="D1699" s="103" t="s">
        <v>5927</v>
      </c>
      <c r="E1699" s="128">
        <v>2054.0</v>
      </c>
      <c r="F1699" s="136">
        <v>40896.0</v>
      </c>
      <c r="G1699" s="103" t="s">
        <v>742</v>
      </c>
      <c r="H1699" s="36" t="s">
        <v>465</v>
      </c>
      <c r="I1699" s="36" t="s">
        <v>544</v>
      </c>
      <c r="J1699" s="36">
        <v>1.0</v>
      </c>
      <c r="K1699" s="111" t="s">
        <v>545</v>
      </c>
      <c r="L1699" s="92">
        <v>2.0</v>
      </c>
      <c r="M1699" s="36" t="s">
        <v>546</v>
      </c>
      <c r="N1699" s="124" t="s">
        <v>5918</v>
      </c>
      <c r="O1699" s="113" t="s">
        <v>744</v>
      </c>
      <c r="P1699" s="105"/>
      <c r="Q1699" s="36" t="s">
        <v>552</v>
      </c>
      <c r="R1699" s="36" t="s">
        <v>745</v>
      </c>
      <c r="S1699" s="36" t="s">
        <v>554</v>
      </c>
      <c r="T1699" s="36" t="s">
        <v>746</v>
      </c>
    </row>
    <row r="1700" ht="14.25" customHeight="1">
      <c r="A1700" s="107" t="str">
        <f t="shared" si="3"/>
        <v>191211_B6-T6-7_00JRO_00OP1_M06_S_1</v>
      </c>
      <c r="B1700" s="177" t="s">
        <v>898</v>
      </c>
      <c r="C1700" s="116" t="s">
        <v>5710</v>
      </c>
      <c r="D1700" s="103" t="s">
        <v>5928</v>
      </c>
      <c r="E1700" s="128">
        <v>2472.0</v>
      </c>
      <c r="F1700" s="136">
        <v>40896.0</v>
      </c>
      <c r="G1700" s="103" t="s">
        <v>742</v>
      </c>
      <c r="H1700" s="36" t="s">
        <v>465</v>
      </c>
      <c r="I1700" s="36" t="s">
        <v>544</v>
      </c>
      <c r="J1700" s="36">
        <v>1.0</v>
      </c>
      <c r="K1700" s="111" t="s">
        <v>545</v>
      </c>
      <c r="L1700" s="92">
        <v>2.0</v>
      </c>
      <c r="M1700" s="36" t="s">
        <v>546</v>
      </c>
      <c r="N1700" s="124" t="s">
        <v>5918</v>
      </c>
      <c r="O1700" s="113" t="s">
        <v>744</v>
      </c>
      <c r="P1700" s="105"/>
      <c r="Q1700" s="36" t="s">
        <v>552</v>
      </c>
      <c r="R1700" s="36" t="s">
        <v>745</v>
      </c>
      <c r="S1700" s="36" t="s">
        <v>554</v>
      </c>
      <c r="T1700" s="36" t="s">
        <v>746</v>
      </c>
    </row>
    <row r="1701" ht="14.25" customHeight="1">
      <c r="A1701" s="107" t="str">
        <f t="shared" si="3"/>
        <v>191211_B6-T6-8_00JRP_00OP2_M06_S_1</v>
      </c>
      <c r="B1701" s="177" t="s">
        <v>901</v>
      </c>
      <c r="C1701" s="116" t="s">
        <v>5712</v>
      </c>
      <c r="D1701" s="103" t="s">
        <v>5929</v>
      </c>
      <c r="E1701" s="128">
        <v>2867.0</v>
      </c>
      <c r="F1701" s="136">
        <v>40896.0</v>
      </c>
      <c r="G1701" s="103" t="s">
        <v>742</v>
      </c>
      <c r="H1701" s="36" t="s">
        <v>465</v>
      </c>
      <c r="I1701" s="36" t="s">
        <v>544</v>
      </c>
      <c r="J1701" s="36">
        <v>1.0</v>
      </c>
      <c r="K1701" s="111" t="s">
        <v>545</v>
      </c>
      <c r="L1701" s="92">
        <v>2.0</v>
      </c>
      <c r="M1701" s="36" t="s">
        <v>546</v>
      </c>
      <c r="N1701" s="124" t="s">
        <v>5930</v>
      </c>
      <c r="O1701" s="113" t="s">
        <v>904</v>
      </c>
      <c r="P1701" s="103" t="s">
        <v>904</v>
      </c>
      <c r="Q1701" s="36" t="s">
        <v>552</v>
      </c>
      <c r="R1701" s="36" t="s">
        <v>745</v>
      </c>
      <c r="S1701" s="36" t="s">
        <v>554</v>
      </c>
      <c r="T1701" s="36" t="s">
        <v>746</v>
      </c>
    </row>
    <row r="1702" ht="14.25" customHeight="1">
      <c r="A1702" s="107" t="str">
        <f t="shared" si="3"/>
        <v>191211_B6-T6-9_00JRQ_00OP3_M06_S_1</v>
      </c>
      <c r="B1702" s="177" t="s">
        <v>907</v>
      </c>
      <c r="C1702" s="116" t="s">
        <v>5715</v>
      </c>
      <c r="D1702" s="103" t="s">
        <v>5931</v>
      </c>
      <c r="E1702" s="128" t="s">
        <v>636</v>
      </c>
      <c r="F1702" s="136">
        <v>40896.0</v>
      </c>
      <c r="G1702" s="103" t="s">
        <v>742</v>
      </c>
      <c r="H1702" s="36" t="s">
        <v>465</v>
      </c>
      <c r="I1702" s="36" t="s">
        <v>544</v>
      </c>
      <c r="J1702" s="36">
        <v>1.0</v>
      </c>
      <c r="K1702" s="111" t="s">
        <v>545</v>
      </c>
      <c r="L1702" s="92">
        <v>2.0</v>
      </c>
      <c r="M1702" s="36" t="s">
        <v>546</v>
      </c>
      <c r="N1702" s="124" t="s">
        <v>5932</v>
      </c>
      <c r="O1702" s="113" t="s">
        <v>562</v>
      </c>
      <c r="P1702" s="130" t="s">
        <v>910</v>
      </c>
      <c r="Q1702" s="36" t="s">
        <v>552</v>
      </c>
      <c r="R1702" s="36" t="s">
        <v>745</v>
      </c>
      <c r="S1702" s="36" t="s">
        <v>554</v>
      </c>
      <c r="T1702" s="36" t="s">
        <v>746</v>
      </c>
    </row>
    <row r="1703" ht="14.25" customHeight="1">
      <c r="A1703" s="107" t="str">
        <f t="shared" si="3"/>
        <v>191211_B6-T6-10_00JRR_00OP4_M06_S_1</v>
      </c>
      <c r="B1703" s="177" t="s">
        <v>911</v>
      </c>
      <c r="C1703" s="116" t="s">
        <v>5717</v>
      </c>
      <c r="D1703" s="103" t="s">
        <v>5933</v>
      </c>
      <c r="E1703" s="128" t="s">
        <v>644</v>
      </c>
      <c r="F1703" s="136">
        <v>40896.0</v>
      </c>
      <c r="G1703" s="103" t="s">
        <v>742</v>
      </c>
      <c r="H1703" s="36" t="s">
        <v>465</v>
      </c>
      <c r="I1703" s="36" t="s">
        <v>544</v>
      </c>
      <c r="J1703" s="36">
        <v>1.0</v>
      </c>
      <c r="K1703" s="111" t="s">
        <v>545</v>
      </c>
      <c r="L1703" s="92">
        <v>2.0</v>
      </c>
      <c r="M1703" s="36" t="s">
        <v>546</v>
      </c>
      <c r="N1703" s="124" t="s">
        <v>5932</v>
      </c>
      <c r="O1703" s="113" t="s">
        <v>904</v>
      </c>
      <c r="P1703" s="103" t="s">
        <v>925</v>
      </c>
      <c r="Q1703" s="36" t="s">
        <v>552</v>
      </c>
      <c r="R1703" s="36" t="s">
        <v>745</v>
      </c>
      <c r="S1703" s="36" t="s">
        <v>554</v>
      </c>
      <c r="T1703" s="36" t="s">
        <v>746</v>
      </c>
    </row>
    <row r="1704" ht="14.25" customHeight="1">
      <c r="A1704" s="107" t="str">
        <f t="shared" si="3"/>
        <v>191211_B6-T6-11-K_00JRS_00OP5_M06_S_1</v>
      </c>
      <c r="B1704" s="177" t="s">
        <v>918</v>
      </c>
      <c r="C1704" s="116" t="s">
        <v>5719</v>
      </c>
      <c r="D1704" s="103" t="s">
        <v>5934</v>
      </c>
      <c r="E1704" s="128" t="s">
        <v>653</v>
      </c>
      <c r="F1704" s="136">
        <v>40896.0</v>
      </c>
      <c r="G1704" s="103" t="s">
        <v>742</v>
      </c>
      <c r="H1704" s="36" t="s">
        <v>465</v>
      </c>
      <c r="I1704" s="36" t="s">
        <v>544</v>
      </c>
      <c r="J1704" s="36">
        <v>1.0</v>
      </c>
      <c r="K1704" s="111" t="s">
        <v>545</v>
      </c>
      <c r="L1704" s="92">
        <v>2.0</v>
      </c>
      <c r="M1704" s="36" t="s">
        <v>546</v>
      </c>
      <c r="N1704" s="124" t="s">
        <v>5935</v>
      </c>
      <c r="O1704" s="113" t="s">
        <v>744</v>
      </c>
      <c r="P1704" s="105"/>
      <c r="Q1704" s="36" t="s">
        <v>552</v>
      </c>
      <c r="R1704" s="36" t="s">
        <v>745</v>
      </c>
      <c r="S1704" s="36" t="s">
        <v>554</v>
      </c>
      <c r="T1704" s="36" t="s">
        <v>746</v>
      </c>
    </row>
    <row r="1705" ht="14.25" customHeight="1">
      <c r="A1705" s="107" t="str">
        <f t="shared" si="3"/>
        <v>191211_B6-T6-12_00MYS_00OP6_M06_S_1</v>
      </c>
      <c r="B1705" s="225" t="s">
        <v>3965</v>
      </c>
      <c r="C1705" s="116" t="s">
        <v>5722</v>
      </c>
      <c r="D1705" s="103" t="s">
        <v>5936</v>
      </c>
      <c r="E1705" s="128" t="s">
        <v>660</v>
      </c>
      <c r="F1705" s="136">
        <v>40896.0</v>
      </c>
      <c r="G1705" s="103" t="s">
        <v>742</v>
      </c>
      <c r="H1705" s="36" t="s">
        <v>465</v>
      </c>
      <c r="I1705" s="36" t="s">
        <v>544</v>
      </c>
      <c r="J1705" s="36">
        <v>1.0</v>
      </c>
      <c r="K1705" s="111" t="s">
        <v>545</v>
      </c>
      <c r="L1705" s="92">
        <v>2.0</v>
      </c>
      <c r="M1705" s="36" t="s">
        <v>546</v>
      </c>
      <c r="N1705" s="124" t="s">
        <v>5932</v>
      </c>
      <c r="O1705" s="113" t="s">
        <v>904</v>
      </c>
      <c r="P1705" s="103" t="s">
        <v>925</v>
      </c>
      <c r="Q1705" s="36" t="s">
        <v>552</v>
      </c>
      <c r="R1705" s="36" t="s">
        <v>745</v>
      </c>
      <c r="S1705" s="36" t="s">
        <v>554</v>
      </c>
      <c r="T1705" s="36" t="s">
        <v>746</v>
      </c>
    </row>
    <row r="1706" ht="14.25" customHeight="1">
      <c r="A1706" s="107" t="str">
        <f t="shared" si="3"/>
        <v>191211_B6-T6-13__00OP7_M06_S_1</v>
      </c>
      <c r="B1706" s="177"/>
      <c r="C1706" s="116" t="s">
        <v>5725</v>
      </c>
      <c r="D1706" s="103" t="s">
        <v>5937</v>
      </c>
      <c r="E1706" s="128" t="s">
        <v>667</v>
      </c>
      <c r="F1706" s="136">
        <v>40896.0</v>
      </c>
      <c r="G1706" s="103" t="s">
        <v>742</v>
      </c>
      <c r="H1706" s="36" t="s">
        <v>465</v>
      </c>
      <c r="I1706" s="36" t="s">
        <v>544</v>
      </c>
      <c r="J1706" s="36">
        <v>1.0</v>
      </c>
      <c r="K1706" s="111" t="s">
        <v>545</v>
      </c>
      <c r="L1706" s="92">
        <v>2.0</v>
      </c>
      <c r="M1706" s="36" t="s">
        <v>546</v>
      </c>
      <c r="N1706" s="124" t="s">
        <v>5938</v>
      </c>
      <c r="O1706" s="113" t="s">
        <v>904</v>
      </c>
      <c r="P1706" s="103" t="s">
        <v>925</v>
      </c>
      <c r="Q1706" s="36" t="s">
        <v>552</v>
      </c>
      <c r="R1706" s="36" t="s">
        <v>745</v>
      </c>
      <c r="S1706" s="36" t="s">
        <v>554</v>
      </c>
      <c r="T1706" s="36" t="s">
        <v>746</v>
      </c>
    </row>
    <row r="1707" ht="14.25" customHeight="1">
      <c r="A1707" s="107" t="str">
        <f t="shared" si="3"/>
        <v>191211_B6-T6-14-K_00JRV_00OP8_M06_S_1</v>
      </c>
      <c r="B1707" s="177" t="s">
        <v>930</v>
      </c>
      <c r="C1707" s="116" t="s">
        <v>5727</v>
      </c>
      <c r="D1707" s="103" t="s">
        <v>5939</v>
      </c>
      <c r="E1707" s="128" t="s">
        <v>673</v>
      </c>
      <c r="F1707" s="136">
        <v>40896.0</v>
      </c>
      <c r="G1707" s="103" t="s">
        <v>742</v>
      </c>
      <c r="H1707" s="36" t="s">
        <v>465</v>
      </c>
      <c r="I1707" s="36" t="s">
        <v>544</v>
      </c>
      <c r="J1707" s="36">
        <v>1.0</v>
      </c>
      <c r="K1707" s="111" t="s">
        <v>545</v>
      </c>
      <c r="L1707" s="92">
        <v>2.0</v>
      </c>
      <c r="M1707" s="36" t="s">
        <v>546</v>
      </c>
      <c r="N1707" s="124" t="s">
        <v>5940</v>
      </c>
      <c r="O1707" s="113" t="s">
        <v>744</v>
      </c>
      <c r="P1707" s="105"/>
      <c r="Q1707" s="36" t="s">
        <v>552</v>
      </c>
      <c r="R1707" s="36" t="s">
        <v>745</v>
      </c>
      <c r="S1707" s="36" t="s">
        <v>554</v>
      </c>
      <c r="T1707" s="36" t="s">
        <v>746</v>
      </c>
    </row>
    <row r="1708" ht="14.25" customHeight="1">
      <c r="A1708" s="107" t="str">
        <f t="shared" si="3"/>
        <v>191211_B6-T6-15_00JRW_00OP9_M06_S_1</v>
      </c>
      <c r="B1708" s="177" t="s">
        <v>936</v>
      </c>
      <c r="C1708" s="116" t="s">
        <v>5729</v>
      </c>
      <c r="D1708" s="103" t="s">
        <v>5941</v>
      </c>
      <c r="E1708" s="126" t="s">
        <v>284</v>
      </c>
      <c r="F1708" s="136">
        <v>40896.0</v>
      </c>
      <c r="G1708" s="103" t="s">
        <v>742</v>
      </c>
      <c r="H1708" s="36" t="s">
        <v>465</v>
      </c>
      <c r="I1708" s="36" t="s">
        <v>544</v>
      </c>
      <c r="J1708" s="36">
        <v>1.0</v>
      </c>
      <c r="K1708" s="111" t="s">
        <v>545</v>
      </c>
      <c r="L1708" s="92">
        <v>2.0</v>
      </c>
      <c r="M1708" s="36" t="s">
        <v>546</v>
      </c>
      <c r="N1708" s="124" t="s">
        <v>5942</v>
      </c>
      <c r="O1708" s="113" t="s">
        <v>744</v>
      </c>
      <c r="P1708" s="105"/>
      <c r="Q1708" s="36" t="s">
        <v>552</v>
      </c>
      <c r="R1708" s="36" t="s">
        <v>745</v>
      </c>
      <c r="S1708" s="36" t="s">
        <v>554</v>
      </c>
      <c r="T1708" s="36" t="s">
        <v>746</v>
      </c>
    </row>
    <row r="1709" ht="14.25" customHeight="1">
      <c r="A1709" s="107" t="str">
        <f t="shared" si="3"/>
        <v>191211_B6-T6-16_00JRX_00OPA_M06_S_1</v>
      </c>
      <c r="B1709" s="177" t="s">
        <v>939</v>
      </c>
      <c r="C1709" s="116" t="s">
        <v>5732</v>
      </c>
      <c r="D1709" s="103" t="s">
        <v>5943</v>
      </c>
      <c r="E1709" s="126" t="s">
        <v>561</v>
      </c>
      <c r="F1709" s="136">
        <v>40896.0</v>
      </c>
      <c r="G1709" s="103" t="s">
        <v>742</v>
      </c>
      <c r="H1709" s="36" t="s">
        <v>465</v>
      </c>
      <c r="I1709" s="36" t="s">
        <v>544</v>
      </c>
      <c r="J1709" s="36">
        <v>1.0</v>
      </c>
      <c r="K1709" s="111" t="s">
        <v>545</v>
      </c>
      <c r="L1709" s="92">
        <v>2.0</v>
      </c>
      <c r="M1709" s="36" t="s">
        <v>546</v>
      </c>
      <c r="N1709" s="124" t="s">
        <v>5944</v>
      </c>
      <c r="O1709" s="113" t="s">
        <v>744</v>
      </c>
      <c r="P1709" s="103"/>
      <c r="Q1709" s="36" t="s">
        <v>552</v>
      </c>
      <c r="R1709" s="36" t="s">
        <v>745</v>
      </c>
      <c r="S1709" s="36" t="s">
        <v>554</v>
      </c>
      <c r="T1709" s="36" t="s">
        <v>746</v>
      </c>
    </row>
    <row r="1710" ht="14.25" customHeight="1">
      <c r="A1710" s="107" t="str">
        <f t="shared" si="3"/>
        <v>191216_HEK-QCS_000F2_00P3A_M06_S_1</v>
      </c>
      <c r="B1710" s="101" t="s">
        <v>536</v>
      </c>
      <c r="C1710" s="116" t="s">
        <v>5945</v>
      </c>
      <c r="D1710" s="109" t="s">
        <v>538</v>
      </c>
      <c r="E1710" s="61" t="s">
        <v>538</v>
      </c>
      <c r="F1710" s="136">
        <v>42723.0</v>
      </c>
      <c r="G1710" s="103" t="s">
        <v>742</v>
      </c>
      <c r="H1710" s="36" t="s">
        <v>465</v>
      </c>
      <c r="I1710" s="36" t="s">
        <v>544</v>
      </c>
      <c r="J1710" s="36">
        <v>1.0</v>
      </c>
      <c r="K1710" s="111" t="s">
        <v>545</v>
      </c>
      <c r="L1710" s="92">
        <v>2.0</v>
      </c>
      <c r="M1710" s="36" t="s">
        <v>546</v>
      </c>
      <c r="N1710" s="124" t="s">
        <v>547</v>
      </c>
      <c r="O1710" s="113" t="s">
        <v>551</v>
      </c>
      <c r="P1710" s="105"/>
      <c r="Q1710" s="36" t="s">
        <v>552</v>
      </c>
      <c r="R1710" s="36" t="s">
        <v>745</v>
      </c>
      <c r="S1710" s="36" t="s">
        <v>554</v>
      </c>
      <c r="T1710" s="36" t="s">
        <v>746</v>
      </c>
    </row>
    <row r="1711" ht="14.25" customHeight="1">
      <c r="A1711" s="107" t="str">
        <f t="shared" si="3"/>
        <v>191216_HEK-QCS_00J8W_00P3B_M06_S_1</v>
      </c>
      <c r="B1711" s="101" t="s">
        <v>303</v>
      </c>
      <c r="C1711" s="116" t="s">
        <v>5946</v>
      </c>
      <c r="D1711" s="109" t="s">
        <v>538</v>
      </c>
      <c r="E1711" s="61" t="s">
        <v>538</v>
      </c>
      <c r="F1711" s="136">
        <v>42723.0</v>
      </c>
      <c r="G1711" s="103" t="s">
        <v>742</v>
      </c>
      <c r="H1711" s="36" t="s">
        <v>465</v>
      </c>
      <c r="I1711" s="36" t="s">
        <v>544</v>
      </c>
      <c r="J1711" s="36">
        <v>1.0</v>
      </c>
      <c r="K1711" s="111" t="s">
        <v>545</v>
      </c>
      <c r="L1711" s="92">
        <v>2.0</v>
      </c>
      <c r="M1711" s="36" t="s">
        <v>546</v>
      </c>
      <c r="N1711" s="124" t="s">
        <v>547</v>
      </c>
      <c r="O1711" s="113" t="s">
        <v>551</v>
      </c>
      <c r="P1711" s="105"/>
      <c r="Q1711" s="36" t="s">
        <v>552</v>
      </c>
      <c r="R1711" s="36" t="s">
        <v>745</v>
      </c>
      <c r="S1711" s="36" t="s">
        <v>554</v>
      </c>
      <c r="T1711" s="36" t="s">
        <v>746</v>
      </c>
    </row>
    <row r="1712" ht="14.25" customHeight="1">
      <c r="A1712" s="107" t="str">
        <f t="shared" si="3"/>
        <v>200110_HEK-QCS_000F2_00Q7H_M06_S_1</v>
      </c>
      <c r="B1712" s="101" t="s">
        <v>536</v>
      </c>
      <c r="C1712" s="146" t="s">
        <v>5947</v>
      </c>
      <c r="D1712" s="109" t="s">
        <v>538</v>
      </c>
      <c r="E1712" s="61" t="s">
        <v>538</v>
      </c>
      <c r="F1712" s="104">
        <v>40198.0</v>
      </c>
      <c r="G1712" s="103" t="s">
        <v>742</v>
      </c>
      <c r="H1712" s="38" t="s">
        <v>543</v>
      </c>
      <c r="I1712" s="36" t="s">
        <v>544</v>
      </c>
      <c r="J1712" s="36">
        <v>1.0</v>
      </c>
      <c r="K1712" s="111" t="s">
        <v>545</v>
      </c>
      <c r="L1712" s="92">
        <v>2.0</v>
      </c>
      <c r="M1712" s="36" t="s">
        <v>546</v>
      </c>
      <c r="N1712" s="218" t="s">
        <v>743</v>
      </c>
      <c r="O1712" s="113" t="s">
        <v>744</v>
      </c>
      <c r="P1712" s="105"/>
      <c r="Q1712" s="36" t="s">
        <v>552</v>
      </c>
      <c r="R1712" s="36" t="s">
        <v>745</v>
      </c>
      <c r="S1712" s="36" t="s">
        <v>554</v>
      </c>
      <c r="T1712" s="36" t="s">
        <v>746</v>
      </c>
    </row>
    <row r="1713" ht="14.25" customHeight="1">
      <c r="A1713" s="107" t="str">
        <f t="shared" si="3"/>
        <v>200110_HEK-QCS_00J8W_00Q7I_M06_S_1</v>
      </c>
      <c r="B1713" s="101" t="s">
        <v>303</v>
      </c>
      <c r="C1713" s="146" t="s">
        <v>5948</v>
      </c>
      <c r="D1713" s="109" t="s">
        <v>538</v>
      </c>
      <c r="E1713" s="61" t="s">
        <v>538</v>
      </c>
      <c r="F1713" s="104">
        <v>40198.0</v>
      </c>
      <c r="G1713" s="103" t="s">
        <v>742</v>
      </c>
      <c r="H1713" s="38" t="s">
        <v>543</v>
      </c>
      <c r="I1713" s="36" t="s">
        <v>544</v>
      </c>
      <c r="J1713" s="36">
        <v>1.0</v>
      </c>
      <c r="K1713" s="111" t="s">
        <v>545</v>
      </c>
      <c r="L1713" s="92">
        <v>2.0</v>
      </c>
      <c r="M1713" s="36" t="s">
        <v>546</v>
      </c>
      <c r="N1713" s="218" t="s">
        <v>743</v>
      </c>
      <c r="O1713" s="113" t="s">
        <v>744</v>
      </c>
      <c r="P1713" s="105"/>
      <c r="Q1713" s="36" t="s">
        <v>552</v>
      </c>
      <c r="R1713" s="36" t="s">
        <v>745</v>
      </c>
      <c r="S1713" s="36" t="s">
        <v>554</v>
      </c>
      <c r="T1713" s="36" t="s">
        <v>746</v>
      </c>
    </row>
    <row r="1714" ht="14.25" customHeight="1">
      <c r="A1714" s="107" t="str">
        <f t="shared" si="3"/>
        <v>200110_B15-T3-3_00MZ4_00Q7J_M06_S_1</v>
      </c>
      <c r="B1714" s="129" t="s">
        <v>4005</v>
      </c>
      <c r="C1714" s="146" t="s">
        <v>5949</v>
      </c>
      <c r="D1714" s="221" t="s">
        <v>5950</v>
      </c>
      <c r="E1714" s="190">
        <v>3754.0</v>
      </c>
      <c r="F1714" s="104">
        <v>40198.0</v>
      </c>
      <c r="G1714" s="103" t="s">
        <v>742</v>
      </c>
      <c r="H1714" s="38" t="s">
        <v>543</v>
      </c>
      <c r="I1714" s="36" t="s">
        <v>544</v>
      </c>
      <c r="J1714" s="36">
        <v>1.0</v>
      </c>
      <c r="K1714" s="111" t="s">
        <v>545</v>
      </c>
      <c r="L1714" s="92">
        <v>2.0</v>
      </c>
      <c r="M1714" s="36" t="s">
        <v>546</v>
      </c>
      <c r="N1714" s="192" t="s">
        <v>4006</v>
      </c>
      <c r="O1714" s="113" t="s">
        <v>744</v>
      </c>
      <c r="P1714" s="105"/>
      <c r="Q1714" s="36" t="s">
        <v>552</v>
      </c>
      <c r="R1714" s="36" t="s">
        <v>745</v>
      </c>
      <c r="S1714" s="36" t="s">
        <v>554</v>
      </c>
      <c r="T1714" s="36" t="s">
        <v>746</v>
      </c>
    </row>
    <row r="1715" ht="14.25" customHeight="1">
      <c r="A1715" s="107" t="str">
        <f t="shared" si="3"/>
        <v>200110_B15-T3-5_00MZ5_00Q7K_M06_S_1</v>
      </c>
      <c r="B1715" s="129" t="s">
        <v>4010</v>
      </c>
      <c r="C1715" s="146" t="s">
        <v>5951</v>
      </c>
      <c r="D1715" s="221" t="s">
        <v>5952</v>
      </c>
      <c r="E1715" s="190">
        <v>6393.0</v>
      </c>
      <c r="F1715" s="104">
        <v>40198.0</v>
      </c>
      <c r="G1715" s="103" t="s">
        <v>742</v>
      </c>
      <c r="H1715" s="38" t="s">
        <v>543</v>
      </c>
      <c r="I1715" s="36" t="s">
        <v>544</v>
      </c>
      <c r="J1715" s="36">
        <v>1.0</v>
      </c>
      <c r="K1715" s="111" t="s">
        <v>545</v>
      </c>
      <c r="L1715" s="92">
        <v>2.0</v>
      </c>
      <c r="M1715" s="36" t="s">
        <v>546</v>
      </c>
      <c r="N1715" s="192" t="s">
        <v>4011</v>
      </c>
      <c r="O1715" s="113" t="s">
        <v>744</v>
      </c>
      <c r="P1715" s="105"/>
      <c r="Q1715" s="36" t="s">
        <v>552</v>
      </c>
      <c r="R1715" s="36" t="s">
        <v>745</v>
      </c>
      <c r="S1715" s="36" t="s">
        <v>554</v>
      </c>
      <c r="T1715" s="36" t="s">
        <v>746</v>
      </c>
    </row>
    <row r="1716" ht="14.25" customHeight="1">
      <c r="A1716" s="107" t="str">
        <f t="shared" si="3"/>
        <v>200110_B16-T3-13-K_00MZ7_00Q7L_M06_S_1</v>
      </c>
      <c r="B1716" s="129" t="s">
        <v>4019</v>
      </c>
      <c r="C1716" s="146" t="s">
        <v>5953</v>
      </c>
      <c r="D1716" s="221" t="s">
        <v>5954</v>
      </c>
      <c r="E1716" s="197" t="s">
        <v>2068</v>
      </c>
      <c r="F1716" s="104">
        <v>40198.0</v>
      </c>
      <c r="G1716" s="103" t="s">
        <v>742</v>
      </c>
      <c r="H1716" s="38" t="s">
        <v>543</v>
      </c>
      <c r="I1716" s="36" t="s">
        <v>544</v>
      </c>
      <c r="J1716" s="36">
        <v>1.0</v>
      </c>
      <c r="K1716" s="111" t="s">
        <v>545</v>
      </c>
      <c r="L1716" s="92">
        <v>2.0</v>
      </c>
      <c r="M1716" s="36" t="s">
        <v>546</v>
      </c>
      <c r="N1716" s="192" t="s">
        <v>5955</v>
      </c>
      <c r="O1716" s="113" t="s">
        <v>744</v>
      </c>
      <c r="P1716" s="105"/>
      <c r="Q1716" s="36" t="s">
        <v>552</v>
      </c>
      <c r="R1716" s="36" t="s">
        <v>745</v>
      </c>
      <c r="S1716" s="36" t="s">
        <v>554</v>
      </c>
      <c r="T1716" s="36" t="s">
        <v>746</v>
      </c>
    </row>
    <row r="1717" ht="14.25" customHeight="1">
      <c r="A1717" s="107" t="str">
        <f t="shared" si="3"/>
        <v>200110_B16-T3-15_00MZ8_00Q7M_M06_S_1</v>
      </c>
      <c r="B1717" s="129" t="s">
        <v>4022</v>
      </c>
      <c r="C1717" s="146" t="s">
        <v>5956</v>
      </c>
      <c r="D1717" s="221" t="s">
        <v>5957</v>
      </c>
      <c r="E1717" s="198" t="s">
        <v>349</v>
      </c>
      <c r="F1717" s="104">
        <v>40198.0</v>
      </c>
      <c r="G1717" s="103" t="s">
        <v>742</v>
      </c>
      <c r="H1717" s="38" t="s">
        <v>543</v>
      </c>
      <c r="I1717" s="36" t="s">
        <v>544</v>
      </c>
      <c r="J1717" s="36">
        <v>1.0</v>
      </c>
      <c r="K1717" s="111" t="s">
        <v>545</v>
      </c>
      <c r="L1717" s="92">
        <v>2.0</v>
      </c>
      <c r="M1717" s="36" t="s">
        <v>546</v>
      </c>
      <c r="N1717" s="192" t="s">
        <v>4023</v>
      </c>
      <c r="O1717" s="113" t="s">
        <v>744</v>
      </c>
      <c r="P1717" s="105"/>
      <c r="Q1717" s="36" t="s">
        <v>552</v>
      </c>
      <c r="R1717" s="36" t="s">
        <v>745</v>
      </c>
      <c r="S1717" s="36" t="s">
        <v>554</v>
      </c>
      <c r="T1717" s="36" t="s">
        <v>746</v>
      </c>
    </row>
    <row r="1718" ht="14.25" customHeight="1">
      <c r="A1718" s="107" t="str">
        <f t="shared" si="3"/>
        <v>200110_B20-T3-5_00MZ9_00Q7N_M06_S_1</v>
      </c>
      <c r="B1718" s="129" t="s">
        <v>4027</v>
      </c>
      <c r="C1718" s="146" t="s">
        <v>5958</v>
      </c>
      <c r="D1718" s="221" t="s">
        <v>5959</v>
      </c>
      <c r="E1718" s="199">
        <v>8809.0</v>
      </c>
      <c r="F1718" s="104">
        <v>40198.0</v>
      </c>
      <c r="G1718" s="103" t="s">
        <v>742</v>
      </c>
      <c r="H1718" s="38" t="s">
        <v>543</v>
      </c>
      <c r="I1718" s="36" t="s">
        <v>544</v>
      </c>
      <c r="J1718" s="36">
        <v>1.0</v>
      </c>
      <c r="K1718" s="111" t="s">
        <v>545</v>
      </c>
      <c r="L1718" s="92">
        <v>2.0</v>
      </c>
      <c r="M1718" s="36" t="s">
        <v>546</v>
      </c>
      <c r="N1718" s="192" t="s">
        <v>4028</v>
      </c>
      <c r="O1718" s="113" t="s">
        <v>744</v>
      </c>
      <c r="P1718" s="105"/>
      <c r="Q1718" s="36" t="s">
        <v>552</v>
      </c>
      <c r="R1718" s="36" t="s">
        <v>745</v>
      </c>
      <c r="S1718" s="36" t="s">
        <v>554</v>
      </c>
      <c r="T1718" s="36" t="s">
        <v>746</v>
      </c>
    </row>
    <row r="1719" ht="14.25" customHeight="1">
      <c r="A1719" s="107" t="str">
        <f t="shared" si="3"/>
        <v>200110_B20-T3-7_00MZA_00Q7O_M06_S_1</v>
      </c>
      <c r="B1719" s="129" t="s">
        <v>4029</v>
      </c>
      <c r="C1719" s="146" t="s">
        <v>5960</v>
      </c>
      <c r="D1719" s="221" t="s">
        <v>5961</v>
      </c>
      <c r="E1719" s="199">
        <v>4021.0</v>
      </c>
      <c r="F1719" s="104">
        <v>40198.0</v>
      </c>
      <c r="G1719" s="103" t="s">
        <v>742</v>
      </c>
      <c r="H1719" s="38" t="s">
        <v>543</v>
      </c>
      <c r="I1719" s="36" t="s">
        <v>544</v>
      </c>
      <c r="J1719" s="36">
        <v>1.0</v>
      </c>
      <c r="K1719" s="111" t="s">
        <v>545</v>
      </c>
      <c r="L1719" s="92">
        <v>2.0</v>
      </c>
      <c r="M1719" s="36" t="s">
        <v>546</v>
      </c>
      <c r="N1719" s="192" t="s">
        <v>5962</v>
      </c>
      <c r="O1719" s="113" t="s">
        <v>744</v>
      </c>
      <c r="P1719" s="105"/>
      <c r="Q1719" s="36" t="s">
        <v>552</v>
      </c>
      <c r="R1719" s="36" t="s">
        <v>745</v>
      </c>
      <c r="S1719" s="36" t="s">
        <v>554</v>
      </c>
      <c r="T1719" s="36" t="s">
        <v>746</v>
      </c>
    </row>
    <row r="1720" ht="14.25" customHeight="1">
      <c r="A1720" s="107" t="str">
        <f t="shared" si="3"/>
        <v>200110_B20-T3-10-K_00MZB_00Q7P_M06_S_1</v>
      </c>
      <c r="B1720" s="129" t="s">
        <v>4032</v>
      </c>
      <c r="C1720" s="146" t="s">
        <v>5963</v>
      </c>
      <c r="D1720" s="221" t="s">
        <v>5964</v>
      </c>
      <c r="E1720" s="199" t="s">
        <v>2684</v>
      </c>
      <c r="F1720" s="104">
        <v>40198.0</v>
      </c>
      <c r="G1720" s="103" t="s">
        <v>742</v>
      </c>
      <c r="H1720" s="38" t="s">
        <v>543</v>
      </c>
      <c r="I1720" s="36" t="s">
        <v>544</v>
      </c>
      <c r="J1720" s="36">
        <v>1.0</v>
      </c>
      <c r="K1720" s="111" t="s">
        <v>545</v>
      </c>
      <c r="L1720" s="92">
        <v>2.0</v>
      </c>
      <c r="M1720" s="36" t="s">
        <v>546</v>
      </c>
      <c r="N1720" s="192" t="s">
        <v>4034</v>
      </c>
      <c r="O1720" s="113" t="s">
        <v>744</v>
      </c>
      <c r="P1720" s="105"/>
      <c r="Q1720" s="36" t="s">
        <v>552</v>
      </c>
      <c r="R1720" s="36" t="s">
        <v>745</v>
      </c>
      <c r="S1720" s="36" t="s">
        <v>554</v>
      </c>
      <c r="T1720" s="36" t="s">
        <v>746</v>
      </c>
    </row>
    <row r="1721" ht="14.25" customHeight="1">
      <c r="A1721" s="107" t="str">
        <f t="shared" si="3"/>
        <v>200110_B20-T3-12-K_00MZC_00Q7Q_M06_S_1</v>
      </c>
      <c r="B1721" s="129" t="s">
        <v>4036</v>
      </c>
      <c r="C1721" s="146" t="s">
        <v>5965</v>
      </c>
      <c r="D1721" s="221" t="s">
        <v>5966</v>
      </c>
      <c r="E1721" s="199" t="s">
        <v>2693</v>
      </c>
      <c r="F1721" s="104">
        <v>40198.0</v>
      </c>
      <c r="G1721" s="103" t="s">
        <v>742</v>
      </c>
      <c r="H1721" s="38" t="s">
        <v>543</v>
      </c>
      <c r="I1721" s="36" t="s">
        <v>544</v>
      </c>
      <c r="J1721" s="36">
        <v>1.0</v>
      </c>
      <c r="K1721" s="111" t="s">
        <v>545</v>
      </c>
      <c r="L1721" s="92">
        <v>2.0</v>
      </c>
      <c r="M1721" s="36" t="s">
        <v>546</v>
      </c>
      <c r="N1721" s="192" t="s">
        <v>4037</v>
      </c>
      <c r="O1721" s="113" t="s">
        <v>744</v>
      </c>
      <c r="P1721" s="105"/>
      <c r="Q1721" s="36" t="s">
        <v>552</v>
      </c>
      <c r="R1721" s="36" t="s">
        <v>745</v>
      </c>
      <c r="S1721" s="36" t="s">
        <v>554</v>
      </c>
      <c r="T1721" s="36" t="s">
        <v>746</v>
      </c>
    </row>
    <row r="1722" ht="14.25" customHeight="1">
      <c r="A1722" s="107" t="str">
        <f t="shared" si="3"/>
        <v>200110_B26-T3-13_00MZD_00Q7R_M06_S_1</v>
      </c>
      <c r="B1722" s="129" t="s">
        <v>4038</v>
      </c>
      <c r="C1722" s="146" t="s">
        <v>5967</v>
      </c>
      <c r="D1722" s="126" t="s">
        <v>5968</v>
      </c>
      <c r="E1722" s="200">
        <v>8989.0</v>
      </c>
      <c r="F1722" s="104">
        <v>40198.0</v>
      </c>
      <c r="G1722" s="103" t="s">
        <v>742</v>
      </c>
      <c r="H1722" s="38" t="s">
        <v>543</v>
      </c>
      <c r="I1722" s="36" t="s">
        <v>544</v>
      </c>
      <c r="J1722" s="36">
        <v>1.0</v>
      </c>
      <c r="K1722" s="111" t="s">
        <v>545</v>
      </c>
      <c r="L1722" s="92">
        <v>2.0</v>
      </c>
      <c r="M1722" s="36" t="s">
        <v>546</v>
      </c>
      <c r="N1722" s="192" t="s">
        <v>4039</v>
      </c>
      <c r="O1722" s="113" t="s">
        <v>744</v>
      </c>
      <c r="P1722" s="105"/>
      <c r="Q1722" s="36" t="s">
        <v>552</v>
      </c>
      <c r="R1722" s="36" t="s">
        <v>745</v>
      </c>
      <c r="S1722" s="36" t="s">
        <v>554</v>
      </c>
      <c r="T1722" s="36" t="s">
        <v>746</v>
      </c>
    </row>
    <row r="1723" ht="14.25" customHeight="1">
      <c r="A1723" s="107" t="str">
        <f t="shared" si="3"/>
        <v>200110_B31-T3-3_00MZE_00Q7S_M06_S_1</v>
      </c>
      <c r="B1723" s="129" t="s">
        <v>4043</v>
      </c>
      <c r="C1723" s="146" t="s">
        <v>5969</v>
      </c>
      <c r="D1723" s="126" t="s">
        <v>5970</v>
      </c>
      <c r="E1723" s="201">
        <v>9469.0</v>
      </c>
      <c r="F1723" s="104">
        <v>40198.0</v>
      </c>
      <c r="G1723" s="103" t="s">
        <v>742</v>
      </c>
      <c r="H1723" s="38" t="s">
        <v>543</v>
      </c>
      <c r="I1723" s="36" t="s">
        <v>544</v>
      </c>
      <c r="J1723" s="36">
        <v>1.0</v>
      </c>
      <c r="K1723" s="111" t="s">
        <v>545</v>
      </c>
      <c r="L1723" s="92">
        <v>2.0</v>
      </c>
      <c r="M1723" s="36" t="s">
        <v>546</v>
      </c>
      <c r="N1723" s="192" t="s">
        <v>4044</v>
      </c>
      <c r="O1723" s="113" t="s">
        <v>744</v>
      </c>
      <c r="P1723" s="105"/>
      <c r="Q1723" s="36" t="s">
        <v>552</v>
      </c>
      <c r="R1723" s="36" t="s">
        <v>745</v>
      </c>
      <c r="S1723" s="36" t="s">
        <v>554</v>
      </c>
      <c r="T1723" s="36" t="s">
        <v>746</v>
      </c>
    </row>
    <row r="1724" ht="14.25" customHeight="1">
      <c r="A1724" s="107" t="str">
        <f t="shared" si="3"/>
        <v>200110_B31-T3-4_00MZF_00Q7T_M06_S_1</v>
      </c>
      <c r="B1724" s="129" t="s">
        <v>4047</v>
      </c>
      <c r="C1724" s="146" t="s">
        <v>5971</v>
      </c>
      <c r="D1724" s="126" t="s">
        <v>5972</v>
      </c>
      <c r="E1724" s="201">
        <v>2652.0</v>
      </c>
      <c r="F1724" s="104">
        <v>40198.0</v>
      </c>
      <c r="G1724" s="103" t="s">
        <v>742</v>
      </c>
      <c r="H1724" s="38" t="s">
        <v>543</v>
      </c>
      <c r="I1724" s="36" t="s">
        <v>544</v>
      </c>
      <c r="J1724" s="36">
        <v>1.0</v>
      </c>
      <c r="K1724" s="111" t="s">
        <v>545</v>
      </c>
      <c r="L1724" s="92">
        <v>2.0</v>
      </c>
      <c r="M1724" s="36" t="s">
        <v>546</v>
      </c>
      <c r="N1724" s="192" t="s">
        <v>4048</v>
      </c>
      <c r="O1724" s="113" t="s">
        <v>744</v>
      </c>
      <c r="P1724" s="105"/>
      <c r="Q1724" s="36" t="s">
        <v>552</v>
      </c>
      <c r="R1724" s="36" t="s">
        <v>745</v>
      </c>
      <c r="S1724" s="36" t="s">
        <v>554</v>
      </c>
      <c r="T1724" s="36" t="s">
        <v>746</v>
      </c>
    </row>
    <row r="1725" ht="14.25" customHeight="1">
      <c r="A1725" s="107" t="str">
        <f t="shared" si="3"/>
        <v>200110_B33-T3-2_00N92_00Q7U_M06_S_1</v>
      </c>
      <c r="B1725" s="129" t="s">
        <v>4052</v>
      </c>
      <c r="C1725" s="146" t="s">
        <v>5973</v>
      </c>
      <c r="D1725" s="221" t="s">
        <v>5974</v>
      </c>
      <c r="E1725" s="201">
        <v>11170.0</v>
      </c>
      <c r="F1725" s="104">
        <v>40198.0</v>
      </c>
      <c r="G1725" s="103" t="s">
        <v>742</v>
      </c>
      <c r="H1725" s="38" t="s">
        <v>543</v>
      </c>
      <c r="I1725" s="36" t="s">
        <v>544</v>
      </c>
      <c r="J1725" s="36">
        <v>1.0</v>
      </c>
      <c r="K1725" s="111" t="s">
        <v>545</v>
      </c>
      <c r="L1725" s="92">
        <v>2.0</v>
      </c>
      <c r="M1725" s="36" t="s">
        <v>546</v>
      </c>
      <c r="N1725" s="228" t="s">
        <v>4053</v>
      </c>
      <c r="O1725" s="113" t="s">
        <v>744</v>
      </c>
      <c r="P1725" s="105"/>
      <c r="Q1725" s="36" t="s">
        <v>552</v>
      </c>
      <c r="R1725" s="36" t="s">
        <v>745</v>
      </c>
      <c r="S1725" s="36" t="s">
        <v>554</v>
      </c>
      <c r="T1725" s="36" t="s">
        <v>746</v>
      </c>
    </row>
    <row r="1726" ht="14.25" customHeight="1">
      <c r="A1726" s="107" t="str">
        <f t="shared" si="3"/>
        <v>200110_B33-T3-14-K_00N93_00Q7V_M06_S_1</v>
      </c>
      <c r="B1726" s="129" t="s">
        <v>4057</v>
      </c>
      <c r="C1726" s="146" t="s">
        <v>5975</v>
      </c>
      <c r="D1726" s="221" t="s">
        <v>5976</v>
      </c>
      <c r="E1726" s="201" t="s">
        <v>3265</v>
      </c>
      <c r="F1726" s="104">
        <v>40198.0</v>
      </c>
      <c r="G1726" s="103" t="s">
        <v>742</v>
      </c>
      <c r="H1726" s="38" t="s">
        <v>543</v>
      </c>
      <c r="I1726" s="36" t="s">
        <v>544</v>
      </c>
      <c r="J1726" s="36">
        <v>1.0</v>
      </c>
      <c r="K1726" s="111" t="s">
        <v>545</v>
      </c>
      <c r="L1726" s="92">
        <v>2.0</v>
      </c>
      <c r="M1726" s="36" t="s">
        <v>546</v>
      </c>
      <c r="N1726" s="228" t="s">
        <v>4058</v>
      </c>
      <c r="O1726" s="113" t="s">
        <v>744</v>
      </c>
      <c r="P1726" s="105"/>
      <c r="Q1726" s="36" t="s">
        <v>552</v>
      </c>
      <c r="R1726" s="36" t="s">
        <v>745</v>
      </c>
      <c r="S1726" s="36" t="s">
        <v>554</v>
      </c>
      <c r="T1726" s="36" t="s">
        <v>746</v>
      </c>
    </row>
    <row r="1727" ht="14.25" customHeight="1">
      <c r="A1727" s="107" t="str">
        <f t="shared" si="3"/>
        <v>200110_B34-T3-6_00N94_00Q7W_M06_S_1</v>
      </c>
      <c r="B1727" s="129" t="s">
        <v>4061</v>
      </c>
      <c r="C1727" s="146" t="s">
        <v>5977</v>
      </c>
      <c r="D1727" s="36" t="s">
        <v>5978</v>
      </c>
      <c r="E1727" s="204">
        <v>7190.0</v>
      </c>
      <c r="F1727" s="104">
        <v>40198.0</v>
      </c>
      <c r="G1727" s="103" t="s">
        <v>742</v>
      </c>
      <c r="H1727" s="38" t="s">
        <v>543</v>
      </c>
      <c r="I1727" s="36" t="s">
        <v>544</v>
      </c>
      <c r="J1727" s="36">
        <v>1.0</v>
      </c>
      <c r="K1727" s="111" t="s">
        <v>545</v>
      </c>
      <c r="L1727" s="92">
        <v>2.0</v>
      </c>
      <c r="M1727" s="36" t="s">
        <v>546</v>
      </c>
      <c r="N1727" s="228" t="s">
        <v>4062</v>
      </c>
      <c r="O1727" s="113" t="s">
        <v>744</v>
      </c>
      <c r="P1727" s="105"/>
      <c r="Q1727" s="36" t="s">
        <v>552</v>
      </c>
      <c r="R1727" s="36" t="s">
        <v>745</v>
      </c>
      <c r="S1727" s="36" t="s">
        <v>554</v>
      </c>
      <c r="T1727" s="36" t="s">
        <v>746</v>
      </c>
    </row>
    <row r="1728" ht="14.25" customHeight="1">
      <c r="A1728" s="107" t="str">
        <f t="shared" si="3"/>
        <v>200110_B34-T3-9-K_00N95_00Q7X_M06_S_1</v>
      </c>
      <c r="B1728" s="129" t="s">
        <v>4064</v>
      </c>
      <c r="C1728" s="146" t="s">
        <v>5979</v>
      </c>
      <c r="D1728" s="221" t="s">
        <v>5980</v>
      </c>
      <c r="E1728" s="204" t="s">
        <v>3299</v>
      </c>
      <c r="F1728" s="104">
        <v>40198.0</v>
      </c>
      <c r="G1728" s="103" t="s">
        <v>742</v>
      </c>
      <c r="H1728" s="38" t="s">
        <v>543</v>
      </c>
      <c r="I1728" s="36" t="s">
        <v>544</v>
      </c>
      <c r="J1728" s="36">
        <v>1.0</v>
      </c>
      <c r="K1728" s="111" t="s">
        <v>545</v>
      </c>
      <c r="L1728" s="92">
        <v>2.0</v>
      </c>
      <c r="M1728" s="36" t="s">
        <v>546</v>
      </c>
      <c r="N1728" s="228" t="s">
        <v>4065</v>
      </c>
      <c r="O1728" s="113" t="s">
        <v>744</v>
      </c>
      <c r="P1728" s="105"/>
      <c r="Q1728" s="36" t="s">
        <v>552</v>
      </c>
      <c r="R1728" s="36" t="s">
        <v>745</v>
      </c>
      <c r="S1728" s="36" t="s">
        <v>554</v>
      </c>
      <c r="T1728" s="36" t="s">
        <v>746</v>
      </c>
    </row>
    <row r="1729" ht="14.25" customHeight="1">
      <c r="A1729" s="107" t="str">
        <f t="shared" si="3"/>
        <v>200110_B34-T3-11-K_00N96_00Q7Y_M06_S_1</v>
      </c>
      <c r="B1729" s="129" t="s">
        <v>4066</v>
      </c>
      <c r="C1729" s="146" t="s">
        <v>5981</v>
      </c>
      <c r="D1729" s="221" t="s">
        <v>5982</v>
      </c>
      <c r="E1729" s="204" t="s">
        <v>3305</v>
      </c>
      <c r="F1729" s="104">
        <v>40198.0</v>
      </c>
      <c r="G1729" s="103" t="s">
        <v>742</v>
      </c>
      <c r="H1729" s="38" t="s">
        <v>543</v>
      </c>
      <c r="I1729" s="36" t="s">
        <v>544</v>
      </c>
      <c r="J1729" s="36">
        <v>1.0</v>
      </c>
      <c r="K1729" s="111" t="s">
        <v>545</v>
      </c>
      <c r="L1729" s="92">
        <v>2.0</v>
      </c>
      <c r="M1729" s="36" t="s">
        <v>546</v>
      </c>
      <c r="N1729" s="228" t="s">
        <v>4067</v>
      </c>
      <c r="O1729" s="113" t="s">
        <v>744</v>
      </c>
      <c r="P1729" s="105"/>
      <c r="Q1729" s="36" t="s">
        <v>552</v>
      </c>
      <c r="R1729" s="36" t="s">
        <v>745</v>
      </c>
      <c r="S1729" s="36" t="s">
        <v>554</v>
      </c>
      <c r="T1729" s="36" t="s">
        <v>746</v>
      </c>
    </row>
    <row r="1730" ht="14.25" customHeight="1">
      <c r="A1730" s="107" t="str">
        <f t="shared" si="3"/>
        <v>200110_B34-T3-14-K_00N97_00Q7Z_M06_S_1</v>
      </c>
      <c r="B1730" s="129" t="s">
        <v>4070</v>
      </c>
      <c r="C1730" s="146" t="s">
        <v>5983</v>
      </c>
      <c r="D1730" s="221" t="s">
        <v>5984</v>
      </c>
      <c r="E1730" s="204" t="s">
        <v>3314</v>
      </c>
      <c r="F1730" s="104">
        <v>40198.0</v>
      </c>
      <c r="G1730" s="103" t="s">
        <v>742</v>
      </c>
      <c r="H1730" s="38" t="s">
        <v>543</v>
      </c>
      <c r="I1730" s="36" t="s">
        <v>544</v>
      </c>
      <c r="J1730" s="36">
        <v>1.0</v>
      </c>
      <c r="K1730" s="111" t="s">
        <v>545</v>
      </c>
      <c r="L1730" s="92">
        <v>2.0</v>
      </c>
      <c r="M1730" s="36" t="s">
        <v>546</v>
      </c>
      <c r="N1730" s="228" t="s">
        <v>4071</v>
      </c>
      <c r="O1730" s="113" t="s">
        <v>744</v>
      </c>
      <c r="P1730" s="105"/>
      <c r="Q1730" s="36" t="s">
        <v>552</v>
      </c>
      <c r="R1730" s="36" t="s">
        <v>745</v>
      </c>
      <c r="S1730" s="36" t="s">
        <v>554</v>
      </c>
      <c r="T1730" s="36" t="s">
        <v>746</v>
      </c>
    </row>
    <row r="1731" ht="14.25" customHeight="1">
      <c r="A1731" s="107" t="str">
        <f t="shared" si="3"/>
        <v>200110_HEK-QCS_000F2_00Q80_M01_S_1</v>
      </c>
      <c r="B1731" s="101" t="s">
        <v>536</v>
      </c>
      <c r="C1731" s="146" t="s">
        <v>5985</v>
      </c>
      <c r="D1731" s="109" t="s">
        <v>538</v>
      </c>
      <c r="E1731" s="61" t="s">
        <v>538</v>
      </c>
      <c r="F1731" s="104">
        <v>40198.0</v>
      </c>
      <c r="G1731" s="103" t="s">
        <v>542</v>
      </c>
      <c r="H1731" s="38" t="s">
        <v>543</v>
      </c>
      <c r="I1731" s="36" t="s">
        <v>544</v>
      </c>
      <c r="J1731" s="36">
        <v>1.0</v>
      </c>
      <c r="K1731" s="111" t="s">
        <v>545</v>
      </c>
      <c r="L1731" s="92">
        <v>2.0</v>
      </c>
      <c r="M1731" s="36" t="s">
        <v>546</v>
      </c>
      <c r="N1731" s="218" t="s">
        <v>5986</v>
      </c>
      <c r="O1731" s="113" t="s">
        <v>744</v>
      </c>
      <c r="P1731" s="105"/>
      <c r="Q1731" s="36" t="s">
        <v>552</v>
      </c>
      <c r="R1731" s="36" t="s">
        <v>745</v>
      </c>
      <c r="S1731" s="36" t="s">
        <v>554</v>
      </c>
      <c r="T1731" s="36" t="s">
        <v>746</v>
      </c>
    </row>
    <row r="1732" ht="14.25" customHeight="1">
      <c r="A1732" s="107" t="str">
        <f t="shared" si="3"/>
        <v>200110_HEK-QCS_00J8W_00Q81_M01_S_1</v>
      </c>
      <c r="B1732" s="101" t="s">
        <v>303</v>
      </c>
      <c r="C1732" s="146" t="s">
        <v>5987</v>
      </c>
      <c r="D1732" s="109" t="s">
        <v>538</v>
      </c>
      <c r="E1732" s="61" t="s">
        <v>538</v>
      </c>
      <c r="F1732" s="104">
        <v>40198.0</v>
      </c>
      <c r="G1732" s="36" t="s">
        <v>542</v>
      </c>
      <c r="H1732" s="36" t="s">
        <v>543</v>
      </c>
      <c r="I1732" s="36" t="s">
        <v>544</v>
      </c>
      <c r="J1732" s="36">
        <v>1.0</v>
      </c>
      <c r="K1732" s="111" t="s">
        <v>545</v>
      </c>
      <c r="L1732" s="36">
        <v>2.0</v>
      </c>
      <c r="M1732" s="36" t="s">
        <v>546</v>
      </c>
      <c r="N1732" s="218" t="s">
        <v>743</v>
      </c>
      <c r="O1732" s="113" t="s">
        <v>744</v>
      </c>
      <c r="P1732" s="79"/>
      <c r="Q1732" s="36" t="s">
        <v>552</v>
      </c>
      <c r="R1732" s="36" t="s">
        <v>553</v>
      </c>
      <c r="S1732" s="36" t="s">
        <v>554</v>
      </c>
      <c r="T1732" s="36" t="s">
        <v>555</v>
      </c>
    </row>
    <row r="1733" ht="14.25" customHeight="1">
      <c r="A1733" s="107" t="str">
        <f t="shared" si="3"/>
        <v>200110_B15-T4-3_00MZ4_00Q82_M01_S_1</v>
      </c>
      <c r="B1733" s="129" t="s">
        <v>4005</v>
      </c>
      <c r="C1733" s="146" t="s">
        <v>4588</v>
      </c>
      <c r="D1733" s="222" t="s">
        <v>5988</v>
      </c>
      <c r="E1733" s="190">
        <v>3754.0</v>
      </c>
      <c r="F1733" s="104">
        <v>40198.0</v>
      </c>
      <c r="G1733" s="36" t="s">
        <v>542</v>
      </c>
      <c r="H1733" s="36" t="s">
        <v>543</v>
      </c>
      <c r="I1733" s="36" t="s">
        <v>544</v>
      </c>
      <c r="J1733" s="36">
        <v>1.0</v>
      </c>
      <c r="K1733" s="111" t="s">
        <v>545</v>
      </c>
      <c r="L1733" s="36">
        <v>2.0</v>
      </c>
      <c r="M1733" s="36" t="s">
        <v>546</v>
      </c>
      <c r="N1733" s="192" t="s">
        <v>4006</v>
      </c>
      <c r="O1733" s="113" t="s">
        <v>744</v>
      </c>
      <c r="P1733" s="79"/>
      <c r="Q1733" s="36" t="s">
        <v>552</v>
      </c>
      <c r="R1733" s="36" t="s">
        <v>553</v>
      </c>
      <c r="S1733" s="36" t="s">
        <v>554</v>
      </c>
      <c r="T1733" s="36" t="s">
        <v>555</v>
      </c>
    </row>
    <row r="1734" ht="14.25" customHeight="1">
      <c r="A1734" s="107" t="str">
        <f t="shared" si="3"/>
        <v>200110_B15-T4-5_00MZ5_00Q83_M01_S_1</v>
      </c>
      <c r="B1734" s="129" t="s">
        <v>4010</v>
      </c>
      <c r="C1734" s="146" t="s">
        <v>4594</v>
      </c>
      <c r="D1734" s="222" t="s">
        <v>5989</v>
      </c>
      <c r="E1734" s="190">
        <v>6393.0</v>
      </c>
      <c r="F1734" s="104">
        <v>40198.0</v>
      </c>
      <c r="G1734" s="36" t="s">
        <v>542</v>
      </c>
      <c r="H1734" s="36" t="s">
        <v>543</v>
      </c>
      <c r="I1734" s="36" t="s">
        <v>544</v>
      </c>
      <c r="J1734" s="36">
        <v>1.0</v>
      </c>
      <c r="K1734" s="111" t="s">
        <v>545</v>
      </c>
      <c r="L1734" s="36">
        <v>2.0</v>
      </c>
      <c r="M1734" s="36" t="s">
        <v>546</v>
      </c>
      <c r="N1734" s="192" t="s">
        <v>4011</v>
      </c>
      <c r="O1734" s="113" t="s">
        <v>744</v>
      </c>
      <c r="P1734" s="79"/>
      <c r="Q1734" s="36" t="s">
        <v>552</v>
      </c>
      <c r="R1734" s="36" t="s">
        <v>553</v>
      </c>
      <c r="S1734" s="36" t="s">
        <v>554</v>
      </c>
      <c r="T1734" s="36" t="s">
        <v>555</v>
      </c>
    </row>
    <row r="1735" ht="14.25" customHeight="1">
      <c r="A1735" s="107" t="str">
        <f t="shared" si="3"/>
        <v>200110_B16-T4-13-K_00MZ7_00Q84_M01_S_1</v>
      </c>
      <c r="B1735" s="129" t="s">
        <v>4019</v>
      </c>
      <c r="C1735" s="146" t="s">
        <v>4648</v>
      </c>
      <c r="D1735" s="222" t="s">
        <v>5990</v>
      </c>
      <c r="E1735" s="197" t="s">
        <v>2068</v>
      </c>
      <c r="F1735" s="104">
        <v>40198.0</v>
      </c>
      <c r="G1735" s="36" t="s">
        <v>542</v>
      </c>
      <c r="H1735" s="36" t="s">
        <v>543</v>
      </c>
      <c r="I1735" s="36" t="s">
        <v>544</v>
      </c>
      <c r="J1735" s="36">
        <v>1.0</v>
      </c>
      <c r="K1735" s="111" t="s">
        <v>545</v>
      </c>
      <c r="L1735" s="36">
        <v>2.0</v>
      </c>
      <c r="M1735" s="36" t="s">
        <v>546</v>
      </c>
      <c r="N1735" s="192" t="s">
        <v>5955</v>
      </c>
      <c r="O1735" s="113" t="s">
        <v>744</v>
      </c>
      <c r="P1735" s="79"/>
      <c r="Q1735" s="36" t="s">
        <v>552</v>
      </c>
      <c r="R1735" s="36" t="s">
        <v>553</v>
      </c>
      <c r="S1735" s="36" t="s">
        <v>554</v>
      </c>
      <c r="T1735" s="36" t="s">
        <v>555</v>
      </c>
    </row>
    <row r="1736" ht="14.25" customHeight="1">
      <c r="A1736" s="107" t="str">
        <f t="shared" si="3"/>
        <v>200110_B16-T4-15_00MZ8_00Q85_M01_S_1</v>
      </c>
      <c r="B1736" s="129" t="s">
        <v>4022</v>
      </c>
      <c r="C1736" s="146" t="s">
        <v>4654</v>
      </c>
      <c r="D1736" s="222" t="s">
        <v>5991</v>
      </c>
      <c r="E1736" s="198" t="s">
        <v>349</v>
      </c>
      <c r="F1736" s="104">
        <v>40198.0</v>
      </c>
      <c r="G1736" s="36" t="s">
        <v>542</v>
      </c>
      <c r="H1736" s="36" t="s">
        <v>543</v>
      </c>
      <c r="I1736" s="36" t="s">
        <v>544</v>
      </c>
      <c r="J1736" s="36">
        <v>1.0</v>
      </c>
      <c r="K1736" s="111" t="s">
        <v>545</v>
      </c>
      <c r="L1736" s="36">
        <v>2.0</v>
      </c>
      <c r="M1736" s="36" t="s">
        <v>546</v>
      </c>
      <c r="N1736" s="192" t="s">
        <v>4023</v>
      </c>
      <c r="O1736" s="113" t="s">
        <v>744</v>
      </c>
      <c r="P1736" s="79"/>
      <c r="Q1736" s="36" t="s">
        <v>552</v>
      </c>
      <c r="R1736" s="36" t="s">
        <v>553</v>
      </c>
      <c r="S1736" s="36" t="s">
        <v>554</v>
      </c>
      <c r="T1736" s="36" t="s">
        <v>555</v>
      </c>
    </row>
    <row r="1737" ht="14.25" customHeight="1">
      <c r="A1737" s="107" t="str">
        <f t="shared" si="3"/>
        <v>200110_B20-T4-5_00MZ9_00Q86_M01_S_1</v>
      </c>
      <c r="B1737" s="129" t="s">
        <v>4027</v>
      </c>
      <c r="C1737" s="146" t="s">
        <v>2672</v>
      </c>
      <c r="D1737" s="222" t="s">
        <v>5992</v>
      </c>
      <c r="E1737" s="199">
        <v>8809.0</v>
      </c>
      <c r="F1737" s="104">
        <v>40198.0</v>
      </c>
      <c r="G1737" s="36" t="s">
        <v>542</v>
      </c>
      <c r="H1737" s="36" t="s">
        <v>543</v>
      </c>
      <c r="I1737" s="36" t="s">
        <v>544</v>
      </c>
      <c r="J1737" s="36">
        <v>1.0</v>
      </c>
      <c r="K1737" s="111" t="s">
        <v>545</v>
      </c>
      <c r="L1737" s="36">
        <v>2.0</v>
      </c>
      <c r="M1737" s="36" t="s">
        <v>546</v>
      </c>
      <c r="N1737" s="192" t="s">
        <v>4028</v>
      </c>
      <c r="O1737" s="113" t="s">
        <v>744</v>
      </c>
      <c r="P1737" s="79"/>
      <c r="Q1737" s="36" t="s">
        <v>552</v>
      </c>
      <c r="R1737" s="36" t="s">
        <v>553</v>
      </c>
      <c r="S1737" s="36" t="s">
        <v>554</v>
      </c>
      <c r="T1737" s="36" t="s">
        <v>555</v>
      </c>
    </row>
    <row r="1738" ht="14.25" customHeight="1">
      <c r="A1738" s="107" t="str">
        <f t="shared" si="3"/>
        <v>200110_B20-T4-7_00MZA_00Q87_M01_S_1</v>
      </c>
      <c r="B1738" s="129" t="s">
        <v>4029</v>
      </c>
      <c r="C1738" s="146" t="s">
        <v>2692</v>
      </c>
      <c r="D1738" s="222" t="s">
        <v>5993</v>
      </c>
      <c r="E1738" s="199">
        <v>4021.0</v>
      </c>
      <c r="F1738" s="104">
        <v>40198.0</v>
      </c>
      <c r="G1738" s="36" t="s">
        <v>542</v>
      </c>
      <c r="H1738" s="36" t="s">
        <v>543</v>
      </c>
      <c r="I1738" s="36" t="s">
        <v>544</v>
      </c>
      <c r="J1738" s="36">
        <v>1.0</v>
      </c>
      <c r="K1738" s="111" t="s">
        <v>545</v>
      </c>
      <c r="L1738" s="36">
        <v>2.0</v>
      </c>
      <c r="M1738" s="36" t="s">
        <v>546</v>
      </c>
      <c r="N1738" s="192" t="s">
        <v>5962</v>
      </c>
      <c r="O1738" s="113" t="s">
        <v>744</v>
      </c>
      <c r="P1738" s="79"/>
      <c r="Q1738" s="36" t="s">
        <v>552</v>
      </c>
      <c r="R1738" s="36" t="s">
        <v>553</v>
      </c>
      <c r="S1738" s="36" t="s">
        <v>554</v>
      </c>
      <c r="T1738" s="36" t="s">
        <v>555</v>
      </c>
    </row>
    <row r="1739" ht="14.25" customHeight="1">
      <c r="A1739" s="107" t="str">
        <f t="shared" si="3"/>
        <v>200110_B20-T4-10-K_00MZB_00Q88_M01_S_1</v>
      </c>
      <c r="B1739" s="129" t="s">
        <v>4032</v>
      </c>
      <c r="C1739" s="146" t="s">
        <v>2718</v>
      </c>
      <c r="D1739" s="222" t="s">
        <v>5994</v>
      </c>
      <c r="E1739" s="199" t="s">
        <v>2684</v>
      </c>
      <c r="F1739" s="104">
        <v>40198.0</v>
      </c>
      <c r="G1739" s="36" t="s">
        <v>542</v>
      </c>
      <c r="H1739" s="36" t="s">
        <v>543</v>
      </c>
      <c r="I1739" s="36" t="s">
        <v>544</v>
      </c>
      <c r="J1739" s="36">
        <v>1.0</v>
      </c>
      <c r="K1739" s="111" t="s">
        <v>545</v>
      </c>
      <c r="L1739" s="36">
        <v>2.0</v>
      </c>
      <c r="M1739" s="36" t="s">
        <v>546</v>
      </c>
      <c r="N1739" s="192" t="s">
        <v>4034</v>
      </c>
      <c r="O1739" s="113" t="s">
        <v>744</v>
      </c>
      <c r="P1739" s="79"/>
      <c r="Q1739" s="36" t="s">
        <v>552</v>
      </c>
      <c r="R1739" s="36" t="s">
        <v>553</v>
      </c>
      <c r="S1739" s="36" t="s">
        <v>554</v>
      </c>
      <c r="T1739" s="36" t="s">
        <v>555</v>
      </c>
    </row>
    <row r="1740" ht="14.25" customHeight="1">
      <c r="A1740" s="107" t="str">
        <f t="shared" si="3"/>
        <v>200110_B20-T4-12-K_00MZC_00Q89_M01_S_1</v>
      </c>
      <c r="B1740" s="129" t="s">
        <v>4036</v>
      </c>
      <c r="C1740" s="146" t="s">
        <v>2732</v>
      </c>
      <c r="D1740" s="222" t="s">
        <v>5995</v>
      </c>
      <c r="E1740" s="199" t="s">
        <v>2693</v>
      </c>
      <c r="F1740" s="104">
        <v>40198.0</v>
      </c>
      <c r="G1740" s="36" t="s">
        <v>542</v>
      </c>
      <c r="H1740" s="36" t="s">
        <v>543</v>
      </c>
      <c r="I1740" s="36" t="s">
        <v>544</v>
      </c>
      <c r="J1740" s="36">
        <v>1.0</v>
      </c>
      <c r="K1740" s="111" t="s">
        <v>545</v>
      </c>
      <c r="L1740" s="36">
        <v>2.0</v>
      </c>
      <c r="M1740" s="36" t="s">
        <v>546</v>
      </c>
      <c r="N1740" s="192" t="s">
        <v>4037</v>
      </c>
      <c r="O1740" s="113" t="s">
        <v>744</v>
      </c>
      <c r="P1740" s="79"/>
      <c r="Q1740" s="36" t="s">
        <v>552</v>
      </c>
      <c r="R1740" s="36" t="s">
        <v>553</v>
      </c>
      <c r="S1740" s="36" t="s">
        <v>554</v>
      </c>
      <c r="T1740" s="36" t="s">
        <v>555</v>
      </c>
    </row>
    <row r="1741" ht="14.25" customHeight="1">
      <c r="A1741" s="107" t="str">
        <f t="shared" si="3"/>
        <v>200110_B26-T4-13_00MZD_00Q8A_M01_S_1</v>
      </c>
      <c r="B1741" s="129" t="s">
        <v>4038</v>
      </c>
      <c r="C1741" s="146" t="s">
        <v>3402</v>
      </c>
      <c r="D1741" s="126" t="s">
        <v>5996</v>
      </c>
      <c r="E1741" s="200">
        <v>8989.0</v>
      </c>
      <c r="F1741" s="104">
        <v>40198.0</v>
      </c>
      <c r="G1741" s="36" t="s">
        <v>542</v>
      </c>
      <c r="H1741" s="36" t="s">
        <v>543</v>
      </c>
      <c r="I1741" s="36" t="s">
        <v>544</v>
      </c>
      <c r="J1741" s="36">
        <v>1.0</v>
      </c>
      <c r="K1741" s="111" t="s">
        <v>545</v>
      </c>
      <c r="L1741" s="36">
        <v>2.0</v>
      </c>
      <c r="M1741" s="36" t="s">
        <v>546</v>
      </c>
      <c r="N1741" s="192" t="s">
        <v>4039</v>
      </c>
      <c r="O1741" s="113" t="s">
        <v>744</v>
      </c>
      <c r="P1741" s="79"/>
      <c r="Q1741" s="36" t="s">
        <v>552</v>
      </c>
      <c r="R1741" s="36" t="s">
        <v>553</v>
      </c>
      <c r="S1741" s="36" t="s">
        <v>554</v>
      </c>
      <c r="T1741" s="36" t="s">
        <v>555</v>
      </c>
    </row>
    <row r="1742" ht="14.25" customHeight="1">
      <c r="A1742" s="107" t="str">
        <f t="shared" si="3"/>
        <v>200110_B31-T4-3_00MZE_00Q8B_M01_S_1</v>
      </c>
      <c r="B1742" s="129" t="s">
        <v>4043</v>
      </c>
      <c r="C1742" s="146" t="s">
        <v>3811</v>
      </c>
      <c r="D1742" s="126" t="s">
        <v>5997</v>
      </c>
      <c r="E1742" s="201">
        <v>9469.0</v>
      </c>
      <c r="F1742" s="104">
        <v>40198.0</v>
      </c>
      <c r="G1742" s="36" t="s">
        <v>542</v>
      </c>
      <c r="H1742" s="36" t="s">
        <v>543</v>
      </c>
      <c r="I1742" s="36" t="s">
        <v>544</v>
      </c>
      <c r="J1742" s="36">
        <v>1.0</v>
      </c>
      <c r="K1742" s="111" t="s">
        <v>545</v>
      </c>
      <c r="L1742" s="36">
        <v>2.0</v>
      </c>
      <c r="M1742" s="36" t="s">
        <v>546</v>
      </c>
      <c r="N1742" s="192" t="s">
        <v>4044</v>
      </c>
      <c r="O1742" s="113" t="s">
        <v>744</v>
      </c>
      <c r="P1742" s="79"/>
      <c r="Q1742" s="36" t="s">
        <v>552</v>
      </c>
      <c r="R1742" s="36" t="s">
        <v>553</v>
      </c>
      <c r="S1742" s="36" t="s">
        <v>554</v>
      </c>
      <c r="T1742" s="36" t="s">
        <v>555</v>
      </c>
    </row>
    <row r="1743" ht="14.25" customHeight="1">
      <c r="A1743" s="107" t="str">
        <f t="shared" si="3"/>
        <v>200110_B31-T4-4_00MZF_00Q8C_M01_S_1</v>
      </c>
      <c r="B1743" s="129" t="s">
        <v>4047</v>
      </c>
      <c r="C1743" s="146" t="s">
        <v>3816</v>
      </c>
      <c r="D1743" s="126" t="s">
        <v>5998</v>
      </c>
      <c r="E1743" s="201">
        <v>2652.0</v>
      </c>
      <c r="F1743" s="104">
        <v>40198.0</v>
      </c>
      <c r="G1743" s="36" t="s">
        <v>542</v>
      </c>
      <c r="H1743" s="36" t="s">
        <v>543</v>
      </c>
      <c r="I1743" s="36" t="s">
        <v>544</v>
      </c>
      <c r="J1743" s="36">
        <v>1.0</v>
      </c>
      <c r="K1743" s="111" t="s">
        <v>545</v>
      </c>
      <c r="L1743" s="36">
        <v>2.0</v>
      </c>
      <c r="M1743" s="36" t="s">
        <v>546</v>
      </c>
      <c r="N1743" s="192" t="s">
        <v>4048</v>
      </c>
      <c r="O1743" s="113" t="s">
        <v>744</v>
      </c>
      <c r="P1743" s="79"/>
      <c r="Q1743" s="36" t="s">
        <v>552</v>
      </c>
      <c r="R1743" s="36" t="s">
        <v>553</v>
      </c>
      <c r="S1743" s="36" t="s">
        <v>554</v>
      </c>
      <c r="T1743" s="36" t="s">
        <v>555</v>
      </c>
    </row>
    <row r="1744" ht="14.25" customHeight="1">
      <c r="A1744" s="107" t="str">
        <f t="shared" si="3"/>
        <v>200110_B33-T4-2_00N92_00Q8D_M01_S_1</v>
      </c>
      <c r="B1744" s="129" t="s">
        <v>4052</v>
      </c>
      <c r="C1744" s="146" t="s">
        <v>5007</v>
      </c>
      <c r="D1744" s="222" t="s">
        <v>5999</v>
      </c>
      <c r="E1744" s="201">
        <v>11170.0</v>
      </c>
      <c r="F1744" s="104">
        <v>40198.0</v>
      </c>
      <c r="G1744" s="36" t="s">
        <v>542</v>
      </c>
      <c r="H1744" s="36" t="s">
        <v>543</v>
      </c>
      <c r="I1744" s="36" t="s">
        <v>544</v>
      </c>
      <c r="J1744" s="36">
        <v>1.0</v>
      </c>
      <c r="K1744" s="111" t="s">
        <v>545</v>
      </c>
      <c r="L1744" s="36">
        <v>2.0</v>
      </c>
      <c r="M1744" s="36" t="s">
        <v>546</v>
      </c>
      <c r="N1744" s="228" t="s">
        <v>4053</v>
      </c>
      <c r="O1744" s="113" t="s">
        <v>744</v>
      </c>
      <c r="P1744" s="79"/>
      <c r="Q1744" s="36" t="s">
        <v>552</v>
      </c>
      <c r="R1744" s="36" t="s">
        <v>553</v>
      </c>
      <c r="S1744" s="36" t="s">
        <v>554</v>
      </c>
      <c r="T1744" s="36" t="s">
        <v>555</v>
      </c>
    </row>
    <row r="1745" ht="14.25" customHeight="1">
      <c r="A1745" s="107" t="str">
        <f t="shared" si="3"/>
        <v>200110_B33-T4-14-K_00N93_00Q8E_M01_S_1</v>
      </c>
      <c r="B1745" s="129" t="s">
        <v>4057</v>
      </c>
      <c r="C1745" s="146" t="s">
        <v>5032</v>
      </c>
      <c r="D1745" s="222" t="s">
        <v>6000</v>
      </c>
      <c r="E1745" s="201" t="s">
        <v>3265</v>
      </c>
      <c r="F1745" s="104">
        <v>40198.0</v>
      </c>
      <c r="G1745" s="36" t="s">
        <v>542</v>
      </c>
      <c r="H1745" s="36" t="s">
        <v>543</v>
      </c>
      <c r="I1745" s="36" t="s">
        <v>544</v>
      </c>
      <c r="J1745" s="36">
        <v>1.0</v>
      </c>
      <c r="K1745" s="111" t="s">
        <v>545</v>
      </c>
      <c r="L1745" s="36">
        <v>2.0</v>
      </c>
      <c r="M1745" s="36" t="s">
        <v>546</v>
      </c>
      <c r="N1745" s="228" t="s">
        <v>4058</v>
      </c>
      <c r="O1745" s="113" t="s">
        <v>744</v>
      </c>
      <c r="P1745" s="79"/>
      <c r="Q1745" s="36" t="s">
        <v>552</v>
      </c>
      <c r="R1745" s="36" t="s">
        <v>553</v>
      </c>
      <c r="S1745" s="36" t="s">
        <v>554</v>
      </c>
      <c r="T1745" s="36" t="s">
        <v>555</v>
      </c>
    </row>
    <row r="1746" ht="14.25" customHeight="1">
      <c r="A1746" s="107" t="str">
        <f t="shared" si="3"/>
        <v>200110_B34-T4-6_00N94_00Q8F_M01_S_1</v>
      </c>
      <c r="B1746" s="129" t="s">
        <v>4061</v>
      </c>
      <c r="C1746" s="146" t="s">
        <v>5051</v>
      </c>
      <c r="D1746" s="38" t="s">
        <v>6001</v>
      </c>
      <c r="E1746" s="204">
        <v>7190.0</v>
      </c>
      <c r="F1746" s="104">
        <v>40198.0</v>
      </c>
      <c r="G1746" s="36" t="s">
        <v>542</v>
      </c>
      <c r="H1746" s="36" t="s">
        <v>543</v>
      </c>
      <c r="I1746" s="36" t="s">
        <v>544</v>
      </c>
      <c r="J1746" s="36">
        <v>1.0</v>
      </c>
      <c r="K1746" s="111" t="s">
        <v>545</v>
      </c>
      <c r="L1746" s="36">
        <v>2.0</v>
      </c>
      <c r="M1746" s="36" t="s">
        <v>546</v>
      </c>
      <c r="N1746" s="228" t="s">
        <v>4062</v>
      </c>
      <c r="O1746" s="113" t="s">
        <v>744</v>
      </c>
      <c r="P1746" s="79"/>
      <c r="Q1746" s="36" t="s">
        <v>552</v>
      </c>
      <c r="R1746" s="36" t="s">
        <v>553</v>
      </c>
      <c r="S1746" s="36" t="s">
        <v>554</v>
      </c>
      <c r="T1746" s="36" t="s">
        <v>555</v>
      </c>
    </row>
    <row r="1747" ht="14.25" customHeight="1">
      <c r="A1747" s="107" t="str">
        <f t="shared" si="3"/>
        <v>200110_B34-T4-9-K_00N95_00Q8G_M01_S_1</v>
      </c>
      <c r="B1747" s="129" t="s">
        <v>4064</v>
      </c>
      <c r="C1747" s="146" t="s">
        <v>5058</v>
      </c>
      <c r="D1747" s="222" t="s">
        <v>6002</v>
      </c>
      <c r="E1747" s="204" t="s">
        <v>3299</v>
      </c>
      <c r="F1747" s="104">
        <v>40198.0</v>
      </c>
      <c r="G1747" s="36" t="s">
        <v>542</v>
      </c>
      <c r="H1747" s="36" t="s">
        <v>543</v>
      </c>
      <c r="I1747" s="36" t="s">
        <v>544</v>
      </c>
      <c r="J1747" s="36">
        <v>1.0</v>
      </c>
      <c r="K1747" s="111" t="s">
        <v>545</v>
      </c>
      <c r="L1747" s="36">
        <v>2.0</v>
      </c>
      <c r="M1747" s="36" t="s">
        <v>546</v>
      </c>
      <c r="N1747" s="228" t="s">
        <v>4065</v>
      </c>
      <c r="O1747" s="113" t="s">
        <v>744</v>
      </c>
      <c r="P1747" s="79"/>
      <c r="Q1747" s="36" t="s">
        <v>552</v>
      </c>
      <c r="R1747" s="36" t="s">
        <v>553</v>
      </c>
      <c r="S1747" s="36" t="s">
        <v>554</v>
      </c>
      <c r="T1747" s="36" t="s">
        <v>555</v>
      </c>
    </row>
    <row r="1748" ht="14.25" customHeight="1">
      <c r="A1748" s="107" t="str">
        <f t="shared" si="3"/>
        <v>200110_B34-T4-11-K_00N96_00Q8H_M01_S_1</v>
      </c>
      <c r="B1748" s="129" t="s">
        <v>4066</v>
      </c>
      <c r="C1748" s="146" t="s">
        <v>5063</v>
      </c>
      <c r="D1748" s="222" t="s">
        <v>6003</v>
      </c>
      <c r="E1748" s="204" t="s">
        <v>3305</v>
      </c>
      <c r="F1748" s="104">
        <v>40198.0</v>
      </c>
      <c r="G1748" s="36" t="s">
        <v>542</v>
      </c>
      <c r="H1748" s="36" t="s">
        <v>543</v>
      </c>
      <c r="I1748" s="36" t="s">
        <v>544</v>
      </c>
      <c r="J1748" s="36">
        <v>1.0</v>
      </c>
      <c r="K1748" s="111" t="s">
        <v>545</v>
      </c>
      <c r="L1748" s="36">
        <v>2.0</v>
      </c>
      <c r="M1748" s="36" t="s">
        <v>546</v>
      </c>
      <c r="N1748" s="228" t="s">
        <v>4067</v>
      </c>
      <c r="O1748" s="113" t="s">
        <v>744</v>
      </c>
      <c r="P1748" s="79"/>
      <c r="Q1748" s="36" t="s">
        <v>552</v>
      </c>
      <c r="R1748" s="36" t="s">
        <v>553</v>
      </c>
      <c r="S1748" s="36" t="s">
        <v>554</v>
      </c>
      <c r="T1748" s="36" t="s">
        <v>555</v>
      </c>
    </row>
    <row r="1749" ht="14.25" customHeight="1">
      <c r="A1749" s="107" t="str">
        <f t="shared" si="3"/>
        <v>200110_B34-T4-14-K_00N97_00Q8I_M01_S_1</v>
      </c>
      <c r="B1749" s="129" t="s">
        <v>4070</v>
      </c>
      <c r="C1749" s="146" t="s">
        <v>5071</v>
      </c>
      <c r="D1749" s="222" t="s">
        <v>6004</v>
      </c>
      <c r="E1749" s="204" t="s">
        <v>3314</v>
      </c>
      <c r="F1749" s="104">
        <v>40198.0</v>
      </c>
      <c r="G1749" s="36" t="s">
        <v>542</v>
      </c>
      <c r="H1749" s="36" t="s">
        <v>543</v>
      </c>
      <c r="I1749" s="36" t="s">
        <v>544</v>
      </c>
      <c r="J1749" s="36">
        <v>1.0</v>
      </c>
      <c r="K1749" s="111" t="s">
        <v>545</v>
      </c>
      <c r="L1749" s="36">
        <v>2.0</v>
      </c>
      <c r="M1749" s="36" t="s">
        <v>546</v>
      </c>
      <c r="N1749" s="228" t="s">
        <v>4071</v>
      </c>
      <c r="O1749" s="113" t="s">
        <v>744</v>
      </c>
      <c r="P1749" s="79"/>
      <c r="Q1749" s="36" t="s">
        <v>552</v>
      </c>
      <c r="R1749" s="36" t="s">
        <v>553</v>
      </c>
      <c r="S1749" s="36" t="s">
        <v>554</v>
      </c>
      <c r="T1749" s="36" t="s">
        <v>555</v>
      </c>
    </row>
    <row r="1750" ht="14.25" customHeight="1">
      <c r="A1750" s="107" t="str">
        <f t="shared" si="3"/>
        <v>200111_HEK-QCS_000F2_00Q8J_M01_S_1</v>
      </c>
      <c r="B1750" s="101" t="s">
        <v>536</v>
      </c>
      <c r="C1750" s="146" t="s">
        <v>6005</v>
      </c>
      <c r="D1750" s="109" t="s">
        <v>538</v>
      </c>
      <c r="E1750" s="61" t="s">
        <v>538</v>
      </c>
      <c r="F1750" s="104">
        <v>40563.0</v>
      </c>
      <c r="G1750" s="36" t="s">
        <v>542</v>
      </c>
      <c r="H1750" s="36" t="s">
        <v>543</v>
      </c>
      <c r="I1750" s="36" t="s">
        <v>544</v>
      </c>
      <c r="J1750" s="36">
        <v>1.0</v>
      </c>
      <c r="K1750" s="111" t="s">
        <v>545</v>
      </c>
      <c r="L1750" s="36">
        <v>2.0</v>
      </c>
      <c r="M1750" s="36" t="s">
        <v>546</v>
      </c>
      <c r="N1750" s="124" t="s">
        <v>6006</v>
      </c>
      <c r="O1750" s="113" t="s">
        <v>744</v>
      </c>
      <c r="P1750" s="79"/>
      <c r="Q1750" s="36" t="s">
        <v>552</v>
      </c>
      <c r="R1750" s="36" t="s">
        <v>553</v>
      </c>
      <c r="S1750" s="36" t="s">
        <v>554</v>
      </c>
      <c r="T1750" s="36" t="s">
        <v>555</v>
      </c>
    </row>
    <row r="1751" ht="14.25" customHeight="1">
      <c r="A1751" s="107" t="str">
        <f t="shared" si="3"/>
        <v>200111_HEK-QCS_00J8W_00Q8K_M01_S_1</v>
      </c>
      <c r="B1751" s="101" t="s">
        <v>303</v>
      </c>
      <c r="C1751" s="146" t="s">
        <v>6007</v>
      </c>
      <c r="D1751" s="109" t="s">
        <v>538</v>
      </c>
      <c r="E1751" s="61" t="s">
        <v>538</v>
      </c>
      <c r="F1751" s="104">
        <v>40563.0</v>
      </c>
      <c r="G1751" s="36" t="s">
        <v>542</v>
      </c>
      <c r="H1751" s="36" t="s">
        <v>543</v>
      </c>
      <c r="I1751" s="36" t="s">
        <v>544</v>
      </c>
      <c r="J1751" s="36">
        <v>1.0</v>
      </c>
      <c r="K1751" s="111" t="s">
        <v>545</v>
      </c>
      <c r="L1751" s="36">
        <v>2.0</v>
      </c>
      <c r="M1751" s="36" t="s">
        <v>546</v>
      </c>
      <c r="N1751" s="124" t="s">
        <v>6006</v>
      </c>
      <c r="O1751" s="113" t="s">
        <v>744</v>
      </c>
      <c r="P1751" s="79"/>
      <c r="Q1751" s="36" t="s">
        <v>552</v>
      </c>
      <c r="R1751" s="36" t="s">
        <v>553</v>
      </c>
      <c r="S1751" s="36" t="s">
        <v>554</v>
      </c>
      <c r="T1751" s="36" t="s">
        <v>555</v>
      </c>
    </row>
    <row r="1752" ht="14.25" customHeight="1">
      <c r="A1752" s="107" t="str">
        <f t="shared" si="3"/>
        <v>200111_B32-T4-1_00K32_00Q8L_M01_S_1</v>
      </c>
      <c r="B1752" s="177" t="s">
        <v>3283</v>
      </c>
      <c r="C1752" s="146" t="s">
        <v>4668</v>
      </c>
      <c r="D1752" s="126" t="s">
        <v>6008</v>
      </c>
      <c r="E1752" s="176">
        <v>5509.0</v>
      </c>
      <c r="F1752" s="104">
        <v>40563.0</v>
      </c>
      <c r="G1752" s="36" t="s">
        <v>542</v>
      </c>
      <c r="H1752" s="36" t="s">
        <v>543</v>
      </c>
      <c r="I1752" s="36" t="s">
        <v>544</v>
      </c>
      <c r="J1752" s="36">
        <v>1.0</v>
      </c>
      <c r="K1752" s="111" t="s">
        <v>545</v>
      </c>
      <c r="L1752" s="36">
        <v>2.0</v>
      </c>
      <c r="M1752" s="36" t="s">
        <v>546</v>
      </c>
      <c r="N1752" s="124" t="s">
        <v>6006</v>
      </c>
      <c r="O1752" s="113" t="s">
        <v>744</v>
      </c>
      <c r="P1752" s="79"/>
      <c r="Q1752" s="36" t="s">
        <v>552</v>
      </c>
      <c r="R1752" s="36" t="s">
        <v>553</v>
      </c>
      <c r="S1752" s="36" t="s">
        <v>554</v>
      </c>
      <c r="T1752" s="36" t="s">
        <v>555</v>
      </c>
    </row>
    <row r="1753" ht="14.25" customHeight="1">
      <c r="A1753" s="107" t="str">
        <f t="shared" si="3"/>
        <v>200111_B32-T4-2_00K33_00Q8M_M01_S_1</v>
      </c>
      <c r="B1753" s="177" t="s">
        <v>3285</v>
      </c>
      <c r="C1753" s="146" t="s">
        <v>4670</v>
      </c>
      <c r="D1753" s="126" t="s">
        <v>6009</v>
      </c>
      <c r="E1753" s="176">
        <v>7071.0</v>
      </c>
      <c r="F1753" s="104">
        <v>40563.0</v>
      </c>
      <c r="G1753" s="36" t="s">
        <v>542</v>
      </c>
      <c r="H1753" s="36" t="s">
        <v>543</v>
      </c>
      <c r="I1753" s="36" t="s">
        <v>544</v>
      </c>
      <c r="J1753" s="36">
        <v>1.0</v>
      </c>
      <c r="K1753" s="111" t="s">
        <v>545</v>
      </c>
      <c r="L1753" s="36">
        <v>2.0</v>
      </c>
      <c r="M1753" s="36" t="s">
        <v>546</v>
      </c>
      <c r="N1753" s="124" t="s">
        <v>6010</v>
      </c>
      <c r="O1753" s="113" t="s">
        <v>744</v>
      </c>
      <c r="P1753" s="79"/>
      <c r="Q1753" s="36" t="s">
        <v>552</v>
      </c>
      <c r="R1753" s="36" t="s">
        <v>553</v>
      </c>
      <c r="S1753" s="36" t="s">
        <v>554</v>
      </c>
      <c r="T1753" s="36" t="s">
        <v>555</v>
      </c>
    </row>
    <row r="1754" ht="14.25" customHeight="1">
      <c r="A1754" s="107" t="str">
        <f t="shared" si="3"/>
        <v>200111_B32-T4-3_00K34_00Q8N_M01_S_1</v>
      </c>
      <c r="B1754" s="177" t="s">
        <v>3287</v>
      </c>
      <c r="C1754" s="146" t="s">
        <v>4672</v>
      </c>
      <c r="D1754" s="126" t="s">
        <v>6011</v>
      </c>
      <c r="E1754" s="176">
        <v>2470.0</v>
      </c>
      <c r="F1754" s="104">
        <v>40563.0</v>
      </c>
      <c r="G1754" s="36" t="s">
        <v>542</v>
      </c>
      <c r="H1754" s="36" t="s">
        <v>543</v>
      </c>
      <c r="I1754" s="36" t="s">
        <v>544</v>
      </c>
      <c r="J1754" s="36">
        <v>1.0</v>
      </c>
      <c r="K1754" s="111" t="s">
        <v>545</v>
      </c>
      <c r="L1754" s="36">
        <v>2.0</v>
      </c>
      <c r="M1754" s="36" t="s">
        <v>546</v>
      </c>
      <c r="N1754" s="124" t="s">
        <v>6006</v>
      </c>
      <c r="O1754" s="113" t="s">
        <v>744</v>
      </c>
      <c r="P1754" s="79"/>
      <c r="Q1754" s="36" t="s">
        <v>552</v>
      </c>
      <c r="R1754" s="36" t="s">
        <v>553</v>
      </c>
      <c r="S1754" s="36" t="s">
        <v>554</v>
      </c>
      <c r="T1754" s="36" t="s">
        <v>555</v>
      </c>
    </row>
    <row r="1755" ht="14.25" customHeight="1">
      <c r="A1755" s="107" t="str">
        <f t="shared" si="3"/>
        <v>200111_B32-T4-4_00K35_00Q8O_M01_S_1</v>
      </c>
      <c r="B1755" s="177" t="s">
        <v>3289</v>
      </c>
      <c r="C1755" s="146" t="s">
        <v>4674</v>
      </c>
      <c r="D1755" s="126" t="s">
        <v>6012</v>
      </c>
      <c r="E1755" s="176">
        <v>3872.0</v>
      </c>
      <c r="F1755" s="104">
        <v>40563.0</v>
      </c>
      <c r="G1755" s="36" t="s">
        <v>542</v>
      </c>
      <c r="H1755" s="36" t="s">
        <v>543</v>
      </c>
      <c r="I1755" s="36" t="s">
        <v>544</v>
      </c>
      <c r="J1755" s="36">
        <v>1.0</v>
      </c>
      <c r="K1755" s="111" t="s">
        <v>545</v>
      </c>
      <c r="L1755" s="36">
        <v>2.0</v>
      </c>
      <c r="M1755" s="36" t="s">
        <v>546</v>
      </c>
      <c r="N1755" s="124" t="s">
        <v>6006</v>
      </c>
      <c r="O1755" s="113" t="s">
        <v>744</v>
      </c>
      <c r="P1755" s="79"/>
      <c r="Q1755" s="36" t="s">
        <v>552</v>
      </c>
      <c r="R1755" s="36" t="s">
        <v>553</v>
      </c>
      <c r="S1755" s="36" t="s">
        <v>554</v>
      </c>
      <c r="T1755" s="36" t="s">
        <v>555</v>
      </c>
    </row>
    <row r="1756" ht="14.25" customHeight="1">
      <c r="A1756" s="107" t="str">
        <f t="shared" si="3"/>
        <v>200111_B32-T4-5_00K36_00Q8P_M01_S_1</v>
      </c>
      <c r="B1756" s="177" t="s">
        <v>3291</v>
      </c>
      <c r="C1756" s="146" t="s">
        <v>4676</v>
      </c>
      <c r="D1756" s="126" t="s">
        <v>6013</v>
      </c>
      <c r="E1756" s="176">
        <v>7429.0</v>
      </c>
      <c r="F1756" s="104">
        <v>40563.0</v>
      </c>
      <c r="G1756" s="36" t="s">
        <v>542</v>
      </c>
      <c r="H1756" s="36" t="s">
        <v>543</v>
      </c>
      <c r="I1756" s="36" t="s">
        <v>544</v>
      </c>
      <c r="J1756" s="36">
        <v>1.0</v>
      </c>
      <c r="K1756" s="111" t="s">
        <v>545</v>
      </c>
      <c r="L1756" s="36">
        <v>2.0</v>
      </c>
      <c r="M1756" s="36" t="s">
        <v>546</v>
      </c>
      <c r="N1756" s="124" t="s">
        <v>6006</v>
      </c>
      <c r="O1756" s="113" t="s">
        <v>744</v>
      </c>
      <c r="P1756" s="79"/>
      <c r="Q1756" s="36" t="s">
        <v>552</v>
      </c>
      <c r="R1756" s="36" t="s">
        <v>553</v>
      </c>
      <c r="S1756" s="36" t="s">
        <v>554</v>
      </c>
      <c r="T1756" s="36" t="s">
        <v>555</v>
      </c>
    </row>
    <row r="1757" ht="14.25" customHeight="1">
      <c r="A1757" s="107" t="str">
        <f t="shared" si="3"/>
        <v>200111_B32-T4-6_00K37_00Q8Q_M01_S_1</v>
      </c>
      <c r="B1757" s="177" t="s">
        <v>3293</v>
      </c>
      <c r="C1757" s="146" t="s">
        <v>4678</v>
      </c>
      <c r="D1757" s="126" t="s">
        <v>6014</v>
      </c>
      <c r="E1757" s="176">
        <v>7190.0</v>
      </c>
      <c r="F1757" s="104">
        <v>40563.0</v>
      </c>
      <c r="G1757" s="36" t="s">
        <v>542</v>
      </c>
      <c r="H1757" s="36" t="s">
        <v>543</v>
      </c>
      <c r="I1757" s="36" t="s">
        <v>544</v>
      </c>
      <c r="J1757" s="36">
        <v>1.0</v>
      </c>
      <c r="K1757" s="111" t="s">
        <v>545</v>
      </c>
      <c r="L1757" s="36">
        <v>2.0</v>
      </c>
      <c r="M1757" s="36" t="s">
        <v>546</v>
      </c>
      <c r="N1757" s="124" t="s">
        <v>6006</v>
      </c>
      <c r="O1757" s="113" t="s">
        <v>744</v>
      </c>
      <c r="P1757" s="79"/>
      <c r="Q1757" s="36" t="s">
        <v>552</v>
      </c>
      <c r="R1757" s="36" t="s">
        <v>553</v>
      </c>
      <c r="S1757" s="36" t="s">
        <v>554</v>
      </c>
      <c r="T1757" s="36" t="s">
        <v>555</v>
      </c>
    </row>
    <row r="1758" ht="14.25" customHeight="1">
      <c r="A1758" s="107" t="str">
        <f t="shared" si="3"/>
        <v>200111_B32-T4-7_00K38_00Q8R_M01_S_1</v>
      </c>
      <c r="B1758" s="177" t="s">
        <v>3295</v>
      </c>
      <c r="C1758" s="146" t="s">
        <v>4680</v>
      </c>
      <c r="D1758" s="126" t="s">
        <v>6015</v>
      </c>
      <c r="E1758" s="176">
        <v>2616.0</v>
      </c>
      <c r="F1758" s="104">
        <v>40563.0</v>
      </c>
      <c r="G1758" s="36" t="s">
        <v>542</v>
      </c>
      <c r="H1758" s="36" t="s">
        <v>543</v>
      </c>
      <c r="I1758" s="36" t="s">
        <v>544</v>
      </c>
      <c r="J1758" s="36">
        <v>1.0</v>
      </c>
      <c r="K1758" s="111" t="s">
        <v>545</v>
      </c>
      <c r="L1758" s="36">
        <v>2.0</v>
      </c>
      <c r="M1758" s="36" t="s">
        <v>546</v>
      </c>
      <c r="N1758" s="124" t="s">
        <v>6006</v>
      </c>
      <c r="O1758" s="113" t="s">
        <v>744</v>
      </c>
      <c r="P1758" s="79"/>
      <c r="Q1758" s="36" t="s">
        <v>552</v>
      </c>
      <c r="R1758" s="36" t="s">
        <v>553</v>
      </c>
      <c r="S1758" s="36" t="s">
        <v>554</v>
      </c>
      <c r="T1758" s="36" t="s">
        <v>555</v>
      </c>
    </row>
    <row r="1759" ht="14.25" customHeight="1">
      <c r="A1759" s="107" t="str">
        <f t="shared" si="3"/>
        <v>200111_B32-T4-8_00K39_00Q8S_M01_S_1</v>
      </c>
      <c r="B1759" s="177" t="s">
        <v>3297</v>
      </c>
      <c r="C1759" s="146" t="s">
        <v>4682</v>
      </c>
      <c r="D1759" s="126" t="s">
        <v>6016</v>
      </c>
      <c r="E1759" s="176">
        <v>2043.0</v>
      </c>
      <c r="F1759" s="104">
        <v>40563.0</v>
      </c>
      <c r="G1759" s="36" t="s">
        <v>542</v>
      </c>
      <c r="H1759" s="36" t="s">
        <v>543</v>
      </c>
      <c r="I1759" s="36" t="s">
        <v>544</v>
      </c>
      <c r="J1759" s="36">
        <v>1.0</v>
      </c>
      <c r="K1759" s="111" t="s">
        <v>545</v>
      </c>
      <c r="L1759" s="36">
        <v>2.0</v>
      </c>
      <c r="M1759" s="36" t="s">
        <v>546</v>
      </c>
      <c r="N1759" s="124" t="s">
        <v>6006</v>
      </c>
      <c r="O1759" s="113" t="s">
        <v>744</v>
      </c>
      <c r="P1759" s="79"/>
      <c r="Q1759" s="36" t="s">
        <v>552</v>
      </c>
      <c r="R1759" s="36" t="s">
        <v>553</v>
      </c>
      <c r="S1759" s="36" t="s">
        <v>554</v>
      </c>
      <c r="T1759" s="36" t="s">
        <v>555</v>
      </c>
    </row>
    <row r="1760" ht="14.25" customHeight="1">
      <c r="A1760" s="107" t="str">
        <f t="shared" si="3"/>
        <v>200111_B32-T4-9-K_00K3A_00Q8T_M01_S_1</v>
      </c>
      <c r="B1760" s="177" t="s">
        <v>3300</v>
      </c>
      <c r="C1760" s="146" t="s">
        <v>4556</v>
      </c>
      <c r="D1760" s="126" t="s">
        <v>6017</v>
      </c>
      <c r="E1760" s="176" t="s">
        <v>3299</v>
      </c>
      <c r="F1760" s="104">
        <v>40563.0</v>
      </c>
      <c r="G1760" s="36" t="s">
        <v>542</v>
      </c>
      <c r="H1760" s="36" t="s">
        <v>543</v>
      </c>
      <c r="I1760" s="36" t="s">
        <v>544</v>
      </c>
      <c r="J1760" s="36">
        <v>1.0</v>
      </c>
      <c r="K1760" s="111" t="s">
        <v>545</v>
      </c>
      <c r="L1760" s="36">
        <v>2.0</v>
      </c>
      <c r="M1760" s="36" t="s">
        <v>546</v>
      </c>
      <c r="N1760" s="124" t="s">
        <v>6006</v>
      </c>
      <c r="O1760" s="113" t="s">
        <v>744</v>
      </c>
      <c r="P1760" s="79"/>
      <c r="Q1760" s="36" t="s">
        <v>552</v>
      </c>
      <c r="R1760" s="36" t="s">
        <v>553</v>
      </c>
      <c r="S1760" s="36" t="s">
        <v>554</v>
      </c>
      <c r="T1760" s="36" t="s">
        <v>555</v>
      </c>
    </row>
    <row r="1761" ht="14.25" customHeight="1">
      <c r="A1761" s="107" t="str">
        <f t="shared" si="3"/>
        <v>200111_B32-T4-10-K_00K3B_00Q8U_M01_S_1</v>
      </c>
      <c r="B1761" s="177" t="s">
        <v>3303</v>
      </c>
      <c r="C1761" s="146" t="s">
        <v>6018</v>
      </c>
      <c r="D1761" s="126" t="s">
        <v>6019</v>
      </c>
      <c r="E1761" s="176" t="s">
        <v>3302</v>
      </c>
      <c r="F1761" s="104">
        <v>40563.0</v>
      </c>
      <c r="G1761" s="36" t="s">
        <v>542</v>
      </c>
      <c r="H1761" s="36" t="s">
        <v>543</v>
      </c>
      <c r="I1761" s="36" t="s">
        <v>544</v>
      </c>
      <c r="J1761" s="36">
        <v>1.0</v>
      </c>
      <c r="K1761" s="111" t="s">
        <v>545</v>
      </c>
      <c r="L1761" s="36">
        <v>2.0</v>
      </c>
      <c r="M1761" s="36" t="s">
        <v>546</v>
      </c>
      <c r="N1761" s="124" t="s">
        <v>6020</v>
      </c>
      <c r="O1761" s="113" t="s">
        <v>562</v>
      </c>
      <c r="P1761" s="172" t="s">
        <v>4079</v>
      </c>
      <c r="Q1761" s="36" t="s">
        <v>552</v>
      </c>
      <c r="R1761" s="36" t="s">
        <v>553</v>
      </c>
      <c r="S1761" s="36" t="s">
        <v>554</v>
      </c>
      <c r="T1761" s="36" t="s">
        <v>555</v>
      </c>
    </row>
    <row r="1762" ht="14.25" customHeight="1">
      <c r="A1762" s="107" t="str">
        <f t="shared" si="3"/>
        <v>200111_B32-T4-11-K_00K3C_00Q8V_M01_S_1</v>
      </c>
      <c r="B1762" s="177" t="s">
        <v>3306</v>
      </c>
      <c r="C1762" s="146" t="s">
        <v>4562</v>
      </c>
      <c r="D1762" s="126" t="s">
        <v>6021</v>
      </c>
      <c r="E1762" s="176" t="s">
        <v>3305</v>
      </c>
      <c r="F1762" s="104">
        <v>40563.0</v>
      </c>
      <c r="G1762" s="36" t="s">
        <v>542</v>
      </c>
      <c r="H1762" s="36" t="s">
        <v>543</v>
      </c>
      <c r="I1762" s="36" t="s">
        <v>544</v>
      </c>
      <c r="J1762" s="36">
        <v>1.0</v>
      </c>
      <c r="K1762" s="111" t="s">
        <v>545</v>
      </c>
      <c r="L1762" s="36">
        <v>2.0</v>
      </c>
      <c r="M1762" s="36" t="s">
        <v>546</v>
      </c>
      <c r="N1762" s="124" t="s">
        <v>6006</v>
      </c>
      <c r="O1762" s="113" t="s">
        <v>744</v>
      </c>
      <c r="P1762" s="79"/>
      <c r="Q1762" s="36" t="s">
        <v>552</v>
      </c>
      <c r="R1762" s="36" t="s">
        <v>553</v>
      </c>
      <c r="S1762" s="36" t="s">
        <v>554</v>
      </c>
      <c r="T1762" s="36" t="s">
        <v>555</v>
      </c>
    </row>
    <row r="1763" ht="14.25" customHeight="1">
      <c r="A1763" s="107" t="str">
        <f t="shared" si="3"/>
        <v>200111_B32-T4-12-K_00K3D_00Q8W_M01_S_1</v>
      </c>
      <c r="B1763" s="177" t="s">
        <v>3309</v>
      </c>
      <c r="C1763" s="146" t="s">
        <v>4565</v>
      </c>
      <c r="D1763" s="126" t="s">
        <v>6022</v>
      </c>
      <c r="E1763" s="176" t="s">
        <v>3308</v>
      </c>
      <c r="F1763" s="104">
        <v>40563.0</v>
      </c>
      <c r="G1763" s="36" t="s">
        <v>542</v>
      </c>
      <c r="H1763" s="36" t="s">
        <v>543</v>
      </c>
      <c r="I1763" s="36" t="s">
        <v>544</v>
      </c>
      <c r="J1763" s="36">
        <v>1.0</v>
      </c>
      <c r="K1763" s="111" t="s">
        <v>545</v>
      </c>
      <c r="L1763" s="36">
        <v>2.0</v>
      </c>
      <c r="M1763" s="36" t="s">
        <v>546</v>
      </c>
      <c r="N1763" s="124" t="s">
        <v>6006</v>
      </c>
      <c r="O1763" s="113" t="s">
        <v>744</v>
      </c>
      <c r="P1763" s="79"/>
      <c r="Q1763" s="36" t="s">
        <v>552</v>
      </c>
      <c r="R1763" s="36" t="s">
        <v>553</v>
      </c>
      <c r="S1763" s="36" t="s">
        <v>554</v>
      </c>
      <c r="T1763" s="36" t="s">
        <v>555</v>
      </c>
    </row>
    <row r="1764" ht="14.25" customHeight="1">
      <c r="A1764" s="107" t="str">
        <f t="shared" si="3"/>
        <v>200111_B32-T4-13-K_00K3E_00Q8X_M01_S_1</v>
      </c>
      <c r="B1764" s="177" t="s">
        <v>3312</v>
      </c>
      <c r="C1764" s="146" t="s">
        <v>4569</v>
      </c>
      <c r="D1764" s="126" t="s">
        <v>6023</v>
      </c>
      <c r="E1764" s="176" t="s">
        <v>3311</v>
      </c>
      <c r="F1764" s="104">
        <v>40563.0</v>
      </c>
      <c r="G1764" s="36" t="s">
        <v>542</v>
      </c>
      <c r="H1764" s="36" t="s">
        <v>543</v>
      </c>
      <c r="I1764" s="36" t="s">
        <v>544</v>
      </c>
      <c r="J1764" s="36">
        <v>1.0</v>
      </c>
      <c r="K1764" s="111" t="s">
        <v>545</v>
      </c>
      <c r="L1764" s="36">
        <v>2.0</v>
      </c>
      <c r="M1764" s="36" t="s">
        <v>546</v>
      </c>
      <c r="N1764" s="124" t="s">
        <v>6006</v>
      </c>
      <c r="O1764" s="113" t="s">
        <v>744</v>
      </c>
      <c r="P1764" s="79"/>
      <c r="Q1764" s="36" t="s">
        <v>552</v>
      </c>
      <c r="R1764" s="36" t="s">
        <v>553</v>
      </c>
      <c r="S1764" s="36" t="s">
        <v>554</v>
      </c>
      <c r="T1764" s="36" t="s">
        <v>555</v>
      </c>
    </row>
    <row r="1765" ht="14.25" customHeight="1">
      <c r="A1765" s="107" t="str">
        <f t="shared" si="3"/>
        <v>200111_B32-T4-14-K_00K3F_00Q8Y_M01_S_1</v>
      </c>
      <c r="B1765" s="177" t="s">
        <v>3315</v>
      </c>
      <c r="C1765" s="146" t="s">
        <v>4572</v>
      </c>
      <c r="D1765" s="126" t="s">
        <v>6024</v>
      </c>
      <c r="E1765" s="176" t="s">
        <v>3314</v>
      </c>
      <c r="F1765" s="104">
        <v>40563.0</v>
      </c>
      <c r="G1765" s="36" t="s">
        <v>542</v>
      </c>
      <c r="H1765" s="36" t="s">
        <v>543</v>
      </c>
      <c r="I1765" s="36" t="s">
        <v>544</v>
      </c>
      <c r="J1765" s="36">
        <v>1.0</v>
      </c>
      <c r="K1765" s="111" t="s">
        <v>545</v>
      </c>
      <c r="L1765" s="36">
        <v>2.0</v>
      </c>
      <c r="M1765" s="36" t="s">
        <v>546</v>
      </c>
      <c r="N1765" s="124" t="s">
        <v>6006</v>
      </c>
      <c r="O1765" s="113" t="s">
        <v>744</v>
      </c>
      <c r="P1765" s="79"/>
      <c r="Q1765" s="36" t="s">
        <v>552</v>
      </c>
      <c r="R1765" s="36" t="s">
        <v>553</v>
      </c>
      <c r="S1765" s="36" t="s">
        <v>554</v>
      </c>
      <c r="T1765" s="36" t="s">
        <v>555</v>
      </c>
    </row>
    <row r="1766" ht="14.25" customHeight="1">
      <c r="A1766" s="107" t="str">
        <f t="shared" si="3"/>
        <v>200111_B32-T4-15_00K3G_00Q8Z_M01_S_1</v>
      </c>
      <c r="B1766" s="177" t="s">
        <v>3317</v>
      </c>
      <c r="C1766" s="146" t="s">
        <v>4575</v>
      </c>
      <c r="D1766" s="126" t="s">
        <v>6025</v>
      </c>
      <c r="E1766" s="38" t="s">
        <v>424</v>
      </c>
      <c r="F1766" s="104">
        <v>40563.0</v>
      </c>
      <c r="G1766" s="36" t="s">
        <v>542</v>
      </c>
      <c r="H1766" s="36" t="s">
        <v>543</v>
      </c>
      <c r="I1766" s="36" t="s">
        <v>544</v>
      </c>
      <c r="J1766" s="36">
        <v>1.0</v>
      </c>
      <c r="K1766" s="111" t="s">
        <v>545</v>
      </c>
      <c r="L1766" s="36">
        <v>2.0</v>
      </c>
      <c r="M1766" s="36" t="s">
        <v>546</v>
      </c>
      <c r="N1766" s="124" t="s">
        <v>6006</v>
      </c>
      <c r="O1766" s="113" t="s">
        <v>744</v>
      </c>
      <c r="P1766" s="79"/>
      <c r="Q1766" s="36" t="s">
        <v>552</v>
      </c>
      <c r="R1766" s="36" t="s">
        <v>553</v>
      </c>
      <c r="S1766" s="36" t="s">
        <v>554</v>
      </c>
      <c r="T1766" s="36" t="s">
        <v>555</v>
      </c>
    </row>
    <row r="1767" ht="14.25" customHeight="1">
      <c r="A1767" s="107" t="str">
        <f t="shared" si="3"/>
        <v>200111_B32-T4-16_00K3H_00Q90_M01_S_1</v>
      </c>
      <c r="B1767" s="177" t="s">
        <v>3319</v>
      </c>
      <c r="C1767" s="217" t="s">
        <v>4578</v>
      </c>
      <c r="D1767" s="126" t="s">
        <v>6026</v>
      </c>
      <c r="E1767" s="36" t="s">
        <v>561</v>
      </c>
      <c r="F1767" s="104">
        <v>40563.0</v>
      </c>
      <c r="G1767" s="36" t="s">
        <v>542</v>
      </c>
      <c r="H1767" s="36" t="s">
        <v>543</v>
      </c>
      <c r="I1767" s="36" t="s">
        <v>544</v>
      </c>
      <c r="J1767" s="36">
        <v>1.0</v>
      </c>
      <c r="K1767" s="111" t="s">
        <v>545</v>
      </c>
      <c r="L1767" s="36">
        <v>2.0</v>
      </c>
      <c r="M1767" s="36" t="s">
        <v>546</v>
      </c>
      <c r="N1767" s="124" t="s">
        <v>6006</v>
      </c>
      <c r="O1767" s="113" t="s">
        <v>744</v>
      </c>
      <c r="P1767" s="79"/>
      <c r="Q1767" s="36" t="s">
        <v>552</v>
      </c>
      <c r="R1767" s="36" t="s">
        <v>553</v>
      </c>
      <c r="S1767" s="36" t="s">
        <v>554</v>
      </c>
      <c r="T1767" s="36" t="s">
        <v>555</v>
      </c>
    </row>
    <row r="1768" ht="14.25" customHeight="1">
      <c r="A1768" s="107" t="str">
        <f t="shared" si="3"/>
        <v>200113_HEK-QCS_000F2_00Q91_M01_S_1</v>
      </c>
      <c r="B1768" s="101" t="s">
        <v>536</v>
      </c>
      <c r="C1768" s="146" t="s">
        <v>6027</v>
      </c>
      <c r="D1768" s="109" t="s">
        <v>538</v>
      </c>
      <c r="E1768" s="61" t="s">
        <v>538</v>
      </c>
      <c r="F1768" s="104">
        <v>41294.0</v>
      </c>
      <c r="G1768" s="36" t="s">
        <v>542</v>
      </c>
      <c r="H1768" s="36" t="s">
        <v>543</v>
      </c>
      <c r="I1768" s="36" t="s">
        <v>544</v>
      </c>
      <c r="J1768" s="36">
        <v>1.0</v>
      </c>
      <c r="K1768" s="111" t="s">
        <v>545</v>
      </c>
      <c r="L1768" s="36">
        <v>2.0</v>
      </c>
      <c r="M1768" s="36" t="s">
        <v>546</v>
      </c>
      <c r="N1768" s="218" t="s">
        <v>743</v>
      </c>
      <c r="O1768" s="113" t="s">
        <v>744</v>
      </c>
      <c r="P1768" s="79"/>
      <c r="Q1768" s="36" t="s">
        <v>552</v>
      </c>
      <c r="R1768" s="36" t="s">
        <v>553</v>
      </c>
      <c r="S1768" s="36" t="s">
        <v>554</v>
      </c>
      <c r="T1768" s="36" t="s">
        <v>555</v>
      </c>
    </row>
    <row r="1769" ht="14.25" customHeight="1">
      <c r="A1769" s="107" t="str">
        <f t="shared" si="3"/>
        <v>200113_HEK-QCS_00J8W_00Q92_M01_S_1</v>
      </c>
      <c r="B1769" s="101" t="s">
        <v>303</v>
      </c>
      <c r="C1769" s="146" t="s">
        <v>6028</v>
      </c>
      <c r="D1769" s="109" t="s">
        <v>538</v>
      </c>
      <c r="E1769" s="61" t="s">
        <v>538</v>
      </c>
      <c r="F1769" s="104">
        <v>41294.0</v>
      </c>
      <c r="G1769" s="36" t="s">
        <v>542</v>
      </c>
      <c r="H1769" s="36" t="s">
        <v>543</v>
      </c>
      <c r="I1769" s="36" t="s">
        <v>544</v>
      </c>
      <c r="J1769" s="36">
        <v>1.0</v>
      </c>
      <c r="K1769" s="111" t="s">
        <v>545</v>
      </c>
      <c r="L1769" s="36">
        <v>2.0</v>
      </c>
      <c r="M1769" s="36" t="s">
        <v>546</v>
      </c>
      <c r="N1769" s="218" t="s">
        <v>743</v>
      </c>
      <c r="O1769" s="113" t="s">
        <v>744</v>
      </c>
      <c r="P1769" s="79"/>
      <c r="Q1769" s="36" t="s">
        <v>552</v>
      </c>
      <c r="R1769" s="36" t="s">
        <v>553</v>
      </c>
      <c r="S1769" s="36" t="s">
        <v>554</v>
      </c>
      <c r="T1769" s="36" t="s">
        <v>555</v>
      </c>
    </row>
    <row r="1770" ht="14.25" customHeight="1">
      <c r="A1770" s="107" t="str">
        <f t="shared" si="3"/>
        <v>200113_B4-T3-13-K_00JQY_00Q93_M01_S_1</v>
      </c>
      <c r="B1770" s="229" t="s">
        <v>916</v>
      </c>
      <c r="C1770" s="146" t="s">
        <v>1745</v>
      </c>
      <c r="D1770" s="230" t="s">
        <v>6029</v>
      </c>
      <c r="E1770" s="117" t="s">
        <v>667</v>
      </c>
      <c r="F1770" s="104">
        <v>41294.0</v>
      </c>
      <c r="G1770" s="36" t="s">
        <v>542</v>
      </c>
      <c r="H1770" s="36" t="s">
        <v>543</v>
      </c>
      <c r="I1770" s="36" t="s">
        <v>544</v>
      </c>
      <c r="J1770" s="36">
        <v>1.0</v>
      </c>
      <c r="K1770" s="111" t="s">
        <v>545</v>
      </c>
      <c r="L1770" s="36">
        <v>2.0</v>
      </c>
      <c r="M1770" s="36" t="s">
        <v>546</v>
      </c>
      <c r="N1770" s="124" t="s">
        <v>6030</v>
      </c>
      <c r="O1770" s="113" t="s">
        <v>744</v>
      </c>
      <c r="P1770" s="79"/>
      <c r="Q1770" s="36" t="s">
        <v>552</v>
      </c>
      <c r="R1770" s="36" t="s">
        <v>553</v>
      </c>
      <c r="S1770" s="36" t="s">
        <v>554</v>
      </c>
      <c r="T1770" s="36" t="s">
        <v>555</v>
      </c>
    </row>
    <row r="1771" ht="14.25" customHeight="1">
      <c r="A1771" s="107" t="str">
        <f t="shared" si="3"/>
        <v>200113_B15-T3-1_00JVI_00Q94_M03_S_1</v>
      </c>
      <c r="B1771" s="231" t="s">
        <v>2263</v>
      </c>
      <c r="C1771" s="146" t="s">
        <v>4791</v>
      </c>
      <c r="D1771" s="230" t="s">
        <v>6031</v>
      </c>
      <c r="E1771" s="148">
        <v>2868.0</v>
      </c>
      <c r="F1771" s="104">
        <v>41294.0</v>
      </c>
      <c r="G1771" s="38" t="s">
        <v>3095</v>
      </c>
      <c r="H1771" s="183" t="s">
        <v>543</v>
      </c>
      <c r="I1771" s="183" t="s">
        <v>544</v>
      </c>
      <c r="J1771" s="36">
        <v>1.0</v>
      </c>
      <c r="K1771" s="184" t="s">
        <v>545</v>
      </c>
      <c r="L1771" s="36">
        <v>2.0</v>
      </c>
      <c r="M1771" s="36" t="s">
        <v>546</v>
      </c>
      <c r="N1771" s="223"/>
      <c r="O1771" s="113" t="s">
        <v>744</v>
      </c>
      <c r="P1771" s="79"/>
      <c r="Q1771" s="61" t="s">
        <v>552</v>
      </c>
      <c r="R1771" s="61" t="s">
        <v>3097</v>
      </c>
      <c r="S1771" s="61" t="s">
        <v>554</v>
      </c>
      <c r="T1771" s="61" t="s">
        <v>3099</v>
      </c>
    </row>
    <row r="1772" ht="14.25" customHeight="1">
      <c r="A1772" s="107" t="str">
        <f t="shared" si="3"/>
        <v>200113_B18-T4-3_00JWW_00Q95_M01_S_1</v>
      </c>
      <c r="B1772" s="229" t="s">
        <v>2242</v>
      </c>
      <c r="C1772" s="146" t="s">
        <v>2247</v>
      </c>
      <c r="D1772" s="230" t="s">
        <v>6032</v>
      </c>
      <c r="E1772" s="82">
        <v>3502.0</v>
      </c>
      <c r="F1772" s="104">
        <v>41294.0</v>
      </c>
      <c r="G1772" s="36" t="s">
        <v>542</v>
      </c>
      <c r="H1772" s="36" t="s">
        <v>543</v>
      </c>
      <c r="I1772" s="36" t="s">
        <v>544</v>
      </c>
      <c r="J1772" s="36">
        <v>1.0</v>
      </c>
      <c r="K1772" s="111" t="s">
        <v>545</v>
      </c>
      <c r="L1772" s="36">
        <v>2.0</v>
      </c>
      <c r="M1772" s="36" t="s">
        <v>546</v>
      </c>
      <c r="N1772" s="124" t="s">
        <v>6033</v>
      </c>
      <c r="O1772" s="113" t="s">
        <v>744</v>
      </c>
      <c r="P1772" s="79"/>
      <c r="Q1772" s="36" t="s">
        <v>552</v>
      </c>
      <c r="R1772" s="36" t="s">
        <v>553</v>
      </c>
      <c r="S1772" s="36" t="s">
        <v>554</v>
      </c>
      <c r="T1772" s="36" t="s">
        <v>555</v>
      </c>
    </row>
    <row r="1773" ht="14.25" customHeight="1">
      <c r="A1773" s="107" t="str">
        <f t="shared" si="3"/>
        <v>200113_B24-T3-7_00JZO_00Q96_M01_S_1</v>
      </c>
      <c r="B1773" s="229" t="s">
        <v>2862</v>
      </c>
      <c r="C1773" s="146" t="s">
        <v>5336</v>
      </c>
      <c r="D1773" s="230" t="s">
        <v>6034</v>
      </c>
      <c r="E1773" s="117">
        <v>4021.0</v>
      </c>
      <c r="F1773" s="104">
        <v>41294.0</v>
      </c>
      <c r="G1773" s="36" t="s">
        <v>542</v>
      </c>
      <c r="H1773" s="36" t="s">
        <v>543</v>
      </c>
      <c r="I1773" s="36" t="s">
        <v>544</v>
      </c>
      <c r="J1773" s="36">
        <v>1.0</v>
      </c>
      <c r="K1773" s="111" t="s">
        <v>545</v>
      </c>
      <c r="L1773" s="36">
        <v>2.0</v>
      </c>
      <c r="M1773" s="36" t="s">
        <v>546</v>
      </c>
      <c r="N1773" s="106"/>
      <c r="O1773" s="113" t="s">
        <v>744</v>
      </c>
      <c r="P1773" s="79"/>
      <c r="Q1773" s="36" t="s">
        <v>552</v>
      </c>
      <c r="R1773" s="36" t="s">
        <v>553</v>
      </c>
      <c r="S1773" s="36" t="s">
        <v>554</v>
      </c>
      <c r="T1773" s="36" t="s">
        <v>555</v>
      </c>
    </row>
    <row r="1774" ht="14.25" customHeight="1">
      <c r="A1774" s="107" t="str">
        <f t="shared" si="3"/>
        <v>200113_B26-T3-10_00K0N_00Q97_M01_S_1</v>
      </c>
      <c r="B1774" s="231" t="s">
        <v>2962</v>
      </c>
      <c r="C1774" s="146" t="s">
        <v>4250</v>
      </c>
      <c r="D1774" s="230" t="s">
        <v>6035</v>
      </c>
      <c r="E1774" s="169">
        <v>2739.0</v>
      </c>
      <c r="F1774" s="104">
        <v>41294.0</v>
      </c>
      <c r="G1774" s="36" t="s">
        <v>542</v>
      </c>
      <c r="H1774" s="36" t="s">
        <v>543</v>
      </c>
      <c r="I1774" s="36" t="s">
        <v>544</v>
      </c>
      <c r="J1774" s="36">
        <v>1.0</v>
      </c>
      <c r="K1774" s="111" t="s">
        <v>545</v>
      </c>
      <c r="L1774" s="36">
        <v>2.0</v>
      </c>
      <c r="M1774" s="36" t="s">
        <v>546</v>
      </c>
      <c r="N1774" s="106"/>
      <c r="O1774" s="113" t="s">
        <v>744</v>
      </c>
      <c r="P1774" s="79"/>
      <c r="Q1774" s="36" t="s">
        <v>552</v>
      </c>
      <c r="R1774" s="36" t="s">
        <v>553</v>
      </c>
      <c r="S1774" s="36" t="s">
        <v>554</v>
      </c>
      <c r="T1774" s="36" t="s">
        <v>555</v>
      </c>
    </row>
    <row r="1775" ht="14.25" customHeight="1">
      <c r="A1775" s="107" t="str">
        <f t="shared" si="3"/>
        <v>200113_B26-T3-11_00K0O_00Q98_M01_S_1</v>
      </c>
      <c r="B1775" s="231" t="s">
        <v>2964</v>
      </c>
      <c r="C1775" s="146" t="s">
        <v>4266</v>
      </c>
      <c r="D1775" s="230" t="s">
        <v>6036</v>
      </c>
      <c r="E1775" s="169">
        <v>2459.0</v>
      </c>
      <c r="F1775" s="104">
        <v>41294.0</v>
      </c>
      <c r="G1775" s="36" t="s">
        <v>542</v>
      </c>
      <c r="H1775" s="36" t="s">
        <v>543</v>
      </c>
      <c r="I1775" s="36" t="s">
        <v>544</v>
      </c>
      <c r="J1775" s="36">
        <v>1.0</v>
      </c>
      <c r="K1775" s="111" t="s">
        <v>545</v>
      </c>
      <c r="L1775" s="36">
        <v>2.0</v>
      </c>
      <c r="M1775" s="36" t="s">
        <v>546</v>
      </c>
      <c r="N1775" s="106"/>
      <c r="O1775" s="113" t="s">
        <v>744</v>
      </c>
      <c r="P1775" s="79"/>
      <c r="Q1775" s="36" t="s">
        <v>552</v>
      </c>
      <c r="R1775" s="36" t="s">
        <v>553</v>
      </c>
      <c r="S1775" s="36" t="s">
        <v>554</v>
      </c>
      <c r="T1775" s="36" t="s">
        <v>555</v>
      </c>
    </row>
    <row r="1776" ht="14.25" customHeight="1">
      <c r="A1776" s="107" t="str">
        <f t="shared" si="3"/>
        <v>200113_B26-T3-12_00K0P_00Q99_M01_S_1</v>
      </c>
      <c r="B1776" s="231" t="s">
        <v>2966</v>
      </c>
      <c r="C1776" s="146" t="s">
        <v>4280</v>
      </c>
      <c r="D1776" s="230" t="s">
        <v>6037</v>
      </c>
      <c r="E1776" s="169">
        <v>10970.0</v>
      </c>
      <c r="F1776" s="104">
        <v>41294.0</v>
      </c>
      <c r="G1776" s="36" t="s">
        <v>542</v>
      </c>
      <c r="H1776" s="36" t="s">
        <v>543</v>
      </c>
      <c r="I1776" s="36" t="s">
        <v>544</v>
      </c>
      <c r="J1776" s="36">
        <v>1.0</v>
      </c>
      <c r="K1776" s="111" t="s">
        <v>545</v>
      </c>
      <c r="L1776" s="36">
        <v>2.0</v>
      </c>
      <c r="M1776" s="36" t="s">
        <v>546</v>
      </c>
      <c r="N1776" s="124" t="s">
        <v>6030</v>
      </c>
      <c r="O1776" s="113" t="s">
        <v>744</v>
      </c>
      <c r="P1776" s="79"/>
      <c r="Q1776" s="36" t="s">
        <v>552</v>
      </c>
      <c r="R1776" s="36" t="s">
        <v>553</v>
      </c>
      <c r="S1776" s="36" t="s">
        <v>554</v>
      </c>
      <c r="T1776" s="36" t="s">
        <v>555</v>
      </c>
    </row>
    <row r="1777" ht="14.25" customHeight="1">
      <c r="A1777" s="107" t="str">
        <f t="shared" si="3"/>
        <v>200113_HEK-QCS_000F2_00Q9A_M03_S_1</v>
      </c>
      <c r="B1777" s="101" t="s">
        <v>536</v>
      </c>
      <c r="C1777" s="146" t="s">
        <v>6038</v>
      </c>
      <c r="D1777" s="109" t="s">
        <v>538</v>
      </c>
      <c r="E1777" s="61" t="s">
        <v>538</v>
      </c>
      <c r="F1777" s="104">
        <v>41294.0</v>
      </c>
      <c r="G1777" s="38" t="s">
        <v>3095</v>
      </c>
      <c r="H1777" s="183" t="s">
        <v>543</v>
      </c>
      <c r="I1777" s="183" t="s">
        <v>544</v>
      </c>
      <c r="J1777" s="36">
        <v>1.0</v>
      </c>
      <c r="K1777" s="184" t="s">
        <v>545</v>
      </c>
      <c r="L1777" s="36">
        <v>2.0</v>
      </c>
      <c r="M1777" s="36" t="s">
        <v>546</v>
      </c>
      <c r="N1777" s="218" t="s">
        <v>743</v>
      </c>
      <c r="O1777" s="103" t="s">
        <v>744</v>
      </c>
      <c r="P1777" s="79"/>
      <c r="Q1777" s="61" t="s">
        <v>552</v>
      </c>
      <c r="R1777" s="61" t="s">
        <v>3097</v>
      </c>
      <c r="S1777" s="61" t="s">
        <v>554</v>
      </c>
      <c r="T1777" s="61" t="s">
        <v>3099</v>
      </c>
    </row>
    <row r="1778" ht="14.25" customHeight="1">
      <c r="A1778" s="107" t="str">
        <f t="shared" si="3"/>
        <v>200113_HEK-QCS_00J8W_00Q9B_M03_S_1</v>
      </c>
      <c r="B1778" s="101" t="s">
        <v>303</v>
      </c>
      <c r="C1778" s="146" t="s">
        <v>6039</v>
      </c>
      <c r="D1778" s="109" t="s">
        <v>538</v>
      </c>
      <c r="E1778" s="61" t="s">
        <v>538</v>
      </c>
      <c r="F1778" s="104">
        <v>41294.0</v>
      </c>
      <c r="G1778" s="38" t="s">
        <v>3095</v>
      </c>
      <c r="H1778" s="183" t="s">
        <v>543</v>
      </c>
      <c r="I1778" s="183" t="s">
        <v>544</v>
      </c>
      <c r="J1778" s="36">
        <v>1.0</v>
      </c>
      <c r="K1778" s="184" t="s">
        <v>545</v>
      </c>
      <c r="L1778" s="36">
        <v>2.0</v>
      </c>
      <c r="M1778" s="36" t="s">
        <v>546</v>
      </c>
      <c r="N1778" s="218" t="s">
        <v>743</v>
      </c>
      <c r="O1778" s="103" t="s">
        <v>744</v>
      </c>
      <c r="P1778" s="79"/>
      <c r="Q1778" s="61" t="s">
        <v>552</v>
      </c>
      <c r="R1778" s="61" t="s">
        <v>3097</v>
      </c>
      <c r="S1778" s="61" t="s">
        <v>554</v>
      </c>
      <c r="T1778" s="61" t="s">
        <v>3099</v>
      </c>
    </row>
    <row r="1779" ht="14.25" customHeight="1">
      <c r="A1779" s="107" t="str">
        <f t="shared" si="3"/>
        <v>200118_HEK-QCS_000F2_00Q9C_M01_S_1</v>
      </c>
      <c r="B1779" s="101" t="s">
        <v>536</v>
      </c>
      <c r="C1779" s="146" t="s">
        <v>6040</v>
      </c>
      <c r="D1779" s="109" t="s">
        <v>538</v>
      </c>
      <c r="E1779" s="61" t="s">
        <v>538</v>
      </c>
      <c r="F1779" s="104">
        <v>43120.0</v>
      </c>
      <c r="G1779" s="36" t="s">
        <v>542</v>
      </c>
      <c r="H1779" s="36" t="s">
        <v>543</v>
      </c>
      <c r="I1779" s="36" t="s">
        <v>544</v>
      </c>
      <c r="J1779" s="36">
        <v>1.0</v>
      </c>
      <c r="K1779" s="111" t="s">
        <v>545</v>
      </c>
      <c r="L1779" s="36">
        <v>2.0</v>
      </c>
      <c r="M1779" s="36" t="s">
        <v>546</v>
      </c>
      <c r="N1779" s="218" t="s">
        <v>743</v>
      </c>
      <c r="O1779" s="113" t="s">
        <v>744</v>
      </c>
      <c r="P1779" s="79"/>
      <c r="Q1779" s="36" t="s">
        <v>552</v>
      </c>
      <c r="R1779" s="36" t="s">
        <v>553</v>
      </c>
      <c r="S1779" s="36" t="s">
        <v>554</v>
      </c>
      <c r="T1779" s="36" t="s">
        <v>555</v>
      </c>
    </row>
    <row r="1780" ht="14.25" customHeight="1">
      <c r="A1780" s="107" t="str">
        <f t="shared" si="3"/>
        <v>200118_HEK-QCS_00J8W_00Q9D_M01_S_1</v>
      </c>
      <c r="B1780" s="101" t="s">
        <v>303</v>
      </c>
      <c r="C1780" s="146" t="s">
        <v>6041</v>
      </c>
      <c r="D1780" s="109" t="s">
        <v>538</v>
      </c>
      <c r="E1780" s="61" t="s">
        <v>538</v>
      </c>
      <c r="F1780" s="104">
        <v>43120.0</v>
      </c>
      <c r="G1780" s="36" t="s">
        <v>542</v>
      </c>
      <c r="H1780" s="36" t="s">
        <v>543</v>
      </c>
      <c r="I1780" s="36" t="s">
        <v>544</v>
      </c>
      <c r="J1780" s="36">
        <v>1.0</v>
      </c>
      <c r="K1780" s="111" t="s">
        <v>545</v>
      </c>
      <c r="L1780" s="36">
        <v>2.0</v>
      </c>
      <c r="M1780" s="36" t="s">
        <v>546</v>
      </c>
      <c r="N1780" s="218" t="s">
        <v>743</v>
      </c>
      <c r="O1780" s="113" t="s">
        <v>744</v>
      </c>
      <c r="P1780" s="79"/>
      <c r="Q1780" s="36" t="s">
        <v>552</v>
      </c>
      <c r="R1780" s="36" t="s">
        <v>553</v>
      </c>
      <c r="S1780" s="36" t="s">
        <v>554</v>
      </c>
      <c r="T1780" s="36" t="s">
        <v>555</v>
      </c>
    </row>
    <row r="1781" ht="14.25" customHeight="1">
      <c r="A1781" s="107" t="str">
        <f t="shared" si="3"/>
        <v>200118_B25-T3-15_00QHQ_00Q9E_M01_S_1</v>
      </c>
      <c r="B1781" s="172" t="s">
        <v>3074</v>
      </c>
      <c r="C1781" s="146" t="s">
        <v>6042</v>
      </c>
      <c r="D1781" s="126" t="s">
        <v>6043</v>
      </c>
      <c r="E1781" s="36" t="s">
        <v>388</v>
      </c>
      <c r="F1781" s="104">
        <v>43120.0</v>
      </c>
      <c r="G1781" s="36" t="s">
        <v>542</v>
      </c>
      <c r="H1781" s="36" t="s">
        <v>543</v>
      </c>
      <c r="I1781" s="36" t="s">
        <v>544</v>
      </c>
      <c r="J1781" s="36">
        <v>1.0</v>
      </c>
      <c r="K1781" s="111" t="s">
        <v>545</v>
      </c>
      <c r="L1781" s="36">
        <v>2.0</v>
      </c>
      <c r="M1781" s="36" t="s">
        <v>546</v>
      </c>
      <c r="N1781" s="112" t="s">
        <v>4073</v>
      </c>
      <c r="O1781" s="113" t="s">
        <v>744</v>
      </c>
      <c r="P1781" s="79"/>
      <c r="Q1781" s="36" t="s">
        <v>552</v>
      </c>
      <c r="R1781" s="36" t="s">
        <v>553</v>
      </c>
      <c r="S1781" s="36" t="s">
        <v>554</v>
      </c>
      <c r="T1781" s="36" t="s">
        <v>555</v>
      </c>
    </row>
    <row r="1782" ht="14.25" customHeight="1">
      <c r="A1782" s="107" t="str">
        <f t="shared" si="3"/>
        <v>200118_B32-T5-10-K_00QHR_00QP0_M01_S_1</v>
      </c>
      <c r="B1782" s="172" t="s">
        <v>4079</v>
      </c>
      <c r="C1782" s="146" t="s">
        <v>6044</v>
      </c>
      <c r="D1782" s="126" t="s">
        <v>6045</v>
      </c>
      <c r="E1782" s="65" t="s">
        <v>3302</v>
      </c>
      <c r="F1782" s="104">
        <v>43120.0</v>
      </c>
      <c r="G1782" s="36" t="s">
        <v>542</v>
      </c>
      <c r="H1782" s="36" t="s">
        <v>543</v>
      </c>
      <c r="I1782" s="36" t="s">
        <v>544</v>
      </c>
      <c r="J1782" s="36">
        <v>1.0</v>
      </c>
      <c r="K1782" s="111" t="s">
        <v>545</v>
      </c>
      <c r="L1782" s="36">
        <v>2.0</v>
      </c>
      <c r="M1782" s="36" t="s">
        <v>546</v>
      </c>
      <c r="N1782" s="112" t="s">
        <v>4080</v>
      </c>
      <c r="O1782" s="113" t="s">
        <v>744</v>
      </c>
      <c r="P1782" s="79"/>
      <c r="Q1782" s="36" t="s">
        <v>552</v>
      </c>
      <c r="R1782" s="36" t="s">
        <v>553</v>
      </c>
      <c r="S1782" s="36" t="s">
        <v>554</v>
      </c>
      <c r="T1782" s="36" t="s">
        <v>555</v>
      </c>
    </row>
    <row r="1783" ht="14.25" customHeight="1">
      <c r="A1783" s="107" t="str">
        <f t="shared" si="3"/>
        <v>200118_B34-T3-13-K_00QHS_00QP1_M01_S_1</v>
      </c>
      <c r="B1783" s="172" t="s">
        <v>4087</v>
      </c>
      <c r="C1783" s="146" t="s">
        <v>6046</v>
      </c>
      <c r="D1783" s="126" t="s">
        <v>6047</v>
      </c>
      <c r="E1783" s="65" t="s">
        <v>3311</v>
      </c>
      <c r="F1783" s="104">
        <v>43120.0</v>
      </c>
      <c r="G1783" s="36" t="s">
        <v>542</v>
      </c>
      <c r="H1783" s="36" t="s">
        <v>543</v>
      </c>
      <c r="I1783" s="36" t="s">
        <v>544</v>
      </c>
      <c r="J1783" s="36">
        <v>1.0</v>
      </c>
      <c r="K1783" s="111" t="s">
        <v>545</v>
      </c>
      <c r="L1783" s="36">
        <v>2.0</v>
      </c>
      <c r="M1783" s="36" t="s">
        <v>546</v>
      </c>
      <c r="N1783" s="112" t="s">
        <v>4088</v>
      </c>
      <c r="O1783" s="113" t="s">
        <v>744</v>
      </c>
      <c r="P1783" s="79"/>
      <c r="Q1783" s="36" t="s">
        <v>552</v>
      </c>
      <c r="R1783" s="36" t="s">
        <v>553</v>
      </c>
      <c r="S1783" s="36" t="s">
        <v>554</v>
      </c>
      <c r="T1783" s="36" t="s">
        <v>555</v>
      </c>
    </row>
    <row r="1784" ht="14.25" customHeight="1">
      <c r="A1784" s="107" t="str">
        <f t="shared" si="3"/>
        <v>200118_HEK-QCS_000F2_00QP2_M03_S_1</v>
      </c>
      <c r="B1784" s="101" t="s">
        <v>536</v>
      </c>
      <c r="C1784" s="146" t="s">
        <v>6048</v>
      </c>
      <c r="D1784" s="109" t="s">
        <v>538</v>
      </c>
      <c r="E1784" s="61" t="s">
        <v>538</v>
      </c>
      <c r="F1784" s="104">
        <v>43120.0</v>
      </c>
      <c r="G1784" s="38" t="s">
        <v>3095</v>
      </c>
      <c r="H1784" s="183" t="s">
        <v>543</v>
      </c>
      <c r="I1784" s="183" t="s">
        <v>544</v>
      </c>
      <c r="J1784" s="36">
        <v>1.0</v>
      </c>
      <c r="K1784" s="184" t="s">
        <v>545</v>
      </c>
      <c r="L1784" s="36">
        <v>2.0</v>
      </c>
      <c r="M1784" s="36" t="s">
        <v>546</v>
      </c>
      <c r="N1784" s="218" t="s">
        <v>547</v>
      </c>
      <c r="O1784" s="103" t="s">
        <v>2357</v>
      </c>
      <c r="P1784" s="79"/>
      <c r="Q1784" s="61" t="s">
        <v>552</v>
      </c>
      <c r="R1784" s="61" t="s">
        <v>3097</v>
      </c>
      <c r="S1784" s="61" t="s">
        <v>554</v>
      </c>
      <c r="T1784" s="61" t="s">
        <v>3099</v>
      </c>
    </row>
    <row r="1785" ht="14.25" customHeight="1">
      <c r="A1785" s="107" t="str">
        <f t="shared" si="3"/>
        <v>200118_HEK-QCS_00J8W_00QP3_M03_S_1</v>
      </c>
      <c r="B1785" s="101" t="s">
        <v>303</v>
      </c>
      <c r="C1785" s="146" t="s">
        <v>6049</v>
      </c>
      <c r="D1785" s="109" t="s">
        <v>538</v>
      </c>
      <c r="E1785" s="61" t="s">
        <v>538</v>
      </c>
      <c r="F1785" s="104">
        <v>43120.0</v>
      </c>
      <c r="G1785" s="38" t="s">
        <v>3095</v>
      </c>
      <c r="H1785" s="183" t="s">
        <v>543</v>
      </c>
      <c r="I1785" s="183" t="s">
        <v>544</v>
      </c>
      <c r="J1785" s="36">
        <v>1.0</v>
      </c>
      <c r="K1785" s="184" t="s">
        <v>545</v>
      </c>
      <c r="L1785" s="36">
        <v>2.0</v>
      </c>
      <c r="M1785" s="36" t="s">
        <v>546</v>
      </c>
      <c r="N1785" s="218" t="s">
        <v>547</v>
      </c>
      <c r="O1785" s="103" t="s">
        <v>2357</v>
      </c>
      <c r="P1785" s="79"/>
      <c r="Q1785" s="61" t="s">
        <v>552</v>
      </c>
      <c r="R1785" s="61" t="s">
        <v>3097</v>
      </c>
      <c r="S1785" s="61" t="s">
        <v>554</v>
      </c>
      <c r="T1785" s="61" t="s">
        <v>3099</v>
      </c>
    </row>
    <row r="1786" ht="14.25" customHeight="1">
      <c r="A1786" s="107" t="str">
        <f t="shared" si="3"/>
        <v>200118_B25-T4-15_00QHQ_00QP4_M03_S_1</v>
      </c>
      <c r="B1786" s="172" t="s">
        <v>3074</v>
      </c>
      <c r="C1786" s="146" t="s">
        <v>6050</v>
      </c>
      <c r="D1786" s="126" t="s">
        <v>6051</v>
      </c>
      <c r="E1786" s="36" t="s">
        <v>388</v>
      </c>
      <c r="F1786" s="104">
        <v>43120.0</v>
      </c>
      <c r="G1786" s="38" t="s">
        <v>3095</v>
      </c>
      <c r="H1786" s="183" t="s">
        <v>543</v>
      </c>
      <c r="I1786" s="183" t="s">
        <v>544</v>
      </c>
      <c r="J1786" s="36">
        <v>1.0</v>
      </c>
      <c r="K1786" s="184" t="s">
        <v>545</v>
      </c>
      <c r="L1786" s="36">
        <v>2.0</v>
      </c>
      <c r="M1786" s="36" t="s">
        <v>546</v>
      </c>
      <c r="N1786" s="112" t="s">
        <v>6052</v>
      </c>
      <c r="O1786" s="103" t="s">
        <v>551</v>
      </c>
      <c r="P1786" s="146" t="s">
        <v>6053</v>
      </c>
      <c r="Q1786" s="61" t="s">
        <v>552</v>
      </c>
      <c r="R1786" s="61" t="s">
        <v>3097</v>
      </c>
      <c r="S1786" s="61" t="s">
        <v>554</v>
      </c>
      <c r="T1786" s="61" t="s">
        <v>3099</v>
      </c>
    </row>
    <row r="1787" ht="14.25" customHeight="1">
      <c r="A1787" s="107" t="str">
        <f t="shared" si="3"/>
        <v>200118_B32-T6-10-K_00QHR_00QP5_M03_S_1</v>
      </c>
      <c r="B1787" s="172" t="s">
        <v>4079</v>
      </c>
      <c r="C1787" s="146" t="s">
        <v>6054</v>
      </c>
      <c r="D1787" s="126" t="s">
        <v>6055</v>
      </c>
      <c r="E1787" s="65" t="s">
        <v>3302</v>
      </c>
      <c r="F1787" s="104">
        <v>43120.0</v>
      </c>
      <c r="G1787" s="38" t="s">
        <v>3095</v>
      </c>
      <c r="H1787" s="183" t="s">
        <v>543</v>
      </c>
      <c r="I1787" s="183" t="s">
        <v>544</v>
      </c>
      <c r="J1787" s="36">
        <v>1.0</v>
      </c>
      <c r="K1787" s="184" t="s">
        <v>545</v>
      </c>
      <c r="L1787" s="36">
        <v>2.0</v>
      </c>
      <c r="M1787" s="36" t="s">
        <v>546</v>
      </c>
      <c r="N1787" s="112" t="s">
        <v>6056</v>
      </c>
      <c r="O1787" s="103" t="s">
        <v>551</v>
      </c>
      <c r="P1787" s="146" t="s">
        <v>6057</v>
      </c>
      <c r="Q1787" s="61" t="s">
        <v>552</v>
      </c>
      <c r="R1787" s="61" t="s">
        <v>3097</v>
      </c>
      <c r="S1787" s="61" t="s">
        <v>554</v>
      </c>
      <c r="T1787" s="61" t="s">
        <v>3099</v>
      </c>
    </row>
    <row r="1788" ht="14.25" customHeight="1">
      <c r="A1788" s="107" t="str">
        <f t="shared" si="3"/>
        <v>200118_B34-T4-13-K_00QHS_00QP6_M03_S_1</v>
      </c>
      <c r="B1788" s="172" t="s">
        <v>4087</v>
      </c>
      <c r="C1788" s="146" t="s">
        <v>6058</v>
      </c>
      <c r="D1788" s="126" t="s">
        <v>6059</v>
      </c>
      <c r="E1788" s="65" t="s">
        <v>3311</v>
      </c>
      <c r="F1788" s="104">
        <v>43120.0</v>
      </c>
      <c r="G1788" s="38" t="s">
        <v>3095</v>
      </c>
      <c r="H1788" s="183" t="s">
        <v>543</v>
      </c>
      <c r="I1788" s="183" t="s">
        <v>544</v>
      </c>
      <c r="J1788" s="36">
        <v>1.0</v>
      </c>
      <c r="K1788" s="184" t="s">
        <v>545</v>
      </c>
      <c r="L1788" s="36">
        <v>2.0</v>
      </c>
      <c r="M1788" s="36" t="s">
        <v>546</v>
      </c>
      <c r="N1788" s="112" t="s">
        <v>6060</v>
      </c>
      <c r="O1788" s="103" t="s">
        <v>551</v>
      </c>
      <c r="P1788" s="146" t="s">
        <v>6061</v>
      </c>
      <c r="Q1788" s="61" t="s">
        <v>552</v>
      </c>
      <c r="R1788" s="61" t="s">
        <v>3097</v>
      </c>
      <c r="S1788" s="61" t="s">
        <v>554</v>
      </c>
      <c r="T1788" s="61" t="s">
        <v>3099</v>
      </c>
    </row>
    <row r="1789" ht="14.25" customHeight="1">
      <c r="A1789" s="107" t="str">
        <f t="shared" si="3"/>
        <v>200121_HEK-QCS_000F2_00QP7_M03_S_1</v>
      </c>
      <c r="B1789" s="101" t="s">
        <v>536</v>
      </c>
      <c r="C1789" s="146" t="s">
        <v>6062</v>
      </c>
      <c r="D1789" s="109" t="s">
        <v>538</v>
      </c>
      <c r="E1789" s="61" t="s">
        <v>538</v>
      </c>
      <c r="F1789" s="104">
        <v>44216.0</v>
      </c>
      <c r="G1789" s="38" t="s">
        <v>3095</v>
      </c>
      <c r="H1789" s="183" t="s">
        <v>543</v>
      </c>
      <c r="I1789" s="183" t="s">
        <v>544</v>
      </c>
      <c r="J1789" s="36">
        <v>1.0</v>
      </c>
      <c r="K1789" s="184" t="s">
        <v>545</v>
      </c>
      <c r="L1789" s="36">
        <v>2.0</v>
      </c>
      <c r="M1789" s="36" t="s">
        <v>546</v>
      </c>
      <c r="N1789" s="218" t="s">
        <v>743</v>
      </c>
      <c r="O1789" s="103" t="s">
        <v>744</v>
      </c>
      <c r="P1789" s="79"/>
      <c r="Q1789" s="61" t="s">
        <v>552</v>
      </c>
      <c r="R1789" s="61" t="s">
        <v>3097</v>
      </c>
      <c r="S1789" s="61" t="s">
        <v>554</v>
      </c>
      <c r="T1789" s="61" t="s">
        <v>3099</v>
      </c>
    </row>
    <row r="1790" ht="14.25" customHeight="1">
      <c r="A1790" s="107" t="str">
        <f t="shared" si="3"/>
        <v>200121_HEK-QCS_00J8W_00QP8_M03_S_1</v>
      </c>
      <c r="B1790" s="101" t="s">
        <v>303</v>
      </c>
      <c r="C1790" s="146" t="s">
        <v>6063</v>
      </c>
      <c r="D1790" s="109" t="s">
        <v>538</v>
      </c>
      <c r="E1790" s="61" t="s">
        <v>538</v>
      </c>
      <c r="F1790" s="104">
        <v>44216.0</v>
      </c>
      <c r="G1790" s="38" t="s">
        <v>3095</v>
      </c>
      <c r="H1790" s="183" t="s">
        <v>543</v>
      </c>
      <c r="I1790" s="183" t="s">
        <v>544</v>
      </c>
      <c r="J1790" s="36">
        <v>1.0</v>
      </c>
      <c r="K1790" s="184" t="s">
        <v>545</v>
      </c>
      <c r="L1790" s="36">
        <v>2.0</v>
      </c>
      <c r="M1790" s="36" t="s">
        <v>546</v>
      </c>
      <c r="N1790" s="218" t="s">
        <v>743</v>
      </c>
      <c r="O1790" s="103" t="s">
        <v>744</v>
      </c>
      <c r="P1790" s="79"/>
      <c r="Q1790" s="61" t="s">
        <v>552</v>
      </c>
      <c r="R1790" s="61" t="s">
        <v>3097</v>
      </c>
      <c r="S1790" s="61" t="s">
        <v>554</v>
      </c>
      <c r="T1790" s="61" t="s">
        <v>3099</v>
      </c>
    </row>
    <row r="1791" ht="14.25" customHeight="1">
      <c r="A1791" s="107" t="str">
        <f t="shared" si="3"/>
        <v>200121_B25-T5-15_00QHQ_00QP9_M03_S_1</v>
      </c>
      <c r="B1791" s="172" t="s">
        <v>3074</v>
      </c>
      <c r="C1791" s="146" t="s">
        <v>6053</v>
      </c>
      <c r="D1791" s="126" t="s">
        <v>6064</v>
      </c>
      <c r="E1791" s="36" t="s">
        <v>388</v>
      </c>
      <c r="F1791" s="104">
        <v>44216.0</v>
      </c>
      <c r="G1791" s="38" t="s">
        <v>3095</v>
      </c>
      <c r="H1791" s="183" t="s">
        <v>543</v>
      </c>
      <c r="I1791" s="183" t="s">
        <v>544</v>
      </c>
      <c r="J1791" s="36">
        <v>1.0</v>
      </c>
      <c r="K1791" s="184" t="s">
        <v>545</v>
      </c>
      <c r="L1791" s="36">
        <v>2.0</v>
      </c>
      <c r="M1791" s="36" t="s">
        <v>546</v>
      </c>
      <c r="N1791" s="112" t="s">
        <v>6065</v>
      </c>
      <c r="O1791" s="103" t="s">
        <v>551</v>
      </c>
      <c r="P1791" s="146" t="s">
        <v>6066</v>
      </c>
      <c r="Q1791" s="61" t="s">
        <v>552</v>
      </c>
      <c r="R1791" s="61" t="s">
        <v>3097</v>
      </c>
      <c r="S1791" s="61" t="s">
        <v>554</v>
      </c>
      <c r="T1791" s="61" t="s">
        <v>3099</v>
      </c>
    </row>
    <row r="1792" ht="14.25" customHeight="1">
      <c r="A1792" s="107" t="str">
        <f t="shared" si="3"/>
        <v>200121_B32-T7-10-K_00QHR_00QPA_M03_S_1</v>
      </c>
      <c r="B1792" s="172" t="s">
        <v>4079</v>
      </c>
      <c r="C1792" s="146" t="s">
        <v>6057</v>
      </c>
      <c r="D1792" s="126" t="s">
        <v>6067</v>
      </c>
      <c r="E1792" s="65" t="s">
        <v>3302</v>
      </c>
      <c r="F1792" s="104">
        <v>44216.0</v>
      </c>
      <c r="G1792" s="38" t="s">
        <v>3095</v>
      </c>
      <c r="H1792" s="183" t="s">
        <v>543</v>
      </c>
      <c r="I1792" s="183" t="s">
        <v>544</v>
      </c>
      <c r="J1792" s="36">
        <v>1.0</v>
      </c>
      <c r="K1792" s="184" t="s">
        <v>545</v>
      </c>
      <c r="L1792" s="36">
        <v>2.0</v>
      </c>
      <c r="M1792" s="36" t="s">
        <v>546</v>
      </c>
      <c r="N1792" s="112" t="s">
        <v>6068</v>
      </c>
      <c r="O1792" s="103" t="s">
        <v>551</v>
      </c>
      <c r="P1792" s="146" t="s">
        <v>6069</v>
      </c>
      <c r="Q1792" s="61" t="s">
        <v>552</v>
      </c>
      <c r="R1792" s="61" t="s">
        <v>3097</v>
      </c>
      <c r="S1792" s="61" t="s">
        <v>554</v>
      </c>
      <c r="T1792" s="61" t="s">
        <v>3099</v>
      </c>
    </row>
    <row r="1793" ht="14.25" customHeight="1">
      <c r="A1793" s="107" t="str">
        <f t="shared" si="3"/>
        <v>200121_B34-T5-13-K_00QHS_00QPB_M03_S_1</v>
      </c>
      <c r="B1793" s="172" t="s">
        <v>4087</v>
      </c>
      <c r="C1793" s="146" t="s">
        <v>6061</v>
      </c>
      <c r="D1793" s="126" t="s">
        <v>6070</v>
      </c>
      <c r="E1793" s="65" t="s">
        <v>3311</v>
      </c>
      <c r="F1793" s="104">
        <v>44216.0</v>
      </c>
      <c r="G1793" s="38" t="s">
        <v>3095</v>
      </c>
      <c r="H1793" s="183" t="s">
        <v>543</v>
      </c>
      <c r="I1793" s="183" t="s">
        <v>544</v>
      </c>
      <c r="J1793" s="36">
        <v>1.0</v>
      </c>
      <c r="K1793" s="184" t="s">
        <v>545</v>
      </c>
      <c r="L1793" s="36">
        <v>2.0</v>
      </c>
      <c r="M1793" s="36" t="s">
        <v>546</v>
      </c>
      <c r="N1793" s="112" t="s">
        <v>4088</v>
      </c>
      <c r="O1793" s="103" t="s">
        <v>744</v>
      </c>
      <c r="P1793" s="79"/>
      <c r="Q1793" s="61" t="s">
        <v>552</v>
      </c>
      <c r="R1793" s="61" t="s">
        <v>3097</v>
      </c>
      <c r="S1793" s="61" t="s">
        <v>554</v>
      </c>
      <c r="T1793" s="61" t="s">
        <v>3099</v>
      </c>
    </row>
    <row r="1794" ht="14.25" customHeight="1">
      <c r="A1794" s="107" t="str">
        <f t="shared" si="3"/>
        <v>200121_B25-T6-15_00QHQ_00QPC_M03_S_1</v>
      </c>
      <c r="B1794" s="172" t="s">
        <v>3074</v>
      </c>
      <c r="C1794" s="146" t="s">
        <v>6071</v>
      </c>
      <c r="D1794" s="126" t="s">
        <v>6072</v>
      </c>
      <c r="E1794" s="36" t="s">
        <v>388</v>
      </c>
      <c r="F1794" s="104">
        <v>44216.0</v>
      </c>
      <c r="G1794" s="38" t="s">
        <v>3095</v>
      </c>
      <c r="H1794" s="183" t="s">
        <v>543</v>
      </c>
      <c r="I1794" s="183" t="s">
        <v>544</v>
      </c>
      <c r="J1794" s="36">
        <v>1.0</v>
      </c>
      <c r="K1794" s="184" t="s">
        <v>545</v>
      </c>
      <c r="L1794" s="36">
        <v>2.0</v>
      </c>
      <c r="M1794" s="36" t="s">
        <v>546</v>
      </c>
      <c r="N1794" s="112" t="s">
        <v>6073</v>
      </c>
      <c r="O1794" s="103" t="s">
        <v>551</v>
      </c>
      <c r="P1794" s="146" t="s">
        <v>6066</v>
      </c>
      <c r="Q1794" s="61" t="s">
        <v>552</v>
      </c>
      <c r="R1794" s="61" t="s">
        <v>3097</v>
      </c>
      <c r="S1794" s="61" t="s">
        <v>554</v>
      </c>
      <c r="T1794" s="61" t="s">
        <v>3099</v>
      </c>
    </row>
    <row r="1795" ht="14.25" customHeight="1">
      <c r="A1795" s="107" t="str">
        <f t="shared" si="3"/>
        <v>200121_B32-T8-10-K_00QHR_00QPD_M03_S_1</v>
      </c>
      <c r="B1795" s="172" t="s">
        <v>4079</v>
      </c>
      <c r="C1795" s="146" t="s">
        <v>6069</v>
      </c>
      <c r="D1795" s="126" t="s">
        <v>6074</v>
      </c>
      <c r="E1795" s="65" t="s">
        <v>3302</v>
      </c>
      <c r="F1795" s="104">
        <v>44216.0</v>
      </c>
      <c r="G1795" s="38" t="s">
        <v>3095</v>
      </c>
      <c r="H1795" s="183" t="s">
        <v>543</v>
      </c>
      <c r="I1795" s="183" t="s">
        <v>544</v>
      </c>
      <c r="J1795" s="36">
        <v>1.0</v>
      </c>
      <c r="K1795" s="184" t="s">
        <v>545</v>
      </c>
      <c r="L1795" s="36">
        <v>2.0</v>
      </c>
      <c r="M1795" s="36" t="s">
        <v>546</v>
      </c>
      <c r="N1795" s="112" t="s">
        <v>6075</v>
      </c>
      <c r="O1795" s="103" t="s">
        <v>744</v>
      </c>
      <c r="P1795" s="79"/>
      <c r="Q1795" s="61" t="s">
        <v>552</v>
      </c>
      <c r="R1795" s="61" t="s">
        <v>3097</v>
      </c>
      <c r="S1795" s="61" t="s">
        <v>554</v>
      </c>
      <c r="T1795" s="61" t="s">
        <v>3099</v>
      </c>
    </row>
    <row r="1796" ht="14.25" customHeight="1">
      <c r="A1796" s="107" t="str">
        <f t="shared" si="3"/>
        <v>200125_B25-T7-15_00QHQ_00QPE_M03_S_1</v>
      </c>
      <c r="B1796" s="172" t="s">
        <v>3074</v>
      </c>
      <c r="C1796" s="146" t="s">
        <v>6066</v>
      </c>
      <c r="D1796" s="126" t="s">
        <v>6076</v>
      </c>
      <c r="E1796" s="36" t="s">
        <v>388</v>
      </c>
      <c r="F1796" s="104">
        <v>45677.0</v>
      </c>
      <c r="G1796" s="38" t="s">
        <v>3095</v>
      </c>
      <c r="H1796" s="183" t="s">
        <v>543</v>
      </c>
      <c r="I1796" s="183" t="s">
        <v>544</v>
      </c>
      <c r="J1796" s="36">
        <v>1.0</v>
      </c>
      <c r="K1796" s="184" t="s">
        <v>545</v>
      </c>
      <c r="L1796" s="36">
        <v>2.0</v>
      </c>
      <c r="M1796" s="36" t="s">
        <v>546</v>
      </c>
      <c r="N1796" s="112" t="s">
        <v>6077</v>
      </c>
      <c r="O1796" s="103" t="s">
        <v>744</v>
      </c>
      <c r="P1796" s="79"/>
      <c r="Q1796" s="61" t="s">
        <v>552</v>
      </c>
      <c r="R1796" s="61" t="s">
        <v>3097</v>
      </c>
      <c r="S1796" s="61" t="s">
        <v>554</v>
      </c>
      <c r="T1796" s="61" t="s">
        <v>3099</v>
      </c>
    </row>
    <row r="1797" ht="14.25" customHeight="1">
      <c r="A1797" s="107" t="str">
        <f t="shared" si="3"/>
        <v>200125_B6-T4-9-K_00QPH_00QPF_M03_S_1</v>
      </c>
      <c r="B1797" s="130" t="s">
        <v>910</v>
      </c>
      <c r="C1797" s="146" t="s">
        <v>6078</v>
      </c>
      <c r="D1797" s="126" t="s">
        <v>6079</v>
      </c>
      <c r="E1797" s="117" t="s">
        <v>636</v>
      </c>
      <c r="F1797" s="104">
        <v>45677.0</v>
      </c>
      <c r="G1797" s="38" t="s">
        <v>3095</v>
      </c>
      <c r="H1797" s="183" t="s">
        <v>543</v>
      </c>
      <c r="I1797" s="183" t="s">
        <v>544</v>
      </c>
      <c r="J1797" s="36">
        <v>1.0</v>
      </c>
      <c r="K1797" s="184" t="s">
        <v>545</v>
      </c>
      <c r="L1797" s="36">
        <v>2.0</v>
      </c>
      <c r="M1797" s="36" t="s">
        <v>546</v>
      </c>
      <c r="N1797" s="124" t="s">
        <v>4093</v>
      </c>
      <c r="O1797" s="103" t="s">
        <v>744</v>
      </c>
      <c r="P1797" s="79"/>
      <c r="Q1797" s="61" t="s">
        <v>552</v>
      </c>
      <c r="R1797" s="61" t="s">
        <v>3097</v>
      </c>
      <c r="S1797" s="61" t="s">
        <v>554</v>
      </c>
      <c r="T1797" s="61" t="s">
        <v>3099</v>
      </c>
    </row>
    <row r="1798" ht="14.25" customHeight="1">
      <c r="A1798" s="107" t="str">
        <f t="shared" si="3"/>
        <v>200124_B6-T5-9-K_00QPH_00QPG_M05_S_1</v>
      </c>
      <c r="B1798" s="130" t="s">
        <v>910</v>
      </c>
      <c r="C1798" s="146" t="s">
        <v>6080</v>
      </c>
      <c r="D1798" s="126" t="s">
        <v>6081</v>
      </c>
      <c r="E1798" s="117" t="s">
        <v>636</v>
      </c>
      <c r="F1798" s="104">
        <v>45311.0</v>
      </c>
      <c r="G1798" s="36" t="s">
        <v>652</v>
      </c>
      <c r="H1798" s="36" t="s">
        <v>543</v>
      </c>
      <c r="I1798" s="36" t="s">
        <v>544</v>
      </c>
      <c r="J1798" s="36">
        <v>1.0</v>
      </c>
      <c r="K1798" s="184" t="s">
        <v>545</v>
      </c>
      <c r="L1798" s="36">
        <v>2.0</v>
      </c>
      <c r="M1798" s="36" t="s">
        <v>546</v>
      </c>
      <c r="N1798" s="124" t="s">
        <v>4093</v>
      </c>
      <c r="O1798" s="103" t="s">
        <v>744</v>
      </c>
      <c r="P1798" s="79"/>
      <c r="Q1798" s="61" t="s">
        <v>552</v>
      </c>
      <c r="R1798" s="36" t="s">
        <v>657</v>
      </c>
      <c r="S1798" s="61" t="s">
        <v>554</v>
      </c>
      <c r="T1798" s="36" t="s">
        <v>6082</v>
      </c>
    </row>
    <row r="1799" ht="14.25" customHeight="1">
      <c r="A1799" s="107" t="str">
        <f t="shared" si="3"/>
        <v>301299______</v>
      </c>
      <c r="B1799" s="116"/>
      <c r="C1799" s="116"/>
      <c r="D1799" s="224"/>
      <c r="E1799" s="105"/>
      <c r="F1799" s="105"/>
      <c r="G1799" s="105"/>
      <c r="H1799" s="105"/>
      <c r="I1799" s="105"/>
      <c r="J1799" s="105"/>
      <c r="K1799" s="105"/>
      <c r="L1799" s="105"/>
      <c r="M1799" s="105"/>
      <c r="N1799" s="106"/>
      <c r="O1799" s="113"/>
      <c r="P1799" s="105"/>
      <c r="Q1799" s="105"/>
      <c r="R1799" s="105"/>
      <c r="S1799" s="105"/>
      <c r="T1799" s="105"/>
    </row>
    <row r="1800" ht="14.25" customHeight="1">
      <c r="A1800" s="107" t="str">
        <f t="shared" si="3"/>
        <v>301299______</v>
      </c>
      <c r="B1800" s="116"/>
      <c r="C1800" s="116"/>
      <c r="D1800" s="224"/>
      <c r="E1800" s="105"/>
      <c r="F1800" s="105"/>
      <c r="G1800" s="105"/>
      <c r="H1800" s="105"/>
      <c r="I1800" s="105"/>
      <c r="J1800" s="105"/>
      <c r="K1800" s="105"/>
      <c r="L1800" s="105"/>
      <c r="M1800" s="105"/>
      <c r="N1800" s="106"/>
      <c r="O1800" s="113"/>
      <c r="P1800" s="105"/>
      <c r="Q1800" s="105"/>
      <c r="R1800" s="105"/>
      <c r="S1800" s="105"/>
      <c r="T1800" s="105"/>
    </row>
    <row r="1801" ht="14.25" customHeight="1">
      <c r="A1801" s="107" t="str">
        <f t="shared" si="3"/>
        <v>301299______</v>
      </c>
      <c r="B1801" s="116"/>
      <c r="C1801" s="116"/>
      <c r="D1801" s="224"/>
      <c r="E1801" s="105"/>
      <c r="F1801" s="105"/>
      <c r="G1801" s="105"/>
      <c r="H1801" s="105"/>
      <c r="I1801" s="105"/>
      <c r="J1801" s="105"/>
      <c r="K1801" s="105"/>
      <c r="L1801" s="105"/>
      <c r="M1801" s="105"/>
      <c r="N1801" s="106"/>
      <c r="O1801" s="113"/>
      <c r="P1801" s="105"/>
      <c r="Q1801" s="105"/>
      <c r="R1801" s="105"/>
      <c r="S1801" s="105"/>
      <c r="T1801" s="105"/>
    </row>
    <row r="1802" ht="14.25" customHeight="1">
      <c r="A1802" s="107" t="str">
        <f t="shared" si="3"/>
        <v>301299______</v>
      </c>
      <c r="B1802" s="116"/>
      <c r="C1802" s="116"/>
      <c r="D1802" s="224"/>
      <c r="E1802" s="105"/>
      <c r="F1802" s="105"/>
      <c r="G1802" s="105"/>
      <c r="H1802" s="105"/>
      <c r="I1802" s="105"/>
      <c r="J1802" s="105"/>
      <c r="K1802" s="105"/>
      <c r="L1802" s="105"/>
      <c r="M1802" s="105"/>
      <c r="N1802" s="106"/>
      <c r="O1802" s="113"/>
      <c r="P1802" s="105"/>
      <c r="Q1802" s="105"/>
      <c r="R1802" s="105"/>
      <c r="S1802" s="105"/>
      <c r="T1802" s="105"/>
    </row>
    <row r="1803" ht="14.25" customHeight="1">
      <c r="A1803" s="107" t="str">
        <f t="shared" si="3"/>
        <v>301299______</v>
      </c>
      <c r="B1803" s="116"/>
      <c r="C1803" s="116"/>
      <c r="D1803" s="224"/>
      <c r="E1803" s="105"/>
      <c r="F1803" s="105"/>
      <c r="G1803" s="105"/>
      <c r="H1803" s="105"/>
      <c r="I1803" s="105"/>
      <c r="J1803" s="105"/>
      <c r="K1803" s="105"/>
      <c r="L1803" s="105"/>
      <c r="M1803" s="105"/>
      <c r="N1803" s="106"/>
      <c r="O1803" s="113"/>
      <c r="P1803" s="105"/>
      <c r="Q1803" s="105"/>
      <c r="R1803" s="105"/>
      <c r="S1803" s="105"/>
      <c r="T1803" s="105"/>
    </row>
    <row r="1804" ht="14.25" customHeight="1">
      <c r="A1804" s="107" t="str">
        <f t="shared" si="3"/>
        <v>301299______</v>
      </c>
      <c r="B1804" s="116"/>
      <c r="C1804" s="116"/>
      <c r="D1804" s="224"/>
      <c r="E1804" s="105"/>
      <c r="F1804" s="105"/>
      <c r="G1804" s="105"/>
      <c r="H1804" s="105"/>
      <c r="I1804" s="105"/>
      <c r="J1804" s="105"/>
      <c r="K1804" s="105"/>
      <c r="L1804" s="105"/>
      <c r="M1804" s="105"/>
      <c r="N1804" s="106"/>
      <c r="O1804" s="113"/>
      <c r="P1804" s="105"/>
      <c r="Q1804" s="105"/>
      <c r="R1804" s="105"/>
      <c r="S1804" s="105"/>
      <c r="T1804" s="105"/>
    </row>
    <row r="1805" ht="14.25" customHeight="1">
      <c r="A1805" s="107" t="str">
        <f t="shared" si="3"/>
        <v>301299______</v>
      </c>
      <c r="B1805" s="116"/>
      <c r="C1805" s="116"/>
      <c r="D1805" s="224"/>
      <c r="E1805" s="105"/>
      <c r="F1805" s="105"/>
      <c r="G1805" s="105"/>
      <c r="H1805" s="105"/>
      <c r="I1805" s="105"/>
      <c r="J1805" s="105"/>
      <c r="K1805" s="105"/>
      <c r="L1805" s="105"/>
      <c r="M1805" s="105"/>
      <c r="N1805" s="106"/>
      <c r="O1805" s="113"/>
      <c r="P1805" s="105"/>
      <c r="Q1805" s="105"/>
      <c r="R1805" s="105"/>
      <c r="S1805" s="105"/>
      <c r="T1805" s="105"/>
    </row>
    <row r="1806" ht="14.25" customHeight="1">
      <c r="A1806" s="107" t="str">
        <f t="shared" si="3"/>
        <v>301299______</v>
      </c>
      <c r="B1806" s="116"/>
      <c r="C1806" s="116"/>
      <c r="D1806" s="224"/>
      <c r="E1806" s="105"/>
      <c r="F1806" s="105"/>
      <c r="G1806" s="105"/>
      <c r="H1806" s="105"/>
      <c r="I1806" s="105"/>
      <c r="J1806" s="105"/>
      <c r="K1806" s="105"/>
      <c r="L1806" s="105"/>
      <c r="M1806" s="105"/>
      <c r="N1806" s="106"/>
      <c r="O1806" s="113"/>
      <c r="P1806" s="105"/>
      <c r="Q1806" s="105"/>
      <c r="R1806" s="105"/>
      <c r="S1806" s="105"/>
      <c r="T1806" s="105"/>
    </row>
    <row r="1807" ht="14.25" customHeight="1">
      <c r="A1807" s="107" t="str">
        <f t="shared" si="3"/>
        <v>301299______</v>
      </c>
      <c r="B1807" s="116"/>
      <c r="C1807" s="116"/>
      <c r="D1807" s="224"/>
      <c r="E1807" s="105"/>
      <c r="F1807" s="105"/>
      <c r="G1807" s="105"/>
      <c r="H1807" s="105"/>
      <c r="I1807" s="105"/>
      <c r="J1807" s="105"/>
      <c r="K1807" s="105"/>
      <c r="L1807" s="105"/>
      <c r="M1807" s="105"/>
      <c r="N1807" s="106"/>
      <c r="O1807" s="113"/>
      <c r="P1807" s="105"/>
      <c r="Q1807" s="105"/>
      <c r="R1807" s="105"/>
      <c r="S1807" s="105"/>
      <c r="T1807" s="105"/>
    </row>
    <row r="1808" ht="14.25" customHeight="1">
      <c r="A1808" s="107" t="str">
        <f t="shared" si="3"/>
        <v>301299______</v>
      </c>
      <c r="B1808" s="116"/>
      <c r="C1808" s="116"/>
      <c r="D1808" s="224"/>
      <c r="E1808" s="105"/>
      <c r="F1808" s="105"/>
      <c r="G1808" s="105"/>
      <c r="H1808" s="105"/>
      <c r="I1808" s="105"/>
      <c r="J1808" s="105"/>
      <c r="K1808" s="105"/>
      <c r="L1808" s="105"/>
      <c r="M1808" s="105"/>
      <c r="N1808" s="106"/>
      <c r="O1808" s="105"/>
      <c r="P1808" s="105"/>
      <c r="Q1808" s="105"/>
      <c r="R1808" s="105"/>
      <c r="S1808" s="105"/>
      <c r="T1808" s="105"/>
    </row>
    <row r="1809" ht="14.25" customHeight="1">
      <c r="A1809" s="107" t="str">
        <f t="shared" si="3"/>
        <v>301299______</v>
      </c>
      <c r="B1809" s="116"/>
      <c r="C1809" s="116"/>
      <c r="D1809" s="224"/>
      <c r="E1809" s="105"/>
      <c r="F1809" s="105"/>
      <c r="G1809" s="105"/>
      <c r="H1809" s="105"/>
      <c r="I1809" s="105"/>
      <c r="J1809" s="105"/>
      <c r="K1809" s="105"/>
      <c r="L1809" s="105"/>
      <c r="M1809" s="105"/>
      <c r="N1809" s="106"/>
      <c r="O1809" s="105"/>
      <c r="P1809" s="105"/>
      <c r="Q1809" s="105"/>
      <c r="R1809" s="105"/>
      <c r="S1809" s="105"/>
      <c r="T1809" s="105"/>
    </row>
    <row r="1810" ht="14.25" customHeight="1">
      <c r="A1810" s="107" t="str">
        <f t="shared" si="3"/>
        <v>301299______</v>
      </c>
      <c r="B1810" s="116"/>
      <c r="C1810" s="116"/>
      <c r="D1810" s="224"/>
      <c r="E1810" s="105"/>
      <c r="F1810" s="105"/>
      <c r="G1810" s="105"/>
      <c r="H1810" s="105"/>
      <c r="I1810" s="105"/>
      <c r="J1810" s="105"/>
      <c r="K1810" s="105"/>
      <c r="L1810" s="105"/>
      <c r="M1810" s="105"/>
      <c r="N1810" s="106"/>
      <c r="O1810" s="105"/>
      <c r="P1810" s="105"/>
      <c r="Q1810" s="105"/>
      <c r="R1810" s="105"/>
      <c r="S1810" s="105"/>
      <c r="T1810" s="105"/>
    </row>
    <row r="1811" ht="14.25" customHeight="1">
      <c r="A1811" s="107" t="str">
        <f t="shared" si="3"/>
        <v>301299______</v>
      </c>
      <c r="B1811" s="116"/>
      <c r="C1811" s="116"/>
      <c r="D1811" s="224"/>
      <c r="E1811" s="105"/>
      <c r="F1811" s="105"/>
      <c r="G1811" s="105"/>
      <c r="H1811" s="105"/>
      <c r="I1811" s="105"/>
      <c r="J1811" s="105"/>
      <c r="K1811" s="105"/>
      <c r="L1811" s="105"/>
      <c r="M1811" s="105"/>
      <c r="N1811" s="106"/>
      <c r="O1811" s="105"/>
      <c r="P1811" s="105"/>
      <c r="Q1811" s="105"/>
      <c r="R1811" s="105"/>
      <c r="S1811" s="105"/>
      <c r="T1811" s="105"/>
    </row>
    <row r="1812" ht="14.25" customHeight="1">
      <c r="A1812" s="107" t="str">
        <f t="shared" si="3"/>
        <v>301299______</v>
      </c>
      <c r="B1812" s="116"/>
      <c r="C1812" s="116"/>
      <c r="D1812" s="224"/>
      <c r="E1812" s="105"/>
      <c r="F1812" s="105"/>
      <c r="G1812" s="105"/>
      <c r="H1812" s="105"/>
      <c r="I1812" s="105"/>
      <c r="J1812" s="105"/>
      <c r="K1812" s="105"/>
      <c r="L1812" s="105"/>
      <c r="M1812" s="105"/>
      <c r="N1812" s="106"/>
      <c r="O1812" s="105"/>
      <c r="P1812" s="105"/>
      <c r="Q1812" s="105"/>
      <c r="R1812" s="105"/>
      <c r="S1812" s="105"/>
      <c r="T1812" s="105"/>
    </row>
    <row r="1813" ht="14.25" customHeight="1">
      <c r="A1813" s="107" t="str">
        <f t="shared" si="3"/>
        <v>301299______</v>
      </c>
      <c r="B1813" s="116"/>
      <c r="C1813" s="116"/>
      <c r="D1813" s="224"/>
      <c r="E1813" s="105"/>
      <c r="F1813" s="105"/>
      <c r="G1813" s="105"/>
      <c r="H1813" s="105"/>
      <c r="I1813" s="105"/>
      <c r="J1813" s="105"/>
      <c r="K1813" s="105"/>
      <c r="L1813" s="105"/>
      <c r="M1813" s="105"/>
      <c r="N1813" s="106"/>
      <c r="O1813" s="105"/>
      <c r="P1813" s="105"/>
      <c r="Q1813" s="105"/>
      <c r="R1813" s="105"/>
      <c r="S1813" s="105"/>
      <c r="T1813" s="105"/>
    </row>
    <row r="1814" ht="14.25" customHeight="1">
      <c r="A1814" s="107" t="str">
        <f t="shared" si="3"/>
        <v>301299______</v>
      </c>
      <c r="B1814" s="116"/>
      <c r="C1814" s="116"/>
      <c r="D1814" s="224"/>
      <c r="E1814" s="105"/>
      <c r="F1814" s="105"/>
      <c r="G1814" s="105"/>
      <c r="H1814" s="105"/>
      <c r="I1814" s="105"/>
      <c r="J1814" s="105"/>
      <c r="K1814" s="105"/>
      <c r="L1814" s="105"/>
      <c r="M1814" s="105"/>
      <c r="N1814" s="106"/>
      <c r="O1814" s="105"/>
      <c r="P1814" s="105"/>
      <c r="Q1814" s="105"/>
      <c r="R1814" s="105"/>
      <c r="S1814" s="105"/>
      <c r="T1814" s="105"/>
    </row>
    <row r="1815" ht="14.25" customHeight="1">
      <c r="A1815" s="107" t="str">
        <f t="shared" si="3"/>
        <v>301299______</v>
      </c>
      <c r="B1815" s="116"/>
      <c r="C1815" s="116"/>
      <c r="D1815" s="224"/>
      <c r="E1815" s="105"/>
      <c r="F1815" s="105"/>
      <c r="G1815" s="105"/>
      <c r="H1815" s="105"/>
      <c r="I1815" s="105"/>
      <c r="J1815" s="105"/>
      <c r="K1815" s="105"/>
      <c r="L1815" s="105"/>
      <c r="M1815" s="105"/>
      <c r="N1815" s="106"/>
      <c r="O1815" s="105"/>
      <c r="P1815" s="105"/>
      <c r="Q1815" s="105"/>
      <c r="R1815" s="105"/>
      <c r="S1815" s="105"/>
      <c r="T1815" s="105"/>
    </row>
    <row r="1816" ht="14.25" customHeight="1">
      <c r="A1816" s="107" t="str">
        <f t="shared" si="3"/>
        <v>301299______</v>
      </c>
      <c r="B1816" s="116"/>
      <c r="C1816" s="116"/>
      <c r="D1816" s="224"/>
      <c r="E1816" s="105"/>
      <c r="F1816" s="105"/>
      <c r="G1816" s="105"/>
      <c r="H1816" s="105"/>
      <c r="I1816" s="105"/>
      <c r="J1816" s="105"/>
      <c r="K1816" s="105"/>
      <c r="L1816" s="105"/>
      <c r="M1816" s="105"/>
      <c r="N1816" s="106"/>
      <c r="O1816" s="105"/>
      <c r="P1816" s="105"/>
      <c r="Q1816" s="105"/>
      <c r="R1816" s="105"/>
      <c r="S1816" s="105"/>
      <c r="T1816" s="105"/>
    </row>
    <row r="1817" ht="14.25" customHeight="1">
      <c r="A1817" s="107" t="str">
        <f t="shared" si="3"/>
        <v>301299______</v>
      </c>
      <c r="B1817" s="116"/>
      <c r="C1817" s="116"/>
      <c r="D1817" s="224"/>
      <c r="E1817" s="105"/>
      <c r="F1817" s="105"/>
      <c r="G1817" s="105"/>
      <c r="H1817" s="105"/>
      <c r="I1817" s="105"/>
      <c r="J1817" s="105"/>
      <c r="K1817" s="105"/>
      <c r="L1817" s="105"/>
      <c r="M1817" s="105"/>
      <c r="N1817" s="106"/>
      <c r="O1817" s="105"/>
      <c r="P1817" s="105"/>
      <c r="Q1817" s="105"/>
      <c r="R1817" s="105"/>
      <c r="S1817" s="105"/>
      <c r="T1817" s="105"/>
    </row>
    <row r="1818" ht="14.25" customHeight="1">
      <c r="A1818" s="107" t="str">
        <f t="shared" si="3"/>
        <v>301299______</v>
      </c>
      <c r="B1818" s="116"/>
      <c r="C1818" s="116"/>
      <c r="D1818" s="224"/>
      <c r="E1818" s="105"/>
      <c r="F1818" s="105"/>
      <c r="G1818" s="105"/>
      <c r="H1818" s="105"/>
      <c r="I1818" s="105"/>
      <c r="J1818" s="105"/>
      <c r="K1818" s="105"/>
      <c r="L1818" s="105"/>
      <c r="M1818" s="105"/>
      <c r="N1818" s="106"/>
      <c r="O1818" s="105"/>
      <c r="P1818" s="105"/>
      <c r="Q1818" s="105"/>
      <c r="R1818" s="105"/>
      <c r="S1818" s="105"/>
      <c r="T1818" s="105"/>
    </row>
    <row r="1819" ht="14.25" customHeight="1">
      <c r="A1819" s="107" t="str">
        <f t="shared" si="3"/>
        <v>301299______</v>
      </c>
      <c r="B1819" s="116"/>
      <c r="C1819" s="116"/>
      <c r="D1819" s="224"/>
      <c r="E1819" s="105"/>
      <c r="F1819" s="105"/>
      <c r="G1819" s="105"/>
      <c r="H1819" s="105"/>
      <c r="I1819" s="105"/>
      <c r="J1819" s="105"/>
      <c r="K1819" s="105"/>
      <c r="L1819" s="105"/>
      <c r="M1819" s="105"/>
      <c r="N1819" s="106"/>
      <c r="O1819" s="105"/>
      <c r="P1819" s="105"/>
      <c r="Q1819" s="105"/>
      <c r="R1819" s="105"/>
      <c r="S1819" s="105"/>
      <c r="T1819" s="105"/>
    </row>
    <row r="1820" ht="14.25" customHeight="1">
      <c r="A1820" s="107" t="str">
        <f t="shared" si="3"/>
        <v>301299______</v>
      </c>
      <c r="B1820" s="116"/>
      <c r="C1820" s="116"/>
      <c r="D1820" s="224"/>
      <c r="E1820" s="105"/>
      <c r="F1820" s="105"/>
      <c r="G1820" s="105"/>
      <c r="H1820" s="105"/>
      <c r="I1820" s="105"/>
      <c r="J1820" s="105"/>
      <c r="K1820" s="105"/>
      <c r="L1820" s="105"/>
      <c r="M1820" s="105"/>
      <c r="N1820" s="106"/>
      <c r="O1820" s="105"/>
      <c r="P1820" s="105"/>
      <c r="Q1820" s="105"/>
      <c r="R1820" s="105"/>
      <c r="S1820" s="105"/>
      <c r="T1820" s="105"/>
    </row>
    <row r="1821" ht="14.25" customHeight="1">
      <c r="A1821" s="107" t="str">
        <f t="shared" si="3"/>
        <v>301299______</v>
      </c>
      <c r="B1821" s="116"/>
      <c r="C1821" s="116"/>
      <c r="D1821" s="224"/>
      <c r="E1821" s="105"/>
      <c r="F1821" s="105"/>
      <c r="G1821" s="105"/>
      <c r="H1821" s="105"/>
      <c r="I1821" s="105"/>
      <c r="J1821" s="105"/>
      <c r="K1821" s="105"/>
      <c r="L1821" s="105"/>
      <c r="M1821" s="105"/>
      <c r="N1821" s="106"/>
      <c r="O1821" s="105"/>
      <c r="P1821" s="105"/>
      <c r="Q1821" s="105"/>
      <c r="R1821" s="105"/>
      <c r="S1821" s="105"/>
      <c r="T1821" s="105"/>
    </row>
    <row r="1822" ht="14.25" customHeight="1">
      <c r="A1822" s="107" t="str">
        <f t="shared" si="3"/>
        <v>301299______</v>
      </c>
      <c r="B1822" s="116"/>
      <c r="C1822" s="116"/>
      <c r="D1822" s="224"/>
      <c r="E1822" s="105"/>
      <c r="F1822" s="105"/>
      <c r="G1822" s="105"/>
      <c r="H1822" s="105"/>
      <c r="I1822" s="105"/>
      <c r="J1822" s="105"/>
      <c r="K1822" s="105"/>
      <c r="L1822" s="105"/>
      <c r="M1822" s="105"/>
      <c r="N1822" s="106"/>
      <c r="O1822" s="105"/>
      <c r="P1822" s="105"/>
      <c r="Q1822" s="105"/>
      <c r="R1822" s="105"/>
      <c r="S1822" s="105"/>
      <c r="T1822" s="105"/>
    </row>
    <row r="1823" ht="14.25" customHeight="1">
      <c r="A1823" s="107" t="str">
        <f t="shared" si="3"/>
        <v>301299______</v>
      </c>
      <c r="B1823" s="116"/>
      <c r="C1823" s="116"/>
      <c r="D1823" s="224"/>
      <c r="E1823" s="105"/>
      <c r="F1823" s="105"/>
      <c r="G1823" s="105"/>
      <c r="H1823" s="105"/>
      <c r="I1823" s="105"/>
      <c r="J1823" s="105"/>
      <c r="K1823" s="105"/>
      <c r="L1823" s="105"/>
      <c r="M1823" s="105"/>
      <c r="N1823" s="106"/>
      <c r="O1823" s="105"/>
      <c r="P1823" s="105"/>
      <c r="Q1823" s="105"/>
      <c r="R1823" s="105"/>
      <c r="S1823" s="105"/>
      <c r="T1823" s="105"/>
    </row>
    <row r="1824" ht="14.25" customHeight="1">
      <c r="A1824" s="107" t="str">
        <f t="shared" si="3"/>
        <v>301299______</v>
      </c>
      <c r="B1824" s="116"/>
      <c r="C1824" s="116"/>
      <c r="D1824" s="224"/>
      <c r="E1824" s="105"/>
      <c r="F1824" s="105"/>
      <c r="G1824" s="105"/>
      <c r="H1824" s="105"/>
      <c r="I1824" s="105"/>
      <c r="J1824" s="105"/>
      <c r="K1824" s="105"/>
      <c r="L1824" s="105"/>
      <c r="M1824" s="105"/>
      <c r="N1824" s="106"/>
      <c r="O1824" s="105"/>
      <c r="P1824" s="105"/>
      <c r="Q1824" s="105"/>
      <c r="R1824" s="105"/>
      <c r="S1824" s="105"/>
      <c r="T1824" s="105"/>
    </row>
    <row r="1825" ht="14.25" customHeight="1">
      <c r="A1825" s="107" t="str">
        <f t="shared" si="3"/>
        <v>301299______</v>
      </c>
      <c r="B1825" s="116"/>
      <c r="C1825" s="116"/>
      <c r="D1825" s="224"/>
      <c r="E1825" s="105"/>
      <c r="F1825" s="105"/>
      <c r="G1825" s="105"/>
      <c r="H1825" s="105"/>
      <c r="I1825" s="105"/>
      <c r="J1825" s="105"/>
      <c r="K1825" s="105"/>
      <c r="L1825" s="105"/>
      <c r="M1825" s="105"/>
      <c r="N1825" s="106"/>
      <c r="O1825" s="105"/>
      <c r="P1825" s="105"/>
      <c r="Q1825" s="105"/>
      <c r="R1825" s="105"/>
      <c r="S1825" s="105"/>
      <c r="T1825" s="105"/>
    </row>
    <row r="1826" ht="14.25" customHeight="1">
      <c r="A1826" s="107" t="str">
        <f t="shared" si="3"/>
        <v>301299______</v>
      </c>
      <c r="B1826" s="116"/>
      <c r="C1826" s="116"/>
      <c r="D1826" s="224"/>
      <c r="E1826" s="105"/>
      <c r="F1826" s="105"/>
      <c r="G1826" s="105"/>
      <c r="H1826" s="105"/>
      <c r="I1826" s="105"/>
      <c r="J1826" s="105"/>
      <c r="K1826" s="105"/>
      <c r="L1826" s="105"/>
      <c r="M1826" s="105"/>
      <c r="N1826" s="106"/>
      <c r="O1826" s="105"/>
      <c r="P1826" s="105"/>
      <c r="Q1826" s="105"/>
      <c r="R1826" s="105"/>
      <c r="S1826" s="105"/>
      <c r="T1826" s="105"/>
    </row>
    <row r="1827" ht="14.25" customHeight="1">
      <c r="A1827" s="107" t="str">
        <f t="shared" si="3"/>
        <v>301299______</v>
      </c>
      <c r="B1827" s="116"/>
      <c r="C1827" s="116"/>
      <c r="D1827" s="224"/>
      <c r="E1827" s="105"/>
      <c r="F1827" s="105"/>
      <c r="G1827" s="105"/>
      <c r="H1827" s="105"/>
      <c r="I1827" s="105"/>
      <c r="J1827" s="105"/>
      <c r="K1827" s="105"/>
      <c r="L1827" s="105"/>
      <c r="M1827" s="105"/>
      <c r="N1827" s="106"/>
      <c r="O1827" s="105"/>
      <c r="P1827" s="105"/>
      <c r="Q1827" s="105"/>
      <c r="R1827" s="105"/>
      <c r="S1827" s="105"/>
      <c r="T1827" s="105"/>
    </row>
    <row r="1828" ht="14.25" customHeight="1">
      <c r="A1828" s="107" t="str">
        <f t="shared" si="3"/>
        <v>301299______</v>
      </c>
      <c r="B1828" s="116"/>
      <c r="C1828" s="116"/>
      <c r="D1828" s="224"/>
      <c r="E1828" s="105"/>
      <c r="F1828" s="105"/>
      <c r="G1828" s="105"/>
      <c r="H1828" s="105"/>
      <c r="I1828" s="105"/>
      <c r="J1828" s="105"/>
      <c r="K1828" s="105"/>
      <c r="L1828" s="105"/>
      <c r="M1828" s="105"/>
      <c r="N1828" s="106"/>
      <c r="O1828" s="105"/>
      <c r="P1828" s="105"/>
      <c r="Q1828" s="105"/>
      <c r="R1828" s="105"/>
      <c r="S1828" s="105"/>
      <c r="T1828" s="105"/>
    </row>
    <row r="1829" ht="14.25" customHeight="1">
      <c r="A1829" s="107" t="str">
        <f t="shared" si="3"/>
        <v>301299______</v>
      </c>
      <c r="B1829" s="116"/>
      <c r="C1829" s="116"/>
      <c r="D1829" s="224"/>
      <c r="E1829" s="105"/>
      <c r="F1829" s="105"/>
      <c r="G1829" s="105"/>
      <c r="H1829" s="105"/>
      <c r="I1829" s="105"/>
      <c r="J1829" s="105"/>
      <c r="K1829" s="105"/>
      <c r="L1829" s="105"/>
      <c r="M1829" s="105"/>
      <c r="N1829" s="106"/>
      <c r="O1829" s="105"/>
      <c r="P1829" s="105"/>
      <c r="Q1829" s="105"/>
      <c r="R1829" s="105"/>
      <c r="S1829" s="105"/>
      <c r="T1829" s="105"/>
    </row>
    <row r="1830" ht="14.25" customHeight="1">
      <c r="A1830" s="107" t="str">
        <f t="shared" si="3"/>
        <v>301299______</v>
      </c>
      <c r="B1830" s="116"/>
      <c r="C1830" s="116"/>
      <c r="D1830" s="224"/>
      <c r="E1830" s="105"/>
      <c r="F1830" s="105"/>
      <c r="G1830" s="105"/>
      <c r="H1830" s="105"/>
      <c r="I1830" s="105"/>
      <c r="J1830" s="105"/>
      <c r="K1830" s="105"/>
      <c r="L1830" s="105"/>
      <c r="M1830" s="105"/>
      <c r="N1830" s="106"/>
      <c r="O1830" s="105"/>
      <c r="P1830" s="105"/>
      <c r="Q1830" s="105"/>
      <c r="R1830" s="105"/>
      <c r="S1830" s="105"/>
      <c r="T1830" s="105"/>
    </row>
    <row r="1831" ht="14.25" customHeight="1">
      <c r="A1831" s="107" t="str">
        <f t="shared" si="3"/>
        <v>301299______</v>
      </c>
      <c r="B1831" s="116"/>
      <c r="C1831" s="116"/>
      <c r="D1831" s="224"/>
      <c r="E1831" s="105"/>
      <c r="F1831" s="105"/>
      <c r="G1831" s="105"/>
      <c r="H1831" s="105"/>
      <c r="I1831" s="105"/>
      <c r="J1831" s="105"/>
      <c r="K1831" s="105"/>
      <c r="L1831" s="105"/>
      <c r="M1831" s="105"/>
      <c r="N1831" s="106"/>
      <c r="O1831" s="105"/>
      <c r="P1831" s="105"/>
      <c r="Q1831" s="105"/>
      <c r="R1831" s="105"/>
      <c r="S1831" s="105"/>
      <c r="T1831" s="105"/>
    </row>
    <row r="1832" ht="14.25" customHeight="1">
      <c r="A1832" s="107" t="str">
        <f t="shared" si="3"/>
        <v>301299______</v>
      </c>
      <c r="B1832" s="116"/>
      <c r="C1832" s="116"/>
      <c r="D1832" s="224"/>
      <c r="E1832" s="105"/>
      <c r="F1832" s="105"/>
      <c r="G1832" s="105"/>
      <c r="H1832" s="105"/>
      <c r="I1832" s="105"/>
      <c r="J1832" s="105"/>
      <c r="K1832" s="105"/>
      <c r="L1832" s="105"/>
      <c r="M1832" s="105"/>
      <c r="N1832" s="106"/>
      <c r="O1832" s="105"/>
      <c r="P1832" s="105"/>
      <c r="Q1832" s="105"/>
      <c r="R1832" s="105"/>
      <c r="S1832" s="105"/>
      <c r="T1832" s="105"/>
    </row>
    <row r="1833" ht="14.25" customHeight="1">
      <c r="A1833" s="107" t="str">
        <f t="shared" si="3"/>
        <v>301299______</v>
      </c>
      <c r="B1833" s="116"/>
      <c r="C1833" s="116"/>
      <c r="D1833" s="224"/>
      <c r="E1833" s="105"/>
      <c r="F1833" s="105"/>
      <c r="G1833" s="105"/>
      <c r="H1833" s="105"/>
      <c r="I1833" s="105"/>
      <c r="J1833" s="105"/>
      <c r="K1833" s="105"/>
      <c r="L1833" s="105"/>
      <c r="M1833" s="105"/>
      <c r="N1833" s="106"/>
      <c r="O1833" s="105"/>
      <c r="P1833" s="105"/>
      <c r="Q1833" s="105"/>
      <c r="R1833" s="105"/>
      <c r="S1833" s="105"/>
      <c r="T1833" s="105"/>
    </row>
    <row r="1834" ht="14.25" customHeight="1">
      <c r="A1834" s="107" t="str">
        <f t="shared" si="3"/>
        <v>301299______</v>
      </c>
      <c r="B1834" s="116"/>
      <c r="C1834" s="116"/>
      <c r="D1834" s="224"/>
      <c r="E1834" s="105"/>
      <c r="F1834" s="105"/>
      <c r="G1834" s="105"/>
      <c r="H1834" s="105"/>
      <c r="I1834" s="105"/>
      <c r="J1834" s="105"/>
      <c r="K1834" s="105"/>
      <c r="L1834" s="105"/>
      <c r="M1834" s="105"/>
      <c r="N1834" s="106"/>
      <c r="O1834" s="105"/>
      <c r="P1834" s="105"/>
      <c r="Q1834" s="105"/>
      <c r="R1834" s="105"/>
      <c r="S1834" s="105"/>
      <c r="T1834" s="105"/>
    </row>
    <row r="1835" ht="14.25" customHeight="1">
      <c r="A1835" s="107" t="str">
        <f t="shared" si="3"/>
        <v>301299______</v>
      </c>
      <c r="B1835" s="116"/>
      <c r="C1835" s="116"/>
      <c r="D1835" s="224"/>
      <c r="E1835" s="105"/>
      <c r="F1835" s="105"/>
      <c r="G1835" s="105"/>
      <c r="H1835" s="105"/>
      <c r="I1835" s="105"/>
      <c r="J1835" s="105"/>
      <c r="K1835" s="105"/>
      <c r="L1835" s="105"/>
      <c r="M1835" s="105"/>
      <c r="N1835" s="106"/>
      <c r="O1835" s="105"/>
      <c r="P1835" s="105"/>
      <c r="Q1835" s="105"/>
      <c r="R1835" s="105"/>
      <c r="S1835" s="105"/>
      <c r="T1835" s="105"/>
    </row>
    <row r="1836" ht="14.25" customHeight="1">
      <c r="A1836" s="107" t="str">
        <f t="shared" si="3"/>
        <v>301299______</v>
      </c>
      <c r="B1836" s="116"/>
      <c r="C1836" s="116"/>
      <c r="D1836" s="224"/>
      <c r="E1836" s="105"/>
      <c r="F1836" s="105"/>
      <c r="G1836" s="105"/>
      <c r="H1836" s="105"/>
      <c r="I1836" s="105"/>
      <c r="J1836" s="105"/>
      <c r="K1836" s="105"/>
      <c r="L1836" s="105"/>
      <c r="M1836" s="105"/>
      <c r="N1836" s="106"/>
      <c r="O1836" s="105"/>
      <c r="P1836" s="105"/>
      <c r="Q1836" s="105"/>
      <c r="R1836" s="105"/>
      <c r="S1836" s="105"/>
      <c r="T1836" s="105"/>
    </row>
    <row r="1837" ht="14.25" customHeight="1">
      <c r="A1837" s="107" t="str">
        <f t="shared" si="3"/>
        <v>301299______</v>
      </c>
      <c r="B1837" s="116"/>
      <c r="C1837" s="116"/>
      <c r="D1837" s="224"/>
      <c r="E1837" s="105"/>
      <c r="F1837" s="105"/>
      <c r="G1837" s="105"/>
      <c r="H1837" s="105"/>
      <c r="I1837" s="105"/>
      <c r="J1837" s="105"/>
      <c r="K1837" s="105"/>
      <c r="L1837" s="105"/>
      <c r="M1837" s="105"/>
      <c r="N1837" s="106"/>
      <c r="O1837" s="105"/>
      <c r="P1837" s="105"/>
      <c r="Q1837" s="105"/>
      <c r="R1837" s="105"/>
      <c r="S1837" s="105"/>
      <c r="T1837" s="105"/>
    </row>
    <row r="1838" ht="14.25" customHeight="1">
      <c r="A1838" s="107" t="str">
        <f t="shared" si="3"/>
        <v>301299______</v>
      </c>
      <c r="B1838" s="116"/>
      <c r="C1838" s="116"/>
      <c r="D1838" s="224"/>
      <c r="E1838" s="105"/>
      <c r="F1838" s="105"/>
      <c r="G1838" s="105"/>
      <c r="H1838" s="105"/>
      <c r="I1838" s="105"/>
      <c r="J1838" s="105"/>
      <c r="K1838" s="105"/>
      <c r="L1838" s="105"/>
      <c r="M1838" s="105"/>
      <c r="N1838" s="106"/>
      <c r="O1838" s="105"/>
      <c r="P1838" s="105"/>
      <c r="Q1838" s="105"/>
      <c r="R1838" s="105"/>
      <c r="S1838" s="105"/>
      <c r="T1838" s="105"/>
    </row>
    <row r="1839" ht="14.25" customHeight="1">
      <c r="A1839" s="107" t="str">
        <f t="shared" si="3"/>
        <v>301299______</v>
      </c>
      <c r="B1839" s="116"/>
      <c r="C1839" s="116"/>
      <c r="D1839" s="224"/>
      <c r="E1839" s="105"/>
      <c r="F1839" s="105"/>
      <c r="G1839" s="105"/>
      <c r="H1839" s="105"/>
      <c r="I1839" s="105"/>
      <c r="J1839" s="105"/>
      <c r="K1839" s="105"/>
      <c r="L1839" s="105"/>
      <c r="M1839" s="105"/>
      <c r="N1839" s="106"/>
      <c r="O1839" s="105"/>
      <c r="P1839" s="105"/>
      <c r="Q1839" s="105"/>
      <c r="R1839" s="105"/>
      <c r="S1839" s="105"/>
      <c r="T1839" s="105"/>
    </row>
    <row r="1840" ht="14.25" customHeight="1">
      <c r="A1840" s="107" t="str">
        <f t="shared" si="3"/>
        <v>301299______</v>
      </c>
      <c r="B1840" s="116"/>
      <c r="C1840" s="116"/>
      <c r="D1840" s="224"/>
      <c r="E1840" s="105"/>
      <c r="F1840" s="105"/>
      <c r="G1840" s="105"/>
      <c r="H1840" s="105"/>
      <c r="I1840" s="105"/>
      <c r="J1840" s="105"/>
      <c r="K1840" s="105"/>
      <c r="L1840" s="105"/>
      <c r="M1840" s="105"/>
      <c r="N1840" s="106"/>
      <c r="O1840" s="105"/>
      <c r="P1840" s="105"/>
      <c r="Q1840" s="105"/>
      <c r="R1840" s="105"/>
      <c r="S1840" s="105"/>
      <c r="T1840" s="105"/>
    </row>
    <row r="1841" ht="14.25" customHeight="1">
      <c r="A1841" s="107" t="str">
        <f t="shared" si="3"/>
        <v>301299______</v>
      </c>
      <c r="B1841" s="116"/>
      <c r="C1841" s="116"/>
      <c r="D1841" s="224"/>
      <c r="E1841" s="105"/>
      <c r="F1841" s="105"/>
      <c r="G1841" s="105"/>
      <c r="H1841" s="105"/>
      <c r="I1841" s="105"/>
      <c r="J1841" s="105"/>
      <c r="K1841" s="105"/>
      <c r="L1841" s="105"/>
      <c r="M1841" s="105"/>
      <c r="N1841" s="106"/>
      <c r="O1841" s="105"/>
      <c r="P1841" s="105"/>
      <c r="Q1841" s="105"/>
      <c r="R1841" s="105"/>
      <c r="S1841" s="105"/>
      <c r="T1841" s="105"/>
    </row>
    <row r="1842" ht="14.25" customHeight="1">
      <c r="A1842" s="107" t="str">
        <f t="shared" si="3"/>
        <v>301299______</v>
      </c>
      <c r="B1842" s="116"/>
      <c r="C1842" s="116"/>
      <c r="D1842" s="224"/>
      <c r="E1842" s="105"/>
      <c r="F1842" s="105"/>
      <c r="G1842" s="105"/>
      <c r="H1842" s="105"/>
      <c r="I1842" s="105"/>
      <c r="J1842" s="105"/>
      <c r="K1842" s="105"/>
      <c r="L1842" s="105"/>
      <c r="M1842" s="105"/>
      <c r="N1842" s="106"/>
      <c r="O1842" s="105"/>
      <c r="P1842" s="105"/>
      <c r="Q1842" s="105"/>
      <c r="R1842" s="105"/>
      <c r="S1842" s="105"/>
      <c r="T1842" s="105"/>
    </row>
    <row r="1843" ht="14.25" customHeight="1">
      <c r="A1843" s="107" t="str">
        <f t="shared" si="3"/>
        <v>301299______</v>
      </c>
      <c r="B1843" s="116"/>
      <c r="C1843" s="116"/>
      <c r="D1843" s="224"/>
      <c r="E1843" s="105"/>
      <c r="F1843" s="105"/>
      <c r="G1843" s="105"/>
      <c r="H1843" s="105"/>
      <c r="I1843" s="105"/>
      <c r="J1843" s="105"/>
      <c r="K1843" s="105"/>
      <c r="L1843" s="105"/>
      <c r="M1843" s="105"/>
      <c r="N1843" s="106"/>
      <c r="O1843" s="105"/>
      <c r="P1843" s="105"/>
      <c r="Q1843" s="105"/>
      <c r="R1843" s="105"/>
      <c r="S1843" s="105"/>
      <c r="T1843" s="105"/>
    </row>
    <row r="1844" ht="14.25" customHeight="1">
      <c r="A1844" s="107" t="str">
        <f t="shared" si="3"/>
        <v>301299______</v>
      </c>
      <c r="B1844" s="116"/>
      <c r="C1844" s="116"/>
      <c r="D1844" s="224"/>
      <c r="E1844" s="105"/>
      <c r="F1844" s="105"/>
      <c r="G1844" s="105"/>
      <c r="H1844" s="105"/>
      <c r="I1844" s="105"/>
      <c r="J1844" s="105"/>
      <c r="K1844" s="105"/>
      <c r="L1844" s="105"/>
      <c r="M1844" s="105"/>
      <c r="N1844" s="106"/>
      <c r="O1844" s="105"/>
      <c r="P1844" s="105"/>
      <c r="Q1844" s="105"/>
      <c r="R1844" s="105"/>
      <c r="S1844" s="105"/>
      <c r="T1844" s="105"/>
    </row>
    <row r="1845" ht="14.25" customHeight="1">
      <c r="A1845" s="107" t="str">
        <f t="shared" si="3"/>
        <v>301299______</v>
      </c>
      <c r="B1845" s="116"/>
      <c r="C1845" s="116"/>
      <c r="D1845" s="224"/>
      <c r="E1845" s="105"/>
      <c r="F1845" s="105"/>
      <c r="G1845" s="105"/>
      <c r="H1845" s="105"/>
      <c r="I1845" s="105"/>
      <c r="J1845" s="105"/>
      <c r="K1845" s="105"/>
      <c r="L1845" s="105"/>
      <c r="M1845" s="105"/>
      <c r="N1845" s="106"/>
      <c r="O1845" s="105"/>
      <c r="P1845" s="105"/>
      <c r="Q1845" s="105"/>
      <c r="R1845" s="105"/>
      <c r="S1845" s="105"/>
      <c r="T1845" s="105"/>
    </row>
    <row r="1846" ht="14.25" customHeight="1">
      <c r="A1846" s="107" t="str">
        <f t="shared" si="3"/>
        <v>301299______</v>
      </c>
      <c r="B1846" s="116"/>
      <c r="C1846" s="116"/>
      <c r="D1846" s="224"/>
      <c r="E1846" s="105"/>
      <c r="F1846" s="105"/>
      <c r="G1846" s="105"/>
      <c r="H1846" s="105"/>
      <c r="I1846" s="105"/>
      <c r="J1846" s="105"/>
      <c r="K1846" s="105"/>
      <c r="L1846" s="105"/>
      <c r="M1846" s="105"/>
      <c r="N1846" s="106"/>
      <c r="O1846" s="105"/>
      <c r="P1846" s="105"/>
      <c r="Q1846" s="105"/>
      <c r="R1846" s="105"/>
      <c r="S1846" s="105"/>
      <c r="T1846" s="105"/>
    </row>
    <row r="1847" ht="14.25" customHeight="1">
      <c r="A1847" s="107" t="str">
        <f t="shared" si="3"/>
        <v>301299______</v>
      </c>
      <c r="B1847" s="116"/>
      <c r="C1847" s="116"/>
      <c r="D1847" s="224"/>
      <c r="E1847" s="105"/>
      <c r="F1847" s="105"/>
      <c r="G1847" s="105"/>
      <c r="H1847" s="105"/>
      <c r="I1847" s="105"/>
      <c r="J1847" s="105"/>
      <c r="K1847" s="105"/>
      <c r="L1847" s="105"/>
      <c r="M1847" s="105"/>
      <c r="N1847" s="106"/>
      <c r="O1847" s="105"/>
      <c r="P1847" s="105"/>
      <c r="Q1847" s="105"/>
      <c r="R1847" s="105"/>
      <c r="S1847" s="105"/>
      <c r="T1847" s="105"/>
    </row>
    <row r="1848" ht="14.25" customHeight="1">
      <c r="A1848" s="107" t="str">
        <f t="shared" si="3"/>
        <v>301299______</v>
      </c>
      <c r="B1848" s="116"/>
      <c r="C1848" s="116"/>
      <c r="D1848" s="224"/>
      <c r="E1848" s="105"/>
      <c r="F1848" s="105"/>
      <c r="G1848" s="105"/>
      <c r="H1848" s="105"/>
      <c r="I1848" s="105"/>
      <c r="J1848" s="105"/>
      <c r="K1848" s="105"/>
      <c r="L1848" s="105"/>
      <c r="M1848" s="105"/>
      <c r="N1848" s="106"/>
      <c r="O1848" s="105"/>
      <c r="P1848" s="105"/>
      <c r="Q1848" s="105"/>
      <c r="R1848" s="105"/>
      <c r="S1848" s="105"/>
      <c r="T1848" s="105"/>
    </row>
    <row r="1849" ht="14.25" customHeight="1">
      <c r="A1849" s="107" t="str">
        <f t="shared" si="3"/>
        <v>301299______</v>
      </c>
      <c r="B1849" s="116"/>
      <c r="C1849" s="116"/>
      <c r="D1849" s="224"/>
      <c r="E1849" s="105"/>
      <c r="F1849" s="105"/>
      <c r="G1849" s="105"/>
      <c r="H1849" s="105"/>
      <c r="I1849" s="105"/>
      <c r="J1849" s="105"/>
      <c r="K1849" s="105"/>
      <c r="L1849" s="105"/>
      <c r="M1849" s="105"/>
      <c r="N1849" s="106"/>
      <c r="O1849" s="105"/>
      <c r="P1849" s="105"/>
      <c r="Q1849" s="105"/>
      <c r="R1849" s="105"/>
      <c r="S1849" s="105"/>
      <c r="T1849" s="105"/>
    </row>
    <row r="1850" ht="14.25" customHeight="1">
      <c r="A1850" s="107" t="str">
        <f t="shared" si="3"/>
        <v>301299______</v>
      </c>
      <c r="B1850" s="116"/>
      <c r="C1850" s="116"/>
      <c r="D1850" s="224"/>
      <c r="E1850" s="105"/>
      <c r="F1850" s="105"/>
      <c r="G1850" s="105"/>
      <c r="H1850" s="105"/>
      <c r="I1850" s="105"/>
      <c r="J1850" s="105"/>
      <c r="K1850" s="105"/>
      <c r="L1850" s="105"/>
      <c r="M1850" s="105"/>
      <c r="N1850" s="106"/>
      <c r="O1850" s="105"/>
      <c r="P1850" s="105"/>
      <c r="Q1850" s="105"/>
      <c r="R1850" s="105"/>
      <c r="S1850" s="105"/>
      <c r="T1850" s="105"/>
    </row>
    <row r="1851" ht="14.25" customHeight="1">
      <c r="A1851" s="107" t="str">
        <f t="shared" si="3"/>
        <v>301299______</v>
      </c>
      <c r="B1851" s="116"/>
      <c r="C1851" s="116"/>
      <c r="D1851" s="224"/>
      <c r="E1851" s="105"/>
      <c r="F1851" s="105"/>
      <c r="G1851" s="105"/>
      <c r="H1851" s="105"/>
      <c r="I1851" s="105"/>
      <c r="J1851" s="105"/>
      <c r="K1851" s="105"/>
      <c r="L1851" s="105"/>
      <c r="M1851" s="105"/>
      <c r="N1851" s="106"/>
      <c r="O1851" s="105"/>
      <c r="P1851" s="105"/>
      <c r="Q1851" s="105"/>
      <c r="R1851" s="105"/>
      <c r="S1851" s="105"/>
      <c r="T1851" s="105"/>
    </row>
    <row r="1852" ht="14.25" customHeight="1">
      <c r="A1852" s="107" t="str">
        <f t="shared" si="3"/>
        <v>301299______</v>
      </c>
      <c r="B1852" s="116"/>
      <c r="C1852" s="116"/>
      <c r="D1852" s="224"/>
      <c r="E1852" s="105"/>
      <c r="F1852" s="105"/>
      <c r="G1852" s="105"/>
      <c r="H1852" s="105"/>
      <c r="I1852" s="105"/>
      <c r="J1852" s="105"/>
      <c r="K1852" s="105"/>
      <c r="L1852" s="105"/>
      <c r="M1852" s="105"/>
      <c r="N1852" s="106"/>
      <c r="O1852" s="105"/>
      <c r="P1852" s="105"/>
      <c r="Q1852" s="105"/>
      <c r="R1852" s="105"/>
      <c r="S1852" s="105"/>
      <c r="T1852" s="105"/>
    </row>
    <row r="1853" ht="14.25" customHeight="1">
      <c r="A1853" s="107" t="str">
        <f t="shared" si="3"/>
        <v>301299______</v>
      </c>
      <c r="B1853" s="116"/>
      <c r="C1853" s="116"/>
      <c r="D1853" s="224"/>
      <c r="E1853" s="105"/>
      <c r="F1853" s="105"/>
      <c r="G1853" s="105"/>
      <c r="H1853" s="105"/>
      <c r="I1853" s="105"/>
      <c r="J1853" s="105"/>
      <c r="K1853" s="105"/>
      <c r="L1853" s="105"/>
      <c r="M1853" s="105"/>
      <c r="N1853" s="106"/>
      <c r="O1853" s="105"/>
      <c r="P1853" s="105"/>
      <c r="Q1853" s="105"/>
      <c r="R1853" s="105"/>
      <c r="S1853" s="105"/>
      <c r="T1853" s="105"/>
    </row>
    <row r="1854" ht="14.25" customHeight="1">
      <c r="A1854" s="107" t="str">
        <f t="shared" si="3"/>
        <v>301299______</v>
      </c>
      <c r="B1854" s="116"/>
      <c r="C1854" s="116"/>
      <c r="D1854" s="224"/>
      <c r="E1854" s="105"/>
      <c r="F1854" s="105"/>
      <c r="G1854" s="105"/>
      <c r="H1854" s="105"/>
      <c r="I1854" s="105"/>
      <c r="J1854" s="105"/>
      <c r="K1854" s="105"/>
      <c r="L1854" s="105"/>
      <c r="M1854" s="105"/>
      <c r="N1854" s="106"/>
      <c r="O1854" s="105"/>
      <c r="P1854" s="105"/>
      <c r="Q1854" s="105"/>
      <c r="R1854" s="105"/>
      <c r="S1854" s="105"/>
      <c r="T1854" s="105"/>
    </row>
    <row r="1855" ht="14.25" customHeight="1">
      <c r="A1855" s="107" t="str">
        <f t="shared" si="3"/>
        <v>301299______</v>
      </c>
      <c r="B1855" s="116"/>
      <c r="C1855" s="116"/>
      <c r="D1855" s="224"/>
      <c r="E1855" s="105"/>
      <c r="F1855" s="105"/>
      <c r="G1855" s="105"/>
      <c r="H1855" s="105"/>
      <c r="I1855" s="105"/>
      <c r="J1855" s="105"/>
      <c r="K1855" s="105"/>
      <c r="L1855" s="105"/>
      <c r="M1855" s="105"/>
      <c r="N1855" s="106"/>
      <c r="O1855" s="105"/>
      <c r="P1855" s="105"/>
      <c r="Q1855" s="105"/>
      <c r="R1855" s="105"/>
      <c r="S1855" s="105"/>
      <c r="T1855" s="105"/>
    </row>
    <row r="1856" ht="14.25" customHeight="1">
      <c r="A1856" s="107" t="str">
        <f t="shared" si="3"/>
        <v>301299______</v>
      </c>
      <c r="B1856" s="116"/>
      <c r="C1856" s="116"/>
      <c r="D1856" s="224"/>
      <c r="E1856" s="105"/>
      <c r="F1856" s="105"/>
      <c r="G1856" s="105"/>
      <c r="H1856" s="105"/>
      <c r="I1856" s="105"/>
      <c r="J1856" s="105"/>
      <c r="K1856" s="105"/>
      <c r="L1856" s="105"/>
      <c r="M1856" s="105"/>
      <c r="N1856" s="106"/>
      <c r="O1856" s="105"/>
      <c r="P1856" s="105"/>
      <c r="Q1856" s="105"/>
      <c r="R1856" s="105"/>
      <c r="S1856" s="105"/>
      <c r="T1856" s="105"/>
    </row>
    <row r="1857" ht="14.25" customHeight="1">
      <c r="A1857" s="107" t="str">
        <f t="shared" si="3"/>
        <v>301299______</v>
      </c>
      <c r="B1857" s="116"/>
      <c r="C1857" s="116"/>
      <c r="D1857" s="224"/>
      <c r="E1857" s="105"/>
      <c r="F1857" s="105"/>
      <c r="G1857" s="105"/>
      <c r="H1857" s="105"/>
      <c r="I1857" s="105"/>
      <c r="J1857" s="105"/>
      <c r="K1857" s="105"/>
      <c r="L1857" s="105"/>
      <c r="M1857" s="105"/>
      <c r="N1857" s="106"/>
      <c r="O1857" s="105"/>
      <c r="P1857" s="105"/>
      <c r="Q1857" s="105"/>
      <c r="R1857" s="105"/>
      <c r="S1857" s="105"/>
      <c r="T1857" s="105"/>
    </row>
    <row r="1858" ht="14.25" customHeight="1">
      <c r="A1858" s="107" t="str">
        <f t="shared" si="3"/>
        <v>301299______</v>
      </c>
      <c r="B1858" s="116"/>
      <c r="C1858" s="116"/>
      <c r="D1858" s="224"/>
      <c r="E1858" s="105"/>
      <c r="F1858" s="105"/>
      <c r="G1858" s="105"/>
      <c r="H1858" s="105"/>
      <c r="I1858" s="105"/>
      <c r="J1858" s="105"/>
      <c r="K1858" s="105"/>
      <c r="L1858" s="105"/>
      <c r="M1858" s="105"/>
      <c r="N1858" s="106"/>
      <c r="O1858" s="105"/>
      <c r="P1858" s="105"/>
      <c r="Q1858" s="105"/>
      <c r="R1858" s="105"/>
      <c r="S1858" s="105"/>
      <c r="T1858" s="105"/>
    </row>
    <row r="1859" ht="14.25" customHeight="1">
      <c r="A1859" s="107" t="str">
        <f t="shared" si="3"/>
        <v>301299______</v>
      </c>
      <c r="B1859" s="116"/>
      <c r="C1859" s="116"/>
      <c r="D1859" s="224"/>
      <c r="E1859" s="105"/>
      <c r="F1859" s="105"/>
      <c r="G1859" s="105"/>
      <c r="H1859" s="105"/>
      <c r="I1859" s="105"/>
      <c r="J1859" s="105"/>
      <c r="K1859" s="105"/>
      <c r="L1859" s="105"/>
      <c r="M1859" s="105"/>
      <c r="N1859" s="106"/>
      <c r="O1859" s="105"/>
      <c r="P1859" s="105"/>
      <c r="Q1859" s="105"/>
      <c r="R1859" s="105"/>
      <c r="S1859" s="105"/>
      <c r="T1859" s="105"/>
    </row>
    <row r="1860" ht="14.25" customHeight="1">
      <c r="A1860" s="107" t="str">
        <f t="shared" si="3"/>
        <v>301299______</v>
      </c>
      <c r="B1860" s="116"/>
      <c r="C1860" s="116"/>
      <c r="D1860" s="224"/>
      <c r="E1860" s="105"/>
      <c r="F1860" s="105"/>
      <c r="G1860" s="105"/>
      <c r="H1860" s="105"/>
      <c r="I1860" s="105"/>
      <c r="J1860" s="105"/>
      <c r="K1860" s="105"/>
      <c r="L1860" s="105"/>
      <c r="M1860" s="105"/>
      <c r="N1860" s="106"/>
      <c r="O1860" s="105"/>
      <c r="P1860" s="105"/>
      <c r="Q1860" s="105"/>
      <c r="R1860" s="105"/>
      <c r="S1860" s="105"/>
      <c r="T1860" s="105"/>
    </row>
    <row r="1861" ht="14.25" customHeight="1">
      <c r="A1861" s="107" t="str">
        <f t="shared" si="3"/>
        <v>301299______</v>
      </c>
      <c r="B1861" s="116"/>
      <c r="C1861" s="116"/>
      <c r="D1861" s="224"/>
      <c r="E1861" s="105"/>
      <c r="F1861" s="105"/>
      <c r="G1861" s="105"/>
      <c r="H1861" s="105"/>
      <c r="I1861" s="105"/>
      <c r="J1861" s="105"/>
      <c r="K1861" s="105"/>
      <c r="L1861" s="105"/>
      <c r="M1861" s="105"/>
      <c r="N1861" s="106"/>
      <c r="O1861" s="105"/>
      <c r="P1861" s="105"/>
      <c r="Q1861" s="105"/>
      <c r="R1861" s="105"/>
      <c r="S1861" s="105"/>
      <c r="T1861" s="105"/>
    </row>
    <row r="1862" ht="14.25" customHeight="1">
      <c r="A1862" s="107" t="str">
        <f t="shared" si="3"/>
        <v>301299______</v>
      </c>
      <c r="B1862" s="116"/>
      <c r="C1862" s="116"/>
      <c r="D1862" s="224"/>
      <c r="E1862" s="105"/>
      <c r="F1862" s="105"/>
      <c r="G1862" s="105"/>
      <c r="H1862" s="105"/>
      <c r="I1862" s="105"/>
      <c r="J1862" s="105"/>
      <c r="K1862" s="105"/>
      <c r="L1862" s="105"/>
      <c r="M1862" s="105"/>
      <c r="N1862" s="106"/>
      <c r="O1862" s="105"/>
      <c r="P1862" s="105"/>
      <c r="Q1862" s="105"/>
      <c r="R1862" s="105"/>
      <c r="S1862" s="105"/>
      <c r="T1862" s="105"/>
    </row>
    <row r="1863" ht="14.25" customHeight="1">
      <c r="A1863" s="107" t="str">
        <f t="shared" si="3"/>
        <v>301299______</v>
      </c>
      <c r="B1863" s="116"/>
      <c r="C1863" s="116"/>
      <c r="D1863" s="224"/>
      <c r="E1863" s="105"/>
      <c r="F1863" s="105"/>
      <c r="G1863" s="105"/>
      <c r="H1863" s="105"/>
      <c r="I1863" s="105"/>
      <c r="J1863" s="105"/>
      <c r="K1863" s="105"/>
      <c r="L1863" s="105"/>
      <c r="M1863" s="105"/>
      <c r="N1863" s="106"/>
      <c r="O1863" s="105"/>
      <c r="P1863" s="105"/>
      <c r="Q1863" s="105"/>
      <c r="R1863" s="105"/>
      <c r="S1863" s="105"/>
      <c r="T1863" s="105"/>
    </row>
    <row r="1864" ht="14.25" customHeight="1">
      <c r="A1864" s="107" t="str">
        <f t="shared" si="3"/>
        <v>301299______</v>
      </c>
      <c r="B1864" s="116"/>
      <c r="C1864" s="116"/>
      <c r="D1864" s="224"/>
      <c r="E1864" s="105"/>
      <c r="F1864" s="105"/>
      <c r="G1864" s="105"/>
      <c r="H1864" s="105"/>
      <c r="I1864" s="105"/>
      <c r="J1864" s="105"/>
      <c r="K1864" s="105"/>
      <c r="L1864" s="105"/>
      <c r="M1864" s="105"/>
      <c r="N1864" s="106"/>
      <c r="O1864" s="105"/>
      <c r="P1864" s="105"/>
      <c r="Q1864" s="105"/>
      <c r="R1864" s="105"/>
      <c r="S1864" s="105"/>
      <c r="T1864" s="105"/>
    </row>
    <row r="1865" ht="14.25" customHeight="1">
      <c r="A1865" s="107" t="str">
        <f t="shared" si="3"/>
        <v>301299______</v>
      </c>
      <c r="B1865" s="116"/>
      <c r="C1865" s="116"/>
      <c r="D1865" s="224"/>
      <c r="E1865" s="105"/>
      <c r="F1865" s="105"/>
      <c r="G1865" s="105"/>
      <c r="H1865" s="105"/>
      <c r="I1865" s="105"/>
      <c r="J1865" s="105"/>
      <c r="K1865" s="105"/>
      <c r="L1865" s="105"/>
      <c r="M1865" s="105"/>
      <c r="N1865" s="106"/>
      <c r="O1865" s="105"/>
      <c r="P1865" s="105"/>
      <c r="Q1865" s="105"/>
      <c r="R1865" s="105"/>
      <c r="S1865" s="105"/>
      <c r="T1865" s="105"/>
    </row>
    <row r="1866" ht="14.25" customHeight="1">
      <c r="A1866" s="107" t="str">
        <f t="shared" si="3"/>
        <v>301299______</v>
      </c>
      <c r="B1866" s="116"/>
      <c r="C1866" s="116"/>
      <c r="D1866" s="224"/>
      <c r="E1866" s="105"/>
      <c r="F1866" s="105"/>
      <c r="G1866" s="105"/>
      <c r="H1866" s="105"/>
      <c r="I1866" s="105"/>
      <c r="J1866" s="105"/>
      <c r="K1866" s="105"/>
      <c r="L1866" s="105"/>
      <c r="M1866" s="105"/>
      <c r="N1866" s="106"/>
      <c r="O1866" s="105"/>
      <c r="P1866" s="105"/>
      <c r="Q1866" s="105"/>
      <c r="R1866" s="105"/>
      <c r="S1866" s="105"/>
      <c r="T1866" s="105"/>
    </row>
    <row r="1867" ht="14.25" customHeight="1">
      <c r="A1867" s="107" t="str">
        <f t="shared" si="3"/>
        <v>301299______</v>
      </c>
      <c r="B1867" s="116"/>
      <c r="C1867" s="116"/>
      <c r="D1867" s="224"/>
      <c r="E1867" s="105"/>
      <c r="F1867" s="105"/>
      <c r="G1867" s="105"/>
      <c r="H1867" s="105"/>
      <c r="I1867" s="105"/>
      <c r="J1867" s="105"/>
      <c r="K1867" s="105"/>
      <c r="L1867" s="105"/>
      <c r="M1867" s="105"/>
      <c r="N1867" s="106"/>
      <c r="O1867" s="105"/>
      <c r="P1867" s="105"/>
      <c r="Q1867" s="105"/>
      <c r="R1867" s="105"/>
      <c r="S1867" s="105"/>
      <c r="T1867" s="105"/>
    </row>
    <row r="1868" ht="14.25" customHeight="1">
      <c r="A1868" s="107" t="str">
        <f t="shared" si="3"/>
        <v>301299______</v>
      </c>
      <c r="B1868" s="116"/>
      <c r="C1868" s="116"/>
      <c r="D1868" s="224"/>
      <c r="E1868" s="105"/>
      <c r="F1868" s="105"/>
      <c r="G1868" s="105"/>
      <c r="H1868" s="105"/>
      <c r="I1868" s="105"/>
      <c r="J1868" s="105"/>
      <c r="K1868" s="105"/>
      <c r="L1868" s="105"/>
      <c r="M1868" s="105"/>
      <c r="N1868" s="106"/>
      <c r="O1868" s="105"/>
      <c r="P1868" s="105"/>
      <c r="Q1868" s="105"/>
      <c r="R1868" s="105"/>
      <c r="S1868" s="105"/>
      <c r="T1868" s="105"/>
    </row>
    <row r="1869" ht="14.25" customHeight="1">
      <c r="A1869" s="107" t="str">
        <f t="shared" si="3"/>
        <v>301299______</v>
      </c>
      <c r="B1869" s="116"/>
      <c r="C1869" s="116"/>
      <c r="D1869" s="224"/>
      <c r="E1869" s="105"/>
      <c r="F1869" s="105"/>
      <c r="G1869" s="105"/>
      <c r="H1869" s="105"/>
      <c r="I1869" s="105"/>
      <c r="J1869" s="105"/>
      <c r="K1869" s="105"/>
      <c r="L1869" s="105"/>
      <c r="M1869" s="105"/>
      <c r="N1869" s="106"/>
      <c r="O1869" s="105"/>
      <c r="P1869" s="105"/>
      <c r="Q1869" s="105"/>
      <c r="R1869" s="105"/>
      <c r="S1869" s="105"/>
      <c r="T1869" s="105"/>
    </row>
    <row r="1870" ht="14.25" customHeight="1">
      <c r="A1870" s="107" t="str">
        <f t="shared" si="3"/>
        <v>301299______</v>
      </c>
      <c r="B1870" s="116"/>
      <c r="C1870" s="116"/>
      <c r="D1870" s="224"/>
      <c r="E1870" s="105"/>
      <c r="F1870" s="105"/>
      <c r="G1870" s="105"/>
      <c r="H1870" s="105"/>
      <c r="I1870" s="105"/>
      <c r="J1870" s="105"/>
      <c r="K1870" s="105"/>
      <c r="L1870" s="105"/>
      <c r="M1870" s="105"/>
      <c r="N1870" s="106"/>
      <c r="O1870" s="105"/>
      <c r="P1870" s="105"/>
      <c r="Q1870" s="105"/>
      <c r="R1870" s="105"/>
      <c r="S1870" s="105"/>
      <c r="T1870" s="105"/>
    </row>
    <row r="1871" ht="14.25" customHeight="1">
      <c r="A1871" s="107" t="str">
        <f t="shared" si="3"/>
        <v>301299______</v>
      </c>
      <c r="B1871" s="116"/>
      <c r="C1871" s="116"/>
      <c r="D1871" s="224"/>
      <c r="E1871" s="105"/>
      <c r="F1871" s="105"/>
      <c r="G1871" s="105"/>
      <c r="H1871" s="105"/>
      <c r="I1871" s="105"/>
      <c r="J1871" s="105"/>
      <c r="K1871" s="105"/>
      <c r="L1871" s="105"/>
      <c r="M1871" s="105"/>
      <c r="N1871" s="106"/>
      <c r="O1871" s="105"/>
      <c r="P1871" s="105"/>
      <c r="Q1871" s="105"/>
      <c r="R1871" s="105"/>
      <c r="S1871" s="105"/>
      <c r="T1871" s="105"/>
    </row>
    <row r="1872" ht="14.25" customHeight="1">
      <c r="A1872" s="107" t="str">
        <f t="shared" si="3"/>
        <v>301299______</v>
      </c>
      <c r="B1872" s="116"/>
      <c r="C1872" s="116"/>
      <c r="D1872" s="224"/>
      <c r="E1872" s="105"/>
      <c r="F1872" s="105"/>
      <c r="G1872" s="105"/>
      <c r="H1872" s="105"/>
      <c r="I1872" s="105"/>
      <c r="J1872" s="105"/>
      <c r="K1872" s="105"/>
      <c r="L1872" s="105"/>
      <c r="M1872" s="105"/>
      <c r="N1872" s="106"/>
      <c r="O1872" s="105"/>
      <c r="P1872" s="105"/>
      <c r="Q1872" s="105"/>
      <c r="R1872" s="105"/>
      <c r="S1872" s="105"/>
      <c r="T1872" s="105"/>
    </row>
    <row r="1873" ht="14.25" customHeight="1">
      <c r="A1873" s="107" t="str">
        <f t="shared" si="3"/>
        <v>301299______</v>
      </c>
      <c r="B1873" s="116"/>
      <c r="C1873" s="116"/>
      <c r="D1873" s="224"/>
      <c r="E1873" s="105"/>
      <c r="F1873" s="105"/>
      <c r="G1873" s="105"/>
      <c r="H1873" s="105"/>
      <c r="I1873" s="105"/>
      <c r="J1873" s="105"/>
      <c r="K1873" s="105"/>
      <c r="L1873" s="105"/>
      <c r="M1873" s="105"/>
      <c r="N1873" s="106"/>
      <c r="O1873" s="105"/>
      <c r="P1873" s="105"/>
      <c r="Q1873" s="105"/>
      <c r="R1873" s="105"/>
      <c r="S1873" s="105"/>
      <c r="T1873" s="105"/>
    </row>
    <row r="1874" ht="14.25" customHeight="1">
      <c r="A1874" s="107" t="str">
        <f t="shared" si="3"/>
        <v>301299______</v>
      </c>
      <c r="B1874" s="116"/>
      <c r="C1874" s="116"/>
      <c r="D1874" s="224"/>
      <c r="E1874" s="105"/>
      <c r="F1874" s="105"/>
      <c r="G1874" s="105"/>
      <c r="H1874" s="105"/>
      <c r="I1874" s="105"/>
      <c r="J1874" s="105"/>
      <c r="K1874" s="105"/>
      <c r="L1874" s="105"/>
      <c r="M1874" s="105"/>
      <c r="N1874" s="106"/>
      <c r="O1874" s="105"/>
      <c r="P1874" s="105"/>
      <c r="Q1874" s="105"/>
      <c r="R1874" s="105"/>
      <c r="S1874" s="105"/>
      <c r="T1874" s="105"/>
    </row>
    <row r="1875" ht="14.25" customHeight="1">
      <c r="A1875" s="107" t="str">
        <f t="shared" si="3"/>
        <v>301299______</v>
      </c>
      <c r="B1875" s="116"/>
      <c r="C1875" s="116"/>
      <c r="D1875" s="224"/>
      <c r="E1875" s="105"/>
      <c r="F1875" s="105"/>
      <c r="G1875" s="105"/>
      <c r="H1875" s="105"/>
      <c r="I1875" s="105"/>
      <c r="J1875" s="105"/>
      <c r="K1875" s="105"/>
      <c r="L1875" s="105"/>
      <c r="M1875" s="105"/>
      <c r="N1875" s="106"/>
      <c r="O1875" s="105"/>
      <c r="P1875" s="105"/>
      <c r="Q1875" s="105"/>
      <c r="R1875" s="105"/>
      <c r="S1875" s="105"/>
      <c r="T1875" s="105"/>
    </row>
    <row r="1876" ht="14.25" customHeight="1">
      <c r="A1876" s="107" t="str">
        <f t="shared" si="3"/>
        <v>301299______</v>
      </c>
      <c r="B1876" s="116"/>
      <c r="C1876" s="116"/>
      <c r="D1876" s="224"/>
      <c r="E1876" s="105"/>
      <c r="F1876" s="105"/>
      <c r="G1876" s="105"/>
      <c r="H1876" s="105"/>
      <c r="I1876" s="105"/>
      <c r="J1876" s="105"/>
      <c r="K1876" s="105"/>
      <c r="L1876" s="105"/>
      <c r="M1876" s="105"/>
      <c r="N1876" s="106"/>
      <c r="O1876" s="105"/>
      <c r="P1876" s="105"/>
      <c r="Q1876" s="105"/>
      <c r="R1876" s="105"/>
      <c r="S1876" s="105"/>
      <c r="T1876" s="105"/>
    </row>
    <row r="1877" ht="14.25" customHeight="1">
      <c r="A1877" s="107" t="str">
        <f t="shared" si="3"/>
        <v>301299______</v>
      </c>
      <c r="B1877" s="116"/>
      <c r="C1877" s="116"/>
      <c r="D1877" s="224"/>
      <c r="E1877" s="105"/>
      <c r="F1877" s="105"/>
      <c r="G1877" s="105"/>
      <c r="H1877" s="105"/>
      <c r="I1877" s="105"/>
      <c r="J1877" s="105"/>
      <c r="K1877" s="105"/>
      <c r="L1877" s="105"/>
      <c r="M1877" s="105"/>
      <c r="N1877" s="106"/>
      <c r="O1877" s="105"/>
      <c r="P1877" s="105"/>
      <c r="Q1877" s="105"/>
      <c r="R1877" s="105"/>
      <c r="S1877" s="105"/>
      <c r="T1877" s="105"/>
    </row>
    <row r="1878" ht="14.25" customHeight="1">
      <c r="A1878" s="107" t="str">
        <f t="shared" si="3"/>
        <v>301299______</v>
      </c>
      <c r="B1878" s="116"/>
      <c r="C1878" s="116"/>
      <c r="D1878" s="224"/>
      <c r="E1878" s="105"/>
      <c r="F1878" s="105"/>
      <c r="G1878" s="105"/>
      <c r="H1878" s="105"/>
      <c r="I1878" s="105"/>
      <c r="J1878" s="105"/>
      <c r="K1878" s="105"/>
      <c r="L1878" s="105"/>
      <c r="M1878" s="105"/>
      <c r="N1878" s="106"/>
      <c r="O1878" s="105"/>
      <c r="P1878" s="105"/>
      <c r="Q1878" s="105"/>
      <c r="R1878" s="105"/>
      <c r="S1878" s="105"/>
      <c r="T1878" s="105"/>
    </row>
    <row r="1879" ht="14.25" customHeight="1">
      <c r="A1879" s="107" t="str">
        <f t="shared" si="3"/>
        <v>301299______</v>
      </c>
      <c r="B1879" s="116"/>
      <c r="C1879" s="116"/>
      <c r="D1879" s="224"/>
      <c r="E1879" s="105"/>
      <c r="F1879" s="105"/>
      <c r="G1879" s="105"/>
      <c r="H1879" s="105"/>
      <c r="I1879" s="105"/>
      <c r="J1879" s="105"/>
      <c r="K1879" s="105"/>
      <c r="L1879" s="105"/>
      <c r="M1879" s="105"/>
      <c r="N1879" s="106"/>
      <c r="O1879" s="105"/>
      <c r="P1879" s="105"/>
      <c r="Q1879" s="105"/>
      <c r="R1879" s="105"/>
      <c r="S1879" s="105"/>
      <c r="T1879" s="105"/>
    </row>
    <row r="1880" ht="14.25" customHeight="1">
      <c r="A1880" s="107" t="str">
        <f t="shared" si="3"/>
        <v>301299______</v>
      </c>
      <c r="B1880" s="116"/>
      <c r="C1880" s="116"/>
      <c r="D1880" s="224"/>
      <c r="E1880" s="105"/>
      <c r="F1880" s="105"/>
      <c r="G1880" s="105"/>
      <c r="H1880" s="105"/>
      <c r="I1880" s="105"/>
      <c r="J1880" s="105"/>
      <c r="K1880" s="105"/>
      <c r="L1880" s="105"/>
      <c r="M1880" s="105"/>
      <c r="N1880" s="106"/>
      <c r="O1880" s="105"/>
      <c r="P1880" s="105"/>
      <c r="Q1880" s="105"/>
      <c r="R1880" s="105"/>
      <c r="S1880" s="105"/>
      <c r="T1880" s="105"/>
    </row>
    <row r="1881" ht="14.25" customHeight="1">
      <c r="A1881" s="107" t="str">
        <f t="shared" si="3"/>
        <v>301299______</v>
      </c>
      <c r="B1881" s="116"/>
      <c r="C1881" s="116"/>
      <c r="D1881" s="224"/>
      <c r="E1881" s="105"/>
      <c r="F1881" s="105"/>
      <c r="G1881" s="105"/>
      <c r="H1881" s="105"/>
      <c r="I1881" s="105"/>
      <c r="J1881" s="105"/>
      <c r="K1881" s="105"/>
      <c r="L1881" s="105"/>
      <c r="M1881" s="105"/>
      <c r="N1881" s="106"/>
      <c r="O1881" s="105"/>
      <c r="P1881" s="105"/>
      <c r="Q1881" s="105"/>
      <c r="R1881" s="105"/>
      <c r="S1881" s="105"/>
      <c r="T1881" s="105"/>
    </row>
    <row r="1882" ht="14.25" customHeight="1">
      <c r="A1882" s="107" t="str">
        <f t="shared" si="3"/>
        <v>301299______</v>
      </c>
      <c r="B1882" s="116"/>
      <c r="C1882" s="116"/>
      <c r="D1882" s="224"/>
      <c r="E1882" s="105"/>
      <c r="F1882" s="105"/>
      <c r="G1882" s="105"/>
      <c r="H1882" s="105"/>
      <c r="I1882" s="105"/>
      <c r="J1882" s="105"/>
      <c r="K1882" s="105"/>
      <c r="L1882" s="105"/>
      <c r="M1882" s="105"/>
      <c r="N1882" s="106"/>
      <c r="O1882" s="105"/>
      <c r="P1882" s="105"/>
      <c r="Q1882" s="105"/>
      <c r="R1882" s="105"/>
      <c r="S1882" s="105"/>
      <c r="T1882" s="105"/>
    </row>
    <row r="1883" ht="14.25" customHeight="1">
      <c r="A1883" s="107" t="str">
        <f t="shared" si="3"/>
        <v>301299______</v>
      </c>
      <c r="B1883" s="116"/>
      <c r="C1883" s="116"/>
      <c r="D1883" s="224"/>
      <c r="E1883" s="105"/>
      <c r="F1883" s="105"/>
      <c r="G1883" s="105"/>
      <c r="H1883" s="105"/>
      <c r="I1883" s="105"/>
      <c r="J1883" s="105"/>
      <c r="K1883" s="105"/>
      <c r="L1883" s="105"/>
      <c r="M1883" s="105"/>
      <c r="N1883" s="106"/>
      <c r="O1883" s="105"/>
      <c r="P1883" s="105"/>
      <c r="Q1883" s="105"/>
      <c r="R1883" s="105"/>
      <c r="S1883" s="105"/>
      <c r="T1883" s="105"/>
    </row>
    <row r="1884" ht="14.25" customHeight="1">
      <c r="A1884" s="107" t="str">
        <f t="shared" si="3"/>
        <v>301299______</v>
      </c>
      <c r="B1884" s="116"/>
      <c r="C1884" s="116"/>
      <c r="D1884" s="224"/>
      <c r="E1884" s="105"/>
      <c r="F1884" s="105"/>
      <c r="G1884" s="105"/>
      <c r="H1884" s="105"/>
      <c r="I1884" s="105"/>
      <c r="J1884" s="105"/>
      <c r="K1884" s="105"/>
      <c r="L1884" s="105"/>
      <c r="M1884" s="105"/>
      <c r="N1884" s="106"/>
      <c r="O1884" s="105"/>
      <c r="P1884" s="105"/>
      <c r="Q1884" s="105"/>
      <c r="R1884" s="105"/>
      <c r="S1884" s="105"/>
      <c r="T1884" s="105"/>
    </row>
    <row r="1885" ht="14.25" customHeight="1">
      <c r="A1885" s="107" t="str">
        <f t="shared" si="3"/>
        <v>301299______</v>
      </c>
      <c r="B1885" s="116"/>
      <c r="C1885" s="116"/>
      <c r="D1885" s="224"/>
      <c r="E1885" s="105"/>
      <c r="F1885" s="105"/>
      <c r="G1885" s="105"/>
      <c r="H1885" s="105"/>
      <c r="I1885" s="105"/>
      <c r="J1885" s="105"/>
      <c r="K1885" s="105"/>
      <c r="L1885" s="105"/>
      <c r="M1885" s="105"/>
      <c r="N1885" s="106"/>
      <c r="O1885" s="105"/>
      <c r="P1885" s="105"/>
      <c r="Q1885" s="105"/>
      <c r="R1885" s="105"/>
      <c r="S1885" s="105"/>
      <c r="T1885" s="105"/>
    </row>
    <row r="1886" ht="14.25" customHeight="1">
      <c r="A1886" s="107" t="str">
        <f t="shared" si="3"/>
        <v>301299______</v>
      </c>
      <c r="B1886" s="116"/>
      <c r="C1886" s="116"/>
      <c r="D1886" s="224"/>
      <c r="E1886" s="105"/>
      <c r="F1886" s="105"/>
      <c r="G1886" s="105"/>
      <c r="H1886" s="105"/>
      <c r="I1886" s="105"/>
      <c r="J1886" s="105"/>
      <c r="K1886" s="105"/>
      <c r="L1886" s="105"/>
      <c r="M1886" s="105"/>
      <c r="N1886" s="106"/>
      <c r="O1886" s="105"/>
      <c r="P1886" s="105"/>
      <c r="Q1886" s="105"/>
      <c r="R1886" s="105"/>
      <c r="S1886" s="105"/>
      <c r="T1886" s="105"/>
    </row>
    <row r="1887" ht="14.25" customHeight="1">
      <c r="A1887" s="107" t="str">
        <f t="shared" si="3"/>
        <v>301299______</v>
      </c>
      <c r="B1887" s="116"/>
      <c r="C1887" s="116"/>
      <c r="D1887" s="224"/>
      <c r="E1887" s="105"/>
      <c r="F1887" s="105"/>
      <c r="G1887" s="105"/>
      <c r="H1887" s="105"/>
      <c r="I1887" s="105"/>
      <c r="J1887" s="105"/>
      <c r="K1887" s="105"/>
      <c r="L1887" s="105"/>
      <c r="M1887" s="105"/>
      <c r="N1887" s="106"/>
      <c r="O1887" s="105"/>
      <c r="P1887" s="105"/>
      <c r="Q1887" s="105"/>
      <c r="R1887" s="105"/>
      <c r="S1887" s="105"/>
      <c r="T1887" s="105"/>
    </row>
    <row r="1888" ht="14.25" customHeight="1">
      <c r="A1888" s="107" t="str">
        <f t="shared" si="3"/>
        <v>301299______</v>
      </c>
      <c r="B1888" s="116"/>
      <c r="C1888" s="116"/>
      <c r="D1888" s="224"/>
      <c r="E1888" s="105"/>
      <c r="F1888" s="105"/>
      <c r="G1888" s="105"/>
      <c r="H1888" s="105"/>
      <c r="I1888" s="105"/>
      <c r="J1888" s="105"/>
      <c r="K1888" s="105"/>
      <c r="L1888" s="105"/>
      <c r="M1888" s="105"/>
      <c r="N1888" s="106"/>
      <c r="O1888" s="105"/>
      <c r="P1888" s="105"/>
      <c r="Q1888" s="105"/>
      <c r="R1888" s="105"/>
      <c r="S1888" s="105"/>
      <c r="T1888" s="105"/>
    </row>
    <row r="1889" ht="14.25" customHeight="1">
      <c r="A1889" s="107" t="str">
        <f t="shared" si="3"/>
        <v>301299______</v>
      </c>
      <c r="B1889" s="116"/>
      <c r="C1889" s="116"/>
      <c r="D1889" s="224"/>
      <c r="E1889" s="105"/>
      <c r="F1889" s="105"/>
      <c r="G1889" s="105"/>
      <c r="H1889" s="105"/>
      <c r="I1889" s="105"/>
      <c r="J1889" s="105"/>
      <c r="K1889" s="105"/>
      <c r="L1889" s="105"/>
      <c r="M1889" s="105"/>
      <c r="N1889" s="106"/>
      <c r="O1889" s="105"/>
      <c r="P1889" s="105"/>
      <c r="Q1889" s="105"/>
      <c r="R1889" s="105"/>
      <c r="S1889" s="105"/>
      <c r="T1889" s="105"/>
    </row>
    <row r="1890" ht="14.25" customHeight="1">
      <c r="A1890" s="107" t="str">
        <f t="shared" si="3"/>
        <v>301299______</v>
      </c>
      <c r="B1890" s="116"/>
      <c r="C1890" s="116"/>
      <c r="D1890" s="224"/>
      <c r="E1890" s="105"/>
      <c r="F1890" s="105"/>
      <c r="G1890" s="105"/>
      <c r="H1890" s="105"/>
      <c r="I1890" s="105"/>
      <c r="J1890" s="105"/>
      <c r="K1890" s="105"/>
      <c r="L1890" s="105"/>
      <c r="M1890" s="105"/>
      <c r="N1890" s="106"/>
      <c r="O1890" s="105"/>
      <c r="P1890" s="105"/>
      <c r="Q1890" s="105"/>
      <c r="R1890" s="105"/>
      <c r="S1890" s="105"/>
      <c r="T1890" s="105"/>
    </row>
    <row r="1891" ht="14.25" customHeight="1">
      <c r="A1891" s="107" t="str">
        <f t="shared" si="3"/>
        <v>301299______</v>
      </c>
      <c r="B1891" s="116"/>
      <c r="C1891" s="116"/>
      <c r="D1891" s="224"/>
      <c r="E1891" s="105"/>
      <c r="F1891" s="105"/>
      <c r="G1891" s="105"/>
      <c r="H1891" s="105"/>
      <c r="I1891" s="105"/>
      <c r="J1891" s="105"/>
      <c r="K1891" s="105"/>
      <c r="L1891" s="105"/>
      <c r="M1891" s="105"/>
      <c r="N1891" s="106"/>
      <c r="O1891" s="105"/>
      <c r="P1891" s="105"/>
      <c r="Q1891" s="105"/>
      <c r="R1891" s="105"/>
      <c r="S1891" s="105"/>
      <c r="T1891" s="105"/>
    </row>
    <row r="1892" ht="14.25" customHeight="1">
      <c r="A1892" s="107" t="str">
        <f t="shared" si="3"/>
        <v>301299______</v>
      </c>
      <c r="B1892" s="116"/>
      <c r="C1892" s="116"/>
      <c r="D1892" s="224"/>
      <c r="E1892" s="105"/>
      <c r="F1892" s="105"/>
      <c r="G1892" s="105"/>
      <c r="H1892" s="105"/>
      <c r="I1892" s="105"/>
      <c r="J1892" s="105"/>
      <c r="K1892" s="105"/>
      <c r="L1892" s="105"/>
      <c r="M1892" s="105"/>
      <c r="N1892" s="106"/>
      <c r="O1892" s="105"/>
      <c r="P1892" s="105"/>
      <c r="Q1892" s="105"/>
      <c r="R1892" s="105"/>
      <c r="S1892" s="105"/>
      <c r="T1892" s="105"/>
    </row>
    <row r="1893" ht="14.25" customHeight="1">
      <c r="A1893" s="107" t="str">
        <f t="shared" si="3"/>
        <v>301299______</v>
      </c>
      <c r="B1893" s="116"/>
      <c r="C1893" s="116"/>
      <c r="D1893" s="224"/>
      <c r="E1893" s="105"/>
      <c r="F1893" s="105"/>
      <c r="G1893" s="105"/>
      <c r="H1893" s="105"/>
      <c r="I1893" s="105"/>
      <c r="J1893" s="105"/>
      <c r="K1893" s="105"/>
      <c r="L1893" s="105"/>
      <c r="M1893" s="105"/>
      <c r="N1893" s="106"/>
      <c r="O1893" s="105"/>
      <c r="P1893" s="105"/>
      <c r="Q1893" s="105"/>
      <c r="R1893" s="105"/>
      <c r="S1893" s="105"/>
      <c r="T1893" s="105"/>
    </row>
    <row r="1894" ht="14.25" customHeight="1">
      <c r="A1894" s="107" t="str">
        <f t="shared" si="3"/>
        <v>301299______</v>
      </c>
      <c r="B1894" s="116"/>
      <c r="C1894" s="116"/>
      <c r="D1894" s="224"/>
      <c r="E1894" s="105"/>
      <c r="F1894" s="105"/>
      <c r="G1894" s="105"/>
      <c r="H1894" s="105"/>
      <c r="I1894" s="105"/>
      <c r="J1894" s="105"/>
      <c r="K1894" s="105"/>
      <c r="L1894" s="105"/>
      <c r="M1894" s="105"/>
      <c r="N1894" s="106"/>
      <c r="O1894" s="105"/>
      <c r="P1894" s="105"/>
      <c r="Q1894" s="105"/>
      <c r="R1894" s="105"/>
      <c r="S1894" s="105"/>
      <c r="T1894" s="105"/>
    </row>
    <row r="1895" ht="14.25" customHeight="1">
      <c r="A1895" s="107" t="str">
        <f t="shared" si="3"/>
        <v>301299______</v>
      </c>
      <c r="B1895" s="116"/>
      <c r="C1895" s="116"/>
      <c r="D1895" s="224"/>
      <c r="E1895" s="105"/>
      <c r="F1895" s="105"/>
      <c r="G1895" s="105"/>
      <c r="H1895" s="105"/>
      <c r="I1895" s="105"/>
      <c r="J1895" s="105"/>
      <c r="K1895" s="105"/>
      <c r="L1895" s="105"/>
      <c r="M1895" s="105"/>
      <c r="N1895" s="106"/>
      <c r="O1895" s="105"/>
      <c r="P1895" s="105"/>
      <c r="Q1895" s="105"/>
      <c r="R1895" s="105"/>
      <c r="S1895" s="105"/>
      <c r="T1895" s="105"/>
    </row>
    <row r="1896" ht="14.25" customHeight="1">
      <c r="A1896" s="107" t="str">
        <f t="shared" si="3"/>
        <v>301299______</v>
      </c>
      <c r="B1896" s="116"/>
      <c r="C1896" s="116"/>
      <c r="D1896" s="224"/>
      <c r="E1896" s="105"/>
      <c r="F1896" s="105"/>
      <c r="G1896" s="105"/>
      <c r="H1896" s="105"/>
      <c r="I1896" s="105"/>
      <c r="J1896" s="105"/>
      <c r="K1896" s="105"/>
      <c r="L1896" s="105"/>
      <c r="M1896" s="105"/>
      <c r="N1896" s="106"/>
      <c r="O1896" s="105"/>
      <c r="P1896" s="105"/>
      <c r="Q1896" s="105"/>
      <c r="R1896" s="105"/>
      <c r="S1896" s="105"/>
      <c r="T1896" s="105"/>
    </row>
    <row r="1897" ht="14.25" customHeight="1">
      <c r="A1897" s="107" t="str">
        <f t="shared" si="3"/>
        <v>301299______</v>
      </c>
      <c r="B1897" s="116"/>
      <c r="C1897" s="116"/>
      <c r="D1897" s="224"/>
      <c r="E1897" s="105"/>
      <c r="F1897" s="105"/>
      <c r="G1897" s="105"/>
      <c r="H1897" s="105"/>
      <c r="I1897" s="105"/>
      <c r="J1897" s="105"/>
      <c r="K1897" s="105"/>
      <c r="L1897" s="105"/>
      <c r="M1897" s="105"/>
      <c r="N1897" s="106"/>
      <c r="O1897" s="105"/>
      <c r="P1897" s="105"/>
      <c r="Q1897" s="105"/>
      <c r="R1897" s="105"/>
      <c r="S1897" s="105"/>
      <c r="T1897" s="105"/>
    </row>
    <row r="1898" ht="14.25" customHeight="1">
      <c r="A1898" s="107" t="str">
        <f t="shared" si="3"/>
        <v>301299______</v>
      </c>
      <c r="B1898" s="116"/>
      <c r="C1898" s="116"/>
      <c r="D1898" s="224"/>
      <c r="E1898" s="105"/>
      <c r="F1898" s="105"/>
      <c r="G1898" s="105"/>
      <c r="H1898" s="105"/>
      <c r="I1898" s="105"/>
      <c r="J1898" s="105"/>
      <c r="K1898" s="105"/>
      <c r="L1898" s="105"/>
      <c r="M1898" s="105"/>
      <c r="N1898" s="106"/>
      <c r="O1898" s="105"/>
      <c r="P1898" s="105"/>
      <c r="Q1898" s="105"/>
      <c r="R1898" s="105"/>
      <c r="S1898" s="105"/>
      <c r="T1898" s="105"/>
    </row>
    <row r="1899" ht="14.25" customHeight="1">
      <c r="A1899" s="107" t="str">
        <f t="shared" si="3"/>
        <v>301299______</v>
      </c>
      <c r="B1899" s="116"/>
      <c r="C1899" s="116"/>
      <c r="D1899" s="224"/>
      <c r="E1899" s="105"/>
      <c r="F1899" s="105"/>
      <c r="G1899" s="105"/>
      <c r="H1899" s="105"/>
      <c r="I1899" s="105"/>
      <c r="J1899" s="105"/>
      <c r="K1899" s="105"/>
      <c r="L1899" s="105"/>
      <c r="M1899" s="105"/>
      <c r="N1899" s="106"/>
      <c r="O1899" s="105"/>
      <c r="P1899" s="105"/>
      <c r="Q1899" s="105"/>
      <c r="R1899" s="105"/>
      <c r="S1899" s="105"/>
      <c r="T1899" s="105"/>
    </row>
    <row r="1900" ht="14.25" customHeight="1">
      <c r="A1900" s="107" t="str">
        <f t="shared" si="3"/>
        <v>301299______</v>
      </c>
      <c r="B1900" s="116"/>
      <c r="C1900" s="116"/>
      <c r="D1900" s="224"/>
      <c r="E1900" s="105"/>
      <c r="F1900" s="105"/>
      <c r="G1900" s="105"/>
      <c r="H1900" s="105"/>
      <c r="I1900" s="105"/>
      <c r="J1900" s="105"/>
      <c r="K1900" s="105"/>
      <c r="L1900" s="105"/>
      <c r="M1900" s="105"/>
      <c r="N1900" s="106"/>
      <c r="O1900" s="105"/>
      <c r="P1900" s="105"/>
      <c r="Q1900" s="105"/>
      <c r="R1900" s="105"/>
      <c r="S1900" s="105"/>
      <c r="T1900" s="105"/>
    </row>
    <row r="1901" ht="14.25" customHeight="1">
      <c r="A1901" s="107" t="str">
        <f t="shared" si="3"/>
        <v>301299______</v>
      </c>
      <c r="B1901" s="116"/>
      <c r="C1901" s="116"/>
      <c r="D1901" s="224"/>
      <c r="E1901" s="105"/>
      <c r="F1901" s="105"/>
      <c r="G1901" s="105"/>
      <c r="H1901" s="105"/>
      <c r="I1901" s="105"/>
      <c r="J1901" s="105"/>
      <c r="K1901" s="105"/>
      <c r="L1901" s="105"/>
      <c r="M1901" s="105"/>
      <c r="N1901" s="106"/>
      <c r="O1901" s="105"/>
      <c r="P1901" s="105"/>
      <c r="Q1901" s="105"/>
      <c r="R1901" s="105"/>
      <c r="S1901" s="105"/>
      <c r="T1901" s="105"/>
    </row>
    <row r="1902" ht="14.25" customHeight="1">
      <c r="A1902" s="107" t="str">
        <f t="shared" si="3"/>
        <v>301299______</v>
      </c>
      <c r="B1902" s="116"/>
      <c r="C1902" s="116"/>
      <c r="D1902" s="224"/>
      <c r="E1902" s="105"/>
      <c r="F1902" s="105"/>
      <c r="G1902" s="105"/>
      <c r="H1902" s="105"/>
      <c r="I1902" s="105"/>
      <c r="J1902" s="105"/>
      <c r="K1902" s="105"/>
      <c r="L1902" s="105"/>
      <c r="M1902" s="105"/>
      <c r="N1902" s="106"/>
      <c r="O1902" s="105"/>
      <c r="P1902" s="105"/>
      <c r="Q1902" s="105"/>
      <c r="R1902" s="105"/>
      <c r="S1902" s="105"/>
      <c r="T1902" s="105"/>
    </row>
    <row r="1903" ht="14.25" customHeight="1">
      <c r="A1903" s="107" t="str">
        <f t="shared" si="3"/>
        <v>301299______</v>
      </c>
      <c r="B1903" s="116"/>
      <c r="C1903" s="116"/>
      <c r="D1903" s="224"/>
      <c r="E1903" s="105"/>
      <c r="F1903" s="105"/>
      <c r="G1903" s="105"/>
      <c r="H1903" s="105"/>
      <c r="I1903" s="105"/>
      <c r="J1903" s="105"/>
      <c r="K1903" s="105"/>
      <c r="L1903" s="105"/>
      <c r="M1903" s="105"/>
      <c r="N1903" s="106"/>
      <c r="O1903" s="105"/>
      <c r="P1903" s="105"/>
      <c r="Q1903" s="105"/>
      <c r="R1903" s="105"/>
      <c r="S1903" s="105"/>
      <c r="T1903" s="105"/>
    </row>
    <row r="1904" ht="14.25" customHeight="1">
      <c r="A1904" s="107" t="str">
        <f t="shared" si="3"/>
        <v>301299______</v>
      </c>
      <c r="B1904" s="116"/>
      <c r="C1904" s="116"/>
      <c r="D1904" s="224"/>
      <c r="E1904" s="105"/>
      <c r="F1904" s="105"/>
      <c r="G1904" s="105"/>
      <c r="H1904" s="105"/>
      <c r="I1904" s="105"/>
      <c r="J1904" s="105"/>
      <c r="K1904" s="105"/>
      <c r="L1904" s="105"/>
      <c r="M1904" s="105"/>
      <c r="N1904" s="106"/>
      <c r="O1904" s="105"/>
      <c r="P1904" s="105"/>
      <c r="Q1904" s="105"/>
      <c r="R1904" s="105"/>
      <c r="S1904" s="105"/>
      <c r="T1904" s="105"/>
    </row>
    <row r="1905" ht="14.25" customHeight="1">
      <c r="A1905" s="107" t="str">
        <f t="shared" si="3"/>
        <v>301299______</v>
      </c>
      <c r="B1905" s="116"/>
      <c r="C1905" s="116"/>
      <c r="D1905" s="224"/>
      <c r="E1905" s="105"/>
      <c r="F1905" s="105"/>
      <c r="G1905" s="105"/>
      <c r="H1905" s="105"/>
      <c r="I1905" s="105"/>
      <c r="J1905" s="105"/>
      <c r="K1905" s="105"/>
      <c r="L1905" s="105"/>
      <c r="M1905" s="105"/>
      <c r="N1905" s="106"/>
      <c r="O1905" s="105"/>
      <c r="P1905" s="105"/>
      <c r="Q1905" s="105"/>
      <c r="R1905" s="105"/>
      <c r="S1905" s="105"/>
      <c r="T1905" s="105"/>
    </row>
    <row r="1906" ht="14.25" customHeight="1">
      <c r="A1906" s="107" t="str">
        <f t="shared" si="3"/>
        <v>301299______</v>
      </c>
      <c r="B1906" s="116"/>
      <c r="C1906" s="116"/>
      <c r="D1906" s="224"/>
      <c r="E1906" s="105"/>
      <c r="F1906" s="105"/>
      <c r="G1906" s="105"/>
      <c r="H1906" s="105"/>
      <c r="I1906" s="105"/>
      <c r="J1906" s="105"/>
      <c r="K1906" s="105"/>
      <c r="L1906" s="105"/>
      <c r="M1906" s="105"/>
      <c r="N1906" s="106"/>
      <c r="O1906" s="105"/>
      <c r="P1906" s="105"/>
      <c r="Q1906" s="105"/>
      <c r="R1906" s="105"/>
      <c r="S1906" s="105"/>
      <c r="T1906" s="105"/>
    </row>
    <row r="1907" ht="14.25" customHeight="1">
      <c r="A1907" s="107" t="str">
        <f t="shared" si="3"/>
        <v>301299______</v>
      </c>
      <c r="B1907" s="116"/>
      <c r="C1907" s="116"/>
      <c r="D1907" s="224"/>
      <c r="E1907" s="105"/>
      <c r="F1907" s="105"/>
      <c r="G1907" s="105"/>
      <c r="H1907" s="105"/>
      <c r="I1907" s="105"/>
      <c r="J1907" s="105"/>
      <c r="K1907" s="105"/>
      <c r="L1907" s="105"/>
      <c r="M1907" s="105"/>
      <c r="N1907" s="106"/>
      <c r="O1907" s="105"/>
      <c r="P1907" s="105"/>
      <c r="Q1907" s="105"/>
      <c r="R1907" s="105"/>
      <c r="S1907" s="105"/>
      <c r="T1907" s="105"/>
    </row>
    <row r="1908" ht="14.25" customHeight="1">
      <c r="A1908" s="107" t="str">
        <f t="shared" si="3"/>
        <v>301299______</v>
      </c>
      <c r="B1908" s="116"/>
      <c r="C1908" s="116"/>
      <c r="D1908" s="224"/>
      <c r="E1908" s="105"/>
      <c r="F1908" s="105"/>
      <c r="G1908" s="105"/>
      <c r="H1908" s="105"/>
      <c r="I1908" s="105"/>
      <c r="J1908" s="105"/>
      <c r="K1908" s="105"/>
      <c r="L1908" s="105"/>
      <c r="M1908" s="105"/>
      <c r="N1908" s="106"/>
      <c r="O1908" s="105"/>
      <c r="P1908" s="105"/>
      <c r="Q1908" s="105"/>
      <c r="R1908" s="105"/>
      <c r="S1908" s="105"/>
      <c r="T1908" s="105"/>
    </row>
    <row r="1909" ht="14.25" customHeight="1">
      <c r="A1909" s="107" t="str">
        <f t="shared" si="3"/>
        <v>301299______</v>
      </c>
      <c r="B1909" s="116"/>
      <c r="C1909" s="116"/>
      <c r="D1909" s="224"/>
      <c r="E1909" s="105"/>
      <c r="F1909" s="105"/>
      <c r="G1909" s="105"/>
      <c r="H1909" s="105"/>
      <c r="I1909" s="105"/>
      <c r="J1909" s="105"/>
      <c r="K1909" s="105"/>
      <c r="L1909" s="105"/>
      <c r="M1909" s="105"/>
      <c r="N1909" s="106"/>
      <c r="O1909" s="105"/>
      <c r="P1909" s="105"/>
      <c r="Q1909" s="105"/>
      <c r="R1909" s="105"/>
      <c r="S1909" s="105"/>
      <c r="T1909" s="105"/>
    </row>
    <row r="1910" ht="14.25" customHeight="1">
      <c r="A1910" s="107" t="str">
        <f t="shared" si="3"/>
        <v>301299______</v>
      </c>
      <c r="B1910" s="116"/>
      <c r="C1910" s="116"/>
      <c r="D1910" s="224"/>
      <c r="E1910" s="105"/>
      <c r="F1910" s="105"/>
      <c r="G1910" s="105"/>
      <c r="H1910" s="105"/>
      <c r="I1910" s="105"/>
      <c r="J1910" s="105"/>
      <c r="K1910" s="105"/>
      <c r="L1910" s="105"/>
      <c r="M1910" s="105"/>
      <c r="N1910" s="106"/>
      <c r="O1910" s="105"/>
      <c r="P1910" s="105"/>
      <c r="Q1910" s="105"/>
      <c r="R1910" s="105"/>
      <c r="S1910" s="105"/>
      <c r="T1910" s="105"/>
    </row>
    <row r="1911" ht="14.25" customHeight="1">
      <c r="A1911" s="107" t="str">
        <f t="shared" si="3"/>
        <v>301299______</v>
      </c>
      <c r="B1911" s="116"/>
      <c r="C1911" s="116"/>
      <c r="D1911" s="224"/>
      <c r="E1911" s="105"/>
      <c r="F1911" s="105"/>
      <c r="G1911" s="105"/>
      <c r="H1911" s="105"/>
      <c r="I1911" s="105"/>
      <c r="J1911" s="105"/>
      <c r="K1911" s="105"/>
      <c r="L1911" s="105"/>
      <c r="M1911" s="105"/>
      <c r="N1911" s="106"/>
      <c r="O1911" s="105"/>
      <c r="P1911" s="105"/>
      <c r="Q1911" s="105"/>
      <c r="R1911" s="105"/>
      <c r="S1911" s="105"/>
      <c r="T1911" s="105"/>
    </row>
    <row r="1912" ht="14.25" customHeight="1">
      <c r="A1912" s="107" t="str">
        <f t="shared" si="3"/>
        <v>301299______</v>
      </c>
      <c r="B1912" s="116"/>
      <c r="C1912" s="116"/>
      <c r="D1912" s="224"/>
      <c r="E1912" s="105"/>
      <c r="F1912" s="105"/>
      <c r="G1912" s="105"/>
      <c r="H1912" s="105"/>
      <c r="I1912" s="105"/>
      <c r="J1912" s="105"/>
      <c r="K1912" s="105"/>
      <c r="L1912" s="105"/>
      <c r="M1912" s="105"/>
      <c r="N1912" s="106"/>
      <c r="O1912" s="105"/>
      <c r="P1912" s="105"/>
      <c r="Q1912" s="105"/>
      <c r="R1912" s="105"/>
      <c r="S1912" s="105"/>
      <c r="T1912" s="105"/>
    </row>
    <row r="1913" ht="14.25" customHeight="1">
      <c r="A1913" s="107" t="str">
        <f t="shared" si="3"/>
        <v>301299______</v>
      </c>
      <c r="B1913" s="116"/>
      <c r="C1913" s="116"/>
      <c r="D1913" s="224"/>
      <c r="E1913" s="105"/>
      <c r="F1913" s="105"/>
      <c r="G1913" s="105"/>
      <c r="H1913" s="105"/>
      <c r="I1913" s="105"/>
      <c r="J1913" s="105"/>
      <c r="K1913" s="105"/>
      <c r="L1913" s="105"/>
      <c r="M1913" s="105"/>
      <c r="N1913" s="106"/>
      <c r="O1913" s="105"/>
      <c r="P1913" s="105"/>
      <c r="Q1913" s="105"/>
      <c r="R1913" s="105"/>
      <c r="S1913" s="105"/>
      <c r="T1913" s="105"/>
    </row>
    <row r="1914" ht="14.25" customHeight="1">
      <c r="A1914" s="107" t="str">
        <f t="shared" si="3"/>
        <v>301299______</v>
      </c>
      <c r="B1914" s="116"/>
      <c r="C1914" s="116"/>
      <c r="D1914" s="224"/>
      <c r="E1914" s="105"/>
      <c r="F1914" s="105"/>
      <c r="G1914" s="105"/>
      <c r="H1914" s="105"/>
      <c r="I1914" s="105"/>
      <c r="J1914" s="105"/>
      <c r="K1914" s="105"/>
      <c r="L1914" s="105"/>
      <c r="M1914" s="105"/>
      <c r="N1914" s="106"/>
      <c r="O1914" s="105"/>
      <c r="P1914" s="105"/>
      <c r="Q1914" s="105"/>
      <c r="R1914" s="105"/>
      <c r="S1914" s="105"/>
      <c r="T1914" s="105"/>
    </row>
    <row r="1915" ht="14.25" customHeight="1">
      <c r="A1915" s="107" t="str">
        <f t="shared" si="3"/>
        <v>301299______</v>
      </c>
      <c r="B1915" s="116"/>
      <c r="C1915" s="116"/>
      <c r="D1915" s="224"/>
      <c r="E1915" s="105"/>
      <c r="F1915" s="105"/>
      <c r="G1915" s="105"/>
      <c r="H1915" s="105"/>
      <c r="I1915" s="105"/>
      <c r="J1915" s="105"/>
      <c r="K1915" s="105"/>
      <c r="L1915" s="105"/>
      <c r="M1915" s="105"/>
      <c r="N1915" s="106"/>
      <c r="O1915" s="105"/>
      <c r="P1915" s="105"/>
      <c r="Q1915" s="105"/>
      <c r="R1915" s="105"/>
      <c r="S1915" s="105"/>
      <c r="T1915" s="105"/>
    </row>
    <row r="1916" ht="14.25" customHeight="1">
      <c r="A1916" s="107" t="str">
        <f t="shared" si="3"/>
        <v>301299______</v>
      </c>
      <c r="B1916" s="116"/>
      <c r="C1916" s="116"/>
      <c r="D1916" s="224"/>
      <c r="E1916" s="105"/>
      <c r="F1916" s="105"/>
      <c r="G1916" s="105"/>
      <c r="H1916" s="105"/>
      <c r="I1916" s="105"/>
      <c r="J1916" s="105"/>
      <c r="K1916" s="105"/>
      <c r="L1916" s="105"/>
      <c r="M1916" s="105"/>
      <c r="N1916" s="106"/>
      <c r="O1916" s="105"/>
      <c r="P1916" s="105"/>
      <c r="Q1916" s="105"/>
      <c r="R1916" s="105"/>
      <c r="S1916" s="105"/>
      <c r="T1916" s="105"/>
    </row>
    <row r="1917" ht="14.25" customHeight="1">
      <c r="A1917" s="107" t="str">
        <f t="shared" si="3"/>
        <v>301299______</v>
      </c>
      <c r="B1917" s="116"/>
      <c r="C1917" s="116"/>
      <c r="D1917" s="224"/>
      <c r="E1917" s="105"/>
      <c r="F1917" s="105"/>
      <c r="G1917" s="105"/>
      <c r="H1917" s="105"/>
      <c r="I1917" s="105"/>
      <c r="J1917" s="105"/>
      <c r="K1917" s="105"/>
      <c r="L1917" s="105"/>
      <c r="M1917" s="105"/>
      <c r="N1917" s="106"/>
      <c r="O1917" s="105"/>
      <c r="P1917" s="105"/>
      <c r="Q1917" s="105"/>
      <c r="R1917" s="105"/>
      <c r="S1917" s="105"/>
      <c r="T1917" s="105"/>
    </row>
    <row r="1918" ht="14.25" customHeight="1">
      <c r="A1918" s="107" t="str">
        <f t="shared" si="3"/>
        <v>301299______</v>
      </c>
      <c r="B1918" s="116"/>
      <c r="C1918" s="116"/>
      <c r="D1918" s="224"/>
      <c r="E1918" s="105"/>
      <c r="F1918" s="105"/>
      <c r="G1918" s="105"/>
      <c r="H1918" s="105"/>
      <c r="I1918" s="105"/>
      <c r="J1918" s="105"/>
      <c r="K1918" s="105"/>
      <c r="L1918" s="105"/>
      <c r="M1918" s="105"/>
      <c r="N1918" s="106"/>
      <c r="O1918" s="105"/>
      <c r="P1918" s="105"/>
      <c r="Q1918" s="105"/>
      <c r="R1918" s="105"/>
      <c r="S1918" s="105"/>
      <c r="T1918" s="105"/>
    </row>
    <row r="1919" ht="14.25" customHeight="1">
      <c r="A1919" s="107" t="str">
        <f t="shared" si="3"/>
        <v>301299______</v>
      </c>
      <c r="B1919" s="116"/>
      <c r="C1919" s="116"/>
      <c r="D1919" s="224"/>
      <c r="E1919" s="105"/>
      <c r="F1919" s="105"/>
      <c r="G1919" s="105"/>
      <c r="H1919" s="105"/>
      <c r="I1919" s="105"/>
      <c r="J1919" s="105"/>
      <c r="K1919" s="105"/>
      <c r="L1919" s="105"/>
      <c r="M1919" s="105"/>
      <c r="N1919" s="106"/>
      <c r="O1919" s="105"/>
      <c r="P1919" s="105"/>
      <c r="Q1919" s="105"/>
      <c r="R1919" s="105"/>
      <c r="S1919" s="105"/>
      <c r="T1919" s="105"/>
    </row>
    <row r="1920" ht="14.25" customHeight="1">
      <c r="A1920" s="107" t="str">
        <f t="shared" si="3"/>
        <v>301299______</v>
      </c>
      <c r="B1920" s="116"/>
      <c r="C1920" s="116"/>
      <c r="D1920" s="224"/>
      <c r="E1920" s="105"/>
      <c r="F1920" s="105"/>
      <c r="G1920" s="105"/>
      <c r="H1920" s="105"/>
      <c r="I1920" s="105"/>
      <c r="J1920" s="105"/>
      <c r="K1920" s="105"/>
      <c r="L1920" s="105"/>
      <c r="M1920" s="105"/>
      <c r="N1920" s="106"/>
      <c r="O1920" s="105"/>
      <c r="P1920" s="105"/>
      <c r="Q1920" s="105"/>
      <c r="R1920" s="105"/>
      <c r="S1920" s="105"/>
      <c r="T1920" s="105"/>
    </row>
    <row r="1921" ht="14.25" customHeight="1">
      <c r="A1921" s="107" t="str">
        <f t="shared" si="3"/>
        <v>301299______</v>
      </c>
      <c r="B1921" s="116"/>
      <c r="C1921" s="116"/>
      <c r="D1921" s="224"/>
      <c r="E1921" s="105"/>
      <c r="F1921" s="105"/>
      <c r="G1921" s="105"/>
      <c r="H1921" s="105"/>
      <c r="I1921" s="105"/>
      <c r="J1921" s="105"/>
      <c r="K1921" s="105"/>
      <c r="L1921" s="105"/>
      <c r="M1921" s="105"/>
      <c r="N1921" s="106"/>
      <c r="O1921" s="105"/>
      <c r="P1921" s="105"/>
      <c r="Q1921" s="105"/>
      <c r="R1921" s="105"/>
      <c r="S1921" s="105"/>
      <c r="T1921" s="105"/>
    </row>
    <row r="1922" ht="14.25" customHeight="1">
      <c r="A1922" s="107" t="str">
        <f t="shared" si="3"/>
        <v>301299______</v>
      </c>
      <c r="B1922" s="116"/>
      <c r="C1922" s="116"/>
      <c r="D1922" s="224"/>
      <c r="E1922" s="105"/>
      <c r="F1922" s="105"/>
      <c r="G1922" s="105"/>
      <c r="H1922" s="105"/>
      <c r="I1922" s="105"/>
      <c r="J1922" s="105"/>
      <c r="K1922" s="105"/>
      <c r="L1922" s="105"/>
      <c r="M1922" s="105"/>
      <c r="N1922" s="106"/>
      <c r="O1922" s="105"/>
      <c r="P1922" s="105"/>
      <c r="Q1922" s="105"/>
      <c r="R1922" s="105"/>
      <c r="S1922" s="105"/>
      <c r="T1922" s="105"/>
    </row>
    <row r="1923" ht="14.25" customHeight="1">
      <c r="A1923" s="107" t="str">
        <f t="shared" si="3"/>
        <v>301299______</v>
      </c>
      <c r="B1923" s="116"/>
      <c r="C1923" s="116"/>
      <c r="D1923" s="224"/>
      <c r="E1923" s="105"/>
      <c r="F1923" s="105"/>
      <c r="G1923" s="105"/>
      <c r="H1923" s="105"/>
      <c r="I1923" s="105"/>
      <c r="J1923" s="105"/>
      <c r="K1923" s="105"/>
      <c r="L1923" s="105"/>
      <c r="M1923" s="105"/>
      <c r="N1923" s="106"/>
      <c r="O1923" s="105"/>
      <c r="P1923" s="105"/>
      <c r="Q1923" s="105"/>
      <c r="R1923" s="105"/>
      <c r="S1923" s="105"/>
      <c r="T1923" s="105"/>
    </row>
    <row r="1924" ht="14.25" customHeight="1">
      <c r="A1924" s="107" t="str">
        <f t="shared" si="3"/>
        <v>301299______</v>
      </c>
      <c r="B1924" s="116"/>
      <c r="C1924" s="116"/>
      <c r="D1924" s="224"/>
      <c r="E1924" s="105"/>
      <c r="F1924" s="105"/>
      <c r="G1924" s="105"/>
      <c r="H1924" s="105"/>
      <c r="I1924" s="105"/>
      <c r="J1924" s="105"/>
      <c r="K1924" s="105"/>
      <c r="L1924" s="105"/>
      <c r="M1924" s="105"/>
      <c r="N1924" s="106"/>
      <c r="O1924" s="105"/>
      <c r="P1924" s="105"/>
      <c r="Q1924" s="105"/>
      <c r="R1924" s="105"/>
      <c r="S1924" s="105"/>
      <c r="T1924" s="105"/>
    </row>
    <row r="1925" ht="14.25" customHeight="1">
      <c r="A1925" s="107" t="str">
        <f t="shared" si="3"/>
        <v>301299______</v>
      </c>
      <c r="B1925" s="116"/>
      <c r="C1925" s="116"/>
      <c r="D1925" s="224"/>
      <c r="E1925" s="105"/>
      <c r="F1925" s="105"/>
      <c r="G1925" s="105"/>
      <c r="H1925" s="105"/>
      <c r="I1925" s="105"/>
      <c r="J1925" s="105"/>
      <c r="K1925" s="105"/>
      <c r="L1925" s="105"/>
      <c r="M1925" s="105"/>
      <c r="N1925" s="106"/>
      <c r="O1925" s="105"/>
      <c r="P1925" s="105"/>
      <c r="Q1925" s="105"/>
      <c r="R1925" s="105"/>
      <c r="S1925" s="105"/>
      <c r="T1925" s="105"/>
    </row>
    <row r="1926" ht="14.25" customHeight="1">
      <c r="A1926" s="107" t="str">
        <f t="shared" si="3"/>
        <v>301299______</v>
      </c>
      <c r="B1926" s="116"/>
      <c r="C1926" s="116"/>
      <c r="D1926" s="224"/>
      <c r="E1926" s="105"/>
      <c r="F1926" s="105"/>
      <c r="G1926" s="105"/>
      <c r="H1926" s="105"/>
      <c r="I1926" s="105"/>
      <c r="J1926" s="105"/>
      <c r="K1926" s="105"/>
      <c r="L1926" s="105"/>
      <c r="M1926" s="105"/>
      <c r="N1926" s="106"/>
      <c r="O1926" s="105"/>
      <c r="P1926" s="105"/>
      <c r="Q1926" s="105"/>
      <c r="R1926" s="105"/>
      <c r="S1926" s="105"/>
      <c r="T1926" s="105"/>
    </row>
    <row r="1927" ht="14.25" customHeight="1">
      <c r="A1927" s="107" t="str">
        <f t="shared" si="3"/>
        <v>301299______</v>
      </c>
      <c r="B1927" s="116"/>
      <c r="C1927" s="116"/>
      <c r="D1927" s="224"/>
      <c r="E1927" s="105"/>
      <c r="F1927" s="105"/>
      <c r="G1927" s="105"/>
      <c r="H1927" s="105"/>
      <c r="I1927" s="105"/>
      <c r="J1927" s="105"/>
      <c r="K1927" s="105"/>
      <c r="L1927" s="105"/>
      <c r="M1927" s="105"/>
      <c r="N1927" s="106"/>
      <c r="O1927" s="105"/>
      <c r="P1927" s="105"/>
      <c r="Q1927" s="105"/>
      <c r="R1927" s="105"/>
      <c r="S1927" s="105"/>
      <c r="T1927" s="105"/>
    </row>
    <row r="1928" ht="14.25" customHeight="1">
      <c r="A1928" s="107" t="str">
        <f t="shared" si="3"/>
        <v>301299______</v>
      </c>
      <c r="B1928" s="116"/>
      <c r="C1928" s="116"/>
      <c r="D1928" s="224"/>
      <c r="E1928" s="105"/>
      <c r="F1928" s="105"/>
      <c r="G1928" s="105"/>
      <c r="H1928" s="105"/>
      <c r="I1928" s="105"/>
      <c r="J1928" s="105"/>
      <c r="K1928" s="105"/>
      <c r="L1928" s="105"/>
      <c r="M1928" s="105"/>
      <c r="N1928" s="106"/>
      <c r="O1928" s="105"/>
      <c r="P1928" s="105"/>
      <c r="Q1928" s="105"/>
      <c r="R1928" s="105"/>
      <c r="S1928" s="105"/>
      <c r="T1928" s="105"/>
    </row>
    <row r="1929" ht="14.25" customHeight="1">
      <c r="A1929" s="107" t="str">
        <f t="shared" si="3"/>
        <v>301299______</v>
      </c>
      <c r="B1929" s="116"/>
      <c r="C1929" s="116"/>
      <c r="D1929" s="224"/>
      <c r="E1929" s="105"/>
      <c r="F1929" s="105"/>
      <c r="G1929" s="105"/>
      <c r="H1929" s="105"/>
      <c r="I1929" s="105"/>
      <c r="J1929" s="105"/>
      <c r="K1929" s="105"/>
      <c r="L1929" s="105"/>
      <c r="M1929" s="105"/>
      <c r="N1929" s="106"/>
      <c r="O1929" s="105"/>
      <c r="P1929" s="105"/>
      <c r="Q1929" s="105"/>
      <c r="R1929" s="105"/>
      <c r="S1929" s="105"/>
      <c r="T1929" s="105"/>
    </row>
    <row r="1930" ht="14.25" customHeight="1">
      <c r="A1930" s="107" t="str">
        <f t="shared" si="3"/>
        <v>301299______</v>
      </c>
      <c r="B1930" s="116"/>
      <c r="C1930" s="116"/>
      <c r="D1930" s="224"/>
      <c r="E1930" s="105"/>
      <c r="F1930" s="105"/>
      <c r="G1930" s="105"/>
      <c r="H1930" s="105"/>
      <c r="I1930" s="105"/>
      <c r="J1930" s="105"/>
      <c r="K1930" s="105"/>
      <c r="L1930" s="105"/>
      <c r="M1930" s="105"/>
      <c r="N1930" s="106"/>
      <c r="O1930" s="105"/>
      <c r="P1930" s="105"/>
      <c r="Q1930" s="105"/>
      <c r="R1930" s="105"/>
      <c r="S1930" s="105"/>
      <c r="T1930" s="105"/>
    </row>
    <row r="1931" ht="14.25" customHeight="1">
      <c r="A1931" s="107" t="str">
        <f t="shared" si="3"/>
        <v>301299______</v>
      </c>
      <c r="B1931" s="116"/>
      <c r="C1931" s="116"/>
      <c r="D1931" s="224"/>
      <c r="E1931" s="105"/>
      <c r="F1931" s="105"/>
      <c r="G1931" s="105"/>
      <c r="H1931" s="105"/>
      <c r="I1931" s="105"/>
      <c r="J1931" s="105"/>
      <c r="K1931" s="105"/>
      <c r="L1931" s="105"/>
      <c r="M1931" s="105"/>
      <c r="N1931" s="106"/>
      <c r="O1931" s="105"/>
      <c r="P1931" s="105"/>
      <c r="Q1931" s="105"/>
      <c r="R1931" s="105"/>
      <c r="S1931" s="105"/>
      <c r="T1931" s="105"/>
    </row>
    <row r="1932" ht="14.25" customHeight="1">
      <c r="A1932" s="107" t="str">
        <f t="shared" si="3"/>
        <v>301299______</v>
      </c>
      <c r="B1932" s="116"/>
      <c r="C1932" s="116"/>
      <c r="D1932" s="224"/>
      <c r="E1932" s="105"/>
      <c r="F1932" s="105"/>
      <c r="G1932" s="105"/>
      <c r="H1932" s="105"/>
      <c r="I1932" s="105"/>
      <c r="J1932" s="105"/>
      <c r="K1932" s="105"/>
      <c r="L1932" s="105"/>
      <c r="M1932" s="105"/>
      <c r="N1932" s="106"/>
      <c r="O1932" s="105"/>
      <c r="P1932" s="105"/>
      <c r="Q1932" s="105"/>
      <c r="R1932" s="105"/>
      <c r="S1932" s="105"/>
      <c r="T1932" s="105"/>
    </row>
    <row r="1933" ht="14.25" customHeight="1">
      <c r="A1933" s="107" t="str">
        <f t="shared" si="3"/>
        <v>301299______</v>
      </c>
      <c r="B1933" s="116"/>
      <c r="C1933" s="116"/>
      <c r="D1933" s="224"/>
      <c r="E1933" s="105"/>
      <c r="F1933" s="105"/>
      <c r="G1933" s="105"/>
      <c r="H1933" s="105"/>
      <c r="I1933" s="105"/>
      <c r="J1933" s="105"/>
      <c r="K1933" s="105"/>
      <c r="L1933" s="105"/>
      <c r="M1933" s="105"/>
      <c r="N1933" s="106"/>
      <c r="O1933" s="105"/>
      <c r="P1933" s="105"/>
      <c r="Q1933" s="105"/>
      <c r="R1933" s="105"/>
      <c r="S1933" s="105"/>
      <c r="T1933" s="105"/>
    </row>
    <row r="1934" ht="14.25" customHeight="1">
      <c r="A1934" s="107" t="str">
        <f t="shared" si="3"/>
        <v>301299______</v>
      </c>
      <c r="B1934" s="116"/>
      <c r="C1934" s="116"/>
      <c r="D1934" s="224"/>
      <c r="E1934" s="105"/>
      <c r="F1934" s="105"/>
      <c r="G1934" s="105"/>
      <c r="H1934" s="105"/>
      <c r="I1934" s="105"/>
      <c r="J1934" s="105"/>
      <c r="K1934" s="105"/>
      <c r="L1934" s="105"/>
      <c r="M1934" s="105"/>
      <c r="N1934" s="106"/>
      <c r="O1934" s="105"/>
      <c r="P1934" s="105"/>
      <c r="Q1934" s="105"/>
      <c r="R1934" s="105"/>
      <c r="S1934" s="105"/>
      <c r="T1934" s="105"/>
    </row>
    <row r="1935" ht="14.25" customHeight="1">
      <c r="A1935" s="107" t="str">
        <f t="shared" si="3"/>
        <v>301299______</v>
      </c>
      <c r="B1935" s="116"/>
      <c r="C1935" s="116"/>
      <c r="D1935" s="224"/>
      <c r="E1935" s="105"/>
      <c r="F1935" s="105"/>
      <c r="G1935" s="105"/>
      <c r="H1935" s="105"/>
      <c r="I1935" s="105"/>
      <c r="J1935" s="105"/>
      <c r="K1935" s="105"/>
      <c r="L1935" s="105"/>
      <c r="M1935" s="105"/>
      <c r="N1935" s="106"/>
      <c r="O1935" s="105"/>
      <c r="P1935" s="105"/>
      <c r="Q1935" s="105"/>
      <c r="R1935" s="105"/>
      <c r="S1935" s="105"/>
      <c r="T1935" s="105"/>
    </row>
    <row r="1936" ht="14.25" customHeight="1">
      <c r="A1936" s="107" t="str">
        <f t="shared" si="3"/>
        <v>301299______</v>
      </c>
      <c r="B1936" s="116"/>
      <c r="C1936" s="116"/>
      <c r="D1936" s="224"/>
      <c r="E1936" s="105"/>
      <c r="F1936" s="105"/>
      <c r="G1936" s="105"/>
      <c r="H1936" s="105"/>
      <c r="I1936" s="105"/>
      <c r="J1936" s="105"/>
      <c r="K1936" s="105"/>
      <c r="L1936" s="105"/>
      <c r="M1936" s="105"/>
      <c r="N1936" s="106"/>
      <c r="O1936" s="105"/>
      <c r="P1936" s="105"/>
      <c r="Q1936" s="105"/>
      <c r="R1936" s="105"/>
      <c r="S1936" s="105"/>
      <c r="T1936" s="105"/>
    </row>
    <row r="1937" ht="14.25" customHeight="1">
      <c r="A1937" s="107" t="str">
        <f t="shared" si="3"/>
        <v>301299______</v>
      </c>
      <c r="B1937" s="116"/>
      <c r="C1937" s="116"/>
      <c r="D1937" s="224"/>
      <c r="E1937" s="105"/>
      <c r="F1937" s="105"/>
      <c r="G1937" s="105"/>
      <c r="H1937" s="105"/>
      <c r="I1937" s="105"/>
      <c r="J1937" s="105"/>
      <c r="K1937" s="105"/>
      <c r="L1937" s="105"/>
      <c r="M1937" s="105"/>
      <c r="N1937" s="106"/>
      <c r="O1937" s="105"/>
      <c r="P1937" s="105"/>
      <c r="Q1937" s="105"/>
      <c r="R1937" s="105"/>
      <c r="S1937" s="105"/>
      <c r="T1937" s="105"/>
    </row>
    <row r="1938" ht="14.25" customHeight="1">
      <c r="A1938" s="107" t="str">
        <f t="shared" si="3"/>
        <v>301299______</v>
      </c>
      <c r="B1938" s="116"/>
      <c r="C1938" s="116"/>
      <c r="D1938" s="224"/>
      <c r="E1938" s="105"/>
      <c r="F1938" s="105"/>
      <c r="G1938" s="105"/>
      <c r="H1938" s="105"/>
      <c r="I1938" s="105"/>
      <c r="J1938" s="105"/>
      <c r="K1938" s="105"/>
      <c r="L1938" s="105"/>
      <c r="M1938" s="105"/>
      <c r="N1938" s="106"/>
      <c r="O1938" s="105"/>
      <c r="P1938" s="105"/>
      <c r="Q1938" s="105"/>
      <c r="R1938" s="105"/>
      <c r="S1938" s="105"/>
      <c r="T1938" s="105"/>
    </row>
    <row r="1939" ht="14.25" customHeight="1">
      <c r="A1939" s="107" t="str">
        <f t="shared" si="3"/>
        <v>301299______</v>
      </c>
      <c r="B1939" s="116"/>
      <c r="C1939" s="116"/>
      <c r="D1939" s="224"/>
      <c r="E1939" s="105"/>
      <c r="F1939" s="105"/>
      <c r="G1939" s="105"/>
      <c r="H1939" s="105"/>
      <c r="I1939" s="105"/>
      <c r="J1939" s="105"/>
      <c r="K1939" s="105"/>
      <c r="L1939" s="105"/>
      <c r="M1939" s="105"/>
      <c r="N1939" s="106"/>
      <c r="O1939" s="105"/>
      <c r="P1939" s="105"/>
      <c r="Q1939" s="105"/>
      <c r="R1939" s="105"/>
      <c r="S1939" s="105"/>
      <c r="T1939" s="105"/>
    </row>
    <row r="1940" ht="14.25" customHeight="1">
      <c r="A1940" s="107" t="str">
        <f t="shared" si="3"/>
        <v>301299______</v>
      </c>
      <c r="B1940" s="116"/>
      <c r="C1940" s="116"/>
      <c r="D1940" s="224"/>
      <c r="E1940" s="105"/>
      <c r="F1940" s="105"/>
      <c r="G1940" s="105"/>
      <c r="H1940" s="105"/>
      <c r="I1940" s="105"/>
      <c r="J1940" s="105"/>
      <c r="K1940" s="105"/>
      <c r="L1940" s="105"/>
      <c r="M1940" s="105"/>
      <c r="N1940" s="106"/>
      <c r="O1940" s="105"/>
      <c r="P1940" s="105"/>
      <c r="Q1940" s="105"/>
      <c r="R1940" s="105"/>
      <c r="S1940" s="105"/>
      <c r="T1940" s="105"/>
    </row>
    <row r="1941" ht="14.25" customHeight="1">
      <c r="A1941" s="107" t="str">
        <f t="shared" si="3"/>
        <v>301299______</v>
      </c>
      <c r="B1941" s="116"/>
      <c r="C1941" s="116"/>
      <c r="D1941" s="224"/>
      <c r="E1941" s="105"/>
      <c r="F1941" s="105"/>
      <c r="G1941" s="105"/>
      <c r="H1941" s="105"/>
      <c r="I1941" s="105"/>
      <c r="J1941" s="105"/>
      <c r="K1941" s="105"/>
      <c r="L1941" s="105"/>
      <c r="M1941" s="105"/>
      <c r="N1941" s="106"/>
      <c r="O1941" s="105"/>
      <c r="P1941" s="105"/>
      <c r="Q1941" s="105"/>
      <c r="R1941" s="105"/>
      <c r="S1941" s="105"/>
      <c r="T1941" s="105"/>
    </row>
    <row r="1942" ht="14.25" customHeight="1">
      <c r="A1942" s="107" t="str">
        <f t="shared" si="3"/>
        <v>301299______</v>
      </c>
      <c r="B1942" s="116"/>
      <c r="C1942" s="116"/>
      <c r="D1942" s="224"/>
      <c r="E1942" s="105"/>
      <c r="F1942" s="105"/>
      <c r="G1942" s="105"/>
      <c r="H1942" s="105"/>
      <c r="I1942" s="105"/>
      <c r="J1942" s="105"/>
      <c r="K1942" s="105"/>
      <c r="L1942" s="105"/>
      <c r="M1942" s="105"/>
      <c r="N1942" s="106"/>
      <c r="O1942" s="105"/>
      <c r="P1942" s="105"/>
      <c r="Q1942" s="105"/>
      <c r="R1942" s="105"/>
      <c r="S1942" s="105"/>
      <c r="T1942" s="105"/>
    </row>
    <row r="1943" ht="14.25" customHeight="1">
      <c r="A1943" s="107" t="str">
        <f t="shared" si="3"/>
        <v>301299______</v>
      </c>
      <c r="B1943" s="116"/>
      <c r="C1943" s="116"/>
      <c r="D1943" s="224"/>
      <c r="E1943" s="105"/>
      <c r="F1943" s="105"/>
      <c r="G1943" s="105"/>
      <c r="H1943" s="105"/>
      <c r="I1943" s="105"/>
      <c r="J1943" s="105"/>
      <c r="K1943" s="105"/>
      <c r="L1943" s="105"/>
      <c r="M1943" s="105"/>
      <c r="N1943" s="106"/>
      <c r="O1943" s="105"/>
      <c r="P1943" s="105"/>
      <c r="Q1943" s="105"/>
      <c r="R1943" s="105"/>
      <c r="S1943" s="105"/>
      <c r="T1943" s="105"/>
    </row>
    <row r="1944" ht="14.25" customHeight="1">
      <c r="A1944" s="107" t="str">
        <f t="shared" si="3"/>
        <v>301299______</v>
      </c>
      <c r="B1944" s="116"/>
      <c r="C1944" s="116"/>
      <c r="D1944" s="224"/>
      <c r="E1944" s="105"/>
      <c r="F1944" s="105"/>
      <c r="G1944" s="105"/>
      <c r="H1944" s="105"/>
      <c r="I1944" s="105"/>
      <c r="J1944" s="105"/>
      <c r="K1944" s="105"/>
      <c r="L1944" s="105"/>
      <c r="M1944" s="105"/>
      <c r="N1944" s="106"/>
      <c r="O1944" s="105"/>
      <c r="P1944" s="105"/>
      <c r="Q1944" s="105"/>
      <c r="R1944" s="105"/>
      <c r="S1944" s="105"/>
      <c r="T1944" s="105"/>
    </row>
    <row r="1945" ht="14.25" customHeight="1">
      <c r="A1945" s="107" t="str">
        <f t="shared" si="3"/>
        <v>301299______</v>
      </c>
      <c r="B1945" s="116"/>
      <c r="C1945" s="116"/>
      <c r="D1945" s="224"/>
      <c r="E1945" s="105"/>
      <c r="F1945" s="105"/>
      <c r="G1945" s="105"/>
      <c r="H1945" s="105"/>
      <c r="I1945" s="105"/>
      <c r="J1945" s="105"/>
      <c r="K1945" s="105"/>
      <c r="L1945" s="105"/>
      <c r="M1945" s="105"/>
      <c r="N1945" s="106"/>
      <c r="O1945" s="105"/>
      <c r="P1945" s="105"/>
      <c r="Q1945" s="105"/>
      <c r="R1945" s="105"/>
      <c r="S1945" s="105"/>
      <c r="T1945" s="105"/>
    </row>
    <row r="1946" ht="14.25" customHeight="1">
      <c r="A1946" s="107" t="str">
        <f t="shared" si="3"/>
        <v>301299______</v>
      </c>
      <c r="B1946" s="116"/>
      <c r="C1946" s="116"/>
      <c r="D1946" s="224"/>
      <c r="E1946" s="105"/>
      <c r="F1946" s="105"/>
      <c r="G1946" s="105"/>
      <c r="H1946" s="105"/>
      <c r="I1946" s="105"/>
      <c r="J1946" s="105"/>
      <c r="K1946" s="105"/>
      <c r="L1946" s="105"/>
      <c r="M1946" s="105"/>
      <c r="N1946" s="106"/>
      <c r="O1946" s="105"/>
      <c r="P1946" s="105"/>
      <c r="Q1946" s="105"/>
      <c r="R1946" s="105"/>
      <c r="S1946" s="105"/>
      <c r="T1946" s="105"/>
    </row>
    <row r="1947" ht="14.25" customHeight="1">
      <c r="A1947" s="107" t="str">
        <f t="shared" si="3"/>
        <v>301299______</v>
      </c>
      <c r="B1947" s="116"/>
      <c r="C1947" s="116"/>
      <c r="D1947" s="224"/>
      <c r="E1947" s="105"/>
      <c r="F1947" s="105"/>
      <c r="G1947" s="105"/>
      <c r="H1947" s="105"/>
      <c r="I1947" s="105"/>
      <c r="J1947" s="105"/>
      <c r="K1947" s="105"/>
      <c r="L1947" s="105"/>
      <c r="M1947" s="105"/>
      <c r="N1947" s="106"/>
      <c r="O1947" s="105"/>
      <c r="P1947" s="105"/>
      <c r="Q1947" s="105"/>
      <c r="R1947" s="105"/>
      <c r="S1947" s="105"/>
      <c r="T1947" s="105"/>
    </row>
    <row r="1948" ht="14.25" customHeight="1">
      <c r="A1948" s="107" t="str">
        <f t="shared" si="3"/>
        <v>301299______</v>
      </c>
      <c r="B1948" s="116"/>
      <c r="C1948" s="116"/>
      <c r="D1948" s="224"/>
      <c r="E1948" s="105"/>
      <c r="F1948" s="105"/>
      <c r="G1948" s="105"/>
      <c r="H1948" s="105"/>
      <c r="I1948" s="105"/>
      <c r="J1948" s="105"/>
      <c r="K1948" s="105"/>
      <c r="L1948" s="105"/>
      <c r="M1948" s="105"/>
      <c r="N1948" s="106"/>
      <c r="O1948" s="105"/>
      <c r="P1948" s="105"/>
      <c r="Q1948" s="105"/>
      <c r="R1948" s="105"/>
      <c r="S1948" s="105"/>
      <c r="T1948" s="105"/>
    </row>
    <row r="1949" ht="14.25" customHeight="1">
      <c r="A1949" s="107" t="str">
        <f t="shared" si="3"/>
        <v>301299______</v>
      </c>
      <c r="B1949" s="116"/>
      <c r="C1949" s="116"/>
      <c r="D1949" s="224"/>
      <c r="E1949" s="105"/>
      <c r="F1949" s="105"/>
      <c r="G1949" s="105"/>
      <c r="H1949" s="105"/>
      <c r="I1949" s="105"/>
      <c r="J1949" s="105"/>
      <c r="K1949" s="105"/>
      <c r="L1949" s="105"/>
      <c r="M1949" s="105"/>
      <c r="N1949" s="106"/>
      <c r="O1949" s="105"/>
      <c r="P1949" s="105"/>
      <c r="Q1949" s="105"/>
      <c r="R1949" s="105"/>
      <c r="S1949" s="105"/>
      <c r="T1949" s="105"/>
    </row>
    <row r="1950" ht="14.25" customHeight="1">
      <c r="A1950" s="107" t="str">
        <f t="shared" si="3"/>
        <v>301299______</v>
      </c>
      <c r="B1950" s="116"/>
      <c r="C1950" s="116"/>
      <c r="D1950" s="224"/>
      <c r="E1950" s="105"/>
      <c r="F1950" s="105"/>
      <c r="G1950" s="105"/>
      <c r="H1950" s="105"/>
      <c r="I1950" s="105"/>
      <c r="J1950" s="105"/>
      <c r="K1950" s="105"/>
      <c r="L1950" s="105"/>
      <c r="M1950" s="105"/>
      <c r="N1950" s="106"/>
      <c r="O1950" s="105"/>
      <c r="P1950" s="105"/>
      <c r="Q1950" s="105"/>
      <c r="R1950" s="105"/>
      <c r="S1950" s="105"/>
      <c r="T1950" s="105"/>
    </row>
    <row r="1951" ht="14.25" customHeight="1">
      <c r="A1951" s="107" t="str">
        <f t="shared" si="3"/>
        <v>301299______</v>
      </c>
      <c r="B1951" s="116"/>
      <c r="C1951" s="116"/>
      <c r="D1951" s="224"/>
      <c r="E1951" s="105"/>
      <c r="F1951" s="105"/>
      <c r="G1951" s="105"/>
      <c r="H1951" s="105"/>
      <c r="I1951" s="105"/>
      <c r="J1951" s="105"/>
      <c r="K1951" s="105"/>
      <c r="L1951" s="105"/>
      <c r="M1951" s="105"/>
      <c r="N1951" s="106"/>
      <c r="O1951" s="105"/>
      <c r="P1951" s="105"/>
      <c r="Q1951" s="105"/>
      <c r="R1951" s="105"/>
      <c r="S1951" s="105"/>
      <c r="T1951" s="105"/>
    </row>
    <row r="1952" ht="14.25" customHeight="1">
      <c r="A1952" s="107" t="str">
        <f t="shared" si="3"/>
        <v>301299______</v>
      </c>
      <c r="B1952" s="116"/>
      <c r="C1952" s="116"/>
      <c r="D1952" s="224"/>
      <c r="E1952" s="105"/>
      <c r="F1952" s="105"/>
      <c r="G1952" s="105"/>
      <c r="H1952" s="105"/>
      <c r="I1952" s="105"/>
      <c r="J1952" s="105"/>
      <c r="K1952" s="105"/>
      <c r="L1952" s="105"/>
      <c r="M1952" s="105"/>
      <c r="N1952" s="106"/>
      <c r="O1952" s="105"/>
      <c r="P1952" s="105"/>
      <c r="Q1952" s="105"/>
      <c r="R1952" s="105"/>
      <c r="S1952" s="105"/>
      <c r="T1952" s="105"/>
    </row>
    <row r="1953" ht="14.25" customHeight="1">
      <c r="A1953" s="107" t="str">
        <f t="shared" si="3"/>
        <v>301299______</v>
      </c>
      <c r="B1953" s="116"/>
      <c r="C1953" s="116"/>
      <c r="D1953" s="224"/>
      <c r="E1953" s="105"/>
      <c r="F1953" s="105"/>
      <c r="G1953" s="105"/>
      <c r="H1953" s="105"/>
      <c r="I1953" s="105"/>
      <c r="J1953" s="105"/>
      <c r="K1953" s="105"/>
      <c r="L1953" s="105"/>
      <c r="M1953" s="105"/>
      <c r="N1953" s="106"/>
      <c r="O1953" s="105"/>
      <c r="P1953" s="105"/>
      <c r="Q1953" s="105"/>
      <c r="R1953" s="105"/>
      <c r="S1953" s="105"/>
      <c r="T1953" s="105"/>
    </row>
    <row r="1954" ht="14.25" customHeight="1">
      <c r="A1954" s="107" t="str">
        <f t="shared" si="3"/>
        <v>301299______</v>
      </c>
      <c r="B1954" s="116"/>
      <c r="C1954" s="116"/>
      <c r="D1954" s="224"/>
      <c r="E1954" s="105"/>
      <c r="F1954" s="105"/>
      <c r="G1954" s="105"/>
      <c r="H1954" s="105"/>
      <c r="I1954" s="105"/>
      <c r="J1954" s="105"/>
      <c r="K1954" s="105"/>
      <c r="L1954" s="105"/>
      <c r="M1954" s="105"/>
      <c r="N1954" s="106"/>
      <c r="O1954" s="105"/>
      <c r="P1954" s="105"/>
      <c r="Q1954" s="105"/>
      <c r="R1954" s="105"/>
      <c r="S1954" s="105"/>
      <c r="T1954" s="105"/>
    </row>
    <row r="1955" ht="14.25" customHeight="1">
      <c r="A1955" s="107" t="str">
        <f t="shared" si="3"/>
        <v>301299______</v>
      </c>
      <c r="B1955" s="116"/>
      <c r="C1955" s="116"/>
      <c r="D1955" s="224"/>
      <c r="E1955" s="105"/>
      <c r="F1955" s="105"/>
      <c r="G1955" s="105"/>
      <c r="H1955" s="105"/>
      <c r="I1955" s="105"/>
      <c r="J1955" s="105"/>
      <c r="K1955" s="105"/>
      <c r="L1955" s="105"/>
      <c r="M1955" s="105"/>
      <c r="N1955" s="106"/>
      <c r="O1955" s="105"/>
      <c r="P1955" s="105"/>
      <c r="Q1955" s="105"/>
      <c r="R1955" s="105"/>
      <c r="S1955" s="105"/>
      <c r="T1955" s="105"/>
    </row>
    <row r="1956" ht="14.25" customHeight="1">
      <c r="A1956" s="107" t="str">
        <f t="shared" si="3"/>
        <v>301299______</v>
      </c>
      <c r="B1956" s="116"/>
      <c r="C1956" s="116"/>
      <c r="D1956" s="224"/>
      <c r="E1956" s="105"/>
      <c r="F1956" s="105"/>
      <c r="G1956" s="105"/>
      <c r="H1956" s="105"/>
      <c r="I1956" s="105"/>
      <c r="J1956" s="105"/>
      <c r="K1956" s="105"/>
      <c r="L1956" s="105"/>
      <c r="M1956" s="105"/>
      <c r="N1956" s="106"/>
      <c r="O1956" s="105"/>
      <c r="P1956" s="105"/>
      <c r="Q1956" s="105"/>
      <c r="R1956" s="105"/>
      <c r="S1956" s="105"/>
      <c r="T1956" s="105"/>
    </row>
    <row r="1957" ht="14.25" customHeight="1">
      <c r="A1957" s="107" t="str">
        <f t="shared" si="3"/>
        <v>301299______</v>
      </c>
      <c r="B1957" s="116"/>
      <c r="C1957" s="116"/>
      <c r="D1957" s="224"/>
      <c r="E1957" s="105"/>
      <c r="F1957" s="105"/>
      <c r="G1957" s="105"/>
      <c r="H1957" s="105"/>
      <c r="I1957" s="105"/>
      <c r="J1957" s="105"/>
      <c r="K1957" s="105"/>
      <c r="L1957" s="105"/>
      <c r="M1957" s="105"/>
      <c r="N1957" s="106"/>
      <c r="O1957" s="105"/>
      <c r="P1957" s="105"/>
      <c r="Q1957" s="105"/>
      <c r="R1957" s="105"/>
      <c r="S1957" s="105"/>
      <c r="T1957" s="105"/>
    </row>
    <row r="1958" ht="14.25" customHeight="1">
      <c r="A1958" s="107" t="str">
        <f t="shared" si="3"/>
        <v>301299______</v>
      </c>
      <c r="B1958" s="116"/>
      <c r="C1958" s="116"/>
      <c r="D1958" s="224"/>
      <c r="E1958" s="105"/>
      <c r="F1958" s="105"/>
      <c r="G1958" s="105"/>
      <c r="H1958" s="105"/>
      <c r="I1958" s="105"/>
      <c r="J1958" s="105"/>
      <c r="K1958" s="105"/>
      <c r="L1958" s="105"/>
      <c r="M1958" s="105"/>
      <c r="N1958" s="106"/>
      <c r="O1958" s="105"/>
      <c r="P1958" s="105"/>
      <c r="Q1958" s="105"/>
      <c r="R1958" s="105"/>
      <c r="S1958" s="105"/>
      <c r="T1958" s="105"/>
    </row>
    <row r="1959" ht="14.25" customHeight="1">
      <c r="A1959" s="107" t="str">
        <f t="shared" si="3"/>
        <v>301299______</v>
      </c>
      <c r="B1959" s="116"/>
      <c r="C1959" s="116"/>
      <c r="D1959" s="224"/>
      <c r="E1959" s="105"/>
      <c r="F1959" s="105"/>
      <c r="G1959" s="105"/>
      <c r="H1959" s="105"/>
      <c r="I1959" s="105"/>
      <c r="J1959" s="105"/>
      <c r="K1959" s="105"/>
      <c r="L1959" s="105"/>
      <c r="M1959" s="105"/>
      <c r="N1959" s="106"/>
      <c r="O1959" s="105"/>
      <c r="P1959" s="105"/>
      <c r="Q1959" s="105"/>
      <c r="R1959" s="105"/>
      <c r="S1959" s="105"/>
      <c r="T1959" s="105"/>
    </row>
    <row r="1960" ht="14.25" customHeight="1">
      <c r="A1960" s="107" t="str">
        <f t="shared" si="3"/>
        <v>301299______</v>
      </c>
      <c r="B1960" s="116"/>
      <c r="C1960" s="116"/>
      <c r="D1960" s="224"/>
      <c r="E1960" s="105"/>
      <c r="F1960" s="105"/>
      <c r="G1960" s="105"/>
      <c r="H1960" s="105"/>
      <c r="I1960" s="105"/>
      <c r="J1960" s="105"/>
      <c r="K1960" s="105"/>
      <c r="L1960" s="105"/>
      <c r="M1960" s="105"/>
      <c r="N1960" s="106"/>
      <c r="O1960" s="105"/>
      <c r="P1960" s="105"/>
      <c r="Q1960" s="105"/>
      <c r="R1960" s="105"/>
      <c r="S1960" s="105"/>
      <c r="T1960" s="105"/>
    </row>
    <row r="1961" ht="14.25" customHeight="1">
      <c r="A1961" s="107" t="str">
        <f t="shared" si="3"/>
        <v>301299______</v>
      </c>
      <c r="B1961" s="116"/>
      <c r="C1961" s="116"/>
      <c r="D1961" s="224"/>
      <c r="E1961" s="105"/>
      <c r="F1961" s="105"/>
      <c r="G1961" s="105"/>
      <c r="H1961" s="105"/>
      <c r="I1961" s="105"/>
      <c r="J1961" s="105"/>
      <c r="K1961" s="105"/>
      <c r="L1961" s="105"/>
      <c r="M1961" s="105"/>
      <c r="N1961" s="106"/>
      <c r="O1961" s="105"/>
      <c r="P1961" s="105"/>
      <c r="Q1961" s="105"/>
      <c r="R1961" s="105"/>
      <c r="S1961" s="105"/>
      <c r="T1961" s="105"/>
    </row>
    <row r="1962" ht="14.25" customHeight="1">
      <c r="A1962" s="107" t="str">
        <f t="shared" si="3"/>
        <v>301299______</v>
      </c>
      <c r="B1962" s="116"/>
      <c r="C1962" s="116"/>
      <c r="D1962" s="224"/>
      <c r="E1962" s="105"/>
      <c r="F1962" s="105"/>
      <c r="G1962" s="105"/>
      <c r="H1962" s="105"/>
      <c r="I1962" s="105"/>
      <c r="J1962" s="105"/>
      <c r="K1962" s="105"/>
      <c r="L1962" s="105"/>
      <c r="M1962" s="105"/>
      <c r="N1962" s="106"/>
      <c r="O1962" s="105"/>
      <c r="P1962" s="105"/>
      <c r="Q1962" s="105"/>
      <c r="R1962" s="105"/>
      <c r="S1962" s="105"/>
      <c r="T1962" s="105"/>
    </row>
    <row r="1963" ht="14.25" customHeight="1">
      <c r="A1963" s="107" t="str">
        <f t="shared" si="3"/>
        <v>301299______</v>
      </c>
      <c r="B1963" s="116"/>
      <c r="C1963" s="116"/>
      <c r="D1963" s="224"/>
      <c r="E1963" s="105"/>
      <c r="F1963" s="105"/>
      <c r="G1963" s="105"/>
      <c r="H1963" s="105"/>
      <c r="I1963" s="105"/>
      <c r="J1963" s="105"/>
      <c r="K1963" s="105"/>
      <c r="L1963" s="105"/>
      <c r="M1963" s="105"/>
      <c r="N1963" s="106"/>
      <c r="O1963" s="105"/>
      <c r="P1963" s="105"/>
      <c r="Q1963" s="105"/>
      <c r="R1963" s="105"/>
      <c r="S1963" s="105"/>
      <c r="T1963" s="105"/>
    </row>
    <row r="1964" ht="14.25" customHeight="1">
      <c r="A1964" s="107" t="str">
        <f t="shared" si="3"/>
        <v>301299______</v>
      </c>
      <c r="B1964" s="116"/>
      <c r="C1964" s="116"/>
      <c r="D1964" s="224"/>
      <c r="E1964" s="105"/>
      <c r="F1964" s="105"/>
      <c r="G1964" s="105"/>
      <c r="H1964" s="105"/>
      <c r="I1964" s="105"/>
      <c r="J1964" s="105"/>
      <c r="K1964" s="105"/>
      <c r="L1964" s="105"/>
      <c r="M1964" s="105"/>
      <c r="N1964" s="106"/>
      <c r="O1964" s="105"/>
      <c r="P1964" s="105"/>
      <c r="Q1964" s="105"/>
      <c r="R1964" s="105"/>
      <c r="S1964" s="105"/>
      <c r="T1964" s="105"/>
    </row>
    <row r="1965" ht="14.25" customHeight="1">
      <c r="A1965" s="107" t="str">
        <f t="shared" si="3"/>
        <v>301299______</v>
      </c>
      <c r="B1965" s="116"/>
      <c r="C1965" s="116"/>
      <c r="D1965" s="224"/>
      <c r="E1965" s="105"/>
      <c r="F1965" s="105"/>
      <c r="G1965" s="105"/>
      <c r="H1965" s="105"/>
      <c r="I1965" s="105"/>
      <c r="J1965" s="105"/>
      <c r="K1965" s="105"/>
      <c r="L1965" s="105"/>
      <c r="M1965" s="105"/>
      <c r="N1965" s="106"/>
      <c r="O1965" s="105"/>
      <c r="P1965" s="105"/>
      <c r="Q1965" s="105"/>
      <c r="R1965" s="105"/>
      <c r="S1965" s="105"/>
      <c r="T1965" s="105"/>
    </row>
    <row r="1966" ht="14.25" customHeight="1">
      <c r="A1966" s="107" t="str">
        <f t="shared" si="3"/>
        <v>301299______</v>
      </c>
      <c r="B1966" s="116"/>
      <c r="C1966" s="116"/>
      <c r="D1966" s="224"/>
      <c r="E1966" s="105"/>
      <c r="F1966" s="105"/>
      <c r="G1966" s="105"/>
      <c r="H1966" s="105"/>
      <c r="I1966" s="105"/>
      <c r="J1966" s="105"/>
      <c r="K1966" s="105"/>
      <c r="L1966" s="105"/>
      <c r="M1966" s="105"/>
      <c r="N1966" s="106"/>
      <c r="O1966" s="105"/>
      <c r="P1966" s="105"/>
      <c r="Q1966" s="105"/>
      <c r="R1966" s="105"/>
      <c r="S1966" s="105"/>
      <c r="T1966" s="105"/>
    </row>
    <row r="1967" ht="14.25" customHeight="1">
      <c r="A1967" s="107" t="str">
        <f t="shared" si="3"/>
        <v>301299______</v>
      </c>
      <c r="B1967" s="116"/>
      <c r="C1967" s="116"/>
      <c r="D1967" s="224"/>
      <c r="E1967" s="105"/>
      <c r="F1967" s="105"/>
      <c r="G1967" s="105"/>
      <c r="H1967" s="105"/>
      <c r="I1967" s="105"/>
      <c r="J1967" s="105"/>
      <c r="K1967" s="105"/>
      <c r="L1967" s="105"/>
      <c r="M1967" s="105"/>
      <c r="N1967" s="106"/>
      <c r="O1967" s="105"/>
      <c r="P1967" s="105"/>
      <c r="Q1967" s="105"/>
      <c r="R1967" s="105"/>
      <c r="S1967" s="105"/>
      <c r="T1967" s="105"/>
    </row>
    <row r="1968" ht="14.25" customHeight="1">
      <c r="A1968" s="107" t="str">
        <f t="shared" si="3"/>
        <v>301299______</v>
      </c>
      <c r="B1968" s="116"/>
      <c r="C1968" s="116"/>
      <c r="D1968" s="224"/>
      <c r="E1968" s="105"/>
      <c r="F1968" s="105"/>
      <c r="G1968" s="105"/>
      <c r="H1968" s="105"/>
      <c r="I1968" s="105"/>
      <c r="J1968" s="105"/>
      <c r="K1968" s="105"/>
      <c r="L1968" s="105"/>
      <c r="M1968" s="105"/>
      <c r="N1968" s="106"/>
      <c r="O1968" s="105"/>
      <c r="P1968" s="105"/>
      <c r="Q1968" s="105"/>
      <c r="R1968" s="105"/>
      <c r="S1968" s="105"/>
      <c r="T1968" s="105"/>
    </row>
    <row r="1969" ht="14.25" customHeight="1">
      <c r="A1969" s="107" t="str">
        <f t="shared" si="3"/>
        <v>301299______</v>
      </c>
      <c r="B1969" s="116"/>
      <c r="C1969" s="116"/>
      <c r="D1969" s="224"/>
      <c r="E1969" s="105"/>
      <c r="F1969" s="105"/>
      <c r="G1969" s="105"/>
      <c r="H1969" s="105"/>
      <c r="I1969" s="105"/>
      <c r="J1969" s="105"/>
      <c r="K1969" s="105"/>
      <c r="L1969" s="105"/>
      <c r="M1969" s="105"/>
      <c r="N1969" s="106"/>
      <c r="O1969" s="105"/>
      <c r="P1969" s="105"/>
      <c r="Q1969" s="105"/>
      <c r="R1969" s="105"/>
      <c r="S1969" s="105"/>
      <c r="T1969" s="105"/>
    </row>
    <row r="1970" ht="14.25" customHeight="1">
      <c r="A1970" s="107" t="str">
        <f t="shared" si="3"/>
        <v>301299______</v>
      </c>
      <c r="B1970" s="116"/>
      <c r="C1970" s="116"/>
      <c r="D1970" s="224"/>
      <c r="E1970" s="105"/>
      <c r="F1970" s="105"/>
      <c r="G1970" s="105"/>
      <c r="H1970" s="105"/>
      <c r="I1970" s="105"/>
      <c r="J1970" s="105"/>
      <c r="K1970" s="105"/>
      <c r="L1970" s="105"/>
      <c r="M1970" s="105"/>
      <c r="N1970" s="106"/>
      <c r="O1970" s="105"/>
      <c r="P1970" s="105"/>
      <c r="Q1970" s="105"/>
      <c r="R1970" s="105"/>
      <c r="S1970" s="105"/>
      <c r="T1970" s="105"/>
    </row>
    <row r="1971" ht="14.25" customHeight="1">
      <c r="A1971" s="107" t="str">
        <f t="shared" si="3"/>
        <v>301299______</v>
      </c>
      <c r="B1971" s="116"/>
      <c r="C1971" s="116"/>
      <c r="D1971" s="224"/>
      <c r="E1971" s="105"/>
      <c r="F1971" s="105"/>
      <c r="G1971" s="105"/>
      <c r="H1971" s="105"/>
      <c r="I1971" s="105"/>
      <c r="J1971" s="105"/>
      <c r="K1971" s="105"/>
      <c r="L1971" s="105"/>
      <c r="M1971" s="105"/>
      <c r="N1971" s="106"/>
      <c r="O1971" s="105"/>
      <c r="P1971" s="105"/>
      <c r="Q1971" s="105"/>
      <c r="R1971" s="105"/>
      <c r="S1971" s="105"/>
      <c r="T1971" s="105"/>
    </row>
    <row r="1972" ht="14.25" customHeight="1">
      <c r="A1972" s="107" t="str">
        <f t="shared" si="3"/>
        <v>301299______</v>
      </c>
      <c r="B1972" s="116"/>
      <c r="C1972" s="116"/>
      <c r="D1972" s="224"/>
      <c r="E1972" s="105"/>
      <c r="F1972" s="105"/>
      <c r="G1972" s="105"/>
      <c r="H1972" s="105"/>
      <c r="I1972" s="105"/>
      <c r="J1972" s="105"/>
      <c r="K1972" s="105"/>
      <c r="L1972" s="105"/>
      <c r="M1972" s="105"/>
      <c r="N1972" s="106"/>
      <c r="O1972" s="105"/>
      <c r="P1972" s="105"/>
      <c r="Q1972" s="105"/>
      <c r="R1972" s="105"/>
      <c r="S1972" s="105"/>
      <c r="T1972" s="105"/>
    </row>
    <row r="1973" ht="14.25" customHeight="1">
      <c r="A1973" s="107" t="str">
        <f t="shared" si="3"/>
        <v>301299______</v>
      </c>
      <c r="B1973" s="116"/>
      <c r="C1973" s="116"/>
      <c r="D1973" s="224"/>
      <c r="E1973" s="105"/>
      <c r="F1973" s="105"/>
      <c r="G1973" s="105"/>
      <c r="H1973" s="105"/>
      <c r="I1973" s="105"/>
      <c r="J1973" s="105"/>
      <c r="K1973" s="105"/>
      <c r="L1973" s="105"/>
      <c r="M1973" s="105"/>
      <c r="N1973" s="106"/>
      <c r="O1973" s="105"/>
      <c r="P1973" s="105"/>
      <c r="Q1973" s="105"/>
      <c r="R1973" s="105"/>
      <c r="S1973" s="105"/>
      <c r="T1973" s="105"/>
    </row>
    <row r="1974" ht="14.25" customHeight="1">
      <c r="A1974" s="107" t="str">
        <f t="shared" si="3"/>
        <v>301299______</v>
      </c>
      <c r="B1974" s="116"/>
      <c r="C1974" s="116"/>
      <c r="D1974" s="224"/>
      <c r="E1974" s="105"/>
      <c r="F1974" s="105"/>
      <c r="G1974" s="105"/>
      <c r="H1974" s="105"/>
      <c r="I1974" s="105"/>
      <c r="J1974" s="105"/>
      <c r="K1974" s="105"/>
      <c r="L1974" s="105"/>
      <c r="M1974" s="105"/>
      <c r="N1974" s="106"/>
      <c r="O1974" s="105"/>
      <c r="P1974" s="105"/>
      <c r="Q1974" s="105"/>
      <c r="R1974" s="105"/>
      <c r="S1974" s="105"/>
      <c r="T1974" s="105"/>
    </row>
    <row r="1975" ht="14.25" customHeight="1">
      <c r="A1975" s="107" t="str">
        <f t="shared" si="3"/>
        <v>301299______</v>
      </c>
      <c r="B1975" s="116"/>
      <c r="C1975" s="116"/>
      <c r="D1975" s="224"/>
      <c r="E1975" s="105"/>
      <c r="F1975" s="105"/>
      <c r="G1975" s="105"/>
      <c r="H1975" s="105"/>
      <c r="I1975" s="105"/>
      <c r="J1975" s="105"/>
      <c r="K1975" s="105"/>
      <c r="L1975" s="105"/>
      <c r="M1975" s="105"/>
      <c r="N1975" s="106"/>
      <c r="O1975" s="105"/>
      <c r="P1975" s="105"/>
      <c r="Q1975" s="105"/>
      <c r="R1975" s="105"/>
      <c r="S1975" s="105"/>
      <c r="T1975" s="105"/>
    </row>
    <row r="1976" ht="14.25" customHeight="1">
      <c r="A1976" s="107" t="str">
        <f t="shared" si="3"/>
        <v>301299______</v>
      </c>
      <c r="B1976" s="116"/>
      <c r="C1976" s="116"/>
      <c r="D1976" s="224"/>
      <c r="E1976" s="105"/>
      <c r="F1976" s="105"/>
      <c r="G1976" s="105"/>
      <c r="H1976" s="105"/>
      <c r="I1976" s="105"/>
      <c r="J1976" s="105"/>
      <c r="K1976" s="105"/>
      <c r="L1976" s="105"/>
      <c r="M1976" s="105"/>
      <c r="N1976" s="106"/>
      <c r="O1976" s="105"/>
      <c r="P1976" s="105"/>
      <c r="Q1976" s="105"/>
      <c r="R1976" s="105"/>
      <c r="S1976" s="105"/>
      <c r="T1976" s="105"/>
    </row>
    <row r="1977" ht="14.25" customHeight="1">
      <c r="A1977" s="107" t="str">
        <f t="shared" si="3"/>
        <v>301299______</v>
      </c>
      <c r="B1977" s="116"/>
      <c r="C1977" s="116"/>
      <c r="D1977" s="224"/>
      <c r="E1977" s="105"/>
      <c r="F1977" s="105"/>
      <c r="G1977" s="105"/>
      <c r="H1977" s="105"/>
      <c r="I1977" s="105"/>
      <c r="J1977" s="105"/>
      <c r="K1977" s="105"/>
      <c r="L1977" s="105"/>
      <c r="M1977" s="105"/>
      <c r="N1977" s="106"/>
      <c r="O1977" s="105"/>
      <c r="P1977" s="105"/>
      <c r="Q1977" s="105"/>
      <c r="R1977" s="105"/>
      <c r="S1977" s="105"/>
      <c r="T1977" s="105"/>
    </row>
    <row r="1978" ht="14.25" customHeight="1">
      <c r="A1978" s="107" t="str">
        <f t="shared" si="3"/>
        <v>301299______</v>
      </c>
      <c r="B1978" s="116"/>
      <c r="C1978" s="116"/>
      <c r="D1978" s="224"/>
      <c r="E1978" s="105"/>
      <c r="F1978" s="105"/>
      <c r="G1978" s="105"/>
      <c r="H1978" s="105"/>
      <c r="I1978" s="105"/>
      <c r="J1978" s="105"/>
      <c r="K1978" s="105"/>
      <c r="L1978" s="105"/>
      <c r="M1978" s="105"/>
      <c r="N1978" s="106"/>
      <c r="O1978" s="105"/>
      <c r="P1978" s="105"/>
      <c r="Q1978" s="105"/>
      <c r="R1978" s="105"/>
      <c r="S1978" s="105"/>
      <c r="T1978" s="105"/>
    </row>
    <row r="1979" ht="14.25" customHeight="1">
      <c r="A1979" s="107" t="str">
        <f t="shared" si="3"/>
        <v>301299______</v>
      </c>
      <c r="B1979" s="116"/>
      <c r="C1979" s="116"/>
      <c r="D1979" s="224"/>
      <c r="E1979" s="105"/>
      <c r="F1979" s="105"/>
      <c r="G1979" s="105"/>
      <c r="H1979" s="105"/>
      <c r="I1979" s="105"/>
      <c r="J1979" s="105"/>
      <c r="K1979" s="105"/>
      <c r="L1979" s="105"/>
      <c r="M1979" s="105"/>
      <c r="N1979" s="106"/>
      <c r="O1979" s="105"/>
      <c r="P1979" s="105"/>
      <c r="Q1979" s="105"/>
      <c r="R1979" s="105"/>
      <c r="S1979" s="105"/>
      <c r="T1979" s="105"/>
    </row>
    <row r="1980" ht="14.25" customHeight="1">
      <c r="A1980" s="107" t="str">
        <f t="shared" si="3"/>
        <v>301299______</v>
      </c>
      <c r="B1980" s="116"/>
      <c r="C1980" s="116"/>
      <c r="D1980" s="224"/>
      <c r="E1980" s="105"/>
      <c r="F1980" s="105"/>
      <c r="G1980" s="105"/>
      <c r="H1980" s="105"/>
      <c r="I1980" s="105"/>
      <c r="J1980" s="105"/>
      <c r="K1980" s="105"/>
      <c r="L1980" s="105"/>
      <c r="M1980" s="105"/>
      <c r="N1980" s="106"/>
      <c r="O1980" s="105"/>
      <c r="P1980" s="105"/>
      <c r="Q1980" s="105"/>
      <c r="R1980" s="105"/>
      <c r="S1980" s="105"/>
      <c r="T1980" s="105"/>
    </row>
    <row r="1981" ht="14.25" customHeight="1">
      <c r="A1981" s="107" t="str">
        <f t="shared" si="3"/>
        <v>301299______</v>
      </c>
      <c r="B1981" s="116"/>
      <c r="C1981" s="116"/>
      <c r="D1981" s="224"/>
      <c r="E1981" s="105"/>
      <c r="F1981" s="105"/>
      <c r="G1981" s="105"/>
      <c r="H1981" s="105"/>
      <c r="I1981" s="105"/>
      <c r="J1981" s="105"/>
      <c r="K1981" s="105"/>
      <c r="L1981" s="105"/>
      <c r="M1981" s="105"/>
      <c r="N1981" s="106"/>
      <c r="O1981" s="105"/>
      <c r="P1981" s="105"/>
      <c r="Q1981" s="105"/>
      <c r="R1981" s="105"/>
      <c r="S1981" s="105"/>
      <c r="T1981" s="105"/>
    </row>
    <row r="1982" ht="14.25" customHeight="1">
      <c r="A1982" s="107" t="str">
        <f t="shared" si="3"/>
        <v>301299______</v>
      </c>
      <c r="B1982" s="116"/>
      <c r="C1982" s="116"/>
      <c r="D1982" s="224"/>
      <c r="E1982" s="105"/>
      <c r="F1982" s="105"/>
      <c r="G1982" s="105"/>
      <c r="H1982" s="105"/>
      <c r="I1982" s="105"/>
      <c r="J1982" s="105"/>
      <c r="K1982" s="105"/>
      <c r="L1982" s="105"/>
      <c r="M1982" s="105"/>
      <c r="N1982" s="106"/>
      <c r="O1982" s="105"/>
      <c r="P1982" s="105"/>
      <c r="Q1982" s="105"/>
      <c r="R1982" s="105"/>
      <c r="S1982" s="105"/>
      <c r="T1982" s="105"/>
    </row>
    <row r="1983" ht="14.25" customHeight="1">
      <c r="A1983" s="107" t="str">
        <f t="shared" si="3"/>
        <v>301299______</v>
      </c>
      <c r="B1983" s="116"/>
      <c r="C1983" s="116"/>
      <c r="D1983" s="224"/>
      <c r="E1983" s="105"/>
      <c r="F1983" s="105"/>
      <c r="G1983" s="105"/>
      <c r="H1983" s="105"/>
      <c r="I1983" s="105"/>
      <c r="J1983" s="105"/>
      <c r="K1983" s="105"/>
      <c r="L1983" s="105"/>
      <c r="M1983" s="105"/>
      <c r="N1983" s="106"/>
      <c r="O1983" s="105"/>
      <c r="P1983" s="105"/>
      <c r="Q1983" s="105"/>
      <c r="R1983" s="105"/>
      <c r="S1983" s="105"/>
      <c r="T1983" s="105"/>
    </row>
    <row r="1984" ht="14.25" customHeight="1">
      <c r="A1984" s="107" t="str">
        <f t="shared" si="3"/>
        <v>301299______</v>
      </c>
      <c r="B1984" s="116"/>
      <c r="C1984" s="116"/>
      <c r="D1984" s="224"/>
      <c r="E1984" s="105"/>
      <c r="F1984" s="105"/>
      <c r="G1984" s="105"/>
      <c r="H1984" s="105"/>
      <c r="I1984" s="105"/>
      <c r="J1984" s="105"/>
      <c r="K1984" s="105"/>
      <c r="L1984" s="105"/>
      <c r="M1984" s="105"/>
      <c r="N1984" s="106"/>
      <c r="O1984" s="105"/>
      <c r="P1984" s="105"/>
      <c r="Q1984" s="105"/>
      <c r="R1984" s="105"/>
      <c r="S1984" s="105"/>
      <c r="T1984" s="105"/>
    </row>
    <row r="1985" ht="14.25" customHeight="1">
      <c r="A1985" s="107" t="str">
        <f t="shared" si="3"/>
        <v>301299______</v>
      </c>
      <c r="B1985" s="116"/>
      <c r="C1985" s="116"/>
      <c r="D1985" s="224"/>
      <c r="E1985" s="105"/>
      <c r="F1985" s="105"/>
      <c r="G1985" s="105"/>
      <c r="H1985" s="105"/>
      <c r="I1985" s="105"/>
      <c r="J1985" s="105"/>
      <c r="K1985" s="105"/>
      <c r="L1985" s="105"/>
      <c r="M1985" s="105"/>
      <c r="N1985" s="106"/>
      <c r="O1985" s="105"/>
      <c r="P1985" s="105"/>
      <c r="Q1985" s="105"/>
      <c r="R1985" s="105"/>
      <c r="S1985" s="105"/>
      <c r="T1985" s="105"/>
    </row>
    <row r="1986" ht="14.25" customHeight="1">
      <c r="A1986" s="107" t="str">
        <f t="shared" si="3"/>
        <v>301299______</v>
      </c>
      <c r="B1986" s="116"/>
      <c r="C1986" s="116"/>
      <c r="D1986" s="224"/>
      <c r="E1986" s="105"/>
      <c r="F1986" s="105"/>
      <c r="G1986" s="105"/>
      <c r="H1986" s="105"/>
      <c r="I1986" s="105"/>
      <c r="J1986" s="105"/>
      <c r="K1986" s="105"/>
      <c r="L1986" s="105"/>
      <c r="M1986" s="105"/>
      <c r="N1986" s="106"/>
      <c r="O1986" s="105"/>
      <c r="P1986" s="105"/>
      <c r="Q1986" s="105"/>
      <c r="R1986" s="105"/>
      <c r="S1986" s="105"/>
      <c r="T1986" s="105"/>
    </row>
    <row r="1987" ht="14.25" customHeight="1">
      <c r="A1987" s="107" t="str">
        <f t="shared" si="3"/>
        <v>301299______</v>
      </c>
      <c r="B1987" s="116"/>
      <c r="C1987" s="116"/>
      <c r="D1987" s="224"/>
      <c r="E1987" s="105"/>
      <c r="F1987" s="105"/>
      <c r="G1987" s="105"/>
      <c r="H1987" s="105"/>
      <c r="I1987" s="105"/>
      <c r="J1987" s="105"/>
      <c r="K1987" s="105"/>
      <c r="L1987" s="105"/>
      <c r="M1987" s="105"/>
      <c r="N1987" s="106"/>
      <c r="O1987" s="105"/>
      <c r="P1987" s="105"/>
      <c r="Q1987" s="105"/>
      <c r="R1987" s="105"/>
      <c r="S1987" s="105"/>
      <c r="T1987" s="105"/>
    </row>
    <row r="1988" ht="14.25" customHeight="1">
      <c r="A1988" s="107" t="str">
        <f t="shared" si="3"/>
        <v>301299______</v>
      </c>
      <c r="B1988" s="116"/>
      <c r="C1988" s="116"/>
      <c r="D1988" s="224"/>
      <c r="E1988" s="105"/>
      <c r="F1988" s="105"/>
      <c r="G1988" s="105"/>
      <c r="H1988" s="105"/>
      <c r="I1988" s="105"/>
      <c r="J1988" s="105"/>
      <c r="K1988" s="105"/>
      <c r="L1988" s="105"/>
      <c r="M1988" s="105"/>
      <c r="N1988" s="106"/>
      <c r="O1988" s="105"/>
      <c r="P1988" s="105"/>
      <c r="Q1988" s="105"/>
      <c r="R1988" s="105"/>
      <c r="S1988" s="105"/>
      <c r="T1988" s="105"/>
    </row>
    <row r="1989" ht="14.25" customHeight="1">
      <c r="A1989" s="107" t="str">
        <f t="shared" si="3"/>
        <v>301299______</v>
      </c>
      <c r="B1989" s="116"/>
      <c r="C1989" s="116"/>
      <c r="D1989" s="224"/>
      <c r="E1989" s="105"/>
      <c r="F1989" s="105"/>
      <c r="G1989" s="105"/>
      <c r="H1989" s="105"/>
      <c r="I1989" s="105"/>
      <c r="J1989" s="105"/>
      <c r="K1989" s="105"/>
      <c r="L1989" s="105"/>
      <c r="M1989" s="105"/>
      <c r="N1989" s="106"/>
      <c r="O1989" s="105"/>
      <c r="P1989" s="105"/>
      <c r="Q1989" s="105"/>
      <c r="R1989" s="105"/>
      <c r="S1989" s="105"/>
      <c r="T1989" s="105"/>
    </row>
    <row r="1990" ht="14.25" customHeight="1">
      <c r="A1990" s="107" t="str">
        <f t="shared" si="3"/>
        <v>301299______</v>
      </c>
      <c r="B1990" s="116"/>
      <c r="C1990" s="116"/>
      <c r="D1990" s="224"/>
      <c r="E1990" s="105"/>
      <c r="F1990" s="105"/>
      <c r="G1990" s="105"/>
      <c r="H1990" s="105"/>
      <c r="I1990" s="105"/>
      <c r="J1990" s="105"/>
      <c r="K1990" s="105"/>
      <c r="L1990" s="105"/>
      <c r="M1990" s="105"/>
      <c r="N1990" s="106"/>
      <c r="O1990" s="105"/>
      <c r="P1990" s="105"/>
      <c r="Q1990" s="105"/>
      <c r="R1990" s="105"/>
      <c r="S1990" s="105"/>
      <c r="T1990" s="105"/>
    </row>
    <row r="1991" ht="14.25" customHeight="1">
      <c r="A1991" s="107" t="str">
        <f t="shared" si="3"/>
        <v>301299______</v>
      </c>
      <c r="B1991" s="116"/>
      <c r="C1991" s="116"/>
      <c r="D1991" s="224"/>
      <c r="E1991" s="105"/>
      <c r="F1991" s="105"/>
      <c r="G1991" s="105"/>
      <c r="H1991" s="105"/>
      <c r="I1991" s="105"/>
      <c r="J1991" s="105"/>
      <c r="K1991" s="105"/>
      <c r="L1991" s="105"/>
      <c r="M1991" s="105"/>
      <c r="N1991" s="106"/>
      <c r="O1991" s="105"/>
      <c r="P1991" s="105"/>
      <c r="Q1991" s="105"/>
      <c r="R1991" s="105"/>
      <c r="S1991" s="105"/>
      <c r="T1991" s="105"/>
    </row>
    <row r="1992" ht="14.25" customHeight="1">
      <c r="A1992" s="107" t="str">
        <f t="shared" si="3"/>
        <v>301299______</v>
      </c>
      <c r="B1992" s="116"/>
      <c r="C1992" s="116"/>
      <c r="D1992" s="224"/>
      <c r="E1992" s="105"/>
      <c r="F1992" s="105"/>
      <c r="G1992" s="105"/>
      <c r="H1992" s="105"/>
      <c r="I1992" s="105"/>
      <c r="J1992" s="105"/>
      <c r="K1992" s="105"/>
      <c r="L1992" s="105"/>
      <c r="M1992" s="105"/>
      <c r="N1992" s="106"/>
      <c r="O1992" s="105"/>
      <c r="P1992" s="105"/>
      <c r="Q1992" s="105"/>
      <c r="R1992" s="105"/>
      <c r="S1992" s="105"/>
      <c r="T1992" s="105"/>
    </row>
    <row r="1993" ht="14.25" customHeight="1">
      <c r="A1993" s="107" t="str">
        <f t="shared" si="3"/>
        <v>301299______</v>
      </c>
      <c r="B1993" s="116"/>
      <c r="C1993" s="116"/>
      <c r="D1993" s="224"/>
      <c r="E1993" s="105"/>
      <c r="F1993" s="105"/>
      <c r="G1993" s="105"/>
      <c r="H1993" s="105"/>
      <c r="I1993" s="105"/>
      <c r="J1993" s="105"/>
      <c r="K1993" s="105"/>
      <c r="L1993" s="105"/>
      <c r="M1993" s="105"/>
      <c r="N1993" s="106"/>
      <c r="O1993" s="105"/>
      <c r="P1993" s="105"/>
      <c r="Q1993" s="105"/>
      <c r="R1993" s="105"/>
      <c r="S1993" s="105"/>
      <c r="T1993" s="105"/>
    </row>
    <row r="1994" ht="14.25" customHeight="1">
      <c r="A1994" s="107" t="str">
        <f t="shared" si="3"/>
        <v>301299______</v>
      </c>
      <c r="B1994" s="116"/>
      <c r="C1994" s="116"/>
      <c r="D1994" s="224"/>
      <c r="E1994" s="105"/>
      <c r="F1994" s="105"/>
      <c r="G1994" s="105"/>
      <c r="H1994" s="105"/>
      <c r="I1994" s="105"/>
      <c r="J1994" s="105"/>
      <c r="K1994" s="105"/>
      <c r="L1994" s="105"/>
      <c r="M1994" s="105"/>
      <c r="N1994" s="106"/>
      <c r="O1994" s="105"/>
      <c r="P1994" s="105"/>
      <c r="Q1994" s="105"/>
      <c r="R1994" s="105"/>
      <c r="S1994" s="105"/>
      <c r="T1994" s="105"/>
    </row>
    <row r="1995" ht="14.25" customHeight="1">
      <c r="A1995" s="107" t="str">
        <f t="shared" si="3"/>
        <v>301299______</v>
      </c>
      <c r="B1995" s="116"/>
      <c r="C1995" s="116"/>
      <c r="D1995" s="224"/>
      <c r="E1995" s="105"/>
      <c r="F1995" s="105"/>
      <c r="G1995" s="105"/>
      <c r="H1995" s="105"/>
      <c r="I1995" s="105"/>
      <c r="J1995" s="105"/>
      <c r="K1995" s="105"/>
      <c r="L1995" s="105"/>
      <c r="M1995" s="105"/>
      <c r="N1995" s="106"/>
      <c r="O1995" s="105"/>
      <c r="P1995" s="105"/>
      <c r="Q1995" s="105"/>
      <c r="R1995" s="105"/>
      <c r="S1995" s="105"/>
      <c r="T1995" s="105"/>
    </row>
    <row r="1996" ht="14.25" customHeight="1">
      <c r="A1996" s="107" t="str">
        <f t="shared" si="3"/>
        <v>301299______</v>
      </c>
      <c r="B1996" s="116"/>
      <c r="C1996" s="116"/>
      <c r="D1996" s="224"/>
      <c r="E1996" s="105"/>
      <c r="F1996" s="105"/>
      <c r="G1996" s="105"/>
      <c r="H1996" s="105"/>
      <c r="I1996" s="105"/>
      <c r="J1996" s="105"/>
      <c r="K1996" s="105"/>
      <c r="L1996" s="105"/>
      <c r="M1996" s="105"/>
      <c r="N1996" s="106"/>
      <c r="O1996" s="105"/>
      <c r="P1996" s="105"/>
      <c r="Q1996" s="105"/>
      <c r="R1996" s="105"/>
      <c r="S1996" s="105"/>
      <c r="T1996" s="105"/>
    </row>
    <row r="1997" ht="14.25" customHeight="1">
      <c r="A1997" s="107" t="str">
        <f t="shared" si="3"/>
        <v>301299______</v>
      </c>
      <c r="B1997" s="116"/>
      <c r="C1997" s="116"/>
      <c r="D1997" s="224"/>
      <c r="E1997" s="105"/>
      <c r="F1997" s="105"/>
      <c r="G1997" s="105"/>
      <c r="H1997" s="105"/>
      <c r="I1997" s="105"/>
      <c r="J1997" s="105"/>
      <c r="K1997" s="105"/>
      <c r="L1997" s="105"/>
      <c r="M1997" s="105"/>
      <c r="N1997" s="106"/>
      <c r="O1997" s="105"/>
      <c r="P1997" s="105"/>
      <c r="Q1997" s="105"/>
      <c r="R1997" s="105"/>
      <c r="S1997" s="105"/>
      <c r="T1997" s="105"/>
    </row>
    <row r="1998" ht="14.25" customHeight="1">
      <c r="A1998" s="107" t="str">
        <f t="shared" si="3"/>
        <v>301299______</v>
      </c>
      <c r="B1998" s="116"/>
      <c r="C1998" s="116"/>
      <c r="D1998" s="224"/>
      <c r="E1998" s="105"/>
      <c r="F1998" s="105"/>
      <c r="G1998" s="105"/>
      <c r="H1998" s="105"/>
      <c r="I1998" s="105"/>
      <c r="J1998" s="105"/>
      <c r="K1998" s="105"/>
      <c r="L1998" s="105"/>
      <c r="M1998" s="105"/>
      <c r="N1998" s="106"/>
      <c r="O1998" s="105"/>
      <c r="P1998" s="105"/>
      <c r="Q1998" s="105"/>
      <c r="R1998" s="105"/>
      <c r="S1998" s="105"/>
      <c r="T1998" s="105"/>
    </row>
    <row r="1999" ht="14.25" customHeight="1">
      <c r="A1999" s="107" t="str">
        <f t="shared" si="3"/>
        <v>301299______</v>
      </c>
      <c r="B1999" s="116"/>
      <c r="C1999" s="116"/>
      <c r="D1999" s="224"/>
      <c r="E1999" s="105"/>
      <c r="F1999" s="105"/>
      <c r="G1999" s="105"/>
      <c r="H1999" s="105"/>
      <c r="I1999" s="105"/>
      <c r="J1999" s="105"/>
      <c r="K1999" s="105"/>
      <c r="L1999" s="105"/>
      <c r="M1999" s="105"/>
      <c r="N1999" s="106"/>
      <c r="O1999" s="105"/>
      <c r="P1999" s="105"/>
      <c r="Q1999" s="105"/>
      <c r="R1999" s="105"/>
      <c r="S1999" s="105"/>
      <c r="T1999" s="105"/>
    </row>
    <row r="2000" ht="14.25" customHeight="1">
      <c r="A2000" s="107" t="str">
        <f t="shared" si="3"/>
        <v>301299______</v>
      </c>
      <c r="B2000" s="116"/>
      <c r="C2000" s="116"/>
      <c r="D2000" s="224"/>
      <c r="E2000" s="105"/>
      <c r="F2000" s="105"/>
      <c r="G2000" s="105"/>
      <c r="H2000" s="105"/>
      <c r="I2000" s="105"/>
      <c r="J2000" s="105"/>
      <c r="K2000" s="105"/>
      <c r="L2000" s="105"/>
      <c r="M2000" s="105"/>
      <c r="N2000" s="106"/>
      <c r="O2000" s="105"/>
      <c r="P2000" s="105"/>
      <c r="Q2000" s="105"/>
      <c r="R2000" s="105"/>
      <c r="S2000" s="105"/>
      <c r="T2000" s="105"/>
    </row>
    <row r="2001" ht="14.25" customHeight="1">
      <c r="A2001" s="107" t="str">
        <f t="shared" si="3"/>
        <v>301299______</v>
      </c>
      <c r="B2001" s="116"/>
      <c r="C2001" s="116"/>
      <c r="D2001" s="224"/>
      <c r="E2001" s="105"/>
      <c r="F2001" s="105"/>
      <c r="G2001" s="105"/>
      <c r="H2001" s="105"/>
      <c r="I2001" s="105"/>
      <c r="J2001" s="105"/>
      <c r="K2001" s="105"/>
      <c r="L2001" s="105"/>
      <c r="M2001" s="105"/>
      <c r="N2001" s="106"/>
      <c r="O2001" s="105"/>
      <c r="P2001" s="105"/>
      <c r="Q2001" s="105"/>
      <c r="R2001" s="105"/>
      <c r="S2001" s="105"/>
      <c r="T2001" s="105"/>
    </row>
    <row r="2002" ht="14.25" customHeight="1">
      <c r="A2002" s="107" t="str">
        <f t="shared" si="3"/>
        <v>301299______</v>
      </c>
      <c r="B2002" s="116"/>
      <c r="C2002" s="116"/>
      <c r="D2002" s="224"/>
      <c r="E2002" s="105"/>
      <c r="F2002" s="105"/>
      <c r="G2002" s="105"/>
      <c r="H2002" s="105"/>
      <c r="I2002" s="105"/>
      <c r="J2002" s="105"/>
      <c r="K2002" s="105"/>
      <c r="L2002" s="105"/>
      <c r="M2002" s="105"/>
      <c r="N2002" s="106"/>
      <c r="O2002" s="105"/>
      <c r="P2002" s="105"/>
      <c r="Q2002" s="105"/>
      <c r="R2002" s="105"/>
      <c r="S2002" s="105"/>
      <c r="T2002" s="105"/>
    </row>
    <row r="2003" ht="14.25" customHeight="1">
      <c r="A2003" s="107" t="str">
        <f t="shared" si="3"/>
        <v>301299______</v>
      </c>
      <c r="B2003" s="116"/>
      <c r="C2003" s="116"/>
      <c r="D2003" s="224"/>
      <c r="E2003" s="105"/>
      <c r="F2003" s="105"/>
      <c r="G2003" s="105"/>
      <c r="H2003" s="105"/>
      <c r="I2003" s="105"/>
      <c r="J2003" s="105"/>
      <c r="K2003" s="105"/>
      <c r="L2003" s="105"/>
      <c r="M2003" s="105"/>
      <c r="N2003" s="106"/>
      <c r="O2003" s="105"/>
      <c r="P2003" s="105"/>
      <c r="Q2003" s="105"/>
      <c r="R2003" s="105"/>
      <c r="S2003" s="105"/>
      <c r="T2003" s="105"/>
    </row>
    <row r="2004" ht="14.25" customHeight="1">
      <c r="A2004" s="107" t="str">
        <f t="shared" si="3"/>
        <v>301299______</v>
      </c>
      <c r="B2004" s="116"/>
      <c r="C2004" s="116"/>
      <c r="D2004" s="224"/>
      <c r="E2004" s="105"/>
      <c r="F2004" s="105"/>
      <c r="G2004" s="105"/>
      <c r="H2004" s="105"/>
      <c r="I2004" s="105"/>
      <c r="J2004" s="105"/>
      <c r="K2004" s="105"/>
      <c r="L2004" s="105"/>
      <c r="M2004" s="105"/>
      <c r="N2004" s="106"/>
      <c r="O2004" s="105"/>
      <c r="P2004" s="105"/>
      <c r="Q2004" s="105"/>
      <c r="R2004" s="105"/>
      <c r="S2004" s="105"/>
      <c r="T2004" s="105"/>
    </row>
    <row r="2005" ht="14.25" customHeight="1">
      <c r="A2005" s="107" t="str">
        <f t="shared" si="3"/>
        <v>301299______</v>
      </c>
      <c r="B2005" s="116"/>
      <c r="C2005" s="116"/>
      <c r="D2005" s="224"/>
      <c r="E2005" s="105"/>
      <c r="F2005" s="105"/>
      <c r="G2005" s="105"/>
      <c r="H2005" s="105"/>
      <c r="I2005" s="105"/>
      <c r="J2005" s="105"/>
      <c r="K2005" s="105"/>
      <c r="L2005" s="105"/>
      <c r="M2005" s="105"/>
      <c r="N2005" s="106"/>
      <c r="O2005" s="105"/>
      <c r="P2005" s="105"/>
      <c r="Q2005" s="105"/>
      <c r="R2005" s="105"/>
      <c r="S2005" s="105"/>
      <c r="T2005" s="105"/>
    </row>
    <row r="2006" ht="14.25" customHeight="1">
      <c r="A2006" s="107" t="str">
        <f t="shared" si="3"/>
        <v>301299______</v>
      </c>
      <c r="B2006" s="116"/>
      <c r="C2006" s="116"/>
      <c r="D2006" s="224"/>
      <c r="E2006" s="105"/>
      <c r="F2006" s="105"/>
      <c r="G2006" s="105"/>
      <c r="H2006" s="105"/>
      <c r="I2006" s="105"/>
      <c r="J2006" s="105"/>
      <c r="K2006" s="105"/>
      <c r="L2006" s="105"/>
      <c r="M2006" s="105"/>
      <c r="N2006" s="106"/>
      <c r="O2006" s="105"/>
      <c r="P2006" s="105"/>
      <c r="Q2006" s="105"/>
      <c r="R2006" s="105"/>
      <c r="S2006" s="105"/>
      <c r="T2006" s="105"/>
    </row>
    <row r="2007" ht="14.25" customHeight="1">
      <c r="A2007" s="107" t="str">
        <f t="shared" si="3"/>
        <v>301299______</v>
      </c>
      <c r="B2007" s="116"/>
      <c r="C2007" s="116"/>
      <c r="D2007" s="224"/>
      <c r="E2007" s="105"/>
      <c r="F2007" s="105"/>
      <c r="G2007" s="105"/>
      <c r="H2007" s="105"/>
      <c r="I2007" s="105"/>
      <c r="J2007" s="105"/>
      <c r="K2007" s="105"/>
      <c r="L2007" s="105"/>
      <c r="M2007" s="105"/>
      <c r="N2007" s="106"/>
      <c r="O2007" s="105"/>
      <c r="P2007" s="105"/>
      <c r="Q2007" s="105"/>
      <c r="R2007" s="105"/>
      <c r="S2007" s="105"/>
      <c r="T2007" s="105"/>
    </row>
    <row r="2008" ht="14.25" customHeight="1">
      <c r="A2008" s="107" t="str">
        <f t="shared" si="3"/>
        <v>301299______</v>
      </c>
      <c r="B2008" s="116"/>
      <c r="C2008" s="116"/>
      <c r="D2008" s="224"/>
      <c r="E2008" s="105"/>
      <c r="F2008" s="105"/>
      <c r="G2008" s="105"/>
      <c r="H2008" s="105"/>
      <c r="I2008" s="105"/>
      <c r="J2008" s="105"/>
      <c r="K2008" s="105"/>
      <c r="L2008" s="105"/>
      <c r="M2008" s="105"/>
      <c r="N2008" s="106"/>
      <c r="O2008" s="105"/>
      <c r="P2008" s="105"/>
      <c r="Q2008" s="105"/>
      <c r="R2008" s="105"/>
      <c r="S2008" s="105"/>
      <c r="T2008" s="105"/>
    </row>
    <row r="2009" ht="14.25" customHeight="1">
      <c r="A2009" s="107" t="str">
        <f t="shared" si="3"/>
        <v>301299______</v>
      </c>
      <c r="B2009" s="116"/>
      <c r="C2009" s="116"/>
      <c r="D2009" s="224"/>
      <c r="E2009" s="105"/>
      <c r="F2009" s="105"/>
      <c r="G2009" s="105"/>
      <c r="H2009" s="105"/>
      <c r="I2009" s="105"/>
      <c r="J2009" s="105"/>
      <c r="K2009" s="105"/>
      <c r="L2009" s="105"/>
      <c r="M2009" s="105"/>
      <c r="N2009" s="106"/>
      <c r="O2009" s="105"/>
      <c r="P2009" s="105"/>
      <c r="Q2009" s="105"/>
      <c r="R2009" s="105"/>
      <c r="S2009" s="105"/>
      <c r="T2009" s="105"/>
    </row>
    <row r="2010" ht="14.25" customHeight="1">
      <c r="A2010" s="107" t="str">
        <f t="shared" si="3"/>
        <v>301299______</v>
      </c>
      <c r="B2010" s="116"/>
      <c r="C2010" s="116"/>
      <c r="D2010" s="224"/>
      <c r="E2010" s="105"/>
      <c r="F2010" s="105"/>
      <c r="G2010" s="105"/>
      <c r="H2010" s="105"/>
      <c r="I2010" s="105"/>
      <c r="J2010" s="105"/>
      <c r="K2010" s="105"/>
      <c r="L2010" s="105"/>
      <c r="M2010" s="105"/>
      <c r="N2010" s="106"/>
      <c r="O2010" s="105"/>
      <c r="P2010" s="105"/>
      <c r="Q2010" s="105"/>
      <c r="R2010" s="105"/>
      <c r="S2010" s="105"/>
      <c r="T2010" s="105"/>
    </row>
    <row r="2011" ht="14.25" customHeight="1">
      <c r="A2011" s="107" t="str">
        <f t="shared" si="3"/>
        <v>301299______</v>
      </c>
      <c r="B2011" s="116"/>
      <c r="C2011" s="116"/>
      <c r="D2011" s="224"/>
      <c r="E2011" s="105"/>
      <c r="F2011" s="105"/>
      <c r="G2011" s="105"/>
      <c r="H2011" s="105"/>
      <c r="I2011" s="105"/>
      <c r="J2011" s="105"/>
      <c r="K2011" s="105"/>
      <c r="L2011" s="105"/>
      <c r="M2011" s="105"/>
      <c r="N2011" s="106"/>
      <c r="O2011" s="105"/>
      <c r="P2011" s="105"/>
      <c r="Q2011" s="105"/>
      <c r="R2011" s="105"/>
      <c r="S2011" s="105"/>
      <c r="T2011" s="105"/>
    </row>
    <row r="2012" ht="14.25" customHeight="1">
      <c r="A2012" s="107" t="str">
        <f t="shared" si="3"/>
        <v>301299______</v>
      </c>
      <c r="B2012" s="116"/>
      <c r="C2012" s="116"/>
      <c r="D2012" s="224"/>
      <c r="E2012" s="105"/>
      <c r="F2012" s="105"/>
      <c r="G2012" s="105"/>
      <c r="H2012" s="105"/>
      <c r="I2012" s="105"/>
      <c r="J2012" s="105"/>
      <c r="K2012" s="105"/>
      <c r="L2012" s="105"/>
      <c r="M2012" s="105"/>
      <c r="N2012" s="106"/>
      <c r="O2012" s="105"/>
      <c r="P2012" s="105"/>
      <c r="Q2012" s="105"/>
      <c r="R2012" s="105"/>
      <c r="S2012" s="105"/>
      <c r="T2012" s="105"/>
    </row>
    <row r="2013" ht="14.25" customHeight="1">
      <c r="A2013" s="107" t="str">
        <f t="shared" si="3"/>
        <v>301299______</v>
      </c>
      <c r="B2013" s="116"/>
      <c r="C2013" s="116"/>
      <c r="D2013" s="224"/>
      <c r="E2013" s="105"/>
      <c r="F2013" s="105"/>
      <c r="G2013" s="105"/>
      <c r="H2013" s="105"/>
      <c r="I2013" s="105"/>
      <c r="J2013" s="105"/>
      <c r="K2013" s="105"/>
      <c r="L2013" s="105"/>
      <c r="M2013" s="105"/>
      <c r="N2013" s="106"/>
      <c r="O2013" s="105"/>
      <c r="P2013" s="105"/>
      <c r="Q2013" s="105"/>
      <c r="R2013" s="105"/>
      <c r="S2013" s="105"/>
      <c r="T2013" s="105"/>
    </row>
    <row r="2014" ht="14.25" customHeight="1">
      <c r="A2014" s="107" t="str">
        <f t="shared" si="3"/>
        <v>301299______</v>
      </c>
      <c r="B2014" s="116"/>
      <c r="C2014" s="116"/>
      <c r="D2014" s="224"/>
      <c r="E2014" s="105"/>
      <c r="F2014" s="105"/>
      <c r="G2014" s="105"/>
      <c r="H2014" s="105"/>
      <c r="I2014" s="105"/>
      <c r="J2014" s="105"/>
      <c r="K2014" s="105"/>
      <c r="L2014" s="105"/>
      <c r="M2014" s="105"/>
      <c r="N2014" s="106"/>
      <c r="O2014" s="105"/>
      <c r="P2014" s="105"/>
      <c r="Q2014" s="105"/>
      <c r="R2014" s="105"/>
      <c r="S2014" s="105"/>
      <c r="T2014" s="105"/>
    </row>
    <row r="2015" ht="14.25" customHeight="1">
      <c r="A2015" s="107" t="str">
        <f t="shared" si="3"/>
        <v>301299______</v>
      </c>
      <c r="B2015" s="116"/>
      <c r="C2015" s="116"/>
      <c r="D2015" s="224"/>
      <c r="E2015" s="105"/>
      <c r="F2015" s="105"/>
      <c r="G2015" s="105"/>
      <c r="H2015" s="105"/>
      <c r="I2015" s="105"/>
      <c r="J2015" s="105"/>
      <c r="K2015" s="105"/>
      <c r="L2015" s="105"/>
      <c r="M2015" s="105"/>
      <c r="N2015" s="106"/>
      <c r="O2015" s="105"/>
      <c r="P2015" s="105"/>
      <c r="Q2015" s="105"/>
      <c r="R2015" s="105"/>
      <c r="S2015" s="105"/>
      <c r="T2015" s="105"/>
    </row>
    <row r="2016" ht="14.25" customHeight="1">
      <c r="A2016" s="107" t="str">
        <f t="shared" si="3"/>
        <v>301299______</v>
      </c>
      <c r="B2016" s="116"/>
      <c r="C2016" s="116"/>
      <c r="D2016" s="224"/>
      <c r="E2016" s="105"/>
      <c r="F2016" s="105"/>
      <c r="G2016" s="105"/>
      <c r="H2016" s="105"/>
      <c r="I2016" s="105"/>
      <c r="J2016" s="105"/>
      <c r="K2016" s="105"/>
      <c r="L2016" s="105"/>
      <c r="M2016" s="105"/>
      <c r="N2016" s="106"/>
      <c r="O2016" s="105"/>
      <c r="P2016" s="105"/>
      <c r="Q2016" s="105"/>
      <c r="R2016" s="105"/>
      <c r="S2016" s="105"/>
      <c r="T2016" s="105"/>
    </row>
    <row r="2017" ht="14.25" customHeight="1">
      <c r="A2017" s="107" t="str">
        <f t="shared" si="3"/>
        <v>301299______</v>
      </c>
      <c r="B2017" s="116"/>
      <c r="C2017" s="116"/>
      <c r="D2017" s="224"/>
      <c r="E2017" s="105"/>
      <c r="F2017" s="105"/>
      <c r="G2017" s="105"/>
      <c r="H2017" s="105"/>
      <c r="I2017" s="105"/>
      <c r="J2017" s="105"/>
      <c r="K2017" s="105"/>
      <c r="L2017" s="105"/>
      <c r="M2017" s="105"/>
      <c r="N2017" s="106"/>
      <c r="O2017" s="105"/>
      <c r="P2017" s="105"/>
      <c r="Q2017" s="105"/>
      <c r="R2017" s="105"/>
      <c r="S2017" s="105"/>
      <c r="T2017" s="105"/>
    </row>
    <row r="2018" ht="14.25" customHeight="1">
      <c r="A2018" s="107" t="str">
        <f t="shared" si="3"/>
        <v>301299______</v>
      </c>
      <c r="B2018" s="116"/>
      <c r="C2018" s="116"/>
      <c r="D2018" s="224"/>
      <c r="E2018" s="105"/>
      <c r="F2018" s="105"/>
      <c r="G2018" s="105"/>
      <c r="H2018" s="105"/>
      <c r="I2018" s="105"/>
      <c r="J2018" s="105"/>
      <c r="K2018" s="105"/>
      <c r="L2018" s="105"/>
      <c r="M2018" s="105"/>
      <c r="N2018" s="106"/>
      <c r="O2018" s="105"/>
      <c r="P2018" s="105"/>
      <c r="Q2018" s="105"/>
      <c r="R2018" s="105"/>
      <c r="S2018" s="105"/>
      <c r="T2018" s="105"/>
    </row>
    <row r="2019" ht="14.25" customHeight="1">
      <c r="A2019" s="107" t="str">
        <f t="shared" si="3"/>
        <v>301299______</v>
      </c>
      <c r="B2019" s="116"/>
      <c r="C2019" s="116"/>
      <c r="D2019" s="224"/>
      <c r="E2019" s="105"/>
      <c r="F2019" s="105"/>
      <c r="G2019" s="105"/>
      <c r="H2019" s="105"/>
      <c r="I2019" s="105"/>
      <c r="J2019" s="105"/>
      <c r="K2019" s="105"/>
      <c r="L2019" s="105"/>
      <c r="M2019" s="105"/>
      <c r="N2019" s="106"/>
      <c r="O2019" s="105"/>
      <c r="P2019" s="105"/>
      <c r="Q2019" s="105"/>
      <c r="R2019" s="105"/>
      <c r="S2019" s="105"/>
      <c r="T2019" s="105"/>
    </row>
    <row r="2020" ht="14.25" customHeight="1">
      <c r="A2020" s="107" t="str">
        <f t="shared" si="3"/>
        <v>301299______</v>
      </c>
      <c r="B2020" s="116"/>
      <c r="C2020" s="116"/>
      <c r="D2020" s="224"/>
      <c r="E2020" s="105"/>
      <c r="F2020" s="105"/>
      <c r="G2020" s="105"/>
      <c r="H2020" s="105"/>
      <c r="I2020" s="105"/>
      <c r="J2020" s="105"/>
      <c r="K2020" s="105"/>
      <c r="L2020" s="105"/>
      <c r="M2020" s="105"/>
      <c r="N2020" s="106"/>
      <c r="O2020" s="105"/>
      <c r="P2020" s="105"/>
      <c r="Q2020" s="105"/>
      <c r="R2020" s="105"/>
      <c r="S2020" s="105"/>
      <c r="T2020" s="105"/>
    </row>
    <row r="2021" ht="14.25" customHeight="1">
      <c r="A2021" s="107" t="str">
        <f t="shared" si="3"/>
        <v>301299______</v>
      </c>
      <c r="B2021" s="116"/>
      <c r="C2021" s="116"/>
      <c r="D2021" s="224"/>
      <c r="E2021" s="105"/>
      <c r="F2021" s="105"/>
      <c r="G2021" s="105"/>
      <c r="H2021" s="105"/>
      <c r="I2021" s="105"/>
      <c r="J2021" s="105"/>
      <c r="K2021" s="105"/>
      <c r="L2021" s="105"/>
      <c r="M2021" s="105"/>
      <c r="N2021" s="106"/>
      <c r="O2021" s="105"/>
      <c r="P2021" s="105"/>
      <c r="Q2021" s="105"/>
      <c r="R2021" s="105"/>
      <c r="S2021" s="105"/>
      <c r="T2021" s="105"/>
    </row>
    <row r="2022" ht="14.25" customHeight="1">
      <c r="A2022" s="107" t="str">
        <f t="shared" si="3"/>
        <v>301299______</v>
      </c>
      <c r="B2022" s="116"/>
      <c r="C2022" s="116"/>
      <c r="D2022" s="224"/>
      <c r="E2022" s="105"/>
      <c r="F2022" s="105"/>
      <c r="G2022" s="105"/>
      <c r="H2022" s="105"/>
      <c r="I2022" s="105"/>
      <c r="J2022" s="105"/>
      <c r="K2022" s="105"/>
      <c r="L2022" s="105"/>
      <c r="M2022" s="105"/>
      <c r="N2022" s="106"/>
      <c r="O2022" s="105"/>
      <c r="P2022" s="105"/>
      <c r="Q2022" s="105"/>
      <c r="R2022" s="105"/>
      <c r="S2022" s="105"/>
      <c r="T2022" s="105"/>
    </row>
    <row r="2023" ht="14.25" customHeight="1">
      <c r="A2023" s="107" t="str">
        <f t="shared" si="3"/>
        <v>301299______</v>
      </c>
      <c r="B2023" s="116"/>
      <c r="C2023" s="116"/>
      <c r="D2023" s="224"/>
      <c r="E2023" s="105"/>
      <c r="F2023" s="105"/>
      <c r="G2023" s="105"/>
      <c r="H2023" s="105"/>
      <c r="I2023" s="105"/>
      <c r="J2023" s="105"/>
      <c r="K2023" s="105"/>
      <c r="L2023" s="105"/>
      <c r="M2023" s="105"/>
      <c r="N2023" s="106"/>
      <c r="O2023" s="105"/>
      <c r="P2023" s="105"/>
      <c r="Q2023" s="105"/>
      <c r="R2023" s="105"/>
      <c r="S2023" s="105"/>
      <c r="T2023" s="105"/>
    </row>
    <row r="2024" ht="14.25" customHeight="1">
      <c r="A2024" s="107" t="str">
        <f t="shared" si="3"/>
        <v>301299______</v>
      </c>
      <c r="B2024" s="116"/>
      <c r="C2024" s="116"/>
      <c r="D2024" s="224"/>
      <c r="E2024" s="105"/>
      <c r="F2024" s="105"/>
      <c r="G2024" s="105"/>
      <c r="H2024" s="105"/>
      <c r="I2024" s="105"/>
      <c r="J2024" s="105"/>
      <c r="K2024" s="105"/>
      <c r="L2024" s="105"/>
      <c r="M2024" s="105"/>
      <c r="N2024" s="106"/>
      <c r="O2024" s="105"/>
      <c r="P2024" s="105"/>
      <c r="Q2024" s="105"/>
      <c r="R2024" s="105"/>
      <c r="S2024" s="105"/>
      <c r="T2024" s="105"/>
    </row>
    <row r="2025" ht="14.25" customHeight="1">
      <c r="A2025" s="107" t="str">
        <f t="shared" si="3"/>
        <v>301299______</v>
      </c>
      <c r="B2025" s="116"/>
      <c r="C2025" s="116"/>
      <c r="D2025" s="224"/>
      <c r="E2025" s="105"/>
      <c r="F2025" s="105"/>
      <c r="G2025" s="105"/>
      <c r="H2025" s="105"/>
      <c r="I2025" s="105"/>
      <c r="J2025" s="105"/>
      <c r="K2025" s="105"/>
      <c r="L2025" s="105"/>
      <c r="M2025" s="105"/>
      <c r="N2025" s="106"/>
      <c r="O2025" s="105"/>
      <c r="P2025" s="105"/>
      <c r="Q2025" s="105"/>
      <c r="R2025" s="105"/>
      <c r="S2025" s="105"/>
      <c r="T2025" s="105"/>
    </row>
    <row r="2026" ht="14.25" customHeight="1">
      <c r="A2026" s="107" t="str">
        <f t="shared" si="3"/>
        <v>301299______</v>
      </c>
      <c r="B2026" s="116"/>
      <c r="C2026" s="116"/>
      <c r="D2026" s="224"/>
      <c r="E2026" s="105"/>
      <c r="F2026" s="105"/>
      <c r="G2026" s="105"/>
      <c r="H2026" s="105"/>
      <c r="I2026" s="105"/>
      <c r="J2026" s="105"/>
      <c r="K2026" s="105"/>
      <c r="L2026" s="105"/>
      <c r="M2026" s="105"/>
      <c r="N2026" s="106"/>
      <c r="O2026" s="105"/>
      <c r="P2026" s="105"/>
      <c r="Q2026" s="105"/>
      <c r="R2026" s="105"/>
      <c r="S2026" s="105"/>
      <c r="T2026" s="105"/>
    </row>
    <row r="2027" ht="14.25" customHeight="1">
      <c r="A2027" s="107" t="str">
        <f t="shared" si="3"/>
        <v>301299______</v>
      </c>
      <c r="B2027" s="116"/>
      <c r="C2027" s="116"/>
      <c r="D2027" s="224"/>
      <c r="E2027" s="105"/>
      <c r="F2027" s="105"/>
      <c r="G2027" s="105"/>
      <c r="H2027" s="105"/>
      <c r="I2027" s="105"/>
      <c r="J2027" s="105"/>
      <c r="K2027" s="105"/>
      <c r="L2027" s="105"/>
      <c r="M2027" s="105"/>
      <c r="N2027" s="106"/>
      <c r="O2027" s="105"/>
      <c r="P2027" s="105"/>
      <c r="Q2027" s="105"/>
      <c r="R2027" s="105"/>
      <c r="S2027" s="105"/>
      <c r="T2027" s="105"/>
    </row>
    <row r="2028" ht="14.25" customHeight="1">
      <c r="A2028" s="107" t="str">
        <f t="shared" si="3"/>
        <v>301299______</v>
      </c>
      <c r="B2028" s="116"/>
      <c r="C2028" s="116"/>
      <c r="D2028" s="224"/>
      <c r="E2028" s="105"/>
      <c r="F2028" s="105"/>
      <c r="G2028" s="105"/>
      <c r="H2028" s="105"/>
      <c r="I2028" s="105"/>
      <c r="J2028" s="105"/>
      <c r="K2028" s="105"/>
      <c r="L2028" s="105"/>
      <c r="M2028" s="105"/>
      <c r="N2028" s="106"/>
      <c r="O2028" s="105"/>
      <c r="P2028" s="105"/>
      <c r="Q2028" s="105"/>
      <c r="R2028" s="105"/>
      <c r="S2028" s="105"/>
      <c r="T2028" s="105"/>
    </row>
    <row r="2029" ht="14.25" customHeight="1">
      <c r="A2029" s="107" t="str">
        <f t="shared" si="3"/>
        <v>301299______</v>
      </c>
      <c r="B2029" s="116"/>
      <c r="C2029" s="116"/>
      <c r="D2029" s="224"/>
      <c r="E2029" s="105"/>
      <c r="F2029" s="105"/>
      <c r="G2029" s="105"/>
      <c r="H2029" s="105"/>
      <c r="I2029" s="105"/>
      <c r="J2029" s="105"/>
      <c r="K2029" s="105"/>
      <c r="L2029" s="105"/>
      <c r="M2029" s="105"/>
      <c r="N2029" s="106"/>
      <c r="O2029" s="105"/>
      <c r="P2029" s="105"/>
      <c r="Q2029" s="105"/>
      <c r="R2029" s="105"/>
      <c r="S2029" s="105"/>
      <c r="T2029" s="105"/>
    </row>
    <row r="2030" ht="14.25" customHeight="1">
      <c r="A2030" s="107" t="str">
        <f t="shared" si="3"/>
        <v>301299______</v>
      </c>
      <c r="B2030" s="116"/>
      <c r="C2030" s="116"/>
      <c r="D2030" s="224"/>
      <c r="E2030" s="105"/>
      <c r="F2030" s="105"/>
      <c r="G2030" s="105"/>
      <c r="H2030" s="105"/>
      <c r="I2030" s="105"/>
      <c r="J2030" s="105"/>
      <c r="K2030" s="105"/>
      <c r="L2030" s="105"/>
      <c r="M2030" s="105"/>
      <c r="N2030" s="106"/>
      <c r="O2030" s="105"/>
      <c r="P2030" s="105"/>
      <c r="Q2030" s="105"/>
      <c r="R2030" s="105"/>
      <c r="S2030" s="105"/>
      <c r="T2030" s="105"/>
    </row>
    <row r="2031" ht="14.25" customHeight="1">
      <c r="A2031" s="107" t="str">
        <f t="shared" si="3"/>
        <v>301299______</v>
      </c>
      <c r="B2031" s="116"/>
      <c r="C2031" s="116"/>
      <c r="D2031" s="224"/>
      <c r="E2031" s="105"/>
      <c r="F2031" s="105"/>
      <c r="G2031" s="105"/>
      <c r="H2031" s="105"/>
      <c r="I2031" s="105"/>
      <c r="J2031" s="105"/>
      <c r="K2031" s="105"/>
      <c r="L2031" s="105"/>
      <c r="M2031" s="105"/>
      <c r="N2031" s="106"/>
      <c r="O2031" s="105"/>
      <c r="P2031" s="105"/>
      <c r="Q2031" s="105"/>
      <c r="R2031" s="105"/>
      <c r="S2031" s="105"/>
      <c r="T2031" s="105"/>
    </row>
    <row r="2032" ht="14.25" customHeight="1">
      <c r="A2032" s="107" t="str">
        <f t="shared" si="3"/>
        <v>301299______</v>
      </c>
      <c r="B2032" s="116"/>
      <c r="C2032" s="116"/>
      <c r="D2032" s="224"/>
      <c r="E2032" s="105"/>
      <c r="F2032" s="105"/>
      <c r="G2032" s="105"/>
      <c r="H2032" s="105"/>
      <c r="I2032" s="105"/>
      <c r="J2032" s="105"/>
      <c r="K2032" s="105"/>
      <c r="L2032" s="105"/>
      <c r="M2032" s="105"/>
      <c r="N2032" s="106"/>
      <c r="O2032" s="105"/>
      <c r="P2032" s="105"/>
      <c r="Q2032" s="105"/>
      <c r="R2032" s="105"/>
      <c r="S2032" s="105"/>
      <c r="T2032" s="105"/>
    </row>
    <row r="2033" ht="14.25" customHeight="1">
      <c r="A2033" s="107" t="str">
        <f t="shared" si="3"/>
        <v>301299______</v>
      </c>
      <c r="B2033" s="116"/>
      <c r="C2033" s="116"/>
      <c r="D2033" s="224"/>
      <c r="E2033" s="105"/>
      <c r="F2033" s="105"/>
      <c r="G2033" s="105"/>
      <c r="H2033" s="105"/>
      <c r="I2033" s="105"/>
      <c r="J2033" s="105"/>
      <c r="K2033" s="105"/>
      <c r="L2033" s="105"/>
      <c r="M2033" s="105"/>
      <c r="N2033" s="106"/>
      <c r="O2033" s="105"/>
      <c r="P2033" s="105"/>
      <c r="Q2033" s="105"/>
      <c r="R2033" s="105"/>
      <c r="S2033" s="105"/>
      <c r="T2033" s="105"/>
    </row>
    <row r="2034" ht="14.25" customHeight="1">
      <c r="A2034" s="107" t="str">
        <f t="shared" si="3"/>
        <v>301299______</v>
      </c>
      <c r="B2034" s="116"/>
      <c r="C2034" s="116"/>
      <c r="D2034" s="224"/>
      <c r="E2034" s="105"/>
      <c r="F2034" s="105"/>
      <c r="G2034" s="105"/>
      <c r="H2034" s="105"/>
      <c r="I2034" s="105"/>
      <c r="J2034" s="105"/>
      <c r="K2034" s="105"/>
      <c r="L2034" s="105"/>
      <c r="M2034" s="105"/>
      <c r="N2034" s="106"/>
      <c r="O2034" s="105"/>
      <c r="P2034" s="105"/>
      <c r="Q2034" s="105"/>
      <c r="R2034" s="105"/>
      <c r="S2034" s="105"/>
      <c r="T2034" s="105"/>
    </row>
    <row r="2035" ht="14.25" customHeight="1">
      <c r="A2035" s="107" t="str">
        <f t="shared" si="3"/>
        <v>301299______</v>
      </c>
      <c r="B2035" s="116"/>
      <c r="C2035" s="116"/>
      <c r="D2035" s="224"/>
      <c r="E2035" s="105"/>
      <c r="F2035" s="105"/>
      <c r="G2035" s="105"/>
      <c r="H2035" s="105"/>
      <c r="I2035" s="105"/>
      <c r="J2035" s="105"/>
      <c r="K2035" s="105"/>
      <c r="L2035" s="105"/>
      <c r="M2035" s="105"/>
      <c r="N2035" s="106"/>
      <c r="O2035" s="105"/>
      <c r="P2035" s="105"/>
      <c r="Q2035" s="105"/>
      <c r="R2035" s="105"/>
      <c r="S2035" s="105"/>
      <c r="T2035" s="105"/>
    </row>
    <row r="2036" ht="14.25" customHeight="1">
      <c r="A2036" s="107" t="str">
        <f t="shared" si="3"/>
        <v>301299______</v>
      </c>
      <c r="B2036" s="116"/>
      <c r="C2036" s="116"/>
      <c r="D2036" s="224"/>
      <c r="E2036" s="105"/>
      <c r="F2036" s="105"/>
      <c r="G2036" s="105"/>
      <c r="H2036" s="105"/>
      <c r="I2036" s="105"/>
      <c r="J2036" s="105"/>
      <c r="K2036" s="105"/>
      <c r="L2036" s="105"/>
      <c r="M2036" s="105"/>
      <c r="N2036" s="106"/>
      <c r="O2036" s="105"/>
      <c r="P2036" s="105"/>
      <c r="Q2036" s="105"/>
      <c r="R2036" s="105"/>
      <c r="S2036" s="105"/>
      <c r="T2036" s="105"/>
    </row>
    <row r="2037" ht="14.25" customHeight="1">
      <c r="A2037" s="107" t="str">
        <f t="shared" si="3"/>
        <v>301299______</v>
      </c>
      <c r="B2037" s="116"/>
      <c r="C2037" s="116"/>
      <c r="D2037" s="224"/>
      <c r="E2037" s="105"/>
      <c r="F2037" s="105"/>
      <c r="G2037" s="105"/>
      <c r="H2037" s="105"/>
      <c r="I2037" s="105"/>
      <c r="J2037" s="105"/>
      <c r="K2037" s="105"/>
      <c r="L2037" s="105"/>
      <c r="M2037" s="105"/>
      <c r="N2037" s="106"/>
      <c r="O2037" s="105"/>
      <c r="P2037" s="105"/>
      <c r="Q2037" s="105"/>
      <c r="R2037" s="105"/>
      <c r="S2037" s="105"/>
      <c r="T2037" s="105"/>
    </row>
    <row r="2038" ht="14.25" customHeight="1">
      <c r="A2038" s="107" t="str">
        <f t="shared" si="3"/>
        <v>301299______</v>
      </c>
      <c r="B2038" s="116"/>
      <c r="C2038" s="116"/>
      <c r="D2038" s="224"/>
      <c r="E2038" s="105"/>
      <c r="F2038" s="105"/>
      <c r="G2038" s="105"/>
      <c r="H2038" s="105"/>
      <c r="I2038" s="105"/>
      <c r="J2038" s="105"/>
      <c r="K2038" s="105"/>
      <c r="L2038" s="105"/>
      <c r="M2038" s="105"/>
      <c r="N2038" s="106"/>
      <c r="O2038" s="105"/>
      <c r="P2038" s="105"/>
      <c r="Q2038" s="105"/>
      <c r="R2038" s="105"/>
      <c r="S2038" s="105"/>
      <c r="T2038" s="105"/>
    </row>
    <row r="2039" ht="14.25" customHeight="1">
      <c r="A2039" s="107" t="str">
        <f t="shared" si="3"/>
        <v>301299______</v>
      </c>
      <c r="B2039" s="116"/>
      <c r="C2039" s="116"/>
      <c r="D2039" s="224"/>
      <c r="E2039" s="105"/>
      <c r="F2039" s="105"/>
      <c r="G2039" s="105"/>
      <c r="H2039" s="105"/>
      <c r="I2039" s="105"/>
      <c r="J2039" s="105"/>
      <c r="K2039" s="105"/>
      <c r="L2039" s="105"/>
      <c r="M2039" s="105"/>
      <c r="N2039" s="106"/>
      <c r="O2039" s="105"/>
      <c r="P2039" s="105"/>
      <c r="Q2039" s="105"/>
      <c r="R2039" s="105"/>
      <c r="S2039" s="105"/>
      <c r="T2039" s="105"/>
    </row>
    <row r="2040" ht="14.25" customHeight="1">
      <c r="A2040" s="107" t="str">
        <f t="shared" si="3"/>
        <v>301299______</v>
      </c>
      <c r="B2040" s="116"/>
      <c r="C2040" s="116"/>
      <c r="D2040" s="224"/>
      <c r="E2040" s="105"/>
      <c r="F2040" s="105"/>
      <c r="G2040" s="105"/>
      <c r="H2040" s="105"/>
      <c r="I2040" s="105"/>
      <c r="J2040" s="105"/>
      <c r="K2040" s="105"/>
      <c r="L2040" s="105"/>
      <c r="M2040" s="105"/>
      <c r="N2040" s="106"/>
      <c r="O2040" s="105"/>
      <c r="P2040" s="105"/>
      <c r="Q2040" s="105"/>
      <c r="R2040" s="105"/>
      <c r="S2040" s="105"/>
      <c r="T2040" s="105"/>
    </row>
    <row r="2041" ht="14.25" customHeight="1">
      <c r="A2041" s="107" t="str">
        <f t="shared" si="3"/>
        <v>301299______</v>
      </c>
      <c r="B2041" s="116"/>
      <c r="C2041" s="116"/>
      <c r="D2041" s="224"/>
      <c r="E2041" s="105"/>
      <c r="F2041" s="105"/>
      <c r="G2041" s="105"/>
      <c r="H2041" s="105"/>
      <c r="I2041" s="105"/>
      <c r="J2041" s="105"/>
      <c r="K2041" s="105"/>
      <c r="L2041" s="105"/>
      <c r="M2041" s="105"/>
      <c r="N2041" s="106"/>
      <c r="O2041" s="105"/>
      <c r="P2041" s="105"/>
      <c r="Q2041" s="105"/>
      <c r="R2041" s="105"/>
      <c r="S2041" s="105"/>
      <c r="T2041" s="105"/>
    </row>
    <row r="2042" ht="14.25" customHeight="1">
      <c r="A2042" s="107" t="str">
        <f t="shared" si="3"/>
        <v>301299______</v>
      </c>
      <c r="B2042" s="116"/>
      <c r="C2042" s="116"/>
      <c r="D2042" s="224"/>
      <c r="E2042" s="105"/>
      <c r="F2042" s="105"/>
      <c r="G2042" s="105"/>
      <c r="H2042" s="105"/>
      <c r="I2042" s="105"/>
      <c r="J2042" s="105"/>
      <c r="K2042" s="105"/>
      <c r="L2042" s="105"/>
      <c r="M2042" s="105"/>
      <c r="N2042" s="106"/>
      <c r="O2042" s="105"/>
      <c r="P2042" s="105"/>
      <c r="Q2042" s="105"/>
      <c r="R2042" s="105"/>
      <c r="S2042" s="105"/>
      <c r="T2042" s="105"/>
    </row>
    <row r="2043" ht="14.25" customHeight="1">
      <c r="A2043" s="107" t="str">
        <f t="shared" si="3"/>
        <v>301299______</v>
      </c>
      <c r="B2043" s="116"/>
      <c r="C2043" s="116"/>
      <c r="D2043" s="224"/>
      <c r="E2043" s="105"/>
      <c r="F2043" s="105"/>
      <c r="G2043" s="105"/>
      <c r="H2043" s="105"/>
      <c r="I2043" s="105"/>
      <c r="J2043" s="105"/>
      <c r="K2043" s="105"/>
      <c r="L2043" s="105"/>
      <c r="M2043" s="105"/>
      <c r="N2043" s="106"/>
      <c r="O2043" s="105"/>
      <c r="P2043" s="105"/>
      <c r="Q2043" s="105"/>
      <c r="R2043" s="105"/>
      <c r="S2043" s="105"/>
      <c r="T2043" s="105"/>
    </row>
    <row r="2044" ht="14.25" customHeight="1">
      <c r="A2044" s="107" t="str">
        <f t="shared" si="3"/>
        <v>301299______</v>
      </c>
      <c r="B2044" s="116"/>
      <c r="C2044" s="116"/>
      <c r="D2044" s="224"/>
      <c r="E2044" s="105"/>
      <c r="F2044" s="105"/>
      <c r="G2044" s="105"/>
      <c r="H2044" s="105"/>
      <c r="I2044" s="105"/>
      <c r="J2044" s="105"/>
      <c r="K2044" s="105"/>
      <c r="L2044" s="105"/>
      <c r="M2044" s="105"/>
      <c r="N2044" s="106"/>
      <c r="O2044" s="105"/>
      <c r="P2044" s="105"/>
      <c r="Q2044" s="105"/>
      <c r="R2044" s="105"/>
      <c r="S2044" s="105"/>
      <c r="T2044" s="105"/>
    </row>
    <row r="2045" ht="14.25" customHeight="1">
      <c r="A2045" s="107" t="str">
        <f t="shared" si="3"/>
        <v>301299______</v>
      </c>
      <c r="B2045" s="116"/>
      <c r="C2045" s="116"/>
      <c r="D2045" s="224"/>
      <c r="E2045" s="105"/>
      <c r="F2045" s="105"/>
      <c r="G2045" s="105"/>
      <c r="H2045" s="105"/>
      <c r="I2045" s="105"/>
      <c r="J2045" s="105"/>
      <c r="K2045" s="105"/>
      <c r="L2045" s="105"/>
      <c r="M2045" s="105"/>
      <c r="N2045" s="106"/>
      <c r="O2045" s="105"/>
      <c r="P2045" s="105"/>
      <c r="Q2045" s="105"/>
      <c r="R2045" s="105"/>
      <c r="S2045" s="105"/>
      <c r="T2045" s="105"/>
    </row>
    <row r="2046" ht="14.25" customHeight="1">
      <c r="A2046" s="107" t="str">
        <f t="shared" si="3"/>
        <v>301299______</v>
      </c>
      <c r="B2046" s="116"/>
      <c r="C2046" s="116"/>
      <c r="D2046" s="224"/>
      <c r="E2046" s="105"/>
      <c r="F2046" s="105"/>
      <c r="G2046" s="105"/>
      <c r="H2046" s="105"/>
      <c r="I2046" s="105"/>
      <c r="J2046" s="105"/>
      <c r="K2046" s="105"/>
      <c r="L2046" s="105"/>
      <c r="M2046" s="105"/>
      <c r="N2046" s="106"/>
      <c r="O2046" s="105"/>
      <c r="P2046" s="105"/>
      <c r="Q2046" s="105"/>
      <c r="R2046" s="105"/>
      <c r="S2046" s="105"/>
      <c r="T2046" s="105"/>
    </row>
    <row r="2047" ht="14.25" customHeight="1">
      <c r="A2047" s="107" t="str">
        <f t="shared" si="3"/>
        <v>301299______</v>
      </c>
      <c r="B2047" s="116"/>
      <c r="C2047" s="116"/>
      <c r="D2047" s="224"/>
      <c r="E2047" s="105"/>
      <c r="F2047" s="105"/>
      <c r="G2047" s="105"/>
      <c r="H2047" s="105"/>
      <c r="I2047" s="105"/>
      <c r="J2047" s="105"/>
      <c r="K2047" s="105"/>
      <c r="L2047" s="105"/>
      <c r="M2047" s="105"/>
      <c r="N2047" s="106"/>
      <c r="O2047" s="105"/>
      <c r="P2047" s="105"/>
      <c r="Q2047" s="105"/>
      <c r="R2047" s="105"/>
      <c r="S2047" s="105"/>
      <c r="T2047" s="105"/>
    </row>
    <row r="2048" ht="14.25" customHeight="1">
      <c r="A2048" s="107" t="str">
        <f t="shared" si="3"/>
        <v>301299______</v>
      </c>
      <c r="B2048" s="116"/>
      <c r="C2048" s="116"/>
      <c r="D2048" s="224"/>
      <c r="E2048" s="105"/>
      <c r="F2048" s="105"/>
      <c r="G2048" s="105"/>
      <c r="H2048" s="105"/>
      <c r="I2048" s="105"/>
      <c r="J2048" s="105"/>
      <c r="K2048" s="105"/>
      <c r="L2048" s="105"/>
      <c r="M2048" s="105"/>
      <c r="N2048" s="106"/>
      <c r="O2048" s="105"/>
      <c r="P2048" s="105"/>
      <c r="Q2048" s="105"/>
      <c r="R2048" s="105"/>
      <c r="S2048" s="105"/>
      <c r="T2048" s="105"/>
    </row>
    <row r="2049" ht="14.25" customHeight="1">
      <c r="A2049" s="107" t="str">
        <f t="shared" si="3"/>
        <v>301299______</v>
      </c>
      <c r="B2049" s="116"/>
      <c r="C2049" s="116"/>
      <c r="D2049" s="224"/>
      <c r="E2049" s="105"/>
      <c r="F2049" s="105"/>
      <c r="G2049" s="105"/>
      <c r="H2049" s="105"/>
      <c r="I2049" s="105"/>
      <c r="J2049" s="105"/>
      <c r="K2049" s="105"/>
      <c r="L2049" s="105"/>
      <c r="M2049" s="105"/>
      <c r="N2049" s="106"/>
      <c r="O2049" s="105"/>
      <c r="P2049" s="105"/>
      <c r="Q2049" s="105"/>
      <c r="R2049" s="105"/>
      <c r="S2049" s="105"/>
      <c r="T2049" s="105"/>
    </row>
    <row r="2050" ht="14.25" customHeight="1">
      <c r="A2050" s="107" t="str">
        <f t="shared" si="3"/>
        <v>301299______</v>
      </c>
      <c r="B2050" s="116"/>
      <c r="C2050" s="116"/>
      <c r="D2050" s="224"/>
      <c r="E2050" s="105"/>
      <c r="F2050" s="105"/>
      <c r="G2050" s="105"/>
      <c r="H2050" s="105"/>
      <c r="I2050" s="105"/>
      <c r="J2050" s="105"/>
      <c r="K2050" s="105"/>
      <c r="L2050" s="105"/>
      <c r="M2050" s="105"/>
      <c r="N2050" s="106"/>
      <c r="O2050" s="105"/>
      <c r="P2050" s="105"/>
      <c r="Q2050" s="105"/>
      <c r="R2050" s="105"/>
      <c r="S2050" s="105"/>
      <c r="T2050" s="105"/>
    </row>
    <row r="2051" ht="14.25" customHeight="1">
      <c r="A2051" s="107" t="str">
        <f t="shared" si="3"/>
        <v>301299______</v>
      </c>
      <c r="B2051" s="116"/>
      <c r="C2051" s="116"/>
      <c r="D2051" s="224"/>
      <c r="E2051" s="105"/>
      <c r="F2051" s="105"/>
      <c r="G2051" s="105"/>
      <c r="H2051" s="105"/>
      <c r="I2051" s="105"/>
      <c r="J2051" s="105"/>
      <c r="K2051" s="105"/>
      <c r="L2051" s="105"/>
      <c r="M2051" s="105"/>
      <c r="N2051" s="106"/>
      <c r="O2051" s="105"/>
      <c r="P2051" s="105"/>
      <c r="Q2051" s="105"/>
      <c r="R2051" s="105"/>
      <c r="S2051" s="105"/>
      <c r="T2051" s="105"/>
    </row>
    <row r="2052" ht="14.25" customHeight="1">
      <c r="A2052" s="107" t="str">
        <f t="shared" si="3"/>
        <v>301299______</v>
      </c>
      <c r="B2052" s="116"/>
      <c r="C2052" s="116"/>
      <c r="D2052" s="224"/>
      <c r="E2052" s="105"/>
      <c r="F2052" s="105"/>
      <c r="G2052" s="105"/>
      <c r="H2052" s="105"/>
      <c r="I2052" s="105"/>
      <c r="J2052" s="105"/>
      <c r="K2052" s="105"/>
      <c r="L2052" s="105"/>
      <c r="M2052" s="105"/>
      <c r="N2052" s="106"/>
      <c r="O2052" s="105"/>
      <c r="P2052" s="105"/>
      <c r="Q2052" s="105"/>
      <c r="R2052" s="105"/>
      <c r="S2052" s="105"/>
      <c r="T2052" s="105"/>
    </row>
    <row r="2053" ht="14.25" customHeight="1">
      <c r="A2053" s="107" t="str">
        <f t="shared" si="3"/>
        <v>301299______</v>
      </c>
      <c r="B2053" s="116"/>
      <c r="C2053" s="116"/>
      <c r="D2053" s="224"/>
      <c r="E2053" s="105"/>
      <c r="F2053" s="105"/>
      <c r="G2053" s="105"/>
      <c r="H2053" s="105"/>
      <c r="I2053" s="105"/>
      <c r="J2053" s="105"/>
      <c r="K2053" s="105"/>
      <c r="L2053" s="105"/>
      <c r="M2053" s="105"/>
      <c r="N2053" s="106"/>
      <c r="O2053" s="105"/>
      <c r="P2053" s="105"/>
      <c r="Q2053" s="105"/>
      <c r="R2053" s="105"/>
      <c r="S2053" s="105"/>
      <c r="T2053" s="105"/>
    </row>
    <row r="2054" ht="14.25" customHeight="1">
      <c r="A2054" s="107" t="str">
        <f t="shared" si="3"/>
        <v>301299______</v>
      </c>
      <c r="B2054" s="116"/>
      <c r="C2054" s="116"/>
      <c r="D2054" s="224"/>
      <c r="E2054" s="105"/>
      <c r="F2054" s="105"/>
      <c r="G2054" s="105"/>
      <c r="H2054" s="105"/>
      <c r="I2054" s="105"/>
      <c r="J2054" s="105"/>
      <c r="K2054" s="105"/>
      <c r="L2054" s="105"/>
      <c r="M2054" s="105"/>
      <c r="N2054" s="106"/>
      <c r="O2054" s="105"/>
      <c r="P2054" s="105"/>
      <c r="Q2054" s="105"/>
      <c r="R2054" s="105"/>
      <c r="S2054" s="105"/>
      <c r="T2054" s="105"/>
    </row>
    <row r="2055" ht="14.25" customHeight="1">
      <c r="A2055" s="107" t="str">
        <f t="shared" si="3"/>
        <v>301299______</v>
      </c>
      <c r="B2055" s="116"/>
      <c r="C2055" s="116"/>
      <c r="D2055" s="224"/>
      <c r="E2055" s="105"/>
      <c r="F2055" s="105"/>
      <c r="G2055" s="105"/>
      <c r="H2055" s="105"/>
      <c r="I2055" s="105"/>
      <c r="J2055" s="105"/>
      <c r="K2055" s="105"/>
      <c r="L2055" s="105"/>
      <c r="M2055" s="105"/>
      <c r="N2055" s="106"/>
      <c r="O2055" s="105"/>
      <c r="P2055" s="105"/>
      <c r="Q2055" s="105"/>
      <c r="R2055" s="105"/>
      <c r="S2055" s="105"/>
      <c r="T2055" s="105"/>
    </row>
    <row r="2056" ht="14.25" customHeight="1">
      <c r="A2056" s="107" t="str">
        <f t="shared" si="3"/>
        <v>301299______</v>
      </c>
      <c r="B2056" s="116"/>
      <c r="C2056" s="116"/>
      <c r="D2056" s="224"/>
      <c r="E2056" s="105"/>
      <c r="F2056" s="105"/>
      <c r="G2056" s="105"/>
      <c r="H2056" s="105"/>
      <c r="I2056" s="105"/>
      <c r="J2056" s="105"/>
      <c r="K2056" s="105"/>
      <c r="L2056" s="105"/>
      <c r="M2056" s="105"/>
      <c r="N2056" s="106"/>
      <c r="O2056" s="105"/>
      <c r="P2056" s="105"/>
      <c r="Q2056" s="105"/>
      <c r="R2056" s="105"/>
      <c r="S2056" s="105"/>
      <c r="T2056" s="105"/>
    </row>
    <row r="2057" ht="14.25" customHeight="1">
      <c r="A2057" s="107" t="str">
        <f t="shared" si="3"/>
        <v>301299______</v>
      </c>
      <c r="B2057" s="116"/>
      <c r="C2057" s="116"/>
      <c r="D2057" s="224"/>
      <c r="E2057" s="105"/>
      <c r="F2057" s="105"/>
      <c r="G2057" s="105"/>
      <c r="H2057" s="105"/>
      <c r="I2057" s="105"/>
      <c r="J2057" s="105"/>
      <c r="K2057" s="105"/>
      <c r="L2057" s="105"/>
      <c r="M2057" s="105"/>
      <c r="N2057" s="106"/>
      <c r="O2057" s="105"/>
      <c r="P2057" s="105"/>
      <c r="Q2057" s="105"/>
      <c r="R2057" s="105"/>
      <c r="S2057" s="105"/>
      <c r="T2057" s="105"/>
    </row>
    <row r="2058" ht="14.25" customHeight="1">
      <c r="A2058" s="107" t="str">
        <f t="shared" si="3"/>
        <v>301299______</v>
      </c>
      <c r="B2058" s="116"/>
      <c r="C2058" s="116"/>
      <c r="D2058" s="224"/>
      <c r="E2058" s="105"/>
      <c r="F2058" s="105"/>
      <c r="G2058" s="105"/>
      <c r="H2058" s="105"/>
      <c r="I2058" s="105"/>
      <c r="J2058" s="105"/>
      <c r="K2058" s="105"/>
      <c r="L2058" s="105"/>
      <c r="M2058" s="105"/>
      <c r="N2058" s="106"/>
      <c r="O2058" s="105"/>
      <c r="P2058" s="105"/>
      <c r="Q2058" s="105"/>
      <c r="R2058" s="105"/>
      <c r="S2058" s="105"/>
      <c r="T2058" s="105"/>
    </row>
    <row r="2059" ht="14.25" customHeight="1">
      <c r="A2059" s="107" t="str">
        <f t="shared" si="3"/>
        <v>301299______</v>
      </c>
      <c r="B2059" s="116"/>
      <c r="C2059" s="116"/>
      <c r="D2059" s="224"/>
      <c r="E2059" s="105"/>
      <c r="F2059" s="105"/>
      <c r="G2059" s="105"/>
      <c r="H2059" s="105"/>
      <c r="I2059" s="105"/>
      <c r="J2059" s="105"/>
      <c r="K2059" s="105"/>
      <c r="L2059" s="105"/>
      <c r="M2059" s="105"/>
      <c r="N2059" s="106"/>
      <c r="O2059" s="105"/>
      <c r="P2059" s="105"/>
      <c r="Q2059" s="105"/>
      <c r="R2059" s="105"/>
      <c r="S2059" s="105"/>
      <c r="T2059" s="105"/>
    </row>
    <row r="2060" ht="14.25" customHeight="1">
      <c r="A2060" s="107" t="str">
        <f t="shared" si="3"/>
        <v>301299______</v>
      </c>
      <c r="B2060" s="116"/>
      <c r="C2060" s="116"/>
      <c r="D2060" s="224"/>
      <c r="E2060" s="105"/>
      <c r="F2060" s="105"/>
      <c r="G2060" s="105"/>
      <c r="H2060" s="105"/>
      <c r="I2060" s="105"/>
      <c r="J2060" s="105"/>
      <c r="K2060" s="105"/>
      <c r="L2060" s="105"/>
      <c r="M2060" s="105"/>
      <c r="N2060" s="106"/>
      <c r="O2060" s="105"/>
      <c r="P2060" s="105"/>
      <c r="Q2060" s="105"/>
      <c r="R2060" s="105"/>
      <c r="S2060" s="105"/>
      <c r="T2060" s="105"/>
    </row>
    <row r="2061" ht="14.25" customHeight="1">
      <c r="A2061" s="107" t="str">
        <f t="shared" si="3"/>
        <v>301299______</v>
      </c>
      <c r="B2061" s="116"/>
      <c r="C2061" s="116"/>
      <c r="D2061" s="224"/>
      <c r="E2061" s="105"/>
      <c r="F2061" s="105"/>
      <c r="G2061" s="105"/>
      <c r="H2061" s="105"/>
      <c r="I2061" s="105"/>
      <c r="J2061" s="105"/>
      <c r="K2061" s="105"/>
      <c r="L2061" s="105"/>
      <c r="M2061" s="105"/>
      <c r="N2061" s="106"/>
      <c r="O2061" s="105"/>
      <c r="P2061" s="105"/>
      <c r="Q2061" s="105"/>
      <c r="R2061" s="105"/>
      <c r="S2061" s="105"/>
      <c r="T2061" s="105"/>
    </row>
    <row r="2062" ht="14.25" customHeight="1">
      <c r="A2062" s="107" t="str">
        <f t="shared" si="3"/>
        <v>301299______</v>
      </c>
      <c r="B2062" s="116"/>
      <c r="C2062" s="116"/>
      <c r="D2062" s="224"/>
      <c r="E2062" s="105"/>
      <c r="F2062" s="105"/>
      <c r="G2062" s="105"/>
      <c r="H2062" s="105"/>
      <c r="I2062" s="105"/>
      <c r="J2062" s="105"/>
      <c r="K2062" s="105"/>
      <c r="L2062" s="105"/>
      <c r="M2062" s="105"/>
      <c r="N2062" s="106"/>
      <c r="O2062" s="105"/>
      <c r="P2062" s="105"/>
      <c r="Q2062" s="105"/>
      <c r="R2062" s="105"/>
      <c r="S2062" s="105"/>
      <c r="T2062" s="105"/>
    </row>
    <row r="2063" ht="14.25" customHeight="1">
      <c r="A2063" s="107" t="str">
        <f t="shared" si="3"/>
        <v>301299______</v>
      </c>
      <c r="B2063" s="116"/>
      <c r="C2063" s="116"/>
      <c r="D2063" s="224"/>
      <c r="E2063" s="105"/>
      <c r="F2063" s="105"/>
      <c r="G2063" s="105"/>
      <c r="H2063" s="105"/>
      <c r="I2063" s="105"/>
      <c r="J2063" s="105"/>
      <c r="K2063" s="105"/>
      <c r="L2063" s="105"/>
      <c r="M2063" s="105"/>
      <c r="N2063" s="106"/>
      <c r="O2063" s="105"/>
      <c r="P2063" s="105"/>
      <c r="Q2063" s="105"/>
      <c r="R2063" s="105"/>
      <c r="S2063" s="105"/>
      <c r="T2063" s="105"/>
    </row>
    <row r="2064" ht="14.25" customHeight="1">
      <c r="A2064" s="107" t="str">
        <f t="shared" si="3"/>
        <v>301299______</v>
      </c>
      <c r="B2064" s="116"/>
      <c r="C2064" s="116"/>
      <c r="D2064" s="224"/>
      <c r="E2064" s="105"/>
      <c r="F2064" s="105"/>
      <c r="G2064" s="105"/>
      <c r="H2064" s="105"/>
      <c r="I2064" s="105"/>
      <c r="J2064" s="105"/>
      <c r="K2064" s="105"/>
      <c r="L2064" s="105"/>
      <c r="M2064" s="105"/>
      <c r="N2064" s="106"/>
      <c r="O2064" s="105"/>
      <c r="P2064" s="105"/>
      <c r="Q2064" s="105"/>
      <c r="R2064" s="105"/>
      <c r="S2064" s="105"/>
      <c r="T2064" s="105"/>
    </row>
    <row r="2065" ht="14.25" customHeight="1">
      <c r="A2065" s="107" t="str">
        <f t="shared" si="3"/>
        <v>301299______</v>
      </c>
      <c r="B2065" s="116"/>
      <c r="C2065" s="116"/>
      <c r="D2065" s="224"/>
      <c r="E2065" s="105"/>
      <c r="F2065" s="105"/>
      <c r="G2065" s="105"/>
      <c r="H2065" s="105"/>
      <c r="I2065" s="105"/>
      <c r="J2065" s="105"/>
      <c r="K2065" s="105"/>
      <c r="L2065" s="105"/>
      <c r="M2065" s="105"/>
      <c r="N2065" s="106"/>
      <c r="O2065" s="105"/>
      <c r="P2065" s="105"/>
      <c r="Q2065" s="105"/>
      <c r="R2065" s="105"/>
      <c r="S2065" s="105"/>
      <c r="T2065" s="105"/>
    </row>
    <row r="2066" ht="14.25" customHeight="1">
      <c r="A2066" s="107" t="str">
        <f t="shared" si="3"/>
        <v>301299______</v>
      </c>
      <c r="B2066" s="116"/>
      <c r="C2066" s="116"/>
      <c r="D2066" s="224"/>
      <c r="E2066" s="105"/>
      <c r="F2066" s="105"/>
      <c r="G2066" s="105"/>
      <c r="H2066" s="105"/>
      <c r="I2066" s="105"/>
      <c r="J2066" s="105"/>
      <c r="K2066" s="105"/>
      <c r="L2066" s="105"/>
      <c r="M2066" s="105"/>
      <c r="N2066" s="106"/>
      <c r="O2066" s="105"/>
      <c r="P2066" s="105"/>
      <c r="Q2066" s="105"/>
      <c r="R2066" s="105"/>
      <c r="S2066" s="105"/>
      <c r="T2066" s="105"/>
    </row>
    <row r="2067" ht="14.25" customHeight="1">
      <c r="A2067" s="107" t="str">
        <f t="shared" si="3"/>
        <v>301299______</v>
      </c>
      <c r="B2067" s="116"/>
      <c r="C2067" s="116"/>
      <c r="D2067" s="224"/>
      <c r="E2067" s="105"/>
      <c r="F2067" s="105"/>
      <c r="G2067" s="105"/>
      <c r="H2067" s="105"/>
      <c r="I2067" s="105"/>
      <c r="J2067" s="105"/>
      <c r="K2067" s="105"/>
      <c r="L2067" s="105"/>
      <c r="M2067" s="105"/>
      <c r="N2067" s="106"/>
      <c r="O2067" s="105"/>
      <c r="P2067" s="105"/>
      <c r="Q2067" s="105"/>
      <c r="R2067" s="105"/>
      <c r="S2067" s="105"/>
      <c r="T2067" s="105"/>
    </row>
    <row r="2068" ht="14.25" customHeight="1">
      <c r="A2068" s="107" t="str">
        <f t="shared" si="3"/>
        <v>301299______</v>
      </c>
      <c r="B2068" s="116"/>
      <c r="C2068" s="116"/>
      <c r="D2068" s="224"/>
      <c r="E2068" s="105"/>
      <c r="F2068" s="105"/>
      <c r="G2068" s="105"/>
      <c r="H2068" s="105"/>
      <c r="I2068" s="105"/>
      <c r="J2068" s="105"/>
      <c r="K2068" s="105"/>
      <c r="L2068" s="105"/>
      <c r="M2068" s="105"/>
      <c r="N2068" s="106"/>
      <c r="O2068" s="105"/>
      <c r="P2068" s="105"/>
      <c r="Q2068" s="105"/>
      <c r="R2068" s="105"/>
      <c r="S2068" s="105"/>
      <c r="T2068" s="105"/>
    </row>
    <row r="2069" ht="14.25" customHeight="1">
      <c r="A2069" s="107" t="str">
        <f t="shared" si="3"/>
        <v>301299______</v>
      </c>
      <c r="B2069" s="116"/>
      <c r="C2069" s="116"/>
      <c r="D2069" s="224"/>
      <c r="E2069" s="105"/>
      <c r="F2069" s="105"/>
      <c r="G2069" s="105"/>
      <c r="H2069" s="105"/>
      <c r="I2069" s="105"/>
      <c r="J2069" s="105"/>
      <c r="K2069" s="105"/>
      <c r="L2069" s="105"/>
      <c r="M2069" s="105"/>
      <c r="N2069" s="106"/>
      <c r="O2069" s="105"/>
      <c r="P2069" s="105"/>
      <c r="Q2069" s="105"/>
      <c r="R2069" s="105"/>
      <c r="S2069" s="105"/>
      <c r="T2069" s="105"/>
    </row>
    <row r="2070" ht="14.25" customHeight="1">
      <c r="A2070" s="107" t="str">
        <f t="shared" si="3"/>
        <v>301299______</v>
      </c>
      <c r="B2070" s="116"/>
      <c r="C2070" s="116"/>
      <c r="D2070" s="224"/>
      <c r="E2070" s="105"/>
      <c r="F2070" s="105"/>
      <c r="G2070" s="105"/>
      <c r="H2070" s="105"/>
      <c r="I2070" s="105"/>
      <c r="J2070" s="105"/>
      <c r="K2070" s="105"/>
      <c r="L2070" s="105"/>
      <c r="M2070" s="105"/>
      <c r="N2070" s="106"/>
      <c r="O2070" s="105"/>
      <c r="P2070" s="105"/>
      <c r="Q2070" s="105"/>
      <c r="R2070" s="105"/>
      <c r="S2070" s="105"/>
      <c r="T2070" s="105"/>
    </row>
    <row r="2071" ht="14.25" customHeight="1">
      <c r="A2071" s="107" t="str">
        <f t="shared" si="3"/>
        <v>301299______</v>
      </c>
      <c r="B2071" s="116"/>
      <c r="C2071" s="116"/>
      <c r="D2071" s="224"/>
      <c r="E2071" s="105"/>
      <c r="F2071" s="105"/>
      <c r="G2071" s="105"/>
      <c r="H2071" s="105"/>
      <c r="I2071" s="105"/>
      <c r="J2071" s="105"/>
      <c r="K2071" s="105"/>
      <c r="L2071" s="105"/>
      <c r="M2071" s="105"/>
      <c r="N2071" s="106"/>
      <c r="O2071" s="105"/>
      <c r="P2071" s="105"/>
      <c r="Q2071" s="105"/>
      <c r="R2071" s="105"/>
      <c r="S2071" s="105"/>
      <c r="T2071" s="105"/>
    </row>
    <row r="2072" ht="14.25" customHeight="1">
      <c r="A2072" s="107" t="str">
        <f t="shared" si="3"/>
        <v>301299______</v>
      </c>
      <c r="B2072" s="116"/>
      <c r="C2072" s="116"/>
      <c r="D2072" s="224"/>
      <c r="E2072" s="105"/>
      <c r="F2072" s="105"/>
      <c r="G2072" s="105"/>
      <c r="H2072" s="105"/>
      <c r="I2072" s="105"/>
      <c r="J2072" s="105"/>
      <c r="K2072" s="105"/>
      <c r="L2072" s="105"/>
      <c r="M2072" s="105"/>
      <c r="N2072" s="106"/>
      <c r="O2072" s="105"/>
      <c r="P2072" s="105"/>
      <c r="Q2072" s="105"/>
      <c r="R2072" s="105"/>
      <c r="S2072" s="105"/>
      <c r="T2072" s="105"/>
    </row>
    <row r="2073" ht="14.25" customHeight="1">
      <c r="A2073" s="107" t="str">
        <f t="shared" si="3"/>
        <v>301299______</v>
      </c>
      <c r="B2073" s="116"/>
      <c r="C2073" s="116"/>
      <c r="D2073" s="224"/>
      <c r="E2073" s="105"/>
      <c r="F2073" s="105"/>
      <c r="G2073" s="105"/>
      <c r="H2073" s="105"/>
      <c r="I2073" s="105"/>
      <c r="J2073" s="105"/>
      <c r="K2073" s="105"/>
      <c r="L2073" s="105"/>
      <c r="M2073" s="105"/>
      <c r="N2073" s="106"/>
      <c r="O2073" s="105"/>
      <c r="P2073" s="105"/>
      <c r="Q2073" s="105"/>
      <c r="R2073" s="105"/>
      <c r="S2073" s="105"/>
      <c r="T2073" s="105"/>
    </row>
    <row r="2074" ht="14.25" customHeight="1">
      <c r="A2074" s="107" t="str">
        <f t="shared" si="3"/>
        <v>301299______</v>
      </c>
      <c r="B2074" s="116"/>
      <c r="C2074" s="116"/>
      <c r="D2074" s="224"/>
      <c r="E2074" s="105"/>
      <c r="F2074" s="105"/>
      <c r="G2074" s="105"/>
      <c r="H2074" s="105"/>
      <c r="I2074" s="105"/>
      <c r="J2074" s="105"/>
      <c r="K2074" s="105"/>
      <c r="L2074" s="105"/>
      <c r="M2074" s="105"/>
      <c r="N2074" s="106"/>
      <c r="O2074" s="105"/>
      <c r="P2074" s="105"/>
      <c r="Q2074" s="105"/>
      <c r="R2074" s="105"/>
      <c r="S2074" s="105"/>
      <c r="T2074" s="105"/>
    </row>
    <row r="2075" ht="14.25" customHeight="1">
      <c r="A2075" s="107" t="str">
        <f t="shared" si="3"/>
        <v>301299______</v>
      </c>
      <c r="B2075" s="116"/>
      <c r="C2075" s="116"/>
      <c r="D2075" s="224"/>
      <c r="E2075" s="105"/>
      <c r="F2075" s="105"/>
      <c r="G2075" s="105"/>
      <c r="H2075" s="105"/>
      <c r="I2075" s="105"/>
      <c r="J2075" s="105"/>
      <c r="K2075" s="105"/>
      <c r="L2075" s="105"/>
      <c r="M2075" s="105"/>
      <c r="N2075" s="106"/>
      <c r="O2075" s="105"/>
      <c r="P2075" s="105"/>
      <c r="Q2075" s="105"/>
      <c r="R2075" s="105"/>
      <c r="S2075" s="105"/>
      <c r="T2075" s="105"/>
    </row>
    <row r="2076" ht="14.25" customHeight="1">
      <c r="A2076" s="107" t="str">
        <f t="shared" si="3"/>
        <v>301299______</v>
      </c>
      <c r="B2076" s="116"/>
      <c r="C2076" s="116"/>
      <c r="D2076" s="224"/>
      <c r="E2076" s="105"/>
      <c r="F2076" s="105"/>
      <c r="G2076" s="105"/>
      <c r="H2076" s="105"/>
      <c r="I2076" s="105"/>
      <c r="J2076" s="105"/>
      <c r="K2076" s="105"/>
      <c r="L2076" s="105"/>
      <c r="M2076" s="105"/>
      <c r="N2076" s="106"/>
      <c r="O2076" s="105"/>
      <c r="P2076" s="105"/>
      <c r="Q2076" s="105"/>
      <c r="R2076" s="105"/>
      <c r="S2076" s="105"/>
      <c r="T2076" s="105"/>
    </row>
    <row r="2077" ht="14.25" customHeight="1">
      <c r="A2077" s="107" t="str">
        <f t="shared" si="3"/>
        <v>301299______</v>
      </c>
      <c r="B2077" s="116"/>
      <c r="C2077" s="116"/>
      <c r="D2077" s="224"/>
      <c r="E2077" s="105"/>
      <c r="F2077" s="105"/>
      <c r="G2077" s="105"/>
      <c r="H2077" s="105"/>
      <c r="I2077" s="105"/>
      <c r="J2077" s="105"/>
      <c r="K2077" s="105"/>
      <c r="L2077" s="105"/>
      <c r="M2077" s="105"/>
      <c r="N2077" s="106"/>
      <c r="O2077" s="105"/>
      <c r="P2077" s="105"/>
      <c r="Q2077" s="105"/>
      <c r="R2077" s="105"/>
      <c r="S2077" s="105"/>
      <c r="T2077" s="105"/>
    </row>
    <row r="2078" ht="14.25" customHeight="1">
      <c r="A2078" s="107" t="str">
        <f t="shared" si="3"/>
        <v>301299______</v>
      </c>
      <c r="B2078" s="116"/>
      <c r="C2078" s="116"/>
      <c r="D2078" s="224"/>
      <c r="E2078" s="105"/>
      <c r="F2078" s="105"/>
      <c r="G2078" s="105"/>
      <c r="H2078" s="105"/>
      <c r="I2078" s="105"/>
      <c r="J2078" s="105"/>
      <c r="K2078" s="105"/>
      <c r="L2078" s="105"/>
      <c r="M2078" s="105"/>
      <c r="N2078" s="106"/>
      <c r="O2078" s="105"/>
      <c r="P2078" s="105"/>
      <c r="Q2078" s="105"/>
      <c r="R2078" s="105"/>
      <c r="S2078" s="105"/>
      <c r="T2078" s="105"/>
    </row>
    <row r="2079" ht="14.25" customHeight="1">
      <c r="A2079" s="107" t="str">
        <f t="shared" si="3"/>
        <v>301299______</v>
      </c>
      <c r="B2079" s="116"/>
      <c r="C2079" s="116"/>
      <c r="D2079" s="224"/>
      <c r="E2079" s="105"/>
      <c r="F2079" s="105"/>
      <c r="G2079" s="105"/>
      <c r="H2079" s="105"/>
      <c r="I2079" s="105"/>
      <c r="J2079" s="105"/>
      <c r="K2079" s="105"/>
      <c r="L2079" s="105"/>
      <c r="M2079" s="105"/>
      <c r="N2079" s="106"/>
      <c r="O2079" s="105"/>
      <c r="P2079" s="105"/>
      <c r="Q2079" s="105"/>
      <c r="R2079" s="105"/>
      <c r="S2079" s="105"/>
      <c r="T2079" s="105"/>
    </row>
    <row r="2080" ht="14.25" customHeight="1">
      <c r="A2080" s="107" t="str">
        <f t="shared" si="3"/>
        <v>301299______</v>
      </c>
      <c r="B2080" s="116"/>
      <c r="C2080" s="116"/>
      <c r="D2080" s="224"/>
      <c r="E2080" s="105"/>
      <c r="F2080" s="105"/>
      <c r="G2080" s="105"/>
      <c r="H2080" s="105"/>
      <c r="I2080" s="105"/>
      <c r="J2080" s="105"/>
      <c r="K2080" s="105"/>
      <c r="L2080" s="105"/>
      <c r="M2080" s="105"/>
      <c r="N2080" s="106"/>
      <c r="O2080" s="105"/>
      <c r="P2080" s="105"/>
      <c r="Q2080" s="105"/>
      <c r="R2080" s="105"/>
      <c r="S2080" s="105"/>
      <c r="T2080" s="105"/>
    </row>
    <row r="2081" ht="14.25" customHeight="1">
      <c r="A2081" s="107" t="str">
        <f t="shared" si="3"/>
        <v>301299______</v>
      </c>
      <c r="B2081" s="116"/>
      <c r="C2081" s="116"/>
      <c r="D2081" s="224"/>
      <c r="E2081" s="105"/>
      <c r="F2081" s="105"/>
      <c r="G2081" s="105"/>
      <c r="H2081" s="105"/>
      <c r="I2081" s="105"/>
      <c r="J2081" s="105"/>
      <c r="K2081" s="105"/>
      <c r="L2081" s="105"/>
      <c r="M2081" s="105"/>
      <c r="N2081" s="106"/>
      <c r="O2081" s="105"/>
      <c r="P2081" s="105"/>
      <c r="Q2081" s="105"/>
      <c r="R2081" s="105"/>
      <c r="S2081" s="105"/>
      <c r="T2081" s="105"/>
    </row>
    <row r="2082" ht="14.25" customHeight="1">
      <c r="A2082" s="107" t="str">
        <f t="shared" si="3"/>
        <v>301299______</v>
      </c>
      <c r="B2082" s="116"/>
      <c r="C2082" s="116"/>
      <c r="D2082" s="224"/>
      <c r="E2082" s="105"/>
      <c r="F2082" s="105"/>
      <c r="G2082" s="105"/>
      <c r="H2082" s="105"/>
      <c r="I2082" s="105"/>
      <c r="J2082" s="105"/>
      <c r="K2082" s="105"/>
      <c r="L2082" s="105"/>
      <c r="M2082" s="105"/>
      <c r="N2082" s="106"/>
      <c r="O2082" s="105"/>
      <c r="P2082" s="105"/>
      <c r="Q2082" s="105"/>
      <c r="R2082" s="105"/>
      <c r="S2082" s="105"/>
      <c r="T2082" s="105"/>
    </row>
    <row r="2083" ht="14.25" customHeight="1">
      <c r="A2083" s="107" t="str">
        <f t="shared" si="3"/>
        <v>301299______</v>
      </c>
      <c r="B2083" s="116"/>
      <c r="C2083" s="116"/>
      <c r="D2083" s="224"/>
      <c r="E2083" s="105"/>
      <c r="F2083" s="105"/>
      <c r="G2083" s="105"/>
      <c r="H2083" s="105"/>
      <c r="I2083" s="105"/>
      <c r="J2083" s="105"/>
      <c r="K2083" s="105"/>
      <c r="L2083" s="105"/>
      <c r="M2083" s="105"/>
      <c r="N2083" s="106"/>
      <c r="O2083" s="105"/>
      <c r="P2083" s="105"/>
      <c r="Q2083" s="105"/>
      <c r="R2083" s="105"/>
      <c r="S2083" s="105"/>
      <c r="T2083" s="105"/>
    </row>
    <row r="2084" ht="14.25" customHeight="1">
      <c r="A2084" s="107" t="str">
        <f t="shared" si="3"/>
        <v>301299______</v>
      </c>
      <c r="B2084" s="116"/>
      <c r="C2084" s="116"/>
      <c r="D2084" s="224"/>
      <c r="E2084" s="105"/>
      <c r="F2084" s="105"/>
      <c r="G2084" s="105"/>
      <c r="H2084" s="105"/>
      <c r="I2084" s="105"/>
      <c r="J2084" s="105"/>
      <c r="K2084" s="105"/>
      <c r="L2084" s="105"/>
      <c r="M2084" s="105"/>
      <c r="N2084" s="106"/>
      <c r="O2084" s="105"/>
      <c r="P2084" s="105"/>
      <c r="Q2084" s="105"/>
      <c r="R2084" s="105"/>
      <c r="S2084" s="105"/>
      <c r="T2084" s="105"/>
    </row>
    <row r="2085" ht="14.25" customHeight="1">
      <c r="A2085" s="107" t="str">
        <f t="shared" si="3"/>
        <v>301299______</v>
      </c>
      <c r="B2085" s="116"/>
      <c r="C2085" s="116"/>
      <c r="D2085" s="224"/>
      <c r="E2085" s="105"/>
      <c r="F2085" s="105"/>
      <c r="G2085" s="105"/>
      <c r="H2085" s="105"/>
      <c r="I2085" s="105"/>
      <c r="J2085" s="105"/>
      <c r="K2085" s="105"/>
      <c r="L2085" s="105"/>
      <c r="M2085" s="105"/>
      <c r="N2085" s="106"/>
      <c r="O2085" s="105"/>
      <c r="P2085" s="105"/>
      <c r="Q2085" s="105"/>
      <c r="R2085" s="105"/>
      <c r="S2085" s="105"/>
      <c r="T2085" s="105"/>
    </row>
    <row r="2086" ht="14.25" customHeight="1">
      <c r="A2086" s="107" t="str">
        <f t="shared" si="3"/>
        <v>301299______</v>
      </c>
      <c r="B2086" s="116"/>
      <c r="C2086" s="116"/>
      <c r="D2086" s="224"/>
      <c r="E2086" s="105"/>
      <c r="F2086" s="105"/>
      <c r="G2086" s="105"/>
      <c r="H2086" s="105"/>
      <c r="I2086" s="105"/>
      <c r="J2086" s="105"/>
      <c r="K2086" s="105"/>
      <c r="L2086" s="105"/>
      <c r="M2086" s="105"/>
      <c r="N2086" s="106"/>
      <c r="O2086" s="105"/>
      <c r="P2086" s="105"/>
      <c r="Q2086" s="105"/>
      <c r="R2086" s="105"/>
      <c r="S2086" s="105"/>
      <c r="T2086" s="105"/>
    </row>
    <row r="2087" ht="14.25" customHeight="1">
      <c r="A2087" s="107" t="str">
        <f t="shared" si="3"/>
        <v>301299______</v>
      </c>
      <c r="B2087" s="116"/>
      <c r="C2087" s="116"/>
      <c r="D2087" s="224"/>
      <c r="E2087" s="105"/>
      <c r="F2087" s="105"/>
      <c r="G2087" s="105"/>
      <c r="H2087" s="105"/>
      <c r="I2087" s="105"/>
      <c r="J2087" s="105"/>
      <c r="K2087" s="105"/>
      <c r="L2087" s="105"/>
      <c r="M2087" s="105"/>
      <c r="N2087" s="106"/>
      <c r="O2087" s="105"/>
      <c r="P2087" s="105"/>
      <c r="Q2087" s="105"/>
      <c r="R2087" s="105"/>
      <c r="S2087" s="105"/>
      <c r="T2087" s="105"/>
    </row>
    <row r="2088" ht="14.25" customHeight="1">
      <c r="A2088" s="107" t="str">
        <f t="shared" si="3"/>
        <v>301299______</v>
      </c>
      <c r="B2088" s="116"/>
      <c r="C2088" s="116"/>
      <c r="D2088" s="224"/>
      <c r="E2088" s="105"/>
      <c r="F2088" s="105"/>
      <c r="G2088" s="105"/>
      <c r="H2088" s="105"/>
      <c r="I2088" s="105"/>
      <c r="J2088" s="105"/>
      <c r="K2088" s="105"/>
      <c r="L2088" s="105"/>
      <c r="M2088" s="105"/>
      <c r="N2088" s="106"/>
      <c r="O2088" s="105"/>
      <c r="P2088" s="105"/>
      <c r="Q2088" s="105"/>
      <c r="R2088" s="105"/>
      <c r="S2088" s="105"/>
      <c r="T2088" s="105"/>
    </row>
    <row r="2089" ht="14.25" customHeight="1">
      <c r="A2089" s="107" t="str">
        <f t="shared" si="3"/>
        <v>301299______</v>
      </c>
      <c r="B2089" s="116"/>
      <c r="C2089" s="116"/>
      <c r="D2089" s="224"/>
      <c r="E2089" s="105"/>
      <c r="F2089" s="105"/>
      <c r="G2089" s="105"/>
      <c r="H2089" s="105"/>
      <c r="I2089" s="105"/>
      <c r="J2089" s="105"/>
      <c r="K2089" s="105"/>
      <c r="L2089" s="105"/>
      <c r="M2089" s="105"/>
      <c r="N2089" s="106"/>
      <c r="O2089" s="105"/>
      <c r="P2089" s="105"/>
      <c r="Q2089" s="105"/>
      <c r="R2089" s="105"/>
      <c r="S2089" s="105"/>
      <c r="T2089" s="105"/>
    </row>
    <row r="2090" ht="14.25" customHeight="1">
      <c r="A2090" s="107" t="str">
        <f t="shared" si="3"/>
        <v>301299______</v>
      </c>
      <c r="B2090" s="116"/>
      <c r="C2090" s="116"/>
      <c r="D2090" s="224"/>
      <c r="E2090" s="105"/>
      <c r="F2090" s="105"/>
      <c r="G2090" s="105"/>
      <c r="H2090" s="105"/>
      <c r="I2090" s="105"/>
      <c r="J2090" s="105"/>
      <c r="K2090" s="105"/>
      <c r="L2090" s="105"/>
      <c r="M2090" s="105"/>
      <c r="N2090" s="106"/>
      <c r="O2090" s="105"/>
      <c r="P2090" s="105"/>
      <c r="Q2090" s="105"/>
      <c r="R2090" s="105"/>
      <c r="S2090" s="105"/>
      <c r="T2090" s="105"/>
    </row>
    <row r="2091" ht="14.25" customHeight="1">
      <c r="A2091" s="107" t="str">
        <f t="shared" si="3"/>
        <v>301299______</v>
      </c>
      <c r="B2091" s="116"/>
      <c r="C2091" s="116"/>
      <c r="D2091" s="224"/>
      <c r="E2091" s="105"/>
      <c r="F2091" s="105"/>
      <c r="G2091" s="105"/>
      <c r="H2091" s="105"/>
      <c r="I2091" s="105"/>
      <c r="J2091" s="105"/>
      <c r="K2091" s="105"/>
      <c r="L2091" s="105"/>
      <c r="M2091" s="105"/>
      <c r="N2091" s="106"/>
      <c r="O2091" s="105"/>
      <c r="P2091" s="105"/>
      <c r="Q2091" s="105"/>
      <c r="R2091" s="105"/>
      <c r="S2091" s="105"/>
      <c r="T2091" s="105"/>
    </row>
    <row r="2092" ht="14.25" customHeight="1">
      <c r="A2092" s="107" t="str">
        <f t="shared" si="3"/>
        <v>301299______</v>
      </c>
      <c r="B2092" s="116"/>
      <c r="C2092" s="116"/>
      <c r="D2092" s="224"/>
      <c r="E2092" s="105"/>
      <c r="F2092" s="105"/>
      <c r="G2092" s="105"/>
      <c r="H2092" s="105"/>
      <c r="I2092" s="105"/>
      <c r="J2092" s="105"/>
      <c r="K2092" s="105"/>
      <c r="L2092" s="105"/>
      <c r="M2092" s="105"/>
      <c r="N2092" s="106"/>
      <c r="O2092" s="105"/>
      <c r="P2092" s="105"/>
      <c r="Q2092" s="105"/>
      <c r="R2092" s="105"/>
      <c r="S2092" s="105"/>
      <c r="T2092" s="105"/>
    </row>
    <row r="2093" ht="14.25" customHeight="1">
      <c r="A2093" s="107" t="str">
        <f t="shared" si="3"/>
        <v>301299______</v>
      </c>
      <c r="B2093" s="116"/>
      <c r="C2093" s="116"/>
      <c r="D2093" s="224"/>
      <c r="E2093" s="105"/>
      <c r="F2093" s="105"/>
      <c r="G2093" s="105"/>
      <c r="H2093" s="105"/>
      <c r="I2093" s="105"/>
      <c r="J2093" s="105"/>
      <c r="K2093" s="105"/>
      <c r="L2093" s="105"/>
      <c r="M2093" s="105"/>
      <c r="N2093" s="106"/>
      <c r="O2093" s="105"/>
      <c r="P2093" s="105"/>
      <c r="Q2093" s="105"/>
      <c r="R2093" s="105"/>
      <c r="S2093" s="105"/>
      <c r="T2093" s="105"/>
    </row>
    <row r="2094" ht="14.25" customHeight="1">
      <c r="A2094" s="107" t="str">
        <f t="shared" si="3"/>
        <v>301299______</v>
      </c>
      <c r="B2094" s="116"/>
      <c r="C2094" s="116"/>
      <c r="D2094" s="224"/>
      <c r="E2094" s="105"/>
      <c r="F2094" s="105"/>
      <c r="G2094" s="105"/>
      <c r="H2094" s="105"/>
      <c r="I2094" s="105"/>
      <c r="J2094" s="105"/>
      <c r="K2094" s="105"/>
      <c r="L2094" s="105"/>
      <c r="M2094" s="105"/>
      <c r="N2094" s="106"/>
      <c r="O2094" s="105"/>
      <c r="P2094" s="105"/>
      <c r="Q2094" s="105"/>
      <c r="R2094" s="105"/>
      <c r="S2094" s="105"/>
      <c r="T2094" s="105"/>
    </row>
    <row r="2095" ht="14.25" customHeight="1">
      <c r="A2095" s="107" t="str">
        <f t="shared" si="3"/>
        <v>301299______</v>
      </c>
      <c r="B2095" s="116"/>
      <c r="C2095" s="116"/>
      <c r="D2095" s="224"/>
      <c r="E2095" s="105"/>
      <c r="F2095" s="105"/>
      <c r="G2095" s="105"/>
      <c r="H2095" s="105"/>
      <c r="I2095" s="105"/>
      <c r="J2095" s="105"/>
      <c r="K2095" s="105"/>
      <c r="L2095" s="105"/>
      <c r="M2095" s="105"/>
      <c r="N2095" s="106"/>
      <c r="O2095" s="105"/>
      <c r="P2095" s="105"/>
      <c r="Q2095" s="105"/>
      <c r="R2095" s="105"/>
      <c r="S2095" s="105"/>
      <c r="T2095" s="105"/>
    </row>
    <row r="2096" ht="14.25" customHeight="1">
      <c r="A2096" s="107" t="str">
        <f t="shared" si="3"/>
        <v>301299______</v>
      </c>
      <c r="B2096" s="116"/>
      <c r="C2096" s="116"/>
      <c r="D2096" s="224"/>
      <c r="E2096" s="105"/>
      <c r="F2096" s="105"/>
      <c r="G2096" s="105"/>
      <c r="H2096" s="105"/>
      <c r="I2096" s="105"/>
      <c r="J2096" s="105"/>
      <c r="K2096" s="105"/>
      <c r="L2096" s="105"/>
      <c r="M2096" s="105"/>
      <c r="N2096" s="106"/>
      <c r="O2096" s="105"/>
      <c r="P2096" s="105"/>
      <c r="Q2096" s="105"/>
      <c r="R2096" s="105"/>
      <c r="S2096" s="105"/>
      <c r="T2096" s="105"/>
    </row>
    <row r="2097" ht="14.25" customHeight="1">
      <c r="A2097" s="107" t="str">
        <f t="shared" si="3"/>
        <v>301299______</v>
      </c>
      <c r="B2097" s="116"/>
      <c r="C2097" s="116"/>
      <c r="D2097" s="224"/>
      <c r="E2097" s="105"/>
      <c r="F2097" s="105"/>
      <c r="G2097" s="105"/>
      <c r="H2097" s="105"/>
      <c r="I2097" s="105"/>
      <c r="J2097" s="105"/>
      <c r="K2097" s="105"/>
      <c r="L2097" s="105"/>
      <c r="M2097" s="105"/>
      <c r="N2097" s="106"/>
      <c r="O2097" s="105"/>
      <c r="P2097" s="105"/>
      <c r="Q2097" s="105"/>
      <c r="R2097" s="105"/>
      <c r="S2097" s="105"/>
      <c r="T2097" s="105"/>
    </row>
    <row r="2098" ht="14.25" customHeight="1">
      <c r="A2098" s="107" t="str">
        <f t="shared" si="3"/>
        <v>301299______</v>
      </c>
      <c r="B2098" s="116"/>
      <c r="C2098" s="116"/>
      <c r="D2098" s="224"/>
      <c r="E2098" s="105"/>
      <c r="F2098" s="105"/>
      <c r="G2098" s="105"/>
      <c r="H2098" s="105"/>
      <c r="I2098" s="105"/>
      <c r="J2098" s="105"/>
      <c r="K2098" s="105"/>
      <c r="L2098" s="105"/>
      <c r="M2098" s="105"/>
      <c r="N2098" s="106"/>
      <c r="O2098" s="105"/>
      <c r="P2098" s="105"/>
      <c r="Q2098" s="105"/>
      <c r="R2098" s="105"/>
      <c r="S2098" s="105"/>
      <c r="T2098" s="105"/>
    </row>
    <row r="2099" ht="14.25" customHeight="1">
      <c r="A2099" s="107" t="str">
        <f t="shared" si="3"/>
        <v>301299______</v>
      </c>
      <c r="B2099" s="116"/>
      <c r="C2099" s="116"/>
      <c r="D2099" s="224"/>
      <c r="E2099" s="105"/>
      <c r="F2099" s="105"/>
      <c r="G2099" s="105"/>
      <c r="H2099" s="105"/>
      <c r="I2099" s="105"/>
      <c r="J2099" s="105"/>
      <c r="K2099" s="105"/>
      <c r="L2099" s="105"/>
      <c r="M2099" s="105"/>
      <c r="N2099" s="106"/>
      <c r="O2099" s="105"/>
      <c r="P2099" s="105"/>
      <c r="Q2099" s="105"/>
      <c r="R2099" s="105"/>
      <c r="S2099" s="105"/>
      <c r="T2099" s="105"/>
    </row>
    <row r="2100" ht="14.25" customHeight="1">
      <c r="A2100" s="107" t="str">
        <f t="shared" si="3"/>
        <v>301299______</v>
      </c>
      <c r="B2100" s="116"/>
      <c r="C2100" s="116"/>
      <c r="D2100" s="224"/>
      <c r="E2100" s="105"/>
      <c r="F2100" s="105"/>
      <c r="G2100" s="105"/>
      <c r="H2100" s="105"/>
      <c r="I2100" s="105"/>
      <c r="J2100" s="105"/>
      <c r="K2100" s="105"/>
      <c r="L2100" s="105"/>
      <c r="M2100" s="105"/>
      <c r="N2100" s="106"/>
      <c r="O2100" s="105"/>
      <c r="P2100" s="105"/>
      <c r="Q2100" s="105"/>
      <c r="R2100" s="105"/>
      <c r="S2100" s="105"/>
      <c r="T2100" s="105"/>
    </row>
    <row r="2101" ht="14.25" customHeight="1">
      <c r="A2101" s="107" t="str">
        <f t="shared" si="3"/>
        <v>301299______</v>
      </c>
      <c r="B2101" s="116"/>
      <c r="C2101" s="116"/>
      <c r="D2101" s="224"/>
      <c r="E2101" s="105"/>
      <c r="F2101" s="105"/>
      <c r="G2101" s="105"/>
      <c r="H2101" s="105"/>
      <c r="I2101" s="105"/>
      <c r="J2101" s="105"/>
      <c r="K2101" s="105"/>
      <c r="L2101" s="105"/>
      <c r="M2101" s="105"/>
      <c r="N2101" s="106"/>
      <c r="O2101" s="105"/>
      <c r="P2101" s="105"/>
      <c r="Q2101" s="105"/>
      <c r="R2101" s="105"/>
      <c r="S2101" s="105"/>
      <c r="T2101" s="105"/>
    </row>
    <row r="2102" ht="14.25" customHeight="1">
      <c r="A2102" s="107" t="str">
        <f t="shared" si="3"/>
        <v>301299______</v>
      </c>
      <c r="B2102" s="116"/>
      <c r="C2102" s="116"/>
      <c r="D2102" s="224"/>
      <c r="E2102" s="105"/>
      <c r="F2102" s="105"/>
      <c r="G2102" s="105"/>
      <c r="H2102" s="105"/>
      <c r="I2102" s="105"/>
      <c r="J2102" s="105"/>
      <c r="K2102" s="105"/>
      <c r="L2102" s="105"/>
      <c r="M2102" s="105"/>
      <c r="N2102" s="106"/>
      <c r="O2102" s="105"/>
      <c r="P2102" s="105"/>
      <c r="Q2102" s="105"/>
      <c r="R2102" s="105"/>
      <c r="S2102" s="105"/>
      <c r="T2102" s="105"/>
    </row>
    <row r="2103" ht="14.25" customHeight="1">
      <c r="A2103" s="107" t="str">
        <f t="shared" si="3"/>
        <v>301299______</v>
      </c>
      <c r="B2103" s="116"/>
      <c r="C2103" s="116"/>
      <c r="D2103" s="224"/>
      <c r="E2103" s="105"/>
      <c r="F2103" s="105"/>
      <c r="G2103" s="105"/>
      <c r="H2103" s="105"/>
      <c r="I2103" s="105"/>
      <c r="J2103" s="105"/>
      <c r="K2103" s="105"/>
      <c r="L2103" s="105"/>
      <c r="M2103" s="105"/>
      <c r="N2103" s="106"/>
      <c r="O2103" s="105"/>
      <c r="P2103" s="105"/>
      <c r="Q2103" s="105"/>
      <c r="R2103" s="105"/>
      <c r="S2103" s="105"/>
      <c r="T2103" s="105"/>
    </row>
    <row r="2104" ht="14.25" customHeight="1">
      <c r="A2104" s="107" t="str">
        <f t="shared" si="3"/>
        <v>301299______</v>
      </c>
      <c r="B2104" s="116"/>
      <c r="C2104" s="116"/>
      <c r="D2104" s="224"/>
      <c r="E2104" s="105"/>
      <c r="F2104" s="105"/>
      <c r="G2104" s="105"/>
      <c r="H2104" s="105"/>
      <c r="I2104" s="105"/>
      <c r="J2104" s="105"/>
      <c r="K2104" s="105"/>
      <c r="L2104" s="105"/>
      <c r="M2104" s="105"/>
      <c r="N2104" s="106"/>
      <c r="O2104" s="105"/>
      <c r="P2104" s="105"/>
      <c r="Q2104" s="105"/>
      <c r="R2104" s="105"/>
      <c r="S2104" s="105"/>
      <c r="T2104" s="105"/>
    </row>
    <row r="2105" ht="14.25" customHeight="1">
      <c r="A2105" s="107" t="str">
        <f t="shared" si="3"/>
        <v>301299______</v>
      </c>
      <c r="B2105" s="116"/>
      <c r="C2105" s="116"/>
      <c r="D2105" s="224"/>
      <c r="E2105" s="105"/>
      <c r="F2105" s="105"/>
      <c r="G2105" s="105"/>
      <c r="H2105" s="105"/>
      <c r="I2105" s="105"/>
      <c r="J2105" s="105"/>
      <c r="K2105" s="105"/>
      <c r="L2105" s="105"/>
      <c r="M2105" s="105"/>
      <c r="N2105" s="106"/>
      <c r="O2105" s="105"/>
      <c r="P2105" s="105"/>
      <c r="Q2105" s="105"/>
      <c r="R2105" s="105"/>
      <c r="S2105" s="105"/>
      <c r="T2105" s="105"/>
    </row>
    <row r="2106" ht="14.25" customHeight="1">
      <c r="A2106" s="107" t="str">
        <f t="shared" si="3"/>
        <v>301299______</v>
      </c>
      <c r="B2106" s="116"/>
      <c r="C2106" s="116"/>
      <c r="D2106" s="224"/>
      <c r="E2106" s="105"/>
      <c r="F2106" s="105"/>
      <c r="G2106" s="105"/>
      <c r="H2106" s="105"/>
      <c r="I2106" s="105"/>
      <c r="J2106" s="105"/>
      <c r="K2106" s="105"/>
      <c r="L2106" s="105"/>
      <c r="M2106" s="105"/>
      <c r="N2106" s="106"/>
      <c r="O2106" s="105"/>
      <c r="P2106" s="105"/>
      <c r="Q2106" s="105"/>
      <c r="R2106" s="105"/>
      <c r="S2106" s="105"/>
      <c r="T2106" s="105"/>
    </row>
    <row r="2107" ht="14.25" customHeight="1">
      <c r="A2107" s="107" t="str">
        <f t="shared" si="3"/>
        <v>301299______</v>
      </c>
      <c r="B2107" s="116"/>
      <c r="C2107" s="116"/>
      <c r="D2107" s="224"/>
      <c r="E2107" s="105"/>
      <c r="F2107" s="105"/>
      <c r="G2107" s="105"/>
      <c r="H2107" s="105"/>
      <c r="I2107" s="105"/>
      <c r="J2107" s="105"/>
      <c r="K2107" s="105"/>
      <c r="L2107" s="105"/>
      <c r="M2107" s="105"/>
      <c r="N2107" s="106"/>
      <c r="O2107" s="105"/>
      <c r="P2107" s="105"/>
      <c r="Q2107" s="105"/>
      <c r="R2107" s="105"/>
      <c r="S2107" s="105"/>
      <c r="T2107" s="105"/>
    </row>
    <row r="2108" ht="14.25" customHeight="1">
      <c r="A2108" s="107" t="str">
        <f t="shared" si="3"/>
        <v>301299______</v>
      </c>
      <c r="B2108" s="116"/>
      <c r="C2108" s="116"/>
      <c r="D2108" s="224"/>
      <c r="E2108" s="105"/>
      <c r="F2108" s="105"/>
      <c r="G2108" s="105"/>
      <c r="H2108" s="105"/>
      <c r="I2108" s="105"/>
      <c r="J2108" s="105"/>
      <c r="K2108" s="105"/>
      <c r="L2108" s="105"/>
      <c r="M2108" s="105"/>
      <c r="N2108" s="106"/>
      <c r="O2108" s="105"/>
      <c r="P2108" s="105"/>
      <c r="Q2108" s="105"/>
      <c r="R2108" s="105"/>
      <c r="S2108" s="105"/>
      <c r="T2108" s="105"/>
    </row>
    <row r="2109" ht="14.25" customHeight="1">
      <c r="A2109" s="107" t="str">
        <f t="shared" si="3"/>
        <v>301299______</v>
      </c>
      <c r="B2109" s="116"/>
      <c r="C2109" s="116"/>
      <c r="D2109" s="224"/>
      <c r="E2109" s="105"/>
      <c r="F2109" s="105"/>
      <c r="G2109" s="105"/>
      <c r="H2109" s="105"/>
      <c r="I2109" s="105"/>
      <c r="J2109" s="105"/>
      <c r="K2109" s="105"/>
      <c r="L2109" s="105"/>
      <c r="M2109" s="105"/>
      <c r="N2109" s="106"/>
      <c r="O2109" s="105"/>
      <c r="P2109" s="105"/>
      <c r="Q2109" s="105"/>
      <c r="R2109" s="105"/>
      <c r="S2109" s="105"/>
      <c r="T2109" s="105"/>
    </row>
    <row r="2110" ht="14.25" customHeight="1">
      <c r="A2110" s="107" t="str">
        <f t="shared" si="3"/>
        <v>301299______</v>
      </c>
      <c r="B2110" s="116"/>
      <c r="C2110" s="116"/>
      <c r="D2110" s="224"/>
      <c r="E2110" s="105"/>
      <c r="F2110" s="105"/>
      <c r="G2110" s="105"/>
      <c r="H2110" s="105"/>
      <c r="I2110" s="105"/>
      <c r="J2110" s="105"/>
      <c r="K2110" s="105"/>
      <c r="L2110" s="105"/>
      <c r="M2110" s="105"/>
      <c r="N2110" s="106"/>
      <c r="O2110" s="105"/>
      <c r="P2110" s="105"/>
      <c r="Q2110" s="105"/>
      <c r="R2110" s="105"/>
      <c r="S2110" s="105"/>
      <c r="T2110" s="105"/>
    </row>
    <row r="2111" ht="14.25" customHeight="1">
      <c r="A2111" s="107" t="str">
        <f t="shared" si="3"/>
        <v>301299______</v>
      </c>
      <c r="B2111" s="116"/>
      <c r="C2111" s="116"/>
      <c r="D2111" s="224"/>
      <c r="E2111" s="105"/>
      <c r="F2111" s="105"/>
      <c r="G2111" s="105"/>
      <c r="H2111" s="105"/>
      <c r="I2111" s="105"/>
      <c r="J2111" s="105"/>
      <c r="K2111" s="105"/>
      <c r="L2111" s="105"/>
      <c r="M2111" s="105"/>
      <c r="N2111" s="106"/>
      <c r="O2111" s="105"/>
      <c r="P2111" s="105"/>
      <c r="Q2111" s="105"/>
      <c r="R2111" s="105"/>
      <c r="S2111" s="105"/>
      <c r="T2111" s="105"/>
    </row>
    <row r="2112" ht="14.25" customHeight="1">
      <c r="A2112" s="107" t="str">
        <f t="shared" si="3"/>
        <v>301299______</v>
      </c>
      <c r="B2112" s="116"/>
      <c r="C2112" s="116"/>
      <c r="D2112" s="224"/>
      <c r="E2112" s="105"/>
      <c r="F2112" s="105"/>
      <c r="G2112" s="105"/>
      <c r="H2112" s="105"/>
      <c r="I2112" s="105"/>
      <c r="J2112" s="105"/>
      <c r="K2112" s="105"/>
      <c r="L2112" s="105"/>
      <c r="M2112" s="105"/>
      <c r="N2112" s="106"/>
      <c r="O2112" s="105"/>
      <c r="P2112" s="105"/>
      <c r="Q2112" s="105"/>
      <c r="R2112" s="105"/>
      <c r="S2112" s="105"/>
      <c r="T2112" s="105"/>
    </row>
    <row r="2113" ht="14.25" customHeight="1">
      <c r="A2113" s="107" t="str">
        <f t="shared" si="3"/>
        <v>301299______</v>
      </c>
      <c r="B2113" s="116"/>
      <c r="C2113" s="116"/>
      <c r="D2113" s="224"/>
      <c r="E2113" s="105"/>
      <c r="F2113" s="105"/>
      <c r="G2113" s="105"/>
      <c r="H2113" s="105"/>
      <c r="I2113" s="105"/>
      <c r="J2113" s="105"/>
      <c r="K2113" s="105"/>
      <c r="L2113" s="105"/>
      <c r="M2113" s="105"/>
      <c r="N2113" s="106"/>
      <c r="O2113" s="105"/>
      <c r="P2113" s="105"/>
      <c r="Q2113" s="105"/>
      <c r="R2113" s="105"/>
      <c r="S2113" s="105"/>
      <c r="T2113" s="105"/>
    </row>
    <row r="2114" ht="14.25" customHeight="1">
      <c r="A2114" s="107" t="str">
        <f t="shared" si="3"/>
        <v>301299______</v>
      </c>
      <c r="B2114" s="116"/>
      <c r="C2114" s="116"/>
      <c r="D2114" s="224"/>
      <c r="E2114" s="105"/>
      <c r="F2114" s="105"/>
      <c r="G2114" s="105"/>
      <c r="H2114" s="105"/>
      <c r="I2114" s="105"/>
      <c r="J2114" s="105"/>
      <c r="K2114" s="105"/>
      <c r="L2114" s="105"/>
      <c r="M2114" s="105"/>
      <c r="N2114" s="106"/>
      <c r="O2114" s="105"/>
      <c r="P2114" s="105"/>
      <c r="Q2114" s="105"/>
      <c r="R2114" s="105"/>
      <c r="S2114" s="105"/>
      <c r="T2114" s="105"/>
    </row>
    <row r="2115" ht="14.25" customHeight="1">
      <c r="A2115" s="107" t="str">
        <f t="shared" si="3"/>
        <v>301299______</v>
      </c>
      <c r="B2115" s="116"/>
      <c r="C2115" s="116"/>
      <c r="D2115" s="224"/>
      <c r="E2115" s="105"/>
      <c r="F2115" s="105"/>
      <c r="G2115" s="105"/>
      <c r="H2115" s="105"/>
      <c r="I2115" s="105"/>
      <c r="J2115" s="105"/>
      <c r="K2115" s="105"/>
      <c r="L2115" s="105"/>
      <c r="M2115" s="105"/>
      <c r="N2115" s="106"/>
      <c r="O2115" s="105"/>
      <c r="P2115" s="105"/>
      <c r="Q2115" s="105"/>
      <c r="R2115" s="105"/>
      <c r="S2115" s="105"/>
      <c r="T2115" s="105"/>
    </row>
    <row r="2116" ht="14.25" customHeight="1">
      <c r="A2116" s="107" t="str">
        <f t="shared" si="3"/>
        <v>301299______</v>
      </c>
      <c r="B2116" s="116"/>
      <c r="C2116" s="116"/>
      <c r="D2116" s="224"/>
      <c r="E2116" s="105"/>
      <c r="F2116" s="105"/>
      <c r="G2116" s="105"/>
      <c r="H2116" s="105"/>
      <c r="I2116" s="105"/>
      <c r="J2116" s="105"/>
      <c r="K2116" s="105"/>
      <c r="L2116" s="105"/>
      <c r="M2116" s="105"/>
      <c r="N2116" s="106"/>
      <c r="O2116" s="105"/>
      <c r="P2116" s="105"/>
      <c r="Q2116" s="105"/>
      <c r="R2116" s="105"/>
      <c r="S2116" s="105"/>
      <c r="T2116" s="105"/>
    </row>
    <row r="2117" ht="14.25" customHeight="1">
      <c r="A2117" s="107" t="str">
        <f t="shared" si="3"/>
        <v>301299______</v>
      </c>
      <c r="B2117" s="116"/>
      <c r="C2117" s="116"/>
      <c r="D2117" s="224"/>
      <c r="E2117" s="105"/>
      <c r="F2117" s="105"/>
      <c r="G2117" s="105"/>
      <c r="H2117" s="105"/>
      <c r="I2117" s="105"/>
      <c r="J2117" s="105"/>
      <c r="K2117" s="105"/>
      <c r="L2117" s="105"/>
      <c r="M2117" s="105"/>
      <c r="N2117" s="106"/>
      <c r="O2117" s="105"/>
      <c r="P2117" s="105"/>
      <c r="Q2117" s="105"/>
      <c r="R2117" s="105"/>
      <c r="S2117" s="105"/>
      <c r="T2117" s="105"/>
    </row>
    <row r="2118" ht="14.25" customHeight="1">
      <c r="A2118" s="107" t="str">
        <f t="shared" si="3"/>
        <v>301299______</v>
      </c>
      <c r="B2118" s="116"/>
      <c r="C2118" s="116"/>
      <c r="D2118" s="224"/>
      <c r="E2118" s="105"/>
      <c r="F2118" s="105"/>
      <c r="G2118" s="105"/>
      <c r="H2118" s="105"/>
      <c r="I2118" s="105"/>
      <c r="J2118" s="105"/>
      <c r="K2118" s="105"/>
      <c r="L2118" s="105"/>
      <c r="M2118" s="105"/>
      <c r="N2118" s="106"/>
      <c r="O2118" s="105"/>
      <c r="P2118" s="105"/>
      <c r="Q2118" s="105"/>
      <c r="R2118" s="105"/>
      <c r="S2118" s="105"/>
      <c r="T2118" s="105"/>
    </row>
    <row r="2119" ht="14.25" customHeight="1">
      <c r="A2119" s="107" t="str">
        <f t="shared" si="3"/>
        <v>301299______</v>
      </c>
      <c r="B2119" s="116"/>
      <c r="C2119" s="116"/>
      <c r="D2119" s="224"/>
      <c r="E2119" s="105"/>
      <c r="F2119" s="105"/>
      <c r="G2119" s="105"/>
      <c r="H2119" s="105"/>
      <c r="I2119" s="105"/>
      <c r="J2119" s="105"/>
      <c r="K2119" s="105"/>
      <c r="L2119" s="105"/>
      <c r="M2119" s="105"/>
      <c r="N2119" s="106"/>
      <c r="O2119" s="105"/>
      <c r="P2119" s="105"/>
      <c r="Q2119" s="105"/>
      <c r="R2119" s="105"/>
      <c r="S2119" s="105"/>
      <c r="T2119" s="105"/>
    </row>
    <row r="2120" ht="14.25" customHeight="1">
      <c r="A2120" s="107" t="str">
        <f t="shared" si="3"/>
        <v>301299______</v>
      </c>
      <c r="B2120" s="116"/>
      <c r="C2120" s="116"/>
      <c r="D2120" s="224"/>
      <c r="E2120" s="105"/>
      <c r="F2120" s="105"/>
      <c r="G2120" s="105"/>
      <c r="H2120" s="105"/>
      <c r="I2120" s="105"/>
      <c r="J2120" s="105"/>
      <c r="K2120" s="105"/>
      <c r="L2120" s="105"/>
      <c r="M2120" s="105"/>
      <c r="N2120" s="106"/>
      <c r="O2120" s="105"/>
      <c r="P2120" s="105"/>
      <c r="Q2120" s="105"/>
      <c r="R2120" s="105"/>
      <c r="S2120" s="105"/>
      <c r="T2120" s="105"/>
    </row>
    <row r="2121" ht="14.25" customHeight="1">
      <c r="A2121" s="107" t="str">
        <f t="shared" si="3"/>
        <v>301299______</v>
      </c>
      <c r="B2121" s="116"/>
      <c r="C2121" s="116"/>
      <c r="D2121" s="224"/>
      <c r="E2121" s="105"/>
      <c r="F2121" s="105"/>
      <c r="G2121" s="105"/>
      <c r="H2121" s="105"/>
      <c r="I2121" s="105"/>
      <c r="J2121" s="105"/>
      <c r="K2121" s="105"/>
      <c r="L2121" s="105"/>
      <c r="M2121" s="105"/>
      <c r="N2121" s="106"/>
      <c r="O2121" s="105"/>
      <c r="P2121" s="105"/>
      <c r="Q2121" s="105"/>
      <c r="R2121" s="105"/>
      <c r="S2121" s="105"/>
      <c r="T2121" s="105"/>
    </row>
    <row r="2122" ht="14.25" customHeight="1">
      <c r="A2122" s="107" t="str">
        <f t="shared" si="3"/>
        <v>301299______</v>
      </c>
      <c r="B2122" s="116"/>
      <c r="C2122" s="116"/>
      <c r="D2122" s="224"/>
      <c r="E2122" s="105"/>
      <c r="F2122" s="105"/>
      <c r="G2122" s="105"/>
      <c r="H2122" s="105"/>
      <c r="I2122" s="105"/>
      <c r="J2122" s="105"/>
      <c r="K2122" s="105"/>
      <c r="L2122" s="105"/>
      <c r="M2122" s="105"/>
      <c r="N2122" s="106"/>
      <c r="O2122" s="105"/>
      <c r="P2122" s="105"/>
      <c r="Q2122" s="105"/>
      <c r="R2122" s="105"/>
      <c r="S2122" s="105"/>
      <c r="T2122" s="105"/>
    </row>
    <row r="2123" ht="14.25" customHeight="1">
      <c r="A2123" s="107" t="str">
        <f t="shared" si="3"/>
        <v>301299______</v>
      </c>
      <c r="B2123" s="116"/>
      <c r="C2123" s="116"/>
      <c r="D2123" s="224"/>
      <c r="E2123" s="105"/>
      <c r="F2123" s="105"/>
      <c r="G2123" s="105"/>
      <c r="H2123" s="105"/>
      <c r="I2123" s="105"/>
      <c r="J2123" s="105"/>
      <c r="K2123" s="105"/>
      <c r="L2123" s="105"/>
      <c r="M2123" s="105"/>
      <c r="N2123" s="106"/>
      <c r="O2123" s="105"/>
      <c r="P2123" s="105"/>
      <c r="Q2123" s="105"/>
      <c r="R2123" s="105"/>
      <c r="S2123" s="105"/>
      <c r="T2123" s="105"/>
    </row>
    <row r="2124" ht="14.25" customHeight="1">
      <c r="A2124" s="107" t="str">
        <f t="shared" si="3"/>
        <v>301299______</v>
      </c>
      <c r="B2124" s="116"/>
      <c r="C2124" s="116"/>
      <c r="D2124" s="224"/>
      <c r="E2124" s="105"/>
      <c r="F2124" s="105"/>
      <c r="G2124" s="105"/>
      <c r="H2124" s="105"/>
      <c r="I2124" s="105"/>
      <c r="J2124" s="105"/>
      <c r="K2124" s="105"/>
      <c r="L2124" s="105"/>
      <c r="M2124" s="105"/>
      <c r="N2124" s="106"/>
      <c r="O2124" s="105"/>
      <c r="P2124" s="105"/>
      <c r="Q2124" s="105"/>
      <c r="R2124" s="105"/>
      <c r="S2124" s="105"/>
      <c r="T2124" s="105"/>
    </row>
    <row r="2125" ht="14.25" customHeight="1">
      <c r="A2125" s="107" t="str">
        <f t="shared" si="3"/>
        <v>301299______</v>
      </c>
      <c r="B2125" s="116"/>
      <c r="C2125" s="116"/>
      <c r="D2125" s="224"/>
      <c r="E2125" s="105"/>
      <c r="F2125" s="105"/>
      <c r="G2125" s="105"/>
      <c r="H2125" s="105"/>
      <c r="I2125" s="105"/>
      <c r="J2125" s="105"/>
      <c r="K2125" s="105"/>
      <c r="L2125" s="105"/>
      <c r="M2125" s="105"/>
      <c r="N2125" s="106"/>
      <c r="O2125" s="105"/>
      <c r="P2125" s="105"/>
      <c r="Q2125" s="105"/>
      <c r="R2125" s="105"/>
      <c r="S2125" s="105"/>
      <c r="T2125" s="105"/>
    </row>
    <row r="2126" ht="14.25" customHeight="1">
      <c r="A2126" s="107" t="str">
        <f t="shared" si="3"/>
        <v>301299______</v>
      </c>
      <c r="B2126" s="116"/>
      <c r="C2126" s="116"/>
      <c r="D2126" s="224"/>
      <c r="E2126" s="105"/>
      <c r="F2126" s="105"/>
      <c r="G2126" s="105"/>
      <c r="H2126" s="105"/>
      <c r="I2126" s="105"/>
      <c r="J2126" s="105"/>
      <c r="K2126" s="105"/>
      <c r="L2126" s="105"/>
      <c r="M2126" s="105"/>
      <c r="N2126" s="106"/>
      <c r="O2126" s="105"/>
      <c r="P2126" s="105"/>
      <c r="Q2126" s="105"/>
      <c r="R2126" s="105"/>
      <c r="S2126" s="105"/>
      <c r="T2126" s="105"/>
    </row>
    <row r="2127" ht="14.25" customHeight="1">
      <c r="A2127" s="107" t="str">
        <f t="shared" si="3"/>
        <v>301299______</v>
      </c>
      <c r="B2127" s="116"/>
      <c r="C2127" s="116"/>
      <c r="D2127" s="224"/>
      <c r="E2127" s="105"/>
      <c r="F2127" s="105"/>
      <c r="G2127" s="105"/>
      <c r="H2127" s="105"/>
      <c r="I2127" s="105"/>
      <c r="J2127" s="105"/>
      <c r="K2127" s="105"/>
      <c r="L2127" s="105"/>
      <c r="M2127" s="105"/>
      <c r="N2127" s="106"/>
      <c r="O2127" s="105"/>
      <c r="P2127" s="105"/>
      <c r="Q2127" s="105"/>
      <c r="R2127" s="105"/>
      <c r="S2127" s="105"/>
      <c r="T2127" s="105"/>
    </row>
    <row r="2128" ht="14.25" customHeight="1">
      <c r="A2128" s="107" t="str">
        <f t="shared" si="3"/>
        <v>301299______</v>
      </c>
      <c r="B2128" s="116"/>
      <c r="C2128" s="116"/>
      <c r="D2128" s="224"/>
      <c r="E2128" s="105"/>
      <c r="F2128" s="105"/>
      <c r="G2128" s="105"/>
      <c r="H2128" s="105"/>
      <c r="I2128" s="105"/>
      <c r="J2128" s="105"/>
      <c r="K2128" s="105"/>
      <c r="L2128" s="105"/>
      <c r="M2128" s="105"/>
      <c r="N2128" s="106"/>
      <c r="O2128" s="105"/>
      <c r="P2128" s="105"/>
      <c r="Q2128" s="105"/>
      <c r="R2128" s="105"/>
      <c r="S2128" s="105"/>
      <c r="T2128" s="105"/>
    </row>
    <row r="2129" ht="14.25" customHeight="1">
      <c r="A2129" s="107" t="str">
        <f t="shared" si="3"/>
        <v>301299______</v>
      </c>
      <c r="B2129" s="116"/>
      <c r="C2129" s="116"/>
      <c r="D2129" s="224"/>
      <c r="E2129" s="105"/>
      <c r="F2129" s="105"/>
      <c r="G2129" s="105"/>
      <c r="H2129" s="105"/>
      <c r="I2129" s="105"/>
      <c r="J2129" s="105"/>
      <c r="K2129" s="105"/>
      <c r="L2129" s="105"/>
      <c r="M2129" s="105"/>
      <c r="N2129" s="106"/>
      <c r="O2129" s="105"/>
      <c r="P2129" s="105"/>
      <c r="Q2129" s="105"/>
      <c r="R2129" s="105"/>
      <c r="S2129" s="105"/>
      <c r="T2129" s="105"/>
    </row>
    <row r="2130" ht="14.25" customHeight="1">
      <c r="A2130" s="107" t="str">
        <f t="shared" si="3"/>
        <v>301299______</v>
      </c>
      <c r="B2130" s="116"/>
      <c r="C2130" s="116"/>
      <c r="D2130" s="224"/>
      <c r="E2130" s="105"/>
      <c r="F2130" s="105"/>
      <c r="G2130" s="105"/>
      <c r="H2130" s="105"/>
      <c r="I2130" s="105"/>
      <c r="J2130" s="105"/>
      <c r="K2130" s="105"/>
      <c r="L2130" s="105"/>
      <c r="M2130" s="105"/>
      <c r="N2130" s="106"/>
      <c r="O2130" s="105"/>
      <c r="P2130" s="105"/>
      <c r="Q2130" s="105"/>
      <c r="R2130" s="105"/>
      <c r="S2130" s="105"/>
      <c r="T2130" s="105"/>
    </row>
    <row r="2131" ht="14.25" customHeight="1">
      <c r="A2131" s="107" t="str">
        <f t="shared" si="3"/>
        <v>301299______</v>
      </c>
      <c r="B2131" s="116"/>
      <c r="C2131" s="116"/>
      <c r="D2131" s="224"/>
      <c r="E2131" s="105"/>
      <c r="F2131" s="105"/>
      <c r="G2131" s="105"/>
      <c r="H2131" s="105"/>
      <c r="I2131" s="105"/>
      <c r="J2131" s="105"/>
      <c r="K2131" s="105"/>
      <c r="L2131" s="105"/>
      <c r="M2131" s="105"/>
      <c r="N2131" s="106"/>
      <c r="O2131" s="105"/>
      <c r="P2131" s="105"/>
      <c r="Q2131" s="105"/>
      <c r="R2131" s="105"/>
      <c r="S2131" s="105"/>
      <c r="T2131" s="105"/>
    </row>
    <row r="2132" ht="14.25" customHeight="1">
      <c r="A2132" s="107" t="str">
        <f t="shared" si="3"/>
        <v>301299______</v>
      </c>
      <c r="B2132" s="116"/>
      <c r="C2132" s="116"/>
      <c r="D2132" s="224"/>
      <c r="E2132" s="105"/>
      <c r="F2132" s="105"/>
      <c r="G2132" s="105"/>
      <c r="H2132" s="105"/>
      <c r="I2132" s="105"/>
      <c r="J2132" s="105"/>
      <c r="K2132" s="105"/>
      <c r="L2132" s="105"/>
      <c r="M2132" s="105"/>
      <c r="N2132" s="106"/>
      <c r="O2132" s="105"/>
      <c r="P2132" s="105"/>
      <c r="Q2132" s="105"/>
      <c r="R2132" s="105"/>
      <c r="S2132" s="105"/>
      <c r="T2132" s="105"/>
    </row>
    <row r="2133" ht="14.25" customHeight="1">
      <c r="A2133" s="107" t="str">
        <f t="shared" si="3"/>
        <v>301299______</v>
      </c>
      <c r="B2133" s="116"/>
      <c r="C2133" s="116"/>
      <c r="D2133" s="224"/>
      <c r="E2133" s="105"/>
      <c r="F2133" s="105"/>
      <c r="G2133" s="105"/>
      <c r="H2133" s="105"/>
      <c r="I2133" s="105"/>
      <c r="J2133" s="105"/>
      <c r="K2133" s="105"/>
      <c r="L2133" s="105"/>
      <c r="M2133" s="105"/>
      <c r="N2133" s="106"/>
      <c r="O2133" s="105"/>
      <c r="P2133" s="105"/>
      <c r="Q2133" s="105"/>
      <c r="R2133" s="105"/>
      <c r="S2133" s="105"/>
      <c r="T2133" s="105"/>
    </row>
    <row r="2134" ht="14.25" customHeight="1">
      <c r="A2134" s="107" t="str">
        <f t="shared" si="3"/>
        <v>301299______</v>
      </c>
      <c r="B2134" s="116"/>
      <c r="C2134" s="116"/>
      <c r="D2134" s="224"/>
      <c r="E2134" s="105"/>
      <c r="F2134" s="105"/>
      <c r="G2134" s="105"/>
      <c r="H2134" s="105"/>
      <c r="I2134" s="105"/>
      <c r="J2134" s="105"/>
      <c r="K2134" s="105"/>
      <c r="L2134" s="105"/>
      <c r="M2134" s="105"/>
      <c r="N2134" s="106"/>
      <c r="O2134" s="105"/>
      <c r="P2134" s="105"/>
      <c r="Q2134" s="105"/>
      <c r="R2134" s="105"/>
      <c r="S2134" s="105"/>
      <c r="T2134" s="105"/>
    </row>
    <row r="2135" ht="14.25" customHeight="1">
      <c r="A2135" s="107" t="str">
        <f t="shared" si="3"/>
        <v>301299______</v>
      </c>
      <c r="B2135" s="116"/>
      <c r="C2135" s="116"/>
      <c r="D2135" s="224"/>
      <c r="E2135" s="105"/>
      <c r="F2135" s="105"/>
      <c r="G2135" s="105"/>
      <c r="H2135" s="105"/>
      <c r="I2135" s="105"/>
      <c r="J2135" s="105"/>
      <c r="K2135" s="105"/>
      <c r="L2135" s="105"/>
      <c r="M2135" s="105"/>
      <c r="N2135" s="106"/>
      <c r="O2135" s="105"/>
      <c r="P2135" s="105"/>
      <c r="Q2135" s="105"/>
      <c r="R2135" s="105"/>
      <c r="S2135" s="105"/>
      <c r="T2135" s="105"/>
    </row>
    <row r="2136" ht="14.25" customHeight="1">
      <c r="A2136" s="107" t="str">
        <f t="shared" si="3"/>
        <v>301299______</v>
      </c>
      <c r="B2136" s="116"/>
      <c r="C2136" s="116"/>
      <c r="D2136" s="224"/>
      <c r="E2136" s="105"/>
      <c r="F2136" s="105"/>
      <c r="G2136" s="105"/>
      <c r="H2136" s="105"/>
      <c r="I2136" s="105"/>
      <c r="J2136" s="105"/>
      <c r="K2136" s="105"/>
      <c r="L2136" s="105"/>
      <c r="M2136" s="105"/>
      <c r="N2136" s="106"/>
      <c r="O2136" s="105"/>
      <c r="P2136" s="105"/>
      <c r="Q2136" s="105"/>
      <c r="R2136" s="105"/>
      <c r="S2136" s="105"/>
      <c r="T2136" s="105"/>
    </row>
    <row r="2137" ht="14.25" customHeight="1">
      <c r="A2137" s="107" t="str">
        <f t="shared" si="3"/>
        <v>301299______</v>
      </c>
      <c r="B2137" s="116"/>
      <c r="C2137" s="116"/>
      <c r="D2137" s="224"/>
      <c r="E2137" s="105"/>
      <c r="F2137" s="105"/>
      <c r="G2137" s="105"/>
      <c r="H2137" s="105"/>
      <c r="I2137" s="105"/>
      <c r="J2137" s="105"/>
      <c r="K2137" s="105"/>
      <c r="L2137" s="105"/>
      <c r="M2137" s="105"/>
      <c r="N2137" s="106"/>
      <c r="O2137" s="105"/>
      <c r="P2137" s="105"/>
      <c r="Q2137" s="105"/>
      <c r="R2137" s="105"/>
      <c r="S2137" s="105"/>
      <c r="T2137" s="105"/>
    </row>
    <row r="2138" ht="14.25" customHeight="1">
      <c r="A2138" s="107" t="str">
        <f t="shared" si="3"/>
        <v>301299______</v>
      </c>
      <c r="B2138" s="116"/>
      <c r="C2138" s="116"/>
      <c r="D2138" s="224"/>
      <c r="E2138" s="105"/>
      <c r="F2138" s="105"/>
      <c r="G2138" s="105"/>
      <c r="H2138" s="105"/>
      <c r="I2138" s="105"/>
      <c r="J2138" s="105"/>
      <c r="K2138" s="105"/>
      <c r="L2138" s="105"/>
      <c r="M2138" s="105"/>
      <c r="N2138" s="106"/>
      <c r="O2138" s="105"/>
      <c r="P2138" s="105"/>
      <c r="Q2138" s="105"/>
      <c r="R2138" s="105"/>
      <c r="S2138" s="105"/>
      <c r="T2138" s="105"/>
    </row>
    <row r="2139" ht="14.25" customHeight="1">
      <c r="A2139" s="107" t="str">
        <f t="shared" si="3"/>
        <v>301299______</v>
      </c>
      <c r="B2139" s="116"/>
      <c r="C2139" s="116"/>
      <c r="D2139" s="224"/>
      <c r="E2139" s="105"/>
      <c r="F2139" s="105"/>
      <c r="G2139" s="105"/>
      <c r="H2139" s="105"/>
      <c r="I2139" s="105"/>
      <c r="J2139" s="105"/>
      <c r="K2139" s="105"/>
      <c r="L2139" s="105"/>
      <c r="M2139" s="105"/>
      <c r="N2139" s="106"/>
      <c r="O2139" s="105"/>
      <c r="P2139" s="105"/>
      <c r="Q2139" s="105"/>
      <c r="R2139" s="105"/>
      <c r="S2139" s="105"/>
      <c r="T2139" s="105"/>
    </row>
    <row r="2140" ht="14.25" customHeight="1">
      <c r="A2140" s="107" t="str">
        <f t="shared" si="3"/>
        <v>301299______</v>
      </c>
      <c r="B2140" s="116"/>
      <c r="C2140" s="116"/>
      <c r="D2140" s="224"/>
      <c r="E2140" s="105"/>
      <c r="F2140" s="105"/>
      <c r="G2140" s="105"/>
      <c r="H2140" s="105"/>
      <c r="I2140" s="105"/>
      <c r="J2140" s="105"/>
      <c r="K2140" s="105"/>
      <c r="L2140" s="105"/>
      <c r="M2140" s="105"/>
      <c r="N2140" s="106"/>
      <c r="O2140" s="105"/>
      <c r="P2140" s="105"/>
      <c r="Q2140" s="105"/>
      <c r="R2140" s="105"/>
      <c r="S2140" s="105"/>
      <c r="T2140" s="105"/>
    </row>
    <row r="2141" ht="14.25" customHeight="1">
      <c r="A2141" s="107" t="str">
        <f t="shared" si="3"/>
        <v>301299______</v>
      </c>
      <c r="B2141" s="116"/>
      <c r="C2141" s="116"/>
      <c r="D2141" s="224"/>
      <c r="E2141" s="105"/>
      <c r="F2141" s="105"/>
      <c r="G2141" s="105"/>
      <c r="H2141" s="105"/>
      <c r="I2141" s="105"/>
      <c r="J2141" s="105"/>
      <c r="K2141" s="105"/>
      <c r="L2141" s="105"/>
      <c r="M2141" s="105"/>
      <c r="N2141" s="106"/>
      <c r="O2141" s="105"/>
      <c r="P2141" s="105"/>
      <c r="Q2141" s="105"/>
      <c r="R2141" s="105"/>
      <c r="S2141" s="105"/>
      <c r="T2141" s="105"/>
    </row>
    <row r="2142" ht="14.25" customHeight="1">
      <c r="A2142" s="107" t="str">
        <f t="shared" si="3"/>
        <v>301299______</v>
      </c>
      <c r="B2142" s="116"/>
      <c r="C2142" s="116"/>
      <c r="D2142" s="224"/>
      <c r="E2142" s="105"/>
      <c r="F2142" s="105"/>
      <c r="G2142" s="105"/>
      <c r="H2142" s="105"/>
      <c r="I2142" s="105"/>
      <c r="J2142" s="105"/>
      <c r="K2142" s="105"/>
      <c r="L2142" s="105"/>
      <c r="M2142" s="105"/>
      <c r="N2142" s="106"/>
      <c r="O2142" s="105"/>
      <c r="P2142" s="105"/>
      <c r="Q2142" s="105"/>
      <c r="R2142" s="105"/>
      <c r="S2142" s="105"/>
      <c r="T2142" s="105"/>
    </row>
    <row r="2143" ht="14.25" customHeight="1">
      <c r="A2143" s="107" t="str">
        <f t="shared" si="3"/>
        <v>301299______</v>
      </c>
      <c r="B2143" s="116"/>
      <c r="C2143" s="116"/>
      <c r="D2143" s="224"/>
      <c r="E2143" s="105"/>
      <c r="F2143" s="105"/>
      <c r="G2143" s="105"/>
      <c r="H2143" s="105"/>
      <c r="I2143" s="105"/>
      <c r="J2143" s="105"/>
      <c r="K2143" s="105"/>
      <c r="L2143" s="105"/>
      <c r="M2143" s="105"/>
      <c r="N2143" s="106"/>
      <c r="O2143" s="105"/>
      <c r="P2143" s="105"/>
      <c r="Q2143" s="105"/>
      <c r="R2143" s="105"/>
      <c r="S2143" s="105"/>
      <c r="T2143" s="105"/>
    </row>
    <row r="2144" ht="14.25" customHeight="1">
      <c r="A2144" s="107" t="str">
        <f t="shared" si="3"/>
        <v>301299______</v>
      </c>
      <c r="B2144" s="116"/>
      <c r="C2144" s="116"/>
      <c r="D2144" s="224"/>
      <c r="E2144" s="105"/>
      <c r="F2144" s="105"/>
      <c r="G2144" s="105"/>
      <c r="H2144" s="105"/>
      <c r="I2144" s="105"/>
      <c r="J2144" s="105"/>
      <c r="K2144" s="105"/>
      <c r="L2144" s="105"/>
      <c r="M2144" s="105"/>
      <c r="N2144" s="106"/>
      <c r="O2144" s="105"/>
      <c r="P2144" s="105"/>
      <c r="Q2144" s="105"/>
      <c r="R2144" s="105"/>
      <c r="S2144" s="105"/>
      <c r="T2144" s="105"/>
    </row>
    <row r="2145" ht="14.25" customHeight="1">
      <c r="A2145" s="107" t="str">
        <f t="shared" si="3"/>
        <v>301299______</v>
      </c>
      <c r="B2145" s="116"/>
      <c r="C2145" s="116"/>
      <c r="D2145" s="224"/>
      <c r="E2145" s="105"/>
      <c r="F2145" s="105"/>
      <c r="G2145" s="105"/>
      <c r="H2145" s="105"/>
      <c r="I2145" s="105"/>
      <c r="J2145" s="105"/>
      <c r="K2145" s="105"/>
      <c r="L2145" s="105"/>
      <c r="M2145" s="105"/>
      <c r="N2145" s="106"/>
      <c r="O2145" s="105"/>
      <c r="P2145" s="105"/>
      <c r="Q2145" s="105"/>
      <c r="R2145" s="105"/>
      <c r="S2145" s="105"/>
      <c r="T2145" s="105"/>
    </row>
    <row r="2146" ht="14.25" customHeight="1">
      <c r="A2146" s="107" t="str">
        <f t="shared" si="3"/>
        <v>301299______</v>
      </c>
      <c r="B2146" s="116"/>
      <c r="C2146" s="116"/>
      <c r="D2146" s="224"/>
      <c r="E2146" s="105"/>
      <c r="F2146" s="105"/>
      <c r="G2146" s="105"/>
      <c r="H2146" s="105"/>
      <c r="I2146" s="105"/>
      <c r="J2146" s="105"/>
      <c r="K2146" s="105"/>
      <c r="L2146" s="105"/>
      <c r="M2146" s="105"/>
      <c r="N2146" s="106"/>
      <c r="O2146" s="105"/>
      <c r="P2146" s="105"/>
      <c r="Q2146" s="105"/>
      <c r="R2146" s="105"/>
      <c r="S2146" s="105"/>
      <c r="T2146" s="105"/>
    </row>
    <row r="2147" ht="14.25" customHeight="1">
      <c r="A2147" s="107" t="str">
        <f t="shared" si="3"/>
        <v>301299______</v>
      </c>
      <c r="B2147" s="116"/>
      <c r="C2147" s="116"/>
      <c r="D2147" s="224"/>
      <c r="E2147" s="105"/>
      <c r="F2147" s="105"/>
      <c r="G2147" s="105"/>
      <c r="H2147" s="105"/>
      <c r="I2147" s="105"/>
      <c r="J2147" s="105"/>
      <c r="K2147" s="105"/>
      <c r="L2147" s="105"/>
      <c r="M2147" s="105"/>
      <c r="N2147" s="106"/>
      <c r="O2147" s="105"/>
      <c r="P2147" s="105"/>
      <c r="Q2147" s="105"/>
      <c r="R2147" s="105"/>
      <c r="S2147" s="105"/>
      <c r="T2147" s="105"/>
    </row>
    <row r="2148" ht="14.25" customHeight="1">
      <c r="A2148" s="107" t="str">
        <f t="shared" si="3"/>
        <v>301299______</v>
      </c>
      <c r="B2148" s="116"/>
      <c r="C2148" s="116"/>
      <c r="D2148" s="224"/>
      <c r="E2148" s="105"/>
      <c r="F2148" s="105"/>
      <c r="G2148" s="105"/>
      <c r="H2148" s="105"/>
      <c r="I2148" s="105"/>
      <c r="J2148" s="105"/>
      <c r="K2148" s="105"/>
      <c r="L2148" s="105"/>
      <c r="M2148" s="105"/>
      <c r="N2148" s="106"/>
      <c r="O2148" s="105"/>
      <c r="P2148" s="105"/>
      <c r="Q2148" s="105"/>
      <c r="R2148" s="105"/>
      <c r="S2148" s="105"/>
      <c r="T2148" s="105"/>
    </row>
    <row r="2149" ht="14.25" customHeight="1">
      <c r="A2149" s="107" t="str">
        <f t="shared" si="3"/>
        <v>301299______</v>
      </c>
      <c r="B2149" s="116"/>
      <c r="C2149" s="116"/>
      <c r="D2149" s="224"/>
      <c r="E2149" s="105"/>
      <c r="F2149" s="105"/>
      <c r="G2149" s="105"/>
      <c r="H2149" s="105"/>
      <c r="I2149" s="105"/>
      <c r="J2149" s="105"/>
      <c r="K2149" s="105"/>
      <c r="L2149" s="105"/>
      <c r="M2149" s="105"/>
      <c r="N2149" s="106"/>
      <c r="O2149" s="105"/>
      <c r="P2149" s="105"/>
      <c r="Q2149" s="105"/>
      <c r="R2149" s="105"/>
      <c r="S2149" s="105"/>
      <c r="T2149" s="105"/>
    </row>
    <row r="2150" ht="14.25" customHeight="1">
      <c r="A2150" s="107" t="str">
        <f t="shared" si="3"/>
        <v>301299______</v>
      </c>
      <c r="B2150" s="116"/>
      <c r="C2150" s="116"/>
      <c r="D2150" s="224"/>
      <c r="E2150" s="105"/>
      <c r="F2150" s="105"/>
      <c r="G2150" s="105"/>
      <c r="H2150" s="105"/>
      <c r="I2150" s="105"/>
      <c r="J2150" s="105"/>
      <c r="K2150" s="105"/>
      <c r="L2150" s="105"/>
      <c r="M2150" s="105"/>
      <c r="N2150" s="106"/>
      <c r="O2150" s="105"/>
      <c r="P2150" s="105"/>
      <c r="Q2150" s="105"/>
      <c r="R2150" s="105"/>
      <c r="S2150" s="105"/>
      <c r="T2150" s="105"/>
    </row>
    <row r="2151" ht="14.25" customHeight="1">
      <c r="A2151" s="107" t="str">
        <f t="shared" si="3"/>
        <v>301299______</v>
      </c>
      <c r="B2151" s="116"/>
      <c r="C2151" s="116"/>
      <c r="D2151" s="224"/>
      <c r="E2151" s="105"/>
      <c r="F2151" s="105"/>
      <c r="G2151" s="105"/>
      <c r="H2151" s="105"/>
      <c r="I2151" s="105"/>
      <c r="J2151" s="105"/>
      <c r="K2151" s="105"/>
      <c r="L2151" s="105"/>
      <c r="M2151" s="105"/>
      <c r="N2151" s="106"/>
      <c r="O2151" s="105"/>
      <c r="P2151" s="105"/>
      <c r="Q2151" s="105"/>
      <c r="R2151" s="105"/>
      <c r="S2151" s="105"/>
      <c r="T2151" s="105"/>
    </row>
    <row r="2152" ht="14.25" customHeight="1">
      <c r="A2152" s="107" t="str">
        <f t="shared" si="3"/>
        <v>301299______</v>
      </c>
      <c r="B2152" s="116"/>
      <c r="C2152" s="116"/>
      <c r="D2152" s="224"/>
      <c r="E2152" s="105"/>
      <c r="F2152" s="105"/>
      <c r="G2152" s="105"/>
      <c r="H2152" s="105"/>
      <c r="I2152" s="105"/>
      <c r="J2152" s="105"/>
      <c r="K2152" s="105"/>
      <c r="L2152" s="105"/>
      <c r="M2152" s="105"/>
      <c r="N2152" s="106"/>
      <c r="O2152" s="105"/>
      <c r="P2152" s="105"/>
      <c r="Q2152" s="105"/>
      <c r="R2152" s="105"/>
      <c r="S2152" s="105"/>
      <c r="T2152" s="105"/>
    </row>
    <row r="2153" ht="14.25" customHeight="1">
      <c r="A2153" s="107" t="str">
        <f t="shared" si="3"/>
        <v>301299______</v>
      </c>
      <c r="B2153" s="116"/>
      <c r="C2153" s="116"/>
      <c r="D2153" s="224"/>
      <c r="E2153" s="105"/>
      <c r="F2153" s="105"/>
      <c r="G2153" s="105"/>
      <c r="H2153" s="105"/>
      <c r="I2153" s="105"/>
      <c r="J2153" s="105"/>
      <c r="K2153" s="105"/>
      <c r="L2153" s="105"/>
      <c r="M2153" s="105"/>
      <c r="N2153" s="106"/>
      <c r="O2153" s="105"/>
      <c r="P2153" s="105"/>
      <c r="Q2153" s="105"/>
      <c r="R2153" s="105"/>
      <c r="S2153" s="105"/>
      <c r="T2153" s="105"/>
    </row>
    <row r="2154" ht="14.25" customHeight="1">
      <c r="A2154" s="107" t="str">
        <f t="shared" si="3"/>
        <v>301299______</v>
      </c>
      <c r="B2154" s="116"/>
      <c r="C2154" s="116"/>
      <c r="D2154" s="224"/>
      <c r="E2154" s="105"/>
      <c r="F2154" s="105"/>
      <c r="G2154" s="105"/>
      <c r="H2154" s="105"/>
      <c r="I2154" s="105"/>
      <c r="J2154" s="105"/>
      <c r="K2154" s="105"/>
      <c r="L2154" s="105"/>
      <c r="M2154" s="105"/>
      <c r="N2154" s="106"/>
      <c r="O2154" s="105"/>
      <c r="P2154" s="105"/>
      <c r="Q2154" s="105"/>
      <c r="R2154" s="105"/>
      <c r="S2154" s="105"/>
      <c r="T2154" s="105"/>
    </row>
    <row r="2155" ht="14.25" customHeight="1">
      <c r="A2155" s="107" t="str">
        <f t="shared" si="3"/>
        <v>301299______</v>
      </c>
      <c r="B2155" s="116"/>
      <c r="C2155" s="116"/>
      <c r="D2155" s="224"/>
      <c r="E2155" s="105"/>
      <c r="F2155" s="105"/>
      <c r="G2155" s="105"/>
      <c r="H2155" s="105"/>
      <c r="I2155" s="105"/>
      <c r="J2155" s="105"/>
      <c r="K2155" s="105"/>
      <c r="L2155" s="105"/>
      <c r="M2155" s="105"/>
      <c r="N2155" s="106"/>
      <c r="O2155" s="105"/>
      <c r="P2155" s="105"/>
      <c r="Q2155" s="105"/>
      <c r="R2155" s="105"/>
      <c r="S2155" s="105"/>
      <c r="T2155" s="105"/>
    </row>
    <row r="2156" ht="14.25" customHeight="1">
      <c r="A2156" s="107" t="str">
        <f t="shared" si="3"/>
        <v>301299______</v>
      </c>
      <c r="B2156" s="116"/>
      <c r="C2156" s="116"/>
      <c r="D2156" s="224"/>
      <c r="E2156" s="105"/>
      <c r="F2156" s="105"/>
      <c r="G2156" s="105"/>
      <c r="H2156" s="105"/>
      <c r="I2156" s="105"/>
      <c r="J2156" s="105"/>
      <c r="K2156" s="105"/>
      <c r="L2156" s="105"/>
      <c r="M2156" s="105"/>
      <c r="N2156" s="106"/>
      <c r="O2156" s="105"/>
      <c r="P2156" s="105"/>
      <c r="Q2156" s="105"/>
      <c r="R2156" s="105"/>
      <c r="S2156" s="105"/>
      <c r="T2156" s="105"/>
    </row>
    <row r="2157" ht="14.25" customHeight="1">
      <c r="A2157" s="107" t="str">
        <f t="shared" si="3"/>
        <v>301299______</v>
      </c>
      <c r="B2157" s="116"/>
      <c r="C2157" s="116"/>
      <c r="D2157" s="224"/>
      <c r="E2157" s="105"/>
      <c r="F2157" s="105"/>
      <c r="G2157" s="105"/>
      <c r="H2157" s="105"/>
      <c r="I2157" s="105"/>
      <c r="J2157" s="105"/>
      <c r="K2157" s="105"/>
      <c r="L2157" s="105"/>
      <c r="M2157" s="105"/>
      <c r="N2157" s="106"/>
      <c r="O2157" s="105"/>
      <c r="P2157" s="105"/>
      <c r="Q2157" s="105"/>
      <c r="R2157" s="105"/>
      <c r="S2157" s="105"/>
      <c r="T2157" s="105"/>
    </row>
    <row r="2158" ht="14.25" customHeight="1">
      <c r="A2158" s="107" t="str">
        <f t="shared" si="3"/>
        <v>301299______</v>
      </c>
      <c r="B2158" s="116"/>
      <c r="C2158" s="116"/>
      <c r="D2158" s="224"/>
      <c r="E2158" s="105"/>
      <c r="F2158" s="105"/>
      <c r="G2158" s="105"/>
      <c r="H2158" s="105"/>
      <c r="I2158" s="105"/>
      <c r="J2158" s="105"/>
      <c r="K2158" s="105"/>
      <c r="L2158" s="105"/>
      <c r="M2158" s="105"/>
      <c r="N2158" s="106"/>
      <c r="O2158" s="105"/>
      <c r="P2158" s="105"/>
      <c r="Q2158" s="105"/>
      <c r="R2158" s="105"/>
      <c r="S2158" s="105"/>
      <c r="T2158" s="105"/>
    </row>
    <row r="2159" ht="14.25" customHeight="1">
      <c r="A2159" s="107" t="str">
        <f t="shared" si="3"/>
        <v>301299______</v>
      </c>
      <c r="B2159" s="116"/>
      <c r="C2159" s="116"/>
      <c r="D2159" s="224"/>
      <c r="E2159" s="105"/>
      <c r="F2159" s="105"/>
      <c r="G2159" s="105"/>
      <c r="H2159" s="105"/>
      <c r="I2159" s="105"/>
      <c r="J2159" s="105"/>
      <c r="K2159" s="105"/>
      <c r="L2159" s="105"/>
      <c r="M2159" s="105"/>
      <c r="N2159" s="106"/>
      <c r="O2159" s="105"/>
      <c r="P2159" s="105"/>
      <c r="Q2159" s="105"/>
      <c r="R2159" s="105"/>
      <c r="S2159" s="105"/>
      <c r="T2159" s="105"/>
    </row>
    <row r="2160" ht="14.25" customHeight="1">
      <c r="A2160" s="107" t="str">
        <f t="shared" si="3"/>
        <v>301299______</v>
      </c>
      <c r="B2160" s="116"/>
      <c r="C2160" s="116"/>
      <c r="D2160" s="224"/>
      <c r="E2160" s="105"/>
      <c r="F2160" s="105"/>
      <c r="G2160" s="105"/>
      <c r="H2160" s="105"/>
      <c r="I2160" s="105"/>
      <c r="J2160" s="105"/>
      <c r="K2160" s="105"/>
      <c r="L2160" s="105"/>
      <c r="M2160" s="105"/>
      <c r="N2160" s="106"/>
      <c r="O2160" s="105"/>
      <c r="P2160" s="105"/>
      <c r="Q2160" s="105"/>
      <c r="R2160" s="105"/>
      <c r="S2160" s="105"/>
      <c r="T2160" s="105"/>
    </row>
    <row r="2161" ht="14.25" customHeight="1">
      <c r="A2161" s="107" t="str">
        <f t="shared" si="3"/>
        <v>301299______</v>
      </c>
      <c r="B2161" s="116"/>
      <c r="C2161" s="116"/>
      <c r="D2161" s="224"/>
      <c r="E2161" s="105"/>
      <c r="F2161" s="105"/>
      <c r="G2161" s="105"/>
      <c r="H2161" s="105"/>
      <c r="I2161" s="105"/>
      <c r="J2161" s="105"/>
      <c r="K2161" s="105"/>
      <c r="L2161" s="105"/>
      <c r="M2161" s="105"/>
      <c r="N2161" s="106"/>
      <c r="O2161" s="105"/>
      <c r="P2161" s="105"/>
      <c r="Q2161" s="105"/>
      <c r="R2161" s="105"/>
      <c r="S2161" s="105"/>
      <c r="T2161" s="105"/>
    </row>
    <row r="2162" ht="14.25" customHeight="1">
      <c r="A2162" s="107" t="str">
        <f t="shared" si="3"/>
        <v>301299______</v>
      </c>
      <c r="B2162" s="116"/>
      <c r="C2162" s="116"/>
      <c r="D2162" s="224"/>
      <c r="E2162" s="105"/>
      <c r="F2162" s="105"/>
      <c r="G2162" s="105"/>
      <c r="H2162" s="105"/>
      <c r="I2162" s="105"/>
      <c r="J2162" s="105"/>
      <c r="K2162" s="105"/>
      <c r="L2162" s="105"/>
      <c r="M2162" s="105"/>
      <c r="N2162" s="106"/>
      <c r="O2162" s="105"/>
      <c r="P2162" s="105"/>
      <c r="Q2162" s="105"/>
      <c r="R2162" s="105"/>
      <c r="S2162" s="105"/>
      <c r="T2162" s="105"/>
    </row>
    <row r="2163" ht="14.25" customHeight="1">
      <c r="A2163" s="107" t="str">
        <f t="shared" si="3"/>
        <v>301299______</v>
      </c>
      <c r="B2163" s="116"/>
      <c r="C2163" s="116"/>
      <c r="D2163" s="224"/>
      <c r="E2163" s="105"/>
      <c r="F2163" s="105"/>
      <c r="G2163" s="105"/>
      <c r="H2163" s="105"/>
      <c r="I2163" s="105"/>
      <c r="J2163" s="105"/>
      <c r="K2163" s="105"/>
      <c r="L2163" s="105"/>
      <c r="M2163" s="105"/>
      <c r="N2163" s="106"/>
      <c r="O2163" s="105"/>
      <c r="P2163" s="105"/>
      <c r="Q2163" s="105"/>
      <c r="R2163" s="105"/>
      <c r="S2163" s="105"/>
      <c r="T2163" s="105"/>
    </row>
    <row r="2164" ht="14.25" customHeight="1">
      <c r="A2164" s="107" t="str">
        <f t="shared" si="3"/>
        <v>301299______</v>
      </c>
      <c r="B2164" s="116"/>
      <c r="C2164" s="116"/>
      <c r="D2164" s="224"/>
      <c r="E2164" s="105"/>
      <c r="F2164" s="105"/>
      <c r="G2164" s="105"/>
      <c r="H2164" s="105"/>
      <c r="I2164" s="105"/>
      <c r="J2164" s="105"/>
      <c r="K2164" s="105"/>
      <c r="L2164" s="105"/>
      <c r="M2164" s="105"/>
      <c r="N2164" s="106"/>
      <c r="O2164" s="105"/>
      <c r="P2164" s="105"/>
      <c r="Q2164" s="105"/>
      <c r="R2164" s="105"/>
      <c r="S2164" s="105"/>
      <c r="T2164" s="105"/>
    </row>
    <row r="2165" ht="14.25" customHeight="1">
      <c r="A2165" s="107" t="str">
        <f t="shared" si="3"/>
        <v>301299______</v>
      </c>
      <c r="B2165" s="116"/>
      <c r="C2165" s="116"/>
      <c r="D2165" s="224"/>
      <c r="E2165" s="105"/>
      <c r="F2165" s="105"/>
      <c r="G2165" s="105"/>
      <c r="H2165" s="105"/>
      <c r="I2165" s="105"/>
      <c r="J2165" s="105"/>
      <c r="K2165" s="105"/>
      <c r="L2165" s="105"/>
      <c r="M2165" s="105"/>
      <c r="N2165" s="106"/>
      <c r="O2165" s="105"/>
      <c r="P2165" s="105"/>
      <c r="Q2165" s="105"/>
      <c r="R2165" s="105"/>
      <c r="S2165" s="105"/>
      <c r="T2165" s="105"/>
    </row>
    <row r="2166" ht="14.25" customHeight="1">
      <c r="A2166" s="107" t="str">
        <f t="shared" si="3"/>
        <v>301299______</v>
      </c>
      <c r="B2166" s="116"/>
      <c r="C2166" s="116"/>
      <c r="D2166" s="224"/>
      <c r="E2166" s="105"/>
      <c r="F2166" s="105"/>
      <c r="G2166" s="105"/>
      <c r="H2166" s="105"/>
      <c r="I2166" s="105"/>
      <c r="J2166" s="105"/>
      <c r="K2166" s="105"/>
      <c r="L2166" s="105"/>
      <c r="M2166" s="105"/>
      <c r="N2166" s="106"/>
      <c r="O2166" s="105"/>
      <c r="P2166" s="105"/>
      <c r="Q2166" s="105"/>
      <c r="R2166" s="105"/>
      <c r="S2166" s="105"/>
      <c r="T2166" s="105"/>
    </row>
    <row r="2167" ht="14.25" customHeight="1">
      <c r="A2167" s="107" t="str">
        <f t="shared" si="3"/>
        <v>301299______</v>
      </c>
      <c r="B2167" s="116"/>
      <c r="C2167" s="116"/>
      <c r="D2167" s="224"/>
      <c r="E2167" s="105"/>
      <c r="F2167" s="105"/>
      <c r="G2167" s="105"/>
      <c r="H2167" s="105"/>
      <c r="I2167" s="105"/>
      <c r="J2167" s="105"/>
      <c r="K2167" s="105"/>
      <c r="L2167" s="105"/>
      <c r="M2167" s="105"/>
      <c r="N2167" s="106"/>
      <c r="O2167" s="105"/>
      <c r="P2167" s="105"/>
      <c r="Q2167" s="105"/>
      <c r="R2167" s="105"/>
      <c r="S2167" s="105"/>
      <c r="T2167" s="105"/>
    </row>
    <row r="2168" ht="14.25" customHeight="1">
      <c r="A2168" s="107" t="str">
        <f t="shared" si="3"/>
        <v>301299______</v>
      </c>
      <c r="B2168" s="116"/>
      <c r="C2168" s="116"/>
      <c r="D2168" s="224"/>
      <c r="E2168" s="105"/>
      <c r="F2168" s="105"/>
      <c r="G2168" s="105"/>
      <c r="H2168" s="105"/>
      <c r="I2168" s="105"/>
      <c r="J2168" s="105"/>
      <c r="K2168" s="105"/>
      <c r="L2168" s="105"/>
      <c r="M2168" s="105"/>
      <c r="N2168" s="106"/>
      <c r="O2168" s="105"/>
      <c r="P2168" s="105"/>
      <c r="Q2168" s="105"/>
      <c r="R2168" s="105"/>
      <c r="S2168" s="105"/>
      <c r="T2168" s="105"/>
    </row>
    <row r="2169" ht="14.25" customHeight="1">
      <c r="A2169" s="107" t="str">
        <f t="shared" si="3"/>
        <v>301299______</v>
      </c>
      <c r="B2169" s="116"/>
      <c r="C2169" s="116"/>
      <c r="D2169" s="224"/>
      <c r="E2169" s="105"/>
      <c r="F2169" s="105"/>
      <c r="G2169" s="105"/>
      <c r="H2169" s="105"/>
      <c r="I2169" s="105"/>
      <c r="J2169" s="105"/>
      <c r="K2169" s="105"/>
      <c r="L2169" s="105"/>
      <c r="M2169" s="105"/>
      <c r="N2169" s="106"/>
      <c r="O2169" s="105"/>
      <c r="P2169" s="105"/>
      <c r="Q2169" s="105"/>
      <c r="R2169" s="105"/>
      <c r="S2169" s="105"/>
      <c r="T2169" s="105"/>
    </row>
    <row r="2170" ht="14.25" customHeight="1">
      <c r="A2170" s="107" t="str">
        <f t="shared" si="3"/>
        <v>301299______</v>
      </c>
      <c r="B2170" s="116"/>
      <c r="C2170" s="116"/>
      <c r="D2170" s="224"/>
      <c r="E2170" s="105"/>
      <c r="F2170" s="105"/>
      <c r="G2170" s="105"/>
      <c r="H2170" s="105"/>
      <c r="I2170" s="105"/>
      <c r="J2170" s="105"/>
      <c r="K2170" s="105"/>
      <c r="L2170" s="105"/>
      <c r="M2170" s="105"/>
      <c r="N2170" s="106"/>
      <c r="O2170" s="105"/>
      <c r="P2170" s="105"/>
      <c r="Q2170" s="105"/>
      <c r="R2170" s="105"/>
      <c r="S2170" s="105"/>
      <c r="T2170" s="105"/>
    </row>
    <row r="2171" ht="14.25" customHeight="1">
      <c r="A2171" s="107" t="str">
        <f t="shared" si="3"/>
        <v>301299______</v>
      </c>
      <c r="B2171" s="116"/>
      <c r="C2171" s="116"/>
      <c r="D2171" s="224"/>
      <c r="E2171" s="105"/>
      <c r="F2171" s="105"/>
      <c r="G2171" s="105"/>
      <c r="H2171" s="105"/>
      <c r="I2171" s="105"/>
      <c r="J2171" s="105"/>
      <c r="K2171" s="105"/>
      <c r="L2171" s="105"/>
      <c r="M2171" s="105"/>
      <c r="N2171" s="106"/>
      <c r="O2171" s="105"/>
      <c r="P2171" s="105"/>
      <c r="Q2171" s="105"/>
      <c r="R2171" s="105"/>
      <c r="S2171" s="105"/>
      <c r="T2171" s="105"/>
    </row>
    <row r="2172" ht="14.25" customHeight="1">
      <c r="A2172" s="107" t="str">
        <f t="shared" si="3"/>
        <v>301299______</v>
      </c>
      <c r="B2172" s="116"/>
      <c r="C2172" s="116"/>
      <c r="D2172" s="224"/>
      <c r="E2172" s="105"/>
      <c r="F2172" s="105"/>
      <c r="G2172" s="105"/>
      <c r="H2172" s="105"/>
      <c r="I2172" s="105"/>
      <c r="J2172" s="105"/>
      <c r="K2172" s="105"/>
      <c r="L2172" s="105"/>
      <c r="M2172" s="105"/>
      <c r="N2172" s="106"/>
      <c r="O2172" s="105"/>
      <c r="P2172" s="105"/>
      <c r="Q2172" s="105"/>
      <c r="R2172" s="105"/>
      <c r="S2172" s="105"/>
      <c r="T2172" s="105"/>
    </row>
    <row r="2173" ht="14.25" customHeight="1">
      <c r="A2173" s="107" t="str">
        <f t="shared" si="3"/>
        <v>301299______</v>
      </c>
      <c r="B2173" s="116"/>
      <c r="C2173" s="116"/>
      <c r="D2173" s="224"/>
      <c r="E2173" s="105"/>
      <c r="F2173" s="105"/>
      <c r="G2173" s="105"/>
      <c r="H2173" s="105"/>
      <c r="I2173" s="105"/>
      <c r="J2173" s="105"/>
      <c r="K2173" s="105"/>
      <c r="L2173" s="105"/>
      <c r="M2173" s="105"/>
      <c r="N2173" s="106"/>
      <c r="O2173" s="105"/>
      <c r="P2173" s="105"/>
      <c r="Q2173" s="105"/>
      <c r="R2173" s="105"/>
      <c r="S2173" s="105"/>
      <c r="T2173" s="105"/>
    </row>
    <row r="2174" ht="14.25" customHeight="1">
      <c r="A2174" s="107" t="str">
        <f t="shared" si="3"/>
        <v>301299______</v>
      </c>
      <c r="B2174" s="116"/>
      <c r="C2174" s="116"/>
      <c r="D2174" s="224"/>
      <c r="E2174" s="105"/>
      <c r="F2174" s="105"/>
      <c r="G2174" s="105"/>
      <c r="H2174" s="105"/>
      <c r="I2174" s="105"/>
      <c r="J2174" s="105"/>
      <c r="K2174" s="105"/>
      <c r="L2174" s="105"/>
      <c r="M2174" s="105"/>
      <c r="N2174" s="106"/>
      <c r="O2174" s="105"/>
      <c r="P2174" s="105"/>
      <c r="Q2174" s="105"/>
      <c r="R2174" s="105"/>
      <c r="S2174" s="105"/>
      <c r="T2174" s="105"/>
    </row>
    <row r="2175" ht="14.25" customHeight="1">
      <c r="A2175" s="107" t="str">
        <f t="shared" si="3"/>
        <v>301299______</v>
      </c>
      <c r="B2175" s="116"/>
      <c r="C2175" s="116"/>
      <c r="D2175" s="224"/>
      <c r="E2175" s="105"/>
      <c r="F2175" s="105"/>
      <c r="G2175" s="105"/>
      <c r="H2175" s="105"/>
      <c r="I2175" s="105"/>
      <c r="J2175" s="105"/>
      <c r="K2175" s="105"/>
      <c r="L2175" s="105"/>
      <c r="M2175" s="105"/>
      <c r="N2175" s="106"/>
      <c r="O2175" s="105"/>
      <c r="P2175" s="105"/>
      <c r="Q2175" s="105"/>
      <c r="R2175" s="105"/>
      <c r="S2175" s="105"/>
      <c r="T2175" s="105"/>
    </row>
    <row r="2176" ht="14.25" customHeight="1">
      <c r="A2176" s="107" t="str">
        <f t="shared" si="3"/>
        <v>301299______</v>
      </c>
      <c r="B2176" s="116"/>
      <c r="C2176" s="116"/>
      <c r="D2176" s="224"/>
      <c r="E2176" s="105"/>
      <c r="F2176" s="105"/>
      <c r="G2176" s="105"/>
      <c r="H2176" s="105"/>
      <c r="I2176" s="105"/>
      <c r="J2176" s="105"/>
      <c r="K2176" s="105"/>
      <c r="L2176" s="105"/>
      <c r="M2176" s="105"/>
      <c r="N2176" s="106"/>
      <c r="O2176" s="105"/>
      <c r="P2176" s="105"/>
      <c r="Q2176" s="105"/>
      <c r="R2176" s="105"/>
      <c r="S2176" s="105"/>
      <c r="T2176" s="105"/>
    </row>
    <row r="2177" ht="14.25" customHeight="1">
      <c r="A2177" s="107" t="str">
        <f t="shared" si="3"/>
        <v>301299______</v>
      </c>
      <c r="B2177" s="116"/>
      <c r="C2177" s="116"/>
      <c r="D2177" s="224"/>
      <c r="E2177" s="105"/>
      <c r="F2177" s="105"/>
      <c r="G2177" s="105"/>
      <c r="H2177" s="105"/>
      <c r="I2177" s="105"/>
      <c r="J2177" s="105"/>
      <c r="K2177" s="105"/>
      <c r="L2177" s="105"/>
      <c r="M2177" s="105"/>
      <c r="N2177" s="106"/>
      <c r="O2177" s="105"/>
      <c r="P2177" s="105"/>
      <c r="Q2177" s="105"/>
      <c r="R2177" s="105"/>
      <c r="S2177" s="105"/>
      <c r="T2177" s="105"/>
    </row>
    <row r="2178" ht="14.25" customHeight="1">
      <c r="A2178" s="107" t="str">
        <f t="shared" si="3"/>
        <v>301299______</v>
      </c>
      <c r="B2178" s="116"/>
      <c r="C2178" s="116"/>
      <c r="D2178" s="224"/>
      <c r="E2178" s="105"/>
      <c r="F2178" s="105"/>
      <c r="G2178" s="105"/>
      <c r="H2178" s="105"/>
      <c r="I2178" s="105"/>
      <c r="J2178" s="105"/>
      <c r="K2178" s="105"/>
      <c r="L2178" s="105"/>
      <c r="M2178" s="105"/>
      <c r="N2178" s="106"/>
      <c r="O2178" s="105"/>
      <c r="P2178" s="105"/>
      <c r="Q2178" s="105"/>
      <c r="R2178" s="105"/>
      <c r="S2178" s="105"/>
      <c r="T2178" s="105"/>
    </row>
    <row r="2179" ht="14.25" customHeight="1">
      <c r="A2179" s="107" t="str">
        <f t="shared" si="3"/>
        <v>301299______</v>
      </c>
      <c r="B2179" s="116"/>
      <c r="C2179" s="116"/>
      <c r="D2179" s="224"/>
      <c r="E2179" s="105"/>
      <c r="F2179" s="105"/>
      <c r="G2179" s="105"/>
      <c r="H2179" s="105"/>
      <c r="I2179" s="105"/>
      <c r="J2179" s="105"/>
      <c r="K2179" s="105"/>
      <c r="L2179" s="105"/>
      <c r="M2179" s="105"/>
      <c r="N2179" s="106"/>
      <c r="O2179" s="105"/>
      <c r="P2179" s="105"/>
      <c r="Q2179" s="105"/>
      <c r="R2179" s="105"/>
      <c r="S2179" s="105"/>
      <c r="T2179" s="105"/>
    </row>
    <row r="2180" ht="14.25" customHeight="1">
      <c r="A2180" s="107" t="str">
        <f t="shared" si="3"/>
        <v>301299______</v>
      </c>
      <c r="B2180" s="116"/>
      <c r="C2180" s="116"/>
      <c r="D2180" s="224"/>
      <c r="E2180" s="105"/>
      <c r="F2180" s="105"/>
      <c r="G2180" s="105"/>
      <c r="H2180" s="105"/>
      <c r="I2180" s="105"/>
      <c r="J2180" s="105"/>
      <c r="K2180" s="105"/>
      <c r="L2180" s="105"/>
      <c r="M2180" s="105"/>
      <c r="N2180" s="106"/>
      <c r="O2180" s="105"/>
      <c r="P2180" s="105"/>
      <c r="Q2180" s="105"/>
      <c r="R2180" s="105"/>
      <c r="S2180" s="105"/>
      <c r="T2180" s="105"/>
    </row>
    <row r="2181" ht="14.25" customHeight="1">
      <c r="A2181" s="107" t="str">
        <f t="shared" si="3"/>
        <v>301299______</v>
      </c>
      <c r="B2181" s="116"/>
      <c r="C2181" s="116"/>
      <c r="D2181" s="224"/>
      <c r="E2181" s="105"/>
      <c r="F2181" s="105"/>
      <c r="G2181" s="105"/>
      <c r="H2181" s="105"/>
      <c r="I2181" s="105"/>
      <c r="J2181" s="105"/>
      <c r="K2181" s="105"/>
      <c r="L2181" s="105"/>
      <c r="M2181" s="105"/>
      <c r="N2181" s="106"/>
      <c r="O2181" s="105"/>
      <c r="P2181" s="105"/>
      <c r="Q2181" s="105"/>
      <c r="R2181" s="105"/>
      <c r="S2181" s="105"/>
      <c r="T2181" s="105"/>
    </row>
    <row r="2182" ht="14.25" customHeight="1">
      <c r="A2182" s="107" t="str">
        <f t="shared" si="3"/>
        <v>301299______</v>
      </c>
      <c r="B2182" s="116"/>
      <c r="C2182" s="116"/>
      <c r="D2182" s="224"/>
      <c r="E2182" s="105"/>
      <c r="F2182" s="105"/>
      <c r="G2182" s="105"/>
      <c r="H2182" s="105"/>
      <c r="I2182" s="105"/>
      <c r="J2182" s="105"/>
      <c r="K2182" s="105"/>
      <c r="L2182" s="105"/>
      <c r="M2182" s="105"/>
      <c r="N2182" s="106"/>
      <c r="O2182" s="105"/>
      <c r="P2182" s="105"/>
      <c r="Q2182" s="105"/>
      <c r="R2182" s="105"/>
      <c r="S2182" s="105"/>
      <c r="T2182" s="105"/>
    </row>
    <row r="2183" ht="14.25" customHeight="1">
      <c r="A2183" s="107" t="str">
        <f t="shared" si="3"/>
        <v>301299______</v>
      </c>
      <c r="B2183" s="116"/>
      <c r="C2183" s="116"/>
      <c r="D2183" s="224"/>
      <c r="E2183" s="105"/>
      <c r="F2183" s="105"/>
      <c r="G2183" s="105"/>
      <c r="H2183" s="105"/>
      <c r="I2183" s="105"/>
      <c r="J2183" s="105"/>
      <c r="K2183" s="105"/>
      <c r="L2183" s="105"/>
      <c r="M2183" s="105"/>
      <c r="N2183" s="106"/>
      <c r="O2183" s="105"/>
      <c r="P2183" s="105"/>
      <c r="Q2183" s="105"/>
      <c r="R2183" s="105"/>
      <c r="S2183" s="105"/>
      <c r="T2183" s="105"/>
    </row>
    <row r="2184" ht="14.25" customHeight="1">
      <c r="A2184" s="107" t="str">
        <f t="shared" si="3"/>
        <v>301299______</v>
      </c>
      <c r="B2184" s="116"/>
      <c r="C2184" s="116"/>
      <c r="D2184" s="224"/>
      <c r="E2184" s="105"/>
      <c r="F2184" s="105"/>
      <c r="G2184" s="105"/>
      <c r="H2184" s="105"/>
      <c r="I2184" s="105"/>
      <c r="J2184" s="105"/>
      <c r="K2184" s="105"/>
      <c r="L2184" s="105"/>
      <c r="M2184" s="105"/>
      <c r="N2184" s="106"/>
      <c r="O2184" s="105"/>
      <c r="P2184" s="105"/>
      <c r="Q2184" s="105"/>
      <c r="R2184" s="105"/>
      <c r="S2184" s="105"/>
      <c r="T2184" s="105"/>
    </row>
    <row r="2185" ht="14.25" customHeight="1">
      <c r="A2185" s="107" t="str">
        <f t="shared" si="3"/>
        <v>301299______</v>
      </c>
      <c r="B2185" s="116"/>
      <c r="C2185" s="116"/>
      <c r="D2185" s="224"/>
      <c r="E2185" s="105"/>
      <c r="F2185" s="105"/>
      <c r="G2185" s="105"/>
      <c r="H2185" s="105"/>
      <c r="I2185" s="105"/>
      <c r="J2185" s="105"/>
      <c r="K2185" s="105"/>
      <c r="L2185" s="105"/>
      <c r="M2185" s="105"/>
      <c r="N2185" s="106"/>
      <c r="O2185" s="105"/>
      <c r="P2185" s="105"/>
      <c r="Q2185" s="105"/>
      <c r="R2185" s="105"/>
      <c r="S2185" s="105"/>
      <c r="T2185" s="105"/>
    </row>
    <row r="2186" ht="14.25" customHeight="1">
      <c r="A2186" s="107" t="str">
        <f t="shared" si="3"/>
        <v>301299______</v>
      </c>
      <c r="B2186" s="116"/>
      <c r="C2186" s="116"/>
      <c r="D2186" s="224"/>
      <c r="E2186" s="105"/>
      <c r="F2186" s="105"/>
      <c r="G2186" s="105"/>
      <c r="H2186" s="105"/>
      <c r="I2186" s="105"/>
      <c r="J2186" s="105"/>
      <c r="K2186" s="105"/>
      <c r="L2186" s="105"/>
      <c r="M2186" s="105"/>
      <c r="N2186" s="106"/>
      <c r="O2186" s="105"/>
      <c r="P2186" s="105"/>
      <c r="Q2186" s="105"/>
      <c r="R2186" s="105"/>
      <c r="S2186" s="105"/>
      <c r="T2186" s="105"/>
    </row>
    <row r="2187" ht="14.25" customHeight="1">
      <c r="A2187" s="107" t="str">
        <f t="shared" si="3"/>
        <v>301299______</v>
      </c>
      <c r="B2187" s="116"/>
      <c r="C2187" s="116"/>
      <c r="D2187" s="224"/>
      <c r="E2187" s="105"/>
      <c r="F2187" s="105"/>
      <c r="G2187" s="105"/>
      <c r="H2187" s="105"/>
      <c r="I2187" s="105"/>
      <c r="J2187" s="105"/>
      <c r="K2187" s="105"/>
      <c r="L2187" s="105"/>
      <c r="M2187" s="105"/>
      <c r="N2187" s="106"/>
      <c r="O2187" s="105"/>
      <c r="P2187" s="105"/>
      <c r="Q2187" s="105"/>
      <c r="R2187" s="105"/>
      <c r="S2187" s="105"/>
      <c r="T2187" s="105"/>
    </row>
    <row r="2188" ht="14.25" customHeight="1">
      <c r="A2188" s="107" t="str">
        <f t="shared" si="3"/>
        <v>301299______</v>
      </c>
      <c r="B2188" s="116"/>
      <c r="C2188" s="116"/>
      <c r="D2188" s="224"/>
      <c r="E2188" s="105"/>
      <c r="F2188" s="105"/>
      <c r="G2188" s="105"/>
      <c r="H2188" s="105"/>
      <c r="I2188" s="105"/>
      <c r="J2188" s="105"/>
      <c r="K2188" s="105"/>
      <c r="L2188" s="105"/>
      <c r="M2188" s="105"/>
      <c r="N2188" s="106"/>
      <c r="O2188" s="105"/>
      <c r="P2188" s="105"/>
      <c r="Q2188" s="105"/>
      <c r="R2188" s="105"/>
      <c r="S2188" s="105"/>
      <c r="T2188" s="105"/>
    </row>
    <row r="2189" ht="14.25" customHeight="1">
      <c r="A2189" s="107" t="str">
        <f t="shared" si="3"/>
        <v>301299______</v>
      </c>
      <c r="B2189" s="116"/>
      <c r="C2189" s="116"/>
      <c r="D2189" s="224"/>
      <c r="E2189" s="105"/>
      <c r="F2189" s="105"/>
      <c r="G2189" s="105"/>
      <c r="H2189" s="105"/>
      <c r="I2189" s="105"/>
      <c r="J2189" s="105"/>
      <c r="K2189" s="105"/>
      <c r="L2189" s="105"/>
      <c r="M2189" s="105"/>
      <c r="N2189" s="106"/>
      <c r="O2189" s="105"/>
      <c r="P2189" s="105"/>
      <c r="Q2189" s="105"/>
      <c r="R2189" s="105"/>
      <c r="S2189" s="105"/>
      <c r="T2189" s="105"/>
    </row>
    <row r="2190" ht="14.25" customHeight="1">
      <c r="A2190" s="107" t="str">
        <f t="shared" si="3"/>
        <v>301299______</v>
      </c>
      <c r="B2190" s="116"/>
      <c r="C2190" s="116"/>
      <c r="D2190" s="224"/>
      <c r="E2190" s="105"/>
      <c r="F2190" s="105"/>
      <c r="G2190" s="105"/>
      <c r="H2190" s="105"/>
      <c r="I2190" s="105"/>
      <c r="J2190" s="105"/>
      <c r="K2190" s="105"/>
      <c r="L2190" s="105"/>
      <c r="M2190" s="105"/>
      <c r="N2190" s="106"/>
      <c r="O2190" s="105"/>
      <c r="P2190" s="105"/>
      <c r="Q2190" s="105"/>
      <c r="R2190" s="105"/>
      <c r="S2190" s="105"/>
      <c r="T2190" s="105"/>
    </row>
    <row r="2191" ht="14.25" customHeight="1">
      <c r="A2191" s="107" t="str">
        <f t="shared" si="3"/>
        <v>301299______</v>
      </c>
      <c r="B2191" s="116"/>
      <c r="C2191" s="116"/>
      <c r="D2191" s="224"/>
      <c r="E2191" s="105"/>
      <c r="F2191" s="105"/>
      <c r="G2191" s="105"/>
      <c r="H2191" s="105"/>
      <c r="I2191" s="105"/>
      <c r="J2191" s="105"/>
      <c r="K2191" s="105"/>
      <c r="L2191" s="105"/>
      <c r="M2191" s="105"/>
      <c r="N2191" s="106"/>
      <c r="O2191" s="105"/>
      <c r="P2191" s="105"/>
      <c r="Q2191" s="105"/>
      <c r="R2191" s="105"/>
      <c r="S2191" s="105"/>
      <c r="T2191" s="105"/>
    </row>
    <row r="2192" ht="14.25" customHeight="1">
      <c r="A2192" s="107" t="str">
        <f t="shared" si="3"/>
        <v>301299______</v>
      </c>
      <c r="B2192" s="116"/>
      <c r="C2192" s="116"/>
      <c r="D2192" s="224"/>
      <c r="E2192" s="105"/>
      <c r="F2192" s="105"/>
      <c r="G2192" s="105"/>
      <c r="H2192" s="105"/>
      <c r="I2192" s="105"/>
      <c r="J2192" s="105"/>
      <c r="K2192" s="105"/>
      <c r="L2192" s="105"/>
      <c r="M2192" s="105"/>
      <c r="N2192" s="106"/>
      <c r="O2192" s="105"/>
      <c r="P2192" s="105"/>
      <c r="Q2192" s="105"/>
      <c r="R2192" s="105"/>
      <c r="S2192" s="105"/>
      <c r="T2192" s="105"/>
    </row>
    <row r="2193" ht="14.25" customHeight="1">
      <c r="A2193" s="107" t="str">
        <f t="shared" si="3"/>
        <v>301299______</v>
      </c>
      <c r="B2193" s="116"/>
      <c r="C2193" s="116"/>
      <c r="D2193" s="224"/>
      <c r="E2193" s="105"/>
      <c r="F2193" s="105"/>
      <c r="G2193" s="105"/>
      <c r="H2193" s="105"/>
      <c r="I2193" s="105"/>
      <c r="J2193" s="105"/>
      <c r="K2193" s="105"/>
      <c r="L2193" s="105"/>
      <c r="M2193" s="105"/>
      <c r="N2193" s="106"/>
      <c r="O2193" s="105"/>
      <c r="P2193" s="105"/>
      <c r="Q2193" s="105"/>
      <c r="R2193" s="105"/>
      <c r="S2193" s="105"/>
      <c r="T2193" s="105"/>
    </row>
    <row r="2194" ht="14.25" customHeight="1">
      <c r="A2194" s="107" t="str">
        <f t="shared" si="3"/>
        <v>301299______</v>
      </c>
      <c r="B2194" s="116"/>
      <c r="C2194" s="116"/>
      <c r="D2194" s="224"/>
      <c r="E2194" s="105"/>
      <c r="F2194" s="105"/>
      <c r="G2194" s="105"/>
      <c r="H2194" s="105"/>
      <c r="I2194" s="105"/>
      <c r="J2194" s="105"/>
      <c r="K2194" s="105"/>
      <c r="L2194" s="105"/>
      <c r="M2194" s="105"/>
      <c r="N2194" s="106"/>
      <c r="O2194" s="105"/>
      <c r="P2194" s="105"/>
      <c r="Q2194" s="105"/>
      <c r="R2194" s="105"/>
      <c r="S2194" s="105"/>
      <c r="T2194" s="105"/>
    </row>
    <row r="2195" ht="14.25" customHeight="1">
      <c r="A2195" s="107" t="str">
        <f t="shared" si="3"/>
        <v>301299______</v>
      </c>
      <c r="B2195" s="116"/>
      <c r="C2195" s="116"/>
      <c r="D2195" s="224"/>
      <c r="E2195" s="105"/>
      <c r="F2195" s="105"/>
      <c r="G2195" s="105"/>
      <c r="H2195" s="105"/>
      <c r="I2195" s="105"/>
      <c r="J2195" s="105"/>
      <c r="K2195" s="105"/>
      <c r="L2195" s="105"/>
      <c r="M2195" s="105"/>
      <c r="N2195" s="106"/>
      <c r="O2195" s="105"/>
      <c r="P2195" s="105"/>
      <c r="Q2195" s="105"/>
      <c r="R2195" s="105"/>
      <c r="S2195" s="105"/>
      <c r="T2195" s="105"/>
    </row>
    <row r="2196" ht="14.25" customHeight="1">
      <c r="A2196" s="107" t="str">
        <f t="shared" si="3"/>
        <v>301299______</v>
      </c>
      <c r="B2196" s="116"/>
      <c r="C2196" s="116"/>
      <c r="D2196" s="224"/>
      <c r="E2196" s="105"/>
      <c r="F2196" s="105"/>
      <c r="G2196" s="105"/>
      <c r="H2196" s="105"/>
      <c r="I2196" s="105"/>
      <c r="J2196" s="105"/>
      <c r="K2196" s="105"/>
      <c r="L2196" s="105"/>
      <c r="M2196" s="105"/>
      <c r="N2196" s="106"/>
      <c r="O2196" s="105"/>
      <c r="P2196" s="105"/>
      <c r="Q2196" s="105"/>
      <c r="R2196" s="105"/>
      <c r="S2196" s="105"/>
      <c r="T2196" s="105"/>
    </row>
    <row r="2197" ht="14.25" customHeight="1">
      <c r="A2197" s="107" t="str">
        <f t="shared" si="3"/>
        <v>301299______</v>
      </c>
      <c r="B2197" s="116"/>
      <c r="C2197" s="116"/>
      <c r="D2197" s="224"/>
      <c r="E2197" s="105"/>
      <c r="F2197" s="105"/>
      <c r="G2197" s="105"/>
      <c r="H2197" s="105"/>
      <c r="I2197" s="105"/>
      <c r="J2197" s="105"/>
      <c r="K2197" s="105"/>
      <c r="L2197" s="105"/>
      <c r="M2197" s="105"/>
      <c r="N2197" s="106"/>
      <c r="O2197" s="105"/>
      <c r="P2197" s="105"/>
      <c r="Q2197" s="105"/>
      <c r="R2197" s="105"/>
      <c r="S2197" s="105"/>
      <c r="T2197" s="105"/>
    </row>
    <row r="2198" ht="14.25" customHeight="1">
      <c r="A2198" s="107" t="str">
        <f t="shared" si="3"/>
        <v>301299______</v>
      </c>
      <c r="B2198" s="116"/>
      <c r="C2198" s="116"/>
      <c r="D2198" s="224"/>
      <c r="E2198" s="105"/>
      <c r="F2198" s="105"/>
      <c r="G2198" s="105"/>
      <c r="H2198" s="105"/>
      <c r="I2198" s="105"/>
      <c r="J2198" s="105"/>
      <c r="K2198" s="105"/>
      <c r="L2198" s="105"/>
      <c r="M2198" s="105"/>
      <c r="N2198" s="106"/>
      <c r="O2198" s="105"/>
      <c r="P2198" s="105"/>
      <c r="Q2198" s="105"/>
      <c r="R2198" s="105"/>
      <c r="S2198" s="105"/>
      <c r="T2198" s="105"/>
    </row>
    <row r="2199" ht="14.25" customHeight="1">
      <c r="A2199" s="107" t="str">
        <f t="shared" si="3"/>
        <v>301299______</v>
      </c>
      <c r="B2199" s="116"/>
      <c r="C2199" s="116"/>
      <c r="D2199" s="224"/>
      <c r="E2199" s="105"/>
      <c r="F2199" s="105"/>
      <c r="G2199" s="105"/>
      <c r="H2199" s="105"/>
      <c r="I2199" s="105"/>
      <c r="J2199" s="105"/>
      <c r="K2199" s="105"/>
      <c r="L2199" s="105"/>
      <c r="M2199" s="105"/>
      <c r="N2199" s="106"/>
      <c r="O2199" s="105"/>
      <c r="P2199" s="105"/>
      <c r="Q2199" s="105"/>
      <c r="R2199" s="105"/>
      <c r="S2199" s="105"/>
      <c r="T2199" s="105"/>
    </row>
    <row r="2200" ht="14.25" customHeight="1">
      <c r="A2200" s="107" t="str">
        <f t="shared" si="3"/>
        <v>301299______</v>
      </c>
      <c r="B2200" s="116"/>
      <c r="C2200" s="116"/>
      <c r="D2200" s="224"/>
      <c r="E2200" s="105"/>
      <c r="F2200" s="105"/>
      <c r="G2200" s="105"/>
      <c r="H2200" s="105"/>
      <c r="I2200" s="105"/>
      <c r="J2200" s="105"/>
      <c r="K2200" s="105"/>
      <c r="L2200" s="105"/>
      <c r="M2200" s="105"/>
      <c r="N2200" s="106"/>
      <c r="O2200" s="105"/>
      <c r="P2200" s="105"/>
      <c r="Q2200" s="105"/>
      <c r="R2200" s="105"/>
      <c r="S2200" s="105"/>
      <c r="T2200" s="105"/>
    </row>
    <row r="2201" ht="14.25" customHeight="1">
      <c r="A2201" s="107" t="str">
        <f t="shared" si="3"/>
        <v>301299______</v>
      </c>
      <c r="B2201" s="116"/>
      <c r="C2201" s="116"/>
      <c r="D2201" s="224"/>
      <c r="E2201" s="105"/>
      <c r="F2201" s="105"/>
      <c r="G2201" s="105"/>
      <c r="H2201" s="105"/>
      <c r="I2201" s="105"/>
      <c r="J2201" s="105"/>
      <c r="K2201" s="105"/>
      <c r="L2201" s="105"/>
      <c r="M2201" s="105"/>
      <c r="N2201" s="106"/>
      <c r="O2201" s="105"/>
      <c r="P2201" s="105"/>
      <c r="Q2201" s="105"/>
      <c r="R2201" s="105"/>
      <c r="S2201" s="105"/>
      <c r="T2201" s="105"/>
    </row>
    <row r="2202" ht="14.25" customHeight="1">
      <c r="A2202" s="107" t="str">
        <f t="shared" si="3"/>
        <v>301299______</v>
      </c>
      <c r="B2202" s="116"/>
      <c r="C2202" s="116"/>
      <c r="D2202" s="224"/>
      <c r="E2202" s="105"/>
      <c r="F2202" s="105"/>
      <c r="G2202" s="105"/>
      <c r="H2202" s="105"/>
      <c r="I2202" s="105"/>
      <c r="J2202" s="105"/>
      <c r="K2202" s="105"/>
      <c r="L2202" s="105"/>
      <c r="M2202" s="105"/>
      <c r="N2202" s="106"/>
      <c r="O2202" s="105"/>
      <c r="P2202" s="105"/>
      <c r="Q2202" s="105"/>
      <c r="R2202" s="105"/>
      <c r="S2202" s="105"/>
      <c r="T2202" s="105"/>
    </row>
    <row r="2203" ht="14.25" customHeight="1">
      <c r="A2203" s="107" t="str">
        <f t="shared" si="3"/>
        <v>301299______</v>
      </c>
      <c r="B2203" s="116"/>
      <c r="C2203" s="116"/>
      <c r="D2203" s="224"/>
      <c r="E2203" s="105"/>
      <c r="F2203" s="105"/>
      <c r="G2203" s="105"/>
      <c r="H2203" s="105"/>
      <c r="I2203" s="105"/>
      <c r="J2203" s="105"/>
      <c r="K2203" s="105"/>
      <c r="L2203" s="105"/>
      <c r="M2203" s="105"/>
      <c r="N2203" s="106"/>
      <c r="O2203" s="105"/>
      <c r="P2203" s="105"/>
      <c r="Q2203" s="105"/>
      <c r="R2203" s="105"/>
      <c r="S2203" s="105"/>
      <c r="T2203" s="105"/>
    </row>
    <row r="2204" ht="14.25" customHeight="1">
      <c r="A2204" s="107" t="str">
        <f t="shared" si="3"/>
        <v>301299______</v>
      </c>
      <c r="B2204" s="116"/>
      <c r="C2204" s="116"/>
      <c r="D2204" s="224"/>
      <c r="E2204" s="105"/>
      <c r="F2204" s="105"/>
      <c r="G2204" s="105"/>
      <c r="H2204" s="105"/>
      <c r="I2204" s="105"/>
      <c r="J2204" s="105"/>
      <c r="K2204" s="105"/>
      <c r="L2204" s="105"/>
      <c r="M2204" s="105"/>
      <c r="N2204" s="106"/>
      <c r="O2204" s="105"/>
      <c r="P2204" s="105"/>
      <c r="Q2204" s="105"/>
      <c r="R2204" s="105"/>
      <c r="S2204" s="105"/>
      <c r="T2204" s="105"/>
    </row>
    <row r="2205" ht="14.25" customHeight="1">
      <c r="A2205" s="107" t="str">
        <f t="shared" si="3"/>
        <v>301299______</v>
      </c>
      <c r="B2205" s="116"/>
      <c r="C2205" s="116"/>
      <c r="D2205" s="224"/>
      <c r="E2205" s="105"/>
      <c r="F2205" s="105"/>
      <c r="G2205" s="105"/>
      <c r="H2205" s="105"/>
      <c r="I2205" s="105"/>
      <c r="J2205" s="105"/>
      <c r="K2205" s="105"/>
      <c r="L2205" s="105"/>
      <c r="M2205" s="105"/>
      <c r="N2205" s="106"/>
      <c r="O2205" s="105"/>
      <c r="P2205" s="105"/>
      <c r="Q2205" s="105"/>
      <c r="R2205" s="105"/>
      <c r="S2205" s="105"/>
      <c r="T2205" s="105"/>
    </row>
    <row r="2206" ht="14.25" customHeight="1">
      <c r="A2206" s="107" t="str">
        <f t="shared" si="3"/>
        <v>301299______</v>
      </c>
      <c r="B2206" s="116"/>
      <c r="C2206" s="116"/>
      <c r="D2206" s="224"/>
      <c r="E2206" s="105"/>
      <c r="F2206" s="105"/>
      <c r="G2206" s="105"/>
      <c r="H2206" s="105"/>
      <c r="I2206" s="105"/>
      <c r="J2206" s="105"/>
      <c r="K2206" s="105"/>
      <c r="L2206" s="105"/>
      <c r="M2206" s="105"/>
      <c r="N2206" s="106"/>
      <c r="O2206" s="105"/>
      <c r="P2206" s="105"/>
      <c r="Q2206" s="105"/>
      <c r="R2206" s="105"/>
      <c r="S2206" s="105"/>
      <c r="T2206" s="105"/>
    </row>
    <row r="2207" ht="14.25" customHeight="1">
      <c r="A2207" s="107" t="str">
        <f t="shared" si="3"/>
        <v>301299______</v>
      </c>
      <c r="B2207" s="116"/>
      <c r="C2207" s="116"/>
      <c r="D2207" s="224"/>
      <c r="E2207" s="105"/>
      <c r="F2207" s="105"/>
      <c r="G2207" s="105"/>
      <c r="H2207" s="105"/>
      <c r="I2207" s="105"/>
      <c r="J2207" s="105"/>
      <c r="K2207" s="105"/>
      <c r="L2207" s="105"/>
      <c r="M2207" s="105"/>
      <c r="N2207" s="106"/>
      <c r="O2207" s="105"/>
      <c r="P2207" s="105"/>
      <c r="Q2207" s="105"/>
      <c r="R2207" s="105"/>
      <c r="S2207" s="105"/>
      <c r="T2207" s="105"/>
    </row>
    <row r="2208" ht="14.25" customHeight="1">
      <c r="A2208" s="107" t="str">
        <f t="shared" si="3"/>
        <v>301299______</v>
      </c>
      <c r="B2208" s="116"/>
      <c r="C2208" s="116"/>
      <c r="D2208" s="224"/>
      <c r="E2208" s="105"/>
      <c r="F2208" s="105"/>
      <c r="G2208" s="105"/>
      <c r="H2208" s="105"/>
      <c r="I2208" s="105"/>
      <c r="J2208" s="105"/>
      <c r="K2208" s="105"/>
      <c r="L2208" s="105"/>
      <c r="M2208" s="105"/>
      <c r="N2208" s="106"/>
      <c r="O2208" s="105"/>
      <c r="P2208" s="105"/>
      <c r="Q2208" s="105"/>
      <c r="R2208" s="105"/>
      <c r="S2208" s="105"/>
      <c r="T2208" s="105"/>
    </row>
    <row r="2209" ht="14.25" customHeight="1">
      <c r="A2209" s="107" t="str">
        <f t="shared" si="3"/>
        <v>301299______</v>
      </c>
      <c r="B2209" s="116"/>
      <c r="C2209" s="116"/>
      <c r="D2209" s="224"/>
      <c r="E2209" s="105"/>
      <c r="F2209" s="105"/>
      <c r="G2209" s="105"/>
      <c r="H2209" s="105"/>
      <c r="I2209" s="105"/>
      <c r="J2209" s="105"/>
      <c r="K2209" s="105"/>
      <c r="L2209" s="105"/>
      <c r="M2209" s="105"/>
      <c r="N2209" s="106"/>
      <c r="O2209" s="105"/>
      <c r="P2209" s="105"/>
      <c r="Q2209" s="105"/>
      <c r="R2209" s="105"/>
      <c r="S2209" s="105"/>
      <c r="T2209" s="105"/>
    </row>
    <row r="2210" ht="14.25" customHeight="1">
      <c r="A2210" s="107" t="str">
        <f t="shared" si="3"/>
        <v>301299______</v>
      </c>
      <c r="B2210" s="116"/>
      <c r="C2210" s="116"/>
      <c r="D2210" s="224"/>
      <c r="E2210" s="105"/>
      <c r="F2210" s="105"/>
      <c r="G2210" s="105"/>
      <c r="H2210" s="105"/>
      <c r="I2210" s="105"/>
      <c r="J2210" s="105"/>
      <c r="K2210" s="105"/>
      <c r="L2210" s="105"/>
      <c r="M2210" s="105"/>
      <c r="N2210" s="106"/>
      <c r="O2210" s="105"/>
      <c r="P2210" s="105"/>
      <c r="Q2210" s="105"/>
      <c r="R2210" s="105"/>
      <c r="S2210" s="105"/>
      <c r="T2210" s="105"/>
    </row>
    <row r="2211" ht="14.25" customHeight="1">
      <c r="A2211" s="107" t="str">
        <f t="shared" si="3"/>
        <v>301299______</v>
      </c>
      <c r="B2211" s="116"/>
      <c r="C2211" s="116"/>
      <c r="D2211" s="224"/>
      <c r="E2211" s="105"/>
      <c r="F2211" s="105"/>
      <c r="G2211" s="105"/>
      <c r="H2211" s="105"/>
      <c r="I2211" s="105"/>
      <c r="J2211" s="105"/>
      <c r="K2211" s="105"/>
      <c r="L2211" s="105"/>
      <c r="M2211" s="105"/>
      <c r="N2211" s="106"/>
      <c r="O2211" s="105"/>
      <c r="P2211" s="105"/>
      <c r="Q2211" s="105"/>
      <c r="R2211" s="105"/>
      <c r="S2211" s="105"/>
      <c r="T2211" s="105"/>
    </row>
    <row r="2212" ht="14.25" customHeight="1">
      <c r="A2212" s="107" t="str">
        <f t="shared" si="3"/>
        <v>301299______</v>
      </c>
      <c r="B2212" s="116"/>
      <c r="C2212" s="116"/>
      <c r="D2212" s="224"/>
      <c r="E2212" s="105"/>
      <c r="F2212" s="105"/>
      <c r="G2212" s="105"/>
      <c r="H2212" s="105"/>
      <c r="I2212" s="105"/>
      <c r="J2212" s="105"/>
      <c r="K2212" s="105"/>
      <c r="L2212" s="105"/>
      <c r="M2212" s="105"/>
      <c r="N2212" s="106"/>
      <c r="O2212" s="105"/>
      <c r="P2212" s="105"/>
      <c r="Q2212" s="105"/>
      <c r="R2212" s="105"/>
      <c r="S2212" s="105"/>
      <c r="T2212" s="105"/>
    </row>
    <row r="2213" ht="14.25" customHeight="1">
      <c r="A2213" s="107" t="str">
        <f t="shared" si="3"/>
        <v>301299______</v>
      </c>
      <c r="B2213" s="116"/>
      <c r="C2213" s="116"/>
      <c r="D2213" s="224"/>
      <c r="E2213" s="105"/>
      <c r="F2213" s="105"/>
      <c r="G2213" s="105"/>
      <c r="H2213" s="105"/>
      <c r="I2213" s="105"/>
      <c r="J2213" s="105"/>
      <c r="K2213" s="105"/>
      <c r="L2213" s="105"/>
      <c r="M2213" s="105"/>
      <c r="N2213" s="106"/>
      <c r="O2213" s="105"/>
      <c r="P2213" s="105"/>
      <c r="Q2213" s="105"/>
      <c r="R2213" s="105"/>
      <c r="S2213" s="105"/>
      <c r="T2213" s="105"/>
    </row>
    <row r="2214" ht="14.25" customHeight="1">
      <c r="A2214" s="107" t="str">
        <f t="shared" si="3"/>
        <v>301299______</v>
      </c>
      <c r="B2214" s="116"/>
      <c r="C2214" s="116"/>
      <c r="D2214" s="224"/>
      <c r="E2214" s="105"/>
      <c r="F2214" s="105"/>
      <c r="G2214" s="105"/>
      <c r="H2214" s="105"/>
      <c r="I2214" s="105"/>
      <c r="J2214" s="105"/>
      <c r="K2214" s="105"/>
      <c r="L2214" s="105"/>
      <c r="M2214" s="105"/>
      <c r="N2214" s="106"/>
      <c r="O2214" s="105"/>
      <c r="P2214" s="105"/>
      <c r="Q2214" s="105"/>
      <c r="R2214" s="105"/>
      <c r="S2214" s="105"/>
      <c r="T2214" s="105"/>
    </row>
    <row r="2215" ht="14.25" customHeight="1">
      <c r="A2215" s="107" t="str">
        <f t="shared" si="3"/>
        <v>301299______</v>
      </c>
      <c r="B2215" s="116"/>
      <c r="C2215" s="116"/>
      <c r="D2215" s="224"/>
      <c r="E2215" s="105"/>
      <c r="F2215" s="105"/>
      <c r="G2215" s="105"/>
      <c r="H2215" s="105"/>
      <c r="I2215" s="105"/>
      <c r="J2215" s="105"/>
      <c r="K2215" s="105"/>
      <c r="L2215" s="105"/>
      <c r="M2215" s="105"/>
      <c r="N2215" s="106"/>
      <c r="O2215" s="105"/>
      <c r="P2215" s="105"/>
      <c r="Q2215" s="105"/>
      <c r="R2215" s="105"/>
      <c r="S2215" s="105"/>
      <c r="T2215" s="105"/>
    </row>
    <row r="2216" ht="14.25" customHeight="1">
      <c r="A2216" s="107" t="str">
        <f t="shared" si="3"/>
        <v>301299______</v>
      </c>
      <c r="B2216" s="116"/>
      <c r="C2216" s="116"/>
      <c r="D2216" s="224"/>
      <c r="E2216" s="105"/>
      <c r="F2216" s="105"/>
      <c r="G2216" s="105"/>
      <c r="H2216" s="105"/>
      <c r="I2216" s="105"/>
      <c r="J2216" s="105"/>
      <c r="K2216" s="105"/>
      <c r="L2216" s="105"/>
      <c r="M2216" s="105"/>
      <c r="N2216" s="106"/>
      <c r="O2216" s="105"/>
      <c r="P2216" s="105"/>
      <c r="Q2216" s="105"/>
      <c r="R2216" s="105"/>
      <c r="S2216" s="105"/>
      <c r="T2216" s="105"/>
    </row>
    <row r="2217" ht="14.25" customHeight="1">
      <c r="A2217" s="107" t="str">
        <f t="shared" si="3"/>
        <v>301299______</v>
      </c>
      <c r="B2217" s="116"/>
      <c r="C2217" s="116"/>
      <c r="D2217" s="224"/>
      <c r="E2217" s="105"/>
      <c r="F2217" s="105"/>
      <c r="G2217" s="105"/>
      <c r="H2217" s="105"/>
      <c r="I2217" s="105"/>
      <c r="J2217" s="105"/>
      <c r="K2217" s="105"/>
      <c r="L2217" s="105"/>
      <c r="M2217" s="105"/>
      <c r="N2217" s="106"/>
      <c r="O2217" s="105"/>
      <c r="P2217" s="105"/>
      <c r="Q2217" s="105"/>
      <c r="R2217" s="105"/>
      <c r="S2217" s="105"/>
      <c r="T2217" s="105"/>
    </row>
    <row r="2218" ht="14.25" customHeight="1">
      <c r="A2218" s="107" t="str">
        <f t="shared" si="3"/>
        <v>301299______</v>
      </c>
      <c r="B2218" s="116"/>
      <c r="C2218" s="116"/>
      <c r="D2218" s="224"/>
      <c r="E2218" s="105"/>
      <c r="F2218" s="105"/>
      <c r="G2218" s="105"/>
      <c r="H2218" s="105"/>
      <c r="I2218" s="105"/>
      <c r="J2218" s="105"/>
      <c r="K2218" s="105"/>
      <c r="L2218" s="105"/>
      <c r="M2218" s="105"/>
      <c r="N2218" s="106"/>
      <c r="O2218" s="105"/>
      <c r="P2218" s="105"/>
      <c r="Q2218" s="105"/>
      <c r="R2218" s="105"/>
      <c r="S2218" s="105"/>
      <c r="T2218" s="105"/>
    </row>
    <row r="2219" ht="14.25" customHeight="1">
      <c r="A2219" s="107" t="str">
        <f t="shared" si="3"/>
        <v>301299______</v>
      </c>
      <c r="B2219" s="116"/>
      <c r="C2219" s="116"/>
      <c r="D2219" s="224"/>
      <c r="E2219" s="105"/>
      <c r="F2219" s="105"/>
      <c r="G2219" s="105"/>
      <c r="H2219" s="105"/>
      <c r="I2219" s="105"/>
      <c r="J2219" s="105"/>
      <c r="K2219" s="105"/>
      <c r="L2219" s="105"/>
      <c r="M2219" s="105"/>
      <c r="N2219" s="106"/>
      <c r="O2219" s="105"/>
      <c r="P2219" s="105"/>
      <c r="Q2219" s="105"/>
      <c r="R2219" s="105"/>
      <c r="S2219" s="105"/>
      <c r="T2219" s="105"/>
    </row>
    <row r="2220" ht="14.25" customHeight="1">
      <c r="A2220" s="107" t="str">
        <f t="shared" si="3"/>
        <v>301299______</v>
      </c>
      <c r="B2220" s="116"/>
      <c r="C2220" s="116"/>
      <c r="D2220" s="224"/>
      <c r="E2220" s="105"/>
      <c r="F2220" s="105"/>
      <c r="G2220" s="105"/>
      <c r="H2220" s="105"/>
      <c r="I2220" s="105"/>
      <c r="J2220" s="105"/>
      <c r="K2220" s="105"/>
      <c r="L2220" s="105"/>
      <c r="M2220" s="105"/>
      <c r="N2220" s="106"/>
      <c r="O2220" s="105"/>
      <c r="P2220" s="105"/>
      <c r="Q2220" s="105"/>
      <c r="R2220" s="105"/>
      <c r="S2220" s="105"/>
      <c r="T2220" s="105"/>
    </row>
    <row r="2221" ht="14.25" customHeight="1">
      <c r="A2221" s="107" t="str">
        <f t="shared" si="3"/>
        <v>301299______</v>
      </c>
      <c r="B2221" s="116"/>
      <c r="C2221" s="116"/>
      <c r="D2221" s="224"/>
      <c r="E2221" s="105"/>
      <c r="F2221" s="105"/>
      <c r="G2221" s="105"/>
      <c r="H2221" s="105"/>
      <c r="I2221" s="105"/>
      <c r="J2221" s="105"/>
      <c r="K2221" s="105"/>
      <c r="L2221" s="105"/>
      <c r="M2221" s="105"/>
      <c r="N2221" s="106"/>
      <c r="O2221" s="105"/>
      <c r="P2221" s="105"/>
      <c r="Q2221" s="105"/>
      <c r="R2221" s="105"/>
      <c r="S2221" s="105"/>
      <c r="T2221" s="105"/>
    </row>
    <row r="2222" ht="14.25" customHeight="1">
      <c r="A2222" s="107" t="str">
        <f t="shared" si="3"/>
        <v>301299______</v>
      </c>
      <c r="B2222" s="116"/>
      <c r="C2222" s="116"/>
      <c r="D2222" s="224"/>
      <c r="E2222" s="105"/>
      <c r="F2222" s="105"/>
      <c r="G2222" s="105"/>
      <c r="H2222" s="105"/>
      <c r="I2222" s="105"/>
      <c r="J2222" s="105"/>
      <c r="K2222" s="105"/>
      <c r="L2222" s="105"/>
      <c r="M2222" s="105"/>
      <c r="N2222" s="106"/>
      <c r="O2222" s="105"/>
      <c r="P2222" s="105"/>
      <c r="Q2222" s="105"/>
      <c r="R2222" s="105"/>
      <c r="S2222" s="105"/>
      <c r="T2222" s="105"/>
    </row>
    <row r="2223" ht="14.25" customHeight="1">
      <c r="A2223" s="107" t="str">
        <f t="shared" si="3"/>
        <v>301299______</v>
      </c>
      <c r="B2223" s="116"/>
      <c r="C2223" s="116"/>
      <c r="D2223" s="224"/>
      <c r="E2223" s="105"/>
      <c r="F2223" s="105"/>
      <c r="G2223" s="105"/>
      <c r="H2223" s="105"/>
      <c r="I2223" s="105"/>
      <c r="J2223" s="105"/>
      <c r="K2223" s="105"/>
      <c r="L2223" s="105"/>
      <c r="M2223" s="105"/>
      <c r="N2223" s="106"/>
      <c r="O2223" s="105"/>
      <c r="P2223" s="105"/>
      <c r="Q2223" s="105"/>
      <c r="R2223" s="105"/>
      <c r="S2223" s="105"/>
      <c r="T2223" s="105"/>
    </row>
    <row r="2224" ht="14.25" customHeight="1">
      <c r="A2224" s="107" t="str">
        <f t="shared" si="3"/>
        <v>301299______</v>
      </c>
      <c r="B2224" s="116"/>
      <c r="C2224" s="116"/>
      <c r="D2224" s="224"/>
      <c r="E2224" s="105"/>
      <c r="F2224" s="105"/>
      <c r="G2224" s="105"/>
      <c r="H2224" s="105"/>
      <c r="I2224" s="105"/>
      <c r="J2224" s="105"/>
      <c r="K2224" s="105"/>
      <c r="L2224" s="105"/>
      <c r="M2224" s="105"/>
      <c r="N2224" s="106"/>
      <c r="O2224" s="105"/>
      <c r="P2224" s="105"/>
      <c r="Q2224" s="105"/>
      <c r="R2224" s="105"/>
      <c r="S2224" s="105"/>
      <c r="T2224" s="105"/>
    </row>
    <row r="2225" ht="14.25" customHeight="1">
      <c r="A2225" s="107" t="str">
        <f t="shared" si="3"/>
        <v>301299______</v>
      </c>
      <c r="B2225" s="116"/>
      <c r="C2225" s="116"/>
      <c r="D2225" s="224"/>
      <c r="E2225" s="105"/>
      <c r="F2225" s="105"/>
      <c r="G2225" s="105"/>
      <c r="H2225" s="105"/>
      <c r="I2225" s="105"/>
      <c r="J2225" s="105"/>
      <c r="K2225" s="105"/>
      <c r="L2225" s="105"/>
      <c r="M2225" s="105"/>
      <c r="N2225" s="106"/>
      <c r="O2225" s="105"/>
      <c r="P2225" s="105"/>
      <c r="Q2225" s="105"/>
      <c r="R2225" s="105"/>
      <c r="S2225" s="105"/>
      <c r="T2225" s="105"/>
    </row>
    <row r="2226" ht="14.25" customHeight="1">
      <c r="A2226" s="107" t="str">
        <f t="shared" si="3"/>
        <v>301299______</v>
      </c>
      <c r="B2226" s="116"/>
      <c r="C2226" s="116"/>
      <c r="D2226" s="224"/>
      <c r="E2226" s="105"/>
      <c r="F2226" s="105"/>
      <c r="G2226" s="105"/>
      <c r="H2226" s="105"/>
      <c r="I2226" s="105"/>
      <c r="J2226" s="105"/>
      <c r="K2226" s="105"/>
      <c r="L2226" s="105"/>
      <c r="M2226" s="105"/>
      <c r="N2226" s="106"/>
      <c r="O2226" s="105"/>
      <c r="P2226" s="105"/>
      <c r="Q2226" s="105"/>
      <c r="R2226" s="105"/>
      <c r="S2226" s="105"/>
      <c r="T2226" s="105"/>
    </row>
    <row r="2227" ht="14.25" customHeight="1">
      <c r="A2227" s="107" t="str">
        <f t="shared" si="3"/>
        <v>301299______</v>
      </c>
      <c r="B2227" s="116"/>
      <c r="C2227" s="116"/>
      <c r="D2227" s="224"/>
      <c r="E2227" s="105"/>
      <c r="F2227" s="105"/>
      <c r="G2227" s="105"/>
      <c r="H2227" s="105"/>
      <c r="I2227" s="105"/>
      <c r="J2227" s="105"/>
      <c r="K2227" s="105"/>
      <c r="L2227" s="105"/>
      <c r="M2227" s="105"/>
      <c r="N2227" s="106"/>
      <c r="O2227" s="105"/>
      <c r="P2227" s="105"/>
      <c r="Q2227" s="105"/>
      <c r="R2227" s="105"/>
      <c r="S2227" s="105"/>
      <c r="T2227" s="105"/>
    </row>
    <row r="2228" ht="14.25" customHeight="1">
      <c r="A2228" s="107" t="str">
        <f t="shared" si="3"/>
        <v>301299______</v>
      </c>
      <c r="B2228" s="116"/>
      <c r="C2228" s="116"/>
      <c r="D2228" s="224"/>
      <c r="E2228" s="105"/>
      <c r="F2228" s="105"/>
      <c r="G2228" s="105"/>
      <c r="H2228" s="105"/>
      <c r="I2228" s="105"/>
      <c r="J2228" s="105"/>
      <c r="K2228" s="105"/>
      <c r="L2228" s="105"/>
      <c r="M2228" s="105"/>
      <c r="N2228" s="106"/>
      <c r="O2228" s="105"/>
      <c r="P2228" s="105"/>
      <c r="Q2228" s="105"/>
      <c r="R2228" s="105"/>
      <c r="S2228" s="105"/>
      <c r="T2228" s="105"/>
    </row>
    <row r="2229" ht="14.25" customHeight="1">
      <c r="A2229" s="107" t="str">
        <f t="shared" si="3"/>
        <v>301299______</v>
      </c>
      <c r="B2229" s="116"/>
      <c r="C2229" s="116"/>
      <c r="D2229" s="224"/>
      <c r="E2229" s="105"/>
      <c r="F2229" s="105"/>
      <c r="G2229" s="105"/>
      <c r="H2229" s="105"/>
      <c r="I2229" s="105"/>
      <c r="J2229" s="105"/>
      <c r="K2229" s="105"/>
      <c r="L2229" s="105"/>
      <c r="M2229" s="105"/>
      <c r="N2229" s="106"/>
      <c r="O2229" s="105"/>
      <c r="P2229" s="105"/>
      <c r="Q2229" s="105"/>
      <c r="R2229" s="105"/>
      <c r="S2229" s="105"/>
      <c r="T2229" s="105"/>
    </row>
    <row r="2230" ht="14.25" customHeight="1">
      <c r="A2230" s="107" t="str">
        <f t="shared" si="3"/>
        <v>301299______</v>
      </c>
      <c r="B2230" s="116"/>
      <c r="C2230" s="116"/>
      <c r="D2230" s="224"/>
      <c r="E2230" s="105"/>
      <c r="F2230" s="105"/>
      <c r="G2230" s="105"/>
      <c r="H2230" s="105"/>
      <c r="I2230" s="105"/>
      <c r="J2230" s="105"/>
      <c r="K2230" s="105"/>
      <c r="L2230" s="105"/>
      <c r="M2230" s="105"/>
      <c r="N2230" s="106"/>
      <c r="O2230" s="105"/>
      <c r="P2230" s="105"/>
      <c r="Q2230" s="105"/>
      <c r="R2230" s="105"/>
      <c r="S2230" s="105"/>
      <c r="T2230" s="105"/>
    </row>
    <row r="2231" ht="14.25" customHeight="1">
      <c r="A2231" s="107" t="str">
        <f t="shared" si="3"/>
        <v>301299______</v>
      </c>
      <c r="B2231" s="116"/>
      <c r="C2231" s="116"/>
      <c r="D2231" s="224"/>
      <c r="E2231" s="105"/>
      <c r="F2231" s="105"/>
      <c r="G2231" s="105"/>
      <c r="H2231" s="105"/>
      <c r="I2231" s="105"/>
      <c r="J2231" s="105"/>
      <c r="K2231" s="105"/>
      <c r="L2231" s="105"/>
      <c r="M2231" s="105"/>
      <c r="N2231" s="106"/>
      <c r="O2231" s="105"/>
      <c r="P2231" s="105"/>
      <c r="Q2231" s="105"/>
      <c r="R2231" s="105"/>
      <c r="S2231" s="105"/>
      <c r="T2231" s="105"/>
    </row>
    <row r="2232" ht="14.25" customHeight="1">
      <c r="A2232" s="107" t="str">
        <f t="shared" si="3"/>
        <v>301299______</v>
      </c>
      <c r="B2232" s="116"/>
      <c r="C2232" s="116"/>
      <c r="D2232" s="224"/>
      <c r="E2232" s="105"/>
      <c r="F2232" s="105"/>
      <c r="G2232" s="105"/>
      <c r="H2232" s="105"/>
      <c r="I2232" s="105"/>
      <c r="J2232" s="105"/>
      <c r="K2232" s="105"/>
      <c r="L2232" s="105"/>
      <c r="M2232" s="105"/>
      <c r="N2232" s="106"/>
      <c r="O2232" s="105"/>
      <c r="P2232" s="105"/>
      <c r="Q2232" s="105"/>
      <c r="R2232" s="105"/>
      <c r="S2232" s="105"/>
      <c r="T2232" s="105"/>
    </row>
    <row r="2233" ht="14.25" customHeight="1">
      <c r="A2233" s="107" t="str">
        <f t="shared" si="3"/>
        <v>301299______</v>
      </c>
      <c r="B2233" s="116"/>
      <c r="C2233" s="116"/>
      <c r="D2233" s="224"/>
      <c r="E2233" s="105"/>
      <c r="F2233" s="105"/>
      <c r="G2233" s="105"/>
      <c r="H2233" s="105"/>
      <c r="I2233" s="105"/>
      <c r="J2233" s="105"/>
      <c r="K2233" s="105"/>
      <c r="L2233" s="105"/>
      <c r="M2233" s="105"/>
      <c r="N2233" s="106"/>
      <c r="O2233" s="105"/>
      <c r="P2233" s="105"/>
      <c r="Q2233" s="105"/>
      <c r="R2233" s="105"/>
      <c r="S2233" s="105"/>
      <c r="T2233" s="105"/>
    </row>
    <row r="2234" ht="14.25" customHeight="1">
      <c r="A2234" s="107" t="str">
        <f t="shared" si="3"/>
        <v>301299______</v>
      </c>
      <c r="B2234" s="116"/>
      <c r="C2234" s="116"/>
      <c r="D2234" s="224"/>
      <c r="E2234" s="105"/>
      <c r="F2234" s="105"/>
      <c r="G2234" s="105"/>
      <c r="H2234" s="105"/>
      <c r="I2234" s="105"/>
      <c r="J2234" s="105"/>
      <c r="K2234" s="105"/>
      <c r="L2234" s="105"/>
      <c r="M2234" s="105"/>
      <c r="N2234" s="106"/>
      <c r="O2234" s="105"/>
      <c r="P2234" s="105"/>
      <c r="Q2234" s="105"/>
      <c r="R2234" s="105"/>
      <c r="S2234" s="105"/>
      <c r="T2234" s="105"/>
    </row>
    <row r="2235" ht="14.25" customHeight="1">
      <c r="A2235" s="107" t="str">
        <f t="shared" si="3"/>
        <v>301299______</v>
      </c>
      <c r="B2235" s="116"/>
      <c r="C2235" s="116"/>
      <c r="D2235" s="224"/>
      <c r="E2235" s="105"/>
      <c r="F2235" s="105"/>
      <c r="G2235" s="105"/>
      <c r="H2235" s="105"/>
      <c r="I2235" s="105"/>
      <c r="J2235" s="105"/>
      <c r="K2235" s="105"/>
      <c r="L2235" s="105"/>
      <c r="M2235" s="105"/>
      <c r="N2235" s="106"/>
      <c r="O2235" s="105"/>
      <c r="P2235" s="105"/>
      <c r="Q2235" s="105"/>
      <c r="R2235" s="105"/>
      <c r="S2235" s="105"/>
      <c r="T2235" s="105"/>
    </row>
    <row r="2236" ht="14.25" customHeight="1">
      <c r="A2236" s="107" t="str">
        <f t="shared" si="3"/>
        <v>301299______</v>
      </c>
      <c r="B2236" s="116"/>
      <c r="C2236" s="116"/>
      <c r="D2236" s="224"/>
      <c r="E2236" s="105"/>
      <c r="F2236" s="105"/>
      <c r="G2236" s="105"/>
      <c r="H2236" s="105"/>
      <c r="I2236" s="105"/>
      <c r="J2236" s="105"/>
      <c r="K2236" s="105"/>
      <c r="L2236" s="105"/>
      <c r="M2236" s="105"/>
      <c r="N2236" s="106"/>
      <c r="O2236" s="105"/>
      <c r="P2236" s="105"/>
      <c r="Q2236" s="105"/>
      <c r="R2236" s="105"/>
      <c r="S2236" s="105"/>
      <c r="T2236" s="105"/>
    </row>
    <row r="2237" ht="14.25" customHeight="1">
      <c r="A2237" s="107" t="str">
        <f t="shared" si="3"/>
        <v>301299______</v>
      </c>
      <c r="B2237" s="116"/>
      <c r="C2237" s="116"/>
      <c r="D2237" s="224"/>
      <c r="E2237" s="105"/>
      <c r="F2237" s="105"/>
      <c r="G2237" s="105"/>
      <c r="H2237" s="105"/>
      <c r="I2237" s="105"/>
      <c r="J2237" s="105"/>
      <c r="K2237" s="105"/>
      <c r="L2237" s="105"/>
      <c r="M2237" s="105"/>
      <c r="N2237" s="106"/>
      <c r="O2237" s="105"/>
      <c r="P2237" s="105"/>
      <c r="Q2237" s="105"/>
      <c r="R2237" s="105"/>
      <c r="S2237" s="105"/>
      <c r="T2237" s="105"/>
    </row>
    <row r="2238" ht="14.25" customHeight="1">
      <c r="A2238" s="107" t="str">
        <f t="shared" si="3"/>
        <v>301299______</v>
      </c>
      <c r="B2238" s="116"/>
      <c r="C2238" s="116"/>
      <c r="D2238" s="224"/>
      <c r="E2238" s="105"/>
      <c r="F2238" s="105"/>
      <c r="G2238" s="105"/>
      <c r="H2238" s="105"/>
      <c r="I2238" s="105"/>
      <c r="J2238" s="105"/>
      <c r="K2238" s="105"/>
      <c r="L2238" s="105"/>
      <c r="M2238" s="105"/>
      <c r="N2238" s="106"/>
      <c r="O2238" s="105"/>
      <c r="P2238" s="105"/>
      <c r="Q2238" s="105"/>
      <c r="R2238" s="105"/>
      <c r="S2238" s="105"/>
      <c r="T2238" s="105"/>
    </row>
    <row r="2239" ht="14.25" customHeight="1">
      <c r="A2239" s="107" t="str">
        <f t="shared" si="3"/>
        <v>301299______</v>
      </c>
      <c r="B2239" s="116"/>
      <c r="C2239" s="116"/>
      <c r="D2239" s="224"/>
      <c r="E2239" s="105"/>
      <c r="F2239" s="105"/>
      <c r="G2239" s="105"/>
      <c r="H2239" s="105"/>
      <c r="I2239" s="105"/>
      <c r="J2239" s="105"/>
      <c r="K2239" s="105"/>
      <c r="L2239" s="105"/>
      <c r="M2239" s="105"/>
      <c r="N2239" s="106"/>
      <c r="O2239" s="105"/>
      <c r="P2239" s="105"/>
      <c r="Q2239" s="105"/>
      <c r="R2239" s="105"/>
      <c r="S2239" s="105"/>
      <c r="T2239" s="105"/>
    </row>
    <row r="2240" ht="14.25" customHeight="1">
      <c r="A2240" s="107" t="str">
        <f t="shared" si="3"/>
        <v>301299______</v>
      </c>
      <c r="B2240" s="116"/>
      <c r="C2240" s="116"/>
      <c r="D2240" s="224"/>
      <c r="E2240" s="105"/>
      <c r="F2240" s="105"/>
      <c r="G2240" s="105"/>
      <c r="H2240" s="105"/>
      <c r="I2240" s="105"/>
      <c r="J2240" s="105"/>
      <c r="K2240" s="105"/>
      <c r="L2240" s="105"/>
      <c r="M2240" s="105"/>
      <c r="N2240" s="106"/>
      <c r="O2240" s="105"/>
      <c r="P2240" s="105"/>
      <c r="Q2240" s="105"/>
      <c r="R2240" s="105"/>
      <c r="S2240" s="105"/>
      <c r="T2240" s="105"/>
    </row>
    <row r="2241" ht="14.25" customHeight="1">
      <c r="A2241" s="107" t="str">
        <f t="shared" si="3"/>
        <v>301299______</v>
      </c>
      <c r="B2241" s="116"/>
      <c r="C2241" s="116"/>
      <c r="D2241" s="224"/>
      <c r="E2241" s="105"/>
      <c r="F2241" s="105"/>
      <c r="G2241" s="105"/>
      <c r="H2241" s="105"/>
      <c r="I2241" s="105"/>
      <c r="J2241" s="105"/>
      <c r="K2241" s="105"/>
      <c r="L2241" s="105"/>
      <c r="M2241" s="105"/>
      <c r="N2241" s="106"/>
      <c r="O2241" s="105"/>
      <c r="P2241" s="105"/>
      <c r="Q2241" s="105"/>
      <c r="R2241" s="105"/>
      <c r="S2241" s="105"/>
      <c r="T2241" s="105"/>
    </row>
    <row r="2242" ht="14.25" customHeight="1">
      <c r="A2242" s="107" t="str">
        <f t="shared" si="3"/>
        <v>301299______</v>
      </c>
      <c r="B2242" s="116"/>
      <c r="C2242" s="116"/>
      <c r="D2242" s="224"/>
      <c r="E2242" s="105"/>
      <c r="F2242" s="105"/>
      <c r="G2242" s="105"/>
      <c r="H2242" s="105"/>
      <c r="I2242" s="105"/>
      <c r="J2242" s="105"/>
      <c r="K2242" s="105"/>
      <c r="L2242" s="105"/>
      <c r="M2242" s="105"/>
      <c r="N2242" s="106"/>
      <c r="O2242" s="105"/>
      <c r="P2242" s="105"/>
      <c r="Q2242" s="105"/>
      <c r="R2242" s="105"/>
      <c r="S2242" s="105"/>
      <c r="T2242" s="105"/>
    </row>
    <row r="2243" ht="14.25" customHeight="1">
      <c r="A2243" s="107" t="str">
        <f t="shared" si="3"/>
        <v>301299______</v>
      </c>
      <c r="B2243" s="116"/>
      <c r="C2243" s="116"/>
      <c r="D2243" s="224"/>
      <c r="E2243" s="105"/>
      <c r="F2243" s="105"/>
      <c r="G2243" s="105"/>
      <c r="H2243" s="105"/>
      <c r="I2243" s="105"/>
      <c r="J2243" s="105"/>
      <c r="K2243" s="105"/>
      <c r="L2243" s="105"/>
      <c r="M2243" s="105"/>
      <c r="N2243" s="106"/>
      <c r="O2243" s="105"/>
      <c r="P2243" s="105"/>
      <c r="Q2243" s="105"/>
      <c r="R2243" s="105"/>
      <c r="S2243" s="105"/>
      <c r="T2243" s="105"/>
    </row>
    <row r="2244" ht="14.25" customHeight="1">
      <c r="A2244" s="107" t="str">
        <f t="shared" si="3"/>
        <v>301299______</v>
      </c>
      <c r="B2244" s="116"/>
      <c r="C2244" s="116"/>
      <c r="D2244" s="224"/>
      <c r="E2244" s="105"/>
      <c r="F2244" s="105"/>
      <c r="G2244" s="105"/>
      <c r="H2244" s="105"/>
      <c r="I2244" s="105"/>
      <c r="J2244" s="105"/>
      <c r="K2244" s="105"/>
      <c r="L2244" s="105"/>
      <c r="M2244" s="105"/>
      <c r="N2244" s="106"/>
      <c r="O2244" s="105"/>
      <c r="P2244" s="105"/>
      <c r="Q2244" s="105"/>
      <c r="R2244" s="105"/>
      <c r="S2244" s="105"/>
      <c r="T2244" s="105"/>
    </row>
    <row r="2245" ht="14.25" customHeight="1">
      <c r="A2245" s="107" t="str">
        <f t="shared" si="3"/>
        <v>301299______</v>
      </c>
      <c r="B2245" s="116"/>
      <c r="C2245" s="116"/>
      <c r="D2245" s="224"/>
      <c r="E2245" s="105"/>
      <c r="F2245" s="105"/>
      <c r="G2245" s="105"/>
      <c r="H2245" s="105"/>
      <c r="I2245" s="105"/>
      <c r="J2245" s="105"/>
      <c r="K2245" s="105"/>
      <c r="L2245" s="105"/>
      <c r="M2245" s="105"/>
      <c r="N2245" s="106"/>
      <c r="O2245" s="105"/>
      <c r="P2245" s="105"/>
      <c r="Q2245" s="105"/>
      <c r="R2245" s="105"/>
      <c r="S2245" s="105"/>
      <c r="T2245" s="105"/>
    </row>
    <row r="2246" ht="14.25" customHeight="1">
      <c r="A2246" s="107" t="str">
        <f t="shared" si="3"/>
        <v>301299______</v>
      </c>
      <c r="B2246" s="116"/>
      <c r="C2246" s="116"/>
      <c r="D2246" s="224"/>
      <c r="E2246" s="105"/>
      <c r="F2246" s="105"/>
      <c r="G2246" s="105"/>
      <c r="H2246" s="105"/>
      <c r="I2246" s="105"/>
      <c r="J2246" s="105"/>
      <c r="K2246" s="105"/>
      <c r="L2246" s="105"/>
      <c r="M2246" s="105"/>
      <c r="N2246" s="106"/>
      <c r="O2246" s="105"/>
      <c r="P2246" s="105"/>
      <c r="Q2246" s="105"/>
      <c r="R2246" s="105"/>
      <c r="S2246" s="105"/>
      <c r="T2246" s="105"/>
    </row>
    <row r="2247" ht="14.25" customHeight="1">
      <c r="A2247" s="107" t="str">
        <f t="shared" si="3"/>
        <v>301299______</v>
      </c>
      <c r="B2247" s="116"/>
      <c r="C2247" s="116"/>
      <c r="D2247" s="224"/>
      <c r="E2247" s="105"/>
      <c r="F2247" s="105"/>
      <c r="G2247" s="105"/>
      <c r="H2247" s="105"/>
      <c r="I2247" s="105"/>
      <c r="J2247" s="105"/>
      <c r="K2247" s="105"/>
      <c r="L2247" s="105"/>
      <c r="M2247" s="105"/>
      <c r="N2247" s="106"/>
      <c r="O2247" s="105"/>
      <c r="P2247" s="105"/>
      <c r="Q2247" s="105"/>
      <c r="R2247" s="105"/>
      <c r="S2247" s="105"/>
      <c r="T2247" s="105"/>
    </row>
    <row r="2248" ht="14.25" customHeight="1">
      <c r="A2248" s="107" t="str">
        <f t="shared" si="3"/>
        <v>301299______</v>
      </c>
      <c r="B2248" s="116"/>
      <c r="C2248" s="116"/>
      <c r="D2248" s="224"/>
      <c r="E2248" s="105"/>
      <c r="F2248" s="105"/>
      <c r="G2248" s="105"/>
      <c r="H2248" s="105"/>
      <c r="I2248" s="105"/>
      <c r="J2248" s="105"/>
      <c r="K2248" s="105"/>
      <c r="L2248" s="105"/>
      <c r="M2248" s="105"/>
      <c r="N2248" s="106"/>
      <c r="O2248" s="105"/>
      <c r="P2248" s="105"/>
      <c r="Q2248" s="105"/>
      <c r="R2248" s="105"/>
      <c r="S2248" s="105"/>
      <c r="T2248" s="105"/>
    </row>
    <row r="2249" ht="14.25" customHeight="1">
      <c r="A2249" s="107" t="str">
        <f t="shared" si="3"/>
        <v>301299______</v>
      </c>
      <c r="B2249" s="116"/>
      <c r="C2249" s="116"/>
      <c r="D2249" s="224"/>
      <c r="E2249" s="105"/>
      <c r="F2249" s="105"/>
      <c r="G2249" s="105"/>
      <c r="H2249" s="105"/>
      <c r="I2249" s="105"/>
      <c r="J2249" s="105"/>
      <c r="K2249" s="105"/>
      <c r="L2249" s="105"/>
      <c r="M2249" s="105"/>
      <c r="N2249" s="106"/>
      <c r="O2249" s="105"/>
      <c r="P2249" s="105"/>
      <c r="Q2249" s="105"/>
      <c r="R2249" s="105"/>
      <c r="S2249" s="105"/>
      <c r="T2249" s="105"/>
    </row>
    <row r="2250" ht="14.25" customHeight="1">
      <c r="A2250" s="107" t="str">
        <f t="shared" si="3"/>
        <v>301299______</v>
      </c>
      <c r="B2250" s="116"/>
      <c r="C2250" s="116"/>
      <c r="D2250" s="224"/>
      <c r="E2250" s="105"/>
      <c r="F2250" s="105"/>
      <c r="G2250" s="105"/>
      <c r="H2250" s="105"/>
      <c r="I2250" s="105"/>
      <c r="J2250" s="105"/>
      <c r="K2250" s="105"/>
      <c r="L2250" s="105"/>
      <c r="M2250" s="105"/>
      <c r="N2250" s="106"/>
      <c r="O2250" s="105"/>
      <c r="P2250" s="105"/>
      <c r="Q2250" s="105"/>
      <c r="R2250" s="105"/>
      <c r="S2250" s="105"/>
      <c r="T2250" s="105"/>
    </row>
    <row r="2251" ht="14.25" customHeight="1">
      <c r="A2251" s="107" t="str">
        <f t="shared" si="3"/>
        <v>301299______</v>
      </c>
      <c r="B2251" s="116"/>
      <c r="C2251" s="116"/>
      <c r="D2251" s="224"/>
      <c r="E2251" s="105"/>
      <c r="F2251" s="105"/>
      <c r="G2251" s="105"/>
      <c r="H2251" s="105"/>
      <c r="I2251" s="105"/>
      <c r="J2251" s="105"/>
      <c r="K2251" s="105"/>
      <c r="L2251" s="105"/>
      <c r="M2251" s="105"/>
      <c r="N2251" s="106"/>
      <c r="O2251" s="105"/>
      <c r="P2251" s="105"/>
      <c r="Q2251" s="105"/>
      <c r="R2251" s="105"/>
      <c r="S2251" s="105"/>
      <c r="T2251" s="105"/>
    </row>
    <row r="2252" ht="14.25" customHeight="1">
      <c r="A2252" s="107" t="str">
        <f t="shared" si="3"/>
        <v>301299______</v>
      </c>
      <c r="B2252" s="116"/>
      <c r="C2252" s="116"/>
      <c r="D2252" s="224"/>
      <c r="E2252" s="105"/>
      <c r="F2252" s="105"/>
      <c r="G2252" s="105"/>
      <c r="H2252" s="105"/>
      <c r="I2252" s="105"/>
      <c r="J2252" s="105"/>
      <c r="K2252" s="105"/>
      <c r="L2252" s="105"/>
      <c r="M2252" s="105"/>
      <c r="N2252" s="106"/>
      <c r="O2252" s="105"/>
      <c r="P2252" s="105"/>
      <c r="Q2252" s="105"/>
      <c r="R2252" s="105"/>
      <c r="S2252" s="105"/>
      <c r="T2252" s="105"/>
    </row>
    <row r="2253" ht="14.25" customHeight="1">
      <c r="A2253" s="107" t="str">
        <f t="shared" si="3"/>
        <v>301299______</v>
      </c>
      <c r="B2253" s="116"/>
      <c r="C2253" s="116"/>
      <c r="D2253" s="224"/>
      <c r="E2253" s="105"/>
      <c r="F2253" s="105"/>
      <c r="G2253" s="105"/>
      <c r="H2253" s="105"/>
      <c r="I2253" s="105"/>
      <c r="J2253" s="105"/>
      <c r="K2253" s="105"/>
      <c r="L2253" s="105"/>
      <c r="M2253" s="105"/>
      <c r="N2253" s="106"/>
      <c r="O2253" s="105"/>
      <c r="P2253" s="105"/>
      <c r="Q2253" s="105"/>
      <c r="R2253" s="105"/>
      <c r="S2253" s="105"/>
      <c r="T2253" s="105"/>
    </row>
    <row r="2254" ht="14.25" customHeight="1">
      <c r="A2254" s="107" t="str">
        <f t="shared" si="3"/>
        <v>301299______</v>
      </c>
      <c r="B2254" s="116"/>
      <c r="C2254" s="116"/>
      <c r="D2254" s="224"/>
      <c r="E2254" s="105"/>
      <c r="F2254" s="105"/>
      <c r="G2254" s="105"/>
      <c r="H2254" s="105"/>
      <c r="I2254" s="105"/>
      <c r="J2254" s="105"/>
      <c r="K2254" s="105"/>
      <c r="L2254" s="105"/>
      <c r="M2254" s="105"/>
      <c r="N2254" s="106"/>
      <c r="O2254" s="105"/>
      <c r="P2254" s="105"/>
      <c r="Q2254" s="105"/>
      <c r="R2254" s="105"/>
      <c r="S2254" s="105"/>
      <c r="T2254" s="105"/>
    </row>
    <row r="2255" ht="14.25" customHeight="1">
      <c r="A2255" s="107" t="str">
        <f t="shared" si="3"/>
        <v>301299______</v>
      </c>
      <c r="B2255" s="116"/>
      <c r="C2255" s="116"/>
      <c r="D2255" s="224"/>
      <c r="E2255" s="105"/>
      <c r="F2255" s="105"/>
      <c r="G2255" s="105"/>
      <c r="H2255" s="105"/>
      <c r="I2255" s="105"/>
      <c r="J2255" s="105"/>
      <c r="K2255" s="105"/>
      <c r="L2255" s="105"/>
      <c r="M2255" s="105"/>
      <c r="N2255" s="106"/>
      <c r="O2255" s="105"/>
      <c r="P2255" s="105"/>
      <c r="Q2255" s="105"/>
      <c r="R2255" s="105"/>
      <c r="S2255" s="105"/>
      <c r="T2255" s="105"/>
    </row>
    <row r="2256" ht="14.25" customHeight="1">
      <c r="A2256" s="107" t="str">
        <f t="shared" si="3"/>
        <v>301299______</v>
      </c>
      <c r="B2256" s="116"/>
      <c r="C2256" s="116"/>
      <c r="D2256" s="224"/>
      <c r="E2256" s="105"/>
      <c r="F2256" s="105"/>
      <c r="G2256" s="105"/>
      <c r="H2256" s="105"/>
      <c r="I2256" s="105"/>
      <c r="J2256" s="105"/>
      <c r="K2256" s="105"/>
      <c r="L2256" s="105"/>
      <c r="M2256" s="105"/>
      <c r="N2256" s="106"/>
      <c r="O2256" s="105"/>
      <c r="P2256" s="105"/>
      <c r="Q2256" s="105"/>
      <c r="R2256" s="105"/>
      <c r="S2256" s="105"/>
      <c r="T2256" s="105"/>
    </row>
    <row r="2257" ht="14.25" customHeight="1">
      <c r="A2257" s="107" t="str">
        <f t="shared" si="3"/>
        <v>301299______</v>
      </c>
      <c r="B2257" s="116"/>
      <c r="C2257" s="116"/>
      <c r="D2257" s="224"/>
      <c r="E2257" s="105"/>
      <c r="F2257" s="105"/>
      <c r="G2257" s="105"/>
      <c r="H2257" s="105"/>
      <c r="I2257" s="105"/>
      <c r="J2257" s="105"/>
      <c r="K2257" s="105"/>
      <c r="L2257" s="105"/>
      <c r="M2257" s="105"/>
      <c r="N2257" s="106"/>
      <c r="O2257" s="105"/>
      <c r="P2257" s="105"/>
      <c r="Q2257" s="105"/>
      <c r="R2257" s="105"/>
      <c r="S2257" s="105"/>
      <c r="T2257" s="105"/>
    </row>
    <row r="2258" ht="14.25" customHeight="1">
      <c r="A2258" s="107" t="str">
        <f t="shared" si="3"/>
        <v>301299______</v>
      </c>
      <c r="B2258" s="116"/>
      <c r="C2258" s="116"/>
      <c r="D2258" s="224"/>
      <c r="E2258" s="105"/>
      <c r="F2258" s="105"/>
      <c r="G2258" s="105"/>
      <c r="H2258" s="105"/>
      <c r="I2258" s="105"/>
      <c r="J2258" s="105"/>
      <c r="K2258" s="105"/>
      <c r="L2258" s="105"/>
      <c r="M2258" s="105"/>
      <c r="N2258" s="106"/>
      <c r="O2258" s="105"/>
      <c r="P2258" s="105"/>
      <c r="Q2258" s="105"/>
      <c r="R2258" s="105"/>
      <c r="S2258" s="105"/>
      <c r="T2258" s="105"/>
    </row>
    <row r="2259" ht="14.25" customHeight="1">
      <c r="A2259" s="107" t="str">
        <f t="shared" si="3"/>
        <v>301299______</v>
      </c>
      <c r="B2259" s="116"/>
      <c r="C2259" s="116"/>
      <c r="D2259" s="224"/>
      <c r="E2259" s="105"/>
      <c r="F2259" s="105"/>
      <c r="G2259" s="105"/>
      <c r="H2259" s="105"/>
      <c r="I2259" s="105"/>
      <c r="J2259" s="105"/>
      <c r="K2259" s="105"/>
      <c r="L2259" s="105"/>
      <c r="M2259" s="105"/>
      <c r="N2259" s="106"/>
      <c r="O2259" s="105"/>
      <c r="P2259" s="105"/>
      <c r="Q2259" s="105"/>
      <c r="R2259" s="105"/>
      <c r="S2259" s="105"/>
      <c r="T2259" s="105"/>
    </row>
    <row r="2260" ht="14.25" customHeight="1">
      <c r="A2260" s="107" t="str">
        <f t="shared" si="3"/>
        <v>301299______</v>
      </c>
      <c r="B2260" s="116"/>
      <c r="C2260" s="116"/>
      <c r="D2260" s="224"/>
      <c r="E2260" s="105"/>
      <c r="F2260" s="105"/>
      <c r="G2260" s="105"/>
      <c r="H2260" s="105"/>
      <c r="I2260" s="105"/>
      <c r="J2260" s="105"/>
      <c r="K2260" s="105"/>
      <c r="L2260" s="105"/>
      <c r="M2260" s="105"/>
      <c r="N2260" s="106"/>
      <c r="O2260" s="105"/>
      <c r="P2260" s="105"/>
      <c r="Q2260" s="105"/>
      <c r="R2260" s="105"/>
      <c r="S2260" s="105"/>
      <c r="T2260" s="105"/>
    </row>
    <row r="2261" ht="14.25" customHeight="1">
      <c r="A2261" s="107" t="str">
        <f t="shared" si="3"/>
        <v>301299______</v>
      </c>
      <c r="B2261" s="116"/>
      <c r="C2261" s="116"/>
      <c r="D2261" s="224"/>
      <c r="E2261" s="105"/>
      <c r="F2261" s="105"/>
      <c r="G2261" s="105"/>
      <c r="H2261" s="105"/>
      <c r="I2261" s="105"/>
      <c r="J2261" s="105"/>
      <c r="K2261" s="105"/>
      <c r="L2261" s="105"/>
      <c r="M2261" s="105"/>
      <c r="N2261" s="106"/>
      <c r="O2261" s="105"/>
      <c r="P2261" s="105"/>
      <c r="Q2261" s="105"/>
      <c r="R2261" s="105"/>
      <c r="S2261" s="105"/>
      <c r="T2261" s="105"/>
    </row>
    <row r="2262" ht="14.25" customHeight="1">
      <c r="A2262" s="107" t="str">
        <f t="shared" si="3"/>
        <v>301299______</v>
      </c>
      <c r="B2262" s="116"/>
      <c r="C2262" s="116"/>
      <c r="D2262" s="224"/>
      <c r="E2262" s="105"/>
      <c r="F2262" s="105"/>
      <c r="G2262" s="105"/>
      <c r="H2262" s="105"/>
      <c r="I2262" s="105"/>
      <c r="J2262" s="105"/>
      <c r="K2262" s="105"/>
      <c r="L2262" s="105"/>
      <c r="M2262" s="105"/>
      <c r="N2262" s="106"/>
      <c r="O2262" s="105"/>
      <c r="P2262" s="105"/>
      <c r="Q2262" s="105"/>
      <c r="R2262" s="105"/>
      <c r="S2262" s="105"/>
      <c r="T2262" s="105"/>
    </row>
    <row r="2263" ht="14.25" customHeight="1">
      <c r="A2263" s="107" t="str">
        <f t="shared" si="3"/>
        <v>301299______</v>
      </c>
      <c r="B2263" s="116"/>
      <c r="C2263" s="116"/>
      <c r="D2263" s="224"/>
      <c r="E2263" s="105"/>
      <c r="F2263" s="105"/>
      <c r="G2263" s="105"/>
      <c r="H2263" s="105"/>
      <c r="I2263" s="105"/>
      <c r="J2263" s="105"/>
      <c r="K2263" s="105"/>
      <c r="L2263" s="105"/>
      <c r="M2263" s="105"/>
      <c r="N2263" s="106"/>
      <c r="O2263" s="105"/>
      <c r="P2263" s="105"/>
      <c r="Q2263" s="105"/>
      <c r="R2263" s="105"/>
      <c r="S2263" s="105"/>
      <c r="T2263" s="105"/>
    </row>
    <row r="2264" ht="14.25" customHeight="1">
      <c r="A2264" s="107" t="str">
        <f t="shared" si="3"/>
        <v>301299______</v>
      </c>
      <c r="B2264" s="116"/>
      <c r="C2264" s="116"/>
      <c r="D2264" s="224"/>
      <c r="E2264" s="105"/>
      <c r="F2264" s="105"/>
      <c r="G2264" s="105"/>
      <c r="H2264" s="105"/>
      <c r="I2264" s="105"/>
      <c r="J2264" s="105"/>
      <c r="K2264" s="105"/>
      <c r="L2264" s="105"/>
      <c r="M2264" s="105"/>
      <c r="N2264" s="106"/>
      <c r="O2264" s="105"/>
      <c r="P2264" s="105"/>
      <c r="Q2264" s="105"/>
      <c r="R2264" s="105"/>
      <c r="S2264" s="105"/>
      <c r="T2264" s="105"/>
    </row>
    <row r="2265" ht="14.25" customHeight="1">
      <c r="A2265" s="107" t="str">
        <f t="shared" si="3"/>
        <v>301299______</v>
      </c>
      <c r="B2265" s="116"/>
      <c r="C2265" s="116"/>
      <c r="D2265" s="224"/>
      <c r="E2265" s="105"/>
      <c r="F2265" s="105"/>
      <c r="G2265" s="105"/>
      <c r="H2265" s="105"/>
      <c r="I2265" s="105"/>
      <c r="J2265" s="105"/>
      <c r="K2265" s="105"/>
      <c r="L2265" s="105"/>
      <c r="M2265" s="105"/>
      <c r="N2265" s="106"/>
      <c r="O2265" s="105"/>
      <c r="P2265" s="105"/>
      <c r="Q2265" s="105"/>
      <c r="R2265" s="105"/>
      <c r="S2265" s="105"/>
      <c r="T2265" s="105"/>
    </row>
    <row r="2266" ht="14.25" customHeight="1">
      <c r="A2266" s="107" t="str">
        <f t="shared" si="3"/>
        <v>301299______</v>
      </c>
      <c r="B2266" s="116"/>
      <c r="C2266" s="116"/>
      <c r="D2266" s="224"/>
      <c r="E2266" s="105"/>
      <c r="F2266" s="105"/>
      <c r="G2266" s="105"/>
      <c r="H2266" s="105"/>
      <c r="I2266" s="105"/>
      <c r="J2266" s="105"/>
      <c r="K2266" s="105"/>
      <c r="L2266" s="105"/>
      <c r="M2266" s="105"/>
      <c r="N2266" s="106"/>
      <c r="O2266" s="105"/>
      <c r="P2266" s="105"/>
      <c r="Q2266" s="105"/>
      <c r="R2266" s="105"/>
      <c r="S2266" s="105"/>
      <c r="T2266" s="105"/>
    </row>
    <row r="2267" ht="14.25" customHeight="1">
      <c r="A2267" s="107" t="str">
        <f t="shared" si="3"/>
        <v>301299______</v>
      </c>
      <c r="B2267" s="116"/>
      <c r="C2267" s="116"/>
      <c r="D2267" s="224"/>
      <c r="E2267" s="105"/>
      <c r="F2267" s="105"/>
      <c r="G2267" s="105"/>
      <c r="H2267" s="105"/>
      <c r="I2267" s="105"/>
      <c r="J2267" s="105"/>
      <c r="K2267" s="105"/>
      <c r="L2267" s="105"/>
      <c r="M2267" s="105"/>
      <c r="N2267" s="106"/>
      <c r="O2267" s="105"/>
      <c r="P2267" s="105"/>
      <c r="Q2267" s="105"/>
      <c r="R2267" s="105"/>
      <c r="S2267" s="105"/>
      <c r="T2267" s="105"/>
    </row>
    <row r="2268" ht="14.25" customHeight="1">
      <c r="A2268" s="107" t="str">
        <f t="shared" si="3"/>
        <v>301299______</v>
      </c>
      <c r="B2268" s="116"/>
      <c r="C2268" s="116"/>
      <c r="D2268" s="224"/>
      <c r="E2268" s="105"/>
      <c r="F2268" s="105"/>
      <c r="G2268" s="105"/>
      <c r="H2268" s="105"/>
      <c r="I2268" s="105"/>
      <c r="J2268" s="105"/>
      <c r="K2268" s="105"/>
      <c r="L2268" s="105"/>
      <c r="M2268" s="105"/>
      <c r="N2268" s="106"/>
      <c r="O2268" s="105"/>
      <c r="P2268" s="105"/>
      <c r="Q2268" s="105"/>
      <c r="R2268" s="105"/>
      <c r="S2268" s="105"/>
      <c r="T2268" s="105"/>
    </row>
    <row r="2269" ht="14.25" customHeight="1">
      <c r="A2269" s="107" t="str">
        <f t="shared" si="3"/>
        <v>301299______</v>
      </c>
      <c r="B2269" s="116"/>
      <c r="C2269" s="116"/>
      <c r="D2269" s="224"/>
      <c r="E2269" s="105"/>
      <c r="F2269" s="105"/>
      <c r="G2269" s="105"/>
      <c r="H2269" s="105"/>
      <c r="I2269" s="105"/>
      <c r="J2269" s="105"/>
      <c r="K2269" s="105"/>
      <c r="L2269" s="105"/>
      <c r="M2269" s="105"/>
      <c r="N2269" s="106"/>
      <c r="O2269" s="105"/>
      <c r="P2269" s="105"/>
      <c r="Q2269" s="105"/>
      <c r="R2269" s="105"/>
      <c r="S2269" s="105"/>
      <c r="T2269" s="105"/>
    </row>
    <row r="2270" ht="14.25" customHeight="1">
      <c r="A2270" s="107" t="str">
        <f t="shared" si="3"/>
        <v>301299______</v>
      </c>
      <c r="B2270" s="116"/>
      <c r="C2270" s="116"/>
      <c r="D2270" s="224"/>
      <c r="E2270" s="105"/>
      <c r="F2270" s="105"/>
      <c r="G2270" s="105"/>
      <c r="H2270" s="105"/>
      <c r="I2270" s="105"/>
      <c r="J2270" s="105"/>
      <c r="K2270" s="105"/>
      <c r="L2270" s="105"/>
      <c r="M2270" s="105"/>
      <c r="N2270" s="106"/>
      <c r="O2270" s="105"/>
      <c r="P2270" s="105"/>
      <c r="Q2270" s="105"/>
      <c r="R2270" s="105"/>
      <c r="S2270" s="105"/>
      <c r="T2270" s="105"/>
    </row>
    <row r="2271" ht="14.25" customHeight="1">
      <c r="A2271" s="107" t="str">
        <f t="shared" si="3"/>
        <v>301299______</v>
      </c>
      <c r="B2271" s="116"/>
      <c r="C2271" s="116"/>
      <c r="D2271" s="224"/>
      <c r="E2271" s="105"/>
      <c r="F2271" s="105"/>
      <c r="G2271" s="105"/>
      <c r="H2271" s="105"/>
      <c r="I2271" s="105"/>
      <c r="J2271" s="105"/>
      <c r="K2271" s="105"/>
      <c r="L2271" s="105"/>
      <c r="M2271" s="105"/>
      <c r="N2271" s="106"/>
      <c r="O2271" s="105"/>
      <c r="P2271" s="105"/>
      <c r="Q2271" s="105"/>
      <c r="R2271" s="105"/>
      <c r="S2271" s="105"/>
      <c r="T2271" s="105"/>
    </row>
    <row r="2272" ht="14.25" customHeight="1">
      <c r="A2272" s="107" t="str">
        <f t="shared" si="3"/>
        <v>301299______</v>
      </c>
      <c r="B2272" s="116"/>
      <c r="C2272" s="116"/>
      <c r="D2272" s="224"/>
      <c r="E2272" s="105"/>
      <c r="F2272" s="105"/>
      <c r="G2272" s="105"/>
      <c r="H2272" s="105"/>
      <c r="I2272" s="105"/>
      <c r="J2272" s="105"/>
      <c r="K2272" s="105"/>
      <c r="L2272" s="105"/>
      <c r="M2272" s="105"/>
      <c r="N2272" s="106"/>
      <c r="O2272" s="105"/>
      <c r="P2272" s="105"/>
      <c r="Q2272" s="105"/>
      <c r="R2272" s="105"/>
      <c r="S2272" s="105"/>
      <c r="T2272" s="105"/>
    </row>
    <row r="2273" ht="14.25" customHeight="1">
      <c r="A2273" s="107" t="str">
        <f t="shared" si="3"/>
        <v>301299______</v>
      </c>
      <c r="B2273" s="116"/>
      <c r="C2273" s="116"/>
      <c r="D2273" s="224"/>
      <c r="E2273" s="105"/>
      <c r="F2273" s="105"/>
      <c r="G2273" s="105"/>
      <c r="H2273" s="105"/>
      <c r="I2273" s="105"/>
      <c r="J2273" s="105"/>
      <c r="K2273" s="105"/>
      <c r="L2273" s="105"/>
      <c r="M2273" s="105"/>
      <c r="N2273" s="106"/>
      <c r="O2273" s="105"/>
      <c r="P2273" s="105"/>
      <c r="Q2273" s="105"/>
      <c r="R2273" s="105"/>
      <c r="S2273" s="105"/>
      <c r="T2273" s="105"/>
    </row>
    <row r="2274" ht="14.25" customHeight="1">
      <c r="A2274" s="107" t="str">
        <f t="shared" si="3"/>
        <v>301299______</v>
      </c>
      <c r="B2274" s="116"/>
      <c r="C2274" s="116"/>
      <c r="D2274" s="224"/>
      <c r="E2274" s="105"/>
      <c r="F2274" s="105"/>
      <c r="G2274" s="105"/>
      <c r="H2274" s="105"/>
      <c r="I2274" s="105"/>
      <c r="J2274" s="105"/>
      <c r="K2274" s="105"/>
      <c r="L2274" s="105"/>
      <c r="M2274" s="105"/>
      <c r="N2274" s="106"/>
      <c r="O2274" s="105"/>
      <c r="P2274" s="105"/>
      <c r="Q2274" s="105"/>
      <c r="R2274" s="105"/>
      <c r="S2274" s="105"/>
      <c r="T2274" s="105"/>
    </row>
    <row r="2275" ht="14.25" customHeight="1">
      <c r="A2275" s="107" t="str">
        <f t="shared" si="3"/>
        <v>301299______</v>
      </c>
      <c r="B2275" s="116"/>
      <c r="C2275" s="116"/>
      <c r="D2275" s="224"/>
      <c r="E2275" s="105"/>
      <c r="F2275" s="105"/>
      <c r="G2275" s="105"/>
      <c r="H2275" s="105"/>
      <c r="I2275" s="105"/>
      <c r="J2275" s="105"/>
      <c r="K2275" s="105"/>
      <c r="L2275" s="105"/>
      <c r="M2275" s="105"/>
      <c r="N2275" s="106"/>
      <c r="O2275" s="105"/>
      <c r="P2275" s="105"/>
      <c r="Q2275" s="105"/>
      <c r="R2275" s="105"/>
      <c r="S2275" s="105"/>
      <c r="T2275" s="105"/>
    </row>
    <row r="2276" ht="14.25" customHeight="1">
      <c r="A2276" s="107" t="str">
        <f t="shared" si="3"/>
        <v>301299______</v>
      </c>
      <c r="B2276" s="116"/>
      <c r="C2276" s="116"/>
      <c r="D2276" s="224"/>
      <c r="E2276" s="105"/>
      <c r="F2276" s="105"/>
      <c r="G2276" s="105"/>
      <c r="H2276" s="105"/>
      <c r="I2276" s="105"/>
      <c r="J2276" s="105"/>
      <c r="K2276" s="105"/>
      <c r="L2276" s="105"/>
      <c r="M2276" s="105"/>
      <c r="N2276" s="106"/>
      <c r="O2276" s="105"/>
      <c r="P2276" s="105"/>
      <c r="Q2276" s="105"/>
      <c r="R2276" s="105"/>
      <c r="S2276" s="105"/>
      <c r="T2276" s="105"/>
    </row>
    <row r="2277" ht="14.25" customHeight="1">
      <c r="A2277" s="107" t="str">
        <f t="shared" si="3"/>
        <v>301299______</v>
      </c>
      <c r="B2277" s="116"/>
      <c r="C2277" s="116"/>
      <c r="D2277" s="224"/>
      <c r="E2277" s="105"/>
      <c r="F2277" s="105"/>
      <c r="G2277" s="105"/>
      <c r="H2277" s="105"/>
      <c r="I2277" s="105"/>
      <c r="J2277" s="105"/>
      <c r="K2277" s="105"/>
      <c r="L2277" s="105"/>
      <c r="M2277" s="105"/>
      <c r="N2277" s="106"/>
      <c r="O2277" s="105"/>
      <c r="P2277" s="105"/>
      <c r="Q2277" s="105"/>
      <c r="R2277" s="105"/>
      <c r="S2277" s="105"/>
      <c r="T2277" s="105"/>
    </row>
    <row r="2278" ht="14.25" customHeight="1">
      <c r="A2278" s="107" t="str">
        <f t="shared" si="3"/>
        <v>301299______</v>
      </c>
      <c r="B2278" s="116"/>
      <c r="C2278" s="116"/>
      <c r="D2278" s="224"/>
      <c r="E2278" s="105"/>
      <c r="F2278" s="105"/>
      <c r="G2278" s="105"/>
      <c r="H2278" s="105"/>
      <c r="I2278" s="105"/>
      <c r="J2278" s="105"/>
      <c r="K2278" s="105"/>
      <c r="L2278" s="105"/>
      <c r="M2278" s="105"/>
      <c r="N2278" s="106"/>
      <c r="O2278" s="105"/>
      <c r="P2278" s="105"/>
      <c r="Q2278" s="105"/>
      <c r="R2278" s="105"/>
      <c r="S2278" s="105"/>
      <c r="T2278" s="105"/>
    </row>
    <row r="2279" ht="14.25" customHeight="1">
      <c r="A2279" s="107" t="str">
        <f t="shared" si="3"/>
        <v>301299______</v>
      </c>
      <c r="B2279" s="116"/>
      <c r="C2279" s="116"/>
      <c r="D2279" s="224"/>
      <c r="E2279" s="105"/>
      <c r="F2279" s="105"/>
      <c r="G2279" s="105"/>
      <c r="H2279" s="105"/>
      <c r="I2279" s="105"/>
      <c r="J2279" s="105"/>
      <c r="K2279" s="105"/>
      <c r="L2279" s="105"/>
      <c r="M2279" s="105"/>
      <c r="N2279" s="106"/>
      <c r="O2279" s="105"/>
      <c r="P2279" s="105"/>
      <c r="Q2279" s="105"/>
      <c r="R2279" s="105"/>
      <c r="S2279" s="105"/>
      <c r="T2279" s="105"/>
    </row>
    <row r="2280" ht="14.25" customHeight="1">
      <c r="A2280" s="107" t="str">
        <f t="shared" si="3"/>
        <v>301299______</v>
      </c>
      <c r="B2280" s="116"/>
      <c r="C2280" s="116"/>
      <c r="D2280" s="224"/>
      <c r="E2280" s="105"/>
      <c r="F2280" s="105"/>
      <c r="G2280" s="105"/>
      <c r="H2280" s="105"/>
      <c r="I2280" s="105"/>
      <c r="J2280" s="105"/>
      <c r="K2280" s="105"/>
      <c r="L2280" s="105"/>
      <c r="M2280" s="105"/>
      <c r="N2280" s="106"/>
      <c r="O2280" s="105"/>
      <c r="P2280" s="105"/>
      <c r="Q2280" s="105"/>
      <c r="R2280" s="105"/>
      <c r="S2280" s="105"/>
      <c r="T2280" s="105"/>
    </row>
    <row r="2281" ht="14.25" customHeight="1">
      <c r="A2281" s="107" t="str">
        <f t="shared" si="3"/>
        <v>301299______</v>
      </c>
      <c r="B2281" s="116"/>
      <c r="C2281" s="116"/>
      <c r="D2281" s="224"/>
      <c r="E2281" s="105"/>
      <c r="F2281" s="105"/>
      <c r="G2281" s="105"/>
      <c r="H2281" s="105"/>
      <c r="I2281" s="105"/>
      <c r="J2281" s="105"/>
      <c r="K2281" s="105"/>
      <c r="L2281" s="105"/>
      <c r="M2281" s="105"/>
      <c r="N2281" s="106"/>
      <c r="O2281" s="105"/>
      <c r="P2281" s="105"/>
      <c r="Q2281" s="105"/>
      <c r="R2281" s="105"/>
      <c r="S2281" s="105"/>
      <c r="T2281" s="105"/>
    </row>
    <row r="2282" ht="14.25" customHeight="1">
      <c r="A2282" s="107" t="str">
        <f t="shared" si="3"/>
        <v>301299______</v>
      </c>
      <c r="B2282" s="116"/>
      <c r="C2282" s="116"/>
      <c r="D2282" s="224"/>
      <c r="E2282" s="105"/>
      <c r="F2282" s="105"/>
      <c r="G2282" s="105"/>
      <c r="H2282" s="105"/>
      <c r="I2282" s="105"/>
      <c r="J2282" s="105"/>
      <c r="K2282" s="105"/>
      <c r="L2282" s="105"/>
      <c r="M2282" s="105"/>
      <c r="N2282" s="106"/>
      <c r="O2282" s="105"/>
      <c r="P2282" s="105"/>
      <c r="Q2282" s="105"/>
      <c r="R2282" s="105"/>
      <c r="S2282" s="105"/>
      <c r="T2282" s="105"/>
    </row>
    <row r="2283" ht="14.25" customHeight="1">
      <c r="A2283" s="107" t="str">
        <f t="shared" si="3"/>
        <v>301299______</v>
      </c>
      <c r="B2283" s="116"/>
      <c r="C2283" s="116"/>
      <c r="D2283" s="224"/>
      <c r="E2283" s="105"/>
      <c r="F2283" s="105"/>
      <c r="G2283" s="105"/>
      <c r="H2283" s="105"/>
      <c r="I2283" s="105"/>
      <c r="J2283" s="105"/>
      <c r="K2283" s="105"/>
      <c r="L2283" s="105"/>
      <c r="M2283" s="105"/>
      <c r="N2283" s="106"/>
      <c r="O2283" s="105"/>
      <c r="P2283" s="105"/>
      <c r="Q2283" s="105"/>
      <c r="R2283" s="105"/>
      <c r="S2283" s="105"/>
      <c r="T2283" s="105"/>
    </row>
    <row r="2284" ht="14.25" customHeight="1">
      <c r="A2284" s="107" t="str">
        <f t="shared" si="3"/>
        <v>301299______</v>
      </c>
      <c r="B2284" s="116"/>
      <c r="C2284" s="116"/>
      <c r="D2284" s="224"/>
      <c r="E2284" s="105"/>
      <c r="F2284" s="105"/>
      <c r="G2284" s="105"/>
      <c r="H2284" s="105"/>
      <c r="I2284" s="105"/>
      <c r="J2284" s="105"/>
      <c r="K2284" s="105"/>
      <c r="L2284" s="105"/>
      <c r="M2284" s="105"/>
      <c r="N2284" s="106"/>
      <c r="O2284" s="105"/>
      <c r="P2284" s="105"/>
      <c r="Q2284" s="105"/>
      <c r="R2284" s="105"/>
      <c r="S2284" s="105"/>
      <c r="T2284" s="105"/>
    </row>
    <row r="2285" ht="14.25" customHeight="1">
      <c r="A2285" s="107" t="str">
        <f t="shared" si="3"/>
        <v>301299______</v>
      </c>
      <c r="B2285" s="116"/>
      <c r="C2285" s="116"/>
      <c r="D2285" s="224"/>
      <c r="E2285" s="105"/>
      <c r="F2285" s="105"/>
      <c r="G2285" s="105"/>
      <c r="H2285" s="105"/>
      <c r="I2285" s="105"/>
      <c r="J2285" s="105"/>
      <c r="K2285" s="105"/>
      <c r="L2285" s="105"/>
      <c r="M2285" s="105"/>
      <c r="N2285" s="106"/>
      <c r="O2285" s="105"/>
      <c r="P2285" s="105"/>
      <c r="Q2285" s="105"/>
      <c r="R2285" s="105"/>
      <c r="S2285" s="105"/>
      <c r="T2285" s="105"/>
    </row>
    <row r="2286" ht="14.25" customHeight="1">
      <c r="A2286" s="107" t="str">
        <f t="shared" si="3"/>
        <v>301299______</v>
      </c>
      <c r="B2286" s="116"/>
      <c r="C2286" s="116"/>
      <c r="D2286" s="224"/>
      <c r="E2286" s="105"/>
      <c r="F2286" s="105"/>
      <c r="G2286" s="105"/>
      <c r="H2286" s="105"/>
      <c r="I2286" s="105"/>
      <c r="J2286" s="105"/>
      <c r="K2286" s="105"/>
      <c r="L2286" s="105"/>
      <c r="M2286" s="105"/>
      <c r="N2286" s="106"/>
      <c r="O2286" s="105"/>
      <c r="P2286" s="105"/>
      <c r="Q2286" s="105"/>
      <c r="R2286" s="105"/>
      <c r="S2286" s="105"/>
      <c r="T2286" s="105"/>
    </row>
    <row r="2287" ht="14.25" customHeight="1">
      <c r="A2287" s="107" t="str">
        <f t="shared" si="3"/>
        <v>301299______</v>
      </c>
      <c r="B2287" s="116"/>
      <c r="C2287" s="116"/>
      <c r="D2287" s="224"/>
      <c r="E2287" s="105"/>
      <c r="F2287" s="105"/>
      <c r="G2287" s="105"/>
      <c r="H2287" s="105"/>
      <c r="I2287" s="105"/>
      <c r="J2287" s="105"/>
      <c r="K2287" s="105"/>
      <c r="L2287" s="105"/>
      <c r="M2287" s="105"/>
      <c r="N2287" s="106"/>
      <c r="O2287" s="105"/>
      <c r="P2287" s="105"/>
      <c r="Q2287" s="105"/>
      <c r="R2287" s="105"/>
      <c r="S2287" s="105"/>
      <c r="T2287" s="105"/>
    </row>
    <row r="2288" ht="14.25" customHeight="1">
      <c r="A2288" s="107" t="str">
        <f t="shared" si="3"/>
        <v>301299______</v>
      </c>
      <c r="B2288" s="116"/>
      <c r="C2288" s="116"/>
      <c r="D2288" s="224"/>
      <c r="E2288" s="105"/>
      <c r="F2288" s="105"/>
      <c r="G2288" s="105"/>
      <c r="H2288" s="105"/>
      <c r="I2288" s="105"/>
      <c r="J2288" s="105"/>
      <c r="K2288" s="105"/>
      <c r="L2288" s="105"/>
      <c r="M2288" s="105"/>
      <c r="N2288" s="106"/>
      <c r="O2288" s="105"/>
      <c r="P2288" s="105"/>
      <c r="Q2288" s="105"/>
      <c r="R2288" s="105"/>
      <c r="S2288" s="105"/>
      <c r="T2288" s="105"/>
    </row>
    <row r="2289" ht="14.25" customHeight="1">
      <c r="A2289" s="107" t="str">
        <f t="shared" si="3"/>
        <v>301299______</v>
      </c>
      <c r="B2289" s="116"/>
      <c r="C2289" s="116"/>
      <c r="D2289" s="224"/>
      <c r="E2289" s="105"/>
      <c r="F2289" s="105"/>
      <c r="G2289" s="105"/>
      <c r="H2289" s="105"/>
      <c r="I2289" s="105"/>
      <c r="J2289" s="105"/>
      <c r="K2289" s="105"/>
      <c r="L2289" s="105"/>
      <c r="M2289" s="105"/>
      <c r="N2289" s="106"/>
      <c r="O2289" s="105"/>
      <c r="P2289" s="105"/>
      <c r="Q2289" s="105"/>
      <c r="R2289" s="105"/>
      <c r="S2289" s="105"/>
      <c r="T2289" s="105"/>
    </row>
    <row r="2290" ht="14.25" customHeight="1">
      <c r="A2290" s="107" t="str">
        <f t="shared" si="3"/>
        <v>301299______</v>
      </c>
      <c r="B2290" s="116"/>
      <c r="C2290" s="116"/>
      <c r="D2290" s="224"/>
      <c r="E2290" s="105"/>
      <c r="F2290" s="105"/>
      <c r="G2290" s="105"/>
      <c r="H2290" s="105"/>
      <c r="I2290" s="105"/>
      <c r="J2290" s="105"/>
      <c r="K2290" s="105"/>
      <c r="L2290" s="105"/>
      <c r="M2290" s="105"/>
      <c r="N2290" s="106"/>
      <c r="O2290" s="105"/>
      <c r="P2290" s="105"/>
      <c r="Q2290" s="105"/>
      <c r="R2290" s="105"/>
      <c r="S2290" s="105"/>
      <c r="T2290" s="105"/>
    </row>
    <row r="2291" ht="14.25" customHeight="1">
      <c r="A2291" s="107" t="str">
        <f t="shared" si="3"/>
        <v>301299______</v>
      </c>
      <c r="B2291" s="116"/>
      <c r="C2291" s="116"/>
      <c r="D2291" s="224"/>
      <c r="E2291" s="105"/>
      <c r="F2291" s="105"/>
      <c r="G2291" s="105"/>
      <c r="H2291" s="105"/>
      <c r="I2291" s="105"/>
      <c r="J2291" s="105"/>
      <c r="K2291" s="105"/>
      <c r="L2291" s="105"/>
      <c r="M2291" s="105"/>
      <c r="N2291" s="106"/>
      <c r="O2291" s="105"/>
      <c r="P2291" s="105"/>
      <c r="Q2291" s="105"/>
      <c r="R2291" s="105"/>
      <c r="S2291" s="105"/>
      <c r="T2291" s="105"/>
    </row>
    <row r="2292" ht="14.25" customHeight="1">
      <c r="A2292" s="107" t="str">
        <f t="shared" si="3"/>
        <v>301299______</v>
      </c>
      <c r="B2292" s="116"/>
      <c r="C2292" s="116"/>
      <c r="D2292" s="224"/>
      <c r="E2292" s="105"/>
      <c r="F2292" s="105"/>
      <c r="G2292" s="105"/>
      <c r="H2292" s="105"/>
      <c r="I2292" s="105"/>
      <c r="J2292" s="105"/>
      <c r="K2292" s="105"/>
      <c r="L2292" s="105"/>
      <c r="M2292" s="105"/>
      <c r="N2292" s="106"/>
      <c r="O2292" s="105"/>
      <c r="P2292" s="105"/>
      <c r="Q2292" s="105"/>
      <c r="R2292" s="105"/>
      <c r="S2292" s="105"/>
      <c r="T2292" s="105"/>
    </row>
    <row r="2293" ht="14.25" customHeight="1">
      <c r="A2293" s="107" t="str">
        <f t="shared" si="3"/>
        <v>301299______</v>
      </c>
      <c r="B2293" s="116"/>
      <c r="C2293" s="116"/>
      <c r="D2293" s="224"/>
      <c r="E2293" s="105"/>
      <c r="F2293" s="105"/>
      <c r="G2293" s="105"/>
      <c r="H2293" s="105"/>
      <c r="I2293" s="105"/>
      <c r="J2293" s="105"/>
      <c r="K2293" s="105"/>
      <c r="L2293" s="105"/>
      <c r="M2293" s="105"/>
      <c r="N2293" s="106"/>
      <c r="O2293" s="105"/>
      <c r="P2293" s="105"/>
      <c r="Q2293" s="105"/>
      <c r="R2293" s="105"/>
      <c r="S2293" s="105"/>
      <c r="T2293" s="105"/>
    </row>
    <row r="2294" ht="14.25" customHeight="1">
      <c r="A2294" s="107" t="str">
        <f t="shared" si="3"/>
        <v>301299______</v>
      </c>
      <c r="B2294" s="116"/>
      <c r="C2294" s="116"/>
      <c r="D2294" s="224"/>
      <c r="E2294" s="105"/>
      <c r="F2294" s="105"/>
      <c r="G2294" s="105"/>
      <c r="H2294" s="105"/>
      <c r="I2294" s="105"/>
      <c r="J2294" s="105"/>
      <c r="K2294" s="105"/>
      <c r="L2294" s="105"/>
      <c r="M2294" s="105"/>
      <c r="N2294" s="106"/>
      <c r="O2294" s="105"/>
      <c r="P2294" s="105"/>
      <c r="Q2294" s="105"/>
      <c r="R2294" s="105"/>
      <c r="S2294" s="105"/>
      <c r="T2294" s="105"/>
    </row>
    <row r="2295" ht="14.25" customHeight="1">
      <c r="A2295" s="107" t="str">
        <f t="shared" si="3"/>
        <v>301299______</v>
      </c>
      <c r="B2295" s="116"/>
      <c r="C2295" s="116"/>
      <c r="D2295" s="224"/>
      <c r="E2295" s="105"/>
      <c r="F2295" s="105"/>
      <c r="G2295" s="105"/>
      <c r="H2295" s="105"/>
      <c r="I2295" s="105"/>
      <c r="J2295" s="105"/>
      <c r="K2295" s="105"/>
      <c r="L2295" s="105"/>
      <c r="M2295" s="105"/>
      <c r="N2295" s="106"/>
      <c r="O2295" s="105"/>
      <c r="P2295" s="105"/>
      <c r="Q2295" s="105"/>
      <c r="R2295" s="105"/>
      <c r="S2295" s="105"/>
      <c r="T2295" s="105"/>
    </row>
    <row r="2296" ht="14.25" customHeight="1">
      <c r="A2296" s="107" t="str">
        <f t="shared" si="3"/>
        <v>301299______</v>
      </c>
      <c r="B2296" s="116"/>
      <c r="C2296" s="116"/>
      <c r="D2296" s="224"/>
      <c r="E2296" s="105"/>
      <c r="F2296" s="105"/>
      <c r="G2296" s="105"/>
      <c r="H2296" s="105"/>
      <c r="I2296" s="105"/>
      <c r="J2296" s="105"/>
      <c r="K2296" s="105"/>
      <c r="L2296" s="105"/>
      <c r="M2296" s="105"/>
      <c r="N2296" s="106"/>
      <c r="O2296" s="105"/>
      <c r="P2296" s="105"/>
      <c r="Q2296" s="105"/>
      <c r="R2296" s="105"/>
      <c r="S2296" s="105"/>
      <c r="T2296" s="105"/>
    </row>
    <row r="2297" ht="14.25" customHeight="1">
      <c r="A2297" s="107" t="str">
        <f t="shared" si="3"/>
        <v>301299______</v>
      </c>
      <c r="B2297" s="116"/>
      <c r="C2297" s="116"/>
      <c r="D2297" s="224"/>
      <c r="E2297" s="105"/>
      <c r="F2297" s="105"/>
      <c r="G2297" s="105"/>
      <c r="H2297" s="105"/>
      <c r="I2297" s="105"/>
      <c r="J2297" s="105"/>
      <c r="K2297" s="105"/>
      <c r="L2297" s="105"/>
      <c r="M2297" s="105"/>
      <c r="N2297" s="106"/>
      <c r="O2297" s="105"/>
      <c r="P2297" s="105"/>
      <c r="Q2297" s="105"/>
      <c r="R2297" s="105"/>
      <c r="S2297" s="105"/>
      <c r="T2297" s="105"/>
    </row>
    <row r="2298" ht="14.25" customHeight="1">
      <c r="A2298" s="107" t="str">
        <f t="shared" si="3"/>
        <v>301299______</v>
      </c>
      <c r="B2298" s="116"/>
      <c r="C2298" s="116"/>
      <c r="D2298" s="224"/>
      <c r="E2298" s="105"/>
      <c r="F2298" s="105"/>
      <c r="G2298" s="105"/>
      <c r="H2298" s="105"/>
      <c r="I2298" s="105"/>
      <c r="J2298" s="105"/>
      <c r="K2298" s="105"/>
      <c r="L2298" s="105"/>
      <c r="M2298" s="105"/>
      <c r="N2298" s="106"/>
      <c r="O2298" s="105"/>
      <c r="P2298" s="105"/>
      <c r="Q2298" s="105"/>
      <c r="R2298" s="105"/>
      <c r="S2298" s="105"/>
      <c r="T2298" s="105"/>
    </row>
    <row r="2299" ht="14.25" customHeight="1">
      <c r="A2299" s="107" t="str">
        <f t="shared" si="3"/>
        <v>301299______</v>
      </c>
      <c r="B2299" s="116"/>
      <c r="C2299" s="116"/>
      <c r="D2299" s="224"/>
      <c r="E2299" s="105"/>
      <c r="F2299" s="105"/>
      <c r="G2299" s="105"/>
      <c r="H2299" s="105"/>
      <c r="I2299" s="105"/>
      <c r="J2299" s="105"/>
      <c r="K2299" s="105"/>
      <c r="L2299" s="105"/>
      <c r="M2299" s="105"/>
      <c r="N2299" s="106"/>
      <c r="O2299" s="105"/>
      <c r="P2299" s="105"/>
      <c r="Q2299" s="105"/>
      <c r="R2299" s="105"/>
      <c r="S2299" s="105"/>
      <c r="T2299" s="105"/>
    </row>
    <row r="2300" ht="14.25" customHeight="1">
      <c r="A2300" s="107" t="str">
        <f t="shared" si="3"/>
        <v>301299______</v>
      </c>
      <c r="B2300" s="116"/>
      <c r="C2300" s="116"/>
      <c r="D2300" s="224"/>
      <c r="E2300" s="105"/>
      <c r="F2300" s="105"/>
      <c r="G2300" s="105"/>
      <c r="H2300" s="105"/>
      <c r="I2300" s="105"/>
      <c r="J2300" s="105"/>
      <c r="K2300" s="105"/>
      <c r="L2300" s="105"/>
      <c r="M2300" s="105"/>
      <c r="N2300" s="106"/>
      <c r="O2300" s="105"/>
      <c r="P2300" s="105"/>
      <c r="Q2300" s="105"/>
      <c r="R2300" s="105"/>
      <c r="S2300" s="105"/>
      <c r="T2300" s="105"/>
    </row>
    <row r="2301" ht="14.25" customHeight="1">
      <c r="A2301" s="107" t="str">
        <f t="shared" si="3"/>
        <v>301299______</v>
      </c>
      <c r="B2301" s="116"/>
      <c r="C2301" s="116"/>
      <c r="D2301" s="224"/>
      <c r="E2301" s="105"/>
      <c r="F2301" s="105"/>
      <c r="G2301" s="105"/>
      <c r="H2301" s="105"/>
      <c r="I2301" s="105"/>
      <c r="J2301" s="105"/>
      <c r="K2301" s="105"/>
      <c r="L2301" s="105"/>
      <c r="M2301" s="105"/>
      <c r="N2301" s="106"/>
      <c r="O2301" s="105"/>
      <c r="P2301" s="105"/>
      <c r="Q2301" s="105"/>
      <c r="R2301" s="105"/>
      <c r="S2301" s="105"/>
      <c r="T2301" s="105"/>
    </row>
    <row r="2302" ht="14.25" customHeight="1">
      <c r="A2302" s="107" t="str">
        <f t="shared" si="3"/>
        <v>301299______</v>
      </c>
      <c r="B2302" s="116"/>
      <c r="C2302" s="116"/>
      <c r="D2302" s="224"/>
      <c r="E2302" s="105"/>
      <c r="F2302" s="105"/>
      <c r="G2302" s="105"/>
      <c r="H2302" s="105"/>
      <c r="I2302" s="105"/>
      <c r="J2302" s="105"/>
      <c r="K2302" s="105"/>
      <c r="L2302" s="105"/>
      <c r="M2302" s="105"/>
      <c r="N2302" s="106"/>
      <c r="O2302" s="105"/>
      <c r="P2302" s="105"/>
      <c r="Q2302" s="105"/>
      <c r="R2302" s="105"/>
      <c r="S2302" s="105"/>
      <c r="T2302" s="105"/>
    </row>
    <row r="2303" ht="14.25" customHeight="1">
      <c r="A2303" s="107" t="str">
        <f t="shared" si="3"/>
        <v>301299______</v>
      </c>
      <c r="B2303" s="116"/>
      <c r="C2303" s="116"/>
      <c r="D2303" s="224"/>
      <c r="E2303" s="105"/>
      <c r="F2303" s="105"/>
      <c r="G2303" s="105"/>
      <c r="H2303" s="105"/>
      <c r="I2303" s="105"/>
      <c r="J2303" s="105"/>
      <c r="K2303" s="105"/>
      <c r="L2303" s="105"/>
      <c r="M2303" s="105"/>
      <c r="N2303" s="106"/>
      <c r="O2303" s="105"/>
      <c r="P2303" s="105"/>
      <c r="Q2303" s="105"/>
      <c r="R2303" s="105"/>
      <c r="S2303" s="105"/>
      <c r="T2303" s="105"/>
    </row>
    <row r="2304" ht="14.25" customHeight="1">
      <c r="A2304" s="107" t="str">
        <f t="shared" si="3"/>
        <v>301299______</v>
      </c>
      <c r="B2304" s="116"/>
      <c r="C2304" s="116"/>
      <c r="D2304" s="224"/>
      <c r="E2304" s="105"/>
      <c r="F2304" s="105"/>
      <c r="G2304" s="105"/>
      <c r="H2304" s="105"/>
      <c r="I2304" s="105"/>
      <c r="J2304" s="105"/>
      <c r="K2304" s="105"/>
      <c r="L2304" s="105"/>
      <c r="M2304" s="105"/>
      <c r="N2304" s="106"/>
      <c r="O2304" s="105"/>
      <c r="P2304" s="105"/>
      <c r="Q2304" s="105"/>
      <c r="R2304" s="105"/>
      <c r="S2304" s="105"/>
      <c r="T2304" s="105"/>
    </row>
    <row r="2305" ht="14.25" customHeight="1">
      <c r="A2305" s="107" t="str">
        <f t="shared" si="3"/>
        <v>301299______</v>
      </c>
      <c r="B2305" s="116"/>
      <c r="C2305" s="116"/>
      <c r="D2305" s="224"/>
      <c r="E2305" s="105"/>
      <c r="F2305" s="105"/>
      <c r="G2305" s="105"/>
      <c r="H2305" s="105"/>
      <c r="I2305" s="105"/>
      <c r="J2305" s="105"/>
      <c r="K2305" s="105"/>
      <c r="L2305" s="105"/>
      <c r="M2305" s="105"/>
      <c r="N2305" s="106"/>
      <c r="O2305" s="105"/>
      <c r="P2305" s="105"/>
      <c r="Q2305" s="105"/>
      <c r="R2305" s="105"/>
      <c r="S2305" s="105"/>
      <c r="T2305" s="105"/>
    </row>
    <row r="2306" ht="14.25" customHeight="1">
      <c r="A2306" s="107" t="str">
        <f t="shared" si="3"/>
        <v>301299______</v>
      </c>
      <c r="B2306" s="116"/>
      <c r="C2306" s="116"/>
      <c r="D2306" s="224"/>
      <c r="E2306" s="105"/>
      <c r="F2306" s="105"/>
      <c r="G2306" s="105"/>
      <c r="H2306" s="105"/>
      <c r="I2306" s="105"/>
      <c r="J2306" s="105"/>
      <c r="K2306" s="105"/>
      <c r="L2306" s="105"/>
      <c r="M2306" s="105"/>
      <c r="N2306" s="106"/>
      <c r="O2306" s="105"/>
      <c r="P2306" s="105"/>
      <c r="Q2306" s="105"/>
      <c r="R2306" s="105"/>
      <c r="S2306" s="105"/>
      <c r="T2306" s="105"/>
    </row>
    <row r="2307" ht="14.25" customHeight="1">
      <c r="A2307" s="107" t="str">
        <f t="shared" si="3"/>
        <v>301299______</v>
      </c>
      <c r="B2307" s="116"/>
      <c r="C2307" s="116"/>
      <c r="D2307" s="224"/>
      <c r="E2307" s="105"/>
      <c r="F2307" s="105"/>
      <c r="G2307" s="105"/>
      <c r="H2307" s="105"/>
      <c r="I2307" s="105"/>
      <c r="J2307" s="105"/>
      <c r="K2307" s="105"/>
      <c r="L2307" s="105"/>
      <c r="M2307" s="105"/>
      <c r="N2307" s="106"/>
      <c r="O2307" s="105"/>
      <c r="P2307" s="105"/>
      <c r="Q2307" s="105"/>
      <c r="R2307" s="105"/>
      <c r="S2307" s="105"/>
      <c r="T2307" s="105"/>
    </row>
    <row r="2308" ht="14.25" customHeight="1">
      <c r="A2308" s="107" t="str">
        <f t="shared" si="3"/>
        <v>301299______</v>
      </c>
      <c r="B2308" s="116"/>
      <c r="C2308" s="116"/>
      <c r="D2308" s="224"/>
      <c r="E2308" s="105"/>
      <c r="F2308" s="105"/>
      <c r="G2308" s="105"/>
      <c r="H2308" s="105"/>
      <c r="I2308" s="105"/>
      <c r="J2308" s="105"/>
      <c r="K2308" s="105"/>
      <c r="L2308" s="105"/>
      <c r="M2308" s="105"/>
      <c r="N2308" s="106"/>
      <c r="O2308" s="105"/>
      <c r="P2308" s="105"/>
      <c r="Q2308" s="105"/>
      <c r="R2308" s="105"/>
      <c r="S2308" s="105"/>
      <c r="T2308" s="105"/>
    </row>
    <row r="2309" ht="14.25" customHeight="1">
      <c r="A2309" s="107" t="str">
        <f t="shared" si="3"/>
        <v>301299______</v>
      </c>
      <c r="B2309" s="116"/>
      <c r="C2309" s="116"/>
      <c r="D2309" s="224"/>
      <c r="E2309" s="105"/>
      <c r="F2309" s="105"/>
      <c r="G2309" s="105"/>
      <c r="H2309" s="105"/>
      <c r="I2309" s="105"/>
      <c r="J2309" s="105"/>
      <c r="K2309" s="105"/>
      <c r="L2309" s="105"/>
      <c r="M2309" s="105"/>
      <c r="N2309" s="106"/>
      <c r="O2309" s="105"/>
      <c r="P2309" s="105"/>
      <c r="Q2309" s="105"/>
      <c r="R2309" s="105"/>
      <c r="S2309" s="105"/>
      <c r="T2309" s="105"/>
    </row>
    <row r="2310" ht="14.25" customHeight="1">
      <c r="A2310" s="107" t="str">
        <f t="shared" si="3"/>
        <v>301299______</v>
      </c>
      <c r="B2310" s="116"/>
      <c r="C2310" s="116"/>
      <c r="D2310" s="224"/>
      <c r="E2310" s="105"/>
      <c r="F2310" s="105"/>
      <c r="G2310" s="105"/>
      <c r="H2310" s="105"/>
      <c r="I2310" s="105"/>
      <c r="J2310" s="105"/>
      <c r="K2310" s="105"/>
      <c r="L2310" s="105"/>
      <c r="M2310" s="105"/>
      <c r="N2310" s="106"/>
      <c r="O2310" s="105"/>
      <c r="P2310" s="105"/>
      <c r="Q2310" s="105"/>
      <c r="R2310" s="105"/>
      <c r="S2310" s="105"/>
      <c r="T2310" s="105"/>
    </row>
    <row r="2311" ht="14.25" customHeight="1">
      <c r="A2311" s="107" t="str">
        <f t="shared" si="3"/>
        <v>301299______</v>
      </c>
      <c r="B2311" s="116"/>
      <c r="C2311" s="116"/>
      <c r="D2311" s="224"/>
      <c r="E2311" s="105"/>
      <c r="F2311" s="105"/>
      <c r="G2311" s="105"/>
      <c r="H2311" s="105"/>
      <c r="I2311" s="105"/>
      <c r="J2311" s="105"/>
      <c r="K2311" s="105"/>
      <c r="L2311" s="105"/>
      <c r="M2311" s="105"/>
      <c r="N2311" s="106"/>
      <c r="O2311" s="105"/>
      <c r="P2311" s="105"/>
      <c r="Q2311" s="105"/>
      <c r="R2311" s="105"/>
      <c r="S2311" s="105"/>
      <c r="T2311" s="105"/>
    </row>
    <row r="2312" ht="14.25" customHeight="1">
      <c r="A2312" s="107" t="str">
        <f t="shared" si="3"/>
        <v>301299______</v>
      </c>
      <c r="B2312" s="116"/>
      <c r="C2312" s="116"/>
      <c r="D2312" s="224"/>
      <c r="E2312" s="105"/>
      <c r="F2312" s="105"/>
      <c r="G2312" s="105"/>
      <c r="H2312" s="105"/>
      <c r="I2312" s="105"/>
      <c r="J2312" s="105"/>
      <c r="K2312" s="105"/>
      <c r="L2312" s="105"/>
      <c r="M2312" s="105"/>
      <c r="N2312" s="106"/>
      <c r="O2312" s="105"/>
      <c r="P2312" s="105"/>
      <c r="Q2312" s="105"/>
      <c r="R2312" s="105"/>
      <c r="S2312" s="105"/>
      <c r="T2312" s="105"/>
    </row>
    <row r="2313" ht="14.25" customHeight="1">
      <c r="A2313" s="107" t="str">
        <f t="shared" si="3"/>
        <v>301299______</v>
      </c>
      <c r="B2313" s="116"/>
      <c r="C2313" s="116"/>
      <c r="D2313" s="224"/>
      <c r="E2313" s="105"/>
      <c r="F2313" s="105"/>
      <c r="G2313" s="105"/>
      <c r="H2313" s="105"/>
      <c r="I2313" s="105"/>
      <c r="J2313" s="105"/>
      <c r="K2313" s="105"/>
      <c r="L2313" s="105"/>
      <c r="M2313" s="105"/>
      <c r="N2313" s="106"/>
      <c r="O2313" s="105"/>
      <c r="P2313" s="105"/>
      <c r="Q2313" s="105"/>
      <c r="R2313" s="105"/>
      <c r="S2313" s="105"/>
      <c r="T2313" s="105"/>
    </row>
    <row r="2314" ht="14.25" customHeight="1">
      <c r="A2314" s="107" t="str">
        <f t="shared" si="3"/>
        <v>301299______</v>
      </c>
      <c r="B2314" s="116"/>
      <c r="C2314" s="116"/>
      <c r="D2314" s="224"/>
      <c r="E2314" s="105"/>
      <c r="F2314" s="105"/>
      <c r="G2314" s="105"/>
      <c r="H2314" s="105"/>
      <c r="I2314" s="105"/>
      <c r="J2314" s="105"/>
      <c r="K2314" s="105"/>
      <c r="L2314" s="105"/>
      <c r="M2314" s="105"/>
      <c r="N2314" s="106"/>
      <c r="O2314" s="105"/>
      <c r="P2314" s="105"/>
      <c r="Q2314" s="105"/>
      <c r="R2314" s="105"/>
      <c r="S2314" s="105"/>
      <c r="T2314" s="105"/>
    </row>
    <row r="2315" ht="14.25" customHeight="1">
      <c r="A2315" s="107" t="str">
        <f t="shared" si="3"/>
        <v>301299______</v>
      </c>
      <c r="B2315" s="116"/>
      <c r="C2315" s="116"/>
      <c r="D2315" s="224"/>
      <c r="E2315" s="105"/>
      <c r="F2315" s="105"/>
      <c r="G2315" s="105"/>
      <c r="H2315" s="105"/>
      <c r="I2315" s="105"/>
      <c r="J2315" s="105"/>
      <c r="K2315" s="105"/>
      <c r="L2315" s="105"/>
      <c r="M2315" s="105"/>
      <c r="N2315" s="106"/>
      <c r="O2315" s="105"/>
      <c r="P2315" s="105"/>
      <c r="Q2315" s="105"/>
      <c r="R2315" s="105"/>
      <c r="S2315" s="105"/>
      <c r="T2315" s="105"/>
    </row>
    <row r="2316" ht="14.25" customHeight="1">
      <c r="A2316" s="107" t="str">
        <f t="shared" si="3"/>
        <v>301299______</v>
      </c>
      <c r="B2316" s="116"/>
      <c r="C2316" s="116"/>
      <c r="D2316" s="224"/>
      <c r="E2316" s="105"/>
      <c r="F2316" s="105"/>
      <c r="G2316" s="105"/>
      <c r="H2316" s="105"/>
      <c r="I2316" s="105"/>
      <c r="J2316" s="105"/>
      <c r="K2316" s="105"/>
      <c r="L2316" s="105"/>
      <c r="M2316" s="105"/>
      <c r="N2316" s="106"/>
      <c r="O2316" s="105"/>
      <c r="P2316" s="105"/>
      <c r="Q2316" s="105"/>
      <c r="R2316" s="105"/>
      <c r="S2316" s="105"/>
      <c r="T2316" s="105"/>
    </row>
    <row r="2317" ht="14.25" customHeight="1">
      <c r="A2317" s="107" t="str">
        <f t="shared" si="3"/>
        <v>301299______</v>
      </c>
      <c r="B2317" s="116"/>
      <c r="C2317" s="116"/>
      <c r="D2317" s="224"/>
      <c r="E2317" s="105"/>
      <c r="F2317" s="105"/>
      <c r="G2317" s="105"/>
      <c r="H2317" s="105"/>
      <c r="I2317" s="105"/>
      <c r="J2317" s="105"/>
      <c r="K2317" s="105"/>
      <c r="L2317" s="105"/>
      <c r="M2317" s="105"/>
      <c r="N2317" s="106"/>
      <c r="O2317" s="105"/>
      <c r="P2317" s="105"/>
      <c r="Q2317" s="105"/>
      <c r="R2317" s="105"/>
      <c r="S2317" s="105"/>
      <c r="T2317" s="105"/>
    </row>
    <row r="2318" ht="14.25" customHeight="1">
      <c r="A2318" s="107" t="str">
        <f t="shared" si="3"/>
        <v>301299______</v>
      </c>
      <c r="B2318" s="116"/>
      <c r="C2318" s="116"/>
      <c r="D2318" s="224"/>
      <c r="E2318" s="105"/>
      <c r="F2318" s="105"/>
      <c r="G2318" s="105"/>
      <c r="H2318" s="105"/>
      <c r="I2318" s="105"/>
      <c r="J2318" s="105"/>
      <c r="K2318" s="105"/>
      <c r="L2318" s="105"/>
      <c r="M2318" s="105"/>
      <c r="N2318" s="106"/>
      <c r="O2318" s="105"/>
      <c r="P2318" s="105"/>
      <c r="Q2318" s="105"/>
      <c r="R2318" s="105"/>
      <c r="S2318" s="105"/>
      <c r="T2318" s="105"/>
    </row>
    <row r="2319" ht="14.25" customHeight="1">
      <c r="A2319" s="107" t="str">
        <f t="shared" si="3"/>
        <v>301299______</v>
      </c>
      <c r="B2319" s="116"/>
      <c r="C2319" s="116"/>
      <c r="D2319" s="224"/>
      <c r="E2319" s="105"/>
      <c r="F2319" s="105"/>
      <c r="G2319" s="105"/>
      <c r="H2319" s="105"/>
      <c r="I2319" s="105"/>
      <c r="J2319" s="105"/>
      <c r="K2319" s="105"/>
      <c r="L2319" s="105"/>
      <c r="M2319" s="105"/>
      <c r="N2319" s="106"/>
      <c r="O2319" s="105"/>
      <c r="P2319" s="105"/>
      <c r="Q2319" s="105"/>
      <c r="R2319" s="105"/>
      <c r="S2319" s="105"/>
      <c r="T2319" s="105"/>
    </row>
    <row r="2320" ht="14.25" customHeight="1">
      <c r="A2320" s="107" t="str">
        <f t="shared" si="3"/>
        <v>301299______</v>
      </c>
      <c r="B2320" s="116"/>
      <c r="C2320" s="116"/>
      <c r="D2320" s="224"/>
      <c r="E2320" s="105"/>
      <c r="F2320" s="105"/>
      <c r="G2320" s="105"/>
      <c r="H2320" s="105"/>
      <c r="I2320" s="105"/>
      <c r="J2320" s="105"/>
      <c r="K2320" s="105"/>
      <c r="L2320" s="105"/>
      <c r="M2320" s="105"/>
      <c r="N2320" s="106"/>
      <c r="O2320" s="105"/>
      <c r="P2320" s="105"/>
      <c r="Q2320" s="105"/>
      <c r="R2320" s="105"/>
      <c r="S2320" s="105"/>
      <c r="T2320" s="105"/>
    </row>
    <row r="2321" ht="14.25" customHeight="1">
      <c r="A2321" s="107" t="str">
        <f t="shared" si="3"/>
        <v>301299______</v>
      </c>
      <c r="B2321" s="116"/>
      <c r="C2321" s="116"/>
      <c r="D2321" s="224"/>
      <c r="E2321" s="105"/>
      <c r="F2321" s="105"/>
      <c r="G2321" s="105"/>
      <c r="H2321" s="105"/>
      <c r="I2321" s="105"/>
      <c r="J2321" s="105"/>
      <c r="K2321" s="105"/>
      <c r="L2321" s="105"/>
      <c r="M2321" s="105"/>
      <c r="N2321" s="106"/>
      <c r="O2321" s="105"/>
      <c r="P2321" s="105"/>
      <c r="Q2321" s="105"/>
      <c r="R2321" s="105"/>
      <c r="S2321" s="105"/>
      <c r="T2321" s="105"/>
    </row>
    <row r="2322" ht="14.25" customHeight="1">
      <c r="A2322" s="107" t="str">
        <f t="shared" si="3"/>
        <v>301299______</v>
      </c>
      <c r="B2322" s="116"/>
      <c r="C2322" s="116"/>
      <c r="D2322" s="224"/>
      <c r="E2322" s="105"/>
      <c r="F2322" s="105"/>
      <c r="G2322" s="105"/>
      <c r="H2322" s="105"/>
      <c r="I2322" s="105"/>
      <c r="J2322" s="105"/>
      <c r="K2322" s="105"/>
      <c r="L2322" s="105"/>
      <c r="M2322" s="105"/>
      <c r="N2322" s="106"/>
      <c r="O2322" s="105"/>
      <c r="P2322" s="105"/>
      <c r="Q2322" s="105"/>
      <c r="R2322" s="105"/>
      <c r="S2322" s="105"/>
      <c r="T2322" s="105"/>
    </row>
    <row r="2323" ht="14.25" customHeight="1">
      <c r="A2323" s="107" t="str">
        <f t="shared" si="3"/>
        <v>301299______</v>
      </c>
      <c r="B2323" s="116"/>
      <c r="C2323" s="116"/>
      <c r="D2323" s="224"/>
      <c r="E2323" s="105"/>
      <c r="F2323" s="105"/>
      <c r="G2323" s="105"/>
      <c r="H2323" s="105"/>
      <c r="I2323" s="105"/>
      <c r="J2323" s="105"/>
      <c r="K2323" s="105"/>
      <c r="L2323" s="105"/>
      <c r="M2323" s="105"/>
      <c r="N2323" s="106"/>
      <c r="O2323" s="105"/>
      <c r="P2323" s="105"/>
      <c r="Q2323" s="105"/>
      <c r="R2323" s="105"/>
      <c r="S2323" s="105"/>
      <c r="T2323" s="105"/>
    </row>
    <row r="2324" ht="14.25" customHeight="1">
      <c r="A2324" s="107" t="str">
        <f t="shared" si="3"/>
        <v>301299______</v>
      </c>
      <c r="B2324" s="116"/>
      <c r="C2324" s="116"/>
      <c r="D2324" s="224"/>
      <c r="E2324" s="105"/>
      <c r="F2324" s="105"/>
      <c r="G2324" s="105"/>
      <c r="H2324" s="105"/>
      <c r="I2324" s="105"/>
      <c r="J2324" s="105"/>
      <c r="K2324" s="105"/>
      <c r="L2324" s="105"/>
      <c r="M2324" s="105"/>
      <c r="N2324" s="106"/>
      <c r="O2324" s="105"/>
      <c r="P2324" s="105"/>
      <c r="Q2324" s="105"/>
      <c r="R2324" s="105"/>
      <c r="S2324" s="105"/>
      <c r="T2324" s="105"/>
    </row>
    <row r="2325" ht="14.25" customHeight="1">
      <c r="A2325" s="107" t="str">
        <f t="shared" si="3"/>
        <v>301299______</v>
      </c>
      <c r="B2325" s="116"/>
      <c r="C2325" s="116"/>
      <c r="D2325" s="224"/>
      <c r="E2325" s="105"/>
      <c r="F2325" s="105"/>
      <c r="G2325" s="105"/>
      <c r="H2325" s="105"/>
      <c r="I2325" s="105"/>
      <c r="J2325" s="105"/>
      <c r="K2325" s="105"/>
      <c r="L2325" s="105"/>
      <c r="M2325" s="105"/>
      <c r="N2325" s="106"/>
      <c r="O2325" s="105"/>
      <c r="P2325" s="105"/>
      <c r="Q2325" s="105"/>
      <c r="R2325" s="105"/>
      <c r="S2325" s="105"/>
      <c r="T2325" s="105"/>
    </row>
    <row r="2326" ht="14.25" customHeight="1">
      <c r="A2326" s="107" t="str">
        <f t="shared" si="3"/>
        <v>301299______</v>
      </c>
      <c r="B2326" s="116"/>
      <c r="C2326" s="116"/>
      <c r="D2326" s="224"/>
      <c r="E2326" s="105"/>
      <c r="F2326" s="105"/>
      <c r="G2326" s="105"/>
      <c r="H2326" s="105"/>
      <c r="I2326" s="105"/>
      <c r="J2326" s="105"/>
      <c r="K2326" s="105"/>
      <c r="L2326" s="105"/>
      <c r="M2326" s="105"/>
      <c r="N2326" s="106"/>
      <c r="O2326" s="105"/>
      <c r="P2326" s="105"/>
      <c r="Q2326" s="105"/>
      <c r="R2326" s="105"/>
      <c r="S2326" s="105"/>
      <c r="T2326" s="105"/>
    </row>
    <row r="2327" ht="14.25" customHeight="1">
      <c r="A2327" s="107" t="str">
        <f t="shared" si="3"/>
        <v>301299______</v>
      </c>
      <c r="B2327" s="116"/>
      <c r="C2327" s="116"/>
      <c r="D2327" s="224"/>
      <c r="E2327" s="105"/>
      <c r="F2327" s="105"/>
      <c r="G2327" s="105"/>
      <c r="H2327" s="105"/>
      <c r="I2327" s="105"/>
      <c r="J2327" s="105"/>
      <c r="K2327" s="105"/>
      <c r="L2327" s="105"/>
      <c r="M2327" s="105"/>
      <c r="N2327" s="106"/>
      <c r="O2327" s="105"/>
      <c r="P2327" s="105"/>
      <c r="Q2327" s="105"/>
      <c r="R2327" s="105"/>
      <c r="S2327" s="105"/>
      <c r="T2327" s="105"/>
    </row>
    <row r="2328" ht="14.25" customHeight="1">
      <c r="A2328" s="107" t="str">
        <f t="shared" si="3"/>
        <v>301299______</v>
      </c>
      <c r="B2328" s="116"/>
      <c r="C2328" s="116"/>
      <c r="D2328" s="224"/>
      <c r="E2328" s="105"/>
      <c r="F2328" s="105"/>
      <c r="G2328" s="105"/>
      <c r="H2328" s="105"/>
      <c r="I2328" s="105"/>
      <c r="J2328" s="105"/>
      <c r="K2328" s="105"/>
      <c r="L2328" s="105"/>
      <c r="M2328" s="105"/>
      <c r="N2328" s="106"/>
      <c r="O2328" s="105"/>
      <c r="P2328" s="105"/>
      <c r="Q2328" s="105"/>
      <c r="R2328" s="105"/>
      <c r="S2328" s="105"/>
      <c r="T2328" s="105"/>
    </row>
    <row r="2329" ht="14.25" customHeight="1">
      <c r="A2329" s="107" t="str">
        <f t="shared" si="3"/>
        <v>301299______</v>
      </c>
      <c r="B2329" s="116"/>
      <c r="C2329" s="116"/>
      <c r="D2329" s="224"/>
      <c r="E2329" s="105"/>
      <c r="F2329" s="105"/>
      <c r="G2329" s="105"/>
      <c r="H2329" s="105"/>
      <c r="I2329" s="105"/>
      <c r="J2329" s="105"/>
      <c r="K2329" s="105"/>
      <c r="L2329" s="105"/>
      <c r="M2329" s="105"/>
      <c r="N2329" s="106"/>
      <c r="O2329" s="105"/>
      <c r="P2329" s="105"/>
      <c r="Q2329" s="105"/>
      <c r="R2329" s="105"/>
      <c r="S2329" s="105"/>
      <c r="T2329" s="105"/>
    </row>
    <row r="2330" ht="14.25" customHeight="1">
      <c r="A2330" s="107" t="str">
        <f t="shared" si="3"/>
        <v>301299______</v>
      </c>
      <c r="B2330" s="116"/>
      <c r="C2330" s="116"/>
      <c r="D2330" s="224"/>
      <c r="E2330" s="105"/>
      <c r="F2330" s="105"/>
      <c r="G2330" s="105"/>
      <c r="H2330" s="105"/>
      <c r="I2330" s="105"/>
      <c r="J2330" s="105"/>
      <c r="K2330" s="105"/>
      <c r="L2330" s="105"/>
      <c r="M2330" s="105"/>
      <c r="N2330" s="106"/>
      <c r="O2330" s="105"/>
      <c r="P2330" s="105"/>
      <c r="Q2330" s="105"/>
      <c r="R2330" s="105"/>
      <c r="S2330" s="105"/>
      <c r="T2330" s="105"/>
    </row>
    <row r="2331" ht="14.25" customHeight="1">
      <c r="A2331" s="107" t="str">
        <f t="shared" si="3"/>
        <v>301299______</v>
      </c>
      <c r="B2331" s="116"/>
      <c r="C2331" s="116"/>
      <c r="D2331" s="224"/>
      <c r="E2331" s="105"/>
      <c r="F2331" s="105"/>
      <c r="G2331" s="105"/>
      <c r="H2331" s="105"/>
      <c r="I2331" s="105"/>
      <c r="J2331" s="105"/>
      <c r="K2331" s="105"/>
      <c r="L2331" s="105"/>
      <c r="M2331" s="105"/>
      <c r="N2331" s="106"/>
      <c r="O2331" s="105"/>
      <c r="P2331" s="105"/>
      <c r="Q2331" s="105"/>
      <c r="R2331" s="105"/>
      <c r="S2331" s="105"/>
      <c r="T2331" s="105"/>
    </row>
    <row r="2332" ht="14.25" customHeight="1">
      <c r="A2332" s="107" t="str">
        <f t="shared" si="3"/>
        <v>301299______</v>
      </c>
      <c r="B2332" s="116"/>
      <c r="C2332" s="116"/>
      <c r="D2332" s="224"/>
      <c r="E2332" s="105"/>
      <c r="F2332" s="105"/>
      <c r="G2332" s="105"/>
      <c r="H2332" s="105"/>
      <c r="I2332" s="105"/>
      <c r="J2332" s="105"/>
      <c r="K2332" s="105"/>
      <c r="L2332" s="105"/>
      <c r="M2332" s="105"/>
      <c r="N2332" s="106"/>
      <c r="O2332" s="105"/>
      <c r="P2332" s="105"/>
      <c r="Q2332" s="105"/>
      <c r="R2332" s="105"/>
      <c r="S2332" s="105"/>
      <c r="T2332" s="105"/>
    </row>
    <row r="2333" ht="14.25" customHeight="1">
      <c r="A2333" s="107" t="str">
        <f t="shared" si="3"/>
        <v>301299______</v>
      </c>
      <c r="B2333" s="116"/>
      <c r="C2333" s="116"/>
      <c r="D2333" s="224"/>
      <c r="E2333" s="105"/>
      <c r="F2333" s="105"/>
      <c r="G2333" s="105"/>
      <c r="H2333" s="105"/>
      <c r="I2333" s="105"/>
      <c r="J2333" s="105"/>
      <c r="K2333" s="105"/>
      <c r="L2333" s="105"/>
      <c r="M2333" s="105"/>
      <c r="N2333" s="106"/>
      <c r="O2333" s="105"/>
      <c r="P2333" s="105"/>
      <c r="Q2333" s="105"/>
      <c r="R2333" s="105"/>
      <c r="S2333" s="105"/>
      <c r="T2333" s="105"/>
    </row>
    <row r="2334" ht="14.25" customHeight="1">
      <c r="A2334" s="107" t="str">
        <f t="shared" si="3"/>
        <v>301299______</v>
      </c>
      <c r="B2334" s="116"/>
      <c r="C2334" s="116"/>
      <c r="D2334" s="224"/>
      <c r="E2334" s="105"/>
      <c r="F2334" s="105"/>
      <c r="G2334" s="105"/>
      <c r="H2334" s="105"/>
      <c r="I2334" s="105"/>
      <c r="J2334" s="105"/>
      <c r="K2334" s="105"/>
      <c r="L2334" s="105"/>
      <c r="M2334" s="105"/>
      <c r="N2334" s="106"/>
      <c r="O2334" s="105"/>
      <c r="P2334" s="105"/>
      <c r="Q2334" s="105"/>
      <c r="R2334" s="105"/>
      <c r="S2334" s="105"/>
      <c r="T2334" s="105"/>
    </row>
    <row r="2335" ht="14.25" customHeight="1">
      <c r="A2335" s="107" t="str">
        <f t="shared" si="3"/>
        <v>301299______</v>
      </c>
      <c r="B2335" s="116"/>
      <c r="C2335" s="116"/>
      <c r="D2335" s="224"/>
      <c r="E2335" s="105"/>
      <c r="F2335" s="105"/>
      <c r="G2335" s="105"/>
      <c r="H2335" s="105"/>
      <c r="I2335" s="105"/>
      <c r="J2335" s="105"/>
      <c r="K2335" s="105"/>
      <c r="L2335" s="105"/>
      <c r="M2335" s="105"/>
      <c r="N2335" s="106"/>
      <c r="O2335" s="105"/>
      <c r="P2335" s="105"/>
      <c r="Q2335" s="105"/>
      <c r="R2335" s="105"/>
      <c r="S2335" s="105"/>
      <c r="T2335" s="105"/>
    </row>
    <row r="2336" ht="14.25" customHeight="1">
      <c r="A2336" s="107" t="str">
        <f t="shared" si="3"/>
        <v>301299______</v>
      </c>
      <c r="B2336" s="116"/>
      <c r="C2336" s="116"/>
      <c r="D2336" s="224"/>
      <c r="E2336" s="105"/>
      <c r="F2336" s="105"/>
      <c r="G2336" s="105"/>
      <c r="H2336" s="105"/>
      <c r="I2336" s="105"/>
      <c r="J2336" s="105"/>
      <c r="K2336" s="105"/>
      <c r="L2336" s="105"/>
      <c r="M2336" s="105"/>
      <c r="N2336" s="106"/>
      <c r="O2336" s="105"/>
      <c r="P2336" s="105"/>
      <c r="Q2336" s="105"/>
      <c r="R2336" s="105"/>
      <c r="S2336" s="105"/>
      <c r="T2336" s="105"/>
    </row>
    <row r="2337" ht="14.25" customHeight="1">
      <c r="A2337" s="107" t="str">
        <f t="shared" si="3"/>
        <v>301299______</v>
      </c>
      <c r="B2337" s="116"/>
      <c r="C2337" s="116"/>
      <c r="D2337" s="224"/>
      <c r="E2337" s="105"/>
      <c r="F2337" s="105"/>
      <c r="G2337" s="105"/>
      <c r="H2337" s="105"/>
      <c r="I2337" s="105"/>
      <c r="J2337" s="105"/>
      <c r="K2337" s="105"/>
      <c r="L2337" s="105"/>
      <c r="M2337" s="105"/>
      <c r="N2337" s="106"/>
      <c r="O2337" s="105"/>
      <c r="P2337" s="105"/>
      <c r="Q2337" s="105"/>
      <c r="R2337" s="105"/>
      <c r="S2337" s="105"/>
      <c r="T2337" s="105"/>
    </row>
    <row r="2338" ht="14.25" customHeight="1">
      <c r="A2338" s="107" t="str">
        <f t="shared" si="3"/>
        <v>301299______</v>
      </c>
      <c r="B2338" s="116"/>
      <c r="C2338" s="116"/>
      <c r="D2338" s="224"/>
      <c r="E2338" s="105"/>
      <c r="F2338" s="105"/>
      <c r="G2338" s="105"/>
      <c r="H2338" s="105"/>
      <c r="I2338" s="105"/>
      <c r="J2338" s="105"/>
      <c r="K2338" s="105"/>
      <c r="L2338" s="105"/>
      <c r="M2338" s="105"/>
      <c r="N2338" s="106"/>
      <c r="O2338" s="105"/>
      <c r="P2338" s="105"/>
      <c r="Q2338" s="105"/>
      <c r="R2338" s="105"/>
      <c r="S2338" s="105"/>
      <c r="T2338" s="105"/>
    </row>
    <row r="2339" ht="14.25" customHeight="1">
      <c r="A2339" s="107" t="str">
        <f t="shared" si="3"/>
        <v>301299______</v>
      </c>
      <c r="B2339" s="116"/>
      <c r="C2339" s="116"/>
      <c r="D2339" s="224"/>
      <c r="E2339" s="105"/>
      <c r="F2339" s="105"/>
      <c r="G2339" s="105"/>
      <c r="H2339" s="105"/>
      <c r="I2339" s="105"/>
      <c r="J2339" s="105"/>
      <c r="K2339" s="105"/>
      <c r="L2339" s="105"/>
      <c r="M2339" s="105"/>
      <c r="N2339" s="106"/>
      <c r="O2339" s="105"/>
      <c r="P2339" s="105"/>
      <c r="Q2339" s="105"/>
      <c r="R2339" s="105"/>
      <c r="S2339" s="105"/>
      <c r="T2339" s="105"/>
    </row>
    <row r="2340" ht="14.25" customHeight="1">
      <c r="A2340" s="107" t="str">
        <f t="shared" si="3"/>
        <v>301299______</v>
      </c>
      <c r="B2340" s="116"/>
      <c r="C2340" s="116"/>
      <c r="D2340" s="224"/>
      <c r="E2340" s="105"/>
      <c r="F2340" s="105"/>
      <c r="G2340" s="105"/>
      <c r="H2340" s="105"/>
      <c r="I2340" s="105"/>
      <c r="J2340" s="105"/>
      <c r="K2340" s="105"/>
      <c r="L2340" s="105"/>
      <c r="M2340" s="105"/>
      <c r="N2340" s="106"/>
      <c r="O2340" s="105"/>
      <c r="P2340" s="105"/>
      <c r="Q2340" s="105"/>
      <c r="R2340" s="105"/>
      <c r="S2340" s="105"/>
      <c r="T2340" s="105"/>
    </row>
    <row r="2341" ht="14.25" customHeight="1">
      <c r="A2341" s="107" t="str">
        <f t="shared" si="3"/>
        <v>301299______</v>
      </c>
      <c r="B2341" s="116"/>
      <c r="C2341" s="116"/>
      <c r="D2341" s="224"/>
      <c r="E2341" s="105"/>
      <c r="F2341" s="105"/>
      <c r="G2341" s="105"/>
      <c r="H2341" s="105"/>
      <c r="I2341" s="105"/>
      <c r="J2341" s="105"/>
      <c r="K2341" s="105"/>
      <c r="L2341" s="105"/>
      <c r="M2341" s="105"/>
      <c r="N2341" s="106"/>
      <c r="O2341" s="105"/>
      <c r="P2341" s="105"/>
      <c r="Q2341" s="105"/>
      <c r="R2341" s="105"/>
      <c r="S2341" s="105"/>
      <c r="T2341" s="105"/>
    </row>
    <row r="2342" ht="14.25" customHeight="1">
      <c r="A2342" s="107" t="str">
        <f t="shared" si="3"/>
        <v>301299______</v>
      </c>
      <c r="B2342" s="116"/>
      <c r="C2342" s="116"/>
      <c r="D2342" s="224"/>
      <c r="E2342" s="105"/>
      <c r="F2342" s="105"/>
      <c r="G2342" s="105"/>
      <c r="H2342" s="105"/>
      <c r="I2342" s="105"/>
      <c r="J2342" s="105"/>
      <c r="K2342" s="105"/>
      <c r="L2342" s="105"/>
      <c r="M2342" s="105"/>
      <c r="N2342" s="106"/>
      <c r="O2342" s="105"/>
      <c r="P2342" s="105"/>
      <c r="Q2342" s="105"/>
      <c r="R2342" s="105"/>
      <c r="S2342" s="105"/>
      <c r="T2342" s="105"/>
    </row>
    <row r="2343" ht="14.25" customHeight="1">
      <c r="A2343" s="107" t="str">
        <f t="shared" si="3"/>
        <v>301299______</v>
      </c>
      <c r="B2343" s="116"/>
      <c r="C2343" s="116"/>
      <c r="D2343" s="224"/>
      <c r="E2343" s="105"/>
      <c r="F2343" s="105"/>
      <c r="G2343" s="105"/>
      <c r="H2343" s="105"/>
      <c r="I2343" s="105"/>
      <c r="J2343" s="105"/>
      <c r="K2343" s="105"/>
      <c r="L2343" s="105"/>
      <c r="M2343" s="105"/>
      <c r="N2343" s="106"/>
      <c r="O2343" s="105"/>
      <c r="P2343" s="105"/>
      <c r="Q2343" s="105"/>
      <c r="R2343" s="105"/>
      <c r="S2343" s="105"/>
      <c r="T2343" s="105"/>
    </row>
    <row r="2344" ht="14.25" customHeight="1">
      <c r="A2344" s="107" t="str">
        <f t="shared" si="3"/>
        <v>301299______</v>
      </c>
      <c r="B2344" s="116"/>
      <c r="C2344" s="116"/>
      <c r="D2344" s="224"/>
      <c r="E2344" s="105"/>
      <c r="F2344" s="105"/>
      <c r="G2344" s="105"/>
      <c r="H2344" s="105"/>
      <c r="I2344" s="105"/>
      <c r="J2344" s="105"/>
      <c r="K2344" s="105"/>
      <c r="L2344" s="105"/>
      <c r="M2344" s="105"/>
      <c r="N2344" s="106"/>
      <c r="O2344" s="105"/>
      <c r="P2344" s="105"/>
      <c r="Q2344" s="105"/>
      <c r="R2344" s="105"/>
      <c r="S2344" s="105"/>
      <c r="T2344" s="105"/>
    </row>
    <row r="2345" ht="14.25" customHeight="1">
      <c r="A2345" s="107" t="str">
        <f t="shared" si="3"/>
        <v>301299______</v>
      </c>
      <c r="B2345" s="116"/>
      <c r="C2345" s="116"/>
      <c r="D2345" s="224"/>
      <c r="E2345" s="105"/>
      <c r="F2345" s="105"/>
      <c r="G2345" s="105"/>
      <c r="H2345" s="105"/>
      <c r="I2345" s="105"/>
      <c r="J2345" s="105"/>
      <c r="K2345" s="105"/>
      <c r="L2345" s="105"/>
      <c r="M2345" s="105"/>
      <c r="N2345" s="106"/>
      <c r="O2345" s="105"/>
      <c r="P2345" s="105"/>
      <c r="Q2345" s="105"/>
      <c r="R2345" s="105"/>
      <c r="S2345" s="105"/>
      <c r="T2345" s="105"/>
    </row>
    <row r="2346" ht="14.25" customHeight="1">
      <c r="A2346" s="107" t="str">
        <f t="shared" si="3"/>
        <v>301299______</v>
      </c>
      <c r="B2346" s="116"/>
      <c r="C2346" s="116"/>
      <c r="D2346" s="224"/>
      <c r="E2346" s="105"/>
      <c r="F2346" s="105"/>
      <c r="G2346" s="105"/>
      <c r="H2346" s="105"/>
      <c r="I2346" s="105"/>
      <c r="J2346" s="105"/>
      <c r="K2346" s="105"/>
      <c r="L2346" s="105"/>
      <c r="M2346" s="105"/>
      <c r="N2346" s="106"/>
      <c r="O2346" s="105"/>
      <c r="P2346" s="105"/>
      <c r="Q2346" s="105"/>
      <c r="R2346" s="105"/>
      <c r="S2346" s="105"/>
      <c r="T2346" s="105"/>
    </row>
    <row r="2347" ht="14.25" customHeight="1">
      <c r="A2347" s="107" t="str">
        <f t="shared" si="3"/>
        <v>301299______</v>
      </c>
      <c r="B2347" s="116"/>
      <c r="C2347" s="116"/>
      <c r="D2347" s="224"/>
      <c r="E2347" s="105"/>
      <c r="F2347" s="105"/>
      <c r="G2347" s="105"/>
      <c r="H2347" s="105"/>
      <c r="I2347" s="105"/>
      <c r="J2347" s="105"/>
      <c r="K2347" s="105"/>
      <c r="L2347" s="105"/>
      <c r="M2347" s="105"/>
      <c r="N2347" s="106"/>
      <c r="O2347" s="105"/>
      <c r="P2347" s="105"/>
      <c r="Q2347" s="105"/>
      <c r="R2347" s="105"/>
      <c r="S2347" s="105"/>
      <c r="T2347" s="105"/>
    </row>
    <row r="2348" ht="14.25" customHeight="1">
      <c r="A2348" s="107" t="str">
        <f t="shared" si="3"/>
        <v>301299______</v>
      </c>
      <c r="B2348" s="116"/>
      <c r="C2348" s="116"/>
      <c r="D2348" s="224"/>
      <c r="E2348" s="105"/>
      <c r="F2348" s="105"/>
      <c r="G2348" s="105"/>
      <c r="H2348" s="105"/>
      <c r="I2348" s="105"/>
      <c r="J2348" s="105"/>
      <c r="K2348" s="105"/>
      <c r="L2348" s="105"/>
      <c r="M2348" s="105"/>
      <c r="N2348" s="106"/>
      <c r="O2348" s="105"/>
      <c r="P2348" s="105"/>
      <c r="Q2348" s="105"/>
      <c r="R2348" s="105"/>
      <c r="S2348" s="105"/>
      <c r="T2348" s="105"/>
    </row>
    <row r="2349" ht="14.25" customHeight="1">
      <c r="A2349" s="107" t="str">
        <f t="shared" si="3"/>
        <v>301299______</v>
      </c>
      <c r="B2349" s="116"/>
      <c r="C2349" s="116"/>
      <c r="D2349" s="224"/>
      <c r="E2349" s="105"/>
      <c r="F2349" s="105"/>
      <c r="G2349" s="105"/>
      <c r="H2349" s="105"/>
      <c r="I2349" s="105"/>
      <c r="J2349" s="105"/>
      <c r="K2349" s="105"/>
      <c r="L2349" s="105"/>
      <c r="M2349" s="105"/>
      <c r="N2349" s="106"/>
      <c r="O2349" s="105"/>
      <c r="P2349" s="105"/>
      <c r="Q2349" s="105"/>
      <c r="R2349" s="105"/>
      <c r="S2349" s="105"/>
      <c r="T2349" s="105"/>
    </row>
    <row r="2350" ht="14.25" customHeight="1">
      <c r="A2350" s="107" t="str">
        <f t="shared" si="3"/>
        <v>301299______</v>
      </c>
      <c r="B2350" s="116"/>
      <c r="C2350" s="116"/>
      <c r="D2350" s="224"/>
      <c r="E2350" s="105"/>
      <c r="F2350" s="105"/>
      <c r="G2350" s="105"/>
      <c r="H2350" s="105"/>
      <c r="I2350" s="105"/>
      <c r="J2350" s="105"/>
      <c r="K2350" s="105"/>
      <c r="L2350" s="105"/>
      <c r="M2350" s="105"/>
      <c r="N2350" s="106"/>
      <c r="O2350" s="105"/>
      <c r="P2350" s="105"/>
      <c r="Q2350" s="105"/>
      <c r="R2350" s="105"/>
      <c r="S2350" s="105"/>
      <c r="T2350" s="105"/>
    </row>
    <row r="2351" ht="14.25" customHeight="1">
      <c r="A2351" s="107" t="str">
        <f t="shared" si="3"/>
        <v>301299______</v>
      </c>
      <c r="B2351" s="116"/>
      <c r="C2351" s="116"/>
      <c r="D2351" s="224"/>
      <c r="E2351" s="105"/>
      <c r="F2351" s="105"/>
      <c r="G2351" s="105"/>
      <c r="H2351" s="105"/>
      <c r="I2351" s="105"/>
      <c r="J2351" s="105"/>
      <c r="K2351" s="105"/>
      <c r="L2351" s="105"/>
      <c r="M2351" s="105"/>
      <c r="N2351" s="106"/>
      <c r="O2351" s="105"/>
      <c r="P2351" s="105"/>
      <c r="Q2351" s="105"/>
      <c r="R2351" s="105"/>
      <c r="S2351" s="105"/>
      <c r="T2351" s="105"/>
    </row>
    <row r="2352" ht="14.25" customHeight="1">
      <c r="A2352" s="107" t="str">
        <f t="shared" si="3"/>
        <v>301299______</v>
      </c>
      <c r="B2352" s="116"/>
      <c r="C2352" s="116"/>
      <c r="D2352" s="224"/>
      <c r="E2352" s="105"/>
      <c r="F2352" s="105"/>
      <c r="G2352" s="105"/>
      <c r="H2352" s="105"/>
      <c r="I2352" s="105"/>
      <c r="J2352" s="105"/>
      <c r="K2352" s="105"/>
      <c r="L2352" s="105"/>
      <c r="M2352" s="105"/>
      <c r="N2352" s="106"/>
      <c r="O2352" s="105"/>
      <c r="P2352" s="105"/>
      <c r="Q2352" s="105"/>
      <c r="R2352" s="105"/>
      <c r="S2352" s="105"/>
      <c r="T2352" s="105"/>
    </row>
    <row r="2353" ht="14.25" customHeight="1">
      <c r="A2353" s="107" t="str">
        <f t="shared" si="3"/>
        <v>301299______</v>
      </c>
      <c r="B2353" s="116"/>
      <c r="C2353" s="116"/>
      <c r="D2353" s="224"/>
      <c r="E2353" s="105"/>
      <c r="F2353" s="105"/>
      <c r="G2353" s="105"/>
      <c r="H2353" s="105"/>
      <c r="I2353" s="105"/>
      <c r="J2353" s="105"/>
      <c r="K2353" s="105"/>
      <c r="L2353" s="105"/>
      <c r="M2353" s="105"/>
      <c r="N2353" s="106"/>
      <c r="O2353" s="105"/>
      <c r="P2353" s="105"/>
      <c r="Q2353" s="105"/>
      <c r="R2353" s="105"/>
      <c r="S2353" s="105"/>
      <c r="T2353" s="105"/>
    </row>
    <row r="2354" ht="14.25" customHeight="1">
      <c r="A2354" s="107" t="str">
        <f t="shared" si="3"/>
        <v>301299______</v>
      </c>
      <c r="B2354" s="116"/>
      <c r="C2354" s="116"/>
      <c r="D2354" s="224"/>
      <c r="E2354" s="105"/>
      <c r="F2354" s="105"/>
      <c r="G2354" s="105"/>
      <c r="H2354" s="105"/>
      <c r="I2354" s="105"/>
      <c r="J2354" s="105"/>
      <c r="K2354" s="105"/>
      <c r="L2354" s="105"/>
      <c r="M2354" s="105"/>
      <c r="N2354" s="106"/>
      <c r="O2354" s="105"/>
      <c r="P2354" s="105"/>
      <c r="Q2354" s="105"/>
      <c r="R2354" s="105"/>
      <c r="S2354" s="105"/>
      <c r="T2354" s="105"/>
    </row>
    <row r="2355" ht="14.25" customHeight="1">
      <c r="A2355" s="107" t="str">
        <f t="shared" si="3"/>
        <v>301299______</v>
      </c>
      <c r="B2355" s="116"/>
      <c r="C2355" s="116"/>
      <c r="D2355" s="224"/>
      <c r="E2355" s="105"/>
      <c r="F2355" s="105"/>
      <c r="G2355" s="105"/>
      <c r="H2355" s="105"/>
      <c r="I2355" s="105"/>
      <c r="J2355" s="105"/>
      <c r="K2355" s="105"/>
      <c r="L2355" s="105"/>
      <c r="M2355" s="105"/>
      <c r="N2355" s="106"/>
      <c r="O2355" s="105"/>
      <c r="P2355" s="105"/>
      <c r="Q2355" s="105"/>
      <c r="R2355" s="105"/>
      <c r="S2355" s="105"/>
      <c r="T2355" s="105"/>
    </row>
    <row r="2356" ht="14.25" customHeight="1">
      <c r="A2356" s="107" t="str">
        <f t="shared" si="3"/>
        <v>301299______</v>
      </c>
      <c r="B2356" s="116"/>
      <c r="C2356" s="116"/>
      <c r="D2356" s="224"/>
      <c r="E2356" s="105"/>
      <c r="F2356" s="105"/>
      <c r="G2356" s="105"/>
      <c r="H2356" s="105"/>
      <c r="I2356" s="105"/>
      <c r="J2356" s="105"/>
      <c r="K2356" s="105"/>
      <c r="L2356" s="105"/>
      <c r="M2356" s="105"/>
      <c r="N2356" s="106"/>
      <c r="O2356" s="105"/>
      <c r="P2356" s="105"/>
      <c r="Q2356" s="105"/>
      <c r="R2356" s="105"/>
      <c r="S2356" s="105"/>
      <c r="T2356" s="105"/>
    </row>
    <row r="2357" ht="14.25" customHeight="1">
      <c r="A2357" s="107" t="str">
        <f t="shared" si="3"/>
        <v>301299______</v>
      </c>
      <c r="B2357" s="116"/>
      <c r="C2357" s="116"/>
      <c r="D2357" s="224"/>
      <c r="E2357" s="105"/>
      <c r="F2357" s="105"/>
      <c r="G2357" s="105"/>
      <c r="H2357" s="105"/>
      <c r="I2357" s="105"/>
      <c r="J2357" s="105"/>
      <c r="K2357" s="105"/>
      <c r="L2357" s="105"/>
      <c r="M2357" s="105"/>
      <c r="N2357" s="106"/>
      <c r="O2357" s="105"/>
      <c r="P2357" s="105"/>
      <c r="Q2357" s="105"/>
      <c r="R2357" s="105"/>
      <c r="S2357" s="105"/>
      <c r="T2357" s="105"/>
    </row>
    <row r="2358" ht="14.25" customHeight="1">
      <c r="A2358" s="107" t="str">
        <f t="shared" si="3"/>
        <v>301299______</v>
      </c>
      <c r="B2358" s="116"/>
      <c r="C2358" s="116"/>
      <c r="D2358" s="224"/>
      <c r="E2358" s="105"/>
      <c r="F2358" s="105"/>
      <c r="G2358" s="105"/>
      <c r="H2358" s="105"/>
      <c r="I2358" s="105"/>
      <c r="J2358" s="105"/>
      <c r="K2358" s="105"/>
      <c r="L2358" s="105"/>
      <c r="M2358" s="105"/>
      <c r="N2358" s="106"/>
      <c r="O2358" s="105"/>
      <c r="P2358" s="105"/>
      <c r="Q2358" s="105"/>
      <c r="R2358" s="105"/>
      <c r="S2358" s="105"/>
      <c r="T2358" s="105"/>
    </row>
    <row r="2359" ht="14.25" customHeight="1">
      <c r="A2359" s="107" t="str">
        <f t="shared" si="3"/>
        <v>301299______</v>
      </c>
      <c r="B2359" s="116"/>
      <c r="C2359" s="116"/>
      <c r="D2359" s="224"/>
      <c r="E2359" s="105"/>
      <c r="F2359" s="105"/>
      <c r="G2359" s="105"/>
      <c r="H2359" s="105"/>
      <c r="I2359" s="105"/>
      <c r="J2359" s="105"/>
      <c r="K2359" s="105"/>
      <c r="L2359" s="105"/>
      <c r="M2359" s="105"/>
      <c r="N2359" s="106"/>
      <c r="O2359" s="105"/>
      <c r="P2359" s="105"/>
      <c r="Q2359" s="105"/>
      <c r="R2359" s="105"/>
      <c r="S2359" s="105"/>
      <c r="T2359" s="105"/>
    </row>
    <row r="2360" ht="14.25" customHeight="1">
      <c r="A2360" s="107" t="str">
        <f t="shared" si="3"/>
        <v>301299______</v>
      </c>
      <c r="B2360" s="116"/>
      <c r="C2360" s="116"/>
      <c r="D2360" s="224"/>
      <c r="E2360" s="105"/>
      <c r="F2360" s="105"/>
      <c r="G2360" s="105"/>
      <c r="H2360" s="105"/>
      <c r="I2360" s="105"/>
      <c r="J2360" s="105"/>
      <c r="K2360" s="105"/>
      <c r="L2360" s="105"/>
      <c r="M2360" s="105"/>
      <c r="N2360" s="106"/>
      <c r="O2360" s="105"/>
      <c r="P2360" s="105"/>
      <c r="Q2360" s="105"/>
      <c r="R2360" s="105"/>
      <c r="S2360" s="105"/>
      <c r="T2360" s="105"/>
    </row>
    <row r="2361" ht="14.25" customHeight="1">
      <c r="A2361" s="107" t="str">
        <f t="shared" si="3"/>
        <v>301299______</v>
      </c>
      <c r="B2361" s="116"/>
      <c r="C2361" s="116"/>
      <c r="D2361" s="224"/>
      <c r="E2361" s="105"/>
      <c r="F2361" s="105"/>
      <c r="G2361" s="105"/>
      <c r="H2361" s="105"/>
      <c r="I2361" s="105"/>
      <c r="J2361" s="105"/>
      <c r="K2361" s="105"/>
      <c r="L2361" s="105"/>
      <c r="M2361" s="105"/>
      <c r="N2361" s="106"/>
      <c r="O2361" s="105"/>
      <c r="P2361" s="105"/>
      <c r="Q2361" s="105"/>
      <c r="R2361" s="105"/>
      <c r="S2361" s="105"/>
      <c r="T2361" s="105"/>
    </row>
    <row r="2362" ht="14.25" customHeight="1">
      <c r="A2362" s="107" t="str">
        <f t="shared" si="3"/>
        <v>301299______</v>
      </c>
      <c r="B2362" s="116"/>
      <c r="C2362" s="116"/>
      <c r="D2362" s="224"/>
      <c r="E2362" s="105"/>
      <c r="F2362" s="105"/>
      <c r="G2362" s="105"/>
      <c r="H2362" s="105"/>
      <c r="I2362" s="105"/>
      <c r="J2362" s="105"/>
      <c r="K2362" s="105"/>
      <c r="L2362" s="105"/>
      <c r="M2362" s="105"/>
      <c r="N2362" s="106"/>
      <c r="O2362" s="105"/>
      <c r="P2362" s="105"/>
      <c r="Q2362" s="105"/>
      <c r="R2362" s="105"/>
      <c r="S2362" s="105"/>
      <c r="T2362" s="105"/>
    </row>
    <row r="2363" ht="14.25" customHeight="1">
      <c r="A2363" s="107" t="str">
        <f t="shared" si="3"/>
        <v>301299______</v>
      </c>
      <c r="B2363" s="116"/>
      <c r="C2363" s="116"/>
      <c r="D2363" s="224"/>
      <c r="E2363" s="105"/>
      <c r="F2363" s="105"/>
      <c r="G2363" s="105"/>
      <c r="H2363" s="105"/>
      <c r="I2363" s="105"/>
      <c r="J2363" s="105"/>
      <c r="K2363" s="105"/>
      <c r="L2363" s="105"/>
      <c r="M2363" s="105"/>
      <c r="N2363" s="106"/>
      <c r="O2363" s="105"/>
      <c r="P2363" s="105"/>
      <c r="Q2363" s="105"/>
      <c r="R2363" s="105"/>
      <c r="S2363" s="105"/>
      <c r="T2363" s="105"/>
    </row>
    <row r="2364" ht="14.25" customHeight="1">
      <c r="A2364" s="107" t="str">
        <f t="shared" si="3"/>
        <v>301299______</v>
      </c>
      <c r="B2364" s="116"/>
      <c r="C2364" s="116"/>
      <c r="D2364" s="224"/>
      <c r="E2364" s="105"/>
      <c r="F2364" s="105"/>
      <c r="G2364" s="105"/>
      <c r="H2364" s="105"/>
      <c r="I2364" s="105"/>
      <c r="J2364" s="105"/>
      <c r="K2364" s="105"/>
      <c r="L2364" s="105"/>
      <c r="M2364" s="105"/>
      <c r="N2364" s="106"/>
      <c r="O2364" s="105"/>
      <c r="P2364" s="105"/>
      <c r="Q2364" s="105"/>
      <c r="R2364" s="105"/>
      <c r="S2364" s="105"/>
      <c r="T2364" s="105"/>
    </row>
    <row r="2365" ht="14.25" customHeight="1">
      <c r="A2365" s="107" t="str">
        <f t="shared" si="3"/>
        <v>301299______</v>
      </c>
      <c r="B2365" s="116"/>
      <c r="C2365" s="116"/>
      <c r="D2365" s="224"/>
      <c r="E2365" s="105"/>
      <c r="F2365" s="105"/>
      <c r="G2365" s="105"/>
      <c r="H2365" s="105"/>
      <c r="I2365" s="105"/>
      <c r="J2365" s="105"/>
      <c r="K2365" s="105"/>
      <c r="L2365" s="105"/>
      <c r="M2365" s="105"/>
      <c r="N2365" s="106"/>
      <c r="O2365" s="105"/>
      <c r="P2365" s="105"/>
      <c r="Q2365" s="105"/>
      <c r="R2365" s="105"/>
      <c r="S2365" s="105"/>
      <c r="T2365" s="105"/>
    </row>
    <row r="2366" ht="14.25" customHeight="1">
      <c r="A2366" s="107" t="str">
        <f t="shared" si="3"/>
        <v>301299______</v>
      </c>
      <c r="B2366" s="116"/>
      <c r="C2366" s="116"/>
      <c r="D2366" s="224"/>
      <c r="E2366" s="105"/>
      <c r="F2366" s="105"/>
      <c r="G2366" s="105"/>
      <c r="H2366" s="105"/>
      <c r="I2366" s="105"/>
      <c r="J2366" s="105"/>
      <c r="K2366" s="105"/>
      <c r="L2366" s="105"/>
      <c r="M2366" s="105"/>
      <c r="N2366" s="106"/>
      <c r="O2366" s="105"/>
      <c r="P2366" s="105"/>
      <c r="Q2366" s="105"/>
      <c r="R2366" s="105"/>
      <c r="S2366" s="105"/>
      <c r="T2366" s="105"/>
    </row>
    <row r="2367" ht="14.25" customHeight="1">
      <c r="A2367" s="107" t="str">
        <f t="shared" si="3"/>
        <v>301299______</v>
      </c>
      <c r="B2367" s="116"/>
      <c r="C2367" s="116"/>
      <c r="D2367" s="224"/>
      <c r="E2367" s="105"/>
      <c r="F2367" s="105"/>
      <c r="G2367" s="105"/>
      <c r="H2367" s="105"/>
      <c r="I2367" s="105"/>
      <c r="J2367" s="105"/>
      <c r="K2367" s="105"/>
      <c r="L2367" s="105"/>
      <c r="M2367" s="105"/>
      <c r="N2367" s="106"/>
      <c r="O2367" s="105"/>
      <c r="P2367" s="105"/>
      <c r="Q2367" s="105"/>
      <c r="R2367" s="105"/>
      <c r="S2367" s="105"/>
      <c r="T2367" s="105"/>
    </row>
    <row r="2368" ht="14.25" customHeight="1">
      <c r="A2368" s="107" t="str">
        <f t="shared" si="3"/>
        <v>301299______</v>
      </c>
      <c r="B2368" s="116"/>
      <c r="C2368" s="116"/>
      <c r="D2368" s="224"/>
      <c r="E2368" s="105"/>
      <c r="F2368" s="105"/>
      <c r="G2368" s="105"/>
      <c r="H2368" s="105"/>
      <c r="I2368" s="105"/>
      <c r="J2368" s="105"/>
      <c r="K2368" s="105"/>
      <c r="L2368" s="105"/>
      <c r="M2368" s="105"/>
      <c r="N2368" s="106"/>
      <c r="O2368" s="105"/>
      <c r="P2368" s="105"/>
      <c r="Q2368" s="105"/>
      <c r="R2368" s="105"/>
      <c r="S2368" s="105"/>
      <c r="T2368" s="105"/>
    </row>
    <row r="2369" ht="14.25" customHeight="1">
      <c r="A2369" s="107" t="str">
        <f t="shared" si="3"/>
        <v>301299______</v>
      </c>
      <c r="B2369" s="116"/>
      <c r="C2369" s="116"/>
      <c r="D2369" s="224"/>
      <c r="E2369" s="105"/>
      <c r="F2369" s="105"/>
      <c r="G2369" s="105"/>
      <c r="H2369" s="105"/>
      <c r="I2369" s="105"/>
      <c r="J2369" s="105"/>
      <c r="K2369" s="105"/>
      <c r="L2369" s="105"/>
      <c r="M2369" s="105"/>
      <c r="N2369" s="106"/>
      <c r="O2369" s="105"/>
      <c r="P2369" s="105"/>
      <c r="Q2369" s="105"/>
      <c r="R2369" s="105"/>
      <c r="S2369" s="105"/>
      <c r="T2369" s="105"/>
    </row>
    <row r="2370" ht="14.25" customHeight="1">
      <c r="A2370" s="107" t="str">
        <f t="shared" si="3"/>
        <v>301299______</v>
      </c>
      <c r="B2370" s="116"/>
      <c r="C2370" s="116"/>
      <c r="D2370" s="224"/>
      <c r="E2370" s="105"/>
      <c r="F2370" s="105"/>
      <c r="G2370" s="105"/>
      <c r="H2370" s="105"/>
      <c r="I2370" s="105"/>
      <c r="J2370" s="105"/>
      <c r="K2370" s="105"/>
      <c r="L2370" s="105"/>
      <c r="M2370" s="105"/>
      <c r="N2370" s="106"/>
      <c r="O2370" s="105"/>
      <c r="P2370" s="105"/>
      <c r="Q2370" s="105"/>
      <c r="R2370" s="105"/>
      <c r="S2370" s="105"/>
      <c r="T2370" s="105"/>
    </row>
    <row r="2371" ht="14.25" customHeight="1">
      <c r="A2371" s="107" t="str">
        <f t="shared" si="3"/>
        <v>301299______</v>
      </c>
      <c r="B2371" s="116"/>
      <c r="C2371" s="116"/>
      <c r="D2371" s="224"/>
      <c r="E2371" s="105"/>
      <c r="F2371" s="105"/>
      <c r="G2371" s="105"/>
      <c r="H2371" s="105"/>
      <c r="I2371" s="105"/>
      <c r="J2371" s="105"/>
      <c r="K2371" s="105"/>
      <c r="L2371" s="105"/>
      <c r="M2371" s="105"/>
      <c r="N2371" s="106"/>
      <c r="O2371" s="105"/>
      <c r="P2371" s="105"/>
      <c r="Q2371" s="105"/>
      <c r="R2371" s="105"/>
      <c r="S2371" s="105"/>
      <c r="T2371" s="105"/>
    </row>
    <row r="2372" ht="14.25" customHeight="1">
      <c r="A2372" s="107" t="str">
        <f t="shared" si="3"/>
        <v>301299______</v>
      </c>
      <c r="B2372" s="116"/>
      <c r="C2372" s="116"/>
      <c r="D2372" s="224"/>
      <c r="E2372" s="105"/>
      <c r="F2372" s="105"/>
      <c r="G2372" s="105"/>
      <c r="H2372" s="105"/>
      <c r="I2372" s="105"/>
      <c r="J2372" s="105"/>
      <c r="K2372" s="105"/>
      <c r="L2372" s="105"/>
      <c r="M2372" s="105"/>
      <c r="N2372" s="106"/>
      <c r="O2372" s="105"/>
      <c r="P2372" s="105"/>
      <c r="Q2372" s="105"/>
      <c r="R2372" s="105"/>
      <c r="S2372" s="105"/>
      <c r="T2372" s="105"/>
    </row>
    <row r="2373" ht="14.25" customHeight="1">
      <c r="A2373" s="107" t="str">
        <f t="shared" si="3"/>
        <v>301299______</v>
      </c>
      <c r="B2373" s="116"/>
      <c r="C2373" s="116"/>
      <c r="D2373" s="224"/>
      <c r="E2373" s="105"/>
      <c r="F2373" s="105"/>
      <c r="G2373" s="105"/>
      <c r="H2373" s="105"/>
      <c r="I2373" s="105"/>
      <c r="J2373" s="105"/>
      <c r="K2373" s="105"/>
      <c r="L2373" s="105"/>
      <c r="M2373" s="105"/>
      <c r="N2373" s="106"/>
      <c r="O2373" s="105"/>
      <c r="P2373" s="105"/>
      <c r="Q2373" s="105"/>
      <c r="R2373" s="105"/>
      <c r="S2373" s="105"/>
      <c r="T2373" s="105"/>
    </row>
    <row r="2374" ht="14.25" customHeight="1">
      <c r="A2374" s="107" t="str">
        <f t="shared" si="3"/>
        <v>301299______</v>
      </c>
      <c r="B2374" s="116"/>
      <c r="C2374" s="116"/>
      <c r="D2374" s="224"/>
      <c r="E2374" s="105"/>
      <c r="F2374" s="105"/>
      <c r="G2374" s="105"/>
      <c r="H2374" s="105"/>
      <c r="I2374" s="105"/>
      <c r="J2374" s="105"/>
      <c r="K2374" s="105"/>
      <c r="L2374" s="105"/>
      <c r="M2374" s="105"/>
      <c r="N2374" s="106"/>
      <c r="O2374" s="105"/>
      <c r="P2374" s="105"/>
      <c r="Q2374" s="105"/>
      <c r="R2374" s="105"/>
      <c r="S2374" s="105"/>
      <c r="T2374" s="105"/>
    </row>
    <row r="2375" ht="14.25" customHeight="1">
      <c r="A2375" s="107" t="str">
        <f t="shared" si="3"/>
        <v>301299______</v>
      </c>
      <c r="B2375" s="116"/>
      <c r="C2375" s="116"/>
      <c r="D2375" s="224"/>
      <c r="E2375" s="105"/>
      <c r="F2375" s="105"/>
      <c r="G2375" s="105"/>
      <c r="H2375" s="105"/>
      <c r="I2375" s="105"/>
      <c r="J2375" s="105"/>
      <c r="K2375" s="105"/>
      <c r="L2375" s="105"/>
      <c r="M2375" s="105"/>
      <c r="N2375" s="106"/>
      <c r="O2375" s="105"/>
      <c r="P2375" s="105"/>
      <c r="Q2375" s="105"/>
      <c r="R2375" s="105"/>
      <c r="S2375" s="105"/>
      <c r="T2375" s="105"/>
    </row>
    <row r="2376" ht="14.25" customHeight="1">
      <c r="A2376" s="107" t="str">
        <f t="shared" si="3"/>
        <v>301299______</v>
      </c>
      <c r="B2376" s="116"/>
      <c r="C2376" s="116"/>
      <c r="D2376" s="224"/>
      <c r="E2376" s="105"/>
      <c r="F2376" s="105"/>
      <c r="G2376" s="105"/>
      <c r="H2376" s="105"/>
      <c r="I2376" s="105"/>
      <c r="J2376" s="105"/>
      <c r="K2376" s="105"/>
      <c r="L2376" s="105"/>
      <c r="M2376" s="105"/>
      <c r="N2376" s="106"/>
      <c r="O2376" s="105"/>
      <c r="P2376" s="105"/>
      <c r="Q2376" s="105"/>
      <c r="R2376" s="105"/>
      <c r="S2376" s="105"/>
      <c r="T2376" s="105"/>
    </row>
    <row r="2377" ht="14.25" customHeight="1">
      <c r="A2377" s="107" t="str">
        <f t="shared" si="3"/>
        <v>301299______</v>
      </c>
      <c r="B2377" s="116"/>
      <c r="C2377" s="116"/>
      <c r="D2377" s="224"/>
      <c r="E2377" s="105"/>
      <c r="F2377" s="105"/>
      <c r="G2377" s="105"/>
      <c r="H2377" s="105"/>
      <c r="I2377" s="105"/>
      <c r="J2377" s="105"/>
      <c r="K2377" s="105"/>
      <c r="L2377" s="105"/>
      <c r="M2377" s="105"/>
      <c r="N2377" s="106"/>
      <c r="O2377" s="105"/>
      <c r="P2377" s="105"/>
      <c r="Q2377" s="105"/>
      <c r="R2377" s="105"/>
      <c r="S2377" s="105"/>
      <c r="T2377" s="105"/>
    </row>
    <row r="2378" ht="14.25" customHeight="1">
      <c r="A2378" s="107" t="str">
        <f t="shared" si="3"/>
        <v>301299______</v>
      </c>
      <c r="B2378" s="116"/>
      <c r="C2378" s="116"/>
      <c r="D2378" s="224"/>
      <c r="E2378" s="105"/>
      <c r="F2378" s="105"/>
      <c r="G2378" s="105"/>
      <c r="H2378" s="105"/>
      <c r="I2378" s="105"/>
      <c r="J2378" s="105"/>
      <c r="K2378" s="105"/>
      <c r="L2378" s="105"/>
      <c r="M2378" s="105"/>
      <c r="N2378" s="106"/>
      <c r="O2378" s="105"/>
      <c r="P2378" s="105"/>
      <c r="Q2378" s="105"/>
      <c r="R2378" s="105"/>
      <c r="S2378" s="105"/>
      <c r="T2378" s="105"/>
    </row>
    <row r="2379" ht="14.25" customHeight="1">
      <c r="A2379" s="107" t="str">
        <f t="shared" si="3"/>
        <v>301299______</v>
      </c>
      <c r="B2379" s="116"/>
      <c r="C2379" s="116"/>
      <c r="D2379" s="224"/>
      <c r="E2379" s="105"/>
      <c r="F2379" s="105"/>
      <c r="G2379" s="105"/>
      <c r="H2379" s="105"/>
      <c r="I2379" s="105"/>
      <c r="J2379" s="105"/>
      <c r="K2379" s="105"/>
      <c r="L2379" s="105"/>
      <c r="M2379" s="105"/>
      <c r="N2379" s="106"/>
      <c r="O2379" s="105"/>
      <c r="P2379" s="105"/>
      <c r="Q2379" s="105"/>
      <c r="R2379" s="105"/>
      <c r="S2379" s="105"/>
      <c r="T2379" s="105"/>
    </row>
    <row r="2380" ht="14.25" customHeight="1">
      <c r="A2380" s="107" t="str">
        <f t="shared" si="3"/>
        <v>301299______</v>
      </c>
      <c r="B2380" s="116"/>
      <c r="C2380" s="116"/>
      <c r="D2380" s="224"/>
      <c r="E2380" s="105"/>
      <c r="F2380" s="105"/>
      <c r="G2380" s="105"/>
      <c r="H2380" s="105"/>
      <c r="I2380" s="105"/>
      <c r="J2380" s="105"/>
      <c r="K2380" s="105"/>
      <c r="L2380" s="105"/>
      <c r="M2380" s="105"/>
      <c r="N2380" s="106"/>
      <c r="O2380" s="105"/>
      <c r="P2380" s="105"/>
      <c r="Q2380" s="105"/>
      <c r="R2380" s="105"/>
      <c r="S2380" s="105"/>
      <c r="T2380" s="105"/>
    </row>
    <row r="2381" ht="14.25" customHeight="1">
      <c r="A2381" s="107" t="str">
        <f t="shared" si="3"/>
        <v>301299______</v>
      </c>
      <c r="B2381" s="116"/>
      <c r="C2381" s="116"/>
      <c r="D2381" s="224"/>
      <c r="E2381" s="105"/>
      <c r="F2381" s="105"/>
      <c r="G2381" s="105"/>
      <c r="H2381" s="105"/>
      <c r="I2381" s="105"/>
      <c r="J2381" s="105"/>
      <c r="K2381" s="105"/>
      <c r="L2381" s="105"/>
      <c r="M2381" s="105"/>
      <c r="N2381" s="106"/>
      <c r="O2381" s="105"/>
      <c r="P2381" s="105"/>
      <c r="Q2381" s="105"/>
      <c r="R2381" s="105"/>
      <c r="S2381" s="105"/>
      <c r="T2381" s="105"/>
    </row>
    <row r="2382" ht="14.25" customHeight="1">
      <c r="A2382" s="107" t="str">
        <f t="shared" si="3"/>
        <v>301299______</v>
      </c>
      <c r="B2382" s="116"/>
      <c r="C2382" s="116"/>
      <c r="D2382" s="224"/>
      <c r="E2382" s="105"/>
      <c r="F2382" s="105"/>
      <c r="G2382" s="105"/>
      <c r="H2382" s="105"/>
      <c r="I2382" s="105"/>
      <c r="J2382" s="105"/>
      <c r="K2382" s="105"/>
      <c r="L2382" s="105"/>
      <c r="M2382" s="105"/>
      <c r="N2382" s="106"/>
      <c r="O2382" s="105"/>
      <c r="P2382" s="105"/>
      <c r="Q2382" s="105"/>
      <c r="R2382" s="105"/>
      <c r="S2382" s="105"/>
      <c r="T2382" s="105"/>
    </row>
    <row r="2383" ht="14.25" customHeight="1">
      <c r="A2383" s="107" t="str">
        <f t="shared" si="3"/>
        <v>301299______</v>
      </c>
      <c r="B2383" s="116"/>
      <c r="C2383" s="116"/>
      <c r="D2383" s="224"/>
      <c r="E2383" s="105"/>
      <c r="F2383" s="105"/>
      <c r="G2383" s="105"/>
      <c r="H2383" s="105"/>
      <c r="I2383" s="105"/>
      <c r="J2383" s="105"/>
      <c r="K2383" s="105"/>
      <c r="L2383" s="105"/>
      <c r="M2383" s="105"/>
      <c r="N2383" s="106"/>
      <c r="O2383" s="105"/>
      <c r="P2383" s="105"/>
      <c r="Q2383" s="105"/>
      <c r="R2383" s="105"/>
      <c r="S2383" s="105"/>
      <c r="T2383" s="105"/>
    </row>
    <row r="2384" ht="14.25" customHeight="1">
      <c r="A2384" s="107" t="str">
        <f t="shared" si="3"/>
        <v>301299______</v>
      </c>
      <c r="B2384" s="116"/>
      <c r="C2384" s="116"/>
      <c r="D2384" s="224"/>
      <c r="E2384" s="105"/>
      <c r="F2384" s="105"/>
      <c r="G2384" s="105"/>
      <c r="H2384" s="105"/>
      <c r="I2384" s="105"/>
      <c r="J2384" s="105"/>
      <c r="K2384" s="105"/>
      <c r="L2384" s="105"/>
      <c r="M2384" s="105"/>
      <c r="N2384" s="106"/>
      <c r="O2384" s="105"/>
      <c r="P2384" s="105"/>
      <c r="Q2384" s="105"/>
      <c r="R2384" s="105"/>
      <c r="S2384" s="105"/>
      <c r="T2384" s="105"/>
    </row>
    <row r="2385" ht="14.25" customHeight="1">
      <c r="A2385" s="107" t="str">
        <f t="shared" si="3"/>
        <v>301299______</v>
      </c>
      <c r="B2385" s="116"/>
      <c r="C2385" s="116"/>
      <c r="D2385" s="224"/>
      <c r="E2385" s="105"/>
      <c r="F2385" s="105"/>
      <c r="G2385" s="105"/>
      <c r="H2385" s="105"/>
      <c r="I2385" s="105"/>
      <c r="J2385" s="105"/>
      <c r="K2385" s="105"/>
      <c r="L2385" s="105"/>
      <c r="M2385" s="105"/>
      <c r="N2385" s="106"/>
      <c r="O2385" s="105"/>
      <c r="P2385" s="105"/>
      <c r="Q2385" s="105"/>
      <c r="R2385" s="105"/>
      <c r="S2385" s="105"/>
      <c r="T2385" s="105"/>
    </row>
    <row r="2386" ht="14.25" customHeight="1">
      <c r="A2386" s="107" t="str">
        <f t="shared" si="3"/>
        <v>301299______</v>
      </c>
      <c r="B2386" s="116"/>
      <c r="C2386" s="116"/>
      <c r="D2386" s="224"/>
      <c r="E2386" s="105"/>
      <c r="F2386" s="105"/>
      <c r="G2386" s="105"/>
      <c r="H2386" s="105"/>
      <c r="I2386" s="105"/>
      <c r="J2386" s="105"/>
      <c r="K2386" s="105"/>
      <c r="L2386" s="105"/>
      <c r="M2386" s="105"/>
      <c r="N2386" s="106"/>
      <c r="O2386" s="105"/>
      <c r="P2386" s="105"/>
      <c r="Q2386" s="105"/>
      <c r="R2386" s="105"/>
      <c r="S2386" s="105"/>
      <c r="T2386" s="105"/>
    </row>
    <row r="2387" ht="14.25" customHeight="1">
      <c r="A2387" s="107" t="str">
        <f t="shared" si="3"/>
        <v>301299______</v>
      </c>
      <c r="B2387" s="116"/>
      <c r="C2387" s="116"/>
      <c r="D2387" s="224"/>
      <c r="E2387" s="105"/>
      <c r="F2387" s="105"/>
      <c r="G2387" s="105"/>
      <c r="H2387" s="105"/>
      <c r="I2387" s="105"/>
      <c r="J2387" s="105"/>
      <c r="K2387" s="105"/>
      <c r="L2387" s="105"/>
      <c r="M2387" s="105"/>
      <c r="N2387" s="106"/>
      <c r="O2387" s="105"/>
      <c r="P2387" s="105"/>
      <c r="Q2387" s="105"/>
      <c r="R2387" s="105"/>
      <c r="S2387" s="105"/>
      <c r="T2387" s="105"/>
    </row>
    <row r="2388" ht="14.25" customHeight="1">
      <c r="A2388" s="107" t="str">
        <f t="shared" si="3"/>
        <v>301299______</v>
      </c>
      <c r="B2388" s="116"/>
      <c r="C2388" s="116"/>
      <c r="D2388" s="224"/>
      <c r="E2388" s="105"/>
      <c r="F2388" s="105"/>
      <c r="G2388" s="105"/>
      <c r="H2388" s="105"/>
      <c r="I2388" s="105"/>
      <c r="J2388" s="105"/>
      <c r="K2388" s="105"/>
      <c r="L2388" s="105"/>
      <c r="M2388" s="105"/>
      <c r="N2388" s="106"/>
      <c r="O2388" s="105"/>
      <c r="P2388" s="105"/>
      <c r="Q2388" s="105"/>
      <c r="R2388" s="105"/>
      <c r="S2388" s="105"/>
      <c r="T2388" s="105"/>
    </row>
    <row r="2389" ht="14.25" customHeight="1">
      <c r="A2389" s="107" t="str">
        <f t="shared" si="3"/>
        <v>301299______</v>
      </c>
      <c r="B2389" s="116"/>
      <c r="C2389" s="116"/>
      <c r="D2389" s="224"/>
      <c r="E2389" s="105"/>
      <c r="F2389" s="105"/>
      <c r="G2389" s="105"/>
      <c r="H2389" s="105"/>
      <c r="I2389" s="105"/>
      <c r="J2389" s="105"/>
      <c r="K2389" s="105"/>
      <c r="L2389" s="105"/>
      <c r="M2389" s="105"/>
      <c r="N2389" s="106"/>
      <c r="O2389" s="105"/>
      <c r="P2389" s="105"/>
      <c r="Q2389" s="105"/>
      <c r="R2389" s="105"/>
      <c r="S2389" s="105"/>
      <c r="T2389" s="105"/>
    </row>
    <row r="2390" ht="14.25" customHeight="1">
      <c r="A2390" s="107" t="str">
        <f t="shared" si="3"/>
        <v>301299______</v>
      </c>
      <c r="B2390" s="116"/>
      <c r="C2390" s="116"/>
      <c r="D2390" s="224"/>
      <c r="E2390" s="105"/>
      <c r="F2390" s="105"/>
      <c r="G2390" s="105"/>
      <c r="H2390" s="105"/>
      <c r="I2390" s="105"/>
      <c r="J2390" s="105"/>
      <c r="K2390" s="105"/>
      <c r="L2390" s="105"/>
      <c r="M2390" s="105"/>
      <c r="N2390" s="106"/>
      <c r="O2390" s="105"/>
      <c r="P2390" s="105"/>
      <c r="Q2390" s="105"/>
      <c r="R2390" s="105"/>
      <c r="S2390" s="105"/>
      <c r="T2390" s="105"/>
    </row>
    <row r="2391" ht="14.25" customHeight="1">
      <c r="A2391" s="107" t="str">
        <f t="shared" si="3"/>
        <v>301299______</v>
      </c>
      <c r="B2391" s="116"/>
      <c r="C2391" s="116"/>
      <c r="D2391" s="224"/>
      <c r="E2391" s="105"/>
      <c r="F2391" s="105"/>
      <c r="G2391" s="105"/>
      <c r="H2391" s="105"/>
      <c r="I2391" s="105"/>
      <c r="J2391" s="105"/>
      <c r="K2391" s="105"/>
      <c r="L2391" s="105"/>
      <c r="M2391" s="105"/>
      <c r="N2391" s="106"/>
      <c r="O2391" s="105"/>
      <c r="P2391" s="105"/>
      <c r="Q2391" s="105"/>
      <c r="R2391" s="105"/>
      <c r="S2391" s="105"/>
      <c r="T2391" s="105"/>
    </row>
    <row r="2392" ht="14.25" customHeight="1">
      <c r="A2392" s="107" t="str">
        <f t="shared" si="3"/>
        <v>301299______</v>
      </c>
      <c r="B2392" s="116"/>
      <c r="C2392" s="116"/>
      <c r="D2392" s="224"/>
      <c r="E2392" s="105"/>
      <c r="F2392" s="105"/>
      <c r="G2392" s="105"/>
      <c r="H2392" s="105"/>
      <c r="I2392" s="105"/>
      <c r="J2392" s="105"/>
      <c r="K2392" s="105"/>
      <c r="L2392" s="105"/>
      <c r="M2392" s="105"/>
      <c r="N2392" s="106"/>
      <c r="O2392" s="105"/>
      <c r="P2392" s="105"/>
      <c r="Q2392" s="105"/>
      <c r="R2392" s="105"/>
      <c r="S2392" s="105"/>
      <c r="T2392" s="105"/>
    </row>
    <row r="2393" ht="14.25" customHeight="1">
      <c r="A2393" s="107" t="str">
        <f t="shared" si="3"/>
        <v>301299______</v>
      </c>
      <c r="B2393" s="116"/>
      <c r="C2393" s="116"/>
      <c r="D2393" s="224"/>
      <c r="E2393" s="105"/>
      <c r="F2393" s="105"/>
      <c r="G2393" s="105"/>
      <c r="H2393" s="105"/>
      <c r="I2393" s="105"/>
      <c r="J2393" s="105"/>
      <c r="K2393" s="105"/>
      <c r="L2393" s="105"/>
      <c r="M2393" s="105"/>
      <c r="N2393" s="106"/>
      <c r="O2393" s="105"/>
      <c r="P2393" s="105"/>
      <c r="Q2393" s="105"/>
      <c r="R2393" s="105"/>
      <c r="S2393" s="105"/>
      <c r="T2393" s="105"/>
    </row>
    <row r="2394" ht="14.25" customHeight="1">
      <c r="A2394" s="107" t="str">
        <f t="shared" si="3"/>
        <v>301299______</v>
      </c>
      <c r="B2394" s="116"/>
      <c r="C2394" s="116"/>
      <c r="D2394" s="224"/>
      <c r="E2394" s="105"/>
      <c r="F2394" s="105"/>
      <c r="G2394" s="105"/>
      <c r="H2394" s="105"/>
      <c r="I2394" s="105"/>
      <c r="J2394" s="105"/>
      <c r="K2394" s="105"/>
      <c r="L2394" s="105"/>
      <c r="M2394" s="105"/>
      <c r="N2394" s="106"/>
      <c r="O2394" s="105"/>
      <c r="P2394" s="105"/>
      <c r="Q2394" s="105"/>
      <c r="R2394" s="105"/>
      <c r="S2394" s="105"/>
      <c r="T2394" s="105"/>
    </row>
    <row r="2395" ht="14.25" customHeight="1">
      <c r="A2395" s="107" t="str">
        <f t="shared" si="3"/>
        <v>301299______</v>
      </c>
      <c r="B2395" s="116"/>
      <c r="C2395" s="116"/>
      <c r="D2395" s="224"/>
      <c r="E2395" s="105"/>
      <c r="F2395" s="105"/>
      <c r="G2395" s="105"/>
      <c r="H2395" s="105"/>
      <c r="I2395" s="105"/>
      <c r="J2395" s="105"/>
      <c r="K2395" s="105"/>
      <c r="L2395" s="105"/>
      <c r="M2395" s="105"/>
      <c r="N2395" s="106"/>
      <c r="O2395" s="105"/>
      <c r="P2395" s="105"/>
      <c r="Q2395" s="105"/>
      <c r="R2395" s="105"/>
      <c r="S2395" s="105"/>
      <c r="T2395" s="105"/>
    </row>
    <row r="2396" ht="14.25" customHeight="1">
      <c r="A2396" s="107" t="str">
        <f t="shared" si="3"/>
        <v>301299______</v>
      </c>
      <c r="B2396" s="116"/>
      <c r="C2396" s="116"/>
      <c r="D2396" s="224"/>
      <c r="E2396" s="105"/>
      <c r="F2396" s="105"/>
      <c r="G2396" s="105"/>
      <c r="H2396" s="105"/>
      <c r="I2396" s="105"/>
      <c r="J2396" s="105"/>
      <c r="K2396" s="105"/>
      <c r="L2396" s="105"/>
      <c r="M2396" s="105"/>
      <c r="N2396" s="106"/>
      <c r="O2396" s="105"/>
      <c r="P2396" s="105"/>
      <c r="Q2396" s="105"/>
      <c r="R2396" s="105"/>
      <c r="S2396" s="105"/>
      <c r="T2396" s="105"/>
    </row>
    <row r="2397" ht="14.25" customHeight="1">
      <c r="A2397" s="107" t="str">
        <f t="shared" si="3"/>
        <v>301299______</v>
      </c>
      <c r="B2397" s="116"/>
      <c r="C2397" s="116"/>
      <c r="D2397" s="224"/>
      <c r="E2397" s="105"/>
      <c r="F2397" s="105"/>
      <c r="G2397" s="105"/>
      <c r="H2397" s="105"/>
      <c r="I2397" s="105"/>
      <c r="J2397" s="105"/>
      <c r="K2397" s="105"/>
      <c r="L2397" s="105"/>
      <c r="M2397" s="105"/>
      <c r="N2397" s="106"/>
      <c r="O2397" s="105"/>
      <c r="P2397" s="105"/>
      <c r="Q2397" s="105"/>
      <c r="R2397" s="105"/>
      <c r="S2397" s="105"/>
      <c r="T2397" s="105"/>
    </row>
    <row r="2398" ht="14.25" customHeight="1">
      <c r="A2398" s="107" t="str">
        <f t="shared" si="3"/>
        <v>301299______</v>
      </c>
      <c r="B2398" s="116"/>
      <c r="C2398" s="116"/>
      <c r="D2398" s="224"/>
      <c r="E2398" s="105"/>
      <c r="F2398" s="105"/>
      <c r="G2398" s="105"/>
      <c r="H2398" s="105"/>
      <c r="I2398" s="105"/>
      <c r="J2398" s="105"/>
      <c r="K2398" s="105"/>
      <c r="L2398" s="105"/>
      <c r="M2398" s="105"/>
      <c r="N2398" s="106"/>
      <c r="O2398" s="105"/>
      <c r="P2398" s="105"/>
      <c r="Q2398" s="105"/>
      <c r="R2398" s="105"/>
      <c r="S2398" s="105"/>
      <c r="T2398" s="105"/>
    </row>
    <row r="2399" ht="14.25" customHeight="1">
      <c r="A2399" s="107" t="str">
        <f t="shared" si="3"/>
        <v>301299______</v>
      </c>
      <c r="B2399" s="116"/>
      <c r="C2399" s="116"/>
      <c r="D2399" s="224"/>
      <c r="E2399" s="105"/>
      <c r="F2399" s="105"/>
      <c r="G2399" s="105"/>
      <c r="H2399" s="105"/>
      <c r="I2399" s="105"/>
      <c r="J2399" s="105"/>
      <c r="K2399" s="105"/>
      <c r="L2399" s="105"/>
      <c r="M2399" s="105"/>
      <c r="N2399" s="106"/>
      <c r="O2399" s="105"/>
      <c r="P2399" s="105"/>
      <c r="Q2399" s="105"/>
      <c r="R2399" s="105"/>
      <c r="S2399" s="105"/>
      <c r="T2399" s="105"/>
    </row>
    <row r="2400" ht="14.25" customHeight="1">
      <c r="A2400" s="107" t="str">
        <f t="shared" si="3"/>
        <v>301299______</v>
      </c>
      <c r="B2400" s="116"/>
      <c r="C2400" s="116"/>
      <c r="D2400" s="224"/>
      <c r="E2400" s="105"/>
      <c r="F2400" s="105"/>
      <c r="G2400" s="105"/>
      <c r="H2400" s="105"/>
      <c r="I2400" s="105"/>
      <c r="J2400" s="105"/>
      <c r="K2400" s="105"/>
      <c r="L2400" s="105"/>
      <c r="M2400" s="105"/>
      <c r="N2400" s="106"/>
      <c r="O2400" s="105"/>
      <c r="P2400" s="105"/>
      <c r="Q2400" s="105"/>
      <c r="R2400" s="105"/>
      <c r="S2400" s="105"/>
      <c r="T2400" s="105"/>
    </row>
    <row r="2401" ht="14.25" customHeight="1">
      <c r="A2401" s="107" t="str">
        <f t="shared" si="3"/>
        <v>301299______</v>
      </c>
      <c r="B2401" s="116"/>
      <c r="C2401" s="116"/>
      <c r="D2401" s="224"/>
      <c r="E2401" s="105"/>
      <c r="F2401" s="105"/>
      <c r="G2401" s="105"/>
      <c r="H2401" s="105"/>
      <c r="I2401" s="105"/>
      <c r="J2401" s="105"/>
      <c r="K2401" s="105"/>
      <c r="L2401" s="105"/>
      <c r="M2401" s="105"/>
      <c r="N2401" s="106"/>
      <c r="O2401" s="105"/>
      <c r="P2401" s="105"/>
      <c r="Q2401" s="105"/>
      <c r="R2401" s="105"/>
      <c r="S2401" s="105"/>
      <c r="T2401" s="105"/>
    </row>
    <row r="2402" ht="14.25" customHeight="1">
      <c r="A2402" s="107" t="str">
        <f t="shared" si="3"/>
        <v>301299______</v>
      </c>
      <c r="B2402" s="116"/>
      <c r="C2402" s="116"/>
      <c r="D2402" s="224"/>
      <c r="E2402" s="105"/>
      <c r="F2402" s="105"/>
      <c r="G2402" s="105"/>
      <c r="H2402" s="105"/>
      <c r="I2402" s="105"/>
      <c r="J2402" s="105"/>
      <c r="K2402" s="105"/>
      <c r="L2402" s="105"/>
      <c r="M2402" s="105"/>
      <c r="N2402" s="106"/>
      <c r="O2402" s="105"/>
      <c r="P2402" s="105"/>
      <c r="Q2402" s="105"/>
      <c r="R2402" s="105"/>
      <c r="S2402" s="105"/>
      <c r="T2402" s="105"/>
    </row>
    <row r="2403" ht="14.25" customHeight="1">
      <c r="A2403" s="107" t="str">
        <f t="shared" si="3"/>
        <v>301299______</v>
      </c>
      <c r="B2403" s="116"/>
      <c r="C2403" s="116"/>
      <c r="D2403" s="224"/>
      <c r="E2403" s="105"/>
      <c r="F2403" s="105"/>
      <c r="G2403" s="105"/>
      <c r="H2403" s="105"/>
      <c r="I2403" s="105"/>
      <c r="J2403" s="105"/>
      <c r="K2403" s="105"/>
      <c r="L2403" s="105"/>
      <c r="M2403" s="105"/>
      <c r="N2403" s="106"/>
      <c r="O2403" s="105"/>
      <c r="P2403" s="105"/>
      <c r="Q2403" s="105"/>
      <c r="R2403" s="105"/>
      <c r="S2403" s="105"/>
      <c r="T2403" s="105"/>
    </row>
    <row r="2404" ht="14.25" customHeight="1">
      <c r="A2404" s="107" t="str">
        <f t="shared" si="3"/>
        <v>301299______</v>
      </c>
      <c r="B2404" s="116"/>
      <c r="C2404" s="116"/>
      <c r="D2404" s="224"/>
      <c r="E2404" s="105"/>
      <c r="F2404" s="105"/>
      <c r="G2404" s="105"/>
      <c r="H2404" s="105"/>
      <c r="I2404" s="105"/>
      <c r="J2404" s="105"/>
      <c r="K2404" s="105"/>
      <c r="L2404" s="105"/>
      <c r="M2404" s="105"/>
      <c r="N2404" s="106"/>
      <c r="O2404" s="105"/>
      <c r="P2404" s="105"/>
      <c r="Q2404" s="105"/>
      <c r="R2404" s="105"/>
      <c r="S2404" s="105"/>
      <c r="T2404" s="105"/>
    </row>
    <row r="2405" ht="14.25" customHeight="1">
      <c r="A2405" s="107" t="str">
        <f t="shared" si="3"/>
        <v>301299______</v>
      </c>
      <c r="B2405" s="116"/>
      <c r="C2405" s="116"/>
      <c r="D2405" s="224"/>
      <c r="E2405" s="105"/>
      <c r="F2405" s="105"/>
      <c r="G2405" s="105"/>
      <c r="H2405" s="105"/>
      <c r="I2405" s="105"/>
      <c r="J2405" s="105"/>
      <c r="K2405" s="105"/>
      <c r="L2405" s="105"/>
      <c r="M2405" s="105"/>
      <c r="N2405" s="106"/>
      <c r="O2405" s="105"/>
      <c r="P2405" s="105"/>
      <c r="Q2405" s="105"/>
      <c r="R2405" s="105"/>
      <c r="S2405" s="105"/>
      <c r="T2405" s="105"/>
    </row>
    <row r="2406" ht="14.25" customHeight="1">
      <c r="A2406" s="107" t="str">
        <f t="shared" si="3"/>
        <v>301299______</v>
      </c>
      <c r="B2406" s="116"/>
      <c r="C2406" s="116"/>
      <c r="D2406" s="224"/>
      <c r="E2406" s="105"/>
      <c r="F2406" s="105"/>
      <c r="G2406" s="105"/>
      <c r="H2406" s="105"/>
      <c r="I2406" s="105"/>
      <c r="J2406" s="105"/>
      <c r="K2406" s="105"/>
      <c r="L2406" s="105"/>
      <c r="M2406" s="105"/>
      <c r="N2406" s="106"/>
      <c r="O2406" s="105"/>
      <c r="P2406" s="105"/>
      <c r="Q2406" s="105"/>
      <c r="R2406" s="105"/>
      <c r="S2406" s="105"/>
      <c r="T2406" s="105"/>
    </row>
    <row r="2407" ht="14.25" customHeight="1">
      <c r="A2407" s="107" t="str">
        <f t="shared" si="3"/>
        <v>301299______</v>
      </c>
      <c r="B2407" s="116"/>
      <c r="C2407" s="116"/>
      <c r="D2407" s="224"/>
      <c r="E2407" s="105"/>
      <c r="F2407" s="105"/>
      <c r="G2407" s="105"/>
      <c r="H2407" s="105"/>
      <c r="I2407" s="105"/>
      <c r="J2407" s="105"/>
      <c r="K2407" s="105"/>
      <c r="L2407" s="105"/>
      <c r="M2407" s="105"/>
      <c r="N2407" s="106"/>
      <c r="O2407" s="105"/>
      <c r="P2407" s="105"/>
      <c r="Q2407" s="105"/>
      <c r="R2407" s="105"/>
      <c r="S2407" s="105"/>
      <c r="T2407" s="105"/>
    </row>
    <row r="2408" ht="14.25" customHeight="1">
      <c r="A2408" s="107" t="str">
        <f t="shared" si="3"/>
        <v>301299______</v>
      </c>
      <c r="B2408" s="116"/>
      <c r="C2408" s="116"/>
      <c r="D2408" s="224"/>
      <c r="E2408" s="105"/>
      <c r="F2408" s="105"/>
      <c r="G2408" s="105"/>
      <c r="H2408" s="105"/>
      <c r="I2408" s="105"/>
      <c r="J2408" s="105"/>
      <c r="K2408" s="105"/>
      <c r="L2408" s="105"/>
      <c r="M2408" s="105"/>
      <c r="N2408" s="106"/>
      <c r="O2408" s="105"/>
      <c r="P2408" s="105"/>
      <c r="Q2408" s="105"/>
      <c r="R2408" s="105"/>
      <c r="S2408" s="105"/>
      <c r="T2408" s="105"/>
    </row>
    <row r="2409" ht="14.25" customHeight="1">
      <c r="A2409" s="107" t="str">
        <f t="shared" si="3"/>
        <v>301299______</v>
      </c>
      <c r="B2409" s="116"/>
      <c r="C2409" s="116"/>
      <c r="D2409" s="224"/>
      <c r="E2409" s="105"/>
      <c r="F2409" s="105"/>
      <c r="G2409" s="105"/>
      <c r="H2409" s="105"/>
      <c r="I2409" s="105"/>
      <c r="J2409" s="105"/>
      <c r="K2409" s="105"/>
      <c r="L2409" s="105"/>
      <c r="M2409" s="105"/>
      <c r="N2409" s="106"/>
      <c r="O2409" s="105"/>
      <c r="P2409" s="105"/>
      <c r="Q2409" s="105"/>
      <c r="R2409" s="105"/>
      <c r="S2409" s="105"/>
      <c r="T2409" s="105"/>
    </row>
    <row r="2410" ht="14.25" customHeight="1">
      <c r="A2410" s="107" t="str">
        <f t="shared" si="3"/>
        <v>301299______</v>
      </c>
      <c r="B2410" s="116"/>
      <c r="C2410" s="116"/>
      <c r="D2410" s="224"/>
      <c r="E2410" s="105"/>
      <c r="F2410" s="105"/>
      <c r="G2410" s="105"/>
      <c r="H2410" s="105"/>
      <c r="I2410" s="105"/>
      <c r="J2410" s="105"/>
      <c r="K2410" s="105"/>
      <c r="L2410" s="105"/>
      <c r="M2410" s="105"/>
      <c r="N2410" s="106"/>
      <c r="O2410" s="105"/>
      <c r="P2410" s="105"/>
      <c r="Q2410" s="105"/>
      <c r="R2410" s="105"/>
      <c r="S2410" s="105"/>
      <c r="T2410" s="105"/>
    </row>
    <row r="2411" ht="14.25" customHeight="1">
      <c r="A2411" s="107" t="str">
        <f t="shared" si="3"/>
        <v>301299______</v>
      </c>
      <c r="B2411" s="116"/>
      <c r="C2411" s="116"/>
      <c r="D2411" s="224"/>
      <c r="E2411" s="105"/>
      <c r="F2411" s="105"/>
      <c r="G2411" s="105"/>
      <c r="H2411" s="105"/>
      <c r="I2411" s="105"/>
      <c r="J2411" s="105"/>
      <c r="K2411" s="105"/>
      <c r="L2411" s="105"/>
      <c r="M2411" s="105"/>
      <c r="N2411" s="106"/>
      <c r="O2411" s="105"/>
      <c r="P2411" s="105"/>
      <c r="Q2411" s="105"/>
      <c r="R2411" s="105"/>
      <c r="S2411" s="105"/>
      <c r="T2411" s="105"/>
    </row>
    <row r="2412" ht="14.25" customHeight="1">
      <c r="A2412" s="107" t="str">
        <f t="shared" si="3"/>
        <v>301299______</v>
      </c>
      <c r="B2412" s="116"/>
      <c r="C2412" s="116"/>
      <c r="D2412" s="224"/>
      <c r="E2412" s="105"/>
      <c r="F2412" s="105"/>
      <c r="G2412" s="105"/>
      <c r="H2412" s="105"/>
      <c r="I2412" s="105"/>
      <c r="J2412" s="105"/>
      <c r="K2412" s="105"/>
      <c r="L2412" s="105"/>
      <c r="M2412" s="105"/>
      <c r="N2412" s="106"/>
      <c r="O2412" s="105"/>
      <c r="P2412" s="105"/>
      <c r="Q2412" s="105"/>
      <c r="R2412" s="105"/>
      <c r="S2412" s="105"/>
      <c r="T2412" s="105"/>
    </row>
    <row r="2413" ht="14.25" customHeight="1">
      <c r="A2413" s="107" t="str">
        <f t="shared" si="3"/>
        <v>301299______</v>
      </c>
      <c r="B2413" s="116"/>
      <c r="C2413" s="116"/>
      <c r="D2413" s="224"/>
      <c r="E2413" s="105"/>
      <c r="F2413" s="105"/>
      <c r="G2413" s="105"/>
      <c r="H2413" s="105"/>
      <c r="I2413" s="105"/>
      <c r="J2413" s="105"/>
      <c r="K2413" s="105"/>
      <c r="L2413" s="105"/>
      <c r="M2413" s="105"/>
      <c r="N2413" s="106"/>
      <c r="O2413" s="105"/>
      <c r="P2413" s="105"/>
      <c r="Q2413" s="105"/>
      <c r="R2413" s="105"/>
      <c r="S2413" s="105"/>
      <c r="T2413" s="105"/>
    </row>
    <row r="2414" ht="14.25" customHeight="1">
      <c r="A2414" s="107" t="str">
        <f t="shared" si="3"/>
        <v>301299______</v>
      </c>
      <c r="B2414" s="116"/>
      <c r="C2414" s="116"/>
      <c r="D2414" s="224"/>
      <c r="E2414" s="105"/>
      <c r="F2414" s="105"/>
      <c r="G2414" s="105"/>
      <c r="H2414" s="105"/>
      <c r="I2414" s="105"/>
      <c r="J2414" s="105"/>
      <c r="K2414" s="105"/>
      <c r="L2414" s="105"/>
      <c r="M2414" s="105"/>
      <c r="N2414" s="106"/>
      <c r="O2414" s="105"/>
      <c r="P2414" s="105"/>
      <c r="Q2414" s="105"/>
      <c r="R2414" s="105"/>
      <c r="S2414" s="105"/>
      <c r="T2414" s="105"/>
    </row>
    <row r="2415" ht="14.25" customHeight="1">
      <c r="A2415" s="107" t="str">
        <f t="shared" si="3"/>
        <v>301299______</v>
      </c>
      <c r="B2415" s="116"/>
      <c r="C2415" s="116"/>
      <c r="D2415" s="224"/>
      <c r="E2415" s="105"/>
      <c r="F2415" s="105"/>
      <c r="G2415" s="105"/>
      <c r="H2415" s="105"/>
      <c r="I2415" s="105"/>
      <c r="J2415" s="105"/>
      <c r="K2415" s="105"/>
      <c r="L2415" s="105"/>
      <c r="M2415" s="105"/>
      <c r="N2415" s="106"/>
      <c r="O2415" s="105"/>
      <c r="P2415" s="105"/>
      <c r="Q2415" s="105"/>
      <c r="R2415" s="105"/>
      <c r="S2415" s="105"/>
      <c r="T2415" s="105"/>
    </row>
    <row r="2416" ht="14.25" customHeight="1">
      <c r="A2416" s="107" t="str">
        <f t="shared" si="3"/>
        <v>301299______</v>
      </c>
      <c r="B2416" s="116"/>
      <c r="C2416" s="116"/>
      <c r="D2416" s="224"/>
      <c r="E2416" s="105"/>
      <c r="F2416" s="105"/>
      <c r="G2416" s="105"/>
      <c r="H2416" s="105"/>
      <c r="I2416" s="105"/>
      <c r="J2416" s="105"/>
      <c r="K2416" s="105"/>
      <c r="L2416" s="105"/>
      <c r="M2416" s="105"/>
      <c r="N2416" s="106"/>
      <c r="O2416" s="105"/>
      <c r="P2416" s="105"/>
      <c r="Q2416" s="105"/>
      <c r="R2416" s="105"/>
      <c r="S2416" s="105"/>
      <c r="T2416" s="105"/>
    </row>
    <row r="2417" ht="14.25" customHeight="1">
      <c r="A2417" s="107" t="str">
        <f t="shared" si="3"/>
        <v>301299______</v>
      </c>
      <c r="B2417" s="116"/>
      <c r="C2417" s="116"/>
      <c r="D2417" s="224"/>
      <c r="E2417" s="105"/>
      <c r="F2417" s="105"/>
      <c r="G2417" s="105"/>
      <c r="H2417" s="105"/>
      <c r="I2417" s="105"/>
      <c r="J2417" s="105"/>
      <c r="K2417" s="105"/>
      <c r="L2417" s="105"/>
      <c r="M2417" s="105"/>
      <c r="N2417" s="106"/>
      <c r="O2417" s="105"/>
      <c r="P2417" s="105"/>
      <c r="Q2417" s="105"/>
      <c r="R2417" s="105"/>
      <c r="S2417" s="105"/>
      <c r="T2417" s="105"/>
    </row>
    <row r="2418" ht="14.25" customHeight="1">
      <c r="A2418" s="107" t="str">
        <f t="shared" si="3"/>
        <v>301299______</v>
      </c>
      <c r="B2418" s="116"/>
      <c r="C2418" s="116"/>
      <c r="D2418" s="224"/>
      <c r="E2418" s="105"/>
      <c r="F2418" s="105"/>
      <c r="G2418" s="105"/>
      <c r="H2418" s="105"/>
      <c r="I2418" s="105"/>
      <c r="J2418" s="105"/>
      <c r="K2418" s="105"/>
      <c r="L2418" s="105"/>
      <c r="M2418" s="105"/>
      <c r="N2418" s="106"/>
      <c r="O2418" s="105"/>
      <c r="P2418" s="105"/>
      <c r="Q2418" s="105"/>
      <c r="R2418" s="105"/>
      <c r="S2418" s="105"/>
      <c r="T2418" s="105"/>
    </row>
    <row r="2419" ht="14.25" customHeight="1">
      <c r="A2419" s="107" t="str">
        <f t="shared" si="3"/>
        <v>301299______</v>
      </c>
      <c r="B2419" s="116"/>
      <c r="C2419" s="116"/>
      <c r="D2419" s="224"/>
      <c r="E2419" s="105"/>
      <c r="F2419" s="105"/>
      <c r="G2419" s="105"/>
      <c r="H2419" s="105"/>
      <c r="I2419" s="105"/>
      <c r="J2419" s="105"/>
      <c r="K2419" s="105"/>
      <c r="L2419" s="105"/>
      <c r="M2419" s="105"/>
      <c r="N2419" s="106"/>
      <c r="O2419" s="105"/>
      <c r="P2419" s="105"/>
      <c r="Q2419" s="105"/>
      <c r="R2419" s="105"/>
      <c r="S2419" s="105"/>
      <c r="T2419" s="105"/>
    </row>
    <row r="2420" ht="14.25" customHeight="1">
      <c r="A2420" s="107" t="str">
        <f t="shared" si="3"/>
        <v>301299______</v>
      </c>
      <c r="B2420" s="116"/>
      <c r="C2420" s="116"/>
      <c r="D2420" s="224"/>
      <c r="E2420" s="105"/>
      <c r="F2420" s="105"/>
      <c r="G2420" s="105"/>
      <c r="H2420" s="105"/>
      <c r="I2420" s="105"/>
      <c r="J2420" s="105"/>
      <c r="K2420" s="105"/>
      <c r="L2420" s="105"/>
      <c r="M2420" s="105"/>
      <c r="N2420" s="106"/>
      <c r="O2420" s="105"/>
      <c r="P2420" s="105"/>
      <c r="Q2420" s="105"/>
      <c r="R2420" s="105"/>
      <c r="S2420" s="105"/>
      <c r="T2420" s="105"/>
    </row>
    <row r="2421" ht="14.25" customHeight="1">
      <c r="A2421" s="107" t="str">
        <f t="shared" si="3"/>
        <v>301299______</v>
      </c>
      <c r="B2421" s="116"/>
      <c r="C2421" s="116"/>
      <c r="D2421" s="224"/>
      <c r="E2421" s="105"/>
      <c r="F2421" s="105"/>
      <c r="G2421" s="105"/>
      <c r="H2421" s="105"/>
      <c r="I2421" s="105"/>
      <c r="J2421" s="105"/>
      <c r="K2421" s="105"/>
      <c r="L2421" s="105"/>
      <c r="M2421" s="105"/>
      <c r="N2421" s="106"/>
      <c r="O2421" s="105"/>
      <c r="P2421" s="105"/>
      <c r="Q2421" s="105"/>
      <c r="R2421" s="105"/>
      <c r="S2421" s="105"/>
      <c r="T2421" s="105"/>
    </row>
    <row r="2422" ht="14.25" customHeight="1">
      <c r="A2422" s="107" t="str">
        <f t="shared" si="3"/>
        <v>301299______</v>
      </c>
      <c r="B2422" s="116"/>
      <c r="C2422" s="116"/>
      <c r="D2422" s="224"/>
      <c r="E2422" s="105"/>
      <c r="F2422" s="105"/>
      <c r="G2422" s="105"/>
      <c r="H2422" s="105"/>
      <c r="I2422" s="105"/>
      <c r="J2422" s="105"/>
      <c r="K2422" s="105"/>
      <c r="L2422" s="105"/>
      <c r="M2422" s="105"/>
      <c r="N2422" s="106"/>
      <c r="O2422" s="105"/>
      <c r="P2422" s="105"/>
      <c r="Q2422" s="105"/>
      <c r="R2422" s="105"/>
      <c r="S2422" s="105"/>
      <c r="T2422" s="105"/>
    </row>
    <row r="2423" ht="14.25" customHeight="1">
      <c r="A2423" s="107" t="str">
        <f t="shared" si="3"/>
        <v>301299______</v>
      </c>
      <c r="B2423" s="116"/>
      <c r="C2423" s="116"/>
      <c r="D2423" s="224"/>
      <c r="E2423" s="105"/>
      <c r="F2423" s="105"/>
      <c r="G2423" s="105"/>
      <c r="H2423" s="105"/>
      <c r="I2423" s="105"/>
      <c r="J2423" s="105"/>
      <c r="K2423" s="105"/>
      <c r="L2423" s="105"/>
      <c r="M2423" s="105"/>
      <c r="N2423" s="106"/>
      <c r="O2423" s="105"/>
      <c r="P2423" s="105"/>
      <c r="Q2423" s="105"/>
      <c r="R2423" s="105"/>
      <c r="S2423" s="105"/>
      <c r="T2423" s="105"/>
    </row>
    <row r="2424" ht="14.25" customHeight="1">
      <c r="A2424" s="107" t="str">
        <f t="shared" si="3"/>
        <v>301299______</v>
      </c>
      <c r="B2424" s="116"/>
      <c r="C2424" s="116"/>
      <c r="D2424" s="224"/>
      <c r="E2424" s="105"/>
      <c r="F2424" s="105"/>
      <c r="G2424" s="105"/>
      <c r="H2424" s="105"/>
      <c r="I2424" s="105"/>
      <c r="J2424" s="105"/>
      <c r="K2424" s="105"/>
      <c r="L2424" s="105"/>
      <c r="M2424" s="105"/>
      <c r="N2424" s="106"/>
      <c r="O2424" s="105"/>
      <c r="P2424" s="105"/>
      <c r="Q2424" s="105"/>
      <c r="R2424" s="105"/>
      <c r="S2424" s="105"/>
      <c r="T2424" s="105"/>
    </row>
    <row r="2425" ht="14.25" customHeight="1">
      <c r="A2425" s="107" t="str">
        <f t="shared" si="3"/>
        <v>301299______</v>
      </c>
      <c r="B2425" s="116"/>
      <c r="C2425" s="116"/>
      <c r="D2425" s="224"/>
      <c r="E2425" s="105"/>
      <c r="F2425" s="105"/>
      <c r="G2425" s="105"/>
      <c r="H2425" s="105"/>
      <c r="I2425" s="105"/>
      <c r="J2425" s="105"/>
      <c r="K2425" s="105"/>
      <c r="L2425" s="105"/>
      <c r="M2425" s="105"/>
      <c r="N2425" s="106"/>
      <c r="O2425" s="105"/>
      <c r="P2425" s="105"/>
      <c r="Q2425" s="105"/>
      <c r="R2425" s="105"/>
      <c r="S2425" s="105"/>
      <c r="T2425" s="105"/>
    </row>
    <row r="2426" ht="14.25" customHeight="1">
      <c r="A2426" s="107" t="str">
        <f t="shared" si="3"/>
        <v>301299______</v>
      </c>
      <c r="B2426" s="116"/>
      <c r="C2426" s="116"/>
      <c r="D2426" s="224"/>
      <c r="E2426" s="105"/>
      <c r="F2426" s="105"/>
      <c r="G2426" s="105"/>
      <c r="H2426" s="105"/>
      <c r="I2426" s="105"/>
      <c r="J2426" s="105"/>
      <c r="K2426" s="105"/>
      <c r="L2426" s="105"/>
      <c r="M2426" s="105"/>
      <c r="N2426" s="106"/>
      <c r="O2426" s="105"/>
      <c r="P2426" s="105"/>
      <c r="Q2426" s="105"/>
      <c r="R2426" s="105"/>
      <c r="S2426" s="105"/>
      <c r="T2426" s="105"/>
    </row>
    <row r="2427" ht="14.25" customHeight="1">
      <c r="A2427" s="107" t="str">
        <f t="shared" si="3"/>
        <v>301299______</v>
      </c>
      <c r="B2427" s="116"/>
      <c r="C2427" s="116"/>
      <c r="D2427" s="224"/>
      <c r="E2427" s="105"/>
      <c r="F2427" s="105"/>
      <c r="G2427" s="105"/>
      <c r="H2427" s="105"/>
      <c r="I2427" s="105"/>
      <c r="J2427" s="105"/>
      <c r="K2427" s="105"/>
      <c r="L2427" s="105"/>
      <c r="M2427" s="105"/>
      <c r="N2427" s="106"/>
      <c r="O2427" s="105"/>
      <c r="P2427" s="105"/>
      <c r="Q2427" s="105"/>
      <c r="R2427" s="105"/>
      <c r="S2427" s="105"/>
      <c r="T2427" s="105"/>
    </row>
    <row r="2428" ht="14.25" customHeight="1">
      <c r="A2428" s="107" t="str">
        <f t="shared" si="3"/>
        <v>301299______</v>
      </c>
      <c r="B2428" s="116"/>
      <c r="C2428" s="116"/>
      <c r="D2428" s="224"/>
      <c r="E2428" s="105"/>
      <c r="F2428" s="105"/>
      <c r="G2428" s="105"/>
      <c r="H2428" s="105"/>
      <c r="I2428" s="105"/>
      <c r="J2428" s="105"/>
      <c r="K2428" s="105"/>
      <c r="L2428" s="105"/>
      <c r="M2428" s="105"/>
      <c r="N2428" s="106"/>
      <c r="O2428" s="105"/>
      <c r="P2428" s="105"/>
      <c r="Q2428" s="105"/>
      <c r="R2428" s="105"/>
      <c r="S2428" s="105"/>
      <c r="T2428" s="105"/>
    </row>
    <row r="2429" ht="14.25" customHeight="1">
      <c r="A2429" s="107" t="str">
        <f t="shared" si="3"/>
        <v>301299______</v>
      </c>
      <c r="B2429" s="116"/>
      <c r="C2429" s="116"/>
      <c r="D2429" s="224"/>
      <c r="E2429" s="105"/>
      <c r="F2429" s="105"/>
      <c r="G2429" s="105"/>
      <c r="H2429" s="105"/>
      <c r="I2429" s="105"/>
      <c r="J2429" s="105"/>
      <c r="K2429" s="105"/>
      <c r="L2429" s="105"/>
      <c r="M2429" s="105"/>
      <c r="N2429" s="106"/>
      <c r="O2429" s="105"/>
      <c r="P2429" s="105"/>
      <c r="Q2429" s="105"/>
      <c r="R2429" s="105"/>
      <c r="S2429" s="105"/>
      <c r="T2429" s="105"/>
    </row>
    <row r="2430" ht="14.25" customHeight="1">
      <c r="A2430" s="107" t="str">
        <f t="shared" si="3"/>
        <v>301299______</v>
      </c>
      <c r="B2430" s="116"/>
      <c r="C2430" s="116"/>
      <c r="D2430" s="224"/>
      <c r="E2430" s="105"/>
      <c r="F2430" s="105"/>
      <c r="G2430" s="105"/>
      <c r="H2430" s="105"/>
      <c r="I2430" s="105"/>
      <c r="J2430" s="105"/>
      <c r="K2430" s="105"/>
      <c r="L2430" s="105"/>
      <c r="M2430" s="105"/>
      <c r="N2430" s="106"/>
      <c r="O2430" s="105"/>
      <c r="P2430" s="105"/>
      <c r="Q2430" s="105"/>
      <c r="R2430" s="105"/>
      <c r="S2430" s="105"/>
      <c r="T2430" s="105"/>
    </row>
    <row r="2431" ht="14.25" customHeight="1">
      <c r="A2431" s="107" t="str">
        <f t="shared" si="3"/>
        <v>301299______</v>
      </c>
      <c r="B2431" s="116"/>
      <c r="C2431" s="116"/>
      <c r="D2431" s="224"/>
      <c r="E2431" s="105"/>
      <c r="F2431" s="105"/>
      <c r="G2431" s="105"/>
      <c r="H2431" s="105"/>
      <c r="I2431" s="105"/>
      <c r="J2431" s="105"/>
      <c r="K2431" s="105"/>
      <c r="L2431" s="105"/>
      <c r="M2431" s="105"/>
      <c r="N2431" s="106"/>
      <c r="O2431" s="105"/>
      <c r="P2431" s="105"/>
      <c r="Q2431" s="105"/>
      <c r="R2431" s="105"/>
      <c r="S2431" s="105"/>
      <c r="T2431" s="105"/>
    </row>
    <row r="2432" ht="14.25" customHeight="1">
      <c r="A2432" s="107" t="str">
        <f t="shared" si="3"/>
        <v>301299______</v>
      </c>
      <c r="B2432" s="116"/>
      <c r="C2432" s="116"/>
      <c r="D2432" s="224"/>
      <c r="E2432" s="105"/>
      <c r="F2432" s="105"/>
      <c r="G2432" s="105"/>
      <c r="H2432" s="105"/>
      <c r="I2432" s="105"/>
      <c r="J2432" s="105"/>
      <c r="K2432" s="105"/>
      <c r="L2432" s="105"/>
      <c r="M2432" s="105"/>
      <c r="N2432" s="106"/>
      <c r="O2432" s="105"/>
      <c r="P2432" s="105"/>
      <c r="Q2432" s="105"/>
      <c r="R2432" s="105"/>
      <c r="S2432" s="105"/>
      <c r="T2432" s="105"/>
    </row>
    <row r="2433" ht="14.25" customHeight="1">
      <c r="A2433" s="107" t="str">
        <f t="shared" si="3"/>
        <v>301299______</v>
      </c>
      <c r="B2433" s="116"/>
      <c r="C2433" s="116"/>
      <c r="D2433" s="224"/>
      <c r="E2433" s="105"/>
      <c r="F2433" s="105"/>
      <c r="G2433" s="105"/>
      <c r="H2433" s="105"/>
      <c r="I2433" s="105"/>
      <c r="J2433" s="105"/>
      <c r="K2433" s="105"/>
      <c r="L2433" s="105"/>
      <c r="M2433" s="105"/>
      <c r="N2433" s="106"/>
      <c r="O2433" s="105"/>
      <c r="P2433" s="105"/>
      <c r="Q2433" s="105"/>
      <c r="R2433" s="105"/>
      <c r="S2433" s="105"/>
      <c r="T2433" s="105"/>
    </row>
    <row r="2434" ht="14.25" customHeight="1">
      <c r="A2434" s="107" t="str">
        <f t="shared" si="3"/>
        <v>301299______</v>
      </c>
      <c r="B2434" s="116"/>
      <c r="C2434" s="116"/>
      <c r="D2434" s="224"/>
      <c r="E2434" s="105"/>
      <c r="F2434" s="105"/>
      <c r="G2434" s="105"/>
      <c r="H2434" s="105"/>
      <c r="I2434" s="105"/>
      <c r="J2434" s="105"/>
      <c r="K2434" s="105"/>
      <c r="L2434" s="105"/>
      <c r="M2434" s="105"/>
      <c r="N2434" s="106"/>
      <c r="O2434" s="105"/>
      <c r="P2434" s="105"/>
      <c r="Q2434" s="105"/>
      <c r="R2434" s="105"/>
      <c r="S2434" s="105"/>
      <c r="T2434" s="105"/>
    </row>
    <row r="2435" ht="14.25" customHeight="1">
      <c r="A2435" s="107" t="str">
        <f t="shared" si="3"/>
        <v>301299______</v>
      </c>
      <c r="B2435" s="116"/>
      <c r="C2435" s="116"/>
      <c r="D2435" s="224"/>
      <c r="E2435" s="105"/>
      <c r="F2435" s="105"/>
      <c r="G2435" s="105"/>
      <c r="H2435" s="105"/>
      <c r="I2435" s="105"/>
      <c r="J2435" s="105"/>
      <c r="K2435" s="105"/>
      <c r="L2435" s="105"/>
      <c r="M2435" s="105"/>
      <c r="N2435" s="106"/>
      <c r="O2435" s="105"/>
      <c r="P2435" s="105"/>
      <c r="Q2435" s="105"/>
      <c r="R2435" s="105"/>
      <c r="S2435" s="105"/>
      <c r="T2435" s="105"/>
    </row>
    <row r="2436" ht="14.25" customHeight="1">
      <c r="A2436" s="107" t="str">
        <f t="shared" si="3"/>
        <v>301299______</v>
      </c>
      <c r="B2436" s="116"/>
      <c r="C2436" s="116"/>
      <c r="D2436" s="224"/>
      <c r="E2436" s="105"/>
      <c r="F2436" s="105"/>
      <c r="G2436" s="105"/>
      <c r="H2436" s="105"/>
      <c r="I2436" s="105"/>
      <c r="J2436" s="105"/>
      <c r="K2436" s="105"/>
      <c r="L2436" s="105"/>
      <c r="M2436" s="105"/>
      <c r="N2436" s="106"/>
      <c r="O2436" s="105"/>
      <c r="P2436" s="105"/>
      <c r="Q2436" s="105"/>
      <c r="R2436" s="105"/>
      <c r="S2436" s="105"/>
      <c r="T2436" s="105"/>
    </row>
    <row r="2437" ht="14.25" customHeight="1">
      <c r="A2437" s="107" t="str">
        <f t="shared" si="3"/>
        <v>301299______</v>
      </c>
      <c r="B2437" s="116"/>
      <c r="C2437" s="116"/>
      <c r="D2437" s="224"/>
      <c r="E2437" s="105"/>
      <c r="F2437" s="105"/>
      <c r="G2437" s="105"/>
      <c r="H2437" s="105"/>
      <c r="I2437" s="105"/>
      <c r="J2437" s="105"/>
      <c r="K2437" s="105"/>
      <c r="L2437" s="105"/>
      <c r="M2437" s="105"/>
      <c r="N2437" s="106"/>
      <c r="O2437" s="105"/>
      <c r="P2437" s="105"/>
      <c r="Q2437" s="105"/>
      <c r="R2437" s="105"/>
      <c r="S2437" s="105"/>
      <c r="T2437" s="105"/>
    </row>
    <row r="2438" ht="14.25" customHeight="1">
      <c r="A2438" s="107" t="str">
        <f t="shared" si="3"/>
        <v>301299______</v>
      </c>
      <c r="B2438" s="116"/>
      <c r="C2438" s="116"/>
      <c r="D2438" s="224"/>
      <c r="E2438" s="105"/>
      <c r="F2438" s="105"/>
      <c r="G2438" s="105"/>
      <c r="H2438" s="105"/>
      <c r="I2438" s="105"/>
      <c r="J2438" s="105"/>
      <c r="K2438" s="105"/>
      <c r="L2438" s="105"/>
      <c r="M2438" s="105"/>
      <c r="N2438" s="106"/>
      <c r="O2438" s="105"/>
      <c r="P2438" s="105"/>
      <c r="Q2438" s="105"/>
      <c r="R2438" s="105"/>
      <c r="S2438" s="105"/>
      <c r="T2438" s="105"/>
    </row>
    <row r="2439" ht="14.25" customHeight="1">
      <c r="A2439" s="107" t="str">
        <f t="shared" si="3"/>
        <v>301299______</v>
      </c>
      <c r="B2439" s="116"/>
      <c r="C2439" s="116"/>
      <c r="D2439" s="224"/>
      <c r="E2439" s="105"/>
      <c r="F2439" s="105"/>
      <c r="G2439" s="105"/>
      <c r="H2439" s="105"/>
      <c r="I2439" s="105"/>
      <c r="J2439" s="105"/>
      <c r="K2439" s="105"/>
      <c r="L2439" s="105"/>
      <c r="M2439" s="105"/>
      <c r="N2439" s="106"/>
      <c r="O2439" s="105"/>
      <c r="P2439" s="105"/>
      <c r="Q2439" s="105"/>
      <c r="R2439" s="105"/>
      <c r="S2439" s="105"/>
      <c r="T2439" s="105"/>
    </row>
    <row r="2440" ht="14.25" customHeight="1">
      <c r="A2440" s="107" t="str">
        <f t="shared" si="3"/>
        <v>301299______</v>
      </c>
      <c r="B2440" s="116"/>
      <c r="C2440" s="116"/>
      <c r="D2440" s="224"/>
      <c r="E2440" s="105"/>
      <c r="F2440" s="105"/>
      <c r="G2440" s="105"/>
      <c r="H2440" s="105"/>
      <c r="I2440" s="105"/>
      <c r="J2440" s="105"/>
      <c r="K2440" s="105"/>
      <c r="L2440" s="105"/>
      <c r="M2440" s="105"/>
      <c r="N2440" s="106"/>
      <c r="O2440" s="105"/>
      <c r="P2440" s="105"/>
      <c r="Q2440" s="105"/>
      <c r="R2440" s="105"/>
      <c r="S2440" s="105"/>
      <c r="T2440" s="105"/>
    </row>
    <row r="2441" ht="14.25" customHeight="1">
      <c r="A2441" s="107" t="str">
        <f t="shared" si="3"/>
        <v>301299______</v>
      </c>
      <c r="B2441" s="116"/>
      <c r="C2441" s="116"/>
      <c r="D2441" s="224"/>
      <c r="E2441" s="105"/>
      <c r="F2441" s="105"/>
      <c r="G2441" s="105"/>
      <c r="H2441" s="105"/>
      <c r="I2441" s="105"/>
      <c r="J2441" s="105"/>
      <c r="K2441" s="105"/>
      <c r="L2441" s="105"/>
      <c r="M2441" s="105"/>
      <c r="N2441" s="106"/>
      <c r="O2441" s="105"/>
      <c r="P2441" s="105"/>
      <c r="Q2441" s="105"/>
      <c r="R2441" s="105"/>
      <c r="S2441" s="105"/>
      <c r="T2441" s="105"/>
    </row>
    <row r="2442" ht="14.25" customHeight="1">
      <c r="A2442" s="107" t="str">
        <f t="shared" si="3"/>
        <v>301299______</v>
      </c>
      <c r="B2442" s="116"/>
      <c r="C2442" s="116"/>
      <c r="D2442" s="224"/>
      <c r="E2442" s="105"/>
      <c r="F2442" s="105"/>
      <c r="G2442" s="105"/>
      <c r="H2442" s="105"/>
      <c r="I2442" s="105"/>
      <c r="J2442" s="105"/>
      <c r="K2442" s="105"/>
      <c r="L2442" s="105"/>
      <c r="M2442" s="105"/>
      <c r="N2442" s="106"/>
      <c r="O2442" s="105"/>
      <c r="P2442" s="105"/>
      <c r="Q2442" s="105"/>
      <c r="R2442" s="105"/>
      <c r="S2442" s="105"/>
      <c r="T2442" s="105"/>
    </row>
    <row r="2443" ht="14.25" customHeight="1">
      <c r="A2443" s="107" t="str">
        <f t="shared" si="3"/>
        <v>301299______</v>
      </c>
      <c r="B2443" s="116"/>
      <c r="C2443" s="116"/>
      <c r="D2443" s="224"/>
      <c r="E2443" s="105"/>
      <c r="F2443" s="105"/>
      <c r="G2443" s="105"/>
      <c r="H2443" s="105"/>
      <c r="I2443" s="105"/>
      <c r="J2443" s="105"/>
      <c r="K2443" s="105"/>
      <c r="L2443" s="105"/>
      <c r="M2443" s="105"/>
      <c r="N2443" s="106"/>
      <c r="O2443" s="105"/>
      <c r="P2443" s="105"/>
      <c r="Q2443" s="105"/>
      <c r="R2443" s="105"/>
      <c r="S2443" s="105"/>
      <c r="T2443" s="105"/>
    </row>
    <row r="2444" ht="14.25" customHeight="1">
      <c r="A2444" s="107" t="str">
        <f t="shared" si="3"/>
        <v>301299______</v>
      </c>
      <c r="B2444" s="116"/>
      <c r="C2444" s="116"/>
      <c r="D2444" s="224"/>
      <c r="E2444" s="105"/>
      <c r="F2444" s="105"/>
      <c r="G2444" s="105"/>
      <c r="H2444" s="105"/>
      <c r="I2444" s="105"/>
      <c r="J2444" s="105"/>
      <c r="K2444" s="105"/>
      <c r="L2444" s="105"/>
      <c r="M2444" s="105"/>
      <c r="N2444" s="106"/>
      <c r="O2444" s="105"/>
      <c r="P2444" s="105"/>
      <c r="Q2444" s="105"/>
      <c r="R2444" s="105"/>
      <c r="S2444" s="105"/>
      <c r="T2444" s="105"/>
    </row>
    <row r="2445" ht="14.25" customHeight="1">
      <c r="A2445" s="107" t="str">
        <f t="shared" si="3"/>
        <v>301299______</v>
      </c>
      <c r="B2445" s="116"/>
      <c r="C2445" s="116"/>
      <c r="D2445" s="224"/>
      <c r="E2445" s="105"/>
      <c r="F2445" s="105"/>
      <c r="G2445" s="105"/>
      <c r="H2445" s="105"/>
      <c r="I2445" s="105"/>
      <c r="J2445" s="105"/>
      <c r="K2445" s="105"/>
      <c r="L2445" s="105"/>
      <c r="M2445" s="105"/>
      <c r="N2445" s="106"/>
      <c r="O2445" s="105"/>
      <c r="P2445" s="105"/>
      <c r="Q2445" s="105"/>
      <c r="R2445" s="105"/>
      <c r="S2445" s="105"/>
      <c r="T2445" s="105"/>
    </row>
    <row r="2446" ht="14.25" customHeight="1">
      <c r="A2446" s="107" t="str">
        <f t="shared" si="3"/>
        <v>301299______</v>
      </c>
      <c r="B2446" s="116"/>
      <c r="C2446" s="116"/>
      <c r="D2446" s="224"/>
      <c r="E2446" s="105"/>
      <c r="F2446" s="105"/>
      <c r="G2446" s="105"/>
      <c r="H2446" s="105"/>
      <c r="I2446" s="105"/>
      <c r="J2446" s="105"/>
      <c r="K2446" s="105"/>
      <c r="L2446" s="105"/>
      <c r="M2446" s="105"/>
      <c r="N2446" s="106"/>
      <c r="O2446" s="105"/>
      <c r="P2446" s="105"/>
      <c r="Q2446" s="105"/>
      <c r="R2446" s="105"/>
      <c r="S2446" s="105"/>
      <c r="T2446" s="105"/>
    </row>
    <row r="2447" ht="14.25" customHeight="1">
      <c r="A2447" s="107" t="str">
        <f t="shared" si="3"/>
        <v>301299______</v>
      </c>
      <c r="B2447" s="116"/>
      <c r="C2447" s="116"/>
      <c r="D2447" s="224"/>
      <c r="E2447" s="105"/>
      <c r="F2447" s="105"/>
      <c r="G2447" s="105"/>
      <c r="H2447" s="105"/>
      <c r="I2447" s="105"/>
      <c r="J2447" s="105"/>
      <c r="K2447" s="105"/>
      <c r="L2447" s="105"/>
      <c r="M2447" s="105"/>
      <c r="N2447" s="106"/>
      <c r="O2447" s="105"/>
      <c r="P2447" s="105"/>
      <c r="Q2447" s="105"/>
      <c r="R2447" s="105"/>
      <c r="S2447" s="105"/>
      <c r="T2447" s="105"/>
    </row>
    <row r="2448" ht="14.25" customHeight="1">
      <c r="A2448" s="107" t="str">
        <f t="shared" si="3"/>
        <v>301299______</v>
      </c>
      <c r="B2448" s="116"/>
      <c r="C2448" s="116"/>
      <c r="D2448" s="224"/>
      <c r="E2448" s="105"/>
      <c r="F2448" s="105"/>
      <c r="G2448" s="105"/>
      <c r="H2448" s="105"/>
      <c r="I2448" s="105"/>
      <c r="J2448" s="105"/>
      <c r="K2448" s="105"/>
      <c r="L2448" s="105"/>
      <c r="M2448" s="105"/>
      <c r="N2448" s="106"/>
      <c r="O2448" s="105"/>
      <c r="P2448" s="105"/>
      <c r="Q2448" s="105"/>
      <c r="R2448" s="105"/>
      <c r="S2448" s="105"/>
      <c r="T2448" s="105"/>
    </row>
    <row r="2449" ht="14.25" customHeight="1">
      <c r="A2449" s="107" t="str">
        <f t="shared" si="3"/>
        <v>301299______</v>
      </c>
      <c r="B2449" s="116"/>
      <c r="C2449" s="116"/>
      <c r="D2449" s="224"/>
      <c r="E2449" s="105"/>
      <c r="F2449" s="105"/>
      <c r="G2449" s="105"/>
      <c r="H2449" s="105"/>
      <c r="I2449" s="105"/>
      <c r="J2449" s="105"/>
      <c r="K2449" s="105"/>
      <c r="L2449" s="105"/>
      <c r="M2449" s="105"/>
      <c r="N2449" s="106"/>
      <c r="O2449" s="105"/>
      <c r="P2449" s="105"/>
      <c r="Q2449" s="105"/>
      <c r="R2449" s="105"/>
      <c r="S2449" s="105"/>
      <c r="T2449" s="105"/>
    </row>
    <row r="2450" ht="14.25" customHeight="1">
      <c r="A2450" s="107" t="str">
        <f t="shared" si="3"/>
        <v>301299______</v>
      </c>
      <c r="B2450" s="116"/>
      <c r="C2450" s="116"/>
      <c r="D2450" s="224"/>
      <c r="E2450" s="105"/>
      <c r="F2450" s="105"/>
      <c r="G2450" s="105"/>
      <c r="H2450" s="105"/>
      <c r="I2450" s="105"/>
      <c r="J2450" s="105"/>
      <c r="K2450" s="105"/>
      <c r="L2450" s="105"/>
      <c r="M2450" s="105"/>
      <c r="N2450" s="106"/>
      <c r="O2450" s="105"/>
      <c r="P2450" s="105"/>
      <c r="Q2450" s="105"/>
      <c r="R2450" s="105"/>
      <c r="S2450" s="105"/>
      <c r="T2450" s="105"/>
    </row>
    <row r="2451" ht="14.25" customHeight="1">
      <c r="A2451" s="107" t="str">
        <f t="shared" si="3"/>
        <v>301299______</v>
      </c>
      <c r="B2451" s="116"/>
      <c r="C2451" s="116"/>
      <c r="D2451" s="224"/>
      <c r="E2451" s="105"/>
      <c r="F2451" s="105"/>
      <c r="G2451" s="105"/>
      <c r="H2451" s="105"/>
      <c r="I2451" s="105"/>
      <c r="J2451" s="105"/>
      <c r="K2451" s="105"/>
      <c r="L2451" s="105"/>
      <c r="M2451" s="105"/>
      <c r="N2451" s="106"/>
      <c r="O2451" s="105"/>
      <c r="P2451" s="105"/>
      <c r="Q2451" s="105"/>
      <c r="R2451" s="105"/>
      <c r="S2451" s="105"/>
      <c r="T2451" s="105"/>
    </row>
    <row r="2452" ht="14.25" customHeight="1">
      <c r="A2452" s="107" t="str">
        <f t="shared" si="3"/>
        <v>301299______</v>
      </c>
      <c r="B2452" s="116"/>
      <c r="C2452" s="116"/>
      <c r="D2452" s="224"/>
      <c r="E2452" s="105"/>
      <c r="F2452" s="105"/>
      <c r="G2452" s="105"/>
      <c r="H2452" s="105"/>
      <c r="I2452" s="105"/>
      <c r="J2452" s="105"/>
      <c r="K2452" s="105"/>
      <c r="L2452" s="105"/>
      <c r="M2452" s="105"/>
      <c r="N2452" s="106"/>
      <c r="O2452" s="105"/>
      <c r="P2452" s="105"/>
      <c r="Q2452" s="105"/>
      <c r="R2452" s="105"/>
      <c r="S2452" s="105"/>
      <c r="T2452" s="105"/>
    </row>
    <row r="2453" ht="14.25" customHeight="1">
      <c r="A2453" s="107" t="str">
        <f t="shared" si="3"/>
        <v>301299______</v>
      </c>
      <c r="B2453" s="116"/>
      <c r="C2453" s="116"/>
      <c r="D2453" s="224"/>
      <c r="E2453" s="105"/>
      <c r="F2453" s="105"/>
      <c r="G2453" s="105"/>
      <c r="H2453" s="105"/>
      <c r="I2453" s="105"/>
      <c r="J2453" s="105"/>
      <c r="K2453" s="105"/>
      <c r="L2453" s="105"/>
      <c r="M2453" s="105"/>
      <c r="N2453" s="106"/>
      <c r="O2453" s="105"/>
      <c r="P2453" s="105"/>
      <c r="Q2453" s="105"/>
      <c r="R2453" s="105"/>
      <c r="S2453" s="105"/>
      <c r="T2453" s="105"/>
    </row>
    <row r="2454" ht="14.25" customHeight="1">
      <c r="A2454" s="107" t="str">
        <f t="shared" si="3"/>
        <v>301299______</v>
      </c>
      <c r="B2454" s="116"/>
      <c r="C2454" s="116"/>
      <c r="D2454" s="224"/>
      <c r="E2454" s="105"/>
      <c r="F2454" s="105"/>
      <c r="G2454" s="105"/>
      <c r="H2454" s="105"/>
      <c r="I2454" s="105"/>
      <c r="J2454" s="105"/>
      <c r="K2454" s="105"/>
      <c r="L2454" s="105"/>
      <c r="M2454" s="105"/>
      <c r="N2454" s="106"/>
      <c r="O2454" s="105"/>
      <c r="P2454" s="105"/>
      <c r="Q2454" s="105"/>
      <c r="R2454" s="105"/>
      <c r="S2454" s="105"/>
      <c r="T2454" s="105"/>
    </row>
    <row r="2455" ht="14.25" customHeight="1">
      <c r="A2455" s="107" t="str">
        <f t="shared" si="3"/>
        <v>301299______</v>
      </c>
      <c r="B2455" s="116"/>
      <c r="C2455" s="116"/>
      <c r="D2455" s="224"/>
      <c r="E2455" s="105"/>
      <c r="F2455" s="105"/>
      <c r="G2455" s="105"/>
      <c r="H2455" s="105"/>
      <c r="I2455" s="105"/>
      <c r="J2455" s="105"/>
      <c r="K2455" s="105"/>
      <c r="L2455" s="105"/>
      <c r="M2455" s="105"/>
      <c r="N2455" s="106"/>
      <c r="O2455" s="105"/>
      <c r="P2455" s="105"/>
      <c r="Q2455" s="105"/>
      <c r="R2455" s="105"/>
      <c r="S2455" s="105"/>
      <c r="T2455" s="105"/>
    </row>
    <row r="2456" ht="14.25" customHeight="1">
      <c r="A2456" s="107" t="str">
        <f t="shared" si="3"/>
        <v>301299______</v>
      </c>
      <c r="B2456" s="116"/>
      <c r="C2456" s="116"/>
      <c r="D2456" s="224"/>
      <c r="E2456" s="105"/>
      <c r="F2456" s="105"/>
      <c r="G2456" s="105"/>
      <c r="H2456" s="105"/>
      <c r="I2456" s="105"/>
      <c r="J2456" s="105"/>
      <c r="K2456" s="105"/>
      <c r="L2456" s="105"/>
      <c r="M2456" s="105"/>
      <c r="N2456" s="106"/>
      <c r="O2456" s="105"/>
      <c r="P2456" s="105"/>
      <c r="Q2456" s="105"/>
      <c r="R2456" s="105"/>
      <c r="S2456" s="105"/>
      <c r="T2456" s="105"/>
    </row>
    <row r="2457" ht="14.25" customHeight="1">
      <c r="A2457" s="107" t="str">
        <f t="shared" si="3"/>
        <v>301299______</v>
      </c>
      <c r="B2457" s="116"/>
      <c r="C2457" s="116"/>
      <c r="D2457" s="224"/>
      <c r="E2457" s="105"/>
      <c r="F2457" s="105"/>
      <c r="G2457" s="105"/>
      <c r="H2457" s="105"/>
      <c r="I2457" s="105"/>
      <c r="J2457" s="105"/>
      <c r="K2457" s="105"/>
      <c r="L2457" s="105"/>
      <c r="M2457" s="105"/>
      <c r="N2457" s="106"/>
      <c r="O2457" s="105"/>
      <c r="P2457" s="105"/>
      <c r="Q2457" s="105"/>
      <c r="R2457" s="105"/>
      <c r="S2457" s="105"/>
      <c r="T2457" s="105"/>
    </row>
    <row r="2458" ht="14.25" customHeight="1">
      <c r="A2458" s="107" t="str">
        <f t="shared" si="3"/>
        <v>301299______</v>
      </c>
      <c r="B2458" s="116"/>
      <c r="C2458" s="116"/>
      <c r="D2458" s="224"/>
      <c r="E2458" s="105"/>
      <c r="F2458" s="105"/>
      <c r="G2458" s="105"/>
      <c r="H2458" s="105"/>
      <c r="I2458" s="105"/>
      <c r="J2458" s="105"/>
      <c r="K2458" s="105"/>
      <c r="L2458" s="105"/>
      <c r="M2458" s="105"/>
      <c r="N2458" s="106"/>
      <c r="O2458" s="105"/>
      <c r="P2458" s="105"/>
      <c r="Q2458" s="105"/>
      <c r="R2458" s="105"/>
      <c r="S2458" s="105"/>
      <c r="T2458" s="105"/>
    </row>
    <row r="2459" ht="14.25" customHeight="1">
      <c r="A2459" s="107" t="str">
        <f t="shared" si="3"/>
        <v>301299______</v>
      </c>
      <c r="B2459" s="116"/>
      <c r="C2459" s="116"/>
      <c r="D2459" s="224"/>
      <c r="E2459" s="105"/>
      <c r="F2459" s="105"/>
      <c r="G2459" s="105"/>
      <c r="H2459" s="105"/>
      <c r="I2459" s="105"/>
      <c r="J2459" s="105"/>
      <c r="K2459" s="105"/>
      <c r="L2459" s="105"/>
      <c r="M2459" s="105"/>
      <c r="N2459" s="106"/>
      <c r="O2459" s="105"/>
      <c r="P2459" s="105"/>
      <c r="Q2459" s="105"/>
      <c r="R2459" s="105"/>
      <c r="S2459" s="105"/>
      <c r="T2459" s="105"/>
    </row>
    <row r="2460" ht="14.25" customHeight="1">
      <c r="A2460" s="107" t="str">
        <f t="shared" si="3"/>
        <v>301299______</v>
      </c>
      <c r="B2460" s="116"/>
      <c r="C2460" s="116"/>
      <c r="D2460" s="224"/>
      <c r="E2460" s="105"/>
      <c r="F2460" s="105"/>
      <c r="G2460" s="105"/>
      <c r="H2460" s="105"/>
      <c r="I2460" s="105"/>
      <c r="J2460" s="105"/>
      <c r="K2460" s="105"/>
      <c r="L2460" s="105"/>
      <c r="M2460" s="105"/>
      <c r="N2460" s="106"/>
      <c r="O2460" s="105"/>
      <c r="P2460" s="105"/>
      <c r="Q2460" s="105"/>
      <c r="R2460" s="105"/>
      <c r="S2460" s="105"/>
      <c r="T2460" s="105"/>
    </row>
    <row r="2461" ht="14.25" customHeight="1">
      <c r="A2461" s="107" t="str">
        <f t="shared" si="3"/>
        <v>301299______</v>
      </c>
      <c r="B2461" s="116"/>
      <c r="C2461" s="116"/>
      <c r="D2461" s="224"/>
      <c r="E2461" s="105"/>
      <c r="F2461" s="105"/>
      <c r="G2461" s="105"/>
      <c r="H2461" s="105"/>
      <c r="I2461" s="105"/>
      <c r="J2461" s="105"/>
      <c r="K2461" s="105"/>
      <c r="L2461" s="105"/>
      <c r="M2461" s="105"/>
      <c r="N2461" s="106"/>
      <c r="O2461" s="105"/>
      <c r="P2461" s="105"/>
      <c r="Q2461" s="105"/>
      <c r="R2461" s="105"/>
      <c r="S2461" s="105"/>
      <c r="T2461" s="105"/>
    </row>
    <row r="2462" ht="14.25" customHeight="1">
      <c r="A2462" s="107" t="str">
        <f t="shared" si="3"/>
        <v>301299______</v>
      </c>
      <c r="B2462" s="116"/>
      <c r="C2462" s="116"/>
      <c r="D2462" s="224"/>
      <c r="E2462" s="105"/>
      <c r="F2462" s="105"/>
      <c r="G2462" s="105"/>
      <c r="H2462" s="105"/>
      <c r="I2462" s="105"/>
      <c r="J2462" s="105"/>
      <c r="K2462" s="105"/>
      <c r="L2462" s="105"/>
      <c r="M2462" s="105"/>
      <c r="N2462" s="106"/>
      <c r="O2462" s="105"/>
      <c r="P2462" s="105"/>
      <c r="Q2462" s="105"/>
      <c r="R2462" s="105"/>
      <c r="S2462" s="105"/>
      <c r="T2462" s="105"/>
    </row>
    <row r="2463" ht="14.25" customHeight="1">
      <c r="A2463" s="107" t="str">
        <f t="shared" si="3"/>
        <v>301299______</v>
      </c>
      <c r="B2463" s="116"/>
      <c r="C2463" s="116"/>
      <c r="D2463" s="224"/>
      <c r="E2463" s="105"/>
      <c r="F2463" s="105"/>
      <c r="G2463" s="105"/>
      <c r="H2463" s="105"/>
      <c r="I2463" s="105"/>
      <c r="J2463" s="105"/>
      <c r="K2463" s="105"/>
      <c r="L2463" s="105"/>
      <c r="M2463" s="105"/>
      <c r="N2463" s="106"/>
      <c r="O2463" s="105"/>
      <c r="P2463" s="105"/>
      <c r="Q2463" s="105"/>
      <c r="R2463" s="105"/>
      <c r="S2463" s="105"/>
      <c r="T2463" s="105"/>
    </row>
    <row r="2464" ht="14.25" customHeight="1">
      <c r="A2464" s="107" t="str">
        <f t="shared" si="3"/>
        <v>301299______</v>
      </c>
      <c r="B2464" s="116"/>
      <c r="C2464" s="116"/>
      <c r="D2464" s="224"/>
      <c r="E2464" s="105"/>
      <c r="F2464" s="105"/>
      <c r="G2464" s="105"/>
      <c r="H2464" s="105"/>
      <c r="I2464" s="105"/>
      <c r="J2464" s="105"/>
      <c r="K2464" s="105"/>
      <c r="L2464" s="105"/>
      <c r="M2464" s="105"/>
      <c r="N2464" s="106"/>
      <c r="O2464" s="105"/>
      <c r="P2464" s="105"/>
      <c r="Q2464" s="105"/>
      <c r="R2464" s="105"/>
      <c r="S2464" s="105"/>
      <c r="T2464" s="105"/>
    </row>
    <row r="2465" ht="14.25" customHeight="1">
      <c r="A2465" s="107" t="str">
        <f t="shared" si="3"/>
        <v>301299______</v>
      </c>
      <c r="B2465" s="116"/>
      <c r="C2465" s="116"/>
      <c r="D2465" s="224"/>
      <c r="E2465" s="105"/>
      <c r="F2465" s="105"/>
      <c r="G2465" s="105"/>
      <c r="H2465" s="105"/>
      <c r="I2465" s="105"/>
      <c r="J2465" s="105"/>
      <c r="K2465" s="105"/>
      <c r="L2465" s="105"/>
      <c r="M2465" s="105"/>
      <c r="N2465" s="106"/>
      <c r="O2465" s="105"/>
      <c r="P2465" s="105"/>
      <c r="Q2465" s="105"/>
      <c r="R2465" s="105"/>
      <c r="S2465" s="105"/>
      <c r="T2465" s="105"/>
    </row>
    <row r="2466" ht="14.25" customHeight="1">
      <c r="A2466" s="107" t="str">
        <f t="shared" si="3"/>
        <v>301299______</v>
      </c>
      <c r="B2466" s="116"/>
      <c r="C2466" s="116"/>
      <c r="D2466" s="224"/>
      <c r="E2466" s="105"/>
      <c r="F2466" s="105"/>
      <c r="G2466" s="105"/>
      <c r="H2466" s="105"/>
      <c r="I2466" s="105"/>
      <c r="J2466" s="105"/>
      <c r="K2466" s="105"/>
      <c r="L2466" s="105"/>
      <c r="M2466" s="105"/>
      <c r="N2466" s="106"/>
      <c r="O2466" s="105"/>
      <c r="P2466" s="105"/>
      <c r="Q2466" s="105"/>
      <c r="R2466" s="105"/>
      <c r="S2466" s="105"/>
      <c r="T2466" s="105"/>
    </row>
    <row r="2467" ht="14.25" customHeight="1">
      <c r="A2467" s="107" t="str">
        <f t="shared" si="3"/>
        <v>301299______</v>
      </c>
      <c r="B2467" s="116"/>
      <c r="C2467" s="116"/>
      <c r="D2467" s="224"/>
      <c r="E2467" s="105"/>
      <c r="F2467" s="105"/>
      <c r="G2467" s="105"/>
      <c r="H2467" s="105"/>
      <c r="I2467" s="105"/>
      <c r="J2467" s="105"/>
      <c r="K2467" s="105"/>
      <c r="L2467" s="105"/>
      <c r="M2467" s="105"/>
      <c r="N2467" s="106"/>
      <c r="O2467" s="105"/>
      <c r="P2467" s="105"/>
      <c r="Q2467" s="105"/>
      <c r="R2467" s="105"/>
      <c r="S2467" s="105"/>
      <c r="T2467" s="105"/>
    </row>
    <row r="2468" ht="14.25" customHeight="1">
      <c r="A2468" s="107" t="str">
        <f t="shared" si="3"/>
        <v>301299______</v>
      </c>
      <c r="B2468" s="116"/>
      <c r="C2468" s="116"/>
      <c r="D2468" s="224"/>
      <c r="E2468" s="105"/>
      <c r="F2468" s="105"/>
      <c r="G2468" s="105"/>
      <c r="H2468" s="105"/>
      <c r="I2468" s="105"/>
      <c r="J2468" s="105"/>
      <c r="K2468" s="105"/>
      <c r="L2468" s="105"/>
      <c r="M2468" s="105"/>
      <c r="N2468" s="106"/>
      <c r="O2468" s="105"/>
      <c r="P2468" s="105"/>
      <c r="Q2468" s="105"/>
      <c r="R2468" s="105"/>
      <c r="S2468" s="105"/>
      <c r="T2468" s="105"/>
    </row>
    <row r="2469" ht="14.25" customHeight="1">
      <c r="A2469" s="107" t="str">
        <f t="shared" si="3"/>
        <v>301299______</v>
      </c>
      <c r="B2469" s="116"/>
      <c r="C2469" s="116"/>
      <c r="D2469" s="224"/>
      <c r="E2469" s="105"/>
      <c r="F2469" s="105"/>
      <c r="G2469" s="105"/>
      <c r="H2469" s="105"/>
      <c r="I2469" s="105"/>
      <c r="J2469" s="105"/>
      <c r="K2469" s="105"/>
      <c r="L2469" s="105"/>
      <c r="M2469" s="105"/>
      <c r="N2469" s="106"/>
      <c r="O2469" s="105"/>
      <c r="P2469" s="105"/>
      <c r="Q2469" s="105"/>
      <c r="R2469" s="105"/>
      <c r="S2469" s="105"/>
      <c r="T2469" s="105"/>
    </row>
    <row r="2470" ht="14.25" customHeight="1">
      <c r="A2470" s="107" t="str">
        <f t="shared" si="3"/>
        <v>301299______</v>
      </c>
      <c r="B2470" s="116"/>
      <c r="C2470" s="116"/>
      <c r="D2470" s="224"/>
      <c r="E2470" s="105"/>
      <c r="F2470" s="105"/>
      <c r="G2470" s="105"/>
      <c r="H2470" s="105"/>
      <c r="I2470" s="105"/>
      <c r="J2470" s="105"/>
      <c r="K2470" s="105"/>
      <c r="L2470" s="105"/>
      <c r="M2470" s="105"/>
      <c r="N2470" s="106"/>
      <c r="O2470" s="105"/>
      <c r="P2470" s="105"/>
      <c r="Q2470" s="105"/>
      <c r="R2470" s="105"/>
      <c r="S2470" s="105"/>
      <c r="T2470" s="105"/>
    </row>
    <row r="2471" ht="14.25" customHeight="1">
      <c r="A2471" s="107" t="str">
        <f t="shared" si="3"/>
        <v>301299______</v>
      </c>
      <c r="B2471" s="116"/>
      <c r="C2471" s="116"/>
      <c r="D2471" s="224"/>
      <c r="E2471" s="105"/>
      <c r="F2471" s="105"/>
      <c r="G2471" s="105"/>
      <c r="H2471" s="105"/>
      <c r="I2471" s="105"/>
      <c r="J2471" s="105"/>
      <c r="K2471" s="105"/>
      <c r="L2471" s="105"/>
      <c r="M2471" s="105"/>
      <c r="N2471" s="106"/>
      <c r="O2471" s="105"/>
      <c r="P2471" s="105"/>
      <c r="Q2471" s="105"/>
      <c r="R2471" s="105"/>
      <c r="S2471" s="105"/>
      <c r="T2471" s="105"/>
    </row>
    <row r="2472" ht="14.25" customHeight="1">
      <c r="A2472" s="107" t="str">
        <f t="shared" si="3"/>
        <v>301299______</v>
      </c>
      <c r="B2472" s="116"/>
      <c r="C2472" s="116"/>
      <c r="D2472" s="224"/>
      <c r="E2472" s="105"/>
      <c r="F2472" s="105"/>
      <c r="G2472" s="105"/>
      <c r="H2472" s="105"/>
      <c r="I2472" s="105"/>
      <c r="J2472" s="105"/>
      <c r="K2472" s="105"/>
      <c r="L2472" s="105"/>
      <c r="M2472" s="105"/>
      <c r="N2472" s="106"/>
      <c r="O2472" s="105"/>
      <c r="P2472" s="105"/>
      <c r="Q2472" s="105"/>
      <c r="R2472" s="105"/>
      <c r="S2472" s="105"/>
      <c r="T2472" s="105"/>
    </row>
    <row r="2473" ht="14.25" customHeight="1">
      <c r="A2473" s="107" t="str">
        <f t="shared" si="3"/>
        <v>301299______</v>
      </c>
      <c r="B2473" s="116"/>
      <c r="C2473" s="116"/>
      <c r="D2473" s="224"/>
      <c r="E2473" s="105"/>
      <c r="F2473" s="105"/>
      <c r="G2473" s="105"/>
      <c r="H2473" s="105"/>
      <c r="I2473" s="105"/>
      <c r="J2473" s="105"/>
      <c r="K2473" s="105"/>
      <c r="L2473" s="105"/>
      <c r="M2473" s="105"/>
      <c r="N2473" s="106"/>
      <c r="O2473" s="105"/>
      <c r="P2473" s="105"/>
      <c r="Q2473" s="105"/>
      <c r="R2473" s="105"/>
      <c r="S2473" s="105"/>
      <c r="T2473" s="105"/>
    </row>
    <row r="2474" ht="14.25" customHeight="1">
      <c r="A2474" s="107" t="str">
        <f t="shared" si="3"/>
        <v>301299______</v>
      </c>
      <c r="B2474" s="116"/>
      <c r="C2474" s="116"/>
      <c r="D2474" s="224"/>
      <c r="E2474" s="105"/>
      <c r="F2474" s="105"/>
      <c r="G2474" s="105"/>
      <c r="H2474" s="105"/>
      <c r="I2474" s="105"/>
      <c r="J2474" s="105"/>
      <c r="K2474" s="105"/>
      <c r="L2474" s="105"/>
      <c r="M2474" s="105"/>
      <c r="N2474" s="106"/>
      <c r="O2474" s="105"/>
      <c r="P2474" s="105"/>
      <c r="Q2474" s="105"/>
      <c r="R2474" s="105"/>
      <c r="S2474" s="105"/>
      <c r="T2474" s="105"/>
    </row>
    <row r="2475" ht="14.25" customHeight="1">
      <c r="A2475" s="107" t="str">
        <f t="shared" si="3"/>
        <v>301299______</v>
      </c>
      <c r="B2475" s="116"/>
      <c r="C2475" s="116"/>
      <c r="D2475" s="224"/>
      <c r="E2475" s="105"/>
      <c r="F2475" s="105"/>
      <c r="G2475" s="105"/>
      <c r="H2475" s="105"/>
      <c r="I2475" s="105"/>
      <c r="J2475" s="105"/>
      <c r="K2475" s="105"/>
      <c r="L2475" s="105"/>
      <c r="M2475" s="105"/>
      <c r="N2475" s="106"/>
      <c r="O2475" s="105"/>
      <c r="P2475" s="105"/>
      <c r="Q2475" s="105"/>
      <c r="R2475" s="105"/>
      <c r="S2475" s="105"/>
      <c r="T2475" s="105"/>
    </row>
    <row r="2476" ht="14.25" customHeight="1">
      <c r="A2476" s="107" t="str">
        <f t="shared" si="3"/>
        <v>301299______</v>
      </c>
      <c r="B2476" s="116"/>
      <c r="C2476" s="116"/>
      <c r="D2476" s="224"/>
      <c r="E2476" s="105"/>
      <c r="F2476" s="105"/>
      <c r="G2476" s="105"/>
      <c r="H2476" s="105"/>
      <c r="I2476" s="105"/>
      <c r="J2476" s="105"/>
      <c r="K2476" s="105"/>
      <c r="L2476" s="105"/>
      <c r="M2476" s="105"/>
      <c r="N2476" s="106"/>
      <c r="O2476" s="105"/>
      <c r="P2476" s="105"/>
      <c r="Q2476" s="105"/>
      <c r="R2476" s="105"/>
      <c r="S2476" s="105"/>
      <c r="T2476" s="105"/>
    </row>
    <row r="2477" ht="14.25" customHeight="1">
      <c r="A2477" s="107" t="str">
        <f t="shared" si="3"/>
        <v>301299______</v>
      </c>
      <c r="B2477" s="116"/>
      <c r="C2477" s="116"/>
      <c r="D2477" s="224"/>
      <c r="E2477" s="105"/>
      <c r="F2477" s="105"/>
      <c r="G2477" s="105"/>
      <c r="H2477" s="105"/>
      <c r="I2477" s="105"/>
      <c r="J2477" s="105"/>
      <c r="K2477" s="105"/>
      <c r="L2477" s="105"/>
      <c r="M2477" s="105"/>
      <c r="N2477" s="106"/>
      <c r="O2477" s="105"/>
      <c r="P2477" s="105"/>
      <c r="Q2477" s="105"/>
      <c r="R2477" s="105"/>
      <c r="S2477" s="105"/>
      <c r="T2477" s="105"/>
    </row>
    <row r="2478" ht="14.25" customHeight="1">
      <c r="A2478" s="107" t="str">
        <f t="shared" si="3"/>
        <v>301299______</v>
      </c>
      <c r="B2478" s="116"/>
      <c r="C2478" s="116"/>
      <c r="D2478" s="224"/>
      <c r="E2478" s="105"/>
      <c r="F2478" s="105"/>
      <c r="G2478" s="105"/>
      <c r="H2478" s="105"/>
      <c r="I2478" s="105"/>
      <c r="J2478" s="105"/>
      <c r="K2478" s="105"/>
      <c r="L2478" s="105"/>
      <c r="M2478" s="105"/>
      <c r="N2478" s="106"/>
      <c r="O2478" s="105"/>
      <c r="P2478" s="105"/>
      <c r="Q2478" s="105"/>
      <c r="R2478" s="105"/>
      <c r="S2478" s="105"/>
      <c r="T2478" s="105"/>
    </row>
    <row r="2479" ht="14.25" customHeight="1">
      <c r="A2479" s="107" t="str">
        <f t="shared" si="3"/>
        <v>301299______</v>
      </c>
      <c r="B2479" s="116"/>
      <c r="C2479" s="116"/>
      <c r="D2479" s="224"/>
      <c r="E2479" s="105"/>
      <c r="F2479" s="105"/>
      <c r="G2479" s="105"/>
      <c r="H2479" s="105"/>
      <c r="I2479" s="105"/>
      <c r="J2479" s="105"/>
      <c r="K2479" s="105"/>
      <c r="L2479" s="105"/>
      <c r="M2479" s="105"/>
      <c r="N2479" s="106"/>
      <c r="O2479" s="105"/>
      <c r="P2479" s="105"/>
      <c r="Q2479" s="105"/>
      <c r="R2479" s="105"/>
      <c r="S2479" s="105"/>
      <c r="T2479" s="105"/>
    </row>
    <row r="2480" ht="14.25" customHeight="1">
      <c r="A2480" s="107" t="str">
        <f t="shared" si="3"/>
        <v>301299______</v>
      </c>
      <c r="B2480" s="116"/>
      <c r="C2480" s="116"/>
      <c r="D2480" s="224"/>
      <c r="E2480" s="105"/>
      <c r="F2480" s="105"/>
      <c r="G2480" s="105"/>
      <c r="H2480" s="105"/>
      <c r="I2480" s="105"/>
      <c r="J2480" s="105"/>
      <c r="K2480" s="105"/>
      <c r="L2480" s="105"/>
      <c r="M2480" s="105"/>
      <c r="N2480" s="106"/>
      <c r="O2480" s="105"/>
      <c r="P2480" s="105"/>
      <c r="Q2480" s="105"/>
      <c r="R2480" s="105"/>
      <c r="S2480" s="105"/>
      <c r="T2480" s="105"/>
    </row>
    <row r="2481" ht="14.25" customHeight="1">
      <c r="A2481" s="107" t="str">
        <f t="shared" si="3"/>
        <v>301299______</v>
      </c>
      <c r="B2481" s="116"/>
      <c r="C2481" s="116"/>
      <c r="D2481" s="224"/>
      <c r="E2481" s="105"/>
      <c r="F2481" s="105"/>
      <c r="G2481" s="105"/>
      <c r="H2481" s="105"/>
      <c r="I2481" s="105"/>
      <c r="J2481" s="105"/>
      <c r="K2481" s="105"/>
      <c r="L2481" s="105"/>
      <c r="M2481" s="105"/>
      <c r="N2481" s="106"/>
      <c r="O2481" s="105"/>
      <c r="P2481" s="105"/>
      <c r="Q2481" s="105"/>
      <c r="R2481" s="105"/>
      <c r="S2481" s="105"/>
      <c r="T2481" s="105"/>
    </row>
    <row r="2482" ht="14.25" customHeight="1">
      <c r="A2482" s="107" t="str">
        <f t="shared" si="3"/>
        <v>301299______</v>
      </c>
      <c r="B2482" s="116"/>
      <c r="C2482" s="116"/>
      <c r="D2482" s="224"/>
      <c r="E2482" s="105"/>
      <c r="F2482" s="105"/>
      <c r="G2482" s="105"/>
      <c r="H2482" s="105"/>
      <c r="I2482" s="105"/>
      <c r="J2482" s="105"/>
      <c r="K2482" s="105"/>
      <c r="L2482" s="105"/>
      <c r="M2482" s="105"/>
      <c r="N2482" s="106"/>
      <c r="O2482" s="105"/>
      <c r="P2482" s="105"/>
      <c r="Q2482" s="105"/>
      <c r="R2482" s="105"/>
      <c r="S2482" s="105"/>
      <c r="T2482" s="105"/>
    </row>
    <row r="2483" ht="14.25" customHeight="1">
      <c r="A2483" s="107" t="str">
        <f t="shared" si="3"/>
        <v>301299______</v>
      </c>
      <c r="B2483" s="116"/>
      <c r="C2483" s="116"/>
      <c r="D2483" s="224"/>
      <c r="E2483" s="105"/>
      <c r="F2483" s="105"/>
      <c r="G2483" s="105"/>
      <c r="H2483" s="105"/>
      <c r="I2483" s="105"/>
      <c r="J2483" s="105"/>
      <c r="K2483" s="105"/>
      <c r="L2483" s="105"/>
      <c r="M2483" s="105"/>
      <c r="N2483" s="106"/>
      <c r="O2483" s="105"/>
      <c r="P2483" s="105"/>
      <c r="Q2483" s="105"/>
      <c r="R2483" s="105"/>
      <c r="S2483" s="105"/>
      <c r="T2483" s="105"/>
    </row>
    <row r="2484" ht="14.25" customHeight="1">
      <c r="A2484" s="107" t="str">
        <f t="shared" si="3"/>
        <v>301299______</v>
      </c>
      <c r="B2484" s="116"/>
      <c r="C2484" s="116"/>
      <c r="D2484" s="224"/>
      <c r="E2484" s="105"/>
      <c r="F2484" s="105"/>
      <c r="G2484" s="105"/>
      <c r="H2484" s="105"/>
      <c r="I2484" s="105"/>
      <c r="J2484" s="105"/>
      <c r="K2484" s="105"/>
      <c r="L2484" s="105"/>
      <c r="M2484" s="105"/>
      <c r="N2484" s="106"/>
      <c r="O2484" s="105"/>
      <c r="P2484" s="105"/>
      <c r="Q2484" s="105"/>
      <c r="R2484" s="105"/>
      <c r="S2484" s="105"/>
      <c r="T2484" s="105"/>
    </row>
    <row r="2485" ht="14.25" customHeight="1">
      <c r="A2485" s="107" t="str">
        <f t="shared" si="3"/>
        <v>301299______</v>
      </c>
      <c r="B2485" s="116"/>
      <c r="C2485" s="116"/>
      <c r="D2485" s="224"/>
      <c r="E2485" s="105"/>
      <c r="F2485" s="105"/>
      <c r="G2485" s="105"/>
      <c r="H2485" s="105"/>
      <c r="I2485" s="105"/>
      <c r="J2485" s="105"/>
      <c r="K2485" s="105"/>
      <c r="L2485" s="105"/>
      <c r="M2485" s="105"/>
      <c r="N2485" s="106"/>
      <c r="O2485" s="105"/>
      <c r="P2485" s="105"/>
      <c r="Q2485" s="105"/>
      <c r="R2485" s="105"/>
      <c r="S2485" s="105"/>
      <c r="T2485" s="105"/>
    </row>
    <row r="2486" ht="14.25" customHeight="1">
      <c r="A2486" s="107" t="str">
        <f t="shared" si="3"/>
        <v>301299______</v>
      </c>
      <c r="B2486" s="116"/>
      <c r="C2486" s="116"/>
      <c r="D2486" s="224"/>
      <c r="E2486" s="105"/>
      <c r="F2486" s="105"/>
      <c r="G2486" s="105"/>
      <c r="H2486" s="105"/>
      <c r="I2486" s="105"/>
      <c r="J2486" s="105"/>
      <c r="K2486" s="105"/>
      <c r="L2486" s="105"/>
      <c r="M2486" s="105"/>
      <c r="N2486" s="106"/>
      <c r="O2486" s="105"/>
      <c r="P2486" s="105"/>
      <c r="Q2486" s="105"/>
      <c r="R2486" s="105"/>
      <c r="S2486" s="105"/>
      <c r="T2486" s="105"/>
    </row>
    <row r="2487" ht="14.25" customHeight="1">
      <c r="A2487" s="107" t="str">
        <f t="shared" si="3"/>
        <v>301299______</v>
      </c>
      <c r="B2487" s="116"/>
      <c r="C2487" s="116"/>
      <c r="D2487" s="224"/>
      <c r="E2487" s="105"/>
      <c r="F2487" s="105"/>
      <c r="G2487" s="105"/>
      <c r="H2487" s="105"/>
      <c r="I2487" s="105"/>
      <c r="J2487" s="105"/>
      <c r="K2487" s="105"/>
      <c r="L2487" s="105"/>
      <c r="M2487" s="105"/>
      <c r="N2487" s="106"/>
      <c r="O2487" s="105"/>
      <c r="P2487" s="105"/>
      <c r="Q2487" s="105"/>
      <c r="R2487" s="105"/>
      <c r="S2487" s="105"/>
      <c r="T2487" s="105"/>
    </row>
    <row r="2488" ht="14.25" customHeight="1">
      <c r="A2488" s="107" t="str">
        <f t="shared" si="3"/>
        <v>301299______</v>
      </c>
      <c r="B2488" s="116"/>
      <c r="C2488" s="116"/>
      <c r="D2488" s="224"/>
      <c r="E2488" s="105"/>
      <c r="F2488" s="105"/>
      <c r="G2488" s="105"/>
      <c r="H2488" s="105"/>
      <c r="I2488" s="105"/>
      <c r="J2488" s="105"/>
      <c r="K2488" s="105"/>
      <c r="L2488" s="105"/>
      <c r="M2488" s="105"/>
      <c r="N2488" s="106"/>
      <c r="O2488" s="105"/>
      <c r="P2488" s="105"/>
      <c r="Q2488" s="105"/>
      <c r="R2488" s="105"/>
      <c r="S2488" s="105"/>
      <c r="T2488" s="105"/>
    </row>
    <row r="2489" ht="14.25" customHeight="1">
      <c r="A2489" s="107" t="str">
        <f t="shared" si="3"/>
        <v>301299______</v>
      </c>
      <c r="B2489" s="116"/>
      <c r="C2489" s="116"/>
      <c r="D2489" s="224"/>
      <c r="E2489" s="105"/>
      <c r="F2489" s="105"/>
      <c r="G2489" s="105"/>
      <c r="H2489" s="105"/>
      <c r="I2489" s="105"/>
      <c r="J2489" s="105"/>
      <c r="K2489" s="105"/>
      <c r="L2489" s="105"/>
      <c r="M2489" s="105"/>
      <c r="N2489" s="106"/>
      <c r="O2489" s="105"/>
      <c r="P2489" s="105"/>
      <c r="Q2489" s="105"/>
      <c r="R2489" s="105"/>
      <c r="S2489" s="105"/>
      <c r="T2489" s="105"/>
    </row>
    <row r="2490" ht="14.25" customHeight="1">
      <c r="A2490" s="107" t="str">
        <f t="shared" si="3"/>
        <v>301299______</v>
      </c>
      <c r="B2490" s="116"/>
      <c r="C2490" s="116"/>
      <c r="D2490" s="224"/>
      <c r="E2490" s="105"/>
      <c r="F2490" s="105"/>
      <c r="G2490" s="105"/>
      <c r="H2490" s="105"/>
      <c r="I2490" s="105"/>
      <c r="J2490" s="105"/>
      <c r="K2490" s="105"/>
      <c r="L2490" s="105"/>
      <c r="M2490" s="105"/>
      <c r="N2490" s="106"/>
      <c r="O2490" s="105"/>
      <c r="P2490" s="105"/>
      <c r="Q2490" s="105"/>
      <c r="R2490" s="105"/>
      <c r="S2490" s="105"/>
      <c r="T2490" s="105"/>
    </row>
    <row r="2491" ht="14.25" customHeight="1">
      <c r="A2491" s="107" t="str">
        <f t="shared" si="3"/>
        <v>301299______</v>
      </c>
      <c r="B2491" s="116"/>
      <c r="C2491" s="116"/>
      <c r="D2491" s="224"/>
      <c r="E2491" s="105"/>
      <c r="F2491" s="105"/>
      <c r="G2491" s="105"/>
      <c r="H2491" s="105"/>
      <c r="I2491" s="105"/>
      <c r="J2491" s="105"/>
      <c r="K2491" s="105"/>
      <c r="L2491" s="105"/>
      <c r="M2491" s="105"/>
      <c r="N2491" s="106"/>
      <c r="O2491" s="105"/>
      <c r="P2491" s="105"/>
      <c r="Q2491" s="105"/>
      <c r="R2491" s="105"/>
      <c r="S2491" s="105"/>
      <c r="T2491" s="105"/>
    </row>
    <row r="2492" ht="14.25" customHeight="1">
      <c r="A2492" s="107" t="str">
        <f t="shared" si="3"/>
        <v>301299______</v>
      </c>
      <c r="B2492" s="116"/>
      <c r="C2492" s="116"/>
      <c r="D2492" s="224"/>
      <c r="E2492" s="105"/>
      <c r="F2492" s="105"/>
      <c r="G2492" s="105"/>
      <c r="H2492" s="105"/>
      <c r="I2492" s="105"/>
      <c r="J2492" s="105"/>
      <c r="K2492" s="105"/>
      <c r="L2492" s="105"/>
      <c r="M2492" s="105"/>
      <c r="N2492" s="106"/>
      <c r="O2492" s="105"/>
      <c r="P2492" s="105"/>
      <c r="Q2492" s="105"/>
      <c r="R2492" s="105"/>
      <c r="S2492" s="105"/>
      <c r="T2492" s="105"/>
    </row>
    <row r="2493" ht="14.25" customHeight="1">
      <c r="A2493" s="107" t="str">
        <f t="shared" si="3"/>
        <v>301299______</v>
      </c>
      <c r="B2493" s="116"/>
      <c r="C2493" s="116"/>
      <c r="D2493" s="224"/>
      <c r="E2493" s="105"/>
      <c r="F2493" s="105"/>
      <c r="G2493" s="105"/>
      <c r="H2493" s="105"/>
      <c r="I2493" s="105"/>
      <c r="J2493" s="105"/>
      <c r="K2493" s="105"/>
      <c r="L2493" s="105"/>
      <c r="M2493" s="105"/>
      <c r="N2493" s="106"/>
      <c r="O2493" s="105"/>
      <c r="P2493" s="105"/>
      <c r="Q2493" s="105"/>
      <c r="R2493" s="105"/>
      <c r="S2493" s="105"/>
      <c r="T2493" s="105"/>
    </row>
    <row r="2494" ht="14.25" customHeight="1">
      <c r="A2494" s="107" t="str">
        <f t="shared" si="3"/>
        <v>301299______</v>
      </c>
      <c r="B2494" s="116"/>
      <c r="C2494" s="116"/>
      <c r="D2494" s="224"/>
      <c r="E2494" s="105"/>
      <c r="F2494" s="105"/>
      <c r="G2494" s="105"/>
      <c r="H2494" s="105"/>
      <c r="I2494" s="105"/>
      <c r="J2494" s="105"/>
      <c r="K2494" s="105"/>
      <c r="L2494" s="105"/>
      <c r="M2494" s="105"/>
      <c r="N2494" s="106"/>
      <c r="O2494" s="105"/>
      <c r="P2494" s="105"/>
      <c r="Q2494" s="105"/>
      <c r="R2494" s="105"/>
      <c r="S2494" s="105"/>
      <c r="T2494" s="105"/>
    </row>
    <row r="2495" ht="14.25" customHeight="1">
      <c r="A2495" s="107" t="str">
        <f t="shared" si="3"/>
        <v>301299______</v>
      </c>
      <c r="B2495" s="116"/>
      <c r="C2495" s="116"/>
      <c r="D2495" s="224"/>
      <c r="E2495" s="105"/>
      <c r="F2495" s="105"/>
      <c r="G2495" s="105"/>
      <c r="H2495" s="105"/>
      <c r="I2495" s="105"/>
      <c r="J2495" s="105"/>
      <c r="K2495" s="105"/>
      <c r="L2495" s="105"/>
      <c r="M2495" s="105"/>
      <c r="N2495" s="106"/>
      <c r="O2495" s="105"/>
      <c r="P2495" s="105"/>
      <c r="Q2495" s="105"/>
      <c r="R2495" s="105"/>
      <c r="S2495" s="105"/>
      <c r="T2495" s="105"/>
    </row>
    <row r="2496" ht="14.25" customHeight="1">
      <c r="A2496" s="107" t="str">
        <f t="shared" si="3"/>
        <v>301299______</v>
      </c>
      <c r="B2496" s="116"/>
      <c r="C2496" s="116"/>
      <c r="D2496" s="224"/>
      <c r="E2496" s="105"/>
      <c r="F2496" s="105"/>
      <c r="G2496" s="105"/>
      <c r="H2496" s="105"/>
      <c r="I2496" s="105"/>
      <c r="J2496" s="105"/>
      <c r="K2496" s="105"/>
      <c r="L2496" s="105"/>
      <c r="M2496" s="105"/>
      <c r="N2496" s="106"/>
      <c r="O2496" s="105"/>
      <c r="P2496" s="105"/>
      <c r="Q2496" s="105"/>
      <c r="R2496" s="105"/>
      <c r="S2496" s="105"/>
      <c r="T2496" s="105"/>
    </row>
    <row r="2497" ht="14.25" customHeight="1">
      <c r="A2497" s="107" t="str">
        <f t="shared" si="3"/>
        <v>301299______</v>
      </c>
      <c r="B2497" s="116"/>
      <c r="C2497" s="116"/>
      <c r="D2497" s="224"/>
      <c r="E2497" s="105"/>
      <c r="F2497" s="105"/>
      <c r="G2497" s="105"/>
      <c r="H2497" s="105"/>
      <c r="I2497" s="105"/>
      <c r="J2497" s="105"/>
      <c r="K2497" s="105"/>
      <c r="L2497" s="105"/>
      <c r="M2497" s="105"/>
      <c r="N2497" s="106"/>
      <c r="O2497" s="105"/>
      <c r="P2497" s="105"/>
      <c r="Q2497" s="105"/>
      <c r="R2497" s="105"/>
      <c r="S2497" s="105"/>
      <c r="T2497" s="105"/>
    </row>
    <row r="2498" ht="14.25" customHeight="1">
      <c r="A2498" s="107" t="str">
        <f t="shared" si="3"/>
        <v>301299______</v>
      </c>
      <c r="B2498" s="116"/>
      <c r="C2498" s="116"/>
      <c r="D2498" s="224"/>
      <c r="E2498" s="105"/>
      <c r="F2498" s="105"/>
      <c r="G2498" s="105"/>
      <c r="H2498" s="105"/>
      <c r="I2498" s="105"/>
      <c r="J2498" s="105"/>
      <c r="K2498" s="105"/>
      <c r="L2498" s="105"/>
      <c r="M2498" s="105"/>
      <c r="N2498" s="106"/>
      <c r="O2498" s="105"/>
      <c r="P2498" s="105"/>
      <c r="Q2498" s="105"/>
      <c r="R2498" s="105"/>
      <c r="S2498" s="105"/>
      <c r="T2498" s="105"/>
    </row>
    <row r="2499" ht="14.25" customHeight="1">
      <c r="A2499" s="107" t="str">
        <f t="shared" si="3"/>
        <v>301299______</v>
      </c>
      <c r="B2499" s="116"/>
      <c r="C2499" s="116"/>
      <c r="D2499" s="224"/>
      <c r="E2499" s="105"/>
      <c r="F2499" s="105"/>
      <c r="G2499" s="105"/>
      <c r="H2499" s="105"/>
      <c r="I2499" s="105"/>
      <c r="J2499" s="105"/>
      <c r="K2499" s="105"/>
      <c r="L2499" s="105"/>
      <c r="M2499" s="105"/>
      <c r="N2499" s="106"/>
      <c r="O2499" s="105"/>
      <c r="P2499" s="105"/>
      <c r="Q2499" s="105"/>
      <c r="R2499" s="105"/>
      <c r="S2499" s="105"/>
      <c r="T2499" s="105"/>
    </row>
    <row r="2500" ht="14.25" customHeight="1">
      <c r="A2500" s="107" t="str">
        <f t="shared" si="3"/>
        <v>301299______</v>
      </c>
      <c r="B2500" s="116"/>
      <c r="C2500" s="116"/>
      <c r="D2500" s="224"/>
      <c r="E2500" s="105"/>
      <c r="F2500" s="105"/>
      <c r="G2500" s="105"/>
      <c r="H2500" s="105"/>
      <c r="I2500" s="105"/>
      <c r="J2500" s="105"/>
      <c r="K2500" s="105"/>
      <c r="L2500" s="105"/>
      <c r="M2500" s="105"/>
      <c r="N2500" s="106"/>
      <c r="O2500" s="105"/>
      <c r="P2500" s="105"/>
      <c r="Q2500" s="105"/>
      <c r="R2500" s="105"/>
      <c r="S2500" s="105"/>
      <c r="T2500" s="105"/>
    </row>
    <row r="2501" ht="14.25" customHeight="1">
      <c r="A2501" s="107" t="str">
        <f t="shared" si="3"/>
        <v>301299______</v>
      </c>
      <c r="B2501" s="116"/>
      <c r="C2501" s="116"/>
      <c r="D2501" s="224"/>
      <c r="E2501" s="105"/>
      <c r="F2501" s="105"/>
      <c r="G2501" s="105"/>
      <c r="H2501" s="105"/>
      <c r="I2501" s="105"/>
      <c r="J2501" s="105"/>
      <c r="K2501" s="105"/>
      <c r="L2501" s="105"/>
      <c r="M2501" s="105"/>
      <c r="N2501" s="106"/>
      <c r="O2501" s="105"/>
      <c r="P2501" s="105"/>
      <c r="Q2501" s="105"/>
      <c r="R2501" s="105"/>
      <c r="S2501" s="105"/>
      <c r="T2501" s="105"/>
    </row>
    <row r="2502" ht="14.25" customHeight="1">
      <c r="A2502" s="107" t="str">
        <f t="shared" si="3"/>
        <v>301299______</v>
      </c>
      <c r="B2502" s="116"/>
      <c r="C2502" s="116"/>
      <c r="D2502" s="224"/>
      <c r="E2502" s="105"/>
      <c r="F2502" s="105"/>
      <c r="G2502" s="105"/>
      <c r="H2502" s="105"/>
      <c r="I2502" s="105"/>
      <c r="J2502" s="105"/>
      <c r="K2502" s="105"/>
      <c r="L2502" s="105"/>
      <c r="M2502" s="105"/>
      <c r="N2502" s="106"/>
      <c r="O2502" s="105"/>
      <c r="P2502" s="105"/>
      <c r="Q2502" s="105"/>
      <c r="R2502" s="105"/>
      <c r="S2502" s="105"/>
      <c r="T2502" s="105"/>
    </row>
    <row r="2503" ht="14.25" customHeight="1">
      <c r="A2503" s="107" t="str">
        <f t="shared" si="3"/>
        <v>301299______</v>
      </c>
      <c r="B2503" s="116"/>
      <c r="C2503" s="116"/>
      <c r="D2503" s="224"/>
      <c r="E2503" s="105"/>
      <c r="F2503" s="105"/>
      <c r="G2503" s="105"/>
      <c r="H2503" s="105"/>
      <c r="I2503" s="105"/>
      <c r="J2503" s="105"/>
      <c r="K2503" s="105"/>
      <c r="L2503" s="105"/>
      <c r="M2503" s="105"/>
      <c r="N2503" s="106"/>
      <c r="O2503" s="105"/>
      <c r="P2503" s="105"/>
      <c r="Q2503" s="105"/>
      <c r="R2503" s="105"/>
      <c r="S2503" s="105"/>
      <c r="T2503" s="105"/>
    </row>
    <row r="2504" ht="14.25" customHeight="1">
      <c r="A2504" s="107" t="str">
        <f t="shared" si="3"/>
        <v>301299______</v>
      </c>
      <c r="B2504" s="116"/>
      <c r="C2504" s="116"/>
      <c r="D2504" s="224"/>
      <c r="E2504" s="105"/>
      <c r="F2504" s="105"/>
      <c r="G2504" s="105"/>
      <c r="H2504" s="105"/>
      <c r="I2504" s="105"/>
      <c r="J2504" s="105"/>
      <c r="K2504" s="105"/>
      <c r="L2504" s="105"/>
      <c r="M2504" s="105"/>
      <c r="N2504" s="106"/>
      <c r="O2504" s="105"/>
      <c r="P2504" s="105"/>
      <c r="Q2504" s="105"/>
      <c r="R2504" s="105"/>
      <c r="S2504" s="105"/>
      <c r="T2504" s="105"/>
    </row>
    <row r="2505" ht="14.25" customHeight="1">
      <c r="A2505" s="107" t="str">
        <f t="shared" si="3"/>
        <v>301299______</v>
      </c>
      <c r="B2505" s="116"/>
      <c r="C2505" s="116"/>
      <c r="D2505" s="224"/>
      <c r="E2505" s="105"/>
      <c r="F2505" s="105"/>
      <c r="G2505" s="105"/>
      <c r="H2505" s="105"/>
      <c r="I2505" s="105"/>
      <c r="J2505" s="105"/>
      <c r="K2505" s="105"/>
      <c r="L2505" s="105"/>
      <c r="M2505" s="105"/>
      <c r="N2505" s="106"/>
      <c r="O2505" s="105"/>
      <c r="P2505" s="105"/>
      <c r="Q2505" s="105"/>
      <c r="R2505" s="105"/>
      <c r="S2505" s="105"/>
      <c r="T2505" s="105"/>
    </row>
    <row r="2506" ht="14.25" customHeight="1">
      <c r="A2506" s="107" t="str">
        <f t="shared" si="3"/>
        <v>301299______</v>
      </c>
      <c r="B2506" s="116"/>
      <c r="C2506" s="116"/>
      <c r="D2506" s="224"/>
      <c r="E2506" s="105"/>
      <c r="F2506" s="105"/>
      <c r="G2506" s="105"/>
      <c r="H2506" s="105"/>
      <c r="I2506" s="105"/>
      <c r="J2506" s="105"/>
      <c r="K2506" s="105"/>
      <c r="L2506" s="105"/>
      <c r="M2506" s="105"/>
      <c r="N2506" s="106"/>
      <c r="O2506" s="105"/>
      <c r="P2506" s="105"/>
      <c r="Q2506" s="105"/>
      <c r="R2506" s="105"/>
      <c r="S2506" s="105"/>
      <c r="T2506" s="105"/>
    </row>
    <row r="2507" ht="14.25" customHeight="1">
      <c r="A2507" s="107" t="str">
        <f t="shared" si="3"/>
        <v>301299______</v>
      </c>
      <c r="B2507" s="116"/>
      <c r="C2507" s="116"/>
      <c r="D2507" s="224"/>
      <c r="E2507" s="105"/>
      <c r="F2507" s="105"/>
      <c r="G2507" s="105"/>
      <c r="H2507" s="105"/>
      <c r="I2507" s="105"/>
      <c r="J2507" s="105"/>
      <c r="K2507" s="105"/>
      <c r="L2507" s="105"/>
      <c r="M2507" s="105"/>
      <c r="N2507" s="106"/>
      <c r="O2507" s="105"/>
      <c r="P2507" s="105"/>
      <c r="Q2507" s="105"/>
      <c r="R2507" s="105"/>
      <c r="S2507" s="105"/>
      <c r="T2507" s="105"/>
    </row>
    <row r="2508" ht="14.25" customHeight="1">
      <c r="A2508" s="107" t="str">
        <f t="shared" si="3"/>
        <v>301299______</v>
      </c>
      <c r="B2508" s="116"/>
      <c r="C2508" s="116"/>
      <c r="D2508" s="224"/>
      <c r="E2508" s="105"/>
      <c r="F2508" s="105"/>
      <c r="G2508" s="105"/>
      <c r="H2508" s="105"/>
      <c r="I2508" s="105"/>
      <c r="J2508" s="105"/>
      <c r="K2508" s="105"/>
      <c r="L2508" s="105"/>
      <c r="M2508" s="105"/>
      <c r="N2508" s="106"/>
      <c r="O2508" s="105"/>
      <c r="P2508" s="105"/>
      <c r="Q2508" s="105"/>
      <c r="R2508" s="105"/>
      <c r="S2508" s="105"/>
      <c r="T2508" s="105"/>
    </row>
    <row r="2509" ht="14.25" customHeight="1">
      <c r="A2509" s="107" t="str">
        <f t="shared" si="3"/>
        <v>301299______</v>
      </c>
      <c r="B2509" s="116"/>
      <c r="C2509" s="116"/>
      <c r="D2509" s="224"/>
      <c r="E2509" s="105"/>
      <c r="F2509" s="105"/>
      <c r="G2509" s="105"/>
      <c r="H2509" s="105"/>
      <c r="I2509" s="105"/>
      <c r="J2509" s="105"/>
      <c r="K2509" s="105"/>
      <c r="L2509" s="105"/>
      <c r="M2509" s="105"/>
      <c r="N2509" s="106"/>
      <c r="O2509" s="105"/>
      <c r="P2509" s="105"/>
      <c r="Q2509" s="105"/>
      <c r="R2509" s="105"/>
      <c r="S2509" s="105"/>
      <c r="T2509" s="105"/>
    </row>
    <row r="2510" ht="14.25" customHeight="1">
      <c r="A2510" s="107" t="str">
        <f t="shared" si="3"/>
        <v>301299______</v>
      </c>
      <c r="B2510" s="116"/>
      <c r="C2510" s="116"/>
      <c r="D2510" s="224"/>
      <c r="E2510" s="105"/>
      <c r="F2510" s="105"/>
      <c r="G2510" s="105"/>
      <c r="H2510" s="105"/>
      <c r="I2510" s="105"/>
      <c r="J2510" s="105"/>
      <c r="K2510" s="105"/>
      <c r="L2510" s="105"/>
      <c r="M2510" s="105"/>
      <c r="N2510" s="106"/>
      <c r="O2510" s="105"/>
      <c r="P2510" s="105"/>
      <c r="Q2510" s="105"/>
      <c r="R2510" s="105"/>
      <c r="S2510" s="105"/>
      <c r="T2510" s="105"/>
    </row>
    <row r="2511" ht="14.25" customHeight="1">
      <c r="A2511" s="107" t="str">
        <f t="shared" si="3"/>
        <v>301299______</v>
      </c>
      <c r="B2511" s="116"/>
      <c r="C2511" s="116"/>
      <c r="D2511" s="224"/>
      <c r="E2511" s="105"/>
      <c r="F2511" s="105"/>
      <c r="G2511" s="105"/>
      <c r="H2511" s="105"/>
      <c r="I2511" s="105"/>
      <c r="J2511" s="105"/>
      <c r="K2511" s="105"/>
      <c r="L2511" s="105"/>
      <c r="M2511" s="105"/>
      <c r="N2511" s="106"/>
      <c r="O2511" s="105"/>
      <c r="P2511" s="105"/>
      <c r="Q2511" s="105"/>
      <c r="R2511" s="105"/>
      <c r="S2511" s="105"/>
      <c r="T2511" s="105"/>
    </row>
    <row r="2512" ht="14.25" customHeight="1">
      <c r="A2512" s="107" t="str">
        <f t="shared" si="3"/>
        <v>301299______</v>
      </c>
      <c r="B2512" s="116"/>
      <c r="C2512" s="116"/>
      <c r="D2512" s="224"/>
      <c r="E2512" s="105"/>
      <c r="F2512" s="105"/>
      <c r="G2512" s="105"/>
      <c r="H2512" s="105"/>
      <c r="I2512" s="105"/>
      <c r="J2512" s="105"/>
      <c r="K2512" s="105"/>
      <c r="L2512" s="105"/>
      <c r="M2512" s="105"/>
      <c r="N2512" s="106"/>
      <c r="O2512" s="105"/>
      <c r="P2512" s="105"/>
      <c r="Q2512" s="105"/>
      <c r="R2512" s="105"/>
      <c r="S2512" s="105"/>
      <c r="T2512" s="105"/>
    </row>
    <row r="2513" ht="14.25" customHeight="1">
      <c r="A2513" s="107" t="str">
        <f t="shared" si="3"/>
        <v>301299______</v>
      </c>
      <c r="B2513" s="116"/>
      <c r="C2513" s="116"/>
      <c r="D2513" s="224"/>
      <c r="E2513" s="105"/>
      <c r="F2513" s="105"/>
      <c r="G2513" s="105"/>
      <c r="H2513" s="105"/>
      <c r="I2513" s="105"/>
      <c r="J2513" s="105"/>
      <c r="K2513" s="105"/>
      <c r="L2513" s="105"/>
      <c r="M2513" s="105"/>
      <c r="N2513" s="106"/>
      <c r="O2513" s="105"/>
      <c r="P2513" s="105"/>
      <c r="Q2513" s="105"/>
      <c r="R2513" s="105"/>
      <c r="S2513" s="105"/>
      <c r="T2513" s="105"/>
    </row>
    <row r="2514" ht="14.25" customHeight="1">
      <c r="A2514" s="107" t="str">
        <f t="shared" si="3"/>
        <v>301299______</v>
      </c>
      <c r="B2514" s="116"/>
      <c r="C2514" s="116"/>
      <c r="D2514" s="224"/>
      <c r="E2514" s="105"/>
      <c r="F2514" s="105"/>
      <c r="G2514" s="105"/>
      <c r="H2514" s="105"/>
      <c r="I2514" s="105"/>
      <c r="J2514" s="105"/>
      <c r="K2514" s="105"/>
      <c r="L2514" s="105"/>
      <c r="M2514" s="105"/>
      <c r="N2514" s="106"/>
      <c r="O2514" s="105"/>
      <c r="P2514" s="105"/>
      <c r="Q2514" s="105"/>
      <c r="R2514" s="105"/>
      <c r="S2514" s="105"/>
      <c r="T2514" s="105"/>
    </row>
    <row r="2515" ht="14.25" customHeight="1">
      <c r="A2515" s="107" t="str">
        <f t="shared" si="3"/>
        <v>301299______</v>
      </c>
      <c r="B2515" s="116"/>
      <c r="C2515" s="116"/>
      <c r="D2515" s="224"/>
      <c r="E2515" s="105"/>
      <c r="F2515" s="105"/>
      <c r="G2515" s="105"/>
      <c r="H2515" s="105"/>
      <c r="I2515" s="105"/>
      <c r="J2515" s="105"/>
      <c r="K2515" s="105"/>
      <c r="L2515" s="105"/>
      <c r="M2515" s="105"/>
      <c r="N2515" s="106"/>
      <c r="O2515" s="105"/>
      <c r="P2515" s="105"/>
      <c r="Q2515" s="105"/>
      <c r="R2515" s="105"/>
      <c r="S2515" s="105"/>
      <c r="T2515" s="105"/>
    </row>
    <row r="2516" ht="14.25" customHeight="1">
      <c r="A2516" s="107" t="str">
        <f t="shared" si="3"/>
        <v>301299______</v>
      </c>
      <c r="B2516" s="116"/>
      <c r="C2516" s="116"/>
      <c r="D2516" s="224"/>
      <c r="E2516" s="105"/>
      <c r="F2516" s="105"/>
      <c r="G2516" s="105"/>
      <c r="H2516" s="105"/>
      <c r="I2516" s="105"/>
      <c r="J2516" s="105"/>
      <c r="K2516" s="105"/>
      <c r="L2516" s="105"/>
      <c r="M2516" s="105"/>
      <c r="N2516" s="106"/>
      <c r="O2516" s="105"/>
      <c r="P2516" s="105"/>
      <c r="Q2516" s="105"/>
      <c r="R2516" s="105"/>
      <c r="S2516" s="105"/>
      <c r="T2516" s="105"/>
    </row>
    <row r="2517" ht="14.25" customHeight="1">
      <c r="A2517" s="107" t="str">
        <f t="shared" si="3"/>
        <v>301299______</v>
      </c>
      <c r="B2517" s="116"/>
      <c r="C2517" s="116"/>
      <c r="D2517" s="224"/>
      <c r="E2517" s="105"/>
      <c r="F2517" s="105"/>
      <c r="G2517" s="105"/>
      <c r="H2517" s="105"/>
      <c r="I2517" s="105"/>
      <c r="J2517" s="105"/>
      <c r="K2517" s="105"/>
      <c r="L2517" s="105"/>
      <c r="M2517" s="105"/>
      <c r="N2517" s="106"/>
      <c r="O2517" s="105"/>
      <c r="P2517" s="105"/>
      <c r="Q2517" s="105"/>
      <c r="R2517" s="105"/>
      <c r="S2517" s="105"/>
      <c r="T2517" s="105"/>
    </row>
    <row r="2518" ht="14.25" customHeight="1">
      <c r="A2518" s="107" t="str">
        <f t="shared" si="3"/>
        <v>301299______</v>
      </c>
      <c r="B2518" s="116"/>
      <c r="C2518" s="116"/>
      <c r="D2518" s="224"/>
      <c r="E2518" s="105"/>
      <c r="F2518" s="105"/>
      <c r="G2518" s="105"/>
      <c r="H2518" s="105"/>
      <c r="I2518" s="105"/>
      <c r="J2518" s="105"/>
      <c r="K2518" s="105"/>
      <c r="L2518" s="105"/>
      <c r="M2518" s="105"/>
      <c r="N2518" s="106"/>
      <c r="O2518" s="105"/>
      <c r="P2518" s="105"/>
      <c r="Q2518" s="105"/>
      <c r="R2518" s="105"/>
      <c r="S2518" s="105"/>
      <c r="T2518" s="105"/>
    </row>
    <row r="2519" ht="14.25" customHeight="1">
      <c r="A2519" s="107" t="str">
        <f t="shared" si="3"/>
        <v>301299______</v>
      </c>
      <c r="B2519" s="116"/>
      <c r="C2519" s="116"/>
      <c r="D2519" s="224"/>
      <c r="E2519" s="105"/>
      <c r="F2519" s="105"/>
      <c r="G2519" s="105"/>
      <c r="H2519" s="105"/>
      <c r="I2519" s="105"/>
      <c r="J2519" s="105"/>
      <c r="K2519" s="105"/>
      <c r="L2519" s="105"/>
      <c r="M2519" s="105"/>
      <c r="N2519" s="106"/>
      <c r="O2519" s="105"/>
      <c r="P2519" s="105"/>
      <c r="Q2519" s="105"/>
      <c r="R2519" s="105"/>
      <c r="S2519" s="105"/>
      <c r="T2519" s="105"/>
    </row>
    <row r="2520" ht="14.25" customHeight="1">
      <c r="A2520" s="107" t="str">
        <f t="shared" si="3"/>
        <v>301299______</v>
      </c>
      <c r="B2520" s="116"/>
      <c r="C2520" s="116"/>
      <c r="D2520" s="224"/>
      <c r="E2520" s="105"/>
      <c r="F2520" s="105"/>
      <c r="G2520" s="105"/>
      <c r="H2520" s="105"/>
      <c r="I2520" s="105"/>
      <c r="J2520" s="105"/>
      <c r="K2520" s="105"/>
      <c r="L2520" s="105"/>
      <c r="M2520" s="105"/>
      <c r="N2520" s="106"/>
      <c r="O2520" s="105"/>
      <c r="P2520" s="105"/>
      <c r="Q2520" s="105"/>
      <c r="R2520" s="105"/>
      <c r="S2520" s="105"/>
      <c r="T2520" s="105"/>
    </row>
    <row r="2521" ht="14.25" customHeight="1">
      <c r="A2521" s="107" t="str">
        <f t="shared" si="3"/>
        <v>301299______</v>
      </c>
      <c r="B2521" s="116"/>
      <c r="C2521" s="116"/>
      <c r="D2521" s="224"/>
      <c r="E2521" s="105"/>
      <c r="F2521" s="105"/>
      <c r="G2521" s="105"/>
      <c r="H2521" s="105"/>
      <c r="I2521" s="105"/>
      <c r="J2521" s="105"/>
      <c r="K2521" s="105"/>
      <c r="L2521" s="105"/>
      <c r="M2521" s="105"/>
      <c r="N2521" s="106"/>
      <c r="O2521" s="105"/>
      <c r="P2521" s="105"/>
      <c r="Q2521" s="105"/>
      <c r="R2521" s="105"/>
      <c r="S2521" s="105"/>
      <c r="T2521" s="105"/>
    </row>
    <row r="2522" ht="14.25" customHeight="1">
      <c r="A2522" s="107" t="str">
        <f t="shared" si="3"/>
        <v>301299______</v>
      </c>
      <c r="B2522" s="116"/>
      <c r="C2522" s="116"/>
      <c r="D2522" s="224"/>
      <c r="E2522" s="105"/>
      <c r="F2522" s="105"/>
      <c r="G2522" s="105"/>
      <c r="H2522" s="105"/>
      <c r="I2522" s="105"/>
      <c r="J2522" s="105"/>
      <c r="K2522" s="105"/>
      <c r="L2522" s="105"/>
      <c r="M2522" s="105"/>
      <c r="N2522" s="106"/>
      <c r="O2522" s="105"/>
      <c r="P2522" s="105"/>
      <c r="Q2522" s="105"/>
      <c r="R2522" s="105"/>
      <c r="S2522" s="105"/>
      <c r="T2522" s="105"/>
    </row>
    <row r="2523" ht="14.25" customHeight="1">
      <c r="A2523" s="107" t="str">
        <f t="shared" si="3"/>
        <v>301299______</v>
      </c>
      <c r="B2523" s="116"/>
      <c r="C2523" s="116"/>
      <c r="D2523" s="224"/>
      <c r="E2523" s="105"/>
      <c r="F2523" s="105"/>
      <c r="G2523" s="105"/>
      <c r="H2523" s="105"/>
      <c r="I2523" s="105"/>
      <c r="J2523" s="105"/>
      <c r="K2523" s="105"/>
      <c r="L2523" s="105"/>
      <c r="M2523" s="105"/>
      <c r="N2523" s="106"/>
      <c r="O2523" s="105"/>
      <c r="P2523" s="105"/>
      <c r="Q2523" s="105"/>
      <c r="R2523" s="105"/>
      <c r="S2523" s="105"/>
      <c r="T2523" s="105"/>
    </row>
    <row r="2524" ht="14.25" customHeight="1">
      <c r="A2524" s="107" t="str">
        <f t="shared" si="3"/>
        <v>301299______</v>
      </c>
      <c r="B2524" s="116"/>
      <c r="C2524" s="116"/>
      <c r="D2524" s="224"/>
      <c r="E2524" s="105"/>
      <c r="F2524" s="105"/>
      <c r="G2524" s="105"/>
      <c r="H2524" s="105"/>
      <c r="I2524" s="105"/>
      <c r="J2524" s="105"/>
      <c r="K2524" s="105"/>
      <c r="L2524" s="105"/>
      <c r="M2524" s="105"/>
      <c r="N2524" s="106"/>
      <c r="O2524" s="105"/>
      <c r="P2524" s="105"/>
      <c r="Q2524" s="105"/>
      <c r="R2524" s="105"/>
      <c r="S2524" s="105"/>
      <c r="T2524" s="105"/>
    </row>
    <row r="2525" ht="14.25" customHeight="1">
      <c r="A2525" s="107" t="str">
        <f t="shared" si="3"/>
        <v>301299______</v>
      </c>
      <c r="B2525" s="116"/>
      <c r="C2525" s="116"/>
      <c r="D2525" s="224"/>
      <c r="E2525" s="105"/>
      <c r="F2525" s="105"/>
      <c r="G2525" s="105"/>
      <c r="H2525" s="105"/>
      <c r="I2525" s="105"/>
      <c r="J2525" s="105"/>
      <c r="K2525" s="105"/>
      <c r="L2525" s="105"/>
      <c r="M2525" s="105"/>
      <c r="N2525" s="106"/>
      <c r="O2525" s="105"/>
      <c r="P2525" s="105"/>
      <c r="Q2525" s="105"/>
      <c r="R2525" s="105"/>
      <c r="S2525" s="105"/>
      <c r="T2525" s="105"/>
    </row>
    <row r="2526" ht="14.25" customHeight="1">
      <c r="A2526" s="107" t="str">
        <f t="shared" si="3"/>
        <v>301299______</v>
      </c>
      <c r="B2526" s="116"/>
      <c r="C2526" s="116"/>
      <c r="D2526" s="224"/>
      <c r="E2526" s="105"/>
      <c r="F2526" s="105"/>
      <c r="G2526" s="105"/>
      <c r="H2526" s="105"/>
      <c r="I2526" s="105"/>
      <c r="J2526" s="105"/>
      <c r="K2526" s="105"/>
      <c r="L2526" s="105"/>
      <c r="M2526" s="105"/>
      <c r="N2526" s="106"/>
      <c r="O2526" s="105"/>
      <c r="P2526" s="105"/>
      <c r="Q2526" s="105"/>
      <c r="R2526" s="105"/>
      <c r="S2526" s="105"/>
      <c r="T2526" s="105"/>
    </row>
    <row r="2527" ht="14.25" customHeight="1">
      <c r="A2527" s="107" t="str">
        <f t="shared" si="3"/>
        <v>301299______</v>
      </c>
      <c r="B2527" s="116"/>
      <c r="C2527" s="116"/>
      <c r="D2527" s="224"/>
      <c r="E2527" s="105"/>
      <c r="F2527" s="105"/>
      <c r="G2527" s="105"/>
      <c r="H2527" s="105"/>
      <c r="I2527" s="105"/>
      <c r="J2527" s="105"/>
      <c r="K2527" s="105"/>
      <c r="L2527" s="105"/>
      <c r="M2527" s="105"/>
      <c r="N2527" s="106"/>
      <c r="O2527" s="105"/>
      <c r="P2527" s="105"/>
      <c r="Q2527" s="105"/>
      <c r="R2527" s="105"/>
      <c r="S2527" s="105"/>
      <c r="T2527" s="105"/>
    </row>
    <row r="2528" ht="14.25" customHeight="1">
      <c r="A2528" s="107" t="str">
        <f t="shared" si="3"/>
        <v>301299______</v>
      </c>
      <c r="B2528" s="116"/>
      <c r="C2528" s="116"/>
      <c r="D2528" s="224"/>
      <c r="E2528" s="105"/>
      <c r="F2528" s="105"/>
      <c r="G2528" s="105"/>
      <c r="H2528" s="105"/>
      <c r="I2528" s="105"/>
      <c r="J2528" s="105"/>
      <c r="K2528" s="105"/>
      <c r="L2528" s="105"/>
      <c r="M2528" s="105"/>
      <c r="N2528" s="106"/>
      <c r="O2528" s="105"/>
      <c r="P2528" s="105"/>
      <c r="Q2528" s="105"/>
      <c r="R2528" s="105"/>
      <c r="S2528" s="105"/>
      <c r="T2528" s="105"/>
    </row>
    <row r="2529" ht="14.25" customHeight="1">
      <c r="A2529" s="107" t="str">
        <f t="shared" si="3"/>
        <v>301299______</v>
      </c>
      <c r="B2529" s="116"/>
      <c r="C2529" s="116"/>
      <c r="D2529" s="224"/>
      <c r="E2529" s="105"/>
      <c r="F2529" s="105"/>
      <c r="G2529" s="105"/>
      <c r="H2529" s="105"/>
      <c r="I2529" s="105"/>
      <c r="J2529" s="105"/>
      <c r="K2529" s="105"/>
      <c r="L2529" s="105"/>
      <c r="M2529" s="105"/>
      <c r="N2529" s="106"/>
      <c r="O2529" s="105"/>
      <c r="P2529" s="105"/>
      <c r="Q2529" s="105"/>
      <c r="R2529" s="105"/>
      <c r="S2529" s="105"/>
      <c r="T2529" s="105"/>
    </row>
    <row r="2530" ht="14.25" customHeight="1">
      <c r="A2530" s="107" t="str">
        <f t="shared" si="3"/>
        <v>301299______</v>
      </c>
      <c r="B2530" s="116"/>
      <c r="C2530" s="116"/>
      <c r="D2530" s="224"/>
      <c r="E2530" s="105"/>
      <c r="F2530" s="105"/>
      <c r="G2530" s="105"/>
      <c r="H2530" s="105"/>
      <c r="I2530" s="105"/>
      <c r="J2530" s="105"/>
      <c r="K2530" s="105"/>
      <c r="L2530" s="105"/>
      <c r="M2530" s="105"/>
      <c r="N2530" s="106"/>
      <c r="O2530" s="105"/>
      <c r="P2530" s="105"/>
      <c r="Q2530" s="105"/>
      <c r="R2530" s="105"/>
      <c r="S2530" s="105"/>
      <c r="T2530" s="105"/>
    </row>
    <row r="2531" ht="14.25" customHeight="1">
      <c r="A2531" s="107" t="str">
        <f t="shared" si="3"/>
        <v>301299______</v>
      </c>
      <c r="B2531" s="116"/>
      <c r="C2531" s="116"/>
      <c r="D2531" s="224"/>
      <c r="E2531" s="105"/>
      <c r="F2531" s="105"/>
      <c r="G2531" s="105"/>
      <c r="H2531" s="105"/>
      <c r="I2531" s="105"/>
      <c r="J2531" s="105"/>
      <c r="K2531" s="105"/>
      <c r="L2531" s="105"/>
      <c r="M2531" s="105"/>
      <c r="N2531" s="106"/>
      <c r="O2531" s="105"/>
      <c r="P2531" s="105"/>
      <c r="Q2531" s="105"/>
      <c r="R2531" s="105"/>
      <c r="S2531" s="105"/>
      <c r="T2531" s="105"/>
    </row>
    <row r="2532" ht="14.25" customHeight="1">
      <c r="A2532" s="107" t="str">
        <f t="shared" si="3"/>
        <v>301299______</v>
      </c>
      <c r="B2532" s="116"/>
      <c r="C2532" s="116"/>
      <c r="D2532" s="224"/>
      <c r="E2532" s="105"/>
      <c r="F2532" s="105"/>
      <c r="G2532" s="105"/>
      <c r="H2532" s="105"/>
      <c r="I2532" s="105"/>
      <c r="J2532" s="105"/>
      <c r="K2532" s="105"/>
      <c r="L2532" s="105"/>
      <c r="M2532" s="105"/>
      <c r="N2532" s="106"/>
      <c r="O2532" s="105"/>
      <c r="P2532" s="105"/>
      <c r="Q2532" s="105"/>
      <c r="R2532" s="105"/>
      <c r="S2532" s="105"/>
      <c r="T2532" s="105"/>
    </row>
    <row r="2533" ht="14.25" customHeight="1">
      <c r="A2533" s="107" t="str">
        <f t="shared" si="3"/>
        <v>301299______</v>
      </c>
      <c r="B2533" s="116"/>
      <c r="C2533" s="116"/>
      <c r="D2533" s="224"/>
      <c r="E2533" s="105"/>
      <c r="F2533" s="105"/>
      <c r="G2533" s="105"/>
      <c r="H2533" s="105"/>
      <c r="I2533" s="105"/>
      <c r="J2533" s="105"/>
      <c r="K2533" s="105"/>
      <c r="L2533" s="105"/>
      <c r="M2533" s="105"/>
      <c r="N2533" s="106"/>
      <c r="O2533" s="105"/>
      <c r="P2533" s="105"/>
      <c r="Q2533" s="105"/>
      <c r="R2533" s="105"/>
      <c r="S2533" s="105"/>
      <c r="T2533" s="105"/>
    </row>
    <row r="2534" ht="14.25" customHeight="1">
      <c r="A2534" s="107" t="str">
        <f t="shared" si="3"/>
        <v>301299______</v>
      </c>
      <c r="B2534" s="116"/>
      <c r="C2534" s="116"/>
      <c r="D2534" s="224"/>
      <c r="E2534" s="105"/>
      <c r="F2534" s="105"/>
      <c r="G2534" s="105"/>
      <c r="H2534" s="105"/>
      <c r="I2534" s="105"/>
      <c r="J2534" s="105"/>
      <c r="K2534" s="105"/>
      <c r="L2534" s="105"/>
      <c r="M2534" s="105"/>
      <c r="N2534" s="106"/>
      <c r="O2534" s="105"/>
      <c r="P2534" s="105"/>
      <c r="Q2534" s="105"/>
      <c r="R2534" s="105"/>
      <c r="S2534" s="105"/>
      <c r="T2534" s="105"/>
    </row>
    <row r="2535" ht="14.25" customHeight="1">
      <c r="A2535" s="107" t="str">
        <f t="shared" si="3"/>
        <v>301299______</v>
      </c>
      <c r="B2535" s="116"/>
      <c r="C2535" s="116"/>
      <c r="D2535" s="224"/>
      <c r="E2535" s="105"/>
      <c r="F2535" s="105"/>
      <c r="G2535" s="105"/>
      <c r="H2535" s="105"/>
      <c r="I2535" s="105"/>
      <c r="J2535" s="105"/>
      <c r="K2535" s="105"/>
      <c r="L2535" s="105"/>
      <c r="M2535" s="105"/>
      <c r="N2535" s="106"/>
      <c r="O2535" s="105"/>
      <c r="P2535" s="105"/>
      <c r="Q2535" s="105"/>
      <c r="R2535" s="105"/>
      <c r="S2535" s="105"/>
      <c r="T2535" s="105"/>
    </row>
    <row r="2536" ht="14.25" customHeight="1">
      <c r="A2536" s="107" t="str">
        <f t="shared" si="3"/>
        <v>301299______</v>
      </c>
      <c r="B2536" s="116"/>
      <c r="C2536" s="116"/>
      <c r="D2536" s="224"/>
      <c r="E2536" s="105"/>
      <c r="F2536" s="105"/>
      <c r="G2536" s="105"/>
      <c r="H2536" s="105"/>
      <c r="I2536" s="105"/>
      <c r="J2536" s="105"/>
      <c r="K2536" s="105"/>
      <c r="L2536" s="105"/>
      <c r="M2536" s="105"/>
      <c r="N2536" s="106"/>
      <c r="O2536" s="105"/>
      <c r="P2536" s="105"/>
      <c r="Q2536" s="105"/>
      <c r="R2536" s="105"/>
      <c r="S2536" s="105"/>
      <c r="T2536" s="105"/>
    </row>
    <row r="2537" ht="14.25" customHeight="1">
      <c r="A2537" s="107" t="str">
        <f t="shared" si="3"/>
        <v>301299______</v>
      </c>
      <c r="B2537" s="116"/>
      <c r="C2537" s="116"/>
      <c r="D2537" s="224"/>
      <c r="E2537" s="105"/>
      <c r="F2537" s="105"/>
      <c r="G2537" s="105"/>
      <c r="H2537" s="105"/>
      <c r="I2537" s="105"/>
      <c r="J2537" s="105"/>
      <c r="K2537" s="105"/>
      <c r="L2537" s="105"/>
      <c r="M2537" s="105"/>
      <c r="N2537" s="106"/>
      <c r="O2537" s="105"/>
      <c r="P2537" s="105"/>
      <c r="Q2537" s="105"/>
      <c r="R2537" s="105"/>
      <c r="S2537" s="105"/>
      <c r="T2537" s="105"/>
    </row>
    <row r="2538" ht="14.25" customHeight="1">
      <c r="A2538" s="107" t="str">
        <f t="shared" si="3"/>
        <v>301299______</v>
      </c>
      <c r="B2538" s="116"/>
      <c r="C2538" s="116"/>
      <c r="D2538" s="224"/>
      <c r="E2538" s="105"/>
      <c r="F2538" s="105"/>
      <c r="G2538" s="105"/>
      <c r="H2538" s="105"/>
      <c r="I2538" s="105"/>
      <c r="J2538" s="105"/>
      <c r="K2538" s="105"/>
      <c r="L2538" s="105"/>
      <c r="M2538" s="105"/>
      <c r="N2538" s="106"/>
      <c r="O2538" s="105"/>
      <c r="P2538" s="105"/>
      <c r="Q2538" s="105"/>
      <c r="R2538" s="105"/>
      <c r="S2538" s="105"/>
      <c r="T2538" s="105"/>
    </row>
    <row r="2539" ht="14.25" customHeight="1">
      <c r="A2539" s="107" t="str">
        <f t="shared" si="3"/>
        <v>301299______</v>
      </c>
      <c r="B2539" s="116"/>
      <c r="C2539" s="116"/>
      <c r="D2539" s="224"/>
      <c r="E2539" s="105"/>
      <c r="F2539" s="105"/>
      <c r="G2539" s="105"/>
      <c r="H2539" s="105"/>
      <c r="I2539" s="105"/>
      <c r="J2539" s="105"/>
      <c r="K2539" s="105"/>
      <c r="L2539" s="105"/>
      <c r="M2539" s="105"/>
      <c r="N2539" s="106"/>
      <c r="O2539" s="105"/>
      <c r="P2539" s="105"/>
      <c r="Q2539" s="105"/>
      <c r="R2539" s="105"/>
      <c r="S2539" s="105"/>
      <c r="T2539" s="105"/>
    </row>
    <row r="2540" ht="14.25" customHeight="1">
      <c r="A2540" s="107" t="str">
        <f t="shared" si="3"/>
        <v>301299______</v>
      </c>
      <c r="B2540" s="116"/>
      <c r="C2540" s="116"/>
      <c r="D2540" s="224"/>
      <c r="E2540" s="105"/>
      <c r="F2540" s="105"/>
      <c r="G2540" s="105"/>
      <c r="H2540" s="105"/>
      <c r="I2540" s="105"/>
      <c r="J2540" s="105"/>
      <c r="K2540" s="105"/>
      <c r="L2540" s="105"/>
      <c r="M2540" s="105"/>
      <c r="N2540" s="106"/>
      <c r="O2540" s="105"/>
      <c r="P2540" s="105"/>
      <c r="Q2540" s="105"/>
      <c r="R2540" s="105"/>
      <c r="S2540" s="105"/>
      <c r="T2540" s="105"/>
    </row>
    <row r="2541" ht="14.25" customHeight="1">
      <c r="A2541" s="107" t="str">
        <f t="shared" si="3"/>
        <v>301299______</v>
      </c>
      <c r="B2541" s="116"/>
      <c r="C2541" s="116"/>
      <c r="D2541" s="224"/>
      <c r="E2541" s="105"/>
      <c r="F2541" s="105"/>
      <c r="G2541" s="105"/>
      <c r="H2541" s="105"/>
      <c r="I2541" s="105"/>
      <c r="J2541" s="105"/>
      <c r="K2541" s="105"/>
      <c r="L2541" s="105"/>
      <c r="M2541" s="105"/>
      <c r="N2541" s="106"/>
      <c r="O2541" s="105"/>
      <c r="P2541" s="105"/>
      <c r="Q2541" s="105"/>
      <c r="R2541" s="105"/>
      <c r="S2541" s="105"/>
      <c r="T2541" s="105"/>
    </row>
    <row r="2542" ht="14.25" customHeight="1">
      <c r="A2542" s="107" t="str">
        <f t="shared" si="3"/>
        <v>301299______</v>
      </c>
      <c r="B2542" s="116"/>
      <c r="C2542" s="116"/>
      <c r="D2542" s="224"/>
      <c r="E2542" s="105"/>
      <c r="F2542" s="105"/>
      <c r="G2542" s="105"/>
      <c r="H2542" s="105"/>
      <c r="I2542" s="105"/>
      <c r="J2542" s="105"/>
      <c r="K2542" s="105"/>
      <c r="L2542" s="105"/>
      <c r="M2542" s="105"/>
      <c r="N2542" s="106"/>
      <c r="O2542" s="105"/>
      <c r="P2542" s="105"/>
      <c r="Q2542" s="105"/>
      <c r="R2542" s="105"/>
      <c r="S2542" s="105"/>
      <c r="T2542" s="105"/>
    </row>
    <row r="2543" ht="14.25" customHeight="1">
      <c r="A2543" s="107" t="str">
        <f t="shared" si="3"/>
        <v>301299______</v>
      </c>
      <c r="B2543" s="116"/>
      <c r="C2543" s="116"/>
      <c r="D2543" s="224"/>
      <c r="E2543" s="105"/>
      <c r="F2543" s="105"/>
      <c r="G2543" s="105"/>
      <c r="H2543" s="105"/>
      <c r="I2543" s="105"/>
      <c r="J2543" s="105"/>
      <c r="K2543" s="105"/>
      <c r="L2543" s="105"/>
      <c r="M2543" s="105"/>
      <c r="N2543" s="106"/>
      <c r="O2543" s="105"/>
      <c r="P2543" s="105"/>
      <c r="Q2543" s="105"/>
      <c r="R2543" s="105"/>
      <c r="S2543" s="105"/>
      <c r="T2543" s="105"/>
    </row>
    <row r="2544" ht="14.25" customHeight="1">
      <c r="A2544" s="107" t="str">
        <f t="shared" si="3"/>
        <v>301299______</v>
      </c>
      <c r="B2544" s="116"/>
      <c r="C2544" s="116"/>
      <c r="D2544" s="224"/>
      <c r="E2544" s="105"/>
      <c r="F2544" s="105"/>
      <c r="G2544" s="105"/>
      <c r="H2544" s="105"/>
      <c r="I2544" s="105"/>
      <c r="J2544" s="105"/>
      <c r="K2544" s="105"/>
      <c r="L2544" s="105"/>
      <c r="M2544" s="105"/>
      <c r="N2544" s="106"/>
      <c r="O2544" s="105"/>
      <c r="P2544" s="105"/>
      <c r="Q2544" s="105"/>
      <c r="R2544" s="105"/>
      <c r="S2544" s="105"/>
      <c r="T2544" s="105"/>
    </row>
    <row r="2545" ht="14.25" customHeight="1">
      <c r="A2545" s="107" t="str">
        <f t="shared" si="3"/>
        <v>301299______</v>
      </c>
      <c r="B2545" s="116"/>
      <c r="C2545" s="116"/>
      <c r="D2545" s="224"/>
      <c r="E2545" s="105"/>
      <c r="F2545" s="105"/>
      <c r="G2545" s="105"/>
      <c r="H2545" s="105"/>
      <c r="I2545" s="105"/>
      <c r="J2545" s="105"/>
      <c r="K2545" s="105"/>
      <c r="L2545" s="105"/>
      <c r="M2545" s="105"/>
      <c r="N2545" s="106"/>
      <c r="O2545" s="105"/>
      <c r="P2545" s="105"/>
      <c r="Q2545" s="105"/>
      <c r="R2545" s="105"/>
      <c r="S2545" s="105"/>
      <c r="T2545" s="105"/>
    </row>
    <row r="2546" ht="14.25" customHeight="1">
      <c r="A2546" s="107" t="str">
        <f t="shared" si="3"/>
        <v>301299______</v>
      </c>
      <c r="B2546" s="116"/>
      <c r="C2546" s="116"/>
      <c r="D2546" s="224"/>
      <c r="E2546" s="105"/>
      <c r="F2546" s="105"/>
      <c r="G2546" s="105"/>
      <c r="H2546" s="105"/>
      <c r="I2546" s="105"/>
      <c r="J2546" s="105"/>
      <c r="K2546" s="105"/>
      <c r="L2546" s="105"/>
      <c r="M2546" s="105"/>
      <c r="N2546" s="106"/>
      <c r="O2546" s="105"/>
      <c r="P2546" s="105"/>
      <c r="Q2546" s="105"/>
      <c r="R2546" s="105"/>
      <c r="S2546" s="105"/>
      <c r="T2546" s="105"/>
    </row>
    <row r="2547" ht="14.25" customHeight="1">
      <c r="A2547" s="107" t="str">
        <f t="shared" si="3"/>
        <v>301299______</v>
      </c>
      <c r="B2547" s="116"/>
      <c r="C2547" s="116"/>
      <c r="D2547" s="224"/>
      <c r="E2547" s="105"/>
      <c r="F2547" s="105"/>
      <c r="G2547" s="105"/>
      <c r="H2547" s="105"/>
      <c r="I2547" s="105"/>
      <c r="J2547" s="105"/>
      <c r="K2547" s="105"/>
      <c r="L2547" s="105"/>
      <c r="M2547" s="105"/>
      <c r="N2547" s="106"/>
      <c r="O2547" s="105"/>
      <c r="P2547" s="105"/>
      <c r="Q2547" s="105"/>
      <c r="R2547" s="105"/>
      <c r="S2547" s="105"/>
      <c r="T2547" s="105"/>
    </row>
    <row r="2548" ht="14.25" customHeight="1">
      <c r="A2548" s="107" t="str">
        <f t="shared" si="3"/>
        <v>301299______</v>
      </c>
      <c r="B2548" s="116"/>
      <c r="C2548" s="116"/>
      <c r="D2548" s="224"/>
      <c r="E2548" s="105"/>
      <c r="F2548" s="105"/>
      <c r="G2548" s="105"/>
      <c r="H2548" s="105"/>
      <c r="I2548" s="105"/>
      <c r="J2548" s="105"/>
      <c r="K2548" s="105"/>
      <c r="L2548" s="105"/>
      <c r="M2548" s="105"/>
      <c r="N2548" s="106"/>
      <c r="O2548" s="105"/>
      <c r="P2548" s="105"/>
      <c r="Q2548" s="105"/>
      <c r="R2548" s="105"/>
      <c r="S2548" s="105"/>
      <c r="T2548" s="105"/>
    </row>
    <row r="2549" ht="14.25" customHeight="1">
      <c r="A2549" s="107" t="str">
        <f t="shared" si="3"/>
        <v>301299______</v>
      </c>
      <c r="B2549" s="116"/>
      <c r="C2549" s="116"/>
      <c r="D2549" s="224"/>
      <c r="E2549" s="105"/>
      <c r="F2549" s="105"/>
      <c r="G2549" s="105"/>
      <c r="H2549" s="105"/>
      <c r="I2549" s="105"/>
      <c r="J2549" s="105"/>
      <c r="K2549" s="105"/>
      <c r="L2549" s="105"/>
      <c r="M2549" s="105"/>
      <c r="N2549" s="106"/>
      <c r="O2549" s="105"/>
      <c r="P2549" s="105"/>
      <c r="Q2549" s="105"/>
      <c r="R2549" s="105"/>
      <c r="S2549" s="105"/>
      <c r="T2549" s="105"/>
    </row>
    <row r="2550" ht="14.25" customHeight="1">
      <c r="A2550" s="107" t="str">
        <f t="shared" si="3"/>
        <v>301299______</v>
      </c>
      <c r="B2550" s="116"/>
      <c r="C2550" s="116"/>
      <c r="D2550" s="224"/>
      <c r="E2550" s="105"/>
      <c r="F2550" s="105"/>
      <c r="G2550" s="105"/>
      <c r="H2550" s="105"/>
      <c r="I2550" s="105"/>
      <c r="J2550" s="105"/>
      <c r="K2550" s="105"/>
      <c r="L2550" s="105"/>
      <c r="M2550" s="105"/>
      <c r="N2550" s="106"/>
      <c r="O2550" s="105"/>
      <c r="P2550" s="105"/>
      <c r="Q2550" s="105"/>
      <c r="R2550" s="105"/>
      <c r="S2550" s="105"/>
      <c r="T2550" s="105"/>
    </row>
    <row r="2551" ht="14.25" customHeight="1">
      <c r="A2551" s="107" t="str">
        <f t="shared" si="3"/>
        <v>301299______</v>
      </c>
      <c r="B2551" s="116"/>
      <c r="C2551" s="116"/>
      <c r="D2551" s="224"/>
      <c r="E2551" s="105"/>
      <c r="F2551" s="105"/>
      <c r="G2551" s="105"/>
      <c r="H2551" s="105"/>
      <c r="I2551" s="105"/>
      <c r="J2551" s="105"/>
      <c r="K2551" s="105"/>
      <c r="L2551" s="105"/>
      <c r="M2551" s="105"/>
      <c r="N2551" s="106"/>
      <c r="O2551" s="105"/>
      <c r="P2551" s="105"/>
      <c r="Q2551" s="105"/>
      <c r="R2551" s="105"/>
      <c r="S2551" s="105"/>
      <c r="T2551" s="105"/>
    </row>
    <row r="2552" ht="14.25" customHeight="1">
      <c r="A2552" s="107" t="str">
        <f t="shared" si="3"/>
        <v>301299______</v>
      </c>
      <c r="B2552" s="116"/>
      <c r="C2552" s="116"/>
      <c r="D2552" s="224"/>
      <c r="E2552" s="105"/>
      <c r="F2552" s="105"/>
      <c r="G2552" s="105"/>
      <c r="H2552" s="105"/>
      <c r="I2552" s="105"/>
      <c r="J2552" s="105"/>
      <c r="K2552" s="105"/>
      <c r="L2552" s="105"/>
      <c r="M2552" s="105"/>
      <c r="N2552" s="106"/>
      <c r="O2552" s="105"/>
      <c r="P2552" s="105"/>
      <c r="Q2552" s="105"/>
      <c r="R2552" s="105"/>
      <c r="S2552" s="105"/>
      <c r="T2552" s="105"/>
    </row>
    <row r="2553" ht="14.25" customHeight="1">
      <c r="A2553" s="107" t="str">
        <f t="shared" si="3"/>
        <v>301299______</v>
      </c>
      <c r="B2553" s="116"/>
      <c r="C2553" s="116"/>
      <c r="D2553" s="224"/>
      <c r="E2553" s="105"/>
      <c r="F2553" s="105"/>
      <c r="G2553" s="105"/>
      <c r="H2553" s="105"/>
      <c r="I2553" s="105"/>
      <c r="J2553" s="105"/>
      <c r="K2553" s="105"/>
      <c r="L2553" s="105"/>
      <c r="M2553" s="105"/>
      <c r="N2553" s="106"/>
      <c r="O2553" s="105"/>
      <c r="P2553" s="105"/>
      <c r="Q2553" s="105"/>
      <c r="R2553" s="105"/>
      <c r="S2553" s="105"/>
      <c r="T2553" s="105"/>
    </row>
    <row r="2554" ht="14.25" customHeight="1">
      <c r="A2554" s="107" t="str">
        <f t="shared" si="3"/>
        <v>301299______</v>
      </c>
      <c r="B2554" s="116"/>
      <c r="C2554" s="116"/>
      <c r="D2554" s="224"/>
      <c r="E2554" s="105"/>
      <c r="F2554" s="105"/>
      <c r="G2554" s="105"/>
      <c r="H2554" s="105"/>
      <c r="I2554" s="105"/>
      <c r="J2554" s="105"/>
      <c r="K2554" s="105"/>
      <c r="L2554" s="105"/>
      <c r="M2554" s="105"/>
      <c r="N2554" s="106"/>
      <c r="O2554" s="105"/>
      <c r="P2554" s="105"/>
      <c r="Q2554" s="105"/>
      <c r="R2554" s="105"/>
      <c r="S2554" s="105"/>
      <c r="T2554" s="105"/>
    </row>
    <row r="2555" ht="14.25" customHeight="1">
      <c r="A2555" s="107" t="str">
        <f t="shared" si="3"/>
        <v>301299______</v>
      </c>
      <c r="B2555" s="116"/>
      <c r="C2555" s="116"/>
      <c r="D2555" s="224"/>
      <c r="E2555" s="105"/>
      <c r="F2555" s="105"/>
      <c r="G2555" s="105"/>
      <c r="H2555" s="105"/>
      <c r="I2555" s="105"/>
      <c r="J2555" s="105"/>
      <c r="K2555" s="105"/>
      <c r="L2555" s="105"/>
      <c r="M2555" s="105"/>
      <c r="N2555" s="106"/>
      <c r="O2555" s="105"/>
      <c r="P2555" s="105"/>
      <c r="Q2555" s="105"/>
      <c r="R2555" s="105"/>
      <c r="S2555" s="105"/>
      <c r="T2555" s="105"/>
    </row>
    <row r="2556" ht="14.25" customHeight="1">
      <c r="A2556" s="107" t="str">
        <f t="shared" si="3"/>
        <v>301299______</v>
      </c>
      <c r="B2556" s="116"/>
      <c r="C2556" s="116"/>
      <c r="D2556" s="224"/>
      <c r="E2556" s="105"/>
      <c r="F2556" s="105"/>
      <c r="G2556" s="105"/>
      <c r="H2556" s="105"/>
      <c r="I2556" s="105"/>
      <c r="J2556" s="105"/>
      <c r="K2556" s="105"/>
      <c r="L2556" s="105"/>
      <c r="M2556" s="105"/>
      <c r="N2556" s="106"/>
      <c r="O2556" s="105"/>
      <c r="P2556" s="105"/>
      <c r="Q2556" s="105"/>
      <c r="R2556" s="105"/>
      <c r="S2556" s="105"/>
      <c r="T2556" s="105"/>
    </row>
    <row r="2557" ht="14.25" customHeight="1">
      <c r="A2557" s="107" t="str">
        <f t="shared" si="3"/>
        <v>301299______</v>
      </c>
      <c r="B2557" s="116"/>
      <c r="C2557" s="116"/>
      <c r="D2557" s="224"/>
      <c r="E2557" s="105"/>
      <c r="F2557" s="105"/>
      <c r="G2557" s="105"/>
      <c r="H2557" s="105"/>
      <c r="I2557" s="105"/>
      <c r="J2557" s="105"/>
      <c r="K2557" s="105"/>
      <c r="L2557" s="105"/>
      <c r="M2557" s="105"/>
      <c r="N2557" s="106"/>
      <c r="O2557" s="105"/>
      <c r="P2557" s="105"/>
      <c r="Q2557" s="105"/>
      <c r="R2557" s="105"/>
      <c r="S2557" s="105"/>
      <c r="T2557" s="105"/>
    </row>
    <row r="2558" ht="14.25" customHeight="1">
      <c r="A2558" s="107" t="str">
        <f t="shared" si="3"/>
        <v>301299______</v>
      </c>
      <c r="B2558" s="116"/>
      <c r="C2558" s="116"/>
      <c r="D2558" s="224"/>
      <c r="E2558" s="105"/>
      <c r="F2558" s="105"/>
      <c r="G2558" s="105"/>
      <c r="H2558" s="105"/>
      <c r="I2558" s="105"/>
      <c r="J2558" s="105"/>
      <c r="K2558" s="105"/>
      <c r="L2558" s="105"/>
      <c r="M2558" s="105"/>
      <c r="N2558" s="106"/>
      <c r="O2558" s="105"/>
      <c r="P2558" s="105"/>
      <c r="Q2558" s="105"/>
      <c r="R2558" s="105"/>
      <c r="S2558" s="105"/>
      <c r="T2558" s="105"/>
    </row>
    <row r="2559" ht="14.25" customHeight="1">
      <c r="A2559" s="107" t="str">
        <f t="shared" si="3"/>
        <v>301299______</v>
      </c>
      <c r="B2559" s="116"/>
      <c r="C2559" s="116"/>
      <c r="D2559" s="224"/>
      <c r="E2559" s="105"/>
      <c r="F2559" s="105"/>
      <c r="G2559" s="105"/>
      <c r="H2559" s="105"/>
      <c r="I2559" s="105"/>
      <c r="J2559" s="105"/>
      <c r="K2559" s="105"/>
      <c r="L2559" s="105"/>
      <c r="M2559" s="105"/>
      <c r="N2559" s="106"/>
      <c r="O2559" s="105"/>
      <c r="P2559" s="105"/>
      <c r="Q2559" s="105"/>
      <c r="R2559" s="105"/>
      <c r="S2559" s="105"/>
      <c r="T2559" s="105"/>
    </row>
    <row r="2560" ht="14.25" customHeight="1">
      <c r="A2560" s="107" t="str">
        <f t="shared" si="3"/>
        <v>301299______</v>
      </c>
      <c r="B2560" s="116"/>
      <c r="C2560" s="116"/>
      <c r="D2560" s="224"/>
      <c r="E2560" s="105"/>
      <c r="F2560" s="105"/>
      <c r="G2560" s="105"/>
      <c r="H2560" s="105"/>
      <c r="I2560" s="105"/>
      <c r="J2560" s="105"/>
      <c r="K2560" s="105"/>
      <c r="L2560" s="105"/>
      <c r="M2560" s="105"/>
      <c r="N2560" s="106"/>
      <c r="O2560" s="105"/>
      <c r="P2560" s="105"/>
      <c r="Q2560" s="105"/>
      <c r="R2560" s="105"/>
      <c r="S2560" s="105"/>
      <c r="T2560" s="105"/>
    </row>
    <row r="2561" ht="14.25" customHeight="1">
      <c r="A2561" s="107" t="str">
        <f t="shared" si="3"/>
        <v>301299______</v>
      </c>
      <c r="B2561" s="116"/>
      <c r="C2561" s="116"/>
      <c r="D2561" s="224"/>
      <c r="E2561" s="105"/>
      <c r="F2561" s="105"/>
      <c r="G2561" s="105"/>
      <c r="H2561" s="105"/>
      <c r="I2561" s="105"/>
      <c r="J2561" s="105"/>
      <c r="K2561" s="105"/>
      <c r="L2561" s="105"/>
      <c r="M2561" s="105"/>
      <c r="N2561" s="106"/>
      <c r="O2561" s="105"/>
      <c r="P2561" s="105"/>
      <c r="Q2561" s="105"/>
      <c r="R2561" s="105"/>
      <c r="S2561" s="105"/>
      <c r="T2561" s="105"/>
    </row>
    <row r="2562" ht="14.25" customHeight="1">
      <c r="A2562" s="107" t="str">
        <f t="shared" si="3"/>
        <v>301299______</v>
      </c>
      <c r="B2562" s="116"/>
      <c r="C2562" s="116"/>
      <c r="D2562" s="224"/>
      <c r="E2562" s="105"/>
      <c r="F2562" s="105"/>
      <c r="G2562" s="105"/>
      <c r="H2562" s="105"/>
      <c r="I2562" s="105"/>
      <c r="J2562" s="105"/>
      <c r="K2562" s="105"/>
      <c r="L2562" s="105"/>
      <c r="M2562" s="105"/>
      <c r="N2562" s="106"/>
      <c r="O2562" s="105"/>
      <c r="P2562" s="105"/>
      <c r="Q2562" s="105"/>
      <c r="R2562" s="105"/>
      <c r="S2562" s="105"/>
      <c r="T2562" s="105"/>
    </row>
    <row r="2563" ht="14.25" customHeight="1">
      <c r="A2563" s="107" t="str">
        <f t="shared" si="3"/>
        <v>301299______</v>
      </c>
      <c r="B2563" s="116"/>
      <c r="C2563" s="116"/>
      <c r="D2563" s="224"/>
      <c r="E2563" s="105"/>
      <c r="F2563" s="105"/>
      <c r="G2563" s="105"/>
      <c r="H2563" s="105"/>
      <c r="I2563" s="105"/>
      <c r="J2563" s="105"/>
      <c r="K2563" s="105"/>
      <c r="L2563" s="105"/>
      <c r="M2563" s="105"/>
      <c r="N2563" s="106"/>
      <c r="O2563" s="105"/>
      <c r="P2563" s="105"/>
      <c r="Q2563" s="105"/>
      <c r="R2563" s="105"/>
      <c r="S2563" s="105"/>
      <c r="T2563" s="105"/>
    </row>
    <row r="2564" ht="14.25" customHeight="1">
      <c r="A2564" s="107" t="str">
        <f t="shared" si="3"/>
        <v>301299______</v>
      </c>
      <c r="B2564" s="116"/>
      <c r="C2564" s="116"/>
      <c r="D2564" s="224"/>
      <c r="E2564" s="105"/>
      <c r="F2564" s="105"/>
      <c r="G2564" s="105"/>
      <c r="H2564" s="105"/>
      <c r="I2564" s="105"/>
      <c r="J2564" s="105"/>
      <c r="K2564" s="105"/>
      <c r="L2564" s="105"/>
      <c r="M2564" s="105"/>
      <c r="N2564" s="106"/>
      <c r="O2564" s="105"/>
      <c r="P2564" s="105"/>
      <c r="Q2564" s="105"/>
      <c r="R2564" s="105"/>
      <c r="S2564" s="105"/>
      <c r="T2564" s="105"/>
    </row>
    <row r="2565" ht="14.25" customHeight="1">
      <c r="A2565" s="107" t="str">
        <f t="shared" si="3"/>
        <v>301299______</v>
      </c>
      <c r="B2565" s="116"/>
      <c r="C2565" s="116"/>
      <c r="D2565" s="224"/>
      <c r="E2565" s="105"/>
      <c r="F2565" s="105"/>
      <c r="G2565" s="105"/>
      <c r="H2565" s="105"/>
      <c r="I2565" s="105"/>
      <c r="J2565" s="105"/>
      <c r="K2565" s="105"/>
      <c r="L2565" s="105"/>
      <c r="M2565" s="105"/>
      <c r="N2565" s="106"/>
      <c r="O2565" s="105"/>
      <c r="P2565" s="105"/>
      <c r="Q2565" s="105"/>
      <c r="R2565" s="105"/>
      <c r="S2565" s="105"/>
      <c r="T2565" s="105"/>
    </row>
    <row r="2566" ht="14.25" customHeight="1">
      <c r="A2566" s="107" t="str">
        <f t="shared" si="3"/>
        <v>301299______</v>
      </c>
      <c r="B2566" s="116"/>
      <c r="C2566" s="116"/>
      <c r="D2566" s="224"/>
      <c r="E2566" s="105"/>
      <c r="F2566" s="105"/>
      <c r="G2566" s="105"/>
      <c r="H2566" s="105"/>
      <c r="I2566" s="105"/>
      <c r="J2566" s="105"/>
      <c r="K2566" s="105"/>
      <c r="L2566" s="105"/>
      <c r="M2566" s="105"/>
      <c r="N2566" s="106"/>
      <c r="O2566" s="105"/>
      <c r="P2566" s="105"/>
      <c r="Q2566" s="105"/>
      <c r="R2566" s="105"/>
      <c r="S2566" s="105"/>
      <c r="T2566" s="105"/>
    </row>
    <row r="2567" ht="14.25" customHeight="1">
      <c r="A2567" s="107" t="str">
        <f t="shared" si="3"/>
        <v>301299______</v>
      </c>
      <c r="B2567" s="116"/>
      <c r="C2567" s="116"/>
      <c r="D2567" s="224"/>
      <c r="E2567" s="105"/>
      <c r="F2567" s="105"/>
      <c r="G2567" s="105"/>
      <c r="H2567" s="105"/>
      <c r="I2567" s="105"/>
      <c r="J2567" s="105"/>
      <c r="K2567" s="105"/>
      <c r="L2567" s="105"/>
      <c r="M2567" s="105"/>
      <c r="N2567" s="106"/>
      <c r="O2567" s="105"/>
      <c r="P2567" s="105"/>
      <c r="Q2567" s="105"/>
      <c r="R2567" s="105"/>
      <c r="S2567" s="105"/>
      <c r="T2567" s="105"/>
    </row>
    <row r="2568" ht="14.25" customHeight="1">
      <c r="A2568" s="107" t="str">
        <f t="shared" si="3"/>
        <v>301299______</v>
      </c>
      <c r="B2568" s="116"/>
      <c r="C2568" s="116"/>
      <c r="D2568" s="224"/>
      <c r="E2568" s="105"/>
      <c r="F2568" s="105"/>
      <c r="G2568" s="105"/>
      <c r="H2568" s="105"/>
      <c r="I2568" s="105"/>
      <c r="J2568" s="105"/>
      <c r="K2568" s="105"/>
      <c r="L2568" s="105"/>
      <c r="M2568" s="105"/>
      <c r="N2568" s="106"/>
      <c r="O2568" s="105"/>
      <c r="P2568" s="105"/>
      <c r="Q2568" s="105"/>
      <c r="R2568" s="105"/>
      <c r="S2568" s="105"/>
      <c r="T2568" s="105"/>
    </row>
    <row r="2569" ht="14.25" customHeight="1">
      <c r="A2569" s="107" t="str">
        <f t="shared" si="3"/>
        <v>301299______</v>
      </c>
      <c r="B2569" s="116"/>
      <c r="C2569" s="116"/>
      <c r="D2569" s="224"/>
      <c r="E2569" s="105"/>
      <c r="F2569" s="105"/>
      <c r="G2569" s="105"/>
      <c r="H2569" s="105"/>
      <c r="I2569" s="105"/>
      <c r="J2569" s="105"/>
      <c r="K2569" s="105"/>
      <c r="L2569" s="105"/>
      <c r="M2569" s="105"/>
      <c r="N2569" s="106"/>
      <c r="O2569" s="105"/>
      <c r="P2569" s="105"/>
      <c r="Q2569" s="105"/>
      <c r="R2569" s="105"/>
      <c r="S2569" s="105"/>
      <c r="T2569" s="105"/>
    </row>
    <row r="2570" ht="14.25" customHeight="1">
      <c r="A2570" s="107" t="str">
        <f t="shared" si="3"/>
        <v>301299______</v>
      </c>
      <c r="B2570" s="116"/>
      <c r="C2570" s="116"/>
      <c r="D2570" s="224"/>
      <c r="E2570" s="105"/>
      <c r="F2570" s="105"/>
      <c r="G2570" s="105"/>
      <c r="H2570" s="105"/>
      <c r="I2570" s="105"/>
      <c r="J2570" s="105"/>
      <c r="K2570" s="105"/>
      <c r="L2570" s="105"/>
      <c r="M2570" s="105"/>
      <c r="N2570" s="106"/>
      <c r="O2570" s="105"/>
      <c r="P2570" s="105"/>
      <c r="Q2570" s="105"/>
      <c r="R2570" s="105"/>
      <c r="S2570" s="105"/>
      <c r="T2570" s="105"/>
    </row>
    <row r="2571" ht="14.25" customHeight="1">
      <c r="A2571" s="107" t="str">
        <f t="shared" si="3"/>
        <v>301299______</v>
      </c>
      <c r="B2571" s="116"/>
      <c r="C2571" s="116"/>
      <c r="D2571" s="224"/>
      <c r="E2571" s="105"/>
      <c r="F2571" s="105"/>
      <c r="G2571" s="105"/>
      <c r="H2571" s="105"/>
      <c r="I2571" s="105"/>
      <c r="J2571" s="105"/>
      <c r="K2571" s="105"/>
      <c r="L2571" s="105"/>
      <c r="M2571" s="105"/>
      <c r="N2571" s="106"/>
      <c r="O2571" s="105"/>
      <c r="P2571" s="105"/>
      <c r="Q2571" s="105"/>
      <c r="R2571" s="105"/>
      <c r="S2571" s="105"/>
      <c r="T2571" s="105"/>
    </row>
    <row r="2572" ht="14.25" customHeight="1">
      <c r="A2572" s="107" t="str">
        <f t="shared" si="3"/>
        <v>301299______</v>
      </c>
      <c r="B2572" s="116"/>
      <c r="C2572" s="116"/>
      <c r="D2572" s="224"/>
      <c r="E2572" s="105"/>
      <c r="F2572" s="105"/>
      <c r="G2572" s="105"/>
      <c r="H2572" s="105"/>
      <c r="I2572" s="105"/>
      <c r="J2572" s="105"/>
      <c r="K2572" s="105"/>
      <c r="L2572" s="105"/>
      <c r="M2572" s="105"/>
      <c r="N2572" s="106"/>
      <c r="O2572" s="105"/>
      <c r="P2572" s="105"/>
      <c r="Q2572" s="105"/>
      <c r="R2572" s="105"/>
      <c r="S2572" s="105"/>
      <c r="T2572" s="105"/>
    </row>
    <row r="2573" ht="14.25" customHeight="1">
      <c r="A2573" s="107" t="str">
        <f t="shared" si="3"/>
        <v>301299______</v>
      </c>
      <c r="B2573" s="116"/>
      <c r="C2573" s="116"/>
      <c r="D2573" s="224"/>
      <c r="E2573" s="105"/>
      <c r="F2573" s="105"/>
      <c r="G2573" s="105"/>
      <c r="H2573" s="105"/>
      <c r="I2573" s="105"/>
      <c r="J2573" s="105"/>
      <c r="K2573" s="105"/>
      <c r="L2573" s="105"/>
      <c r="M2573" s="105"/>
      <c r="N2573" s="106"/>
      <c r="O2573" s="105"/>
      <c r="P2573" s="105"/>
      <c r="Q2573" s="105"/>
      <c r="R2573" s="105"/>
      <c r="S2573" s="105"/>
      <c r="T2573" s="105"/>
    </row>
    <row r="2574" ht="14.25" customHeight="1">
      <c r="A2574" s="107" t="str">
        <f t="shared" si="3"/>
        <v>301299______</v>
      </c>
      <c r="B2574" s="116"/>
      <c r="C2574" s="116"/>
      <c r="D2574" s="224"/>
      <c r="E2574" s="105"/>
      <c r="F2574" s="105"/>
      <c r="G2574" s="105"/>
      <c r="H2574" s="105"/>
      <c r="I2574" s="105"/>
      <c r="J2574" s="105"/>
      <c r="K2574" s="105"/>
      <c r="L2574" s="105"/>
      <c r="M2574" s="105"/>
      <c r="N2574" s="106"/>
      <c r="O2574" s="105"/>
      <c r="P2574" s="105"/>
      <c r="Q2574" s="105"/>
      <c r="R2574" s="105"/>
      <c r="S2574" s="105"/>
      <c r="T2574" s="105"/>
    </row>
    <row r="2575" ht="14.25" customHeight="1">
      <c r="A2575" s="107" t="str">
        <f t="shared" si="3"/>
        <v>301299______</v>
      </c>
      <c r="B2575" s="116"/>
      <c r="C2575" s="116"/>
      <c r="D2575" s="224"/>
      <c r="E2575" s="105"/>
      <c r="F2575" s="105"/>
      <c r="G2575" s="105"/>
      <c r="H2575" s="105"/>
      <c r="I2575" s="105"/>
      <c r="J2575" s="105"/>
      <c r="K2575" s="105"/>
      <c r="L2575" s="105"/>
      <c r="M2575" s="105"/>
      <c r="N2575" s="106"/>
      <c r="O2575" s="105"/>
      <c r="P2575" s="105"/>
      <c r="Q2575" s="105"/>
      <c r="R2575" s="105"/>
      <c r="S2575" s="105"/>
      <c r="T2575" s="105"/>
    </row>
    <row r="2576" ht="14.25" customHeight="1">
      <c r="A2576" s="107" t="str">
        <f t="shared" si="3"/>
        <v>301299______</v>
      </c>
      <c r="B2576" s="116"/>
      <c r="C2576" s="116"/>
      <c r="D2576" s="224"/>
      <c r="E2576" s="105"/>
      <c r="F2576" s="105"/>
      <c r="G2576" s="105"/>
      <c r="H2576" s="105"/>
      <c r="I2576" s="105"/>
      <c r="J2576" s="105"/>
      <c r="K2576" s="105"/>
      <c r="L2576" s="105"/>
      <c r="M2576" s="105"/>
      <c r="N2576" s="106"/>
      <c r="O2576" s="105"/>
      <c r="P2576" s="105"/>
      <c r="Q2576" s="105"/>
      <c r="R2576" s="105"/>
      <c r="S2576" s="105"/>
      <c r="T2576" s="105"/>
    </row>
    <row r="2577" ht="14.25" customHeight="1">
      <c r="A2577" s="107" t="str">
        <f t="shared" si="3"/>
        <v>301299______</v>
      </c>
      <c r="B2577" s="116"/>
      <c r="C2577" s="116"/>
      <c r="D2577" s="224"/>
      <c r="E2577" s="105"/>
      <c r="F2577" s="105"/>
      <c r="G2577" s="105"/>
      <c r="H2577" s="105"/>
      <c r="I2577" s="105"/>
      <c r="J2577" s="105"/>
      <c r="K2577" s="105"/>
      <c r="L2577" s="105"/>
      <c r="M2577" s="105"/>
      <c r="N2577" s="106"/>
      <c r="O2577" s="105"/>
      <c r="P2577" s="105"/>
      <c r="Q2577" s="105"/>
      <c r="R2577" s="105"/>
      <c r="S2577" s="105"/>
      <c r="T2577" s="105"/>
    </row>
    <row r="2578" ht="14.25" customHeight="1">
      <c r="A2578" s="107" t="str">
        <f t="shared" si="3"/>
        <v>301299______</v>
      </c>
      <c r="B2578" s="116"/>
      <c r="C2578" s="116"/>
      <c r="D2578" s="224"/>
      <c r="E2578" s="105"/>
      <c r="F2578" s="105"/>
      <c r="G2578" s="105"/>
      <c r="H2578" s="105"/>
      <c r="I2578" s="105"/>
      <c r="J2578" s="105"/>
      <c r="K2578" s="105"/>
      <c r="L2578" s="105"/>
      <c r="M2578" s="105"/>
      <c r="N2578" s="106"/>
      <c r="O2578" s="105"/>
      <c r="P2578" s="105"/>
      <c r="Q2578" s="105"/>
      <c r="R2578" s="105"/>
      <c r="S2578" s="105"/>
      <c r="T2578" s="105"/>
    </row>
    <row r="2579" ht="14.25" customHeight="1">
      <c r="A2579" s="107" t="str">
        <f t="shared" si="3"/>
        <v>301299______</v>
      </c>
      <c r="B2579" s="116"/>
      <c r="C2579" s="116"/>
      <c r="D2579" s="224"/>
      <c r="E2579" s="105"/>
      <c r="F2579" s="105"/>
      <c r="G2579" s="105"/>
      <c r="H2579" s="105"/>
      <c r="I2579" s="105"/>
      <c r="J2579" s="105"/>
      <c r="K2579" s="105"/>
      <c r="L2579" s="105"/>
      <c r="M2579" s="105"/>
      <c r="N2579" s="106"/>
      <c r="O2579" s="105"/>
      <c r="P2579" s="105"/>
      <c r="Q2579" s="105"/>
      <c r="R2579" s="105"/>
      <c r="S2579" s="105"/>
      <c r="T2579" s="105"/>
    </row>
    <row r="2580" ht="14.25" customHeight="1">
      <c r="A2580" s="107" t="str">
        <f t="shared" si="3"/>
        <v>301299______</v>
      </c>
      <c r="B2580" s="116"/>
      <c r="C2580" s="116"/>
      <c r="D2580" s="224"/>
      <c r="E2580" s="105"/>
      <c r="F2580" s="105"/>
      <c r="G2580" s="105"/>
      <c r="H2580" s="105"/>
      <c r="I2580" s="105"/>
      <c r="J2580" s="105"/>
      <c r="K2580" s="105"/>
      <c r="L2580" s="105"/>
      <c r="M2580" s="105"/>
      <c r="N2580" s="106"/>
      <c r="O2580" s="105"/>
      <c r="P2580" s="105"/>
      <c r="Q2580" s="105"/>
      <c r="R2580" s="105"/>
      <c r="S2580" s="105"/>
      <c r="T2580" s="105"/>
    </row>
    <row r="2581" ht="14.25" customHeight="1">
      <c r="A2581" s="107" t="str">
        <f t="shared" si="3"/>
        <v>301299______</v>
      </c>
      <c r="B2581" s="116"/>
      <c r="C2581" s="116"/>
      <c r="D2581" s="224"/>
      <c r="E2581" s="105"/>
      <c r="F2581" s="105"/>
      <c r="G2581" s="105"/>
      <c r="H2581" s="105"/>
      <c r="I2581" s="105"/>
      <c r="J2581" s="105"/>
      <c r="K2581" s="105"/>
      <c r="L2581" s="105"/>
      <c r="M2581" s="105"/>
      <c r="N2581" s="106"/>
      <c r="O2581" s="105"/>
      <c r="P2581" s="105"/>
      <c r="Q2581" s="105"/>
      <c r="R2581" s="105"/>
      <c r="S2581" s="105"/>
      <c r="T2581" s="105"/>
    </row>
    <row r="2582" ht="14.25" customHeight="1">
      <c r="A2582" s="107" t="str">
        <f t="shared" si="3"/>
        <v>301299______</v>
      </c>
      <c r="B2582" s="116"/>
      <c r="C2582" s="116"/>
      <c r="D2582" s="224"/>
      <c r="E2582" s="105"/>
      <c r="F2582" s="105"/>
      <c r="G2582" s="105"/>
      <c r="H2582" s="105"/>
      <c r="I2582" s="105"/>
      <c r="J2582" s="105"/>
      <c r="K2582" s="105"/>
      <c r="L2582" s="105"/>
      <c r="M2582" s="105"/>
      <c r="N2582" s="106"/>
      <c r="O2582" s="105"/>
      <c r="P2582" s="105"/>
      <c r="Q2582" s="105"/>
      <c r="R2582" s="105"/>
      <c r="S2582" s="105"/>
      <c r="T2582" s="105"/>
    </row>
    <row r="2583" ht="14.25" customHeight="1">
      <c r="A2583" s="107" t="str">
        <f t="shared" si="3"/>
        <v>301299______</v>
      </c>
      <c r="B2583" s="116"/>
      <c r="C2583" s="116"/>
      <c r="D2583" s="224"/>
      <c r="E2583" s="105"/>
      <c r="F2583" s="105"/>
      <c r="G2583" s="105"/>
      <c r="H2583" s="105"/>
      <c r="I2583" s="105"/>
      <c r="J2583" s="105"/>
      <c r="K2583" s="105"/>
      <c r="L2583" s="105"/>
      <c r="M2583" s="105"/>
      <c r="N2583" s="106"/>
      <c r="O2583" s="105"/>
      <c r="P2583" s="105"/>
      <c r="Q2583" s="105"/>
      <c r="R2583" s="105"/>
      <c r="S2583" s="105"/>
      <c r="T2583" s="105"/>
    </row>
    <row r="2584" ht="14.25" customHeight="1">
      <c r="A2584" s="107" t="str">
        <f t="shared" si="3"/>
        <v>301299______</v>
      </c>
      <c r="B2584" s="116"/>
      <c r="C2584" s="116"/>
      <c r="D2584" s="224"/>
      <c r="E2584" s="105"/>
      <c r="F2584" s="105"/>
      <c r="G2584" s="105"/>
      <c r="H2584" s="105"/>
      <c r="I2584" s="105"/>
      <c r="J2584" s="105"/>
      <c r="K2584" s="105"/>
      <c r="L2584" s="105"/>
      <c r="M2584" s="105"/>
      <c r="N2584" s="106"/>
      <c r="O2584" s="105"/>
      <c r="P2584" s="105"/>
      <c r="Q2584" s="105"/>
      <c r="R2584" s="105"/>
      <c r="S2584" s="105"/>
      <c r="T2584" s="105"/>
    </row>
    <row r="2585" ht="14.25" customHeight="1">
      <c r="A2585" s="107" t="str">
        <f t="shared" si="3"/>
        <v>301299______</v>
      </c>
      <c r="B2585" s="116"/>
      <c r="C2585" s="116"/>
      <c r="D2585" s="224"/>
      <c r="E2585" s="105"/>
      <c r="F2585" s="105"/>
      <c r="G2585" s="105"/>
      <c r="H2585" s="105"/>
      <c r="I2585" s="105"/>
      <c r="J2585" s="105"/>
      <c r="K2585" s="105"/>
      <c r="L2585" s="105"/>
      <c r="M2585" s="105"/>
      <c r="N2585" s="106"/>
      <c r="O2585" s="105"/>
      <c r="P2585" s="105"/>
      <c r="Q2585" s="105"/>
      <c r="R2585" s="105"/>
      <c r="S2585" s="105"/>
      <c r="T2585" s="105"/>
    </row>
    <row r="2586" ht="14.25" customHeight="1">
      <c r="A2586" s="107" t="str">
        <f t="shared" si="3"/>
        <v>301299______</v>
      </c>
      <c r="B2586" s="116"/>
      <c r="C2586" s="116"/>
      <c r="D2586" s="224"/>
      <c r="E2586" s="105"/>
      <c r="F2586" s="105"/>
      <c r="G2586" s="105"/>
      <c r="H2586" s="105"/>
      <c r="I2586" s="105"/>
      <c r="J2586" s="105"/>
      <c r="K2586" s="105"/>
      <c r="L2586" s="105"/>
      <c r="M2586" s="105"/>
      <c r="N2586" s="106"/>
      <c r="O2586" s="105"/>
      <c r="P2586" s="105"/>
      <c r="Q2586" s="105"/>
      <c r="R2586" s="105"/>
      <c r="S2586" s="105"/>
      <c r="T2586" s="105"/>
    </row>
    <row r="2587" ht="14.25" customHeight="1">
      <c r="A2587" s="107" t="str">
        <f t="shared" si="3"/>
        <v>301299______</v>
      </c>
      <c r="B2587" s="116"/>
      <c r="C2587" s="116"/>
      <c r="D2587" s="224"/>
      <c r="E2587" s="105"/>
      <c r="F2587" s="105"/>
      <c r="G2587" s="105"/>
      <c r="H2587" s="105"/>
      <c r="I2587" s="105"/>
      <c r="J2587" s="105"/>
      <c r="K2587" s="105"/>
      <c r="L2587" s="105"/>
      <c r="M2587" s="105"/>
      <c r="N2587" s="106"/>
      <c r="O2587" s="105"/>
      <c r="P2587" s="105"/>
      <c r="Q2587" s="105"/>
      <c r="R2587" s="105"/>
      <c r="S2587" s="105"/>
      <c r="T2587" s="105"/>
    </row>
    <row r="2588" ht="14.25" customHeight="1">
      <c r="A2588" s="107" t="str">
        <f t="shared" si="3"/>
        <v>301299______</v>
      </c>
      <c r="B2588" s="116"/>
      <c r="C2588" s="116"/>
      <c r="D2588" s="224"/>
      <c r="E2588" s="105"/>
      <c r="F2588" s="105"/>
      <c r="G2588" s="105"/>
      <c r="H2588" s="105"/>
      <c r="I2588" s="105"/>
      <c r="J2588" s="105"/>
      <c r="K2588" s="105"/>
      <c r="L2588" s="105"/>
      <c r="M2588" s="105"/>
      <c r="N2588" s="106"/>
      <c r="O2588" s="105"/>
      <c r="P2588" s="105"/>
      <c r="Q2588" s="105"/>
      <c r="R2588" s="105"/>
      <c r="S2588" s="105"/>
      <c r="T2588" s="105"/>
    </row>
    <row r="2589" ht="14.25" customHeight="1">
      <c r="A2589" s="107" t="str">
        <f t="shared" si="3"/>
        <v>301299______</v>
      </c>
      <c r="B2589" s="116"/>
      <c r="C2589" s="116"/>
      <c r="D2589" s="224"/>
      <c r="E2589" s="105"/>
      <c r="F2589" s="105"/>
      <c r="G2589" s="105"/>
      <c r="H2589" s="105"/>
      <c r="I2589" s="105"/>
      <c r="J2589" s="105"/>
      <c r="K2589" s="105"/>
      <c r="L2589" s="105"/>
      <c r="M2589" s="105"/>
      <c r="N2589" s="106"/>
      <c r="O2589" s="105"/>
      <c r="P2589" s="105"/>
      <c r="Q2589" s="105"/>
      <c r="R2589" s="105"/>
      <c r="S2589" s="105"/>
      <c r="T2589" s="105"/>
    </row>
    <row r="2590" ht="14.25" customHeight="1">
      <c r="A2590" s="107" t="str">
        <f t="shared" si="3"/>
        <v>301299______</v>
      </c>
      <c r="B2590" s="116"/>
      <c r="C2590" s="116"/>
      <c r="D2590" s="224"/>
      <c r="E2590" s="105"/>
      <c r="F2590" s="105"/>
      <c r="G2590" s="105"/>
      <c r="H2590" s="105"/>
      <c r="I2590" s="105"/>
      <c r="J2590" s="105"/>
      <c r="K2590" s="105"/>
      <c r="L2590" s="105"/>
      <c r="M2590" s="105"/>
      <c r="N2590" s="106"/>
      <c r="O2590" s="105"/>
      <c r="P2590" s="105"/>
      <c r="Q2590" s="105"/>
      <c r="R2590" s="105"/>
      <c r="S2590" s="105"/>
      <c r="T2590" s="105"/>
    </row>
    <row r="2591" ht="14.25" customHeight="1">
      <c r="A2591" s="107" t="str">
        <f t="shared" si="3"/>
        <v>301299______</v>
      </c>
      <c r="B2591" s="116"/>
      <c r="C2591" s="116"/>
      <c r="D2591" s="224"/>
      <c r="E2591" s="105"/>
      <c r="F2591" s="105"/>
      <c r="G2591" s="105"/>
      <c r="H2591" s="105"/>
      <c r="I2591" s="105"/>
      <c r="J2591" s="105"/>
      <c r="K2591" s="105"/>
      <c r="L2591" s="105"/>
      <c r="M2591" s="105"/>
      <c r="N2591" s="106"/>
      <c r="O2591" s="105"/>
      <c r="P2591" s="105"/>
      <c r="Q2591" s="105"/>
      <c r="R2591" s="105"/>
      <c r="S2591" s="105"/>
      <c r="T2591" s="105"/>
    </row>
    <row r="2592" ht="14.25" customHeight="1">
      <c r="A2592" s="107" t="str">
        <f t="shared" si="3"/>
        <v>301299______</v>
      </c>
      <c r="B2592" s="116"/>
      <c r="C2592" s="116"/>
      <c r="D2592" s="224"/>
      <c r="E2592" s="105"/>
      <c r="F2592" s="105"/>
      <c r="G2592" s="105"/>
      <c r="H2592" s="105"/>
      <c r="I2592" s="105"/>
      <c r="J2592" s="105"/>
      <c r="K2592" s="105"/>
      <c r="L2592" s="105"/>
      <c r="M2592" s="105"/>
      <c r="N2592" s="106"/>
      <c r="O2592" s="105"/>
      <c r="P2592" s="105"/>
      <c r="Q2592" s="105"/>
      <c r="R2592" s="105"/>
      <c r="S2592" s="105"/>
      <c r="T2592" s="105"/>
    </row>
    <row r="2593" ht="14.25" customHeight="1">
      <c r="A2593" s="107" t="str">
        <f t="shared" si="3"/>
        <v>301299______</v>
      </c>
      <c r="B2593" s="116"/>
      <c r="C2593" s="116"/>
      <c r="D2593" s="224"/>
      <c r="E2593" s="105"/>
      <c r="F2593" s="105"/>
      <c r="G2593" s="105"/>
      <c r="H2593" s="105"/>
      <c r="I2593" s="105"/>
      <c r="J2593" s="105"/>
      <c r="K2593" s="105"/>
      <c r="L2593" s="105"/>
      <c r="M2593" s="105"/>
      <c r="N2593" s="106"/>
      <c r="O2593" s="105"/>
      <c r="P2593" s="105"/>
      <c r="Q2593" s="105"/>
      <c r="R2593" s="105"/>
      <c r="S2593" s="105"/>
      <c r="T2593" s="105"/>
    </row>
    <row r="2594" ht="14.25" customHeight="1">
      <c r="A2594" s="107" t="str">
        <f t="shared" si="3"/>
        <v>301299______</v>
      </c>
      <c r="B2594" s="116"/>
      <c r="C2594" s="116"/>
      <c r="D2594" s="224"/>
      <c r="E2594" s="105"/>
      <c r="F2594" s="105"/>
      <c r="G2594" s="105"/>
      <c r="H2594" s="105"/>
      <c r="I2594" s="105"/>
      <c r="J2594" s="105"/>
      <c r="K2594" s="105"/>
      <c r="L2594" s="105"/>
      <c r="M2594" s="105"/>
      <c r="N2594" s="106"/>
      <c r="O2594" s="105"/>
      <c r="P2594" s="105"/>
      <c r="Q2594" s="105"/>
      <c r="R2594" s="105"/>
      <c r="S2594" s="105"/>
      <c r="T2594" s="105"/>
    </row>
    <row r="2595" ht="14.25" customHeight="1">
      <c r="A2595" s="107" t="str">
        <f t="shared" si="3"/>
        <v>301299______</v>
      </c>
      <c r="B2595" s="116"/>
      <c r="C2595" s="116"/>
      <c r="D2595" s="224"/>
      <c r="E2595" s="105"/>
      <c r="F2595" s="105"/>
      <c r="G2595" s="105"/>
      <c r="H2595" s="105"/>
      <c r="I2595" s="105"/>
      <c r="J2595" s="105"/>
      <c r="K2595" s="105"/>
      <c r="L2595" s="105"/>
      <c r="M2595" s="105"/>
      <c r="N2595" s="106"/>
      <c r="O2595" s="105"/>
      <c r="P2595" s="105"/>
      <c r="Q2595" s="105"/>
      <c r="R2595" s="105"/>
      <c r="S2595" s="105"/>
      <c r="T2595" s="105"/>
    </row>
    <row r="2596" ht="14.25" customHeight="1">
      <c r="A2596" s="107" t="str">
        <f t="shared" si="3"/>
        <v>301299______</v>
      </c>
      <c r="B2596" s="116"/>
      <c r="C2596" s="116"/>
      <c r="D2596" s="224"/>
      <c r="E2596" s="105"/>
      <c r="F2596" s="105"/>
      <c r="G2596" s="105"/>
      <c r="H2596" s="105"/>
      <c r="I2596" s="105"/>
      <c r="J2596" s="105"/>
      <c r="K2596" s="105"/>
      <c r="L2596" s="105"/>
      <c r="M2596" s="105"/>
      <c r="N2596" s="106"/>
      <c r="O2596" s="105"/>
      <c r="P2596" s="105"/>
      <c r="Q2596" s="105"/>
      <c r="R2596" s="105"/>
      <c r="S2596" s="105"/>
      <c r="T2596" s="105"/>
    </row>
    <row r="2597" ht="14.25" customHeight="1">
      <c r="A2597" s="107" t="str">
        <f t="shared" si="3"/>
        <v>301299______</v>
      </c>
      <c r="B2597" s="116"/>
      <c r="C2597" s="116"/>
      <c r="D2597" s="224"/>
      <c r="E2597" s="105"/>
      <c r="F2597" s="105"/>
      <c r="G2597" s="105"/>
      <c r="H2597" s="105"/>
      <c r="I2597" s="105"/>
      <c r="J2597" s="105"/>
      <c r="K2597" s="105"/>
      <c r="L2597" s="105"/>
      <c r="M2597" s="105"/>
      <c r="N2597" s="106"/>
      <c r="O2597" s="105"/>
      <c r="P2597" s="105"/>
      <c r="Q2597" s="105"/>
      <c r="R2597" s="105"/>
      <c r="S2597" s="105"/>
      <c r="T2597" s="105"/>
    </row>
    <row r="2598" ht="14.25" customHeight="1">
      <c r="A2598" s="107" t="str">
        <f t="shared" si="3"/>
        <v>301299______</v>
      </c>
      <c r="B2598" s="116"/>
      <c r="C2598" s="116"/>
      <c r="D2598" s="224"/>
      <c r="E2598" s="105"/>
      <c r="F2598" s="105"/>
      <c r="G2598" s="105"/>
      <c r="H2598" s="105"/>
      <c r="I2598" s="105"/>
      <c r="J2598" s="105"/>
      <c r="K2598" s="105"/>
      <c r="L2598" s="105"/>
      <c r="M2598" s="105"/>
      <c r="N2598" s="106"/>
      <c r="O2598" s="105"/>
      <c r="P2598" s="105"/>
      <c r="Q2598" s="105"/>
      <c r="R2598" s="105"/>
      <c r="S2598" s="105"/>
      <c r="T2598" s="105"/>
    </row>
    <row r="2599" ht="14.25" customHeight="1">
      <c r="A2599" s="107" t="str">
        <f t="shared" si="3"/>
        <v>301299______</v>
      </c>
      <c r="B2599" s="116"/>
      <c r="C2599" s="116"/>
      <c r="D2599" s="224"/>
      <c r="E2599" s="105"/>
      <c r="F2599" s="105"/>
      <c r="G2599" s="105"/>
      <c r="H2599" s="105"/>
      <c r="I2599" s="105"/>
      <c r="J2599" s="105"/>
      <c r="K2599" s="105"/>
      <c r="L2599" s="105"/>
      <c r="M2599" s="105"/>
      <c r="N2599" s="106"/>
      <c r="O2599" s="105"/>
      <c r="P2599" s="105"/>
      <c r="Q2599" s="105"/>
      <c r="R2599" s="105"/>
      <c r="S2599" s="105"/>
      <c r="T2599" s="105"/>
    </row>
    <row r="2600" ht="14.25" customHeight="1">
      <c r="A2600" s="107" t="str">
        <f t="shared" si="3"/>
        <v>301299______</v>
      </c>
      <c r="B2600" s="116"/>
      <c r="C2600" s="116"/>
      <c r="D2600" s="224"/>
      <c r="E2600" s="105"/>
      <c r="F2600" s="105"/>
      <c r="G2600" s="105"/>
      <c r="H2600" s="105"/>
      <c r="I2600" s="105"/>
      <c r="J2600" s="105"/>
      <c r="K2600" s="105"/>
      <c r="L2600" s="105"/>
      <c r="M2600" s="105"/>
      <c r="N2600" s="106"/>
      <c r="O2600" s="105"/>
      <c r="P2600" s="105"/>
      <c r="Q2600" s="105"/>
      <c r="R2600" s="105"/>
      <c r="S2600" s="105"/>
      <c r="T2600" s="105"/>
    </row>
    <row r="2601" ht="14.25" customHeight="1">
      <c r="A2601" s="107" t="str">
        <f t="shared" si="3"/>
        <v>301299______</v>
      </c>
      <c r="B2601" s="116"/>
      <c r="C2601" s="116"/>
      <c r="D2601" s="224"/>
      <c r="E2601" s="105"/>
      <c r="F2601" s="105"/>
      <c r="G2601" s="105"/>
      <c r="H2601" s="105"/>
      <c r="I2601" s="105"/>
      <c r="J2601" s="105"/>
      <c r="K2601" s="105"/>
      <c r="L2601" s="105"/>
      <c r="M2601" s="105"/>
      <c r="N2601" s="106"/>
      <c r="O2601" s="105"/>
      <c r="P2601" s="105"/>
      <c r="Q2601" s="105"/>
      <c r="R2601" s="105"/>
      <c r="S2601" s="105"/>
      <c r="T2601" s="105"/>
    </row>
    <row r="2602" ht="14.25" customHeight="1">
      <c r="A2602" s="107" t="str">
        <f t="shared" si="3"/>
        <v>301299______</v>
      </c>
      <c r="B2602" s="116"/>
      <c r="C2602" s="116"/>
      <c r="D2602" s="224"/>
      <c r="E2602" s="105"/>
      <c r="F2602" s="105"/>
      <c r="G2602" s="105"/>
      <c r="H2602" s="105"/>
      <c r="I2602" s="105"/>
      <c r="J2602" s="105"/>
      <c r="K2602" s="105"/>
      <c r="L2602" s="105"/>
      <c r="M2602" s="105"/>
      <c r="N2602" s="106"/>
      <c r="O2602" s="105"/>
      <c r="P2602" s="105"/>
      <c r="Q2602" s="105"/>
      <c r="R2602" s="105"/>
      <c r="S2602" s="105"/>
      <c r="T2602" s="105"/>
    </row>
    <row r="2603" ht="14.25" customHeight="1">
      <c r="A2603" s="107" t="str">
        <f t="shared" si="3"/>
        <v>301299______</v>
      </c>
      <c r="B2603" s="116"/>
      <c r="C2603" s="116"/>
      <c r="D2603" s="224"/>
      <c r="E2603" s="105"/>
      <c r="F2603" s="105"/>
      <c r="G2603" s="105"/>
      <c r="H2603" s="105"/>
      <c r="I2603" s="105"/>
      <c r="J2603" s="105"/>
      <c r="K2603" s="105"/>
      <c r="L2603" s="105"/>
      <c r="M2603" s="105"/>
      <c r="N2603" s="106"/>
      <c r="O2603" s="105"/>
      <c r="P2603" s="105"/>
      <c r="Q2603" s="105"/>
      <c r="R2603" s="105"/>
      <c r="S2603" s="105"/>
      <c r="T2603" s="105"/>
    </row>
    <row r="2604" ht="14.25" customHeight="1">
      <c r="A2604" s="107" t="str">
        <f t="shared" si="3"/>
        <v>301299______</v>
      </c>
      <c r="B2604" s="116"/>
      <c r="C2604" s="116"/>
      <c r="D2604" s="224"/>
      <c r="E2604" s="105"/>
      <c r="F2604" s="105"/>
      <c r="G2604" s="105"/>
      <c r="H2604" s="105"/>
      <c r="I2604" s="105"/>
      <c r="J2604" s="105"/>
      <c r="K2604" s="105"/>
      <c r="L2604" s="105"/>
      <c r="M2604" s="105"/>
      <c r="N2604" s="106"/>
      <c r="O2604" s="105"/>
      <c r="P2604" s="105"/>
      <c r="Q2604" s="105"/>
      <c r="R2604" s="105"/>
      <c r="S2604" s="105"/>
      <c r="T2604" s="105"/>
    </row>
    <row r="2605" ht="14.25" customHeight="1">
      <c r="A2605" s="107" t="str">
        <f t="shared" si="3"/>
        <v>301299______</v>
      </c>
      <c r="B2605" s="116"/>
      <c r="C2605" s="116"/>
      <c r="D2605" s="224"/>
      <c r="E2605" s="105"/>
      <c r="F2605" s="105"/>
      <c r="G2605" s="105"/>
      <c r="H2605" s="105"/>
      <c r="I2605" s="105"/>
      <c r="J2605" s="105"/>
      <c r="K2605" s="105"/>
      <c r="L2605" s="105"/>
      <c r="M2605" s="105"/>
      <c r="N2605" s="106"/>
      <c r="O2605" s="105"/>
      <c r="P2605" s="105"/>
      <c r="Q2605" s="105"/>
      <c r="R2605" s="105"/>
      <c r="S2605" s="105"/>
      <c r="T2605" s="105"/>
    </row>
    <row r="2606" ht="14.25" customHeight="1">
      <c r="A2606" s="107" t="str">
        <f t="shared" si="3"/>
        <v>301299______</v>
      </c>
      <c r="B2606" s="116"/>
      <c r="C2606" s="116"/>
      <c r="D2606" s="224"/>
      <c r="E2606" s="105"/>
      <c r="F2606" s="105"/>
      <c r="G2606" s="105"/>
      <c r="H2606" s="105"/>
      <c r="I2606" s="105"/>
      <c r="J2606" s="105"/>
      <c r="K2606" s="105"/>
      <c r="L2606" s="105"/>
      <c r="M2606" s="105"/>
      <c r="N2606" s="106"/>
      <c r="O2606" s="105"/>
      <c r="P2606" s="105"/>
      <c r="Q2606" s="105"/>
      <c r="R2606" s="105"/>
      <c r="S2606" s="105"/>
      <c r="T2606" s="105"/>
    </row>
    <row r="2607" ht="14.25" customHeight="1">
      <c r="A2607" s="107" t="str">
        <f t="shared" si="3"/>
        <v>301299______</v>
      </c>
      <c r="B2607" s="116"/>
      <c r="C2607" s="116"/>
      <c r="D2607" s="224"/>
      <c r="E2607" s="105"/>
      <c r="F2607" s="105"/>
      <c r="G2607" s="105"/>
      <c r="H2607" s="105"/>
      <c r="I2607" s="105"/>
      <c r="J2607" s="105"/>
      <c r="K2607" s="105"/>
      <c r="L2607" s="105"/>
      <c r="M2607" s="105"/>
      <c r="N2607" s="106"/>
      <c r="O2607" s="105"/>
      <c r="P2607" s="105"/>
      <c r="Q2607" s="105"/>
      <c r="R2607" s="105"/>
      <c r="S2607" s="105"/>
      <c r="T2607" s="105"/>
    </row>
    <row r="2608" ht="14.25" customHeight="1">
      <c r="A2608" s="107" t="str">
        <f t="shared" si="3"/>
        <v>301299______</v>
      </c>
      <c r="B2608" s="116"/>
      <c r="C2608" s="116"/>
      <c r="D2608" s="224"/>
      <c r="E2608" s="105"/>
      <c r="F2608" s="105"/>
      <c r="G2608" s="105"/>
      <c r="H2608" s="105"/>
      <c r="I2608" s="105"/>
      <c r="J2608" s="105"/>
      <c r="K2608" s="105"/>
      <c r="L2608" s="105"/>
      <c r="M2608" s="105"/>
      <c r="N2608" s="106"/>
      <c r="O2608" s="105"/>
      <c r="P2608" s="105"/>
      <c r="Q2608" s="105"/>
      <c r="R2608" s="105"/>
      <c r="S2608" s="105"/>
      <c r="T2608" s="105"/>
    </row>
    <row r="2609" ht="14.25" customHeight="1">
      <c r="A2609" s="107" t="str">
        <f t="shared" si="3"/>
        <v>301299______</v>
      </c>
      <c r="B2609" s="116"/>
      <c r="C2609" s="116"/>
      <c r="D2609" s="224"/>
      <c r="E2609" s="105"/>
      <c r="F2609" s="105"/>
      <c r="G2609" s="105"/>
      <c r="H2609" s="105"/>
      <c r="I2609" s="105"/>
      <c r="J2609" s="105"/>
      <c r="K2609" s="105"/>
      <c r="L2609" s="105"/>
      <c r="M2609" s="105"/>
      <c r="N2609" s="106"/>
      <c r="O2609" s="105"/>
      <c r="P2609" s="105"/>
      <c r="Q2609" s="105"/>
      <c r="R2609" s="105"/>
      <c r="S2609" s="105"/>
      <c r="T2609" s="105"/>
    </row>
    <row r="2610" ht="14.25" customHeight="1">
      <c r="A2610" s="107" t="str">
        <f t="shared" si="3"/>
        <v>301299______</v>
      </c>
      <c r="B2610" s="116"/>
      <c r="C2610" s="116"/>
      <c r="D2610" s="224"/>
      <c r="E2610" s="105"/>
      <c r="F2610" s="105"/>
      <c r="G2610" s="105"/>
      <c r="H2610" s="105"/>
      <c r="I2610" s="105"/>
      <c r="J2610" s="105"/>
      <c r="K2610" s="105"/>
      <c r="L2610" s="105"/>
      <c r="M2610" s="105"/>
      <c r="N2610" s="106"/>
      <c r="O2610" s="105"/>
      <c r="P2610" s="105"/>
      <c r="Q2610" s="105"/>
      <c r="R2610" s="105"/>
      <c r="S2610" s="105"/>
      <c r="T2610" s="105"/>
    </row>
    <row r="2611" ht="14.25" customHeight="1">
      <c r="A2611" s="107" t="str">
        <f t="shared" si="3"/>
        <v>301299______</v>
      </c>
      <c r="B2611" s="116"/>
      <c r="C2611" s="116"/>
      <c r="D2611" s="224"/>
      <c r="E2611" s="105"/>
      <c r="F2611" s="105"/>
      <c r="G2611" s="105"/>
      <c r="H2611" s="105"/>
      <c r="I2611" s="105"/>
      <c r="J2611" s="105"/>
      <c r="K2611" s="105"/>
      <c r="L2611" s="105"/>
      <c r="M2611" s="105"/>
      <c r="N2611" s="106"/>
      <c r="O2611" s="105"/>
      <c r="P2611" s="105"/>
      <c r="Q2611" s="105"/>
      <c r="R2611" s="105"/>
      <c r="S2611" s="105"/>
      <c r="T2611" s="105"/>
    </row>
    <row r="2612" ht="14.25" customHeight="1">
      <c r="A2612" s="107" t="str">
        <f t="shared" si="3"/>
        <v>301299______</v>
      </c>
      <c r="B2612" s="116"/>
      <c r="C2612" s="116"/>
      <c r="D2612" s="224"/>
      <c r="E2612" s="105"/>
      <c r="F2612" s="105"/>
      <c r="G2612" s="105"/>
      <c r="H2612" s="105"/>
      <c r="I2612" s="105"/>
      <c r="J2612" s="105"/>
      <c r="K2612" s="105"/>
      <c r="L2612" s="105"/>
      <c r="M2612" s="105"/>
      <c r="N2612" s="106"/>
      <c r="O2612" s="105"/>
      <c r="P2612" s="105"/>
      <c r="Q2612" s="105"/>
      <c r="R2612" s="105"/>
      <c r="S2612" s="105"/>
      <c r="T2612" s="105"/>
    </row>
    <row r="2613" ht="14.25" customHeight="1">
      <c r="A2613" s="107" t="str">
        <f t="shared" si="3"/>
        <v>301299______</v>
      </c>
      <c r="B2613" s="116"/>
      <c r="C2613" s="116"/>
      <c r="D2613" s="224"/>
      <c r="E2613" s="105"/>
      <c r="F2613" s="105"/>
      <c r="G2613" s="105"/>
      <c r="H2613" s="105"/>
      <c r="I2613" s="105"/>
      <c r="J2613" s="105"/>
      <c r="K2613" s="105"/>
      <c r="L2613" s="105"/>
      <c r="M2613" s="105"/>
      <c r="N2613" s="106"/>
      <c r="O2613" s="105"/>
      <c r="P2613" s="105"/>
      <c r="Q2613" s="105"/>
      <c r="R2613" s="105"/>
      <c r="S2613" s="105"/>
      <c r="T2613" s="105"/>
    </row>
    <row r="2614" ht="14.25" customHeight="1">
      <c r="A2614" s="107" t="str">
        <f t="shared" si="3"/>
        <v>301299______</v>
      </c>
      <c r="B2614" s="116"/>
      <c r="C2614" s="116"/>
      <c r="D2614" s="224"/>
      <c r="E2614" s="105"/>
      <c r="F2614" s="105"/>
      <c r="G2614" s="105"/>
      <c r="H2614" s="105"/>
      <c r="I2614" s="105"/>
      <c r="J2614" s="105"/>
      <c r="K2614" s="105"/>
      <c r="L2614" s="105"/>
      <c r="M2614" s="105"/>
      <c r="N2614" s="106"/>
      <c r="O2614" s="105"/>
      <c r="P2614" s="105"/>
      <c r="Q2614" s="105"/>
      <c r="R2614" s="105"/>
      <c r="S2614" s="105"/>
      <c r="T2614" s="105"/>
    </row>
    <row r="2615" ht="14.25" customHeight="1">
      <c r="A2615" s="107" t="str">
        <f t="shared" si="3"/>
        <v>301299______</v>
      </c>
      <c r="B2615" s="116"/>
      <c r="C2615" s="116"/>
      <c r="D2615" s="224"/>
      <c r="E2615" s="105"/>
      <c r="F2615" s="105"/>
      <c r="G2615" s="105"/>
      <c r="H2615" s="105"/>
      <c r="I2615" s="105"/>
      <c r="J2615" s="105"/>
      <c r="K2615" s="105"/>
      <c r="L2615" s="105"/>
      <c r="M2615" s="105"/>
      <c r="N2615" s="106"/>
      <c r="O2615" s="105"/>
      <c r="P2615" s="105"/>
      <c r="Q2615" s="105"/>
      <c r="R2615" s="105"/>
      <c r="S2615" s="105"/>
      <c r="T2615" s="105"/>
    </row>
    <row r="2616" ht="14.25" customHeight="1">
      <c r="A2616" s="107" t="str">
        <f t="shared" si="3"/>
        <v>301299______</v>
      </c>
      <c r="B2616" s="116"/>
      <c r="C2616" s="116"/>
      <c r="D2616" s="224"/>
      <c r="E2616" s="105"/>
      <c r="F2616" s="105"/>
      <c r="G2616" s="105"/>
      <c r="H2616" s="105"/>
      <c r="I2616" s="105"/>
      <c r="J2616" s="105"/>
      <c r="K2616" s="105"/>
      <c r="L2616" s="105"/>
      <c r="M2616" s="105"/>
      <c r="N2616" s="106"/>
      <c r="O2616" s="105"/>
      <c r="P2616" s="105"/>
      <c r="Q2616" s="105"/>
      <c r="R2616" s="105"/>
      <c r="S2616" s="105"/>
      <c r="T2616" s="105"/>
    </row>
    <row r="2617" ht="14.25" customHeight="1">
      <c r="A2617" s="107" t="str">
        <f t="shared" si="3"/>
        <v>301299______</v>
      </c>
      <c r="B2617" s="116"/>
      <c r="C2617" s="116"/>
      <c r="D2617" s="224"/>
      <c r="E2617" s="105"/>
      <c r="F2617" s="105"/>
      <c r="G2617" s="105"/>
      <c r="H2617" s="105"/>
      <c r="I2617" s="105"/>
      <c r="J2617" s="105"/>
      <c r="K2617" s="105"/>
      <c r="L2617" s="105"/>
      <c r="M2617" s="105"/>
      <c r="N2617" s="106"/>
      <c r="O2617" s="105"/>
      <c r="P2617" s="105"/>
      <c r="Q2617" s="105"/>
      <c r="R2617" s="105"/>
      <c r="S2617" s="105"/>
      <c r="T2617" s="105"/>
    </row>
    <row r="2618" ht="14.25" customHeight="1">
      <c r="A2618" s="107" t="str">
        <f t="shared" si="3"/>
        <v>301299______</v>
      </c>
      <c r="B2618" s="116"/>
      <c r="C2618" s="116"/>
      <c r="D2618" s="224"/>
      <c r="E2618" s="105"/>
      <c r="F2618" s="105"/>
      <c r="G2618" s="105"/>
      <c r="H2618" s="105"/>
      <c r="I2618" s="105"/>
      <c r="J2618" s="105"/>
      <c r="K2618" s="105"/>
      <c r="L2618" s="105"/>
      <c r="M2618" s="105"/>
      <c r="N2618" s="106"/>
      <c r="O2618" s="105"/>
      <c r="P2618" s="105"/>
      <c r="Q2618" s="105"/>
      <c r="R2618" s="105"/>
      <c r="S2618" s="105"/>
      <c r="T2618" s="105"/>
    </row>
    <row r="2619" ht="14.25" customHeight="1">
      <c r="A2619" s="107" t="str">
        <f t="shared" si="3"/>
        <v>301299______</v>
      </c>
      <c r="B2619" s="116"/>
      <c r="C2619" s="116"/>
      <c r="D2619" s="224"/>
      <c r="E2619" s="105"/>
      <c r="F2619" s="105"/>
      <c r="G2619" s="105"/>
      <c r="H2619" s="105"/>
      <c r="I2619" s="105"/>
      <c r="J2619" s="105"/>
      <c r="K2619" s="105"/>
      <c r="L2619" s="105"/>
      <c r="M2619" s="105"/>
      <c r="N2619" s="106"/>
      <c r="O2619" s="105"/>
      <c r="P2619" s="105"/>
      <c r="Q2619" s="105"/>
      <c r="R2619" s="105"/>
      <c r="S2619" s="105"/>
      <c r="T2619" s="105"/>
    </row>
    <row r="2620" ht="14.25" customHeight="1">
      <c r="A2620" s="107" t="str">
        <f t="shared" si="3"/>
        <v>301299______</v>
      </c>
      <c r="B2620" s="116"/>
      <c r="C2620" s="116"/>
      <c r="D2620" s="224"/>
      <c r="E2620" s="105"/>
      <c r="F2620" s="105"/>
      <c r="G2620" s="105"/>
      <c r="H2620" s="105"/>
      <c r="I2620" s="105"/>
      <c r="J2620" s="105"/>
      <c r="K2620" s="105"/>
      <c r="L2620" s="105"/>
      <c r="M2620" s="105"/>
      <c r="N2620" s="106"/>
      <c r="O2620" s="105"/>
      <c r="P2620" s="105"/>
      <c r="Q2620" s="105"/>
      <c r="R2620" s="105"/>
      <c r="S2620" s="105"/>
      <c r="T2620" s="105"/>
    </row>
    <row r="2621" ht="14.25" customHeight="1">
      <c r="A2621" s="107" t="str">
        <f t="shared" si="3"/>
        <v>301299______</v>
      </c>
      <c r="B2621" s="116"/>
      <c r="C2621" s="116"/>
      <c r="D2621" s="224"/>
      <c r="E2621" s="105"/>
      <c r="F2621" s="105"/>
      <c r="G2621" s="105"/>
      <c r="H2621" s="105"/>
      <c r="I2621" s="105"/>
      <c r="J2621" s="105"/>
      <c r="K2621" s="105"/>
      <c r="L2621" s="105"/>
      <c r="M2621" s="105"/>
      <c r="N2621" s="106"/>
      <c r="O2621" s="105"/>
      <c r="P2621" s="105"/>
      <c r="Q2621" s="105"/>
      <c r="R2621" s="105"/>
      <c r="S2621" s="105"/>
      <c r="T2621" s="105"/>
    </row>
    <row r="2622" ht="14.25" customHeight="1">
      <c r="A2622" s="107" t="str">
        <f t="shared" si="3"/>
        <v>301299______</v>
      </c>
      <c r="B2622" s="116"/>
      <c r="C2622" s="116"/>
      <c r="D2622" s="224"/>
      <c r="E2622" s="105"/>
      <c r="F2622" s="105"/>
      <c r="G2622" s="105"/>
      <c r="H2622" s="105"/>
      <c r="I2622" s="105"/>
      <c r="J2622" s="105"/>
      <c r="K2622" s="105"/>
      <c r="L2622" s="105"/>
      <c r="M2622" s="105"/>
      <c r="N2622" s="106"/>
      <c r="O2622" s="105"/>
      <c r="P2622" s="105"/>
      <c r="Q2622" s="105"/>
      <c r="R2622" s="105"/>
      <c r="S2622" s="105"/>
      <c r="T2622" s="105"/>
    </row>
    <row r="2623" ht="14.25" customHeight="1">
      <c r="A2623" s="107" t="str">
        <f t="shared" si="3"/>
        <v>301299______</v>
      </c>
      <c r="B2623" s="116"/>
      <c r="C2623" s="116"/>
      <c r="D2623" s="224"/>
      <c r="E2623" s="105"/>
      <c r="F2623" s="105"/>
      <c r="G2623" s="105"/>
      <c r="H2623" s="105"/>
      <c r="I2623" s="105"/>
      <c r="J2623" s="105"/>
      <c r="K2623" s="105"/>
      <c r="L2623" s="105"/>
      <c r="M2623" s="105"/>
      <c r="N2623" s="106"/>
      <c r="O2623" s="105"/>
      <c r="P2623" s="105"/>
      <c r="Q2623" s="105"/>
      <c r="R2623" s="105"/>
      <c r="S2623" s="105"/>
      <c r="T2623" s="105"/>
    </row>
    <row r="2624" ht="14.25" customHeight="1">
      <c r="A2624" s="107" t="str">
        <f t="shared" si="3"/>
        <v>301299______</v>
      </c>
      <c r="B2624" s="116"/>
      <c r="C2624" s="116"/>
      <c r="D2624" s="224"/>
      <c r="E2624" s="105"/>
      <c r="F2624" s="105"/>
      <c r="G2624" s="105"/>
      <c r="H2624" s="105"/>
      <c r="I2624" s="105"/>
      <c r="J2624" s="105"/>
      <c r="K2624" s="105"/>
      <c r="L2624" s="105"/>
      <c r="M2624" s="105"/>
      <c r="N2624" s="106"/>
      <c r="O2624" s="105"/>
      <c r="P2624" s="105"/>
      <c r="Q2624" s="105"/>
      <c r="R2624" s="105"/>
      <c r="S2624" s="105"/>
      <c r="T2624" s="105"/>
    </row>
    <row r="2625" ht="14.25" customHeight="1">
      <c r="A2625" s="107" t="str">
        <f t="shared" si="3"/>
        <v>301299______</v>
      </c>
      <c r="B2625" s="116"/>
      <c r="C2625" s="116"/>
      <c r="D2625" s="224"/>
      <c r="E2625" s="105"/>
      <c r="F2625" s="105"/>
      <c r="G2625" s="105"/>
      <c r="H2625" s="105"/>
      <c r="I2625" s="105"/>
      <c r="J2625" s="105"/>
      <c r="K2625" s="105"/>
      <c r="L2625" s="105"/>
      <c r="M2625" s="105"/>
      <c r="N2625" s="106"/>
      <c r="O2625" s="105"/>
      <c r="P2625" s="105"/>
      <c r="Q2625" s="105"/>
      <c r="R2625" s="105"/>
      <c r="S2625" s="105"/>
      <c r="T2625" s="105"/>
    </row>
    <row r="2626" ht="14.25" customHeight="1">
      <c r="A2626" s="107" t="str">
        <f t="shared" si="3"/>
        <v>301299______</v>
      </c>
      <c r="B2626" s="116"/>
      <c r="C2626" s="116"/>
      <c r="D2626" s="224"/>
      <c r="E2626" s="105"/>
      <c r="F2626" s="105"/>
      <c r="G2626" s="105"/>
      <c r="H2626" s="105"/>
      <c r="I2626" s="105"/>
      <c r="J2626" s="105"/>
      <c r="K2626" s="105"/>
      <c r="L2626" s="105"/>
      <c r="M2626" s="105"/>
      <c r="N2626" s="106"/>
      <c r="O2626" s="105"/>
      <c r="P2626" s="105"/>
      <c r="Q2626" s="105"/>
      <c r="R2626" s="105"/>
      <c r="S2626" s="105"/>
      <c r="T2626" s="105"/>
    </row>
    <row r="2627" ht="14.25" customHeight="1">
      <c r="A2627" s="107" t="str">
        <f t="shared" si="3"/>
        <v>301299______</v>
      </c>
      <c r="B2627" s="116"/>
      <c r="C2627" s="116"/>
      <c r="D2627" s="224"/>
      <c r="E2627" s="105"/>
      <c r="F2627" s="105"/>
      <c r="G2627" s="105"/>
      <c r="H2627" s="105"/>
      <c r="I2627" s="105"/>
      <c r="J2627" s="105"/>
      <c r="K2627" s="105"/>
      <c r="L2627" s="105"/>
      <c r="M2627" s="105"/>
      <c r="N2627" s="106"/>
      <c r="O2627" s="105"/>
      <c r="P2627" s="105"/>
      <c r="Q2627" s="105"/>
      <c r="R2627" s="105"/>
      <c r="S2627" s="105"/>
      <c r="T2627" s="105"/>
    </row>
    <row r="2628" ht="14.25" customHeight="1">
      <c r="A2628" s="107" t="str">
        <f t="shared" si="3"/>
        <v>301299______</v>
      </c>
      <c r="B2628" s="116"/>
      <c r="C2628" s="116"/>
      <c r="D2628" s="224"/>
      <c r="E2628" s="105"/>
      <c r="F2628" s="105"/>
      <c r="G2628" s="105"/>
      <c r="H2628" s="105"/>
      <c r="I2628" s="105"/>
      <c r="J2628" s="105"/>
      <c r="K2628" s="105"/>
      <c r="L2628" s="105"/>
      <c r="M2628" s="105"/>
      <c r="N2628" s="106"/>
      <c r="O2628" s="105"/>
      <c r="P2628" s="105"/>
      <c r="Q2628" s="105"/>
      <c r="R2628" s="105"/>
      <c r="S2628" s="105"/>
      <c r="T2628" s="105"/>
    </row>
    <row r="2629" ht="14.25" customHeight="1">
      <c r="A2629" s="107" t="str">
        <f t="shared" si="3"/>
        <v>301299______</v>
      </c>
      <c r="B2629" s="116"/>
      <c r="C2629" s="116"/>
      <c r="D2629" s="224"/>
      <c r="E2629" s="105"/>
      <c r="F2629" s="105"/>
      <c r="G2629" s="105"/>
      <c r="H2629" s="105"/>
      <c r="I2629" s="105"/>
      <c r="J2629" s="105"/>
      <c r="K2629" s="105"/>
      <c r="L2629" s="105"/>
      <c r="M2629" s="105"/>
      <c r="N2629" s="106"/>
      <c r="O2629" s="105"/>
      <c r="P2629" s="105"/>
      <c r="Q2629" s="105"/>
      <c r="R2629" s="105"/>
      <c r="S2629" s="105"/>
      <c r="T2629" s="105"/>
    </row>
    <row r="2630" ht="14.25" customHeight="1">
      <c r="A2630" s="107" t="str">
        <f t="shared" si="3"/>
        <v>301299______</v>
      </c>
      <c r="B2630" s="116"/>
      <c r="C2630" s="116"/>
      <c r="D2630" s="224"/>
      <c r="E2630" s="105"/>
      <c r="F2630" s="105"/>
      <c r="G2630" s="105"/>
      <c r="H2630" s="105"/>
      <c r="I2630" s="105"/>
      <c r="J2630" s="105"/>
      <c r="K2630" s="105"/>
      <c r="L2630" s="105"/>
      <c r="M2630" s="105"/>
      <c r="N2630" s="106"/>
      <c r="O2630" s="105"/>
      <c r="P2630" s="105"/>
      <c r="Q2630" s="105"/>
      <c r="R2630" s="105"/>
      <c r="S2630" s="105"/>
      <c r="T2630" s="105"/>
    </row>
    <row r="2631" ht="14.25" customHeight="1">
      <c r="A2631" s="107" t="str">
        <f t="shared" si="3"/>
        <v>301299______</v>
      </c>
      <c r="B2631" s="116"/>
      <c r="C2631" s="116"/>
      <c r="D2631" s="224"/>
      <c r="E2631" s="105"/>
      <c r="F2631" s="105"/>
      <c r="G2631" s="105"/>
      <c r="H2631" s="105"/>
      <c r="I2631" s="105"/>
      <c r="J2631" s="105"/>
      <c r="K2631" s="105"/>
      <c r="L2631" s="105"/>
      <c r="M2631" s="105"/>
      <c r="N2631" s="106"/>
      <c r="O2631" s="105"/>
      <c r="P2631" s="105"/>
      <c r="Q2631" s="105"/>
      <c r="R2631" s="105"/>
      <c r="S2631" s="105"/>
      <c r="T2631" s="105"/>
    </row>
    <row r="2632" ht="14.25" customHeight="1">
      <c r="A2632" s="107" t="str">
        <f t="shared" si="3"/>
        <v>301299______</v>
      </c>
      <c r="B2632" s="116"/>
      <c r="C2632" s="116"/>
      <c r="D2632" s="224"/>
      <c r="E2632" s="105"/>
      <c r="F2632" s="105"/>
      <c r="G2632" s="105"/>
      <c r="H2632" s="105"/>
      <c r="I2632" s="105"/>
      <c r="J2632" s="105"/>
      <c r="K2632" s="105"/>
      <c r="L2632" s="105"/>
      <c r="M2632" s="105"/>
      <c r="N2632" s="106"/>
      <c r="O2632" s="105"/>
      <c r="P2632" s="105"/>
      <c r="Q2632" s="105"/>
      <c r="R2632" s="105"/>
      <c r="S2632" s="105"/>
      <c r="T2632" s="105"/>
    </row>
    <row r="2633" ht="14.25" customHeight="1">
      <c r="A2633" s="107" t="str">
        <f t="shared" si="3"/>
        <v>301299______</v>
      </c>
      <c r="B2633" s="116"/>
      <c r="C2633" s="116"/>
      <c r="D2633" s="224"/>
      <c r="E2633" s="105"/>
      <c r="F2633" s="105"/>
      <c r="G2633" s="105"/>
      <c r="H2633" s="105"/>
      <c r="I2633" s="105"/>
      <c r="J2633" s="105"/>
      <c r="K2633" s="105"/>
      <c r="L2633" s="105"/>
      <c r="M2633" s="105"/>
      <c r="N2633" s="106"/>
      <c r="O2633" s="105"/>
      <c r="P2633" s="105"/>
      <c r="Q2633" s="105"/>
      <c r="R2633" s="105"/>
      <c r="S2633" s="105"/>
      <c r="T2633" s="105"/>
    </row>
    <row r="2634" ht="14.25" customHeight="1">
      <c r="A2634" s="107" t="str">
        <f t="shared" si="3"/>
        <v>301299______</v>
      </c>
      <c r="B2634" s="116"/>
      <c r="C2634" s="116"/>
      <c r="D2634" s="224"/>
      <c r="E2634" s="105"/>
      <c r="F2634" s="105"/>
      <c r="G2634" s="105"/>
      <c r="H2634" s="105"/>
      <c r="I2634" s="105"/>
      <c r="J2634" s="105"/>
      <c r="K2634" s="105"/>
      <c r="L2634" s="105"/>
      <c r="M2634" s="105"/>
      <c r="N2634" s="106"/>
      <c r="O2634" s="105"/>
      <c r="P2634" s="105"/>
      <c r="Q2634" s="105"/>
      <c r="R2634" s="105"/>
      <c r="S2634" s="105"/>
      <c r="T2634" s="105"/>
    </row>
    <row r="2635" ht="14.25" customHeight="1">
      <c r="A2635" s="107" t="str">
        <f t="shared" si="3"/>
        <v>301299______</v>
      </c>
      <c r="B2635" s="116"/>
      <c r="C2635" s="116"/>
      <c r="D2635" s="224"/>
      <c r="E2635" s="105"/>
      <c r="F2635" s="105"/>
      <c r="G2635" s="105"/>
      <c r="H2635" s="105"/>
      <c r="I2635" s="105"/>
      <c r="J2635" s="105"/>
      <c r="K2635" s="105"/>
      <c r="L2635" s="105"/>
      <c r="M2635" s="105"/>
      <c r="N2635" s="106"/>
      <c r="O2635" s="105"/>
      <c r="P2635" s="105"/>
      <c r="Q2635" s="105"/>
      <c r="R2635" s="105"/>
      <c r="S2635" s="105"/>
      <c r="T2635" s="105"/>
    </row>
    <row r="2636" ht="14.25" customHeight="1">
      <c r="A2636" s="107" t="str">
        <f t="shared" si="3"/>
        <v>301299______</v>
      </c>
      <c r="B2636" s="116"/>
      <c r="C2636" s="116"/>
      <c r="D2636" s="224"/>
      <c r="E2636" s="105"/>
      <c r="F2636" s="105"/>
      <c r="G2636" s="105"/>
      <c r="H2636" s="105"/>
      <c r="I2636" s="105"/>
      <c r="J2636" s="105"/>
      <c r="K2636" s="105"/>
      <c r="L2636" s="105"/>
      <c r="M2636" s="105"/>
      <c r="N2636" s="106"/>
      <c r="O2636" s="105"/>
      <c r="P2636" s="105"/>
      <c r="Q2636" s="105"/>
      <c r="R2636" s="105"/>
      <c r="S2636" s="105"/>
      <c r="T2636" s="105"/>
    </row>
    <row r="2637" ht="14.25" customHeight="1">
      <c r="A2637" s="107" t="str">
        <f t="shared" si="3"/>
        <v>301299______</v>
      </c>
      <c r="B2637" s="116"/>
      <c r="C2637" s="116"/>
      <c r="D2637" s="224"/>
      <c r="E2637" s="105"/>
      <c r="F2637" s="105"/>
      <c r="G2637" s="105"/>
      <c r="H2637" s="105"/>
      <c r="I2637" s="105"/>
      <c r="J2637" s="105"/>
      <c r="K2637" s="105"/>
      <c r="L2637" s="105"/>
      <c r="M2637" s="105"/>
      <c r="N2637" s="106"/>
      <c r="O2637" s="105"/>
      <c r="P2637" s="105"/>
      <c r="Q2637" s="105"/>
      <c r="R2637" s="105"/>
      <c r="S2637" s="105"/>
      <c r="T2637" s="105"/>
    </row>
    <row r="2638" ht="14.25" customHeight="1">
      <c r="A2638" s="107" t="str">
        <f t="shared" si="3"/>
        <v>301299______</v>
      </c>
      <c r="B2638" s="116"/>
      <c r="C2638" s="116"/>
      <c r="D2638" s="224"/>
      <c r="E2638" s="105"/>
      <c r="F2638" s="105"/>
      <c r="G2638" s="105"/>
      <c r="H2638" s="105"/>
      <c r="I2638" s="105"/>
      <c r="J2638" s="105"/>
      <c r="K2638" s="105"/>
      <c r="L2638" s="105"/>
      <c r="M2638" s="105"/>
      <c r="N2638" s="106"/>
      <c r="O2638" s="105"/>
      <c r="P2638" s="105"/>
      <c r="Q2638" s="105"/>
      <c r="R2638" s="105"/>
      <c r="S2638" s="105"/>
      <c r="T2638" s="105"/>
    </row>
    <row r="2639" ht="14.25" customHeight="1">
      <c r="A2639" s="107" t="str">
        <f t="shared" si="3"/>
        <v>301299______</v>
      </c>
      <c r="B2639" s="116"/>
      <c r="C2639" s="116"/>
      <c r="D2639" s="224"/>
      <c r="E2639" s="105"/>
      <c r="F2639" s="105"/>
      <c r="G2639" s="105"/>
      <c r="H2639" s="105"/>
      <c r="I2639" s="105"/>
      <c r="J2639" s="105"/>
      <c r="K2639" s="105"/>
      <c r="L2639" s="105"/>
      <c r="M2639" s="105"/>
      <c r="N2639" s="106"/>
      <c r="O2639" s="105"/>
      <c r="P2639" s="105"/>
      <c r="Q2639" s="105"/>
      <c r="R2639" s="105"/>
      <c r="S2639" s="105"/>
      <c r="T2639" s="105"/>
    </row>
    <row r="2640" ht="14.25" customHeight="1">
      <c r="A2640" s="107" t="str">
        <f t="shared" si="3"/>
        <v>301299______</v>
      </c>
      <c r="B2640" s="116"/>
      <c r="C2640" s="116"/>
      <c r="D2640" s="224"/>
      <c r="E2640" s="105"/>
      <c r="F2640" s="105"/>
      <c r="G2640" s="105"/>
      <c r="H2640" s="105"/>
      <c r="I2640" s="105"/>
      <c r="J2640" s="105"/>
      <c r="K2640" s="105"/>
      <c r="L2640" s="105"/>
      <c r="M2640" s="105"/>
      <c r="N2640" s="106"/>
      <c r="O2640" s="105"/>
      <c r="P2640" s="105"/>
      <c r="Q2640" s="105"/>
      <c r="R2640" s="105"/>
      <c r="S2640" s="105"/>
      <c r="T2640" s="105"/>
    </row>
    <row r="2641" ht="14.25" customHeight="1">
      <c r="A2641" s="107" t="str">
        <f t="shared" si="3"/>
        <v>301299______</v>
      </c>
      <c r="B2641" s="116"/>
      <c r="C2641" s="116"/>
      <c r="D2641" s="224"/>
      <c r="E2641" s="105"/>
      <c r="F2641" s="105"/>
      <c r="G2641" s="105"/>
      <c r="H2641" s="105"/>
      <c r="I2641" s="105"/>
      <c r="J2641" s="105"/>
      <c r="K2641" s="105"/>
      <c r="L2641" s="105"/>
      <c r="M2641" s="105"/>
      <c r="N2641" s="106"/>
      <c r="O2641" s="105"/>
      <c r="P2641" s="105"/>
      <c r="Q2641" s="105"/>
      <c r="R2641" s="105"/>
      <c r="S2641" s="105"/>
      <c r="T2641" s="105"/>
    </row>
    <row r="2642" ht="14.25" customHeight="1">
      <c r="A2642" s="107" t="str">
        <f t="shared" si="3"/>
        <v>301299______</v>
      </c>
      <c r="B2642" s="116"/>
      <c r="C2642" s="116"/>
      <c r="D2642" s="224"/>
      <c r="E2642" s="105"/>
      <c r="F2642" s="105"/>
      <c r="G2642" s="105"/>
      <c r="H2642" s="105"/>
      <c r="I2642" s="105"/>
      <c r="J2642" s="105"/>
      <c r="K2642" s="105"/>
      <c r="L2642" s="105"/>
      <c r="M2642" s="105"/>
      <c r="N2642" s="106"/>
      <c r="O2642" s="105"/>
      <c r="P2642" s="105"/>
      <c r="Q2642" s="105"/>
      <c r="R2642" s="105"/>
      <c r="S2642" s="105"/>
      <c r="T2642" s="105"/>
    </row>
    <row r="2643" ht="14.25" customHeight="1">
      <c r="A2643" s="107" t="str">
        <f t="shared" si="3"/>
        <v>301299______</v>
      </c>
      <c r="B2643" s="116"/>
      <c r="C2643" s="116"/>
      <c r="D2643" s="224"/>
      <c r="E2643" s="105"/>
      <c r="F2643" s="105"/>
      <c r="G2643" s="105"/>
      <c r="H2643" s="105"/>
      <c r="I2643" s="105"/>
      <c r="J2643" s="105"/>
      <c r="K2643" s="105"/>
      <c r="L2643" s="105"/>
      <c r="M2643" s="105"/>
      <c r="N2643" s="106"/>
      <c r="O2643" s="105"/>
      <c r="P2643" s="105"/>
      <c r="Q2643" s="105"/>
      <c r="R2643" s="105"/>
      <c r="S2643" s="105"/>
      <c r="T2643" s="105"/>
    </row>
    <row r="2644" ht="14.25" customHeight="1">
      <c r="A2644" s="107" t="str">
        <f t="shared" si="3"/>
        <v>301299______</v>
      </c>
      <c r="B2644" s="116"/>
      <c r="C2644" s="116"/>
      <c r="D2644" s="224"/>
      <c r="E2644" s="105"/>
      <c r="F2644" s="105"/>
      <c r="G2644" s="105"/>
      <c r="H2644" s="105"/>
      <c r="I2644" s="105"/>
      <c r="J2644" s="105"/>
      <c r="K2644" s="105"/>
      <c r="L2644" s="105"/>
      <c r="M2644" s="105"/>
      <c r="N2644" s="106"/>
      <c r="O2644" s="105"/>
      <c r="P2644" s="105"/>
      <c r="Q2644" s="105"/>
      <c r="R2644" s="105"/>
      <c r="S2644" s="105"/>
      <c r="T2644" s="105"/>
    </row>
    <row r="2645" ht="14.25" customHeight="1">
      <c r="A2645" s="107" t="str">
        <f t="shared" si="3"/>
        <v>301299______</v>
      </c>
      <c r="B2645" s="116"/>
      <c r="C2645" s="116"/>
      <c r="D2645" s="224"/>
      <c r="E2645" s="105"/>
      <c r="F2645" s="105"/>
      <c r="G2645" s="105"/>
      <c r="H2645" s="105"/>
      <c r="I2645" s="105"/>
      <c r="J2645" s="105"/>
      <c r="K2645" s="105"/>
      <c r="L2645" s="105"/>
      <c r="M2645" s="105"/>
      <c r="N2645" s="106"/>
      <c r="O2645" s="105"/>
      <c r="P2645" s="105"/>
      <c r="Q2645" s="105"/>
      <c r="R2645" s="105"/>
      <c r="S2645" s="105"/>
      <c r="T2645" s="105"/>
    </row>
    <row r="2646" ht="14.25" customHeight="1">
      <c r="A2646" s="107" t="str">
        <f t="shared" si="3"/>
        <v>301299______</v>
      </c>
      <c r="B2646" s="116"/>
      <c r="C2646" s="116"/>
      <c r="D2646" s="224"/>
      <c r="E2646" s="105"/>
      <c r="F2646" s="105"/>
      <c r="G2646" s="105"/>
      <c r="H2646" s="105"/>
      <c r="I2646" s="105"/>
      <c r="J2646" s="105"/>
      <c r="K2646" s="105"/>
      <c r="L2646" s="105"/>
      <c r="M2646" s="105"/>
      <c r="N2646" s="106"/>
      <c r="O2646" s="105"/>
      <c r="P2646" s="105"/>
      <c r="Q2646" s="105"/>
      <c r="R2646" s="105"/>
      <c r="S2646" s="105"/>
      <c r="T2646" s="105"/>
    </row>
    <row r="2647" ht="14.25" customHeight="1">
      <c r="A2647" s="107" t="str">
        <f t="shared" si="3"/>
        <v>301299______</v>
      </c>
      <c r="B2647" s="116"/>
      <c r="C2647" s="116"/>
      <c r="D2647" s="224"/>
      <c r="E2647" s="105"/>
      <c r="F2647" s="105"/>
      <c r="G2647" s="105"/>
      <c r="H2647" s="105"/>
      <c r="I2647" s="105"/>
      <c r="J2647" s="105"/>
      <c r="K2647" s="105"/>
      <c r="L2647" s="105"/>
      <c r="M2647" s="105"/>
      <c r="N2647" s="106"/>
      <c r="O2647" s="105"/>
      <c r="P2647" s="105"/>
      <c r="Q2647" s="105"/>
      <c r="R2647" s="105"/>
      <c r="S2647" s="105"/>
      <c r="T2647" s="105"/>
    </row>
    <row r="2648" ht="14.25" customHeight="1">
      <c r="A2648" s="107" t="str">
        <f t="shared" si="3"/>
        <v>301299______</v>
      </c>
      <c r="B2648" s="116"/>
      <c r="C2648" s="116"/>
      <c r="D2648" s="224"/>
      <c r="E2648" s="105"/>
      <c r="F2648" s="105"/>
      <c r="G2648" s="105"/>
      <c r="H2648" s="105"/>
      <c r="I2648" s="105"/>
      <c r="J2648" s="105"/>
      <c r="K2648" s="105"/>
      <c r="L2648" s="105"/>
      <c r="M2648" s="105"/>
      <c r="N2648" s="106"/>
      <c r="O2648" s="105"/>
      <c r="P2648" s="105"/>
      <c r="Q2648" s="105"/>
      <c r="R2648" s="105"/>
      <c r="S2648" s="105"/>
      <c r="T2648" s="105"/>
    </row>
    <row r="2649" ht="14.25" customHeight="1">
      <c r="A2649" s="107" t="str">
        <f t="shared" si="3"/>
        <v>301299______</v>
      </c>
      <c r="B2649" s="116"/>
      <c r="C2649" s="116"/>
      <c r="D2649" s="224"/>
      <c r="E2649" s="105"/>
      <c r="F2649" s="105"/>
      <c r="G2649" s="105"/>
      <c r="H2649" s="105"/>
      <c r="I2649" s="105"/>
      <c r="J2649" s="105"/>
      <c r="K2649" s="105"/>
      <c r="L2649" s="105"/>
      <c r="M2649" s="105"/>
      <c r="N2649" s="106"/>
      <c r="O2649" s="105"/>
      <c r="P2649" s="105"/>
      <c r="Q2649" s="105"/>
      <c r="R2649" s="105"/>
      <c r="S2649" s="105"/>
      <c r="T2649" s="105"/>
    </row>
    <row r="2650" ht="14.25" customHeight="1">
      <c r="A2650" s="107" t="str">
        <f t="shared" si="3"/>
        <v>301299______</v>
      </c>
      <c r="B2650" s="116"/>
      <c r="C2650" s="116"/>
      <c r="D2650" s="224"/>
      <c r="E2650" s="105"/>
      <c r="F2650" s="105"/>
      <c r="G2650" s="105"/>
      <c r="H2650" s="105"/>
      <c r="I2650" s="105"/>
      <c r="J2650" s="105"/>
      <c r="K2650" s="105"/>
      <c r="L2650" s="105"/>
      <c r="M2650" s="105"/>
      <c r="N2650" s="106"/>
      <c r="O2650" s="105"/>
      <c r="P2650" s="105"/>
      <c r="Q2650" s="105"/>
      <c r="R2650" s="105"/>
      <c r="S2650" s="105"/>
      <c r="T2650" s="105"/>
    </row>
    <row r="2651" ht="14.25" customHeight="1">
      <c r="A2651" s="107" t="str">
        <f t="shared" si="3"/>
        <v>301299______</v>
      </c>
      <c r="B2651" s="116"/>
      <c r="C2651" s="116"/>
      <c r="D2651" s="224"/>
      <c r="E2651" s="105"/>
      <c r="F2651" s="105"/>
      <c r="G2651" s="105"/>
      <c r="H2651" s="105"/>
      <c r="I2651" s="105"/>
      <c r="J2651" s="105"/>
      <c r="K2651" s="105"/>
      <c r="L2651" s="105"/>
      <c r="M2651" s="105"/>
      <c r="N2651" s="106"/>
      <c r="O2651" s="105"/>
      <c r="P2651" s="105"/>
      <c r="Q2651" s="105"/>
      <c r="R2651" s="105"/>
      <c r="S2651" s="105"/>
      <c r="T2651" s="105"/>
    </row>
    <row r="2652" ht="14.25" customHeight="1">
      <c r="A2652" s="107" t="str">
        <f t="shared" si="3"/>
        <v>301299______</v>
      </c>
      <c r="B2652" s="116"/>
      <c r="C2652" s="116"/>
      <c r="D2652" s="224"/>
      <c r="E2652" s="105"/>
      <c r="F2652" s="105"/>
      <c r="G2652" s="105"/>
      <c r="H2652" s="105"/>
      <c r="I2652" s="105"/>
      <c r="J2652" s="105"/>
      <c r="K2652" s="105"/>
      <c r="L2652" s="105"/>
      <c r="M2652" s="105"/>
      <c r="N2652" s="106"/>
      <c r="O2652" s="105"/>
      <c r="P2652" s="105"/>
      <c r="Q2652" s="105"/>
      <c r="R2652" s="105"/>
      <c r="S2652" s="105"/>
      <c r="T2652" s="105"/>
    </row>
    <row r="2653" ht="14.25" customHeight="1">
      <c r="A2653" s="107" t="str">
        <f t="shared" si="3"/>
        <v>301299______</v>
      </c>
      <c r="B2653" s="116"/>
      <c r="C2653" s="116"/>
      <c r="D2653" s="224"/>
      <c r="E2653" s="105"/>
      <c r="F2653" s="105"/>
      <c r="G2653" s="105"/>
      <c r="H2653" s="105"/>
      <c r="I2653" s="105"/>
      <c r="J2653" s="105"/>
      <c r="K2653" s="105"/>
      <c r="L2653" s="105"/>
      <c r="M2653" s="105"/>
      <c r="N2653" s="106"/>
      <c r="O2653" s="105"/>
      <c r="P2653" s="105"/>
      <c r="Q2653" s="105"/>
      <c r="R2653" s="105"/>
      <c r="S2653" s="105"/>
      <c r="T2653" s="105"/>
    </row>
    <row r="2654" ht="14.25" customHeight="1">
      <c r="A2654" s="107" t="str">
        <f t="shared" si="3"/>
        <v>301299______</v>
      </c>
      <c r="B2654" s="116"/>
      <c r="C2654" s="116"/>
      <c r="D2654" s="224"/>
      <c r="E2654" s="105"/>
      <c r="F2654" s="105"/>
      <c r="G2654" s="105"/>
      <c r="H2654" s="105"/>
      <c r="I2654" s="105"/>
      <c r="J2654" s="105"/>
      <c r="K2654" s="105"/>
      <c r="L2654" s="105"/>
      <c r="M2654" s="105"/>
      <c r="N2654" s="106"/>
      <c r="O2654" s="105"/>
      <c r="P2654" s="105"/>
      <c r="Q2654" s="105"/>
      <c r="R2654" s="105"/>
      <c r="S2654" s="105"/>
      <c r="T2654" s="105"/>
    </row>
    <row r="2655" ht="14.25" customHeight="1">
      <c r="A2655" s="107" t="str">
        <f t="shared" si="3"/>
        <v>301299______</v>
      </c>
      <c r="B2655" s="116"/>
      <c r="C2655" s="116"/>
      <c r="D2655" s="224"/>
      <c r="E2655" s="105"/>
      <c r="F2655" s="105"/>
      <c r="G2655" s="105"/>
      <c r="H2655" s="105"/>
      <c r="I2655" s="105"/>
      <c r="J2655" s="105"/>
      <c r="K2655" s="105"/>
      <c r="L2655" s="105"/>
      <c r="M2655" s="105"/>
      <c r="N2655" s="106"/>
      <c r="O2655" s="105"/>
      <c r="P2655" s="105"/>
      <c r="Q2655" s="105"/>
      <c r="R2655" s="105"/>
      <c r="S2655" s="105"/>
      <c r="T2655" s="105"/>
    </row>
    <row r="2656" ht="14.25" customHeight="1">
      <c r="A2656" s="107" t="str">
        <f t="shared" si="3"/>
        <v>301299______</v>
      </c>
      <c r="B2656" s="116"/>
      <c r="C2656" s="116"/>
      <c r="D2656" s="224"/>
      <c r="E2656" s="105"/>
      <c r="F2656" s="105"/>
      <c r="G2656" s="105"/>
      <c r="H2656" s="105"/>
      <c r="I2656" s="105"/>
      <c r="J2656" s="105"/>
      <c r="K2656" s="105"/>
      <c r="L2656" s="105"/>
      <c r="M2656" s="105"/>
      <c r="N2656" s="106"/>
      <c r="O2656" s="105"/>
      <c r="P2656" s="105"/>
      <c r="Q2656" s="105"/>
      <c r="R2656" s="105"/>
      <c r="S2656" s="105"/>
      <c r="T2656" s="105"/>
    </row>
    <row r="2657" ht="14.25" customHeight="1">
      <c r="A2657" s="107" t="str">
        <f t="shared" si="3"/>
        <v>301299______</v>
      </c>
      <c r="B2657" s="116"/>
      <c r="C2657" s="116"/>
      <c r="D2657" s="224"/>
      <c r="E2657" s="105"/>
      <c r="F2657" s="105"/>
      <c r="G2657" s="105"/>
      <c r="H2657" s="105"/>
      <c r="I2657" s="105"/>
      <c r="J2657" s="105"/>
      <c r="K2657" s="105"/>
      <c r="L2657" s="105"/>
      <c r="M2657" s="105"/>
      <c r="N2657" s="106"/>
      <c r="O2657" s="105"/>
      <c r="P2657" s="105"/>
      <c r="Q2657" s="105"/>
      <c r="R2657" s="105"/>
      <c r="S2657" s="105"/>
      <c r="T2657" s="105"/>
    </row>
    <row r="2658" ht="14.25" customHeight="1">
      <c r="A2658" s="107" t="str">
        <f t="shared" si="3"/>
        <v>301299______</v>
      </c>
      <c r="B2658" s="116"/>
      <c r="C2658" s="116"/>
      <c r="D2658" s="224"/>
      <c r="E2658" s="105"/>
      <c r="F2658" s="105"/>
      <c r="G2658" s="105"/>
      <c r="H2658" s="105"/>
      <c r="I2658" s="105"/>
      <c r="J2658" s="105"/>
      <c r="K2658" s="105"/>
      <c r="L2658" s="105"/>
      <c r="M2658" s="105"/>
      <c r="N2658" s="106"/>
      <c r="O2658" s="105"/>
      <c r="P2658" s="105"/>
      <c r="Q2658" s="105"/>
      <c r="R2658" s="105"/>
      <c r="S2658" s="105"/>
      <c r="T2658" s="105"/>
    </row>
    <row r="2659" ht="14.25" customHeight="1">
      <c r="A2659" s="107" t="str">
        <f t="shared" si="3"/>
        <v>301299______</v>
      </c>
      <c r="B2659" s="116"/>
      <c r="C2659" s="116"/>
      <c r="D2659" s="224"/>
      <c r="E2659" s="105"/>
      <c r="F2659" s="105"/>
      <c r="G2659" s="105"/>
      <c r="H2659" s="105"/>
      <c r="I2659" s="105"/>
      <c r="J2659" s="105"/>
      <c r="K2659" s="105"/>
      <c r="L2659" s="105"/>
      <c r="M2659" s="105"/>
      <c r="N2659" s="106"/>
      <c r="O2659" s="105"/>
      <c r="P2659" s="105"/>
      <c r="Q2659" s="105"/>
      <c r="R2659" s="105"/>
      <c r="S2659" s="105"/>
      <c r="T2659" s="105"/>
    </row>
    <row r="2660" ht="14.25" customHeight="1">
      <c r="A2660" s="107" t="str">
        <f t="shared" si="3"/>
        <v>301299______</v>
      </c>
      <c r="B2660" s="116"/>
      <c r="C2660" s="116"/>
      <c r="D2660" s="224"/>
      <c r="E2660" s="105"/>
      <c r="F2660" s="105"/>
      <c r="G2660" s="105"/>
      <c r="H2660" s="105"/>
      <c r="I2660" s="105"/>
      <c r="J2660" s="105"/>
      <c r="K2660" s="105"/>
      <c r="L2660" s="105"/>
      <c r="M2660" s="105"/>
      <c r="N2660" s="106"/>
      <c r="O2660" s="105"/>
      <c r="P2660" s="105"/>
      <c r="Q2660" s="105"/>
      <c r="R2660" s="105"/>
      <c r="S2660" s="105"/>
      <c r="T2660" s="105"/>
    </row>
    <row r="2661" ht="14.25" customHeight="1">
      <c r="A2661" s="107" t="str">
        <f t="shared" si="3"/>
        <v>301299______</v>
      </c>
      <c r="B2661" s="116"/>
      <c r="C2661" s="116"/>
      <c r="D2661" s="224"/>
      <c r="E2661" s="105"/>
      <c r="F2661" s="105"/>
      <c r="G2661" s="105"/>
      <c r="H2661" s="105"/>
      <c r="I2661" s="105"/>
      <c r="J2661" s="105"/>
      <c r="K2661" s="105"/>
      <c r="L2661" s="105"/>
      <c r="M2661" s="105"/>
      <c r="N2661" s="106"/>
      <c r="O2661" s="105"/>
      <c r="P2661" s="105"/>
      <c r="Q2661" s="105"/>
      <c r="R2661" s="105"/>
      <c r="S2661" s="105"/>
      <c r="T2661" s="105"/>
    </row>
    <row r="2662" ht="14.25" customHeight="1">
      <c r="A2662" s="107" t="str">
        <f t="shared" si="3"/>
        <v>301299______</v>
      </c>
      <c r="B2662" s="116"/>
      <c r="C2662" s="116"/>
      <c r="D2662" s="224"/>
      <c r="E2662" s="105"/>
      <c r="F2662" s="105"/>
      <c r="G2662" s="105"/>
      <c r="H2662" s="105"/>
      <c r="I2662" s="105"/>
      <c r="J2662" s="105"/>
      <c r="K2662" s="105"/>
      <c r="L2662" s="105"/>
      <c r="M2662" s="105"/>
      <c r="N2662" s="106"/>
      <c r="O2662" s="105"/>
      <c r="P2662" s="105"/>
      <c r="Q2662" s="105"/>
      <c r="R2662" s="105"/>
      <c r="S2662" s="105"/>
      <c r="T2662" s="105"/>
    </row>
    <row r="2663" ht="14.25" customHeight="1">
      <c r="A2663" s="107" t="str">
        <f t="shared" si="3"/>
        <v>301299______</v>
      </c>
      <c r="B2663" s="116"/>
      <c r="C2663" s="116"/>
      <c r="D2663" s="224"/>
      <c r="E2663" s="105"/>
      <c r="F2663" s="105"/>
      <c r="G2663" s="105"/>
      <c r="H2663" s="105"/>
      <c r="I2663" s="105"/>
      <c r="J2663" s="105"/>
      <c r="K2663" s="105"/>
      <c r="L2663" s="105"/>
      <c r="M2663" s="105"/>
      <c r="N2663" s="106"/>
      <c r="O2663" s="105"/>
      <c r="P2663" s="105"/>
      <c r="Q2663" s="105"/>
      <c r="R2663" s="105"/>
      <c r="S2663" s="105"/>
      <c r="T2663" s="105"/>
    </row>
    <row r="2664" ht="14.25" customHeight="1">
      <c r="A2664" s="107" t="str">
        <f t="shared" si="3"/>
        <v>301299______</v>
      </c>
      <c r="B2664" s="116"/>
      <c r="C2664" s="116"/>
      <c r="D2664" s="224"/>
      <c r="E2664" s="105"/>
      <c r="F2664" s="105"/>
      <c r="G2664" s="105"/>
      <c r="H2664" s="105"/>
      <c r="I2664" s="105"/>
      <c r="J2664" s="105"/>
      <c r="K2664" s="105"/>
      <c r="L2664" s="105"/>
      <c r="M2664" s="105"/>
      <c r="N2664" s="106"/>
      <c r="O2664" s="105"/>
      <c r="P2664" s="105"/>
      <c r="Q2664" s="105"/>
      <c r="R2664" s="105"/>
      <c r="S2664" s="105"/>
      <c r="T2664" s="105"/>
    </row>
    <row r="2665" ht="14.25" customHeight="1">
      <c r="A2665" s="107" t="str">
        <f t="shared" si="3"/>
        <v>301299______</v>
      </c>
      <c r="B2665" s="116"/>
      <c r="C2665" s="116"/>
      <c r="D2665" s="224"/>
      <c r="E2665" s="105"/>
      <c r="F2665" s="105"/>
      <c r="G2665" s="105"/>
      <c r="H2665" s="105"/>
      <c r="I2665" s="105"/>
      <c r="J2665" s="105"/>
      <c r="K2665" s="105"/>
      <c r="L2665" s="105"/>
      <c r="M2665" s="105"/>
      <c r="N2665" s="106"/>
      <c r="O2665" s="105"/>
      <c r="P2665" s="105"/>
      <c r="Q2665" s="105"/>
      <c r="R2665" s="105"/>
      <c r="S2665" s="105"/>
      <c r="T2665" s="105"/>
    </row>
    <row r="2666" ht="14.25" customHeight="1">
      <c r="A2666" s="107" t="str">
        <f t="shared" si="3"/>
        <v>301299______</v>
      </c>
      <c r="B2666" s="116"/>
      <c r="C2666" s="116"/>
      <c r="D2666" s="224"/>
      <c r="E2666" s="105"/>
      <c r="F2666" s="105"/>
      <c r="G2666" s="105"/>
      <c r="H2666" s="105"/>
      <c r="I2666" s="105"/>
      <c r="J2666" s="105"/>
      <c r="K2666" s="105"/>
      <c r="L2666" s="105"/>
      <c r="M2666" s="105"/>
      <c r="N2666" s="106"/>
      <c r="O2666" s="105"/>
      <c r="P2666" s="105"/>
      <c r="Q2666" s="105"/>
      <c r="R2666" s="105"/>
      <c r="S2666" s="105"/>
      <c r="T2666" s="105"/>
    </row>
    <row r="2667" ht="14.25" customHeight="1">
      <c r="A2667" s="107" t="str">
        <f t="shared" si="3"/>
        <v>301299______</v>
      </c>
      <c r="B2667" s="116"/>
      <c r="C2667" s="116"/>
      <c r="D2667" s="224"/>
      <c r="E2667" s="105"/>
      <c r="F2667" s="105"/>
      <c r="G2667" s="105"/>
      <c r="H2667" s="105"/>
      <c r="I2667" s="105"/>
      <c r="J2667" s="105"/>
      <c r="K2667" s="105"/>
      <c r="L2667" s="105"/>
      <c r="M2667" s="105"/>
      <c r="N2667" s="106"/>
      <c r="O2667" s="105"/>
      <c r="P2667" s="105"/>
      <c r="Q2667" s="105"/>
      <c r="R2667" s="105"/>
      <c r="S2667" s="105"/>
      <c r="T2667" s="105"/>
    </row>
    <row r="2668" ht="14.25" customHeight="1">
      <c r="A2668" s="107" t="str">
        <f t="shared" si="3"/>
        <v>301299______</v>
      </c>
      <c r="B2668" s="116"/>
      <c r="C2668" s="116"/>
      <c r="D2668" s="224"/>
      <c r="E2668" s="105"/>
      <c r="F2668" s="105"/>
      <c r="G2668" s="105"/>
      <c r="H2668" s="105"/>
      <c r="I2668" s="105"/>
      <c r="J2668" s="105"/>
      <c r="K2668" s="105"/>
      <c r="L2668" s="105"/>
      <c r="M2668" s="105"/>
      <c r="N2668" s="106"/>
      <c r="O2668" s="105"/>
      <c r="P2668" s="105"/>
      <c r="Q2668" s="105"/>
      <c r="R2668" s="105"/>
      <c r="S2668" s="105"/>
      <c r="T2668" s="105"/>
    </row>
    <row r="2669" ht="14.25" customHeight="1">
      <c r="A2669" s="107" t="str">
        <f t="shared" si="3"/>
        <v>301299______</v>
      </c>
      <c r="B2669" s="116"/>
      <c r="C2669" s="116"/>
      <c r="D2669" s="224"/>
      <c r="E2669" s="105"/>
      <c r="F2669" s="105"/>
      <c r="G2669" s="105"/>
      <c r="H2669" s="105"/>
      <c r="I2669" s="105"/>
      <c r="J2669" s="105"/>
      <c r="K2669" s="105"/>
      <c r="L2669" s="105"/>
      <c r="M2669" s="105"/>
      <c r="N2669" s="106"/>
      <c r="O2669" s="105"/>
      <c r="P2669" s="105"/>
      <c r="Q2669" s="105"/>
      <c r="R2669" s="105"/>
      <c r="S2669" s="105"/>
      <c r="T2669" s="105"/>
    </row>
    <row r="2670" ht="14.25" customHeight="1">
      <c r="A2670" s="107" t="str">
        <f t="shared" si="3"/>
        <v>301299______</v>
      </c>
      <c r="B2670" s="116"/>
      <c r="C2670" s="116"/>
      <c r="D2670" s="224"/>
      <c r="E2670" s="105"/>
      <c r="F2670" s="105"/>
      <c r="G2670" s="105"/>
      <c r="H2670" s="105"/>
      <c r="I2670" s="105"/>
      <c r="J2670" s="105"/>
      <c r="K2670" s="105"/>
      <c r="L2670" s="105"/>
      <c r="M2670" s="105"/>
      <c r="N2670" s="106"/>
      <c r="O2670" s="105"/>
      <c r="P2670" s="105"/>
      <c r="Q2670" s="105"/>
      <c r="R2670" s="105"/>
      <c r="S2670" s="105"/>
      <c r="T2670" s="105"/>
    </row>
    <row r="2671" ht="14.25" customHeight="1">
      <c r="A2671" s="107" t="str">
        <f t="shared" si="3"/>
        <v>301299______</v>
      </c>
      <c r="B2671" s="116"/>
      <c r="C2671" s="116"/>
      <c r="D2671" s="224"/>
      <c r="E2671" s="105"/>
      <c r="F2671" s="105"/>
      <c r="G2671" s="105"/>
      <c r="H2671" s="105"/>
      <c r="I2671" s="105"/>
      <c r="J2671" s="105"/>
      <c r="K2671" s="105"/>
      <c r="L2671" s="105"/>
      <c r="M2671" s="105"/>
      <c r="N2671" s="106"/>
      <c r="O2671" s="105"/>
      <c r="P2671" s="105"/>
      <c r="Q2671" s="105"/>
      <c r="R2671" s="105"/>
      <c r="S2671" s="105"/>
      <c r="T2671" s="105"/>
    </row>
    <row r="2672" ht="14.25" customHeight="1">
      <c r="A2672" s="107" t="str">
        <f t="shared" si="3"/>
        <v>301299______</v>
      </c>
      <c r="B2672" s="116"/>
      <c r="C2672" s="116"/>
      <c r="D2672" s="224"/>
      <c r="E2672" s="105"/>
      <c r="F2672" s="105"/>
      <c r="G2672" s="105"/>
      <c r="H2672" s="105"/>
      <c r="I2672" s="105"/>
      <c r="J2672" s="105"/>
      <c r="K2672" s="105"/>
      <c r="L2672" s="105"/>
      <c r="M2672" s="105"/>
      <c r="N2672" s="106"/>
      <c r="O2672" s="105"/>
      <c r="P2672" s="105"/>
      <c r="Q2672" s="105"/>
      <c r="R2672" s="105"/>
      <c r="S2672" s="105"/>
      <c r="T2672" s="105"/>
    </row>
    <row r="2673" ht="14.25" customHeight="1">
      <c r="A2673" s="107" t="str">
        <f t="shared" si="3"/>
        <v>301299______</v>
      </c>
      <c r="B2673" s="116"/>
      <c r="C2673" s="116"/>
      <c r="D2673" s="224"/>
      <c r="E2673" s="105"/>
      <c r="F2673" s="105"/>
      <c r="G2673" s="105"/>
      <c r="H2673" s="105"/>
      <c r="I2673" s="105"/>
      <c r="J2673" s="105"/>
      <c r="K2673" s="105"/>
      <c r="L2673" s="105"/>
      <c r="M2673" s="105"/>
      <c r="N2673" s="106"/>
      <c r="O2673" s="105"/>
      <c r="P2673" s="105"/>
      <c r="Q2673" s="105"/>
      <c r="R2673" s="105"/>
      <c r="S2673" s="105"/>
      <c r="T2673" s="105"/>
    </row>
    <row r="2674" ht="14.25" customHeight="1">
      <c r="A2674" s="107" t="str">
        <f t="shared" si="3"/>
        <v>301299______</v>
      </c>
      <c r="B2674" s="116"/>
      <c r="C2674" s="116"/>
      <c r="D2674" s="224"/>
      <c r="E2674" s="105"/>
      <c r="F2674" s="105"/>
      <c r="G2674" s="105"/>
      <c r="H2674" s="105"/>
      <c r="I2674" s="105"/>
      <c r="J2674" s="105"/>
      <c r="K2674" s="105"/>
      <c r="L2674" s="105"/>
      <c r="M2674" s="105"/>
      <c r="N2674" s="106"/>
      <c r="O2674" s="105"/>
      <c r="P2674" s="105"/>
      <c r="Q2674" s="105"/>
      <c r="R2674" s="105"/>
      <c r="S2674" s="105"/>
      <c r="T2674" s="105"/>
    </row>
    <row r="2675" ht="14.25" customHeight="1">
      <c r="A2675" s="107" t="str">
        <f t="shared" si="3"/>
        <v>301299______</v>
      </c>
      <c r="B2675" s="116"/>
      <c r="C2675" s="116"/>
      <c r="D2675" s="224"/>
      <c r="E2675" s="105"/>
      <c r="F2675" s="105"/>
      <c r="G2675" s="105"/>
      <c r="H2675" s="105"/>
      <c r="I2675" s="105"/>
      <c r="J2675" s="105"/>
      <c r="K2675" s="105"/>
      <c r="L2675" s="105"/>
      <c r="M2675" s="105"/>
      <c r="N2675" s="106"/>
      <c r="O2675" s="105"/>
      <c r="P2675" s="105"/>
      <c r="Q2675" s="105"/>
      <c r="R2675" s="105"/>
      <c r="S2675" s="105"/>
      <c r="T2675" s="105"/>
    </row>
    <row r="2676" ht="14.25" customHeight="1">
      <c r="A2676" s="107" t="str">
        <f t="shared" si="3"/>
        <v>301299______</v>
      </c>
      <c r="B2676" s="116"/>
      <c r="C2676" s="116"/>
      <c r="D2676" s="224"/>
      <c r="E2676" s="105"/>
      <c r="F2676" s="105"/>
      <c r="G2676" s="105"/>
      <c r="H2676" s="105"/>
      <c r="I2676" s="105"/>
      <c r="J2676" s="105"/>
      <c r="K2676" s="105"/>
      <c r="L2676" s="105"/>
      <c r="M2676" s="105"/>
      <c r="N2676" s="106"/>
      <c r="O2676" s="105"/>
      <c r="P2676" s="105"/>
      <c r="Q2676" s="105"/>
      <c r="R2676" s="105"/>
      <c r="S2676" s="105"/>
      <c r="T2676" s="105"/>
    </row>
    <row r="2677" ht="14.25" customHeight="1">
      <c r="A2677" s="107" t="str">
        <f t="shared" si="3"/>
        <v>301299______</v>
      </c>
      <c r="B2677" s="116"/>
      <c r="C2677" s="116"/>
      <c r="D2677" s="224"/>
      <c r="E2677" s="105"/>
      <c r="F2677" s="105"/>
      <c r="G2677" s="105"/>
      <c r="H2677" s="105"/>
      <c r="I2677" s="105"/>
      <c r="J2677" s="105"/>
      <c r="K2677" s="105"/>
      <c r="L2677" s="105"/>
      <c r="M2677" s="105"/>
      <c r="N2677" s="106"/>
      <c r="O2677" s="105"/>
      <c r="P2677" s="105"/>
      <c r="Q2677" s="105"/>
      <c r="R2677" s="105"/>
      <c r="S2677" s="105"/>
      <c r="T2677" s="105"/>
    </row>
    <row r="2678" ht="14.25" customHeight="1">
      <c r="A2678" s="107" t="str">
        <f t="shared" si="3"/>
        <v>301299______</v>
      </c>
      <c r="B2678" s="116"/>
      <c r="C2678" s="116"/>
      <c r="D2678" s="224"/>
      <c r="E2678" s="105"/>
      <c r="F2678" s="105"/>
      <c r="G2678" s="105"/>
      <c r="H2678" s="105"/>
      <c r="I2678" s="105"/>
      <c r="J2678" s="105"/>
      <c r="K2678" s="105"/>
      <c r="L2678" s="105"/>
      <c r="M2678" s="105"/>
      <c r="N2678" s="106"/>
      <c r="O2678" s="105"/>
      <c r="P2678" s="105"/>
      <c r="Q2678" s="105"/>
      <c r="R2678" s="105"/>
      <c r="S2678" s="105"/>
      <c r="T2678" s="105"/>
    </row>
    <row r="2679" ht="14.25" customHeight="1">
      <c r="A2679" s="107" t="str">
        <f t="shared" si="3"/>
        <v>301299______</v>
      </c>
      <c r="B2679" s="116"/>
      <c r="C2679" s="116"/>
      <c r="D2679" s="224"/>
      <c r="E2679" s="105"/>
      <c r="F2679" s="105"/>
      <c r="G2679" s="105"/>
      <c r="H2679" s="105"/>
      <c r="I2679" s="105"/>
      <c r="J2679" s="105"/>
      <c r="K2679" s="105"/>
      <c r="L2679" s="105"/>
      <c r="M2679" s="105"/>
      <c r="N2679" s="106"/>
      <c r="O2679" s="105"/>
      <c r="P2679" s="105"/>
      <c r="Q2679" s="105"/>
      <c r="R2679" s="105"/>
      <c r="S2679" s="105"/>
      <c r="T2679" s="105"/>
    </row>
    <row r="2680" ht="14.25" customHeight="1">
      <c r="A2680" s="107" t="str">
        <f t="shared" si="3"/>
        <v>301299______</v>
      </c>
      <c r="B2680" s="116"/>
      <c r="C2680" s="116"/>
      <c r="D2680" s="224"/>
      <c r="E2680" s="105"/>
      <c r="F2680" s="105"/>
      <c r="G2680" s="105"/>
      <c r="H2680" s="105"/>
      <c r="I2680" s="105"/>
      <c r="J2680" s="105"/>
      <c r="K2680" s="105"/>
      <c r="L2680" s="105"/>
      <c r="M2680" s="105"/>
      <c r="N2680" s="106"/>
      <c r="O2680" s="105"/>
      <c r="P2680" s="105"/>
      <c r="Q2680" s="105"/>
      <c r="R2680" s="105"/>
      <c r="S2680" s="105"/>
      <c r="T2680" s="105"/>
    </row>
    <row r="2681" ht="14.25" customHeight="1">
      <c r="A2681" s="107" t="str">
        <f t="shared" si="3"/>
        <v>301299______</v>
      </c>
      <c r="B2681" s="116"/>
      <c r="C2681" s="116"/>
      <c r="D2681" s="224"/>
      <c r="E2681" s="105"/>
      <c r="F2681" s="105"/>
      <c r="G2681" s="105"/>
      <c r="H2681" s="105"/>
      <c r="I2681" s="105"/>
      <c r="J2681" s="105"/>
      <c r="K2681" s="105"/>
      <c r="L2681" s="105"/>
      <c r="M2681" s="105"/>
      <c r="N2681" s="106"/>
      <c r="O2681" s="105"/>
      <c r="P2681" s="105"/>
      <c r="Q2681" s="105"/>
      <c r="R2681" s="105"/>
      <c r="S2681" s="105"/>
      <c r="T2681" s="105"/>
    </row>
    <row r="2682" ht="14.25" customHeight="1">
      <c r="A2682" s="107" t="str">
        <f t="shared" si="3"/>
        <v>301299______</v>
      </c>
      <c r="B2682" s="116"/>
      <c r="C2682" s="116"/>
      <c r="D2682" s="224"/>
      <c r="E2682" s="105"/>
      <c r="F2682" s="105"/>
      <c r="G2682" s="105"/>
      <c r="H2682" s="105"/>
      <c r="I2682" s="105"/>
      <c r="J2682" s="105"/>
      <c r="K2682" s="105"/>
      <c r="L2682" s="105"/>
      <c r="M2682" s="105"/>
      <c r="N2682" s="106"/>
      <c r="O2682" s="105"/>
      <c r="P2682" s="105"/>
      <c r="Q2682" s="105"/>
      <c r="R2682" s="105"/>
      <c r="S2682" s="105"/>
      <c r="T2682" s="105"/>
    </row>
    <row r="2683" ht="14.25" customHeight="1">
      <c r="A2683" s="107" t="str">
        <f t="shared" si="3"/>
        <v>301299______</v>
      </c>
      <c r="B2683" s="116"/>
      <c r="C2683" s="116"/>
      <c r="D2683" s="224"/>
      <c r="E2683" s="105"/>
      <c r="F2683" s="105"/>
      <c r="G2683" s="105"/>
      <c r="H2683" s="105"/>
      <c r="I2683" s="105"/>
      <c r="J2683" s="105"/>
      <c r="K2683" s="105"/>
      <c r="L2683" s="105"/>
      <c r="M2683" s="105"/>
      <c r="N2683" s="106"/>
      <c r="O2683" s="105"/>
      <c r="P2683" s="105"/>
      <c r="Q2683" s="105"/>
      <c r="R2683" s="105"/>
      <c r="S2683" s="105"/>
      <c r="T2683" s="105"/>
    </row>
    <row r="2684" ht="14.25" customHeight="1">
      <c r="A2684" s="107" t="str">
        <f t="shared" si="3"/>
        <v>301299______</v>
      </c>
      <c r="B2684" s="116"/>
      <c r="C2684" s="116"/>
      <c r="D2684" s="224"/>
      <c r="E2684" s="105"/>
      <c r="F2684" s="105"/>
      <c r="G2684" s="105"/>
      <c r="H2684" s="105"/>
      <c r="I2684" s="105"/>
      <c r="J2684" s="105"/>
      <c r="K2684" s="105"/>
      <c r="L2684" s="105"/>
      <c r="M2684" s="105"/>
      <c r="N2684" s="106"/>
      <c r="O2684" s="105"/>
      <c r="P2684" s="105"/>
      <c r="Q2684" s="105"/>
      <c r="R2684" s="105"/>
      <c r="S2684" s="105"/>
      <c r="T2684" s="105"/>
    </row>
    <row r="2685" ht="14.25" customHeight="1">
      <c r="A2685" s="107" t="str">
        <f t="shared" si="3"/>
        <v>301299______</v>
      </c>
      <c r="B2685" s="116"/>
      <c r="C2685" s="116"/>
      <c r="D2685" s="224"/>
      <c r="E2685" s="105"/>
      <c r="F2685" s="105"/>
      <c r="G2685" s="105"/>
      <c r="H2685" s="105"/>
      <c r="I2685" s="105"/>
      <c r="J2685" s="105"/>
      <c r="K2685" s="105"/>
      <c r="L2685" s="105"/>
      <c r="M2685" s="105"/>
      <c r="N2685" s="106"/>
      <c r="O2685" s="105"/>
      <c r="P2685" s="105"/>
      <c r="Q2685" s="105"/>
      <c r="R2685" s="105"/>
      <c r="S2685" s="105"/>
      <c r="T2685" s="105"/>
    </row>
    <row r="2686" ht="14.25" customHeight="1">
      <c r="A2686" s="107" t="str">
        <f t="shared" si="3"/>
        <v>301299______</v>
      </c>
      <c r="B2686" s="116"/>
      <c r="C2686" s="116"/>
      <c r="D2686" s="224"/>
      <c r="E2686" s="105"/>
      <c r="F2686" s="105"/>
      <c r="G2686" s="105"/>
      <c r="H2686" s="105"/>
      <c r="I2686" s="105"/>
      <c r="J2686" s="105"/>
      <c r="K2686" s="105"/>
      <c r="L2686" s="105"/>
      <c r="M2686" s="105"/>
      <c r="N2686" s="106"/>
      <c r="O2686" s="105"/>
      <c r="P2686" s="105"/>
      <c r="Q2686" s="105"/>
      <c r="R2686" s="105"/>
      <c r="S2686" s="105"/>
      <c r="T2686" s="105"/>
    </row>
    <row r="2687" ht="14.25" customHeight="1">
      <c r="A2687" s="107" t="str">
        <f t="shared" si="3"/>
        <v>301299______</v>
      </c>
      <c r="B2687" s="116"/>
      <c r="C2687" s="116"/>
      <c r="D2687" s="224"/>
      <c r="E2687" s="105"/>
      <c r="F2687" s="105"/>
      <c r="G2687" s="105"/>
      <c r="H2687" s="105"/>
      <c r="I2687" s="105"/>
      <c r="J2687" s="105"/>
      <c r="K2687" s="105"/>
      <c r="L2687" s="105"/>
      <c r="M2687" s="105"/>
      <c r="N2687" s="106"/>
      <c r="O2687" s="105"/>
      <c r="P2687" s="105"/>
      <c r="Q2687" s="105"/>
      <c r="R2687" s="105"/>
      <c r="S2687" s="105"/>
      <c r="T2687" s="105"/>
    </row>
    <row r="2688" ht="14.25" customHeight="1">
      <c r="A2688" s="107" t="str">
        <f t="shared" si="3"/>
        <v>301299______</v>
      </c>
      <c r="B2688" s="116"/>
      <c r="C2688" s="116"/>
      <c r="D2688" s="224"/>
      <c r="E2688" s="105"/>
      <c r="F2688" s="105"/>
      <c r="G2688" s="105"/>
      <c r="H2688" s="105"/>
      <c r="I2688" s="105"/>
      <c r="J2688" s="105"/>
      <c r="K2688" s="105"/>
      <c r="L2688" s="105"/>
      <c r="M2688" s="105"/>
      <c r="N2688" s="106"/>
      <c r="O2688" s="105"/>
      <c r="P2688" s="105"/>
      <c r="Q2688" s="105"/>
      <c r="R2688" s="105"/>
      <c r="S2688" s="105"/>
      <c r="T2688" s="105"/>
    </row>
    <row r="2689" ht="14.25" customHeight="1">
      <c r="A2689" s="107" t="str">
        <f t="shared" si="3"/>
        <v>301299______</v>
      </c>
      <c r="B2689" s="116"/>
      <c r="C2689" s="116"/>
      <c r="D2689" s="224"/>
      <c r="E2689" s="105"/>
      <c r="F2689" s="105"/>
      <c r="G2689" s="105"/>
      <c r="H2689" s="105"/>
      <c r="I2689" s="105"/>
      <c r="J2689" s="105"/>
      <c r="K2689" s="105"/>
      <c r="L2689" s="105"/>
      <c r="M2689" s="105"/>
      <c r="N2689" s="106"/>
      <c r="O2689" s="105"/>
      <c r="P2689" s="105"/>
      <c r="Q2689" s="105"/>
      <c r="R2689" s="105"/>
      <c r="S2689" s="105"/>
      <c r="T2689" s="105"/>
    </row>
    <row r="2690" ht="14.25" customHeight="1">
      <c r="A2690" s="107" t="str">
        <f t="shared" si="3"/>
        <v>301299______</v>
      </c>
      <c r="B2690" s="116"/>
      <c r="C2690" s="116"/>
      <c r="D2690" s="224"/>
      <c r="E2690" s="105"/>
      <c r="F2690" s="105"/>
      <c r="G2690" s="105"/>
      <c r="H2690" s="105"/>
      <c r="I2690" s="105"/>
      <c r="J2690" s="105"/>
      <c r="K2690" s="105"/>
      <c r="L2690" s="105"/>
      <c r="M2690" s="105"/>
      <c r="N2690" s="106"/>
      <c r="O2690" s="105"/>
      <c r="P2690" s="105"/>
      <c r="Q2690" s="105"/>
      <c r="R2690" s="105"/>
      <c r="S2690" s="105"/>
      <c r="T2690" s="105"/>
    </row>
    <row r="2691" ht="14.25" customHeight="1">
      <c r="A2691" s="107" t="str">
        <f t="shared" si="3"/>
        <v>301299______</v>
      </c>
      <c r="B2691" s="116"/>
      <c r="C2691" s="116"/>
      <c r="D2691" s="224"/>
      <c r="E2691" s="105"/>
      <c r="F2691" s="105"/>
      <c r="G2691" s="105"/>
      <c r="H2691" s="105"/>
      <c r="I2691" s="105"/>
      <c r="J2691" s="105"/>
      <c r="K2691" s="105"/>
      <c r="L2691" s="105"/>
      <c r="M2691" s="105"/>
      <c r="N2691" s="106"/>
      <c r="O2691" s="105"/>
      <c r="P2691" s="105"/>
      <c r="Q2691" s="105"/>
      <c r="R2691" s="105"/>
      <c r="S2691" s="105"/>
      <c r="T2691" s="105"/>
    </row>
    <row r="2692" ht="14.25" customHeight="1">
      <c r="A2692" s="107" t="str">
        <f t="shared" si="3"/>
        <v>301299______</v>
      </c>
      <c r="B2692" s="116"/>
      <c r="C2692" s="116"/>
      <c r="D2692" s="224"/>
      <c r="E2692" s="105"/>
      <c r="F2692" s="105"/>
      <c r="G2692" s="105"/>
      <c r="H2692" s="105"/>
      <c r="I2692" s="105"/>
      <c r="J2692" s="105"/>
      <c r="K2692" s="105"/>
      <c r="L2692" s="105"/>
      <c r="M2692" s="105"/>
      <c r="N2692" s="106"/>
      <c r="O2692" s="105"/>
      <c r="P2692" s="105"/>
      <c r="Q2692" s="105"/>
      <c r="R2692" s="105"/>
      <c r="S2692" s="105"/>
      <c r="T2692" s="105"/>
    </row>
    <row r="2693" ht="14.25" customHeight="1">
      <c r="A2693" s="107" t="str">
        <f t="shared" si="3"/>
        <v>301299______</v>
      </c>
      <c r="B2693" s="116"/>
      <c r="C2693" s="116"/>
      <c r="D2693" s="224"/>
      <c r="E2693" s="105"/>
      <c r="F2693" s="105"/>
      <c r="G2693" s="105"/>
      <c r="H2693" s="105"/>
      <c r="I2693" s="105"/>
      <c r="J2693" s="105"/>
      <c r="K2693" s="105"/>
      <c r="L2693" s="105"/>
      <c r="M2693" s="105"/>
      <c r="N2693" s="106"/>
      <c r="O2693" s="105"/>
      <c r="P2693" s="105"/>
      <c r="Q2693" s="105"/>
      <c r="R2693" s="105"/>
      <c r="S2693" s="105"/>
      <c r="T2693" s="105"/>
    </row>
    <row r="2694" ht="14.25" customHeight="1">
      <c r="A2694" s="107" t="str">
        <f t="shared" si="3"/>
        <v>301299______</v>
      </c>
      <c r="B2694" s="116"/>
      <c r="C2694" s="116"/>
      <c r="D2694" s="224"/>
      <c r="E2694" s="105"/>
      <c r="F2694" s="105"/>
      <c r="G2694" s="105"/>
      <c r="H2694" s="105"/>
      <c r="I2694" s="105"/>
      <c r="J2694" s="105"/>
      <c r="K2694" s="105"/>
      <c r="L2694" s="105"/>
      <c r="M2694" s="105"/>
      <c r="N2694" s="106"/>
      <c r="O2694" s="105"/>
      <c r="P2694" s="105"/>
      <c r="Q2694" s="105"/>
      <c r="R2694" s="105"/>
      <c r="S2694" s="105"/>
      <c r="T2694" s="105"/>
    </row>
    <row r="2695" ht="14.25" customHeight="1">
      <c r="A2695" s="107" t="str">
        <f t="shared" si="3"/>
        <v>301299______</v>
      </c>
      <c r="B2695" s="116"/>
      <c r="C2695" s="116"/>
      <c r="D2695" s="224"/>
      <c r="E2695" s="105"/>
      <c r="F2695" s="105"/>
      <c r="G2695" s="105"/>
      <c r="H2695" s="105"/>
      <c r="I2695" s="105"/>
      <c r="J2695" s="105"/>
      <c r="K2695" s="105"/>
      <c r="L2695" s="105"/>
      <c r="M2695" s="105"/>
      <c r="N2695" s="106"/>
      <c r="O2695" s="105"/>
      <c r="P2695" s="105"/>
      <c r="Q2695" s="105"/>
      <c r="R2695" s="105"/>
      <c r="S2695" s="105"/>
      <c r="T2695" s="105"/>
    </row>
    <row r="2696" ht="14.25" customHeight="1">
      <c r="A2696" s="107" t="str">
        <f t="shared" si="3"/>
        <v>301299______</v>
      </c>
      <c r="B2696" s="116"/>
      <c r="C2696" s="116"/>
      <c r="D2696" s="224"/>
      <c r="E2696" s="105"/>
      <c r="F2696" s="105"/>
      <c r="G2696" s="105"/>
      <c r="H2696" s="105"/>
      <c r="I2696" s="105"/>
      <c r="J2696" s="105"/>
      <c r="K2696" s="105"/>
      <c r="L2696" s="105"/>
      <c r="M2696" s="105"/>
      <c r="N2696" s="106"/>
      <c r="O2696" s="105"/>
      <c r="P2696" s="105"/>
      <c r="Q2696" s="105"/>
      <c r="R2696" s="105"/>
      <c r="S2696" s="105"/>
      <c r="T2696" s="105"/>
    </row>
    <row r="2697" ht="14.25" customHeight="1">
      <c r="A2697" s="107" t="str">
        <f t="shared" si="3"/>
        <v>301299______</v>
      </c>
      <c r="B2697" s="116"/>
      <c r="C2697" s="116"/>
      <c r="D2697" s="224"/>
      <c r="E2697" s="105"/>
      <c r="F2697" s="105"/>
      <c r="G2697" s="105"/>
      <c r="H2697" s="105"/>
      <c r="I2697" s="105"/>
      <c r="J2697" s="105"/>
      <c r="K2697" s="105"/>
      <c r="L2697" s="105"/>
      <c r="M2697" s="105"/>
      <c r="N2697" s="106"/>
      <c r="O2697" s="105"/>
      <c r="P2697" s="105"/>
      <c r="Q2697" s="105"/>
      <c r="R2697" s="105"/>
      <c r="S2697" s="105"/>
      <c r="T2697" s="105"/>
    </row>
    <row r="2698" ht="14.25" customHeight="1">
      <c r="A2698" s="107" t="str">
        <f t="shared" si="3"/>
        <v>301299______</v>
      </c>
      <c r="B2698" s="116"/>
      <c r="C2698" s="116"/>
      <c r="D2698" s="224"/>
      <c r="E2698" s="105"/>
      <c r="F2698" s="105"/>
      <c r="G2698" s="105"/>
      <c r="H2698" s="105"/>
      <c r="I2698" s="105"/>
      <c r="J2698" s="105"/>
      <c r="K2698" s="105"/>
      <c r="L2698" s="105"/>
      <c r="M2698" s="105"/>
      <c r="N2698" s="106"/>
      <c r="O2698" s="105"/>
      <c r="P2698" s="105"/>
      <c r="Q2698" s="105"/>
      <c r="R2698" s="105"/>
      <c r="S2698" s="105"/>
      <c r="T2698" s="105"/>
    </row>
    <row r="2699" ht="14.25" customHeight="1">
      <c r="A2699" s="107" t="str">
        <f t="shared" si="3"/>
        <v>301299______</v>
      </c>
      <c r="B2699" s="116"/>
      <c r="C2699" s="116"/>
      <c r="D2699" s="224"/>
      <c r="E2699" s="105"/>
      <c r="F2699" s="105"/>
      <c r="G2699" s="105"/>
      <c r="H2699" s="105"/>
      <c r="I2699" s="105"/>
      <c r="J2699" s="105"/>
      <c r="K2699" s="105"/>
      <c r="L2699" s="105"/>
      <c r="M2699" s="105"/>
      <c r="N2699" s="106"/>
      <c r="O2699" s="105"/>
      <c r="P2699" s="105"/>
      <c r="Q2699" s="105"/>
      <c r="R2699" s="105"/>
      <c r="S2699" s="105"/>
      <c r="T2699" s="105"/>
    </row>
    <row r="2700" ht="14.25" customHeight="1">
      <c r="A2700" s="107" t="str">
        <f t="shared" si="3"/>
        <v>301299______</v>
      </c>
      <c r="B2700" s="116"/>
      <c r="C2700" s="116"/>
      <c r="D2700" s="224"/>
      <c r="E2700" s="105"/>
      <c r="F2700" s="105"/>
      <c r="G2700" s="105"/>
      <c r="H2700" s="105"/>
      <c r="I2700" s="105"/>
      <c r="J2700" s="105"/>
      <c r="K2700" s="105"/>
      <c r="L2700" s="105"/>
      <c r="M2700" s="105"/>
      <c r="N2700" s="106"/>
      <c r="O2700" s="105"/>
      <c r="P2700" s="105"/>
      <c r="Q2700" s="105"/>
      <c r="R2700" s="105"/>
      <c r="S2700" s="105"/>
      <c r="T2700" s="105"/>
    </row>
    <row r="2701" ht="14.25" customHeight="1">
      <c r="A2701" s="107" t="str">
        <f t="shared" si="3"/>
        <v>301299______</v>
      </c>
      <c r="B2701" s="116"/>
      <c r="C2701" s="116"/>
      <c r="D2701" s="224"/>
      <c r="E2701" s="105"/>
      <c r="F2701" s="105"/>
      <c r="G2701" s="105"/>
      <c r="H2701" s="105"/>
      <c r="I2701" s="105"/>
      <c r="J2701" s="105"/>
      <c r="K2701" s="105"/>
      <c r="L2701" s="105"/>
      <c r="M2701" s="105"/>
      <c r="N2701" s="106"/>
      <c r="O2701" s="105"/>
      <c r="P2701" s="105"/>
      <c r="Q2701" s="105"/>
      <c r="R2701" s="105"/>
      <c r="S2701" s="105"/>
      <c r="T2701" s="105"/>
    </row>
    <row r="2702" ht="14.25" customHeight="1">
      <c r="A2702" s="107" t="str">
        <f t="shared" si="3"/>
        <v>301299______</v>
      </c>
      <c r="B2702" s="116"/>
      <c r="C2702" s="116"/>
      <c r="D2702" s="224"/>
      <c r="E2702" s="105"/>
      <c r="F2702" s="105"/>
      <c r="G2702" s="105"/>
      <c r="H2702" s="105"/>
      <c r="I2702" s="105"/>
      <c r="J2702" s="105"/>
      <c r="K2702" s="105"/>
      <c r="L2702" s="105"/>
      <c r="M2702" s="105"/>
      <c r="N2702" s="106"/>
      <c r="O2702" s="105"/>
      <c r="P2702" s="105"/>
      <c r="Q2702" s="105"/>
      <c r="R2702" s="105"/>
      <c r="S2702" s="105"/>
      <c r="T2702" s="105"/>
    </row>
    <row r="2703" ht="14.25" customHeight="1">
      <c r="A2703" s="107" t="str">
        <f t="shared" si="3"/>
        <v>301299______</v>
      </c>
      <c r="B2703" s="116"/>
      <c r="C2703" s="116"/>
      <c r="D2703" s="224"/>
      <c r="E2703" s="105"/>
      <c r="F2703" s="105"/>
      <c r="G2703" s="105"/>
      <c r="H2703" s="105"/>
      <c r="I2703" s="105"/>
      <c r="J2703" s="105"/>
      <c r="K2703" s="105"/>
      <c r="L2703" s="105"/>
      <c r="M2703" s="105"/>
      <c r="N2703" s="106"/>
      <c r="O2703" s="105"/>
      <c r="P2703" s="105"/>
      <c r="Q2703" s="105"/>
      <c r="R2703" s="105"/>
      <c r="S2703" s="105"/>
      <c r="T2703" s="105"/>
    </row>
    <row r="2704" ht="14.25" customHeight="1">
      <c r="A2704" s="107" t="str">
        <f t="shared" si="3"/>
        <v>301299______</v>
      </c>
      <c r="B2704" s="116"/>
      <c r="C2704" s="116"/>
      <c r="D2704" s="224"/>
      <c r="E2704" s="105"/>
      <c r="F2704" s="105"/>
      <c r="G2704" s="105"/>
      <c r="H2704" s="105"/>
      <c r="I2704" s="105"/>
      <c r="J2704" s="105"/>
      <c r="K2704" s="105"/>
      <c r="L2704" s="105"/>
      <c r="M2704" s="105"/>
      <c r="N2704" s="106"/>
      <c r="O2704" s="105"/>
      <c r="P2704" s="105"/>
      <c r="Q2704" s="105"/>
      <c r="R2704" s="105"/>
      <c r="S2704" s="105"/>
      <c r="T2704" s="105"/>
    </row>
    <row r="2705" ht="14.25" customHeight="1">
      <c r="A2705" s="107" t="str">
        <f t="shared" si="3"/>
        <v>301299______</v>
      </c>
      <c r="B2705" s="116"/>
      <c r="C2705" s="116"/>
      <c r="D2705" s="224"/>
      <c r="E2705" s="105"/>
      <c r="F2705" s="105"/>
      <c r="G2705" s="105"/>
      <c r="H2705" s="105"/>
      <c r="I2705" s="105"/>
      <c r="J2705" s="105"/>
      <c r="K2705" s="105"/>
      <c r="L2705" s="105"/>
      <c r="M2705" s="105"/>
      <c r="N2705" s="106"/>
      <c r="O2705" s="105"/>
      <c r="P2705" s="105"/>
      <c r="Q2705" s="105"/>
      <c r="R2705" s="105"/>
      <c r="S2705" s="105"/>
      <c r="T2705" s="105"/>
    </row>
    <row r="2706" ht="14.25" customHeight="1">
      <c r="A2706" s="107" t="str">
        <f t="shared" si="3"/>
        <v>301299______</v>
      </c>
      <c r="B2706" s="116"/>
      <c r="C2706" s="116"/>
      <c r="D2706" s="224"/>
      <c r="E2706" s="105"/>
      <c r="F2706" s="105"/>
      <c r="G2706" s="105"/>
      <c r="H2706" s="105"/>
      <c r="I2706" s="105"/>
      <c r="J2706" s="105"/>
      <c r="K2706" s="105"/>
      <c r="L2706" s="105"/>
      <c r="M2706" s="105"/>
      <c r="N2706" s="106"/>
      <c r="O2706" s="105"/>
      <c r="P2706" s="105"/>
      <c r="Q2706" s="105"/>
      <c r="R2706" s="105"/>
      <c r="S2706" s="105"/>
      <c r="T2706" s="105"/>
    </row>
    <row r="2707" ht="14.25" customHeight="1">
      <c r="A2707" s="107" t="str">
        <f t="shared" si="3"/>
        <v>301299______</v>
      </c>
      <c r="B2707" s="116"/>
      <c r="C2707" s="116"/>
      <c r="D2707" s="224"/>
      <c r="E2707" s="105"/>
      <c r="F2707" s="105"/>
      <c r="G2707" s="105"/>
      <c r="H2707" s="105"/>
      <c r="I2707" s="105"/>
      <c r="J2707" s="105"/>
      <c r="K2707" s="105"/>
      <c r="L2707" s="105"/>
      <c r="M2707" s="105"/>
      <c r="N2707" s="106"/>
      <c r="O2707" s="105"/>
      <c r="P2707" s="105"/>
      <c r="Q2707" s="105"/>
      <c r="R2707" s="105"/>
      <c r="S2707" s="105"/>
      <c r="T2707" s="105"/>
    </row>
    <row r="2708" ht="14.25" customHeight="1">
      <c r="A2708" s="107" t="str">
        <f t="shared" si="3"/>
        <v>301299______</v>
      </c>
      <c r="B2708" s="116"/>
      <c r="C2708" s="116"/>
      <c r="D2708" s="224"/>
      <c r="E2708" s="105"/>
      <c r="F2708" s="105"/>
      <c r="G2708" s="105"/>
      <c r="H2708" s="105"/>
      <c r="I2708" s="105"/>
      <c r="J2708" s="105"/>
      <c r="K2708" s="105"/>
      <c r="L2708" s="105"/>
      <c r="M2708" s="105"/>
      <c r="N2708" s="106"/>
      <c r="O2708" s="105"/>
      <c r="P2708" s="105"/>
      <c r="Q2708" s="105"/>
      <c r="R2708" s="105"/>
      <c r="S2708" s="105"/>
      <c r="T2708" s="105"/>
    </row>
    <row r="2709" ht="14.25" customHeight="1">
      <c r="A2709" s="107" t="str">
        <f t="shared" si="3"/>
        <v>301299______</v>
      </c>
      <c r="B2709" s="116"/>
      <c r="C2709" s="116"/>
      <c r="D2709" s="224"/>
      <c r="E2709" s="105"/>
      <c r="F2709" s="105"/>
      <c r="G2709" s="105"/>
      <c r="H2709" s="105"/>
      <c r="I2709" s="105"/>
      <c r="J2709" s="105"/>
      <c r="K2709" s="105"/>
      <c r="L2709" s="105"/>
      <c r="M2709" s="105"/>
      <c r="N2709" s="106"/>
      <c r="O2709" s="105"/>
      <c r="P2709" s="105"/>
      <c r="Q2709" s="105"/>
      <c r="R2709" s="105"/>
      <c r="S2709" s="105"/>
      <c r="T2709" s="105"/>
    </row>
    <row r="2710" ht="14.25" customHeight="1">
      <c r="A2710" s="107" t="str">
        <f t="shared" si="3"/>
        <v>301299______</v>
      </c>
      <c r="B2710" s="116"/>
      <c r="C2710" s="116"/>
      <c r="D2710" s="224"/>
      <c r="E2710" s="105"/>
      <c r="F2710" s="105"/>
      <c r="G2710" s="105"/>
      <c r="H2710" s="105"/>
      <c r="I2710" s="105"/>
      <c r="J2710" s="105"/>
      <c r="K2710" s="105"/>
      <c r="L2710" s="105"/>
      <c r="M2710" s="105"/>
      <c r="N2710" s="106"/>
      <c r="O2710" s="105"/>
      <c r="P2710" s="105"/>
      <c r="Q2710" s="105"/>
      <c r="R2710" s="105"/>
      <c r="S2710" s="105"/>
      <c r="T2710" s="105"/>
    </row>
    <row r="2711" ht="14.25" customHeight="1">
      <c r="A2711" s="107" t="str">
        <f t="shared" si="3"/>
        <v>301299______</v>
      </c>
      <c r="B2711" s="116"/>
      <c r="C2711" s="116"/>
      <c r="D2711" s="224"/>
      <c r="E2711" s="105"/>
      <c r="F2711" s="105"/>
      <c r="G2711" s="105"/>
      <c r="H2711" s="105"/>
      <c r="I2711" s="105"/>
      <c r="J2711" s="105"/>
      <c r="K2711" s="105"/>
      <c r="L2711" s="105"/>
      <c r="M2711" s="105"/>
      <c r="N2711" s="106"/>
      <c r="O2711" s="105"/>
      <c r="P2711" s="105"/>
      <c r="Q2711" s="105"/>
      <c r="R2711" s="105"/>
      <c r="S2711" s="105"/>
      <c r="T2711" s="105"/>
    </row>
    <row r="2712" ht="14.25" customHeight="1">
      <c r="A2712" s="107" t="str">
        <f t="shared" si="3"/>
        <v>301299______</v>
      </c>
      <c r="B2712" s="116"/>
      <c r="C2712" s="116"/>
      <c r="D2712" s="224"/>
      <c r="E2712" s="105"/>
      <c r="F2712" s="105"/>
      <c r="G2712" s="105"/>
      <c r="H2712" s="105"/>
      <c r="I2712" s="105"/>
      <c r="J2712" s="105"/>
      <c r="K2712" s="105"/>
      <c r="L2712" s="105"/>
      <c r="M2712" s="105"/>
      <c r="N2712" s="106"/>
      <c r="O2712" s="105"/>
      <c r="P2712" s="105"/>
      <c r="Q2712" s="105"/>
      <c r="R2712" s="105"/>
      <c r="S2712" s="105"/>
      <c r="T2712" s="105"/>
    </row>
    <row r="2713" ht="14.25" customHeight="1">
      <c r="A2713" s="107" t="str">
        <f t="shared" si="3"/>
        <v>301299______</v>
      </c>
      <c r="B2713" s="116"/>
      <c r="C2713" s="116"/>
      <c r="D2713" s="224"/>
      <c r="E2713" s="105"/>
      <c r="F2713" s="105"/>
      <c r="G2713" s="105"/>
      <c r="H2713" s="105"/>
      <c r="I2713" s="105"/>
      <c r="J2713" s="105"/>
      <c r="K2713" s="105"/>
      <c r="L2713" s="105"/>
      <c r="M2713" s="105"/>
      <c r="N2713" s="106"/>
      <c r="O2713" s="105"/>
      <c r="P2713" s="105"/>
      <c r="Q2713" s="105"/>
      <c r="R2713" s="105"/>
      <c r="S2713" s="105"/>
      <c r="T2713" s="105"/>
    </row>
    <row r="2714" ht="14.25" customHeight="1">
      <c r="A2714" s="107" t="str">
        <f t="shared" si="3"/>
        <v>301299______</v>
      </c>
      <c r="B2714" s="116"/>
      <c r="C2714" s="116"/>
      <c r="D2714" s="224"/>
      <c r="E2714" s="105"/>
      <c r="F2714" s="105"/>
      <c r="G2714" s="105"/>
      <c r="H2714" s="105"/>
      <c r="I2714" s="105"/>
      <c r="J2714" s="105"/>
      <c r="K2714" s="105"/>
      <c r="L2714" s="105"/>
      <c r="M2714" s="105"/>
      <c r="N2714" s="106"/>
      <c r="O2714" s="105"/>
      <c r="P2714" s="105"/>
      <c r="Q2714" s="105"/>
      <c r="R2714" s="105"/>
      <c r="S2714" s="105"/>
      <c r="T2714" s="105"/>
    </row>
    <row r="2715" ht="14.25" customHeight="1">
      <c r="A2715" s="107" t="str">
        <f t="shared" si="3"/>
        <v>301299______</v>
      </c>
      <c r="B2715" s="116"/>
      <c r="C2715" s="116"/>
      <c r="D2715" s="224"/>
      <c r="E2715" s="105"/>
      <c r="F2715" s="105"/>
      <c r="G2715" s="105"/>
      <c r="H2715" s="105"/>
      <c r="I2715" s="105"/>
      <c r="J2715" s="105"/>
      <c r="K2715" s="105"/>
      <c r="L2715" s="105"/>
      <c r="M2715" s="105"/>
      <c r="N2715" s="106"/>
      <c r="O2715" s="105"/>
      <c r="P2715" s="105"/>
      <c r="Q2715" s="105"/>
      <c r="R2715" s="105"/>
      <c r="S2715" s="105"/>
      <c r="T2715" s="105"/>
    </row>
    <row r="2716" ht="14.25" customHeight="1">
      <c r="A2716" s="107" t="str">
        <f t="shared" si="3"/>
        <v>301299______</v>
      </c>
      <c r="B2716" s="116"/>
      <c r="C2716" s="116"/>
      <c r="D2716" s="224"/>
      <c r="E2716" s="105"/>
      <c r="F2716" s="105"/>
      <c r="G2716" s="105"/>
      <c r="H2716" s="105"/>
      <c r="I2716" s="105"/>
      <c r="J2716" s="105"/>
      <c r="K2716" s="105"/>
      <c r="L2716" s="105"/>
      <c r="M2716" s="105"/>
      <c r="N2716" s="106"/>
      <c r="O2716" s="105"/>
      <c r="P2716" s="105"/>
      <c r="Q2716" s="105"/>
      <c r="R2716" s="105"/>
      <c r="S2716" s="105"/>
      <c r="T2716" s="105"/>
    </row>
    <row r="2717" ht="14.25" customHeight="1">
      <c r="A2717" s="107" t="str">
        <f t="shared" si="3"/>
        <v>301299______</v>
      </c>
      <c r="B2717" s="116"/>
      <c r="C2717" s="116"/>
      <c r="D2717" s="224"/>
      <c r="E2717" s="105"/>
      <c r="F2717" s="105"/>
      <c r="G2717" s="105"/>
      <c r="H2717" s="105"/>
      <c r="I2717" s="105"/>
      <c r="J2717" s="105"/>
      <c r="K2717" s="105"/>
      <c r="L2717" s="105"/>
      <c r="M2717" s="105"/>
      <c r="N2717" s="106"/>
      <c r="O2717" s="105"/>
      <c r="P2717" s="105"/>
      <c r="Q2717" s="105"/>
      <c r="R2717" s="105"/>
      <c r="S2717" s="105"/>
      <c r="T2717" s="105"/>
    </row>
    <row r="2718" ht="14.25" customHeight="1">
      <c r="A2718" s="107" t="str">
        <f t="shared" si="3"/>
        <v>301299______</v>
      </c>
      <c r="B2718" s="116"/>
      <c r="C2718" s="116"/>
      <c r="D2718" s="224"/>
      <c r="E2718" s="105"/>
      <c r="F2718" s="105"/>
      <c r="G2718" s="105"/>
      <c r="H2718" s="105"/>
      <c r="I2718" s="105"/>
      <c r="J2718" s="105"/>
      <c r="K2718" s="105"/>
      <c r="L2718" s="105"/>
      <c r="M2718" s="105"/>
      <c r="N2718" s="106"/>
      <c r="O2718" s="105"/>
      <c r="P2718" s="105"/>
      <c r="Q2718" s="105"/>
      <c r="R2718" s="105"/>
      <c r="S2718" s="105"/>
      <c r="T2718" s="105"/>
    </row>
    <row r="2719" ht="14.25" customHeight="1">
      <c r="A2719" s="107" t="str">
        <f t="shared" si="3"/>
        <v>301299______</v>
      </c>
      <c r="B2719" s="116"/>
      <c r="C2719" s="116"/>
      <c r="D2719" s="224"/>
      <c r="E2719" s="105"/>
      <c r="F2719" s="105"/>
      <c r="G2719" s="105"/>
      <c r="H2719" s="105"/>
      <c r="I2719" s="105"/>
      <c r="J2719" s="105"/>
      <c r="K2719" s="105"/>
      <c r="L2719" s="105"/>
      <c r="M2719" s="105"/>
      <c r="N2719" s="106"/>
      <c r="O2719" s="105"/>
      <c r="P2719" s="105"/>
      <c r="Q2719" s="105"/>
      <c r="R2719" s="105"/>
      <c r="S2719" s="105"/>
      <c r="T2719" s="105"/>
    </row>
    <row r="2720" ht="14.25" customHeight="1">
      <c r="A2720" s="107" t="str">
        <f t="shared" si="3"/>
        <v>301299______</v>
      </c>
      <c r="B2720" s="116"/>
      <c r="C2720" s="116"/>
      <c r="D2720" s="224"/>
      <c r="E2720" s="105"/>
      <c r="F2720" s="105"/>
      <c r="G2720" s="105"/>
      <c r="H2720" s="105"/>
      <c r="I2720" s="105"/>
      <c r="J2720" s="105"/>
      <c r="K2720" s="105"/>
      <c r="L2720" s="105"/>
      <c r="M2720" s="105"/>
      <c r="N2720" s="106"/>
      <c r="O2720" s="105"/>
      <c r="P2720" s="105"/>
      <c r="Q2720" s="105"/>
      <c r="R2720" s="105"/>
      <c r="S2720" s="105"/>
      <c r="T2720" s="105"/>
    </row>
    <row r="2721" ht="14.25" customHeight="1">
      <c r="A2721" s="107" t="str">
        <f t="shared" si="3"/>
        <v>301299______</v>
      </c>
      <c r="B2721" s="116"/>
      <c r="C2721" s="116"/>
      <c r="D2721" s="224"/>
      <c r="E2721" s="105"/>
      <c r="F2721" s="105"/>
      <c r="G2721" s="105"/>
      <c r="H2721" s="105"/>
      <c r="I2721" s="105"/>
      <c r="J2721" s="105"/>
      <c r="K2721" s="105"/>
      <c r="L2721" s="105"/>
      <c r="M2721" s="105"/>
      <c r="N2721" s="106"/>
      <c r="O2721" s="105"/>
      <c r="P2721" s="105"/>
      <c r="Q2721" s="105"/>
      <c r="R2721" s="105"/>
      <c r="S2721" s="105"/>
      <c r="T2721" s="105"/>
    </row>
    <row r="2722" ht="14.25" customHeight="1">
      <c r="A2722" s="107" t="str">
        <f t="shared" si="3"/>
        <v>301299______</v>
      </c>
      <c r="B2722" s="116"/>
      <c r="C2722" s="116"/>
      <c r="D2722" s="224"/>
      <c r="E2722" s="105"/>
      <c r="F2722" s="105"/>
      <c r="G2722" s="105"/>
      <c r="H2722" s="105"/>
      <c r="I2722" s="105"/>
      <c r="J2722" s="105"/>
      <c r="K2722" s="105"/>
      <c r="L2722" s="105"/>
      <c r="M2722" s="105"/>
      <c r="N2722" s="106"/>
      <c r="O2722" s="105"/>
      <c r="P2722" s="105"/>
      <c r="Q2722" s="105"/>
      <c r="R2722" s="105"/>
      <c r="S2722" s="105"/>
      <c r="T2722" s="105"/>
    </row>
    <row r="2723" ht="14.25" customHeight="1">
      <c r="A2723" s="107" t="str">
        <f t="shared" si="3"/>
        <v>301299______</v>
      </c>
      <c r="B2723" s="116"/>
      <c r="C2723" s="116"/>
      <c r="D2723" s="224"/>
      <c r="E2723" s="105"/>
      <c r="F2723" s="105"/>
      <c r="G2723" s="105"/>
      <c r="H2723" s="105"/>
      <c r="I2723" s="105"/>
      <c r="J2723" s="105"/>
      <c r="K2723" s="105"/>
      <c r="L2723" s="105"/>
      <c r="M2723" s="105"/>
      <c r="N2723" s="106"/>
      <c r="O2723" s="105"/>
      <c r="P2723" s="105"/>
      <c r="Q2723" s="105"/>
      <c r="R2723" s="105"/>
      <c r="S2723" s="105"/>
      <c r="T2723" s="105"/>
    </row>
    <row r="2724" ht="14.25" customHeight="1">
      <c r="A2724" s="107" t="str">
        <f t="shared" si="3"/>
        <v>301299______</v>
      </c>
      <c r="B2724" s="116"/>
      <c r="C2724" s="116"/>
      <c r="D2724" s="224"/>
      <c r="E2724" s="105"/>
      <c r="F2724" s="105"/>
      <c r="G2724" s="105"/>
      <c r="H2724" s="105"/>
      <c r="I2724" s="105"/>
      <c r="J2724" s="105"/>
      <c r="K2724" s="105"/>
      <c r="L2724" s="105"/>
      <c r="M2724" s="105"/>
      <c r="N2724" s="106"/>
      <c r="O2724" s="105"/>
      <c r="P2724" s="105"/>
      <c r="Q2724" s="105"/>
      <c r="R2724" s="105"/>
      <c r="S2724" s="105"/>
      <c r="T2724" s="105"/>
    </row>
    <row r="2725" ht="14.25" customHeight="1">
      <c r="A2725" s="107" t="str">
        <f t="shared" si="3"/>
        <v>301299______</v>
      </c>
      <c r="B2725" s="116"/>
      <c r="C2725" s="116"/>
      <c r="D2725" s="224"/>
      <c r="E2725" s="105"/>
      <c r="F2725" s="105"/>
      <c r="G2725" s="105"/>
      <c r="H2725" s="105"/>
      <c r="I2725" s="105"/>
      <c r="J2725" s="105"/>
      <c r="K2725" s="105"/>
      <c r="L2725" s="105"/>
      <c r="M2725" s="105"/>
      <c r="N2725" s="106"/>
      <c r="O2725" s="105"/>
      <c r="P2725" s="105"/>
      <c r="Q2725" s="105"/>
      <c r="R2725" s="105"/>
      <c r="S2725" s="105"/>
      <c r="T2725" s="105"/>
    </row>
    <row r="2726" ht="14.25" customHeight="1">
      <c r="A2726" s="107" t="str">
        <f t="shared" si="3"/>
        <v>301299______</v>
      </c>
      <c r="B2726" s="116"/>
      <c r="C2726" s="116"/>
      <c r="D2726" s="224"/>
      <c r="E2726" s="105"/>
      <c r="F2726" s="105"/>
      <c r="G2726" s="105"/>
      <c r="H2726" s="105"/>
      <c r="I2726" s="105"/>
      <c r="J2726" s="105"/>
      <c r="K2726" s="105"/>
      <c r="L2726" s="105"/>
      <c r="M2726" s="105"/>
      <c r="N2726" s="106"/>
      <c r="O2726" s="105"/>
      <c r="P2726" s="105"/>
      <c r="Q2726" s="105"/>
      <c r="R2726" s="105"/>
      <c r="S2726" s="105"/>
      <c r="T2726" s="105"/>
    </row>
    <row r="2727" ht="14.25" customHeight="1">
      <c r="A2727" s="107" t="str">
        <f t="shared" si="3"/>
        <v>301299______</v>
      </c>
      <c r="B2727" s="116"/>
      <c r="C2727" s="116"/>
      <c r="D2727" s="224"/>
      <c r="E2727" s="105"/>
      <c r="F2727" s="105"/>
      <c r="G2727" s="105"/>
      <c r="H2727" s="105"/>
      <c r="I2727" s="105"/>
      <c r="J2727" s="105"/>
      <c r="K2727" s="105"/>
      <c r="L2727" s="105"/>
      <c r="M2727" s="105"/>
      <c r="N2727" s="106"/>
      <c r="O2727" s="105"/>
      <c r="P2727" s="105"/>
      <c r="Q2727" s="105"/>
      <c r="R2727" s="105"/>
      <c r="S2727" s="105"/>
      <c r="T2727" s="105"/>
    </row>
    <row r="2728" ht="14.25" customHeight="1">
      <c r="A2728" s="107" t="str">
        <f t="shared" si="3"/>
        <v>301299______</v>
      </c>
      <c r="B2728" s="116"/>
      <c r="C2728" s="116"/>
      <c r="D2728" s="224"/>
      <c r="E2728" s="105"/>
      <c r="F2728" s="105"/>
      <c r="G2728" s="105"/>
      <c r="H2728" s="105"/>
      <c r="I2728" s="105"/>
      <c r="J2728" s="105"/>
      <c r="K2728" s="105"/>
      <c r="L2728" s="105"/>
      <c r="M2728" s="105"/>
      <c r="N2728" s="106"/>
      <c r="O2728" s="105"/>
      <c r="P2728" s="105"/>
      <c r="Q2728" s="105"/>
      <c r="R2728" s="105"/>
      <c r="S2728" s="105"/>
      <c r="T2728" s="105"/>
    </row>
    <row r="2729" ht="14.25" customHeight="1">
      <c r="A2729" s="107" t="str">
        <f t="shared" si="3"/>
        <v>301299______</v>
      </c>
      <c r="B2729" s="116"/>
      <c r="C2729" s="116"/>
      <c r="D2729" s="224"/>
      <c r="E2729" s="105"/>
      <c r="F2729" s="105"/>
      <c r="G2729" s="105"/>
      <c r="H2729" s="105"/>
      <c r="I2729" s="105"/>
      <c r="J2729" s="105"/>
      <c r="K2729" s="105"/>
      <c r="L2729" s="105"/>
      <c r="M2729" s="105"/>
      <c r="N2729" s="106"/>
      <c r="O2729" s="105"/>
      <c r="P2729" s="105"/>
      <c r="Q2729" s="105"/>
      <c r="R2729" s="105"/>
      <c r="S2729" s="105"/>
      <c r="T2729" s="105"/>
    </row>
    <row r="2730" ht="14.25" customHeight="1">
      <c r="A2730" s="107" t="str">
        <f t="shared" si="3"/>
        <v>301299______</v>
      </c>
      <c r="B2730" s="116"/>
      <c r="C2730" s="116"/>
      <c r="D2730" s="224"/>
      <c r="E2730" s="105"/>
      <c r="F2730" s="105"/>
      <c r="G2730" s="105"/>
      <c r="H2730" s="105"/>
      <c r="I2730" s="105"/>
      <c r="J2730" s="105"/>
      <c r="K2730" s="105"/>
      <c r="L2730" s="105"/>
      <c r="M2730" s="105"/>
      <c r="N2730" s="106"/>
      <c r="O2730" s="105"/>
      <c r="P2730" s="105"/>
      <c r="Q2730" s="105"/>
      <c r="R2730" s="105"/>
      <c r="S2730" s="105"/>
      <c r="T2730" s="105"/>
    </row>
    <row r="2731" ht="14.25" customHeight="1">
      <c r="A2731" s="107" t="str">
        <f t="shared" si="3"/>
        <v>301299______</v>
      </c>
      <c r="B2731" s="116"/>
      <c r="C2731" s="116"/>
      <c r="D2731" s="224"/>
      <c r="E2731" s="105"/>
      <c r="F2731" s="105"/>
      <c r="G2731" s="105"/>
      <c r="H2731" s="105"/>
      <c r="I2731" s="105"/>
      <c r="J2731" s="105"/>
      <c r="K2731" s="105"/>
      <c r="L2731" s="105"/>
      <c r="M2731" s="105"/>
      <c r="N2731" s="106"/>
      <c r="O2731" s="105"/>
      <c r="P2731" s="105"/>
      <c r="Q2731" s="105"/>
      <c r="R2731" s="105"/>
      <c r="S2731" s="105"/>
      <c r="T2731" s="105"/>
    </row>
    <row r="2732" ht="14.25" customHeight="1">
      <c r="A2732" s="107" t="str">
        <f t="shared" si="3"/>
        <v>301299______</v>
      </c>
      <c r="B2732" s="116"/>
      <c r="C2732" s="116"/>
      <c r="D2732" s="224"/>
      <c r="E2732" s="105"/>
      <c r="F2732" s="105"/>
      <c r="G2732" s="105"/>
      <c r="H2732" s="105"/>
      <c r="I2732" s="105"/>
      <c r="J2732" s="105"/>
      <c r="K2732" s="105"/>
      <c r="L2732" s="105"/>
      <c r="M2732" s="105"/>
      <c r="N2732" s="106"/>
      <c r="O2732" s="105"/>
      <c r="P2732" s="105"/>
      <c r="Q2732" s="105"/>
      <c r="R2732" s="105"/>
      <c r="S2732" s="105"/>
      <c r="T2732" s="105"/>
    </row>
    <row r="2733" ht="14.25" customHeight="1">
      <c r="A2733" s="107" t="str">
        <f t="shared" si="3"/>
        <v>301299______</v>
      </c>
      <c r="B2733" s="116"/>
      <c r="C2733" s="116"/>
      <c r="D2733" s="224"/>
      <c r="E2733" s="105"/>
      <c r="F2733" s="105"/>
      <c r="G2733" s="105"/>
      <c r="H2733" s="105"/>
      <c r="I2733" s="105"/>
      <c r="J2733" s="105"/>
      <c r="K2733" s="105"/>
      <c r="L2733" s="105"/>
      <c r="M2733" s="105"/>
      <c r="N2733" s="106"/>
      <c r="O2733" s="105"/>
      <c r="P2733" s="105"/>
      <c r="Q2733" s="105"/>
      <c r="R2733" s="105"/>
      <c r="S2733" s="105"/>
      <c r="T2733" s="105"/>
    </row>
    <row r="2734" ht="14.25" customHeight="1">
      <c r="A2734" s="107" t="str">
        <f t="shared" si="3"/>
        <v>301299______</v>
      </c>
      <c r="B2734" s="116"/>
      <c r="C2734" s="116"/>
      <c r="D2734" s="224"/>
      <c r="E2734" s="105"/>
      <c r="F2734" s="105"/>
      <c r="G2734" s="105"/>
      <c r="H2734" s="105"/>
      <c r="I2734" s="105"/>
      <c r="J2734" s="105"/>
      <c r="K2734" s="105"/>
      <c r="L2734" s="105"/>
      <c r="M2734" s="105"/>
      <c r="N2734" s="106"/>
      <c r="O2734" s="105"/>
      <c r="P2734" s="105"/>
      <c r="Q2734" s="105"/>
      <c r="R2734" s="105"/>
      <c r="S2734" s="105"/>
      <c r="T2734" s="105"/>
    </row>
    <row r="2735" ht="14.25" customHeight="1">
      <c r="A2735" s="107" t="str">
        <f t="shared" si="3"/>
        <v>301299______</v>
      </c>
      <c r="B2735" s="116"/>
      <c r="C2735" s="116"/>
      <c r="D2735" s="224"/>
      <c r="E2735" s="105"/>
      <c r="F2735" s="105"/>
      <c r="G2735" s="105"/>
      <c r="H2735" s="105"/>
      <c r="I2735" s="105"/>
      <c r="J2735" s="105"/>
      <c r="K2735" s="105"/>
      <c r="L2735" s="105"/>
      <c r="M2735" s="105"/>
      <c r="N2735" s="106"/>
      <c r="O2735" s="105"/>
      <c r="P2735" s="105"/>
      <c r="Q2735" s="105"/>
      <c r="R2735" s="105"/>
      <c r="S2735" s="105"/>
      <c r="T2735" s="105"/>
    </row>
    <row r="2736" ht="14.25" customHeight="1">
      <c r="A2736" s="107" t="str">
        <f t="shared" si="3"/>
        <v>301299______</v>
      </c>
      <c r="B2736" s="116"/>
      <c r="C2736" s="116"/>
      <c r="D2736" s="224"/>
      <c r="E2736" s="105"/>
      <c r="F2736" s="105"/>
      <c r="G2736" s="105"/>
      <c r="H2736" s="105"/>
      <c r="I2736" s="105"/>
      <c r="J2736" s="105"/>
      <c r="K2736" s="105"/>
      <c r="L2736" s="105"/>
      <c r="M2736" s="105"/>
      <c r="N2736" s="106"/>
      <c r="O2736" s="105"/>
      <c r="P2736" s="105"/>
      <c r="Q2736" s="105"/>
      <c r="R2736" s="105"/>
      <c r="S2736" s="105"/>
      <c r="T2736" s="105"/>
    </row>
    <row r="2737" ht="14.25" customHeight="1">
      <c r="A2737" s="107" t="str">
        <f t="shared" si="3"/>
        <v>301299______</v>
      </c>
      <c r="B2737" s="116"/>
      <c r="C2737" s="116"/>
      <c r="D2737" s="224"/>
      <c r="E2737" s="105"/>
      <c r="F2737" s="105"/>
      <c r="G2737" s="105"/>
      <c r="H2737" s="105"/>
      <c r="I2737" s="105"/>
      <c r="J2737" s="105"/>
      <c r="K2737" s="105"/>
      <c r="L2737" s="105"/>
      <c r="M2737" s="105"/>
      <c r="N2737" s="106"/>
      <c r="O2737" s="105"/>
      <c r="P2737" s="105"/>
      <c r="Q2737" s="105"/>
      <c r="R2737" s="105"/>
      <c r="S2737" s="105"/>
      <c r="T2737" s="105"/>
    </row>
    <row r="2738" ht="14.25" customHeight="1">
      <c r="A2738" s="107" t="str">
        <f t="shared" si="3"/>
        <v>301299______</v>
      </c>
      <c r="B2738" s="116"/>
      <c r="C2738" s="116"/>
      <c r="D2738" s="224"/>
      <c r="E2738" s="105"/>
      <c r="F2738" s="105"/>
      <c r="G2738" s="105"/>
      <c r="H2738" s="105"/>
      <c r="I2738" s="105"/>
      <c r="J2738" s="105"/>
      <c r="K2738" s="105"/>
      <c r="L2738" s="105"/>
      <c r="M2738" s="105"/>
      <c r="N2738" s="106"/>
      <c r="O2738" s="105"/>
      <c r="P2738" s="105"/>
      <c r="Q2738" s="105"/>
      <c r="R2738" s="105"/>
      <c r="S2738" s="105"/>
      <c r="T2738" s="105"/>
    </row>
    <row r="2739" ht="14.25" customHeight="1">
      <c r="A2739" s="107" t="str">
        <f t="shared" si="3"/>
        <v>301299______</v>
      </c>
      <c r="B2739" s="116"/>
      <c r="C2739" s="116"/>
      <c r="D2739" s="224"/>
      <c r="E2739" s="105"/>
      <c r="F2739" s="105"/>
      <c r="G2739" s="105"/>
      <c r="H2739" s="105"/>
      <c r="I2739" s="105"/>
      <c r="J2739" s="105"/>
      <c r="K2739" s="105"/>
      <c r="L2739" s="105"/>
      <c r="M2739" s="105"/>
      <c r="N2739" s="106"/>
      <c r="O2739" s="105"/>
      <c r="P2739" s="105"/>
      <c r="Q2739" s="105"/>
      <c r="R2739" s="105"/>
      <c r="S2739" s="105"/>
      <c r="T2739" s="105"/>
    </row>
    <row r="2740" ht="14.25" customHeight="1">
      <c r="A2740" s="107" t="str">
        <f t="shared" si="3"/>
        <v>301299______</v>
      </c>
      <c r="B2740" s="116"/>
      <c r="C2740" s="116"/>
      <c r="D2740" s="224"/>
      <c r="E2740" s="105"/>
      <c r="F2740" s="105"/>
      <c r="G2740" s="105"/>
      <c r="H2740" s="105"/>
      <c r="I2740" s="105"/>
      <c r="J2740" s="105"/>
      <c r="K2740" s="105"/>
      <c r="L2740" s="105"/>
      <c r="M2740" s="105"/>
      <c r="N2740" s="106"/>
      <c r="O2740" s="105"/>
      <c r="P2740" s="105"/>
      <c r="Q2740" s="105"/>
      <c r="R2740" s="105"/>
      <c r="S2740" s="105"/>
      <c r="T2740" s="105"/>
    </row>
    <row r="2741" ht="14.25" customHeight="1">
      <c r="A2741" s="107" t="str">
        <f t="shared" si="3"/>
        <v>301299______</v>
      </c>
      <c r="B2741" s="116"/>
      <c r="C2741" s="116"/>
      <c r="D2741" s="224"/>
      <c r="E2741" s="105"/>
      <c r="F2741" s="105"/>
      <c r="G2741" s="105"/>
      <c r="H2741" s="105"/>
      <c r="I2741" s="105"/>
      <c r="J2741" s="105"/>
      <c r="K2741" s="105"/>
      <c r="L2741" s="105"/>
      <c r="M2741" s="105"/>
      <c r="N2741" s="106"/>
      <c r="O2741" s="105"/>
      <c r="P2741" s="105"/>
      <c r="Q2741" s="105"/>
      <c r="R2741" s="105"/>
      <c r="S2741" s="105"/>
      <c r="T2741" s="105"/>
    </row>
    <row r="2742" ht="14.25" customHeight="1">
      <c r="A2742" s="107" t="str">
        <f t="shared" si="3"/>
        <v>301299______</v>
      </c>
      <c r="B2742" s="116"/>
      <c r="C2742" s="116"/>
      <c r="D2742" s="224"/>
      <c r="E2742" s="105"/>
      <c r="F2742" s="105"/>
      <c r="G2742" s="105"/>
      <c r="H2742" s="105"/>
      <c r="I2742" s="105"/>
      <c r="J2742" s="105"/>
      <c r="K2742" s="105"/>
      <c r="L2742" s="105"/>
      <c r="M2742" s="105"/>
      <c r="N2742" s="106"/>
      <c r="O2742" s="105"/>
      <c r="P2742" s="105"/>
      <c r="Q2742" s="105"/>
      <c r="R2742" s="105"/>
      <c r="S2742" s="105"/>
      <c r="T2742" s="105"/>
    </row>
    <row r="2743" ht="14.25" customHeight="1">
      <c r="A2743" s="107" t="str">
        <f t="shared" si="3"/>
        <v>301299______</v>
      </c>
      <c r="B2743" s="116"/>
      <c r="C2743" s="116"/>
      <c r="D2743" s="224"/>
      <c r="E2743" s="105"/>
      <c r="F2743" s="105"/>
      <c r="G2743" s="105"/>
      <c r="H2743" s="105"/>
      <c r="I2743" s="105"/>
      <c r="J2743" s="105"/>
      <c r="K2743" s="105"/>
      <c r="L2743" s="105"/>
      <c r="M2743" s="105"/>
      <c r="N2743" s="106"/>
      <c r="O2743" s="105"/>
      <c r="P2743" s="105"/>
      <c r="Q2743" s="105"/>
      <c r="R2743" s="105"/>
      <c r="S2743" s="105"/>
      <c r="T2743" s="105"/>
    </row>
    <row r="2744" ht="14.25" customHeight="1">
      <c r="A2744" s="107" t="str">
        <f t="shared" si="3"/>
        <v>301299______</v>
      </c>
      <c r="B2744" s="116"/>
      <c r="C2744" s="116"/>
      <c r="D2744" s="224"/>
      <c r="E2744" s="105"/>
      <c r="F2744" s="105"/>
      <c r="G2744" s="105"/>
      <c r="H2744" s="105"/>
      <c r="I2744" s="105"/>
      <c r="J2744" s="105"/>
      <c r="K2744" s="105"/>
      <c r="L2744" s="105"/>
      <c r="M2744" s="105"/>
      <c r="N2744" s="106"/>
      <c r="O2744" s="105"/>
      <c r="P2744" s="105"/>
      <c r="Q2744" s="105"/>
      <c r="R2744" s="105"/>
      <c r="S2744" s="105"/>
      <c r="T2744" s="105"/>
    </row>
    <row r="2745" ht="14.25" customHeight="1">
      <c r="A2745" s="107" t="str">
        <f t="shared" si="3"/>
        <v>301299______</v>
      </c>
      <c r="B2745" s="116"/>
      <c r="C2745" s="116"/>
      <c r="D2745" s="224"/>
      <c r="E2745" s="105"/>
      <c r="F2745" s="105"/>
      <c r="G2745" s="105"/>
      <c r="H2745" s="105"/>
      <c r="I2745" s="105"/>
      <c r="J2745" s="105"/>
      <c r="K2745" s="105"/>
      <c r="L2745" s="105"/>
      <c r="M2745" s="105"/>
      <c r="N2745" s="106"/>
      <c r="O2745" s="105"/>
      <c r="P2745" s="105"/>
      <c r="Q2745" s="105"/>
      <c r="R2745" s="105"/>
      <c r="S2745" s="105"/>
      <c r="T2745" s="105"/>
    </row>
    <row r="2746" ht="14.25" customHeight="1">
      <c r="A2746" s="107" t="str">
        <f t="shared" si="3"/>
        <v>301299______</v>
      </c>
      <c r="B2746" s="116"/>
      <c r="C2746" s="116"/>
      <c r="D2746" s="224"/>
      <c r="E2746" s="105"/>
      <c r="F2746" s="105"/>
      <c r="G2746" s="105"/>
      <c r="H2746" s="105"/>
      <c r="I2746" s="105"/>
      <c r="J2746" s="105"/>
      <c r="K2746" s="105"/>
      <c r="L2746" s="105"/>
      <c r="M2746" s="105"/>
      <c r="N2746" s="106"/>
      <c r="O2746" s="105"/>
      <c r="P2746" s="105"/>
      <c r="Q2746" s="105"/>
      <c r="R2746" s="105"/>
      <c r="S2746" s="105"/>
      <c r="T2746" s="105"/>
    </row>
    <row r="2747" ht="14.25" customHeight="1">
      <c r="A2747" s="107" t="str">
        <f t="shared" si="3"/>
        <v>301299______</v>
      </c>
      <c r="B2747" s="116"/>
      <c r="C2747" s="116"/>
      <c r="D2747" s="224"/>
      <c r="E2747" s="105"/>
      <c r="F2747" s="105"/>
      <c r="G2747" s="105"/>
      <c r="H2747" s="105"/>
      <c r="I2747" s="105"/>
      <c r="J2747" s="105"/>
      <c r="K2747" s="105"/>
      <c r="L2747" s="105"/>
      <c r="M2747" s="105"/>
      <c r="N2747" s="106"/>
      <c r="O2747" s="105"/>
      <c r="P2747" s="105"/>
      <c r="Q2747" s="105"/>
      <c r="R2747" s="105"/>
      <c r="S2747" s="105"/>
      <c r="T2747" s="105"/>
    </row>
    <row r="2748" ht="14.25" customHeight="1">
      <c r="A2748" s="107" t="str">
        <f t="shared" si="3"/>
        <v>301299______</v>
      </c>
      <c r="B2748" s="116"/>
      <c r="C2748" s="116"/>
      <c r="D2748" s="224"/>
      <c r="E2748" s="105"/>
      <c r="F2748" s="105"/>
      <c r="G2748" s="105"/>
      <c r="H2748" s="105"/>
      <c r="I2748" s="105"/>
      <c r="J2748" s="105"/>
      <c r="K2748" s="105"/>
      <c r="L2748" s="105"/>
      <c r="M2748" s="105"/>
      <c r="N2748" s="106"/>
      <c r="O2748" s="105"/>
      <c r="P2748" s="105"/>
      <c r="Q2748" s="105"/>
      <c r="R2748" s="105"/>
      <c r="S2748" s="105"/>
      <c r="T2748" s="105"/>
    </row>
    <row r="2749" ht="14.25" customHeight="1">
      <c r="A2749" s="107" t="str">
        <f t="shared" si="3"/>
        <v>301299______</v>
      </c>
      <c r="B2749" s="116"/>
      <c r="C2749" s="116"/>
      <c r="D2749" s="224"/>
      <c r="E2749" s="105"/>
      <c r="F2749" s="105"/>
      <c r="G2749" s="105"/>
      <c r="H2749" s="105"/>
      <c r="I2749" s="105"/>
      <c r="J2749" s="105"/>
      <c r="K2749" s="105"/>
      <c r="L2749" s="105"/>
      <c r="M2749" s="105"/>
      <c r="N2749" s="106"/>
      <c r="O2749" s="105"/>
      <c r="P2749" s="105"/>
      <c r="Q2749" s="105"/>
      <c r="R2749" s="105"/>
      <c r="S2749" s="105"/>
      <c r="T2749" s="105"/>
    </row>
    <row r="2750" ht="14.25" customHeight="1">
      <c r="A2750" s="107" t="str">
        <f t="shared" si="3"/>
        <v>301299______</v>
      </c>
      <c r="B2750" s="116"/>
      <c r="C2750" s="116"/>
      <c r="D2750" s="224"/>
      <c r="E2750" s="105"/>
      <c r="F2750" s="105"/>
      <c r="G2750" s="105"/>
      <c r="H2750" s="105"/>
      <c r="I2750" s="105"/>
      <c r="J2750" s="105"/>
      <c r="K2750" s="105"/>
      <c r="L2750" s="105"/>
      <c r="M2750" s="105"/>
      <c r="N2750" s="106"/>
      <c r="O2750" s="105"/>
      <c r="P2750" s="105"/>
      <c r="Q2750" s="105"/>
      <c r="R2750" s="105"/>
      <c r="S2750" s="105"/>
      <c r="T2750" s="105"/>
    </row>
    <row r="2751" ht="14.25" customHeight="1">
      <c r="A2751" s="107" t="str">
        <f t="shared" si="3"/>
        <v>301299______</v>
      </c>
      <c r="B2751" s="116"/>
      <c r="C2751" s="116"/>
      <c r="D2751" s="224"/>
      <c r="E2751" s="105"/>
      <c r="F2751" s="105"/>
      <c r="G2751" s="105"/>
      <c r="H2751" s="105"/>
      <c r="I2751" s="105"/>
      <c r="J2751" s="105"/>
      <c r="K2751" s="105"/>
      <c r="L2751" s="105"/>
      <c r="M2751" s="105"/>
      <c r="N2751" s="106"/>
      <c r="O2751" s="105"/>
      <c r="P2751" s="105"/>
      <c r="Q2751" s="105"/>
      <c r="R2751" s="105"/>
      <c r="S2751" s="105"/>
      <c r="T2751" s="105"/>
    </row>
    <row r="2752" ht="14.25" customHeight="1">
      <c r="A2752" s="107" t="str">
        <f t="shared" si="3"/>
        <v>301299______</v>
      </c>
      <c r="B2752" s="116"/>
      <c r="C2752" s="116"/>
      <c r="D2752" s="224"/>
      <c r="E2752" s="105"/>
      <c r="F2752" s="105"/>
      <c r="G2752" s="105"/>
      <c r="H2752" s="105"/>
      <c r="I2752" s="105"/>
      <c r="J2752" s="105"/>
      <c r="K2752" s="105"/>
      <c r="L2752" s="105"/>
      <c r="M2752" s="105"/>
      <c r="N2752" s="106"/>
      <c r="O2752" s="105"/>
      <c r="P2752" s="105"/>
      <c r="Q2752" s="105"/>
      <c r="R2752" s="105"/>
      <c r="S2752" s="105"/>
      <c r="T2752" s="105"/>
    </row>
    <row r="2753" ht="14.25" customHeight="1">
      <c r="A2753" s="107" t="str">
        <f t="shared" si="3"/>
        <v>301299______</v>
      </c>
      <c r="B2753" s="116"/>
      <c r="C2753" s="116"/>
      <c r="D2753" s="224"/>
      <c r="E2753" s="105"/>
      <c r="F2753" s="105"/>
      <c r="G2753" s="105"/>
      <c r="H2753" s="105"/>
      <c r="I2753" s="105"/>
      <c r="J2753" s="105"/>
      <c r="K2753" s="105"/>
      <c r="L2753" s="105"/>
      <c r="M2753" s="105"/>
      <c r="N2753" s="106"/>
      <c r="O2753" s="105"/>
      <c r="P2753" s="105"/>
      <c r="Q2753" s="105"/>
      <c r="R2753" s="105"/>
      <c r="S2753" s="105"/>
      <c r="T2753" s="105"/>
    </row>
    <row r="2754" ht="14.25" customHeight="1">
      <c r="A2754" s="107" t="str">
        <f t="shared" si="3"/>
        <v>301299______</v>
      </c>
      <c r="B2754" s="116"/>
      <c r="C2754" s="116"/>
      <c r="D2754" s="224"/>
      <c r="E2754" s="105"/>
      <c r="F2754" s="105"/>
      <c r="G2754" s="105"/>
      <c r="H2754" s="105"/>
      <c r="I2754" s="105"/>
      <c r="J2754" s="105"/>
      <c r="K2754" s="105"/>
      <c r="L2754" s="105"/>
      <c r="M2754" s="105"/>
      <c r="N2754" s="106"/>
      <c r="O2754" s="105"/>
      <c r="P2754" s="105"/>
      <c r="Q2754" s="105"/>
      <c r="R2754" s="105"/>
      <c r="S2754" s="105"/>
      <c r="T2754" s="105"/>
    </row>
    <row r="2755" ht="14.25" customHeight="1">
      <c r="A2755" s="107" t="str">
        <f t="shared" si="3"/>
        <v>301299______</v>
      </c>
      <c r="B2755" s="116"/>
      <c r="C2755" s="116"/>
      <c r="D2755" s="224"/>
      <c r="E2755" s="105"/>
      <c r="F2755" s="105"/>
      <c r="G2755" s="105"/>
      <c r="H2755" s="105"/>
      <c r="I2755" s="105"/>
      <c r="J2755" s="105"/>
      <c r="K2755" s="105"/>
      <c r="L2755" s="105"/>
      <c r="M2755" s="105"/>
      <c r="N2755" s="106"/>
      <c r="O2755" s="105"/>
      <c r="P2755" s="105"/>
      <c r="Q2755" s="105"/>
      <c r="R2755" s="105"/>
      <c r="S2755" s="105"/>
      <c r="T2755" s="105"/>
    </row>
    <row r="2756" ht="14.25" customHeight="1">
      <c r="A2756" s="107" t="str">
        <f t="shared" si="3"/>
        <v>301299______</v>
      </c>
      <c r="B2756" s="116"/>
      <c r="C2756" s="116"/>
      <c r="D2756" s="224"/>
      <c r="E2756" s="105"/>
      <c r="F2756" s="105"/>
      <c r="G2756" s="105"/>
      <c r="H2756" s="105"/>
      <c r="I2756" s="105"/>
      <c r="J2756" s="105"/>
      <c r="K2756" s="105"/>
      <c r="L2756" s="105"/>
      <c r="M2756" s="105"/>
      <c r="N2756" s="106"/>
      <c r="O2756" s="105"/>
      <c r="P2756" s="105"/>
      <c r="Q2756" s="105"/>
      <c r="R2756" s="105"/>
      <c r="S2756" s="105"/>
      <c r="T2756" s="105"/>
    </row>
    <row r="2757" ht="14.25" customHeight="1">
      <c r="A2757" s="107" t="str">
        <f t="shared" si="3"/>
        <v>301299______</v>
      </c>
      <c r="B2757" s="116"/>
      <c r="C2757" s="116"/>
      <c r="D2757" s="224"/>
      <c r="E2757" s="105"/>
      <c r="F2757" s="105"/>
      <c r="G2757" s="105"/>
      <c r="H2757" s="105"/>
      <c r="I2757" s="105"/>
      <c r="J2757" s="105"/>
      <c r="K2757" s="105"/>
      <c r="L2757" s="105"/>
      <c r="M2757" s="105"/>
      <c r="N2757" s="106"/>
      <c r="O2757" s="105"/>
      <c r="P2757" s="105"/>
      <c r="Q2757" s="105"/>
      <c r="R2757" s="105"/>
      <c r="S2757" s="105"/>
      <c r="T2757" s="105"/>
    </row>
    <row r="2758" ht="14.25" customHeight="1">
      <c r="A2758" s="107" t="str">
        <f t="shared" si="3"/>
        <v>301299______</v>
      </c>
      <c r="B2758" s="116"/>
      <c r="C2758" s="116"/>
      <c r="D2758" s="224"/>
      <c r="E2758" s="105"/>
      <c r="F2758" s="105"/>
      <c r="G2758" s="105"/>
      <c r="H2758" s="105"/>
      <c r="I2758" s="105"/>
      <c r="J2758" s="105"/>
      <c r="K2758" s="105"/>
      <c r="L2758" s="105"/>
      <c r="M2758" s="105"/>
      <c r="N2758" s="106"/>
      <c r="O2758" s="105"/>
      <c r="P2758" s="105"/>
      <c r="Q2758" s="105"/>
      <c r="R2758" s="105"/>
      <c r="S2758" s="105"/>
      <c r="T2758" s="105"/>
    </row>
    <row r="2759" ht="14.25" customHeight="1">
      <c r="A2759" s="107" t="str">
        <f t="shared" si="3"/>
        <v>301299______</v>
      </c>
      <c r="B2759" s="116"/>
      <c r="C2759" s="116"/>
      <c r="D2759" s="224"/>
      <c r="E2759" s="105"/>
      <c r="F2759" s="105"/>
      <c r="G2759" s="105"/>
      <c r="H2759" s="105"/>
      <c r="I2759" s="105"/>
      <c r="J2759" s="105"/>
      <c r="K2759" s="105"/>
      <c r="L2759" s="105"/>
      <c r="M2759" s="105"/>
      <c r="N2759" s="106"/>
      <c r="O2759" s="105"/>
      <c r="P2759" s="105"/>
      <c r="Q2759" s="105"/>
      <c r="R2759" s="105"/>
      <c r="S2759" s="105"/>
      <c r="T2759" s="105"/>
    </row>
    <row r="2760" ht="14.25" customHeight="1">
      <c r="A2760" s="107" t="str">
        <f t="shared" si="3"/>
        <v>301299______</v>
      </c>
      <c r="B2760" s="116"/>
      <c r="C2760" s="116"/>
      <c r="D2760" s="224"/>
      <c r="E2760" s="105"/>
      <c r="F2760" s="105"/>
      <c r="G2760" s="105"/>
      <c r="H2760" s="105"/>
      <c r="I2760" s="105"/>
      <c r="J2760" s="105"/>
      <c r="K2760" s="105"/>
      <c r="L2760" s="105"/>
      <c r="M2760" s="105"/>
      <c r="N2760" s="106"/>
      <c r="O2760" s="105"/>
      <c r="P2760" s="105"/>
      <c r="Q2760" s="105"/>
      <c r="R2760" s="105"/>
      <c r="S2760" s="105"/>
      <c r="T2760" s="105"/>
    </row>
    <row r="2761" ht="14.25" customHeight="1">
      <c r="A2761" s="107" t="str">
        <f t="shared" si="3"/>
        <v>301299______</v>
      </c>
      <c r="B2761" s="116"/>
      <c r="C2761" s="116"/>
      <c r="D2761" s="224"/>
      <c r="E2761" s="105"/>
      <c r="F2761" s="105"/>
      <c r="G2761" s="105"/>
      <c r="H2761" s="105"/>
      <c r="I2761" s="105"/>
      <c r="J2761" s="105"/>
      <c r="K2761" s="105"/>
      <c r="L2761" s="105"/>
      <c r="M2761" s="105"/>
      <c r="N2761" s="106"/>
      <c r="O2761" s="105"/>
      <c r="P2761" s="105"/>
      <c r="Q2761" s="105"/>
      <c r="R2761" s="105"/>
      <c r="S2761" s="105"/>
      <c r="T2761" s="105"/>
    </row>
    <row r="2762" ht="14.25" customHeight="1">
      <c r="A2762" s="107" t="str">
        <f t="shared" si="3"/>
        <v>301299______</v>
      </c>
      <c r="B2762" s="116"/>
      <c r="C2762" s="116"/>
      <c r="D2762" s="224"/>
      <c r="E2762" s="105"/>
      <c r="F2762" s="105"/>
      <c r="G2762" s="105"/>
      <c r="H2762" s="105"/>
      <c r="I2762" s="105"/>
      <c r="J2762" s="105"/>
      <c r="K2762" s="105"/>
      <c r="L2762" s="105"/>
      <c r="M2762" s="105"/>
      <c r="N2762" s="106"/>
      <c r="O2762" s="105"/>
      <c r="P2762" s="105"/>
      <c r="Q2762" s="105"/>
      <c r="R2762" s="105"/>
      <c r="S2762" s="105"/>
      <c r="T2762" s="105"/>
    </row>
    <row r="2763" ht="14.25" customHeight="1">
      <c r="A2763" s="107" t="str">
        <f t="shared" si="3"/>
        <v>301299______</v>
      </c>
      <c r="B2763" s="116"/>
      <c r="C2763" s="116"/>
      <c r="D2763" s="224"/>
      <c r="E2763" s="105"/>
      <c r="F2763" s="105"/>
      <c r="G2763" s="105"/>
      <c r="H2763" s="105"/>
      <c r="I2763" s="105"/>
      <c r="J2763" s="105"/>
      <c r="K2763" s="105"/>
      <c r="L2763" s="105"/>
      <c r="M2763" s="105"/>
      <c r="N2763" s="106"/>
      <c r="O2763" s="105"/>
      <c r="P2763" s="105"/>
      <c r="Q2763" s="105"/>
      <c r="R2763" s="105"/>
      <c r="S2763" s="105"/>
      <c r="T2763" s="105"/>
    </row>
    <row r="2764" ht="14.25" customHeight="1">
      <c r="A2764" s="107" t="str">
        <f t="shared" si="3"/>
        <v>301299______</v>
      </c>
      <c r="B2764" s="116"/>
      <c r="C2764" s="116"/>
      <c r="D2764" s="224"/>
      <c r="E2764" s="105"/>
      <c r="F2764" s="105"/>
      <c r="G2764" s="105"/>
      <c r="H2764" s="105"/>
      <c r="I2764" s="105"/>
      <c r="J2764" s="105"/>
      <c r="K2764" s="105"/>
      <c r="L2764" s="105"/>
      <c r="M2764" s="105"/>
      <c r="N2764" s="106"/>
      <c r="O2764" s="105"/>
      <c r="P2764" s="105"/>
      <c r="Q2764" s="105"/>
      <c r="R2764" s="105"/>
      <c r="S2764" s="105"/>
      <c r="T2764" s="105"/>
    </row>
    <row r="2765" ht="14.25" customHeight="1">
      <c r="A2765" s="107" t="str">
        <f t="shared" si="3"/>
        <v>301299______</v>
      </c>
      <c r="B2765" s="116"/>
      <c r="C2765" s="116"/>
      <c r="D2765" s="224"/>
      <c r="E2765" s="105"/>
      <c r="F2765" s="105"/>
      <c r="G2765" s="105"/>
      <c r="H2765" s="105"/>
      <c r="I2765" s="105"/>
      <c r="J2765" s="105"/>
      <c r="K2765" s="105"/>
      <c r="L2765" s="105"/>
      <c r="M2765" s="105"/>
      <c r="N2765" s="106"/>
      <c r="O2765" s="105"/>
      <c r="P2765" s="105"/>
      <c r="Q2765" s="105"/>
      <c r="R2765" s="105"/>
      <c r="S2765" s="105"/>
      <c r="T2765" s="105"/>
    </row>
    <row r="2766" ht="14.25" customHeight="1">
      <c r="A2766" s="107" t="str">
        <f t="shared" si="3"/>
        <v>301299______</v>
      </c>
      <c r="B2766" s="116"/>
      <c r="C2766" s="116"/>
      <c r="D2766" s="224"/>
      <c r="E2766" s="105"/>
      <c r="F2766" s="105"/>
      <c r="G2766" s="105"/>
      <c r="H2766" s="105"/>
      <c r="I2766" s="105"/>
      <c r="J2766" s="105"/>
      <c r="K2766" s="105"/>
      <c r="L2766" s="105"/>
      <c r="M2766" s="105"/>
      <c r="N2766" s="106"/>
      <c r="O2766" s="105"/>
      <c r="P2766" s="105"/>
      <c r="Q2766" s="105"/>
      <c r="R2766" s="105"/>
      <c r="S2766" s="105"/>
      <c r="T2766" s="105"/>
    </row>
    <row r="2767" ht="14.25" customHeight="1">
      <c r="A2767" s="107" t="str">
        <f t="shared" si="3"/>
        <v>301299______</v>
      </c>
      <c r="B2767" s="116"/>
      <c r="C2767" s="116"/>
      <c r="D2767" s="224"/>
      <c r="E2767" s="105"/>
      <c r="F2767" s="105"/>
      <c r="G2767" s="105"/>
      <c r="H2767" s="105"/>
      <c r="I2767" s="105"/>
      <c r="J2767" s="105"/>
      <c r="K2767" s="105"/>
      <c r="L2767" s="105"/>
      <c r="M2767" s="105"/>
      <c r="N2767" s="106"/>
      <c r="O2767" s="105"/>
      <c r="P2767" s="105"/>
      <c r="Q2767" s="105"/>
      <c r="R2767" s="105"/>
      <c r="S2767" s="105"/>
      <c r="T2767" s="105"/>
    </row>
    <row r="2768" ht="14.25" customHeight="1">
      <c r="A2768" s="107" t="str">
        <f t="shared" si="3"/>
        <v>301299______</v>
      </c>
      <c r="B2768" s="116"/>
      <c r="C2768" s="116"/>
      <c r="D2768" s="224"/>
      <c r="E2768" s="105"/>
      <c r="F2768" s="105"/>
      <c r="G2768" s="105"/>
      <c r="H2768" s="105"/>
      <c r="I2768" s="105"/>
      <c r="J2768" s="105"/>
      <c r="K2768" s="105"/>
      <c r="L2768" s="105"/>
      <c r="M2768" s="105"/>
      <c r="N2768" s="106"/>
      <c r="O2768" s="105"/>
      <c r="P2768" s="105"/>
      <c r="Q2768" s="105"/>
      <c r="R2768" s="105"/>
      <c r="S2768" s="105"/>
      <c r="T2768" s="105"/>
    </row>
    <row r="2769" ht="14.25" customHeight="1">
      <c r="A2769" s="107" t="str">
        <f t="shared" si="3"/>
        <v>301299______</v>
      </c>
      <c r="B2769" s="116"/>
      <c r="C2769" s="116"/>
      <c r="D2769" s="224"/>
      <c r="E2769" s="105"/>
      <c r="F2769" s="105"/>
      <c r="G2769" s="105"/>
      <c r="H2769" s="105"/>
      <c r="I2769" s="105"/>
      <c r="J2769" s="105"/>
      <c r="K2769" s="105"/>
      <c r="L2769" s="105"/>
      <c r="M2769" s="105"/>
      <c r="N2769" s="106"/>
      <c r="O2769" s="105"/>
      <c r="P2769" s="105"/>
      <c r="Q2769" s="105"/>
      <c r="R2769" s="105"/>
      <c r="S2769" s="105"/>
      <c r="T2769" s="105"/>
    </row>
    <row r="2770" ht="14.25" customHeight="1">
      <c r="A2770" s="107" t="str">
        <f t="shared" si="3"/>
        <v>301299______</v>
      </c>
      <c r="B2770" s="116"/>
      <c r="C2770" s="116"/>
      <c r="D2770" s="224"/>
      <c r="E2770" s="105"/>
      <c r="F2770" s="105"/>
      <c r="G2770" s="105"/>
      <c r="H2770" s="105"/>
      <c r="I2770" s="105"/>
      <c r="J2770" s="105"/>
      <c r="K2770" s="105"/>
      <c r="L2770" s="105"/>
      <c r="M2770" s="105"/>
      <c r="N2770" s="106"/>
      <c r="O2770" s="105"/>
      <c r="P2770" s="105"/>
      <c r="Q2770" s="105"/>
      <c r="R2770" s="105"/>
      <c r="S2770" s="105"/>
      <c r="T2770" s="105"/>
    </row>
    <row r="2771" ht="14.25" customHeight="1">
      <c r="A2771" s="107" t="str">
        <f t="shared" si="3"/>
        <v>301299______</v>
      </c>
      <c r="B2771" s="116"/>
      <c r="C2771" s="116"/>
      <c r="D2771" s="224"/>
      <c r="E2771" s="105"/>
      <c r="F2771" s="105"/>
      <c r="G2771" s="105"/>
      <c r="H2771" s="105"/>
      <c r="I2771" s="105"/>
      <c r="J2771" s="105"/>
      <c r="K2771" s="105"/>
      <c r="L2771" s="105"/>
      <c r="M2771" s="105"/>
      <c r="N2771" s="106"/>
      <c r="O2771" s="105"/>
      <c r="P2771" s="105"/>
      <c r="Q2771" s="105"/>
      <c r="R2771" s="105"/>
      <c r="S2771" s="105"/>
      <c r="T2771" s="105"/>
    </row>
    <row r="2772" ht="14.25" customHeight="1">
      <c r="A2772" s="107" t="str">
        <f t="shared" si="3"/>
        <v>301299______</v>
      </c>
      <c r="B2772" s="116"/>
      <c r="C2772" s="116"/>
      <c r="D2772" s="224"/>
      <c r="E2772" s="105"/>
      <c r="F2772" s="105"/>
      <c r="G2772" s="105"/>
      <c r="H2772" s="105"/>
      <c r="I2772" s="105"/>
      <c r="J2772" s="105"/>
      <c r="K2772" s="105"/>
      <c r="L2772" s="105"/>
      <c r="M2772" s="105"/>
      <c r="N2772" s="106"/>
      <c r="O2772" s="105"/>
      <c r="P2772" s="105"/>
      <c r="Q2772" s="105"/>
      <c r="R2772" s="105"/>
      <c r="S2772" s="105"/>
      <c r="T2772" s="105"/>
    </row>
    <row r="2773" ht="14.25" customHeight="1">
      <c r="A2773" s="107" t="str">
        <f t="shared" si="3"/>
        <v>301299______</v>
      </c>
      <c r="B2773" s="116"/>
      <c r="C2773" s="116"/>
      <c r="D2773" s="224"/>
      <c r="E2773" s="105"/>
      <c r="F2773" s="105"/>
      <c r="G2773" s="105"/>
      <c r="H2773" s="105"/>
      <c r="I2773" s="105"/>
      <c r="J2773" s="105"/>
      <c r="K2773" s="105"/>
      <c r="L2773" s="105"/>
      <c r="M2773" s="105"/>
      <c r="N2773" s="106"/>
      <c r="O2773" s="105"/>
      <c r="P2773" s="105"/>
      <c r="Q2773" s="105"/>
      <c r="R2773" s="105"/>
      <c r="S2773" s="105"/>
      <c r="T2773" s="105"/>
    </row>
    <row r="2774" ht="14.25" customHeight="1">
      <c r="A2774" s="107" t="str">
        <f t="shared" si="3"/>
        <v>301299______</v>
      </c>
      <c r="B2774" s="116"/>
      <c r="C2774" s="116"/>
      <c r="D2774" s="224"/>
      <c r="E2774" s="105"/>
      <c r="F2774" s="105"/>
      <c r="G2774" s="105"/>
      <c r="H2774" s="105"/>
      <c r="I2774" s="105"/>
      <c r="J2774" s="105"/>
      <c r="K2774" s="105"/>
      <c r="L2774" s="105"/>
      <c r="M2774" s="105"/>
      <c r="N2774" s="106"/>
      <c r="O2774" s="105"/>
      <c r="P2774" s="105"/>
      <c r="Q2774" s="105"/>
      <c r="R2774" s="105"/>
      <c r="S2774" s="105"/>
      <c r="T2774" s="105"/>
    </row>
    <row r="2775" ht="14.25" customHeight="1">
      <c r="A2775" s="107" t="str">
        <f t="shared" si="3"/>
        <v>301299______</v>
      </c>
      <c r="B2775" s="116"/>
      <c r="C2775" s="116"/>
      <c r="D2775" s="224"/>
      <c r="E2775" s="105"/>
      <c r="F2775" s="105"/>
      <c r="G2775" s="105"/>
      <c r="H2775" s="105"/>
      <c r="I2775" s="105"/>
      <c r="J2775" s="105"/>
      <c r="K2775" s="105"/>
      <c r="L2775" s="105"/>
      <c r="M2775" s="105"/>
      <c r="N2775" s="106"/>
      <c r="O2775" s="105"/>
      <c r="P2775" s="105"/>
      <c r="Q2775" s="105"/>
      <c r="R2775" s="105"/>
      <c r="S2775" s="105"/>
      <c r="T2775" s="105"/>
    </row>
    <row r="2776" ht="14.25" customHeight="1">
      <c r="A2776" s="107" t="str">
        <f t="shared" si="3"/>
        <v>301299______</v>
      </c>
      <c r="B2776" s="116"/>
      <c r="C2776" s="116"/>
      <c r="D2776" s="224"/>
      <c r="E2776" s="105"/>
      <c r="F2776" s="105"/>
      <c r="G2776" s="105"/>
      <c r="H2776" s="105"/>
      <c r="I2776" s="105"/>
      <c r="J2776" s="105"/>
      <c r="K2776" s="105"/>
      <c r="L2776" s="105"/>
      <c r="M2776" s="105"/>
      <c r="N2776" s="106"/>
      <c r="O2776" s="105"/>
      <c r="P2776" s="105"/>
      <c r="Q2776" s="105"/>
      <c r="R2776" s="105"/>
      <c r="S2776" s="105"/>
      <c r="T2776" s="105"/>
    </row>
    <row r="2777" ht="14.25" customHeight="1">
      <c r="A2777" s="107" t="str">
        <f t="shared" si="3"/>
        <v>301299______</v>
      </c>
      <c r="B2777" s="116"/>
      <c r="C2777" s="116"/>
      <c r="D2777" s="224"/>
      <c r="E2777" s="105"/>
      <c r="F2777" s="105"/>
      <c r="G2777" s="105"/>
      <c r="H2777" s="105"/>
      <c r="I2777" s="105"/>
      <c r="J2777" s="105"/>
      <c r="K2777" s="105"/>
      <c r="L2777" s="105"/>
      <c r="M2777" s="105"/>
      <c r="N2777" s="106"/>
      <c r="O2777" s="105"/>
      <c r="P2777" s="105"/>
      <c r="Q2777" s="105"/>
      <c r="R2777" s="105"/>
      <c r="S2777" s="105"/>
      <c r="T2777" s="105"/>
    </row>
    <row r="2778" ht="14.25" customHeight="1">
      <c r="A2778" s="107" t="str">
        <f t="shared" si="3"/>
        <v>301299______</v>
      </c>
      <c r="B2778" s="116"/>
      <c r="C2778" s="116"/>
      <c r="D2778" s="224"/>
      <c r="E2778" s="105"/>
      <c r="F2778" s="105"/>
      <c r="G2778" s="105"/>
      <c r="H2778" s="105"/>
      <c r="I2778" s="105"/>
      <c r="J2778" s="105"/>
      <c r="K2778" s="105"/>
      <c r="L2778" s="105"/>
      <c r="M2778" s="105"/>
      <c r="N2778" s="106"/>
      <c r="O2778" s="105"/>
      <c r="P2778" s="105"/>
      <c r="Q2778" s="105"/>
      <c r="R2778" s="105"/>
      <c r="S2778" s="105"/>
      <c r="T2778" s="105"/>
    </row>
    <row r="2779" ht="14.25" customHeight="1">
      <c r="A2779" s="107" t="str">
        <f t="shared" si="3"/>
        <v>301299______</v>
      </c>
      <c r="B2779" s="116"/>
      <c r="C2779" s="116"/>
      <c r="D2779" s="224"/>
      <c r="E2779" s="105"/>
      <c r="F2779" s="105"/>
      <c r="G2779" s="105"/>
      <c r="H2779" s="105"/>
      <c r="I2779" s="105"/>
      <c r="J2779" s="105"/>
      <c r="K2779" s="105"/>
      <c r="L2779" s="105"/>
      <c r="M2779" s="105"/>
      <c r="N2779" s="106"/>
      <c r="O2779" s="105"/>
      <c r="P2779" s="105"/>
      <c r="Q2779" s="105"/>
      <c r="R2779" s="105"/>
      <c r="S2779" s="105"/>
      <c r="T2779" s="105"/>
    </row>
    <row r="2780" ht="14.25" customHeight="1">
      <c r="A2780" s="107" t="str">
        <f t="shared" si="3"/>
        <v>301299______</v>
      </c>
      <c r="B2780" s="116"/>
      <c r="C2780" s="116"/>
      <c r="D2780" s="224"/>
      <c r="E2780" s="105"/>
      <c r="F2780" s="105"/>
      <c r="G2780" s="105"/>
      <c r="H2780" s="105"/>
      <c r="I2780" s="105"/>
      <c r="J2780" s="105"/>
      <c r="K2780" s="105"/>
      <c r="L2780" s="105"/>
      <c r="M2780" s="105"/>
      <c r="N2780" s="106"/>
      <c r="O2780" s="105"/>
      <c r="P2780" s="105"/>
      <c r="Q2780" s="105"/>
      <c r="R2780" s="105"/>
      <c r="S2780" s="105"/>
      <c r="T2780" s="105"/>
    </row>
    <row r="2781" ht="14.25" customHeight="1">
      <c r="A2781" s="107" t="str">
        <f t="shared" si="3"/>
        <v>301299______</v>
      </c>
      <c r="B2781" s="116"/>
      <c r="C2781" s="116"/>
      <c r="D2781" s="224"/>
      <c r="E2781" s="105"/>
      <c r="F2781" s="105"/>
      <c r="G2781" s="105"/>
      <c r="H2781" s="105"/>
      <c r="I2781" s="105"/>
      <c r="J2781" s="105"/>
      <c r="K2781" s="105"/>
      <c r="L2781" s="105"/>
      <c r="M2781" s="105"/>
      <c r="N2781" s="106"/>
      <c r="O2781" s="105"/>
      <c r="P2781" s="105"/>
      <c r="Q2781" s="105"/>
      <c r="R2781" s="105"/>
      <c r="S2781" s="105"/>
      <c r="T2781" s="105"/>
    </row>
    <row r="2782" ht="14.25" customHeight="1">
      <c r="A2782" s="107" t="str">
        <f t="shared" si="3"/>
        <v>301299______</v>
      </c>
      <c r="B2782" s="116"/>
      <c r="C2782" s="116"/>
      <c r="D2782" s="224"/>
      <c r="E2782" s="105"/>
      <c r="F2782" s="105"/>
      <c r="G2782" s="105"/>
      <c r="H2782" s="105"/>
      <c r="I2782" s="105"/>
      <c r="J2782" s="105"/>
      <c r="K2782" s="105"/>
      <c r="L2782" s="105"/>
      <c r="M2782" s="105"/>
      <c r="N2782" s="106"/>
      <c r="O2782" s="105"/>
      <c r="P2782" s="105"/>
      <c r="Q2782" s="105"/>
      <c r="R2782" s="105"/>
      <c r="S2782" s="105"/>
      <c r="T2782" s="105"/>
    </row>
    <row r="2783" ht="14.25" customHeight="1">
      <c r="A2783" s="107" t="str">
        <f t="shared" si="3"/>
        <v>301299______</v>
      </c>
      <c r="B2783" s="116"/>
      <c r="C2783" s="116"/>
      <c r="D2783" s="224"/>
      <c r="E2783" s="105"/>
      <c r="F2783" s="105"/>
      <c r="G2783" s="105"/>
      <c r="H2783" s="105"/>
      <c r="I2783" s="105"/>
      <c r="J2783" s="105"/>
      <c r="K2783" s="105"/>
      <c r="L2783" s="105"/>
      <c r="M2783" s="105"/>
      <c r="N2783" s="106"/>
      <c r="O2783" s="105"/>
      <c r="P2783" s="105"/>
      <c r="Q2783" s="105"/>
      <c r="R2783" s="105"/>
      <c r="S2783" s="105"/>
      <c r="T2783" s="105"/>
    </row>
    <row r="2784" ht="14.25" customHeight="1">
      <c r="A2784" s="107" t="str">
        <f t="shared" si="3"/>
        <v>301299______</v>
      </c>
      <c r="B2784" s="116"/>
      <c r="C2784" s="116"/>
      <c r="D2784" s="224"/>
      <c r="E2784" s="105"/>
      <c r="F2784" s="105"/>
      <c r="G2784" s="105"/>
      <c r="H2784" s="105"/>
      <c r="I2784" s="105"/>
      <c r="J2784" s="105"/>
      <c r="K2784" s="105"/>
      <c r="L2784" s="105"/>
      <c r="M2784" s="105"/>
      <c r="N2784" s="106"/>
      <c r="O2784" s="105"/>
      <c r="P2784" s="105"/>
      <c r="Q2784" s="105"/>
      <c r="R2784" s="105"/>
      <c r="S2784" s="105"/>
      <c r="T2784" s="105"/>
    </row>
    <row r="2785" ht="14.25" customHeight="1">
      <c r="A2785" s="107" t="str">
        <f t="shared" si="3"/>
        <v>301299______</v>
      </c>
      <c r="B2785" s="116"/>
      <c r="C2785" s="116"/>
      <c r="D2785" s="224"/>
      <c r="E2785" s="105"/>
      <c r="F2785" s="105"/>
      <c r="G2785" s="105"/>
      <c r="H2785" s="105"/>
      <c r="I2785" s="105"/>
      <c r="J2785" s="105"/>
      <c r="K2785" s="105"/>
      <c r="L2785" s="105"/>
      <c r="M2785" s="105"/>
      <c r="N2785" s="106"/>
      <c r="O2785" s="105"/>
      <c r="P2785" s="105"/>
      <c r="Q2785" s="105"/>
      <c r="R2785" s="105"/>
      <c r="S2785" s="105"/>
      <c r="T2785" s="105"/>
    </row>
    <row r="2786" ht="14.25" customHeight="1">
      <c r="A2786" s="107" t="str">
        <f t="shared" si="3"/>
        <v>301299______</v>
      </c>
      <c r="B2786" s="116"/>
      <c r="C2786" s="116"/>
      <c r="D2786" s="224"/>
      <c r="E2786" s="105"/>
      <c r="F2786" s="105"/>
      <c r="G2786" s="105"/>
      <c r="H2786" s="105"/>
      <c r="I2786" s="105"/>
      <c r="J2786" s="105"/>
      <c r="K2786" s="105"/>
      <c r="L2786" s="105"/>
      <c r="M2786" s="105"/>
      <c r="N2786" s="106"/>
      <c r="O2786" s="105"/>
      <c r="P2786" s="105"/>
      <c r="Q2786" s="105"/>
      <c r="R2786" s="105"/>
      <c r="S2786" s="105"/>
      <c r="T2786" s="105"/>
    </row>
    <row r="2787" ht="14.25" customHeight="1">
      <c r="A2787" s="107" t="str">
        <f t="shared" si="3"/>
        <v>301299______</v>
      </c>
      <c r="B2787" s="116"/>
      <c r="C2787" s="116"/>
      <c r="D2787" s="224"/>
      <c r="E2787" s="105"/>
      <c r="F2787" s="105"/>
      <c r="G2787" s="105"/>
      <c r="H2787" s="105"/>
      <c r="I2787" s="105"/>
      <c r="J2787" s="105"/>
      <c r="K2787" s="105"/>
      <c r="L2787" s="105"/>
      <c r="M2787" s="105"/>
      <c r="N2787" s="106"/>
      <c r="O2787" s="105"/>
      <c r="P2787" s="105"/>
      <c r="Q2787" s="105"/>
      <c r="R2787" s="105"/>
      <c r="S2787" s="105"/>
      <c r="T2787" s="105"/>
    </row>
    <row r="2788" ht="14.25" customHeight="1">
      <c r="A2788" s="107" t="str">
        <f t="shared" si="3"/>
        <v>301299______</v>
      </c>
      <c r="B2788" s="116"/>
      <c r="C2788" s="116"/>
      <c r="D2788" s="224"/>
      <c r="E2788" s="105"/>
      <c r="F2788" s="105"/>
      <c r="G2788" s="105"/>
      <c r="H2788" s="105"/>
      <c r="I2788" s="105"/>
      <c r="J2788" s="105"/>
      <c r="K2788" s="105"/>
      <c r="L2788" s="105"/>
      <c r="M2788" s="105"/>
      <c r="N2788" s="106"/>
      <c r="O2788" s="105"/>
      <c r="P2788" s="105"/>
      <c r="Q2788" s="105"/>
      <c r="R2788" s="105"/>
      <c r="S2788" s="105"/>
      <c r="T2788" s="105"/>
    </row>
    <row r="2789" ht="14.25" customHeight="1">
      <c r="A2789" s="107" t="str">
        <f t="shared" si="3"/>
        <v>301299______</v>
      </c>
      <c r="B2789" s="116"/>
      <c r="C2789" s="116"/>
      <c r="D2789" s="224"/>
      <c r="E2789" s="105"/>
      <c r="F2789" s="105"/>
      <c r="G2789" s="105"/>
      <c r="H2789" s="105"/>
      <c r="I2789" s="105"/>
      <c r="J2789" s="105"/>
      <c r="K2789" s="105"/>
      <c r="L2789" s="105"/>
      <c r="M2789" s="105"/>
      <c r="N2789" s="106"/>
      <c r="O2789" s="105"/>
      <c r="P2789" s="105"/>
      <c r="Q2789" s="105"/>
      <c r="R2789" s="105"/>
      <c r="S2789" s="105"/>
      <c r="T2789" s="105"/>
    </row>
    <row r="2790" ht="14.25" customHeight="1">
      <c r="A2790" s="107" t="str">
        <f t="shared" si="3"/>
        <v>301299______</v>
      </c>
      <c r="B2790" s="116"/>
      <c r="C2790" s="116"/>
      <c r="D2790" s="224"/>
      <c r="E2790" s="105"/>
      <c r="F2790" s="105"/>
      <c r="G2790" s="105"/>
      <c r="H2790" s="105"/>
      <c r="I2790" s="105"/>
      <c r="J2790" s="105"/>
      <c r="K2790" s="105"/>
      <c r="L2790" s="105"/>
      <c r="M2790" s="105"/>
      <c r="N2790" s="106"/>
      <c r="O2790" s="105"/>
      <c r="P2790" s="105"/>
      <c r="Q2790" s="105"/>
      <c r="R2790" s="105"/>
      <c r="S2790" s="105"/>
      <c r="T2790" s="105"/>
    </row>
    <row r="2791" ht="14.25" customHeight="1">
      <c r="A2791" s="107" t="str">
        <f t="shared" si="3"/>
        <v>301299______</v>
      </c>
      <c r="B2791" s="116"/>
      <c r="C2791" s="116"/>
      <c r="D2791" s="224"/>
      <c r="E2791" s="105"/>
      <c r="F2791" s="105"/>
      <c r="G2791" s="105"/>
      <c r="H2791" s="105"/>
      <c r="I2791" s="105"/>
      <c r="J2791" s="105"/>
      <c r="K2791" s="105"/>
      <c r="L2791" s="105"/>
      <c r="M2791" s="105"/>
      <c r="N2791" s="106"/>
      <c r="O2791" s="105"/>
      <c r="P2791" s="105"/>
      <c r="Q2791" s="105"/>
      <c r="R2791" s="105"/>
      <c r="S2791" s="105"/>
      <c r="T2791" s="105"/>
    </row>
    <row r="2792" ht="14.25" customHeight="1">
      <c r="A2792" s="107" t="str">
        <f t="shared" si="3"/>
        <v>301299______</v>
      </c>
      <c r="B2792" s="116"/>
      <c r="C2792" s="116"/>
      <c r="D2792" s="224"/>
      <c r="E2792" s="105"/>
      <c r="F2792" s="105"/>
      <c r="G2792" s="105"/>
      <c r="H2792" s="105"/>
      <c r="I2792" s="105"/>
      <c r="J2792" s="105"/>
      <c r="K2792" s="105"/>
      <c r="L2792" s="105"/>
      <c r="M2792" s="105"/>
      <c r="N2792" s="106"/>
      <c r="O2792" s="105"/>
      <c r="P2792" s="105"/>
      <c r="Q2792" s="105"/>
      <c r="R2792" s="105"/>
      <c r="S2792" s="105"/>
      <c r="T2792" s="105"/>
    </row>
    <row r="2793" ht="14.25" customHeight="1">
      <c r="A2793" s="107" t="str">
        <f t="shared" si="3"/>
        <v>301299______</v>
      </c>
      <c r="B2793" s="116"/>
      <c r="C2793" s="116"/>
      <c r="D2793" s="224"/>
      <c r="E2793" s="105"/>
      <c r="F2793" s="105"/>
      <c r="G2793" s="105"/>
      <c r="H2793" s="105"/>
      <c r="I2793" s="105"/>
      <c r="J2793" s="105"/>
      <c r="K2793" s="105"/>
      <c r="L2793" s="105"/>
      <c r="M2793" s="105"/>
      <c r="N2793" s="106"/>
      <c r="O2793" s="105"/>
      <c r="P2793" s="105"/>
      <c r="Q2793" s="105"/>
      <c r="R2793" s="105"/>
      <c r="S2793" s="105"/>
      <c r="T2793" s="105"/>
    </row>
    <row r="2794" ht="14.25" customHeight="1">
      <c r="A2794" s="107" t="str">
        <f t="shared" si="3"/>
        <v>301299______</v>
      </c>
      <c r="B2794" s="116"/>
      <c r="C2794" s="116"/>
      <c r="D2794" s="224"/>
      <c r="E2794" s="105"/>
      <c r="F2794" s="105"/>
      <c r="G2794" s="105"/>
      <c r="H2794" s="105"/>
      <c r="I2794" s="105"/>
      <c r="J2794" s="105"/>
      <c r="K2794" s="105"/>
      <c r="L2794" s="105"/>
      <c r="M2794" s="105"/>
      <c r="N2794" s="106"/>
      <c r="O2794" s="105"/>
      <c r="P2794" s="105"/>
      <c r="Q2794" s="105"/>
      <c r="R2794" s="105"/>
      <c r="S2794" s="105"/>
      <c r="T2794" s="105"/>
    </row>
    <row r="2795" ht="14.25" customHeight="1">
      <c r="A2795" s="107" t="str">
        <f t="shared" si="3"/>
        <v>301299______</v>
      </c>
      <c r="B2795" s="116"/>
      <c r="C2795" s="116"/>
      <c r="D2795" s="224"/>
      <c r="E2795" s="105"/>
      <c r="F2795" s="105"/>
      <c r="G2795" s="105"/>
      <c r="H2795" s="105"/>
      <c r="I2795" s="105"/>
      <c r="J2795" s="105"/>
      <c r="K2795" s="105"/>
      <c r="L2795" s="105"/>
      <c r="M2795" s="105"/>
      <c r="N2795" s="106"/>
      <c r="O2795" s="105"/>
      <c r="P2795" s="105"/>
      <c r="Q2795" s="105"/>
      <c r="R2795" s="105"/>
      <c r="S2795" s="105"/>
      <c r="T2795" s="105"/>
    </row>
    <row r="2796" ht="14.25" customHeight="1">
      <c r="A2796" s="107" t="str">
        <f t="shared" si="3"/>
        <v>301299______</v>
      </c>
      <c r="B2796" s="116"/>
      <c r="C2796" s="116"/>
      <c r="D2796" s="224"/>
      <c r="E2796" s="105"/>
      <c r="F2796" s="105"/>
      <c r="G2796" s="105"/>
      <c r="H2796" s="105"/>
      <c r="I2796" s="105"/>
      <c r="J2796" s="105"/>
      <c r="K2796" s="105"/>
      <c r="L2796" s="105"/>
      <c r="M2796" s="105"/>
      <c r="N2796" s="106"/>
      <c r="O2796" s="105"/>
      <c r="P2796" s="105"/>
      <c r="Q2796" s="105"/>
      <c r="R2796" s="105"/>
      <c r="S2796" s="105"/>
      <c r="T2796" s="105"/>
    </row>
    <row r="2797" ht="14.25" customHeight="1">
      <c r="A2797" s="107" t="str">
        <f t="shared" si="3"/>
        <v>301299______</v>
      </c>
      <c r="B2797" s="116"/>
      <c r="C2797" s="116"/>
      <c r="D2797" s="224"/>
      <c r="E2797" s="105"/>
      <c r="F2797" s="105"/>
      <c r="G2797" s="105"/>
      <c r="H2797" s="105"/>
      <c r="I2797" s="105"/>
      <c r="J2797" s="105"/>
      <c r="K2797" s="105"/>
      <c r="L2797" s="105"/>
      <c r="M2797" s="105"/>
      <c r="N2797" s="106"/>
      <c r="O2797" s="105"/>
      <c r="P2797" s="105"/>
      <c r="Q2797" s="105"/>
      <c r="R2797" s="105"/>
      <c r="S2797" s="105"/>
      <c r="T2797" s="105"/>
    </row>
    <row r="2798" ht="14.25" customHeight="1">
      <c r="A2798" s="107" t="str">
        <f t="shared" si="3"/>
        <v>301299______</v>
      </c>
      <c r="B2798" s="116"/>
      <c r="C2798" s="116"/>
      <c r="D2798" s="224"/>
      <c r="E2798" s="105"/>
      <c r="F2798" s="105"/>
      <c r="G2798" s="105"/>
      <c r="H2798" s="105"/>
      <c r="I2798" s="105"/>
      <c r="J2798" s="105"/>
      <c r="K2798" s="105"/>
      <c r="L2798" s="105"/>
      <c r="M2798" s="105"/>
      <c r="N2798" s="106"/>
      <c r="O2798" s="105"/>
      <c r="P2798" s="105"/>
      <c r="Q2798" s="105"/>
      <c r="R2798" s="105"/>
      <c r="S2798" s="105"/>
      <c r="T2798" s="105"/>
    </row>
    <row r="2799" ht="14.25" customHeight="1">
      <c r="A2799" s="107" t="str">
        <f t="shared" si="3"/>
        <v>301299______</v>
      </c>
      <c r="B2799" s="116"/>
      <c r="C2799" s="116"/>
      <c r="D2799" s="224"/>
      <c r="E2799" s="105"/>
      <c r="F2799" s="105"/>
      <c r="G2799" s="105"/>
      <c r="H2799" s="105"/>
      <c r="I2799" s="105"/>
      <c r="J2799" s="105"/>
      <c r="K2799" s="105"/>
      <c r="L2799" s="105"/>
      <c r="M2799" s="105"/>
      <c r="N2799" s="106"/>
      <c r="O2799" s="105"/>
      <c r="P2799" s="105"/>
      <c r="Q2799" s="105"/>
      <c r="R2799" s="105"/>
      <c r="S2799" s="105"/>
      <c r="T2799" s="105"/>
    </row>
    <row r="2800" ht="14.25" customHeight="1">
      <c r="A2800" s="107" t="str">
        <f t="shared" si="3"/>
        <v>301299______</v>
      </c>
      <c r="B2800" s="116"/>
      <c r="C2800" s="116"/>
      <c r="D2800" s="224"/>
      <c r="E2800" s="105"/>
      <c r="F2800" s="105"/>
      <c r="G2800" s="105"/>
      <c r="H2800" s="105"/>
      <c r="I2800" s="105"/>
      <c r="J2800" s="105"/>
      <c r="K2800" s="105"/>
      <c r="L2800" s="105"/>
      <c r="M2800" s="105"/>
      <c r="N2800" s="106"/>
      <c r="O2800" s="105"/>
      <c r="P2800" s="105"/>
      <c r="Q2800" s="105"/>
      <c r="R2800" s="105"/>
      <c r="S2800" s="105"/>
      <c r="T2800" s="105"/>
    </row>
    <row r="2801" ht="14.25" customHeight="1">
      <c r="A2801" s="107" t="str">
        <f t="shared" si="3"/>
        <v>301299______</v>
      </c>
      <c r="B2801" s="116"/>
      <c r="C2801" s="116"/>
      <c r="D2801" s="224"/>
      <c r="E2801" s="105"/>
      <c r="F2801" s="105"/>
      <c r="G2801" s="105"/>
      <c r="H2801" s="105"/>
      <c r="I2801" s="105"/>
      <c r="J2801" s="105"/>
      <c r="K2801" s="105"/>
      <c r="L2801" s="105"/>
      <c r="M2801" s="105"/>
      <c r="N2801" s="106"/>
      <c r="O2801" s="105"/>
      <c r="P2801" s="105"/>
      <c r="Q2801" s="105"/>
      <c r="R2801" s="105"/>
      <c r="S2801" s="105"/>
      <c r="T2801" s="105"/>
    </row>
    <row r="2802" ht="14.25" customHeight="1">
      <c r="A2802" s="107" t="str">
        <f t="shared" si="3"/>
        <v>301299______</v>
      </c>
      <c r="B2802" s="116"/>
      <c r="C2802" s="116"/>
      <c r="D2802" s="224"/>
      <c r="E2802" s="105"/>
      <c r="F2802" s="105"/>
      <c r="G2802" s="105"/>
      <c r="H2802" s="105"/>
      <c r="I2802" s="105"/>
      <c r="J2802" s="105"/>
      <c r="K2802" s="105"/>
      <c r="L2802" s="105"/>
      <c r="M2802" s="105"/>
      <c r="N2802" s="106"/>
      <c r="O2802" s="105"/>
      <c r="P2802" s="105"/>
      <c r="Q2802" s="105"/>
      <c r="R2802" s="105"/>
      <c r="S2802" s="105"/>
      <c r="T2802" s="105"/>
    </row>
    <row r="2803" ht="14.25" customHeight="1">
      <c r="A2803" s="107" t="str">
        <f t="shared" si="3"/>
        <v>301299______</v>
      </c>
      <c r="B2803" s="116"/>
      <c r="C2803" s="116"/>
      <c r="D2803" s="224"/>
      <c r="E2803" s="105"/>
      <c r="F2803" s="105"/>
      <c r="G2803" s="105"/>
      <c r="H2803" s="105"/>
      <c r="I2803" s="105"/>
      <c r="J2803" s="105"/>
      <c r="K2803" s="105"/>
      <c r="L2803" s="105"/>
      <c r="M2803" s="105"/>
      <c r="N2803" s="106"/>
      <c r="O2803" s="105"/>
      <c r="P2803" s="105"/>
      <c r="Q2803" s="105"/>
      <c r="R2803" s="105"/>
      <c r="S2803" s="105"/>
      <c r="T2803" s="105"/>
    </row>
    <row r="2804" ht="14.25" customHeight="1">
      <c r="A2804" s="107" t="str">
        <f t="shared" si="3"/>
        <v>301299______</v>
      </c>
      <c r="B2804" s="116"/>
      <c r="C2804" s="116"/>
      <c r="D2804" s="224"/>
      <c r="E2804" s="105"/>
      <c r="F2804" s="105"/>
      <c r="G2804" s="105"/>
      <c r="H2804" s="105"/>
      <c r="I2804" s="105"/>
      <c r="J2804" s="105"/>
      <c r="K2804" s="105"/>
      <c r="L2804" s="105"/>
      <c r="M2804" s="105"/>
      <c r="N2804" s="106"/>
      <c r="O2804" s="105"/>
      <c r="P2804" s="105"/>
      <c r="Q2804" s="105"/>
      <c r="R2804" s="105"/>
      <c r="S2804" s="105"/>
      <c r="T2804" s="105"/>
    </row>
    <row r="2805" ht="14.25" customHeight="1">
      <c r="A2805" s="107" t="str">
        <f t="shared" si="3"/>
        <v>301299______</v>
      </c>
      <c r="B2805" s="116"/>
      <c r="C2805" s="116"/>
      <c r="D2805" s="224"/>
      <c r="E2805" s="105"/>
      <c r="F2805" s="105"/>
      <c r="G2805" s="105"/>
      <c r="H2805" s="105"/>
      <c r="I2805" s="105"/>
      <c r="J2805" s="105"/>
      <c r="K2805" s="105"/>
      <c r="L2805" s="105"/>
      <c r="M2805" s="105"/>
      <c r="N2805" s="106"/>
      <c r="O2805" s="105"/>
      <c r="P2805" s="105"/>
      <c r="Q2805" s="105"/>
      <c r="R2805" s="105"/>
      <c r="S2805" s="105"/>
      <c r="T2805" s="105"/>
    </row>
    <row r="2806" ht="14.25" customHeight="1">
      <c r="A2806" s="107" t="str">
        <f t="shared" si="3"/>
        <v>301299______</v>
      </c>
      <c r="B2806" s="116"/>
      <c r="C2806" s="116"/>
      <c r="D2806" s="224"/>
      <c r="E2806" s="105"/>
      <c r="F2806" s="105"/>
      <c r="G2806" s="105"/>
      <c r="H2806" s="105"/>
      <c r="I2806" s="105"/>
      <c r="J2806" s="105"/>
      <c r="K2806" s="105"/>
      <c r="L2806" s="105"/>
      <c r="M2806" s="105"/>
      <c r="N2806" s="106"/>
      <c r="O2806" s="105"/>
      <c r="P2806" s="105"/>
      <c r="Q2806" s="105"/>
      <c r="R2806" s="105"/>
      <c r="S2806" s="105"/>
      <c r="T2806" s="105"/>
    </row>
    <row r="2807" ht="14.25" customHeight="1">
      <c r="A2807" s="107" t="str">
        <f t="shared" si="3"/>
        <v>301299______</v>
      </c>
      <c r="B2807" s="116"/>
      <c r="C2807" s="116"/>
      <c r="D2807" s="224"/>
      <c r="E2807" s="105"/>
      <c r="F2807" s="105"/>
      <c r="G2807" s="105"/>
      <c r="H2807" s="105"/>
      <c r="I2807" s="105"/>
      <c r="J2807" s="105"/>
      <c r="K2807" s="105"/>
      <c r="L2807" s="105"/>
      <c r="M2807" s="105"/>
      <c r="N2807" s="106"/>
      <c r="O2807" s="105"/>
      <c r="P2807" s="105"/>
      <c r="Q2807" s="105"/>
      <c r="R2807" s="105"/>
      <c r="S2807" s="105"/>
      <c r="T2807" s="105"/>
    </row>
    <row r="2808" ht="14.25" customHeight="1">
      <c r="A2808" s="107" t="str">
        <f t="shared" si="3"/>
        <v>301299______</v>
      </c>
      <c r="B2808" s="116"/>
      <c r="C2808" s="116"/>
      <c r="D2808" s="224"/>
      <c r="E2808" s="105"/>
      <c r="F2808" s="105"/>
      <c r="G2808" s="105"/>
      <c r="H2808" s="105"/>
      <c r="I2808" s="105"/>
      <c r="J2808" s="105"/>
      <c r="K2808" s="105"/>
      <c r="L2808" s="105"/>
      <c r="M2808" s="105"/>
      <c r="N2808" s="106"/>
      <c r="O2808" s="105"/>
      <c r="P2808" s="105"/>
      <c r="Q2808" s="105"/>
      <c r="R2808" s="105"/>
      <c r="S2808" s="105"/>
      <c r="T2808" s="105"/>
    </row>
    <row r="2809" ht="14.25" customHeight="1">
      <c r="A2809" s="107" t="str">
        <f t="shared" si="3"/>
        <v>301299______</v>
      </c>
      <c r="B2809" s="116"/>
      <c r="C2809" s="116"/>
      <c r="D2809" s="224"/>
      <c r="E2809" s="105"/>
      <c r="F2809" s="105"/>
      <c r="G2809" s="105"/>
      <c r="H2809" s="105"/>
      <c r="I2809" s="105"/>
      <c r="J2809" s="105"/>
      <c r="K2809" s="105"/>
      <c r="L2809" s="105"/>
      <c r="M2809" s="105"/>
      <c r="N2809" s="106"/>
      <c r="O2809" s="105"/>
      <c r="P2809" s="105"/>
      <c r="Q2809" s="105"/>
      <c r="R2809" s="105"/>
      <c r="S2809" s="105"/>
      <c r="T2809" s="105"/>
    </row>
    <row r="2810" ht="14.25" customHeight="1">
      <c r="A2810" s="107" t="str">
        <f t="shared" si="3"/>
        <v>301299______</v>
      </c>
      <c r="B2810" s="116"/>
      <c r="C2810" s="116"/>
      <c r="D2810" s="224"/>
      <c r="E2810" s="105"/>
      <c r="F2810" s="105"/>
      <c r="G2810" s="105"/>
      <c r="H2810" s="105"/>
      <c r="I2810" s="105"/>
      <c r="J2810" s="105"/>
      <c r="K2810" s="105"/>
      <c r="L2810" s="105"/>
      <c r="M2810" s="105"/>
      <c r="N2810" s="106"/>
      <c r="O2810" s="105"/>
      <c r="P2810" s="105"/>
      <c r="Q2810" s="105"/>
      <c r="R2810" s="105"/>
      <c r="S2810" s="105"/>
      <c r="T2810" s="105"/>
    </row>
    <row r="2811" ht="14.25" customHeight="1">
      <c r="A2811" s="107" t="str">
        <f t="shared" si="3"/>
        <v>301299______</v>
      </c>
      <c r="B2811" s="116"/>
      <c r="C2811" s="116"/>
      <c r="D2811" s="224"/>
      <c r="E2811" s="105"/>
      <c r="F2811" s="105"/>
      <c r="G2811" s="105"/>
      <c r="H2811" s="105"/>
      <c r="I2811" s="105"/>
      <c r="J2811" s="105"/>
      <c r="K2811" s="105"/>
      <c r="L2811" s="105"/>
      <c r="M2811" s="105"/>
      <c r="N2811" s="106"/>
      <c r="O2811" s="105"/>
      <c r="P2811" s="105"/>
      <c r="Q2811" s="105"/>
      <c r="R2811" s="105"/>
      <c r="S2811" s="105"/>
      <c r="T2811" s="105"/>
    </row>
    <row r="2812" ht="14.25" customHeight="1">
      <c r="A2812" s="107" t="str">
        <f t="shared" si="3"/>
        <v>301299______</v>
      </c>
      <c r="B2812" s="116"/>
      <c r="C2812" s="116"/>
      <c r="D2812" s="224"/>
      <c r="E2812" s="105"/>
      <c r="F2812" s="105"/>
      <c r="G2812" s="105"/>
      <c r="H2812" s="105"/>
      <c r="I2812" s="105"/>
      <c r="J2812" s="105"/>
      <c r="K2812" s="105"/>
      <c r="L2812" s="105"/>
      <c r="M2812" s="105"/>
      <c r="N2812" s="106"/>
      <c r="O2812" s="105"/>
      <c r="P2812" s="105"/>
      <c r="Q2812" s="105"/>
      <c r="R2812" s="105"/>
      <c r="S2812" s="105"/>
      <c r="T2812" s="105"/>
    </row>
    <row r="2813" ht="14.25" customHeight="1">
      <c r="A2813" s="107" t="str">
        <f t="shared" si="3"/>
        <v>301299______</v>
      </c>
      <c r="B2813" s="116"/>
      <c r="C2813" s="116"/>
      <c r="D2813" s="224"/>
      <c r="E2813" s="105"/>
      <c r="F2813" s="105"/>
      <c r="G2813" s="105"/>
      <c r="H2813" s="105"/>
      <c r="I2813" s="105"/>
      <c r="J2813" s="105"/>
      <c r="K2813" s="105"/>
      <c r="L2813" s="105"/>
      <c r="M2813" s="105"/>
      <c r="N2813" s="106"/>
      <c r="O2813" s="105"/>
      <c r="P2813" s="105"/>
      <c r="Q2813" s="105"/>
      <c r="R2813" s="105"/>
      <c r="S2813" s="105"/>
      <c r="T2813" s="105"/>
    </row>
    <row r="2814" ht="14.25" customHeight="1">
      <c r="A2814" s="107" t="str">
        <f t="shared" si="3"/>
        <v>301299______</v>
      </c>
      <c r="B2814" s="116"/>
      <c r="C2814" s="116"/>
      <c r="D2814" s="224"/>
      <c r="E2814" s="105"/>
      <c r="F2814" s="105"/>
      <c r="G2814" s="105"/>
      <c r="H2814" s="105"/>
      <c r="I2814" s="105"/>
      <c r="J2814" s="105"/>
      <c r="K2814" s="105"/>
      <c r="L2814" s="105"/>
      <c r="M2814" s="105"/>
      <c r="N2814" s="106"/>
      <c r="O2814" s="105"/>
      <c r="P2814" s="105"/>
      <c r="Q2814" s="105"/>
      <c r="R2814" s="105"/>
      <c r="S2814" s="105"/>
      <c r="T2814" s="105"/>
    </row>
    <row r="2815" ht="14.25" customHeight="1">
      <c r="A2815" s="107" t="str">
        <f t="shared" si="3"/>
        <v>301299______</v>
      </c>
      <c r="B2815" s="116"/>
      <c r="C2815" s="116"/>
      <c r="D2815" s="224"/>
      <c r="E2815" s="105"/>
      <c r="F2815" s="105"/>
      <c r="G2815" s="105"/>
      <c r="H2815" s="105"/>
      <c r="I2815" s="105"/>
      <c r="J2815" s="105"/>
      <c r="K2815" s="105"/>
      <c r="L2815" s="105"/>
      <c r="M2815" s="105"/>
      <c r="N2815" s="106"/>
      <c r="O2815" s="105"/>
      <c r="P2815" s="105"/>
      <c r="Q2815" s="105"/>
      <c r="R2815" s="105"/>
      <c r="S2815" s="105"/>
      <c r="T2815" s="105"/>
    </row>
    <row r="2816" ht="14.25" customHeight="1">
      <c r="A2816" s="107" t="str">
        <f t="shared" si="3"/>
        <v>301299______</v>
      </c>
      <c r="B2816" s="116"/>
      <c r="C2816" s="116"/>
      <c r="D2816" s="224"/>
      <c r="E2816" s="105"/>
      <c r="F2816" s="105"/>
      <c r="G2816" s="105"/>
      <c r="H2816" s="105"/>
      <c r="I2816" s="105"/>
      <c r="J2816" s="105"/>
      <c r="K2816" s="105"/>
      <c r="L2816" s="105"/>
      <c r="M2816" s="105"/>
      <c r="N2816" s="106"/>
      <c r="O2816" s="105"/>
      <c r="P2816" s="105"/>
      <c r="Q2816" s="105"/>
      <c r="R2816" s="105"/>
      <c r="S2816" s="105"/>
      <c r="T2816" s="105"/>
    </row>
    <row r="2817" ht="14.25" customHeight="1">
      <c r="A2817" s="107" t="str">
        <f t="shared" si="3"/>
        <v>301299______</v>
      </c>
      <c r="B2817" s="116"/>
      <c r="C2817" s="116"/>
      <c r="D2817" s="224"/>
      <c r="E2817" s="105"/>
      <c r="F2817" s="105"/>
      <c r="G2817" s="105"/>
      <c r="H2817" s="105"/>
      <c r="I2817" s="105"/>
      <c r="J2817" s="105"/>
      <c r="K2817" s="105"/>
      <c r="L2817" s="105"/>
      <c r="M2817" s="105"/>
      <c r="N2817" s="106"/>
      <c r="O2817" s="105"/>
      <c r="P2817" s="105"/>
      <c r="Q2817" s="105"/>
      <c r="R2817" s="105"/>
      <c r="S2817" s="105"/>
      <c r="T2817" s="105"/>
    </row>
    <row r="2818" ht="14.25" customHeight="1">
      <c r="A2818" s="107" t="str">
        <f t="shared" si="3"/>
        <v>301299______</v>
      </c>
      <c r="B2818" s="116"/>
      <c r="C2818" s="116"/>
      <c r="D2818" s="224"/>
      <c r="E2818" s="105"/>
      <c r="F2818" s="105"/>
      <c r="G2818" s="105"/>
      <c r="H2818" s="105"/>
      <c r="I2818" s="105"/>
      <c r="J2818" s="105"/>
      <c r="K2818" s="105"/>
      <c r="L2818" s="105"/>
      <c r="M2818" s="105"/>
      <c r="N2818" s="106"/>
      <c r="O2818" s="105"/>
      <c r="P2818" s="105"/>
      <c r="Q2818" s="105"/>
      <c r="R2818" s="105"/>
      <c r="S2818" s="105"/>
      <c r="T2818" s="105"/>
    </row>
    <row r="2819" ht="14.25" customHeight="1">
      <c r="A2819" s="107" t="str">
        <f t="shared" si="3"/>
        <v>301299______</v>
      </c>
      <c r="B2819" s="116"/>
      <c r="C2819" s="116"/>
      <c r="D2819" s="224"/>
      <c r="E2819" s="105"/>
      <c r="F2819" s="105"/>
      <c r="G2819" s="105"/>
      <c r="H2819" s="105"/>
      <c r="I2819" s="105"/>
      <c r="J2819" s="105"/>
      <c r="K2819" s="105"/>
      <c r="L2819" s="105"/>
      <c r="M2819" s="105"/>
      <c r="N2819" s="106"/>
      <c r="O2819" s="105"/>
      <c r="P2819" s="105"/>
      <c r="Q2819" s="105"/>
      <c r="R2819" s="105"/>
      <c r="S2819" s="105"/>
      <c r="T2819" s="105"/>
    </row>
    <row r="2820" ht="14.25" customHeight="1">
      <c r="A2820" s="107" t="str">
        <f t="shared" si="3"/>
        <v>301299______</v>
      </c>
      <c r="B2820" s="116"/>
      <c r="C2820" s="116"/>
      <c r="D2820" s="224"/>
      <c r="E2820" s="105"/>
      <c r="F2820" s="105"/>
      <c r="G2820" s="105"/>
      <c r="H2820" s="105"/>
      <c r="I2820" s="105"/>
      <c r="J2820" s="105"/>
      <c r="K2820" s="105"/>
      <c r="L2820" s="105"/>
      <c r="M2820" s="105"/>
      <c r="N2820" s="106"/>
      <c r="O2820" s="105"/>
      <c r="P2820" s="105"/>
      <c r="Q2820" s="105"/>
      <c r="R2820" s="105"/>
      <c r="S2820" s="105"/>
      <c r="T2820" s="105"/>
    </row>
    <row r="2821" ht="14.25" customHeight="1">
      <c r="A2821" s="107" t="str">
        <f t="shared" si="3"/>
        <v>301299______</v>
      </c>
      <c r="B2821" s="116"/>
      <c r="C2821" s="116"/>
      <c r="D2821" s="224"/>
      <c r="E2821" s="105"/>
      <c r="F2821" s="105"/>
      <c r="G2821" s="105"/>
      <c r="H2821" s="105"/>
      <c r="I2821" s="105"/>
      <c r="J2821" s="105"/>
      <c r="K2821" s="105"/>
      <c r="L2821" s="105"/>
      <c r="M2821" s="105"/>
      <c r="N2821" s="106"/>
      <c r="O2821" s="105"/>
      <c r="P2821" s="105"/>
      <c r="Q2821" s="105"/>
      <c r="R2821" s="105"/>
      <c r="S2821" s="105"/>
      <c r="T2821" s="105"/>
    </row>
    <row r="2822" ht="14.25" customHeight="1">
      <c r="A2822" s="107" t="str">
        <f t="shared" si="3"/>
        <v>301299______</v>
      </c>
      <c r="B2822" s="116"/>
      <c r="C2822" s="116"/>
      <c r="D2822" s="224"/>
      <c r="E2822" s="105"/>
      <c r="F2822" s="105"/>
      <c r="G2822" s="105"/>
      <c r="H2822" s="105"/>
      <c r="I2822" s="105"/>
      <c r="J2822" s="105"/>
      <c r="K2822" s="105"/>
      <c r="L2822" s="105"/>
      <c r="M2822" s="105"/>
      <c r="N2822" s="106"/>
      <c r="O2822" s="105"/>
      <c r="P2822" s="105"/>
      <c r="Q2822" s="105"/>
      <c r="R2822" s="105"/>
      <c r="S2822" s="105"/>
      <c r="T2822" s="105"/>
    </row>
    <row r="2823" ht="14.25" customHeight="1">
      <c r="A2823" s="107" t="str">
        <f t="shared" si="3"/>
        <v>301299______</v>
      </c>
      <c r="B2823" s="116"/>
      <c r="C2823" s="116"/>
      <c r="D2823" s="224"/>
      <c r="E2823" s="105"/>
      <c r="F2823" s="105"/>
      <c r="G2823" s="105"/>
      <c r="H2823" s="105"/>
      <c r="I2823" s="105"/>
      <c r="J2823" s="105"/>
      <c r="K2823" s="105"/>
      <c r="L2823" s="105"/>
      <c r="M2823" s="105"/>
      <c r="N2823" s="106"/>
      <c r="O2823" s="105"/>
      <c r="P2823" s="105"/>
      <c r="Q2823" s="105"/>
      <c r="R2823" s="105"/>
      <c r="S2823" s="105"/>
      <c r="T2823" s="105"/>
    </row>
    <row r="2824" ht="14.25" customHeight="1">
      <c r="A2824" s="107" t="str">
        <f t="shared" si="3"/>
        <v>301299______</v>
      </c>
      <c r="B2824" s="116"/>
      <c r="C2824" s="116"/>
      <c r="D2824" s="224"/>
      <c r="E2824" s="105"/>
      <c r="F2824" s="105"/>
      <c r="G2824" s="105"/>
      <c r="H2824" s="105"/>
      <c r="I2824" s="105"/>
      <c r="J2824" s="105"/>
      <c r="K2824" s="105"/>
      <c r="L2824" s="105"/>
      <c r="M2824" s="105"/>
      <c r="N2824" s="106"/>
      <c r="O2824" s="105"/>
      <c r="P2824" s="105"/>
      <c r="Q2824" s="105"/>
      <c r="R2824" s="105"/>
      <c r="S2824" s="105"/>
      <c r="T2824" s="105"/>
    </row>
    <row r="2825" ht="14.25" customHeight="1">
      <c r="A2825" s="107" t="str">
        <f t="shared" si="3"/>
        <v>301299______</v>
      </c>
      <c r="B2825" s="116"/>
      <c r="C2825" s="116"/>
      <c r="D2825" s="224"/>
      <c r="E2825" s="105"/>
      <c r="F2825" s="105"/>
      <c r="G2825" s="105"/>
      <c r="H2825" s="105"/>
      <c r="I2825" s="105"/>
      <c r="J2825" s="105"/>
      <c r="K2825" s="105"/>
      <c r="L2825" s="105"/>
      <c r="M2825" s="105"/>
      <c r="N2825" s="106"/>
      <c r="O2825" s="105"/>
      <c r="P2825" s="105"/>
      <c r="Q2825" s="105"/>
      <c r="R2825" s="105"/>
      <c r="S2825" s="105"/>
      <c r="T2825" s="105"/>
    </row>
    <row r="2826" ht="14.25" customHeight="1">
      <c r="A2826" s="107" t="str">
        <f t="shared" si="3"/>
        <v>301299______</v>
      </c>
      <c r="B2826" s="116"/>
      <c r="C2826" s="116"/>
      <c r="D2826" s="224"/>
      <c r="E2826" s="105"/>
      <c r="F2826" s="105"/>
      <c r="G2826" s="105"/>
      <c r="H2826" s="105"/>
      <c r="I2826" s="105"/>
      <c r="J2826" s="105"/>
      <c r="K2826" s="105"/>
      <c r="L2826" s="105"/>
      <c r="M2826" s="105"/>
      <c r="N2826" s="106"/>
      <c r="O2826" s="105"/>
      <c r="P2826" s="105"/>
      <c r="Q2826" s="105"/>
      <c r="R2826" s="105"/>
      <c r="S2826" s="105"/>
      <c r="T2826" s="105"/>
    </row>
    <row r="2827" ht="14.25" customHeight="1">
      <c r="A2827" s="107" t="str">
        <f t="shared" si="3"/>
        <v>301299______</v>
      </c>
      <c r="B2827" s="116"/>
      <c r="C2827" s="116"/>
      <c r="D2827" s="224"/>
      <c r="E2827" s="105"/>
      <c r="F2827" s="105"/>
      <c r="G2827" s="105"/>
      <c r="H2827" s="105"/>
      <c r="I2827" s="105"/>
      <c r="J2827" s="105"/>
      <c r="K2827" s="105"/>
      <c r="L2827" s="105"/>
      <c r="M2827" s="105"/>
      <c r="N2827" s="106"/>
      <c r="O2827" s="105"/>
      <c r="P2827" s="105"/>
      <c r="Q2827" s="105"/>
      <c r="R2827" s="105"/>
      <c r="S2827" s="105"/>
      <c r="T2827" s="105"/>
    </row>
    <row r="2828" ht="14.25" customHeight="1">
      <c r="A2828" s="107" t="str">
        <f t="shared" si="3"/>
        <v>301299______</v>
      </c>
      <c r="B2828" s="116"/>
      <c r="C2828" s="116"/>
      <c r="D2828" s="224"/>
      <c r="E2828" s="105"/>
      <c r="F2828" s="105"/>
      <c r="G2828" s="105"/>
      <c r="H2828" s="105"/>
      <c r="I2828" s="105"/>
      <c r="J2828" s="105"/>
      <c r="K2828" s="105"/>
      <c r="L2828" s="105"/>
      <c r="M2828" s="105"/>
      <c r="N2828" s="106"/>
      <c r="O2828" s="105"/>
      <c r="P2828" s="105"/>
      <c r="Q2828" s="105"/>
      <c r="R2828" s="105"/>
      <c r="S2828" s="105"/>
      <c r="T2828" s="105"/>
    </row>
    <row r="2829" ht="14.25" customHeight="1">
      <c r="A2829" s="107" t="str">
        <f t="shared" si="3"/>
        <v>301299______</v>
      </c>
      <c r="B2829" s="116"/>
      <c r="C2829" s="116"/>
      <c r="D2829" s="224"/>
      <c r="E2829" s="105"/>
      <c r="F2829" s="105"/>
      <c r="G2829" s="105"/>
      <c r="H2829" s="105"/>
      <c r="I2829" s="105"/>
      <c r="J2829" s="105"/>
      <c r="K2829" s="105"/>
      <c r="L2829" s="105"/>
      <c r="M2829" s="105"/>
      <c r="N2829" s="106"/>
      <c r="O2829" s="105"/>
      <c r="P2829" s="105"/>
      <c r="Q2829" s="105"/>
      <c r="R2829" s="105"/>
      <c r="S2829" s="105"/>
      <c r="T2829" s="105"/>
    </row>
    <row r="2830" ht="14.25" customHeight="1">
      <c r="A2830" s="107" t="str">
        <f t="shared" si="3"/>
        <v>301299______</v>
      </c>
      <c r="B2830" s="116"/>
      <c r="C2830" s="116"/>
      <c r="D2830" s="224"/>
      <c r="E2830" s="105"/>
      <c r="F2830" s="105"/>
      <c r="G2830" s="105"/>
      <c r="H2830" s="105"/>
      <c r="I2830" s="105"/>
      <c r="J2830" s="105"/>
      <c r="K2830" s="105"/>
      <c r="L2830" s="105"/>
      <c r="M2830" s="105"/>
      <c r="N2830" s="106"/>
      <c r="O2830" s="105"/>
      <c r="P2830" s="105"/>
      <c r="Q2830" s="105"/>
      <c r="R2830" s="105"/>
      <c r="S2830" s="105"/>
      <c r="T2830" s="105"/>
    </row>
    <row r="2831" ht="14.25" customHeight="1">
      <c r="A2831" s="107" t="str">
        <f t="shared" si="3"/>
        <v>301299______</v>
      </c>
      <c r="B2831" s="116"/>
      <c r="C2831" s="116"/>
      <c r="D2831" s="224"/>
      <c r="E2831" s="105"/>
      <c r="F2831" s="105"/>
      <c r="G2831" s="105"/>
      <c r="H2831" s="105"/>
      <c r="I2831" s="105"/>
      <c r="J2831" s="105"/>
      <c r="K2831" s="105"/>
      <c r="L2831" s="105"/>
      <c r="M2831" s="105"/>
      <c r="N2831" s="106"/>
      <c r="O2831" s="105"/>
      <c r="P2831" s="105"/>
      <c r="Q2831" s="105"/>
      <c r="R2831" s="105"/>
      <c r="S2831" s="105"/>
      <c r="T2831" s="105"/>
    </row>
    <row r="2832" ht="14.25" customHeight="1">
      <c r="A2832" s="107" t="str">
        <f t="shared" si="3"/>
        <v>301299______</v>
      </c>
      <c r="B2832" s="116"/>
      <c r="C2832" s="116"/>
      <c r="D2832" s="224"/>
      <c r="E2832" s="105"/>
      <c r="F2832" s="105"/>
      <c r="G2832" s="105"/>
      <c r="H2832" s="105"/>
      <c r="I2832" s="105"/>
      <c r="J2832" s="105"/>
      <c r="K2832" s="105"/>
      <c r="L2832" s="105"/>
      <c r="M2832" s="105"/>
      <c r="N2832" s="106"/>
      <c r="O2832" s="105"/>
      <c r="P2832" s="105"/>
      <c r="Q2832" s="105"/>
      <c r="R2832" s="105"/>
      <c r="S2832" s="105"/>
      <c r="T2832" s="105"/>
    </row>
    <row r="2833" ht="14.25" customHeight="1">
      <c r="A2833" s="107" t="str">
        <f t="shared" si="3"/>
        <v>301299______</v>
      </c>
      <c r="B2833" s="116"/>
      <c r="C2833" s="116"/>
      <c r="D2833" s="224"/>
      <c r="E2833" s="105"/>
      <c r="F2833" s="105"/>
      <c r="G2833" s="105"/>
      <c r="H2833" s="105"/>
      <c r="I2833" s="105"/>
      <c r="J2833" s="105"/>
      <c r="K2833" s="105"/>
      <c r="L2833" s="105"/>
      <c r="M2833" s="105"/>
      <c r="N2833" s="106"/>
      <c r="O2833" s="105"/>
      <c r="P2833" s="105"/>
      <c r="Q2833" s="105"/>
      <c r="R2833" s="105"/>
      <c r="S2833" s="105"/>
      <c r="T2833" s="105"/>
    </row>
    <row r="2834" ht="14.25" customHeight="1">
      <c r="A2834" s="107" t="str">
        <f t="shared" si="3"/>
        <v>301299______</v>
      </c>
      <c r="B2834" s="116"/>
      <c r="C2834" s="116"/>
      <c r="D2834" s="224"/>
      <c r="E2834" s="105"/>
      <c r="F2834" s="105"/>
      <c r="G2834" s="105"/>
      <c r="H2834" s="105"/>
      <c r="I2834" s="105"/>
      <c r="J2834" s="105"/>
      <c r="K2834" s="105"/>
      <c r="L2834" s="105"/>
      <c r="M2834" s="105"/>
      <c r="N2834" s="106"/>
      <c r="O2834" s="105"/>
      <c r="P2834" s="105"/>
      <c r="Q2834" s="105"/>
      <c r="R2834" s="105"/>
      <c r="S2834" s="105"/>
      <c r="T2834" s="105"/>
    </row>
    <row r="2835" ht="14.25" customHeight="1">
      <c r="A2835" s="107" t="str">
        <f t="shared" si="3"/>
        <v>301299______</v>
      </c>
      <c r="B2835" s="116"/>
      <c r="C2835" s="116"/>
      <c r="D2835" s="224"/>
      <c r="E2835" s="105"/>
      <c r="F2835" s="105"/>
      <c r="G2835" s="105"/>
      <c r="H2835" s="105"/>
      <c r="I2835" s="105"/>
      <c r="J2835" s="105"/>
      <c r="K2835" s="105"/>
      <c r="L2835" s="105"/>
      <c r="M2835" s="105"/>
      <c r="N2835" s="106"/>
      <c r="O2835" s="105"/>
      <c r="P2835" s="105"/>
      <c r="Q2835" s="105"/>
      <c r="R2835" s="105"/>
      <c r="S2835" s="105"/>
      <c r="T2835" s="105"/>
    </row>
    <row r="2836" ht="14.25" customHeight="1">
      <c r="A2836" s="107" t="str">
        <f t="shared" si="3"/>
        <v>301299______</v>
      </c>
      <c r="B2836" s="116"/>
      <c r="C2836" s="116"/>
      <c r="D2836" s="224"/>
      <c r="E2836" s="105"/>
      <c r="F2836" s="105"/>
      <c r="G2836" s="105"/>
      <c r="H2836" s="105"/>
      <c r="I2836" s="105"/>
      <c r="J2836" s="105"/>
      <c r="K2836" s="105"/>
      <c r="L2836" s="105"/>
      <c r="M2836" s="105"/>
      <c r="N2836" s="106"/>
      <c r="O2836" s="105"/>
      <c r="P2836" s="105"/>
      <c r="Q2836" s="105"/>
      <c r="R2836" s="105"/>
      <c r="S2836" s="105"/>
      <c r="T2836" s="105"/>
    </row>
    <row r="2837" ht="14.25" customHeight="1">
      <c r="A2837" s="107" t="str">
        <f t="shared" si="3"/>
        <v>301299______</v>
      </c>
      <c r="B2837" s="116"/>
      <c r="C2837" s="116"/>
      <c r="D2837" s="224"/>
      <c r="E2837" s="105"/>
      <c r="F2837" s="105"/>
      <c r="G2837" s="105"/>
      <c r="H2837" s="105"/>
      <c r="I2837" s="105"/>
      <c r="J2837" s="105"/>
      <c r="K2837" s="105"/>
      <c r="L2837" s="105"/>
      <c r="M2837" s="105"/>
      <c r="N2837" s="106"/>
      <c r="O2837" s="105"/>
      <c r="P2837" s="105"/>
      <c r="Q2837" s="105"/>
      <c r="R2837" s="105"/>
      <c r="S2837" s="105"/>
      <c r="T2837" s="105"/>
    </row>
    <row r="2838" ht="14.25" customHeight="1">
      <c r="A2838" s="107" t="str">
        <f t="shared" si="3"/>
        <v>301299______</v>
      </c>
      <c r="B2838" s="116"/>
      <c r="C2838" s="116"/>
      <c r="D2838" s="224"/>
      <c r="E2838" s="105"/>
      <c r="F2838" s="105"/>
      <c r="G2838" s="105"/>
      <c r="H2838" s="105"/>
      <c r="I2838" s="105"/>
      <c r="J2838" s="105"/>
      <c r="K2838" s="105"/>
      <c r="L2838" s="105"/>
      <c r="M2838" s="105"/>
      <c r="N2838" s="106"/>
      <c r="O2838" s="105"/>
      <c r="P2838" s="105"/>
      <c r="Q2838" s="105"/>
      <c r="R2838" s="105"/>
      <c r="S2838" s="105"/>
      <c r="T2838" s="105"/>
    </row>
    <row r="2839" ht="14.25" customHeight="1">
      <c r="A2839" s="107" t="str">
        <f t="shared" si="3"/>
        <v>301299______</v>
      </c>
      <c r="B2839" s="116"/>
      <c r="C2839" s="116"/>
      <c r="D2839" s="224"/>
      <c r="E2839" s="105"/>
      <c r="F2839" s="105"/>
      <c r="G2839" s="105"/>
      <c r="H2839" s="105"/>
      <c r="I2839" s="105"/>
      <c r="J2839" s="105"/>
      <c r="K2839" s="105"/>
      <c r="L2839" s="105"/>
      <c r="M2839" s="105"/>
      <c r="N2839" s="106"/>
      <c r="O2839" s="105"/>
      <c r="P2839" s="105"/>
      <c r="Q2839" s="105"/>
      <c r="R2839" s="105"/>
      <c r="S2839" s="105"/>
      <c r="T2839" s="105"/>
    </row>
    <row r="2840" ht="14.25" customHeight="1">
      <c r="A2840" s="107" t="str">
        <f t="shared" si="3"/>
        <v>301299______</v>
      </c>
      <c r="B2840" s="116"/>
      <c r="C2840" s="116"/>
      <c r="D2840" s="224"/>
      <c r="E2840" s="105"/>
      <c r="F2840" s="105"/>
      <c r="G2840" s="105"/>
      <c r="H2840" s="105"/>
      <c r="I2840" s="105"/>
      <c r="J2840" s="105"/>
      <c r="K2840" s="105"/>
      <c r="L2840" s="105"/>
      <c r="M2840" s="105"/>
      <c r="N2840" s="106"/>
      <c r="O2840" s="105"/>
      <c r="P2840" s="105"/>
      <c r="Q2840" s="105"/>
      <c r="R2840" s="105"/>
      <c r="S2840" s="105"/>
      <c r="T2840" s="105"/>
    </row>
    <row r="2841" ht="14.25" customHeight="1">
      <c r="A2841" s="107" t="str">
        <f t="shared" si="3"/>
        <v>301299______</v>
      </c>
      <c r="B2841" s="116"/>
      <c r="C2841" s="116"/>
      <c r="D2841" s="224"/>
      <c r="E2841" s="105"/>
      <c r="F2841" s="105"/>
      <c r="G2841" s="105"/>
      <c r="H2841" s="105"/>
      <c r="I2841" s="105"/>
      <c r="J2841" s="105"/>
      <c r="K2841" s="105"/>
      <c r="L2841" s="105"/>
      <c r="M2841" s="105"/>
      <c r="N2841" s="106"/>
      <c r="O2841" s="105"/>
      <c r="P2841" s="105"/>
      <c r="Q2841" s="105"/>
      <c r="R2841" s="105"/>
      <c r="S2841" s="105"/>
      <c r="T2841" s="105"/>
    </row>
    <row r="2842" ht="14.25" customHeight="1">
      <c r="A2842" s="107" t="str">
        <f t="shared" si="3"/>
        <v>301299______</v>
      </c>
      <c r="B2842" s="116"/>
      <c r="C2842" s="116"/>
      <c r="D2842" s="224"/>
      <c r="E2842" s="105"/>
      <c r="F2842" s="105"/>
      <c r="G2842" s="105"/>
      <c r="H2842" s="105"/>
      <c r="I2842" s="105"/>
      <c r="J2842" s="105"/>
      <c r="K2842" s="105"/>
      <c r="L2842" s="105"/>
      <c r="M2842" s="105"/>
      <c r="N2842" s="106"/>
      <c r="O2842" s="105"/>
      <c r="P2842" s="105"/>
      <c r="Q2842" s="105"/>
      <c r="R2842" s="105"/>
      <c r="S2842" s="105"/>
      <c r="T2842" s="105"/>
    </row>
    <row r="2843" ht="14.25" customHeight="1">
      <c r="A2843" s="107" t="str">
        <f t="shared" si="3"/>
        <v>301299______</v>
      </c>
      <c r="B2843" s="116"/>
      <c r="C2843" s="116"/>
      <c r="D2843" s="224"/>
      <c r="E2843" s="105"/>
      <c r="F2843" s="105"/>
      <c r="G2843" s="105"/>
      <c r="H2843" s="105"/>
      <c r="I2843" s="105"/>
      <c r="J2843" s="105"/>
      <c r="K2843" s="105"/>
      <c r="L2843" s="105"/>
      <c r="M2843" s="105"/>
      <c r="N2843" s="106"/>
      <c r="O2843" s="105"/>
      <c r="P2843" s="105"/>
      <c r="Q2843" s="105"/>
      <c r="R2843" s="105"/>
      <c r="S2843" s="105"/>
      <c r="T2843" s="105"/>
    </row>
    <row r="2844" ht="14.25" customHeight="1">
      <c r="A2844" s="107" t="str">
        <f t="shared" si="3"/>
        <v>301299______</v>
      </c>
      <c r="B2844" s="116"/>
      <c r="C2844" s="116"/>
      <c r="D2844" s="224"/>
      <c r="E2844" s="105"/>
      <c r="F2844" s="105"/>
      <c r="G2844" s="105"/>
      <c r="H2844" s="105"/>
      <c r="I2844" s="105"/>
      <c r="J2844" s="105"/>
      <c r="K2844" s="105"/>
      <c r="L2844" s="105"/>
      <c r="M2844" s="105"/>
      <c r="N2844" s="106"/>
      <c r="O2844" s="105"/>
      <c r="P2844" s="105"/>
      <c r="Q2844" s="105"/>
      <c r="R2844" s="105"/>
      <c r="S2844" s="105"/>
      <c r="T2844" s="105"/>
    </row>
    <row r="2845" ht="14.25" customHeight="1">
      <c r="A2845" s="107" t="str">
        <f t="shared" si="3"/>
        <v>301299______</v>
      </c>
      <c r="B2845" s="116"/>
      <c r="C2845" s="116"/>
      <c r="D2845" s="224"/>
      <c r="E2845" s="105"/>
      <c r="F2845" s="105"/>
      <c r="G2845" s="105"/>
      <c r="H2845" s="105"/>
      <c r="I2845" s="105"/>
      <c r="J2845" s="105"/>
      <c r="K2845" s="105"/>
      <c r="L2845" s="105"/>
      <c r="M2845" s="105"/>
      <c r="N2845" s="106"/>
      <c r="O2845" s="105"/>
      <c r="P2845" s="105"/>
      <c r="Q2845" s="105"/>
      <c r="R2845" s="105"/>
      <c r="S2845" s="105"/>
      <c r="T2845" s="105"/>
    </row>
    <row r="2846" ht="14.25" customHeight="1">
      <c r="A2846" s="107" t="str">
        <f t="shared" si="3"/>
        <v>301299______</v>
      </c>
      <c r="B2846" s="116"/>
      <c r="C2846" s="116"/>
      <c r="D2846" s="224"/>
      <c r="E2846" s="105"/>
      <c r="F2846" s="105"/>
      <c r="G2846" s="105"/>
      <c r="H2846" s="105"/>
      <c r="I2846" s="105"/>
      <c r="J2846" s="105"/>
      <c r="K2846" s="105"/>
      <c r="L2846" s="105"/>
      <c r="M2846" s="105"/>
      <c r="N2846" s="106"/>
      <c r="O2846" s="105"/>
      <c r="P2846" s="105"/>
      <c r="Q2846" s="105"/>
      <c r="R2846" s="105"/>
      <c r="S2846" s="105"/>
      <c r="T2846" s="105"/>
    </row>
    <row r="2847" ht="14.25" customHeight="1">
      <c r="A2847" s="107" t="str">
        <f t="shared" si="3"/>
        <v>301299______</v>
      </c>
      <c r="B2847" s="116"/>
      <c r="C2847" s="116"/>
      <c r="D2847" s="224"/>
      <c r="E2847" s="105"/>
      <c r="F2847" s="105"/>
      <c r="G2847" s="105"/>
      <c r="H2847" s="105"/>
      <c r="I2847" s="105"/>
      <c r="J2847" s="105"/>
      <c r="K2847" s="105"/>
      <c r="L2847" s="105"/>
      <c r="M2847" s="105"/>
      <c r="N2847" s="106"/>
      <c r="O2847" s="105"/>
      <c r="P2847" s="105"/>
      <c r="Q2847" s="105"/>
      <c r="R2847" s="105"/>
      <c r="S2847" s="105"/>
      <c r="T2847" s="105"/>
    </row>
    <row r="2848" ht="14.25" customHeight="1">
      <c r="A2848" s="107" t="str">
        <f t="shared" si="3"/>
        <v>301299______</v>
      </c>
      <c r="B2848" s="116"/>
      <c r="C2848" s="116"/>
      <c r="D2848" s="224"/>
      <c r="E2848" s="105"/>
      <c r="F2848" s="105"/>
      <c r="G2848" s="105"/>
      <c r="H2848" s="105"/>
      <c r="I2848" s="105"/>
      <c r="J2848" s="105"/>
      <c r="K2848" s="105"/>
      <c r="L2848" s="105"/>
      <c r="M2848" s="105"/>
      <c r="N2848" s="106"/>
      <c r="O2848" s="105"/>
      <c r="P2848" s="105"/>
      <c r="Q2848" s="105"/>
      <c r="R2848" s="105"/>
      <c r="S2848" s="105"/>
      <c r="T2848" s="105"/>
    </row>
    <row r="2849" ht="14.25" customHeight="1">
      <c r="A2849" s="107" t="str">
        <f t="shared" si="3"/>
        <v>301299______</v>
      </c>
      <c r="B2849" s="116"/>
      <c r="C2849" s="116"/>
      <c r="D2849" s="224"/>
      <c r="E2849" s="105"/>
      <c r="F2849" s="105"/>
      <c r="G2849" s="105"/>
      <c r="H2849" s="105"/>
      <c r="I2849" s="105"/>
      <c r="J2849" s="105"/>
      <c r="K2849" s="105"/>
      <c r="L2849" s="105"/>
      <c r="M2849" s="105"/>
      <c r="N2849" s="106"/>
      <c r="O2849" s="105"/>
      <c r="P2849" s="105"/>
      <c r="Q2849" s="105"/>
      <c r="R2849" s="105"/>
      <c r="S2849" s="105"/>
      <c r="T2849" s="105"/>
    </row>
    <row r="2850" ht="14.25" customHeight="1">
      <c r="A2850" s="107" t="str">
        <f t="shared" si="3"/>
        <v>301299______</v>
      </c>
      <c r="B2850" s="116"/>
      <c r="C2850" s="116"/>
      <c r="D2850" s="224"/>
      <c r="E2850" s="105"/>
      <c r="F2850" s="105"/>
      <c r="G2850" s="105"/>
      <c r="H2850" s="105"/>
      <c r="I2850" s="105"/>
      <c r="J2850" s="105"/>
      <c r="K2850" s="105"/>
      <c r="L2850" s="105"/>
      <c r="M2850" s="105"/>
      <c r="N2850" s="106"/>
      <c r="O2850" s="105"/>
      <c r="P2850" s="105"/>
      <c r="Q2850" s="105"/>
      <c r="R2850" s="105"/>
      <c r="S2850" s="105"/>
      <c r="T2850" s="105"/>
    </row>
    <row r="2851" ht="14.25" customHeight="1">
      <c r="A2851" s="107" t="str">
        <f t="shared" si="3"/>
        <v>301299______</v>
      </c>
      <c r="B2851" s="116"/>
      <c r="C2851" s="116"/>
      <c r="D2851" s="224"/>
      <c r="E2851" s="105"/>
      <c r="F2851" s="105"/>
      <c r="G2851" s="105"/>
      <c r="H2851" s="105"/>
      <c r="I2851" s="105"/>
      <c r="J2851" s="105"/>
      <c r="K2851" s="105"/>
      <c r="L2851" s="105"/>
      <c r="M2851" s="105"/>
      <c r="N2851" s="106"/>
      <c r="O2851" s="105"/>
      <c r="P2851" s="105"/>
      <c r="Q2851" s="105"/>
      <c r="R2851" s="105"/>
      <c r="S2851" s="105"/>
      <c r="T2851" s="105"/>
    </row>
    <row r="2852" ht="14.25" customHeight="1">
      <c r="A2852" s="107" t="str">
        <f t="shared" si="3"/>
        <v>301299______</v>
      </c>
      <c r="B2852" s="116"/>
      <c r="C2852" s="116"/>
      <c r="D2852" s="224"/>
      <c r="E2852" s="105"/>
      <c r="F2852" s="105"/>
      <c r="G2852" s="105"/>
      <c r="H2852" s="105"/>
      <c r="I2852" s="105"/>
      <c r="J2852" s="105"/>
      <c r="K2852" s="105"/>
      <c r="L2852" s="105"/>
      <c r="M2852" s="105"/>
      <c r="N2852" s="106"/>
      <c r="O2852" s="105"/>
      <c r="P2852" s="105"/>
      <c r="Q2852" s="105"/>
      <c r="R2852" s="105"/>
      <c r="S2852" s="105"/>
      <c r="T2852" s="105"/>
    </row>
    <row r="2853" ht="14.25" customHeight="1">
      <c r="A2853" s="107" t="str">
        <f t="shared" si="3"/>
        <v>301299______</v>
      </c>
      <c r="B2853" s="116"/>
      <c r="C2853" s="116"/>
      <c r="D2853" s="224"/>
      <c r="E2853" s="105"/>
      <c r="F2853" s="105"/>
      <c r="G2853" s="105"/>
      <c r="H2853" s="105"/>
      <c r="I2853" s="105"/>
      <c r="J2853" s="105"/>
      <c r="K2853" s="105"/>
      <c r="L2853" s="105"/>
      <c r="M2853" s="105"/>
      <c r="N2853" s="106"/>
      <c r="O2853" s="105"/>
      <c r="P2853" s="105"/>
      <c r="Q2853" s="105"/>
      <c r="R2853" s="105"/>
      <c r="S2853" s="105"/>
      <c r="T2853" s="105"/>
    </row>
    <row r="2854" ht="14.25" customHeight="1">
      <c r="A2854" s="107" t="str">
        <f t="shared" si="3"/>
        <v>301299______</v>
      </c>
      <c r="B2854" s="116"/>
      <c r="C2854" s="116"/>
      <c r="D2854" s="224"/>
      <c r="E2854" s="105"/>
      <c r="F2854" s="105"/>
      <c r="G2854" s="105"/>
      <c r="H2854" s="105"/>
      <c r="I2854" s="105"/>
      <c r="J2854" s="105"/>
      <c r="K2854" s="105"/>
      <c r="L2854" s="105"/>
      <c r="M2854" s="105"/>
      <c r="N2854" s="106"/>
      <c r="O2854" s="105"/>
      <c r="P2854" s="105"/>
      <c r="Q2854" s="105"/>
      <c r="R2854" s="105"/>
      <c r="S2854" s="105"/>
      <c r="T2854" s="105"/>
    </row>
    <row r="2855" ht="14.25" customHeight="1">
      <c r="A2855" s="107" t="str">
        <f t="shared" si="3"/>
        <v>301299______</v>
      </c>
      <c r="B2855" s="116"/>
      <c r="C2855" s="116"/>
      <c r="D2855" s="224"/>
      <c r="E2855" s="105"/>
      <c r="F2855" s="105"/>
      <c r="G2855" s="105"/>
      <c r="H2855" s="105"/>
      <c r="I2855" s="105"/>
      <c r="J2855" s="105"/>
      <c r="K2855" s="105"/>
      <c r="L2855" s="105"/>
      <c r="M2855" s="105"/>
      <c r="N2855" s="106"/>
      <c r="O2855" s="105"/>
      <c r="P2855" s="105"/>
      <c r="Q2855" s="105"/>
      <c r="R2855" s="105"/>
      <c r="S2855" s="105"/>
      <c r="T2855" s="105"/>
    </row>
    <row r="2856" ht="14.25" customHeight="1">
      <c r="A2856" s="107" t="str">
        <f t="shared" si="3"/>
        <v>301299______</v>
      </c>
      <c r="B2856" s="116"/>
      <c r="C2856" s="116"/>
      <c r="D2856" s="224"/>
      <c r="E2856" s="105"/>
      <c r="F2856" s="105"/>
      <c r="G2856" s="105"/>
      <c r="H2856" s="105"/>
      <c r="I2856" s="105"/>
      <c r="J2856" s="105"/>
      <c r="K2856" s="105"/>
      <c r="L2856" s="105"/>
      <c r="M2856" s="105"/>
      <c r="N2856" s="106"/>
      <c r="O2856" s="105"/>
      <c r="P2856" s="105"/>
      <c r="Q2856" s="105"/>
      <c r="R2856" s="105"/>
      <c r="S2856" s="105"/>
      <c r="T2856" s="105"/>
    </row>
    <row r="2857" ht="14.25" customHeight="1">
      <c r="A2857" s="107" t="str">
        <f t="shared" si="3"/>
        <v>301299______</v>
      </c>
      <c r="B2857" s="116"/>
      <c r="C2857" s="116"/>
      <c r="D2857" s="224"/>
      <c r="E2857" s="105"/>
      <c r="F2857" s="105"/>
      <c r="G2857" s="105"/>
      <c r="H2857" s="105"/>
      <c r="I2857" s="105"/>
      <c r="J2857" s="105"/>
      <c r="K2857" s="105"/>
      <c r="L2857" s="105"/>
      <c r="M2857" s="105"/>
      <c r="N2857" s="106"/>
      <c r="O2857" s="105"/>
      <c r="P2857" s="105"/>
      <c r="Q2857" s="105"/>
      <c r="R2857" s="105"/>
      <c r="S2857" s="105"/>
      <c r="T2857" s="105"/>
    </row>
    <row r="2858" ht="14.25" customHeight="1">
      <c r="A2858" s="107" t="str">
        <f t="shared" si="3"/>
        <v>301299______</v>
      </c>
      <c r="B2858" s="116"/>
      <c r="C2858" s="116"/>
      <c r="D2858" s="224"/>
      <c r="E2858" s="105"/>
      <c r="F2858" s="105"/>
      <c r="G2858" s="105"/>
      <c r="H2858" s="105"/>
      <c r="I2858" s="105"/>
      <c r="J2858" s="105"/>
      <c r="K2858" s="105"/>
      <c r="L2858" s="105"/>
      <c r="M2858" s="105"/>
      <c r="N2858" s="106"/>
      <c r="O2858" s="105"/>
      <c r="P2858" s="105"/>
      <c r="Q2858" s="105"/>
      <c r="R2858" s="105"/>
      <c r="S2858" s="105"/>
      <c r="T2858" s="105"/>
    </row>
    <row r="2859" ht="14.25" customHeight="1">
      <c r="A2859" s="107" t="str">
        <f t="shared" si="3"/>
        <v>301299______</v>
      </c>
      <c r="B2859" s="116"/>
      <c r="C2859" s="116"/>
      <c r="D2859" s="224"/>
      <c r="E2859" s="105"/>
      <c r="F2859" s="105"/>
      <c r="G2859" s="105"/>
      <c r="H2859" s="105"/>
      <c r="I2859" s="105"/>
      <c r="J2859" s="105"/>
      <c r="K2859" s="105"/>
      <c r="L2859" s="105"/>
      <c r="M2859" s="105"/>
      <c r="N2859" s="106"/>
      <c r="O2859" s="105"/>
      <c r="P2859" s="105"/>
      <c r="Q2859" s="105"/>
      <c r="R2859" s="105"/>
      <c r="S2859" s="105"/>
      <c r="T2859" s="105"/>
    </row>
    <row r="2860" ht="14.25" customHeight="1">
      <c r="A2860" s="107" t="str">
        <f t="shared" si="3"/>
        <v>301299______</v>
      </c>
      <c r="B2860" s="116"/>
      <c r="C2860" s="116"/>
      <c r="D2860" s="224"/>
      <c r="E2860" s="105"/>
      <c r="F2860" s="105"/>
      <c r="G2860" s="105"/>
      <c r="H2860" s="105"/>
      <c r="I2860" s="105"/>
      <c r="J2860" s="105"/>
      <c r="K2860" s="105"/>
      <c r="L2860" s="105"/>
      <c r="M2860" s="105"/>
      <c r="N2860" s="106"/>
      <c r="O2860" s="105"/>
      <c r="P2860" s="105"/>
      <c r="Q2860" s="105"/>
      <c r="R2860" s="105"/>
      <c r="S2860" s="105"/>
      <c r="T2860" s="105"/>
    </row>
    <row r="2861" ht="14.25" customHeight="1">
      <c r="A2861" s="107" t="str">
        <f t="shared" si="3"/>
        <v>301299______</v>
      </c>
      <c r="B2861" s="116"/>
      <c r="C2861" s="116"/>
      <c r="D2861" s="224"/>
      <c r="E2861" s="105"/>
      <c r="F2861" s="105"/>
      <c r="G2861" s="105"/>
      <c r="H2861" s="105"/>
      <c r="I2861" s="105"/>
      <c r="J2861" s="105"/>
      <c r="K2861" s="105"/>
      <c r="L2861" s="105"/>
      <c r="M2861" s="105"/>
      <c r="N2861" s="106"/>
      <c r="O2861" s="105"/>
      <c r="P2861" s="105"/>
      <c r="Q2861" s="105"/>
      <c r="R2861" s="105"/>
      <c r="S2861" s="105"/>
      <c r="T2861" s="105"/>
    </row>
    <row r="2862" ht="14.25" customHeight="1">
      <c r="A2862" s="107" t="str">
        <f t="shared" si="3"/>
        <v>301299______</v>
      </c>
      <c r="B2862" s="116"/>
      <c r="C2862" s="116"/>
      <c r="D2862" s="224"/>
      <c r="E2862" s="105"/>
      <c r="F2862" s="105"/>
      <c r="G2862" s="105"/>
      <c r="H2862" s="105"/>
      <c r="I2862" s="105"/>
      <c r="J2862" s="105"/>
      <c r="K2862" s="105"/>
      <c r="L2862" s="105"/>
      <c r="M2862" s="105"/>
      <c r="N2862" s="106"/>
      <c r="O2862" s="105"/>
      <c r="P2862" s="105"/>
      <c r="Q2862" s="105"/>
      <c r="R2862" s="105"/>
      <c r="S2862" s="105"/>
      <c r="T2862" s="105"/>
    </row>
    <row r="2863" ht="14.25" customHeight="1">
      <c r="A2863" s="107" t="str">
        <f t="shared" si="3"/>
        <v>301299______</v>
      </c>
      <c r="B2863" s="116"/>
      <c r="C2863" s="116"/>
      <c r="D2863" s="224"/>
      <c r="E2863" s="105"/>
      <c r="F2863" s="105"/>
      <c r="G2863" s="105"/>
      <c r="H2863" s="105"/>
      <c r="I2863" s="105"/>
      <c r="J2863" s="105"/>
      <c r="K2863" s="105"/>
      <c r="L2863" s="105"/>
      <c r="M2863" s="105"/>
      <c r="N2863" s="106"/>
      <c r="O2863" s="105"/>
      <c r="P2863" s="105"/>
      <c r="Q2863" s="105"/>
      <c r="R2863" s="105"/>
      <c r="S2863" s="105"/>
      <c r="T2863" s="105"/>
    </row>
    <row r="2864" ht="14.25" customHeight="1">
      <c r="A2864" s="107" t="str">
        <f t="shared" si="3"/>
        <v>301299______</v>
      </c>
      <c r="B2864" s="116"/>
      <c r="C2864" s="116"/>
      <c r="D2864" s="224"/>
      <c r="E2864" s="105"/>
      <c r="F2864" s="105"/>
      <c r="G2864" s="105"/>
      <c r="H2864" s="105"/>
      <c r="I2864" s="105"/>
      <c r="J2864" s="105"/>
      <c r="K2864" s="105"/>
      <c r="L2864" s="105"/>
      <c r="M2864" s="105"/>
      <c r="N2864" s="106"/>
      <c r="O2864" s="105"/>
      <c r="P2864" s="105"/>
      <c r="Q2864" s="105"/>
      <c r="R2864" s="105"/>
      <c r="S2864" s="105"/>
      <c r="T2864" s="105"/>
    </row>
    <row r="2865" ht="14.25" customHeight="1">
      <c r="A2865" s="107" t="str">
        <f t="shared" si="3"/>
        <v>301299______</v>
      </c>
      <c r="B2865" s="116"/>
      <c r="C2865" s="116"/>
      <c r="D2865" s="224"/>
      <c r="E2865" s="105"/>
      <c r="F2865" s="105"/>
      <c r="G2865" s="105"/>
      <c r="H2865" s="105"/>
      <c r="I2865" s="105"/>
      <c r="J2865" s="105"/>
      <c r="K2865" s="105"/>
      <c r="L2865" s="105"/>
      <c r="M2865" s="105"/>
      <c r="N2865" s="106"/>
      <c r="O2865" s="105"/>
      <c r="P2865" s="105"/>
      <c r="Q2865" s="105"/>
      <c r="R2865" s="105"/>
      <c r="S2865" s="105"/>
      <c r="T2865" s="105"/>
    </row>
    <row r="2866" ht="14.25" customHeight="1">
      <c r="A2866" s="107" t="str">
        <f t="shared" si="3"/>
        <v>301299______</v>
      </c>
      <c r="B2866" s="116"/>
      <c r="C2866" s="116"/>
      <c r="D2866" s="224"/>
      <c r="E2866" s="105"/>
      <c r="F2866" s="105"/>
      <c r="G2866" s="105"/>
      <c r="H2866" s="105"/>
      <c r="I2866" s="105"/>
      <c r="J2866" s="105"/>
      <c r="K2866" s="105"/>
      <c r="L2866" s="105"/>
      <c r="M2866" s="105"/>
      <c r="N2866" s="106"/>
      <c r="O2866" s="105"/>
      <c r="P2866" s="105"/>
      <c r="Q2866" s="105"/>
      <c r="R2866" s="105"/>
      <c r="S2866" s="105"/>
      <c r="T2866" s="105"/>
    </row>
    <row r="2867" ht="14.25" customHeight="1">
      <c r="A2867" s="107" t="str">
        <f t="shared" si="3"/>
        <v>301299______</v>
      </c>
      <c r="B2867" s="116"/>
      <c r="C2867" s="116"/>
      <c r="D2867" s="224"/>
      <c r="E2867" s="105"/>
      <c r="F2867" s="105"/>
      <c r="G2867" s="105"/>
      <c r="H2867" s="105"/>
      <c r="I2867" s="105"/>
      <c r="J2867" s="105"/>
      <c r="K2867" s="105"/>
      <c r="L2867" s="105"/>
      <c r="M2867" s="105"/>
      <c r="N2867" s="106"/>
      <c r="O2867" s="105"/>
      <c r="P2867" s="105"/>
      <c r="Q2867" s="105"/>
      <c r="R2867" s="105"/>
      <c r="S2867" s="105"/>
      <c r="T2867" s="105"/>
    </row>
    <row r="2868" ht="14.25" customHeight="1">
      <c r="A2868" s="107" t="str">
        <f t="shared" si="3"/>
        <v>301299______</v>
      </c>
      <c r="B2868" s="116"/>
      <c r="C2868" s="116"/>
      <c r="D2868" s="224"/>
      <c r="E2868" s="105"/>
      <c r="F2868" s="105"/>
      <c r="G2868" s="105"/>
      <c r="H2868" s="105"/>
      <c r="I2868" s="105"/>
      <c r="J2868" s="105"/>
      <c r="K2868" s="105"/>
      <c r="L2868" s="105"/>
      <c r="M2868" s="105"/>
      <c r="N2868" s="106"/>
      <c r="O2868" s="105"/>
      <c r="P2868" s="105"/>
      <c r="Q2868" s="105"/>
      <c r="R2868" s="105"/>
      <c r="S2868" s="105"/>
      <c r="T2868" s="105"/>
    </row>
    <row r="2869" ht="14.25" customHeight="1">
      <c r="A2869" s="107" t="str">
        <f t="shared" si="3"/>
        <v>301299______</v>
      </c>
      <c r="B2869" s="116"/>
      <c r="C2869" s="116"/>
      <c r="D2869" s="224"/>
      <c r="E2869" s="105"/>
      <c r="F2869" s="105"/>
      <c r="G2869" s="105"/>
      <c r="H2869" s="105"/>
      <c r="I2869" s="105"/>
      <c r="J2869" s="105"/>
      <c r="K2869" s="105"/>
      <c r="L2869" s="105"/>
      <c r="M2869" s="105"/>
      <c r="N2869" s="106"/>
      <c r="O2869" s="105"/>
      <c r="P2869" s="105"/>
      <c r="Q2869" s="105"/>
      <c r="R2869" s="105"/>
      <c r="S2869" s="105"/>
      <c r="T2869" s="105"/>
    </row>
    <row r="2870" ht="14.25" customHeight="1">
      <c r="A2870" s="107" t="str">
        <f t="shared" si="3"/>
        <v>301299______</v>
      </c>
      <c r="B2870" s="116"/>
      <c r="C2870" s="116"/>
      <c r="D2870" s="224"/>
      <c r="E2870" s="105"/>
      <c r="F2870" s="105"/>
      <c r="G2870" s="105"/>
      <c r="H2870" s="105"/>
      <c r="I2870" s="105"/>
      <c r="J2870" s="105"/>
      <c r="K2870" s="105"/>
      <c r="L2870" s="105"/>
      <c r="M2870" s="105"/>
      <c r="N2870" s="106"/>
      <c r="O2870" s="105"/>
      <c r="P2870" s="105"/>
      <c r="Q2870" s="105"/>
      <c r="R2870" s="105"/>
      <c r="S2870" s="105"/>
      <c r="T2870" s="105"/>
    </row>
    <row r="2871" ht="14.25" customHeight="1">
      <c r="A2871" s="107" t="str">
        <f t="shared" si="3"/>
        <v>301299______</v>
      </c>
      <c r="B2871" s="116"/>
      <c r="C2871" s="116"/>
      <c r="D2871" s="224"/>
      <c r="E2871" s="105"/>
      <c r="F2871" s="105"/>
      <c r="G2871" s="105"/>
      <c r="H2871" s="105"/>
      <c r="I2871" s="105"/>
      <c r="J2871" s="105"/>
      <c r="K2871" s="105"/>
      <c r="L2871" s="105"/>
      <c r="M2871" s="105"/>
      <c r="N2871" s="106"/>
      <c r="O2871" s="105"/>
      <c r="P2871" s="105"/>
      <c r="Q2871" s="105"/>
      <c r="R2871" s="105"/>
      <c r="S2871" s="105"/>
      <c r="T2871" s="105"/>
    </row>
    <row r="2872" ht="14.25" customHeight="1">
      <c r="A2872" s="107" t="str">
        <f t="shared" si="3"/>
        <v>301299______</v>
      </c>
      <c r="B2872" s="116"/>
      <c r="C2872" s="116"/>
      <c r="D2872" s="224"/>
      <c r="E2872" s="105"/>
      <c r="F2872" s="105"/>
      <c r="G2872" s="105"/>
      <c r="H2872" s="105"/>
      <c r="I2872" s="105"/>
      <c r="J2872" s="105"/>
      <c r="K2872" s="105"/>
      <c r="L2872" s="105"/>
      <c r="M2872" s="105"/>
      <c r="N2872" s="106"/>
      <c r="O2872" s="105"/>
      <c r="P2872" s="105"/>
      <c r="Q2872" s="105"/>
      <c r="R2872" s="105"/>
      <c r="S2872" s="105"/>
      <c r="T2872" s="105"/>
    </row>
    <row r="2873" ht="14.25" customHeight="1">
      <c r="A2873" s="107" t="str">
        <f t="shared" si="3"/>
        <v>301299______</v>
      </c>
      <c r="B2873" s="116"/>
      <c r="C2873" s="116"/>
      <c r="D2873" s="224"/>
      <c r="E2873" s="105"/>
      <c r="F2873" s="105"/>
      <c r="G2873" s="105"/>
      <c r="H2873" s="105"/>
      <c r="I2873" s="105"/>
      <c r="J2873" s="105"/>
      <c r="K2873" s="105"/>
      <c r="L2873" s="105"/>
      <c r="M2873" s="105"/>
      <c r="N2873" s="106"/>
      <c r="O2873" s="105"/>
      <c r="P2873" s="105"/>
      <c r="Q2873" s="105"/>
      <c r="R2873" s="105"/>
      <c r="S2873" s="105"/>
      <c r="T2873" s="105"/>
    </row>
    <row r="2874" ht="14.25" customHeight="1">
      <c r="A2874" s="107" t="str">
        <f t="shared" si="3"/>
        <v>301299______</v>
      </c>
      <c r="B2874" s="116"/>
      <c r="C2874" s="116"/>
      <c r="D2874" s="224"/>
      <c r="E2874" s="105"/>
      <c r="F2874" s="105"/>
      <c r="G2874" s="105"/>
      <c r="H2874" s="105"/>
      <c r="I2874" s="105"/>
      <c r="J2874" s="105"/>
      <c r="K2874" s="105"/>
      <c r="L2874" s="105"/>
      <c r="M2874" s="105"/>
      <c r="N2874" s="106"/>
      <c r="O2874" s="105"/>
      <c r="P2874" s="105"/>
      <c r="Q2874" s="105"/>
      <c r="R2874" s="105"/>
      <c r="S2874" s="105"/>
      <c r="T2874" s="105"/>
    </row>
    <row r="2875" ht="14.25" customHeight="1">
      <c r="A2875" s="107" t="str">
        <f t="shared" si="3"/>
        <v>301299______</v>
      </c>
      <c r="B2875" s="116"/>
      <c r="C2875" s="116"/>
      <c r="D2875" s="224"/>
      <c r="E2875" s="105"/>
      <c r="F2875" s="105"/>
      <c r="G2875" s="105"/>
      <c r="H2875" s="105"/>
      <c r="I2875" s="105"/>
      <c r="J2875" s="105"/>
      <c r="K2875" s="105"/>
      <c r="L2875" s="105"/>
      <c r="M2875" s="105"/>
      <c r="N2875" s="106"/>
      <c r="O2875" s="105"/>
      <c r="P2875" s="105"/>
      <c r="Q2875" s="105"/>
      <c r="R2875" s="105"/>
      <c r="S2875" s="105"/>
      <c r="T2875" s="105"/>
    </row>
    <row r="2876" ht="14.25" customHeight="1">
      <c r="A2876" s="107" t="str">
        <f t="shared" si="3"/>
        <v>301299______</v>
      </c>
      <c r="B2876" s="116"/>
      <c r="C2876" s="116"/>
      <c r="D2876" s="224"/>
      <c r="E2876" s="105"/>
      <c r="F2876" s="105"/>
      <c r="G2876" s="105"/>
      <c r="H2876" s="105"/>
      <c r="I2876" s="105"/>
      <c r="J2876" s="105"/>
      <c r="K2876" s="105"/>
      <c r="L2876" s="105"/>
      <c r="M2876" s="105"/>
      <c r="N2876" s="106"/>
      <c r="O2876" s="105"/>
      <c r="P2876" s="105"/>
      <c r="Q2876" s="105"/>
      <c r="R2876" s="105"/>
      <c r="S2876" s="105"/>
      <c r="T2876" s="105"/>
    </row>
    <row r="2877" ht="14.25" customHeight="1">
      <c r="A2877" s="107" t="str">
        <f t="shared" si="3"/>
        <v>301299______</v>
      </c>
      <c r="B2877" s="116"/>
      <c r="C2877" s="116"/>
      <c r="D2877" s="224"/>
      <c r="E2877" s="105"/>
      <c r="F2877" s="105"/>
      <c r="G2877" s="105"/>
      <c r="H2877" s="105"/>
      <c r="I2877" s="105"/>
      <c r="J2877" s="105"/>
      <c r="K2877" s="105"/>
      <c r="L2877" s="105"/>
      <c r="M2877" s="105"/>
      <c r="N2877" s="106"/>
      <c r="O2877" s="105"/>
      <c r="P2877" s="105"/>
      <c r="Q2877" s="105"/>
      <c r="R2877" s="105"/>
      <c r="S2877" s="105"/>
      <c r="T2877" s="105"/>
    </row>
    <row r="2878" ht="14.25" customHeight="1">
      <c r="A2878" s="107" t="str">
        <f t="shared" si="3"/>
        <v>301299______</v>
      </c>
      <c r="B2878" s="116"/>
      <c r="C2878" s="116"/>
      <c r="D2878" s="224"/>
      <c r="E2878" s="105"/>
      <c r="F2878" s="105"/>
      <c r="G2878" s="105"/>
      <c r="H2878" s="105"/>
      <c r="I2878" s="105"/>
      <c r="J2878" s="105"/>
      <c r="K2878" s="105"/>
      <c r="L2878" s="105"/>
      <c r="M2878" s="105"/>
      <c r="N2878" s="106"/>
      <c r="O2878" s="105"/>
      <c r="P2878" s="105"/>
      <c r="Q2878" s="105"/>
      <c r="R2878" s="105"/>
      <c r="S2878" s="105"/>
      <c r="T2878" s="105"/>
    </row>
    <row r="2879" ht="14.25" customHeight="1">
      <c r="A2879" s="107" t="str">
        <f t="shared" si="3"/>
        <v>301299______</v>
      </c>
      <c r="B2879" s="116"/>
      <c r="C2879" s="116"/>
      <c r="D2879" s="224"/>
      <c r="E2879" s="105"/>
      <c r="F2879" s="105"/>
      <c r="G2879" s="105"/>
      <c r="H2879" s="105"/>
      <c r="I2879" s="105"/>
      <c r="J2879" s="105"/>
      <c r="K2879" s="105"/>
      <c r="L2879" s="105"/>
      <c r="M2879" s="105"/>
      <c r="N2879" s="106"/>
      <c r="O2879" s="105"/>
      <c r="P2879" s="105"/>
      <c r="Q2879" s="105"/>
      <c r="R2879" s="105"/>
      <c r="S2879" s="105"/>
      <c r="T2879" s="105"/>
    </row>
    <row r="2880" ht="14.25" customHeight="1">
      <c r="A2880" s="107" t="str">
        <f t="shared" si="3"/>
        <v>301299______</v>
      </c>
      <c r="B2880" s="116"/>
      <c r="C2880" s="116"/>
      <c r="D2880" s="224"/>
      <c r="E2880" s="105"/>
      <c r="F2880" s="105"/>
      <c r="G2880" s="105"/>
      <c r="H2880" s="105"/>
      <c r="I2880" s="105"/>
      <c r="J2880" s="105"/>
      <c r="K2880" s="105"/>
      <c r="L2880" s="105"/>
      <c r="M2880" s="105"/>
      <c r="N2880" s="106"/>
      <c r="O2880" s="105"/>
      <c r="P2880" s="105"/>
      <c r="Q2880" s="105"/>
      <c r="R2880" s="105"/>
      <c r="S2880" s="105"/>
      <c r="T2880" s="105"/>
    </row>
    <row r="2881" ht="14.25" customHeight="1">
      <c r="A2881" s="107" t="str">
        <f t="shared" si="3"/>
        <v>301299______</v>
      </c>
      <c r="B2881" s="116"/>
      <c r="C2881" s="116"/>
      <c r="D2881" s="224"/>
      <c r="E2881" s="105"/>
      <c r="F2881" s="105"/>
      <c r="G2881" s="105"/>
      <c r="H2881" s="105"/>
      <c r="I2881" s="105"/>
      <c r="J2881" s="105"/>
      <c r="K2881" s="105"/>
      <c r="L2881" s="105"/>
      <c r="M2881" s="105"/>
      <c r="N2881" s="106"/>
      <c r="O2881" s="105"/>
      <c r="P2881" s="105"/>
      <c r="Q2881" s="105"/>
      <c r="R2881" s="105"/>
      <c r="S2881" s="105"/>
      <c r="T2881" s="105"/>
    </row>
    <row r="2882" ht="14.25" customHeight="1">
      <c r="A2882" s="107" t="str">
        <f t="shared" si="3"/>
        <v>301299______</v>
      </c>
      <c r="B2882" s="116"/>
      <c r="C2882" s="116"/>
      <c r="D2882" s="224"/>
      <c r="E2882" s="105"/>
      <c r="F2882" s="105"/>
      <c r="G2882" s="105"/>
      <c r="H2882" s="105"/>
      <c r="I2882" s="105"/>
      <c r="J2882" s="105"/>
      <c r="K2882" s="105"/>
      <c r="L2882" s="105"/>
      <c r="M2882" s="105"/>
      <c r="N2882" s="106"/>
      <c r="O2882" s="105"/>
      <c r="P2882" s="105"/>
      <c r="Q2882" s="105"/>
      <c r="R2882" s="105"/>
      <c r="S2882" s="105"/>
      <c r="T2882" s="105"/>
    </row>
    <row r="2883" ht="14.25" customHeight="1">
      <c r="A2883" s="107" t="str">
        <f t="shared" si="3"/>
        <v>301299______</v>
      </c>
      <c r="B2883" s="116"/>
      <c r="C2883" s="116"/>
      <c r="D2883" s="224"/>
      <c r="E2883" s="105"/>
      <c r="F2883" s="105"/>
      <c r="G2883" s="105"/>
      <c r="H2883" s="105"/>
      <c r="I2883" s="105"/>
      <c r="J2883" s="105"/>
      <c r="K2883" s="105"/>
      <c r="L2883" s="105"/>
      <c r="M2883" s="105"/>
      <c r="N2883" s="106"/>
      <c r="O2883" s="105"/>
      <c r="P2883" s="105"/>
      <c r="Q2883" s="105"/>
      <c r="R2883" s="105"/>
      <c r="S2883" s="105"/>
      <c r="T2883" s="105"/>
    </row>
    <row r="2884" ht="14.25" customHeight="1">
      <c r="A2884" s="107" t="str">
        <f t="shared" si="3"/>
        <v>301299______</v>
      </c>
      <c r="B2884" s="116"/>
      <c r="C2884" s="116"/>
      <c r="D2884" s="224"/>
      <c r="E2884" s="105"/>
      <c r="F2884" s="105"/>
      <c r="G2884" s="105"/>
      <c r="H2884" s="105"/>
      <c r="I2884" s="105"/>
      <c r="J2884" s="105"/>
      <c r="K2884" s="105"/>
      <c r="L2884" s="105"/>
      <c r="M2884" s="105"/>
      <c r="N2884" s="106"/>
      <c r="O2884" s="105"/>
      <c r="P2884" s="105"/>
      <c r="Q2884" s="105"/>
      <c r="R2884" s="105"/>
      <c r="S2884" s="105"/>
      <c r="T2884" s="105"/>
    </row>
    <row r="2885" ht="14.25" customHeight="1">
      <c r="A2885" s="107" t="str">
        <f t="shared" si="3"/>
        <v>301299______</v>
      </c>
      <c r="B2885" s="116"/>
      <c r="C2885" s="116"/>
      <c r="D2885" s="224"/>
      <c r="E2885" s="105"/>
      <c r="F2885" s="105"/>
      <c r="G2885" s="105"/>
      <c r="H2885" s="105"/>
      <c r="I2885" s="105"/>
      <c r="J2885" s="105"/>
      <c r="K2885" s="105"/>
      <c r="L2885" s="105"/>
      <c r="M2885" s="105"/>
      <c r="N2885" s="106"/>
      <c r="O2885" s="105"/>
      <c r="P2885" s="105"/>
      <c r="Q2885" s="105"/>
      <c r="R2885" s="105"/>
      <c r="S2885" s="105"/>
      <c r="T2885" s="105"/>
    </row>
    <row r="2886" ht="14.25" customHeight="1">
      <c r="A2886" s="107" t="str">
        <f t="shared" si="3"/>
        <v>301299______</v>
      </c>
      <c r="B2886" s="116"/>
      <c r="C2886" s="116"/>
      <c r="D2886" s="224"/>
      <c r="E2886" s="105"/>
      <c r="F2886" s="105"/>
      <c r="G2886" s="105"/>
      <c r="H2886" s="105"/>
      <c r="I2886" s="105"/>
      <c r="J2886" s="105"/>
      <c r="K2886" s="105"/>
      <c r="L2886" s="105"/>
      <c r="M2886" s="105"/>
      <c r="N2886" s="106"/>
      <c r="O2886" s="105"/>
      <c r="P2886" s="105"/>
      <c r="Q2886" s="105"/>
      <c r="R2886" s="105"/>
      <c r="S2886" s="105"/>
      <c r="T2886" s="105"/>
    </row>
    <row r="2887" ht="14.25" customHeight="1">
      <c r="A2887" s="107" t="str">
        <f t="shared" si="3"/>
        <v>301299______</v>
      </c>
      <c r="B2887" s="116"/>
      <c r="C2887" s="116"/>
      <c r="D2887" s="224"/>
      <c r="E2887" s="105"/>
      <c r="F2887" s="105"/>
      <c r="G2887" s="105"/>
      <c r="H2887" s="105"/>
      <c r="I2887" s="105"/>
      <c r="J2887" s="105"/>
      <c r="K2887" s="105"/>
      <c r="L2887" s="105"/>
      <c r="M2887" s="105"/>
      <c r="N2887" s="106"/>
      <c r="O2887" s="105"/>
      <c r="P2887" s="105"/>
      <c r="Q2887" s="105"/>
      <c r="R2887" s="105"/>
      <c r="S2887" s="105"/>
      <c r="T2887" s="105"/>
    </row>
    <row r="2888" ht="14.25" customHeight="1">
      <c r="A2888" s="107" t="str">
        <f t="shared" si="3"/>
        <v>301299______</v>
      </c>
      <c r="B2888" s="116"/>
      <c r="C2888" s="116"/>
      <c r="D2888" s="224"/>
      <c r="E2888" s="105"/>
      <c r="F2888" s="105"/>
      <c r="G2888" s="105"/>
      <c r="H2888" s="105"/>
      <c r="I2888" s="105"/>
      <c r="J2888" s="105"/>
      <c r="K2888" s="105"/>
      <c r="L2888" s="105"/>
      <c r="M2888" s="105"/>
      <c r="N2888" s="106"/>
      <c r="O2888" s="105"/>
      <c r="P2888" s="105"/>
      <c r="Q2888" s="105"/>
      <c r="R2888" s="105"/>
      <c r="S2888" s="105"/>
      <c r="T2888" s="105"/>
    </row>
    <row r="2889" ht="14.25" customHeight="1">
      <c r="A2889" s="107" t="str">
        <f t="shared" si="3"/>
        <v>301299______</v>
      </c>
      <c r="B2889" s="116"/>
      <c r="C2889" s="116"/>
      <c r="D2889" s="224"/>
      <c r="E2889" s="105"/>
      <c r="F2889" s="105"/>
      <c r="G2889" s="105"/>
      <c r="H2889" s="105"/>
      <c r="I2889" s="105"/>
      <c r="J2889" s="105"/>
      <c r="K2889" s="105"/>
      <c r="L2889" s="105"/>
      <c r="M2889" s="105"/>
      <c r="N2889" s="106"/>
      <c r="O2889" s="105"/>
      <c r="P2889" s="105"/>
      <c r="Q2889" s="105"/>
      <c r="R2889" s="105"/>
      <c r="S2889" s="105"/>
      <c r="T2889" s="105"/>
    </row>
    <row r="2890" ht="14.25" customHeight="1">
      <c r="A2890" s="107" t="str">
        <f t="shared" si="3"/>
        <v>301299______</v>
      </c>
      <c r="B2890" s="116"/>
      <c r="C2890" s="116"/>
      <c r="D2890" s="224"/>
      <c r="E2890" s="105"/>
      <c r="F2890" s="105"/>
      <c r="G2890" s="105"/>
      <c r="H2890" s="105"/>
      <c r="I2890" s="105"/>
      <c r="J2890" s="105"/>
      <c r="K2890" s="105"/>
      <c r="L2890" s="105"/>
      <c r="M2890" s="105"/>
      <c r="N2890" s="106"/>
      <c r="O2890" s="105"/>
      <c r="P2890" s="105"/>
      <c r="Q2890" s="105"/>
      <c r="R2890" s="105"/>
      <c r="S2890" s="105"/>
      <c r="T2890" s="105"/>
    </row>
    <row r="2891" ht="14.25" customHeight="1">
      <c r="A2891" s="107" t="str">
        <f t="shared" si="3"/>
        <v>301299______</v>
      </c>
      <c r="B2891" s="116"/>
      <c r="C2891" s="116"/>
      <c r="D2891" s="224"/>
      <c r="E2891" s="105"/>
      <c r="F2891" s="105"/>
      <c r="G2891" s="105"/>
      <c r="H2891" s="105"/>
      <c r="I2891" s="105"/>
      <c r="J2891" s="105"/>
      <c r="K2891" s="105"/>
      <c r="L2891" s="105"/>
      <c r="M2891" s="105"/>
      <c r="N2891" s="106"/>
      <c r="O2891" s="105"/>
      <c r="P2891" s="105"/>
      <c r="Q2891" s="105"/>
      <c r="R2891" s="105"/>
      <c r="S2891" s="105"/>
      <c r="T2891" s="105"/>
    </row>
    <row r="2892" ht="14.25" customHeight="1">
      <c r="A2892" s="107" t="str">
        <f t="shared" si="3"/>
        <v>301299______</v>
      </c>
      <c r="B2892" s="116"/>
      <c r="C2892" s="116"/>
      <c r="D2892" s="224"/>
      <c r="E2892" s="105"/>
      <c r="F2892" s="105"/>
      <c r="G2892" s="105"/>
      <c r="H2892" s="105"/>
      <c r="I2892" s="105"/>
      <c r="J2892" s="105"/>
      <c r="K2892" s="105"/>
      <c r="L2892" s="105"/>
      <c r="M2892" s="105"/>
      <c r="N2892" s="106"/>
      <c r="O2892" s="105"/>
      <c r="P2892" s="105"/>
      <c r="Q2892" s="105"/>
      <c r="R2892" s="105"/>
      <c r="S2892" s="105"/>
      <c r="T2892" s="105"/>
    </row>
    <row r="2893" ht="14.25" customHeight="1">
      <c r="A2893" s="107" t="str">
        <f t="shared" si="3"/>
        <v>301299______</v>
      </c>
      <c r="B2893" s="116"/>
      <c r="C2893" s="116"/>
      <c r="D2893" s="224"/>
      <c r="E2893" s="105"/>
      <c r="F2893" s="105"/>
      <c r="G2893" s="105"/>
      <c r="H2893" s="105"/>
      <c r="I2893" s="105"/>
      <c r="J2893" s="105"/>
      <c r="K2893" s="105"/>
      <c r="L2893" s="105"/>
      <c r="M2893" s="105"/>
      <c r="N2893" s="106"/>
      <c r="O2893" s="105"/>
      <c r="P2893" s="105"/>
      <c r="Q2893" s="105"/>
      <c r="R2893" s="105"/>
      <c r="S2893" s="105"/>
      <c r="T2893" s="105"/>
    </row>
    <row r="2894" ht="14.25" customHeight="1">
      <c r="A2894" s="107" t="str">
        <f t="shared" si="3"/>
        <v>301299______</v>
      </c>
      <c r="B2894" s="116"/>
      <c r="C2894" s="116"/>
      <c r="D2894" s="224"/>
      <c r="E2894" s="105"/>
      <c r="F2894" s="105"/>
      <c r="G2894" s="105"/>
      <c r="H2894" s="105"/>
      <c r="I2894" s="105"/>
      <c r="J2894" s="105"/>
      <c r="K2894" s="105"/>
      <c r="L2894" s="105"/>
      <c r="M2894" s="105"/>
      <c r="N2894" s="106"/>
      <c r="O2894" s="105"/>
      <c r="P2894" s="105"/>
      <c r="Q2894" s="105"/>
      <c r="R2894" s="105"/>
      <c r="S2894" s="105"/>
      <c r="T2894" s="105"/>
    </row>
    <row r="2895" ht="14.25" customHeight="1">
      <c r="A2895" s="107" t="str">
        <f t="shared" si="3"/>
        <v>301299______</v>
      </c>
      <c r="B2895" s="116"/>
      <c r="C2895" s="116"/>
      <c r="D2895" s="224"/>
      <c r="E2895" s="105"/>
      <c r="F2895" s="105"/>
      <c r="G2895" s="105"/>
      <c r="H2895" s="105"/>
      <c r="I2895" s="105"/>
      <c r="J2895" s="105"/>
      <c r="K2895" s="105"/>
      <c r="L2895" s="105"/>
      <c r="M2895" s="105"/>
      <c r="N2895" s="106"/>
      <c r="O2895" s="105"/>
      <c r="P2895" s="105"/>
      <c r="Q2895" s="105"/>
      <c r="R2895" s="105"/>
      <c r="S2895" s="105"/>
      <c r="T2895" s="105"/>
    </row>
    <row r="2896" ht="14.25" customHeight="1">
      <c r="A2896" s="107" t="str">
        <f t="shared" si="3"/>
        <v>301299______</v>
      </c>
      <c r="B2896" s="116"/>
      <c r="C2896" s="116"/>
      <c r="D2896" s="224"/>
      <c r="E2896" s="105"/>
      <c r="F2896" s="105"/>
      <c r="G2896" s="105"/>
      <c r="H2896" s="105"/>
      <c r="I2896" s="105"/>
      <c r="J2896" s="105"/>
      <c r="K2896" s="105"/>
      <c r="L2896" s="105"/>
      <c r="M2896" s="105"/>
      <c r="N2896" s="106"/>
      <c r="O2896" s="105"/>
      <c r="P2896" s="105"/>
      <c r="Q2896" s="105"/>
      <c r="R2896" s="105"/>
      <c r="S2896" s="105"/>
      <c r="T2896" s="105"/>
    </row>
    <row r="2897" ht="14.25" customHeight="1">
      <c r="A2897" s="107" t="str">
        <f t="shared" si="3"/>
        <v>301299______</v>
      </c>
      <c r="B2897" s="116"/>
      <c r="C2897" s="116"/>
      <c r="D2897" s="224"/>
      <c r="E2897" s="105"/>
      <c r="F2897" s="105"/>
      <c r="G2897" s="105"/>
      <c r="H2897" s="105"/>
      <c r="I2897" s="105"/>
      <c r="J2897" s="105"/>
      <c r="K2897" s="105"/>
      <c r="L2897" s="105"/>
      <c r="M2897" s="105"/>
      <c r="N2897" s="106"/>
      <c r="O2897" s="105"/>
      <c r="P2897" s="105"/>
      <c r="Q2897" s="105"/>
      <c r="R2897" s="105"/>
      <c r="S2897" s="105"/>
      <c r="T2897" s="105"/>
    </row>
    <row r="2898" ht="14.25" customHeight="1">
      <c r="A2898" s="107" t="str">
        <f t="shared" si="3"/>
        <v>301299______</v>
      </c>
      <c r="B2898" s="116"/>
      <c r="C2898" s="116"/>
      <c r="D2898" s="224"/>
      <c r="E2898" s="105"/>
      <c r="F2898" s="105"/>
      <c r="G2898" s="105"/>
      <c r="H2898" s="105"/>
      <c r="I2898" s="105"/>
      <c r="J2898" s="105"/>
      <c r="K2898" s="105"/>
      <c r="L2898" s="105"/>
      <c r="M2898" s="105"/>
      <c r="N2898" s="106"/>
      <c r="O2898" s="105"/>
      <c r="P2898" s="105"/>
      <c r="Q2898" s="105"/>
      <c r="R2898" s="105"/>
      <c r="S2898" s="105"/>
      <c r="T2898" s="105"/>
    </row>
    <row r="2899" ht="14.25" customHeight="1">
      <c r="A2899" s="107" t="str">
        <f t="shared" si="3"/>
        <v>301299______</v>
      </c>
      <c r="B2899" s="116"/>
      <c r="C2899" s="116"/>
      <c r="D2899" s="224"/>
      <c r="E2899" s="105"/>
      <c r="F2899" s="105"/>
      <c r="G2899" s="105"/>
      <c r="H2899" s="105"/>
      <c r="I2899" s="105"/>
      <c r="J2899" s="105"/>
      <c r="K2899" s="105"/>
      <c r="L2899" s="105"/>
      <c r="M2899" s="105"/>
      <c r="N2899" s="106"/>
      <c r="O2899" s="105"/>
      <c r="P2899" s="105"/>
      <c r="Q2899" s="105"/>
      <c r="R2899" s="105"/>
      <c r="S2899" s="105"/>
      <c r="T2899" s="105"/>
    </row>
    <row r="2900" ht="14.25" customHeight="1">
      <c r="A2900" s="107" t="str">
        <f t="shared" si="3"/>
        <v>301299______</v>
      </c>
      <c r="B2900" s="116"/>
      <c r="C2900" s="116"/>
      <c r="D2900" s="224"/>
      <c r="E2900" s="105"/>
      <c r="F2900" s="105"/>
      <c r="G2900" s="105"/>
      <c r="H2900" s="105"/>
      <c r="I2900" s="105"/>
      <c r="J2900" s="105"/>
      <c r="K2900" s="105"/>
      <c r="L2900" s="105"/>
      <c r="M2900" s="105"/>
      <c r="N2900" s="106"/>
      <c r="O2900" s="105"/>
      <c r="P2900" s="105"/>
      <c r="Q2900" s="105"/>
      <c r="R2900" s="105"/>
      <c r="S2900" s="105"/>
      <c r="T2900" s="105"/>
    </row>
    <row r="2901" ht="14.25" customHeight="1">
      <c r="A2901" s="107" t="str">
        <f t="shared" si="3"/>
        <v>301299______</v>
      </c>
      <c r="B2901" s="116"/>
      <c r="C2901" s="116"/>
      <c r="D2901" s="224"/>
      <c r="E2901" s="105"/>
      <c r="F2901" s="105"/>
      <c r="G2901" s="105"/>
      <c r="H2901" s="105"/>
      <c r="I2901" s="105"/>
      <c r="J2901" s="105"/>
      <c r="K2901" s="105"/>
      <c r="L2901" s="105"/>
      <c r="M2901" s="105"/>
      <c r="N2901" s="106"/>
      <c r="O2901" s="105"/>
      <c r="P2901" s="105"/>
      <c r="Q2901" s="105"/>
      <c r="R2901" s="105"/>
      <c r="S2901" s="105"/>
      <c r="T2901" s="105"/>
    </row>
    <row r="2902" ht="14.25" customHeight="1">
      <c r="A2902" s="107" t="str">
        <f t="shared" si="3"/>
        <v>301299______</v>
      </c>
      <c r="B2902" s="116"/>
      <c r="C2902" s="116"/>
      <c r="D2902" s="224"/>
      <c r="E2902" s="105"/>
      <c r="F2902" s="105"/>
      <c r="G2902" s="105"/>
      <c r="H2902" s="105"/>
      <c r="I2902" s="105"/>
      <c r="J2902" s="105"/>
      <c r="K2902" s="105"/>
      <c r="L2902" s="105"/>
      <c r="M2902" s="105"/>
      <c r="N2902" s="106"/>
      <c r="O2902" s="105"/>
      <c r="P2902" s="105"/>
      <c r="Q2902" s="105"/>
      <c r="R2902" s="105"/>
      <c r="S2902" s="105"/>
      <c r="T2902" s="105"/>
    </row>
    <row r="2903" ht="14.25" customHeight="1">
      <c r="A2903" s="107" t="str">
        <f t="shared" si="3"/>
        <v>301299______</v>
      </c>
      <c r="B2903" s="116"/>
      <c r="C2903" s="116"/>
      <c r="D2903" s="224"/>
      <c r="E2903" s="105"/>
      <c r="F2903" s="105"/>
      <c r="G2903" s="105"/>
      <c r="H2903" s="105"/>
      <c r="I2903" s="105"/>
      <c r="J2903" s="105"/>
      <c r="K2903" s="105"/>
      <c r="L2903" s="105"/>
      <c r="M2903" s="105"/>
      <c r="N2903" s="106"/>
      <c r="O2903" s="105"/>
      <c r="P2903" s="105"/>
      <c r="Q2903" s="105"/>
      <c r="R2903" s="105"/>
      <c r="S2903" s="105"/>
      <c r="T2903" s="105"/>
    </row>
    <row r="2904" ht="14.25" customHeight="1">
      <c r="A2904" s="107" t="str">
        <f t="shared" si="3"/>
        <v>301299______</v>
      </c>
      <c r="B2904" s="116"/>
      <c r="C2904" s="116"/>
      <c r="D2904" s="224"/>
      <c r="E2904" s="105"/>
      <c r="F2904" s="105"/>
      <c r="G2904" s="105"/>
      <c r="H2904" s="105"/>
      <c r="I2904" s="105"/>
      <c r="J2904" s="105"/>
      <c r="K2904" s="105"/>
      <c r="L2904" s="105"/>
      <c r="M2904" s="105"/>
      <c r="N2904" s="106"/>
      <c r="O2904" s="105"/>
      <c r="P2904" s="105"/>
      <c r="Q2904" s="105"/>
      <c r="R2904" s="105"/>
      <c r="S2904" s="105"/>
      <c r="T2904" s="105"/>
    </row>
    <row r="2905" ht="14.25" customHeight="1">
      <c r="A2905" s="107" t="str">
        <f t="shared" si="3"/>
        <v>301299______</v>
      </c>
      <c r="B2905" s="116"/>
      <c r="C2905" s="116"/>
      <c r="D2905" s="224"/>
      <c r="E2905" s="105"/>
      <c r="F2905" s="105"/>
      <c r="G2905" s="105"/>
      <c r="H2905" s="105"/>
      <c r="I2905" s="105"/>
      <c r="J2905" s="105"/>
      <c r="K2905" s="105"/>
      <c r="L2905" s="105"/>
      <c r="M2905" s="105"/>
      <c r="N2905" s="106"/>
      <c r="O2905" s="105"/>
      <c r="P2905" s="105"/>
      <c r="Q2905" s="105"/>
      <c r="R2905" s="105"/>
      <c r="S2905" s="105"/>
      <c r="T2905" s="105"/>
    </row>
    <row r="2906" ht="14.25" customHeight="1">
      <c r="A2906" s="107" t="str">
        <f t="shared" si="3"/>
        <v>301299______</v>
      </c>
      <c r="B2906" s="116"/>
      <c r="C2906" s="116"/>
      <c r="D2906" s="224"/>
      <c r="E2906" s="105"/>
      <c r="F2906" s="105"/>
      <c r="G2906" s="105"/>
      <c r="H2906" s="105"/>
      <c r="I2906" s="105"/>
      <c r="J2906" s="105"/>
      <c r="K2906" s="105"/>
      <c r="L2906" s="105"/>
      <c r="M2906" s="105"/>
      <c r="N2906" s="106"/>
      <c r="O2906" s="105"/>
      <c r="P2906" s="105"/>
      <c r="Q2906" s="105"/>
      <c r="R2906" s="105"/>
      <c r="S2906" s="105"/>
      <c r="T2906" s="105"/>
    </row>
    <row r="2907" ht="14.25" customHeight="1">
      <c r="A2907" s="107" t="str">
        <f t="shared" si="3"/>
        <v>301299______</v>
      </c>
      <c r="B2907" s="116"/>
      <c r="C2907" s="116"/>
      <c r="D2907" s="224"/>
      <c r="E2907" s="105"/>
      <c r="F2907" s="105"/>
      <c r="G2907" s="105"/>
      <c r="H2907" s="105"/>
      <c r="I2907" s="105"/>
      <c r="J2907" s="105"/>
      <c r="K2907" s="105"/>
      <c r="L2907" s="105"/>
      <c r="M2907" s="105"/>
      <c r="N2907" s="106"/>
      <c r="O2907" s="105"/>
      <c r="P2907" s="105"/>
      <c r="Q2907" s="105"/>
      <c r="R2907" s="105"/>
      <c r="S2907" s="105"/>
      <c r="T2907" s="105"/>
    </row>
    <row r="2908" ht="14.25" customHeight="1">
      <c r="A2908" s="107" t="str">
        <f t="shared" si="3"/>
        <v>301299______</v>
      </c>
      <c r="B2908" s="116"/>
      <c r="C2908" s="116"/>
      <c r="D2908" s="224"/>
      <c r="E2908" s="105"/>
      <c r="F2908" s="105"/>
      <c r="G2908" s="105"/>
      <c r="H2908" s="105"/>
      <c r="I2908" s="105"/>
      <c r="J2908" s="105"/>
      <c r="K2908" s="105"/>
      <c r="L2908" s="105"/>
      <c r="M2908" s="105"/>
      <c r="N2908" s="106"/>
      <c r="O2908" s="105"/>
      <c r="P2908" s="105"/>
      <c r="Q2908" s="105"/>
      <c r="R2908" s="105"/>
      <c r="S2908" s="105"/>
      <c r="T2908" s="105"/>
    </row>
    <row r="2909" ht="14.25" customHeight="1">
      <c r="A2909" s="107" t="str">
        <f t="shared" si="3"/>
        <v>301299______</v>
      </c>
      <c r="B2909" s="116"/>
      <c r="C2909" s="116"/>
      <c r="D2909" s="224"/>
      <c r="E2909" s="105"/>
      <c r="F2909" s="105"/>
      <c r="G2909" s="105"/>
      <c r="H2909" s="105"/>
      <c r="I2909" s="105"/>
      <c r="J2909" s="105"/>
      <c r="K2909" s="105"/>
      <c r="L2909" s="105"/>
      <c r="M2909" s="105"/>
      <c r="N2909" s="106"/>
      <c r="O2909" s="105"/>
      <c r="P2909" s="105"/>
      <c r="Q2909" s="105"/>
      <c r="R2909" s="105"/>
      <c r="S2909" s="105"/>
      <c r="T2909" s="105"/>
    </row>
    <row r="2910" ht="14.25" customHeight="1">
      <c r="A2910" s="107" t="str">
        <f t="shared" si="3"/>
        <v>301299______</v>
      </c>
      <c r="B2910" s="116"/>
      <c r="C2910" s="116"/>
      <c r="D2910" s="224"/>
      <c r="E2910" s="105"/>
      <c r="F2910" s="105"/>
      <c r="G2910" s="105"/>
      <c r="H2910" s="105"/>
      <c r="I2910" s="105"/>
      <c r="J2910" s="105"/>
      <c r="K2910" s="105"/>
      <c r="L2910" s="105"/>
      <c r="M2910" s="105"/>
      <c r="N2910" s="106"/>
      <c r="O2910" s="105"/>
      <c r="P2910" s="105"/>
      <c r="Q2910" s="105"/>
      <c r="R2910" s="105"/>
      <c r="S2910" s="105"/>
      <c r="T2910" s="105"/>
    </row>
    <row r="2911" ht="14.25" customHeight="1">
      <c r="A2911" s="107" t="str">
        <f t="shared" si="3"/>
        <v>301299______</v>
      </c>
      <c r="B2911" s="116"/>
      <c r="C2911" s="116"/>
      <c r="D2911" s="224"/>
      <c r="E2911" s="105"/>
      <c r="F2911" s="105"/>
      <c r="G2911" s="105"/>
      <c r="H2911" s="105"/>
      <c r="I2911" s="105"/>
      <c r="J2911" s="105"/>
      <c r="K2911" s="105"/>
      <c r="L2911" s="105"/>
      <c r="M2911" s="105"/>
      <c r="N2911" s="106"/>
      <c r="O2911" s="105"/>
      <c r="P2911" s="105"/>
      <c r="Q2911" s="105"/>
      <c r="R2911" s="105"/>
      <c r="S2911" s="105"/>
      <c r="T2911" s="105"/>
    </row>
    <row r="2912" ht="14.25" customHeight="1">
      <c r="A2912" s="107" t="str">
        <f t="shared" si="3"/>
        <v>301299______</v>
      </c>
      <c r="B2912" s="116"/>
      <c r="C2912" s="116"/>
      <c r="D2912" s="224"/>
      <c r="E2912" s="105"/>
      <c r="F2912" s="105"/>
      <c r="G2912" s="105"/>
      <c r="H2912" s="105"/>
      <c r="I2912" s="105"/>
      <c r="J2912" s="105"/>
      <c r="K2912" s="105"/>
      <c r="L2912" s="105"/>
      <c r="M2912" s="105"/>
      <c r="N2912" s="106"/>
      <c r="O2912" s="105"/>
      <c r="P2912" s="105"/>
      <c r="Q2912" s="105"/>
      <c r="R2912" s="105"/>
      <c r="S2912" s="105"/>
      <c r="T2912" s="105"/>
    </row>
    <row r="2913" ht="14.25" customHeight="1">
      <c r="A2913" s="107" t="str">
        <f t="shared" si="3"/>
        <v>301299______</v>
      </c>
      <c r="B2913" s="116"/>
      <c r="C2913" s="116"/>
      <c r="D2913" s="224"/>
      <c r="E2913" s="105"/>
      <c r="F2913" s="105"/>
      <c r="G2913" s="105"/>
      <c r="H2913" s="105"/>
      <c r="I2913" s="105"/>
      <c r="J2913" s="105"/>
      <c r="K2913" s="105"/>
      <c r="L2913" s="105"/>
      <c r="M2913" s="105"/>
      <c r="N2913" s="106"/>
      <c r="O2913" s="105"/>
      <c r="P2913" s="105"/>
      <c r="Q2913" s="105"/>
      <c r="R2913" s="105"/>
      <c r="S2913" s="105"/>
      <c r="T2913" s="105"/>
    </row>
    <row r="2914" ht="14.25" customHeight="1">
      <c r="A2914" s="107" t="str">
        <f t="shared" si="3"/>
        <v>301299______</v>
      </c>
      <c r="B2914" s="116"/>
      <c r="C2914" s="116"/>
      <c r="D2914" s="224"/>
      <c r="E2914" s="105"/>
      <c r="F2914" s="105"/>
      <c r="G2914" s="105"/>
      <c r="H2914" s="105"/>
      <c r="I2914" s="105"/>
      <c r="J2914" s="105"/>
      <c r="K2914" s="105"/>
      <c r="L2914" s="105"/>
      <c r="M2914" s="105"/>
      <c r="N2914" s="106"/>
      <c r="O2914" s="105"/>
      <c r="P2914" s="105"/>
      <c r="Q2914" s="105"/>
      <c r="R2914" s="105"/>
      <c r="S2914" s="105"/>
      <c r="T2914" s="105"/>
    </row>
    <row r="2915" ht="14.25" customHeight="1">
      <c r="A2915" s="107" t="str">
        <f t="shared" si="3"/>
        <v>301299______</v>
      </c>
      <c r="B2915" s="116"/>
      <c r="C2915" s="116"/>
      <c r="D2915" s="224"/>
      <c r="E2915" s="105"/>
      <c r="F2915" s="105"/>
      <c r="G2915" s="105"/>
      <c r="H2915" s="105"/>
      <c r="I2915" s="105"/>
      <c r="J2915" s="105"/>
      <c r="K2915" s="105"/>
      <c r="L2915" s="105"/>
      <c r="M2915" s="105"/>
      <c r="N2915" s="106"/>
      <c r="O2915" s="105"/>
      <c r="P2915" s="105"/>
      <c r="Q2915" s="105"/>
      <c r="R2915" s="105"/>
      <c r="S2915" s="105"/>
      <c r="T2915" s="105"/>
    </row>
    <row r="2916" ht="14.25" customHeight="1">
      <c r="A2916" s="107" t="str">
        <f t="shared" si="3"/>
        <v>301299______</v>
      </c>
      <c r="B2916" s="116"/>
      <c r="C2916" s="116"/>
      <c r="D2916" s="224"/>
      <c r="E2916" s="105"/>
      <c r="F2916" s="105"/>
      <c r="G2916" s="105"/>
      <c r="H2916" s="105"/>
      <c r="I2916" s="105"/>
      <c r="J2916" s="105"/>
      <c r="K2916" s="105"/>
      <c r="L2916" s="105"/>
      <c r="M2916" s="105"/>
      <c r="N2916" s="106"/>
      <c r="O2916" s="105"/>
      <c r="P2916" s="105"/>
      <c r="Q2916" s="105"/>
      <c r="R2916" s="105"/>
      <c r="S2916" s="105"/>
      <c r="T2916" s="105"/>
    </row>
    <row r="2917" ht="14.25" customHeight="1">
      <c r="A2917" s="107" t="str">
        <f t="shared" si="3"/>
        <v>301299______</v>
      </c>
      <c r="B2917" s="116"/>
      <c r="C2917" s="116"/>
      <c r="D2917" s="224"/>
      <c r="E2917" s="105"/>
      <c r="F2917" s="105"/>
      <c r="G2917" s="105"/>
      <c r="H2917" s="105"/>
      <c r="I2917" s="105"/>
      <c r="J2917" s="105"/>
      <c r="K2917" s="105"/>
      <c r="L2917" s="105"/>
      <c r="M2917" s="105"/>
      <c r="N2917" s="106"/>
      <c r="O2917" s="105"/>
      <c r="P2917" s="105"/>
      <c r="Q2917" s="105"/>
      <c r="R2917" s="105"/>
      <c r="S2917" s="105"/>
      <c r="T2917" s="105"/>
    </row>
    <row r="2918" ht="14.25" customHeight="1">
      <c r="A2918" s="107" t="str">
        <f t="shared" si="3"/>
        <v>301299______</v>
      </c>
      <c r="B2918" s="116"/>
      <c r="C2918" s="116"/>
      <c r="D2918" s="224"/>
      <c r="E2918" s="105"/>
      <c r="F2918" s="105"/>
      <c r="G2918" s="105"/>
      <c r="H2918" s="105"/>
      <c r="I2918" s="105"/>
      <c r="J2918" s="105"/>
      <c r="K2918" s="105"/>
      <c r="L2918" s="105"/>
      <c r="M2918" s="105"/>
      <c r="N2918" s="106"/>
      <c r="O2918" s="105"/>
      <c r="P2918" s="105"/>
      <c r="Q2918" s="105"/>
      <c r="R2918" s="105"/>
      <c r="S2918" s="105"/>
      <c r="T2918" s="105"/>
    </row>
    <row r="2919" ht="14.25" customHeight="1">
      <c r="A2919" s="107" t="str">
        <f t="shared" si="3"/>
        <v>301299______</v>
      </c>
      <c r="B2919" s="116"/>
      <c r="C2919" s="116"/>
      <c r="D2919" s="224"/>
      <c r="E2919" s="105"/>
      <c r="F2919" s="105"/>
      <c r="G2919" s="105"/>
      <c r="H2919" s="105"/>
      <c r="I2919" s="105"/>
      <c r="J2919" s="105"/>
      <c r="K2919" s="105"/>
      <c r="L2919" s="105"/>
      <c r="M2919" s="105"/>
      <c r="N2919" s="106"/>
      <c r="O2919" s="105"/>
      <c r="P2919" s="105"/>
      <c r="Q2919" s="105"/>
      <c r="R2919" s="105"/>
      <c r="S2919" s="105"/>
      <c r="T2919" s="105"/>
    </row>
    <row r="2920" ht="14.25" customHeight="1">
      <c r="A2920" s="107" t="str">
        <f t="shared" si="3"/>
        <v>301299______</v>
      </c>
      <c r="B2920" s="116"/>
      <c r="C2920" s="116"/>
      <c r="D2920" s="224"/>
      <c r="E2920" s="105"/>
      <c r="F2920" s="105"/>
      <c r="G2920" s="105"/>
      <c r="H2920" s="105"/>
      <c r="I2920" s="105"/>
      <c r="J2920" s="105"/>
      <c r="K2920" s="105"/>
      <c r="L2920" s="105"/>
      <c r="M2920" s="105"/>
      <c r="N2920" s="106"/>
      <c r="O2920" s="105"/>
      <c r="P2920" s="105"/>
      <c r="Q2920" s="105"/>
      <c r="R2920" s="105"/>
      <c r="S2920" s="105"/>
      <c r="T2920" s="105"/>
    </row>
    <row r="2921" ht="14.25" customHeight="1">
      <c r="A2921" s="107" t="str">
        <f t="shared" si="3"/>
        <v>301299______</v>
      </c>
      <c r="B2921" s="116"/>
      <c r="C2921" s="116"/>
      <c r="D2921" s="224"/>
      <c r="E2921" s="105"/>
      <c r="F2921" s="105"/>
      <c r="G2921" s="105"/>
      <c r="H2921" s="105"/>
      <c r="I2921" s="105"/>
      <c r="J2921" s="105"/>
      <c r="K2921" s="105"/>
      <c r="L2921" s="105"/>
      <c r="M2921" s="105"/>
      <c r="N2921" s="106"/>
      <c r="O2921" s="105"/>
      <c r="P2921" s="105"/>
      <c r="Q2921" s="105"/>
      <c r="R2921" s="105"/>
      <c r="S2921" s="105"/>
      <c r="T2921" s="105"/>
    </row>
    <row r="2922" ht="14.25" customHeight="1">
      <c r="A2922" s="107" t="str">
        <f t="shared" si="3"/>
        <v>301299______</v>
      </c>
      <c r="B2922" s="116"/>
      <c r="C2922" s="116"/>
      <c r="D2922" s="224"/>
      <c r="E2922" s="105"/>
      <c r="F2922" s="105"/>
      <c r="G2922" s="105"/>
      <c r="H2922" s="105"/>
      <c r="I2922" s="105"/>
      <c r="J2922" s="105"/>
      <c r="K2922" s="105"/>
      <c r="L2922" s="105"/>
      <c r="M2922" s="105"/>
      <c r="N2922" s="106"/>
      <c r="O2922" s="105"/>
      <c r="P2922" s="105"/>
      <c r="Q2922" s="105"/>
      <c r="R2922" s="105"/>
      <c r="S2922" s="105"/>
      <c r="T2922" s="105"/>
    </row>
    <row r="2923" ht="14.25" customHeight="1">
      <c r="A2923" s="107" t="str">
        <f t="shared" si="3"/>
        <v>301299______</v>
      </c>
      <c r="B2923" s="116"/>
      <c r="C2923" s="116"/>
      <c r="D2923" s="224"/>
      <c r="E2923" s="105"/>
      <c r="F2923" s="105"/>
      <c r="G2923" s="105"/>
      <c r="H2923" s="105"/>
      <c r="I2923" s="105"/>
      <c r="J2923" s="105"/>
      <c r="K2923" s="105"/>
      <c r="L2923" s="105"/>
      <c r="M2923" s="105"/>
      <c r="N2923" s="106"/>
      <c r="O2923" s="105"/>
      <c r="P2923" s="105"/>
      <c r="Q2923" s="105"/>
      <c r="R2923" s="105"/>
      <c r="S2923" s="105"/>
      <c r="T2923" s="105"/>
    </row>
    <row r="2924" ht="14.25" customHeight="1">
      <c r="A2924" s="107" t="str">
        <f t="shared" si="3"/>
        <v>301299______</v>
      </c>
      <c r="B2924" s="116"/>
      <c r="C2924" s="116"/>
      <c r="D2924" s="224"/>
      <c r="E2924" s="105"/>
      <c r="F2924" s="105"/>
      <c r="G2924" s="105"/>
      <c r="H2924" s="105"/>
      <c r="I2924" s="105"/>
      <c r="J2924" s="105"/>
      <c r="K2924" s="105"/>
      <c r="L2924" s="105"/>
      <c r="M2924" s="105"/>
      <c r="N2924" s="106"/>
      <c r="O2924" s="105"/>
      <c r="P2924" s="105"/>
      <c r="Q2924" s="105"/>
      <c r="R2924" s="105"/>
      <c r="S2924" s="105"/>
      <c r="T2924" s="105"/>
    </row>
    <row r="2925" ht="14.25" customHeight="1">
      <c r="A2925" s="107" t="str">
        <f t="shared" si="3"/>
        <v>301299______</v>
      </c>
      <c r="B2925" s="116"/>
      <c r="C2925" s="116"/>
      <c r="D2925" s="224"/>
      <c r="E2925" s="105"/>
      <c r="F2925" s="105"/>
      <c r="G2925" s="105"/>
      <c r="H2925" s="105"/>
      <c r="I2925" s="105"/>
      <c r="J2925" s="105"/>
      <c r="K2925" s="105"/>
      <c r="L2925" s="105"/>
      <c r="M2925" s="105"/>
      <c r="N2925" s="106"/>
      <c r="O2925" s="105"/>
      <c r="P2925" s="105"/>
      <c r="Q2925" s="105"/>
      <c r="R2925" s="105"/>
      <c r="S2925" s="105"/>
      <c r="T2925" s="105"/>
    </row>
    <row r="2926" ht="14.25" customHeight="1">
      <c r="A2926" s="107" t="str">
        <f t="shared" si="3"/>
        <v>301299______</v>
      </c>
      <c r="B2926" s="116"/>
      <c r="C2926" s="116"/>
      <c r="D2926" s="224"/>
      <c r="E2926" s="105"/>
      <c r="F2926" s="105"/>
      <c r="G2926" s="105"/>
      <c r="H2926" s="105"/>
      <c r="I2926" s="105"/>
      <c r="J2926" s="105"/>
      <c r="K2926" s="105"/>
      <c r="L2926" s="105"/>
      <c r="M2926" s="105"/>
      <c r="N2926" s="106"/>
      <c r="O2926" s="105"/>
      <c r="P2926" s="105"/>
      <c r="Q2926" s="105"/>
      <c r="R2926" s="105"/>
      <c r="S2926" s="105"/>
      <c r="T2926" s="105"/>
    </row>
    <row r="2927" ht="14.25" customHeight="1">
      <c r="A2927" s="107" t="str">
        <f t="shared" si="3"/>
        <v>301299______</v>
      </c>
      <c r="B2927" s="116"/>
      <c r="C2927" s="116"/>
      <c r="D2927" s="224"/>
      <c r="E2927" s="105"/>
      <c r="F2927" s="105"/>
      <c r="G2927" s="105"/>
      <c r="H2927" s="105"/>
      <c r="I2927" s="105"/>
      <c r="J2927" s="105"/>
      <c r="K2927" s="105"/>
      <c r="L2927" s="105"/>
      <c r="M2927" s="105"/>
      <c r="N2927" s="106"/>
      <c r="O2927" s="105"/>
      <c r="P2927" s="105"/>
      <c r="Q2927" s="105"/>
      <c r="R2927" s="105"/>
      <c r="S2927" s="105"/>
      <c r="T2927" s="105"/>
    </row>
    <row r="2928" ht="14.25" customHeight="1">
      <c r="A2928" s="107" t="str">
        <f t="shared" si="3"/>
        <v>301299______</v>
      </c>
      <c r="B2928" s="116"/>
      <c r="C2928" s="116"/>
      <c r="D2928" s="224"/>
      <c r="E2928" s="105"/>
      <c r="F2928" s="105"/>
      <c r="G2928" s="105"/>
      <c r="H2928" s="105"/>
      <c r="I2928" s="105"/>
      <c r="J2928" s="105"/>
      <c r="K2928" s="105"/>
      <c r="L2928" s="105"/>
      <c r="M2928" s="105"/>
      <c r="N2928" s="106"/>
      <c r="O2928" s="105"/>
      <c r="P2928" s="105"/>
      <c r="Q2928" s="105"/>
      <c r="R2928" s="105"/>
      <c r="S2928" s="105"/>
      <c r="T2928" s="105"/>
    </row>
    <row r="2929" ht="14.25" customHeight="1">
      <c r="A2929" s="107" t="str">
        <f t="shared" si="3"/>
        <v>301299______</v>
      </c>
      <c r="B2929" s="116"/>
      <c r="C2929" s="116"/>
      <c r="D2929" s="224"/>
      <c r="E2929" s="105"/>
      <c r="F2929" s="105"/>
      <c r="G2929" s="105"/>
      <c r="H2929" s="105"/>
      <c r="I2929" s="105"/>
      <c r="J2929" s="105"/>
      <c r="K2929" s="105"/>
      <c r="L2929" s="105"/>
      <c r="M2929" s="105"/>
      <c r="N2929" s="106"/>
      <c r="O2929" s="105"/>
      <c r="P2929" s="105"/>
      <c r="Q2929" s="105"/>
      <c r="R2929" s="105"/>
      <c r="S2929" s="105"/>
      <c r="T2929" s="105"/>
    </row>
    <row r="2930" ht="14.25" customHeight="1">
      <c r="A2930" s="107" t="str">
        <f t="shared" si="3"/>
        <v>301299______</v>
      </c>
      <c r="B2930" s="116"/>
      <c r="C2930" s="116"/>
      <c r="D2930" s="224"/>
      <c r="E2930" s="105"/>
      <c r="F2930" s="105"/>
      <c r="G2930" s="105"/>
      <c r="H2930" s="105"/>
      <c r="I2930" s="105"/>
      <c r="J2930" s="105"/>
      <c r="K2930" s="105"/>
      <c r="L2930" s="105"/>
      <c r="M2930" s="105"/>
      <c r="N2930" s="106"/>
      <c r="O2930" s="105"/>
      <c r="P2930" s="105"/>
      <c r="Q2930" s="105"/>
      <c r="R2930" s="105"/>
      <c r="S2930" s="105"/>
      <c r="T2930" s="105"/>
    </row>
    <row r="2931" ht="14.25" customHeight="1">
      <c r="A2931" s="107" t="str">
        <f t="shared" si="3"/>
        <v>301299______</v>
      </c>
      <c r="B2931" s="116"/>
      <c r="C2931" s="116"/>
      <c r="D2931" s="224"/>
      <c r="E2931" s="105"/>
      <c r="F2931" s="105"/>
      <c r="G2931" s="105"/>
      <c r="H2931" s="105"/>
      <c r="I2931" s="105"/>
      <c r="J2931" s="105"/>
      <c r="K2931" s="105"/>
      <c r="L2931" s="105"/>
      <c r="M2931" s="105"/>
      <c r="N2931" s="106"/>
      <c r="O2931" s="105"/>
      <c r="P2931" s="105"/>
      <c r="Q2931" s="105"/>
      <c r="R2931" s="105"/>
      <c r="S2931" s="105"/>
      <c r="T2931" s="105"/>
    </row>
    <row r="2932" ht="14.25" customHeight="1">
      <c r="A2932" s="107" t="str">
        <f t="shared" si="3"/>
        <v>301299______</v>
      </c>
      <c r="B2932" s="116"/>
      <c r="C2932" s="116"/>
      <c r="D2932" s="224"/>
      <c r="E2932" s="105"/>
      <c r="F2932" s="105"/>
      <c r="G2932" s="105"/>
      <c r="H2932" s="105"/>
      <c r="I2932" s="105"/>
      <c r="J2932" s="105"/>
      <c r="K2932" s="105"/>
      <c r="L2932" s="105"/>
      <c r="M2932" s="105"/>
      <c r="N2932" s="106"/>
      <c r="O2932" s="105"/>
      <c r="P2932" s="105"/>
      <c r="Q2932" s="105"/>
      <c r="R2932" s="105"/>
      <c r="S2932" s="105"/>
      <c r="T2932" s="105"/>
    </row>
    <row r="2933" ht="14.25" customHeight="1">
      <c r="A2933" s="107" t="str">
        <f t="shared" si="3"/>
        <v>301299______</v>
      </c>
      <c r="B2933" s="116"/>
      <c r="C2933" s="116"/>
      <c r="D2933" s="224"/>
      <c r="E2933" s="105"/>
      <c r="F2933" s="105"/>
      <c r="G2933" s="105"/>
      <c r="H2933" s="105"/>
      <c r="I2933" s="105"/>
      <c r="J2933" s="105"/>
      <c r="K2933" s="105"/>
      <c r="L2933" s="105"/>
      <c r="M2933" s="105"/>
      <c r="N2933" s="106"/>
      <c r="O2933" s="105"/>
      <c r="P2933" s="105"/>
      <c r="Q2933" s="105"/>
      <c r="R2933" s="105"/>
      <c r="S2933" s="105"/>
      <c r="T2933" s="105"/>
    </row>
    <row r="2934" ht="14.25" customHeight="1">
      <c r="A2934" s="107" t="str">
        <f t="shared" si="3"/>
        <v>301299______</v>
      </c>
      <c r="B2934" s="116"/>
      <c r="C2934" s="116"/>
      <c r="D2934" s="224"/>
      <c r="E2934" s="105"/>
      <c r="F2934" s="105"/>
      <c r="G2934" s="105"/>
      <c r="H2934" s="105"/>
      <c r="I2934" s="105"/>
      <c r="J2934" s="105"/>
      <c r="K2934" s="105"/>
      <c r="L2934" s="105"/>
      <c r="M2934" s="105"/>
      <c r="N2934" s="106"/>
      <c r="O2934" s="105"/>
      <c r="P2934" s="105"/>
      <c r="Q2934" s="105"/>
      <c r="R2934" s="105"/>
      <c r="S2934" s="105"/>
      <c r="T2934" s="105"/>
    </row>
    <row r="2935" ht="14.25" customHeight="1">
      <c r="A2935" s="107" t="str">
        <f t="shared" si="3"/>
        <v>301299______</v>
      </c>
      <c r="B2935" s="116"/>
      <c r="C2935" s="116"/>
      <c r="D2935" s="224"/>
      <c r="E2935" s="105"/>
      <c r="F2935" s="105"/>
      <c r="G2935" s="105"/>
      <c r="H2935" s="105"/>
      <c r="I2935" s="105"/>
      <c r="J2935" s="105"/>
      <c r="K2935" s="105"/>
      <c r="L2935" s="105"/>
      <c r="M2935" s="105"/>
      <c r="N2935" s="106"/>
      <c r="O2935" s="105"/>
      <c r="P2935" s="105"/>
      <c r="Q2935" s="105"/>
      <c r="R2935" s="105"/>
      <c r="S2935" s="105"/>
      <c r="T2935" s="105"/>
    </row>
    <row r="2936" ht="14.25" customHeight="1">
      <c r="A2936" s="107" t="str">
        <f t="shared" si="3"/>
        <v>301299______</v>
      </c>
      <c r="B2936" s="116"/>
      <c r="C2936" s="116"/>
      <c r="D2936" s="224"/>
      <c r="E2936" s="105"/>
      <c r="F2936" s="105"/>
      <c r="G2936" s="105"/>
      <c r="H2936" s="105"/>
      <c r="I2936" s="105"/>
      <c r="J2936" s="105"/>
      <c r="K2936" s="105"/>
      <c r="L2936" s="105"/>
      <c r="M2936" s="105"/>
      <c r="N2936" s="106"/>
      <c r="O2936" s="105"/>
      <c r="P2936" s="105"/>
      <c r="Q2936" s="105"/>
      <c r="R2936" s="105"/>
      <c r="S2936" s="105"/>
      <c r="T2936" s="105"/>
    </row>
    <row r="2937" ht="14.25" customHeight="1">
      <c r="A2937" s="107" t="str">
        <f t="shared" si="3"/>
        <v>301299______</v>
      </c>
      <c r="B2937" s="116"/>
      <c r="C2937" s="116"/>
      <c r="D2937" s="224"/>
      <c r="E2937" s="105"/>
      <c r="F2937" s="105"/>
      <c r="G2937" s="105"/>
      <c r="H2937" s="105"/>
      <c r="I2937" s="105"/>
      <c r="J2937" s="105"/>
      <c r="K2937" s="105"/>
      <c r="L2937" s="105"/>
      <c r="M2937" s="105"/>
      <c r="N2937" s="106"/>
      <c r="O2937" s="105"/>
      <c r="P2937" s="105"/>
      <c r="Q2937" s="105"/>
      <c r="R2937" s="105"/>
      <c r="S2937" s="105"/>
      <c r="T2937" s="105"/>
    </row>
    <row r="2938" ht="14.25" customHeight="1">
      <c r="A2938" s="107" t="str">
        <f t="shared" si="3"/>
        <v>301299______</v>
      </c>
      <c r="B2938" s="116"/>
      <c r="C2938" s="116"/>
      <c r="D2938" s="224"/>
      <c r="E2938" s="105"/>
      <c r="F2938" s="105"/>
      <c r="G2938" s="105"/>
      <c r="H2938" s="105"/>
      <c r="I2938" s="105"/>
      <c r="J2938" s="105"/>
      <c r="K2938" s="105"/>
      <c r="L2938" s="105"/>
      <c r="M2938" s="105"/>
      <c r="N2938" s="106"/>
      <c r="O2938" s="105"/>
      <c r="P2938" s="105"/>
      <c r="Q2938" s="105"/>
      <c r="R2938" s="105"/>
      <c r="S2938" s="105"/>
      <c r="T2938" s="105"/>
    </row>
    <row r="2939" ht="14.25" customHeight="1">
      <c r="A2939" s="107" t="str">
        <f t="shared" si="3"/>
        <v>301299______</v>
      </c>
      <c r="B2939" s="116"/>
      <c r="C2939" s="116"/>
      <c r="D2939" s="224"/>
      <c r="E2939" s="105"/>
      <c r="F2939" s="105"/>
      <c r="G2939" s="105"/>
      <c r="H2939" s="105"/>
      <c r="I2939" s="105"/>
      <c r="J2939" s="105"/>
      <c r="K2939" s="105"/>
      <c r="L2939" s="105"/>
      <c r="M2939" s="105"/>
      <c r="N2939" s="106"/>
      <c r="O2939" s="105"/>
      <c r="P2939" s="105"/>
      <c r="Q2939" s="105"/>
      <c r="R2939" s="105"/>
      <c r="S2939" s="105"/>
      <c r="T2939" s="105"/>
    </row>
    <row r="2940" ht="14.25" customHeight="1">
      <c r="A2940" s="107" t="str">
        <f t="shared" si="3"/>
        <v>301299______</v>
      </c>
      <c r="B2940" s="116"/>
      <c r="C2940" s="116"/>
      <c r="D2940" s="224"/>
      <c r="E2940" s="105"/>
      <c r="F2940" s="105"/>
      <c r="G2940" s="105"/>
      <c r="H2940" s="105"/>
      <c r="I2940" s="105"/>
      <c r="J2940" s="105"/>
      <c r="K2940" s="105"/>
      <c r="L2940" s="105"/>
      <c r="M2940" s="105"/>
      <c r="N2940" s="106"/>
      <c r="O2940" s="105"/>
      <c r="P2940" s="105"/>
      <c r="Q2940" s="105"/>
      <c r="R2940" s="105"/>
      <c r="S2940" s="105"/>
      <c r="T2940" s="105"/>
    </row>
    <row r="2941" ht="14.25" customHeight="1">
      <c r="A2941" s="107" t="str">
        <f t="shared" si="3"/>
        <v>301299______</v>
      </c>
      <c r="B2941" s="116"/>
      <c r="C2941" s="116"/>
      <c r="D2941" s="224"/>
      <c r="E2941" s="105"/>
      <c r="F2941" s="105"/>
      <c r="G2941" s="105"/>
      <c r="H2941" s="105"/>
      <c r="I2941" s="105"/>
      <c r="J2941" s="105"/>
      <c r="K2941" s="105"/>
      <c r="L2941" s="105"/>
      <c r="M2941" s="105"/>
      <c r="N2941" s="106"/>
      <c r="O2941" s="105"/>
      <c r="P2941" s="105"/>
      <c r="Q2941" s="105"/>
      <c r="R2941" s="105"/>
      <c r="S2941" s="105"/>
      <c r="T2941" s="105"/>
    </row>
    <row r="2942" ht="14.25" customHeight="1">
      <c r="A2942" s="107" t="str">
        <f t="shared" si="3"/>
        <v>301299______</v>
      </c>
      <c r="B2942" s="116"/>
      <c r="C2942" s="116"/>
      <c r="D2942" s="224"/>
      <c r="E2942" s="105"/>
      <c r="F2942" s="105"/>
      <c r="G2942" s="105"/>
      <c r="H2942" s="105"/>
      <c r="I2942" s="105"/>
      <c r="J2942" s="105"/>
      <c r="K2942" s="105"/>
      <c r="L2942" s="105"/>
      <c r="M2942" s="105"/>
      <c r="N2942" s="106"/>
      <c r="O2942" s="105"/>
      <c r="P2942" s="105"/>
      <c r="Q2942" s="105"/>
      <c r="R2942" s="105"/>
      <c r="S2942" s="105"/>
      <c r="T2942" s="105"/>
    </row>
    <row r="2943" ht="14.25" customHeight="1">
      <c r="A2943" s="107" t="str">
        <f t="shared" si="3"/>
        <v>301299______</v>
      </c>
      <c r="B2943" s="116"/>
      <c r="C2943" s="116"/>
      <c r="D2943" s="224"/>
      <c r="E2943" s="105"/>
      <c r="F2943" s="105"/>
      <c r="G2943" s="105"/>
      <c r="H2943" s="105"/>
      <c r="I2943" s="105"/>
      <c r="J2943" s="105"/>
      <c r="K2943" s="105"/>
      <c r="L2943" s="105"/>
      <c r="M2943" s="105"/>
      <c r="N2943" s="106"/>
      <c r="O2943" s="105"/>
      <c r="P2943" s="105"/>
      <c r="Q2943" s="105"/>
      <c r="R2943" s="105"/>
      <c r="S2943" s="105"/>
      <c r="T2943" s="105"/>
    </row>
    <row r="2944" ht="14.25" customHeight="1">
      <c r="A2944" s="107" t="str">
        <f t="shared" si="3"/>
        <v>301299______</v>
      </c>
      <c r="B2944" s="116"/>
      <c r="C2944" s="116"/>
      <c r="D2944" s="224"/>
      <c r="E2944" s="105"/>
      <c r="F2944" s="105"/>
      <c r="G2944" s="105"/>
      <c r="H2944" s="105"/>
      <c r="I2944" s="105"/>
      <c r="J2944" s="105"/>
      <c r="K2944" s="105"/>
      <c r="L2944" s="105"/>
      <c r="M2944" s="105"/>
      <c r="N2944" s="106"/>
      <c r="O2944" s="105"/>
      <c r="P2944" s="105"/>
      <c r="Q2944" s="105"/>
      <c r="R2944" s="105"/>
      <c r="S2944" s="105"/>
      <c r="T2944" s="105"/>
    </row>
    <row r="2945" ht="14.25" customHeight="1">
      <c r="A2945" s="107" t="str">
        <f t="shared" si="3"/>
        <v>301299______</v>
      </c>
      <c r="B2945" s="116"/>
      <c r="C2945" s="116"/>
      <c r="D2945" s="224"/>
      <c r="E2945" s="105"/>
      <c r="F2945" s="105"/>
      <c r="G2945" s="105"/>
      <c r="H2945" s="105"/>
      <c r="I2945" s="105"/>
      <c r="J2945" s="105"/>
      <c r="K2945" s="105"/>
      <c r="L2945" s="105"/>
      <c r="M2945" s="105"/>
      <c r="N2945" s="106"/>
      <c r="O2945" s="105"/>
      <c r="P2945" s="105"/>
      <c r="Q2945" s="105"/>
      <c r="R2945" s="105"/>
      <c r="S2945" s="105"/>
      <c r="T2945" s="105"/>
    </row>
    <row r="2946" ht="14.25" customHeight="1">
      <c r="A2946" s="107" t="str">
        <f t="shared" si="3"/>
        <v>301299______</v>
      </c>
      <c r="B2946" s="116"/>
      <c r="C2946" s="116"/>
      <c r="D2946" s="224"/>
      <c r="E2946" s="105"/>
      <c r="F2946" s="105"/>
      <c r="G2946" s="105"/>
      <c r="H2946" s="105"/>
      <c r="I2946" s="105"/>
      <c r="J2946" s="105"/>
      <c r="K2946" s="105"/>
      <c r="L2946" s="105"/>
      <c r="M2946" s="105"/>
      <c r="N2946" s="106"/>
      <c r="O2946" s="105"/>
      <c r="P2946" s="105"/>
      <c r="Q2946" s="105"/>
      <c r="R2946" s="105"/>
      <c r="S2946" s="105"/>
      <c r="T2946" s="105"/>
    </row>
    <row r="2947" ht="14.25" customHeight="1">
      <c r="A2947" s="107" t="str">
        <f t="shared" si="3"/>
        <v>301299______</v>
      </c>
      <c r="B2947" s="116"/>
      <c r="C2947" s="116"/>
      <c r="D2947" s="224"/>
      <c r="E2947" s="105"/>
      <c r="F2947" s="105"/>
      <c r="G2947" s="105"/>
      <c r="H2947" s="105"/>
      <c r="I2947" s="105"/>
      <c r="J2947" s="105"/>
      <c r="K2947" s="105"/>
      <c r="L2947" s="105"/>
      <c r="M2947" s="105"/>
      <c r="N2947" s="106"/>
      <c r="O2947" s="105"/>
      <c r="P2947" s="105"/>
      <c r="Q2947" s="105"/>
      <c r="R2947" s="105"/>
      <c r="S2947" s="105"/>
      <c r="T2947" s="105"/>
    </row>
    <row r="2948" ht="14.25" customHeight="1">
      <c r="A2948" s="107" t="str">
        <f t="shared" si="3"/>
        <v>301299______</v>
      </c>
      <c r="B2948" s="116"/>
      <c r="C2948" s="116"/>
      <c r="D2948" s="224"/>
      <c r="E2948" s="105"/>
      <c r="F2948" s="105"/>
      <c r="G2948" s="105"/>
      <c r="H2948" s="105"/>
      <c r="I2948" s="105"/>
      <c r="J2948" s="105"/>
      <c r="K2948" s="105"/>
      <c r="L2948" s="105"/>
      <c r="M2948" s="105"/>
      <c r="N2948" s="106"/>
      <c r="O2948" s="105"/>
      <c r="P2948" s="105"/>
      <c r="Q2948" s="105"/>
      <c r="R2948" s="105"/>
      <c r="S2948" s="105"/>
      <c r="T2948" s="105"/>
    </row>
    <row r="2949" ht="14.25" customHeight="1">
      <c r="A2949" s="107" t="str">
        <f t="shared" si="3"/>
        <v>301299______</v>
      </c>
      <c r="B2949" s="116"/>
      <c r="C2949" s="116"/>
      <c r="D2949" s="224"/>
      <c r="E2949" s="105"/>
      <c r="F2949" s="105"/>
      <c r="G2949" s="105"/>
      <c r="H2949" s="105"/>
      <c r="I2949" s="105"/>
      <c r="J2949" s="105"/>
      <c r="K2949" s="105"/>
      <c r="L2949" s="105"/>
      <c r="M2949" s="105"/>
      <c r="N2949" s="106"/>
      <c r="O2949" s="105"/>
      <c r="P2949" s="105"/>
      <c r="Q2949" s="105"/>
      <c r="R2949" s="105"/>
      <c r="S2949" s="105"/>
      <c r="T2949" s="105"/>
    </row>
    <row r="2950" ht="14.25" customHeight="1">
      <c r="A2950" s="107" t="str">
        <f t="shared" si="3"/>
        <v>301299______</v>
      </c>
      <c r="B2950" s="116"/>
      <c r="C2950" s="116"/>
      <c r="D2950" s="224"/>
      <c r="E2950" s="105"/>
      <c r="F2950" s="105"/>
      <c r="G2950" s="105"/>
      <c r="H2950" s="105"/>
      <c r="I2950" s="105"/>
      <c r="J2950" s="105"/>
      <c r="K2950" s="105"/>
      <c r="L2950" s="105"/>
      <c r="M2950" s="105"/>
      <c r="N2950" s="106"/>
      <c r="O2950" s="105"/>
      <c r="P2950" s="105"/>
      <c r="Q2950" s="105"/>
      <c r="R2950" s="105"/>
      <c r="S2950" s="105"/>
      <c r="T2950" s="105"/>
    </row>
    <row r="2951" ht="14.25" customHeight="1">
      <c r="A2951" s="107" t="str">
        <f t="shared" si="3"/>
        <v>301299______</v>
      </c>
      <c r="B2951" s="116"/>
      <c r="C2951" s="116"/>
      <c r="D2951" s="224"/>
      <c r="E2951" s="105"/>
      <c r="F2951" s="105"/>
      <c r="G2951" s="105"/>
      <c r="H2951" s="105"/>
      <c r="I2951" s="105"/>
      <c r="J2951" s="105"/>
      <c r="K2951" s="105"/>
      <c r="L2951" s="105"/>
      <c r="M2951" s="105"/>
      <c r="N2951" s="106"/>
      <c r="O2951" s="105"/>
      <c r="P2951" s="105"/>
      <c r="Q2951" s="105"/>
      <c r="R2951" s="105"/>
      <c r="S2951" s="105"/>
      <c r="T2951" s="105"/>
    </row>
    <row r="2952" ht="14.25" customHeight="1">
      <c r="A2952" s="107" t="str">
        <f t="shared" si="3"/>
        <v>301299______</v>
      </c>
      <c r="B2952" s="116"/>
      <c r="C2952" s="116"/>
      <c r="D2952" s="224"/>
      <c r="E2952" s="105"/>
      <c r="F2952" s="105"/>
      <c r="G2952" s="105"/>
      <c r="H2952" s="105"/>
      <c r="I2952" s="105"/>
      <c r="J2952" s="105"/>
      <c r="K2952" s="105"/>
      <c r="L2952" s="105"/>
      <c r="M2952" s="105"/>
      <c r="N2952" s="106"/>
      <c r="O2952" s="105"/>
      <c r="P2952" s="105"/>
      <c r="Q2952" s="105"/>
      <c r="R2952" s="105"/>
      <c r="S2952" s="105"/>
      <c r="T2952" s="105"/>
    </row>
    <row r="2953" ht="14.25" customHeight="1">
      <c r="A2953" s="107" t="str">
        <f t="shared" si="3"/>
        <v>301299______</v>
      </c>
      <c r="B2953" s="116"/>
      <c r="C2953" s="116"/>
      <c r="D2953" s="224"/>
      <c r="E2953" s="105"/>
      <c r="F2953" s="105"/>
      <c r="G2953" s="105"/>
      <c r="H2953" s="105"/>
      <c r="I2953" s="105"/>
      <c r="J2953" s="105"/>
      <c r="K2953" s="105"/>
      <c r="L2953" s="105"/>
      <c r="M2953" s="105"/>
      <c r="N2953" s="106"/>
      <c r="O2953" s="105"/>
      <c r="P2953" s="105"/>
      <c r="Q2953" s="105"/>
      <c r="R2953" s="105"/>
      <c r="S2953" s="105"/>
      <c r="T2953" s="105"/>
    </row>
    <row r="2954" ht="14.25" customHeight="1">
      <c r="A2954" s="107" t="str">
        <f t="shared" si="3"/>
        <v>301299______</v>
      </c>
      <c r="B2954" s="116"/>
      <c r="C2954" s="116"/>
      <c r="D2954" s="224"/>
      <c r="E2954" s="105"/>
      <c r="F2954" s="105"/>
      <c r="G2954" s="105"/>
      <c r="H2954" s="105"/>
      <c r="I2954" s="105"/>
      <c r="J2954" s="105"/>
      <c r="K2954" s="105"/>
      <c r="L2954" s="105"/>
      <c r="M2954" s="105"/>
      <c r="N2954" s="106"/>
      <c r="O2954" s="105"/>
      <c r="P2954" s="105"/>
      <c r="Q2954" s="105"/>
      <c r="R2954" s="105"/>
      <c r="S2954" s="105"/>
      <c r="T2954" s="105"/>
    </row>
    <row r="2955" ht="14.25" customHeight="1">
      <c r="A2955" s="107" t="str">
        <f t="shared" si="3"/>
        <v>301299______</v>
      </c>
      <c r="B2955" s="116"/>
      <c r="C2955" s="116"/>
      <c r="D2955" s="224"/>
      <c r="E2955" s="105"/>
      <c r="F2955" s="105"/>
      <c r="G2955" s="105"/>
      <c r="H2955" s="105"/>
      <c r="I2955" s="105"/>
      <c r="J2955" s="105"/>
      <c r="K2955" s="105"/>
      <c r="L2955" s="105"/>
      <c r="M2955" s="105"/>
      <c r="N2955" s="106"/>
      <c r="O2955" s="105"/>
      <c r="P2955" s="105"/>
      <c r="Q2955" s="105"/>
      <c r="R2955" s="105"/>
      <c r="S2955" s="105"/>
      <c r="T2955" s="105"/>
    </row>
    <row r="2956" ht="14.25" customHeight="1">
      <c r="A2956" s="107" t="str">
        <f t="shared" si="3"/>
        <v>301299______</v>
      </c>
      <c r="B2956" s="116"/>
      <c r="C2956" s="116"/>
      <c r="D2956" s="224"/>
      <c r="E2956" s="105"/>
      <c r="F2956" s="105"/>
      <c r="G2956" s="105"/>
      <c r="H2956" s="105"/>
      <c r="I2956" s="105"/>
      <c r="J2956" s="105"/>
      <c r="K2956" s="105"/>
      <c r="L2956" s="105"/>
      <c r="M2956" s="105"/>
      <c r="N2956" s="106"/>
      <c r="O2956" s="105"/>
      <c r="P2956" s="105"/>
      <c r="Q2956" s="105"/>
      <c r="R2956" s="105"/>
      <c r="S2956" s="105"/>
      <c r="T2956" s="105"/>
    </row>
    <row r="2957" ht="14.25" customHeight="1">
      <c r="A2957" s="107" t="str">
        <f t="shared" si="3"/>
        <v>301299______</v>
      </c>
      <c r="B2957" s="116"/>
      <c r="C2957" s="116"/>
      <c r="D2957" s="224"/>
      <c r="E2957" s="105"/>
      <c r="F2957" s="105"/>
      <c r="G2957" s="105"/>
      <c r="H2957" s="105"/>
      <c r="I2957" s="105"/>
      <c r="J2957" s="105"/>
      <c r="K2957" s="105"/>
      <c r="L2957" s="105"/>
      <c r="M2957" s="105"/>
      <c r="N2957" s="106"/>
      <c r="O2957" s="105"/>
      <c r="P2957" s="105"/>
      <c r="Q2957" s="105"/>
      <c r="R2957" s="105"/>
      <c r="S2957" s="105"/>
      <c r="T2957" s="105"/>
    </row>
    <row r="2958" ht="14.25" customHeight="1">
      <c r="A2958" s="107" t="str">
        <f t="shared" si="3"/>
        <v>301299______</v>
      </c>
      <c r="B2958" s="116"/>
      <c r="C2958" s="116"/>
      <c r="D2958" s="224"/>
      <c r="E2958" s="105"/>
      <c r="F2958" s="105"/>
      <c r="G2958" s="105"/>
      <c r="H2958" s="105"/>
      <c r="I2958" s="105"/>
      <c r="J2958" s="105"/>
      <c r="K2958" s="105"/>
      <c r="L2958" s="105"/>
      <c r="M2958" s="105"/>
      <c r="N2958" s="106"/>
      <c r="O2958" s="105"/>
      <c r="P2958" s="105"/>
      <c r="Q2958" s="105"/>
      <c r="R2958" s="105"/>
      <c r="S2958" s="105"/>
      <c r="T2958" s="105"/>
    </row>
    <row r="2959" ht="14.25" customHeight="1">
      <c r="A2959" s="107" t="str">
        <f t="shared" si="3"/>
        <v>301299______</v>
      </c>
      <c r="B2959" s="116"/>
      <c r="C2959" s="116"/>
      <c r="D2959" s="224"/>
      <c r="E2959" s="105"/>
      <c r="F2959" s="105"/>
      <c r="G2959" s="105"/>
      <c r="H2959" s="105"/>
      <c r="I2959" s="105"/>
      <c r="J2959" s="105"/>
      <c r="K2959" s="105"/>
      <c r="L2959" s="105"/>
      <c r="M2959" s="105"/>
      <c r="N2959" s="106"/>
      <c r="O2959" s="105"/>
      <c r="P2959" s="105"/>
      <c r="Q2959" s="105"/>
      <c r="R2959" s="105"/>
      <c r="S2959" s="105"/>
      <c r="T2959" s="105"/>
    </row>
    <row r="2960" ht="14.25" customHeight="1">
      <c r="A2960" s="107" t="str">
        <f t="shared" si="3"/>
        <v>301299______</v>
      </c>
      <c r="B2960" s="116"/>
      <c r="C2960" s="116"/>
      <c r="D2960" s="224"/>
      <c r="E2960" s="105"/>
      <c r="F2960" s="105"/>
      <c r="G2960" s="105"/>
      <c r="H2960" s="105"/>
      <c r="I2960" s="105"/>
      <c r="J2960" s="105"/>
      <c r="K2960" s="105"/>
      <c r="L2960" s="105"/>
      <c r="M2960" s="105"/>
      <c r="N2960" s="106"/>
      <c r="O2960" s="105"/>
      <c r="P2960" s="105"/>
      <c r="Q2960" s="105"/>
      <c r="R2960" s="105"/>
      <c r="S2960" s="105"/>
      <c r="T2960" s="105"/>
    </row>
    <row r="2961" ht="14.25" customHeight="1">
      <c r="A2961" s="107" t="str">
        <f t="shared" si="3"/>
        <v>301299______</v>
      </c>
      <c r="B2961" s="116"/>
      <c r="C2961" s="116"/>
      <c r="D2961" s="224"/>
      <c r="E2961" s="105"/>
      <c r="F2961" s="105"/>
      <c r="G2961" s="105"/>
      <c r="H2961" s="105"/>
      <c r="I2961" s="105"/>
      <c r="J2961" s="105"/>
      <c r="K2961" s="105"/>
      <c r="L2961" s="105"/>
      <c r="M2961" s="105"/>
      <c r="N2961" s="106"/>
      <c r="O2961" s="105"/>
      <c r="P2961" s="105"/>
      <c r="Q2961" s="105"/>
      <c r="R2961" s="105"/>
      <c r="S2961" s="105"/>
      <c r="T2961" s="105"/>
    </row>
    <row r="2962" ht="14.25" customHeight="1">
      <c r="A2962" s="107" t="str">
        <f t="shared" si="3"/>
        <v>301299______</v>
      </c>
      <c r="B2962" s="116"/>
      <c r="C2962" s="116"/>
      <c r="D2962" s="224"/>
      <c r="E2962" s="105"/>
      <c r="F2962" s="105"/>
      <c r="G2962" s="105"/>
      <c r="H2962" s="105"/>
      <c r="I2962" s="105"/>
      <c r="J2962" s="105"/>
      <c r="K2962" s="105"/>
      <c r="L2962" s="105"/>
      <c r="M2962" s="105"/>
      <c r="N2962" s="106"/>
      <c r="O2962" s="105"/>
      <c r="P2962" s="105"/>
      <c r="Q2962" s="105"/>
      <c r="R2962" s="105"/>
      <c r="S2962" s="105"/>
      <c r="T2962" s="105"/>
    </row>
    <row r="2963" ht="14.25" customHeight="1">
      <c r="A2963" s="107" t="str">
        <f t="shared" si="3"/>
        <v>301299______</v>
      </c>
      <c r="B2963" s="116"/>
      <c r="C2963" s="116"/>
      <c r="D2963" s="224"/>
      <c r="E2963" s="105"/>
      <c r="F2963" s="105"/>
      <c r="G2963" s="105"/>
      <c r="H2963" s="105"/>
      <c r="I2963" s="105"/>
      <c r="J2963" s="105"/>
      <c r="K2963" s="105"/>
      <c r="L2963" s="105"/>
      <c r="M2963" s="105"/>
      <c r="N2963" s="106"/>
      <c r="O2963" s="105"/>
      <c r="P2963" s="105"/>
      <c r="Q2963" s="105"/>
      <c r="R2963" s="105"/>
      <c r="S2963" s="105"/>
      <c r="T2963" s="105"/>
    </row>
    <row r="2964" ht="14.25" customHeight="1">
      <c r="A2964" s="107" t="str">
        <f t="shared" si="3"/>
        <v>301299______</v>
      </c>
      <c r="B2964" s="116"/>
      <c r="C2964" s="116"/>
      <c r="D2964" s="224"/>
      <c r="E2964" s="105"/>
      <c r="F2964" s="105"/>
      <c r="G2964" s="105"/>
      <c r="H2964" s="105"/>
      <c r="I2964" s="105"/>
      <c r="J2964" s="105"/>
      <c r="K2964" s="105"/>
      <c r="L2964" s="105"/>
      <c r="M2964" s="105"/>
      <c r="N2964" s="106"/>
      <c r="O2964" s="105"/>
      <c r="P2964" s="105"/>
      <c r="Q2964" s="105"/>
      <c r="R2964" s="105"/>
      <c r="S2964" s="105"/>
      <c r="T2964" s="105"/>
    </row>
    <row r="2965" ht="14.25" customHeight="1">
      <c r="A2965" s="107" t="str">
        <f t="shared" si="3"/>
        <v>301299______</v>
      </c>
      <c r="B2965" s="116"/>
      <c r="C2965" s="116"/>
      <c r="D2965" s="224"/>
      <c r="E2965" s="105"/>
      <c r="F2965" s="105"/>
      <c r="G2965" s="105"/>
      <c r="H2965" s="105"/>
      <c r="I2965" s="105"/>
      <c r="J2965" s="105"/>
      <c r="K2965" s="105"/>
      <c r="L2965" s="105"/>
      <c r="M2965" s="105"/>
      <c r="N2965" s="106"/>
      <c r="O2965" s="105"/>
      <c r="P2965" s="105"/>
      <c r="Q2965" s="105"/>
      <c r="R2965" s="105"/>
      <c r="S2965" s="105"/>
      <c r="T2965" s="105"/>
    </row>
    <row r="2966" ht="14.25" customHeight="1">
      <c r="A2966" s="107" t="str">
        <f t="shared" si="3"/>
        <v>301299______</v>
      </c>
      <c r="B2966" s="116"/>
      <c r="C2966" s="116"/>
      <c r="D2966" s="224"/>
      <c r="E2966" s="105"/>
      <c r="F2966" s="105"/>
      <c r="G2966" s="105"/>
      <c r="H2966" s="105"/>
      <c r="I2966" s="105"/>
      <c r="J2966" s="105"/>
      <c r="K2966" s="105"/>
      <c r="L2966" s="105"/>
      <c r="M2966" s="105"/>
      <c r="N2966" s="106"/>
      <c r="O2966" s="105"/>
      <c r="P2966" s="105"/>
      <c r="Q2966" s="105"/>
      <c r="R2966" s="105"/>
      <c r="S2966" s="105"/>
      <c r="T2966" s="105"/>
    </row>
    <row r="2967" ht="14.25" customHeight="1">
      <c r="A2967" s="107" t="str">
        <f t="shared" si="3"/>
        <v>301299______</v>
      </c>
      <c r="B2967" s="116"/>
      <c r="C2967" s="116"/>
      <c r="D2967" s="224"/>
      <c r="E2967" s="105"/>
      <c r="F2967" s="105"/>
      <c r="G2967" s="105"/>
      <c r="H2967" s="105"/>
      <c r="I2967" s="105"/>
      <c r="J2967" s="105"/>
      <c r="K2967" s="105"/>
      <c r="L2967" s="105"/>
      <c r="M2967" s="105"/>
      <c r="N2967" s="106"/>
      <c r="O2967" s="105"/>
      <c r="P2967" s="105"/>
      <c r="Q2967" s="105"/>
      <c r="R2967" s="105"/>
      <c r="S2967" s="105"/>
      <c r="T2967" s="105"/>
    </row>
    <row r="2968" ht="14.25" customHeight="1">
      <c r="A2968" s="107" t="str">
        <f t="shared" si="3"/>
        <v>301299______</v>
      </c>
      <c r="B2968" s="116"/>
      <c r="C2968" s="116"/>
      <c r="D2968" s="224"/>
      <c r="E2968" s="105"/>
      <c r="F2968" s="105"/>
      <c r="G2968" s="105"/>
      <c r="H2968" s="105"/>
      <c r="I2968" s="105"/>
      <c r="J2968" s="105"/>
      <c r="K2968" s="105"/>
      <c r="L2968" s="105"/>
      <c r="M2968" s="105"/>
      <c r="N2968" s="106"/>
      <c r="O2968" s="105"/>
      <c r="P2968" s="105"/>
      <c r="Q2968" s="105"/>
      <c r="R2968" s="105"/>
      <c r="S2968" s="105"/>
      <c r="T2968" s="105"/>
    </row>
    <row r="2969" ht="14.25" customHeight="1">
      <c r="A2969" s="107" t="str">
        <f t="shared" si="3"/>
        <v>301299______</v>
      </c>
      <c r="B2969" s="116"/>
      <c r="C2969" s="116"/>
      <c r="D2969" s="224"/>
      <c r="E2969" s="105"/>
      <c r="F2969" s="105"/>
      <c r="G2969" s="105"/>
      <c r="H2969" s="105"/>
      <c r="I2969" s="105"/>
      <c r="J2969" s="105"/>
      <c r="K2969" s="105"/>
      <c r="L2969" s="105"/>
      <c r="M2969" s="105"/>
      <c r="N2969" s="106"/>
      <c r="O2969" s="105"/>
      <c r="P2969" s="105"/>
      <c r="Q2969" s="105"/>
      <c r="R2969" s="105"/>
      <c r="S2969" s="105"/>
      <c r="T2969" s="105"/>
    </row>
    <row r="2970" ht="14.25" customHeight="1">
      <c r="A2970" s="107" t="str">
        <f t="shared" si="3"/>
        <v>301299______</v>
      </c>
      <c r="B2970" s="116"/>
      <c r="C2970" s="116"/>
      <c r="D2970" s="224"/>
      <c r="E2970" s="105"/>
      <c r="F2970" s="105"/>
      <c r="G2970" s="105"/>
      <c r="H2970" s="105"/>
      <c r="I2970" s="105"/>
      <c r="J2970" s="105"/>
      <c r="K2970" s="105"/>
      <c r="L2970" s="105"/>
      <c r="M2970" s="105"/>
      <c r="N2970" s="106"/>
      <c r="O2970" s="105"/>
      <c r="P2970" s="105"/>
      <c r="Q2970" s="105"/>
      <c r="R2970" s="105"/>
      <c r="S2970" s="105"/>
      <c r="T2970" s="105"/>
    </row>
    <row r="2971" ht="14.25" customHeight="1">
      <c r="A2971" s="107" t="str">
        <f t="shared" si="3"/>
        <v>301299______</v>
      </c>
      <c r="B2971" s="116"/>
      <c r="C2971" s="116"/>
      <c r="D2971" s="224"/>
      <c r="E2971" s="105"/>
      <c r="F2971" s="105"/>
      <c r="G2971" s="105"/>
      <c r="H2971" s="105"/>
      <c r="I2971" s="105"/>
      <c r="J2971" s="105"/>
      <c r="K2971" s="105"/>
      <c r="L2971" s="105"/>
      <c r="M2971" s="105"/>
      <c r="N2971" s="106"/>
      <c r="O2971" s="105"/>
      <c r="P2971" s="105"/>
      <c r="Q2971" s="105"/>
      <c r="R2971" s="105"/>
      <c r="S2971" s="105"/>
      <c r="T2971" s="105"/>
    </row>
    <row r="2972" ht="14.25" customHeight="1">
      <c r="A2972" s="107" t="str">
        <f t="shared" si="3"/>
        <v>301299______</v>
      </c>
      <c r="B2972" s="116"/>
      <c r="C2972" s="116"/>
      <c r="D2972" s="224"/>
      <c r="E2972" s="105"/>
      <c r="F2972" s="105"/>
      <c r="G2972" s="105"/>
      <c r="H2972" s="105"/>
      <c r="I2972" s="105"/>
      <c r="J2972" s="105"/>
      <c r="K2972" s="105"/>
      <c r="L2972" s="105"/>
      <c r="M2972" s="105"/>
      <c r="N2972" s="106"/>
      <c r="O2972" s="105"/>
      <c r="P2972" s="105"/>
      <c r="Q2972" s="105"/>
      <c r="R2972" s="105"/>
      <c r="S2972" s="105"/>
      <c r="T2972" s="105"/>
    </row>
    <row r="2973" ht="14.25" customHeight="1">
      <c r="A2973" s="107" t="str">
        <f t="shared" si="3"/>
        <v>301299______</v>
      </c>
      <c r="B2973" s="116"/>
      <c r="C2973" s="116"/>
      <c r="D2973" s="224"/>
      <c r="E2973" s="105"/>
      <c r="F2973" s="105"/>
      <c r="G2973" s="105"/>
      <c r="H2973" s="105"/>
      <c r="I2973" s="105"/>
      <c r="J2973" s="105"/>
      <c r="K2973" s="105"/>
      <c r="L2973" s="105"/>
      <c r="M2973" s="105"/>
      <c r="N2973" s="106"/>
      <c r="O2973" s="105"/>
      <c r="P2973" s="105"/>
      <c r="Q2973" s="105"/>
      <c r="R2973" s="105"/>
      <c r="S2973" s="105"/>
      <c r="T2973" s="105"/>
    </row>
    <row r="2974" ht="14.25" customHeight="1">
      <c r="A2974" s="107" t="str">
        <f t="shared" si="3"/>
        <v>301299______</v>
      </c>
      <c r="B2974" s="116"/>
      <c r="C2974" s="116"/>
      <c r="D2974" s="224"/>
      <c r="E2974" s="105"/>
      <c r="F2974" s="105"/>
      <c r="G2974" s="105"/>
      <c r="H2974" s="105"/>
      <c r="I2974" s="105"/>
      <c r="J2974" s="105"/>
      <c r="K2974" s="105"/>
      <c r="L2974" s="105"/>
      <c r="M2974" s="105"/>
      <c r="N2974" s="106"/>
      <c r="O2974" s="105"/>
      <c r="P2974" s="105"/>
      <c r="Q2974" s="105"/>
      <c r="R2974" s="105"/>
      <c r="S2974" s="105"/>
      <c r="T2974" s="105"/>
    </row>
    <row r="2975" ht="14.25" customHeight="1">
      <c r="A2975" s="107" t="str">
        <f t="shared" si="3"/>
        <v>301299______</v>
      </c>
      <c r="B2975" s="116"/>
      <c r="C2975" s="116"/>
      <c r="D2975" s="224"/>
      <c r="E2975" s="105"/>
      <c r="F2975" s="105"/>
      <c r="G2975" s="105"/>
      <c r="H2975" s="105"/>
      <c r="I2975" s="105"/>
      <c r="J2975" s="105"/>
      <c r="K2975" s="105"/>
      <c r="L2975" s="105"/>
      <c r="M2975" s="105"/>
      <c r="N2975" s="106"/>
      <c r="O2975" s="105"/>
      <c r="P2975" s="105"/>
      <c r="Q2975" s="105"/>
      <c r="R2975" s="105"/>
      <c r="S2975" s="105"/>
      <c r="T2975" s="105"/>
    </row>
    <row r="2976" ht="14.25" customHeight="1">
      <c r="A2976" s="107" t="str">
        <f t="shared" si="3"/>
        <v>301299______</v>
      </c>
      <c r="B2976" s="116"/>
      <c r="C2976" s="116"/>
      <c r="D2976" s="224"/>
      <c r="E2976" s="105"/>
      <c r="F2976" s="105"/>
      <c r="G2976" s="105"/>
      <c r="H2976" s="105"/>
      <c r="I2976" s="105"/>
      <c r="J2976" s="105"/>
      <c r="K2976" s="105"/>
      <c r="L2976" s="105"/>
      <c r="M2976" s="105"/>
      <c r="N2976" s="106"/>
      <c r="O2976" s="105"/>
      <c r="P2976" s="105"/>
      <c r="Q2976" s="105"/>
      <c r="R2976" s="105"/>
      <c r="S2976" s="105"/>
      <c r="T2976" s="105"/>
    </row>
    <row r="2977" ht="14.25" customHeight="1">
      <c r="A2977" s="107" t="str">
        <f t="shared" si="3"/>
        <v>301299______</v>
      </c>
      <c r="B2977" s="116"/>
      <c r="C2977" s="116"/>
      <c r="D2977" s="224"/>
      <c r="E2977" s="105"/>
      <c r="F2977" s="105"/>
      <c r="G2977" s="105"/>
      <c r="H2977" s="105"/>
      <c r="I2977" s="105"/>
      <c r="J2977" s="105"/>
      <c r="K2977" s="105"/>
      <c r="L2977" s="105"/>
      <c r="M2977" s="105"/>
      <c r="N2977" s="106"/>
      <c r="O2977" s="105"/>
      <c r="P2977" s="105"/>
      <c r="Q2977" s="105"/>
      <c r="R2977" s="105"/>
      <c r="S2977" s="105"/>
      <c r="T2977" s="105"/>
    </row>
    <row r="2978" ht="14.25" customHeight="1">
      <c r="A2978" s="107" t="str">
        <f t="shared" si="3"/>
        <v>301299______</v>
      </c>
      <c r="B2978" s="116"/>
      <c r="C2978" s="116"/>
      <c r="D2978" s="224"/>
      <c r="E2978" s="105"/>
      <c r="F2978" s="105"/>
      <c r="G2978" s="105"/>
      <c r="H2978" s="105"/>
      <c r="I2978" s="105"/>
      <c r="J2978" s="105"/>
      <c r="K2978" s="105"/>
      <c r="L2978" s="105"/>
      <c r="M2978" s="105"/>
      <c r="N2978" s="106"/>
      <c r="O2978" s="105"/>
      <c r="P2978" s="105"/>
      <c r="Q2978" s="105"/>
      <c r="R2978" s="105"/>
      <c r="S2978" s="105"/>
      <c r="T2978" s="105"/>
    </row>
    <row r="2979" ht="14.25" customHeight="1">
      <c r="A2979" s="107" t="str">
        <f t="shared" si="3"/>
        <v>301299______</v>
      </c>
      <c r="B2979" s="116"/>
      <c r="C2979" s="116"/>
      <c r="D2979" s="224"/>
      <c r="E2979" s="105"/>
      <c r="F2979" s="105"/>
      <c r="G2979" s="105"/>
      <c r="H2979" s="105"/>
      <c r="I2979" s="105"/>
      <c r="J2979" s="105"/>
      <c r="K2979" s="105"/>
      <c r="L2979" s="105"/>
      <c r="M2979" s="105"/>
      <c r="N2979" s="106"/>
      <c r="O2979" s="105"/>
      <c r="P2979" s="105"/>
      <c r="Q2979" s="105"/>
      <c r="R2979" s="105"/>
      <c r="S2979" s="105"/>
      <c r="T2979" s="105"/>
    </row>
    <row r="2980" ht="14.25" customHeight="1">
      <c r="A2980" s="107" t="str">
        <f t="shared" si="3"/>
        <v>301299______</v>
      </c>
      <c r="B2980" s="116"/>
      <c r="C2980" s="116"/>
      <c r="D2980" s="224"/>
      <c r="E2980" s="105"/>
      <c r="F2980" s="105"/>
      <c r="G2980" s="105"/>
      <c r="H2980" s="105"/>
      <c r="I2980" s="105"/>
      <c r="J2980" s="105"/>
      <c r="K2980" s="105"/>
      <c r="L2980" s="105"/>
      <c r="M2980" s="105"/>
      <c r="N2980" s="106"/>
      <c r="O2980" s="105"/>
      <c r="P2980" s="105"/>
      <c r="Q2980" s="105"/>
      <c r="R2980" s="105"/>
      <c r="S2980" s="105"/>
      <c r="T2980" s="105"/>
    </row>
    <row r="2981" ht="14.25" customHeight="1">
      <c r="A2981" s="107" t="str">
        <f t="shared" si="3"/>
        <v>301299______</v>
      </c>
      <c r="B2981" s="116"/>
      <c r="C2981" s="116"/>
      <c r="D2981" s="224"/>
      <c r="E2981" s="105"/>
      <c r="F2981" s="105"/>
      <c r="G2981" s="105"/>
      <c r="H2981" s="105"/>
      <c r="I2981" s="105"/>
      <c r="J2981" s="105"/>
      <c r="K2981" s="105"/>
      <c r="L2981" s="105"/>
      <c r="M2981" s="105"/>
      <c r="N2981" s="106"/>
      <c r="O2981" s="105"/>
      <c r="P2981" s="105"/>
      <c r="Q2981" s="105"/>
      <c r="R2981" s="105"/>
      <c r="S2981" s="105"/>
      <c r="T2981" s="105"/>
    </row>
    <row r="2982" ht="14.25" customHeight="1">
      <c r="A2982" s="107" t="str">
        <f t="shared" si="3"/>
        <v>301299______</v>
      </c>
      <c r="B2982" s="116"/>
      <c r="C2982" s="116"/>
      <c r="D2982" s="224"/>
      <c r="E2982" s="105"/>
      <c r="F2982" s="105"/>
      <c r="G2982" s="105"/>
      <c r="H2982" s="105"/>
      <c r="I2982" s="105"/>
      <c r="J2982" s="105"/>
      <c r="K2982" s="105"/>
      <c r="L2982" s="105"/>
      <c r="M2982" s="105"/>
      <c r="N2982" s="106"/>
      <c r="O2982" s="105"/>
      <c r="P2982" s="105"/>
      <c r="Q2982" s="105"/>
      <c r="R2982" s="105"/>
      <c r="S2982" s="105"/>
      <c r="T2982" s="105"/>
    </row>
    <row r="2983" ht="14.25" customHeight="1">
      <c r="A2983" s="107" t="str">
        <f t="shared" si="3"/>
        <v>301299______</v>
      </c>
      <c r="B2983" s="116"/>
      <c r="C2983" s="116"/>
      <c r="D2983" s="224"/>
      <c r="E2983" s="105"/>
      <c r="F2983" s="105"/>
      <c r="G2983" s="105"/>
      <c r="H2983" s="105"/>
      <c r="I2983" s="105"/>
      <c r="J2983" s="105"/>
      <c r="K2983" s="105"/>
      <c r="L2983" s="105"/>
      <c r="M2983" s="105"/>
      <c r="N2983" s="106"/>
      <c r="O2983" s="105"/>
      <c r="P2983" s="105"/>
      <c r="Q2983" s="105"/>
      <c r="R2983" s="105"/>
      <c r="S2983" s="105"/>
      <c r="T2983" s="105"/>
    </row>
    <row r="2984" ht="14.25" customHeight="1">
      <c r="A2984" s="107" t="str">
        <f t="shared" si="3"/>
        <v>301299______</v>
      </c>
      <c r="B2984" s="116"/>
      <c r="C2984" s="116"/>
      <c r="D2984" s="224"/>
      <c r="E2984" s="105"/>
      <c r="F2984" s="105"/>
      <c r="G2984" s="105"/>
      <c r="H2984" s="105"/>
      <c r="I2984" s="105"/>
      <c r="J2984" s="105"/>
      <c r="K2984" s="105"/>
      <c r="L2984" s="105"/>
      <c r="M2984" s="105"/>
      <c r="N2984" s="106"/>
      <c r="O2984" s="105"/>
      <c r="P2984" s="105"/>
      <c r="Q2984" s="105"/>
      <c r="R2984" s="105"/>
      <c r="S2984" s="105"/>
      <c r="T2984" s="105"/>
    </row>
    <row r="2985" ht="14.25" customHeight="1">
      <c r="A2985" s="107" t="str">
        <f t="shared" si="3"/>
        <v>301299______</v>
      </c>
      <c r="B2985" s="116"/>
      <c r="C2985" s="116"/>
      <c r="D2985" s="224"/>
      <c r="E2985" s="105"/>
      <c r="F2985" s="105"/>
      <c r="G2985" s="105"/>
      <c r="H2985" s="105"/>
      <c r="I2985" s="105"/>
      <c r="J2985" s="105"/>
      <c r="K2985" s="105"/>
      <c r="L2985" s="105"/>
      <c r="M2985" s="105"/>
      <c r="N2985" s="106"/>
      <c r="O2985" s="105"/>
      <c r="P2985" s="105"/>
      <c r="Q2985" s="105"/>
      <c r="R2985" s="105"/>
      <c r="S2985" s="105"/>
      <c r="T2985" s="105"/>
    </row>
    <row r="2986" ht="14.25" customHeight="1">
      <c r="A2986" s="107" t="str">
        <f t="shared" si="3"/>
        <v>301299______</v>
      </c>
      <c r="B2986" s="116"/>
      <c r="C2986" s="116"/>
      <c r="D2986" s="224"/>
      <c r="E2986" s="105"/>
      <c r="F2986" s="105"/>
      <c r="G2986" s="105"/>
      <c r="H2986" s="105"/>
      <c r="I2986" s="105"/>
      <c r="J2986" s="105"/>
      <c r="K2986" s="105"/>
      <c r="L2986" s="105"/>
      <c r="M2986" s="105"/>
      <c r="N2986" s="106"/>
      <c r="O2986" s="105"/>
      <c r="P2986" s="105"/>
      <c r="Q2986" s="105"/>
      <c r="R2986" s="105"/>
      <c r="S2986" s="105"/>
      <c r="T2986" s="105"/>
    </row>
    <row r="2987" ht="14.25" customHeight="1">
      <c r="A2987" s="107" t="str">
        <f t="shared" si="3"/>
        <v>301299______</v>
      </c>
      <c r="B2987" s="116"/>
      <c r="C2987" s="116"/>
      <c r="D2987" s="224"/>
      <c r="E2987" s="105"/>
      <c r="F2987" s="105"/>
      <c r="G2987" s="105"/>
      <c r="H2987" s="105"/>
      <c r="I2987" s="105"/>
      <c r="J2987" s="105"/>
      <c r="K2987" s="105"/>
      <c r="L2987" s="105"/>
      <c r="M2987" s="105"/>
      <c r="N2987" s="106"/>
      <c r="O2987" s="105"/>
      <c r="P2987" s="105"/>
      <c r="Q2987" s="105"/>
      <c r="R2987" s="105"/>
      <c r="S2987" s="105"/>
      <c r="T2987" s="105"/>
    </row>
    <row r="2988" ht="14.25" customHeight="1">
      <c r="A2988" s="107" t="str">
        <f t="shared" si="3"/>
        <v>301299______</v>
      </c>
      <c r="B2988" s="116"/>
      <c r="C2988" s="116"/>
      <c r="D2988" s="224"/>
      <c r="E2988" s="105"/>
      <c r="F2988" s="105"/>
      <c r="G2988" s="105"/>
      <c r="H2988" s="105"/>
      <c r="I2988" s="105"/>
      <c r="J2988" s="105"/>
      <c r="K2988" s="105"/>
      <c r="L2988" s="105"/>
      <c r="M2988" s="105"/>
      <c r="N2988" s="106"/>
      <c r="O2988" s="105"/>
      <c r="P2988" s="105"/>
      <c r="Q2988" s="105"/>
      <c r="R2988" s="105"/>
      <c r="S2988" s="105"/>
      <c r="T2988" s="105"/>
    </row>
    <row r="2989" ht="14.25" customHeight="1">
      <c r="A2989" s="107" t="str">
        <f t="shared" si="3"/>
        <v>301299______</v>
      </c>
      <c r="B2989" s="116"/>
      <c r="C2989" s="116"/>
      <c r="D2989" s="224"/>
      <c r="E2989" s="105"/>
      <c r="F2989" s="105"/>
      <c r="G2989" s="105"/>
      <c r="H2989" s="105"/>
      <c r="I2989" s="105"/>
      <c r="J2989" s="105"/>
      <c r="K2989" s="105"/>
      <c r="L2989" s="105"/>
      <c r="M2989" s="105"/>
      <c r="N2989" s="106"/>
      <c r="O2989" s="105"/>
      <c r="P2989" s="105"/>
      <c r="Q2989" s="105"/>
      <c r="R2989" s="105"/>
      <c r="S2989" s="105"/>
      <c r="T2989" s="105"/>
    </row>
    <row r="2990" ht="14.25" customHeight="1">
      <c r="A2990" s="107" t="str">
        <f t="shared" si="3"/>
        <v>301299______</v>
      </c>
      <c r="B2990" s="116"/>
      <c r="C2990" s="116"/>
      <c r="D2990" s="224"/>
      <c r="E2990" s="105"/>
      <c r="F2990" s="105"/>
      <c r="G2990" s="105"/>
      <c r="H2990" s="105"/>
      <c r="I2990" s="105"/>
      <c r="J2990" s="105"/>
      <c r="K2990" s="105"/>
      <c r="L2990" s="105"/>
      <c r="M2990" s="105"/>
      <c r="N2990" s="106"/>
      <c r="O2990" s="105"/>
      <c r="P2990" s="105"/>
      <c r="Q2990" s="105"/>
      <c r="R2990" s="105"/>
      <c r="S2990" s="105"/>
      <c r="T2990" s="105"/>
    </row>
    <row r="2991" ht="14.25" customHeight="1">
      <c r="A2991" s="107" t="str">
        <f t="shared" si="3"/>
        <v>301299______</v>
      </c>
      <c r="B2991" s="116"/>
      <c r="C2991" s="116"/>
      <c r="D2991" s="224"/>
      <c r="E2991" s="105"/>
      <c r="F2991" s="105"/>
      <c r="G2991" s="105"/>
      <c r="H2991" s="105"/>
      <c r="I2991" s="105"/>
      <c r="J2991" s="105"/>
      <c r="K2991" s="105"/>
      <c r="L2991" s="105"/>
      <c r="M2991" s="105"/>
      <c r="N2991" s="106"/>
      <c r="O2991" s="105"/>
      <c r="P2991" s="105"/>
      <c r="Q2991" s="105"/>
      <c r="R2991" s="105"/>
      <c r="S2991" s="105"/>
      <c r="T2991" s="105"/>
    </row>
    <row r="2992" ht="14.25" customHeight="1">
      <c r="A2992" s="107" t="str">
        <f t="shared" si="3"/>
        <v>301299______</v>
      </c>
      <c r="B2992" s="116"/>
      <c r="C2992" s="116"/>
      <c r="D2992" s="224"/>
      <c r="E2992" s="105"/>
      <c r="F2992" s="105"/>
      <c r="G2992" s="105"/>
      <c r="H2992" s="105"/>
      <c r="I2992" s="105"/>
      <c r="J2992" s="105"/>
      <c r="K2992" s="105"/>
      <c r="L2992" s="105"/>
      <c r="M2992" s="105"/>
      <c r="N2992" s="106"/>
      <c r="O2992" s="105"/>
      <c r="P2992" s="105"/>
      <c r="Q2992" s="105"/>
      <c r="R2992" s="105"/>
      <c r="S2992" s="105"/>
      <c r="T2992" s="105"/>
    </row>
    <row r="2993" ht="14.25" customHeight="1">
      <c r="A2993" s="107" t="str">
        <f t="shared" si="3"/>
        <v>301299______</v>
      </c>
      <c r="B2993" s="116"/>
      <c r="C2993" s="116"/>
      <c r="D2993" s="224"/>
      <c r="E2993" s="105"/>
      <c r="F2993" s="105"/>
      <c r="G2993" s="105"/>
      <c r="H2993" s="105"/>
      <c r="I2993" s="105"/>
      <c r="J2993" s="105"/>
      <c r="K2993" s="105"/>
      <c r="L2993" s="105"/>
      <c r="M2993" s="105"/>
      <c r="N2993" s="106"/>
      <c r="O2993" s="105"/>
      <c r="P2993" s="105"/>
      <c r="Q2993" s="105"/>
      <c r="R2993" s="105"/>
      <c r="S2993" s="105"/>
      <c r="T2993" s="105"/>
    </row>
    <row r="2994" ht="14.25" customHeight="1">
      <c r="A2994" s="107" t="str">
        <f t="shared" si="3"/>
        <v>301299______</v>
      </c>
      <c r="B2994" s="116"/>
      <c r="C2994" s="116"/>
      <c r="D2994" s="224"/>
      <c r="E2994" s="105"/>
      <c r="F2994" s="105"/>
      <c r="G2994" s="105"/>
      <c r="H2994" s="105"/>
      <c r="I2994" s="105"/>
      <c r="J2994" s="105"/>
      <c r="K2994" s="105"/>
      <c r="L2994" s="105"/>
      <c r="M2994" s="105"/>
      <c r="N2994" s="106"/>
      <c r="O2994" s="105"/>
      <c r="P2994" s="105"/>
      <c r="Q2994" s="105"/>
      <c r="R2994" s="105"/>
      <c r="S2994" s="105"/>
      <c r="T2994" s="105"/>
    </row>
    <row r="2995" ht="14.25" customHeight="1">
      <c r="A2995" s="107" t="str">
        <f t="shared" si="3"/>
        <v>301299______</v>
      </c>
      <c r="B2995" s="116"/>
      <c r="C2995" s="116"/>
      <c r="D2995" s="224"/>
      <c r="E2995" s="105"/>
      <c r="F2995" s="105"/>
      <c r="G2995" s="105"/>
      <c r="H2995" s="105"/>
      <c r="I2995" s="105"/>
      <c r="J2995" s="105"/>
      <c r="K2995" s="105"/>
      <c r="L2995" s="105"/>
      <c r="M2995" s="105"/>
      <c r="N2995" s="106"/>
      <c r="O2995" s="105"/>
      <c r="P2995" s="105"/>
      <c r="Q2995" s="105"/>
      <c r="R2995" s="105"/>
      <c r="S2995" s="105"/>
      <c r="T2995" s="105"/>
    </row>
    <row r="2996" ht="14.25" customHeight="1">
      <c r="A2996" s="107" t="str">
        <f t="shared" si="3"/>
        <v>301299______</v>
      </c>
      <c r="B2996" s="116"/>
      <c r="C2996" s="116"/>
      <c r="D2996" s="224"/>
      <c r="E2996" s="105"/>
      <c r="F2996" s="105"/>
      <c r="G2996" s="105"/>
      <c r="H2996" s="105"/>
      <c r="I2996" s="105"/>
      <c r="J2996" s="105"/>
      <c r="K2996" s="105"/>
      <c r="L2996" s="105"/>
      <c r="M2996" s="105"/>
      <c r="N2996" s="106"/>
      <c r="O2996" s="105"/>
      <c r="P2996" s="105"/>
      <c r="Q2996" s="105"/>
      <c r="R2996" s="105"/>
      <c r="S2996" s="105"/>
      <c r="T2996" s="105"/>
    </row>
    <row r="2997" ht="14.25" customHeight="1">
      <c r="A2997" s="107" t="str">
        <f t="shared" si="3"/>
        <v>301299______</v>
      </c>
      <c r="B2997" s="116"/>
      <c r="C2997" s="116"/>
      <c r="D2997" s="224"/>
      <c r="E2997" s="105"/>
      <c r="F2997" s="105"/>
      <c r="G2997" s="105"/>
      <c r="H2997" s="105"/>
      <c r="I2997" s="105"/>
      <c r="J2997" s="105"/>
      <c r="K2997" s="105"/>
      <c r="L2997" s="105"/>
      <c r="M2997" s="105"/>
      <c r="N2997" s="106"/>
      <c r="O2997" s="105"/>
      <c r="P2997" s="105"/>
      <c r="Q2997" s="105"/>
      <c r="R2997" s="105"/>
      <c r="S2997" s="105"/>
      <c r="T2997" s="105"/>
    </row>
    <row r="2998" ht="14.25" customHeight="1">
      <c r="A2998" s="107" t="str">
        <f t="shared" si="3"/>
        <v>301299______</v>
      </c>
      <c r="B2998" s="116"/>
      <c r="C2998" s="116"/>
      <c r="D2998" s="224"/>
      <c r="E2998" s="105"/>
      <c r="F2998" s="105"/>
      <c r="G2998" s="105"/>
      <c r="H2998" s="105"/>
      <c r="I2998" s="105"/>
      <c r="J2998" s="105"/>
      <c r="K2998" s="105"/>
      <c r="L2998" s="105"/>
      <c r="M2998" s="105"/>
      <c r="N2998" s="106"/>
      <c r="O2998" s="105"/>
      <c r="P2998" s="105"/>
      <c r="Q2998" s="105"/>
      <c r="R2998" s="105"/>
      <c r="S2998" s="105"/>
      <c r="T2998" s="105"/>
    </row>
    <row r="2999" ht="14.25" customHeight="1">
      <c r="A2999" s="107" t="str">
        <f t="shared" si="3"/>
        <v>301299______</v>
      </c>
      <c r="B2999" s="116"/>
      <c r="C2999" s="116"/>
      <c r="D2999" s="224"/>
      <c r="E2999" s="105"/>
      <c r="F2999" s="105"/>
      <c r="G2999" s="105"/>
      <c r="H2999" s="105"/>
      <c r="I2999" s="105"/>
      <c r="J2999" s="105"/>
      <c r="K2999" s="105"/>
      <c r="L2999" s="105"/>
      <c r="M2999" s="105"/>
      <c r="N2999" s="106"/>
      <c r="O2999" s="105"/>
      <c r="P2999" s="105"/>
      <c r="Q2999" s="105"/>
      <c r="R2999" s="105"/>
      <c r="S2999" s="105"/>
      <c r="T2999" s="105"/>
    </row>
    <row r="3000" ht="14.25" customHeight="1">
      <c r="A3000" s="107" t="str">
        <f t="shared" si="3"/>
        <v>301299______</v>
      </c>
      <c r="B3000" s="116"/>
      <c r="C3000" s="116"/>
      <c r="D3000" s="224"/>
      <c r="E3000" s="105"/>
      <c r="F3000" s="105"/>
      <c r="G3000" s="105"/>
      <c r="H3000" s="105"/>
      <c r="I3000" s="105"/>
      <c r="J3000" s="105"/>
      <c r="K3000" s="105"/>
      <c r="L3000" s="105"/>
      <c r="M3000" s="105"/>
      <c r="N3000" s="106"/>
      <c r="O3000" s="105"/>
      <c r="P3000" s="105"/>
      <c r="Q3000" s="105"/>
      <c r="R3000" s="105"/>
      <c r="S3000" s="105"/>
      <c r="T3000" s="105"/>
    </row>
    <row r="3001" ht="14.25" customHeight="1">
      <c r="A3001" s="107" t="str">
        <f t="shared" si="3"/>
        <v>301299______</v>
      </c>
      <c r="B3001" s="116"/>
      <c r="C3001" s="116"/>
      <c r="D3001" s="224"/>
      <c r="E3001" s="105"/>
      <c r="F3001" s="105"/>
      <c r="G3001" s="105"/>
      <c r="H3001" s="105"/>
      <c r="I3001" s="105"/>
      <c r="J3001" s="105"/>
      <c r="K3001" s="105"/>
      <c r="L3001" s="105"/>
      <c r="M3001" s="105"/>
      <c r="N3001" s="106"/>
      <c r="O3001" s="105"/>
      <c r="P3001" s="105"/>
      <c r="Q3001" s="105"/>
      <c r="R3001" s="105"/>
      <c r="S3001" s="105"/>
      <c r="T3001" s="105"/>
    </row>
    <row r="3002" ht="14.25" customHeight="1">
      <c r="A3002" s="107" t="str">
        <f t="shared" si="3"/>
        <v>301299______</v>
      </c>
      <c r="B3002" s="116"/>
      <c r="C3002" s="116"/>
      <c r="D3002" s="224"/>
      <c r="E3002" s="105"/>
      <c r="F3002" s="105"/>
      <c r="G3002" s="105"/>
      <c r="H3002" s="105"/>
      <c r="I3002" s="105"/>
      <c r="J3002" s="105"/>
      <c r="K3002" s="105"/>
      <c r="L3002" s="105"/>
      <c r="M3002" s="105"/>
      <c r="N3002" s="106"/>
      <c r="O3002" s="105"/>
      <c r="P3002" s="105"/>
      <c r="Q3002" s="105"/>
      <c r="R3002" s="105"/>
      <c r="S3002" s="105"/>
      <c r="T3002" s="105"/>
    </row>
    <row r="3003" ht="14.25" customHeight="1">
      <c r="A3003" s="107" t="str">
        <f t="shared" si="3"/>
        <v>301299______</v>
      </c>
      <c r="B3003" s="116"/>
      <c r="C3003" s="116"/>
      <c r="D3003" s="224"/>
      <c r="E3003" s="105"/>
      <c r="F3003" s="105"/>
      <c r="G3003" s="105"/>
      <c r="H3003" s="105"/>
      <c r="I3003" s="105"/>
      <c r="J3003" s="105"/>
      <c r="K3003" s="105"/>
      <c r="L3003" s="105"/>
      <c r="M3003" s="105"/>
      <c r="N3003" s="106"/>
      <c r="O3003" s="105"/>
      <c r="P3003" s="105"/>
      <c r="Q3003" s="105"/>
      <c r="R3003" s="105"/>
      <c r="S3003" s="105"/>
      <c r="T3003" s="105"/>
    </row>
    <row r="3004" ht="14.25" customHeight="1">
      <c r="A3004" s="107" t="str">
        <f t="shared" si="3"/>
        <v>301299______</v>
      </c>
      <c r="B3004" s="116"/>
      <c r="C3004" s="116"/>
      <c r="D3004" s="224"/>
      <c r="E3004" s="105"/>
      <c r="F3004" s="105"/>
      <c r="G3004" s="105"/>
      <c r="H3004" s="105"/>
      <c r="I3004" s="105"/>
      <c r="J3004" s="105"/>
      <c r="K3004" s="105"/>
      <c r="L3004" s="105"/>
      <c r="M3004" s="105"/>
      <c r="N3004" s="106"/>
      <c r="O3004" s="105"/>
      <c r="P3004" s="105"/>
      <c r="Q3004" s="105"/>
      <c r="R3004" s="105"/>
      <c r="S3004" s="105"/>
      <c r="T3004" s="105"/>
    </row>
    <row r="3005" ht="14.25" customHeight="1">
      <c r="A3005" s="107"/>
      <c r="B3005" s="116"/>
      <c r="C3005" s="116"/>
      <c r="D3005" s="224"/>
      <c r="E3005" s="105"/>
      <c r="F3005" s="105"/>
      <c r="G3005" s="105"/>
      <c r="H3005" s="105"/>
      <c r="I3005" s="105"/>
      <c r="J3005" s="105"/>
      <c r="K3005" s="105"/>
      <c r="L3005" s="105"/>
      <c r="M3005" s="105"/>
      <c r="N3005" s="106"/>
      <c r="O3005" s="105"/>
      <c r="P3005" s="105"/>
      <c r="Q3005" s="105"/>
      <c r="R3005" s="105"/>
      <c r="S3005" s="105"/>
      <c r="T3005" s="105"/>
    </row>
    <row r="3006" ht="14.25" customHeight="1">
      <c r="A3006" s="107"/>
      <c r="B3006" s="116"/>
      <c r="C3006" s="116"/>
      <c r="D3006" s="224"/>
      <c r="E3006" s="105"/>
      <c r="F3006" s="105"/>
      <c r="G3006" s="105"/>
      <c r="H3006" s="105"/>
      <c r="I3006" s="105"/>
      <c r="J3006" s="105"/>
      <c r="K3006" s="105"/>
      <c r="L3006" s="105"/>
      <c r="M3006" s="105"/>
      <c r="N3006" s="106"/>
      <c r="O3006" s="105"/>
      <c r="P3006" s="105"/>
      <c r="Q3006" s="105"/>
      <c r="R3006" s="105"/>
      <c r="S3006" s="105"/>
      <c r="T3006" s="105"/>
    </row>
    <row r="3007" ht="14.25" customHeight="1">
      <c r="A3007" s="107"/>
      <c r="B3007" s="116"/>
      <c r="C3007" s="116"/>
      <c r="D3007" s="224"/>
      <c r="E3007" s="105"/>
      <c r="F3007" s="105"/>
      <c r="G3007" s="105"/>
      <c r="H3007" s="105"/>
      <c r="I3007" s="105"/>
      <c r="J3007" s="105"/>
      <c r="K3007" s="105"/>
      <c r="L3007" s="105"/>
      <c r="M3007" s="105"/>
      <c r="N3007" s="106"/>
      <c r="O3007" s="105"/>
      <c r="P3007" s="105"/>
      <c r="Q3007" s="105"/>
      <c r="R3007" s="105"/>
      <c r="S3007" s="105"/>
      <c r="T3007" s="105"/>
    </row>
    <row r="3008" ht="14.25" customHeight="1">
      <c r="A3008" s="107"/>
      <c r="B3008" s="116"/>
      <c r="C3008" s="116"/>
      <c r="D3008" s="224"/>
      <c r="E3008" s="105"/>
      <c r="F3008" s="105"/>
      <c r="G3008" s="105"/>
      <c r="H3008" s="105"/>
      <c r="I3008" s="105"/>
      <c r="J3008" s="105"/>
      <c r="K3008" s="105"/>
      <c r="L3008" s="105"/>
      <c r="M3008" s="105"/>
      <c r="N3008" s="106"/>
      <c r="O3008" s="105"/>
      <c r="P3008" s="105"/>
      <c r="Q3008" s="105"/>
      <c r="R3008" s="105"/>
      <c r="S3008" s="105"/>
      <c r="T3008" s="105"/>
    </row>
    <row r="3009" ht="14.25" customHeight="1">
      <c r="A3009" s="107"/>
      <c r="B3009" s="116"/>
      <c r="C3009" s="116"/>
      <c r="D3009" s="224"/>
      <c r="E3009" s="105"/>
      <c r="F3009" s="105"/>
      <c r="G3009" s="105"/>
      <c r="H3009" s="105"/>
      <c r="I3009" s="105"/>
      <c r="J3009" s="105"/>
      <c r="K3009" s="105"/>
      <c r="L3009" s="105"/>
      <c r="M3009" s="105"/>
      <c r="N3009" s="106"/>
      <c r="O3009" s="105"/>
      <c r="P3009" s="105"/>
      <c r="Q3009" s="105"/>
      <c r="R3009" s="105"/>
      <c r="S3009" s="105"/>
      <c r="T3009" s="105"/>
    </row>
    <row r="3010" ht="14.25" customHeight="1">
      <c r="A3010" s="107"/>
      <c r="B3010" s="116"/>
      <c r="C3010" s="116"/>
      <c r="D3010" s="224"/>
      <c r="E3010" s="105"/>
      <c r="F3010" s="105"/>
      <c r="G3010" s="105"/>
      <c r="H3010" s="105"/>
      <c r="I3010" s="105"/>
      <c r="J3010" s="105"/>
      <c r="K3010" s="105"/>
      <c r="L3010" s="105"/>
      <c r="M3010" s="105"/>
      <c r="N3010" s="106"/>
      <c r="O3010" s="105"/>
      <c r="P3010" s="105"/>
      <c r="Q3010" s="105"/>
      <c r="R3010" s="105"/>
      <c r="S3010" s="105"/>
      <c r="T3010" s="105"/>
    </row>
    <row r="3011" ht="14.25" customHeight="1">
      <c r="A3011" s="107"/>
      <c r="B3011" s="116"/>
      <c r="C3011" s="116"/>
      <c r="D3011" s="224"/>
      <c r="E3011" s="105"/>
      <c r="F3011" s="105"/>
      <c r="G3011" s="105"/>
      <c r="H3011" s="105"/>
      <c r="I3011" s="105"/>
      <c r="J3011" s="105"/>
      <c r="K3011" s="105"/>
      <c r="L3011" s="105"/>
      <c r="M3011" s="105"/>
      <c r="N3011" s="106"/>
      <c r="O3011" s="105"/>
      <c r="P3011" s="105"/>
      <c r="Q3011" s="105"/>
      <c r="R3011" s="105"/>
      <c r="S3011" s="105"/>
      <c r="T3011" s="105"/>
    </row>
    <row r="3012" ht="14.25" customHeight="1">
      <c r="A3012" s="107"/>
      <c r="B3012" s="116"/>
      <c r="C3012" s="116"/>
      <c r="D3012" s="224"/>
      <c r="E3012" s="105"/>
      <c r="F3012" s="105"/>
      <c r="G3012" s="105"/>
      <c r="H3012" s="105"/>
      <c r="I3012" s="105"/>
      <c r="J3012" s="105"/>
      <c r="K3012" s="105"/>
      <c r="L3012" s="105"/>
      <c r="M3012" s="105"/>
      <c r="N3012" s="106"/>
      <c r="O3012" s="105"/>
      <c r="P3012" s="105"/>
      <c r="Q3012" s="105"/>
      <c r="R3012" s="105"/>
      <c r="S3012" s="105"/>
      <c r="T3012" s="105"/>
    </row>
    <row r="3013" ht="14.25" customHeight="1">
      <c r="A3013" s="107"/>
      <c r="B3013" s="116"/>
      <c r="C3013" s="116"/>
      <c r="D3013" s="224"/>
      <c r="E3013" s="105"/>
      <c r="F3013" s="105"/>
      <c r="G3013" s="105"/>
      <c r="H3013" s="105"/>
      <c r="I3013" s="105"/>
      <c r="J3013" s="105"/>
      <c r="K3013" s="105"/>
      <c r="L3013" s="105"/>
      <c r="M3013" s="105"/>
      <c r="N3013" s="106"/>
      <c r="O3013" s="105"/>
      <c r="P3013" s="105"/>
      <c r="Q3013" s="105"/>
      <c r="R3013" s="105"/>
      <c r="S3013" s="105"/>
      <c r="T3013" s="105"/>
    </row>
    <row r="3014" ht="14.25" customHeight="1">
      <c r="A3014" s="107"/>
      <c r="B3014" s="116"/>
      <c r="C3014" s="116"/>
      <c r="D3014" s="224"/>
      <c r="E3014" s="105"/>
      <c r="F3014" s="105"/>
      <c r="G3014" s="105"/>
      <c r="H3014" s="105"/>
      <c r="I3014" s="105"/>
      <c r="J3014" s="105"/>
      <c r="K3014" s="105"/>
      <c r="L3014" s="105"/>
      <c r="M3014" s="105"/>
      <c r="N3014" s="106"/>
      <c r="O3014" s="105"/>
      <c r="P3014" s="105"/>
      <c r="Q3014" s="105"/>
      <c r="R3014" s="105"/>
      <c r="S3014" s="105"/>
      <c r="T3014" s="105"/>
    </row>
    <row r="3015" ht="14.25" customHeight="1">
      <c r="A3015" s="107"/>
      <c r="B3015" s="116"/>
      <c r="C3015" s="116"/>
      <c r="D3015" s="224"/>
      <c r="E3015" s="105"/>
      <c r="F3015" s="105"/>
      <c r="G3015" s="105"/>
      <c r="H3015" s="105"/>
      <c r="I3015" s="105"/>
      <c r="J3015" s="105"/>
      <c r="K3015" s="105"/>
      <c r="L3015" s="105"/>
      <c r="M3015" s="105"/>
      <c r="N3015" s="106"/>
      <c r="O3015" s="105"/>
      <c r="P3015" s="105"/>
      <c r="Q3015" s="105"/>
      <c r="R3015" s="105"/>
      <c r="S3015" s="105"/>
      <c r="T3015" s="105"/>
    </row>
    <row r="3016" ht="14.25" customHeight="1">
      <c r="A3016" s="107"/>
      <c r="B3016" s="116"/>
      <c r="C3016" s="116"/>
      <c r="D3016" s="224"/>
      <c r="E3016" s="105"/>
      <c r="F3016" s="105"/>
      <c r="G3016" s="105"/>
      <c r="H3016" s="105"/>
      <c r="I3016" s="105"/>
      <c r="J3016" s="105"/>
      <c r="K3016" s="105"/>
      <c r="L3016" s="105"/>
      <c r="M3016" s="105"/>
      <c r="N3016" s="106"/>
      <c r="O3016" s="105"/>
      <c r="P3016" s="105"/>
      <c r="Q3016" s="105"/>
      <c r="R3016" s="105"/>
      <c r="S3016" s="105"/>
      <c r="T3016" s="105"/>
    </row>
    <row r="3017" ht="14.25" customHeight="1">
      <c r="A3017" s="107"/>
      <c r="B3017" s="116"/>
      <c r="C3017" s="116"/>
      <c r="D3017" s="224"/>
      <c r="E3017" s="105"/>
      <c r="F3017" s="105"/>
      <c r="G3017" s="105"/>
      <c r="H3017" s="105"/>
      <c r="I3017" s="105"/>
      <c r="J3017" s="105"/>
      <c r="K3017" s="105"/>
      <c r="L3017" s="105"/>
      <c r="M3017" s="105"/>
      <c r="N3017" s="106"/>
      <c r="O3017" s="105"/>
      <c r="P3017" s="105"/>
      <c r="Q3017" s="105"/>
      <c r="R3017" s="105"/>
      <c r="S3017" s="105"/>
      <c r="T3017" s="105"/>
    </row>
    <row r="3018" ht="14.25" customHeight="1">
      <c r="A3018" s="107"/>
      <c r="B3018" s="116"/>
      <c r="C3018" s="116"/>
      <c r="D3018" s="224"/>
      <c r="E3018" s="105"/>
      <c r="F3018" s="105"/>
      <c r="G3018" s="105"/>
      <c r="H3018" s="105"/>
      <c r="I3018" s="105"/>
      <c r="J3018" s="105"/>
      <c r="K3018" s="105"/>
      <c r="L3018" s="105"/>
      <c r="M3018" s="105"/>
      <c r="N3018" s="106"/>
      <c r="O3018" s="105"/>
      <c r="P3018" s="105"/>
      <c r="Q3018" s="105"/>
      <c r="R3018" s="105"/>
      <c r="S3018" s="105"/>
      <c r="T3018" s="105"/>
    </row>
    <row r="3019" ht="14.25" customHeight="1">
      <c r="A3019" s="107"/>
      <c r="B3019" s="116"/>
      <c r="C3019" s="116"/>
      <c r="D3019" s="224"/>
      <c r="E3019" s="105"/>
      <c r="F3019" s="105"/>
      <c r="G3019" s="105"/>
      <c r="H3019" s="105"/>
      <c r="I3019" s="105"/>
      <c r="J3019" s="105"/>
      <c r="K3019" s="105"/>
      <c r="L3019" s="105"/>
      <c r="M3019" s="105"/>
      <c r="N3019" s="106"/>
      <c r="O3019" s="105"/>
      <c r="P3019" s="105"/>
      <c r="Q3019" s="105"/>
      <c r="R3019" s="105"/>
      <c r="S3019" s="105"/>
      <c r="T3019" s="105"/>
    </row>
    <row r="3020" ht="14.25" customHeight="1">
      <c r="A3020" s="107"/>
      <c r="B3020" s="116"/>
      <c r="C3020" s="116"/>
      <c r="D3020" s="224"/>
      <c r="E3020" s="105"/>
      <c r="F3020" s="105"/>
      <c r="G3020" s="105"/>
      <c r="H3020" s="105"/>
      <c r="I3020" s="105"/>
      <c r="J3020" s="105"/>
      <c r="K3020" s="105"/>
      <c r="L3020" s="105"/>
      <c r="M3020" s="105"/>
      <c r="N3020" s="106"/>
      <c r="O3020" s="105"/>
      <c r="P3020" s="105"/>
      <c r="Q3020" s="105"/>
      <c r="R3020" s="105"/>
      <c r="S3020" s="105"/>
      <c r="T3020" s="105"/>
    </row>
    <row r="3021" ht="14.25" customHeight="1">
      <c r="A3021" s="107"/>
      <c r="B3021" s="116"/>
      <c r="C3021" s="116"/>
      <c r="D3021" s="224"/>
      <c r="E3021" s="105"/>
      <c r="F3021" s="105"/>
      <c r="G3021" s="105"/>
      <c r="H3021" s="105"/>
      <c r="I3021" s="105"/>
      <c r="J3021" s="105"/>
      <c r="K3021" s="105"/>
      <c r="L3021" s="105"/>
      <c r="M3021" s="105"/>
      <c r="N3021" s="106"/>
      <c r="O3021" s="105"/>
      <c r="P3021" s="105"/>
      <c r="Q3021" s="105"/>
      <c r="R3021" s="105"/>
      <c r="S3021" s="105"/>
      <c r="T3021" s="105"/>
    </row>
    <row r="3022" ht="14.25" customHeight="1">
      <c r="A3022" s="107"/>
      <c r="B3022" s="116"/>
      <c r="C3022" s="116"/>
      <c r="D3022" s="224"/>
      <c r="E3022" s="105"/>
      <c r="F3022" s="105"/>
      <c r="G3022" s="105"/>
      <c r="H3022" s="105"/>
      <c r="I3022" s="105"/>
      <c r="J3022" s="105"/>
      <c r="K3022" s="105"/>
      <c r="L3022" s="105"/>
      <c r="M3022" s="105"/>
      <c r="N3022" s="106"/>
      <c r="O3022" s="105"/>
      <c r="P3022" s="105"/>
      <c r="Q3022" s="105"/>
      <c r="R3022" s="105"/>
      <c r="S3022" s="105"/>
      <c r="T3022" s="105"/>
    </row>
    <row r="3023" ht="14.25" customHeight="1">
      <c r="A3023" s="107"/>
      <c r="B3023" s="116"/>
      <c r="C3023" s="116"/>
      <c r="D3023" s="224"/>
      <c r="E3023" s="105"/>
      <c r="F3023" s="105"/>
      <c r="G3023" s="105"/>
      <c r="H3023" s="105"/>
      <c r="I3023" s="105"/>
      <c r="J3023" s="105"/>
      <c r="K3023" s="105"/>
      <c r="L3023" s="105"/>
      <c r="M3023" s="105"/>
      <c r="N3023" s="106"/>
      <c r="O3023" s="105"/>
      <c r="P3023" s="105"/>
      <c r="Q3023" s="105"/>
      <c r="R3023" s="105"/>
      <c r="S3023" s="105"/>
      <c r="T3023" s="105"/>
    </row>
    <row r="3024" ht="14.25" customHeight="1">
      <c r="A3024" s="107"/>
      <c r="B3024" s="116"/>
      <c r="C3024" s="116"/>
      <c r="D3024" s="224"/>
      <c r="E3024" s="105"/>
      <c r="F3024" s="105"/>
      <c r="G3024" s="105"/>
      <c r="H3024" s="105"/>
      <c r="I3024" s="105"/>
      <c r="J3024" s="105"/>
      <c r="K3024" s="105"/>
      <c r="L3024" s="105"/>
      <c r="M3024" s="105"/>
      <c r="N3024" s="106"/>
      <c r="O3024" s="105"/>
      <c r="P3024" s="105"/>
      <c r="Q3024" s="105"/>
      <c r="R3024" s="105"/>
      <c r="S3024" s="105"/>
      <c r="T3024" s="105"/>
    </row>
    <row r="3025" ht="14.25" customHeight="1">
      <c r="A3025" s="107"/>
      <c r="B3025" s="116"/>
      <c r="C3025" s="116"/>
      <c r="D3025" s="224"/>
      <c r="E3025" s="105"/>
      <c r="F3025" s="105"/>
      <c r="G3025" s="105"/>
      <c r="H3025" s="105"/>
      <c r="I3025" s="105"/>
      <c r="J3025" s="105"/>
      <c r="K3025" s="105"/>
      <c r="L3025" s="105"/>
      <c r="M3025" s="105"/>
      <c r="N3025" s="106"/>
      <c r="O3025" s="105"/>
      <c r="P3025" s="105"/>
      <c r="Q3025" s="105"/>
      <c r="R3025" s="105"/>
      <c r="S3025" s="105"/>
      <c r="T3025" s="105"/>
    </row>
    <row r="3026" ht="14.25" customHeight="1">
      <c r="A3026" s="107"/>
      <c r="B3026" s="116"/>
      <c r="C3026" s="116"/>
      <c r="D3026" s="224"/>
      <c r="E3026" s="105"/>
      <c r="F3026" s="105"/>
      <c r="G3026" s="105"/>
      <c r="H3026" s="105"/>
      <c r="I3026" s="105"/>
      <c r="J3026" s="105"/>
      <c r="K3026" s="105"/>
      <c r="L3026" s="105"/>
      <c r="M3026" s="105"/>
      <c r="N3026" s="106"/>
      <c r="O3026" s="105"/>
      <c r="P3026" s="105"/>
      <c r="Q3026" s="105"/>
      <c r="R3026" s="105"/>
      <c r="S3026" s="105"/>
      <c r="T3026" s="105"/>
    </row>
    <row r="3027" ht="14.25" customHeight="1">
      <c r="A3027" s="107"/>
      <c r="B3027" s="116"/>
      <c r="C3027" s="116"/>
      <c r="D3027" s="224"/>
      <c r="E3027" s="105"/>
      <c r="F3027" s="105"/>
      <c r="G3027" s="105"/>
      <c r="H3027" s="105"/>
      <c r="I3027" s="105"/>
      <c r="J3027" s="105"/>
      <c r="K3027" s="105"/>
      <c r="L3027" s="105"/>
      <c r="M3027" s="105"/>
      <c r="N3027" s="106"/>
      <c r="O3027" s="105"/>
      <c r="P3027" s="105"/>
      <c r="Q3027" s="105"/>
      <c r="R3027" s="105"/>
      <c r="S3027" s="105"/>
      <c r="T3027" s="105"/>
    </row>
    <row r="3028" ht="14.25" customHeight="1">
      <c r="A3028" s="107"/>
      <c r="B3028" s="116"/>
      <c r="C3028" s="116"/>
      <c r="D3028" s="224"/>
      <c r="E3028" s="105"/>
      <c r="F3028" s="105"/>
      <c r="G3028" s="105"/>
      <c r="H3028" s="105"/>
      <c r="I3028" s="105"/>
      <c r="J3028" s="105"/>
      <c r="K3028" s="105"/>
      <c r="L3028" s="105"/>
      <c r="M3028" s="105"/>
      <c r="N3028" s="106"/>
      <c r="O3028" s="105"/>
      <c r="P3028" s="105"/>
      <c r="Q3028" s="105"/>
      <c r="R3028" s="105"/>
      <c r="S3028" s="105"/>
      <c r="T3028" s="105"/>
    </row>
    <row r="3029" ht="14.25" customHeight="1">
      <c r="A3029" s="107"/>
      <c r="B3029" s="116"/>
      <c r="C3029" s="116"/>
      <c r="D3029" s="224"/>
      <c r="E3029" s="105"/>
      <c r="F3029" s="105"/>
      <c r="G3029" s="105"/>
      <c r="H3029" s="105"/>
      <c r="I3029" s="105"/>
      <c r="J3029" s="105"/>
      <c r="K3029" s="105"/>
      <c r="L3029" s="105"/>
      <c r="M3029" s="105"/>
      <c r="N3029" s="106"/>
      <c r="O3029" s="105"/>
      <c r="P3029" s="105"/>
      <c r="Q3029" s="105"/>
      <c r="R3029" s="105"/>
      <c r="S3029" s="105"/>
      <c r="T3029" s="105"/>
    </row>
    <row r="3030" ht="14.25" customHeight="1">
      <c r="A3030" s="107"/>
      <c r="B3030" s="116"/>
      <c r="C3030" s="116"/>
      <c r="D3030" s="224"/>
      <c r="E3030" s="105"/>
      <c r="F3030" s="105"/>
      <c r="G3030" s="105"/>
      <c r="H3030" s="105"/>
      <c r="I3030" s="105"/>
      <c r="J3030" s="105"/>
      <c r="K3030" s="105"/>
      <c r="L3030" s="105"/>
      <c r="M3030" s="105"/>
      <c r="N3030" s="106"/>
      <c r="O3030" s="105"/>
      <c r="P3030" s="105"/>
      <c r="Q3030" s="105"/>
      <c r="R3030" s="105"/>
      <c r="S3030" s="105"/>
      <c r="T3030" s="105"/>
    </row>
    <row r="3031" ht="14.25" customHeight="1">
      <c r="A3031" s="107"/>
      <c r="B3031" s="116"/>
      <c r="C3031" s="116"/>
      <c r="D3031" s="224"/>
      <c r="E3031" s="105"/>
      <c r="F3031" s="105"/>
      <c r="G3031" s="105"/>
      <c r="H3031" s="105"/>
      <c r="I3031" s="105"/>
      <c r="J3031" s="105"/>
      <c r="K3031" s="105"/>
      <c r="L3031" s="105"/>
      <c r="M3031" s="105"/>
      <c r="N3031" s="106"/>
      <c r="O3031" s="105"/>
      <c r="P3031" s="105"/>
      <c r="Q3031" s="105"/>
      <c r="R3031" s="105"/>
      <c r="S3031" s="105"/>
      <c r="T3031" s="105"/>
    </row>
    <row r="3032" ht="14.25" customHeight="1">
      <c r="A3032" s="107"/>
      <c r="B3032" s="116"/>
      <c r="C3032" s="116"/>
      <c r="D3032" s="224"/>
      <c r="E3032" s="105"/>
      <c r="F3032" s="105"/>
      <c r="G3032" s="105"/>
      <c r="H3032" s="105"/>
      <c r="I3032" s="105"/>
      <c r="J3032" s="105"/>
      <c r="K3032" s="105"/>
      <c r="L3032" s="105"/>
      <c r="M3032" s="105"/>
      <c r="N3032" s="106"/>
      <c r="O3032" s="105"/>
      <c r="P3032" s="105"/>
      <c r="Q3032" s="105"/>
      <c r="R3032" s="105"/>
      <c r="S3032" s="105"/>
      <c r="T3032" s="105"/>
    </row>
    <row r="3033" ht="14.25" customHeight="1">
      <c r="A3033" s="107"/>
      <c r="B3033" s="116"/>
      <c r="C3033" s="116"/>
      <c r="D3033" s="224"/>
      <c r="E3033" s="105"/>
      <c r="F3033" s="105"/>
      <c r="G3033" s="105"/>
      <c r="H3033" s="105"/>
      <c r="I3033" s="105"/>
      <c r="J3033" s="105"/>
      <c r="K3033" s="105"/>
      <c r="L3033" s="105"/>
      <c r="M3033" s="105"/>
      <c r="N3033" s="106"/>
      <c r="O3033" s="105"/>
      <c r="P3033" s="105"/>
      <c r="Q3033" s="105"/>
      <c r="R3033" s="105"/>
      <c r="S3033" s="105"/>
      <c r="T3033" s="105"/>
    </row>
    <row r="3034" ht="14.25" customHeight="1">
      <c r="A3034" s="107"/>
      <c r="B3034" s="116"/>
      <c r="C3034" s="116"/>
      <c r="D3034" s="224"/>
      <c r="E3034" s="105"/>
      <c r="F3034" s="105"/>
      <c r="G3034" s="105"/>
      <c r="H3034" s="105"/>
      <c r="I3034" s="105"/>
      <c r="J3034" s="105"/>
      <c r="K3034" s="105"/>
      <c r="L3034" s="105"/>
      <c r="M3034" s="105"/>
      <c r="N3034" s="106"/>
      <c r="O3034" s="105"/>
      <c r="P3034" s="105"/>
      <c r="Q3034" s="105"/>
      <c r="R3034" s="105"/>
      <c r="S3034" s="105"/>
      <c r="T3034" s="105"/>
    </row>
    <row r="3035" ht="14.25" customHeight="1">
      <c r="A3035" s="107"/>
      <c r="B3035" s="116"/>
      <c r="C3035" s="116"/>
      <c r="D3035" s="224"/>
      <c r="E3035" s="105"/>
      <c r="F3035" s="105"/>
      <c r="G3035" s="105"/>
      <c r="H3035" s="105"/>
      <c r="I3035" s="105"/>
      <c r="J3035" s="105"/>
      <c r="K3035" s="105"/>
      <c r="L3035" s="105"/>
      <c r="M3035" s="105"/>
      <c r="N3035" s="106"/>
      <c r="O3035" s="105"/>
      <c r="P3035" s="105"/>
      <c r="Q3035" s="105"/>
      <c r="R3035" s="105"/>
      <c r="S3035" s="105"/>
      <c r="T3035" s="105"/>
    </row>
    <row r="3036" ht="14.25" customHeight="1">
      <c r="A3036" s="107"/>
      <c r="B3036" s="116"/>
      <c r="C3036" s="116"/>
      <c r="D3036" s="224"/>
      <c r="E3036" s="105"/>
      <c r="F3036" s="105"/>
      <c r="G3036" s="105"/>
      <c r="H3036" s="105"/>
      <c r="I3036" s="105"/>
      <c r="J3036" s="105"/>
      <c r="K3036" s="105"/>
      <c r="L3036" s="105"/>
      <c r="M3036" s="105"/>
      <c r="N3036" s="106"/>
      <c r="O3036" s="105"/>
      <c r="P3036" s="105"/>
      <c r="Q3036" s="105"/>
      <c r="R3036" s="105"/>
      <c r="S3036" s="105"/>
      <c r="T3036" s="105"/>
    </row>
    <row r="3037" ht="14.25" customHeight="1">
      <c r="A3037" s="107"/>
      <c r="B3037" s="116"/>
      <c r="C3037" s="116"/>
      <c r="D3037" s="224"/>
      <c r="E3037" s="105"/>
      <c r="F3037" s="105"/>
      <c r="G3037" s="105"/>
      <c r="H3037" s="105"/>
      <c r="I3037" s="105"/>
      <c r="J3037" s="105"/>
      <c r="K3037" s="105"/>
      <c r="L3037" s="105"/>
      <c r="M3037" s="105"/>
      <c r="N3037" s="106"/>
      <c r="O3037" s="105"/>
      <c r="P3037" s="105"/>
      <c r="Q3037" s="105"/>
      <c r="R3037" s="105"/>
      <c r="S3037" s="105"/>
      <c r="T3037" s="105"/>
    </row>
    <row r="3038" ht="14.25" customHeight="1">
      <c r="A3038" s="107"/>
      <c r="B3038" s="116"/>
      <c r="C3038" s="116"/>
      <c r="D3038" s="224"/>
      <c r="E3038" s="105"/>
      <c r="F3038" s="105"/>
      <c r="G3038" s="105"/>
      <c r="H3038" s="105"/>
      <c r="I3038" s="105"/>
      <c r="J3038" s="105"/>
      <c r="K3038" s="105"/>
      <c r="L3038" s="105"/>
      <c r="M3038" s="105"/>
      <c r="N3038" s="106"/>
      <c r="O3038" s="105"/>
      <c r="P3038" s="105"/>
      <c r="Q3038" s="105"/>
      <c r="R3038" s="105"/>
      <c r="S3038" s="105"/>
      <c r="T3038" s="105"/>
    </row>
    <row r="3039" ht="14.25" customHeight="1">
      <c r="A3039" s="107"/>
      <c r="B3039" s="116"/>
      <c r="C3039" s="116"/>
      <c r="D3039" s="224"/>
      <c r="E3039" s="105"/>
      <c r="F3039" s="105"/>
      <c r="G3039" s="105"/>
      <c r="H3039" s="105"/>
      <c r="I3039" s="105"/>
      <c r="J3039" s="105"/>
      <c r="K3039" s="105"/>
      <c r="L3039" s="105"/>
      <c r="M3039" s="105"/>
      <c r="N3039" s="106"/>
      <c r="O3039" s="105"/>
      <c r="P3039" s="105"/>
      <c r="Q3039" s="105"/>
      <c r="R3039" s="105"/>
      <c r="S3039" s="105"/>
      <c r="T3039" s="105"/>
    </row>
    <row r="3040" ht="14.25" customHeight="1">
      <c r="A3040" s="107"/>
      <c r="B3040" s="116"/>
      <c r="C3040" s="116"/>
      <c r="D3040" s="224"/>
      <c r="E3040" s="105"/>
      <c r="F3040" s="105"/>
      <c r="G3040" s="105"/>
      <c r="H3040" s="105"/>
      <c r="I3040" s="105"/>
      <c r="J3040" s="105"/>
      <c r="K3040" s="105"/>
      <c r="L3040" s="105"/>
      <c r="M3040" s="105"/>
      <c r="N3040" s="106"/>
      <c r="O3040" s="105"/>
      <c r="P3040" s="105"/>
      <c r="Q3040" s="105"/>
      <c r="R3040" s="105"/>
      <c r="S3040" s="105"/>
      <c r="T3040" s="105"/>
    </row>
    <row r="3041" ht="14.25" customHeight="1">
      <c r="A3041" s="107"/>
      <c r="B3041" s="116"/>
      <c r="C3041" s="116"/>
      <c r="D3041" s="224"/>
      <c r="E3041" s="105"/>
      <c r="F3041" s="105"/>
      <c r="G3041" s="105"/>
      <c r="H3041" s="105"/>
      <c r="I3041" s="105"/>
      <c r="J3041" s="105"/>
      <c r="K3041" s="105"/>
      <c r="L3041" s="105"/>
      <c r="M3041" s="105"/>
      <c r="N3041" s="106"/>
      <c r="O3041" s="105"/>
      <c r="P3041" s="105"/>
      <c r="Q3041" s="105"/>
      <c r="R3041" s="105"/>
      <c r="S3041" s="105"/>
      <c r="T3041" s="105"/>
    </row>
    <row r="3042" ht="14.25" customHeight="1">
      <c r="A3042" s="107"/>
      <c r="B3042" s="116"/>
      <c r="C3042" s="116"/>
      <c r="D3042" s="224"/>
      <c r="E3042" s="105"/>
      <c r="F3042" s="105"/>
      <c r="G3042" s="105"/>
      <c r="H3042" s="105"/>
      <c r="I3042" s="105"/>
      <c r="J3042" s="105"/>
      <c r="K3042" s="105"/>
      <c r="L3042" s="105"/>
      <c r="M3042" s="105"/>
      <c r="N3042" s="106"/>
      <c r="O3042" s="105"/>
      <c r="P3042" s="105"/>
      <c r="Q3042" s="105"/>
      <c r="R3042" s="105"/>
      <c r="S3042" s="105"/>
      <c r="T3042" s="105"/>
    </row>
    <row r="3043" ht="14.25" customHeight="1">
      <c r="A3043" s="107"/>
      <c r="B3043" s="116"/>
      <c r="C3043" s="116"/>
      <c r="D3043" s="224"/>
      <c r="E3043" s="105"/>
      <c r="F3043" s="105"/>
      <c r="G3043" s="105"/>
      <c r="H3043" s="105"/>
      <c r="I3043" s="105"/>
      <c r="J3043" s="105"/>
      <c r="K3043" s="105"/>
      <c r="L3043" s="105"/>
      <c r="M3043" s="105"/>
      <c r="N3043" s="106"/>
      <c r="O3043" s="105"/>
      <c r="P3043" s="105"/>
      <c r="Q3043" s="105"/>
      <c r="R3043" s="105"/>
      <c r="S3043" s="105"/>
      <c r="T3043" s="105"/>
    </row>
    <row r="3044" ht="14.25" customHeight="1">
      <c r="A3044" s="107"/>
      <c r="B3044" s="116"/>
      <c r="C3044" s="116"/>
      <c r="D3044" s="224"/>
      <c r="E3044" s="105"/>
      <c r="F3044" s="105"/>
      <c r="G3044" s="105"/>
      <c r="H3044" s="105"/>
      <c r="I3044" s="105"/>
      <c r="J3044" s="105"/>
      <c r="K3044" s="105"/>
      <c r="L3044" s="105"/>
      <c r="M3044" s="105"/>
      <c r="N3044" s="106"/>
      <c r="O3044" s="105"/>
      <c r="P3044" s="105"/>
      <c r="Q3044" s="105"/>
      <c r="R3044" s="105"/>
      <c r="S3044" s="105"/>
      <c r="T3044" s="105"/>
    </row>
    <row r="3045" ht="14.25" customHeight="1">
      <c r="A3045" s="107"/>
      <c r="B3045" s="116"/>
      <c r="C3045" s="116"/>
      <c r="D3045" s="224"/>
      <c r="E3045" s="105"/>
      <c r="F3045" s="105"/>
      <c r="G3045" s="105"/>
      <c r="H3045" s="105"/>
      <c r="I3045" s="105"/>
      <c r="J3045" s="105"/>
      <c r="K3045" s="105"/>
      <c r="L3045" s="105"/>
      <c r="M3045" s="105"/>
      <c r="N3045" s="106"/>
      <c r="O3045" s="105"/>
      <c r="P3045" s="105"/>
      <c r="Q3045" s="105"/>
      <c r="R3045" s="105"/>
      <c r="S3045" s="105"/>
      <c r="T3045" s="105"/>
    </row>
    <row r="3046" ht="14.25" customHeight="1">
      <c r="A3046" s="107"/>
      <c r="B3046" s="116"/>
      <c r="C3046" s="116"/>
      <c r="D3046" s="224"/>
      <c r="E3046" s="105"/>
      <c r="F3046" s="105"/>
      <c r="G3046" s="105"/>
      <c r="H3046" s="105"/>
      <c r="I3046" s="105"/>
      <c r="J3046" s="105"/>
      <c r="K3046" s="105"/>
      <c r="L3046" s="105"/>
      <c r="M3046" s="105"/>
      <c r="N3046" s="106"/>
      <c r="O3046" s="105"/>
      <c r="P3046" s="105"/>
      <c r="Q3046" s="105"/>
      <c r="R3046" s="105"/>
      <c r="S3046" s="105"/>
      <c r="T3046" s="105"/>
    </row>
    <row r="3047" ht="14.25" customHeight="1">
      <c r="A3047" s="107"/>
      <c r="B3047" s="116"/>
      <c r="C3047" s="116"/>
      <c r="D3047" s="224"/>
      <c r="E3047" s="105"/>
      <c r="F3047" s="105"/>
      <c r="G3047" s="105"/>
      <c r="H3047" s="105"/>
      <c r="I3047" s="105"/>
      <c r="J3047" s="105"/>
      <c r="K3047" s="105"/>
      <c r="L3047" s="105"/>
      <c r="M3047" s="105"/>
      <c r="N3047" s="106"/>
      <c r="O3047" s="105"/>
      <c r="P3047" s="105"/>
      <c r="Q3047" s="105"/>
      <c r="R3047" s="105"/>
      <c r="S3047" s="105"/>
      <c r="T3047" s="105"/>
    </row>
    <row r="3048" ht="14.25" customHeight="1">
      <c r="A3048" s="107"/>
      <c r="B3048" s="116"/>
      <c r="C3048" s="116"/>
      <c r="D3048" s="224"/>
      <c r="E3048" s="105"/>
      <c r="F3048" s="105"/>
      <c r="G3048" s="105"/>
      <c r="H3048" s="105"/>
      <c r="I3048" s="105"/>
      <c r="J3048" s="105"/>
      <c r="K3048" s="105"/>
      <c r="L3048" s="105"/>
      <c r="M3048" s="105"/>
      <c r="N3048" s="106"/>
      <c r="O3048" s="105"/>
      <c r="P3048" s="105"/>
      <c r="Q3048" s="105"/>
      <c r="R3048" s="105"/>
      <c r="S3048" s="105"/>
      <c r="T3048" s="105"/>
    </row>
    <row r="3049" ht="14.25" customHeight="1">
      <c r="A3049" s="107"/>
      <c r="B3049" s="116"/>
      <c r="C3049" s="116"/>
      <c r="D3049" s="224"/>
      <c r="E3049" s="105"/>
      <c r="F3049" s="105"/>
      <c r="G3049" s="105"/>
      <c r="H3049" s="105"/>
      <c r="I3049" s="105"/>
      <c r="J3049" s="105"/>
      <c r="K3049" s="105"/>
      <c r="L3049" s="105"/>
      <c r="M3049" s="105"/>
      <c r="N3049" s="106"/>
      <c r="O3049" s="105"/>
      <c r="P3049" s="105"/>
      <c r="Q3049" s="105"/>
      <c r="R3049" s="105"/>
      <c r="S3049" s="105"/>
      <c r="T3049" s="105"/>
    </row>
    <row r="3050" ht="14.25" customHeight="1">
      <c r="A3050" s="107"/>
      <c r="B3050" s="116"/>
      <c r="C3050" s="116"/>
      <c r="D3050" s="224"/>
      <c r="E3050" s="105"/>
      <c r="F3050" s="105"/>
      <c r="G3050" s="105"/>
      <c r="H3050" s="105"/>
      <c r="I3050" s="105"/>
      <c r="J3050" s="105"/>
      <c r="K3050" s="105"/>
      <c r="L3050" s="105"/>
      <c r="M3050" s="105"/>
      <c r="N3050" s="106"/>
      <c r="O3050" s="105"/>
      <c r="P3050" s="105"/>
      <c r="Q3050" s="105"/>
      <c r="R3050" s="105"/>
      <c r="S3050" s="105"/>
      <c r="T3050" s="105"/>
    </row>
    <row r="3051" ht="14.25" customHeight="1">
      <c r="A3051" s="107"/>
      <c r="B3051" s="116"/>
      <c r="C3051" s="116"/>
      <c r="D3051" s="224"/>
      <c r="E3051" s="105"/>
      <c r="F3051" s="105"/>
      <c r="G3051" s="105"/>
      <c r="H3051" s="105"/>
      <c r="I3051" s="105"/>
      <c r="J3051" s="105"/>
      <c r="K3051" s="105"/>
      <c r="L3051" s="105"/>
      <c r="M3051" s="105"/>
      <c r="N3051" s="106"/>
      <c r="O3051" s="105"/>
      <c r="P3051" s="105"/>
      <c r="Q3051" s="105"/>
      <c r="R3051" s="105"/>
      <c r="S3051" s="105"/>
      <c r="T3051" s="105"/>
    </row>
    <row r="3052" ht="14.25" customHeight="1">
      <c r="A3052" s="107"/>
      <c r="B3052" s="116"/>
      <c r="C3052" s="116"/>
      <c r="D3052" s="224"/>
      <c r="E3052" s="105"/>
      <c r="F3052" s="105"/>
      <c r="G3052" s="105"/>
      <c r="H3052" s="105"/>
      <c r="I3052" s="105"/>
      <c r="J3052" s="105"/>
      <c r="K3052" s="105"/>
      <c r="L3052" s="105"/>
      <c r="M3052" s="105"/>
      <c r="N3052" s="106"/>
      <c r="O3052" s="105"/>
      <c r="P3052" s="105"/>
      <c r="Q3052" s="105"/>
      <c r="R3052" s="105"/>
      <c r="S3052" s="105"/>
      <c r="T3052" s="105"/>
    </row>
    <row r="3053" ht="14.25" customHeight="1">
      <c r="A3053" s="107"/>
      <c r="B3053" s="116"/>
      <c r="C3053" s="116"/>
      <c r="D3053" s="224"/>
      <c r="E3053" s="105"/>
      <c r="F3053" s="105"/>
      <c r="G3053" s="105"/>
      <c r="H3053" s="105"/>
      <c r="I3053" s="105"/>
      <c r="J3053" s="105"/>
      <c r="K3053" s="105"/>
      <c r="L3053" s="105"/>
      <c r="M3053" s="105"/>
      <c r="N3053" s="106"/>
      <c r="O3053" s="105"/>
      <c r="P3053" s="105"/>
      <c r="Q3053" s="105"/>
      <c r="R3053" s="105"/>
      <c r="S3053" s="105"/>
      <c r="T3053" s="105"/>
    </row>
    <row r="3054" ht="14.25" customHeight="1">
      <c r="A3054" s="107"/>
      <c r="B3054" s="116"/>
      <c r="C3054" s="116"/>
      <c r="D3054" s="224"/>
      <c r="E3054" s="105"/>
      <c r="F3054" s="105"/>
      <c r="G3054" s="105"/>
      <c r="H3054" s="105"/>
      <c r="I3054" s="105"/>
      <c r="J3054" s="105"/>
      <c r="K3054" s="105"/>
      <c r="L3054" s="105"/>
      <c r="M3054" s="105"/>
      <c r="N3054" s="106"/>
      <c r="O3054" s="105"/>
      <c r="P3054" s="105"/>
      <c r="Q3054" s="105"/>
      <c r="R3054" s="105"/>
      <c r="S3054" s="105"/>
      <c r="T3054" s="105"/>
    </row>
    <row r="3055" ht="14.25" customHeight="1">
      <c r="A3055" s="107"/>
      <c r="B3055" s="116"/>
      <c r="C3055" s="116"/>
      <c r="D3055" s="224"/>
      <c r="E3055" s="105"/>
      <c r="F3055" s="105"/>
      <c r="G3055" s="105"/>
      <c r="H3055" s="105"/>
      <c r="I3055" s="105"/>
      <c r="J3055" s="105"/>
      <c r="K3055" s="105"/>
      <c r="L3055" s="105"/>
      <c r="M3055" s="105"/>
      <c r="N3055" s="106"/>
      <c r="O3055" s="105"/>
      <c r="P3055" s="105"/>
      <c r="Q3055" s="105"/>
      <c r="R3055" s="105"/>
      <c r="S3055" s="105"/>
      <c r="T3055" s="105"/>
    </row>
    <row r="3056" ht="14.25" customHeight="1">
      <c r="A3056" s="107"/>
      <c r="B3056" s="116"/>
      <c r="C3056" s="116"/>
      <c r="D3056" s="224"/>
      <c r="E3056" s="105"/>
      <c r="F3056" s="105"/>
      <c r="G3056" s="105"/>
      <c r="H3056" s="105"/>
      <c r="I3056" s="105"/>
      <c r="J3056" s="105"/>
      <c r="K3056" s="105"/>
      <c r="L3056" s="105"/>
      <c r="M3056" s="105"/>
      <c r="N3056" s="106"/>
      <c r="O3056" s="105"/>
      <c r="P3056" s="105"/>
      <c r="Q3056" s="105"/>
      <c r="R3056" s="105"/>
      <c r="S3056" s="105"/>
      <c r="T3056" s="105"/>
    </row>
    <row r="3057" ht="14.25" customHeight="1">
      <c r="A3057" s="107"/>
      <c r="B3057" s="116"/>
      <c r="C3057" s="116"/>
      <c r="D3057" s="224"/>
      <c r="E3057" s="105"/>
      <c r="F3057" s="105"/>
      <c r="G3057" s="105"/>
      <c r="H3057" s="105"/>
      <c r="I3057" s="105"/>
      <c r="J3057" s="105"/>
      <c r="K3057" s="105"/>
      <c r="L3057" s="105"/>
      <c r="M3057" s="105"/>
      <c r="N3057" s="106"/>
      <c r="O3057" s="105"/>
      <c r="P3057" s="105"/>
      <c r="Q3057" s="105"/>
      <c r="R3057" s="105"/>
      <c r="S3057" s="105"/>
      <c r="T3057" s="105"/>
    </row>
    <row r="3058" ht="14.25" customHeight="1">
      <c r="A3058" s="107"/>
      <c r="B3058" s="116"/>
      <c r="C3058" s="116"/>
      <c r="D3058" s="224"/>
      <c r="E3058" s="105"/>
      <c r="F3058" s="105"/>
      <c r="G3058" s="105"/>
      <c r="H3058" s="105"/>
      <c r="I3058" s="105"/>
      <c r="J3058" s="105"/>
      <c r="K3058" s="105"/>
      <c r="L3058" s="105"/>
      <c r="M3058" s="105"/>
      <c r="N3058" s="106"/>
      <c r="O3058" s="105"/>
      <c r="P3058" s="105"/>
      <c r="Q3058" s="105"/>
      <c r="R3058" s="105"/>
      <c r="S3058" s="105"/>
      <c r="T3058" s="105"/>
    </row>
    <row r="3059" ht="14.25" customHeight="1">
      <c r="A3059" s="107"/>
      <c r="B3059" s="116"/>
      <c r="C3059" s="116"/>
      <c r="D3059" s="224"/>
      <c r="E3059" s="105"/>
      <c r="F3059" s="105"/>
      <c r="G3059" s="105"/>
      <c r="H3059" s="105"/>
      <c r="I3059" s="105"/>
      <c r="J3059" s="105"/>
      <c r="K3059" s="105"/>
      <c r="L3059" s="105"/>
      <c r="M3059" s="105"/>
      <c r="N3059" s="106"/>
      <c r="O3059" s="105"/>
      <c r="P3059" s="105"/>
      <c r="Q3059" s="105"/>
      <c r="R3059" s="105"/>
      <c r="S3059" s="105"/>
      <c r="T3059" s="105"/>
    </row>
    <row r="3060" ht="14.25" customHeight="1">
      <c r="A3060" s="107"/>
      <c r="B3060" s="116"/>
      <c r="C3060" s="116"/>
      <c r="D3060" s="224"/>
      <c r="E3060" s="105"/>
      <c r="F3060" s="105"/>
      <c r="G3060" s="105"/>
      <c r="H3060" s="105"/>
      <c r="I3060" s="105"/>
      <c r="J3060" s="105"/>
      <c r="K3060" s="105"/>
      <c r="L3060" s="105"/>
      <c r="M3060" s="105"/>
      <c r="N3060" s="106"/>
      <c r="O3060" s="105"/>
      <c r="P3060" s="105"/>
      <c r="Q3060" s="105"/>
      <c r="R3060" s="105"/>
      <c r="S3060" s="105"/>
      <c r="T3060" s="105"/>
    </row>
    <row r="3061" ht="14.25" customHeight="1">
      <c r="A3061" s="107"/>
      <c r="B3061" s="116"/>
      <c r="C3061" s="116"/>
      <c r="D3061" s="224"/>
      <c r="E3061" s="105"/>
      <c r="F3061" s="105"/>
      <c r="G3061" s="105"/>
      <c r="H3061" s="105"/>
      <c r="I3061" s="105"/>
      <c r="J3061" s="105"/>
      <c r="K3061" s="105"/>
      <c r="L3061" s="105"/>
      <c r="M3061" s="105"/>
      <c r="N3061" s="106"/>
      <c r="O3061" s="105"/>
      <c r="P3061" s="105"/>
      <c r="Q3061" s="105"/>
      <c r="R3061" s="105"/>
      <c r="S3061" s="105"/>
      <c r="T3061" s="105"/>
    </row>
    <row r="3062" ht="14.25" customHeight="1">
      <c r="A3062" s="107"/>
      <c r="B3062" s="116"/>
      <c r="C3062" s="116"/>
      <c r="D3062" s="224"/>
      <c r="E3062" s="105"/>
      <c r="F3062" s="105"/>
      <c r="G3062" s="105"/>
      <c r="H3062" s="105"/>
      <c r="I3062" s="105"/>
      <c r="J3062" s="105"/>
      <c r="K3062" s="105"/>
      <c r="L3062" s="105"/>
      <c r="M3062" s="105"/>
      <c r="N3062" s="106"/>
      <c r="O3062" s="105"/>
      <c r="P3062" s="105"/>
      <c r="Q3062" s="105"/>
      <c r="R3062" s="105"/>
      <c r="S3062" s="105"/>
      <c r="T3062" s="105"/>
    </row>
    <row r="3063" ht="14.25" customHeight="1">
      <c r="A3063" s="107"/>
      <c r="B3063" s="116"/>
      <c r="C3063" s="116"/>
      <c r="D3063" s="224"/>
      <c r="E3063" s="105"/>
      <c r="F3063" s="105"/>
      <c r="G3063" s="105"/>
      <c r="H3063" s="105"/>
      <c r="I3063" s="105"/>
      <c r="J3063" s="105"/>
      <c r="K3063" s="105"/>
      <c r="L3063" s="105"/>
      <c r="M3063" s="105"/>
      <c r="N3063" s="106"/>
      <c r="O3063" s="105"/>
      <c r="P3063" s="105"/>
      <c r="Q3063" s="105"/>
      <c r="R3063" s="105"/>
      <c r="S3063" s="105"/>
      <c r="T3063" s="105"/>
    </row>
    <row r="3064" ht="14.25" customHeight="1">
      <c r="A3064" s="107"/>
      <c r="B3064" s="116"/>
      <c r="C3064" s="116"/>
      <c r="D3064" s="224"/>
      <c r="E3064" s="105"/>
      <c r="F3064" s="105"/>
      <c r="G3064" s="105"/>
      <c r="H3064" s="105"/>
      <c r="I3064" s="105"/>
      <c r="J3064" s="105"/>
      <c r="K3064" s="105"/>
      <c r="L3064" s="105"/>
      <c r="M3064" s="105"/>
      <c r="N3064" s="106"/>
      <c r="O3064" s="105"/>
      <c r="P3064" s="105"/>
      <c r="Q3064" s="105"/>
      <c r="R3064" s="105"/>
      <c r="S3064" s="105"/>
      <c r="T3064" s="105"/>
    </row>
    <row r="3065" ht="14.25" customHeight="1">
      <c r="A3065" s="107"/>
      <c r="B3065" s="116"/>
      <c r="C3065" s="116"/>
      <c r="D3065" s="224"/>
      <c r="E3065" s="105"/>
      <c r="F3065" s="105"/>
      <c r="G3065" s="105"/>
      <c r="H3065" s="105"/>
      <c r="I3065" s="105"/>
      <c r="J3065" s="105"/>
      <c r="K3065" s="105"/>
      <c r="L3065" s="105"/>
      <c r="M3065" s="105"/>
      <c r="N3065" s="106"/>
      <c r="O3065" s="105"/>
      <c r="P3065" s="105"/>
      <c r="Q3065" s="105"/>
      <c r="R3065" s="105"/>
      <c r="S3065" s="105"/>
      <c r="T3065" s="105"/>
    </row>
    <row r="3066" ht="14.25" customHeight="1">
      <c r="A3066" s="107"/>
      <c r="B3066" s="116"/>
      <c r="C3066" s="116"/>
      <c r="D3066" s="224"/>
      <c r="E3066" s="105"/>
      <c r="F3066" s="105"/>
      <c r="G3066" s="105"/>
      <c r="H3066" s="105"/>
      <c r="I3066" s="105"/>
      <c r="J3066" s="105"/>
      <c r="K3066" s="105"/>
      <c r="L3066" s="105"/>
      <c r="M3066" s="105"/>
      <c r="N3066" s="106"/>
      <c r="O3066" s="105"/>
      <c r="P3066" s="105"/>
      <c r="Q3066" s="105"/>
      <c r="R3066" s="105"/>
      <c r="S3066" s="105"/>
      <c r="T3066" s="105"/>
    </row>
    <row r="3067" ht="14.25" customHeight="1">
      <c r="A3067" s="107"/>
      <c r="B3067" s="116"/>
      <c r="C3067" s="116"/>
      <c r="D3067" s="224"/>
      <c r="E3067" s="105"/>
      <c r="F3067" s="105"/>
      <c r="G3067" s="105"/>
      <c r="H3067" s="105"/>
      <c r="I3067" s="105"/>
      <c r="J3067" s="105"/>
      <c r="K3067" s="105"/>
      <c r="L3067" s="105"/>
      <c r="M3067" s="105"/>
      <c r="N3067" s="106"/>
      <c r="O3067" s="105"/>
      <c r="P3067" s="105"/>
      <c r="Q3067" s="105"/>
      <c r="R3067" s="105"/>
      <c r="S3067" s="105"/>
      <c r="T3067" s="105"/>
    </row>
    <row r="3068" ht="14.25" customHeight="1">
      <c r="A3068" s="107"/>
      <c r="B3068" s="116"/>
      <c r="C3068" s="116"/>
      <c r="D3068" s="224"/>
      <c r="E3068" s="105"/>
      <c r="F3068" s="105"/>
      <c r="G3068" s="105"/>
      <c r="H3068" s="105"/>
      <c r="I3068" s="105"/>
      <c r="J3068" s="105"/>
      <c r="K3068" s="105"/>
      <c r="L3068" s="105"/>
      <c r="M3068" s="105"/>
      <c r="N3068" s="106"/>
      <c r="O3068" s="105"/>
      <c r="P3068" s="105"/>
      <c r="Q3068" s="105"/>
      <c r="R3068" s="105"/>
      <c r="S3068" s="105"/>
      <c r="T3068" s="105"/>
    </row>
    <row r="3069" ht="14.25" customHeight="1">
      <c r="A3069" s="107"/>
      <c r="B3069" s="116"/>
      <c r="C3069" s="116"/>
      <c r="D3069" s="224"/>
      <c r="E3069" s="105"/>
      <c r="F3069" s="105"/>
      <c r="G3069" s="105"/>
      <c r="H3069" s="105"/>
      <c r="I3069" s="105"/>
      <c r="J3069" s="105"/>
      <c r="K3069" s="105"/>
      <c r="L3069" s="105"/>
      <c r="M3069" s="105"/>
      <c r="N3069" s="106"/>
      <c r="O3069" s="105"/>
      <c r="P3069" s="105"/>
      <c r="Q3069" s="105"/>
      <c r="R3069" s="105"/>
      <c r="S3069" s="105"/>
      <c r="T3069" s="105"/>
    </row>
    <row r="3070" ht="14.25" customHeight="1">
      <c r="A3070" s="107"/>
      <c r="B3070" s="116"/>
      <c r="C3070" s="116"/>
      <c r="D3070" s="224"/>
      <c r="E3070" s="105"/>
      <c r="F3070" s="105"/>
      <c r="G3070" s="105"/>
      <c r="H3070" s="105"/>
      <c r="I3070" s="105"/>
      <c r="J3070" s="105"/>
      <c r="K3070" s="105"/>
      <c r="L3070" s="105"/>
      <c r="M3070" s="105"/>
      <c r="N3070" s="106"/>
      <c r="O3070" s="105"/>
      <c r="P3070" s="105"/>
      <c r="Q3070" s="105"/>
      <c r="R3070" s="105"/>
      <c r="S3070" s="105"/>
      <c r="T3070" s="105"/>
    </row>
    <row r="3071" ht="14.25" customHeight="1">
      <c r="A3071" s="107"/>
      <c r="B3071" s="116"/>
      <c r="C3071" s="116"/>
      <c r="D3071" s="224"/>
      <c r="E3071" s="105"/>
      <c r="F3071" s="105"/>
      <c r="G3071" s="105"/>
      <c r="H3071" s="105"/>
      <c r="I3071" s="105"/>
      <c r="J3071" s="105"/>
      <c r="K3071" s="105"/>
      <c r="L3071" s="105"/>
      <c r="M3071" s="105"/>
      <c r="N3071" s="106"/>
      <c r="O3071" s="105"/>
      <c r="P3071" s="105"/>
      <c r="Q3071" s="105"/>
      <c r="R3071" s="105"/>
      <c r="S3071" s="105"/>
      <c r="T3071" s="105"/>
    </row>
    <row r="3072" ht="14.25" customHeight="1">
      <c r="A3072" s="107"/>
      <c r="B3072" s="116"/>
      <c r="C3072" s="116"/>
      <c r="D3072" s="224"/>
      <c r="E3072" s="105"/>
      <c r="F3072" s="105"/>
      <c r="G3072" s="105"/>
      <c r="H3072" s="105"/>
      <c r="I3072" s="105"/>
      <c r="J3072" s="105"/>
      <c r="K3072" s="105"/>
      <c r="L3072" s="105"/>
      <c r="M3072" s="105"/>
      <c r="N3072" s="106"/>
      <c r="O3072" s="105"/>
      <c r="P3072" s="105"/>
      <c r="Q3072" s="105"/>
      <c r="R3072" s="105"/>
      <c r="S3072" s="105"/>
      <c r="T3072" s="105"/>
    </row>
    <row r="3073" ht="14.25" customHeight="1">
      <c r="A3073" s="107"/>
      <c r="B3073" s="116"/>
      <c r="C3073" s="116"/>
      <c r="D3073" s="224"/>
      <c r="E3073" s="105"/>
      <c r="F3073" s="105"/>
      <c r="G3073" s="105"/>
      <c r="H3073" s="105"/>
      <c r="I3073" s="105"/>
      <c r="J3073" s="105"/>
      <c r="K3073" s="105"/>
      <c r="L3073" s="105"/>
      <c r="M3073" s="105"/>
      <c r="N3073" s="106"/>
      <c r="O3073" s="105"/>
      <c r="P3073" s="105"/>
      <c r="Q3073" s="105"/>
      <c r="R3073" s="105"/>
      <c r="S3073" s="105"/>
      <c r="T3073" s="105"/>
    </row>
    <row r="3074" ht="14.25" customHeight="1">
      <c r="A3074" s="107"/>
      <c r="B3074" s="116"/>
      <c r="C3074" s="116"/>
      <c r="D3074" s="224"/>
      <c r="E3074" s="105"/>
      <c r="F3074" s="105"/>
      <c r="G3074" s="105"/>
      <c r="H3074" s="105"/>
      <c r="I3074" s="105"/>
      <c r="J3074" s="105"/>
      <c r="K3074" s="105"/>
      <c r="L3074" s="105"/>
      <c r="M3074" s="105"/>
      <c r="N3074" s="106"/>
      <c r="O3074" s="105"/>
      <c r="P3074" s="105"/>
      <c r="Q3074" s="105"/>
      <c r="R3074" s="105"/>
      <c r="S3074" s="105"/>
      <c r="T3074" s="105"/>
    </row>
    <row r="3075" ht="14.25" customHeight="1">
      <c r="A3075" s="107"/>
      <c r="B3075" s="116"/>
      <c r="C3075" s="116"/>
      <c r="D3075" s="224"/>
      <c r="E3075" s="105"/>
      <c r="F3075" s="105"/>
      <c r="G3075" s="105"/>
      <c r="H3075" s="105"/>
      <c r="I3075" s="105"/>
      <c r="J3075" s="105"/>
      <c r="K3075" s="105"/>
      <c r="L3075" s="105"/>
      <c r="M3075" s="105"/>
      <c r="N3075" s="106"/>
      <c r="O3075" s="105"/>
      <c r="P3075" s="105"/>
      <c r="Q3075" s="105"/>
      <c r="R3075" s="105"/>
      <c r="S3075" s="105"/>
      <c r="T3075" s="105"/>
    </row>
    <row r="3076" ht="14.25" customHeight="1">
      <c r="A3076" s="107"/>
      <c r="B3076" s="116"/>
      <c r="C3076" s="116"/>
      <c r="D3076" s="224"/>
      <c r="E3076" s="105"/>
      <c r="F3076" s="105"/>
      <c r="G3076" s="105"/>
      <c r="H3076" s="105"/>
      <c r="I3076" s="105"/>
      <c r="J3076" s="105"/>
      <c r="K3076" s="105"/>
      <c r="L3076" s="105"/>
      <c r="M3076" s="105"/>
      <c r="N3076" s="106"/>
      <c r="O3076" s="105"/>
      <c r="P3076" s="105"/>
      <c r="Q3076" s="105"/>
      <c r="R3076" s="105"/>
      <c r="S3076" s="105"/>
      <c r="T3076" s="105"/>
    </row>
    <row r="3077" ht="14.25" customHeight="1">
      <c r="A3077" s="107"/>
      <c r="B3077" s="116"/>
      <c r="C3077" s="116"/>
      <c r="D3077" s="224"/>
      <c r="E3077" s="105"/>
      <c r="F3077" s="105"/>
      <c r="G3077" s="105"/>
      <c r="H3077" s="105"/>
      <c r="I3077" s="105"/>
      <c r="J3077" s="105"/>
      <c r="K3077" s="105"/>
      <c r="L3077" s="105"/>
      <c r="M3077" s="105"/>
      <c r="N3077" s="106"/>
      <c r="O3077" s="105"/>
      <c r="P3077" s="105"/>
      <c r="Q3077" s="105"/>
      <c r="R3077" s="105"/>
      <c r="S3077" s="105"/>
      <c r="T3077" s="105"/>
    </row>
    <row r="3078" ht="14.25" customHeight="1">
      <c r="A3078" s="107"/>
      <c r="B3078" s="116"/>
      <c r="C3078" s="116"/>
      <c r="D3078" s="224"/>
      <c r="E3078" s="105"/>
      <c r="F3078" s="105"/>
      <c r="G3078" s="105"/>
      <c r="H3078" s="105"/>
      <c r="I3078" s="105"/>
      <c r="J3078" s="105"/>
      <c r="K3078" s="105"/>
      <c r="L3078" s="105"/>
      <c r="M3078" s="105"/>
      <c r="N3078" s="106"/>
      <c r="O3078" s="105"/>
      <c r="P3078" s="105"/>
      <c r="Q3078" s="105"/>
      <c r="R3078" s="105"/>
      <c r="S3078" s="105"/>
      <c r="T3078" s="105"/>
    </row>
    <row r="3079" ht="14.25" customHeight="1">
      <c r="A3079" s="107"/>
      <c r="B3079" s="116"/>
      <c r="C3079" s="116"/>
      <c r="D3079" s="224"/>
      <c r="E3079" s="105"/>
      <c r="F3079" s="105"/>
      <c r="G3079" s="105"/>
      <c r="H3079" s="105"/>
      <c r="I3079" s="105"/>
      <c r="J3079" s="105"/>
      <c r="K3079" s="105"/>
      <c r="L3079" s="105"/>
      <c r="M3079" s="105"/>
      <c r="N3079" s="106"/>
      <c r="O3079" s="105"/>
      <c r="P3079" s="105"/>
      <c r="Q3079" s="105"/>
      <c r="R3079" s="105"/>
      <c r="S3079" s="105"/>
      <c r="T3079" s="105"/>
    </row>
    <row r="3080" ht="14.25" customHeight="1">
      <c r="A3080" s="107"/>
      <c r="B3080" s="116"/>
      <c r="C3080" s="116"/>
      <c r="D3080" s="224"/>
      <c r="E3080" s="105"/>
      <c r="F3080" s="105"/>
      <c r="G3080" s="105"/>
      <c r="H3080" s="105"/>
      <c r="I3080" s="105"/>
      <c r="J3080" s="105"/>
      <c r="K3080" s="105"/>
      <c r="L3080" s="105"/>
      <c r="M3080" s="105"/>
      <c r="N3080" s="106"/>
      <c r="O3080" s="105"/>
      <c r="P3080" s="105"/>
      <c r="Q3080" s="105"/>
      <c r="R3080" s="105"/>
      <c r="S3080" s="105"/>
      <c r="T3080" s="105"/>
    </row>
    <row r="3081" ht="14.25" customHeight="1">
      <c r="A3081" s="107"/>
      <c r="B3081" s="116"/>
      <c r="C3081" s="116"/>
      <c r="D3081" s="224"/>
      <c r="E3081" s="105"/>
      <c r="F3081" s="105"/>
      <c r="G3081" s="105"/>
      <c r="H3081" s="105"/>
      <c r="I3081" s="105"/>
      <c r="J3081" s="105"/>
      <c r="K3081" s="105"/>
      <c r="L3081" s="105"/>
      <c r="M3081" s="105"/>
      <c r="N3081" s="106"/>
      <c r="O3081" s="105"/>
      <c r="P3081" s="105"/>
      <c r="Q3081" s="105"/>
      <c r="R3081" s="105"/>
      <c r="S3081" s="105"/>
      <c r="T3081" s="105"/>
    </row>
    <row r="3082" ht="14.25" customHeight="1">
      <c r="A3082" s="107"/>
      <c r="B3082" s="116"/>
      <c r="C3082" s="116"/>
      <c r="D3082" s="224"/>
      <c r="E3082" s="105"/>
      <c r="F3082" s="105"/>
      <c r="G3082" s="105"/>
      <c r="H3082" s="105"/>
      <c r="I3082" s="105"/>
      <c r="J3082" s="105"/>
      <c r="K3082" s="105"/>
      <c r="L3082" s="105"/>
      <c r="M3082" s="105"/>
      <c r="N3082" s="106"/>
      <c r="O3082" s="105"/>
      <c r="P3082" s="105"/>
      <c r="Q3082" s="105"/>
      <c r="R3082" s="105"/>
      <c r="S3082" s="105"/>
      <c r="T3082" s="105"/>
    </row>
    <row r="3083" ht="14.25" customHeight="1">
      <c r="A3083" s="107"/>
      <c r="B3083" s="116"/>
      <c r="C3083" s="116"/>
      <c r="D3083" s="224"/>
      <c r="E3083" s="105"/>
      <c r="F3083" s="105"/>
      <c r="G3083" s="105"/>
      <c r="H3083" s="105"/>
      <c r="I3083" s="105"/>
      <c r="J3083" s="105"/>
      <c r="K3083" s="105"/>
      <c r="L3083" s="105"/>
      <c r="M3083" s="105"/>
      <c r="N3083" s="106"/>
      <c r="O3083" s="105"/>
      <c r="P3083" s="105"/>
      <c r="Q3083" s="105"/>
      <c r="R3083" s="105"/>
      <c r="S3083" s="105"/>
      <c r="T3083" s="105"/>
    </row>
    <row r="3084" ht="14.25" customHeight="1">
      <c r="A3084" s="107"/>
      <c r="B3084" s="116"/>
      <c r="C3084" s="116"/>
      <c r="D3084" s="224"/>
      <c r="E3084" s="105"/>
      <c r="F3084" s="105"/>
      <c r="G3084" s="105"/>
      <c r="H3084" s="105"/>
      <c r="I3084" s="105"/>
      <c r="J3084" s="105"/>
      <c r="K3084" s="105"/>
      <c r="L3084" s="105"/>
      <c r="M3084" s="105"/>
      <c r="N3084" s="106"/>
      <c r="O3084" s="105"/>
      <c r="P3084" s="105"/>
      <c r="Q3084" s="105"/>
      <c r="R3084" s="105"/>
      <c r="S3084" s="105"/>
      <c r="T3084" s="105"/>
    </row>
    <row r="3085" ht="14.25" customHeight="1">
      <c r="A3085" s="107"/>
      <c r="B3085" s="116"/>
      <c r="C3085" s="116"/>
      <c r="D3085" s="224"/>
      <c r="E3085" s="105"/>
      <c r="F3085" s="105"/>
      <c r="G3085" s="105"/>
      <c r="H3085" s="105"/>
      <c r="I3085" s="105"/>
      <c r="J3085" s="105"/>
      <c r="K3085" s="105"/>
      <c r="L3085" s="105"/>
      <c r="M3085" s="105"/>
      <c r="N3085" s="106"/>
      <c r="O3085" s="105"/>
      <c r="P3085" s="105"/>
      <c r="Q3085" s="105"/>
      <c r="R3085" s="105"/>
      <c r="S3085" s="105"/>
      <c r="T3085" s="105"/>
    </row>
    <row r="3086" ht="14.25" customHeight="1">
      <c r="A3086" s="107"/>
      <c r="B3086" s="116"/>
      <c r="C3086" s="116"/>
      <c r="D3086" s="224"/>
      <c r="E3086" s="105"/>
      <c r="F3086" s="105"/>
      <c r="G3086" s="105"/>
      <c r="H3086" s="105"/>
      <c r="I3086" s="105"/>
      <c r="J3086" s="105"/>
      <c r="K3086" s="105"/>
      <c r="L3086" s="105"/>
      <c r="M3086" s="105"/>
      <c r="N3086" s="106"/>
      <c r="O3086" s="105"/>
      <c r="P3086" s="105"/>
      <c r="Q3086" s="105"/>
      <c r="R3086" s="105"/>
      <c r="S3086" s="105"/>
      <c r="T3086" s="105"/>
    </row>
    <row r="3087" ht="14.25" customHeight="1">
      <c r="A3087" s="107"/>
      <c r="B3087" s="116"/>
      <c r="C3087" s="116"/>
      <c r="D3087" s="224"/>
      <c r="E3087" s="105"/>
      <c r="F3087" s="105"/>
      <c r="G3087" s="105"/>
      <c r="H3087" s="105"/>
      <c r="I3087" s="105"/>
      <c r="J3087" s="105"/>
      <c r="K3087" s="105"/>
      <c r="L3087" s="105"/>
      <c r="M3087" s="105"/>
      <c r="N3087" s="106"/>
      <c r="O3087" s="105"/>
      <c r="P3087" s="105"/>
      <c r="Q3087" s="105"/>
      <c r="R3087" s="105"/>
      <c r="S3087" s="105"/>
      <c r="T3087" s="105"/>
    </row>
    <row r="3088" ht="14.25" customHeight="1">
      <c r="A3088" s="107"/>
      <c r="B3088" s="116"/>
      <c r="C3088" s="116"/>
      <c r="D3088" s="224"/>
      <c r="E3088" s="105"/>
      <c r="F3088" s="105"/>
      <c r="G3088" s="105"/>
      <c r="H3088" s="105"/>
      <c r="I3088" s="105"/>
      <c r="J3088" s="105"/>
      <c r="K3088" s="105"/>
      <c r="L3088" s="105"/>
      <c r="M3088" s="105"/>
      <c r="N3088" s="106"/>
      <c r="O3088" s="105"/>
      <c r="P3088" s="105"/>
      <c r="Q3088" s="105"/>
      <c r="R3088" s="105"/>
      <c r="S3088" s="105"/>
      <c r="T3088" s="105"/>
    </row>
    <row r="3089" ht="14.25" customHeight="1">
      <c r="A3089" s="107"/>
      <c r="B3089" s="116"/>
      <c r="C3089" s="116"/>
      <c r="D3089" s="224"/>
      <c r="E3089" s="105"/>
      <c r="F3089" s="105"/>
      <c r="G3089" s="105"/>
      <c r="H3089" s="105"/>
      <c r="I3089" s="105"/>
      <c r="J3089" s="105"/>
      <c r="K3089" s="105"/>
      <c r="L3089" s="105"/>
      <c r="M3089" s="105"/>
      <c r="N3089" s="106"/>
      <c r="O3089" s="105"/>
      <c r="P3089" s="105"/>
      <c r="Q3089" s="105"/>
      <c r="R3089" s="105"/>
      <c r="S3089" s="105"/>
      <c r="T3089" s="105"/>
    </row>
    <row r="3090" ht="14.25" customHeight="1">
      <c r="A3090" s="107"/>
      <c r="B3090" s="116"/>
      <c r="C3090" s="116"/>
      <c r="D3090" s="224"/>
      <c r="E3090" s="105"/>
      <c r="F3090" s="105"/>
      <c r="G3090" s="105"/>
      <c r="H3090" s="105"/>
      <c r="I3090" s="105"/>
      <c r="J3090" s="105"/>
      <c r="K3090" s="105"/>
      <c r="L3090" s="105"/>
      <c r="M3090" s="105"/>
      <c r="N3090" s="106"/>
      <c r="O3090" s="105"/>
      <c r="P3090" s="105"/>
      <c r="Q3090" s="105"/>
      <c r="R3090" s="105"/>
      <c r="S3090" s="105"/>
      <c r="T3090" s="105"/>
    </row>
    <row r="3091" ht="14.25" customHeight="1">
      <c r="A3091" s="107"/>
      <c r="B3091" s="116"/>
      <c r="C3091" s="116"/>
      <c r="D3091" s="224"/>
      <c r="E3091" s="105"/>
      <c r="F3091" s="105"/>
      <c r="G3091" s="105"/>
      <c r="H3091" s="105"/>
      <c r="I3091" s="105"/>
      <c r="J3091" s="105"/>
      <c r="K3091" s="105"/>
      <c r="L3091" s="105"/>
      <c r="M3091" s="105"/>
      <c r="N3091" s="106"/>
      <c r="O3091" s="105"/>
      <c r="P3091" s="105"/>
      <c r="Q3091" s="105"/>
      <c r="R3091" s="105"/>
      <c r="S3091" s="105"/>
      <c r="T3091" s="105"/>
    </row>
    <row r="3092" ht="14.25" customHeight="1">
      <c r="A3092" s="107"/>
      <c r="B3092" s="116"/>
      <c r="C3092" s="116"/>
      <c r="D3092" s="224"/>
      <c r="E3092" s="105"/>
      <c r="F3092" s="105"/>
      <c r="G3092" s="105"/>
      <c r="H3092" s="105"/>
      <c r="I3092" s="105"/>
      <c r="J3092" s="105"/>
      <c r="K3092" s="105"/>
      <c r="L3092" s="105"/>
      <c r="M3092" s="105"/>
      <c r="N3092" s="106"/>
      <c r="O3092" s="105"/>
      <c r="P3092" s="105"/>
      <c r="Q3092" s="105"/>
      <c r="R3092" s="105"/>
      <c r="S3092" s="105"/>
      <c r="T3092" s="105"/>
    </row>
    <row r="3093" ht="14.25" customHeight="1">
      <c r="A3093" s="107"/>
      <c r="B3093" s="116"/>
      <c r="C3093" s="116"/>
      <c r="D3093" s="224"/>
      <c r="E3093" s="105"/>
      <c r="F3093" s="105"/>
      <c r="G3093" s="105"/>
      <c r="H3093" s="105"/>
      <c r="I3093" s="105"/>
      <c r="J3093" s="105"/>
      <c r="K3093" s="105"/>
      <c r="L3093" s="105"/>
      <c r="M3093" s="105"/>
      <c r="N3093" s="106"/>
      <c r="O3093" s="105"/>
      <c r="P3093" s="105"/>
      <c r="Q3093" s="105"/>
      <c r="R3093" s="105"/>
      <c r="S3093" s="105"/>
      <c r="T3093" s="105"/>
    </row>
    <row r="3094" ht="14.25" customHeight="1">
      <c r="A3094" s="107"/>
      <c r="B3094" s="116"/>
      <c r="C3094" s="116"/>
      <c r="D3094" s="224"/>
      <c r="E3094" s="105"/>
      <c r="F3094" s="105"/>
      <c r="G3094" s="105"/>
      <c r="H3094" s="105"/>
      <c r="I3094" s="105"/>
      <c r="J3094" s="105"/>
      <c r="K3094" s="105"/>
      <c r="L3094" s="105"/>
      <c r="M3094" s="105"/>
      <c r="N3094" s="106"/>
      <c r="O3094" s="105"/>
      <c r="P3094" s="105"/>
      <c r="Q3094" s="105"/>
      <c r="R3094" s="105"/>
      <c r="S3094" s="105"/>
      <c r="T3094" s="105"/>
    </row>
    <row r="3095" ht="14.25" customHeight="1">
      <c r="A3095" s="107"/>
      <c r="B3095" s="116"/>
      <c r="C3095" s="116"/>
      <c r="D3095" s="224"/>
      <c r="E3095" s="105"/>
      <c r="F3095" s="105"/>
      <c r="G3095" s="105"/>
      <c r="H3095" s="105"/>
      <c r="I3095" s="105"/>
      <c r="J3095" s="105"/>
      <c r="K3095" s="105"/>
      <c r="L3095" s="105"/>
      <c r="M3095" s="105"/>
      <c r="N3095" s="106"/>
      <c r="O3095" s="105"/>
      <c r="P3095" s="105"/>
      <c r="Q3095" s="105"/>
      <c r="R3095" s="105"/>
      <c r="S3095" s="105"/>
      <c r="T3095" s="105"/>
    </row>
    <row r="3096" ht="14.25" customHeight="1">
      <c r="A3096" s="107"/>
      <c r="B3096" s="116"/>
      <c r="C3096" s="116"/>
      <c r="D3096" s="224"/>
      <c r="E3096" s="105"/>
      <c r="F3096" s="105"/>
      <c r="G3096" s="105"/>
      <c r="H3096" s="105"/>
      <c r="I3096" s="105"/>
      <c r="J3096" s="105"/>
      <c r="K3096" s="105"/>
      <c r="L3096" s="105"/>
      <c r="M3096" s="105"/>
      <c r="N3096" s="106"/>
      <c r="O3096" s="105"/>
      <c r="P3096" s="105"/>
      <c r="Q3096" s="105"/>
      <c r="R3096" s="105"/>
      <c r="S3096" s="105"/>
      <c r="T3096" s="105"/>
    </row>
    <row r="3097" ht="14.25" customHeight="1">
      <c r="A3097" s="107"/>
      <c r="B3097" s="116"/>
      <c r="C3097" s="116"/>
      <c r="D3097" s="224"/>
      <c r="E3097" s="105"/>
      <c r="F3097" s="105"/>
      <c r="G3097" s="105"/>
      <c r="H3097" s="105"/>
      <c r="I3097" s="105"/>
      <c r="J3097" s="105"/>
      <c r="K3097" s="105"/>
      <c r="L3097" s="105"/>
      <c r="M3097" s="105"/>
      <c r="N3097" s="106"/>
      <c r="O3097" s="105"/>
      <c r="P3097" s="105"/>
      <c r="Q3097" s="105"/>
      <c r="R3097" s="105"/>
      <c r="S3097" s="105"/>
      <c r="T3097" s="105"/>
    </row>
    <row r="3098" ht="14.25" customHeight="1">
      <c r="A3098" s="107"/>
      <c r="B3098" s="116"/>
      <c r="C3098" s="116"/>
      <c r="D3098" s="224"/>
      <c r="E3098" s="105"/>
      <c r="F3098" s="105"/>
      <c r="G3098" s="105"/>
      <c r="H3098" s="105"/>
      <c r="I3098" s="105"/>
      <c r="J3098" s="105"/>
      <c r="K3098" s="105"/>
      <c r="L3098" s="105"/>
      <c r="M3098" s="105"/>
      <c r="N3098" s="106"/>
      <c r="O3098" s="105"/>
      <c r="P3098" s="105"/>
      <c r="Q3098" s="105"/>
      <c r="R3098" s="105"/>
      <c r="S3098" s="105"/>
      <c r="T3098" s="105"/>
    </row>
    <row r="3099" ht="14.25" customHeight="1">
      <c r="A3099" s="107"/>
      <c r="B3099" s="116"/>
      <c r="C3099" s="116"/>
      <c r="D3099" s="224"/>
      <c r="E3099" s="105"/>
      <c r="F3099" s="105"/>
      <c r="G3099" s="105"/>
      <c r="H3099" s="105"/>
      <c r="I3099" s="105"/>
      <c r="J3099" s="105"/>
      <c r="K3099" s="105"/>
      <c r="L3099" s="105"/>
      <c r="M3099" s="105"/>
      <c r="N3099" s="106"/>
      <c r="O3099" s="105"/>
      <c r="P3099" s="105"/>
      <c r="Q3099" s="105"/>
      <c r="R3099" s="105"/>
      <c r="S3099" s="105"/>
      <c r="T3099" s="105"/>
    </row>
    <row r="3100" ht="14.25" customHeight="1">
      <c r="A3100" s="107"/>
      <c r="B3100" s="116"/>
      <c r="C3100" s="116"/>
      <c r="D3100" s="224"/>
      <c r="E3100" s="105"/>
      <c r="F3100" s="105"/>
      <c r="G3100" s="105"/>
      <c r="H3100" s="105"/>
      <c r="I3100" s="105"/>
      <c r="J3100" s="105"/>
      <c r="K3100" s="105"/>
      <c r="L3100" s="105"/>
      <c r="M3100" s="105"/>
      <c r="N3100" s="106"/>
      <c r="O3100" s="105"/>
      <c r="P3100" s="105"/>
      <c r="Q3100" s="105"/>
      <c r="R3100" s="105"/>
      <c r="S3100" s="105"/>
      <c r="T3100" s="105"/>
    </row>
    <row r="3101" ht="14.25" customHeight="1">
      <c r="A3101" s="107"/>
      <c r="B3101" s="116"/>
      <c r="C3101" s="116"/>
      <c r="D3101" s="224"/>
      <c r="E3101" s="105"/>
      <c r="F3101" s="105"/>
      <c r="G3101" s="105"/>
      <c r="H3101" s="105"/>
      <c r="I3101" s="105"/>
      <c r="J3101" s="105"/>
      <c r="K3101" s="105"/>
      <c r="L3101" s="105"/>
      <c r="M3101" s="105"/>
      <c r="N3101" s="106"/>
      <c r="O3101" s="105"/>
      <c r="P3101" s="105"/>
      <c r="Q3101" s="105"/>
      <c r="R3101" s="105"/>
      <c r="S3101" s="105"/>
      <c r="T3101" s="105"/>
    </row>
    <row r="3102" ht="14.25" customHeight="1">
      <c r="A3102" s="107"/>
      <c r="B3102" s="116"/>
      <c r="C3102" s="116"/>
      <c r="D3102" s="224"/>
      <c r="E3102" s="105"/>
      <c r="F3102" s="105"/>
      <c r="G3102" s="105"/>
      <c r="H3102" s="105"/>
      <c r="I3102" s="105"/>
      <c r="J3102" s="105"/>
      <c r="K3102" s="105"/>
      <c r="L3102" s="105"/>
      <c r="M3102" s="105"/>
      <c r="N3102" s="106"/>
      <c r="O3102" s="105"/>
      <c r="P3102" s="105"/>
      <c r="Q3102" s="105"/>
      <c r="R3102" s="105"/>
      <c r="S3102" s="105"/>
      <c r="T3102" s="105"/>
    </row>
    <row r="3103" ht="14.25" customHeight="1">
      <c r="A3103" s="107"/>
      <c r="B3103" s="116"/>
      <c r="C3103" s="116"/>
      <c r="D3103" s="224"/>
      <c r="E3103" s="105"/>
      <c r="F3103" s="105"/>
      <c r="G3103" s="105"/>
      <c r="H3103" s="105"/>
      <c r="I3103" s="105"/>
      <c r="J3103" s="105"/>
      <c r="K3103" s="105"/>
      <c r="L3103" s="105"/>
      <c r="M3103" s="105"/>
      <c r="N3103" s="106"/>
      <c r="O3103" s="105"/>
      <c r="P3103" s="105"/>
      <c r="Q3103" s="105"/>
      <c r="R3103" s="105"/>
      <c r="S3103" s="105"/>
      <c r="T3103" s="105"/>
    </row>
    <row r="3104" ht="14.25" customHeight="1">
      <c r="A3104" s="107"/>
      <c r="B3104" s="116"/>
      <c r="C3104" s="116"/>
      <c r="D3104" s="224"/>
      <c r="E3104" s="105"/>
      <c r="F3104" s="105"/>
      <c r="G3104" s="105"/>
      <c r="H3104" s="105"/>
      <c r="I3104" s="105"/>
      <c r="J3104" s="105"/>
      <c r="K3104" s="105"/>
      <c r="L3104" s="105"/>
      <c r="M3104" s="105"/>
      <c r="N3104" s="106"/>
      <c r="O3104" s="105"/>
      <c r="P3104" s="105"/>
      <c r="Q3104" s="105"/>
      <c r="R3104" s="105"/>
      <c r="S3104" s="105"/>
      <c r="T3104" s="105"/>
    </row>
    <row r="3105" ht="14.25" customHeight="1">
      <c r="A3105" s="107"/>
      <c r="B3105" s="116"/>
      <c r="C3105" s="116"/>
      <c r="D3105" s="224"/>
      <c r="E3105" s="105"/>
      <c r="F3105" s="105"/>
      <c r="G3105" s="105"/>
      <c r="H3105" s="105"/>
      <c r="I3105" s="105"/>
      <c r="J3105" s="105"/>
      <c r="K3105" s="105"/>
      <c r="L3105" s="105"/>
      <c r="M3105" s="105"/>
      <c r="N3105" s="106"/>
      <c r="O3105" s="105"/>
      <c r="P3105" s="105"/>
      <c r="Q3105" s="105"/>
      <c r="R3105" s="105"/>
      <c r="S3105" s="105"/>
      <c r="T3105" s="105"/>
    </row>
    <row r="3106" ht="14.25" customHeight="1">
      <c r="A3106" s="107"/>
      <c r="B3106" s="116"/>
      <c r="C3106" s="116"/>
      <c r="D3106" s="224"/>
      <c r="E3106" s="105"/>
      <c r="F3106" s="105"/>
      <c r="G3106" s="105"/>
      <c r="H3106" s="105"/>
      <c r="I3106" s="105"/>
      <c r="J3106" s="105"/>
      <c r="K3106" s="105"/>
      <c r="L3106" s="105"/>
      <c r="M3106" s="105"/>
      <c r="N3106" s="106"/>
      <c r="O3106" s="105"/>
      <c r="P3106" s="105"/>
      <c r="Q3106" s="105"/>
      <c r="R3106" s="105"/>
      <c r="S3106" s="105"/>
      <c r="T3106" s="105"/>
    </row>
    <row r="3107" ht="14.25" customHeight="1">
      <c r="A3107" s="107"/>
      <c r="B3107" s="116"/>
      <c r="C3107" s="116"/>
      <c r="D3107" s="224"/>
      <c r="E3107" s="105"/>
      <c r="F3107" s="105"/>
      <c r="G3107" s="105"/>
      <c r="H3107" s="105"/>
      <c r="I3107" s="105"/>
      <c r="J3107" s="105"/>
      <c r="K3107" s="105"/>
      <c r="L3107" s="105"/>
      <c r="M3107" s="105"/>
      <c r="N3107" s="106"/>
      <c r="O3107" s="105"/>
      <c r="P3107" s="105"/>
      <c r="Q3107" s="105"/>
      <c r="R3107" s="105"/>
      <c r="S3107" s="105"/>
      <c r="T3107" s="105"/>
    </row>
    <row r="3108" ht="14.25" customHeight="1">
      <c r="A3108" s="107"/>
      <c r="B3108" s="116"/>
      <c r="C3108" s="116"/>
      <c r="D3108" s="224"/>
      <c r="E3108" s="105"/>
      <c r="F3108" s="105"/>
      <c r="G3108" s="105"/>
      <c r="H3108" s="105"/>
      <c r="I3108" s="105"/>
      <c r="J3108" s="105"/>
      <c r="K3108" s="105"/>
      <c r="L3108" s="105"/>
      <c r="M3108" s="105"/>
      <c r="N3108" s="106"/>
      <c r="O3108" s="105"/>
      <c r="P3108" s="105"/>
      <c r="Q3108" s="105"/>
      <c r="R3108" s="105"/>
      <c r="S3108" s="105"/>
      <c r="T3108" s="105"/>
    </row>
    <row r="3109" ht="14.25" customHeight="1">
      <c r="A3109" s="107"/>
      <c r="B3109" s="116"/>
      <c r="C3109" s="116"/>
      <c r="D3109" s="224"/>
      <c r="E3109" s="105"/>
      <c r="F3109" s="105"/>
      <c r="G3109" s="105"/>
      <c r="H3109" s="105"/>
      <c r="I3109" s="105"/>
      <c r="J3109" s="105"/>
      <c r="K3109" s="105"/>
      <c r="L3109" s="105"/>
      <c r="M3109" s="105"/>
      <c r="N3109" s="106"/>
      <c r="O3109" s="105"/>
      <c r="P3109" s="105"/>
      <c r="Q3109" s="105"/>
      <c r="R3109" s="105"/>
      <c r="S3109" s="105"/>
      <c r="T3109" s="105"/>
    </row>
    <row r="3110" ht="14.25" customHeight="1">
      <c r="A3110" s="107"/>
      <c r="B3110" s="116"/>
      <c r="C3110" s="116"/>
      <c r="D3110" s="224"/>
      <c r="E3110" s="105"/>
      <c r="F3110" s="105"/>
      <c r="G3110" s="105"/>
      <c r="H3110" s="105"/>
      <c r="I3110" s="105"/>
      <c r="J3110" s="105"/>
      <c r="K3110" s="105"/>
      <c r="L3110" s="105"/>
      <c r="M3110" s="105"/>
      <c r="N3110" s="106"/>
      <c r="O3110" s="105"/>
      <c r="P3110" s="105"/>
      <c r="Q3110" s="105"/>
      <c r="R3110" s="105"/>
      <c r="S3110" s="105"/>
      <c r="T3110" s="105"/>
    </row>
    <row r="3111" ht="14.25" customHeight="1">
      <c r="A3111" s="107"/>
      <c r="B3111" s="116"/>
      <c r="C3111" s="116"/>
      <c r="D3111" s="224"/>
      <c r="E3111" s="105"/>
      <c r="F3111" s="105"/>
      <c r="G3111" s="105"/>
      <c r="H3111" s="105"/>
      <c r="I3111" s="105"/>
      <c r="J3111" s="105"/>
      <c r="K3111" s="105"/>
      <c r="L3111" s="105"/>
      <c r="M3111" s="105"/>
      <c r="N3111" s="106"/>
      <c r="O3111" s="105"/>
      <c r="P3111" s="105"/>
      <c r="Q3111" s="105"/>
      <c r="R3111" s="105"/>
      <c r="S3111" s="105"/>
      <c r="T3111" s="105"/>
    </row>
    <row r="3112" ht="14.25" customHeight="1">
      <c r="A3112" s="107"/>
      <c r="B3112" s="116"/>
      <c r="C3112" s="116"/>
      <c r="D3112" s="224"/>
      <c r="E3112" s="105"/>
      <c r="F3112" s="105"/>
      <c r="G3112" s="105"/>
      <c r="H3112" s="105"/>
      <c r="I3112" s="105"/>
      <c r="J3112" s="105"/>
      <c r="K3112" s="105"/>
      <c r="L3112" s="105"/>
      <c r="M3112" s="105"/>
      <c r="N3112" s="106"/>
      <c r="O3112" s="105"/>
      <c r="P3112" s="105"/>
      <c r="Q3112" s="105"/>
      <c r="R3112" s="105"/>
      <c r="S3112" s="105"/>
      <c r="T3112" s="105"/>
    </row>
    <row r="3113" ht="14.25" customHeight="1">
      <c r="A3113" s="107"/>
      <c r="B3113" s="116"/>
      <c r="C3113" s="116"/>
      <c r="D3113" s="224"/>
      <c r="E3113" s="105"/>
      <c r="F3113" s="105"/>
      <c r="G3113" s="105"/>
      <c r="H3113" s="105"/>
      <c r="I3113" s="105"/>
      <c r="J3113" s="105"/>
      <c r="K3113" s="105"/>
      <c r="L3113" s="105"/>
      <c r="M3113" s="105"/>
      <c r="N3113" s="106"/>
      <c r="O3113" s="105"/>
      <c r="P3113" s="105"/>
      <c r="Q3113" s="105"/>
      <c r="R3113" s="105"/>
      <c r="S3113" s="105"/>
      <c r="T3113" s="105"/>
    </row>
    <row r="3114" ht="14.25" customHeight="1">
      <c r="A3114" s="107"/>
      <c r="B3114" s="116"/>
      <c r="C3114" s="116"/>
      <c r="D3114" s="224"/>
      <c r="E3114" s="105"/>
      <c r="F3114" s="105"/>
      <c r="G3114" s="105"/>
      <c r="H3114" s="105"/>
      <c r="I3114" s="105"/>
      <c r="J3114" s="105"/>
      <c r="K3114" s="105"/>
      <c r="L3114" s="105"/>
      <c r="M3114" s="105"/>
      <c r="N3114" s="106"/>
      <c r="O3114" s="105"/>
      <c r="P3114" s="105"/>
      <c r="Q3114" s="105"/>
      <c r="R3114" s="105"/>
      <c r="S3114" s="105"/>
      <c r="T3114" s="105"/>
    </row>
    <row r="3115" ht="14.25" customHeight="1">
      <c r="A3115" s="107"/>
      <c r="B3115" s="116"/>
      <c r="C3115" s="116"/>
      <c r="D3115" s="224"/>
      <c r="E3115" s="105"/>
      <c r="F3115" s="105"/>
      <c r="G3115" s="105"/>
      <c r="H3115" s="105"/>
      <c r="I3115" s="105"/>
      <c r="J3115" s="105"/>
      <c r="K3115" s="105"/>
      <c r="L3115" s="105"/>
      <c r="M3115" s="105"/>
      <c r="N3115" s="106"/>
      <c r="O3115" s="105"/>
      <c r="P3115" s="105"/>
      <c r="Q3115" s="105"/>
      <c r="R3115" s="105"/>
      <c r="S3115" s="105"/>
      <c r="T3115" s="105"/>
    </row>
    <row r="3116" ht="14.25" customHeight="1">
      <c r="A3116" s="107"/>
      <c r="B3116" s="116"/>
      <c r="C3116" s="116"/>
      <c r="D3116" s="224"/>
      <c r="E3116" s="105"/>
      <c r="F3116" s="105"/>
      <c r="G3116" s="105"/>
      <c r="H3116" s="105"/>
      <c r="I3116" s="105"/>
      <c r="J3116" s="105"/>
      <c r="K3116" s="105"/>
      <c r="L3116" s="105"/>
      <c r="M3116" s="105"/>
      <c r="N3116" s="106"/>
      <c r="O3116" s="105"/>
      <c r="P3116" s="105"/>
      <c r="Q3116" s="105"/>
      <c r="R3116" s="105"/>
      <c r="S3116" s="105"/>
      <c r="T3116" s="105"/>
    </row>
    <row r="3117" ht="14.25" customHeight="1">
      <c r="A3117" s="107"/>
      <c r="B3117" s="116"/>
      <c r="C3117" s="116"/>
      <c r="D3117" s="224"/>
      <c r="E3117" s="105"/>
      <c r="F3117" s="105"/>
      <c r="G3117" s="105"/>
      <c r="H3117" s="105"/>
      <c r="I3117" s="105"/>
      <c r="J3117" s="105"/>
      <c r="K3117" s="105"/>
      <c r="L3117" s="105"/>
      <c r="M3117" s="105"/>
      <c r="N3117" s="106"/>
      <c r="O3117" s="105"/>
      <c r="P3117" s="105"/>
      <c r="Q3117" s="105"/>
      <c r="R3117" s="105"/>
      <c r="S3117" s="105"/>
      <c r="T3117" s="105"/>
    </row>
    <row r="3118" ht="14.25" customHeight="1">
      <c r="A3118" s="107"/>
      <c r="B3118" s="116"/>
      <c r="C3118" s="116"/>
      <c r="D3118" s="224"/>
      <c r="E3118" s="105"/>
      <c r="F3118" s="105"/>
      <c r="G3118" s="105"/>
      <c r="H3118" s="105"/>
      <c r="I3118" s="105"/>
      <c r="J3118" s="105"/>
      <c r="K3118" s="105"/>
      <c r="L3118" s="105"/>
      <c r="M3118" s="105"/>
      <c r="N3118" s="106"/>
      <c r="O3118" s="105"/>
      <c r="P3118" s="105"/>
      <c r="Q3118" s="105"/>
      <c r="R3118" s="105"/>
      <c r="S3118" s="105"/>
      <c r="T3118" s="105"/>
    </row>
    <row r="3119" ht="14.25" customHeight="1">
      <c r="A3119" s="107"/>
      <c r="B3119" s="116"/>
      <c r="C3119" s="116"/>
      <c r="D3119" s="224"/>
      <c r="E3119" s="105"/>
      <c r="F3119" s="105"/>
      <c r="G3119" s="105"/>
      <c r="H3119" s="105"/>
      <c r="I3119" s="105"/>
      <c r="J3119" s="105"/>
      <c r="K3119" s="105"/>
      <c r="L3119" s="105"/>
      <c r="M3119" s="105"/>
      <c r="N3119" s="106"/>
      <c r="O3119" s="105"/>
      <c r="P3119" s="105"/>
      <c r="Q3119" s="105"/>
      <c r="R3119" s="105"/>
      <c r="S3119" s="105"/>
      <c r="T3119" s="105"/>
    </row>
    <row r="3120" ht="14.25" customHeight="1">
      <c r="A3120" s="107"/>
      <c r="B3120" s="116"/>
      <c r="C3120" s="116"/>
      <c r="D3120" s="224"/>
      <c r="E3120" s="105"/>
      <c r="F3120" s="105"/>
      <c r="G3120" s="105"/>
      <c r="H3120" s="105"/>
      <c r="I3120" s="105"/>
      <c r="J3120" s="105"/>
      <c r="K3120" s="105"/>
      <c r="L3120" s="105"/>
      <c r="M3120" s="105"/>
      <c r="N3120" s="106"/>
      <c r="O3120" s="105"/>
      <c r="P3120" s="105"/>
      <c r="Q3120" s="105"/>
      <c r="R3120" s="105"/>
      <c r="S3120" s="105"/>
      <c r="T3120" s="105"/>
    </row>
    <row r="3121" ht="14.25" customHeight="1">
      <c r="A3121" s="107"/>
      <c r="B3121" s="116"/>
      <c r="C3121" s="116"/>
      <c r="D3121" s="224"/>
      <c r="E3121" s="105"/>
      <c r="F3121" s="105"/>
      <c r="G3121" s="105"/>
      <c r="H3121" s="105"/>
      <c r="I3121" s="105"/>
      <c r="J3121" s="105"/>
      <c r="K3121" s="105"/>
      <c r="L3121" s="105"/>
      <c r="M3121" s="105"/>
      <c r="N3121" s="106"/>
      <c r="O3121" s="105"/>
      <c r="P3121" s="105"/>
      <c r="Q3121" s="105"/>
      <c r="R3121" s="105"/>
      <c r="S3121" s="105"/>
      <c r="T3121" s="105"/>
    </row>
    <row r="3122" ht="14.25" customHeight="1">
      <c r="A3122" s="107"/>
      <c r="B3122" s="116"/>
      <c r="C3122" s="116"/>
      <c r="D3122" s="224"/>
      <c r="E3122" s="105"/>
      <c r="F3122" s="105"/>
      <c r="G3122" s="105"/>
      <c r="H3122" s="105"/>
      <c r="I3122" s="105"/>
      <c r="J3122" s="105"/>
      <c r="K3122" s="105"/>
      <c r="L3122" s="105"/>
      <c r="M3122" s="105"/>
      <c r="N3122" s="106"/>
      <c r="O3122" s="105"/>
      <c r="P3122" s="105"/>
      <c r="Q3122" s="105"/>
      <c r="R3122" s="105"/>
      <c r="S3122" s="105"/>
      <c r="T3122" s="105"/>
    </row>
    <row r="3123" ht="14.25" customHeight="1">
      <c r="A3123" s="107"/>
      <c r="B3123" s="116"/>
      <c r="C3123" s="116"/>
      <c r="D3123" s="224"/>
      <c r="E3123" s="105"/>
      <c r="F3123" s="105"/>
      <c r="G3123" s="105"/>
      <c r="H3123" s="105"/>
      <c r="I3123" s="105"/>
      <c r="J3123" s="105"/>
      <c r="K3123" s="105"/>
      <c r="L3123" s="105"/>
      <c r="M3123" s="105"/>
      <c r="N3123" s="106"/>
      <c r="O3123" s="105"/>
      <c r="P3123" s="105"/>
      <c r="Q3123" s="105"/>
      <c r="R3123" s="105"/>
      <c r="S3123" s="105"/>
      <c r="T3123" s="105"/>
    </row>
    <row r="3124" ht="14.25" customHeight="1">
      <c r="A3124" s="107"/>
      <c r="B3124" s="116"/>
      <c r="C3124" s="116"/>
      <c r="D3124" s="224"/>
      <c r="E3124" s="105"/>
      <c r="F3124" s="105"/>
      <c r="G3124" s="105"/>
      <c r="H3124" s="105"/>
      <c r="I3124" s="105"/>
      <c r="J3124" s="105"/>
      <c r="K3124" s="105"/>
      <c r="L3124" s="105"/>
      <c r="M3124" s="105"/>
      <c r="N3124" s="106"/>
      <c r="O3124" s="105"/>
      <c r="P3124" s="105"/>
      <c r="Q3124" s="105"/>
      <c r="R3124" s="105"/>
      <c r="S3124" s="105"/>
      <c r="T3124" s="105"/>
    </row>
    <row r="3125" ht="14.25" customHeight="1">
      <c r="A3125" s="107"/>
      <c r="B3125" s="116"/>
      <c r="C3125" s="116"/>
      <c r="D3125" s="224"/>
      <c r="E3125" s="105"/>
      <c r="F3125" s="105"/>
      <c r="G3125" s="105"/>
      <c r="H3125" s="105"/>
      <c r="I3125" s="105"/>
      <c r="J3125" s="105"/>
      <c r="K3125" s="105"/>
      <c r="L3125" s="105"/>
      <c r="M3125" s="105"/>
      <c r="N3125" s="106"/>
      <c r="O3125" s="105"/>
      <c r="P3125" s="105"/>
      <c r="Q3125" s="105"/>
      <c r="R3125" s="105"/>
      <c r="S3125" s="105"/>
      <c r="T3125" s="105"/>
    </row>
    <row r="3126" ht="14.25" customHeight="1">
      <c r="A3126" s="107"/>
      <c r="B3126" s="116"/>
      <c r="C3126" s="116"/>
      <c r="D3126" s="224"/>
      <c r="E3126" s="105"/>
      <c r="F3126" s="105"/>
      <c r="G3126" s="105"/>
      <c r="H3126" s="105"/>
      <c r="I3126" s="105"/>
      <c r="J3126" s="105"/>
      <c r="K3126" s="105"/>
      <c r="L3126" s="105"/>
      <c r="M3126" s="105"/>
      <c r="N3126" s="106"/>
      <c r="O3126" s="105"/>
      <c r="P3126" s="105"/>
      <c r="Q3126" s="105"/>
      <c r="R3126" s="105"/>
      <c r="S3126" s="105"/>
      <c r="T3126" s="105"/>
    </row>
    <row r="3127" ht="14.25" customHeight="1">
      <c r="A3127" s="107"/>
      <c r="B3127" s="116"/>
      <c r="C3127" s="116"/>
      <c r="D3127" s="224"/>
      <c r="E3127" s="105"/>
      <c r="F3127" s="105"/>
      <c r="G3127" s="105"/>
      <c r="H3127" s="105"/>
      <c r="I3127" s="105"/>
      <c r="J3127" s="105"/>
      <c r="K3127" s="105"/>
      <c r="L3127" s="105"/>
      <c r="M3127" s="105"/>
      <c r="N3127" s="106"/>
      <c r="O3127" s="105"/>
      <c r="P3127" s="105"/>
      <c r="Q3127" s="105"/>
      <c r="R3127" s="105"/>
      <c r="S3127" s="105"/>
      <c r="T3127" s="105"/>
    </row>
    <row r="3128" ht="14.25" customHeight="1">
      <c r="A3128" s="107"/>
      <c r="B3128" s="116"/>
      <c r="C3128" s="116"/>
      <c r="D3128" s="224"/>
      <c r="E3128" s="105"/>
      <c r="F3128" s="105"/>
      <c r="G3128" s="105"/>
      <c r="H3128" s="105"/>
      <c r="I3128" s="105"/>
      <c r="J3128" s="105"/>
      <c r="K3128" s="105"/>
      <c r="L3128" s="105"/>
      <c r="M3128" s="105"/>
      <c r="N3128" s="106"/>
      <c r="O3128" s="105"/>
      <c r="P3128" s="105"/>
      <c r="Q3128" s="105"/>
      <c r="R3128" s="105"/>
      <c r="S3128" s="105"/>
      <c r="T3128" s="105"/>
    </row>
    <row r="3129" ht="14.25" customHeight="1">
      <c r="A3129" s="107"/>
      <c r="B3129" s="116"/>
      <c r="C3129" s="116"/>
      <c r="D3129" s="224"/>
      <c r="E3129" s="105"/>
      <c r="F3129" s="105"/>
      <c r="G3129" s="105"/>
      <c r="H3129" s="105"/>
      <c r="I3129" s="105"/>
      <c r="J3129" s="105"/>
      <c r="K3129" s="105"/>
      <c r="L3129" s="105"/>
      <c r="M3129" s="105"/>
      <c r="N3129" s="106"/>
      <c r="O3129" s="105"/>
      <c r="P3129" s="105"/>
      <c r="Q3129" s="105"/>
      <c r="R3129" s="105"/>
      <c r="S3129" s="105"/>
      <c r="T3129" s="105"/>
    </row>
    <row r="3130" ht="14.25" customHeight="1">
      <c r="A3130" s="107"/>
      <c r="B3130" s="116"/>
      <c r="C3130" s="116"/>
      <c r="D3130" s="224"/>
      <c r="E3130" s="105"/>
      <c r="F3130" s="105"/>
      <c r="G3130" s="105"/>
      <c r="H3130" s="105"/>
      <c r="I3130" s="105"/>
      <c r="J3130" s="105"/>
      <c r="K3130" s="105"/>
      <c r="L3130" s="105"/>
      <c r="M3130" s="105"/>
      <c r="N3130" s="106"/>
      <c r="O3130" s="105"/>
      <c r="P3130" s="105"/>
      <c r="Q3130" s="105"/>
      <c r="R3130" s="105"/>
      <c r="S3130" s="105"/>
      <c r="T3130" s="105"/>
    </row>
    <row r="3131" ht="14.25" customHeight="1">
      <c r="A3131" s="107"/>
      <c r="B3131" s="116"/>
      <c r="C3131" s="116"/>
      <c r="D3131" s="224"/>
      <c r="E3131" s="105"/>
      <c r="F3131" s="105"/>
      <c r="G3131" s="105"/>
      <c r="H3131" s="105"/>
      <c r="I3131" s="105"/>
      <c r="J3131" s="105"/>
      <c r="K3131" s="105"/>
      <c r="L3131" s="105"/>
      <c r="M3131" s="105"/>
      <c r="N3131" s="106"/>
      <c r="O3131" s="105"/>
      <c r="P3131" s="105"/>
      <c r="Q3131" s="105"/>
      <c r="R3131" s="105"/>
      <c r="S3131" s="105"/>
      <c r="T3131" s="105"/>
    </row>
    <row r="3132" ht="14.25" customHeight="1">
      <c r="A3132" s="107"/>
      <c r="B3132" s="116"/>
      <c r="C3132" s="116"/>
      <c r="D3132" s="224"/>
      <c r="E3132" s="105"/>
      <c r="F3132" s="105"/>
      <c r="G3132" s="105"/>
      <c r="H3132" s="105"/>
      <c r="I3132" s="105"/>
      <c r="J3132" s="105"/>
      <c r="K3132" s="105"/>
      <c r="L3132" s="105"/>
      <c r="M3132" s="105"/>
      <c r="N3132" s="106"/>
      <c r="O3132" s="105"/>
      <c r="P3132" s="105"/>
      <c r="Q3132" s="105"/>
      <c r="R3132" s="105"/>
      <c r="S3132" s="105"/>
      <c r="T3132" s="105"/>
    </row>
    <row r="3133" ht="14.25" customHeight="1">
      <c r="A3133" s="107"/>
      <c r="B3133" s="116"/>
      <c r="C3133" s="116"/>
      <c r="D3133" s="224"/>
      <c r="E3133" s="105"/>
      <c r="F3133" s="105"/>
      <c r="G3133" s="105"/>
      <c r="H3133" s="105"/>
      <c r="I3133" s="105"/>
      <c r="J3133" s="105"/>
      <c r="K3133" s="105"/>
      <c r="L3133" s="105"/>
      <c r="M3133" s="105"/>
      <c r="N3133" s="106"/>
      <c r="O3133" s="105"/>
      <c r="P3133" s="105"/>
      <c r="Q3133" s="105"/>
      <c r="R3133" s="105"/>
      <c r="S3133" s="105"/>
      <c r="T3133" s="105"/>
    </row>
    <row r="3134" ht="14.25" customHeight="1">
      <c r="A3134" s="107"/>
      <c r="B3134" s="116"/>
      <c r="C3134" s="116"/>
      <c r="D3134" s="224"/>
      <c r="E3134" s="105"/>
      <c r="F3134" s="105"/>
      <c r="G3134" s="105"/>
      <c r="H3134" s="105"/>
      <c r="I3134" s="105"/>
      <c r="J3134" s="105"/>
      <c r="K3134" s="105"/>
      <c r="L3134" s="105"/>
      <c r="M3134" s="105"/>
      <c r="N3134" s="106"/>
      <c r="O3134" s="105"/>
      <c r="P3134" s="105"/>
      <c r="Q3134" s="105"/>
      <c r="R3134" s="105"/>
      <c r="S3134" s="105"/>
      <c r="T3134" s="105"/>
    </row>
    <row r="3135" ht="14.25" customHeight="1">
      <c r="A3135" s="107"/>
      <c r="B3135" s="116"/>
      <c r="C3135" s="116"/>
      <c r="D3135" s="224"/>
      <c r="E3135" s="105"/>
      <c r="F3135" s="105"/>
      <c r="G3135" s="105"/>
      <c r="H3135" s="105"/>
      <c r="I3135" s="105"/>
      <c r="J3135" s="105"/>
      <c r="K3135" s="105"/>
      <c r="L3135" s="105"/>
      <c r="M3135" s="105"/>
      <c r="N3135" s="106"/>
      <c r="O3135" s="105"/>
      <c r="P3135" s="105"/>
      <c r="Q3135" s="105"/>
      <c r="R3135" s="105"/>
      <c r="S3135" s="105"/>
      <c r="T3135" s="105"/>
    </row>
    <row r="3136" ht="14.25" customHeight="1">
      <c r="A3136" s="107"/>
      <c r="B3136" s="116"/>
      <c r="C3136" s="116"/>
      <c r="D3136" s="224"/>
      <c r="E3136" s="105"/>
      <c r="F3136" s="105"/>
      <c r="G3136" s="105"/>
      <c r="H3136" s="105"/>
      <c r="I3136" s="105"/>
      <c r="J3136" s="105"/>
      <c r="K3136" s="105"/>
      <c r="L3136" s="105"/>
      <c r="M3136" s="105"/>
      <c r="N3136" s="106"/>
      <c r="O3136" s="105"/>
      <c r="P3136" s="105"/>
      <c r="Q3136" s="105"/>
      <c r="R3136" s="105"/>
      <c r="S3136" s="105"/>
      <c r="T3136" s="105"/>
    </row>
    <row r="3137" ht="14.25" customHeight="1">
      <c r="A3137" s="107"/>
      <c r="B3137" s="116"/>
      <c r="C3137" s="116"/>
      <c r="D3137" s="224"/>
      <c r="E3137" s="105"/>
      <c r="F3137" s="105"/>
      <c r="G3137" s="105"/>
      <c r="H3137" s="105"/>
      <c r="I3137" s="105"/>
      <c r="J3137" s="105"/>
      <c r="K3137" s="105"/>
      <c r="L3137" s="105"/>
      <c r="M3137" s="105"/>
      <c r="N3137" s="106"/>
      <c r="O3137" s="105"/>
      <c r="P3137" s="105"/>
      <c r="Q3137" s="105"/>
      <c r="R3137" s="105"/>
      <c r="S3137" s="105"/>
      <c r="T3137" s="105"/>
    </row>
    <row r="3138" ht="14.25" customHeight="1">
      <c r="A3138" s="107"/>
      <c r="B3138" s="116"/>
      <c r="C3138" s="116"/>
      <c r="D3138" s="224"/>
      <c r="E3138" s="105"/>
      <c r="F3138" s="105"/>
      <c r="G3138" s="105"/>
      <c r="H3138" s="105"/>
      <c r="I3138" s="105"/>
      <c r="J3138" s="105"/>
      <c r="K3138" s="105"/>
      <c r="L3138" s="105"/>
      <c r="M3138" s="105"/>
      <c r="N3138" s="106"/>
      <c r="O3138" s="105"/>
      <c r="P3138" s="105"/>
      <c r="Q3138" s="105"/>
      <c r="R3138" s="105"/>
      <c r="S3138" s="105"/>
      <c r="T3138" s="105"/>
    </row>
    <row r="3139" ht="14.25" customHeight="1">
      <c r="A3139" s="107"/>
      <c r="B3139" s="116"/>
      <c r="C3139" s="116"/>
      <c r="D3139" s="224"/>
      <c r="E3139" s="105"/>
      <c r="F3139" s="105"/>
      <c r="G3139" s="105"/>
      <c r="H3139" s="105"/>
      <c r="I3139" s="105"/>
      <c r="J3139" s="105"/>
      <c r="K3139" s="105"/>
      <c r="L3139" s="105"/>
      <c r="M3139" s="105"/>
      <c r="N3139" s="106"/>
      <c r="O3139" s="105"/>
      <c r="P3139" s="105"/>
      <c r="Q3139" s="105"/>
      <c r="R3139" s="105"/>
      <c r="S3139" s="105"/>
      <c r="T3139" s="105"/>
    </row>
    <row r="3140" ht="14.25" customHeight="1">
      <c r="A3140" s="107"/>
      <c r="B3140" s="116"/>
      <c r="C3140" s="116"/>
      <c r="D3140" s="224"/>
      <c r="E3140" s="105"/>
      <c r="F3140" s="105"/>
      <c r="G3140" s="105"/>
      <c r="H3140" s="105"/>
      <c r="I3140" s="105"/>
      <c r="J3140" s="105"/>
      <c r="K3140" s="105"/>
      <c r="L3140" s="105"/>
      <c r="M3140" s="105"/>
      <c r="N3140" s="106"/>
      <c r="O3140" s="105"/>
      <c r="P3140" s="105"/>
      <c r="Q3140" s="105"/>
      <c r="R3140" s="105"/>
      <c r="S3140" s="105"/>
      <c r="T3140" s="105"/>
    </row>
    <row r="3141" ht="14.25" customHeight="1">
      <c r="A3141" s="107"/>
      <c r="B3141" s="116"/>
      <c r="C3141" s="116"/>
      <c r="D3141" s="224"/>
      <c r="E3141" s="105"/>
      <c r="F3141" s="105"/>
      <c r="G3141" s="105"/>
      <c r="H3141" s="105"/>
      <c r="I3141" s="105"/>
      <c r="J3141" s="105"/>
      <c r="K3141" s="105"/>
      <c r="L3141" s="105"/>
      <c r="M3141" s="105"/>
      <c r="N3141" s="106"/>
      <c r="O3141" s="105"/>
      <c r="P3141" s="105"/>
      <c r="Q3141" s="105"/>
      <c r="R3141" s="105"/>
      <c r="S3141" s="105"/>
      <c r="T3141" s="105"/>
    </row>
    <row r="3142" ht="14.25" customHeight="1">
      <c r="A3142" s="107"/>
      <c r="B3142" s="116"/>
      <c r="C3142" s="116"/>
      <c r="D3142" s="224"/>
      <c r="E3142" s="105"/>
      <c r="F3142" s="105"/>
      <c r="G3142" s="105"/>
      <c r="H3142" s="105"/>
      <c r="I3142" s="105"/>
      <c r="J3142" s="105"/>
      <c r="K3142" s="105"/>
      <c r="L3142" s="105"/>
      <c r="M3142" s="105"/>
      <c r="N3142" s="106"/>
      <c r="O3142" s="105"/>
      <c r="P3142" s="105"/>
      <c r="Q3142" s="105"/>
      <c r="R3142" s="105"/>
      <c r="S3142" s="105"/>
      <c r="T3142" s="105"/>
    </row>
    <row r="3143" ht="14.25" customHeight="1">
      <c r="A3143" s="107"/>
      <c r="B3143" s="116"/>
      <c r="C3143" s="116"/>
      <c r="D3143" s="224"/>
      <c r="E3143" s="105"/>
      <c r="F3143" s="105"/>
      <c r="G3143" s="105"/>
      <c r="H3143" s="105"/>
      <c r="I3143" s="105"/>
      <c r="J3143" s="105"/>
      <c r="K3143" s="105"/>
      <c r="L3143" s="105"/>
      <c r="M3143" s="105"/>
      <c r="N3143" s="106"/>
      <c r="O3143" s="105"/>
      <c r="P3143" s="105"/>
      <c r="Q3143" s="105"/>
      <c r="R3143" s="105"/>
      <c r="S3143" s="105"/>
      <c r="T3143" s="105"/>
    </row>
    <row r="3144" ht="14.25" customHeight="1">
      <c r="A3144" s="107"/>
      <c r="B3144" s="116"/>
      <c r="C3144" s="116"/>
      <c r="D3144" s="224"/>
      <c r="E3144" s="105"/>
      <c r="F3144" s="105"/>
      <c r="G3144" s="105"/>
      <c r="H3144" s="105"/>
      <c r="I3144" s="105"/>
      <c r="J3144" s="105"/>
      <c r="K3144" s="105"/>
      <c r="L3144" s="105"/>
      <c r="M3144" s="105"/>
      <c r="N3144" s="106"/>
      <c r="O3144" s="105"/>
      <c r="P3144" s="105"/>
      <c r="Q3144" s="105"/>
      <c r="R3144" s="105"/>
      <c r="S3144" s="105"/>
      <c r="T3144" s="105"/>
    </row>
    <row r="3145" ht="14.25" customHeight="1">
      <c r="A3145" s="107"/>
      <c r="B3145" s="116"/>
      <c r="C3145" s="116"/>
      <c r="D3145" s="224"/>
      <c r="E3145" s="105"/>
      <c r="F3145" s="105"/>
      <c r="G3145" s="105"/>
      <c r="H3145" s="105"/>
      <c r="I3145" s="105"/>
      <c r="J3145" s="105"/>
      <c r="K3145" s="105"/>
      <c r="L3145" s="105"/>
      <c r="M3145" s="105"/>
      <c r="N3145" s="106"/>
      <c r="O3145" s="105"/>
      <c r="P3145" s="105"/>
      <c r="Q3145" s="105"/>
      <c r="R3145" s="105"/>
      <c r="S3145" s="105"/>
      <c r="T3145" s="105"/>
    </row>
    <row r="3146" ht="14.25" customHeight="1">
      <c r="A3146" s="107"/>
      <c r="B3146" s="116"/>
      <c r="C3146" s="116"/>
      <c r="D3146" s="224"/>
      <c r="E3146" s="105"/>
      <c r="F3146" s="105"/>
      <c r="G3146" s="105"/>
      <c r="H3146" s="105"/>
      <c r="I3146" s="105"/>
      <c r="J3146" s="105"/>
      <c r="K3146" s="105"/>
      <c r="L3146" s="105"/>
      <c r="M3146" s="105"/>
      <c r="N3146" s="106"/>
      <c r="O3146" s="105"/>
      <c r="P3146" s="105"/>
      <c r="Q3146" s="105"/>
      <c r="R3146" s="105"/>
      <c r="S3146" s="105"/>
      <c r="T3146" s="105"/>
    </row>
    <row r="3147" ht="14.25" customHeight="1">
      <c r="A3147" s="107"/>
      <c r="B3147" s="116"/>
      <c r="C3147" s="116"/>
      <c r="D3147" s="224"/>
      <c r="E3147" s="105"/>
      <c r="F3147" s="105"/>
      <c r="G3147" s="105"/>
      <c r="H3147" s="105"/>
      <c r="I3147" s="105"/>
      <c r="J3147" s="105"/>
      <c r="K3147" s="105"/>
      <c r="L3147" s="105"/>
      <c r="M3147" s="105"/>
      <c r="N3147" s="106"/>
      <c r="O3147" s="105"/>
      <c r="P3147" s="105"/>
      <c r="Q3147" s="105"/>
      <c r="R3147" s="105"/>
      <c r="S3147" s="105"/>
      <c r="T3147" s="105"/>
    </row>
    <row r="3148" ht="14.25" customHeight="1">
      <c r="A3148" s="107"/>
      <c r="B3148" s="116"/>
      <c r="C3148" s="116"/>
      <c r="D3148" s="224"/>
      <c r="E3148" s="105"/>
      <c r="F3148" s="105"/>
      <c r="G3148" s="105"/>
      <c r="H3148" s="105"/>
      <c r="I3148" s="105"/>
      <c r="J3148" s="105"/>
      <c r="K3148" s="105"/>
      <c r="L3148" s="105"/>
      <c r="M3148" s="105"/>
      <c r="N3148" s="106"/>
      <c r="O3148" s="105"/>
      <c r="P3148" s="105"/>
      <c r="Q3148" s="105"/>
      <c r="R3148" s="105"/>
      <c r="S3148" s="105"/>
      <c r="T3148" s="105"/>
    </row>
    <row r="3149" ht="14.25" customHeight="1">
      <c r="A3149" s="107"/>
      <c r="B3149" s="116"/>
      <c r="C3149" s="116"/>
      <c r="D3149" s="224"/>
      <c r="E3149" s="105"/>
      <c r="F3149" s="105"/>
      <c r="G3149" s="105"/>
      <c r="H3149" s="105"/>
      <c r="I3149" s="105"/>
      <c r="J3149" s="105"/>
      <c r="K3149" s="105"/>
      <c r="L3149" s="105"/>
      <c r="M3149" s="105"/>
      <c r="N3149" s="106"/>
      <c r="O3149" s="105"/>
      <c r="P3149" s="105"/>
      <c r="Q3149" s="105"/>
      <c r="R3149" s="105"/>
      <c r="S3149" s="105"/>
      <c r="T3149" s="105"/>
    </row>
    <row r="3150" ht="14.25" customHeight="1">
      <c r="A3150" s="107"/>
      <c r="B3150" s="116"/>
      <c r="C3150" s="116"/>
      <c r="D3150" s="224"/>
      <c r="E3150" s="105"/>
      <c r="F3150" s="105"/>
      <c r="G3150" s="105"/>
      <c r="H3150" s="105"/>
      <c r="I3150" s="105"/>
      <c r="J3150" s="105"/>
      <c r="K3150" s="105"/>
      <c r="L3150" s="105"/>
      <c r="M3150" s="105"/>
      <c r="N3150" s="106"/>
      <c r="O3150" s="105"/>
      <c r="P3150" s="105"/>
      <c r="Q3150" s="105"/>
      <c r="R3150" s="105"/>
      <c r="S3150" s="105"/>
      <c r="T3150" s="105"/>
    </row>
    <row r="3151" ht="14.25" customHeight="1">
      <c r="A3151" s="107"/>
      <c r="B3151" s="116"/>
      <c r="C3151" s="116"/>
      <c r="D3151" s="224"/>
      <c r="E3151" s="105"/>
      <c r="F3151" s="105"/>
      <c r="G3151" s="105"/>
      <c r="H3151" s="105"/>
      <c r="I3151" s="105"/>
      <c r="J3151" s="105"/>
      <c r="K3151" s="105"/>
      <c r="L3151" s="105"/>
      <c r="M3151" s="105"/>
      <c r="N3151" s="106"/>
      <c r="O3151" s="105"/>
      <c r="P3151" s="105"/>
      <c r="Q3151" s="105"/>
      <c r="R3151" s="105"/>
      <c r="S3151" s="105"/>
      <c r="T3151" s="105"/>
    </row>
    <row r="3152" ht="14.25" customHeight="1">
      <c r="A3152" s="107"/>
      <c r="B3152" s="116"/>
      <c r="C3152" s="116"/>
      <c r="D3152" s="224"/>
      <c r="E3152" s="105"/>
      <c r="F3152" s="105"/>
      <c r="G3152" s="105"/>
      <c r="H3152" s="105"/>
      <c r="I3152" s="105"/>
      <c r="J3152" s="105"/>
      <c r="K3152" s="105"/>
      <c r="L3152" s="105"/>
      <c r="M3152" s="105"/>
      <c r="N3152" s="106"/>
      <c r="O3152" s="105"/>
      <c r="P3152" s="105"/>
      <c r="Q3152" s="105"/>
      <c r="R3152" s="105"/>
      <c r="S3152" s="105"/>
      <c r="T3152" s="105"/>
    </row>
    <row r="3153" ht="14.25" customHeight="1">
      <c r="A3153" s="107"/>
      <c r="B3153" s="116"/>
      <c r="C3153" s="116"/>
      <c r="D3153" s="224"/>
      <c r="E3153" s="105"/>
      <c r="F3153" s="105"/>
      <c r="G3153" s="105"/>
      <c r="H3153" s="105"/>
      <c r="I3153" s="105"/>
      <c r="J3153" s="105"/>
      <c r="K3153" s="105"/>
      <c r="L3153" s="105"/>
      <c r="M3153" s="105"/>
      <c r="N3153" s="106"/>
      <c r="O3153" s="105"/>
      <c r="P3153" s="105"/>
      <c r="Q3153" s="105"/>
      <c r="R3153" s="105"/>
      <c r="S3153" s="105"/>
      <c r="T3153" s="105"/>
    </row>
    <row r="3154" ht="14.25" customHeight="1">
      <c r="A3154" s="107"/>
      <c r="B3154" s="116"/>
      <c r="C3154" s="116"/>
      <c r="D3154" s="224"/>
      <c r="E3154" s="105"/>
      <c r="F3154" s="105"/>
      <c r="G3154" s="105"/>
      <c r="H3154" s="105"/>
      <c r="I3154" s="105"/>
      <c r="J3154" s="105"/>
      <c r="K3154" s="105"/>
      <c r="L3154" s="105"/>
      <c r="M3154" s="105"/>
      <c r="N3154" s="106"/>
      <c r="O3154" s="105"/>
      <c r="P3154" s="105"/>
      <c r="Q3154" s="105"/>
      <c r="R3154" s="105"/>
      <c r="S3154" s="105"/>
      <c r="T3154" s="105"/>
    </row>
    <row r="3155" ht="14.25" customHeight="1">
      <c r="A3155" s="107"/>
      <c r="B3155" s="116"/>
      <c r="C3155" s="116"/>
      <c r="D3155" s="224"/>
      <c r="E3155" s="105"/>
      <c r="F3155" s="105"/>
      <c r="G3155" s="105"/>
      <c r="H3155" s="105"/>
      <c r="I3155" s="105"/>
      <c r="J3155" s="105"/>
      <c r="K3155" s="105"/>
      <c r="L3155" s="105"/>
      <c r="M3155" s="105"/>
      <c r="N3155" s="106"/>
      <c r="O3155" s="105"/>
      <c r="P3155" s="105"/>
      <c r="Q3155" s="105"/>
      <c r="R3155" s="105"/>
      <c r="S3155" s="105"/>
      <c r="T3155" s="105"/>
    </row>
    <row r="3156" ht="14.25" customHeight="1">
      <c r="A3156" s="107"/>
      <c r="B3156" s="116"/>
      <c r="C3156" s="116"/>
      <c r="D3156" s="224"/>
      <c r="E3156" s="105"/>
      <c r="F3156" s="105"/>
      <c r="G3156" s="105"/>
      <c r="H3156" s="105"/>
      <c r="I3156" s="105"/>
      <c r="J3156" s="105"/>
      <c r="K3156" s="105"/>
      <c r="L3156" s="105"/>
      <c r="M3156" s="105"/>
      <c r="N3156" s="106"/>
      <c r="O3156" s="105"/>
      <c r="P3156" s="105"/>
      <c r="Q3156" s="105"/>
      <c r="R3156" s="105"/>
      <c r="S3156" s="105"/>
      <c r="T3156" s="105"/>
    </row>
    <row r="3157" ht="14.25" customHeight="1">
      <c r="A3157" s="107"/>
      <c r="B3157" s="116"/>
      <c r="C3157" s="116"/>
      <c r="D3157" s="224"/>
      <c r="E3157" s="105"/>
      <c r="F3157" s="105"/>
      <c r="G3157" s="105"/>
      <c r="H3157" s="105"/>
      <c r="I3157" s="105"/>
      <c r="J3157" s="105"/>
      <c r="K3157" s="105"/>
      <c r="L3157" s="105"/>
      <c r="M3157" s="105"/>
      <c r="N3157" s="106"/>
      <c r="O3157" s="105"/>
      <c r="P3157" s="105"/>
      <c r="Q3157" s="105"/>
      <c r="R3157" s="105"/>
      <c r="S3157" s="105"/>
      <c r="T3157" s="105"/>
    </row>
    <row r="3158" ht="14.25" customHeight="1">
      <c r="A3158" s="107"/>
      <c r="B3158" s="116"/>
      <c r="C3158" s="116"/>
      <c r="D3158" s="224"/>
      <c r="E3158" s="105"/>
      <c r="F3158" s="105"/>
      <c r="G3158" s="105"/>
      <c r="H3158" s="105"/>
      <c r="I3158" s="105"/>
      <c r="J3158" s="105"/>
      <c r="K3158" s="105"/>
      <c r="L3158" s="105"/>
      <c r="M3158" s="105"/>
      <c r="N3158" s="106"/>
      <c r="O3158" s="105"/>
      <c r="P3158" s="105"/>
      <c r="Q3158" s="105"/>
      <c r="R3158" s="105"/>
      <c r="S3158" s="105"/>
      <c r="T3158" s="105"/>
    </row>
    <row r="3159" ht="14.25" customHeight="1">
      <c r="A3159" s="107"/>
      <c r="B3159" s="116"/>
      <c r="C3159" s="116"/>
      <c r="D3159" s="224"/>
      <c r="E3159" s="105"/>
      <c r="F3159" s="105"/>
      <c r="G3159" s="105"/>
      <c r="H3159" s="105"/>
      <c r="I3159" s="105"/>
      <c r="J3159" s="105"/>
      <c r="K3159" s="105"/>
      <c r="L3159" s="105"/>
      <c r="M3159" s="105"/>
      <c r="N3159" s="106"/>
      <c r="O3159" s="105"/>
      <c r="P3159" s="105"/>
      <c r="Q3159" s="105"/>
      <c r="R3159" s="105"/>
      <c r="S3159" s="105"/>
      <c r="T3159" s="105"/>
    </row>
    <row r="3160" ht="14.25" customHeight="1">
      <c r="A3160" s="107"/>
      <c r="B3160" s="116"/>
      <c r="C3160" s="116"/>
      <c r="D3160" s="224"/>
      <c r="E3160" s="105"/>
      <c r="F3160" s="105"/>
      <c r="G3160" s="105"/>
      <c r="H3160" s="105"/>
      <c r="I3160" s="105"/>
      <c r="J3160" s="105"/>
      <c r="K3160" s="105"/>
      <c r="L3160" s="105"/>
      <c r="M3160" s="105"/>
      <c r="N3160" s="106"/>
      <c r="O3160" s="105"/>
      <c r="P3160" s="105"/>
      <c r="Q3160" s="105"/>
      <c r="R3160" s="105"/>
      <c r="S3160" s="105"/>
      <c r="T3160" s="105"/>
    </row>
    <row r="3161" ht="14.25" customHeight="1">
      <c r="A3161" s="107"/>
      <c r="B3161" s="116"/>
      <c r="C3161" s="116"/>
      <c r="D3161" s="224"/>
      <c r="E3161" s="105"/>
      <c r="F3161" s="105"/>
      <c r="G3161" s="105"/>
      <c r="H3161" s="105"/>
      <c r="I3161" s="105"/>
      <c r="J3161" s="105"/>
      <c r="K3161" s="105"/>
      <c r="L3161" s="105"/>
      <c r="M3161" s="105"/>
      <c r="N3161" s="106"/>
      <c r="O3161" s="105"/>
      <c r="P3161" s="105"/>
      <c r="Q3161" s="105"/>
      <c r="R3161" s="105"/>
      <c r="S3161" s="105"/>
      <c r="T3161" s="105"/>
    </row>
    <row r="3162" ht="14.25" customHeight="1">
      <c r="A3162" s="107"/>
      <c r="B3162" s="116"/>
      <c r="C3162" s="116"/>
      <c r="D3162" s="224"/>
      <c r="E3162" s="105"/>
      <c r="F3162" s="105"/>
      <c r="G3162" s="105"/>
      <c r="H3162" s="105"/>
      <c r="I3162" s="105"/>
      <c r="J3162" s="105"/>
      <c r="K3162" s="105"/>
      <c r="L3162" s="105"/>
      <c r="M3162" s="105"/>
      <c r="N3162" s="106"/>
      <c r="O3162" s="105"/>
      <c r="P3162" s="105"/>
      <c r="Q3162" s="105"/>
      <c r="R3162" s="105"/>
      <c r="S3162" s="105"/>
      <c r="T3162" s="105"/>
    </row>
    <row r="3163" ht="14.25" customHeight="1">
      <c r="A3163" s="107"/>
      <c r="B3163" s="116"/>
      <c r="C3163" s="116"/>
      <c r="D3163" s="224"/>
      <c r="E3163" s="105"/>
      <c r="F3163" s="105"/>
      <c r="G3163" s="105"/>
      <c r="H3163" s="105"/>
      <c r="I3163" s="105"/>
      <c r="J3163" s="105"/>
      <c r="K3163" s="105"/>
      <c r="L3163" s="105"/>
      <c r="M3163" s="105"/>
      <c r="N3163" s="106"/>
      <c r="O3163" s="105"/>
      <c r="P3163" s="105"/>
      <c r="Q3163" s="105"/>
      <c r="R3163" s="105"/>
      <c r="S3163" s="105"/>
      <c r="T3163" s="105"/>
    </row>
    <row r="3164" ht="14.25" customHeight="1">
      <c r="A3164" s="107"/>
      <c r="B3164" s="116"/>
      <c r="C3164" s="116"/>
      <c r="D3164" s="224"/>
      <c r="E3164" s="105"/>
      <c r="F3164" s="105"/>
      <c r="G3164" s="105"/>
      <c r="H3164" s="105"/>
      <c r="I3164" s="105"/>
      <c r="J3164" s="105"/>
      <c r="K3164" s="105"/>
      <c r="L3164" s="105"/>
      <c r="M3164" s="105"/>
      <c r="N3164" s="106"/>
      <c r="O3164" s="105"/>
      <c r="P3164" s="105"/>
      <c r="Q3164" s="105"/>
      <c r="R3164" s="105"/>
      <c r="S3164" s="105"/>
      <c r="T3164" s="105"/>
    </row>
    <row r="3165" ht="14.25" customHeight="1">
      <c r="A3165" s="107"/>
      <c r="B3165" s="116"/>
      <c r="C3165" s="116"/>
      <c r="D3165" s="224"/>
      <c r="E3165" s="105"/>
      <c r="F3165" s="105"/>
      <c r="G3165" s="105"/>
      <c r="H3165" s="105"/>
      <c r="I3165" s="105"/>
      <c r="J3165" s="105"/>
      <c r="K3165" s="105"/>
      <c r="L3165" s="105"/>
      <c r="M3165" s="105"/>
      <c r="N3165" s="106"/>
      <c r="O3165" s="105"/>
      <c r="P3165" s="105"/>
      <c r="Q3165" s="105"/>
      <c r="R3165" s="105"/>
      <c r="S3165" s="105"/>
      <c r="T3165" s="105"/>
    </row>
    <row r="3166" ht="14.25" customHeight="1">
      <c r="A3166" s="107"/>
      <c r="B3166" s="116"/>
      <c r="C3166" s="116"/>
      <c r="D3166" s="224"/>
      <c r="E3166" s="105"/>
      <c r="F3166" s="105"/>
      <c r="G3166" s="105"/>
      <c r="H3166" s="105"/>
      <c r="I3166" s="105"/>
      <c r="J3166" s="105"/>
      <c r="K3166" s="105"/>
      <c r="L3166" s="105"/>
      <c r="M3166" s="105"/>
      <c r="N3166" s="106"/>
      <c r="O3166" s="105"/>
      <c r="P3166" s="105"/>
      <c r="Q3166" s="105"/>
      <c r="R3166" s="105"/>
      <c r="S3166" s="105"/>
      <c r="T3166" s="105"/>
    </row>
    <row r="3167" ht="14.25" customHeight="1">
      <c r="A3167" s="107"/>
      <c r="B3167" s="116"/>
      <c r="C3167" s="116"/>
      <c r="D3167" s="224"/>
      <c r="E3167" s="105"/>
      <c r="F3167" s="105"/>
      <c r="G3167" s="105"/>
      <c r="H3167" s="105"/>
      <c r="I3167" s="105"/>
      <c r="J3167" s="105"/>
      <c r="K3167" s="105"/>
      <c r="L3167" s="105"/>
      <c r="M3167" s="105"/>
      <c r="N3167" s="106"/>
      <c r="O3167" s="105"/>
      <c r="P3167" s="105"/>
      <c r="Q3167" s="105"/>
      <c r="R3167" s="105"/>
      <c r="S3167" s="105"/>
      <c r="T3167" s="105"/>
    </row>
    <row r="3168" ht="14.25" customHeight="1">
      <c r="A3168" s="107"/>
      <c r="B3168" s="116"/>
      <c r="C3168" s="116"/>
      <c r="D3168" s="224"/>
      <c r="E3168" s="105"/>
      <c r="F3168" s="105"/>
      <c r="G3168" s="105"/>
      <c r="H3168" s="105"/>
      <c r="I3168" s="105"/>
      <c r="J3168" s="105"/>
      <c r="K3168" s="105"/>
      <c r="L3168" s="105"/>
      <c r="M3168" s="105"/>
      <c r="N3168" s="106"/>
      <c r="O3168" s="105"/>
      <c r="P3168" s="105"/>
      <c r="Q3168" s="105"/>
      <c r="R3168" s="105"/>
      <c r="S3168" s="105"/>
      <c r="T3168" s="105"/>
    </row>
    <row r="3169" ht="14.25" customHeight="1">
      <c r="A3169" s="107"/>
      <c r="B3169" s="116"/>
      <c r="C3169" s="116"/>
      <c r="D3169" s="224"/>
      <c r="E3169" s="105"/>
      <c r="F3169" s="105"/>
      <c r="G3169" s="105"/>
      <c r="H3169" s="105"/>
      <c r="I3169" s="105"/>
      <c r="J3169" s="105"/>
      <c r="K3169" s="105"/>
      <c r="L3169" s="105"/>
      <c r="M3169" s="105"/>
      <c r="N3169" s="106"/>
      <c r="O3169" s="105"/>
      <c r="P3169" s="105"/>
      <c r="Q3169" s="105"/>
      <c r="R3169" s="105"/>
      <c r="S3169" s="105"/>
      <c r="T3169" s="105"/>
    </row>
    <row r="3170" ht="14.25" customHeight="1">
      <c r="A3170" s="107"/>
      <c r="B3170" s="116"/>
      <c r="C3170" s="116"/>
      <c r="D3170" s="224"/>
      <c r="E3170" s="105"/>
      <c r="F3170" s="105"/>
      <c r="G3170" s="105"/>
      <c r="H3170" s="105"/>
      <c r="I3170" s="105"/>
      <c r="J3170" s="105"/>
      <c r="K3170" s="105"/>
      <c r="L3170" s="105"/>
      <c r="M3170" s="105"/>
      <c r="N3170" s="106"/>
      <c r="O3170" s="105"/>
      <c r="P3170" s="105"/>
      <c r="Q3170" s="105"/>
      <c r="R3170" s="105"/>
      <c r="S3170" s="105"/>
      <c r="T3170" s="105"/>
    </row>
    <row r="3171" ht="14.25" customHeight="1">
      <c r="A3171" s="107"/>
      <c r="B3171" s="116"/>
      <c r="C3171" s="116"/>
      <c r="D3171" s="224"/>
      <c r="E3171" s="105"/>
      <c r="F3171" s="105"/>
      <c r="G3171" s="105"/>
      <c r="H3171" s="105"/>
      <c r="I3171" s="105"/>
      <c r="J3171" s="105"/>
      <c r="K3171" s="105"/>
      <c r="L3171" s="105"/>
      <c r="M3171" s="105"/>
      <c r="N3171" s="106"/>
      <c r="O3171" s="105"/>
      <c r="P3171" s="105"/>
      <c r="Q3171" s="105"/>
      <c r="R3171" s="105"/>
      <c r="S3171" s="105"/>
      <c r="T3171" s="105"/>
    </row>
    <row r="3172" ht="14.25" customHeight="1">
      <c r="A3172" s="107"/>
      <c r="B3172" s="116"/>
      <c r="C3172" s="116"/>
      <c r="D3172" s="224"/>
      <c r="E3172" s="105"/>
      <c r="F3172" s="105"/>
      <c r="G3172" s="105"/>
      <c r="H3172" s="105"/>
      <c r="I3172" s="105"/>
      <c r="J3172" s="105"/>
      <c r="K3172" s="105"/>
      <c r="L3172" s="105"/>
      <c r="M3172" s="105"/>
      <c r="N3172" s="106"/>
      <c r="O3172" s="105"/>
      <c r="P3172" s="105"/>
      <c r="Q3172" s="105"/>
      <c r="R3172" s="105"/>
      <c r="S3172" s="105"/>
      <c r="T3172" s="105"/>
    </row>
    <row r="3173" ht="14.25" customHeight="1">
      <c r="A3173" s="107"/>
      <c r="B3173" s="116"/>
      <c r="C3173" s="116"/>
      <c r="D3173" s="224"/>
      <c r="E3173" s="105"/>
      <c r="F3173" s="105"/>
      <c r="G3173" s="105"/>
      <c r="H3173" s="105"/>
      <c r="I3173" s="105"/>
      <c r="J3173" s="105"/>
      <c r="K3173" s="105"/>
      <c r="L3173" s="105"/>
      <c r="M3173" s="105"/>
      <c r="N3173" s="106"/>
      <c r="O3173" s="105"/>
      <c r="P3173" s="105"/>
      <c r="Q3173" s="105"/>
      <c r="R3173" s="105"/>
      <c r="S3173" s="105"/>
      <c r="T3173" s="105"/>
    </row>
    <row r="3174" ht="14.25" customHeight="1">
      <c r="A3174" s="107"/>
      <c r="B3174" s="116"/>
      <c r="C3174" s="116"/>
      <c r="D3174" s="224"/>
      <c r="E3174" s="105"/>
      <c r="F3174" s="105"/>
      <c r="G3174" s="105"/>
      <c r="H3174" s="105"/>
      <c r="I3174" s="105"/>
      <c r="J3174" s="105"/>
      <c r="K3174" s="105"/>
      <c r="L3174" s="105"/>
      <c r="M3174" s="105"/>
      <c r="N3174" s="106"/>
      <c r="O3174" s="105"/>
      <c r="P3174" s="105"/>
      <c r="Q3174" s="105"/>
      <c r="R3174" s="105"/>
      <c r="S3174" s="105"/>
      <c r="T3174" s="105"/>
    </row>
    <row r="3175" ht="14.25" customHeight="1">
      <c r="A3175" s="107"/>
      <c r="B3175" s="116"/>
      <c r="C3175" s="116"/>
      <c r="D3175" s="224"/>
      <c r="E3175" s="105"/>
      <c r="F3175" s="105"/>
      <c r="G3175" s="105"/>
      <c r="H3175" s="105"/>
      <c r="I3175" s="105"/>
      <c r="J3175" s="105"/>
      <c r="K3175" s="105"/>
      <c r="L3175" s="105"/>
      <c r="M3175" s="105"/>
      <c r="N3175" s="106"/>
      <c r="O3175" s="105"/>
      <c r="P3175" s="105"/>
      <c r="Q3175" s="105"/>
      <c r="R3175" s="105"/>
      <c r="S3175" s="105"/>
      <c r="T3175" s="105"/>
    </row>
    <row r="3176" ht="14.25" customHeight="1">
      <c r="A3176" s="107"/>
      <c r="B3176" s="116"/>
      <c r="C3176" s="116"/>
      <c r="D3176" s="224"/>
      <c r="E3176" s="105"/>
      <c r="F3176" s="105"/>
      <c r="G3176" s="105"/>
      <c r="H3176" s="105"/>
      <c r="I3176" s="105"/>
      <c r="J3176" s="105"/>
      <c r="K3176" s="105"/>
      <c r="L3176" s="105"/>
      <c r="M3176" s="105"/>
      <c r="N3176" s="106"/>
      <c r="O3176" s="105"/>
      <c r="P3176" s="105"/>
      <c r="Q3176" s="105"/>
      <c r="R3176" s="105"/>
      <c r="S3176" s="105"/>
      <c r="T3176" s="105"/>
    </row>
    <row r="3177" ht="14.25" customHeight="1">
      <c r="A3177" s="107"/>
      <c r="B3177" s="116"/>
      <c r="C3177" s="116"/>
      <c r="D3177" s="224"/>
      <c r="E3177" s="105"/>
      <c r="F3177" s="105"/>
      <c r="G3177" s="105"/>
      <c r="H3177" s="105"/>
      <c r="I3177" s="105"/>
      <c r="J3177" s="105"/>
      <c r="K3177" s="105"/>
      <c r="L3177" s="105"/>
      <c r="M3177" s="105"/>
      <c r="N3177" s="106"/>
      <c r="O3177" s="105"/>
      <c r="P3177" s="105"/>
      <c r="Q3177" s="105"/>
      <c r="R3177" s="105"/>
      <c r="S3177" s="105"/>
      <c r="T3177" s="105"/>
    </row>
    <row r="3178" ht="14.25" customHeight="1">
      <c r="A3178" s="107"/>
      <c r="B3178" s="116"/>
      <c r="C3178" s="116"/>
      <c r="D3178" s="224"/>
      <c r="E3178" s="105"/>
      <c r="F3178" s="105"/>
      <c r="G3178" s="105"/>
      <c r="H3178" s="105"/>
      <c r="I3178" s="105"/>
      <c r="J3178" s="105"/>
      <c r="K3178" s="105"/>
      <c r="L3178" s="105"/>
      <c r="M3178" s="105"/>
      <c r="N3178" s="106"/>
      <c r="O3178" s="105"/>
      <c r="P3178" s="105"/>
      <c r="Q3178" s="105"/>
      <c r="R3178" s="105"/>
      <c r="S3178" s="105"/>
      <c r="T3178" s="105"/>
    </row>
    <row r="3179" ht="14.25" customHeight="1">
      <c r="A3179" s="107"/>
      <c r="B3179" s="116"/>
      <c r="C3179" s="116"/>
      <c r="D3179" s="224"/>
      <c r="E3179" s="105"/>
      <c r="F3179" s="105"/>
      <c r="G3179" s="105"/>
      <c r="H3179" s="105"/>
      <c r="I3179" s="105"/>
      <c r="J3179" s="105"/>
      <c r="K3179" s="105"/>
      <c r="L3179" s="105"/>
      <c r="M3179" s="105"/>
      <c r="N3179" s="106"/>
      <c r="O3179" s="105"/>
      <c r="P3179" s="105"/>
      <c r="Q3179" s="105"/>
      <c r="R3179" s="105"/>
      <c r="S3179" s="105"/>
      <c r="T3179" s="105"/>
    </row>
    <row r="3180" ht="14.25" customHeight="1">
      <c r="A3180" s="107"/>
      <c r="B3180" s="116"/>
      <c r="C3180" s="116"/>
      <c r="D3180" s="224"/>
      <c r="E3180" s="105"/>
      <c r="F3180" s="105"/>
      <c r="G3180" s="105"/>
      <c r="H3180" s="105"/>
      <c r="I3180" s="105"/>
      <c r="J3180" s="105"/>
      <c r="K3180" s="105"/>
      <c r="L3180" s="105"/>
      <c r="M3180" s="105"/>
      <c r="N3180" s="106"/>
      <c r="O3180" s="105"/>
      <c r="P3180" s="105"/>
      <c r="Q3180" s="105"/>
      <c r="R3180" s="105"/>
      <c r="S3180" s="105"/>
      <c r="T3180" s="105"/>
    </row>
    <row r="3181" ht="14.25" customHeight="1">
      <c r="A3181" s="107"/>
      <c r="B3181" s="116"/>
      <c r="C3181" s="116"/>
      <c r="D3181" s="224"/>
      <c r="E3181" s="105"/>
      <c r="F3181" s="105"/>
      <c r="G3181" s="105"/>
      <c r="H3181" s="105"/>
      <c r="I3181" s="105"/>
      <c r="J3181" s="105"/>
      <c r="K3181" s="105"/>
      <c r="L3181" s="105"/>
      <c r="M3181" s="105"/>
      <c r="N3181" s="106"/>
      <c r="O3181" s="105"/>
      <c r="P3181" s="105"/>
      <c r="Q3181" s="105"/>
      <c r="R3181" s="105"/>
      <c r="S3181" s="105"/>
      <c r="T3181" s="105"/>
    </row>
    <row r="3182" ht="14.25" customHeight="1">
      <c r="A3182" s="107"/>
      <c r="B3182" s="116"/>
      <c r="C3182" s="116"/>
      <c r="D3182" s="224"/>
      <c r="E3182" s="105"/>
      <c r="F3182" s="105"/>
      <c r="G3182" s="105"/>
      <c r="H3182" s="105"/>
      <c r="I3182" s="105"/>
      <c r="J3182" s="105"/>
      <c r="K3182" s="105"/>
      <c r="L3182" s="105"/>
      <c r="M3182" s="105"/>
      <c r="N3182" s="106"/>
      <c r="O3182" s="105"/>
      <c r="P3182" s="105"/>
      <c r="Q3182" s="105"/>
      <c r="R3182" s="105"/>
      <c r="S3182" s="105"/>
      <c r="T3182" s="105"/>
    </row>
    <row r="3183" ht="14.25" customHeight="1">
      <c r="A3183" s="107"/>
      <c r="B3183" s="116"/>
      <c r="C3183" s="116"/>
      <c r="D3183" s="224"/>
      <c r="E3183" s="105"/>
      <c r="F3183" s="105"/>
      <c r="G3183" s="105"/>
      <c r="H3183" s="105"/>
      <c r="I3183" s="105"/>
      <c r="J3183" s="105"/>
      <c r="K3183" s="105"/>
      <c r="L3183" s="105"/>
      <c r="M3183" s="105"/>
      <c r="N3183" s="106"/>
      <c r="O3183" s="105"/>
      <c r="P3183" s="105"/>
      <c r="Q3183" s="105"/>
      <c r="R3183" s="105"/>
      <c r="S3183" s="105"/>
      <c r="T3183" s="105"/>
    </row>
    <row r="3184" ht="14.25" customHeight="1">
      <c r="A3184" s="107"/>
      <c r="B3184" s="116"/>
      <c r="C3184" s="116"/>
      <c r="D3184" s="224"/>
      <c r="E3184" s="105"/>
      <c r="F3184" s="105"/>
      <c r="G3184" s="105"/>
      <c r="H3184" s="105"/>
      <c r="I3184" s="105"/>
      <c r="J3184" s="105"/>
      <c r="K3184" s="105"/>
      <c r="L3184" s="105"/>
      <c r="M3184" s="105"/>
      <c r="N3184" s="106"/>
      <c r="O3184" s="105"/>
      <c r="P3184" s="105"/>
      <c r="Q3184" s="105"/>
      <c r="R3184" s="105"/>
      <c r="S3184" s="105"/>
      <c r="T3184" s="105"/>
    </row>
    <row r="3185" ht="14.25" customHeight="1">
      <c r="A3185" s="107"/>
      <c r="B3185" s="116"/>
      <c r="C3185" s="116"/>
      <c r="D3185" s="224"/>
      <c r="E3185" s="105"/>
      <c r="F3185" s="105"/>
      <c r="G3185" s="105"/>
      <c r="H3185" s="105"/>
      <c r="I3185" s="105"/>
      <c r="J3185" s="105"/>
      <c r="K3185" s="105"/>
      <c r="L3185" s="105"/>
      <c r="M3185" s="105"/>
      <c r="N3185" s="106"/>
      <c r="O3185" s="105"/>
      <c r="P3185" s="105"/>
      <c r="Q3185" s="105"/>
      <c r="R3185" s="105"/>
      <c r="S3185" s="105"/>
      <c r="T3185" s="105"/>
    </row>
    <row r="3186" ht="14.25" customHeight="1">
      <c r="A3186" s="107"/>
      <c r="B3186" s="116"/>
      <c r="C3186" s="116"/>
      <c r="D3186" s="224"/>
      <c r="E3186" s="105"/>
      <c r="F3186" s="105"/>
      <c r="G3186" s="105"/>
      <c r="H3186" s="105"/>
      <c r="I3186" s="105"/>
      <c r="J3186" s="105"/>
      <c r="K3186" s="105"/>
      <c r="L3186" s="105"/>
      <c r="M3186" s="105"/>
      <c r="N3186" s="106"/>
      <c r="O3186" s="105"/>
      <c r="P3186" s="105"/>
      <c r="Q3186" s="105"/>
      <c r="R3186" s="105"/>
      <c r="S3186" s="105"/>
      <c r="T3186" s="105"/>
    </row>
    <row r="3187" ht="14.25" customHeight="1">
      <c r="A3187" s="107"/>
      <c r="B3187" s="116"/>
      <c r="C3187" s="116"/>
      <c r="D3187" s="224"/>
      <c r="E3187" s="105"/>
      <c r="F3187" s="105"/>
      <c r="G3187" s="105"/>
      <c r="H3187" s="105"/>
      <c r="I3187" s="105"/>
      <c r="J3187" s="105"/>
      <c r="K3187" s="105"/>
      <c r="L3187" s="105"/>
      <c r="M3187" s="105"/>
      <c r="N3187" s="106"/>
      <c r="O3187" s="105"/>
      <c r="P3187" s="105"/>
      <c r="Q3187" s="105"/>
      <c r="R3187" s="105"/>
      <c r="S3187" s="105"/>
      <c r="T3187" s="105"/>
    </row>
    <row r="3188" ht="14.25" customHeight="1">
      <c r="A3188" s="107"/>
      <c r="B3188" s="116"/>
      <c r="C3188" s="116"/>
      <c r="D3188" s="224"/>
      <c r="E3188" s="105"/>
      <c r="F3188" s="105"/>
      <c r="G3188" s="105"/>
      <c r="H3188" s="105"/>
      <c r="I3188" s="105"/>
      <c r="J3188" s="105"/>
      <c r="K3188" s="105"/>
      <c r="L3188" s="105"/>
      <c r="M3188" s="105"/>
      <c r="N3188" s="106"/>
      <c r="O3188" s="105"/>
      <c r="P3188" s="105"/>
      <c r="Q3188" s="105"/>
      <c r="R3188" s="105"/>
      <c r="S3188" s="105"/>
      <c r="T3188" s="105"/>
    </row>
    <row r="3189" ht="14.25" customHeight="1">
      <c r="A3189" s="107"/>
      <c r="B3189" s="116"/>
      <c r="C3189" s="116"/>
      <c r="D3189" s="224"/>
      <c r="E3189" s="105"/>
      <c r="F3189" s="105"/>
      <c r="G3189" s="105"/>
      <c r="H3189" s="105"/>
      <c r="I3189" s="105"/>
      <c r="J3189" s="105"/>
      <c r="K3189" s="105"/>
      <c r="L3189" s="105"/>
      <c r="M3189" s="105"/>
      <c r="N3189" s="106"/>
      <c r="O3189" s="105"/>
      <c r="P3189" s="105"/>
      <c r="Q3189" s="105"/>
      <c r="R3189" s="105"/>
      <c r="S3189" s="105"/>
      <c r="T3189" s="105"/>
    </row>
    <row r="3190" ht="14.25" customHeight="1">
      <c r="A3190" s="107"/>
      <c r="B3190" s="116"/>
      <c r="C3190" s="116"/>
      <c r="D3190" s="224"/>
      <c r="E3190" s="105"/>
      <c r="F3190" s="105"/>
      <c r="G3190" s="105"/>
      <c r="H3190" s="105"/>
      <c r="I3190" s="105"/>
      <c r="J3190" s="105"/>
      <c r="K3190" s="105"/>
      <c r="L3190" s="105"/>
      <c r="M3190" s="105"/>
      <c r="N3190" s="106"/>
      <c r="O3190" s="105"/>
      <c r="P3190" s="105"/>
      <c r="Q3190" s="105"/>
      <c r="R3190" s="105"/>
      <c r="S3190" s="105"/>
      <c r="T3190" s="105"/>
    </row>
    <row r="3191" ht="14.25" customHeight="1">
      <c r="A3191" s="107"/>
      <c r="B3191" s="116"/>
      <c r="C3191" s="116"/>
      <c r="D3191" s="224"/>
      <c r="E3191" s="105"/>
      <c r="F3191" s="105"/>
      <c r="G3191" s="105"/>
      <c r="H3191" s="105"/>
      <c r="I3191" s="105"/>
      <c r="J3191" s="105"/>
      <c r="K3191" s="105"/>
      <c r="L3191" s="105"/>
      <c r="M3191" s="105"/>
      <c r="N3191" s="106"/>
      <c r="O3191" s="105"/>
      <c r="P3191" s="105"/>
      <c r="Q3191" s="105"/>
      <c r="R3191" s="105"/>
      <c r="S3191" s="105"/>
      <c r="T3191" s="105"/>
    </row>
    <row r="3192" ht="14.25" customHeight="1">
      <c r="A3192" s="107"/>
      <c r="B3192" s="116"/>
      <c r="C3192" s="116"/>
      <c r="D3192" s="224"/>
      <c r="E3192" s="105"/>
      <c r="F3192" s="105"/>
      <c r="G3192" s="105"/>
      <c r="H3192" s="105"/>
      <c r="I3192" s="105"/>
      <c r="J3192" s="105"/>
      <c r="K3192" s="105"/>
      <c r="L3192" s="105"/>
      <c r="M3192" s="105"/>
      <c r="N3192" s="106"/>
      <c r="O3192" s="105"/>
      <c r="P3192" s="105"/>
      <c r="Q3192" s="105"/>
      <c r="R3192" s="105"/>
      <c r="S3192" s="105"/>
      <c r="T3192" s="105"/>
    </row>
    <row r="3193" ht="14.25" customHeight="1">
      <c r="A3193" s="107"/>
      <c r="B3193" s="116"/>
      <c r="C3193" s="116"/>
      <c r="D3193" s="224"/>
      <c r="E3193" s="105"/>
      <c r="F3193" s="105"/>
      <c r="G3193" s="105"/>
      <c r="H3193" s="105"/>
      <c r="I3193" s="105"/>
      <c r="J3193" s="105"/>
      <c r="K3193" s="105"/>
      <c r="L3193" s="105"/>
      <c r="M3193" s="105"/>
      <c r="N3193" s="106"/>
      <c r="O3193" s="105"/>
      <c r="P3193" s="105"/>
      <c r="Q3193" s="105"/>
      <c r="R3193" s="105"/>
      <c r="S3193" s="105"/>
      <c r="T3193" s="105"/>
    </row>
    <row r="3194" ht="14.25" customHeight="1">
      <c r="A3194" s="107"/>
      <c r="B3194" s="116"/>
      <c r="C3194" s="116"/>
      <c r="D3194" s="224"/>
      <c r="E3194" s="105"/>
      <c r="F3194" s="105"/>
      <c r="G3194" s="105"/>
      <c r="H3194" s="105"/>
      <c r="I3194" s="105"/>
      <c r="J3194" s="105"/>
      <c r="K3194" s="105"/>
      <c r="L3194" s="105"/>
      <c r="M3194" s="105"/>
      <c r="N3194" s="106"/>
      <c r="O3194" s="105"/>
      <c r="P3194" s="105"/>
      <c r="Q3194" s="105"/>
      <c r="R3194" s="105"/>
      <c r="S3194" s="105"/>
      <c r="T3194" s="105"/>
    </row>
    <row r="3195" ht="14.25" customHeight="1">
      <c r="A3195" s="107"/>
      <c r="B3195" s="116"/>
      <c r="C3195" s="116"/>
      <c r="D3195" s="224"/>
      <c r="E3195" s="105"/>
      <c r="F3195" s="105"/>
      <c r="G3195" s="105"/>
      <c r="H3195" s="105"/>
      <c r="I3195" s="105"/>
      <c r="J3195" s="105"/>
      <c r="K3195" s="105"/>
      <c r="L3195" s="105"/>
      <c r="M3195" s="105"/>
      <c r="N3195" s="106"/>
      <c r="O3195" s="105"/>
      <c r="P3195" s="105"/>
      <c r="Q3195" s="105"/>
      <c r="R3195" s="105"/>
      <c r="S3195" s="105"/>
      <c r="T3195" s="105"/>
    </row>
    <row r="3196" ht="14.25" customHeight="1">
      <c r="A3196" s="107"/>
      <c r="B3196" s="116"/>
      <c r="C3196" s="116"/>
      <c r="D3196" s="224"/>
      <c r="E3196" s="105"/>
      <c r="F3196" s="105"/>
      <c r="G3196" s="105"/>
      <c r="H3196" s="105"/>
      <c r="I3196" s="105"/>
      <c r="J3196" s="105"/>
      <c r="K3196" s="105"/>
      <c r="L3196" s="105"/>
      <c r="M3196" s="105"/>
      <c r="N3196" s="106"/>
      <c r="O3196" s="105"/>
      <c r="P3196" s="105"/>
      <c r="Q3196" s="105"/>
      <c r="R3196" s="105"/>
      <c r="S3196" s="105"/>
      <c r="T3196" s="105"/>
    </row>
    <row r="3197" ht="14.25" customHeight="1">
      <c r="A3197" s="107"/>
      <c r="B3197" s="116"/>
      <c r="C3197" s="116"/>
      <c r="D3197" s="224"/>
      <c r="E3197" s="105"/>
      <c r="F3197" s="105"/>
      <c r="G3197" s="105"/>
      <c r="H3197" s="105"/>
      <c r="I3197" s="105"/>
      <c r="J3197" s="105"/>
      <c r="K3197" s="105"/>
      <c r="L3197" s="105"/>
      <c r="M3197" s="105"/>
      <c r="N3197" s="106"/>
      <c r="O3197" s="105"/>
      <c r="P3197" s="105"/>
      <c r="Q3197" s="105"/>
      <c r="R3197" s="105"/>
      <c r="S3197" s="105"/>
      <c r="T3197" s="105"/>
    </row>
    <row r="3198" ht="14.25" customHeight="1">
      <c r="A3198" s="107"/>
      <c r="B3198" s="116"/>
      <c r="C3198" s="116"/>
      <c r="D3198" s="224"/>
      <c r="E3198" s="105"/>
      <c r="F3198" s="105"/>
      <c r="G3198" s="105"/>
      <c r="H3198" s="105"/>
      <c r="I3198" s="105"/>
      <c r="J3198" s="105"/>
      <c r="K3198" s="105"/>
      <c r="L3198" s="105"/>
      <c r="M3198" s="105"/>
      <c r="N3198" s="106"/>
      <c r="O3198" s="105"/>
      <c r="P3198" s="105"/>
      <c r="Q3198" s="105"/>
      <c r="R3198" s="105"/>
      <c r="S3198" s="105"/>
      <c r="T3198" s="105"/>
    </row>
    <row r="3199" ht="14.25" customHeight="1">
      <c r="A3199" s="107"/>
      <c r="B3199" s="116"/>
      <c r="C3199" s="116"/>
      <c r="D3199" s="224"/>
      <c r="E3199" s="105"/>
      <c r="F3199" s="105"/>
      <c r="G3199" s="105"/>
      <c r="H3199" s="105"/>
      <c r="I3199" s="105"/>
      <c r="J3199" s="105"/>
      <c r="K3199" s="105"/>
      <c r="L3199" s="105"/>
      <c r="M3199" s="105"/>
      <c r="N3199" s="106"/>
      <c r="O3199" s="105"/>
      <c r="P3199" s="105"/>
      <c r="Q3199" s="105"/>
      <c r="R3199" s="105"/>
      <c r="S3199" s="105"/>
      <c r="T3199" s="105"/>
    </row>
    <row r="3200" ht="14.25" customHeight="1">
      <c r="A3200" s="107"/>
      <c r="B3200" s="116"/>
      <c r="C3200" s="116"/>
      <c r="D3200" s="224"/>
      <c r="E3200" s="105"/>
      <c r="F3200" s="105"/>
      <c r="G3200" s="105"/>
      <c r="H3200" s="105"/>
      <c r="I3200" s="105"/>
      <c r="J3200" s="105"/>
      <c r="K3200" s="105"/>
      <c r="L3200" s="105"/>
      <c r="M3200" s="105"/>
      <c r="N3200" s="106"/>
      <c r="O3200" s="105"/>
      <c r="P3200" s="105"/>
      <c r="Q3200" s="105"/>
      <c r="R3200" s="105"/>
      <c r="S3200" s="105"/>
      <c r="T3200" s="105"/>
    </row>
    <row r="3201" ht="14.25" customHeight="1">
      <c r="A3201" s="107"/>
      <c r="B3201" s="116"/>
      <c r="C3201" s="116"/>
      <c r="D3201" s="224"/>
      <c r="E3201" s="105"/>
      <c r="F3201" s="105"/>
      <c r="G3201" s="105"/>
      <c r="H3201" s="105"/>
      <c r="I3201" s="105"/>
      <c r="J3201" s="105"/>
      <c r="K3201" s="105"/>
      <c r="L3201" s="105"/>
      <c r="M3201" s="105"/>
      <c r="N3201" s="106"/>
      <c r="O3201" s="105"/>
      <c r="P3201" s="105"/>
      <c r="Q3201" s="105"/>
      <c r="R3201" s="105"/>
      <c r="S3201" s="105"/>
      <c r="T3201" s="105"/>
    </row>
    <row r="3202" ht="14.25" customHeight="1">
      <c r="A3202" s="107"/>
      <c r="B3202" s="116"/>
      <c r="C3202" s="116"/>
      <c r="D3202" s="224"/>
      <c r="E3202" s="105"/>
      <c r="F3202" s="105"/>
      <c r="G3202" s="105"/>
      <c r="H3202" s="105"/>
      <c r="I3202" s="105"/>
      <c r="J3202" s="105"/>
      <c r="K3202" s="105"/>
      <c r="L3202" s="105"/>
      <c r="M3202" s="105"/>
      <c r="N3202" s="106"/>
      <c r="O3202" s="105"/>
      <c r="P3202" s="105"/>
      <c r="Q3202" s="105"/>
      <c r="R3202" s="105"/>
      <c r="S3202" s="105"/>
      <c r="T3202" s="105"/>
    </row>
    <row r="3203" ht="14.25" customHeight="1">
      <c r="A3203" s="107"/>
      <c r="B3203" s="116"/>
      <c r="C3203" s="116"/>
      <c r="D3203" s="224"/>
      <c r="E3203" s="105"/>
      <c r="F3203" s="105"/>
      <c r="G3203" s="105"/>
      <c r="H3203" s="105"/>
      <c r="I3203" s="105"/>
      <c r="J3203" s="105"/>
      <c r="K3203" s="105"/>
      <c r="L3203" s="105"/>
      <c r="M3203" s="105"/>
      <c r="N3203" s="106"/>
      <c r="O3203" s="105"/>
      <c r="P3203" s="105"/>
      <c r="Q3203" s="105"/>
      <c r="R3203" s="105"/>
      <c r="S3203" s="105"/>
      <c r="T3203" s="105"/>
    </row>
    <row r="3204" ht="14.25" customHeight="1">
      <c r="A3204" s="107"/>
      <c r="B3204" s="116"/>
      <c r="C3204" s="116"/>
      <c r="D3204" s="224"/>
      <c r="E3204" s="105"/>
      <c r="F3204" s="105"/>
      <c r="G3204" s="105"/>
      <c r="H3204" s="105"/>
      <c r="I3204" s="105"/>
      <c r="J3204" s="105"/>
      <c r="K3204" s="105"/>
      <c r="L3204" s="105"/>
      <c r="M3204" s="105"/>
      <c r="N3204" s="106"/>
      <c r="O3204" s="105"/>
      <c r="P3204" s="105"/>
      <c r="Q3204" s="105"/>
      <c r="R3204" s="105"/>
      <c r="S3204" s="105"/>
      <c r="T3204" s="105"/>
    </row>
    <row r="3205" ht="14.25" customHeight="1">
      <c r="A3205" s="107"/>
      <c r="B3205" s="116"/>
      <c r="C3205" s="116"/>
      <c r="D3205" s="224"/>
      <c r="E3205" s="105"/>
      <c r="F3205" s="105"/>
      <c r="G3205" s="105"/>
      <c r="H3205" s="105"/>
      <c r="I3205" s="105"/>
      <c r="J3205" s="105"/>
      <c r="K3205" s="105"/>
      <c r="L3205" s="105"/>
      <c r="M3205" s="105"/>
      <c r="N3205" s="106"/>
      <c r="O3205" s="105"/>
      <c r="P3205" s="105"/>
      <c r="Q3205" s="105"/>
      <c r="R3205" s="105"/>
      <c r="S3205" s="105"/>
      <c r="T3205" s="105"/>
    </row>
    <row r="3206" ht="14.25" customHeight="1">
      <c r="A3206" s="107"/>
      <c r="B3206" s="116"/>
      <c r="C3206" s="116"/>
      <c r="D3206" s="224"/>
      <c r="E3206" s="105"/>
      <c r="F3206" s="105"/>
      <c r="G3206" s="105"/>
      <c r="H3206" s="105"/>
      <c r="I3206" s="105"/>
      <c r="J3206" s="105"/>
      <c r="K3206" s="105"/>
      <c r="L3206" s="105"/>
      <c r="M3206" s="105"/>
      <c r="N3206" s="106"/>
      <c r="O3206" s="105"/>
      <c r="P3206" s="105"/>
      <c r="Q3206" s="105"/>
      <c r="R3206" s="105"/>
      <c r="S3206" s="105"/>
      <c r="T3206" s="105"/>
    </row>
    <row r="3207" ht="14.25" customHeight="1">
      <c r="A3207" s="107"/>
      <c r="B3207" s="116"/>
      <c r="C3207" s="116"/>
      <c r="D3207" s="224"/>
      <c r="E3207" s="105"/>
      <c r="F3207" s="105"/>
      <c r="G3207" s="105"/>
      <c r="H3207" s="105"/>
      <c r="I3207" s="105"/>
      <c r="J3207" s="105"/>
      <c r="K3207" s="105"/>
      <c r="L3207" s="105"/>
      <c r="M3207" s="105"/>
      <c r="N3207" s="106"/>
      <c r="O3207" s="105"/>
      <c r="P3207" s="105"/>
      <c r="Q3207" s="105"/>
      <c r="R3207" s="105"/>
      <c r="S3207" s="105"/>
      <c r="T3207" s="105"/>
    </row>
    <row r="3208" ht="14.25" customHeight="1">
      <c r="A3208" s="107"/>
      <c r="B3208" s="116"/>
      <c r="C3208" s="116"/>
      <c r="D3208" s="224"/>
      <c r="E3208" s="105"/>
      <c r="F3208" s="105"/>
      <c r="G3208" s="105"/>
      <c r="H3208" s="105"/>
      <c r="I3208" s="105"/>
      <c r="J3208" s="105"/>
      <c r="K3208" s="105"/>
      <c r="L3208" s="105"/>
      <c r="M3208" s="105"/>
      <c r="N3208" s="106"/>
      <c r="O3208" s="105"/>
      <c r="P3208" s="105"/>
      <c r="Q3208" s="105"/>
      <c r="R3208" s="105"/>
      <c r="S3208" s="105"/>
      <c r="T3208" s="105"/>
    </row>
    <row r="3209" ht="14.25" customHeight="1">
      <c r="A3209" s="107"/>
      <c r="B3209" s="116"/>
      <c r="C3209" s="116"/>
      <c r="D3209" s="224"/>
      <c r="E3209" s="105"/>
      <c r="F3209" s="105"/>
      <c r="G3209" s="105"/>
      <c r="H3209" s="105"/>
      <c r="I3209" s="105"/>
      <c r="J3209" s="105"/>
      <c r="K3209" s="105"/>
      <c r="L3209" s="105"/>
      <c r="M3209" s="105"/>
      <c r="N3209" s="106"/>
      <c r="O3209" s="105"/>
      <c r="P3209" s="105"/>
      <c r="Q3209" s="105"/>
      <c r="R3209" s="105"/>
      <c r="S3209" s="105"/>
      <c r="T3209" s="105"/>
    </row>
    <row r="3210" ht="14.25" customHeight="1">
      <c r="A3210" s="107"/>
      <c r="B3210" s="116"/>
      <c r="C3210" s="116"/>
      <c r="D3210" s="224"/>
      <c r="E3210" s="105"/>
      <c r="F3210" s="105"/>
      <c r="G3210" s="105"/>
      <c r="H3210" s="105"/>
      <c r="I3210" s="105"/>
      <c r="J3210" s="105"/>
      <c r="K3210" s="105"/>
      <c r="L3210" s="105"/>
      <c r="M3210" s="105"/>
      <c r="N3210" s="106"/>
      <c r="O3210" s="105"/>
      <c r="P3210" s="105"/>
      <c r="Q3210" s="105"/>
      <c r="R3210" s="105"/>
      <c r="S3210" s="105"/>
      <c r="T3210" s="105"/>
    </row>
    <row r="3211" ht="14.25" customHeight="1">
      <c r="A3211" s="107"/>
      <c r="B3211" s="116"/>
      <c r="C3211" s="116"/>
      <c r="D3211" s="224"/>
      <c r="E3211" s="105"/>
      <c r="F3211" s="105"/>
      <c r="G3211" s="105"/>
      <c r="H3211" s="105"/>
      <c r="I3211" s="105"/>
      <c r="J3211" s="105"/>
      <c r="K3211" s="105"/>
      <c r="L3211" s="105"/>
      <c r="M3211" s="105"/>
      <c r="N3211" s="106"/>
      <c r="O3211" s="105"/>
      <c r="P3211" s="105"/>
      <c r="Q3211" s="105"/>
      <c r="R3211" s="105"/>
      <c r="S3211" s="105"/>
      <c r="T3211" s="105"/>
    </row>
    <row r="3212" ht="14.25" customHeight="1">
      <c r="A3212" s="107"/>
      <c r="B3212" s="116"/>
      <c r="C3212" s="116"/>
      <c r="D3212" s="224"/>
      <c r="E3212" s="105"/>
      <c r="F3212" s="105"/>
      <c r="G3212" s="105"/>
      <c r="H3212" s="105"/>
      <c r="I3212" s="105"/>
      <c r="J3212" s="105"/>
      <c r="K3212" s="105"/>
      <c r="L3212" s="105"/>
      <c r="M3212" s="105"/>
      <c r="N3212" s="106"/>
      <c r="O3212" s="105"/>
      <c r="P3212" s="105"/>
      <c r="Q3212" s="105"/>
      <c r="R3212" s="105"/>
      <c r="S3212" s="105"/>
      <c r="T3212" s="105"/>
    </row>
    <row r="3213" ht="14.25" customHeight="1">
      <c r="A3213" s="107"/>
      <c r="B3213" s="116"/>
      <c r="C3213" s="116"/>
      <c r="D3213" s="224"/>
      <c r="E3213" s="105"/>
      <c r="F3213" s="105"/>
      <c r="G3213" s="105"/>
      <c r="H3213" s="105"/>
      <c r="I3213" s="105"/>
      <c r="J3213" s="105"/>
      <c r="K3213" s="105"/>
      <c r="L3213" s="105"/>
      <c r="M3213" s="105"/>
      <c r="N3213" s="106"/>
      <c r="O3213" s="105"/>
      <c r="P3213" s="105"/>
      <c r="Q3213" s="105"/>
      <c r="R3213" s="105"/>
      <c r="S3213" s="105"/>
      <c r="T3213" s="105"/>
    </row>
    <row r="3214" ht="14.25" customHeight="1">
      <c r="A3214" s="107"/>
      <c r="B3214" s="116"/>
      <c r="C3214" s="116"/>
      <c r="D3214" s="224"/>
      <c r="E3214" s="105"/>
      <c r="F3214" s="105"/>
      <c r="G3214" s="105"/>
      <c r="H3214" s="105"/>
      <c r="I3214" s="105"/>
      <c r="J3214" s="105"/>
      <c r="K3214" s="105"/>
      <c r="L3214" s="105"/>
      <c r="M3214" s="105"/>
      <c r="N3214" s="106"/>
      <c r="O3214" s="105"/>
      <c r="P3214" s="105"/>
      <c r="Q3214" s="105"/>
      <c r="R3214" s="105"/>
      <c r="S3214" s="105"/>
      <c r="T3214" s="105"/>
    </row>
    <row r="3215" ht="14.25" customHeight="1">
      <c r="A3215" s="107"/>
      <c r="B3215" s="116"/>
      <c r="C3215" s="116"/>
      <c r="D3215" s="224"/>
      <c r="E3215" s="105"/>
      <c r="F3215" s="105"/>
      <c r="G3215" s="105"/>
      <c r="H3215" s="105"/>
      <c r="I3215" s="105"/>
      <c r="J3215" s="105"/>
      <c r="K3215" s="105"/>
      <c r="L3215" s="105"/>
      <c r="M3215" s="105"/>
      <c r="N3215" s="106"/>
      <c r="O3215" s="105"/>
      <c r="P3215" s="105"/>
      <c r="Q3215" s="105"/>
      <c r="R3215" s="105"/>
      <c r="S3215" s="105"/>
      <c r="T3215" s="105"/>
    </row>
    <row r="3216" ht="14.25" customHeight="1">
      <c r="A3216" s="107"/>
      <c r="B3216" s="116"/>
      <c r="C3216" s="116"/>
      <c r="D3216" s="224"/>
      <c r="E3216" s="105"/>
      <c r="F3216" s="105"/>
      <c r="G3216" s="105"/>
      <c r="H3216" s="105"/>
      <c r="I3216" s="105"/>
      <c r="J3216" s="105"/>
      <c r="K3216" s="105"/>
      <c r="L3216" s="105"/>
      <c r="M3216" s="105"/>
      <c r="N3216" s="106"/>
      <c r="O3216" s="105"/>
      <c r="P3216" s="105"/>
      <c r="Q3216" s="105"/>
      <c r="R3216" s="105"/>
      <c r="S3216" s="105"/>
      <c r="T3216" s="105"/>
    </row>
    <row r="3217" ht="14.25" customHeight="1">
      <c r="A3217" s="107"/>
      <c r="B3217" s="116"/>
      <c r="C3217" s="116"/>
      <c r="D3217" s="224"/>
      <c r="E3217" s="105"/>
      <c r="F3217" s="105"/>
      <c r="G3217" s="105"/>
      <c r="H3217" s="105"/>
      <c r="I3217" s="105"/>
      <c r="J3217" s="105"/>
      <c r="K3217" s="105"/>
      <c r="L3217" s="105"/>
      <c r="M3217" s="105"/>
      <c r="N3217" s="106"/>
      <c r="O3217" s="105"/>
      <c r="P3217" s="105"/>
      <c r="Q3217" s="105"/>
      <c r="R3217" s="105"/>
      <c r="S3217" s="105"/>
      <c r="T3217" s="105"/>
    </row>
    <row r="3218" ht="14.25" customHeight="1">
      <c r="A3218" s="107"/>
      <c r="B3218" s="116"/>
      <c r="C3218" s="116"/>
      <c r="D3218" s="224"/>
      <c r="E3218" s="105"/>
      <c r="F3218" s="105"/>
      <c r="G3218" s="105"/>
      <c r="H3218" s="105"/>
      <c r="I3218" s="105"/>
      <c r="J3218" s="105"/>
      <c r="K3218" s="105"/>
      <c r="L3218" s="105"/>
      <c r="M3218" s="105"/>
      <c r="N3218" s="106"/>
      <c r="O3218" s="105"/>
      <c r="P3218" s="105"/>
      <c r="Q3218" s="105"/>
      <c r="R3218" s="105"/>
      <c r="S3218" s="105"/>
      <c r="T3218" s="105"/>
    </row>
    <row r="3219" ht="14.25" customHeight="1">
      <c r="A3219" s="107"/>
      <c r="B3219" s="116"/>
      <c r="C3219" s="116"/>
      <c r="D3219" s="224"/>
      <c r="E3219" s="105"/>
      <c r="F3219" s="105"/>
      <c r="G3219" s="105"/>
      <c r="H3219" s="105"/>
      <c r="I3219" s="105"/>
      <c r="J3219" s="105"/>
      <c r="K3219" s="105"/>
      <c r="L3219" s="105"/>
      <c r="M3219" s="105"/>
      <c r="N3219" s="106"/>
      <c r="O3219" s="105"/>
      <c r="P3219" s="105"/>
      <c r="Q3219" s="105"/>
      <c r="R3219" s="105"/>
      <c r="S3219" s="105"/>
      <c r="T3219" s="105"/>
    </row>
    <row r="3220" ht="14.25" customHeight="1">
      <c r="A3220" s="107"/>
      <c r="B3220" s="116"/>
      <c r="C3220" s="116"/>
      <c r="D3220" s="224"/>
      <c r="E3220" s="105"/>
      <c r="F3220" s="105"/>
      <c r="G3220" s="105"/>
      <c r="H3220" s="105"/>
      <c r="I3220" s="105"/>
      <c r="J3220" s="105"/>
      <c r="K3220" s="105"/>
      <c r="L3220" s="105"/>
      <c r="M3220" s="105"/>
      <c r="N3220" s="106"/>
      <c r="O3220" s="105"/>
      <c r="P3220" s="105"/>
      <c r="Q3220" s="105"/>
      <c r="R3220" s="105"/>
      <c r="S3220" s="105"/>
      <c r="T3220" s="105"/>
    </row>
    <row r="3221" ht="14.25" customHeight="1">
      <c r="A3221" s="107"/>
      <c r="B3221" s="116"/>
      <c r="C3221" s="116"/>
      <c r="D3221" s="224"/>
      <c r="E3221" s="105"/>
      <c r="F3221" s="105"/>
      <c r="G3221" s="105"/>
      <c r="H3221" s="105"/>
      <c r="I3221" s="105"/>
      <c r="J3221" s="105"/>
      <c r="K3221" s="105"/>
      <c r="L3221" s="105"/>
      <c r="M3221" s="105"/>
      <c r="N3221" s="106"/>
      <c r="O3221" s="105"/>
      <c r="P3221" s="105"/>
      <c r="Q3221" s="105"/>
      <c r="R3221" s="105"/>
      <c r="S3221" s="105"/>
      <c r="T3221" s="105"/>
    </row>
    <row r="3222" ht="14.25" customHeight="1">
      <c r="A3222" s="107"/>
      <c r="B3222" s="116"/>
      <c r="C3222" s="116"/>
      <c r="D3222" s="224"/>
      <c r="E3222" s="105"/>
      <c r="F3222" s="105"/>
      <c r="G3222" s="105"/>
      <c r="H3222" s="105"/>
      <c r="I3222" s="105"/>
      <c r="J3222" s="105"/>
      <c r="K3222" s="105"/>
      <c r="L3222" s="105"/>
      <c r="M3222" s="105"/>
      <c r="N3222" s="106"/>
      <c r="O3222" s="105"/>
      <c r="P3222" s="105"/>
      <c r="Q3222" s="105"/>
      <c r="R3222" s="105"/>
      <c r="S3222" s="105"/>
      <c r="T3222" s="105"/>
    </row>
    <row r="3223" ht="14.25" customHeight="1">
      <c r="A3223" s="107"/>
      <c r="B3223" s="116"/>
      <c r="C3223" s="116"/>
      <c r="D3223" s="224"/>
      <c r="E3223" s="105"/>
      <c r="F3223" s="105"/>
      <c r="G3223" s="105"/>
      <c r="H3223" s="105"/>
      <c r="I3223" s="105"/>
      <c r="J3223" s="105"/>
      <c r="K3223" s="105"/>
      <c r="L3223" s="105"/>
      <c r="M3223" s="105"/>
      <c r="N3223" s="106"/>
      <c r="O3223" s="105"/>
      <c r="P3223" s="105"/>
      <c r="Q3223" s="105"/>
      <c r="R3223" s="105"/>
      <c r="S3223" s="105"/>
      <c r="T3223" s="105"/>
    </row>
    <row r="3224" ht="14.25" customHeight="1">
      <c r="A3224" s="107"/>
      <c r="B3224" s="116"/>
      <c r="C3224" s="116"/>
      <c r="D3224" s="224"/>
      <c r="E3224" s="105"/>
      <c r="F3224" s="105"/>
      <c r="G3224" s="105"/>
      <c r="H3224" s="105"/>
      <c r="I3224" s="105"/>
      <c r="J3224" s="105"/>
      <c r="K3224" s="105"/>
      <c r="L3224" s="105"/>
      <c r="M3224" s="105"/>
      <c r="N3224" s="106"/>
      <c r="O3224" s="105"/>
      <c r="P3224" s="105"/>
      <c r="Q3224" s="105"/>
      <c r="R3224" s="105"/>
      <c r="S3224" s="105"/>
      <c r="T3224" s="105"/>
    </row>
    <row r="3225" ht="14.25" customHeight="1">
      <c r="A3225" s="107"/>
      <c r="B3225" s="116"/>
      <c r="C3225" s="116"/>
      <c r="D3225" s="224"/>
      <c r="E3225" s="105"/>
      <c r="F3225" s="105"/>
      <c r="G3225" s="105"/>
      <c r="H3225" s="105"/>
      <c r="I3225" s="105"/>
      <c r="J3225" s="105"/>
      <c r="K3225" s="105"/>
      <c r="L3225" s="105"/>
      <c r="M3225" s="105"/>
      <c r="N3225" s="106"/>
      <c r="O3225" s="105"/>
      <c r="P3225" s="105"/>
      <c r="Q3225" s="105"/>
      <c r="R3225" s="105"/>
      <c r="S3225" s="105"/>
      <c r="T3225" s="105"/>
    </row>
    <row r="3226" ht="14.25" customHeight="1">
      <c r="A3226" s="107"/>
      <c r="B3226" s="116"/>
      <c r="C3226" s="116"/>
      <c r="D3226" s="224"/>
      <c r="E3226" s="105"/>
      <c r="F3226" s="105"/>
      <c r="G3226" s="105"/>
      <c r="H3226" s="105"/>
      <c r="I3226" s="105"/>
      <c r="J3226" s="105"/>
      <c r="K3226" s="105"/>
      <c r="L3226" s="105"/>
      <c r="M3226" s="105"/>
      <c r="N3226" s="106"/>
      <c r="O3226" s="105"/>
      <c r="P3226" s="105"/>
      <c r="Q3226" s="105"/>
      <c r="R3226" s="105"/>
      <c r="S3226" s="105"/>
      <c r="T3226" s="105"/>
    </row>
    <row r="3227" ht="14.25" customHeight="1">
      <c r="A3227" s="107"/>
      <c r="B3227" s="116"/>
      <c r="C3227" s="116"/>
      <c r="D3227" s="224"/>
      <c r="E3227" s="105"/>
      <c r="F3227" s="105"/>
      <c r="G3227" s="105"/>
      <c r="H3227" s="105"/>
      <c r="I3227" s="105"/>
      <c r="J3227" s="105"/>
      <c r="K3227" s="105"/>
      <c r="L3227" s="105"/>
      <c r="M3227" s="105"/>
      <c r="N3227" s="106"/>
      <c r="O3227" s="105"/>
      <c r="P3227" s="105"/>
      <c r="Q3227" s="105"/>
      <c r="R3227" s="105"/>
      <c r="S3227" s="105"/>
      <c r="T3227" s="105"/>
    </row>
    <row r="3228" ht="14.25" customHeight="1">
      <c r="A3228" s="107"/>
      <c r="B3228" s="116"/>
      <c r="C3228" s="116"/>
      <c r="D3228" s="224"/>
      <c r="E3228" s="105"/>
      <c r="F3228" s="105"/>
      <c r="G3228" s="105"/>
      <c r="H3228" s="105"/>
      <c r="I3228" s="105"/>
      <c r="J3228" s="105"/>
      <c r="K3228" s="105"/>
      <c r="L3228" s="105"/>
      <c r="M3228" s="105"/>
      <c r="N3228" s="106"/>
      <c r="O3228" s="105"/>
      <c r="P3228" s="105"/>
      <c r="Q3228" s="105"/>
      <c r="R3228" s="105"/>
      <c r="S3228" s="105"/>
      <c r="T3228" s="105"/>
    </row>
    <row r="3229" ht="14.25" customHeight="1">
      <c r="A3229" s="107"/>
      <c r="B3229" s="116"/>
      <c r="C3229" s="116"/>
      <c r="D3229" s="224"/>
      <c r="E3229" s="105"/>
      <c r="F3229" s="105"/>
      <c r="G3229" s="105"/>
      <c r="H3229" s="105"/>
      <c r="I3229" s="105"/>
      <c r="J3229" s="105"/>
      <c r="K3229" s="105"/>
      <c r="L3229" s="105"/>
      <c r="M3229" s="105"/>
      <c r="N3229" s="106"/>
      <c r="O3229" s="105"/>
      <c r="P3229" s="105"/>
      <c r="Q3229" s="105"/>
      <c r="R3229" s="105"/>
      <c r="S3229" s="105"/>
      <c r="T3229" s="105"/>
    </row>
    <row r="3230" ht="14.25" customHeight="1">
      <c r="A3230" s="107"/>
      <c r="B3230" s="116"/>
      <c r="C3230" s="116"/>
      <c r="D3230" s="224"/>
      <c r="E3230" s="105"/>
      <c r="F3230" s="105"/>
      <c r="G3230" s="105"/>
      <c r="H3230" s="105"/>
      <c r="I3230" s="105"/>
      <c r="J3230" s="105"/>
      <c r="K3230" s="105"/>
      <c r="L3230" s="105"/>
      <c r="M3230" s="105"/>
      <c r="N3230" s="106"/>
      <c r="O3230" s="105"/>
      <c r="P3230" s="105"/>
      <c r="Q3230" s="105"/>
      <c r="R3230" s="105"/>
      <c r="S3230" s="105"/>
      <c r="T3230" s="105"/>
    </row>
    <row r="3231" ht="14.25" customHeight="1">
      <c r="A3231" s="107"/>
      <c r="B3231" s="116"/>
      <c r="C3231" s="116"/>
      <c r="D3231" s="224"/>
      <c r="E3231" s="105"/>
      <c r="F3231" s="105"/>
      <c r="G3231" s="105"/>
      <c r="H3231" s="105"/>
      <c r="I3231" s="105"/>
      <c r="J3231" s="105"/>
      <c r="K3231" s="105"/>
      <c r="L3231" s="105"/>
      <c r="M3231" s="105"/>
      <c r="N3231" s="106"/>
      <c r="O3231" s="105"/>
      <c r="P3231" s="105"/>
      <c r="Q3231" s="105"/>
      <c r="R3231" s="105"/>
      <c r="S3231" s="105"/>
      <c r="T3231" s="105"/>
    </row>
    <row r="3232" ht="14.25" customHeight="1">
      <c r="A3232" s="107"/>
      <c r="B3232" s="116"/>
      <c r="C3232" s="116"/>
      <c r="D3232" s="224"/>
      <c r="E3232" s="105"/>
      <c r="F3232" s="105"/>
      <c r="G3232" s="105"/>
      <c r="H3232" s="105"/>
      <c r="I3232" s="105"/>
      <c r="J3232" s="105"/>
      <c r="K3232" s="105"/>
      <c r="L3232" s="105"/>
      <c r="M3232" s="105"/>
      <c r="N3232" s="106"/>
      <c r="O3232" s="105"/>
      <c r="P3232" s="105"/>
      <c r="Q3232" s="105"/>
      <c r="R3232" s="105"/>
      <c r="S3232" s="105"/>
      <c r="T3232" s="105"/>
    </row>
    <row r="3233" ht="14.25" customHeight="1">
      <c r="A3233" s="107"/>
      <c r="B3233" s="116"/>
      <c r="C3233" s="116"/>
      <c r="D3233" s="224"/>
      <c r="E3233" s="105"/>
      <c r="F3233" s="105"/>
      <c r="G3233" s="105"/>
      <c r="H3233" s="105"/>
      <c r="I3233" s="105"/>
      <c r="J3233" s="105"/>
      <c r="K3233" s="105"/>
      <c r="L3233" s="105"/>
      <c r="M3233" s="105"/>
      <c r="N3233" s="106"/>
      <c r="O3233" s="105"/>
      <c r="P3233" s="105"/>
      <c r="Q3233" s="105"/>
      <c r="R3233" s="105"/>
      <c r="S3233" s="105"/>
      <c r="T3233" s="105"/>
    </row>
    <row r="3234" ht="14.25" customHeight="1">
      <c r="A3234" s="107"/>
      <c r="B3234" s="116"/>
      <c r="C3234" s="116"/>
      <c r="D3234" s="224"/>
      <c r="E3234" s="105"/>
      <c r="F3234" s="105"/>
      <c r="G3234" s="105"/>
      <c r="H3234" s="105"/>
      <c r="I3234" s="105"/>
      <c r="J3234" s="105"/>
      <c r="K3234" s="105"/>
      <c r="L3234" s="105"/>
      <c r="M3234" s="105"/>
      <c r="N3234" s="106"/>
      <c r="O3234" s="105"/>
      <c r="P3234" s="105"/>
      <c r="Q3234" s="105"/>
      <c r="R3234" s="105"/>
      <c r="S3234" s="105"/>
      <c r="T3234" s="105"/>
    </row>
    <row r="3235" ht="14.25" customHeight="1">
      <c r="A3235" s="107"/>
      <c r="B3235" s="116"/>
      <c r="C3235" s="116"/>
      <c r="D3235" s="224"/>
      <c r="E3235" s="105"/>
      <c r="F3235" s="105"/>
      <c r="G3235" s="105"/>
      <c r="H3235" s="105"/>
      <c r="I3235" s="105"/>
      <c r="J3235" s="105"/>
      <c r="K3235" s="105"/>
      <c r="L3235" s="105"/>
      <c r="M3235" s="105"/>
      <c r="N3235" s="106"/>
      <c r="O3235" s="105"/>
      <c r="P3235" s="105"/>
      <c r="Q3235" s="105"/>
      <c r="R3235" s="105"/>
      <c r="S3235" s="105"/>
      <c r="T3235" s="105"/>
    </row>
    <row r="3236" ht="14.25" customHeight="1">
      <c r="A3236" s="107"/>
      <c r="B3236" s="116"/>
      <c r="C3236" s="116"/>
      <c r="D3236" s="224"/>
      <c r="E3236" s="105"/>
      <c r="F3236" s="105"/>
      <c r="G3236" s="105"/>
      <c r="H3236" s="105"/>
      <c r="I3236" s="105"/>
      <c r="J3236" s="105"/>
      <c r="K3236" s="105"/>
      <c r="L3236" s="105"/>
      <c r="M3236" s="105"/>
      <c r="N3236" s="106"/>
      <c r="O3236" s="105"/>
      <c r="P3236" s="105"/>
      <c r="Q3236" s="105"/>
      <c r="R3236" s="105"/>
      <c r="S3236" s="105"/>
      <c r="T3236" s="105"/>
    </row>
    <row r="3237" ht="14.25" customHeight="1">
      <c r="A3237" s="107"/>
      <c r="B3237" s="116"/>
      <c r="C3237" s="116"/>
      <c r="D3237" s="224"/>
      <c r="E3237" s="105"/>
      <c r="F3237" s="105"/>
      <c r="G3237" s="105"/>
      <c r="H3237" s="105"/>
      <c r="I3237" s="105"/>
      <c r="J3237" s="105"/>
      <c r="K3237" s="105"/>
      <c r="L3237" s="105"/>
      <c r="M3237" s="105"/>
      <c r="N3237" s="106"/>
      <c r="O3237" s="105"/>
      <c r="P3237" s="105"/>
      <c r="Q3237" s="105"/>
      <c r="R3237" s="105"/>
      <c r="S3237" s="105"/>
      <c r="T3237" s="105"/>
    </row>
    <row r="3238" ht="14.25" customHeight="1">
      <c r="A3238" s="107"/>
      <c r="B3238" s="116"/>
      <c r="C3238" s="116"/>
      <c r="D3238" s="224"/>
      <c r="E3238" s="105"/>
      <c r="F3238" s="105"/>
      <c r="G3238" s="105"/>
      <c r="H3238" s="105"/>
      <c r="I3238" s="105"/>
      <c r="J3238" s="105"/>
      <c r="K3238" s="105"/>
      <c r="L3238" s="105"/>
      <c r="M3238" s="105"/>
      <c r="N3238" s="106"/>
      <c r="O3238" s="105"/>
      <c r="P3238" s="105"/>
      <c r="Q3238" s="105"/>
      <c r="R3238" s="105"/>
      <c r="S3238" s="105"/>
      <c r="T3238" s="105"/>
    </row>
    <row r="3239" ht="14.25" customHeight="1">
      <c r="A3239" s="107"/>
      <c r="B3239" s="116"/>
      <c r="C3239" s="116"/>
      <c r="D3239" s="224"/>
      <c r="E3239" s="105"/>
      <c r="F3239" s="105"/>
      <c r="G3239" s="105"/>
      <c r="H3239" s="105"/>
      <c r="I3239" s="105"/>
      <c r="J3239" s="105"/>
      <c r="K3239" s="105"/>
      <c r="L3239" s="105"/>
      <c r="M3239" s="105"/>
      <c r="N3239" s="106"/>
      <c r="O3239" s="105"/>
      <c r="P3239" s="105"/>
      <c r="Q3239" s="105"/>
      <c r="R3239" s="105"/>
      <c r="S3239" s="105"/>
      <c r="T3239" s="105"/>
    </row>
    <row r="3240" ht="14.25" customHeight="1">
      <c r="A3240" s="107"/>
      <c r="B3240" s="116"/>
      <c r="C3240" s="116"/>
      <c r="D3240" s="224"/>
      <c r="E3240" s="105"/>
      <c r="F3240" s="105"/>
      <c r="G3240" s="105"/>
      <c r="H3240" s="105"/>
      <c r="I3240" s="105"/>
      <c r="J3240" s="105"/>
      <c r="K3240" s="105"/>
      <c r="L3240" s="105"/>
      <c r="M3240" s="105"/>
      <c r="N3240" s="106"/>
      <c r="O3240" s="105"/>
      <c r="P3240" s="105"/>
      <c r="Q3240" s="105"/>
      <c r="R3240" s="105"/>
      <c r="S3240" s="105"/>
      <c r="T3240" s="105"/>
    </row>
    <row r="3241" ht="14.25" customHeight="1">
      <c r="A3241" s="107"/>
      <c r="B3241" s="116"/>
      <c r="C3241" s="116"/>
      <c r="D3241" s="224"/>
      <c r="E3241" s="105"/>
      <c r="F3241" s="105"/>
      <c r="G3241" s="105"/>
      <c r="H3241" s="105"/>
      <c r="I3241" s="105"/>
      <c r="J3241" s="105"/>
      <c r="K3241" s="105"/>
      <c r="L3241" s="105"/>
      <c r="M3241" s="105"/>
      <c r="N3241" s="106"/>
      <c r="O3241" s="105"/>
      <c r="P3241" s="105"/>
      <c r="Q3241" s="105"/>
      <c r="R3241" s="105"/>
      <c r="S3241" s="105"/>
      <c r="T3241" s="105"/>
    </row>
    <row r="3242" ht="14.25" customHeight="1">
      <c r="A3242" s="107"/>
      <c r="B3242" s="116"/>
      <c r="C3242" s="116"/>
      <c r="D3242" s="224"/>
      <c r="E3242" s="105"/>
      <c r="F3242" s="105"/>
      <c r="G3242" s="105"/>
      <c r="H3242" s="105"/>
      <c r="I3242" s="105"/>
      <c r="J3242" s="105"/>
      <c r="K3242" s="105"/>
      <c r="L3242" s="105"/>
      <c r="M3242" s="105"/>
      <c r="N3242" s="106"/>
      <c r="O3242" s="105"/>
      <c r="P3242" s="105"/>
      <c r="Q3242" s="105"/>
      <c r="R3242" s="105"/>
      <c r="S3242" s="105"/>
      <c r="T3242" s="105"/>
    </row>
    <row r="3243" ht="14.25" customHeight="1">
      <c r="A3243" s="107"/>
      <c r="B3243" s="116"/>
      <c r="C3243" s="116"/>
      <c r="D3243" s="224"/>
      <c r="E3243" s="105"/>
      <c r="F3243" s="105"/>
      <c r="G3243" s="105"/>
      <c r="H3243" s="105"/>
      <c r="I3243" s="105"/>
      <c r="J3243" s="105"/>
      <c r="K3243" s="105"/>
      <c r="L3243" s="105"/>
      <c r="M3243" s="105"/>
      <c r="N3243" s="106"/>
      <c r="O3243" s="105"/>
      <c r="P3243" s="105"/>
      <c r="Q3243" s="105"/>
      <c r="R3243" s="105"/>
      <c r="S3243" s="105"/>
      <c r="T3243" s="105"/>
    </row>
    <row r="3244" ht="14.25" customHeight="1">
      <c r="A3244" s="107"/>
      <c r="B3244" s="116"/>
      <c r="C3244" s="116"/>
      <c r="D3244" s="224"/>
      <c r="E3244" s="105"/>
      <c r="F3244" s="105"/>
      <c r="G3244" s="105"/>
      <c r="H3244" s="105"/>
      <c r="I3244" s="105"/>
      <c r="J3244" s="105"/>
      <c r="K3244" s="105"/>
      <c r="L3244" s="105"/>
      <c r="M3244" s="105"/>
      <c r="N3244" s="106"/>
      <c r="O3244" s="105"/>
      <c r="P3244" s="105"/>
      <c r="Q3244" s="105"/>
      <c r="R3244" s="105"/>
      <c r="S3244" s="105"/>
      <c r="T3244" s="105"/>
    </row>
    <row r="3245" ht="14.25" customHeight="1">
      <c r="A3245" s="107"/>
      <c r="B3245" s="116"/>
      <c r="C3245" s="116"/>
      <c r="D3245" s="224"/>
      <c r="E3245" s="105"/>
      <c r="F3245" s="105"/>
      <c r="G3245" s="105"/>
      <c r="H3245" s="105"/>
      <c r="I3245" s="105"/>
      <c r="J3245" s="105"/>
      <c r="K3245" s="105"/>
      <c r="L3245" s="105"/>
      <c r="M3245" s="105"/>
      <c r="N3245" s="106"/>
      <c r="O3245" s="105"/>
      <c r="P3245" s="105"/>
      <c r="Q3245" s="105"/>
      <c r="R3245" s="105"/>
      <c r="S3245" s="105"/>
      <c r="T3245" s="105"/>
    </row>
    <row r="3246" ht="14.25" customHeight="1">
      <c r="A3246" s="107"/>
      <c r="B3246" s="116"/>
      <c r="C3246" s="116"/>
      <c r="D3246" s="224"/>
      <c r="E3246" s="105"/>
      <c r="F3246" s="105"/>
      <c r="G3246" s="105"/>
      <c r="H3246" s="105"/>
      <c r="I3246" s="105"/>
      <c r="J3246" s="105"/>
      <c r="K3246" s="105"/>
      <c r="L3246" s="105"/>
      <c r="M3246" s="105"/>
      <c r="N3246" s="106"/>
      <c r="O3246" s="105"/>
      <c r="P3246" s="105"/>
      <c r="Q3246" s="105"/>
      <c r="R3246" s="105"/>
      <c r="S3246" s="105"/>
      <c r="T3246" s="105"/>
    </row>
    <row r="3247" ht="14.25" customHeight="1">
      <c r="A3247" s="107"/>
      <c r="B3247" s="116"/>
      <c r="C3247" s="116"/>
      <c r="D3247" s="224"/>
      <c r="E3247" s="105"/>
      <c r="F3247" s="105"/>
      <c r="G3247" s="105"/>
      <c r="H3247" s="105"/>
      <c r="I3247" s="105"/>
      <c r="J3247" s="105"/>
      <c r="K3247" s="105"/>
      <c r="L3247" s="105"/>
      <c r="M3247" s="105"/>
      <c r="N3247" s="106"/>
      <c r="O3247" s="105"/>
      <c r="P3247" s="105"/>
      <c r="Q3247" s="105"/>
      <c r="R3247" s="105"/>
      <c r="S3247" s="105"/>
      <c r="T3247" s="105"/>
    </row>
    <row r="3248" ht="14.25" customHeight="1">
      <c r="A3248" s="107"/>
      <c r="B3248" s="116"/>
      <c r="C3248" s="116"/>
      <c r="D3248" s="224"/>
      <c r="E3248" s="105"/>
      <c r="F3248" s="105"/>
      <c r="G3248" s="105"/>
      <c r="H3248" s="105"/>
      <c r="I3248" s="105"/>
      <c r="J3248" s="105"/>
      <c r="K3248" s="105"/>
      <c r="L3248" s="105"/>
      <c r="M3248" s="105"/>
      <c r="N3248" s="106"/>
      <c r="O3248" s="105"/>
      <c r="P3248" s="105"/>
      <c r="Q3248" s="105"/>
      <c r="R3248" s="105"/>
      <c r="S3248" s="105"/>
      <c r="T3248" s="105"/>
    </row>
    <row r="3249" ht="14.25" customHeight="1">
      <c r="A3249" s="107"/>
      <c r="B3249" s="116"/>
      <c r="C3249" s="116"/>
      <c r="D3249" s="224"/>
      <c r="E3249" s="105"/>
      <c r="F3249" s="105"/>
      <c r="G3249" s="105"/>
      <c r="H3249" s="105"/>
      <c r="I3249" s="105"/>
      <c r="J3249" s="105"/>
      <c r="K3249" s="105"/>
      <c r="L3249" s="105"/>
      <c r="M3249" s="105"/>
      <c r="N3249" s="106"/>
      <c r="O3249" s="105"/>
      <c r="P3249" s="105"/>
      <c r="Q3249" s="105"/>
      <c r="R3249" s="105"/>
      <c r="S3249" s="105"/>
      <c r="T3249" s="105"/>
    </row>
    <row r="3250" ht="14.25" customHeight="1">
      <c r="A3250" s="107"/>
      <c r="B3250" s="116"/>
      <c r="C3250" s="116"/>
      <c r="D3250" s="224"/>
      <c r="E3250" s="105"/>
      <c r="F3250" s="105"/>
      <c r="G3250" s="105"/>
      <c r="H3250" s="105"/>
      <c r="I3250" s="105"/>
      <c r="J3250" s="105"/>
      <c r="K3250" s="105"/>
      <c r="L3250" s="105"/>
      <c r="M3250" s="105"/>
      <c r="N3250" s="106"/>
      <c r="O3250" s="105"/>
      <c r="P3250" s="105"/>
      <c r="Q3250" s="105"/>
      <c r="R3250" s="105"/>
      <c r="S3250" s="105"/>
      <c r="T3250" s="105"/>
    </row>
    <row r="3251" ht="14.25" customHeight="1">
      <c r="A3251" s="107"/>
      <c r="B3251" s="116"/>
      <c r="C3251" s="116"/>
      <c r="D3251" s="224"/>
      <c r="E3251" s="105"/>
      <c r="F3251" s="105"/>
      <c r="G3251" s="105"/>
      <c r="H3251" s="105"/>
      <c r="I3251" s="105"/>
      <c r="J3251" s="105"/>
      <c r="K3251" s="105"/>
      <c r="L3251" s="105"/>
      <c r="M3251" s="105"/>
      <c r="N3251" s="106"/>
      <c r="O3251" s="105"/>
      <c r="P3251" s="105"/>
      <c r="Q3251" s="105"/>
      <c r="R3251" s="105"/>
      <c r="S3251" s="105"/>
      <c r="T3251" s="105"/>
    </row>
    <row r="3252" ht="14.25" customHeight="1">
      <c r="A3252" s="107"/>
      <c r="B3252" s="116"/>
      <c r="C3252" s="116"/>
      <c r="D3252" s="224"/>
      <c r="E3252" s="105"/>
      <c r="F3252" s="105"/>
      <c r="G3252" s="105"/>
      <c r="H3252" s="105"/>
      <c r="I3252" s="105"/>
      <c r="J3252" s="105"/>
      <c r="K3252" s="105"/>
      <c r="L3252" s="105"/>
      <c r="M3252" s="105"/>
      <c r="N3252" s="106"/>
      <c r="O3252" s="105"/>
      <c r="P3252" s="105"/>
      <c r="Q3252" s="105"/>
      <c r="R3252" s="105"/>
      <c r="S3252" s="105"/>
      <c r="T3252" s="105"/>
    </row>
    <row r="3253" ht="14.25" customHeight="1">
      <c r="A3253" s="107"/>
      <c r="B3253" s="116"/>
      <c r="C3253" s="116"/>
      <c r="D3253" s="224"/>
      <c r="E3253" s="105"/>
      <c r="F3253" s="105"/>
      <c r="G3253" s="105"/>
      <c r="H3253" s="105"/>
      <c r="I3253" s="105"/>
      <c r="J3253" s="105"/>
      <c r="K3253" s="105"/>
      <c r="L3253" s="105"/>
      <c r="M3253" s="105"/>
      <c r="N3253" s="106"/>
      <c r="O3253" s="105"/>
      <c r="P3253" s="105"/>
      <c r="Q3253" s="105"/>
      <c r="R3253" s="105"/>
      <c r="S3253" s="105"/>
      <c r="T3253" s="105"/>
    </row>
    <row r="3254" ht="14.25" customHeight="1">
      <c r="A3254" s="107"/>
      <c r="B3254" s="116"/>
      <c r="C3254" s="116"/>
      <c r="D3254" s="224"/>
      <c r="E3254" s="105"/>
      <c r="F3254" s="105"/>
      <c r="G3254" s="105"/>
      <c r="H3254" s="105"/>
      <c r="I3254" s="105"/>
      <c r="J3254" s="105"/>
      <c r="K3254" s="105"/>
      <c r="L3254" s="105"/>
      <c r="M3254" s="105"/>
      <c r="N3254" s="106"/>
      <c r="O3254" s="105"/>
      <c r="P3254" s="105"/>
      <c r="Q3254" s="105"/>
      <c r="R3254" s="105"/>
      <c r="S3254" s="105"/>
      <c r="T3254" s="105"/>
    </row>
    <row r="3255" ht="14.25" customHeight="1">
      <c r="A3255" s="107"/>
      <c r="B3255" s="116"/>
      <c r="C3255" s="116"/>
      <c r="D3255" s="224"/>
      <c r="E3255" s="105"/>
      <c r="F3255" s="105"/>
      <c r="G3255" s="105"/>
      <c r="H3255" s="105"/>
      <c r="I3255" s="105"/>
      <c r="J3255" s="105"/>
      <c r="K3255" s="105"/>
      <c r="L3255" s="105"/>
      <c r="M3255" s="105"/>
      <c r="N3255" s="106"/>
      <c r="O3255" s="105"/>
      <c r="P3255" s="105"/>
      <c r="Q3255" s="105"/>
      <c r="R3255" s="105"/>
      <c r="S3255" s="105"/>
      <c r="T3255" s="105"/>
    </row>
    <row r="3256" ht="14.25" customHeight="1">
      <c r="A3256" s="107"/>
      <c r="B3256" s="116"/>
      <c r="C3256" s="116"/>
      <c r="D3256" s="224"/>
      <c r="E3256" s="105"/>
      <c r="F3256" s="105"/>
      <c r="G3256" s="105"/>
      <c r="H3256" s="105"/>
      <c r="I3256" s="105"/>
      <c r="J3256" s="105"/>
      <c r="K3256" s="105"/>
      <c r="L3256" s="105"/>
      <c r="M3256" s="105"/>
      <c r="N3256" s="106"/>
      <c r="O3256" s="105"/>
      <c r="P3256" s="105"/>
      <c r="Q3256" s="105"/>
      <c r="R3256" s="105"/>
      <c r="S3256" s="105"/>
      <c r="T3256" s="105"/>
    </row>
    <row r="3257" ht="14.25" customHeight="1">
      <c r="A3257" s="107"/>
      <c r="B3257" s="116"/>
      <c r="C3257" s="116"/>
      <c r="D3257" s="224"/>
      <c r="E3257" s="105"/>
      <c r="F3257" s="105"/>
      <c r="G3257" s="105"/>
      <c r="H3257" s="105"/>
      <c r="I3257" s="105"/>
      <c r="J3257" s="105"/>
      <c r="K3257" s="105"/>
      <c r="L3257" s="105"/>
      <c r="M3257" s="105"/>
      <c r="N3257" s="106"/>
      <c r="O3257" s="105"/>
      <c r="P3257" s="105"/>
      <c r="Q3257" s="105"/>
      <c r="R3257" s="105"/>
      <c r="S3257" s="105"/>
      <c r="T3257" s="105"/>
    </row>
    <row r="3258" ht="14.25" customHeight="1">
      <c r="A3258" s="107"/>
      <c r="B3258" s="116"/>
      <c r="C3258" s="116"/>
      <c r="D3258" s="224"/>
      <c r="E3258" s="105"/>
      <c r="F3258" s="105"/>
      <c r="G3258" s="105"/>
      <c r="H3258" s="105"/>
      <c r="I3258" s="105"/>
      <c r="J3258" s="105"/>
      <c r="K3258" s="105"/>
      <c r="L3258" s="105"/>
      <c r="M3258" s="105"/>
      <c r="N3258" s="106"/>
      <c r="O3258" s="105"/>
      <c r="P3258" s="105"/>
      <c r="Q3258" s="105"/>
      <c r="R3258" s="105"/>
      <c r="S3258" s="105"/>
      <c r="T3258" s="105"/>
    </row>
    <row r="3259" ht="14.25" customHeight="1">
      <c r="A3259" s="107"/>
      <c r="B3259" s="116"/>
      <c r="C3259" s="116"/>
      <c r="D3259" s="224"/>
      <c r="E3259" s="105"/>
      <c r="F3259" s="105"/>
      <c r="G3259" s="105"/>
      <c r="H3259" s="105"/>
      <c r="I3259" s="105"/>
      <c r="J3259" s="105"/>
      <c r="K3259" s="105"/>
      <c r="L3259" s="105"/>
      <c r="M3259" s="105"/>
      <c r="N3259" s="106"/>
      <c r="O3259" s="105"/>
      <c r="P3259" s="105"/>
      <c r="Q3259" s="105"/>
      <c r="R3259" s="105"/>
      <c r="S3259" s="105"/>
      <c r="T3259" s="105"/>
    </row>
    <row r="3260" ht="14.25" customHeight="1">
      <c r="A3260" s="107"/>
      <c r="B3260" s="116"/>
      <c r="C3260" s="116"/>
      <c r="D3260" s="224"/>
      <c r="E3260" s="105"/>
      <c r="F3260" s="105"/>
      <c r="G3260" s="105"/>
      <c r="H3260" s="105"/>
      <c r="I3260" s="105"/>
      <c r="J3260" s="105"/>
      <c r="K3260" s="105"/>
      <c r="L3260" s="105"/>
      <c r="M3260" s="105"/>
      <c r="N3260" s="106"/>
      <c r="O3260" s="105"/>
      <c r="P3260" s="105"/>
      <c r="Q3260" s="105"/>
      <c r="R3260" s="105"/>
      <c r="S3260" s="105"/>
      <c r="T3260" s="105"/>
    </row>
    <row r="3261" ht="14.25" customHeight="1">
      <c r="A3261" s="107"/>
      <c r="B3261" s="116"/>
      <c r="C3261" s="116"/>
      <c r="D3261" s="224"/>
      <c r="E3261" s="105"/>
      <c r="F3261" s="105"/>
      <c r="G3261" s="105"/>
      <c r="H3261" s="105"/>
      <c r="I3261" s="105"/>
      <c r="J3261" s="105"/>
      <c r="K3261" s="105"/>
      <c r="L3261" s="105"/>
      <c r="M3261" s="105"/>
      <c r="N3261" s="106"/>
      <c r="O3261" s="105"/>
      <c r="P3261" s="105"/>
      <c r="Q3261" s="105"/>
      <c r="R3261" s="105"/>
      <c r="S3261" s="105"/>
      <c r="T3261" s="105"/>
    </row>
    <row r="3262" ht="14.25" customHeight="1">
      <c r="A3262" s="107"/>
      <c r="B3262" s="116"/>
      <c r="C3262" s="116"/>
      <c r="D3262" s="224"/>
      <c r="E3262" s="105"/>
      <c r="F3262" s="105"/>
      <c r="G3262" s="105"/>
      <c r="H3262" s="105"/>
      <c r="I3262" s="105"/>
      <c r="J3262" s="105"/>
      <c r="K3262" s="105"/>
      <c r="L3262" s="105"/>
      <c r="M3262" s="105"/>
      <c r="N3262" s="106"/>
      <c r="O3262" s="105"/>
      <c r="P3262" s="105"/>
      <c r="Q3262" s="105"/>
      <c r="R3262" s="105"/>
      <c r="S3262" s="105"/>
      <c r="T3262" s="105"/>
    </row>
    <row r="3263" ht="14.25" customHeight="1">
      <c r="A3263" s="107"/>
      <c r="B3263" s="116"/>
      <c r="C3263" s="116"/>
      <c r="D3263" s="224"/>
      <c r="E3263" s="105"/>
      <c r="F3263" s="105"/>
      <c r="G3263" s="105"/>
      <c r="H3263" s="105"/>
      <c r="I3263" s="105"/>
      <c r="J3263" s="105"/>
      <c r="K3263" s="105"/>
      <c r="L3263" s="105"/>
      <c r="M3263" s="105"/>
      <c r="N3263" s="106"/>
      <c r="O3263" s="105"/>
      <c r="P3263" s="105"/>
      <c r="Q3263" s="105"/>
      <c r="R3263" s="105"/>
      <c r="S3263" s="105"/>
      <c r="T3263" s="105"/>
    </row>
    <row r="3264" ht="14.25" customHeight="1">
      <c r="A3264" s="107"/>
      <c r="B3264" s="116"/>
      <c r="C3264" s="116"/>
      <c r="D3264" s="224"/>
      <c r="E3264" s="105"/>
      <c r="F3264" s="105"/>
      <c r="G3264" s="105"/>
      <c r="H3264" s="105"/>
      <c r="I3264" s="105"/>
      <c r="J3264" s="105"/>
      <c r="K3264" s="105"/>
      <c r="L3264" s="105"/>
      <c r="M3264" s="105"/>
      <c r="N3264" s="106"/>
      <c r="O3264" s="105"/>
      <c r="P3264" s="105"/>
      <c r="Q3264" s="105"/>
      <c r="R3264" s="105"/>
      <c r="S3264" s="105"/>
      <c r="T3264" s="105"/>
    </row>
    <row r="3265" ht="14.25" customHeight="1">
      <c r="A3265" s="107"/>
      <c r="B3265" s="116"/>
      <c r="C3265" s="116"/>
      <c r="D3265" s="224"/>
      <c r="E3265" s="105"/>
      <c r="F3265" s="105"/>
      <c r="G3265" s="105"/>
      <c r="H3265" s="105"/>
      <c r="I3265" s="105"/>
      <c r="J3265" s="105"/>
      <c r="K3265" s="105"/>
      <c r="L3265" s="105"/>
      <c r="M3265" s="105"/>
      <c r="N3265" s="106"/>
      <c r="O3265" s="105"/>
      <c r="P3265" s="105"/>
      <c r="Q3265" s="105"/>
      <c r="R3265" s="105"/>
      <c r="S3265" s="105"/>
      <c r="T3265" s="105"/>
    </row>
    <row r="3266" ht="14.25" customHeight="1">
      <c r="A3266" s="107"/>
      <c r="B3266" s="116"/>
      <c r="C3266" s="116"/>
      <c r="D3266" s="224"/>
      <c r="E3266" s="105"/>
      <c r="F3266" s="105"/>
      <c r="G3266" s="105"/>
      <c r="H3266" s="105"/>
      <c r="I3266" s="105"/>
      <c r="J3266" s="105"/>
      <c r="K3266" s="105"/>
      <c r="L3266" s="105"/>
      <c r="M3266" s="105"/>
      <c r="N3266" s="106"/>
      <c r="O3266" s="105"/>
      <c r="P3266" s="105"/>
      <c r="Q3266" s="105"/>
      <c r="R3266" s="105"/>
      <c r="S3266" s="105"/>
      <c r="T3266" s="105"/>
    </row>
    <row r="3267" ht="14.25" customHeight="1">
      <c r="A3267" s="107"/>
      <c r="B3267" s="116"/>
      <c r="C3267" s="116"/>
      <c r="D3267" s="224"/>
      <c r="E3267" s="105"/>
      <c r="F3267" s="105"/>
      <c r="G3267" s="105"/>
      <c r="H3267" s="105"/>
      <c r="I3267" s="105"/>
      <c r="J3267" s="105"/>
      <c r="K3267" s="105"/>
      <c r="L3267" s="105"/>
      <c r="M3267" s="105"/>
      <c r="N3267" s="106"/>
      <c r="O3267" s="105"/>
      <c r="P3267" s="105"/>
      <c r="Q3267" s="105"/>
      <c r="R3267" s="105"/>
      <c r="S3267" s="105"/>
      <c r="T3267" s="105"/>
    </row>
    <row r="3268" ht="14.25" customHeight="1">
      <c r="A3268" s="107"/>
      <c r="B3268" s="116"/>
      <c r="C3268" s="116"/>
      <c r="D3268" s="224"/>
      <c r="E3268" s="105"/>
      <c r="F3268" s="105"/>
      <c r="G3268" s="105"/>
      <c r="H3268" s="105"/>
      <c r="I3268" s="105"/>
      <c r="J3268" s="105"/>
      <c r="K3268" s="105"/>
      <c r="L3268" s="105"/>
      <c r="M3268" s="105"/>
      <c r="N3268" s="106"/>
      <c r="O3268" s="105"/>
      <c r="P3268" s="105"/>
      <c r="Q3268" s="105"/>
      <c r="R3268" s="105"/>
      <c r="S3268" s="105"/>
      <c r="T3268" s="105"/>
    </row>
    <row r="3269" ht="14.25" customHeight="1">
      <c r="A3269" s="107"/>
      <c r="B3269" s="116"/>
      <c r="C3269" s="116"/>
      <c r="D3269" s="224"/>
      <c r="E3269" s="105"/>
      <c r="F3269" s="105"/>
      <c r="G3269" s="105"/>
      <c r="H3269" s="105"/>
      <c r="I3269" s="105"/>
      <c r="J3269" s="105"/>
      <c r="K3269" s="105"/>
      <c r="L3269" s="105"/>
      <c r="M3269" s="105"/>
      <c r="N3269" s="106"/>
      <c r="O3269" s="105"/>
      <c r="P3269" s="105"/>
      <c r="Q3269" s="105"/>
      <c r="R3269" s="105"/>
      <c r="S3269" s="105"/>
      <c r="T3269" s="105"/>
    </row>
    <row r="3270" ht="14.25" customHeight="1">
      <c r="A3270" s="107"/>
      <c r="B3270" s="116"/>
      <c r="C3270" s="116"/>
      <c r="D3270" s="224"/>
      <c r="E3270" s="105"/>
      <c r="F3270" s="105"/>
      <c r="G3270" s="105"/>
      <c r="H3270" s="105"/>
      <c r="I3270" s="105"/>
      <c r="J3270" s="105"/>
      <c r="K3270" s="105"/>
      <c r="L3270" s="105"/>
      <c r="M3270" s="105"/>
      <c r="N3270" s="106"/>
      <c r="O3270" s="105"/>
      <c r="P3270" s="105"/>
      <c r="Q3270" s="105"/>
      <c r="R3270" s="105"/>
      <c r="S3270" s="105"/>
      <c r="T3270" s="105"/>
    </row>
    <row r="3271" ht="14.25" customHeight="1">
      <c r="A3271" s="107"/>
      <c r="B3271" s="116"/>
      <c r="C3271" s="116"/>
      <c r="D3271" s="224"/>
      <c r="E3271" s="105"/>
      <c r="F3271" s="105"/>
      <c r="G3271" s="105"/>
      <c r="H3271" s="105"/>
      <c r="I3271" s="105"/>
      <c r="J3271" s="105"/>
      <c r="K3271" s="105"/>
      <c r="L3271" s="105"/>
      <c r="M3271" s="105"/>
      <c r="N3271" s="106"/>
      <c r="O3271" s="105"/>
      <c r="P3271" s="105"/>
      <c r="Q3271" s="105"/>
      <c r="R3271" s="105"/>
      <c r="S3271" s="105"/>
      <c r="T3271" s="105"/>
    </row>
    <row r="3272" ht="14.25" customHeight="1">
      <c r="A3272" s="107"/>
      <c r="B3272" s="116"/>
      <c r="C3272" s="116"/>
      <c r="D3272" s="224"/>
      <c r="E3272" s="105"/>
      <c r="F3272" s="105"/>
      <c r="G3272" s="105"/>
      <c r="H3272" s="105"/>
      <c r="I3272" s="105"/>
      <c r="J3272" s="105"/>
      <c r="K3272" s="105"/>
      <c r="L3272" s="105"/>
      <c r="M3272" s="105"/>
      <c r="N3272" s="106"/>
      <c r="O3272" s="105"/>
      <c r="P3272" s="105"/>
      <c r="Q3272" s="105"/>
      <c r="R3272" s="105"/>
      <c r="S3272" s="105"/>
      <c r="T3272" s="105"/>
    </row>
    <row r="3273" ht="14.25" customHeight="1">
      <c r="A3273" s="107"/>
      <c r="B3273" s="116"/>
      <c r="C3273" s="116"/>
      <c r="D3273" s="224"/>
      <c r="E3273" s="105"/>
      <c r="F3273" s="105"/>
      <c r="G3273" s="105"/>
      <c r="H3273" s="105"/>
      <c r="I3273" s="105"/>
      <c r="J3273" s="105"/>
      <c r="K3273" s="105"/>
      <c r="L3273" s="105"/>
      <c r="M3273" s="105"/>
      <c r="N3273" s="106"/>
      <c r="O3273" s="105"/>
      <c r="P3273" s="105"/>
      <c r="Q3273" s="105"/>
      <c r="R3273" s="105"/>
      <c r="S3273" s="105"/>
      <c r="T3273" s="105"/>
    </row>
    <row r="3274" ht="14.25" customHeight="1">
      <c r="A3274" s="107"/>
      <c r="B3274" s="116"/>
      <c r="C3274" s="116"/>
      <c r="D3274" s="224"/>
      <c r="E3274" s="105"/>
      <c r="F3274" s="105"/>
      <c r="G3274" s="105"/>
      <c r="H3274" s="105"/>
      <c r="I3274" s="105"/>
      <c r="J3274" s="105"/>
      <c r="K3274" s="105"/>
      <c r="L3274" s="105"/>
      <c r="M3274" s="105"/>
      <c r="N3274" s="106"/>
      <c r="O3274" s="105"/>
      <c r="P3274" s="105"/>
      <c r="Q3274" s="105"/>
      <c r="R3274" s="105"/>
      <c r="S3274" s="105"/>
      <c r="T3274" s="105"/>
    </row>
    <row r="3275" ht="14.25" customHeight="1">
      <c r="A3275" s="107"/>
      <c r="B3275" s="116"/>
      <c r="C3275" s="116"/>
      <c r="D3275" s="224"/>
      <c r="E3275" s="105"/>
      <c r="F3275" s="105"/>
      <c r="G3275" s="105"/>
      <c r="H3275" s="105"/>
      <c r="I3275" s="105"/>
      <c r="J3275" s="105"/>
      <c r="K3275" s="105"/>
      <c r="L3275" s="105"/>
      <c r="M3275" s="105"/>
      <c r="N3275" s="106"/>
      <c r="O3275" s="105"/>
      <c r="P3275" s="105"/>
      <c r="Q3275" s="105"/>
      <c r="R3275" s="105"/>
      <c r="S3275" s="105"/>
      <c r="T3275" s="105"/>
    </row>
    <row r="3276" ht="14.25" customHeight="1">
      <c r="A3276" s="107"/>
      <c r="B3276" s="116"/>
      <c r="C3276" s="116"/>
      <c r="D3276" s="224"/>
      <c r="E3276" s="105"/>
      <c r="F3276" s="105"/>
      <c r="G3276" s="105"/>
      <c r="H3276" s="105"/>
      <c r="I3276" s="105"/>
      <c r="J3276" s="105"/>
      <c r="K3276" s="105"/>
      <c r="L3276" s="105"/>
      <c r="M3276" s="105"/>
      <c r="N3276" s="106"/>
      <c r="O3276" s="105"/>
      <c r="P3276" s="105"/>
      <c r="Q3276" s="105"/>
      <c r="R3276" s="105"/>
      <c r="S3276" s="105"/>
      <c r="T3276" s="105"/>
    </row>
    <row r="3277" ht="14.25" customHeight="1">
      <c r="A3277" s="107"/>
      <c r="B3277" s="116"/>
      <c r="C3277" s="116"/>
      <c r="D3277" s="224"/>
      <c r="E3277" s="105"/>
      <c r="F3277" s="105"/>
      <c r="G3277" s="105"/>
      <c r="H3277" s="105"/>
      <c r="I3277" s="105"/>
      <c r="J3277" s="105"/>
      <c r="K3277" s="105"/>
      <c r="L3277" s="105"/>
      <c r="M3277" s="105"/>
      <c r="N3277" s="106"/>
      <c r="O3277" s="105"/>
      <c r="P3277" s="105"/>
      <c r="Q3277" s="105"/>
      <c r="R3277" s="105"/>
      <c r="S3277" s="105"/>
      <c r="T3277" s="105"/>
    </row>
    <row r="3278" ht="14.25" customHeight="1">
      <c r="A3278" s="107"/>
      <c r="B3278" s="116"/>
      <c r="C3278" s="116"/>
      <c r="D3278" s="224"/>
      <c r="E3278" s="105"/>
      <c r="F3278" s="105"/>
      <c r="G3278" s="105"/>
      <c r="H3278" s="105"/>
      <c r="I3278" s="105"/>
      <c r="J3278" s="105"/>
      <c r="K3278" s="105"/>
      <c r="L3278" s="105"/>
      <c r="M3278" s="105"/>
      <c r="N3278" s="106"/>
      <c r="O3278" s="105"/>
      <c r="P3278" s="105"/>
      <c r="Q3278" s="105"/>
      <c r="R3278" s="105"/>
      <c r="S3278" s="105"/>
      <c r="T3278" s="105"/>
    </row>
    <row r="3279" ht="14.25" customHeight="1">
      <c r="A3279" s="107"/>
      <c r="B3279" s="116"/>
      <c r="C3279" s="116"/>
      <c r="D3279" s="224"/>
      <c r="E3279" s="105"/>
      <c r="F3279" s="105"/>
      <c r="G3279" s="105"/>
      <c r="H3279" s="105"/>
      <c r="I3279" s="105"/>
      <c r="J3279" s="105"/>
      <c r="K3279" s="105"/>
      <c r="L3279" s="105"/>
      <c r="M3279" s="105"/>
      <c r="N3279" s="106"/>
      <c r="O3279" s="105"/>
      <c r="P3279" s="105"/>
      <c r="Q3279" s="105"/>
      <c r="R3279" s="105"/>
      <c r="S3279" s="105"/>
      <c r="T3279" s="105"/>
    </row>
    <row r="3280" ht="14.25" customHeight="1">
      <c r="A3280" s="107"/>
      <c r="B3280" s="116"/>
      <c r="C3280" s="116"/>
      <c r="D3280" s="224"/>
      <c r="E3280" s="105"/>
      <c r="F3280" s="105"/>
      <c r="G3280" s="105"/>
      <c r="H3280" s="105"/>
      <c r="I3280" s="105"/>
      <c r="J3280" s="105"/>
      <c r="K3280" s="105"/>
      <c r="L3280" s="105"/>
      <c r="M3280" s="105"/>
      <c r="N3280" s="106"/>
      <c r="O3280" s="105"/>
      <c r="P3280" s="105"/>
      <c r="Q3280" s="105"/>
      <c r="R3280" s="105"/>
      <c r="S3280" s="105"/>
      <c r="T3280" s="105"/>
    </row>
    <row r="3281" ht="14.25" customHeight="1">
      <c r="A3281" s="107"/>
      <c r="B3281" s="116"/>
      <c r="C3281" s="116"/>
      <c r="D3281" s="224"/>
      <c r="E3281" s="105"/>
      <c r="F3281" s="105"/>
      <c r="G3281" s="105"/>
      <c r="H3281" s="105"/>
      <c r="I3281" s="105"/>
      <c r="J3281" s="105"/>
      <c r="K3281" s="105"/>
      <c r="L3281" s="105"/>
      <c r="M3281" s="105"/>
      <c r="N3281" s="106"/>
      <c r="O3281" s="105"/>
      <c r="P3281" s="105"/>
      <c r="Q3281" s="105"/>
      <c r="R3281" s="105"/>
      <c r="S3281" s="105"/>
      <c r="T3281" s="105"/>
    </row>
    <row r="3282" ht="14.25" customHeight="1">
      <c r="A3282" s="107"/>
      <c r="B3282" s="116"/>
      <c r="C3282" s="116"/>
      <c r="D3282" s="224"/>
      <c r="E3282" s="105"/>
      <c r="F3282" s="105"/>
      <c r="G3282" s="105"/>
      <c r="H3282" s="105"/>
      <c r="I3282" s="105"/>
      <c r="J3282" s="105"/>
      <c r="K3282" s="105"/>
      <c r="L3282" s="105"/>
      <c r="M3282" s="105"/>
      <c r="N3282" s="106"/>
      <c r="O3282" s="105"/>
      <c r="P3282" s="105"/>
      <c r="Q3282" s="105"/>
      <c r="R3282" s="105"/>
      <c r="S3282" s="105"/>
      <c r="T3282" s="105"/>
    </row>
    <row r="3283" ht="14.25" customHeight="1">
      <c r="A3283" s="107"/>
      <c r="B3283" s="116"/>
      <c r="C3283" s="116"/>
      <c r="D3283" s="224"/>
      <c r="E3283" s="105"/>
      <c r="F3283" s="105"/>
      <c r="G3283" s="105"/>
      <c r="H3283" s="105"/>
      <c r="I3283" s="105"/>
      <c r="J3283" s="105"/>
      <c r="K3283" s="105"/>
      <c r="L3283" s="105"/>
      <c r="M3283" s="105"/>
      <c r="N3283" s="106"/>
      <c r="O3283" s="105"/>
      <c r="P3283" s="105"/>
      <c r="Q3283" s="105"/>
      <c r="R3283" s="105"/>
      <c r="S3283" s="105"/>
      <c r="T3283" s="105"/>
    </row>
    <row r="3284" ht="14.25" customHeight="1">
      <c r="A3284" s="107"/>
      <c r="B3284" s="116"/>
      <c r="C3284" s="116"/>
      <c r="D3284" s="224"/>
      <c r="E3284" s="105"/>
      <c r="F3284" s="105"/>
      <c r="G3284" s="105"/>
      <c r="H3284" s="105"/>
      <c r="I3284" s="105"/>
      <c r="J3284" s="105"/>
      <c r="K3284" s="105"/>
      <c r="L3284" s="105"/>
      <c r="M3284" s="105"/>
      <c r="N3284" s="106"/>
      <c r="O3284" s="105"/>
      <c r="P3284" s="105"/>
      <c r="Q3284" s="105"/>
      <c r="R3284" s="105"/>
      <c r="S3284" s="105"/>
      <c r="T3284" s="105"/>
    </row>
    <row r="3285" ht="14.25" customHeight="1">
      <c r="A3285" s="107"/>
      <c r="B3285" s="116"/>
      <c r="C3285" s="116"/>
      <c r="D3285" s="224"/>
      <c r="E3285" s="105"/>
      <c r="F3285" s="105"/>
      <c r="G3285" s="105"/>
      <c r="H3285" s="105"/>
      <c r="I3285" s="105"/>
      <c r="J3285" s="105"/>
      <c r="K3285" s="105"/>
      <c r="L3285" s="105"/>
      <c r="M3285" s="105"/>
      <c r="N3285" s="106"/>
      <c r="O3285" s="105"/>
      <c r="P3285" s="105"/>
      <c r="Q3285" s="105"/>
      <c r="R3285" s="105"/>
      <c r="S3285" s="105"/>
      <c r="T3285" s="105"/>
    </row>
    <row r="3286" ht="14.25" customHeight="1">
      <c r="A3286" s="107"/>
      <c r="B3286" s="116"/>
      <c r="C3286" s="116"/>
      <c r="D3286" s="224"/>
      <c r="E3286" s="105"/>
      <c r="F3286" s="105"/>
      <c r="G3286" s="105"/>
      <c r="H3286" s="105"/>
      <c r="I3286" s="105"/>
      <c r="J3286" s="105"/>
      <c r="K3286" s="105"/>
      <c r="L3286" s="105"/>
      <c r="M3286" s="105"/>
      <c r="N3286" s="106"/>
      <c r="O3286" s="105"/>
      <c r="P3286" s="105"/>
      <c r="Q3286" s="105"/>
      <c r="R3286" s="105"/>
      <c r="S3286" s="105"/>
      <c r="T3286" s="105"/>
    </row>
    <row r="3287" ht="14.25" customHeight="1">
      <c r="A3287" s="107"/>
      <c r="B3287" s="116"/>
      <c r="C3287" s="116"/>
      <c r="D3287" s="224"/>
      <c r="E3287" s="105"/>
      <c r="F3287" s="105"/>
      <c r="G3287" s="105"/>
      <c r="H3287" s="105"/>
      <c r="I3287" s="105"/>
      <c r="J3287" s="105"/>
      <c r="K3287" s="105"/>
      <c r="L3287" s="105"/>
      <c r="M3287" s="105"/>
      <c r="N3287" s="106"/>
      <c r="O3287" s="105"/>
      <c r="P3287" s="105"/>
      <c r="Q3287" s="105"/>
      <c r="R3287" s="105"/>
      <c r="S3287" s="105"/>
      <c r="T3287" s="105"/>
    </row>
    <row r="3288" ht="14.25" customHeight="1">
      <c r="A3288" s="107"/>
      <c r="B3288" s="116"/>
      <c r="C3288" s="116"/>
      <c r="D3288" s="224"/>
      <c r="E3288" s="105"/>
      <c r="F3288" s="105"/>
      <c r="G3288" s="105"/>
      <c r="H3288" s="105"/>
      <c r="I3288" s="105"/>
      <c r="J3288" s="105"/>
      <c r="K3288" s="105"/>
      <c r="L3288" s="105"/>
      <c r="M3288" s="105"/>
      <c r="N3288" s="106"/>
      <c r="O3288" s="105"/>
      <c r="P3288" s="105"/>
      <c r="Q3288" s="105"/>
      <c r="R3288" s="105"/>
      <c r="S3288" s="105"/>
      <c r="T3288" s="105"/>
    </row>
    <row r="3289" ht="14.25" customHeight="1">
      <c r="A3289" s="107"/>
      <c r="B3289" s="116"/>
      <c r="C3289" s="116"/>
      <c r="D3289" s="224"/>
      <c r="E3289" s="105"/>
      <c r="F3289" s="105"/>
      <c r="G3289" s="105"/>
      <c r="H3289" s="105"/>
      <c r="I3289" s="105"/>
      <c r="J3289" s="105"/>
      <c r="K3289" s="105"/>
      <c r="L3289" s="105"/>
      <c r="M3289" s="105"/>
      <c r="N3289" s="106"/>
      <c r="O3289" s="105"/>
      <c r="P3289" s="105"/>
      <c r="Q3289" s="105"/>
      <c r="R3289" s="105"/>
      <c r="S3289" s="105"/>
      <c r="T3289" s="105"/>
    </row>
    <row r="3290" ht="14.25" customHeight="1">
      <c r="A3290" s="107"/>
      <c r="B3290" s="116"/>
      <c r="C3290" s="116"/>
      <c r="D3290" s="224"/>
      <c r="E3290" s="105"/>
      <c r="F3290" s="105"/>
      <c r="G3290" s="105"/>
      <c r="H3290" s="105"/>
      <c r="I3290" s="105"/>
      <c r="J3290" s="105"/>
      <c r="K3290" s="105"/>
      <c r="L3290" s="105"/>
      <c r="M3290" s="105"/>
      <c r="N3290" s="106"/>
      <c r="O3290" s="105"/>
      <c r="P3290" s="105"/>
      <c r="Q3290" s="105"/>
      <c r="R3290" s="105"/>
      <c r="S3290" s="105"/>
      <c r="T3290" s="105"/>
    </row>
    <row r="3291" ht="14.25" customHeight="1">
      <c r="A3291" s="107"/>
      <c r="B3291" s="116"/>
      <c r="C3291" s="116"/>
      <c r="D3291" s="224"/>
      <c r="E3291" s="105"/>
      <c r="F3291" s="105"/>
      <c r="G3291" s="105"/>
      <c r="H3291" s="105"/>
      <c r="I3291" s="105"/>
      <c r="J3291" s="105"/>
      <c r="K3291" s="105"/>
      <c r="L3291" s="105"/>
      <c r="M3291" s="105"/>
      <c r="N3291" s="106"/>
      <c r="O3291" s="105"/>
      <c r="P3291" s="105"/>
      <c r="Q3291" s="105"/>
      <c r="R3291" s="105"/>
      <c r="S3291" s="105"/>
      <c r="T3291" s="105"/>
    </row>
    <row r="3292" ht="14.25" customHeight="1">
      <c r="A3292" s="107"/>
      <c r="B3292" s="116"/>
      <c r="C3292" s="116"/>
      <c r="D3292" s="224"/>
      <c r="E3292" s="105"/>
      <c r="F3292" s="105"/>
      <c r="G3292" s="105"/>
      <c r="H3292" s="105"/>
      <c r="I3292" s="105"/>
      <c r="J3292" s="105"/>
      <c r="K3292" s="105"/>
      <c r="L3292" s="105"/>
      <c r="M3292" s="105"/>
      <c r="N3292" s="106"/>
      <c r="O3292" s="105"/>
      <c r="P3292" s="105"/>
      <c r="Q3292" s="105"/>
      <c r="R3292" s="105"/>
      <c r="S3292" s="105"/>
      <c r="T3292" s="105"/>
    </row>
    <row r="3293" ht="14.25" customHeight="1">
      <c r="A3293" s="107"/>
      <c r="B3293" s="116"/>
      <c r="C3293" s="116"/>
      <c r="D3293" s="224"/>
      <c r="E3293" s="105"/>
      <c r="F3293" s="105"/>
      <c r="G3293" s="105"/>
      <c r="H3293" s="105"/>
      <c r="I3293" s="105"/>
      <c r="J3293" s="105"/>
      <c r="K3293" s="105"/>
      <c r="L3293" s="105"/>
      <c r="M3293" s="105"/>
      <c r="N3293" s="106"/>
      <c r="O3293" s="105"/>
      <c r="P3293" s="105"/>
      <c r="Q3293" s="105"/>
      <c r="R3293" s="105"/>
      <c r="S3293" s="105"/>
      <c r="T3293" s="105"/>
    </row>
    <row r="3294" ht="14.25" customHeight="1">
      <c r="A3294" s="107"/>
      <c r="B3294" s="116"/>
      <c r="C3294" s="116"/>
      <c r="D3294" s="224"/>
      <c r="E3294" s="105"/>
      <c r="F3294" s="105"/>
      <c r="G3294" s="105"/>
      <c r="H3294" s="105"/>
      <c r="I3294" s="105"/>
      <c r="J3294" s="105"/>
      <c r="K3294" s="105"/>
      <c r="L3294" s="105"/>
      <c r="M3294" s="105"/>
      <c r="N3294" s="106"/>
      <c r="O3294" s="105"/>
      <c r="P3294" s="105"/>
      <c r="Q3294" s="105"/>
      <c r="R3294" s="105"/>
      <c r="S3294" s="105"/>
      <c r="T3294" s="105"/>
    </row>
    <row r="3295" ht="14.25" customHeight="1">
      <c r="A3295" s="107"/>
      <c r="B3295" s="116"/>
      <c r="C3295" s="116"/>
      <c r="D3295" s="224"/>
      <c r="E3295" s="105"/>
      <c r="F3295" s="105"/>
      <c r="G3295" s="105"/>
      <c r="H3295" s="105"/>
      <c r="I3295" s="105"/>
      <c r="J3295" s="105"/>
      <c r="K3295" s="105"/>
      <c r="L3295" s="105"/>
      <c r="M3295" s="105"/>
      <c r="N3295" s="106"/>
      <c r="O3295" s="105"/>
      <c r="P3295" s="105"/>
      <c r="Q3295" s="105"/>
      <c r="R3295" s="105"/>
      <c r="S3295" s="105"/>
      <c r="T3295" s="105"/>
    </row>
    <row r="3296" ht="14.25" customHeight="1">
      <c r="A3296" s="107"/>
      <c r="B3296" s="116"/>
      <c r="C3296" s="116"/>
      <c r="D3296" s="224"/>
      <c r="E3296" s="105"/>
      <c r="F3296" s="105"/>
      <c r="G3296" s="105"/>
      <c r="H3296" s="105"/>
      <c r="I3296" s="105"/>
      <c r="J3296" s="105"/>
      <c r="K3296" s="105"/>
      <c r="L3296" s="105"/>
      <c r="M3296" s="105"/>
      <c r="N3296" s="106"/>
      <c r="O3296" s="105"/>
      <c r="P3296" s="105"/>
      <c r="Q3296" s="105"/>
      <c r="R3296" s="105"/>
      <c r="S3296" s="105"/>
      <c r="T3296" s="105"/>
    </row>
    <row r="3297" ht="14.25" customHeight="1">
      <c r="A3297" s="107"/>
      <c r="B3297" s="116"/>
      <c r="C3297" s="116"/>
      <c r="D3297" s="224"/>
      <c r="E3297" s="105"/>
      <c r="F3297" s="105"/>
      <c r="G3297" s="105"/>
      <c r="H3297" s="105"/>
      <c r="I3297" s="105"/>
      <c r="J3297" s="105"/>
      <c r="K3297" s="105"/>
      <c r="L3297" s="105"/>
      <c r="M3297" s="105"/>
      <c r="N3297" s="106"/>
      <c r="O3297" s="105"/>
      <c r="P3297" s="105"/>
      <c r="Q3297" s="105"/>
      <c r="R3297" s="105"/>
      <c r="S3297" s="105"/>
      <c r="T3297" s="105"/>
    </row>
    <row r="3298" ht="14.25" customHeight="1">
      <c r="A3298" s="107"/>
      <c r="B3298" s="116"/>
      <c r="C3298" s="116"/>
      <c r="D3298" s="224"/>
      <c r="E3298" s="105"/>
      <c r="F3298" s="105"/>
      <c r="G3298" s="105"/>
      <c r="H3298" s="105"/>
      <c r="I3298" s="105"/>
      <c r="J3298" s="105"/>
      <c r="K3298" s="105"/>
      <c r="L3298" s="105"/>
      <c r="M3298" s="105"/>
      <c r="N3298" s="106"/>
      <c r="O3298" s="105"/>
      <c r="P3298" s="105"/>
      <c r="Q3298" s="105"/>
      <c r="R3298" s="105"/>
      <c r="S3298" s="105"/>
      <c r="T3298" s="105"/>
    </row>
    <row r="3299" ht="14.25" customHeight="1">
      <c r="A3299" s="107"/>
      <c r="B3299" s="116"/>
      <c r="C3299" s="116"/>
      <c r="D3299" s="224"/>
      <c r="E3299" s="105"/>
      <c r="F3299" s="105"/>
      <c r="G3299" s="105"/>
      <c r="H3299" s="105"/>
      <c r="I3299" s="105"/>
      <c r="J3299" s="105"/>
      <c r="K3299" s="105"/>
      <c r="L3299" s="105"/>
      <c r="M3299" s="105"/>
      <c r="N3299" s="106"/>
      <c r="O3299" s="105"/>
      <c r="P3299" s="105"/>
      <c r="Q3299" s="105"/>
      <c r="R3299" s="105"/>
      <c r="S3299" s="105"/>
      <c r="T3299" s="105"/>
    </row>
    <row r="3300" ht="14.25" customHeight="1">
      <c r="A3300" s="107"/>
      <c r="B3300" s="116"/>
      <c r="C3300" s="116"/>
      <c r="D3300" s="224"/>
      <c r="E3300" s="105"/>
      <c r="F3300" s="105"/>
      <c r="G3300" s="105"/>
      <c r="H3300" s="105"/>
      <c r="I3300" s="105"/>
      <c r="J3300" s="105"/>
      <c r="K3300" s="105"/>
      <c r="L3300" s="105"/>
      <c r="M3300" s="105"/>
      <c r="N3300" s="106"/>
      <c r="O3300" s="105"/>
      <c r="P3300" s="105"/>
      <c r="Q3300" s="105"/>
      <c r="R3300" s="105"/>
      <c r="S3300" s="105"/>
      <c r="T3300" s="105"/>
    </row>
    <row r="3301" ht="14.25" customHeight="1">
      <c r="A3301" s="107"/>
      <c r="B3301" s="116"/>
      <c r="C3301" s="116"/>
      <c r="D3301" s="224"/>
      <c r="E3301" s="105"/>
      <c r="F3301" s="105"/>
      <c r="G3301" s="105"/>
      <c r="H3301" s="105"/>
      <c r="I3301" s="105"/>
      <c r="J3301" s="105"/>
      <c r="K3301" s="105"/>
      <c r="L3301" s="105"/>
      <c r="M3301" s="105"/>
      <c r="N3301" s="106"/>
      <c r="O3301" s="105"/>
      <c r="P3301" s="105"/>
      <c r="Q3301" s="105"/>
      <c r="R3301" s="105"/>
      <c r="S3301" s="105"/>
      <c r="T3301" s="105"/>
    </row>
    <row r="3302" ht="14.25" customHeight="1">
      <c r="A3302" s="107"/>
      <c r="B3302" s="116"/>
      <c r="C3302" s="116"/>
      <c r="D3302" s="224"/>
      <c r="E3302" s="105"/>
      <c r="F3302" s="105"/>
      <c r="G3302" s="105"/>
      <c r="H3302" s="105"/>
      <c r="I3302" s="105"/>
      <c r="J3302" s="105"/>
      <c r="K3302" s="105"/>
      <c r="L3302" s="105"/>
      <c r="M3302" s="105"/>
      <c r="N3302" s="106"/>
      <c r="O3302" s="105"/>
      <c r="P3302" s="105"/>
      <c r="Q3302" s="105"/>
      <c r="R3302" s="105"/>
      <c r="S3302" s="105"/>
      <c r="T3302" s="105"/>
    </row>
    <row r="3303" ht="14.25" customHeight="1">
      <c r="A3303" s="107"/>
      <c r="B3303" s="116"/>
      <c r="C3303" s="116"/>
      <c r="D3303" s="224"/>
      <c r="E3303" s="105"/>
      <c r="F3303" s="105"/>
      <c r="G3303" s="105"/>
      <c r="H3303" s="105"/>
      <c r="I3303" s="105"/>
      <c r="J3303" s="105"/>
      <c r="K3303" s="105"/>
      <c r="L3303" s="105"/>
      <c r="M3303" s="105"/>
      <c r="N3303" s="106"/>
      <c r="O3303" s="105"/>
      <c r="P3303" s="105"/>
      <c r="Q3303" s="105"/>
      <c r="R3303" s="105"/>
      <c r="S3303" s="105"/>
      <c r="T3303" s="105"/>
    </row>
    <row r="3304" ht="14.25" customHeight="1">
      <c r="A3304" s="107"/>
      <c r="B3304" s="116"/>
      <c r="C3304" s="116"/>
      <c r="D3304" s="224"/>
      <c r="E3304" s="105"/>
      <c r="F3304" s="105"/>
      <c r="G3304" s="105"/>
      <c r="H3304" s="105"/>
      <c r="I3304" s="105"/>
      <c r="J3304" s="105"/>
      <c r="K3304" s="105"/>
      <c r="L3304" s="105"/>
      <c r="M3304" s="105"/>
      <c r="N3304" s="106"/>
      <c r="O3304" s="105"/>
      <c r="P3304" s="105"/>
      <c r="Q3304" s="105"/>
      <c r="R3304" s="105"/>
      <c r="S3304" s="105"/>
      <c r="T3304" s="105"/>
    </row>
    <row r="3305" ht="14.25" customHeight="1">
      <c r="A3305" s="107"/>
      <c r="B3305" s="116"/>
      <c r="C3305" s="116"/>
      <c r="D3305" s="224"/>
      <c r="E3305" s="105"/>
      <c r="F3305" s="105"/>
      <c r="G3305" s="105"/>
      <c r="H3305" s="105"/>
      <c r="I3305" s="105"/>
      <c r="J3305" s="105"/>
      <c r="K3305" s="105"/>
      <c r="L3305" s="105"/>
      <c r="M3305" s="105"/>
      <c r="N3305" s="106"/>
      <c r="O3305" s="105"/>
      <c r="P3305" s="105"/>
      <c r="Q3305" s="105"/>
      <c r="R3305" s="105"/>
      <c r="S3305" s="105"/>
      <c r="T3305" s="105"/>
    </row>
    <row r="3306" ht="14.25" customHeight="1">
      <c r="A3306" s="107"/>
      <c r="B3306" s="116"/>
      <c r="C3306" s="116"/>
      <c r="D3306" s="224"/>
      <c r="E3306" s="105"/>
      <c r="F3306" s="105"/>
      <c r="G3306" s="105"/>
      <c r="H3306" s="105"/>
      <c r="I3306" s="105"/>
      <c r="J3306" s="105"/>
      <c r="K3306" s="105"/>
      <c r="L3306" s="105"/>
      <c r="M3306" s="105"/>
      <c r="N3306" s="106"/>
      <c r="O3306" s="105"/>
      <c r="P3306" s="105"/>
      <c r="Q3306" s="105"/>
      <c r="R3306" s="105"/>
      <c r="S3306" s="105"/>
      <c r="T3306" s="105"/>
    </row>
    <row r="3307" ht="14.25" customHeight="1">
      <c r="A3307" s="107"/>
      <c r="B3307" s="116"/>
      <c r="C3307" s="116"/>
      <c r="D3307" s="224"/>
      <c r="E3307" s="105"/>
      <c r="F3307" s="105"/>
      <c r="G3307" s="105"/>
      <c r="H3307" s="105"/>
      <c r="I3307" s="105"/>
      <c r="J3307" s="105"/>
      <c r="K3307" s="105"/>
      <c r="L3307" s="105"/>
      <c r="M3307" s="105"/>
      <c r="N3307" s="106"/>
      <c r="O3307" s="105"/>
      <c r="P3307" s="105"/>
      <c r="Q3307" s="105"/>
      <c r="R3307" s="105"/>
      <c r="S3307" s="105"/>
      <c r="T3307" s="105"/>
    </row>
    <row r="3308" ht="14.25" customHeight="1">
      <c r="A3308" s="107"/>
      <c r="B3308" s="116"/>
      <c r="C3308" s="116"/>
      <c r="D3308" s="224"/>
      <c r="E3308" s="105"/>
      <c r="F3308" s="105"/>
      <c r="G3308" s="105"/>
      <c r="H3308" s="105"/>
      <c r="I3308" s="105"/>
      <c r="J3308" s="105"/>
      <c r="K3308" s="105"/>
      <c r="L3308" s="105"/>
      <c r="M3308" s="105"/>
      <c r="N3308" s="106"/>
      <c r="O3308" s="105"/>
      <c r="P3308" s="105"/>
      <c r="Q3308" s="105"/>
      <c r="R3308" s="105"/>
      <c r="S3308" s="105"/>
      <c r="T3308" s="105"/>
    </row>
    <row r="3309" ht="14.25" customHeight="1">
      <c r="A3309" s="107"/>
      <c r="B3309" s="116"/>
      <c r="C3309" s="116"/>
      <c r="D3309" s="224"/>
      <c r="E3309" s="105"/>
      <c r="F3309" s="105"/>
      <c r="G3309" s="105"/>
      <c r="H3309" s="105"/>
      <c r="I3309" s="105"/>
      <c r="J3309" s="105"/>
      <c r="K3309" s="105"/>
      <c r="L3309" s="105"/>
      <c r="M3309" s="105"/>
      <c r="N3309" s="106"/>
      <c r="O3309" s="105"/>
      <c r="P3309" s="105"/>
      <c r="Q3309" s="105"/>
      <c r="R3309" s="105"/>
      <c r="S3309" s="105"/>
      <c r="T3309" s="105"/>
    </row>
    <row r="3310" ht="14.25" customHeight="1">
      <c r="A3310" s="107"/>
      <c r="B3310" s="116"/>
      <c r="C3310" s="116"/>
      <c r="D3310" s="224"/>
      <c r="E3310" s="105"/>
      <c r="F3310" s="105"/>
      <c r="G3310" s="105"/>
      <c r="H3310" s="105"/>
      <c r="I3310" s="105"/>
      <c r="J3310" s="105"/>
      <c r="K3310" s="105"/>
      <c r="L3310" s="105"/>
      <c r="M3310" s="105"/>
      <c r="N3310" s="106"/>
      <c r="O3310" s="105"/>
      <c r="P3310" s="105"/>
      <c r="Q3310" s="105"/>
      <c r="R3310" s="105"/>
      <c r="S3310" s="105"/>
      <c r="T3310" s="105"/>
    </row>
    <row r="3311" ht="14.25" customHeight="1">
      <c r="A3311" s="107"/>
      <c r="B3311" s="116"/>
      <c r="C3311" s="116"/>
      <c r="D3311" s="224"/>
      <c r="E3311" s="105"/>
      <c r="F3311" s="105"/>
      <c r="G3311" s="105"/>
      <c r="H3311" s="105"/>
      <c r="I3311" s="105"/>
      <c r="J3311" s="105"/>
      <c r="K3311" s="105"/>
      <c r="L3311" s="105"/>
      <c r="M3311" s="105"/>
      <c r="N3311" s="106"/>
      <c r="O3311" s="105"/>
      <c r="P3311" s="105"/>
      <c r="Q3311" s="105"/>
      <c r="R3311" s="105"/>
      <c r="S3311" s="105"/>
      <c r="T3311" s="105"/>
    </row>
    <row r="3312" ht="14.25" customHeight="1">
      <c r="A3312" s="107"/>
      <c r="B3312" s="116"/>
      <c r="C3312" s="116"/>
      <c r="D3312" s="224"/>
      <c r="E3312" s="105"/>
      <c r="F3312" s="105"/>
      <c r="G3312" s="105"/>
      <c r="H3312" s="105"/>
      <c r="I3312" s="105"/>
      <c r="J3312" s="105"/>
      <c r="K3312" s="105"/>
      <c r="L3312" s="105"/>
      <c r="M3312" s="105"/>
      <c r="N3312" s="106"/>
      <c r="O3312" s="105"/>
      <c r="P3312" s="105"/>
      <c r="Q3312" s="105"/>
      <c r="R3312" s="105"/>
      <c r="S3312" s="105"/>
      <c r="T3312" s="105"/>
    </row>
    <row r="3313" ht="14.25" customHeight="1">
      <c r="A3313" s="107"/>
      <c r="B3313" s="116"/>
      <c r="C3313" s="116"/>
      <c r="D3313" s="224"/>
      <c r="E3313" s="105"/>
      <c r="F3313" s="105"/>
      <c r="G3313" s="105"/>
      <c r="H3313" s="105"/>
      <c r="I3313" s="105"/>
      <c r="J3313" s="105"/>
      <c r="K3313" s="105"/>
      <c r="L3313" s="105"/>
      <c r="M3313" s="105"/>
      <c r="N3313" s="106"/>
      <c r="O3313" s="105"/>
      <c r="P3313" s="105"/>
      <c r="Q3313" s="105"/>
      <c r="R3313" s="105"/>
      <c r="S3313" s="105"/>
      <c r="T3313" s="105"/>
    </row>
    <row r="3314" ht="14.25" customHeight="1">
      <c r="A3314" s="107"/>
      <c r="B3314" s="116"/>
      <c r="C3314" s="116"/>
      <c r="D3314" s="224"/>
      <c r="E3314" s="105"/>
      <c r="F3314" s="105"/>
      <c r="G3314" s="105"/>
      <c r="H3314" s="105"/>
      <c r="I3314" s="105"/>
      <c r="J3314" s="105"/>
      <c r="K3314" s="105"/>
      <c r="L3314" s="105"/>
      <c r="M3314" s="105"/>
      <c r="N3314" s="106"/>
      <c r="O3314" s="105"/>
      <c r="P3314" s="105"/>
      <c r="Q3314" s="105"/>
      <c r="R3314" s="105"/>
      <c r="S3314" s="105"/>
      <c r="T3314" s="105"/>
    </row>
    <row r="3315" ht="14.25" customHeight="1">
      <c r="A3315" s="107"/>
      <c r="B3315" s="116"/>
      <c r="C3315" s="116"/>
      <c r="D3315" s="224"/>
      <c r="E3315" s="105"/>
      <c r="F3315" s="105"/>
      <c r="G3315" s="105"/>
      <c r="H3315" s="105"/>
      <c r="I3315" s="105"/>
      <c r="J3315" s="105"/>
      <c r="K3315" s="105"/>
      <c r="L3315" s="105"/>
      <c r="M3315" s="105"/>
      <c r="N3315" s="106"/>
      <c r="O3315" s="105"/>
      <c r="P3315" s="105"/>
      <c r="Q3315" s="105"/>
      <c r="R3315" s="105"/>
      <c r="S3315" s="105"/>
      <c r="T3315" s="105"/>
    </row>
    <row r="3316" ht="14.25" customHeight="1">
      <c r="A3316" s="107"/>
      <c r="B3316" s="116"/>
      <c r="C3316" s="116"/>
      <c r="D3316" s="224"/>
      <c r="E3316" s="105"/>
      <c r="F3316" s="105"/>
      <c r="G3316" s="105"/>
      <c r="H3316" s="105"/>
      <c r="I3316" s="105"/>
      <c r="J3316" s="105"/>
      <c r="K3316" s="105"/>
      <c r="L3316" s="105"/>
      <c r="M3316" s="105"/>
      <c r="N3316" s="106"/>
      <c r="O3316" s="105"/>
      <c r="P3316" s="105"/>
      <c r="Q3316" s="105"/>
      <c r="R3316" s="105"/>
      <c r="S3316" s="105"/>
      <c r="T3316" s="105"/>
    </row>
    <row r="3317" ht="14.25" customHeight="1">
      <c r="A3317" s="107"/>
      <c r="B3317" s="116"/>
      <c r="C3317" s="116"/>
      <c r="D3317" s="224"/>
      <c r="E3317" s="105"/>
      <c r="F3317" s="105"/>
      <c r="G3317" s="105"/>
      <c r="H3317" s="105"/>
      <c r="I3317" s="105"/>
      <c r="J3317" s="105"/>
      <c r="K3317" s="105"/>
      <c r="L3317" s="105"/>
      <c r="M3317" s="105"/>
      <c r="N3317" s="106"/>
      <c r="O3317" s="105"/>
      <c r="P3317" s="105"/>
      <c r="Q3317" s="105"/>
      <c r="R3317" s="105"/>
      <c r="S3317" s="105"/>
      <c r="T3317" s="105"/>
    </row>
    <row r="3318" ht="14.25" customHeight="1">
      <c r="A3318" s="107"/>
      <c r="B3318" s="116"/>
      <c r="C3318" s="116"/>
      <c r="D3318" s="224"/>
      <c r="E3318" s="105"/>
      <c r="F3318" s="105"/>
      <c r="G3318" s="105"/>
      <c r="H3318" s="105"/>
      <c r="I3318" s="105"/>
      <c r="J3318" s="105"/>
      <c r="K3318" s="105"/>
      <c r="L3318" s="105"/>
      <c r="M3318" s="105"/>
      <c r="N3318" s="106"/>
      <c r="O3318" s="105"/>
      <c r="P3318" s="105"/>
      <c r="Q3318" s="105"/>
      <c r="R3318" s="105"/>
      <c r="S3318" s="105"/>
      <c r="T3318" s="105"/>
    </row>
    <row r="3319" ht="14.25" customHeight="1">
      <c r="A3319" s="107"/>
      <c r="B3319" s="116"/>
      <c r="C3319" s="116"/>
      <c r="D3319" s="224"/>
      <c r="E3319" s="105"/>
      <c r="F3319" s="105"/>
      <c r="G3319" s="105"/>
      <c r="H3319" s="105"/>
      <c r="I3319" s="105"/>
      <c r="J3319" s="105"/>
      <c r="K3319" s="105"/>
      <c r="L3319" s="105"/>
      <c r="M3319" s="105"/>
      <c r="N3319" s="106"/>
      <c r="O3319" s="105"/>
      <c r="P3319" s="105"/>
      <c r="Q3319" s="105"/>
      <c r="R3319" s="105"/>
      <c r="S3319" s="105"/>
      <c r="T3319" s="105"/>
    </row>
    <row r="3320" ht="14.25" customHeight="1">
      <c r="A3320" s="107"/>
      <c r="B3320" s="116"/>
      <c r="C3320" s="116"/>
      <c r="D3320" s="224"/>
      <c r="E3320" s="105"/>
      <c r="F3320" s="105"/>
      <c r="G3320" s="105"/>
      <c r="H3320" s="105"/>
      <c r="I3320" s="105"/>
      <c r="J3320" s="105"/>
      <c r="K3320" s="105"/>
      <c r="L3320" s="105"/>
      <c r="M3320" s="105"/>
      <c r="N3320" s="106"/>
      <c r="O3320" s="105"/>
      <c r="P3320" s="105"/>
      <c r="Q3320" s="105"/>
      <c r="R3320" s="105"/>
      <c r="S3320" s="105"/>
      <c r="T3320" s="105"/>
    </row>
    <row r="3321" ht="14.25" customHeight="1">
      <c r="A3321" s="107"/>
      <c r="B3321" s="116"/>
      <c r="C3321" s="116"/>
      <c r="D3321" s="224"/>
      <c r="E3321" s="105"/>
      <c r="F3321" s="105"/>
      <c r="G3321" s="105"/>
      <c r="H3321" s="105"/>
      <c r="I3321" s="105"/>
      <c r="J3321" s="105"/>
      <c r="K3321" s="105"/>
      <c r="L3321" s="105"/>
      <c r="M3321" s="105"/>
      <c r="N3321" s="106"/>
      <c r="O3321" s="105"/>
      <c r="P3321" s="105"/>
      <c r="Q3321" s="105"/>
      <c r="R3321" s="105"/>
      <c r="S3321" s="105"/>
      <c r="T3321" s="105"/>
    </row>
    <row r="3322" ht="14.25" customHeight="1">
      <c r="A3322" s="107"/>
      <c r="B3322" s="116"/>
      <c r="C3322" s="116"/>
      <c r="D3322" s="224"/>
      <c r="E3322" s="105"/>
      <c r="F3322" s="105"/>
      <c r="G3322" s="105"/>
      <c r="H3322" s="105"/>
      <c r="I3322" s="105"/>
      <c r="J3322" s="105"/>
      <c r="K3322" s="105"/>
      <c r="L3322" s="105"/>
      <c r="M3322" s="105"/>
      <c r="N3322" s="106"/>
      <c r="O3322" s="105"/>
      <c r="P3322" s="105"/>
      <c r="Q3322" s="105"/>
      <c r="R3322" s="105"/>
      <c r="S3322" s="105"/>
      <c r="T3322" s="105"/>
    </row>
    <row r="3323" ht="14.25" customHeight="1">
      <c r="A3323" s="107"/>
      <c r="B3323" s="116"/>
      <c r="C3323" s="116"/>
      <c r="D3323" s="224"/>
      <c r="E3323" s="105"/>
      <c r="F3323" s="105"/>
      <c r="G3323" s="105"/>
      <c r="H3323" s="105"/>
      <c r="I3323" s="105"/>
      <c r="J3323" s="105"/>
      <c r="K3323" s="105"/>
      <c r="L3323" s="105"/>
      <c r="M3323" s="105"/>
      <c r="N3323" s="106"/>
      <c r="O3323" s="105"/>
      <c r="P3323" s="105"/>
      <c r="Q3323" s="105"/>
      <c r="R3323" s="105"/>
      <c r="S3323" s="105"/>
      <c r="T3323" s="105"/>
    </row>
    <row r="3324" ht="14.25" customHeight="1">
      <c r="A3324" s="107"/>
      <c r="B3324" s="116"/>
      <c r="C3324" s="116"/>
      <c r="D3324" s="224"/>
      <c r="E3324" s="105"/>
      <c r="F3324" s="105"/>
      <c r="G3324" s="105"/>
      <c r="H3324" s="105"/>
      <c r="I3324" s="105"/>
      <c r="J3324" s="105"/>
      <c r="K3324" s="105"/>
      <c r="L3324" s="105"/>
      <c r="M3324" s="105"/>
      <c r="N3324" s="106"/>
      <c r="O3324" s="105"/>
      <c r="P3324" s="105"/>
      <c r="Q3324" s="105"/>
      <c r="R3324" s="105"/>
      <c r="S3324" s="105"/>
      <c r="T3324" s="105"/>
    </row>
    <row r="3325" ht="14.25" customHeight="1">
      <c r="A3325" s="107"/>
      <c r="B3325" s="116"/>
      <c r="C3325" s="116"/>
      <c r="D3325" s="224"/>
      <c r="E3325" s="105"/>
      <c r="F3325" s="105"/>
      <c r="G3325" s="105"/>
      <c r="H3325" s="105"/>
      <c r="I3325" s="105"/>
      <c r="J3325" s="105"/>
      <c r="K3325" s="105"/>
      <c r="L3325" s="105"/>
      <c r="M3325" s="105"/>
      <c r="N3325" s="106"/>
      <c r="O3325" s="105"/>
      <c r="P3325" s="105"/>
      <c r="Q3325" s="105"/>
      <c r="R3325" s="105"/>
      <c r="S3325" s="105"/>
      <c r="T3325" s="105"/>
    </row>
    <row r="3326" ht="14.25" customHeight="1">
      <c r="A3326" s="107"/>
      <c r="B3326" s="116"/>
      <c r="C3326" s="116"/>
      <c r="D3326" s="224"/>
      <c r="E3326" s="105"/>
      <c r="F3326" s="105"/>
      <c r="G3326" s="105"/>
      <c r="H3326" s="105"/>
      <c r="I3326" s="105"/>
      <c r="J3326" s="105"/>
      <c r="K3326" s="105"/>
      <c r="L3326" s="105"/>
      <c r="M3326" s="105"/>
      <c r="N3326" s="106"/>
      <c r="O3326" s="105"/>
      <c r="P3326" s="105"/>
      <c r="Q3326" s="105"/>
      <c r="R3326" s="105"/>
      <c r="S3326" s="105"/>
      <c r="T3326" s="105"/>
    </row>
    <row r="3327" ht="14.25" customHeight="1">
      <c r="A3327" s="107"/>
      <c r="B3327" s="116"/>
      <c r="C3327" s="116"/>
      <c r="D3327" s="224"/>
      <c r="E3327" s="105"/>
      <c r="F3327" s="105"/>
      <c r="G3327" s="105"/>
      <c r="H3327" s="105"/>
      <c r="I3327" s="105"/>
      <c r="J3327" s="105"/>
      <c r="K3327" s="105"/>
      <c r="L3327" s="105"/>
      <c r="M3327" s="105"/>
      <c r="N3327" s="106"/>
      <c r="O3327" s="105"/>
      <c r="P3327" s="105"/>
      <c r="Q3327" s="105"/>
      <c r="R3327" s="105"/>
      <c r="S3327" s="105"/>
      <c r="T3327" s="105"/>
    </row>
    <row r="3328" ht="14.25" customHeight="1">
      <c r="A3328" s="107"/>
      <c r="B3328" s="116"/>
      <c r="C3328" s="116"/>
      <c r="D3328" s="224"/>
      <c r="E3328" s="105"/>
      <c r="F3328" s="105"/>
      <c r="G3328" s="105"/>
      <c r="H3328" s="105"/>
      <c r="I3328" s="105"/>
      <c r="J3328" s="105"/>
      <c r="K3328" s="105"/>
      <c r="L3328" s="105"/>
      <c r="M3328" s="105"/>
      <c r="N3328" s="106"/>
      <c r="O3328" s="105"/>
      <c r="P3328" s="105"/>
      <c r="Q3328" s="105"/>
      <c r="R3328" s="105"/>
      <c r="S3328" s="105"/>
      <c r="T3328" s="105"/>
    </row>
    <row r="3329" ht="14.25" customHeight="1">
      <c r="A3329" s="107"/>
      <c r="B3329" s="116"/>
      <c r="C3329" s="116"/>
      <c r="D3329" s="224"/>
      <c r="E3329" s="105"/>
      <c r="F3329" s="105"/>
      <c r="G3329" s="105"/>
      <c r="H3329" s="105"/>
      <c r="I3329" s="105"/>
      <c r="J3329" s="105"/>
      <c r="K3329" s="105"/>
      <c r="L3329" s="105"/>
      <c r="M3329" s="105"/>
      <c r="N3329" s="106"/>
      <c r="O3329" s="105"/>
      <c r="P3329" s="105"/>
      <c r="Q3329" s="105"/>
      <c r="R3329" s="105"/>
      <c r="S3329" s="105"/>
      <c r="T3329" s="105"/>
    </row>
    <row r="3330" ht="14.25" customHeight="1">
      <c r="A3330" s="107"/>
      <c r="B3330" s="116"/>
      <c r="C3330" s="116"/>
      <c r="D3330" s="224"/>
      <c r="E3330" s="105"/>
      <c r="F3330" s="105"/>
      <c r="G3330" s="105"/>
      <c r="H3330" s="105"/>
      <c r="I3330" s="105"/>
      <c r="J3330" s="105"/>
      <c r="K3330" s="105"/>
      <c r="L3330" s="105"/>
      <c r="M3330" s="105"/>
      <c r="N3330" s="106"/>
      <c r="O3330" s="105"/>
      <c r="P3330" s="105"/>
      <c r="Q3330" s="105"/>
      <c r="R3330" s="105"/>
      <c r="S3330" s="105"/>
      <c r="T3330" s="105"/>
    </row>
    <row r="3331" ht="14.25" customHeight="1">
      <c r="A3331" s="107"/>
      <c r="B3331" s="116"/>
      <c r="C3331" s="116"/>
      <c r="D3331" s="224"/>
      <c r="E3331" s="105"/>
      <c r="F3331" s="105"/>
      <c r="G3331" s="105"/>
      <c r="H3331" s="105"/>
      <c r="I3331" s="105"/>
      <c r="J3331" s="105"/>
      <c r="K3331" s="105"/>
      <c r="L3331" s="105"/>
      <c r="M3331" s="105"/>
      <c r="N3331" s="106"/>
      <c r="O3331" s="105"/>
      <c r="P3331" s="105"/>
      <c r="Q3331" s="105"/>
      <c r="R3331" s="105"/>
      <c r="S3331" s="105"/>
      <c r="T3331" s="105"/>
    </row>
    <row r="3332" ht="14.25" customHeight="1">
      <c r="A3332" s="107"/>
      <c r="B3332" s="116"/>
      <c r="C3332" s="116"/>
      <c r="D3332" s="224"/>
      <c r="E3332" s="105"/>
      <c r="F3332" s="105"/>
      <c r="G3332" s="105"/>
      <c r="H3332" s="105"/>
      <c r="I3332" s="105"/>
      <c r="J3332" s="105"/>
      <c r="K3332" s="105"/>
      <c r="L3332" s="105"/>
      <c r="M3332" s="105"/>
      <c r="N3332" s="106"/>
      <c r="O3332" s="105"/>
      <c r="P3332" s="105"/>
      <c r="Q3332" s="105"/>
      <c r="R3332" s="105"/>
      <c r="S3332" s="105"/>
      <c r="T3332" s="105"/>
    </row>
    <row r="3333" ht="14.25" customHeight="1">
      <c r="A3333" s="107"/>
      <c r="B3333" s="116"/>
      <c r="C3333" s="116"/>
      <c r="D3333" s="224"/>
      <c r="E3333" s="105"/>
      <c r="F3333" s="105"/>
      <c r="G3333" s="105"/>
      <c r="H3333" s="105"/>
      <c r="I3333" s="105"/>
      <c r="J3333" s="105"/>
      <c r="K3333" s="105"/>
      <c r="L3333" s="105"/>
      <c r="M3333" s="105"/>
      <c r="N3333" s="106"/>
      <c r="O3333" s="105"/>
      <c r="P3333" s="105"/>
      <c r="Q3333" s="105"/>
      <c r="R3333" s="105"/>
      <c r="S3333" s="105"/>
      <c r="T3333" s="105"/>
    </row>
    <row r="3334" ht="14.25" customHeight="1">
      <c r="A3334" s="107"/>
      <c r="B3334" s="116"/>
      <c r="C3334" s="116"/>
      <c r="D3334" s="224"/>
      <c r="E3334" s="105"/>
      <c r="F3334" s="105"/>
      <c r="G3334" s="105"/>
      <c r="H3334" s="105"/>
      <c r="I3334" s="105"/>
      <c r="J3334" s="105"/>
      <c r="K3334" s="105"/>
      <c r="L3334" s="105"/>
      <c r="M3334" s="105"/>
      <c r="N3334" s="106"/>
      <c r="O3334" s="105"/>
      <c r="P3334" s="105"/>
      <c r="Q3334" s="105"/>
      <c r="R3334" s="105"/>
      <c r="S3334" s="105"/>
      <c r="T3334" s="105"/>
    </row>
    <row r="3335" ht="14.25" customHeight="1">
      <c r="A3335" s="107"/>
      <c r="B3335" s="116"/>
      <c r="C3335" s="116"/>
      <c r="D3335" s="224"/>
      <c r="E3335" s="105"/>
      <c r="F3335" s="105"/>
      <c r="G3335" s="105"/>
      <c r="H3335" s="105"/>
      <c r="I3335" s="105"/>
      <c r="J3335" s="105"/>
      <c r="K3335" s="105"/>
      <c r="L3335" s="105"/>
      <c r="M3335" s="105"/>
      <c r="N3335" s="106"/>
      <c r="O3335" s="105"/>
      <c r="P3335" s="105"/>
      <c r="Q3335" s="105"/>
      <c r="R3335" s="105"/>
      <c r="S3335" s="105"/>
      <c r="T3335" s="105"/>
    </row>
    <row r="3336" ht="14.25" customHeight="1">
      <c r="A3336" s="107"/>
      <c r="B3336" s="116"/>
      <c r="C3336" s="116"/>
      <c r="D3336" s="224"/>
      <c r="E3336" s="105"/>
      <c r="F3336" s="105"/>
      <c r="G3336" s="105"/>
      <c r="H3336" s="105"/>
      <c r="I3336" s="105"/>
      <c r="J3336" s="105"/>
      <c r="K3336" s="105"/>
      <c r="L3336" s="105"/>
      <c r="M3336" s="105"/>
      <c r="N3336" s="106"/>
      <c r="O3336" s="105"/>
      <c r="P3336" s="105"/>
      <c r="Q3336" s="105"/>
      <c r="R3336" s="105"/>
      <c r="S3336" s="105"/>
      <c r="T3336" s="105"/>
    </row>
    <row r="3337" ht="14.25" customHeight="1">
      <c r="A3337" s="107"/>
      <c r="B3337" s="116"/>
      <c r="C3337" s="116"/>
      <c r="D3337" s="224"/>
      <c r="E3337" s="105"/>
      <c r="F3337" s="105"/>
      <c r="G3337" s="105"/>
      <c r="H3337" s="105"/>
      <c r="I3337" s="105"/>
      <c r="J3337" s="105"/>
      <c r="K3337" s="105"/>
      <c r="L3337" s="105"/>
      <c r="M3337" s="105"/>
      <c r="N3337" s="106"/>
      <c r="O3337" s="105"/>
      <c r="P3337" s="105"/>
      <c r="Q3337" s="105"/>
      <c r="R3337" s="105"/>
      <c r="S3337" s="105"/>
      <c r="T3337" s="105"/>
    </row>
    <row r="3338" ht="14.25" customHeight="1">
      <c r="A3338" s="107"/>
      <c r="B3338" s="116"/>
      <c r="C3338" s="116"/>
      <c r="D3338" s="224"/>
      <c r="E3338" s="105"/>
      <c r="F3338" s="105"/>
      <c r="G3338" s="105"/>
      <c r="H3338" s="105"/>
      <c r="I3338" s="105"/>
      <c r="J3338" s="105"/>
      <c r="K3338" s="105"/>
      <c r="L3338" s="105"/>
      <c r="M3338" s="105"/>
      <c r="N3338" s="106"/>
      <c r="O3338" s="105"/>
      <c r="P3338" s="105"/>
      <c r="Q3338" s="105"/>
      <c r="R3338" s="105"/>
      <c r="S3338" s="105"/>
      <c r="T3338" s="105"/>
    </row>
    <row r="3339" ht="14.25" customHeight="1">
      <c r="A3339" s="107"/>
      <c r="B3339" s="116"/>
      <c r="C3339" s="116"/>
      <c r="D3339" s="224"/>
      <c r="E3339" s="105"/>
      <c r="F3339" s="105"/>
      <c r="G3339" s="105"/>
      <c r="H3339" s="105"/>
      <c r="I3339" s="105"/>
      <c r="J3339" s="105"/>
      <c r="K3339" s="105"/>
      <c r="L3339" s="105"/>
      <c r="M3339" s="105"/>
      <c r="N3339" s="106"/>
      <c r="O3339" s="105"/>
      <c r="P3339" s="105"/>
      <c r="Q3339" s="105"/>
      <c r="R3339" s="105"/>
      <c r="S3339" s="105"/>
      <c r="T3339" s="105"/>
    </row>
    <row r="3340" ht="14.25" customHeight="1">
      <c r="A3340" s="107"/>
      <c r="B3340" s="116"/>
      <c r="C3340" s="116"/>
      <c r="D3340" s="224"/>
      <c r="E3340" s="105"/>
      <c r="F3340" s="105"/>
      <c r="G3340" s="105"/>
      <c r="H3340" s="105"/>
      <c r="I3340" s="105"/>
      <c r="J3340" s="105"/>
      <c r="K3340" s="105"/>
      <c r="L3340" s="105"/>
      <c r="M3340" s="105"/>
      <c r="N3340" s="106"/>
      <c r="O3340" s="105"/>
      <c r="P3340" s="105"/>
      <c r="Q3340" s="105"/>
      <c r="R3340" s="105"/>
      <c r="S3340" s="105"/>
      <c r="T3340" s="105"/>
    </row>
    <row r="3341" ht="14.25" customHeight="1">
      <c r="A3341" s="107"/>
      <c r="B3341" s="116"/>
      <c r="C3341" s="116"/>
      <c r="D3341" s="224"/>
      <c r="E3341" s="105"/>
      <c r="F3341" s="105"/>
      <c r="G3341" s="105"/>
      <c r="H3341" s="105"/>
      <c r="I3341" s="105"/>
      <c r="J3341" s="105"/>
      <c r="K3341" s="105"/>
      <c r="L3341" s="105"/>
      <c r="M3341" s="105"/>
      <c r="N3341" s="106"/>
      <c r="O3341" s="105"/>
      <c r="P3341" s="105"/>
      <c r="Q3341" s="105"/>
      <c r="R3341" s="105"/>
      <c r="S3341" s="105"/>
      <c r="T3341" s="105"/>
    </row>
    <row r="3342" ht="14.25" customHeight="1">
      <c r="A3342" s="107"/>
      <c r="B3342" s="116"/>
      <c r="C3342" s="116"/>
      <c r="D3342" s="224"/>
      <c r="E3342" s="105"/>
      <c r="F3342" s="105"/>
      <c r="G3342" s="105"/>
      <c r="H3342" s="105"/>
      <c r="I3342" s="105"/>
      <c r="J3342" s="105"/>
      <c r="K3342" s="105"/>
      <c r="L3342" s="105"/>
      <c r="M3342" s="105"/>
      <c r="N3342" s="106"/>
      <c r="O3342" s="105"/>
      <c r="P3342" s="105"/>
      <c r="Q3342" s="105"/>
      <c r="R3342" s="105"/>
      <c r="S3342" s="105"/>
      <c r="T3342" s="105"/>
    </row>
    <row r="3343" ht="14.25" customHeight="1">
      <c r="A3343" s="107"/>
      <c r="B3343" s="116"/>
      <c r="C3343" s="116"/>
      <c r="D3343" s="224"/>
      <c r="E3343" s="105"/>
      <c r="F3343" s="105"/>
      <c r="G3343" s="105"/>
      <c r="H3343" s="105"/>
      <c r="I3343" s="105"/>
      <c r="J3343" s="105"/>
      <c r="K3343" s="105"/>
      <c r="L3343" s="105"/>
      <c r="M3343" s="105"/>
      <c r="N3343" s="106"/>
      <c r="O3343" s="105"/>
      <c r="P3343" s="105"/>
      <c r="Q3343" s="105"/>
      <c r="R3343" s="105"/>
      <c r="S3343" s="105"/>
      <c r="T3343" s="105"/>
    </row>
    <row r="3344" ht="14.25" customHeight="1">
      <c r="A3344" s="107"/>
      <c r="B3344" s="116"/>
      <c r="C3344" s="116"/>
      <c r="D3344" s="224"/>
      <c r="E3344" s="105"/>
      <c r="F3344" s="105"/>
      <c r="G3344" s="105"/>
      <c r="H3344" s="105"/>
      <c r="I3344" s="105"/>
      <c r="J3344" s="105"/>
      <c r="K3344" s="105"/>
      <c r="L3344" s="105"/>
      <c r="M3344" s="105"/>
      <c r="N3344" s="106"/>
      <c r="O3344" s="105"/>
      <c r="P3344" s="105"/>
      <c r="Q3344" s="105"/>
      <c r="R3344" s="105"/>
      <c r="S3344" s="105"/>
      <c r="T3344" s="105"/>
    </row>
    <row r="3345" ht="14.25" customHeight="1">
      <c r="A3345" s="107"/>
      <c r="B3345" s="116"/>
      <c r="C3345" s="116"/>
      <c r="D3345" s="224"/>
      <c r="E3345" s="105"/>
      <c r="F3345" s="105"/>
      <c r="G3345" s="105"/>
      <c r="H3345" s="105"/>
      <c r="I3345" s="105"/>
      <c r="J3345" s="105"/>
      <c r="K3345" s="105"/>
      <c r="L3345" s="105"/>
      <c r="M3345" s="105"/>
      <c r="N3345" s="106"/>
      <c r="O3345" s="105"/>
      <c r="P3345" s="105"/>
      <c r="Q3345" s="105"/>
      <c r="R3345" s="105"/>
      <c r="S3345" s="105"/>
      <c r="T3345" s="105"/>
    </row>
    <row r="3346" ht="14.25" customHeight="1">
      <c r="A3346" s="107"/>
      <c r="B3346" s="116"/>
      <c r="C3346" s="116"/>
      <c r="D3346" s="224"/>
      <c r="E3346" s="105"/>
      <c r="F3346" s="105"/>
      <c r="G3346" s="105"/>
      <c r="H3346" s="105"/>
      <c r="I3346" s="105"/>
      <c r="J3346" s="105"/>
      <c r="K3346" s="105"/>
      <c r="L3346" s="105"/>
      <c r="M3346" s="105"/>
      <c r="N3346" s="106"/>
      <c r="O3346" s="105"/>
      <c r="P3346" s="105"/>
      <c r="Q3346" s="105"/>
      <c r="R3346" s="105"/>
      <c r="S3346" s="105"/>
      <c r="T3346" s="105"/>
    </row>
    <row r="3347" ht="14.25" customHeight="1">
      <c r="A3347" s="107"/>
      <c r="B3347" s="116"/>
      <c r="C3347" s="116"/>
      <c r="D3347" s="224"/>
      <c r="E3347" s="105"/>
      <c r="F3347" s="105"/>
      <c r="G3347" s="105"/>
      <c r="H3347" s="105"/>
      <c r="I3347" s="105"/>
      <c r="J3347" s="105"/>
      <c r="K3347" s="105"/>
      <c r="L3347" s="105"/>
      <c r="M3347" s="105"/>
      <c r="N3347" s="106"/>
      <c r="O3347" s="105"/>
      <c r="P3347" s="105"/>
      <c r="Q3347" s="105"/>
      <c r="R3347" s="105"/>
      <c r="S3347" s="105"/>
      <c r="T3347" s="105"/>
    </row>
    <row r="3348" ht="14.25" customHeight="1">
      <c r="A3348" s="107"/>
      <c r="B3348" s="116"/>
      <c r="C3348" s="116"/>
      <c r="D3348" s="224"/>
      <c r="E3348" s="105"/>
      <c r="F3348" s="105"/>
      <c r="G3348" s="105"/>
      <c r="H3348" s="105"/>
      <c r="I3348" s="105"/>
      <c r="J3348" s="105"/>
      <c r="K3348" s="105"/>
      <c r="L3348" s="105"/>
      <c r="M3348" s="105"/>
      <c r="N3348" s="106"/>
      <c r="O3348" s="105"/>
      <c r="P3348" s="105"/>
      <c r="Q3348" s="105"/>
      <c r="R3348" s="105"/>
      <c r="S3348" s="105"/>
      <c r="T3348" s="105"/>
    </row>
    <row r="3349" ht="14.25" customHeight="1">
      <c r="A3349" s="107"/>
      <c r="B3349" s="116"/>
      <c r="C3349" s="116"/>
      <c r="D3349" s="224"/>
      <c r="E3349" s="105"/>
      <c r="F3349" s="105"/>
      <c r="G3349" s="105"/>
      <c r="H3349" s="105"/>
      <c r="I3349" s="105"/>
      <c r="J3349" s="105"/>
      <c r="K3349" s="105"/>
      <c r="L3349" s="105"/>
      <c r="M3349" s="105"/>
      <c r="N3349" s="106"/>
      <c r="O3349" s="105"/>
      <c r="P3349" s="105"/>
      <c r="Q3349" s="105"/>
      <c r="R3349" s="105"/>
      <c r="S3349" s="105"/>
      <c r="T3349" s="105"/>
    </row>
    <row r="3350" ht="14.25" customHeight="1">
      <c r="A3350" s="107"/>
      <c r="B3350" s="116"/>
      <c r="C3350" s="116"/>
      <c r="D3350" s="224"/>
      <c r="E3350" s="105"/>
      <c r="F3350" s="105"/>
      <c r="G3350" s="105"/>
      <c r="H3350" s="105"/>
      <c r="I3350" s="105"/>
      <c r="J3350" s="105"/>
      <c r="K3350" s="105"/>
      <c r="L3350" s="105"/>
      <c r="M3350" s="105"/>
      <c r="N3350" s="106"/>
      <c r="O3350" s="105"/>
      <c r="P3350" s="105"/>
      <c r="Q3350" s="105"/>
      <c r="R3350" s="105"/>
      <c r="S3350" s="105"/>
      <c r="T3350" s="105"/>
    </row>
    <row r="3351" ht="14.25" customHeight="1">
      <c r="A3351" s="107"/>
      <c r="B3351" s="116"/>
      <c r="C3351" s="116"/>
      <c r="D3351" s="224"/>
      <c r="E3351" s="105"/>
      <c r="F3351" s="105"/>
      <c r="G3351" s="105"/>
      <c r="H3351" s="105"/>
      <c r="I3351" s="105"/>
      <c r="J3351" s="105"/>
      <c r="K3351" s="105"/>
      <c r="L3351" s="105"/>
      <c r="M3351" s="105"/>
      <c r="N3351" s="106"/>
      <c r="O3351" s="105"/>
      <c r="P3351" s="105"/>
      <c r="Q3351" s="105"/>
      <c r="R3351" s="105"/>
      <c r="S3351" s="105"/>
      <c r="T3351" s="105"/>
    </row>
    <row r="3352" ht="14.25" customHeight="1">
      <c r="A3352" s="107"/>
      <c r="B3352" s="116"/>
      <c r="C3352" s="116"/>
      <c r="D3352" s="224"/>
      <c r="E3352" s="105"/>
      <c r="F3352" s="105"/>
      <c r="G3352" s="105"/>
      <c r="H3352" s="105"/>
      <c r="I3352" s="105"/>
      <c r="J3352" s="105"/>
      <c r="K3352" s="105"/>
      <c r="L3352" s="105"/>
      <c r="M3352" s="105"/>
      <c r="N3352" s="106"/>
      <c r="O3352" s="105"/>
      <c r="P3352" s="105"/>
      <c r="Q3352" s="105"/>
      <c r="R3352" s="105"/>
      <c r="S3352" s="105"/>
      <c r="T3352" s="105"/>
    </row>
    <row r="3353" ht="14.25" customHeight="1">
      <c r="A3353" s="107"/>
      <c r="B3353" s="116"/>
      <c r="C3353" s="116"/>
      <c r="D3353" s="224"/>
      <c r="E3353" s="105"/>
      <c r="F3353" s="105"/>
      <c r="G3353" s="105"/>
      <c r="H3353" s="105"/>
      <c r="I3353" s="105"/>
      <c r="J3353" s="105"/>
      <c r="K3353" s="105"/>
      <c r="L3353" s="105"/>
      <c r="M3353" s="105"/>
      <c r="N3353" s="106"/>
      <c r="O3353" s="105"/>
      <c r="P3353" s="105"/>
      <c r="Q3353" s="105"/>
      <c r="R3353" s="105"/>
      <c r="S3353" s="105"/>
      <c r="T3353" s="105"/>
    </row>
    <row r="3354" ht="14.25" customHeight="1">
      <c r="A3354" s="107"/>
      <c r="B3354" s="116"/>
      <c r="C3354" s="116"/>
      <c r="D3354" s="224"/>
      <c r="E3354" s="105"/>
      <c r="F3354" s="105"/>
      <c r="G3354" s="105"/>
      <c r="H3354" s="105"/>
      <c r="I3354" s="105"/>
      <c r="J3354" s="105"/>
      <c r="K3354" s="105"/>
      <c r="L3354" s="105"/>
      <c r="M3354" s="105"/>
      <c r="N3354" s="106"/>
      <c r="O3354" s="105"/>
      <c r="P3354" s="105"/>
      <c r="Q3354" s="105"/>
      <c r="R3354" s="105"/>
      <c r="S3354" s="105"/>
      <c r="T3354" s="105"/>
    </row>
    <row r="3355" ht="14.25" customHeight="1">
      <c r="A3355" s="107"/>
      <c r="B3355" s="116"/>
      <c r="C3355" s="116"/>
      <c r="D3355" s="224"/>
      <c r="E3355" s="105"/>
      <c r="F3355" s="105"/>
      <c r="G3355" s="105"/>
      <c r="H3355" s="105"/>
      <c r="I3355" s="105"/>
      <c r="J3355" s="105"/>
      <c r="K3355" s="105"/>
      <c r="L3355" s="105"/>
      <c r="M3355" s="105"/>
      <c r="N3355" s="106"/>
      <c r="O3355" s="105"/>
      <c r="P3355" s="105"/>
      <c r="Q3355" s="105"/>
      <c r="R3355" s="105"/>
      <c r="S3355" s="105"/>
      <c r="T3355" s="105"/>
    </row>
    <row r="3356" ht="14.25" customHeight="1">
      <c r="A3356" s="107"/>
      <c r="B3356" s="116"/>
      <c r="C3356" s="116"/>
      <c r="D3356" s="224"/>
      <c r="E3356" s="105"/>
      <c r="F3356" s="105"/>
      <c r="G3356" s="105"/>
      <c r="H3356" s="105"/>
      <c r="I3356" s="105"/>
      <c r="J3356" s="105"/>
      <c r="K3356" s="105"/>
      <c r="L3356" s="105"/>
      <c r="M3356" s="105"/>
      <c r="N3356" s="106"/>
      <c r="O3356" s="105"/>
      <c r="P3356" s="105"/>
      <c r="Q3356" s="105"/>
      <c r="R3356" s="105"/>
      <c r="S3356" s="105"/>
      <c r="T3356" s="105"/>
    </row>
    <row r="3357" ht="14.25" customHeight="1">
      <c r="A3357" s="107"/>
      <c r="B3357" s="116"/>
      <c r="C3357" s="116"/>
      <c r="D3357" s="224"/>
      <c r="E3357" s="105"/>
      <c r="F3357" s="105"/>
      <c r="G3357" s="105"/>
      <c r="H3357" s="105"/>
      <c r="I3357" s="105"/>
      <c r="J3357" s="105"/>
      <c r="K3357" s="105"/>
      <c r="L3357" s="105"/>
      <c r="M3357" s="105"/>
      <c r="N3357" s="106"/>
      <c r="O3357" s="105"/>
      <c r="P3357" s="105"/>
      <c r="Q3357" s="105"/>
      <c r="R3357" s="105"/>
      <c r="S3357" s="105"/>
      <c r="T3357" s="105"/>
    </row>
    <row r="3358" ht="14.25" customHeight="1">
      <c r="A3358" s="107"/>
      <c r="B3358" s="116"/>
      <c r="C3358" s="116"/>
      <c r="D3358" s="224"/>
      <c r="E3358" s="105"/>
      <c r="F3358" s="105"/>
      <c r="G3358" s="105"/>
      <c r="H3358" s="105"/>
      <c r="I3358" s="105"/>
      <c r="J3358" s="105"/>
      <c r="K3358" s="105"/>
      <c r="L3358" s="105"/>
      <c r="M3358" s="105"/>
      <c r="N3358" s="106"/>
      <c r="O3358" s="105"/>
      <c r="P3358" s="105"/>
      <c r="Q3358" s="105"/>
      <c r="R3358" s="105"/>
      <c r="S3358" s="105"/>
      <c r="T3358" s="105"/>
    </row>
    <row r="3359" ht="14.25" customHeight="1">
      <c r="A3359" s="107"/>
      <c r="B3359" s="116"/>
      <c r="C3359" s="116"/>
      <c r="D3359" s="224"/>
      <c r="E3359" s="105"/>
      <c r="F3359" s="105"/>
      <c r="G3359" s="105"/>
      <c r="H3359" s="105"/>
      <c r="I3359" s="105"/>
      <c r="J3359" s="105"/>
      <c r="K3359" s="105"/>
      <c r="L3359" s="105"/>
      <c r="M3359" s="105"/>
      <c r="N3359" s="106"/>
      <c r="O3359" s="105"/>
      <c r="P3359" s="105"/>
      <c r="Q3359" s="105"/>
      <c r="R3359" s="105"/>
      <c r="S3359" s="105"/>
      <c r="T3359" s="105"/>
    </row>
    <row r="3360" ht="14.25" customHeight="1">
      <c r="A3360" s="107"/>
      <c r="B3360" s="116"/>
      <c r="C3360" s="116"/>
      <c r="D3360" s="224"/>
      <c r="E3360" s="105"/>
      <c r="F3360" s="105"/>
      <c r="G3360" s="105"/>
      <c r="H3360" s="105"/>
      <c r="I3360" s="105"/>
      <c r="J3360" s="105"/>
      <c r="K3360" s="105"/>
      <c r="L3360" s="105"/>
      <c r="M3360" s="105"/>
      <c r="N3360" s="106"/>
      <c r="O3360" s="105"/>
      <c r="P3360" s="105"/>
      <c r="Q3360" s="105"/>
      <c r="R3360" s="105"/>
      <c r="S3360" s="105"/>
      <c r="T3360" s="105"/>
    </row>
    <row r="3361" ht="14.25" customHeight="1">
      <c r="A3361" s="107"/>
      <c r="B3361" s="116"/>
      <c r="C3361" s="116"/>
      <c r="D3361" s="224"/>
      <c r="E3361" s="105"/>
      <c r="F3361" s="105"/>
      <c r="G3361" s="105"/>
      <c r="H3361" s="105"/>
      <c r="I3361" s="105"/>
      <c r="J3361" s="105"/>
      <c r="K3361" s="105"/>
      <c r="L3361" s="105"/>
      <c r="M3361" s="105"/>
      <c r="N3361" s="106"/>
      <c r="O3361" s="105"/>
      <c r="P3361" s="105"/>
      <c r="Q3361" s="105"/>
      <c r="R3361" s="105"/>
      <c r="S3361" s="105"/>
      <c r="T3361" s="105"/>
    </row>
    <row r="3362" ht="14.25" customHeight="1">
      <c r="A3362" s="107"/>
      <c r="B3362" s="116"/>
      <c r="C3362" s="116"/>
      <c r="D3362" s="224"/>
      <c r="E3362" s="105"/>
      <c r="F3362" s="105"/>
      <c r="G3362" s="105"/>
      <c r="H3362" s="105"/>
      <c r="I3362" s="105"/>
      <c r="J3362" s="105"/>
      <c r="K3362" s="105"/>
      <c r="L3362" s="105"/>
      <c r="M3362" s="105"/>
      <c r="N3362" s="106"/>
      <c r="O3362" s="105"/>
      <c r="P3362" s="105"/>
      <c r="Q3362" s="105"/>
      <c r="R3362" s="105"/>
      <c r="S3362" s="105"/>
      <c r="T3362" s="105"/>
    </row>
    <row r="3363" ht="14.25" customHeight="1">
      <c r="A3363" s="107"/>
      <c r="B3363" s="116"/>
      <c r="C3363" s="116"/>
      <c r="D3363" s="224"/>
      <c r="E3363" s="105"/>
      <c r="F3363" s="105"/>
      <c r="G3363" s="105"/>
      <c r="H3363" s="105"/>
      <c r="I3363" s="105"/>
      <c r="J3363" s="105"/>
      <c r="K3363" s="105"/>
      <c r="L3363" s="105"/>
      <c r="M3363" s="105"/>
      <c r="N3363" s="106"/>
      <c r="O3363" s="105"/>
      <c r="P3363" s="105"/>
      <c r="Q3363" s="105"/>
      <c r="R3363" s="105"/>
      <c r="S3363" s="105"/>
      <c r="T3363" s="105"/>
    </row>
    <row r="3364" ht="14.25" customHeight="1">
      <c r="A3364" s="107"/>
      <c r="B3364" s="116"/>
      <c r="C3364" s="116"/>
      <c r="D3364" s="224"/>
      <c r="E3364" s="105"/>
      <c r="F3364" s="105"/>
      <c r="G3364" s="105"/>
      <c r="H3364" s="105"/>
      <c r="I3364" s="105"/>
      <c r="J3364" s="105"/>
      <c r="K3364" s="105"/>
      <c r="L3364" s="105"/>
      <c r="M3364" s="105"/>
      <c r="N3364" s="106"/>
      <c r="O3364" s="105"/>
      <c r="P3364" s="105"/>
      <c r="Q3364" s="105"/>
      <c r="R3364" s="105"/>
      <c r="S3364" s="105"/>
      <c r="T3364" s="105"/>
    </row>
    <row r="3365" ht="14.25" customHeight="1">
      <c r="A3365" s="107"/>
      <c r="B3365" s="116"/>
      <c r="C3365" s="116"/>
      <c r="D3365" s="224"/>
      <c r="E3365" s="105"/>
      <c r="F3365" s="105"/>
      <c r="G3365" s="105"/>
      <c r="H3365" s="105"/>
      <c r="I3365" s="105"/>
      <c r="J3365" s="105"/>
      <c r="K3365" s="105"/>
      <c r="L3365" s="105"/>
      <c r="M3365" s="105"/>
      <c r="N3365" s="106"/>
      <c r="O3365" s="105"/>
      <c r="P3365" s="105"/>
      <c r="Q3365" s="105"/>
      <c r="R3365" s="105"/>
      <c r="S3365" s="105"/>
      <c r="T3365" s="105"/>
    </row>
    <row r="3366" ht="14.25" customHeight="1">
      <c r="A3366" s="107"/>
      <c r="B3366" s="116"/>
      <c r="C3366" s="116"/>
      <c r="D3366" s="224"/>
      <c r="E3366" s="105"/>
      <c r="F3366" s="105"/>
      <c r="G3366" s="105"/>
      <c r="H3366" s="105"/>
      <c r="I3366" s="105"/>
      <c r="J3366" s="105"/>
      <c r="K3366" s="105"/>
      <c r="L3366" s="105"/>
      <c r="M3366" s="105"/>
      <c r="N3366" s="106"/>
      <c r="O3366" s="105"/>
      <c r="P3366" s="105"/>
      <c r="Q3366" s="105"/>
      <c r="R3366" s="105"/>
      <c r="S3366" s="105"/>
      <c r="T3366" s="105"/>
    </row>
    <row r="3367" ht="14.25" customHeight="1">
      <c r="A3367" s="107"/>
      <c r="B3367" s="116"/>
      <c r="C3367" s="116"/>
      <c r="D3367" s="224"/>
      <c r="E3367" s="105"/>
      <c r="F3367" s="105"/>
      <c r="G3367" s="105"/>
      <c r="H3367" s="105"/>
      <c r="I3367" s="105"/>
      <c r="J3367" s="105"/>
      <c r="K3367" s="105"/>
      <c r="L3367" s="105"/>
      <c r="M3367" s="105"/>
      <c r="N3367" s="106"/>
      <c r="O3367" s="105"/>
      <c r="P3367" s="105"/>
      <c r="Q3367" s="105"/>
      <c r="R3367" s="105"/>
      <c r="S3367" s="105"/>
      <c r="T3367" s="105"/>
    </row>
    <row r="3368" ht="14.25" customHeight="1">
      <c r="A3368" s="107"/>
      <c r="B3368" s="116"/>
      <c r="C3368" s="116"/>
      <c r="D3368" s="224"/>
      <c r="E3368" s="105"/>
      <c r="F3368" s="105"/>
      <c r="G3368" s="105"/>
      <c r="H3368" s="105"/>
      <c r="I3368" s="105"/>
      <c r="J3368" s="105"/>
      <c r="K3368" s="105"/>
      <c r="L3368" s="105"/>
      <c r="M3368" s="105"/>
      <c r="N3368" s="106"/>
      <c r="O3368" s="105"/>
      <c r="P3368" s="105"/>
      <c r="Q3368" s="105"/>
      <c r="R3368" s="105"/>
      <c r="S3368" s="105"/>
      <c r="T3368" s="105"/>
    </row>
    <row r="3369" ht="14.25" customHeight="1">
      <c r="A3369" s="107"/>
      <c r="B3369" s="116"/>
      <c r="C3369" s="116"/>
      <c r="D3369" s="224"/>
      <c r="E3369" s="105"/>
      <c r="F3369" s="105"/>
      <c r="G3369" s="105"/>
      <c r="H3369" s="105"/>
      <c r="I3369" s="105"/>
      <c r="J3369" s="105"/>
      <c r="K3369" s="105"/>
      <c r="L3369" s="105"/>
      <c r="M3369" s="105"/>
      <c r="N3369" s="106"/>
      <c r="O3369" s="105"/>
      <c r="P3369" s="105"/>
      <c r="Q3369" s="105"/>
      <c r="R3369" s="105"/>
      <c r="S3369" s="105"/>
      <c r="T3369" s="105"/>
    </row>
    <row r="3370" ht="14.25" customHeight="1">
      <c r="A3370" s="107"/>
      <c r="B3370" s="116"/>
      <c r="C3370" s="116"/>
      <c r="D3370" s="224"/>
      <c r="E3370" s="105"/>
      <c r="F3370" s="105"/>
      <c r="G3370" s="105"/>
      <c r="H3370" s="105"/>
      <c r="I3370" s="105"/>
      <c r="J3370" s="105"/>
      <c r="K3370" s="105"/>
      <c r="L3370" s="105"/>
      <c r="M3370" s="105"/>
      <c r="N3370" s="106"/>
      <c r="O3370" s="105"/>
      <c r="P3370" s="105"/>
      <c r="Q3370" s="105"/>
      <c r="R3370" s="105"/>
      <c r="S3370" s="105"/>
      <c r="T3370" s="105"/>
    </row>
    <row r="3371" ht="14.25" customHeight="1">
      <c r="A3371" s="107"/>
      <c r="B3371" s="116"/>
      <c r="C3371" s="116"/>
      <c r="D3371" s="224"/>
      <c r="E3371" s="105"/>
      <c r="F3371" s="105"/>
      <c r="G3371" s="105"/>
      <c r="H3371" s="105"/>
      <c r="I3371" s="105"/>
      <c r="J3371" s="105"/>
      <c r="K3371" s="105"/>
      <c r="L3371" s="105"/>
      <c r="M3371" s="105"/>
      <c r="N3371" s="106"/>
      <c r="O3371" s="105"/>
      <c r="P3371" s="105"/>
      <c r="Q3371" s="105"/>
      <c r="R3371" s="105"/>
      <c r="S3371" s="105"/>
      <c r="T3371" s="105"/>
    </row>
    <row r="3372" ht="14.25" customHeight="1">
      <c r="A3372" s="107"/>
      <c r="B3372" s="116"/>
      <c r="C3372" s="116"/>
      <c r="D3372" s="224"/>
      <c r="E3372" s="105"/>
      <c r="F3372" s="105"/>
      <c r="G3372" s="105"/>
      <c r="H3372" s="105"/>
      <c r="I3372" s="105"/>
      <c r="J3372" s="105"/>
      <c r="K3372" s="105"/>
      <c r="L3372" s="105"/>
      <c r="M3372" s="105"/>
      <c r="N3372" s="106"/>
      <c r="O3372" s="105"/>
      <c r="P3372" s="105"/>
      <c r="Q3372" s="105"/>
      <c r="R3372" s="105"/>
      <c r="S3372" s="105"/>
      <c r="T3372" s="105"/>
    </row>
    <row r="3373" ht="14.25" customHeight="1">
      <c r="A3373" s="107"/>
      <c r="B3373" s="116"/>
      <c r="C3373" s="116"/>
      <c r="D3373" s="224"/>
      <c r="E3373" s="105"/>
      <c r="F3373" s="105"/>
      <c r="G3373" s="105"/>
      <c r="H3373" s="105"/>
      <c r="I3373" s="105"/>
      <c r="J3373" s="105"/>
      <c r="K3373" s="105"/>
      <c r="L3373" s="105"/>
      <c r="M3373" s="105"/>
      <c r="N3373" s="106"/>
      <c r="O3373" s="105"/>
      <c r="P3373" s="105"/>
      <c r="Q3373" s="105"/>
      <c r="R3373" s="105"/>
      <c r="S3373" s="105"/>
      <c r="T3373" s="105"/>
    </row>
    <row r="3374" ht="14.25" customHeight="1">
      <c r="A3374" s="107"/>
      <c r="B3374" s="116"/>
      <c r="C3374" s="116"/>
      <c r="D3374" s="224"/>
      <c r="E3374" s="105"/>
      <c r="F3374" s="105"/>
      <c r="G3374" s="105"/>
      <c r="H3374" s="105"/>
      <c r="I3374" s="105"/>
      <c r="J3374" s="105"/>
      <c r="K3374" s="105"/>
      <c r="L3374" s="105"/>
      <c r="M3374" s="105"/>
      <c r="N3374" s="106"/>
      <c r="O3374" s="105"/>
      <c r="P3374" s="105"/>
      <c r="Q3374" s="105"/>
      <c r="R3374" s="105"/>
      <c r="S3374" s="105"/>
      <c r="T3374" s="105"/>
    </row>
    <row r="3375" ht="14.25" customHeight="1">
      <c r="A3375" s="107"/>
      <c r="B3375" s="116"/>
      <c r="C3375" s="116"/>
      <c r="D3375" s="224"/>
      <c r="E3375" s="105"/>
      <c r="F3375" s="105"/>
      <c r="G3375" s="105"/>
      <c r="H3375" s="105"/>
      <c r="I3375" s="105"/>
      <c r="J3375" s="105"/>
      <c r="K3375" s="105"/>
      <c r="L3375" s="105"/>
      <c r="M3375" s="105"/>
      <c r="N3375" s="106"/>
      <c r="O3375" s="105"/>
      <c r="P3375" s="105"/>
      <c r="Q3375" s="105"/>
      <c r="R3375" s="105"/>
      <c r="S3375" s="105"/>
      <c r="T3375" s="105"/>
    </row>
    <row r="3376" ht="14.25" customHeight="1">
      <c r="A3376" s="107"/>
      <c r="B3376" s="116"/>
      <c r="C3376" s="116"/>
      <c r="D3376" s="224"/>
      <c r="E3376" s="105"/>
      <c r="F3376" s="105"/>
      <c r="G3376" s="105"/>
      <c r="H3376" s="105"/>
      <c r="I3376" s="105"/>
      <c r="J3376" s="105"/>
      <c r="K3376" s="105"/>
      <c r="L3376" s="105"/>
      <c r="M3376" s="105"/>
      <c r="N3376" s="106"/>
      <c r="O3376" s="105"/>
      <c r="P3376" s="105"/>
      <c r="Q3376" s="105"/>
      <c r="R3376" s="105"/>
      <c r="S3376" s="105"/>
      <c r="T3376" s="105"/>
    </row>
    <row r="3377" ht="14.25" customHeight="1">
      <c r="A3377" s="107"/>
      <c r="B3377" s="116"/>
      <c r="C3377" s="116"/>
      <c r="D3377" s="224"/>
      <c r="E3377" s="105"/>
      <c r="F3377" s="105"/>
      <c r="G3377" s="105"/>
      <c r="H3377" s="105"/>
      <c r="I3377" s="105"/>
      <c r="J3377" s="105"/>
      <c r="K3377" s="105"/>
      <c r="L3377" s="105"/>
      <c r="M3377" s="105"/>
      <c r="N3377" s="106"/>
      <c r="O3377" s="105"/>
      <c r="P3377" s="105"/>
      <c r="Q3377" s="105"/>
      <c r="R3377" s="105"/>
      <c r="S3377" s="105"/>
      <c r="T3377" s="105"/>
    </row>
    <row r="3378" ht="14.25" customHeight="1">
      <c r="A3378" s="107"/>
      <c r="B3378" s="116"/>
      <c r="C3378" s="116"/>
      <c r="D3378" s="224"/>
      <c r="E3378" s="105"/>
      <c r="F3378" s="105"/>
      <c r="G3378" s="105"/>
      <c r="H3378" s="105"/>
      <c r="I3378" s="105"/>
      <c r="J3378" s="105"/>
      <c r="K3378" s="105"/>
      <c r="L3378" s="105"/>
      <c r="M3378" s="105"/>
      <c r="N3378" s="106"/>
      <c r="O3378" s="105"/>
      <c r="P3378" s="105"/>
      <c r="Q3378" s="105"/>
      <c r="R3378" s="105"/>
      <c r="S3378" s="105"/>
      <c r="T3378" s="105"/>
    </row>
    <row r="3379" ht="14.25" customHeight="1">
      <c r="A3379" s="107"/>
      <c r="B3379" s="116"/>
      <c r="C3379" s="116"/>
      <c r="D3379" s="224"/>
      <c r="E3379" s="105"/>
      <c r="F3379" s="105"/>
      <c r="G3379" s="105"/>
      <c r="H3379" s="105"/>
      <c r="I3379" s="105"/>
      <c r="J3379" s="105"/>
      <c r="K3379" s="105"/>
      <c r="L3379" s="105"/>
      <c r="M3379" s="105"/>
      <c r="N3379" s="106"/>
      <c r="O3379" s="105"/>
      <c r="P3379" s="105"/>
      <c r="Q3379" s="105"/>
      <c r="R3379" s="105"/>
      <c r="S3379" s="105"/>
      <c r="T3379" s="105"/>
    </row>
    <row r="3380" ht="14.25" customHeight="1">
      <c r="A3380" s="107"/>
      <c r="B3380" s="116"/>
      <c r="C3380" s="116"/>
      <c r="D3380" s="224"/>
      <c r="E3380" s="105"/>
      <c r="F3380" s="105"/>
      <c r="G3380" s="105"/>
      <c r="H3380" s="105"/>
      <c r="I3380" s="105"/>
      <c r="J3380" s="105"/>
      <c r="K3380" s="105"/>
      <c r="L3380" s="105"/>
      <c r="M3380" s="105"/>
      <c r="N3380" s="106"/>
      <c r="O3380" s="105"/>
      <c r="P3380" s="105"/>
      <c r="Q3380" s="105"/>
      <c r="R3380" s="105"/>
      <c r="S3380" s="105"/>
      <c r="T3380" s="105"/>
    </row>
    <row r="3381" ht="14.25" customHeight="1">
      <c r="A3381" s="107"/>
      <c r="B3381" s="116"/>
      <c r="C3381" s="116"/>
      <c r="D3381" s="224"/>
      <c r="E3381" s="105"/>
      <c r="F3381" s="105"/>
      <c r="G3381" s="105"/>
      <c r="H3381" s="105"/>
      <c r="I3381" s="105"/>
      <c r="J3381" s="105"/>
      <c r="K3381" s="105"/>
      <c r="L3381" s="105"/>
      <c r="M3381" s="105"/>
      <c r="N3381" s="106"/>
      <c r="O3381" s="105"/>
      <c r="P3381" s="105"/>
      <c r="Q3381" s="105"/>
      <c r="R3381" s="105"/>
      <c r="S3381" s="105"/>
      <c r="T3381" s="105"/>
    </row>
    <row r="3382" ht="14.25" customHeight="1">
      <c r="A3382" s="107"/>
      <c r="B3382" s="116"/>
      <c r="C3382" s="116"/>
      <c r="D3382" s="224"/>
      <c r="E3382" s="105"/>
      <c r="F3382" s="105"/>
      <c r="G3382" s="105"/>
      <c r="H3382" s="105"/>
      <c r="I3382" s="105"/>
      <c r="J3382" s="105"/>
      <c r="K3382" s="105"/>
      <c r="L3382" s="105"/>
      <c r="M3382" s="105"/>
      <c r="N3382" s="106"/>
      <c r="O3382" s="105"/>
      <c r="P3382" s="105"/>
      <c r="Q3382" s="105"/>
      <c r="R3382" s="105"/>
      <c r="S3382" s="105"/>
      <c r="T3382" s="105"/>
    </row>
    <row r="3383" ht="14.25" customHeight="1">
      <c r="A3383" s="107"/>
      <c r="B3383" s="116"/>
      <c r="C3383" s="116"/>
      <c r="D3383" s="224"/>
      <c r="E3383" s="105"/>
      <c r="F3383" s="105"/>
      <c r="G3383" s="105"/>
      <c r="H3383" s="105"/>
      <c r="I3383" s="105"/>
      <c r="J3383" s="105"/>
      <c r="K3383" s="105"/>
      <c r="L3383" s="105"/>
      <c r="M3383" s="105"/>
      <c r="N3383" s="106"/>
      <c r="O3383" s="105"/>
      <c r="P3383" s="105"/>
      <c r="Q3383" s="105"/>
      <c r="R3383" s="105"/>
      <c r="S3383" s="105"/>
      <c r="T3383" s="105"/>
    </row>
    <row r="3384" ht="14.25" customHeight="1">
      <c r="A3384" s="107"/>
      <c r="B3384" s="116"/>
      <c r="C3384" s="116"/>
      <c r="D3384" s="224"/>
      <c r="E3384" s="105"/>
      <c r="F3384" s="105"/>
      <c r="G3384" s="105"/>
      <c r="H3384" s="105"/>
      <c r="I3384" s="105"/>
      <c r="J3384" s="105"/>
      <c r="K3384" s="105"/>
      <c r="L3384" s="105"/>
      <c r="M3384" s="105"/>
      <c r="N3384" s="106"/>
      <c r="O3384" s="105"/>
      <c r="P3384" s="105"/>
      <c r="Q3384" s="105"/>
      <c r="R3384" s="105"/>
      <c r="S3384" s="105"/>
      <c r="T3384" s="105"/>
    </row>
    <row r="3385" ht="14.25" customHeight="1">
      <c r="A3385" s="107"/>
      <c r="B3385" s="116"/>
      <c r="C3385" s="116"/>
      <c r="D3385" s="224"/>
      <c r="E3385" s="105"/>
      <c r="F3385" s="105"/>
      <c r="G3385" s="105"/>
      <c r="H3385" s="105"/>
      <c r="I3385" s="105"/>
      <c r="J3385" s="105"/>
      <c r="K3385" s="105"/>
      <c r="L3385" s="105"/>
      <c r="M3385" s="105"/>
      <c r="N3385" s="106"/>
      <c r="O3385" s="105"/>
      <c r="P3385" s="105"/>
      <c r="Q3385" s="105"/>
      <c r="R3385" s="105"/>
      <c r="S3385" s="105"/>
      <c r="T3385" s="105"/>
    </row>
    <row r="3386" ht="14.25" customHeight="1">
      <c r="A3386" s="107"/>
      <c r="B3386" s="116"/>
      <c r="C3386" s="116"/>
      <c r="D3386" s="224"/>
      <c r="E3386" s="105"/>
      <c r="F3386" s="105"/>
      <c r="G3386" s="105"/>
      <c r="H3386" s="105"/>
      <c r="I3386" s="105"/>
      <c r="J3386" s="105"/>
      <c r="K3386" s="105"/>
      <c r="L3386" s="105"/>
      <c r="M3386" s="105"/>
      <c r="N3386" s="106"/>
      <c r="O3386" s="105"/>
      <c r="P3386" s="105"/>
      <c r="Q3386" s="105"/>
      <c r="R3386" s="105"/>
      <c r="S3386" s="105"/>
      <c r="T3386" s="105"/>
    </row>
    <row r="3387" ht="14.25" customHeight="1">
      <c r="A3387" s="107"/>
      <c r="B3387" s="116"/>
      <c r="C3387" s="116"/>
      <c r="D3387" s="224"/>
      <c r="E3387" s="105"/>
      <c r="F3387" s="105"/>
      <c r="G3387" s="105"/>
      <c r="H3387" s="105"/>
      <c r="I3387" s="105"/>
      <c r="J3387" s="105"/>
      <c r="K3387" s="105"/>
      <c r="L3387" s="105"/>
      <c r="M3387" s="105"/>
      <c r="N3387" s="106"/>
      <c r="O3387" s="105"/>
      <c r="P3387" s="105"/>
      <c r="Q3387" s="105"/>
      <c r="R3387" s="105"/>
      <c r="S3387" s="105"/>
      <c r="T3387" s="105"/>
    </row>
    <row r="3388" ht="14.25" customHeight="1">
      <c r="A3388" s="107"/>
      <c r="B3388" s="116"/>
      <c r="C3388" s="116"/>
      <c r="D3388" s="224"/>
      <c r="E3388" s="105"/>
      <c r="F3388" s="105"/>
      <c r="G3388" s="105"/>
      <c r="H3388" s="105"/>
      <c r="I3388" s="105"/>
      <c r="J3388" s="105"/>
      <c r="K3388" s="105"/>
      <c r="L3388" s="105"/>
      <c r="M3388" s="105"/>
      <c r="N3388" s="106"/>
      <c r="O3388" s="105"/>
      <c r="P3388" s="105"/>
      <c r="Q3388" s="105"/>
      <c r="R3388" s="105"/>
      <c r="S3388" s="105"/>
      <c r="T3388" s="105"/>
    </row>
    <row r="3389" ht="14.25" customHeight="1">
      <c r="A3389" s="107"/>
      <c r="B3389" s="116"/>
      <c r="C3389" s="116"/>
      <c r="D3389" s="224"/>
      <c r="E3389" s="105"/>
      <c r="F3389" s="105"/>
      <c r="G3389" s="105"/>
      <c r="H3389" s="105"/>
      <c r="I3389" s="105"/>
      <c r="J3389" s="105"/>
      <c r="K3389" s="105"/>
      <c r="L3389" s="105"/>
      <c r="M3389" s="105"/>
      <c r="N3389" s="106"/>
      <c r="O3389" s="105"/>
      <c r="P3389" s="105"/>
      <c r="Q3389" s="105"/>
      <c r="R3389" s="105"/>
      <c r="S3389" s="105"/>
      <c r="T3389" s="105"/>
    </row>
    <row r="3390" ht="14.25" customHeight="1">
      <c r="A3390" s="107"/>
      <c r="B3390" s="116"/>
      <c r="C3390" s="116"/>
      <c r="D3390" s="224"/>
      <c r="E3390" s="105"/>
      <c r="F3390" s="105"/>
      <c r="G3390" s="105"/>
      <c r="H3390" s="105"/>
      <c r="I3390" s="105"/>
      <c r="J3390" s="105"/>
      <c r="K3390" s="105"/>
      <c r="L3390" s="105"/>
      <c r="M3390" s="105"/>
      <c r="N3390" s="106"/>
      <c r="O3390" s="105"/>
      <c r="P3390" s="105"/>
      <c r="Q3390" s="105"/>
      <c r="R3390" s="105"/>
      <c r="S3390" s="105"/>
      <c r="T3390" s="105"/>
    </row>
    <row r="3391" ht="14.25" customHeight="1">
      <c r="A3391" s="107"/>
      <c r="B3391" s="116"/>
      <c r="C3391" s="116"/>
      <c r="D3391" s="224"/>
      <c r="E3391" s="105"/>
      <c r="F3391" s="105"/>
      <c r="G3391" s="105"/>
      <c r="H3391" s="105"/>
      <c r="I3391" s="105"/>
      <c r="J3391" s="105"/>
      <c r="K3391" s="105"/>
      <c r="L3391" s="105"/>
      <c r="M3391" s="105"/>
      <c r="N3391" s="106"/>
      <c r="O3391" s="105"/>
      <c r="P3391" s="105"/>
      <c r="Q3391" s="105"/>
      <c r="R3391" s="105"/>
      <c r="S3391" s="105"/>
      <c r="T3391" s="105"/>
    </row>
    <row r="3392" ht="14.25" customHeight="1">
      <c r="A3392" s="107"/>
      <c r="B3392" s="116"/>
      <c r="C3392" s="116"/>
      <c r="D3392" s="224"/>
      <c r="E3392" s="105"/>
      <c r="F3392" s="105"/>
      <c r="G3392" s="105"/>
      <c r="H3392" s="105"/>
      <c r="I3392" s="105"/>
      <c r="J3392" s="105"/>
      <c r="K3392" s="105"/>
      <c r="L3392" s="105"/>
      <c r="M3392" s="105"/>
      <c r="N3392" s="106"/>
      <c r="O3392" s="105"/>
      <c r="P3392" s="105"/>
      <c r="Q3392" s="105"/>
      <c r="R3392" s="105"/>
      <c r="S3392" s="105"/>
      <c r="T3392" s="105"/>
    </row>
    <row r="3393" ht="14.25" customHeight="1">
      <c r="A3393" s="107"/>
      <c r="B3393" s="116"/>
      <c r="C3393" s="116"/>
      <c r="D3393" s="224"/>
      <c r="E3393" s="105"/>
      <c r="F3393" s="105"/>
      <c r="G3393" s="105"/>
      <c r="H3393" s="105"/>
      <c r="I3393" s="105"/>
      <c r="J3393" s="105"/>
      <c r="K3393" s="105"/>
      <c r="L3393" s="105"/>
      <c r="M3393" s="105"/>
      <c r="N3393" s="106"/>
      <c r="O3393" s="105"/>
      <c r="P3393" s="105"/>
      <c r="Q3393" s="105"/>
      <c r="R3393" s="105"/>
      <c r="S3393" s="105"/>
      <c r="T3393" s="105"/>
    </row>
    <row r="3394" ht="14.25" customHeight="1">
      <c r="A3394" s="107"/>
      <c r="B3394" s="116"/>
      <c r="C3394" s="116"/>
      <c r="D3394" s="224"/>
      <c r="E3394" s="105"/>
      <c r="F3394" s="105"/>
      <c r="G3394" s="105"/>
      <c r="H3394" s="105"/>
      <c r="I3394" s="105"/>
      <c r="J3394" s="105"/>
      <c r="K3394" s="105"/>
      <c r="L3394" s="105"/>
      <c r="M3394" s="105"/>
      <c r="N3394" s="106"/>
      <c r="O3394" s="105"/>
      <c r="P3394" s="105"/>
      <c r="Q3394" s="105"/>
      <c r="R3394" s="105"/>
      <c r="S3394" s="105"/>
      <c r="T3394" s="105"/>
    </row>
    <row r="3395" ht="14.25" customHeight="1">
      <c r="A3395" s="107"/>
      <c r="B3395" s="116"/>
      <c r="C3395" s="116"/>
      <c r="D3395" s="224"/>
      <c r="E3395" s="105"/>
      <c r="F3395" s="105"/>
      <c r="G3395" s="105"/>
      <c r="H3395" s="105"/>
      <c r="I3395" s="105"/>
      <c r="J3395" s="105"/>
      <c r="K3395" s="105"/>
      <c r="L3395" s="105"/>
      <c r="M3395" s="105"/>
      <c r="N3395" s="106"/>
      <c r="O3395" s="105"/>
      <c r="P3395" s="105"/>
      <c r="Q3395" s="105"/>
      <c r="R3395" s="105"/>
      <c r="S3395" s="105"/>
      <c r="T3395" s="105"/>
    </row>
    <row r="3396" ht="14.25" customHeight="1">
      <c r="A3396" s="107"/>
      <c r="B3396" s="116"/>
      <c r="C3396" s="116"/>
      <c r="D3396" s="224"/>
      <c r="E3396" s="105"/>
      <c r="F3396" s="105"/>
      <c r="G3396" s="105"/>
      <c r="H3396" s="105"/>
      <c r="I3396" s="105"/>
      <c r="J3396" s="105"/>
      <c r="K3396" s="105"/>
      <c r="L3396" s="105"/>
      <c r="M3396" s="105"/>
      <c r="N3396" s="106"/>
      <c r="O3396" s="105"/>
      <c r="P3396" s="105"/>
      <c r="Q3396" s="105"/>
      <c r="R3396" s="105"/>
      <c r="S3396" s="105"/>
      <c r="T3396" s="105"/>
    </row>
    <row r="3397" ht="14.25" customHeight="1">
      <c r="A3397" s="107"/>
      <c r="B3397" s="116"/>
      <c r="C3397" s="116"/>
      <c r="D3397" s="224"/>
      <c r="E3397" s="105"/>
      <c r="F3397" s="105"/>
      <c r="G3397" s="105"/>
      <c r="H3397" s="105"/>
      <c r="I3397" s="105"/>
      <c r="J3397" s="105"/>
      <c r="K3397" s="105"/>
      <c r="L3397" s="105"/>
      <c r="M3397" s="105"/>
      <c r="N3397" s="106"/>
      <c r="O3397" s="105"/>
      <c r="P3397" s="105"/>
      <c r="Q3397" s="105"/>
      <c r="R3397" s="105"/>
      <c r="S3397" s="105"/>
      <c r="T3397" s="105"/>
    </row>
    <row r="3398" ht="14.25" customHeight="1">
      <c r="A3398" s="107"/>
      <c r="B3398" s="116"/>
      <c r="C3398" s="116"/>
      <c r="D3398" s="224"/>
      <c r="E3398" s="105"/>
      <c r="F3398" s="105"/>
      <c r="G3398" s="105"/>
      <c r="H3398" s="105"/>
      <c r="I3398" s="105"/>
      <c r="J3398" s="105"/>
      <c r="K3398" s="105"/>
      <c r="L3398" s="105"/>
      <c r="M3398" s="105"/>
      <c r="N3398" s="106"/>
      <c r="O3398" s="105"/>
      <c r="P3398" s="105"/>
      <c r="Q3398" s="105"/>
      <c r="R3398" s="105"/>
      <c r="S3398" s="105"/>
      <c r="T3398" s="105"/>
    </row>
    <row r="3399" ht="14.25" customHeight="1">
      <c r="A3399" s="107"/>
      <c r="B3399" s="116"/>
      <c r="C3399" s="116"/>
      <c r="D3399" s="224"/>
      <c r="E3399" s="105"/>
      <c r="F3399" s="105"/>
      <c r="G3399" s="105"/>
      <c r="H3399" s="105"/>
      <c r="I3399" s="105"/>
      <c r="J3399" s="105"/>
      <c r="K3399" s="105"/>
      <c r="L3399" s="105"/>
      <c r="M3399" s="105"/>
      <c r="N3399" s="106"/>
      <c r="O3399" s="105"/>
      <c r="P3399" s="105"/>
      <c r="Q3399" s="105"/>
      <c r="R3399" s="105"/>
      <c r="S3399" s="105"/>
      <c r="T3399" s="105"/>
    </row>
    <row r="3400" ht="14.25" customHeight="1">
      <c r="A3400" s="107"/>
      <c r="B3400" s="116"/>
      <c r="C3400" s="116"/>
      <c r="D3400" s="224"/>
      <c r="E3400" s="105"/>
      <c r="F3400" s="105"/>
      <c r="G3400" s="105"/>
      <c r="H3400" s="105"/>
      <c r="I3400" s="105"/>
      <c r="J3400" s="105"/>
      <c r="K3400" s="105"/>
      <c r="L3400" s="105"/>
      <c r="M3400" s="105"/>
      <c r="N3400" s="106"/>
      <c r="O3400" s="105"/>
      <c r="P3400" s="105"/>
      <c r="Q3400" s="105"/>
      <c r="R3400" s="105"/>
      <c r="S3400" s="105"/>
      <c r="T3400" s="105"/>
    </row>
    <row r="3401" ht="14.25" customHeight="1">
      <c r="A3401" s="107"/>
      <c r="B3401" s="116"/>
      <c r="C3401" s="116"/>
      <c r="D3401" s="224"/>
      <c r="E3401" s="105"/>
      <c r="F3401" s="105"/>
      <c r="G3401" s="105"/>
      <c r="H3401" s="105"/>
      <c r="I3401" s="105"/>
      <c r="J3401" s="105"/>
      <c r="K3401" s="105"/>
      <c r="L3401" s="105"/>
      <c r="M3401" s="105"/>
      <c r="N3401" s="106"/>
      <c r="O3401" s="105"/>
      <c r="P3401" s="105"/>
      <c r="Q3401" s="105"/>
      <c r="R3401" s="105"/>
      <c r="S3401" s="105"/>
      <c r="T3401" s="105"/>
    </row>
    <row r="3402" ht="14.25" customHeight="1">
      <c r="A3402" s="107"/>
      <c r="B3402" s="116"/>
      <c r="C3402" s="116"/>
      <c r="D3402" s="224"/>
      <c r="E3402" s="105"/>
      <c r="F3402" s="105"/>
      <c r="G3402" s="105"/>
      <c r="H3402" s="105"/>
      <c r="I3402" s="105"/>
      <c r="J3402" s="105"/>
      <c r="K3402" s="105"/>
      <c r="L3402" s="105"/>
      <c r="M3402" s="105"/>
      <c r="N3402" s="106"/>
      <c r="O3402" s="105"/>
      <c r="P3402" s="105"/>
      <c r="Q3402" s="105"/>
      <c r="R3402" s="105"/>
      <c r="S3402" s="105"/>
      <c r="T3402" s="105"/>
    </row>
    <row r="3403" ht="14.25" customHeight="1">
      <c r="A3403" s="107"/>
      <c r="B3403" s="116"/>
      <c r="C3403" s="116"/>
      <c r="D3403" s="224"/>
      <c r="E3403" s="105"/>
      <c r="F3403" s="105"/>
      <c r="G3403" s="105"/>
      <c r="H3403" s="105"/>
      <c r="I3403" s="105"/>
      <c r="J3403" s="105"/>
      <c r="K3403" s="105"/>
      <c r="L3403" s="105"/>
      <c r="M3403" s="105"/>
      <c r="N3403" s="106"/>
      <c r="O3403" s="105"/>
      <c r="P3403" s="105"/>
      <c r="Q3403" s="105"/>
      <c r="R3403" s="105"/>
      <c r="S3403" s="105"/>
      <c r="T3403" s="105"/>
    </row>
    <row r="3404" ht="14.25" customHeight="1">
      <c r="A3404" s="107"/>
      <c r="B3404" s="116"/>
      <c r="C3404" s="116"/>
      <c r="D3404" s="224"/>
      <c r="E3404" s="105"/>
      <c r="F3404" s="105"/>
      <c r="G3404" s="105"/>
      <c r="H3404" s="105"/>
      <c r="I3404" s="105"/>
      <c r="J3404" s="105"/>
      <c r="K3404" s="105"/>
      <c r="L3404" s="105"/>
      <c r="M3404" s="105"/>
      <c r="N3404" s="106"/>
      <c r="O3404" s="105"/>
      <c r="P3404" s="105"/>
      <c r="Q3404" s="105"/>
      <c r="R3404" s="105"/>
      <c r="S3404" s="105"/>
      <c r="T3404" s="105"/>
    </row>
    <row r="3405" ht="14.25" customHeight="1">
      <c r="A3405" s="107"/>
      <c r="B3405" s="116"/>
      <c r="C3405" s="116"/>
      <c r="D3405" s="224"/>
      <c r="E3405" s="105"/>
      <c r="F3405" s="105"/>
      <c r="G3405" s="105"/>
      <c r="H3405" s="105"/>
      <c r="I3405" s="105"/>
      <c r="J3405" s="105"/>
      <c r="K3405" s="105"/>
      <c r="L3405" s="105"/>
      <c r="M3405" s="105"/>
      <c r="N3405" s="106"/>
      <c r="O3405" s="105"/>
      <c r="P3405" s="105"/>
      <c r="Q3405" s="105"/>
      <c r="R3405" s="105"/>
      <c r="S3405" s="105"/>
      <c r="T3405" s="105"/>
    </row>
    <row r="3406" ht="14.25" customHeight="1">
      <c r="A3406" s="107"/>
      <c r="B3406" s="116"/>
      <c r="C3406" s="116"/>
      <c r="D3406" s="224"/>
      <c r="E3406" s="105"/>
      <c r="F3406" s="105"/>
      <c r="G3406" s="105"/>
      <c r="H3406" s="105"/>
      <c r="I3406" s="105"/>
      <c r="J3406" s="105"/>
      <c r="K3406" s="105"/>
      <c r="L3406" s="105"/>
      <c r="M3406" s="105"/>
      <c r="N3406" s="106"/>
      <c r="O3406" s="105"/>
      <c r="P3406" s="105"/>
      <c r="Q3406" s="105"/>
      <c r="R3406" s="105"/>
      <c r="S3406" s="105"/>
      <c r="T3406" s="105"/>
    </row>
    <row r="3407" ht="14.25" customHeight="1">
      <c r="A3407" s="107"/>
      <c r="B3407" s="116"/>
      <c r="C3407" s="116"/>
      <c r="D3407" s="224"/>
      <c r="E3407" s="105"/>
      <c r="F3407" s="105"/>
      <c r="G3407" s="105"/>
      <c r="H3407" s="105"/>
      <c r="I3407" s="105"/>
      <c r="J3407" s="105"/>
      <c r="K3407" s="105"/>
      <c r="L3407" s="105"/>
      <c r="M3407" s="105"/>
      <c r="N3407" s="106"/>
      <c r="O3407" s="105"/>
      <c r="P3407" s="105"/>
      <c r="Q3407" s="105"/>
      <c r="R3407" s="105"/>
      <c r="S3407" s="105"/>
      <c r="T3407" s="105"/>
    </row>
    <row r="3408" ht="14.25" customHeight="1">
      <c r="A3408" s="107"/>
      <c r="B3408" s="116"/>
      <c r="C3408" s="116"/>
      <c r="D3408" s="224"/>
      <c r="E3408" s="105"/>
      <c r="F3408" s="105"/>
      <c r="G3408" s="105"/>
      <c r="H3408" s="105"/>
      <c r="I3408" s="105"/>
      <c r="J3408" s="105"/>
      <c r="K3408" s="105"/>
      <c r="L3408" s="105"/>
      <c r="M3408" s="105"/>
      <c r="N3408" s="106"/>
      <c r="O3408" s="105"/>
      <c r="P3408" s="105"/>
      <c r="Q3408" s="105"/>
      <c r="R3408" s="105"/>
      <c r="S3408" s="105"/>
      <c r="T3408" s="105"/>
    </row>
    <row r="3409" ht="14.25" customHeight="1">
      <c r="A3409" s="107"/>
      <c r="B3409" s="116"/>
      <c r="C3409" s="116"/>
      <c r="D3409" s="224"/>
      <c r="E3409" s="105"/>
      <c r="F3409" s="105"/>
      <c r="G3409" s="105"/>
      <c r="H3409" s="105"/>
      <c r="I3409" s="105"/>
      <c r="J3409" s="105"/>
      <c r="K3409" s="105"/>
      <c r="L3409" s="105"/>
      <c r="M3409" s="105"/>
      <c r="N3409" s="106"/>
      <c r="O3409" s="105"/>
      <c r="P3409" s="105"/>
      <c r="Q3409" s="105"/>
      <c r="R3409" s="105"/>
      <c r="S3409" s="105"/>
      <c r="T3409" s="105"/>
    </row>
    <row r="3410" ht="14.25" customHeight="1">
      <c r="A3410" s="107"/>
      <c r="B3410" s="116"/>
      <c r="C3410" s="116"/>
      <c r="D3410" s="224"/>
      <c r="E3410" s="105"/>
      <c r="F3410" s="105"/>
      <c r="G3410" s="105"/>
      <c r="H3410" s="105"/>
      <c r="I3410" s="105"/>
      <c r="J3410" s="105"/>
      <c r="K3410" s="105"/>
      <c r="L3410" s="105"/>
      <c r="M3410" s="105"/>
      <c r="N3410" s="106"/>
      <c r="O3410" s="105"/>
      <c r="P3410" s="105"/>
      <c r="Q3410" s="105"/>
      <c r="R3410" s="105"/>
      <c r="S3410" s="105"/>
      <c r="T3410" s="105"/>
    </row>
    <row r="3411" ht="14.25" customHeight="1">
      <c r="A3411" s="107"/>
      <c r="B3411" s="116"/>
      <c r="C3411" s="116"/>
      <c r="D3411" s="224"/>
      <c r="E3411" s="105"/>
      <c r="F3411" s="105"/>
      <c r="G3411" s="105"/>
      <c r="H3411" s="105"/>
      <c r="I3411" s="105"/>
      <c r="J3411" s="105"/>
      <c r="K3411" s="105"/>
      <c r="L3411" s="105"/>
      <c r="M3411" s="105"/>
      <c r="N3411" s="106"/>
      <c r="O3411" s="105"/>
      <c r="P3411" s="105"/>
      <c r="Q3411" s="105"/>
      <c r="R3411" s="105"/>
      <c r="S3411" s="105"/>
      <c r="T3411" s="105"/>
    </row>
    <row r="3412" ht="14.25" customHeight="1">
      <c r="A3412" s="107"/>
      <c r="B3412" s="116"/>
      <c r="C3412" s="116"/>
      <c r="D3412" s="224"/>
      <c r="E3412" s="105"/>
      <c r="F3412" s="105"/>
      <c r="G3412" s="105"/>
      <c r="H3412" s="105"/>
      <c r="I3412" s="105"/>
      <c r="J3412" s="105"/>
      <c r="K3412" s="105"/>
      <c r="L3412" s="105"/>
      <c r="M3412" s="105"/>
      <c r="N3412" s="106"/>
      <c r="O3412" s="105"/>
      <c r="P3412" s="105"/>
      <c r="Q3412" s="105"/>
      <c r="R3412" s="105"/>
      <c r="S3412" s="105"/>
      <c r="T3412" s="105"/>
    </row>
    <row r="3413" ht="14.25" customHeight="1">
      <c r="A3413" s="107"/>
      <c r="B3413" s="116"/>
      <c r="C3413" s="116"/>
      <c r="D3413" s="224"/>
      <c r="E3413" s="105"/>
      <c r="F3413" s="105"/>
      <c r="G3413" s="105"/>
      <c r="H3413" s="105"/>
      <c r="I3413" s="105"/>
      <c r="J3413" s="105"/>
      <c r="K3413" s="105"/>
      <c r="L3413" s="105"/>
      <c r="M3413" s="105"/>
      <c r="N3413" s="106"/>
      <c r="O3413" s="105"/>
      <c r="P3413" s="105"/>
      <c r="Q3413" s="105"/>
      <c r="R3413" s="105"/>
      <c r="S3413" s="105"/>
      <c r="T3413" s="105"/>
    </row>
    <row r="3414" ht="14.25" customHeight="1">
      <c r="A3414" s="107"/>
      <c r="B3414" s="116"/>
      <c r="C3414" s="116"/>
      <c r="D3414" s="224"/>
      <c r="E3414" s="105"/>
      <c r="F3414" s="105"/>
      <c r="G3414" s="105"/>
      <c r="H3414" s="105"/>
      <c r="I3414" s="105"/>
      <c r="J3414" s="105"/>
      <c r="K3414" s="105"/>
      <c r="L3414" s="105"/>
      <c r="M3414" s="105"/>
      <c r="N3414" s="106"/>
      <c r="O3414" s="105"/>
      <c r="P3414" s="105"/>
      <c r="Q3414" s="105"/>
      <c r="R3414" s="105"/>
      <c r="S3414" s="105"/>
      <c r="T3414" s="105"/>
    </row>
    <row r="3415" ht="14.25" customHeight="1">
      <c r="A3415" s="107"/>
      <c r="B3415" s="116"/>
      <c r="C3415" s="116"/>
      <c r="D3415" s="224"/>
      <c r="E3415" s="105"/>
      <c r="F3415" s="105"/>
      <c r="G3415" s="105"/>
      <c r="H3415" s="105"/>
      <c r="I3415" s="105"/>
      <c r="J3415" s="105"/>
      <c r="K3415" s="105"/>
      <c r="L3415" s="105"/>
      <c r="M3415" s="105"/>
      <c r="N3415" s="106"/>
      <c r="O3415" s="105"/>
      <c r="P3415" s="105"/>
      <c r="Q3415" s="105"/>
      <c r="R3415" s="105"/>
      <c r="S3415" s="105"/>
      <c r="T3415" s="105"/>
    </row>
    <row r="3416" ht="14.25" customHeight="1">
      <c r="A3416" s="107"/>
      <c r="B3416" s="116"/>
      <c r="C3416" s="116"/>
      <c r="D3416" s="224"/>
      <c r="E3416" s="105"/>
      <c r="F3416" s="105"/>
      <c r="G3416" s="105"/>
      <c r="H3416" s="105"/>
      <c r="I3416" s="105"/>
      <c r="J3416" s="105"/>
      <c r="K3416" s="105"/>
      <c r="L3416" s="105"/>
      <c r="M3416" s="105"/>
      <c r="N3416" s="106"/>
      <c r="O3416" s="105"/>
      <c r="P3416" s="105"/>
      <c r="Q3416" s="105"/>
      <c r="R3416" s="105"/>
      <c r="S3416" s="105"/>
      <c r="T3416" s="105"/>
    </row>
    <row r="3417" ht="14.25" customHeight="1">
      <c r="A3417" s="107"/>
      <c r="B3417" s="116"/>
      <c r="C3417" s="116"/>
      <c r="D3417" s="224"/>
      <c r="E3417" s="105"/>
      <c r="F3417" s="105"/>
      <c r="G3417" s="105"/>
      <c r="H3417" s="105"/>
      <c r="I3417" s="105"/>
      <c r="J3417" s="105"/>
      <c r="K3417" s="105"/>
      <c r="L3417" s="105"/>
      <c r="M3417" s="105"/>
      <c r="N3417" s="106"/>
      <c r="O3417" s="105"/>
      <c r="P3417" s="105"/>
      <c r="Q3417" s="105"/>
      <c r="R3417" s="105"/>
      <c r="S3417" s="105"/>
      <c r="T3417" s="105"/>
    </row>
    <row r="3418" ht="14.25" customHeight="1">
      <c r="A3418" s="107"/>
      <c r="B3418" s="116"/>
      <c r="C3418" s="116"/>
      <c r="D3418" s="224"/>
      <c r="E3418" s="105"/>
      <c r="F3418" s="105"/>
      <c r="G3418" s="105"/>
      <c r="H3418" s="105"/>
      <c r="I3418" s="105"/>
      <c r="J3418" s="105"/>
      <c r="K3418" s="105"/>
      <c r="L3418" s="105"/>
      <c r="M3418" s="105"/>
      <c r="N3418" s="106"/>
      <c r="O3418" s="105"/>
      <c r="P3418" s="105"/>
      <c r="Q3418" s="105"/>
      <c r="R3418" s="105"/>
      <c r="S3418" s="105"/>
      <c r="T3418" s="105"/>
    </row>
    <row r="3419" ht="14.25" customHeight="1">
      <c r="A3419" s="107"/>
      <c r="B3419" s="116"/>
      <c r="C3419" s="116"/>
      <c r="D3419" s="224"/>
      <c r="E3419" s="105"/>
      <c r="F3419" s="105"/>
      <c r="G3419" s="105"/>
      <c r="H3419" s="105"/>
      <c r="I3419" s="105"/>
      <c r="J3419" s="105"/>
      <c r="K3419" s="105"/>
      <c r="L3419" s="105"/>
      <c r="M3419" s="105"/>
      <c r="N3419" s="106"/>
      <c r="O3419" s="105"/>
      <c r="P3419" s="105"/>
      <c r="Q3419" s="105"/>
      <c r="R3419" s="105"/>
      <c r="S3419" s="105"/>
      <c r="T3419" s="105"/>
    </row>
    <row r="3420" ht="14.25" customHeight="1">
      <c r="A3420" s="107"/>
      <c r="B3420" s="116"/>
      <c r="C3420" s="116"/>
      <c r="D3420" s="224"/>
      <c r="E3420" s="105"/>
      <c r="F3420" s="105"/>
      <c r="G3420" s="105"/>
      <c r="H3420" s="105"/>
      <c r="I3420" s="105"/>
      <c r="J3420" s="105"/>
      <c r="K3420" s="105"/>
      <c r="L3420" s="105"/>
      <c r="M3420" s="105"/>
      <c r="N3420" s="106"/>
      <c r="O3420" s="105"/>
      <c r="P3420" s="105"/>
      <c r="Q3420" s="105"/>
      <c r="R3420" s="105"/>
      <c r="S3420" s="105"/>
      <c r="T3420" s="105"/>
    </row>
    <row r="3421" ht="14.25" customHeight="1">
      <c r="A3421" s="107"/>
      <c r="B3421" s="116"/>
      <c r="C3421" s="116"/>
      <c r="D3421" s="224"/>
      <c r="E3421" s="105"/>
      <c r="F3421" s="105"/>
      <c r="G3421" s="105"/>
      <c r="H3421" s="105"/>
      <c r="I3421" s="105"/>
      <c r="J3421" s="105"/>
      <c r="K3421" s="105"/>
      <c r="L3421" s="105"/>
      <c r="M3421" s="105"/>
      <c r="N3421" s="106"/>
      <c r="O3421" s="105"/>
      <c r="P3421" s="105"/>
      <c r="Q3421" s="105"/>
      <c r="R3421" s="105"/>
      <c r="S3421" s="105"/>
      <c r="T3421" s="105"/>
    </row>
    <row r="3422" ht="14.25" customHeight="1">
      <c r="A3422" s="107"/>
      <c r="B3422" s="116"/>
      <c r="C3422" s="116"/>
      <c r="D3422" s="224"/>
      <c r="E3422" s="105"/>
      <c r="F3422" s="105"/>
      <c r="G3422" s="105"/>
      <c r="H3422" s="105"/>
      <c r="I3422" s="105"/>
      <c r="J3422" s="105"/>
      <c r="K3422" s="105"/>
      <c r="L3422" s="105"/>
      <c r="M3422" s="105"/>
      <c r="N3422" s="106"/>
      <c r="O3422" s="105"/>
      <c r="P3422" s="105"/>
      <c r="Q3422" s="105"/>
      <c r="R3422" s="105"/>
      <c r="S3422" s="105"/>
      <c r="T3422" s="105"/>
    </row>
    <row r="3423" ht="14.25" customHeight="1">
      <c r="A3423" s="107"/>
      <c r="B3423" s="116"/>
      <c r="C3423" s="116"/>
      <c r="D3423" s="224"/>
      <c r="E3423" s="105"/>
      <c r="F3423" s="105"/>
      <c r="G3423" s="105"/>
      <c r="H3423" s="105"/>
      <c r="I3423" s="105"/>
      <c r="J3423" s="105"/>
      <c r="K3423" s="105"/>
      <c r="L3423" s="105"/>
      <c r="M3423" s="105"/>
      <c r="N3423" s="106"/>
      <c r="O3423" s="105"/>
      <c r="P3423" s="105"/>
      <c r="Q3423" s="105"/>
      <c r="R3423" s="105"/>
      <c r="S3423" s="105"/>
      <c r="T3423" s="105"/>
    </row>
    <row r="3424" ht="14.25" customHeight="1">
      <c r="A3424" s="107"/>
      <c r="B3424" s="116"/>
      <c r="C3424" s="116"/>
      <c r="D3424" s="224"/>
      <c r="E3424" s="105"/>
      <c r="F3424" s="105"/>
      <c r="G3424" s="105"/>
      <c r="H3424" s="105"/>
      <c r="I3424" s="105"/>
      <c r="J3424" s="105"/>
      <c r="K3424" s="105"/>
      <c r="L3424" s="105"/>
      <c r="M3424" s="105"/>
      <c r="N3424" s="106"/>
      <c r="O3424" s="105"/>
      <c r="P3424" s="105"/>
      <c r="Q3424" s="105"/>
      <c r="R3424" s="105"/>
      <c r="S3424" s="105"/>
      <c r="T3424" s="105"/>
    </row>
    <row r="3425" ht="14.25" customHeight="1">
      <c r="A3425" s="107"/>
      <c r="B3425" s="116"/>
      <c r="C3425" s="116"/>
      <c r="D3425" s="224"/>
      <c r="E3425" s="105"/>
      <c r="F3425" s="105"/>
      <c r="G3425" s="105"/>
      <c r="H3425" s="105"/>
      <c r="I3425" s="105"/>
      <c r="J3425" s="105"/>
      <c r="K3425" s="105"/>
      <c r="L3425" s="105"/>
      <c r="M3425" s="105"/>
      <c r="N3425" s="106"/>
      <c r="O3425" s="105"/>
      <c r="P3425" s="105"/>
      <c r="Q3425" s="105"/>
      <c r="R3425" s="105"/>
      <c r="S3425" s="105"/>
      <c r="T3425" s="105"/>
    </row>
    <row r="3426" ht="14.25" customHeight="1">
      <c r="A3426" s="107"/>
      <c r="B3426" s="116"/>
      <c r="C3426" s="116"/>
      <c r="D3426" s="224"/>
      <c r="E3426" s="105"/>
      <c r="F3426" s="105"/>
      <c r="G3426" s="105"/>
      <c r="H3426" s="105"/>
      <c r="I3426" s="105"/>
      <c r="J3426" s="105"/>
      <c r="K3426" s="105"/>
      <c r="L3426" s="105"/>
      <c r="M3426" s="105"/>
      <c r="N3426" s="106"/>
      <c r="O3426" s="105"/>
      <c r="P3426" s="105"/>
      <c r="Q3426" s="105"/>
      <c r="R3426" s="105"/>
      <c r="S3426" s="105"/>
      <c r="T3426" s="105"/>
    </row>
    <row r="3427" ht="14.25" customHeight="1">
      <c r="A3427" s="107"/>
      <c r="B3427" s="116"/>
      <c r="C3427" s="116"/>
      <c r="D3427" s="224"/>
      <c r="E3427" s="105"/>
      <c r="F3427" s="105"/>
      <c r="G3427" s="105"/>
      <c r="H3427" s="105"/>
      <c r="I3427" s="105"/>
      <c r="J3427" s="105"/>
      <c r="K3427" s="105"/>
      <c r="L3427" s="105"/>
      <c r="M3427" s="105"/>
      <c r="N3427" s="106"/>
      <c r="O3427" s="105"/>
      <c r="P3427" s="105"/>
      <c r="Q3427" s="105"/>
      <c r="R3427" s="105"/>
      <c r="S3427" s="105"/>
      <c r="T3427" s="105"/>
    </row>
    <row r="3428" ht="14.25" customHeight="1">
      <c r="A3428" s="107"/>
      <c r="B3428" s="116"/>
      <c r="C3428" s="116"/>
      <c r="D3428" s="224"/>
      <c r="E3428" s="105"/>
      <c r="F3428" s="105"/>
      <c r="G3428" s="105"/>
      <c r="H3428" s="105"/>
      <c r="I3428" s="105"/>
      <c r="J3428" s="105"/>
      <c r="K3428" s="105"/>
      <c r="L3428" s="105"/>
      <c r="M3428" s="105"/>
      <c r="N3428" s="106"/>
      <c r="O3428" s="105"/>
      <c r="P3428" s="105"/>
      <c r="Q3428" s="105"/>
      <c r="R3428" s="105"/>
      <c r="S3428" s="105"/>
      <c r="T3428" s="105"/>
    </row>
    <row r="3429" ht="14.25" customHeight="1">
      <c r="A3429" s="107"/>
      <c r="B3429" s="116"/>
      <c r="C3429" s="116"/>
      <c r="D3429" s="224"/>
      <c r="E3429" s="105"/>
      <c r="F3429" s="105"/>
      <c r="G3429" s="105"/>
      <c r="H3429" s="105"/>
      <c r="I3429" s="105"/>
      <c r="J3429" s="105"/>
      <c r="K3429" s="105"/>
      <c r="L3429" s="105"/>
      <c r="M3429" s="105"/>
      <c r="N3429" s="106"/>
      <c r="O3429" s="105"/>
      <c r="P3429" s="105"/>
      <c r="Q3429" s="105"/>
      <c r="R3429" s="105"/>
      <c r="S3429" s="105"/>
      <c r="T3429" s="105"/>
    </row>
    <row r="3430" ht="14.25" customHeight="1">
      <c r="A3430" s="107"/>
      <c r="B3430" s="116"/>
      <c r="C3430" s="116"/>
      <c r="D3430" s="224"/>
      <c r="E3430" s="105"/>
      <c r="F3430" s="105"/>
      <c r="G3430" s="105"/>
      <c r="H3430" s="105"/>
      <c r="I3430" s="105"/>
      <c r="J3430" s="105"/>
      <c r="K3430" s="105"/>
      <c r="L3430" s="105"/>
      <c r="M3430" s="105"/>
      <c r="N3430" s="106"/>
      <c r="O3430" s="105"/>
      <c r="P3430" s="105"/>
      <c r="Q3430" s="105"/>
      <c r="R3430" s="105"/>
      <c r="S3430" s="105"/>
      <c r="T3430" s="105"/>
    </row>
    <row r="3431" ht="14.25" customHeight="1">
      <c r="A3431" s="107"/>
      <c r="B3431" s="116"/>
      <c r="C3431" s="116"/>
      <c r="D3431" s="224"/>
      <c r="E3431" s="105"/>
      <c r="F3431" s="105"/>
      <c r="G3431" s="105"/>
      <c r="H3431" s="105"/>
      <c r="I3431" s="105"/>
      <c r="J3431" s="105"/>
      <c r="K3431" s="105"/>
      <c r="L3431" s="105"/>
      <c r="M3431" s="105"/>
      <c r="N3431" s="106"/>
      <c r="O3431" s="105"/>
      <c r="P3431" s="105"/>
      <c r="Q3431" s="105"/>
      <c r="R3431" s="105"/>
      <c r="S3431" s="105"/>
      <c r="T3431" s="105"/>
    </row>
    <row r="3432" ht="14.25" customHeight="1">
      <c r="A3432" s="107"/>
      <c r="B3432" s="116"/>
      <c r="C3432" s="116"/>
      <c r="D3432" s="224"/>
      <c r="E3432" s="105"/>
      <c r="F3432" s="105"/>
      <c r="G3432" s="105"/>
      <c r="H3432" s="105"/>
      <c r="I3432" s="105"/>
      <c r="J3432" s="105"/>
      <c r="K3432" s="105"/>
      <c r="L3432" s="105"/>
      <c r="M3432" s="105"/>
      <c r="N3432" s="106"/>
      <c r="O3432" s="105"/>
      <c r="P3432" s="105"/>
      <c r="Q3432" s="105"/>
      <c r="R3432" s="105"/>
      <c r="S3432" s="105"/>
      <c r="T3432" s="105"/>
    </row>
    <row r="3433" ht="14.25" customHeight="1">
      <c r="A3433" s="107"/>
      <c r="B3433" s="116"/>
      <c r="C3433" s="116"/>
      <c r="D3433" s="224"/>
      <c r="E3433" s="105"/>
      <c r="F3433" s="105"/>
      <c r="G3433" s="105"/>
      <c r="H3433" s="105"/>
      <c r="I3433" s="105"/>
      <c r="J3433" s="105"/>
      <c r="K3433" s="105"/>
      <c r="L3433" s="105"/>
      <c r="M3433" s="105"/>
      <c r="N3433" s="106"/>
      <c r="O3433" s="105"/>
      <c r="P3433" s="105"/>
      <c r="Q3433" s="105"/>
      <c r="R3433" s="105"/>
      <c r="S3433" s="105"/>
      <c r="T3433" s="105"/>
    </row>
    <row r="3434" ht="14.25" customHeight="1">
      <c r="A3434" s="107"/>
      <c r="B3434" s="116"/>
      <c r="C3434" s="116"/>
      <c r="D3434" s="224"/>
      <c r="E3434" s="105"/>
      <c r="F3434" s="105"/>
      <c r="G3434" s="105"/>
      <c r="H3434" s="105"/>
      <c r="I3434" s="105"/>
      <c r="J3434" s="105"/>
      <c r="K3434" s="105"/>
      <c r="L3434" s="105"/>
      <c r="M3434" s="105"/>
      <c r="N3434" s="106"/>
      <c r="O3434" s="105"/>
      <c r="P3434" s="105"/>
      <c r="Q3434" s="105"/>
      <c r="R3434" s="105"/>
      <c r="S3434" s="105"/>
      <c r="T3434" s="105"/>
    </row>
    <row r="3435" ht="14.25" customHeight="1">
      <c r="A3435" s="107"/>
      <c r="B3435" s="116"/>
      <c r="C3435" s="116"/>
      <c r="D3435" s="224"/>
      <c r="E3435" s="105"/>
      <c r="F3435" s="105"/>
      <c r="G3435" s="105"/>
      <c r="H3435" s="105"/>
      <c r="I3435" s="105"/>
      <c r="J3435" s="105"/>
      <c r="K3435" s="105"/>
      <c r="L3435" s="105"/>
      <c r="M3435" s="105"/>
      <c r="N3435" s="106"/>
      <c r="O3435" s="105"/>
      <c r="P3435" s="105"/>
      <c r="Q3435" s="105"/>
      <c r="R3435" s="105"/>
      <c r="S3435" s="105"/>
      <c r="T3435" s="105"/>
    </row>
    <row r="3436" ht="14.25" customHeight="1">
      <c r="A3436" s="107"/>
      <c r="B3436" s="116"/>
      <c r="C3436" s="116"/>
      <c r="D3436" s="224"/>
      <c r="E3436" s="105"/>
      <c r="F3436" s="105"/>
      <c r="G3436" s="105"/>
      <c r="H3436" s="105"/>
      <c r="I3436" s="105"/>
      <c r="J3436" s="105"/>
      <c r="K3436" s="105"/>
      <c r="L3436" s="105"/>
      <c r="M3436" s="105"/>
      <c r="N3436" s="106"/>
      <c r="O3436" s="105"/>
      <c r="P3436" s="105"/>
      <c r="Q3436" s="105"/>
      <c r="R3436" s="105"/>
      <c r="S3436" s="105"/>
      <c r="T3436" s="105"/>
    </row>
    <row r="3437" ht="14.25" customHeight="1">
      <c r="A3437" s="107"/>
      <c r="B3437" s="116"/>
      <c r="C3437" s="116"/>
      <c r="D3437" s="224"/>
      <c r="E3437" s="105"/>
      <c r="F3437" s="105"/>
      <c r="G3437" s="105"/>
      <c r="H3437" s="105"/>
      <c r="I3437" s="105"/>
      <c r="J3437" s="105"/>
      <c r="K3437" s="105"/>
      <c r="L3437" s="105"/>
      <c r="M3437" s="105"/>
      <c r="N3437" s="106"/>
      <c r="O3437" s="105"/>
      <c r="P3437" s="105"/>
      <c r="Q3437" s="105"/>
      <c r="R3437" s="105"/>
      <c r="S3437" s="105"/>
      <c r="T3437" s="105"/>
    </row>
    <row r="3438" ht="14.25" customHeight="1">
      <c r="A3438" s="107"/>
      <c r="B3438" s="116"/>
      <c r="C3438" s="116"/>
      <c r="D3438" s="224"/>
      <c r="E3438" s="105"/>
      <c r="F3438" s="105"/>
      <c r="G3438" s="105"/>
      <c r="H3438" s="105"/>
      <c r="I3438" s="105"/>
      <c r="J3438" s="105"/>
      <c r="K3438" s="105"/>
      <c r="L3438" s="105"/>
      <c r="M3438" s="105"/>
      <c r="N3438" s="106"/>
      <c r="O3438" s="105"/>
      <c r="P3438" s="105"/>
      <c r="Q3438" s="105"/>
      <c r="R3438" s="105"/>
      <c r="S3438" s="105"/>
      <c r="T3438" s="105"/>
    </row>
    <row r="3439" ht="14.25" customHeight="1">
      <c r="A3439" s="107"/>
      <c r="B3439" s="116"/>
      <c r="C3439" s="116"/>
      <c r="D3439" s="224"/>
      <c r="E3439" s="105"/>
      <c r="F3439" s="105"/>
      <c r="G3439" s="105"/>
      <c r="H3439" s="105"/>
      <c r="I3439" s="105"/>
      <c r="J3439" s="105"/>
      <c r="K3439" s="105"/>
      <c r="L3439" s="105"/>
      <c r="M3439" s="105"/>
      <c r="N3439" s="106"/>
      <c r="O3439" s="105"/>
      <c r="P3439" s="105"/>
      <c r="Q3439" s="105"/>
      <c r="R3439" s="105"/>
      <c r="S3439" s="105"/>
      <c r="T3439" s="105"/>
    </row>
    <row r="3440" ht="14.25" customHeight="1">
      <c r="A3440" s="107"/>
      <c r="B3440" s="116"/>
      <c r="C3440" s="116"/>
      <c r="D3440" s="224"/>
      <c r="E3440" s="105"/>
      <c r="F3440" s="105"/>
      <c r="G3440" s="105"/>
      <c r="H3440" s="105"/>
      <c r="I3440" s="105"/>
      <c r="J3440" s="105"/>
      <c r="K3440" s="105"/>
      <c r="L3440" s="105"/>
      <c r="M3440" s="105"/>
      <c r="N3440" s="106"/>
      <c r="O3440" s="105"/>
      <c r="P3440" s="105"/>
      <c r="Q3440" s="105"/>
      <c r="R3440" s="105"/>
      <c r="S3440" s="105"/>
      <c r="T3440" s="105"/>
    </row>
    <row r="3441" ht="14.25" customHeight="1">
      <c r="A3441" s="107"/>
      <c r="B3441" s="116"/>
      <c r="C3441" s="116"/>
      <c r="D3441" s="224"/>
      <c r="E3441" s="105"/>
      <c r="F3441" s="105"/>
      <c r="G3441" s="105"/>
      <c r="H3441" s="105"/>
      <c r="I3441" s="105"/>
      <c r="J3441" s="105"/>
      <c r="K3441" s="105"/>
      <c r="L3441" s="105"/>
      <c r="M3441" s="105"/>
      <c r="N3441" s="106"/>
      <c r="O3441" s="105"/>
      <c r="P3441" s="105"/>
      <c r="Q3441" s="105"/>
      <c r="R3441" s="105"/>
      <c r="S3441" s="105"/>
      <c r="T3441" s="105"/>
    </row>
    <row r="3442" ht="14.25" customHeight="1">
      <c r="A3442" s="107"/>
      <c r="B3442" s="116"/>
      <c r="C3442" s="116"/>
      <c r="D3442" s="224"/>
      <c r="E3442" s="105"/>
      <c r="F3442" s="105"/>
      <c r="G3442" s="105"/>
      <c r="H3442" s="105"/>
      <c r="I3442" s="105"/>
      <c r="J3442" s="105"/>
      <c r="K3442" s="105"/>
      <c r="L3442" s="105"/>
      <c r="M3442" s="105"/>
      <c r="N3442" s="106"/>
      <c r="O3442" s="105"/>
      <c r="P3442" s="105"/>
      <c r="Q3442" s="105"/>
      <c r="R3442" s="105"/>
      <c r="S3442" s="105"/>
      <c r="T3442" s="105"/>
    </row>
    <row r="3443" ht="14.25" customHeight="1">
      <c r="A3443" s="107"/>
      <c r="B3443" s="116"/>
      <c r="C3443" s="116"/>
      <c r="D3443" s="224"/>
      <c r="E3443" s="105"/>
      <c r="F3443" s="105"/>
      <c r="G3443" s="105"/>
      <c r="H3443" s="105"/>
      <c r="I3443" s="105"/>
      <c r="J3443" s="105"/>
      <c r="K3443" s="105"/>
      <c r="L3443" s="105"/>
      <c r="M3443" s="105"/>
      <c r="N3443" s="106"/>
      <c r="O3443" s="105"/>
      <c r="P3443" s="105"/>
      <c r="Q3443" s="105"/>
      <c r="R3443" s="105"/>
      <c r="S3443" s="105"/>
      <c r="T3443" s="105"/>
    </row>
    <row r="3444" ht="14.25" customHeight="1">
      <c r="A3444" s="107"/>
      <c r="B3444" s="116"/>
      <c r="C3444" s="116"/>
      <c r="D3444" s="224"/>
      <c r="E3444" s="105"/>
      <c r="F3444" s="105"/>
      <c r="G3444" s="105"/>
      <c r="H3444" s="105"/>
      <c r="I3444" s="105"/>
      <c r="J3444" s="105"/>
      <c r="K3444" s="105"/>
      <c r="L3444" s="105"/>
      <c r="M3444" s="105"/>
      <c r="N3444" s="106"/>
      <c r="O3444" s="105"/>
      <c r="P3444" s="105"/>
      <c r="Q3444" s="105"/>
      <c r="R3444" s="105"/>
      <c r="S3444" s="105"/>
      <c r="T3444" s="105"/>
    </row>
    <row r="3445" ht="14.25" customHeight="1">
      <c r="A3445" s="107"/>
      <c r="B3445" s="116"/>
      <c r="C3445" s="116"/>
      <c r="D3445" s="224"/>
      <c r="E3445" s="105"/>
      <c r="F3445" s="105"/>
      <c r="G3445" s="105"/>
      <c r="H3445" s="105"/>
      <c r="I3445" s="105"/>
      <c r="J3445" s="105"/>
      <c r="K3445" s="105"/>
      <c r="L3445" s="105"/>
      <c r="M3445" s="105"/>
      <c r="N3445" s="106"/>
      <c r="O3445" s="105"/>
      <c r="P3445" s="105"/>
      <c r="Q3445" s="105"/>
      <c r="R3445" s="105"/>
      <c r="S3445" s="105"/>
      <c r="T3445" s="105"/>
    </row>
    <row r="3446" ht="14.25" customHeight="1">
      <c r="A3446" s="107"/>
      <c r="B3446" s="116"/>
      <c r="C3446" s="116"/>
      <c r="D3446" s="224"/>
      <c r="E3446" s="105"/>
      <c r="F3446" s="105"/>
      <c r="G3446" s="105"/>
      <c r="H3446" s="105"/>
      <c r="I3446" s="105"/>
      <c r="J3446" s="105"/>
      <c r="K3446" s="105"/>
      <c r="L3446" s="105"/>
      <c r="M3446" s="105"/>
      <c r="N3446" s="106"/>
      <c r="O3446" s="105"/>
      <c r="P3446" s="105"/>
      <c r="Q3446" s="105"/>
      <c r="R3446" s="105"/>
      <c r="S3446" s="105"/>
      <c r="T3446" s="105"/>
    </row>
    <row r="3447" ht="14.25" customHeight="1">
      <c r="A3447" s="107"/>
      <c r="B3447" s="116"/>
      <c r="C3447" s="116"/>
      <c r="D3447" s="224"/>
      <c r="E3447" s="105"/>
      <c r="F3447" s="105"/>
      <c r="G3447" s="105"/>
      <c r="H3447" s="105"/>
      <c r="I3447" s="105"/>
      <c r="J3447" s="105"/>
      <c r="K3447" s="105"/>
      <c r="L3447" s="105"/>
      <c r="M3447" s="105"/>
      <c r="N3447" s="106"/>
      <c r="O3447" s="105"/>
      <c r="P3447" s="105"/>
      <c r="Q3447" s="105"/>
      <c r="R3447" s="105"/>
      <c r="S3447" s="105"/>
      <c r="T3447" s="105"/>
    </row>
    <row r="3448" ht="14.25" customHeight="1">
      <c r="A3448" s="107"/>
      <c r="B3448" s="116"/>
      <c r="C3448" s="116"/>
      <c r="D3448" s="224"/>
      <c r="E3448" s="105"/>
      <c r="F3448" s="105"/>
      <c r="G3448" s="105"/>
      <c r="H3448" s="105"/>
      <c r="I3448" s="105"/>
      <c r="J3448" s="105"/>
      <c r="K3448" s="105"/>
      <c r="L3448" s="105"/>
      <c r="M3448" s="105"/>
      <c r="N3448" s="106"/>
      <c r="O3448" s="105"/>
      <c r="P3448" s="105"/>
      <c r="Q3448" s="105"/>
      <c r="R3448" s="105"/>
      <c r="S3448" s="105"/>
      <c r="T3448" s="105"/>
    </row>
    <row r="3449" ht="14.25" customHeight="1">
      <c r="A3449" s="107"/>
      <c r="B3449" s="116"/>
      <c r="C3449" s="116"/>
      <c r="D3449" s="224"/>
      <c r="E3449" s="105"/>
      <c r="F3449" s="105"/>
      <c r="G3449" s="105"/>
      <c r="H3449" s="105"/>
      <c r="I3449" s="105"/>
      <c r="J3449" s="105"/>
      <c r="K3449" s="105"/>
      <c r="L3449" s="105"/>
      <c r="M3449" s="105"/>
      <c r="N3449" s="106"/>
      <c r="O3449" s="105"/>
      <c r="P3449" s="105"/>
      <c r="Q3449" s="105"/>
      <c r="R3449" s="105"/>
      <c r="S3449" s="105"/>
      <c r="T3449" s="105"/>
    </row>
    <row r="3450" ht="14.25" customHeight="1">
      <c r="A3450" s="107"/>
      <c r="B3450" s="116"/>
      <c r="C3450" s="116"/>
      <c r="D3450" s="224"/>
      <c r="E3450" s="105"/>
      <c r="F3450" s="105"/>
      <c r="G3450" s="105"/>
      <c r="H3450" s="105"/>
      <c r="I3450" s="105"/>
      <c r="J3450" s="105"/>
      <c r="K3450" s="105"/>
      <c r="L3450" s="105"/>
      <c r="M3450" s="105"/>
      <c r="N3450" s="106"/>
      <c r="O3450" s="105"/>
      <c r="P3450" s="105"/>
      <c r="Q3450" s="105"/>
      <c r="R3450" s="105"/>
      <c r="S3450" s="105"/>
      <c r="T3450" s="105"/>
    </row>
    <row r="3451" ht="14.25" customHeight="1">
      <c r="A3451" s="107"/>
      <c r="B3451" s="116"/>
      <c r="C3451" s="116"/>
      <c r="D3451" s="224"/>
      <c r="E3451" s="105"/>
      <c r="F3451" s="105"/>
      <c r="G3451" s="105"/>
      <c r="H3451" s="105"/>
      <c r="I3451" s="105"/>
      <c r="J3451" s="105"/>
      <c r="K3451" s="105"/>
      <c r="L3451" s="105"/>
      <c r="M3451" s="105"/>
      <c r="N3451" s="106"/>
      <c r="O3451" s="105"/>
      <c r="P3451" s="105"/>
      <c r="Q3451" s="105"/>
      <c r="R3451" s="105"/>
      <c r="S3451" s="105"/>
      <c r="T3451" s="105"/>
    </row>
    <row r="3452" ht="14.25" customHeight="1">
      <c r="A3452" s="107"/>
      <c r="B3452" s="116"/>
      <c r="C3452" s="116"/>
      <c r="D3452" s="224"/>
      <c r="E3452" s="105"/>
      <c r="F3452" s="105"/>
      <c r="G3452" s="105"/>
      <c r="H3452" s="105"/>
      <c r="I3452" s="105"/>
      <c r="J3452" s="105"/>
      <c r="K3452" s="105"/>
      <c r="L3452" s="105"/>
      <c r="M3452" s="105"/>
      <c r="N3452" s="106"/>
      <c r="O3452" s="105"/>
      <c r="P3452" s="105"/>
      <c r="Q3452" s="105"/>
      <c r="R3452" s="105"/>
      <c r="S3452" s="105"/>
      <c r="T3452" s="105"/>
    </row>
    <row r="3453" ht="14.25" customHeight="1">
      <c r="A3453" s="107"/>
      <c r="B3453" s="116"/>
      <c r="C3453" s="116"/>
      <c r="D3453" s="224"/>
      <c r="E3453" s="105"/>
      <c r="F3453" s="105"/>
      <c r="G3453" s="105"/>
      <c r="H3453" s="105"/>
      <c r="I3453" s="105"/>
      <c r="J3453" s="105"/>
      <c r="K3453" s="105"/>
      <c r="L3453" s="105"/>
      <c r="M3453" s="105"/>
      <c r="N3453" s="106"/>
      <c r="O3453" s="105"/>
      <c r="P3453" s="105"/>
      <c r="Q3453" s="105"/>
      <c r="R3453" s="105"/>
      <c r="S3453" s="105"/>
      <c r="T3453" s="105"/>
    </row>
    <row r="3454" ht="14.25" customHeight="1">
      <c r="A3454" s="107"/>
      <c r="B3454" s="116"/>
      <c r="C3454" s="116"/>
      <c r="D3454" s="224"/>
      <c r="E3454" s="105"/>
      <c r="F3454" s="105"/>
      <c r="G3454" s="105"/>
      <c r="H3454" s="105"/>
      <c r="I3454" s="105"/>
      <c r="J3454" s="105"/>
      <c r="K3454" s="105"/>
      <c r="L3454" s="105"/>
      <c r="M3454" s="105"/>
      <c r="N3454" s="106"/>
      <c r="O3454" s="105"/>
      <c r="P3454" s="105"/>
      <c r="Q3454" s="105"/>
      <c r="R3454" s="105"/>
      <c r="S3454" s="105"/>
      <c r="T3454" s="105"/>
    </row>
    <row r="3455" ht="14.25" customHeight="1">
      <c r="A3455" s="107"/>
      <c r="B3455" s="116"/>
      <c r="C3455" s="116"/>
      <c r="D3455" s="224"/>
      <c r="E3455" s="105"/>
      <c r="F3455" s="105"/>
      <c r="G3455" s="105"/>
      <c r="H3455" s="105"/>
      <c r="I3455" s="105"/>
      <c r="J3455" s="105"/>
      <c r="K3455" s="105"/>
      <c r="L3455" s="105"/>
      <c r="M3455" s="105"/>
      <c r="N3455" s="106"/>
      <c r="O3455" s="105"/>
      <c r="P3455" s="105"/>
      <c r="Q3455" s="105"/>
      <c r="R3455" s="105"/>
      <c r="S3455" s="105"/>
      <c r="T3455" s="105"/>
    </row>
    <row r="3456" ht="14.25" customHeight="1">
      <c r="A3456" s="107"/>
      <c r="B3456" s="116"/>
      <c r="C3456" s="116"/>
      <c r="D3456" s="224"/>
      <c r="E3456" s="105"/>
      <c r="F3456" s="105"/>
      <c r="G3456" s="105"/>
      <c r="H3456" s="105"/>
      <c r="I3456" s="105"/>
      <c r="J3456" s="105"/>
      <c r="K3456" s="105"/>
      <c r="L3456" s="105"/>
      <c r="M3456" s="105"/>
      <c r="N3456" s="106"/>
      <c r="O3456" s="105"/>
      <c r="P3456" s="105"/>
      <c r="Q3456" s="105"/>
      <c r="R3456" s="105"/>
      <c r="S3456" s="105"/>
      <c r="T3456" s="105"/>
    </row>
    <row r="3457" ht="14.25" customHeight="1">
      <c r="A3457" s="107"/>
      <c r="B3457" s="116"/>
      <c r="C3457" s="116"/>
      <c r="D3457" s="224"/>
      <c r="E3457" s="105"/>
      <c r="F3457" s="105"/>
      <c r="G3457" s="105"/>
      <c r="H3457" s="105"/>
      <c r="I3457" s="105"/>
      <c r="J3457" s="105"/>
      <c r="K3457" s="105"/>
      <c r="L3457" s="105"/>
      <c r="M3457" s="105"/>
      <c r="N3457" s="106"/>
      <c r="O3457" s="105"/>
      <c r="P3457" s="105"/>
      <c r="Q3457" s="105"/>
      <c r="R3457" s="105"/>
      <c r="S3457" s="105"/>
      <c r="T3457" s="105"/>
    </row>
    <row r="3458" ht="14.25" customHeight="1">
      <c r="A3458" s="107"/>
      <c r="B3458" s="116"/>
      <c r="C3458" s="116"/>
      <c r="D3458" s="224"/>
      <c r="E3458" s="105"/>
      <c r="F3458" s="105"/>
      <c r="G3458" s="105"/>
      <c r="H3458" s="105"/>
      <c r="I3458" s="105"/>
      <c r="J3458" s="105"/>
      <c r="K3458" s="105"/>
      <c r="L3458" s="105"/>
      <c r="M3458" s="105"/>
      <c r="N3458" s="106"/>
      <c r="O3458" s="105"/>
      <c r="P3458" s="105"/>
      <c r="Q3458" s="105"/>
      <c r="R3458" s="105"/>
      <c r="S3458" s="105"/>
      <c r="T3458" s="105"/>
    </row>
    <row r="3459" ht="14.25" customHeight="1">
      <c r="A3459" s="107"/>
      <c r="B3459" s="116"/>
      <c r="C3459" s="116"/>
      <c r="D3459" s="224"/>
      <c r="E3459" s="105"/>
      <c r="F3459" s="105"/>
      <c r="G3459" s="105"/>
      <c r="H3459" s="105"/>
      <c r="I3459" s="105"/>
      <c r="J3459" s="105"/>
      <c r="K3459" s="105"/>
      <c r="L3459" s="105"/>
      <c r="M3459" s="105"/>
      <c r="N3459" s="106"/>
      <c r="O3459" s="105"/>
      <c r="P3459" s="105"/>
      <c r="Q3459" s="105"/>
      <c r="R3459" s="105"/>
      <c r="S3459" s="105"/>
      <c r="T3459" s="105"/>
    </row>
    <row r="3460" ht="14.25" customHeight="1">
      <c r="A3460" s="107"/>
      <c r="B3460" s="116"/>
      <c r="C3460" s="116"/>
      <c r="D3460" s="224"/>
      <c r="E3460" s="105"/>
      <c r="F3460" s="105"/>
      <c r="G3460" s="105"/>
      <c r="H3460" s="105"/>
      <c r="I3460" s="105"/>
      <c r="J3460" s="105"/>
      <c r="K3460" s="105"/>
      <c r="L3460" s="105"/>
      <c r="M3460" s="105"/>
      <c r="N3460" s="106"/>
      <c r="O3460" s="105"/>
      <c r="P3460" s="105"/>
      <c r="Q3460" s="105"/>
      <c r="R3460" s="105"/>
      <c r="S3460" s="105"/>
      <c r="T3460" s="105"/>
    </row>
    <row r="3461" ht="14.25" customHeight="1">
      <c r="A3461" s="107"/>
      <c r="B3461" s="116"/>
      <c r="C3461" s="116"/>
      <c r="D3461" s="224"/>
      <c r="E3461" s="105"/>
      <c r="F3461" s="105"/>
      <c r="G3461" s="105"/>
      <c r="H3461" s="105"/>
      <c r="I3461" s="105"/>
      <c r="J3461" s="105"/>
      <c r="K3461" s="105"/>
      <c r="L3461" s="105"/>
      <c r="M3461" s="105"/>
      <c r="N3461" s="106"/>
      <c r="O3461" s="105"/>
      <c r="P3461" s="105"/>
      <c r="Q3461" s="105"/>
      <c r="R3461" s="105"/>
      <c r="S3461" s="105"/>
      <c r="T3461" s="105"/>
    </row>
    <row r="3462" ht="14.25" customHeight="1">
      <c r="A3462" s="107"/>
      <c r="B3462" s="116"/>
      <c r="C3462" s="116"/>
      <c r="D3462" s="224"/>
      <c r="E3462" s="105"/>
      <c r="F3462" s="105"/>
      <c r="G3462" s="105"/>
      <c r="H3462" s="105"/>
      <c r="I3462" s="105"/>
      <c r="J3462" s="105"/>
      <c r="K3462" s="105"/>
      <c r="L3462" s="105"/>
      <c r="M3462" s="105"/>
      <c r="N3462" s="106"/>
      <c r="O3462" s="105"/>
      <c r="P3462" s="105"/>
      <c r="Q3462" s="105"/>
      <c r="R3462" s="105"/>
      <c r="S3462" s="105"/>
      <c r="T3462" s="105"/>
    </row>
    <row r="3463" ht="14.25" customHeight="1">
      <c r="A3463" s="107"/>
      <c r="B3463" s="116"/>
      <c r="C3463" s="116"/>
      <c r="D3463" s="224"/>
      <c r="E3463" s="105"/>
      <c r="F3463" s="105"/>
      <c r="G3463" s="105"/>
      <c r="H3463" s="105"/>
      <c r="I3463" s="105"/>
      <c r="J3463" s="105"/>
      <c r="K3463" s="105"/>
      <c r="L3463" s="105"/>
      <c r="M3463" s="105"/>
      <c r="N3463" s="106"/>
      <c r="O3463" s="105"/>
      <c r="P3463" s="105"/>
      <c r="Q3463" s="105"/>
      <c r="R3463" s="105"/>
      <c r="S3463" s="105"/>
      <c r="T3463" s="105"/>
    </row>
    <row r="3464" ht="14.25" customHeight="1">
      <c r="A3464" s="107"/>
      <c r="B3464" s="116"/>
      <c r="C3464" s="116"/>
      <c r="D3464" s="224"/>
      <c r="E3464" s="105"/>
      <c r="F3464" s="105"/>
      <c r="G3464" s="105"/>
      <c r="H3464" s="105"/>
      <c r="I3464" s="105"/>
      <c r="J3464" s="105"/>
      <c r="K3464" s="105"/>
      <c r="L3464" s="105"/>
      <c r="M3464" s="105"/>
      <c r="N3464" s="106"/>
      <c r="O3464" s="105"/>
      <c r="P3464" s="105"/>
      <c r="Q3464" s="105"/>
      <c r="R3464" s="105"/>
      <c r="S3464" s="105"/>
      <c r="T3464" s="105"/>
    </row>
    <row r="3465" ht="14.25" customHeight="1">
      <c r="A3465" s="107"/>
      <c r="B3465" s="116"/>
      <c r="C3465" s="116"/>
      <c r="D3465" s="224"/>
      <c r="E3465" s="105"/>
      <c r="F3465" s="105"/>
      <c r="G3465" s="105"/>
      <c r="H3465" s="105"/>
      <c r="I3465" s="105"/>
      <c r="J3465" s="105"/>
      <c r="K3465" s="105"/>
      <c r="L3465" s="105"/>
      <c r="M3465" s="105"/>
      <c r="N3465" s="106"/>
      <c r="O3465" s="105"/>
      <c r="P3465" s="105"/>
      <c r="Q3465" s="105"/>
      <c r="R3465" s="105"/>
      <c r="S3465" s="105"/>
      <c r="T3465" s="105"/>
    </row>
    <row r="3466" ht="14.25" customHeight="1">
      <c r="A3466" s="107"/>
      <c r="B3466" s="116"/>
      <c r="C3466" s="116"/>
      <c r="D3466" s="224"/>
      <c r="E3466" s="105"/>
      <c r="F3466" s="105"/>
      <c r="G3466" s="105"/>
      <c r="H3466" s="105"/>
      <c r="I3466" s="105"/>
      <c r="J3466" s="105"/>
      <c r="K3466" s="105"/>
      <c r="L3466" s="105"/>
      <c r="M3466" s="105"/>
      <c r="N3466" s="106"/>
      <c r="O3466" s="105"/>
      <c r="P3466" s="105"/>
      <c r="Q3466" s="105"/>
      <c r="R3466" s="105"/>
      <c r="S3466" s="105"/>
      <c r="T3466" s="105"/>
    </row>
    <row r="3467" ht="14.25" customHeight="1">
      <c r="A3467" s="107"/>
      <c r="B3467" s="116"/>
      <c r="C3467" s="116"/>
      <c r="D3467" s="224"/>
      <c r="E3467" s="105"/>
      <c r="F3467" s="105"/>
      <c r="G3467" s="105"/>
      <c r="H3467" s="105"/>
      <c r="I3467" s="105"/>
      <c r="J3467" s="105"/>
      <c r="K3467" s="105"/>
      <c r="L3467" s="105"/>
      <c r="M3467" s="105"/>
      <c r="N3467" s="106"/>
      <c r="O3467" s="105"/>
      <c r="P3467" s="105"/>
      <c r="Q3467" s="105"/>
      <c r="R3467" s="105"/>
      <c r="S3467" s="105"/>
      <c r="T3467" s="105"/>
    </row>
    <row r="3468" ht="14.25" customHeight="1">
      <c r="A3468" s="107"/>
      <c r="B3468" s="116"/>
      <c r="C3468" s="116"/>
      <c r="D3468" s="224"/>
      <c r="E3468" s="105"/>
      <c r="F3468" s="105"/>
      <c r="G3468" s="105"/>
      <c r="H3468" s="105"/>
      <c r="I3468" s="105"/>
      <c r="J3468" s="105"/>
      <c r="K3468" s="105"/>
      <c r="L3468" s="105"/>
      <c r="M3468" s="105"/>
      <c r="N3468" s="106"/>
      <c r="O3468" s="105"/>
      <c r="P3468" s="105"/>
      <c r="Q3468" s="105"/>
      <c r="R3468" s="105"/>
      <c r="S3468" s="105"/>
      <c r="T3468" s="105"/>
    </row>
    <row r="3469" ht="14.25" customHeight="1">
      <c r="A3469" s="107"/>
      <c r="B3469" s="116"/>
      <c r="C3469" s="116"/>
      <c r="D3469" s="224"/>
      <c r="E3469" s="105"/>
      <c r="F3469" s="105"/>
      <c r="G3469" s="105"/>
      <c r="H3469" s="105"/>
      <c r="I3469" s="105"/>
      <c r="J3469" s="105"/>
      <c r="K3469" s="105"/>
      <c r="L3469" s="105"/>
      <c r="M3469" s="105"/>
      <c r="N3469" s="106"/>
      <c r="O3469" s="105"/>
      <c r="P3469" s="105"/>
      <c r="Q3469" s="105"/>
      <c r="R3469" s="105"/>
      <c r="S3469" s="105"/>
      <c r="T3469" s="105"/>
    </row>
    <row r="3470" ht="14.25" customHeight="1">
      <c r="A3470" s="107"/>
      <c r="B3470" s="116"/>
      <c r="C3470" s="116"/>
      <c r="D3470" s="224"/>
      <c r="E3470" s="105"/>
      <c r="F3470" s="105"/>
      <c r="G3470" s="105"/>
      <c r="H3470" s="105"/>
      <c r="I3470" s="105"/>
      <c r="J3470" s="105"/>
      <c r="K3470" s="105"/>
      <c r="L3470" s="105"/>
      <c r="M3470" s="105"/>
      <c r="N3470" s="106"/>
      <c r="O3470" s="105"/>
      <c r="P3470" s="105"/>
      <c r="Q3470" s="105"/>
      <c r="R3470" s="105"/>
      <c r="S3470" s="105"/>
      <c r="T3470" s="105"/>
    </row>
    <row r="3471" ht="14.25" customHeight="1">
      <c r="A3471" s="107"/>
      <c r="B3471" s="116"/>
      <c r="C3471" s="116"/>
      <c r="D3471" s="224"/>
      <c r="E3471" s="105"/>
      <c r="F3471" s="105"/>
      <c r="G3471" s="105"/>
      <c r="H3471" s="105"/>
      <c r="I3471" s="105"/>
      <c r="J3471" s="105"/>
      <c r="K3471" s="105"/>
      <c r="L3471" s="105"/>
      <c r="M3471" s="105"/>
      <c r="N3471" s="106"/>
      <c r="O3471" s="105"/>
      <c r="P3471" s="105"/>
      <c r="Q3471" s="105"/>
      <c r="R3471" s="105"/>
      <c r="S3471" s="105"/>
      <c r="T3471" s="105"/>
    </row>
    <row r="3472" ht="14.25" customHeight="1">
      <c r="A3472" s="107"/>
      <c r="B3472" s="116"/>
      <c r="C3472" s="116"/>
      <c r="D3472" s="224"/>
      <c r="E3472" s="105"/>
      <c r="F3472" s="105"/>
      <c r="G3472" s="105"/>
      <c r="H3472" s="105"/>
      <c r="I3472" s="105"/>
      <c r="J3472" s="105"/>
      <c r="K3472" s="105"/>
      <c r="L3472" s="105"/>
      <c r="M3472" s="105"/>
      <c r="N3472" s="106"/>
      <c r="O3472" s="105"/>
      <c r="P3472" s="105"/>
      <c r="Q3472" s="105"/>
      <c r="R3472" s="105"/>
      <c r="S3472" s="105"/>
      <c r="T3472" s="105"/>
    </row>
    <row r="3473" ht="14.25" customHeight="1">
      <c r="A3473" s="107"/>
      <c r="B3473" s="116"/>
      <c r="C3473" s="116"/>
      <c r="D3473" s="224"/>
      <c r="E3473" s="105"/>
      <c r="F3473" s="105"/>
      <c r="G3473" s="105"/>
      <c r="H3473" s="105"/>
      <c r="I3473" s="105"/>
      <c r="J3473" s="105"/>
      <c r="K3473" s="105"/>
      <c r="L3473" s="105"/>
      <c r="M3473" s="105"/>
      <c r="N3473" s="106"/>
      <c r="O3473" s="105"/>
      <c r="P3473" s="105"/>
      <c r="Q3473" s="105"/>
      <c r="R3473" s="105"/>
      <c r="S3473" s="105"/>
      <c r="T3473" s="105"/>
    </row>
    <row r="3474" ht="14.25" customHeight="1">
      <c r="A3474" s="107"/>
      <c r="B3474" s="116"/>
      <c r="C3474" s="116"/>
      <c r="D3474" s="224"/>
      <c r="E3474" s="105"/>
      <c r="F3474" s="105"/>
      <c r="G3474" s="105"/>
      <c r="H3474" s="105"/>
      <c r="I3474" s="105"/>
      <c r="J3474" s="105"/>
      <c r="K3474" s="105"/>
      <c r="L3474" s="105"/>
      <c r="M3474" s="105"/>
      <c r="N3474" s="106"/>
      <c r="O3474" s="105"/>
      <c r="P3474" s="105"/>
      <c r="Q3474" s="105"/>
      <c r="R3474" s="105"/>
      <c r="S3474" s="105"/>
      <c r="T3474" s="105"/>
    </row>
    <row r="3475" ht="14.25" customHeight="1">
      <c r="A3475" s="107"/>
      <c r="B3475" s="116"/>
      <c r="C3475" s="116"/>
      <c r="D3475" s="224"/>
      <c r="E3475" s="105"/>
      <c r="F3475" s="105"/>
      <c r="G3475" s="105"/>
      <c r="H3475" s="105"/>
      <c r="I3475" s="105"/>
      <c r="J3475" s="105"/>
      <c r="K3475" s="105"/>
      <c r="L3475" s="105"/>
      <c r="M3475" s="105"/>
      <c r="N3475" s="106"/>
      <c r="O3475" s="105"/>
      <c r="P3475" s="105"/>
      <c r="Q3475" s="105"/>
      <c r="R3475" s="105"/>
      <c r="S3475" s="105"/>
      <c r="T3475" s="105"/>
    </row>
    <row r="3476" ht="14.25" customHeight="1">
      <c r="A3476" s="107"/>
      <c r="B3476" s="116"/>
      <c r="C3476" s="116"/>
      <c r="D3476" s="224"/>
      <c r="E3476" s="105"/>
      <c r="F3476" s="105"/>
      <c r="G3476" s="105"/>
      <c r="H3476" s="105"/>
      <c r="I3476" s="105"/>
      <c r="J3476" s="105"/>
      <c r="K3476" s="105"/>
      <c r="L3476" s="105"/>
      <c r="M3476" s="105"/>
      <c r="N3476" s="106"/>
      <c r="O3476" s="105"/>
      <c r="P3476" s="105"/>
      <c r="Q3476" s="105"/>
      <c r="R3476" s="105"/>
      <c r="S3476" s="105"/>
      <c r="T3476" s="105"/>
    </row>
    <row r="3477" ht="14.25" customHeight="1">
      <c r="A3477" s="107"/>
      <c r="B3477" s="116"/>
      <c r="C3477" s="116"/>
      <c r="D3477" s="224"/>
      <c r="E3477" s="105"/>
      <c r="F3477" s="105"/>
      <c r="G3477" s="105"/>
      <c r="H3477" s="105"/>
      <c r="I3477" s="105"/>
      <c r="J3477" s="105"/>
      <c r="K3477" s="105"/>
      <c r="L3477" s="105"/>
      <c r="M3477" s="105"/>
      <c r="N3477" s="106"/>
      <c r="O3477" s="105"/>
      <c r="P3477" s="105"/>
      <c r="Q3477" s="105"/>
      <c r="R3477" s="105"/>
      <c r="S3477" s="105"/>
      <c r="T3477" s="105"/>
    </row>
    <row r="3478" ht="14.25" customHeight="1">
      <c r="A3478" s="107"/>
      <c r="B3478" s="116"/>
      <c r="C3478" s="116"/>
      <c r="D3478" s="224"/>
      <c r="E3478" s="105"/>
      <c r="F3478" s="105"/>
      <c r="G3478" s="105"/>
      <c r="H3478" s="105"/>
      <c r="I3478" s="105"/>
      <c r="J3478" s="105"/>
      <c r="K3478" s="105"/>
      <c r="L3478" s="105"/>
      <c r="M3478" s="105"/>
      <c r="N3478" s="106"/>
      <c r="O3478" s="105"/>
      <c r="P3478" s="105"/>
      <c r="Q3478" s="105"/>
      <c r="R3478" s="105"/>
      <c r="S3478" s="105"/>
      <c r="T3478" s="105"/>
    </row>
    <row r="3479" ht="14.25" customHeight="1">
      <c r="A3479" s="107"/>
      <c r="B3479" s="116"/>
      <c r="C3479" s="116"/>
      <c r="D3479" s="224"/>
      <c r="E3479" s="105"/>
      <c r="F3479" s="105"/>
      <c r="G3479" s="105"/>
      <c r="H3479" s="105"/>
      <c r="I3479" s="105"/>
      <c r="J3479" s="105"/>
      <c r="K3479" s="105"/>
      <c r="L3479" s="105"/>
      <c r="M3479" s="105"/>
      <c r="N3479" s="106"/>
      <c r="O3479" s="105"/>
      <c r="P3479" s="105"/>
      <c r="Q3479" s="105"/>
      <c r="R3479" s="105"/>
      <c r="S3479" s="105"/>
      <c r="T3479" s="105"/>
    </row>
    <row r="3480" ht="14.25" customHeight="1">
      <c r="A3480" s="107"/>
      <c r="B3480" s="116"/>
      <c r="C3480" s="116"/>
      <c r="D3480" s="224"/>
      <c r="E3480" s="105"/>
      <c r="F3480" s="105"/>
      <c r="G3480" s="105"/>
      <c r="H3480" s="105"/>
      <c r="I3480" s="105"/>
      <c r="J3480" s="105"/>
      <c r="K3480" s="105"/>
      <c r="L3480" s="105"/>
      <c r="M3480" s="105"/>
      <c r="N3480" s="106"/>
      <c r="O3480" s="105"/>
      <c r="P3480" s="105"/>
      <c r="Q3480" s="105"/>
      <c r="R3480" s="105"/>
      <c r="S3480" s="105"/>
      <c r="T3480" s="105"/>
    </row>
    <row r="3481" ht="14.25" customHeight="1">
      <c r="A3481" s="107"/>
      <c r="B3481" s="116"/>
      <c r="C3481" s="116"/>
      <c r="D3481" s="224"/>
      <c r="E3481" s="105"/>
      <c r="F3481" s="105"/>
      <c r="G3481" s="105"/>
      <c r="H3481" s="105"/>
      <c r="I3481" s="105"/>
      <c r="J3481" s="105"/>
      <c r="K3481" s="105"/>
      <c r="L3481" s="105"/>
      <c r="M3481" s="105"/>
      <c r="N3481" s="106"/>
      <c r="O3481" s="105"/>
      <c r="P3481" s="105"/>
      <c r="Q3481" s="105"/>
      <c r="R3481" s="105"/>
      <c r="S3481" s="105"/>
      <c r="T3481" s="105"/>
    </row>
    <row r="3482" ht="14.25" customHeight="1">
      <c r="A3482" s="107"/>
      <c r="B3482" s="116"/>
      <c r="C3482" s="116"/>
      <c r="D3482" s="224"/>
      <c r="E3482" s="105"/>
      <c r="F3482" s="105"/>
      <c r="G3482" s="105"/>
      <c r="H3482" s="105"/>
      <c r="I3482" s="105"/>
      <c r="J3482" s="105"/>
      <c r="K3482" s="105"/>
      <c r="L3482" s="105"/>
      <c r="M3482" s="105"/>
      <c r="N3482" s="106"/>
      <c r="O3482" s="105"/>
      <c r="P3482" s="105"/>
      <c r="Q3482" s="105"/>
      <c r="R3482" s="105"/>
      <c r="S3482" s="105"/>
      <c r="T3482" s="105"/>
    </row>
    <row r="3483" ht="14.25" customHeight="1">
      <c r="A3483" s="107"/>
      <c r="B3483" s="116"/>
      <c r="C3483" s="116"/>
      <c r="D3483" s="224"/>
      <c r="E3483" s="105"/>
      <c r="F3483" s="105"/>
      <c r="G3483" s="105"/>
      <c r="H3483" s="105"/>
      <c r="I3483" s="105"/>
      <c r="J3483" s="105"/>
      <c r="K3483" s="105"/>
      <c r="L3483" s="105"/>
      <c r="M3483" s="105"/>
      <c r="N3483" s="106"/>
      <c r="O3483" s="105"/>
      <c r="P3483" s="105"/>
      <c r="Q3483" s="105"/>
      <c r="R3483" s="105"/>
      <c r="S3483" s="105"/>
      <c r="T3483" s="105"/>
    </row>
    <row r="3484" ht="14.25" customHeight="1">
      <c r="A3484" s="107"/>
      <c r="B3484" s="116"/>
      <c r="C3484" s="116"/>
      <c r="D3484" s="224"/>
      <c r="E3484" s="105"/>
      <c r="F3484" s="105"/>
      <c r="G3484" s="105"/>
      <c r="H3484" s="105"/>
      <c r="I3484" s="105"/>
      <c r="J3484" s="105"/>
      <c r="K3484" s="105"/>
      <c r="L3484" s="105"/>
      <c r="M3484" s="105"/>
      <c r="N3484" s="106"/>
      <c r="O3484" s="105"/>
      <c r="P3484" s="105"/>
      <c r="Q3484" s="105"/>
      <c r="R3484" s="105"/>
      <c r="S3484" s="105"/>
      <c r="T3484" s="105"/>
    </row>
    <row r="3485" ht="14.25" customHeight="1">
      <c r="A3485" s="107"/>
      <c r="B3485" s="116"/>
      <c r="C3485" s="116"/>
      <c r="D3485" s="224"/>
      <c r="E3485" s="105"/>
      <c r="F3485" s="105"/>
      <c r="G3485" s="105"/>
      <c r="H3485" s="105"/>
      <c r="I3485" s="105"/>
      <c r="J3485" s="105"/>
      <c r="K3485" s="105"/>
      <c r="L3485" s="105"/>
      <c r="M3485" s="105"/>
      <c r="N3485" s="106"/>
      <c r="O3485" s="105"/>
      <c r="P3485" s="105"/>
      <c r="Q3485" s="105"/>
      <c r="R3485" s="105"/>
      <c r="S3485" s="105"/>
      <c r="T3485" s="105"/>
    </row>
    <row r="3486" ht="14.25" customHeight="1">
      <c r="A3486" s="107"/>
      <c r="B3486" s="116"/>
      <c r="C3486" s="116"/>
      <c r="D3486" s="224"/>
      <c r="E3486" s="105"/>
      <c r="F3486" s="105"/>
      <c r="G3486" s="105"/>
      <c r="H3486" s="105"/>
      <c r="I3486" s="105"/>
      <c r="J3486" s="105"/>
      <c r="K3486" s="105"/>
      <c r="L3486" s="105"/>
      <c r="M3486" s="105"/>
      <c r="N3486" s="106"/>
      <c r="O3486" s="105"/>
      <c r="P3486" s="105"/>
      <c r="Q3486" s="105"/>
      <c r="R3486" s="105"/>
      <c r="S3486" s="105"/>
      <c r="T3486" s="105"/>
    </row>
    <row r="3487" ht="14.25" customHeight="1">
      <c r="A3487" s="107"/>
      <c r="B3487" s="116"/>
      <c r="C3487" s="116"/>
      <c r="D3487" s="224"/>
      <c r="E3487" s="105"/>
      <c r="F3487" s="105"/>
      <c r="G3487" s="105"/>
      <c r="H3487" s="105"/>
      <c r="I3487" s="105"/>
      <c r="J3487" s="105"/>
      <c r="K3487" s="105"/>
      <c r="L3487" s="105"/>
      <c r="M3487" s="105"/>
      <c r="N3487" s="106"/>
      <c r="O3487" s="105"/>
      <c r="P3487" s="105"/>
      <c r="Q3487" s="105"/>
      <c r="R3487" s="105"/>
      <c r="S3487" s="105"/>
      <c r="T3487" s="105"/>
    </row>
    <row r="3488" ht="14.25" customHeight="1">
      <c r="A3488" s="107"/>
      <c r="B3488" s="116"/>
      <c r="C3488" s="116"/>
      <c r="D3488" s="224"/>
      <c r="E3488" s="105"/>
      <c r="F3488" s="105"/>
      <c r="G3488" s="105"/>
      <c r="H3488" s="105"/>
      <c r="I3488" s="105"/>
      <c r="J3488" s="105"/>
      <c r="K3488" s="105"/>
      <c r="L3488" s="105"/>
      <c r="M3488" s="105"/>
      <c r="N3488" s="106"/>
      <c r="O3488" s="105"/>
      <c r="P3488" s="105"/>
      <c r="Q3488" s="105"/>
      <c r="R3488" s="105"/>
      <c r="S3488" s="105"/>
      <c r="T3488" s="105"/>
    </row>
    <row r="3489" ht="14.25" customHeight="1">
      <c r="A3489" s="107"/>
      <c r="B3489" s="116"/>
      <c r="C3489" s="116"/>
      <c r="D3489" s="224"/>
      <c r="E3489" s="105"/>
      <c r="F3489" s="105"/>
      <c r="G3489" s="105"/>
      <c r="H3489" s="105"/>
      <c r="I3489" s="105"/>
      <c r="J3489" s="105"/>
      <c r="K3489" s="105"/>
      <c r="L3489" s="105"/>
      <c r="M3489" s="105"/>
      <c r="N3489" s="106"/>
      <c r="O3489" s="105"/>
      <c r="P3489" s="105"/>
      <c r="Q3489" s="105"/>
      <c r="R3489" s="105"/>
      <c r="S3489" s="105"/>
      <c r="T3489" s="105"/>
    </row>
    <row r="3490" ht="14.25" customHeight="1">
      <c r="A3490" s="107"/>
      <c r="B3490" s="116"/>
      <c r="C3490" s="116"/>
      <c r="D3490" s="224"/>
      <c r="E3490" s="105"/>
      <c r="F3490" s="105"/>
      <c r="G3490" s="105"/>
      <c r="H3490" s="105"/>
      <c r="I3490" s="105"/>
      <c r="J3490" s="105"/>
      <c r="K3490" s="105"/>
      <c r="L3490" s="105"/>
      <c r="M3490" s="105"/>
      <c r="N3490" s="106"/>
      <c r="O3490" s="105"/>
      <c r="P3490" s="105"/>
      <c r="Q3490" s="105"/>
      <c r="R3490" s="105"/>
      <c r="S3490" s="105"/>
      <c r="T3490" s="105"/>
    </row>
    <row r="3491" ht="14.25" customHeight="1">
      <c r="A3491" s="107"/>
      <c r="B3491" s="116"/>
      <c r="C3491" s="116"/>
      <c r="D3491" s="224"/>
      <c r="E3491" s="105"/>
      <c r="F3491" s="105"/>
      <c r="G3491" s="105"/>
      <c r="H3491" s="105"/>
      <c r="I3491" s="105"/>
      <c r="J3491" s="105"/>
      <c r="K3491" s="105"/>
      <c r="L3491" s="105"/>
      <c r="M3491" s="105"/>
      <c r="N3491" s="106"/>
      <c r="O3491" s="105"/>
      <c r="P3491" s="105"/>
      <c r="Q3491" s="105"/>
      <c r="R3491" s="105"/>
      <c r="S3491" s="105"/>
      <c r="T3491" s="105"/>
    </row>
    <row r="3492" ht="14.25" customHeight="1">
      <c r="A3492" s="107"/>
      <c r="B3492" s="116"/>
      <c r="C3492" s="116"/>
      <c r="D3492" s="224"/>
      <c r="E3492" s="105"/>
      <c r="F3492" s="105"/>
      <c r="G3492" s="105"/>
      <c r="H3492" s="105"/>
      <c r="I3492" s="105"/>
      <c r="J3492" s="105"/>
      <c r="K3492" s="105"/>
      <c r="L3492" s="105"/>
      <c r="M3492" s="105"/>
      <c r="N3492" s="106"/>
      <c r="O3492" s="105"/>
      <c r="P3492" s="105"/>
      <c r="Q3492" s="105"/>
      <c r="R3492" s="105"/>
      <c r="S3492" s="105"/>
      <c r="T3492" s="105"/>
    </row>
    <row r="3493" ht="14.25" customHeight="1">
      <c r="A3493" s="107"/>
      <c r="B3493" s="116"/>
      <c r="C3493" s="116"/>
      <c r="D3493" s="224"/>
      <c r="E3493" s="105"/>
      <c r="F3493" s="105"/>
      <c r="G3493" s="105"/>
      <c r="H3493" s="105"/>
      <c r="I3493" s="105"/>
      <c r="J3493" s="105"/>
      <c r="K3493" s="105"/>
      <c r="L3493" s="105"/>
      <c r="M3493" s="105"/>
      <c r="N3493" s="106"/>
      <c r="O3493" s="105"/>
      <c r="P3493" s="105"/>
      <c r="Q3493" s="105"/>
      <c r="R3493" s="105"/>
      <c r="S3493" s="105"/>
      <c r="T3493" s="105"/>
    </row>
    <row r="3494" ht="14.25" customHeight="1">
      <c r="A3494" s="107"/>
      <c r="B3494" s="116"/>
      <c r="C3494" s="116"/>
      <c r="D3494" s="224"/>
      <c r="E3494" s="105"/>
      <c r="F3494" s="105"/>
      <c r="G3494" s="105"/>
      <c r="H3494" s="105"/>
      <c r="I3494" s="105"/>
      <c r="J3494" s="105"/>
      <c r="K3494" s="105"/>
      <c r="L3494" s="105"/>
      <c r="M3494" s="105"/>
      <c r="N3494" s="106"/>
      <c r="O3494" s="105"/>
      <c r="P3494" s="105"/>
      <c r="Q3494" s="105"/>
      <c r="R3494" s="105"/>
      <c r="S3494" s="105"/>
      <c r="T3494" s="105"/>
    </row>
    <row r="3495" ht="14.25" customHeight="1">
      <c r="A3495" s="107"/>
      <c r="B3495" s="116"/>
      <c r="C3495" s="116"/>
      <c r="D3495" s="224"/>
      <c r="E3495" s="105"/>
      <c r="F3495" s="105"/>
      <c r="G3495" s="105"/>
      <c r="H3495" s="105"/>
      <c r="I3495" s="105"/>
      <c r="J3495" s="105"/>
      <c r="K3495" s="105"/>
      <c r="L3495" s="105"/>
      <c r="M3495" s="105"/>
      <c r="N3495" s="106"/>
      <c r="O3495" s="105"/>
      <c r="P3495" s="105"/>
      <c r="Q3495" s="105"/>
      <c r="R3495" s="105"/>
      <c r="S3495" s="105"/>
      <c r="T3495" s="105"/>
    </row>
    <row r="3496" ht="14.25" customHeight="1">
      <c r="A3496" s="107"/>
      <c r="B3496" s="116"/>
      <c r="C3496" s="116"/>
      <c r="D3496" s="224"/>
      <c r="E3496" s="105"/>
      <c r="F3496" s="105"/>
      <c r="G3496" s="105"/>
      <c r="H3496" s="105"/>
      <c r="I3496" s="105"/>
      <c r="J3496" s="105"/>
      <c r="K3496" s="105"/>
      <c r="L3496" s="105"/>
      <c r="M3496" s="105"/>
      <c r="N3496" s="106"/>
      <c r="O3496" s="105"/>
      <c r="P3496" s="105"/>
      <c r="Q3496" s="105"/>
      <c r="R3496" s="105"/>
      <c r="S3496" s="105"/>
      <c r="T3496" s="105"/>
    </row>
    <row r="3497" ht="14.25" customHeight="1">
      <c r="A3497" s="107"/>
      <c r="B3497" s="116"/>
      <c r="C3497" s="116"/>
      <c r="D3497" s="224"/>
      <c r="E3497" s="105"/>
      <c r="F3497" s="105"/>
      <c r="G3497" s="105"/>
      <c r="H3497" s="105"/>
      <c r="I3497" s="105"/>
      <c r="J3497" s="105"/>
      <c r="K3497" s="105"/>
      <c r="L3497" s="105"/>
      <c r="M3497" s="105"/>
      <c r="N3497" s="106"/>
      <c r="O3497" s="105"/>
      <c r="P3497" s="105"/>
      <c r="Q3497" s="105"/>
      <c r="R3497" s="105"/>
      <c r="S3497" s="105"/>
      <c r="T3497" s="105"/>
    </row>
    <row r="3498" ht="14.25" customHeight="1">
      <c r="A3498" s="107"/>
      <c r="B3498" s="116"/>
      <c r="C3498" s="116"/>
      <c r="D3498" s="224"/>
      <c r="E3498" s="105"/>
      <c r="F3498" s="105"/>
      <c r="G3498" s="105"/>
      <c r="H3498" s="105"/>
      <c r="I3498" s="105"/>
      <c r="J3498" s="105"/>
      <c r="K3498" s="105"/>
      <c r="L3498" s="105"/>
      <c r="M3498" s="105"/>
      <c r="N3498" s="106"/>
      <c r="O3498" s="105"/>
      <c r="P3498" s="105"/>
      <c r="Q3498" s="105"/>
      <c r="R3498" s="105"/>
      <c r="S3498" s="105"/>
      <c r="T3498" s="105"/>
    </row>
    <row r="3499" ht="14.25" customHeight="1">
      <c r="A3499" s="107"/>
      <c r="B3499" s="116"/>
      <c r="C3499" s="116"/>
      <c r="D3499" s="224"/>
      <c r="E3499" s="105"/>
      <c r="F3499" s="105"/>
      <c r="G3499" s="105"/>
      <c r="H3499" s="105"/>
      <c r="I3499" s="105"/>
      <c r="J3499" s="105"/>
      <c r="K3499" s="105"/>
      <c r="L3499" s="105"/>
      <c r="M3499" s="105"/>
      <c r="N3499" s="106"/>
      <c r="O3499" s="105"/>
      <c r="P3499" s="105"/>
      <c r="Q3499" s="105"/>
      <c r="R3499" s="105"/>
      <c r="S3499" s="105"/>
      <c r="T3499" s="105"/>
    </row>
    <row r="3500" ht="14.25" customHeight="1">
      <c r="A3500" s="107"/>
      <c r="B3500" s="116"/>
      <c r="C3500" s="116"/>
      <c r="D3500" s="224"/>
      <c r="E3500" s="105"/>
      <c r="F3500" s="105"/>
      <c r="G3500" s="105"/>
      <c r="H3500" s="105"/>
      <c r="I3500" s="105"/>
      <c r="J3500" s="105"/>
      <c r="K3500" s="105"/>
      <c r="L3500" s="105"/>
      <c r="M3500" s="105"/>
      <c r="N3500" s="106"/>
      <c r="O3500" s="105"/>
      <c r="P3500" s="105"/>
      <c r="Q3500" s="105"/>
      <c r="R3500" s="105"/>
      <c r="S3500" s="105"/>
      <c r="T3500" s="105"/>
    </row>
    <row r="3501" ht="14.25" customHeight="1">
      <c r="A3501" s="107"/>
      <c r="B3501" s="116"/>
      <c r="C3501" s="116"/>
      <c r="D3501" s="224"/>
      <c r="E3501" s="105"/>
      <c r="F3501" s="105"/>
      <c r="G3501" s="105"/>
      <c r="H3501" s="105"/>
      <c r="I3501" s="105"/>
      <c r="J3501" s="105"/>
      <c r="K3501" s="105"/>
      <c r="L3501" s="105"/>
      <c r="M3501" s="105"/>
      <c r="N3501" s="106"/>
      <c r="O3501" s="105"/>
      <c r="P3501" s="105"/>
      <c r="Q3501" s="105"/>
      <c r="R3501" s="105"/>
      <c r="S3501" s="105"/>
      <c r="T3501" s="105"/>
    </row>
    <row r="3502" ht="14.25" customHeight="1">
      <c r="A3502" s="107"/>
      <c r="B3502" s="116"/>
      <c r="C3502" s="116"/>
      <c r="D3502" s="224"/>
      <c r="E3502" s="105"/>
      <c r="F3502" s="105"/>
      <c r="G3502" s="105"/>
      <c r="H3502" s="105"/>
      <c r="I3502" s="105"/>
      <c r="J3502" s="105"/>
      <c r="K3502" s="105"/>
      <c r="L3502" s="105"/>
      <c r="M3502" s="105"/>
      <c r="N3502" s="106"/>
      <c r="O3502" s="105"/>
      <c r="P3502" s="105"/>
      <c r="Q3502" s="105"/>
      <c r="R3502" s="105"/>
      <c r="S3502" s="105"/>
      <c r="T3502" s="105"/>
    </row>
    <row r="3503" ht="14.25" customHeight="1">
      <c r="A3503" s="107"/>
      <c r="B3503" s="116"/>
      <c r="C3503" s="116"/>
      <c r="D3503" s="224"/>
      <c r="E3503" s="105"/>
      <c r="F3503" s="105"/>
      <c r="G3503" s="105"/>
      <c r="H3503" s="105"/>
      <c r="I3503" s="105"/>
      <c r="J3503" s="105"/>
      <c r="K3503" s="105"/>
      <c r="L3503" s="105"/>
      <c r="M3503" s="105"/>
      <c r="N3503" s="106"/>
      <c r="O3503" s="105"/>
      <c r="P3503" s="105"/>
      <c r="Q3503" s="105"/>
      <c r="R3503" s="105"/>
      <c r="S3503" s="105"/>
      <c r="T3503" s="105"/>
    </row>
    <row r="3504" ht="14.25" customHeight="1">
      <c r="A3504" s="107"/>
      <c r="B3504" s="116"/>
      <c r="C3504" s="116"/>
      <c r="D3504" s="224"/>
      <c r="E3504" s="105"/>
      <c r="F3504" s="105"/>
      <c r="G3504" s="105"/>
      <c r="H3504" s="105"/>
      <c r="I3504" s="105"/>
      <c r="J3504" s="105"/>
      <c r="K3504" s="105"/>
      <c r="L3504" s="105"/>
      <c r="M3504" s="105"/>
      <c r="N3504" s="106"/>
      <c r="O3504" s="105"/>
      <c r="P3504" s="105"/>
      <c r="Q3504" s="105"/>
      <c r="R3504" s="105"/>
      <c r="S3504" s="105"/>
      <c r="T3504" s="105"/>
    </row>
    <row r="3505" ht="14.25" customHeight="1">
      <c r="A3505" s="107"/>
      <c r="B3505" s="116"/>
      <c r="C3505" s="116"/>
      <c r="D3505" s="224"/>
      <c r="E3505" s="105"/>
      <c r="F3505" s="105"/>
      <c r="G3505" s="105"/>
      <c r="H3505" s="105"/>
      <c r="I3505" s="105"/>
      <c r="J3505" s="105"/>
      <c r="K3505" s="105"/>
      <c r="L3505" s="105"/>
      <c r="M3505" s="105"/>
      <c r="N3505" s="106"/>
      <c r="O3505" s="105"/>
      <c r="P3505" s="105"/>
      <c r="Q3505" s="105"/>
      <c r="R3505" s="105"/>
      <c r="S3505" s="105"/>
      <c r="T3505" s="105"/>
    </row>
    <row r="3506" ht="14.25" customHeight="1">
      <c r="A3506" s="107"/>
      <c r="B3506" s="116"/>
      <c r="C3506" s="116"/>
      <c r="D3506" s="224"/>
      <c r="E3506" s="105"/>
      <c r="F3506" s="105"/>
      <c r="G3506" s="105"/>
      <c r="H3506" s="105"/>
      <c r="I3506" s="105"/>
      <c r="J3506" s="105"/>
      <c r="K3506" s="105"/>
      <c r="L3506" s="105"/>
      <c r="M3506" s="105"/>
      <c r="N3506" s="106"/>
      <c r="O3506" s="105"/>
      <c r="P3506" s="105"/>
      <c r="Q3506" s="105"/>
      <c r="R3506" s="105"/>
      <c r="S3506" s="105"/>
      <c r="T3506" s="105"/>
    </row>
    <row r="3507" ht="14.25" customHeight="1">
      <c r="A3507" s="107"/>
      <c r="B3507" s="116"/>
      <c r="C3507" s="116"/>
      <c r="D3507" s="224"/>
      <c r="E3507" s="105"/>
      <c r="F3507" s="105"/>
      <c r="G3507" s="105"/>
      <c r="H3507" s="105"/>
      <c r="I3507" s="105"/>
      <c r="J3507" s="105"/>
      <c r="K3507" s="105"/>
      <c r="L3507" s="105"/>
      <c r="M3507" s="105"/>
      <c r="N3507" s="106"/>
      <c r="O3507" s="105"/>
      <c r="P3507" s="105"/>
      <c r="Q3507" s="105"/>
      <c r="R3507" s="105"/>
      <c r="S3507" s="105"/>
      <c r="T3507" s="105"/>
    </row>
    <row r="3508" ht="14.25" customHeight="1">
      <c r="A3508" s="107"/>
      <c r="B3508" s="116"/>
      <c r="C3508" s="116"/>
      <c r="D3508" s="224"/>
      <c r="E3508" s="105"/>
      <c r="F3508" s="105"/>
      <c r="G3508" s="105"/>
      <c r="H3508" s="105"/>
      <c r="I3508" s="105"/>
      <c r="J3508" s="105"/>
      <c r="K3508" s="105"/>
      <c r="L3508" s="105"/>
      <c r="M3508" s="105"/>
      <c r="N3508" s="106"/>
      <c r="O3508" s="105"/>
      <c r="P3508" s="105"/>
      <c r="Q3508" s="105"/>
      <c r="R3508" s="105"/>
      <c r="S3508" s="105"/>
      <c r="T3508" s="105"/>
    </row>
    <row r="3509" ht="14.25" customHeight="1">
      <c r="A3509" s="107"/>
      <c r="B3509" s="116"/>
      <c r="C3509" s="116"/>
      <c r="D3509" s="224"/>
      <c r="E3509" s="105"/>
      <c r="F3509" s="105"/>
      <c r="G3509" s="105"/>
      <c r="H3509" s="105"/>
      <c r="I3509" s="105"/>
      <c r="J3509" s="105"/>
      <c r="K3509" s="105"/>
      <c r="L3509" s="105"/>
      <c r="M3509" s="105"/>
      <c r="N3509" s="106"/>
      <c r="O3509" s="105"/>
      <c r="P3509" s="105"/>
      <c r="Q3509" s="105"/>
      <c r="R3509" s="105"/>
      <c r="S3509" s="105"/>
      <c r="T3509" s="105"/>
    </row>
    <row r="3510" ht="14.25" customHeight="1">
      <c r="A3510" s="107"/>
      <c r="B3510" s="116"/>
      <c r="C3510" s="116"/>
      <c r="D3510" s="224"/>
      <c r="E3510" s="105"/>
      <c r="F3510" s="105"/>
      <c r="G3510" s="105"/>
      <c r="H3510" s="105"/>
      <c r="I3510" s="105"/>
      <c r="J3510" s="105"/>
      <c r="K3510" s="105"/>
      <c r="L3510" s="105"/>
      <c r="M3510" s="105"/>
      <c r="N3510" s="106"/>
      <c r="O3510" s="105"/>
      <c r="P3510" s="105"/>
      <c r="Q3510" s="105"/>
      <c r="R3510" s="105"/>
      <c r="S3510" s="105"/>
      <c r="T3510" s="105"/>
    </row>
    <row r="3511" ht="14.25" customHeight="1">
      <c r="A3511" s="107"/>
      <c r="B3511" s="116"/>
      <c r="C3511" s="116"/>
      <c r="D3511" s="224"/>
      <c r="E3511" s="105"/>
      <c r="F3511" s="105"/>
      <c r="G3511" s="105"/>
      <c r="H3511" s="105"/>
      <c r="I3511" s="105"/>
      <c r="J3511" s="105"/>
      <c r="K3511" s="105"/>
      <c r="L3511" s="105"/>
      <c r="M3511" s="105"/>
      <c r="N3511" s="106"/>
      <c r="O3511" s="105"/>
      <c r="P3511" s="105"/>
      <c r="Q3511" s="105"/>
      <c r="R3511" s="105"/>
      <c r="S3511" s="105"/>
      <c r="T3511" s="105"/>
    </row>
    <row r="3512" ht="14.25" customHeight="1">
      <c r="A3512" s="107"/>
      <c r="B3512" s="116"/>
      <c r="C3512" s="116"/>
      <c r="D3512" s="224"/>
      <c r="E3512" s="105"/>
      <c r="F3512" s="105"/>
      <c r="G3512" s="105"/>
      <c r="H3512" s="105"/>
      <c r="I3512" s="105"/>
      <c r="J3512" s="105"/>
      <c r="K3512" s="105"/>
      <c r="L3512" s="105"/>
      <c r="M3512" s="105"/>
      <c r="N3512" s="106"/>
      <c r="O3512" s="105"/>
      <c r="P3512" s="105"/>
      <c r="Q3512" s="105"/>
      <c r="R3512" s="105"/>
      <c r="S3512" s="105"/>
      <c r="T3512" s="105"/>
    </row>
    <row r="3513" ht="14.25" customHeight="1">
      <c r="A3513" s="107"/>
      <c r="B3513" s="116"/>
      <c r="C3513" s="116"/>
      <c r="D3513" s="224"/>
      <c r="E3513" s="105"/>
      <c r="F3513" s="105"/>
      <c r="G3513" s="105"/>
      <c r="H3513" s="105"/>
      <c r="I3513" s="105"/>
      <c r="J3513" s="105"/>
      <c r="K3513" s="105"/>
      <c r="L3513" s="105"/>
      <c r="M3513" s="105"/>
      <c r="N3513" s="106"/>
      <c r="O3513" s="105"/>
      <c r="P3513" s="105"/>
      <c r="Q3513" s="105"/>
      <c r="R3513" s="105"/>
      <c r="S3513" s="105"/>
      <c r="T3513" s="105"/>
    </row>
    <row r="3514" ht="14.25" customHeight="1">
      <c r="A3514" s="107"/>
      <c r="B3514" s="116"/>
      <c r="C3514" s="116"/>
      <c r="D3514" s="224"/>
      <c r="E3514" s="105"/>
      <c r="F3514" s="105"/>
      <c r="G3514" s="105"/>
      <c r="H3514" s="105"/>
      <c r="I3514" s="105"/>
      <c r="J3514" s="105"/>
      <c r="K3514" s="105"/>
      <c r="L3514" s="105"/>
      <c r="M3514" s="105"/>
      <c r="N3514" s="106"/>
      <c r="O3514" s="105"/>
      <c r="P3514" s="105"/>
      <c r="Q3514" s="105"/>
      <c r="R3514" s="105"/>
      <c r="S3514" s="105"/>
      <c r="T3514" s="105"/>
    </row>
    <row r="3515" ht="14.25" customHeight="1">
      <c r="A3515" s="107"/>
      <c r="B3515" s="116"/>
      <c r="C3515" s="116"/>
      <c r="D3515" s="224"/>
      <c r="E3515" s="105"/>
      <c r="F3515" s="105"/>
      <c r="G3515" s="105"/>
      <c r="H3515" s="105"/>
      <c r="I3515" s="105"/>
      <c r="J3515" s="105"/>
      <c r="K3515" s="105"/>
      <c r="L3515" s="105"/>
      <c r="M3515" s="105"/>
      <c r="N3515" s="106"/>
      <c r="O3515" s="105"/>
      <c r="P3515" s="105"/>
      <c r="Q3515" s="105"/>
      <c r="R3515" s="105"/>
      <c r="S3515" s="105"/>
      <c r="T3515" s="105"/>
    </row>
    <row r="3516" ht="14.25" customHeight="1">
      <c r="A3516" s="107"/>
      <c r="B3516" s="116"/>
      <c r="C3516" s="116"/>
      <c r="D3516" s="224"/>
      <c r="E3516" s="105"/>
      <c r="F3516" s="105"/>
      <c r="G3516" s="105"/>
      <c r="H3516" s="105"/>
      <c r="I3516" s="105"/>
      <c r="J3516" s="105"/>
      <c r="K3516" s="105"/>
      <c r="L3516" s="105"/>
      <c r="M3516" s="105"/>
      <c r="N3516" s="106"/>
      <c r="O3516" s="105"/>
      <c r="P3516" s="105"/>
      <c r="Q3516" s="105"/>
      <c r="R3516" s="105"/>
      <c r="S3516" s="105"/>
      <c r="T3516" s="105"/>
    </row>
    <row r="3517" ht="14.25" customHeight="1">
      <c r="A3517" s="107"/>
      <c r="B3517" s="116"/>
      <c r="C3517" s="116"/>
      <c r="D3517" s="224"/>
      <c r="E3517" s="105"/>
      <c r="F3517" s="105"/>
      <c r="G3517" s="105"/>
      <c r="H3517" s="105"/>
      <c r="I3517" s="105"/>
      <c r="J3517" s="105"/>
      <c r="K3517" s="105"/>
      <c r="L3517" s="105"/>
      <c r="M3517" s="105"/>
      <c r="N3517" s="106"/>
      <c r="O3517" s="105"/>
      <c r="P3517" s="105"/>
      <c r="Q3517" s="105"/>
      <c r="R3517" s="105"/>
      <c r="S3517" s="105"/>
      <c r="T3517" s="105"/>
    </row>
    <row r="3518" ht="14.25" customHeight="1">
      <c r="A3518" s="107"/>
      <c r="B3518" s="116"/>
      <c r="C3518" s="116"/>
      <c r="D3518" s="224"/>
      <c r="E3518" s="105"/>
      <c r="F3518" s="105"/>
      <c r="G3518" s="105"/>
      <c r="H3518" s="105"/>
      <c r="I3518" s="105"/>
      <c r="J3518" s="105"/>
      <c r="K3518" s="105"/>
      <c r="L3518" s="105"/>
      <c r="M3518" s="105"/>
      <c r="N3518" s="106"/>
      <c r="O3518" s="105"/>
      <c r="P3518" s="105"/>
      <c r="Q3518" s="105"/>
      <c r="R3518" s="105"/>
      <c r="S3518" s="105"/>
      <c r="T3518" s="105"/>
    </row>
    <row r="3519" ht="14.25" customHeight="1">
      <c r="A3519" s="107"/>
      <c r="B3519" s="116"/>
      <c r="C3519" s="116"/>
      <c r="D3519" s="224"/>
      <c r="E3519" s="105"/>
      <c r="F3519" s="105"/>
      <c r="G3519" s="105"/>
      <c r="H3519" s="105"/>
      <c r="I3519" s="105"/>
      <c r="J3519" s="105"/>
      <c r="K3519" s="105"/>
      <c r="L3519" s="105"/>
      <c r="M3519" s="105"/>
      <c r="N3519" s="106"/>
      <c r="O3519" s="105"/>
      <c r="P3519" s="105"/>
      <c r="Q3519" s="105"/>
      <c r="R3519" s="105"/>
      <c r="S3519" s="105"/>
      <c r="T3519" s="105"/>
    </row>
    <row r="3520" ht="14.25" customHeight="1">
      <c r="A3520" s="107"/>
      <c r="B3520" s="116"/>
      <c r="C3520" s="116"/>
      <c r="D3520" s="224"/>
      <c r="E3520" s="105"/>
      <c r="F3520" s="105"/>
      <c r="G3520" s="105"/>
      <c r="H3520" s="105"/>
      <c r="I3520" s="105"/>
      <c r="J3520" s="105"/>
      <c r="K3520" s="105"/>
      <c r="L3520" s="105"/>
      <c r="M3520" s="105"/>
      <c r="N3520" s="106"/>
      <c r="O3520" s="105"/>
      <c r="P3520" s="105"/>
      <c r="Q3520" s="105"/>
      <c r="R3520" s="105"/>
      <c r="S3520" s="105"/>
      <c r="T3520" s="105"/>
    </row>
    <row r="3521" ht="14.25" customHeight="1">
      <c r="A3521" s="107"/>
      <c r="B3521" s="116"/>
      <c r="C3521" s="116"/>
      <c r="D3521" s="224"/>
      <c r="E3521" s="105"/>
      <c r="F3521" s="105"/>
      <c r="G3521" s="105"/>
      <c r="H3521" s="105"/>
      <c r="I3521" s="105"/>
      <c r="J3521" s="105"/>
      <c r="K3521" s="105"/>
      <c r="L3521" s="105"/>
      <c r="M3521" s="105"/>
      <c r="N3521" s="106"/>
      <c r="O3521" s="105"/>
      <c r="P3521" s="105"/>
      <c r="Q3521" s="105"/>
      <c r="R3521" s="105"/>
      <c r="S3521" s="105"/>
      <c r="T3521" s="105"/>
    </row>
    <row r="3522" ht="14.25" customHeight="1">
      <c r="A3522" s="107"/>
      <c r="B3522" s="116"/>
      <c r="C3522" s="116"/>
      <c r="D3522" s="224"/>
      <c r="E3522" s="105"/>
      <c r="F3522" s="105"/>
      <c r="G3522" s="105"/>
      <c r="H3522" s="105"/>
      <c r="I3522" s="105"/>
      <c r="J3522" s="105"/>
      <c r="K3522" s="105"/>
      <c r="L3522" s="105"/>
      <c r="M3522" s="105"/>
      <c r="N3522" s="106"/>
      <c r="O3522" s="105"/>
      <c r="P3522" s="105"/>
      <c r="Q3522" s="105"/>
      <c r="R3522" s="105"/>
      <c r="S3522" s="105"/>
      <c r="T3522" s="105"/>
    </row>
    <row r="3523" ht="14.25" customHeight="1">
      <c r="A3523" s="107"/>
      <c r="B3523" s="116"/>
      <c r="C3523" s="116"/>
      <c r="D3523" s="224"/>
      <c r="E3523" s="105"/>
      <c r="F3523" s="105"/>
      <c r="G3523" s="105"/>
      <c r="H3523" s="105"/>
      <c r="I3523" s="105"/>
      <c r="J3523" s="105"/>
      <c r="K3523" s="105"/>
      <c r="L3523" s="105"/>
      <c r="M3523" s="105"/>
      <c r="N3523" s="106"/>
      <c r="O3523" s="105"/>
      <c r="P3523" s="105"/>
      <c r="Q3523" s="105"/>
      <c r="R3523" s="105"/>
      <c r="S3523" s="105"/>
      <c r="T3523" s="105"/>
    </row>
    <row r="3524" ht="14.25" customHeight="1">
      <c r="A3524" s="107"/>
      <c r="B3524" s="116"/>
      <c r="C3524" s="116"/>
      <c r="D3524" s="224"/>
      <c r="E3524" s="105"/>
      <c r="F3524" s="105"/>
      <c r="G3524" s="105"/>
      <c r="H3524" s="105"/>
      <c r="I3524" s="105"/>
      <c r="J3524" s="105"/>
      <c r="K3524" s="105"/>
      <c r="L3524" s="105"/>
      <c r="M3524" s="105"/>
      <c r="N3524" s="106"/>
      <c r="O3524" s="105"/>
      <c r="P3524" s="105"/>
      <c r="Q3524" s="105"/>
      <c r="R3524" s="105"/>
      <c r="S3524" s="105"/>
      <c r="T3524" s="105"/>
    </row>
    <row r="3525" ht="14.25" customHeight="1">
      <c r="A3525" s="107"/>
      <c r="B3525" s="116"/>
      <c r="C3525" s="116"/>
      <c r="D3525" s="224"/>
      <c r="E3525" s="105"/>
      <c r="F3525" s="105"/>
      <c r="G3525" s="105"/>
      <c r="H3525" s="105"/>
      <c r="I3525" s="105"/>
      <c r="J3525" s="105"/>
      <c r="K3525" s="105"/>
      <c r="L3525" s="105"/>
      <c r="M3525" s="105"/>
      <c r="N3525" s="106"/>
      <c r="O3525" s="105"/>
      <c r="P3525" s="105"/>
      <c r="Q3525" s="105"/>
      <c r="R3525" s="105"/>
      <c r="S3525" s="105"/>
      <c r="T3525" s="105"/>
    </row>
    <row r="3526" ht="14.25" customHeight="1">
      <c r="A3526" s="107"/>
      <c r="B3526" s="116"/>
      <c r="C3526" s="116"/>
      <c r="D3526" s="224"/>
      <c r="E3526" s="105"/>
      <c r="F3526" s="105"/>
      <c r="G3526" s="105"/>
      <c r="H3526" s="105"/>
      <c r="I3526" s="105"/>
      <c r="J3526" s="105"/>
      <c r="K3526" s="105"/>
      <c r="L3526" s="105"/>
      <c r="M3526" s="105"/>
      <c r="N3526" s="106"/>
      <c r="O3526" s="105"/>
      <c r="P3526" s="105"/>
      <c r="Q3526" s="105"/>
      <c r="R3526" s="105"/>
      <c r="S3526" s="105"/>
      <c r="T3526" s="105"/>
    </row>
    <row r="3527" ht="14.25" customHeight="1">
      <c r="A3527" s="107"/>
      <c r="B3527" s="116"/>
      <c r="C3527" s="116"/>
      <c r="D3527" s="224"/>
      <c r="E3527" s="105"/>
      <c r="F3527" s="105"/>
      <c r="G3527" s="105"/>
      <c r="H3527" s="105"/>
      <c r="I3527" s="105"/>
      <c r="J3527" s="105"/>
      <c r="K3527" s="105"/>
      <c r="L3527" s="105"/>
      <c r="M3527" s="105"/>
      <c r="N3527" s="106"/>
      <c r="O3527" s="105"/>
      <c r="P3527" s="105"/>
      <c r="Q3527" s="105"/>
      <c r="R3527" s="105"/>
      <c r="S3527" s="105"/>
      <c r="T3527" s="105"/>
    </row>
    <row r="3528" ht="14.25" customHeight="1">
      <c r="A3528" s="107"/>
      <c r="B3528" s="116"/>
      <c r="C3528" s="116"/>
      <c r="D3528" s="224"/>
      <c r="E3528" s="105"/>
      <c r="F3528" s="105"/>
      <c r="G3528" s="105"/>
      <c r="H3528" s="105"/>
      <c r="I3528" s="105"/>
      <c r="J3528" s="105"/>
      <c r="K3528" s="105"/>
      <c r="L3528" s="105"/>
      <c r="M3528" s="105"/>
      <c r="N3528" s="106"/>
      <c r="O3528" s="105"/>
      <c r="P3528" s="105"/>
      <c r="Q3528" s="105"/>
      <c r="R3528" s="105"/>
      <c r="S3528" s="105"/>
      <c r="T3528" s="105"/>
    </row>
    <row r="3529" ht="14.25" customHeight="1">
      <c r="A3529" s="107"/>
      <c r="B3529" s="116"/>
      <c r="C3529" s="116"/>
      <c r="D3529" s="224"/>
      <c r="E3529" s="105"/>
      <c r="F3529" s="105"/>
      <c r="G3529" s="105"/>
      <c r="H3529" s="105"/>
      <c r="I3529" s="105"/>
      <c r="J3529" s="105"/>
      <c r="K3529" s="105"/>
      <c r="L3529" s="105"/>
      <c r="M3529" s="105"/>
      <c r="N3529" s="106"/>
      <c r="O3529" s="105"/>
      <c r="P3529" s="105"/>
      <c r="Q3529" s="105"/>
      <c r="R3529" s="105"/>
      <c r="S3529" s="105"/>
      <c r="T3529" s="105"/>
    </row>
    <row r="3530" ht="14.25" customHeight="1">
      <c r="A3530" s="107"/>
      <c r="B3530" s="116"/>
      <c r="C3530" s="116"/>
      <c r="D3530" s="224"/>
      <c r="E3530" s="105"/>
      <c r="F3530" s="105"/>
      <c r="G3530" s="105"/>
      <c r="H3530" s="105"/>
      <c r="I3530" s="105"/>
      <c r="J3530" s="105"/>
      <c r="K3530" s="105"/>
      <c r="L3530" s="105"/>
      <c r="M3530" s="105"/>
      <c r="N3530" s="106"/>
      <c r="O3530" s="105"/>
      <c r="P3530" s="105"/>
      <c r="Q3530" s="105"/>
      <c r="R3530" s="105"/>
      <c r="S3530" s="105"/>
      <c r="T3530" s="105"/>
    </row>
    <row r="3531" ht="14.25" customHeight="1">
      <c r="A3531" s="107"/>
      <c r="B3531" s="116"/>
      <c r="C3531" s="116"/>
      <c r="D3531" s="224"/>
      <c r="E3531" s="105"/>
      <c r="F3531" s="105"/>
      <c r="G3531" s="105"/>
      <c r="H3531" s="105"/>
      <c r="I3531" s="105"/>
      <c r="J3531" s="105"/>
      <c r="K3531" s="105"/>
      <c r="L3531" s="105"/>
      <c r="M3531" s="105"/>
      <c r="N3531" s="106"/>
      <c r="O3531" s="105"/>
      <c r="P3531" s="105"/>
      <c r="Q3531" s="105"/>
      <c r="R3531" s="105"/>
      <c r="S3531" s="105"/>
      <c r="T3531" s="105"/>
    </row>
    <row r="3532" ht="14.25" customHeight="1">
      <c r="A3532" s="107"/>
      <c r="B3532" s="116"/>
      <c r="C3532" s="116"/>
      <c r="D3532" s="224"/>
      <c r="E3532" s="105"/>
      <c r="F3532" s="105"/>
      <c r="G3532" s="105"/>
      <c r="H3532" s="105"/>
      <c r="I3532" s="105"/>
      <c r="J3532" s="105"/>
      <c r="K3532" s="105"/>
      <c r="L3532" s="105"/>
      <c r="M3532" s="105"/>
      <c r="N3532" s="106"/>
      <c r="O3532" s="105"/>
      <c r="P3532" s="105"/>
      <c r="Q3532" s="105"/>
      <c r="R3532" s="105"/>
      <c r="S3532" s="105"/>
      <c r="T3532" s="105"/>
    </row>
    <row r="3533" ht="14.25" customHeight="1">
      <c r="A3533" s="107"/>
      <c r="B3533" s="116"/>
      <c r="C3533" s="116"/>
      <c r="D3533" s="224"/>
      <c r="E3533" s="105"/>
      <c r="F3533" s="105"/>
      <c r="G3533" s="105"/>
      <c r="H3533" s="105"/>
      <c r="I3533" s="105"/>
      <c r="J3533" s="105"/>
      <c r="K3533" s="105"/>
      <c r="L3533" s="105"/>
      <c r="M3533" s="105"/>
      <c r="N3533" s="106"/>
      <c r="O3533" s="105"/>
      <c r="P3533" s="105"/>
      <c r="Q3533" s="105"/>
      <c r="R3533" s="105"/>
      <c r="S3533" s="105"/>
      <c r="T3533" s="105"/>
    </row>
    <row r="3534" ht="14.25" customHeight="1">
      <c r="A3534" s="107"/>
      <c r="B3534" s="116"/>
      <c r="C3534" s="116"/>
      <c r="D3534" s="224"/>
      <c r="E3534" s="105"/>
      <c r="F3534" s="105"/>
      <c r="G3534" s="105"/>
      <c r="H3534" s="105"/>
      <c r="I3534" s="105"/>
      <c r="J3534" s="105"/>
      <c r="K3534" s="105"/>
      <c r="L3534" s="105"/>
      <c r="M3534" s="105"/>
      <c r="N3534" s="106"/>
      <c r="O3534" s="105"/>
      <c r="P3534" s="105"/>
      <c r="Q3534" s="105"/>
      <c r="R3534" s="105"/>
      <c r="S3534" s="105"/>
      <c r="T3534" s="105"/>
    </row>
    <row r="3535" ht="14.25" customHeight="1">
      <c r="A3535" s="107"/>
      <c r="B3535" s="116"/>
      <c r="C3535" s="116"/>
      <c r="D3535" s="224"/>
      <c r="E3535" s="105"/>
      <c r="F3535" s="105"/>
      <c r="G3535" s="105"/>
      <c r="H3535" s="105"/>
      <c r="I3535" s="105"/>
      <c r="J3535" s="105"/>
      <c r="K3535" s="105"/>
      <c r="L3535" s="105"/>
      <c r="M3535" s="105"/>
      <c r="N3535" s="106"/>
      <c r="O3535" s="105"/>
      <c r="P3535" s="105"/>
      <c r="Q3535" s="105"/>
      <c r="R3535" s="105"/>
      <c r="S3535" s="105"/>
      <c r="T3535" s="105"/>
    </row>
    <row r="3536" ht="14.25" customHeight="1">
      <c r="A3536" s="107"/>
      <c r="B3536" s="116"/>
      <c r="C3536" s="116"/>
      <c r="D3536" s="224"/>
      <c r="E3536" s="105"/>
      <c r="F3536" s="105"/>
      <c r="G3536" s="105"/>
      <c r="H3536" s="105"/>
      <c r="I3536" s="105"/>
      <c r="J3536" s="105"/>
      <c r="K3536" s="105"/>
      <c r="L3536" s="105"/>
      <c r="M3536" s="105"/>
      <c r="N3536" s="106"/>
      <c r="O3536" s="105"/>
      <c r="P3536" s="105"/>
      <c r="Q3536" s="105"/>
      <c r="R3536" s="105"/>
      <c r="S3536" s="105"/>
      <c r="T3536" s="105"/>
    </row>
    <row r="3537" ht="14.25" customHeight="1">
      <c r="A3537" s="107"/>
      <c r="B3537" s="116"/>
      <c r="C3537" s="116"/>
      <c r="D3537" s="224"/>
      <c r="E3537" s="105"/>
      <c r="F3537" s="105"/>
      <c r="G3537" s="105"/>
      <c r="H3537" s="105"/>
      <c r="I3537" s="105"/>
      <c r="J3537" s="105"/>
      <c r="K3537" s="105"/>
      <c r="L3537" s="105"/>
      <c r="M3537" s="105"/>
      <c r="N3537" s="106"/>
      <c r="O3537" s="105"/>
      <c r="P3537" s="105"/>
      <c r="Q3537" s="105"/>
      <c r="R3537" s="105"/>
      <c r="S3537" s="105"/>
      <c r="T3537" s="105"/>
    </row>
    <row r="3538" ht="14.25" customHeight="1">
      <c r="A3538" s="107"/>
      <c r="B3538" s="116"/>
      <c r="C3538" s="116"/>
      <c r="D3538" s="224"/>
      <c r="E3538" s="105"/>
      <c r="F3538" s="105"/>
      <c r="G3538" s="105"/>
      <c r="H3538" s="105"/>
      <c r="I3538" s="105"/>
      <c r="J3538" s="105"/>
      <c r="K3538" s="105"/>
      <c r="L3538" s="105"/>
      <c r="M3538" s="105"/>
      <c r="N3538" s="106"/>
      <c r="O3538" s="105"/>
      <c r="P3538" s="105"/>
      <c r="Q3538" s="105"/>
      <c r="R3538" s="105"/>
      <c r="S3538" s="105"/>
      <c r="T3538" s="105"/>
    </row>
    <row r="3539" ht="14.25" customHeight="1">
      <c r="A3539" s="107"/>
      <c r="B3539" s="116"/>
      <c r="C3539" s="116"/>
      <c r="D3539" s="224"/>
      <c r="E3539" s="105"/>
      <c r="F3539" s="105"/>
      <c r="G3539" s="105"/>
      <c r="H3539" s="105"/>
      <c r="I3539" s="105"/>
      <c r="J3539" s="105"/>
      <c r="K3539" s="105"/>
      <c r="L3539" s="105"/>
      <c r="M3539" s="105"/>
      <c r="N3539" s="106"/>
      <c r="O3539" s="105"/>
      <c r="P3539" s="105"/>
      <c r="Q3539" s="105"/>
      <c r="R3539" s="105"/>
      <c r="S3539" s="105"/>
      <c r="T3539" s="105"/>
    </row>
    <row r="3540" ht="14.25" customHeight="1">
      <c r="A3540" s="107"/>
      <c r="B3540" s="116"/>
      <c r="C3540" s="116"/>
      <c r="D3540" s="224"/>
      <c r="E3540" s="105"/>
      <c r="F3540" s="105"/>
      <c r="G3540" s="105"/>
      <c r="H3540" s="105"/>
      <c r="I3540" s="105"/>
      <c r="J3540" s="105"/>
      <c r="K3540" s="105"/>
      <c r="L3540" s="105"/>
      <c r="M3540" s="105"/>
      <c r="N3540" s="106"/>
      <c r="O3540" s="105"/>
      <c r="P3540" s="105"/>
      <c r="Q3540" s="105"/>
      <c r="R3540" s="105"/>
      <c r="S3540" s="105"/>
      <c r="T3540" s="105"/>
    </row>
    <row r="3541" ht="14.25" customHeight="1">
      <c r="A3541" s="107"/>
      <c r="B3541" s="116"/>
      <c r="C3541" s="116"/>
      <c r="D3541" s="224"/>
      <c r="E3541" s="105"/>
      <c r="F3541" s="105"/>
      <c r="G3541" s="105"/>
      <c r="H3541" s="105"/>
      <c r="I3541" s="105"/>
      <c r="J3541" s="105"/>
      <c r="K3541" s="105"/>
      <c r="L3541" s="105"/>
      <c r="M3541" s="105"/>
      <c r="N3541" s="106"/>
      <c r="O3541" s="105"/>
      <c r="P3541" s="105"/>
      <c r="Q3541" s="105"/>
      <c r="R3541" s="105"/>
      <c r="S3541" s="105"/>
      <c r="T3541" s="105"/>
    </row>
    <row r="3542" ht="14.25" customHeight="1">
      <c r="A3542" s="107"/>
      <c r="B3542" s="116"/>
      <c r="C3542" s="116"/>
      <c r="D3542" s="224"/>
      <c r="E3542" s="105"/>
      <c r="F3542" s="105"/>
      <c r="G3542" s="105"/>
      <c r="H3542" s="105"/>
      <c r="I3542" s="105"/>
      <c r="J3542" s="105"/>
      <c r="K3542" s="105"/>
      <c r="L3542" s="105"/>
      <c r="M3542" s="105"/>
      <c r="N3542" s="106"/>
      <c r="O3542" s="105"/>
      <c r="P3542" s="105"/>
      <c r="Q3542" s="105"/>
      <c r="R3542" s="105"/>
      <c r="S3542" s="105"/>
      <c r="T3542" s="105"/>
    </row>
    <row r="3543" ht="14.25" customHeight="1">
      <c r="A3543" s="107"/>
      <c r="B3543" s="116"/>
      <c r="C3543" s="116"/>
      <c r="D3543" s="224"/>
      <c r="E3543" s="105"/>
      <c r="F3543" s="105"/>
      <c r="G3543" s="105"/>
      <c r="H3543" s="105"/>
      <c r="I3543" s="105"/>
      <c r="J3543" s="105"/>
      <c r="K3543" s="105"/>
      <c r="L3543" s="105"/>
      <c r="M3543" s="105"/>
      <c r="N3543" s="106"/>
      <c r="O3543" s="105"/>
      <c r="P3543" s="105"/>
      <c r="Q3543" s="105"/>
      <c r="R3543" s="105"/>
      <c r="S3543" s="105"/>
      <c r="T3543" s="105"/>
    </row>
    <row r="3544" ht="14.25" customHeight="1">
      <c r="A3544" s="107"/>
      <c r="B3544" s="116"/>
      <c r="C3544" s="116"/>
      <c r="D3544" s="224"/>
      <c r="E3544" s="105"/>
      <c r="F3544" s="105"/>
      <c r="G3544" s="105"/>
      <c r="H3544" s="105"/>
      <c r="I3544" s="105"/>
      <c r="J3544" s="105"/>
      <c r="K3544" s="105"/>
      <c r="L3544" s="105"/>
      <c r="M3544" s="105"/>
      <c r="N3544" s="106"/>
      <c r="O3544" s="105"/>
      <c r="P3544" s="105"/>
      <c r="Q3544" s="105"/>
      <c r="R3544" s="105"/>
      <c r="S3544" s="105"/>
      <c r="T3544" s="105"/>
    </row>
    <row r="3545" ht="14.25" customHeight="1">
      <c r="A3545" s="107"/>
      <c r="B3545" s="116"/>
      <c r="C3545" s="116"/>
      <c r="D3545" s="224"/>
      <c r="E3545" s="105"/>
      <c r="F3545" s="105"/>
      <c r="G3545" s="105"/>
      <c r="H3545" s="105"/>
      <c r="I3545" s="105"/>
      <c r="J3545" s="105"/>
      <c r="K3545" s="105"/>
      <c r="L3545" s="105"/>
      <c r="M3545" s="105"/>
      <c r="N3545" s="106"/>
      <c r="O3545" s="105"/>
      <c r="P3545" s="105"/>
      <c r="Q3545" s="105"/>
      <c r="R3545" s="105"/>
      <c r="S3545" s="105"/>
      <c r="T3545" s="105"/>
    </row>
    <row r="3546" ht="14.25" customHeight="1">
      <c r="A3546" s="107"/>
      <c r="B3546" s="116"/>
      <c r="C3546" s="116"/>
      <c r="D3546" s="224"/>
      <c r="E3546" s="105"/>
      <c r="F3546" s="105"/>
      <c r="G3546" s="105"/>
      <c r="H3546" s="105"/>
      <c r="I3546" s="105"/>
      <c r="J3546" s="105"/>
      <c r="K3546" s="105"/>
      <c r="L3546" s="105"/>
      <c r="M3546" s="105"/>
      <c r="N3546" s="106"/>
      <c r="O3546" s="105"/>
      <c r="P3546" s="105"/>
      <c r="Q3546" s="105"/>
      <c r="R3546" s="105"/>
      <c r="S3546" s="105"/>
      <c r="T3546" s="105"/>
    </row>
    <row r="3547" ht="14.25" customHeight="1">
      <c r="A3547" s="107"/>
      <c r="B3547" s="116"/>
      <c r="C3547" s="116"/>
      <c r="D3547" s="224"/>
      <c r="E3547" s="105"/>
      <c r="F3547" s="105"/>
      <c r="G3547" s="105"/>
      <c r="H3547" s="105"/>
      <c r="I3547" s="105"/>
      <c r="J3547" s="105"/>
      <c r="K3547" s="105"/>
      <c r="L3547" s="105"/>
      <c r="M3547" s="105"/>
      <c r="N3547" s="106"/>
      <c r="O3547" s="105"/>
      <c r="P3547" s="105"/>
      <c r="Q3547" s="105"/>
      <c r="R3547" s="105"/>
      <c r="S3547" s="105"/>
      <c r="T3547" s="105"/>
    </row>
    <row r="3548" ht="14.25" customHeight="1">
      <c r="A3548" s="107"/>
      <c r="B3548" s="116"/>
      <c r="C3548" s="116"/>
      <c r="D3548" s="224"/>
      <c r="E3548" s="105"/>
      <c r="F3548" s="105"/>
      <c r="G3548" s="105"/>
      <c r="H3548" s="105"/>
      <c r="I3548" s="105"/>
      <c r="J3548" s="105"/>
      <c r="K3548" s="105"/>
      <c r="L3548" s="105"/>
      <c r="M3548" s="105"/>
      <c r="N3548" s="106"/>
      <c r="O3548" s="105"/>
      <c r="P3548" s="105"/>
      <c r="Q3548" s="105"/>
      <c r="R3548" s="105"/>
      <c r="S3548" s="105"/>
      <c r="T3548" s="105"/>
    </row>
    <row r="3549" ht="14.25" customHeight="1">
      <c r="A3549" s="107"/>
      <c r="B3549" s="116"/>
      <c r="C3549" s="116"/>
      <c r="D3549" s="224"/>
      <c r="E3549" s="105"/>
      <c r="F3549" s="105"/>
      <c r="G3549" s="105"/>
      <c r="H3549" s="105"/>
      <c r="I3549" s="105"/>
      <c r="J3549" s="105"/>
      <c r="K3549" s="105"/>
      <c r="L3549" s="105"/>
      <c r="M3549" s="105"/>
      <c r="N3549" s="106"/>
      <c r="O3549" s="105"/>
      <c r="P3549" s="105"/>
      <c r="Q3549" s="105"/>
      <c r="R3549" s="105"/>
      <c r="S3549" s="105"/>
      <c r="T3549" s="105"/>
    </row>
    <row r="3550" ht="14.25" customHeight="1">
      <c r="A3550" s="107"/>
      <c r="B3550" s="116"/>
      <c r="C3550" s="116"/>
      <c r="D3550" s="224"/>
      <c r="E3550" s="105"/>
      <c r="F3550" s="105"/>
      <c r="G3550" s="105"/>
      <c r="H3550" s="105"/>
      <c r="I3550" s="105"/>
      <c r="J3550" s="105"/>
      <c r="K3550" s="105"/>
      <c r="L3550" s="105"/>
      <c r="M3550" s="105"/>
      <c r="N3550" s="106"/>
      <c r="O3550" s="105"/>
      <c r="P3550" s="105"/>
      <c r="Q3550" s="105"/>
      <c r="R3550" s="105"/>
      <c r="S3550" s="105"/>
      <c r="T3550" s="105"/>
    </row>
    <row r="3551" ht="14.25" customHeight="1">
      <c r="A3551" s="107"/>
      <c r="B3551" s="116"/>
      <c r="C3551" s="116"/>
      <c r="D3551" s="224"/>
      <c r="E3551" s="105"/>
      <c r="F3551" s="105"/>
      <c r="G3551" s="105"/>
      <c r="H3551" s="105"/>
      <c r="I3551" s="105"/>
      <c r="J3551" s="105"/>
      <c r="K3551" s="105"/>
      <c r="L3551" s="105"/>
      <c r="M3551" s="105"/>
      <c r="N3551" s="106"/>
      <c r="O3551" s="105"/>
      <c r="P3551" s="105"/>
      <c r="Q3551" s="105"/>
      <c r="R3551" s="105"/>
      <c r="S3551" s="105"/>
      <c r="T3551" s="105"/>
    </row>
    <row r="3552" ht="14.25" customHeight="1">
      <c r="A3552" s="107"/>
      <c r="B3552" s="116"/>
      <c r="C3552" s="116"/>
      <c r="D3552" s="224"/>
      <c r="E3552" s="105"/>
      <c r="F3552" s="105"/>
      <c r="G3552" s="105"/>
      <c r="H3552" s="105"/>
      <c r="I3552" s="105"/>
      <c r="J3552" s="105"/>
      <c r="K3552" s="105"/>
      <c r="L3552" s="105"/>
      <c r="M3552" s="105"/>
      <c r="N3552" s="106"/>
      <c r="O3552" s="105"/>
      <c r="P3552" s="105"/>
      <c r="Q3552" s="105"/>
      <c r="R3552" s="105"/>
      <c r="S3552" s="105"/>
      <c r="T3552" s="105"/>
    </row>
    <row r="3553" ht="14.25" customHeight="1">
      <c r="A3553" s="107"/>
      <c r="B3553" s="116"/>
      <c r="C3553" s="116"/>
      <c r="D3553" s="224"/>
      <c r="E3553" s="105"/>
      <c r="F3553" s="105"/>
      <c r="G3553" s="105"/>
      <c r="H3553" s="105"/>
      <c r="I3553" s="105"/>
      <c r="J3553" s="105"/>
      <c r="K3553" s="105"/>
      <c r="L3553" s="105"/>
      <c r="M3553" s="105"/>
      <c r="N3553" s="106"/>
      <c r="O3553" s="105"/>
      <c r="P3553" s="105"/>
      <c r="Q3553" s="105"/>
      <c r="R3553" s="105"/>
      <c r="S3553" s="105"/>
      <c r="T3553" s="105"/>
    </row>
    <row r="3554" ht="14.25" customHeight="1">
      <c r="A3554" s="107"/>
      <c r="B3554" s="116"/>
      <c r="C3554" s="116"/>
      <c r="D3554" s="224"/>
      <c r="E3554" s="105"/>
      <c r="F3554" s="105"/>
      <c r="G3554" s="105"/>
      <c r="H3554" s="105"/>
      <c r="I3554" s="105"/>
      <c r="J3554" s="105"/>
      <c r="K3554" s="105"/>
      <c r="L3554" s="105"/>
      <c r="M3554" s="105"/>
      <c r="N3554" s="106"/>
      <c r="O3554" s="105"/>
      <c r="P3554" s="105"/>
      <c r="Q3554" s="105"/>
      <c r="R3554" s="105"/>
      <c r="S3554" s="105"/>
      <c r="T3554" s="105"/>
    </row>
    <row r="3555" ht="14.25" customHeight="1">
      <c r="A3555" s="107"/>
      <c r="B3555" s="116"/>
      <c r="C3555" s="116"/>
      <c r="D3555" s="224"/>
      <c r="E3555" s="105"/>
      <c r="F3555" s="105"/>
      <c r="G3555" s="105"/>
      <c r="H3555" s="105"/>
      <c r="I3555" s="105"/>
      <c r="J3555" s="105"/>
      <c r="K3555" s="105"/>
      <c r="L3555" s="105"/>
      <c r="M3555" s="105"/>
      <c r="N3555" s="106"/>
      <c r="O3555" s="105"/>
      <c r="P3555" s="105"/>
      <c r="Q3555" s="105"/>
      <c r="R3555" s="105"/>
      <c r="S3555" s="105"/>
      <c r="T3555" s="105"/>
    </row>
    <row r="3556" ht="14.25" customHeight="1">
      <c r="A3556" s="107"/>
      <c r="B3556" s="116"/>
      <c r="C3556" s="116"/>
      <c r="D3556" s="224"/>
      <c r="E3556" s="105"/>
      <c r="F3556" s="105"/>
      <c r="G3556" s="105"/>
      <c r="H3556" s="105"/>
      <c r="I3556" s="105"/>
      <c r="J3556" s="105"/>
      <c r="K3556" s="105"/>
      <c r="L3556" s="105"/>
      <c r="M3556" s="105"/>
      <c r="N3556" s="106"/>
      <c r="O3556" s="105"/>
      <c r="P3556" s="105"/>
      <c r="Q3556" s="105"/>
      <c r="R3556" s="105"/>
      <c r="S3556" s="105"/>
      <c r="T3556" s="105"/>
    </row>
    <row r="3557" ht="14.25" customHeight="1">
      <c r="A3557" s="107"/>
      <c r="B3557" s="116"/>
      <c r="C3557" s="116"/>
      <c r="D3557" s="224"/>
      <c r="E3557" s="105"/>
      <c r="F3557" s="105"/>
      <c r="G3557" s="105"/>
      <c r="H3557" s="105"/>
      <c r="I3557" s="105"/>
      <c r="J3557" s="105"/>
      <c r="K3557" s="105"/>
      <c r="L3557" s="105"/>
      <c r="M3557" s="105"/>
      <c r="N3557" s="106"/>
      <c r="O3557" s="105"/>
      <c r="P3557" s="105"/>
      <c r="Q3557" s="105"/>
      <c r="R3557" s="105"/>
      <c r="S3557" s="105"/>
      <c r="T3557" s="105"/>
    </row>
    <row r="3558" ht="14.25" customHeight="1">
      <c r="A3558" s="107"/>
      <c r="B3558" s="116"/>
      <c r="C3558" s="116"/>
      <c r="D3558" s="224"/>
      <c r="E3558" s="105"/>
      <c r="F3558" s="105"/>
      <c r="G3558" s="105"/>
      <c r="H3558" s="105"/>
      <c r="I3558" s="105"/>
      <c r="J3558" s="105"/>
      <c r="K3558" s="105"/>
      <c r="L3558" s="105"/>
      <c r="M3558" s="105"/>
      <c r="N3558" s="106"/>
      <c r="O3558" s="105"/>
      <c r="P3558" s="105"/>
      <c r="Q3558" s="105"/>
      <c r="R3558" s="105"/>
      <c r="S3558" s="105"/>
      <c r="T3558" s="105"/>
    </row>
    <row r="3559" ht="14.25" customHeight="1">
      <c r="A3559" s="107"/>
      <c r="B3559" s="116"/>
      <c r="C3559" s="116"/>
      <c r="D3559" s="224"/>
      <c r="E3559" s="105"/>
      <c r="F3559" s="105"/>
      <c r="G3559" s="105"/>
      <c r="H3559" s="105"/>
      <c r="I3559" s="105"/>
      <c r="J3559" s="105"/>
      <c r="K3559" s="105"/>
      <c r="L3559" s="105"/>
      <c r="M3559" s="105"/>
      <c r="N3559" s="106"/>
      <c r="O3559" s="105"/>
      <c r="P3559" s="105"/>
      <c r="Q3559" s="105"/>
      <c r="R3559" s="105"/>
      <c r="S3559" s="105"/>
      <c r="T3559" s="105"/>
    </row>
    <row r="3560" ht="14.25" customHeight="1">
      <c r="A3560" s="107"/>
      <c r="B3560" s="116"/>
      <c r="C3560" s="116"/>
      <c r="D3560" s="224"/>
      <c r="E3560" s="105"/>
      <c r="F3560" s="105"/>
      <c r="G3560" s="105"/>
      <c r="H3560" s="105"/>
      <c r="I3560" s="105"/>
      <c r="J3560" s="105"/>
      <c r="K3560" s="105"/>
      <c r="L3560" s="105"/>
      <c r="M3560" s="105"/>
      <c r="N3560" s="106"/>
      <c r="O3560" s="105"/>
      <c r="P3560" s="105"/>
      <c r="Q3560" s="105"/>
      <c r="R3560" s="105"/>
      <c r="S3560" s="105"/>
      <c r="T3560" s="105"/>
    </row>
    <row r="3561" ht="14.25" customHeight="1">
      <c r="A3561" s="107"/>
      <c r="B3561" s="116"/>
      <c r="C3561" s="116"/>
      <c r="D3561" s="224"/>
      <c r="E3561" s="105"/>
      <c r="F3561" s="105"/>
      <c r="G3561" s="105"/>
      <c r="H3561" s="105"/>
      <c r="I3561" s="105"/>
      <c r="J3561" s="105"/>
      <c r="K3561" s="105"/>
      <c r="L3561" s="105"/>
      <c r="M3561" s="105"/>
      <c r="N3561" s="106"/>
      <c r="O3561" s="105"/>
      <c r="P3561" s="105"/>
      <c r="Q3561" s="105"/>
      <c r="R3561" s="105"/>
      <c r="S3561" s="105"/>
      <c r="T3561" s="105"/>
    </row>
    <row r="3562" ht="14.25" customHeight="1">
      <c r="A3562" s="107"/>
      <c r="B3562" s="116"/>
      <c r="C3562" s="116"/>
      <c r="D3562" s="224"/>
      <c r="E3562" s="105"/>
      <c r="F3562" s="105"/>
      <c r="G3562" s="105"/>
      <c r="H3562" s="105"/>
      <c r="I3562" s="105"/>
      <c r="J3562" s="105"/>
      <c r="K3562" s="105"/>
      <c r="L3562" s="105"/>
      <c r="M3562" s="105"/>
      <c r="N3562" s="106"/>
      <c r="O3562" s="105"/>
      <c r="P3562" s="105"/>
      <c r="Q3562" s="105"/>
      <c r="R3562" s="105"/>
      <c r="S3562" s="105"/>
      <c r="T3562" s="105"/>
    </row>
    <row r="3563" ht="14.25" customHeight="1">
      <c r="A3563" s="107"/>
      <c r="B3563" s="116"/>
      <c r="C3563" s="116"/>
      <c r="D3563" s="224"/>
      <c r="E3563" s="105"/>
      <c r="F3563" s="105"/>
      <c r="G3563" s="105"/>
      <c r="H3563" s="105"/>
      <c r="I3563" s="105"/>
      <c r="J3563" s="105"/>
      <c r="K3563" s="105"/>
      <c r="L3563" s="105"/>
      <c r="M3563" s="105"/>
      <c r="N3563" s="106"/>
      <c r="O3563" s="105"/>
      <c r="P3563" s="105"/>
      <c r="Q3563" s="105"/>
      <c r="R3563" s="105"/>
      <c r="S3563" s="105"/>
      <c r="T3563" s="105"/>
    </row>
    <row r="3564" ht="14.25" customHeight="1">
      <c r="A3564" s="107"/>
      <c r="B3564" s="116"/>
      <c r="C3564" s="116"/>
      <c r="D3564" s="224"/>
      <c r="E3564" s="105"/>
      <c r="F3564" s="105"/>
      <c r="G3564" s="105"/>
      <c r="H3564" s="105"/>
      <c r="I3564" s="105"/>
      <c r="J3564" s="105"/>
      <c r="K3564" s="105"/>
      <c r="L3564" s="105"/>
      <c r="M3564" s="105"/>
      <c r="N3564" s="106"/>
      <c r="O3564" s="105"/>
      <c r="P3564" s="105"/>
      <c r="Q3564" s="105"/>
      <c r="R3564" s="105"/>
      <c r="S3564" s="105"/>
      <c r="T3564" s="105"/>
    </row>
    <row r="3565" ht="14.25" customHeight="1">
      <c r="A3565" s="107"/>
      <c r="B3565" s="116"/>
      <c r="C3565" s="116"/>
      <c r="D3565" s="224"/>
      <c r="E3565" s="105"/>
      <c r="F3565" s="105"/>
      <c r="G3565" s="105"/>
      <c r="H3565" s="105"/>
      <c r="I3565" s="105"/>
      <c r="J3565" s="105"/>
      <c r="K3565" s="105"/>
      <c r="L3565" s="105"/>
      <c r="M3565" s="105"/>
      <c r="N3565" s="106"/>
      <c r="O3565" s="105"/>
      <c r="P3565" s="105"/>
      <c r="Q3565" s="105"/>
      <c r="R3565" s="105"/>
      <c r="S3565" s="105"/>
      <c r="T3565" s="105"/>
    </row>
    <row r="3566" ht="14.25" customHeight="1">
      <c r="A3566" s="107"/>
      <c r="B3566" s="116"/>
      <c r="C3566" s="116"/>
      <c r="D3566" s="224"/>
      <c r="E3566" s="105"/>
      <c r="F3566" s="105"/>
      <c r="G3566" s="105"/>
      <c r="H3566" s="105"/>
      <c r="I3566" s="105"/>
      <c r="J3566" s="105"/>
      <c r="K3566" s="105"/>
      <c r="L3566" s="105"/>
      <c r="M3566" s="105"/>
      <c r="N3566" s="106"/>
      <c r="O3566" s="105"/>
      <c r="P3566" s="105"/>
      <c r="Q3566" s="105"/>
      <c r="R3566" s="105"/>
      <c r="S3566" s="105"/>
      <c r="T3566" s="105"/>
    </row>
    <row r="3567" ht="14.25" customHeight="1">
      <c r="A3567" s="107"/>
      <c r="B3567" s="116"/>
      <c r="C3567" s="116"/>
      <c r="D3567" s="224"/>
      <c r="E3567" s="105"/>
      <c r="F3567" s="105"/>
      <c r="G3567" s="105"/>
      <c r="H3567" s="105"/>
      <c r="I3567" s="105"/>
      <c r="J3567" s="105"/>
      <c r="K3567" s="105"/>
      <c r="L3567" s="105"/>
      <c r="M3567" s="105"/>
      <c r="N3567" s="106"/>
      <c r="O3567" s="105"/>
      <c r="P3567" s="105"/>
      <c r="Q3567" s="105"/>
      <c r="R3567" s="105"/>
      <c r="S3567" s="105"/>
      <c r="T3567" s="105"/>
    </row>
    <row r="3568" ht="14.25" customHeight="1">
      <c r="A3568" s="107"/>
      <c r="B3568" s="116"/>
      <c r="C3568" s="116"/>
      <c r="D3568" s="224"/>
      <c r="E3568" s="105"/>
      <c r="F3568" s="105"/>
      <c r="G3568" s="105"/>
      <c r="H3568" s="105"/>
      <c r="I3568" s="105"/>
      <c r="J3568" s="105"/>
      <c r="K3568" s="105"/>
      <c r="L3568" s="105"/>
      <c r="M3568" s="105"/>
      <c r="N3568" s="106"/>
      <c r="O3568" s="105"/>
      <c r="P3568" s="105"/>
      <c r="Q3568" s="105"/>
      <c r="R3568" s="105"/>
      <c r="S3568" s="105"/>
      <c r="T3568" s="105"/>
    </row>
    <row r="3569" ht="14.25" customHeight="1">
      <c r="A3569" s="107"/>
      <c r="B3569" s="116"/>
      <c r="C3569" s="116"/>
      <c r="D3569" s="224"/>
      <c r="E3569" s="105"/>
      <c r="F3569" s="105"/>
      <c r="G3569" s="105"/>
      <c r="H3569" s="105"/>
      <c r="I3569" s="105"/>
      <c r="J3569" s="105"/>
      <c r="K3569" s="105"/>
      <c r="L3569" s="105"/>
      <c r="M3569" s="105"/>
      <c r="N3569" s="106"/>
      <c r="O3569" s="105"/>
      <c r="P3569" s="105"/>
      <c r="Q3569" s="105"/>
      <c r="R3569" s="105"/>
      <c r="S3569" s="105"/>
      <c r="T3569" s="105"/>
    </row>
    <row r="3570" ht="14.25" customHeight="1">
      <c r="A3570" s="107"/>
      <c r="B3570" s="116"/>
      <c r="C3570" s="116"/>
      <c r="D3570" s="224"/>
      <c r="E3570" s="105"/>
      <c r="F3570" s="105"/>
      <c r="G3570" s="105"/>
      <c r="H3570" s="105"/>
      <c r="I3570" s="105"/>
      <c r="J3570" s="105"/>
      <c r="K3570" s="105"/>
      <c r="L3570" s="105"/>
      <c r="M3570" s="105"/>
      <c r="N3570" s="106"/>
      <c r="O3570" s="105"/>
      <c r="P3570" s="105"/>
      <c r="Q3570" s="105"/>
      <c r="R3570" s="105"/>
      <c r="S3570" s="105"/>
      <c r="T3570" s="105"/>
    </row>
    <row r="3571" ht="14.25" customHeight="1">
      <c r="A3571" s="107"/>
      <c r="B3571" s="116"/>
      <c r="C3571" s="116"/>
      <c r="D3571" s="224"/>
      <c r="E3571" s="105"/>
      <c r="F3571" s="105"/>
      <c r="G3571" s="105"/>
      <c r="H3571" s="105"/>
      <c r="I3571" s="105"/>
      <c r="J3571" s="105"/>
      <c r="K3571" s="105"/>
      <c r="L3571" s="105"/>
      <c r="M3571" s="105"/>
      <c r="N3571" s="106"/>
      <c r="O3571" s="105"/>
      <c r="P3571" s="105"/>
      <c r="Q3571" s="105"/>
      <c r="R3571" s="105"/>
      <c r="S3571" s="105"/>
      <c r="T3571" s="105"/>
    </row>
    <row r="3572" ht="14.25" customHeight="1">
      <c r="A3572" s="107"/>
      <c r="B3572" s="116"/>
      <c r="C3572" s="116"/>
      <c r="D3572" s="224"/>
      <c r="E3572" s="105"/>
      <c r="F3572" s="105"/>
      <c r="G3572" s="105"/>
      <c r="H3572" s="105"/>
      <c r="I3572" s="105"/>
      <c r="J3572" s="105"/>
      <c r="K3572" s="105"/>
      <c r="L3572" s="105"/>
      <c r="M3572" s="105"/>
      <c r="N3572" s="106"/>
      <c r="O3572" s="105"/>
      <c r="P3572" s="105"/>
      <c r="Q3572" s="105"/>
      <c r="R3572" s="105"/>
      <c r="S3572" s="105"/>
      <c r="T3572" s="105"/>
    </row>
    <row r="3573" ht="14.25" customHeight="1">
      <c r="A3573" s="107"/>
      <c r="B3573" s="116"/>
      <c r="C3573" s="116"/>
      <c r="D3573" s="224"/>
      <c r="E3573" s="105"/>
      <c r="F3573" s="105"/>
      <c r="G3573" s="105"/>
      <c r="H3573" s="105"/>
      <c r="I3573" s="105"/>
      <c r="J3573" s="105"/>
      <c r="K3573" s="105"/>
      <c r="L3573" s="105"/>
      <c r="M3573" s="105"/>
      <c r="N3573" s="106"/>
      <c r="O3573" s="105"/>
      <c r="P3573" s="105"/>
      <c r="Q3573" s="105"/>
      <c r="R3573" s="105"/>
      <c r="S3573" s="105"/>
      <c r="T3573" s="105"/>
    </row>
    <row r="3574" ht="14.25" customHeight="1">
      <c r="A3574" s="107"/>
      <c r="B3574" s="116"/>
      <c r="C3574" s="116"/>
      <c r="D3574" s="224"/>
      <c r="E3574" s="105"/>
      <c r="F3574" s="105"/>
      <c r="G3574" s="105"/>
      <c r="H3574" s="105"/>
      <c r="I3574" s="105"/>
      <c r="J3574" s="105"/>
      <c r="K3574" s="105"/>
      <c r="L3574" s="105"/>
      <c r="M3574" s="105"/>
      <c r="N3574" s="106"/>
      <c r="O3574" s="105"/>
      <c r="P3574" s="105"/>
      <c r="Q3574" s="105"/>
      <c r="R3574" s="105"/>
      <c r="S3574" s="105"/>
      <c r="T3574" s="105"/>
    </row>
    <row r="3575" ht="14.25" customHeight="1">
      <c r="A3575" s="107"/>
      <c r="B3575" s="116"/>
      <c r="C3575" s="116"/>
      <c r="D3575" s="224"/>
      <c r="E3575" s="105"/>
      <c r="F3575" s="105"/>
      <c r="G3575" s="105"/>
      <c r="H3575" s="105"/>
      <c r="I3575" s="105"/>
      <c r="J3575" s="105"/>
      <c r="K3575" s="105"/>
      <c r="L3575" s="105"/>
      <c r="M3575" s="105"/>
      <c r="N3575" s="106"/>
      <c r="O3575" s="105"/>
      <c r="P3575" s="105"/>
      <c r="Q3575" s="105"/>
      <c r="R3575" s="105"/>
      <c r="S3575" s="105"/>
      <c r="T3575" s="105"/>
    </row>
    <row r="3576" ht="14.25" customHeight="1">
      <c r="A3576" s="107"/>
      <c r="B3576" s="116"/>
      <c r="C3576" s="116"/>
      <c r="D3576" s="224"/>
      <c r="E3576" s="105"/>
      <c r="F3576" s="105"/>
      <c r="G3576" s="105"/>
      <c r="H3576" s="105"/>
      <c r="I3576" s="105"/>
      <c r="J3576" s="105"/>
      <c r="K3576" s="105"/>
      <c r="L3576" s="105"/>
      <c r="M3576" s="105"/>
      <c r="N3576" s="106"/>
      <c r="O3576" s="105"/>
      <c r="P3576" s="105"/>
      <c r="Q3576" s="105"/>
      <c r="R3576" s="105"/>
      <c r="S3576" s="105"/>
      <c r="T3576" s="105"/>
    </row>
    <row r="3577" ht="14.25" customHeight="1">
      <c r="A3577" s="107"/>
      <c r="B3577" s="116"/>
      <c r="C3577" s="116"/>
      <c r="D3577" s="224"/>
      <c r="E3577" s="105"/>
      <c r="F3577" s="105"/>
      <c r="G3577" s="105"/>
      <c r="H3577" s="105"/>
      <c r="I3577" s="105"/>
      <c r="J3577" s="105"/>
      <c r="K3577" s="105"/>
      <c r="L3577" s="105"/>
      <c r="M3577" s="105"/>
      <c r="N3577" s="106"/>
      <c r="O3577" s="105"/>
      <c r="P3577" s="105"/>
      <c r="Q3577" s="105"/>
      <c r="R3577" s="105"/>
      <c r="S3577" s="105"/>
      <c r="T3577" s="105"/>
    </row>
    <row r="3578" ht="14.25" customHeight="1">
      <c r="A3578" s="107"/>
      <c r="B3578" s="116"/>
      <c r="C3578" s="116"/>
      <c r="D3578" s="224"/>
      <c r="E3578" s="105"/>
      <c r="F3578" s="105"/>
      <c r="G3578" s="105"/>
      <c r="H3578" s="105"/>
      <c r="I3578" s="105"/>
      <c r="J3578" s="105"/>
      <c r="K3578" s="105"/>
      <c r="L3578" s="105"/>
      <c r="M3578" s="105"/>
      <c r="N3578" s="106"/>
      <c r="O3578" s="105"/>
      <c r="P3578" s="105"/>
      <c r="Q3578" s="105"/>
      <c r="R3578" s="105"/>
      <c r="S3578" s="105"/>
      <c r="T3578" s="105"/>
    </row>
    <row r="3579" ht="14.25" customHeight="1">
      <c r="A3579" s="107"/>
      <c r="B3579" s="116"/>
      <c r="C3579" s="116"/>
      <c r="D3579" s="224"/>
      <c r="E3579" s="105"/>
      <c r="F3579" s="105"/>
      <c r="G3579" s="105"/>
      <c r="H3579" s="105"/>
      <c r="I3579" s="105"/>
      <c r="J3579" s="105"/>
      <c r="K3579" s="105"/>
      <c r="L3579" s="105"/>
      <c r="M3579" s="105"/>
      <c r="N3579" s="106"/>
      <c r="O3579" s="105"/>
      <c r="P3579" s="105"/>
      <c r="Q3579" s="105"/>
      <c r="R3579" s="105"/>
      <c r="S3579" s="105"/>
      <c r="T3579" s="105"/>
    </row>
    <row r="3580" ht="14.25" customHeight="1">
      <c r="A3580" s="107"/>
      <c r="B3580" s="116"/>
      <c r="C3580" s="116"/>
      <c r="D3580" s="224"/>
      <c r="E3580" s="105"/>
      <c r="F3580" s="105"/>
      <c r="G3580" s="105"/>
      <c r="H3580" s="105"/>
      <c r="I3580" s="105"/>
      <c r="J3580" s="105"/>
      <c r="K3580" s="105"/>
      <c r="L3580" s="105"/>
      <c r="M3580" s="105"/>
      <c r="N3580" s="106"/>
      <c r="O3580" s="105"/>
      <c r="P3580" s="105"/>
      <c r="Q3580" s="105"/>
      <c r="R3580" s="105"/>
      <c r="S3580" s="105"/>
      <c r="T3580" s="105"/>
    </row>
    <row r="3581" ht="14.25" customHeight="1">
      <c r="A3581" s="107"/>
      <c r="B3581" s="116"/>
      <c r="C3581" s="116"/>
      <c r="D3581" s="224"/>
      <c r="E3581" s="105"/>
      <c r="F3581" s="105"/>
      <c r="G3581" s="105"/>
      <c r="H3581" s="105"/>
      <c r="I3581" s="105"/>
      <c r="J3581" s="105"/>
      <c r="K3581" s="105"/>
      <c r="L3581" s="105"/>
      <c r="M3581" s="105"/>
      <c r="N3581" s="106"/>
      <c r="O3581" s="105"/>
      <c r="P3581" s="105"/>
      <c r="Q3581" s="105"/>
      <c r="R3581" s="105"/>
      <c r="S3581" s="105"/>
      <c r="T3581" s="105"/>
    </row>
    <row r="3582" ht="14.25" customHeight="1">
      <c r="A3582" s="107"/>
      <c r="B3582" s="116"/>
      <c r="C3582" s="116"/>
      <c r="D3582" s="224"/>
      <c r="E3582" s="105"/>
      <c r="F3582" s="105"/>
      <c r="G3582" s="105"/>
      <c r="H3582" s="105"/>
      <c r="I3582" s="105"/>
      <c r="J3582" s="105"/>
      <c r="K3582" s="105"/>
      <c r="L3582" s="105"/>
      <c r="M3582" s="105"/>
      <c r="N3582" s="106"/>
      <c r="O3582" s="105"/>
      <c r="P3582" s="105"/>
      <c r="Q3582" s="105"/>
      <c r="R3582" s="105"/>
      <c r="S3582" s="105"/>
      <c r="T3582" s="105"/>
    </row>
    <row r="3583" ht="14.25" customHeight="1">
      <c r="A3583" s="107"/>
      <c r="B3583" s="116"/>
      <c r="C3583" s="116"/>
      <c r="D3583" s="224"/>
      <c r="E3583" s="105"/>
      <c r="F3583" s="105"/>
      <c r="G3583" s="105"/>
      <c r="H3583" s="105"/>
      <c r="I3583" s="105"/>
      <c r="J3583" s="105"/>
      <c r="K3583" s="105"/>
      <c r="L3583" s="105"/>
      <c r="M3583" s="105"/>
      <c r="N3583" s="106"/>
      <c r="O3583" s="105"/>
      <c r="P3583" s="105"/>
      <c r="Q3583" s="105"/>
      <c r="R3583" s="105"/>
      <c r="S3583" s="105"/>
      <c r="T3583" s="105"/>
    </row>
    <row r="3584" ht="14.25" customHeight="1">
      <c r="A3584" s="107"/>
      <c r="B3584" s="116"/>
      <c r="C3584" s="116"/>
      <c r="D3584" s="224"/>
      <c r="E3584" s="105"/>
      <c r="F3584" s="105"/>
      <c r="G3584" s="105"/>
      <c r="H3584" s="105"/>
      <c r="I3584" s="105"/>
      <c r="J3584" s="105"/>
      <c r="K3584" s="105"/>
      <c r="L3584" s="105"/>
      <c r="M3584" s="105"/>
      <c r="N3584" s="106"/>
      <c r="O3584" s="105"/>
      <c r="P3584" s="105"/>
      <c r="Q3584" s="105"/>
      <c r="R3584" s="105"/>
      <c r="S3584" s="105"/>
      <c r="T3584" s="105"/>
    </row>
    <row r="3585" ht="14.25" customHeight="1">
      <c r="A3585" s="107"/>
      <c r="B3585" s="116"/>
      <c r="C3585" s="116"/>
      <c r="D3585" s="224"/>
      <c r="E3585" s="105"/>
      <c r="F3585" s="105"/>
      <c r="G3585" s="105"/>
      <c r="H3585" s="105"/>
      <c r="I3585" s="105"/>
      <c r="J3585" s="105"/>
      <c r="K3585" s="105"/>
      <c r="L3585" s="105"/>
      <c r="M3585" s="105"/>
      <c r="N3585" s="106"/>
      <c r="O3585" s="105"/>
      <c r="P3585" s="105"/>
      <c r="Q3585" s="105"/>
      <c r="R3585" s="105"/>
      <c r="S3585" s="105"/>
      <c r="T3585" s="105"/>
    </row>
    <row r="3586" ht="14.25" customHeight="1">
      <c r="A3586" s="107"/>
      <c r="B3586" s="116"/>
      <c r="C3586" s="116"/>
      <c r="D3586" s="224"/>
      <c r="E3586" s="105"/>
      <c r="F3586" s="105"/>
      <c r="G3586" s="105"/>
      <c r="H3586" s="105"/>
      <c r="I3586" s="105"/>
      <c r="J3586" s="105"/>
      <c r="K3586" s="105"/>
      <c r="L3586" s="105"/>
      <c r="M3586" s="105"/>
      <c r="N3586" s="106"/>
      <c r="O3586" s="105"/>
      <c r="P3586" s="105"/>
      <c r="Q3586" s="105"/>
      <c r="R3586" s="105"/>
      <c r="S3586" s="105"/>
      <c r="T3586" s="105"/>
    </row>
    <row r="3587" ht="14.25" customHeight="1">
      <c r="A3587" s="107"/>
      <c r="B3587" s="116"/>
      <c r="C3587" s="116"/>
      <c r="D3587" s="224"/>
      <c r="E3587" s="105"/>
      <c r="F3587" s="105"/>
      <c r="G3587" s="105"/>
      <c r="H3587" s="105"/>
      <c r="I3587" s="105"/>
      <c r="J3587" s="105"/>
      <c r="K3587" s="105"/>
      <c r="L3587" s="105"/>
      <c r="M3587" s="105"/>
      <c r="N3587" s="106"/>
      <c r="O3587" s="105"/>
      <c r="P3587" s="105"/>
      <c r="Q3587" s="105"/>
      <c r="R3587" s="105"/>
      <c r="S3587" s="105"/>
      <c r="T3587" s="105"/>
    </row>
    <row r="3588" ht="14.25" customHeight="1">
      <c r="A3588" s="107"/>
      <c r="B3588" s="116"/>
      <c r="C3588" s="116"/>
      <c r="D3588" s="224"/>
      <c r="E3588" s="105"/>
      <c r="F3588" s="105"/>
      <c r="G3588" s="105"/>
      <c r="H3588" s="105"/>
      <c r="I3588" s="105"/>
      <c r="J3588" s="105"/>
      <c r="K3588" s="105"/>
      <c r="L3588" s="105"/>
      <c r="M3588" s="105"/>
      <c r="N3588" s="106"/>
      <c r="O3588" s="105"/>
      <c r="P3588" s="105"/>
      <c r="Q3588" s="105"/>
      <c r="R3588" s="105"/>
      <c r="S3588" s="105"/>
      <c r="T3588" s="105"/>
    </row>
    <row r="3589" ht="14.25" customHeight="1">
      <c r="A3589" s="107"/>
      <c r="B3589" s="116"/>
      <c r="C3589" s="116"/>
      <c r="D3589" s="224"/>
      <c r="E3589" s="105"/>
      <c r="F3589" s="105"/>
      <c r="G3589" s="105"/>
      <c r="H3589" s="105"/>
      <c r="I3589" s="105"/>
      <c r="J3589" s="105"/>
      <c r="K3589" s="105"/>
      <c r="L3589" s="105"/>
      <c r="M3589" s="105"/>
      <c r="N3589" s="106"/>
      <c r="O3589" s="105"/>
      <c r="P3589" s="105"/>
      <c r="Q3589" s="105"/>
      <c r="R3589" s="105"/>
      <c r="S3589" s="105"/>
      <c r="T3589" s="105"/>
    </row>
    <row r="3590" ht="14.25" customHeight="1">
      <c r="A3590" s="107"/>
      <c r="B3590" s="116"/>
      <c r="C3590" s="116"/>
      <c r="D3590" s="224"/>
      <c r="E3590" s="105"/>
      <c r="F3590" s="105"/>
      <c r="G3590" s="105"/>
      <c r="H3590" s="105"/>
      <c r="I3590" s="105"/>
      <c r="J3590" s="105"/>
      <c r="K3590" s="105"/>
      <c r="L3590" s="105"/>
      <c r="M3590" s="105"/>
      <c r="N3590" s="106"/>
      <c r="O3590" s="105"/>
      <c r="P3590" s="105"/>
      <c r="Q3590" s="105"/>
      <c r="R3590" s="105"/>
      <c r="S3590" s="105"/>
      <c r="T3590" s="105"/>
    </row>
    <row r="3591" ht="14.25" customHeight="1">
      <c r="A3591" s="107"/>
      <c r="B3591" s="116"/>
      <c r="C3591" s="116"/>
      <c r="D3591" s="224"/>
      <c r="E3591" s="105"/>
      <c r="F3591" s="105"/>
      <c r="G3591" s="105"/>
      <c r="H3591" s="105"/>
      <c r="I3591" s="105"/>
      <c r="J3591" s="105"/>
      <c r="K3591" s="105"/>
      <c r="L3591" s="105"/>
      <c r="M3591" s="105"/>
      <c r="N3591" s="106"/>
      <c r="O3591" s="105"/>
      <c r="P3591" s="105"/>
      <c r="Q3591" s="105"/>
      <c r="R3591" s="105"/>
      <c r="S3591" s="105"/>
      <c r="T3591" s="105"/>
    </row>
    <row r="3592" ht="14.25" customHeight="1">
      <c r="A3592" s="107"/>
      <c r="B3592" s="116"/>
      <c r="C3592" s="116"/>
      <c r="D3592" s="224"/>
      <c r="E3592" s="105"/>
      <c r="F3592" s="105"/>
      <c r="G3592" s="105"/>
      <c r="H3592" s="105"/>
      <c r="I3592" s="105"/>
      <c r="J3592" s="105"/>
      <c r="K3592" s="105"/>
      <c r="L3592" s="105"/>
      <c r="M3592" s="105"/>
      <c r="N3592" s="106"/>
      <c r="O3592" s="105"/>
      <c r="P3592" s="105"/>
      <c r="Q3592" s="105"/>
      <c r="R3592" s="105"/>
      <c r="S3592" s="105"/>
      <c r="T3592" s="105"/>
    </row>
    <row r="3593" ht="14.25" customHeight="1">
      <c r="A3593" s="107"/>
      <c r="B3593" s="116"/>
      <c r="C3593" s="116"/>
      <c r="D3593" s="224"/>
      <c r="E3593" s="105"/>
      <c r="F3593" s="105"/>
      <c r="G3593" s="105"/>
      <c r="H3593" s="105"/>
      <c r="I3593" s="105"/>
      <c r="J3593" s="105"/>
      <c r="K3593" s="105"/>
      <c r="L3593" s="105"/>
      <c r="M3593" s="105"/>
      <c r="N3593" s="106"/>
      <c r="O3593" s="105"/>
      <c r="P3593" s="105"/>
      <c r="Q3593" s="105"/>
      <c r="R3593" s="105"/>
      <c r="S3593" s="105"/>
      <c r="T3593" s="105"/>
    </row>
    <row r="3594" ht="14.25" customHeight="1">
      <c r="A3594" s="107"/>
      <c r="B3594" s="116"/>
      <c r="C3594" s="116"/>
      <c r="D3594" s="224"/>
      <c r="E3594" s="105"/>
      <c r="F3594" s="105"/>
      <c r="G3594" s="105"/>
      <c r="H3594" s="105"/>
      <c r="I3594" s="105"/>
      <c r="J3594" s="105"/>
      <c r="K3594" s="105"/>
      <c r="L3594" s="105"/>
      <c r="M3594" s="105"/>
      <c r="N3594" s="106"/>
      <c r="O3594" s="105"/>
      <c r="P3594" s="105"/>
      <c r="Q3594" s="105"/>
      <c r="R3594" s="105"/>
      <c r="S3594" s="105"/>
      <c r="T3594" s="105"/>
    </row>
    <row r="3595" ht="14.25" customHeight="1">
      <c r="A3595" s="107"/>
      <c r="B3595" s="116"/>
      <c r="C3595" s="116"/>
      <c r="D3595" s="224"/>
      <c r="E3595" s="105"/>
      <c r="F3595" s="105"/>
      <c r="G3595" s="105"/>
      <c r="H3595" s="105"/>
      <c r="I3595" s="105"/>
      <c r="J3595" s="105"/>
      <c r="K3595" s="105"/>
      <c r="L3595" s="105"/>
      <c r="M3595" s="105"/>
      <c r="N3595" s="106"/>
      <c r="O3595" s="105"/>
      <c r="P3595" s="105"/>
      <c r="Q3595" s="105"/>
      <c r="R3595" s="105"/>
      <c r="S3595" s="105"/>
      <c r="T3595" s="105"/>
    </row>
    <row r="3596" ht="14.25" customHeight="1">
      <c r="A3596" s="107"/>
      <c r="B3596" s="116"/>
      <c r="C3596" s="116"/>
      <c r="D3596" s="224"/>
      <c r="E3596" s="105"/>
      <c r="F3596" s="105"/>
      <c r="G3596" s="105"/>
      <c r="H3596" s="105"/>
      <c r="I3596" s="105"/>
      <c r="J3596" s="105"/>
      <c r="K3596" s="105"/>
      <c r="L3596" s="105"/>
      <c r="M3596" s="105"/>
      <c r="N3596" s="106"/>
      <c r="O3596" s="105"/>
      <c r="P3596" s="105"/>
      <c r="Q3596" s="105"/>
      <c r="R3596" s="105"/>
      <c r="S3596" s="105"/>
      <c r="T3596" s="105"/>
    </row>
    <row r="3597" ht="14.25" customHeight="1">
      <c r="A3597" s="107"/>
      <c r="B3597" s="116"/>
      <c r="C3597" s="116"/>
      <c r="D3597" s="224"/>
      <c r="E3597" s="105"/>
      <c r="F3597" s="105"/>
      <c r="G3597" s="105"/>
      <c r="H3597" s="105"/>
      <c r="I3597" s="105"/>
      <c r="J3597" s="105"/>
      <c r="K3597" s="105"/>
      <c r="L3597" s="105"/>
      <c r="M3597" s="105"/>
      <c r="N3597" s="106"/>
      <c r="O3597" s="105"/>
      <c r="P3597" s="105"/>
      <c r="Q3597" s="105"/>
      <c r="R3597" s="105"/>
      <c r="S3597" s="105"/>
      <c r="T3597" s="105"/>
    </row>
    <row r="3598" ht="14.25" customHeight="1">
      <c r="A3598" s="107"/>
      <c r="B3598" s="116"/>
      <c r="C3598" s="116"/>
      <c r="D3598" s="224"/>
      <c r="E3598" s="105"/>
      <c r="F3598" s="105"/>
      <c r="G3598" s="105"/>
      <c r="H3598" s="105"/>
      <c r="I3598" s="105"/>
      <c r="J3598" s="105"/>
      <c r="K3598" s="105"/>
      <c r="L3598" s="105"/>
      <c r="M3598" s="105"/>
      <c r="N3598" s="106"/>
      <c r="O3598" s="105"/>
      <c r="P3598" s="105"/>
      <c r="Q3598" s="105"/>
      <c r="R3598" s="105"/>
      <c r="S3598" s="105"/>
      <c r="T3598" s="105"/>
    </row>
    <row r="3599" ht="14.25" customHeight="1">
      <c r="A3599" s="107"/>
      <c r="B3599" s="116"/>
      <c r="C3599" s="116"/>
      <c r="D3599" s="224"/>
      <c r="E3599" s="105"/>
      <c r="F3599" s="105"/>
      <c r="G3599" s="105"/>
      <c r="H3599" s="105"/>
      <c r="I3599" s="105"/>
      <c r="J3599" s="105"/>
      <c r="K3599" s="105"/>
      <c r="L3599" s="105"/>
      <c r="M3599" s="105"/>
      <c r="N3599" s="106"/>
      <c r="O3599" s="105"/>
      <c r="P3599" s="105"/>
      <c r="Q3599" s="105"/>
      <c r="R3599" s="105"/>
      <c r="S3599" s="105"/>
      <c r="T3599" s="105"/>
    </row>
    <row r="3600" ht="14.25" customHeight="1">
      <c r="A3600" s="107"/>
      <c r="B3600" s="116"/>
      <c r="C3600" s="116"/>
      <c r="D3600" s="224"/>
      <c r="E3600" s="105"/>
      <c r="F3600" s="105"/>
      <c r="G3600" s="105"/>
      <c r="H3600" s="105"/>
      <c r="I3600" s="105"/>
      <c r="J3600" s="105"/>
      <c r="K3600" s="105"/>
      <c r="L3600" s="105"/>
      <c r="M3600" s="105"/>
      <c r="N3600" s="106"/>
      <c r="O3600" s="105"/>
      <c r="P3600" s="105"/>
      <c r="Q3600" s="105"/>
      <c r="R3600" s="105"/>
      <c r="S3600" s="105"/>
      <c r="T3600" s="105"/>
    </row>
    <row r="3601" ht="14.25" customHeight="1">
      <c r="A3601" s="107"/>
      <c r="B3601" s="116"/>
      <c r="C3601" s="116"/>
      <c r="D3601" s="224"/>
      <c r="E3601" s="105"/>
      <c r="F3601" s="105"/>
      <c r="G3601" s="105"/>
      <c r="H3601" s="105"/>
      <c r="I3601" s="105"/>
      <c r="J3601" s="105"/>
      <c r="K3601" s="105"/>
      <c r="L3601" s="105"/>
      <c r="M3601" s="105"/>
      <c r="N3601" s="106"/>
      <c r="O3601" s="105"/>
      <c r="P3601" s="105"/>
      <c r="Q3601" s="105"/>
      <c r="R3601" s="105"/>
      <c r="S3601" s="105"/>
      <c r="T3601" s="105"/>
    </row>
    <row r="3602" ht="14.25" customHeight="1">
      <c r="A3602" s="107"/>
      <c r="B3602" s="116"/>
      <c r="C3602" s="116"/>
      <c r="D3602" s="224"/>
      <c r="E3602" s="105"/>
      <c r="F3602" s="105"/>
      <c r="G3602" s="105"/>
      <c r="H3602" s="105"/>
      <c r="I3602" s="105"/>
      <c r="J3602" s="105"/>
      <c r="K3602" s="105"/>
      <c r="L3602" s="105"/>
      <c r="M3602" s="105"/>
      <c r="N3602" s="106"/>
      <c r="O3602" s="105"/>
      <c r="P3602" s="105"/>
      <c r="Q3602" s="105"/>
      <c r="R3602" s="105"/>
      <c r="S3602" s="105"/>
      <c r="T3602" s="105"/>
    </row>
    <row r="3603" ht="14.25" customHeight="1">
      <c r="A3603" s="107"/>
      <c r="B3603" s="116"/>
      <c r="C3603" s="116"/>
      <c r="D3603" s="224"/>
      <c r="E3603" s="105"/>
      <c r="F3603" s="105"/>
      <c r="G3603" s="105"/>
      <c r="H3603" s="105"/>
      <c r="I3603" s="105"/>
      <c r="J3603" s="105"/>
      <c r="K3603" s="105"/>
      <c r="L3603" s="105"/>
      <c r="M3603" s="105"/>
      <c r="N3603" s="106"/>
      <c r="O3603" s="105"/>
      <c r="P3603" s="105"/>
      <c r="Q3603" s="105"/>
      <c r="R3603" s="105"/>
      <c r="S3603" s="105"/>
      <c r="T3603" s="105"/>
    </row>
    <row r="3604" ht="14.25" customHeight="1">
      <c r="A3604" s="107"/>
      <c r="B3604" s="116"/>
      <c r="C3604" s="116"/>
      <c r="D3604" s="224"/>
      <c r="E3604" s="105"/>
      <c r="F3604" s="105"/>
      <c r="G3604" s="105"/>
      <c r="H3604" s="105"/>
      <c r="I3604" s="105"/>
      <c r="J3604" s="105"/>
      <c r="K3604" s="105"/>
      <c r="L3604" s="105"/>
      <c r="M3604" s="105"/>
      <c r="N3604" s="106"/>
      <c r="O3604" s="105"/>
      <c r="P3604" s="105"/>
      <c r="Q3604" s="105"/>
      <c r="R3604" s="105"/>
      <c r="S3604" s="105"/>
      <c r="T3604" s="105"/>
    </row>
    <row r="3605" ht="14.25" customHeight="1">
      <c r="A3605" s="107"/>
      <c r="B3605" s="116"/>
      <c r="C3605" s="116"/>
      <c r="D3605" s="224"/>
      <c r="E3605" s="105"/>
      <c r="F3605" s="105"/>
      <c r="G3605" s="105"/>
      <c r="H3605" s="105"/>
      <c r="I3605" s="105"/>
      <c r="J3605" s="105"/>
      <c r="K3605" s="105"/>
      <c r="L3605" s="105"/>
      <c r="M3605" s="105"/>
      <c r="N3605" s="106"/>
      <c r="O3605" s="105"/>
      <c r="P3605" s="105"/>
      <c r="Q3605" s="105"/>
      <c r="R3605" s="105"/>
      <c r="S3605" s="105"/>
      <c r="T3605" s="105"/>
    </row>
    <row r="3606" ht="14.25" customHeight="1">
      <c r="A3606" s="107"/>
      <c r="B3606" s="116"/>
      <c r="C3606" s="116"/>
      <c r="D3606" s="224"/>
      <c r="E3606" s="105"/>
      <c r="F3606" s="105"/>
      <c r="G3606" s="105"/>
      <c r="H3606" s="105"/>
      <c r="I3606" s="105"/>
      <c r="J3606" s="105"/>
      <c r="K3606" s="105"/>
      <c r="L3606" s="105"/>
      <c r="M3606" s="105"/>
      <c r="N3606" s="106"/>
      <c r="O3606" s="105"/>
      <c r="P3606" s="105"/>
      <c r="Q3606" s="105"/>
      <c r="R3606" s="105"/>
      <c r="S3606" s="105"/>
      <c r="T3606" s="105"/>
    </row>
    <row r="3607" ht="14.25" customHeight="1">
      <c r="A3607" s="107"/>
      <c r="B3607" s="116"/>
      <c r="C3607" s="116"/>
      <c r="D3607" s="224"/>
      <c r="E3607" s="105"/>
      <c r="F3607" s="105"/>
      <c r="G3607" s="105"/>
      <c r="H3607" s="105"/>
      <c r="I3607" s="105"/>
      <c r="J3607" s="105"/>
      <c r="K3607" s="105"/>
      <c r="L3607" s="105"/>
      <c r="M3607" s="105"/>
      <c r="N3607" s="106"/>
      <c r="O3607" s="105"/>
      <c r="P3607" s="105"/>
      <c r="Q3607" s="105"/>
      <c r="R3607" s="105"/>
      <c r="S3607" s="105"/>
      <c r="T3607" s="105"/>
    </row>
    <row r="3608" ht="14.25" customHeight="1">
      <c r="A3608" s="107"/>
      <c r="B3608" s="116"/>
      <c r="C3608" s="116"/>
      <c r="D3608" s="224"/>
      <c r="E3608" s="105"/>
      <c r="F3608" s="105"/>
      <c r="G3608" s="105"/>
      <c r="H3608" s="105"/>
      <c r="I3608" s="105"/>
      <c r="J3608" s="105"/>
      <c r="K3608" s="105"/>
      <c r="L3608" s="105"/>
      <c r="M3608" s="105"/>
      <c r="N3608" s="106"/>
      <c r="O3608" s="105"/>
      <c r="P3608" s="105"/>
      <c r="Q3608" s="105"/>
      <c r="R3608" s="105"/>
      <c r="S3608" s="105"/>
      <c r="T3608" s="105"/>
    </row>
    <row r="3609" ht="14.25" customHeight="1">
      <c r="A3609" s="107"/>
      <c r="B3609" s="116"/>
      <c r="C3609" s="116"/>
      <c r="D3609" s="224"/>
      <c r="E3609" s="105"/>
      <c r="F3609" s="105"/>
      <c r="G3609" s="105"/>
      <c r="H3609" s="105"/>
      <c r="I3609" s="105"/>
      <c r="J3609" s="105"/>
      <c r="K3609" s="105"/>
      <c r="L3609" s="105"/>
      <c r="M3609" s="105"/>
      <c r="N3609" s="106"/>
      <c r="O3609" s="105"/>
      <c r="P3609" s="105"/>
      <c r="Q3609" s="105"/>
      <c r="R3609" s="105"/>
      <c r="S3609" s="105"/>
      <c r="T3609" s="105"/>
    </row>
    <row r="3610" ht="14.25" customHeight="1">
      <c r="A3610" s="107"/>
      <c r="B3610" s="116"/>
      <c r="C3610" s="116"/>
      <c r="D3610" s="224"/>
      <c r="E3610" s="105"/>
      <c r="F3610" s="105"/>
      <c r="G3610" s="105"/>
      <c r="H3610" s="105"/>
      <c r="I3610" s="105"/>
      <c r="J3610" s="105"/>
      <c r="K3610" s="105"/>
      <c r="L3610" s="105"/>
      <c r="M3610" s="105"/>
      <c r="N3610" s="106"/>
      <c r="O3610" s="105"/>
      <c r="P3610" s="105"/>
      <c r="Q3610" s="105"/>
      <c r="R3610" s="105"/>
      <c r="S3610" s="105"/>
      <c r="T3610" s="105"/>
    </row>
    <row r="3611" ht="14.25" customHeight="1">
      <c r="A3611" s="107"/>
      <c r="B3611" s="116"/>
      <c r="C3611" s="116"/>
      <c r="D3611" s="224"/>
      <c r="E3611" s="105"/>
      <c r="F3611" s="105"/>
      <c r="G3611" s="105"/>
      <c r="H3611" s="105"/>
      <c r="I3611" s="105"/>
      <c r="J3611" s="105"/>
      <c r="K3611" s="105"/>
      <c r="L3611" s="105"/>
      <c r="M3611" s="105"/>
      <c r="N3611" s="106"/>
      <c r="O3611" s="105"/>
      <c r="P3611" s="105"/>
      <c r="Q3611" s="105"/>
      <c r="R3611" s="105"/>
      <c r="S3611" s="105"/>
      <c r="T3611" s="105"/>
    </row>
    <row r="3612" ht="14.25" customHeight="1">
      <c r="A3612" s="107"/>
      <c r="B3612" s="116"/>
      <c r="C3612" s="116"/>
      <c r="D3612" s="224"/>
      <c r="E3612" s="105"/>
      <c r="F3612" s="105"/>
      <c r="G3612" s="105"/>
      <c r="H3612" s="105"/>
      <c r="I3612" s="105"/>
      <c r="J3612" s="105"/>
      <c r="K3612" s="105"/>
      <c r="L3612" s="105"/>
      <c r="M3612" s="105"/>
      <c r="N3612" s="106"/>
      <c r="O3612" s="105"/>
      <c r="P3612" s="105"/>
      <c r="Q3612" s="105"/>
      <c r="R3612" s="105"/>
      <c r="S3612" s="105"/>
      <c r="T3612" s="105"/>
    </row>
    <row r="3613" ht="14.25" customHeight="1">
      <c r="A3613" s="107"/>
      <c r="B3613" s="116"/>
      <c r="C3613" s="116"/>
      <c r="D3613" s="224"/>
      <c r="E3613" s="105"/>
      <c r="F3613" s="105"/>
      <c r="G3613" s="105"/>
      <c r="H3613" s="105"/>
      <c r="I3613" s="105"/>
      <c r="J3613" s="105"/>
      <c r="K3613" s="105"/>
      <c r="L3613" s="105"/>
      <c r="M3613" s="105"/>
      <c r="N3613" s="106"/>
      <c r="O3613" s="105"/>
      <c r="P3613" s="105"/>
      <c r="Q3613" s="105"/>
      <c r="R3613" s="105"/>
      <c r="S3613" s="105"/>
      <c r="T3613" s="105"/>
    </row>
    <row r="3614" ht="14.25" customHeight="1">
      <c r="A3614" s="107"/>
      <c r="B3614" s="116"/>
      <c r="C3614" s="116"/>
      <c r="D3614" s="224"/>
      <c r="E3614" s="105"/>
      <c r="F3614" s="105"/>
      <c r="G3614" s="105"/>
      <c r="H3614" s="105"/>
      <c r="I3614" s="105"/>
      <c r="J3614" s="105"/>
      <c r="K3614" s="105"/>
      <c r="L3614" s="105"/>
      <c r="M3614" s="105"/>
      <c r="N3614" s="106"/>
      <c r="O3614" s="105"/>
      <c r="P3614" s="105"/>
      <c r="Q3614" s="105"/>
      <c r="R3614" s="105"/>
      <c r="S3614" s="105"/>
      <c r="T3614" s="105"/>
    </row>
    <row r="3615" ht="14.25" customHeight="1">
      <c r="A3615" s="107"/>
      <c r="B3615" s="116"/>
      <c r="C3615" s="116"/>
      <c r="D3615" s="224"/>
      <c r="E3615" s="105"/>
      <c r="F3615" s="105"/>
      <c r="G3615" s="105"/>
      <c r="H3615" s="105"/>
      <c r="I3615" s="105"/>
      <c r="J3615" s="105"/>
      <c r="K3615" s="105"/>
      <c r="L3615" s="105"/>
      <c r="M3615" s="105"/>
      <c r="N3615" s="106"/>
      <c r="O3615" s="105"/>
      <c r="P3615" s="105"/>
      <c r="Q3615" s="105"/>
      <c r="R3615" s="105"/>
      <c r="S3615" s="105"/>
      <c r="T3615" s="105"/>
    </row>
    <row r="3616" ht="14.25" customHeight="1">
      <c r="A3616" s="107"/>
      <c r="B3616" s="116"/>
      <c r="C3616" s="116"/>
      <c r="D3616" s="224"/>
      <c r="E3616" s="105"/>
      <c r="F3616" s="105"/>
      <c r="G3616" s="105"/>
      <c r="H3616" s="105"/>
      <c r="I3616" s="105"/>
      <c r="J3616" s="105"/>
      <c r="K3616" s="105"/>
      <c r="L3616" s="105"/>
      <c r="M3616" s="105"/>
      <c r="N3616" s="106"/>
      <c r="O3616" s="105"/>
      <c r="P3616" s="105"/>
      <c r="Q3616" s="105"/>
      <c r="R3616" s="105"/>
      <c r="S3616" s="105"/>
      <c r="T3616" s="105"/>
    </row>
    <row r="3617" ht="14.25" customHeight="1">
      <c r="A3617" s="107"/>
      <c r="B3617" s="116"/>
      <c r="C3617" s="116"/>
      <c r="D3617" s="224"/>
      <c r="E3617" s="105"/>
      <c r="F3617" s="105"/>
      <c r="G3617" s="105"/>
      <c r="H3617" s="105"/>
      <c r="I3617" s="105"/>
      <c r="J3617" s="105"/>
      <c r="K3617" s="105"/>
      <c r="L3617" s="105"/>
      <c r="M3617" s="105"/>
      <c r="N3617" s="106"/>
      <c r="O3617" s="105"/>
      <c r="P3617" s="105"/>
      <c r="Q3617" s="105"/>
      <c r="R3617" s="105"/>
      <c r="S3617" s="105"/>
      <c r="T3617" s="105"/>
    </row>
    <row r="3618" ht="14.25" customHeight="1">
      <c r="A3618" s="107"/>
      <c r="B3618" s="116"/>
      <c r="C3618" s="116"/>
      <c r="D3618" s="224"/>
      <c r="E3618" s="105"/>
      <c r="F3618" s="105"/>
      <c r="G3618" s="105"/>
      <c r="H3618" s="105"/>
      <c r="I3618" s="105"/>
      <c r="J3618" s="105"/>
      <c r="K3618" s="105"/>
      <c r="L3618" s="105"/>
      <c r="M3618" s="105"/>
      <c r="N3618" s="106"/>
      <c r="O3618" s="105"/>
      <c r="P3618" s="105"/>
      <c r="Q3618" s="105"/>
      <c r="R3618" s="105"/>
      <c r="S3618" s="105"/>
      <c r="T3618" s="105"/>
    </row>
    <row r="3619" ht="14.25" customHeight="1">
      <c r="A3619" s="107"/>
      <c r="B3619" s="116"/>
      <c r="C3619" s="116"/>
      <c r="D3619" s="224"/>
      <c r="E3619" s="105"/>
      <c r="F3619" s="105"/>
      <c r="G3619" s="105"/>
      <c r="H3619" s="105"/>
      <c r="I3619" s="105"/>
      <c r="J3619" s="105"/>
      <c r="K3619" s="105"/>
      <c r="L3619" s="105"/>
      <c r="M3619" s="105"/>
      <c r="N3619" s="106"/>
      <c r="O3619" s="105"/>
      <c r="P3619" s="105"/>
      <c r="Q3619" s="105"/>
      <c r="R3619" s="105"/>
      <c r="S3619" s="105"/>
      <c r="T3619" s="105"/>
    </row>
    <row r="3620" ht="14.25" customHeight="1">
      <c r="A3620" s="107"/>
      <c r="B3620" s="116"/>
      <c r="C3620" s="116"/>
      <c r="D3620" s="224"/>
      <c r="E3620" s="105"/>
      <c r="F3620" s="105"/>
      <c r="G3620" s="105"/>
      <c r="H3620" s="105"/>
      <c r="I3620" s="105"/>
      <c r="J3620" s="105"/>
      <c r="K3620" s="105"/>
      <c r="L3620" s="105"/>
      <c r="M3620" s="105"/>
      <c r="N3620" s="106"/>
      <c r="O3620" s="105"/>
      <c r="P3620" s="105"/>
      <c r="Q3620" s="105"/>
      <c r="R3620" s="105"/>
      <c r="S3620" s="105"/>
      <c r="T3620" s="105"/>
    </row>
    <row r="3621" ht="14.25" customHeight="1">
      <c r="A3621" s="107"/>
      <c r="B3621" s="116"/>
      <c r="C3621" s="116"/>
      <c r="D3621" s="224"/>
      <c r="E3621" s="105"/>
      <c r="F3621" s="105"/>
      <c r="G3621" s="105"/>
      <c r="H3621" s="105"/>
      <c r="I3621" s="105"/>
      <c r="J3621" s="105"/>
      <c r="K3621" s="105"/>
      <c r="L3621" s="105"/>
      <c r="M3621" s="105"/>
      <c r="N3621" s="106"/>
      <c r="O3621" s="105"/>
      <c r="P3621" s="105"/>
      <c r="Q3621" s="105"/>
      <c r="R3621" s="105"/>
      <c r="S3621" s="105"/>
      <c r="T3621" s="105"/>
    </row>
    <row r="3622" ht="14.25" customHeight="1">
      <c r="A3622" s="107"/>
      <c r="B3622" s="116"/>
      <c r="C3622" s="116"/>
      <c r="D3622" s="224"/>
      <c r="E3622" s="105"/>
      <c r="F3622" s="105"/>
      <c r="G3622" s="105"/>
      <c r="H3622" s="105"/>
      <c r="I3622" s="105"/>
      <c r="J3622" s="105"/>
      <c r="K3622" s="105"/>
      <c r="L3622" s="105"/>
      <c r="M3622" s="105"/>
      <c r="N3622" s="106"/>
      <c r="O3622" s="105"/>
      <c r="P3622" s="105"/>
      <c r="Q3622" s="105"/>
      <c r="R3622" s="105"/>
      <c r="S3622" s="105"/>
      <c r="T3622" s="105"/>
    </row>
    <row r="3623" ht="14.25" customHeight="1">
      <c r="A3623" s="107"/>
      <c r="B3623" s="116"/>
      <c r="C3623" s="116"/>
      <c r="D3623" s="224"/>
      <c r="E3623" s="105"/>
      <c r="F3623" s="105"/>
      <c r="G3623" s="105"/>
      <c r="H3623" s="105"/>
      <c r="I3623" s="105"/>
      <c r="J3623" s="105"/>
      <c r="K3623" s="105"/>
      <c r="L3623" s="105"/>
      <c r="M3623" s="105"/>
      <c r="N3623" s="106"/>
      <c r="O3623" s="105"/>
      <c r="P3623" s="105"/>
      <c r="Q3623" s="105"/>
      <c r="R3623" s="105"/>
      <c r="S3623" s="105"/>
      <c r="T3623" s="105"/>
    </row>
    <row r="3624" ht="14.25" customHeight="1">
      <c r="A3624" s="107"/>
      <c r="B3624" s="116"/>
      <c r="C3624" s="116"/>
      <c r="D3624" s="224"/>
      <c r="E3624" s="105"/>
      <c r="F3624" s="105"/>
      <c r="G3624" s="105"/>
      <c r="H3624" s="105"/>
      <c r="I3624" s="105"/>
      <c r="J3624" s="105"/>
      <c r="K3624" s="105"/>
      <c r="L3624" s="105"/>
      <c r="M3624" s="105"/>
      <c r="N3624" s="106"/>
      <c r="O3624" s="105"/>
      <c r="P3624" s="105"/>
      <c r="Q3624" s="105"/>
      <c r="R3624" s="105"/>
      <c r="S3624" s="105"/>
      <c r="T3624" s="105"/>
    </row>
    <row r="3625" ht="14.25" customHeight="1">
      <c r="A3625" s="107"/>
      <c r="B3625" s="116"/>
      <c r="C3625" s="116"/>
      <c r="D3625" s="224"/>
      <c r="E3625" s="105"/>
      <c r="F3625" s="105"/>
      <c r="G3625" s="105"/>
      <c r="H3625" s="105"/>
      <c r="I3625" s="105"/>
      <c r="J3625" s="105"/>
      <c r="K3625" s="105"/>
      <c r="L3625" s="105"/>
      <c r="M3625" s="105"/>
      <c r="N3625" s="106"/>
      <c r="O3625" s="105"/>
      <c r="P3625" s="105"/>
      <c r="Q3625" s="105"/>
      <c r="R3625" s="105"/>
      <c r="S3625" s="105"/>
      <c r="T3625" s="105"/>
    </row>
    <row r="3626" ht="14.25" customHeight="1">
      <c r="A3626" s="107"/>
      <c r="B3626" s="116"/>
      <c r="C3626" s="116"/>
      <c r="D3626" s="224"/>
      <c r="E3626" s="105"/>
      <c r="F3626" s="105"/>
      <c r="G3626" s="105"/>
      <c r="H3626" s="105"/>
      <c r="I3626" s="105"/>
      <c r="J3626" s="105"/>
      <c r="K3626" s="105"/>
      <c r="L3626" s="105"/>
      <c r="M3626" s="105"/>
      <c r="N3626" s="106"/>
      <c r="O3626" s="105"/>
      <c r="P3626" s="105"/>
      <c r="Q3626" s="105"/>
      <c r="R3626" s="105"/>
      <c r="S3626" s="105"/>
      <c r="T3626" s="105"/>
    </row>
    <row r="3627" ht="14.25" customHeight="1">
      <c r="A3627" s="107"/>
      <c r="B3627" s="116"/>
      <c r="C3627" s="116"/>
      <c r="D3627" s="224"/>
      <c r="E3627" s="105"/>
      <c r="F3627" s="105"/>
      <c r="G3627" s="105"/>
      <c r="H3627" s="105"/>
      <c r="I3627" s="105"/>
      <c r="J3627" s="105"/>
      <c r="K3627" s="105"/>
      <c r="L3627" s="105"/>
      <c r="M3627" s="105"/>
      <c r="N3627" s="106"/>
      <c r="O3627" s="105"/>
      <c r="P3627" s="105"/>
      <c r="Q3627" s="105"/>
      <c r="R3627" s="105"/>
      <c r="S3627" s="105"/>
      <c r="T3627" s="105"/>
    </row>
    <row r="3628" ht="14.25" customHeight="1">
      <c r="A3628" s="107"/>
      <c r="B3628" s="116"/>
      <c r="C3628" s="116"/>
      <c r="D3628" s="224"/>
      <c r="E3628" s="105"/>
      <c r="F3628" s="105"/>
      <c r="G3628" s="105"/>
      <c r="H3628" s="105"/>
      <c r="I3628" s="105"/>
      <c r="J3628" s="105"/>
      <c r="K3628" s="105"/>
      <c r="L3628" s="105"/>
      <c r="M3628" s="105"/>
      <c r="N3628" s="106"/>
      <c r="O3628" s="105"/>
      <c r="P3628" s="105"/>
      <c r="Q3628" s="105"/>
      <c r="R3628" s="105"/>
      <c r="S3628" s="105"/>
      <c r="T3628" s="105"/>
    </row>
    <row r="3629" ht="14.25" customHeight="1">
      <c r="A3629" s="107"/>
      <c r="B3629" s="116"/>
      <c r="C3629" s="116"/>
      <c r="D3629" s="224"/>
      <c r="E3629" s="105"/>
      <c r="F3629" s="105"/>
      <c r="G3629" s="105"/>
      <c r="H3629" s="105"/>
      <c r="I3629" s="105"/>
      <c r="J3629" s="105"/>
      <c r="K3629" s="105"/>
      <c r="L3629" s="105"/>
      <c r="M3629" s="105"/>
      <c r="N3629" s="106"/>
      <c r="O3629" s="105"/>
      <c r="P3629" s="105"/>
      <c r="Q3629" s="105"/>
      <c r="R3629" s="105"/>
      <c r="S3629" s="105"/>
      <c r="T3629" s="105"/>
    </row>
    <row r="3630" ht="14.25" customHeight="1">
      <c r="A3630" s="107"/>
      <c r="B3630" s="116"/>
      <c r="C3630" s="116"/>
      <c r="D3630" s="224"/>
      <c r="E3630" s="105"/>
      <c r="F3630" s="105"/>
      <c r="G3630" s="105"/>
      <c r="H3630" s="105"/>
      <c r="I3630" s="105"/>
      <c r="J3630" s="105"/>
      <c r="K3630" s="105"/>
      <c r="L3630" s="105"/>
      <c r="M3630" s="105"/>
      <c r="N3630" s="106"/>
      <c r="O3630" s="105"/>
      <c r="P3630" s="105"/>
      <c r="Q3630" s="105"/>
      <c r="R3630" s="105"/>
      <c r="S3630" s="105"/>
      <c r="T3630" s="105"/>
    </row>
    <row r="3631" ht="14.25" customHeight="1">
      <c r="A3631" s="107"/>
      <c r="B3631" s="116"/>
      <c r="C3631" s="116"/>
      <c r="D3631" s="224"/>
      <c r="E3631" s="105"/>
      <c r="F3631" s="105"/>
      <c r="G3631" s="105"/>
      <c r="H3631" s="105"/>
      <c r="I3631" s="105"/>
      <c r="J3631" s="105"/>
      <c r="K3631" s="105"/>
      <c r="L3631" s="105"/>
      <c r="M3631" s="105"/>
      <c r="N3631" s="106"/>
      <c r="O3631" s="105"/>
      <c r="P3631" s="105"/>
      <c r="Q3631" s="105"/>
      <c r="R3631" s="105"/>
      <c r="S3631" s="105"/>
      <c r="T3631" s="105"/>
    </row>
    <row r="3632" ht="14.25" customHeight="1">
      <c r="A3632" s="107"/>
      <c r="B3632" s="116"/>
      <c r="C3632" s="116"/>
      <c r="D3632" s="224"/>
      <c r="E3632" s="105"/>
      <c r="F3632" s="105"/>
      <c r="G3632" s="105"/>
      <c r="H3632" s="105"/>
      <c r="I3632" s="105"/>
      <c r="J3632" s="105"/>
      <c r="K3632" s="105"/>
      <c r="L3632" s="105"/>
      <c r="M3632" s="105"/>
      <c r="N3632" s="106"/>
      <c r="O3632" s="105"/>
      <c r="P3632" s="105"/>
      <c r="Q3632" s="105"/>
      <c r="R3632" s="105"/>
      <c r="S3632" s="105"/>
      <c r="T3632" s="105"/>
    </row>
    <row r="3633" ht="14.25" customHeight="1">
      <c r="A3633" s="107"/>
      <c r="B3633" s="116"/>
      <c r="C3633" s="116"/>
      <c r="D3633" s="224"/>
      <c r="E3633" s="105"/>
      <c r="F3633" s="105"/>
      <c r="G3633" s="105"/>
      <c r="H3633" s="105"/>
      <c r="I3633" s="105"/>
      <c r="J3633" s="105"/>
      <c r="K3633" s="105"/>
      <c r="L3633" s="105"/>
      <c r="M3633" s="105"/>
      <c r="N3633" s="106"/>
      <c r="O3633" s="105"/>
      <c r="P3633" s="105"/>
      <c r="Q3633" s="105"/>
      <c r="R3633" s="105"/>
      <c r="S3633" s="105"/>
      <c r="T3633" s="105"/>
    </row>
    <row r="3634" ht="14.25" customHeight="1">
      <c r="A3634" s="107"/>
      <c r="B3634" s="116"/>
      <c r="C3634" s="116"/>
      <c r="D3634" s="224"/>
      <c r="E3634" s="105"/>
      <c r="F3634" s="105"/>
      <c r="G3634" s="105"/>
      <c r="H3634" s="105"/>
      <c r="I3634" s="105"/>
      <c r="J3634" s="105"/>
      <c r="K3634" s="105"/>
      <c r="L3634" s="105"/>
      <c r="M3634" s="105"/>
      <c r="N3634" s="106"/>
      <c r="O3634" s="105"/>
      <c r="P3634" s="105"/>
      <c r="Q3634" s="105"/>
      <c r="R3634" s="105"/>
      <c r="S3634" s="105"/>
      <c r="T3634" s="105"/>
    </row>
    <row r="3635" ht="14.25" customHeight="1">
      <c r="A3635" s="107"/>
      <c r="B3635" s="116"/>
      <c r="C3635" s="116"/>
      <c r="D3635" s="224"/>
      <c r="E3635" s="105"/>
      <c r="F3635" s="105"/>
      <c r="G3635" s="105"/>
      <c r="H3635" s="105"/>
      <c r="I3635" s="105"/>
      <c r="J3635" s="105"/>
      <c r="K3635" s="105"/>
      <c r="L3635" s="105"/>
      <c r="M3635" s="105"/>
      <c r="N3635" s="106"/>
      <c r="O3635" s="105"/>
      <c r="P3635" s="105"/>
      <c r="Q3635" s="105"/>
      <c r="R3635" s="105"/>
      <c r="S3635" s="105"/>
      <c r="T3635" s="105"/>
    </row>
    <row r="3636" ht="14.25" customHeight="1">
      <c r="A3636" s="107"/>
      <c r="B3636" s="116"/>
      <c r="C3636" s="116"/>
      <c r="D3636" s="224"/>
      <c r="E3636" s="105"/>
      <c r="F3636" s="105"/>
      <c r="G3636" s="105"/>
      <c r="H3636" s="105"/>
      <c r="I3636" s="105"/>
      <c r="J3636" s="105"/>
      <c r="K3636" s="105"/>
      <c r="L3636" s="105"/>
      <c r="M3636" s="105"/>
      <c r="N3636" s="106"/>
      <c r="O3636" s="105"/>
      <c r="P3636" s="105"/>
      <c r="Q3636" s="105"/>
      <c r="R3636" s="105"/>
      <c r="S3636" s="105"/>
      <c r="T3636" s="105"/>
    </row>
    <row r="3637" ht="14.25" customHeight="1">
      <c r="A3637" s="107"/>
      <c r="B3637" s="116"/>
      <c r="C3637" s="116"/>
      <c r="D3637" s="224"/>
      <c r="E3637" s="105"/>
      <c r="F3637" s="105"/>
      <c r="G3637" s="105"/>
      <c r="H3637" s="105"/>
      <c r="I3637" s="105"/>
      <c r="J3637" s="105"/>
      <c r="K3637" s="105"/>
      <c r="L3637" s="105"/>
      <c r="M3637" s="105"/>
      <c r="N3637" s="106"/>
      <c r="O3637" s="105"/>
      <c r="P3637" s="105"/>
      <c r="Q3637" s="105"/>
      <c r="R3637" s="105"/>
      <c r="S3637" s="105"/>
      <c r="T3637" s="105"/>
    </row>
    <row r="3638" ht="14.25" customHeight="1">
      <c r="A3638" s="107"/>
      <c r="B3638" s="116"/>
      <c r="C3638" s="116"/>
      <c r="D3638" s="224"/>
      <c r="E3638" s="105"/>
      <c r="F3638" s="105"/>
      <c r="G3638" s="105"/>
      <c r="H3638" s="105"/>
      <c r="I3638" s="105"/>
      <c r="J3638" s="105"/>
      <c r="K3638" s="105"/>
      <c r="L3638" s="105"/>
      <c r="M3638" s="105"/>
      <c r="N3638" s="106"/>
      <c r="O3638" s="105"/>
      <c r="P3638" s="105"/>
      <c r="Q3638" s="105"/>
      <c r="R3638" s="105"/>
      <c r="S3638" s="105"/>
      <c r="T3638" s="105"/>
    </row>
    <row r="3639" ht="14.25" customHeight="1">
      <c r="A3639" s="107"/>
      <c r="B3639" s="116"/>
      <c r="C3639" s="116"/>
      <c r="D3639" s="224"/>
      <c r="E3639" s="105"/>
      <c r="F3639" s="105"/>
      <c r="G3639" s="105"/>
      <c r="H3639" s="105"/>
      <c r="I3639" s="105"/>
      <c r="J3639" s="105"/>
      <c r="K3639" s="105"/>
      <c r="L3639" s="105"/>
      <c r="M3639" s="105"/>
      <c r="N3639" s="106"/>
      <c r="O3639" s="105"/>
      <c r="P3639" s="105"/>
      <c r="Q3639" s="105"/>
      <c r="R3639" s="105"/>
      <c r="S3639" s="105"/>
      <c r="T3639" s="105"/>
    </row>
    <row r="3640" ht="14.25" customHeight="1">
      <c r="A3640" s="107"/>
      <c r="B3640" s="116"/>
      <c r="C3640" s="116"/>
      <c r="D3640" s="224"/>
      <c r="E3640" s="105"/>
      <c r="F3640" s="105"/>
      <c r="G3640" s="105"/>
      <c r="H3640" s="105"/>
      <c r="I3640" s="105"/>
      <c r="J3640" s="105"/>
      <c r="K3640" s="105"/>
      <c r="L3640" s="105"/>
      <c r="M3640" s="105"/>
      <c r="N3640" s="106"/>
      <c r="O3640" s="105"/>
      <c r="P3640" s="105"/>
      <c r="Q3640" s="105"/>
      <c r="R3640" s="105"/>
      <c r="S3640" s="105"/>
      <c r="T3640" s="105"/>
    </row>
    <row r="3641" ht="14.25" customHeight="1">
      <c r="A3641" s="107"/>
      <c r="B3641" s="116"/>
      <c r="C3641" s="116"/>
      <c r="D3641" s="224"/>
      <c r="E3641" s="105"/>
      <c r="F3641" s="105"/>
      <c r="G3641" s="105"/>
      <c r="H3641" s="105"/>
      <c r="I3641" s="105"/>
      <c r="J3641" s="105"/>
      <c r="K3641" s="105"/>
      <c r="L3641" s="105"/>
      <c r="M3641" s="105"/>
      <c r="N3641" s="106"/>
      <c r="O3641" s="105"/>
      <c r="P3641" s="105"/>
      <c r="Q3641" s="105"/>
      <c r="R3641" s="105"/>
      <c r="S3641" s="105"/>
      <c r="T3641" s="105"/>
    </row>
    <row r="3642" ht="14.25" customHeight="1">
      <c r="A3642" s="107"/>
      <c r="B3642" s="116"/>
      <c r="C3642" s="116"/>
      <c r="D3642" s="224"/>
      <c r="E3642" s="105"/>
      <c r="F3642" s="105"/>
      <c r="G3642" s="105"/>
      <c r="H3642" s="105"/>
      <c r="I3642" s="105"/>
      <c r="J3642" s="105"/>
      <c r="K3642" s="105"/>
      <c r="L3642" s="105"/>
      <c r="M3642" s="105"/>
      <c r="N3642" s="106"/>
      <c r="O3642" s="105"/>
      <c r="P3642" s="105"/>
      <c r="Q3642" s="105"/>
      <c r="R3642" s="105"/>
      <c r="S3642" s="105"/>
      <c r="T3642" s="105"/>
    </row>
    <row r="3643" ht="14.25" customHeight="1">
      <c r="A3643" s="107"/>
      <c r="B3643" s="116"/>
      <c r="C3643" s="116"/>
      <c r="D3643" s="224"/>
      <c r="E3643" s="105"/>
      <c r="F3643" s="105"/>
      <c r="G3643" s="105"/>
      <c r="H3643" s="105"/>
      <c r="I3643" s="105"/>
      <c r="J3643" s="105"/>
      <c r="K3643" s="105"/>
      <c r="L3643" s="105"/>
      <c r="M3643" s="105"/>
      <c r="N3643" s="106"/>
      <c r="O3643" s="105"/>
      <c r="P3643" s="105"/>
      <c r="Q3643" s="105"/>
      <c r="R3643" s="105"/>
      <c r="S3643" s="105"/>
      <c r="T3643" s="105"/>
    </row>
    <row r="3644" ht="14.25" customHeight="1">
      <c r="A3644" s="107"/>
      <c r="B3644" s="116"/>
      <c r="C3644" s="116"/>
      <c r="D3644" s="224"/>
      <c r="E3644" s="105"/>
      <c r="F3644" s="105"/>
      <c r="G3644" s="105"/>
      <c r="H3644" s="105"/>
      <c r="I3644" s="105"/>
      <c r="J3644" s="105"/>
      <c r="K3644" s="105"/>
      <c r="L3644" s="105"/>
      <c r="M3644" s="105"/>
      <c r="N3644" s="106"/>
      <c r="O3644" s="105"/>
      <c r="P3644" s="105"/>
      <c r="Q3644" s="105"/>
      <c r="R3644" s="105"/>
      <c r="S3644" s="105"/>
      <c r="T3644" s="105"/>
    </row>
    <row r="3645" ht="14.25" customHeight="1">
      <c r="A3645" s="107"/>
      <c r="B3645" s="116"/>
      <c r="C3645" s="116"/>
      <c r="D3645" s="224"/>
      <c r="E3645" s="105"/>
      <c r="F3645" s="105"/>
      <c r="G3645" s="105"/>
      <c r="H3645" s="105"/>
      <c r="I3645" s="105"/>
      <c r="J3645" s="105"/>
      <c r="K3645" s="105"/>
      <c r="L3645" s="105"/>
      <c r="M3645" s="105"/>
      <c r="N3645" s="106"/>
      <c r="O3645" s="105"/>
      <c r="P3645" s="105"/>
      <c r="Q3645" s="105"/>
      <c r="R3645" s="105"/>
      <c r="S3645" s="105"/>
      <c r="T3645" s="105"/>
    </row>
    <row r="3646" ht="14.25" customHeight="1">
      <c r="A3646" s="107"/>
      <c r="B3646" s="116"/>
      <c r="C3646" s="116"/>
      <c r="D3646" s="224"/>
      <c r="E3646" s="105"/>
      <c r="F3646" s="105"/>
      <c r="G3646" s="105"/>
      <c r="H3646" s="105"/>
      <c r="I3646" s="105"/>
      <c r="J3646" s="105"/>
      <c r="K3646" s="105"/>
      <c r="L3646" s="105"/>
      <c r="M3646" s="105"/>
      <c r="N3646" s="106"/>
      <c r="O3646" s="105"/>
      <c r="P3646" s="105"/>
      <c r="Q3646" s="105"/>
      <c r="R3646" s="105"/>
      <c r="S3646" s="105"/>
      <c r="T3646" s="105"/>
    </row>
    <row r="3647" ht="14.25" customHeight="1">
      <c r="A3647" s="107"/>
      <c r="B3647" s="116"/>
      <c r="C3647" s="116"/>
      <c r="D3647" s="224"/>
      <c r="E3647" s="105"/>
      <c r="F3647" s="105"/>
      <c r="G3647" s="105"/>
      <c r="H3647" s="105"/>
      <c r="I3647" s="105"/>
      <c r="J3647" s="105"/>
      <c r="K3647" s="105"/>
      <c r="L3647" s="105"/>
      <c r="M3647" s="105"/>
      <c r="N3647" s="106"/>
      <c r="O3647" s="105"/>
      <c r="P3647" s="105"/>
      <c r="Q3647" s="105"/>
      <c r="R3647" s="105"/>
      <c r="S3647" s="105"/>
      <c r="T3647" s="105"/>
    </row>
    <row r="3648" ht="14.25" customHeight="1">
      <c r="A3648" s="107"/>
      <c r="B3648" s="116"/>
      <c r="C3648" s="116"/>
      <c r="D3648" s="224"/>
      <c r="E3648" s="105"/>
      <c r="F3648" s="105"/>
      <c r="G3648" s="105"/>
      <c r="H3648" s="105"/>
      <c r="I3648" s="105"/>
      <c r="J3648" s="105"/>
      <c r="K3648" s="105"/>
      <c r="L3648" s="105"/>
      <c r="M3648" s="105"/>
      <c r="N3648" s="106"/>
      <c r="O3648" s="105"/>
      <c r="P3648" s="105"/>
      <c r="Q3648" s="105"/>
      <c r="R3648" s="105"/>
      <c r="S3648" s="105"/>
      <c r="T3648" s="105"/>
    </row>
    <row r="3649" ht="14.25" customHeight="1">
      <c r="A3649" s="107"/>
      <c r="B3649" s="116"/>
      <c r="C3649" s="116"/>
      <c r="D3649" s="224"/>
      <c r="E3649" s="105"/>
      <c r="F3649" s="105"/>
      <c r="G3649" s="105"/>
      <c r="H3649" s="105"/>
      <c r="I3649" s="105"/>
      <c r="J3649" s="105"/>
      <c r="K3649" s="105"/>
      <c r="L3649" s="105"/>
      <c r="M3649" s="105"/>
      <c r="N3649" s="106"/>
      <c r="O3649" s="105"/>
      <c r="P3649" s="105"/>
      <c r="Q3649" s="105"/>
      <c r="R3649" s="105"/>
      <c r="S3649" s="105"/>
      <c r="T3649" s="105"/>
    </row>
    <row r="3650" ht="14.25" customHeight="1">
      <c r="A3650" s="107"/>
      <c r="B3650" s="116"/>
      <c r="C3650" s="116"/>
      <c r="D3650" s="224"/>
      <c r="E3650" s="105"/>
      <c r="F3650" s="105"/>
      <c r="G3650" s="105"/>
      <c r="H3650" s="105"/>
      <c r="I3650" s="105"/>
      <c r="J3650" s="105"/>
      <c r="K3650" s="105"/>
      <c r="L3650" s="105"/>
      <c r="M3650" s="105"/>
      <c r="N3650" s="106"/>
      <c r="O3650" s="105"/>
      <c r="P3650" s="105"/>
      <c r="Q3650" s="105"/>
      <c r="R3650" s="105"/>
      <c r="S3650" s="105"/>
      <c r="T3650" s="105"/>
    </row>
    <row r="3651" ht="14.25" customHeight="1">
      <c r="A3651" s="107"/>
      <c r="B3651" s="116"/>
      <c r="C3651" s="116"/>
      <c r="D3651" s="224"/>
      <c r="E3651" s="105"/>
      <c r="F3651" s="105"/>
      <c r="G3651" s="105"/>
      <c r="H3651" s="105"/>
      <c r="I3651" s="105"/>
      <c r="J3651" s="105"/>
      <c r="K3651" s="105"/>
      <c r="L3651" s="105"/>
      <c r="M3651" s="105"/>
      <c r="N3651" s="106"/>
      <c r="O3651" s="105"/>
      <c r="P3651" s="105"/>
      <c r="Q3651" s="105"/>
      <c r="R3651" s="105"/>
      <c r="S3651" s="105"/>
      <c r="T3651" s="105"/>
    </row>
    <row r="3652" ht="14.25" customHeight="1">
      <c r="A3652" s="107"/>
      <c r="B3652" s="116"/>
      <c r="C3652" s="116"/>
      <c r="D3652" s="224"/>
      <c r="E3652" s="105"/>
      <c r="F3652" s="105"/>
      <c r="G3652" s="105"/>
      <c r="H3652" s="105"/>
      <c r="I3652" s="105"/>
      <c r="J3652" s="105"/>
      <c r="K3652" s="105"/>
      <c r="L3652" s="105"/>
      <c r="M3652" s="105"/>
      <c r="N3652" s="106"/>
      <c r="O3652" s="105"/>
      <c r="P3652" s="105"/>
      <c r="Q3652" s="105"/>
      <c r="R3652" s="105"/>
      <c r="S3652" s="105"/>
      <c r="T3652" s="105"/>
    </row>
    <row r="3653" ht="14.25" customHeight="1">
      <c r="A3653" s="107"/>
      <c r="B3653" s="116"/>
      <c r="C3653" s="116"/>
      <c r="D3653" s="224"/>
      <c r="E3653" s="105"/>
      <c r="F3653" s="105"/>
      <c r="G3653" s="105"/>
      <c r="H3653" s="105"/>
      <c r="I3653" s="105"/>
      <c r="J3653" s="105"/>
      <c r="K3653" s="105"/>
      <c r="L3653" s="105"/>
      <c r="M3653" s="105"/>
      <c r="N3653" s="106"/>
      <c r="O3653" s="105"/>
      <c r="P3653" s="105"/>
      <c r="Q3653" s="105"/>
      <c r="R3653" s="105"/>
      <c r="S3653" s="105"/>
      <c r="T3653" s="105"/>
    </row>
    <row r="3654" ht="14.25" customHeight="1">
      <c r="A3654" s="107"/>
      <c r="B3654" s="116"/>
      <c r="C3654" s="116"/>
      <c r="D3654" s="224"/>
      <c r="E3654" s="105"/>
      <c r="F3654" s="105"/>
      <c r="G3654" s="105"/>
      <c r="H3654" s="105"/>
      <c r="I3654" s="105"/>
      <c r="J3654" s="105"/>
      <c r="K3654" s="105"/>
      <c r="L3654" s="105"/>
      <c r="M3654" s="105"/>
      <c r="N3654" s="106"/>
      <c r="O3654" s="105"/>
      <c r="P3654" s="105"/>
      <c r="Q3654" s="105"/>
      <c r="R3654" s="105"/>
      <c r="S3654" s="105"/>
      <c r="T3654" s="105"/>
    </row>
    <row r="3655" ht="14.25" customHeight="1">
      <c r="A3655" s="107"/>
      <c r="B3655" s="116"/>
      <c r="C3655" s="116"/>
      <c r="D3655" s="224"/>
      <c r="E3655" s="105"/>
      <c r="F3655" s="105"/>
      <c r="G3655" s="105"/>
      <c r="H3655" s="105"/>
      <c r="I3655" s="105"/>
      <c r="J3655" s="105"/>
      <c r="K3655" s="105"/>
      <c r="L3655" s="105"/>
      <c r="M3655" s="105"/>
      <c r="N3655" s="106"/>
      <c r="O3655" s="105"/>
      <c r="P3655" s="105"/>
      <c r="Q3655" s="105"/>
      <c r="R3655" s="105"/>
      <c r="S3655" s="105"/>
      <c r="T3655" s="105"/>
    </row>
    <row r="3656" ht="14.25" customHeight="1">
      <c r="A3656" s="107"/>
      <c r="B3656" s="116"/>
      <c r="C3656" s="116"/>
      <c r="D3656" s="224"/>
      <c r="E3656" s="105"/>
      <c r="F3656" s="105"/>
      <c r="G3656" s="105"/>
      <c r="H3656" s="105"/>
      <c r="I3656" s="105"/>
      <c r="J3656" s="105"/>
      <c r="K3656" s="105"/>
      <c r="L3656" s="105"/>
      <c r="M3656" s="105"/>
      <c r="N3656" s="106"/>
      <c r="O3656" s="105"/>
      <c r="P3656" s="105"/>
      <c r="Q3656" s="105"/>
      <c r="R3656" s="105"/>
      <c r="S3656" s="105"/>
      <c r="T3656" s="105"/>
    </row>
    <row r="3657" ht="14.25" customHeight="1">
      <c r="A3657" s="107"/>
      <c r="B3657" s="116"/>
      <c r="C3657" s="116"/>
      <c r="D3657" s="224"/>
      <c r="E3657" s="105"/>
      <c r="F3657" s="105"/>
      <c r="G3657" s="105"/>
      <c r="H3657" s="105"/>
      <c r="I3657" s="105"/>
      <c r="J3657" s="105"/>
      <c r="K3657" s="105"/>
      <c r="L3657" s="105"/>
      <c r="M3657" s="105"/>
      <c r="N3657" s="106"/>
      <c r="O3657" s="105"/>
      <c r="P3657" s="105"/>
      <c r="Q3657" s="105"/>
      <c r="R3657" s="105"/>
      <c r="S3657" s="105"/>
      <c r="T3657" s="105"/>
    </row>
    <row r="3658" ht="14.25" customHeight="1">
      <c r="A3658" s="107"/>
      <c r="B3658" s="116"/>
      <c r="C3658" s="116"/>
      <c r="D3658" s="224"/>
      <c r="E3658" s="105"/>
      <c r="F3658" s="105"/>
      <c r="G3658" s="105"/>
      <c r="H3658" s="105"/>
      <c r="I3658" s="105"/>
      <c r="J3658" s="105"/>
      <c r="K3658" s="105"/>
      <c r="L3658" s="105"/>
      <c r="M3658" s="105"/>
      <c r="N3658" s="106"/>
      <c r="O3658" s="105"/>
      <c r="P3658" s="105"/>
      <c r="Q3658" s="105"/>
      <c r="R3658" s="105"/>
      <c r="S3658" s="105"/>
      <c r="T3658" s="105"/>
    </row>
    <row r="3659" ht="14.25" customHeight="1">
      <c r="A3659" s="107"/>
      <c r="B3659" s="116"/>
      <c r="C3659" s="116"/>
      <c r="D3659" s="224"/>
      <c r="E3659" s="105"/>
      <c r="F3659" s="105"/>
      <c r="G3659" s="105"/>
      <c r="H3659" s="105"/>
      <c r="I3659" s="105"/>
      <c r="J3659" s="105"/>
      <c r="K3659" s="105"/>
      <c r="L3659" s="105"/>
      <c r="M3659" s="105"/>
      <c r="N3659" s="106"/>
      <c r="O3659" s="105"/>
      <c r="P3659" s="105"/>
      <c r="Q3659" s="105"/>
      <c r="R3659" s="105"/>
      <c r="S3659" s="105"/>
      <c r="T3659" s="105"/>
    </row>
    <row r="3660" ht="14.25" customHeight="1">
      <c r="A3660" s="107"/>
      <c r="B3660" s="116"/>
      <c r="C3660" s="116"/>
      <c r="D3660" s="224"/>
      <c r="E3660" s="105"/>
      <c r="F3660" s="105"/>
      <c r="G3660" s="105"/>
      <c r="H3660" s="105"/>
      <c r="I3660" s="105"/>
      <c r="J3660" s="105"/>
      <c r="K3660" s="105"/>
      <c r="L3660" s="105"/>
      <c r="M3660" s="105"/>
      <c r="N3660" s="106"/>
      <c r="O3660" s="105"/>
      <c r="P3660" s="105"/>
      <c r="Q3660" s="105"/>
      <c r="R3660" s="105"/>
      <c r="S3660" s="105"/>
      <c r="T3660" s="105"/>
    </row>
    <row r="3661" ht="14.25" customHeight="1">
      <c r="A3661" s="107"/>
      <c r="B3661" s="116"/>
      <c r="C3661" s="116"/>
      <c r="D3661" s="224"/>
      <c r="E3661" s="105"/>
      <c r="F3661" s="105"/>
      <c r="G3661" s="105"/>
      <c r="H3661" s="105"/>
      <c r="I3661" s="105"/>
      <c r="J3661" s="105"/>
      <c r="K3661" s="105"/>
      <c r="L3661" s="105"/>
      <c r="M3661" s="105"/>
      <c r="N3661" s="106"/>
      <c r="O3661" s="105"/>
      <c r="P3661" s="105"/>
      <c r="Q3661" s="105"/>
      <c r="R3661" s="105"/>
      <c r="S3661" s="105"/>
      <c r="T3661" s="105"/>
    </row>
    <row r="3662" ht="14.25" customHeight="1">
      <c r="A3662" s="107"/>
      <c r="B3662" s="116"/>
      <c r="C3662" s="116"/>
      <c r="D3662" s="224"/>
      <c r="E3662" s="105"/>
      <c r="F3662" s="105"/>
      <c r="G3662" s="105"/>
      <c r="H3662" s="105"/>
      <c r="I3662" s="105"/>
      <c r="J3662" s="105"/>
      <c r="K3662" s="105"/>
      <c r="L3662" s="105"/>
      <c r="M3662" s="105"/>
      <c r="N3662" s="106"/>
      <c r="O3662" s="105"/>
      <c r="P3662" s="105"/>
      <c r="Q3662" s="105"/>
      <c r="R3662" s="105"/>
      <c r="S3662" s="105"/>
      <c r="T3662" s="105"/>
    </row>
    <row r="3663" ht="14.25" customHeight="1">
      <c r="A3663" s="107"/>
      <c r="B3663" s="116"/>
      <c r="C3663" s="116"/>
      <c r="D3663" s="224"/>
      <c r="E3663" s="105"/>
      <c r="F3663" s="105"/>
      <c r="G3663" s="105"/>
      <c r="H3663" s="105"/>
      <c r="I3663" s="105"/>
      <c r="J3663" s="105"/>
      <c r="K3663" s="105"/>
      <c r="L3663" s="105"/>
      <c r="M3663" s="105"/>
      <c r="N3663" s="106"/>
      <c r="O3663" s="105"/>
      <c r="P3663" s="105"/>
      <c r="Q3663" s="105"/>
      <c r="R3663" s="105"/>
      <c r="S3663" s="105"/>
      <c r="T3663" s="105"/>
    </row>
    <row r="3664" ht="14.25" customHeight="1">
      <c r="A3664" s="107"/>
      <c r="B3664" s="116"/>
      <c r="C3664" s="116"/>
      <c r="D3664" s="224"/>
      <c r="E3664" s="105"/>
      <c r="F3664" s="105"/>
      <c r="G3664" s="105"/>
      <c r="H3664" s="105"/>
      <c r="I3664" s="105"/>
      <c r="J3664" s="105"/>
      <c r="K3664" s="105"/>
      <c r="L3664" s="105"/>
      <c r="M3664" s="105"/>
      <c r="N3664" s="106"/>
      <c r="O3664" s="105"/>
      <c r="P3664" s="105"/>
      <c r="Q3664" s="105"/>
      <c r="R3664" s="105"/>
      <c r="S3664" s="105"/>
      <c r="T3664" s="105"/>
    </row>
    <row r="3665" ht="14.25" customHeight="1">
      <c r="A3665" s="107"/>
      <c r="B3665" s="116"/>
      <c r="C3665" s="116"/>
      <c r="D3665" s="224"/>
      <c r="E3665" s="105"/>
      <c r="F3665" s="105"/>
      <c r="G3665" s="105"/>
      <c r="H3665" s="105"/>
      <c r="I3665" s="105"/>
      <c r="J3665" s="105"/>
      <c r="K3665" s="105"/>
      <c r="L3665" s="105"/>
      <c r="M3665" s="105"/>
      <c r="N3665" s="106"/>
      <c r="O3665" s="105"/>
      <c r="P3665" s="105"/>
      <c r="Q3665" s="105"/>
      <c r="R3665" s="105"/>
      <c r="S3665" s="105"/>
      <c r="T3665" s="105"/>
    </row>
    <row r="3666" ht="14.25" customHeight="1">
      <c r="A3666" s="107"/>
      <c r="B3666" s="116"/>
      <c r="C3666" s="116"/>
      <c r="D3666" s="224"/>
      <c r="E3666" s="105"/>
      <c r="F3666" s="105"/>
      <c r="G3666" s="105"/>
      <c r="H3666" s="105"/>
      <c r="I3666" s="105"/>
      <c r="J3666" s="105"/>
      <c r="K3666" s="105"/>
      <c r="L3666" s="105"/>
      <c r="M3666" s="105"/>
      <c r="N3666" s="106"/>
      <c r="O3666" s="105"/>
      <c r="P3666" s="105"/>
      <c r="Q3666" s="105"/>
      <c r="R3666" s="105"/>
      <c r="S3666" s="105"/>
      <c r="T3666" s="105"/>
    </row>
    <row r="3667" ht="14.25" customHeight="1">
      <c r="A3667" s="107"/>
      <c r="B3667" s="116"/>
      <c r="C3667" s="116"/>
      <c r="D3667" s="224"/>
      <c r="E3667" s="105"/>
      <c r="F3667" s="105"/>
      <c r="G3667" s="105"/>
      <c r="H3667" s="105"/>
      <c r="I3667" s="105"/>
      <c r="J3667" s="105"/>
      <c r="K3667" s="105"/>
      <c r="L3667" s="105"/>
      <c r="M3667" s="105"/>
      <c r="N3667" s="106"/>
      <c r="O3667" s="105"/>
      <c r="P3667" s="105"/>
      <c r="Q3667" s="105"/>
      <c r="R3667" s="105"/>
      <c r="S3667" s="105"/>
      <c r="T3667" s="105"/>
    </row>
    <row r="3668" ht="14.25" customHeight="1">
      <c r="A3668" s="107"/>
      <c r="B3668" s="116"/>
      <c r="C3668" s="116"/>
      <c r="D3668" s="224"/>
      <c r="E3668" s="105"/>
      <c r="F3668" s="105"/>
      <c r="G3668" s="105"/>
      <c r="H3668" s="105"/>
      <c r="I3668" s="105"/>
      <c r="J3668" s="105"/>
      <c r="K3668" s="105"/>
      <c r="L3668" s="105"/>
      <c r="M3668" s="105"/>
      <c r="N3668" s="106"/>
      <c r="O3668" s="105"/>
      <c r="P3668" s="105"/>
      <c r="Q3668" s="105"/>
      <c r="R3668" s="105"/>
      <c r="S3668" s="105"/>
      <c r="T3668" s="105"/>
    </row>
    <row r="3669" ht="14.25" customHeight="1">
      <c r="A3669" s="107"/>
      <c r="B3669" s="116"/>
      <c r="C3669" s="116"/>
      <c r="D3669" s="224"/>
      <c r="E3669" s="105"/>
      <c r="F3669" s="105"/>
      <c r="G3669" s="105"/>
      <c r="H3669" s="105"/>
      <c r="I3669" s="105"/>
      <c r="J3669" s="105"/>
      <c r="K3669" s="105"/>
      <c r="L3669" s="105"/>
      <c r="M3669" s="105"/>
      <c r="N3669" s="106"/>
      <c r="O3669" s="105"/>
      <c r="P3669" s="105"/>
      <c r="Q3669" s="105"/>
      <c r="R3669" s="105"/>
      <c r="S3669" s="105"/>
      <c r="T3669" s="105"/>
    </row>
    <row r="3670" ht="14.25" customHeight="1">
      <c r="A3670" s="107"/>
      <c r="B3670" s="116"/>
      <c r="C3670" s="116"/>
      <c r="D3670" s="224"/>
      <c r="E3670" s="105"/>
      <c r="F3670" s="105"/>
      <c r="G3670" s="105"/>
      <c r="H3670" s="105"/>
      <c r="I3670" s="105"/>
      <c r="J3670" s="105"/>
      <c r="K3670" s="105"/>
      <c r="L3670" s="105"/>
      <c r="M3670" s="105"/>
      <c r="N3670" s="106"/>
      <c r="O3670" s="105"/>
      <c r="P3670" s="105"/>
      <c r="Q3670" s="105"/>
      <c r="R3670" s="105"/>
      <c r="S3670" s="105"/>
      <c r="T3670" s="105"/>
    </row>
    <row r="3671" ht="14.25" customHeight="1">
      <c r="A3671" s="107"/>
      <c r="B3671" s="116"/>
      <c r="C3671" s="116"/>
      <c r="D3671" s="224"/>
      <c r="E3671" s="105"/>
      <c r="F3671" s="105"/>
      <c r="G3671" s="105"/>
      <c r="H3671" s="105"/>
      <c r="I3671" s="105"/>
      <c r="J3671" s="105"/>
      <c r="K3671" s="105"/>
      <c r="L3671" s="105"/>
      <c r="M3671" s="105"/>
      <c r="N3671" s="106"/>
      <c r="O3671" s="105"/>
      <c r="P3671" s="105"/>
      <c r="Q3671" s="105"/>
      <c r="R3671" s="105"/>
      <c r="S3671" s="105"/>
      <c r="T3671" s="105"/>
    </row>
    <row r="3672" ht="14.25" customHeight="1">
      <c r="A3672" s="107"/>
      <c r="B3672" s="116"/>
      <c r="C3672" s="116"/>
      <c r="D3672" s="224"/>
      <c r="E3672" s="105"/>
      <c r="F3672" s="105"/>
      <c r="G3672" s="105"/>
      <c r="H3672" s="105"/>
      <c r="I3672" s="105"/>
      <c r="J3672" s="105"/>
      <c r="K3672" s="105"/>
      <c r="L3672" s="105"/>
      <c r="M3672" s="105"/>
      <c r="N3672" s="106"/>
      <c r="O3672" s="105"/>
      <c r="P3672" s="105"/>
      <c r="Q3672" s="105"/>
      <c r="R3672" s="105"/>
      <c r="S3672" s="105"/>
      <c r="T3672" s="105"/>
    </row>
    <row r="3673" ht="14.25" customHeight="1">
      <c r="A3673" s="107"/>
      <c r="B3673" s="116"/>
      <c r="C3673" s="116"/>
      <c r="D3673" s="224"/>
      <c r="E3673" s="105"/>
      <c r="F3673" s="105"/>
      <c r="G3673" s="105"/>
      <c r="H3673" s="105"/>
      <c r="I3673" s="105"/>
      <c r="J3673" s="105"/>
      <c r="K3673" s="105"/>
      <c r="L3673" s="105"/>
      <c r="M3673" s="105"/>
      <c r="N3673" s="106"/>
      <c r="O3673" s="105"/>
      <c r="P3673" s="105"/>
      <c r="Q3673" s="105"/>
      <c r="R3673" s="105"/>
      <c r="S3673" s="105"/>
      <c r="T3673" s="105"/>
    </row>
    <row r="3674" ht="14.25" customHeight="1">
      <c r="A3674" s="107"/>
      <c r="B3674" s="116"/>
      <c r="C3674" s="116"/>
      <c r="D3674" s="224"/>
      <c r="E3674" s="105"/>
      <c r="F3674" s="105"/>
      <c r="G3674" s="105"/>
      <c r="H3674" s="105"/>
      <c r="I3674" s="105"/>
      <c r="J3674" s="105"/>
      <c r="K3674" s="105"/>
      <c r="L3674" s="105"/>
      <c r="M3674" s="105"/>
      <c r="N3674" s="106"/>
      <c r="O3674" s="105"/>
      <c r="P3674" s="105"/>
      <c r="Q3674" s="105"/>
      <c r="R3674" s="105"/>
      <c r="S3674" s="105"/>
      <c r="T3674" s="105"/>
    </row>
    <row r="3675" ht="14.25" customHeight="1">
      <c r="A3675" s="107"/>
      <c r="B3675" s="116"/>
      <c r="C3675" s="116"/>
      <c r="D3675" s="224"/>
      <c r="E3675" s="105"/>
      <c r="F3675" s="105"/>
      <c r="G3675" s="105"/>
      <c r="H3675" s="105"/>
      <c r="I3675" s="105"/>
      <c r="J3675" s="105"/>
      <c r="K3675" s="105"/>
      <c r="L3675" s="105"/>
      <c r="M3675" s="105"/>
      <c r="N3675" s="106"/>
      <c r="O3675" s="105"/>
      <c r="P3675" s="105"/>
      <c r="Q3675" s="105"/>
      <c r="R3675" s="105"/>
      <c r="S3675" s="105"/>
      <c r="T3675" s="105"/>
    </row>
    <row r="3676" ht="14.25" customHeight="1">
      <c r="A3676" s="107"/>
      <c r="B3676" s="116"/>
      <c r="C3676" s="116"/>
      <c r="D3676" s="224"/>
      <c r="E3676" s="105"/>
      <c r="F3676" s="105"/>
      <c r="G3676" s="105"/>
      <c r="H3676" s="105"/>
      <c r="I3676" s="105"/>
      <c r="J3676" s="105"/>
      <c r="K3676" s="105"/>
      <c r="L3676" s="105"/>
      <c r="M3676" s="105"/>
      <c r="N3676" s="106"/>
      <c r="O3676" s="105"/>
      <c r="P3676" s="105"/>
      <c r="Q3676" s="105"/>
      <c r="R3676" s="105"/>
      <c r="S3676" s="105"/>
      <c r="T3676" s="105"/>
    </row>
    <row r="3677" ht="14.25" customHeight="1">
      <c r="A3677" s="107"/>
      <c r="B3677" s="116"/>
      <c r="C3677" s="116"/>
      <c r="D3677" s="224"/>
      <c r="E3677" s="105"/>
      <c r="F3677" s="105"/>
      <c r="G3677" s="105"/>
      <c r="H3677" s="105"/>
      <c r="I3677" s="105"/>
      <c r="J3677" s="105"/>
      <c r="K3677" s="105"/>
      <c r="L3677" s="105"/>
      <c r="M3677" s="105"/>
      <c r="N3677" s="106"/>
      <c r="O3677" s="105"/>
      <c r="P3677" s="105"/>
      <c r="Q3677" s="105"/>
      <c r="R3677" s="105"/>
      <c r="S3677" s="105"/>
      <c r="T3677" s="105"/>
    </row>
    <row r="3678" ht="14.25" customHeight="1">
      <c r="A3678" s="107"/>
      <c r="B3678" s="116"/>
      <c r="C3678" s="116"/>
      <c r="D3678" s="224"/>
      <c r="E3678" s="105"/>
      <c r="F3678" s="105"/>
      <c r="G3678" s="105"/>
      <c r="H3678" s="105"/>
      <c r="I3678" s="105"/>
      <c r="J3678" s="105"/>
      <c r="K3678" s="105"/>
      <c r="L3678" s="105"/>
      <c r="M3678" s="105"/>
      <c r="N3678" s="106"/>
      <c r="O3678" s="105"/>
      <c r="P3678" s="105"/>
      <c r="Q3678" s="105"/>
      <c r="R3678" s="105"/>
      <c r="S3678" s="105"/>
      <c r="T3678" s="105"/>
    </row>
    <row r="3679" ht="14.25" customHeight="1">
      <c r="A3679" s="107"/>
      <c r="B3679" s="116"/>
      <c r="C3679" s="116"/>
      <c r="D3679" s="224"/>
      <c r="E3679" s="105"/>
      <c r="F3679" s="105"/>
      <c r="G3679" s="105"/>
      <c r="H3679" s="105"/>
      <c r="I3679" s="105"/>
      <c r="J3679" s="105"/>
      <c r="K3679" s="105"/>
      <c r="L3679" s="105"/>
      <c r="M3679" s="105"/>
      <c r="N3679" s="106"/>
      <c r="O3679" s="105"/>
      <c r="P3679" s="105"/>
      <c r="Q3679" s="105"/>
      <c r="R3679" s="105"/>
      <c r="S3679" s="105"/>
      <c r="T3679" s="105"/>
    </row>
    <row r="3680" ht="14.25" customHeight="1">
      <c r="A3680" s="107"/>
      <c r="B3680" s="116"/>
      <c r="C3680" s="116"/>
      <c r="D3680" s="224"/>
      <c r="E3680" s="105"/>
      <c r="F3680" s="105"/>
      <c r="G3680" s="105"/>
      <c r="H3680" s="105"/>
      <c r="I3680" s="105"/>
      <c r="J3680" s="105"/>
      <c r="K3680" s="105"/>
      <c r="L3680" s="105"/>
      <c r="M3680" s="105"/>
      <c r="N3680" s="106"/>
      <c r="O3680" s="105"/>
      <c r="P3680" s="105"/>
      <c r="Q3680" s="105"/>
      <c r="R3680" s="105"/>
      <c r="S3680" s="105"/>
      <c r="T3680" s="105"/>
    </row>
    <row r="3681" ht="14.25" customHeight="1">
      <c r="A3681" s="107"/>
      <c r="B3681" s="116"/>
      <c r="C3681" s="116"/>
      <c r="D3681" s="224"/>
      <c r="E3681" s="105"/>
      <c r="F3681" s="105"/>
      <c r="G3681" s="105"/>
      <c r="H3681" s="105"/>
      <c r="I3681" s="105"/>
      <c r="J3681" s="105"/>
      <c r="K3681" s="105"/>
      <c r="L3681" s="105"/>
      <c r="M3681" s="105"/>
      <c r="N3681" s="106"/>
      <c r="O3681" s="105"/>
      <c r="P3681" s="105"/>
      <c r="Q3681" s="105"/>
      <c r="R3681" s="105"/>
      <c r="S3681" s="105"/>
      <c r="T3681" s="105"/>
    </row>
    <row r="3682" ht="14.25" customHeight="1">
      <c r="A3682" s="107"/>
      <c r="B3682" s="116"/>
      <c r="C3682" s="116"/>
      <c r="D3682" s="224"/>
      <c r="E3682" s="105"/>
      <c r="F3682" s="105"/>
      <c r="G3682" s="105"/>
      <c r="H3682" s="105"/>
      <c r="I3682" s="105"/>
      <c r="J3682" s="105"/>
      <c r="K3682" s="105"/>
      <c r="L3682" s="105"/>
      <c r="M3682" s="105"/>
      <c r="N3682" s="106"/>
      <c r="O3682" s="105"/>
      <c r="P3682" s="105"/>
      <c r="Q3682" s="105"/>
      <c r="R3682" s="105"/>
      <c r="S3682" s="105"/>
      <c r="T3682" s="105"/>
    </row>
    <row r="3683" ht="14.25" customHeight="1">
      <c r="A3683" s="107"/>
      <c r="B3683" s="116"/>
      <c r="C3683" s="116"/>
      <c r="D3683" s="224"/>
      <c r="E3683" s="105"/>
      <c r="F3683" s="105"/>
      <c r="G3683" s="105"/>
      <c r="H3683" s="105"/>
      <c r="I3683" s="105"/>
      <c r="J3683" s="105"/>
      <c r="K3683" s="105"/>
      <c r="L3683" s="105"/>
      <c r="M3683" s="105"/>
      <c r="N3683" s="106"/>
      <c r="O3683" s="105"/>
      <c r="P3683" s="105"/>
      <c r="Q3683" s="105"/>
      <c r="R3683" s="105"/>
      <c r="S3683" s="105"/>
      <c r="T3683" s="105"/>
    </row>
    <row r="3684" ht="14.25" customHeight="1">
      <c r="A3684" s="107"/>
      <c r="B3684" s="116"/>
      <c r="C3684" s="116"/>
      <c r="D3684" s="224"/>
      <c r="E3684" s="105"/>
      <c r="F3684" s="105"/>
      <c r="G3684" s="105"/>
      <c r="H3684" s="105"/>
      <c r="I3684" s="105"/>
      <c r="J3684" s="105"/>
      <c r="K3684" s="105"/>
      <c r="L3684" s="105"/>
      <c r="M3684" s="105"/>
      <c r="N3684" s="106"/>
      <c r="O3684" s="105"/>
      <c r="P3684" s="105"/>
      <c r="Q3684" s="105"/>
      <c r="R3684" s="105"/>
      <c r="S3684" s="105"/>
      <c r="T3684" s="105"/>
    </row>
    <row r="3685" ht="14.25" customHeight="1">
      <c r="A3685" s="107"/>
      <c r="B3685" s="116"/>
      <c r="C3685" s="116"/>
      <c r="D3685" s="224"/>
      <c r="E3685" s="105"/>
      <c r="F3685" s="105"/>
      <c r="G3685" s="105"/>
      <c r="H3685" s="105"/>
      <c r="I3685" s="105"/>
      <c r="J3685" s="105"/>
      <c r="K3685" s="105"/>
      <c r="L3685" s="105"/>
      <c r="M3685" s="105"/>
      <c r="N3685" s="106"/>
      <c r="O3685" s="105"/>
      <c r="P3685" s="105"/>
      <c r="Q3685" s="105"/>
      <c r="R3685" s="105"/>
      <c r="S3685" s="105"/>
      <c r="T3685" s="105"/>
    </row>
    <row r="3686" ht="14.25" customHeight="1">
      <c r="A3686" s="107"/>
      <c r="B3686" s="116"/>
      <c r="C3686" s="116"/>
      <c r="D3686" s="224"/>
      <c r="E3686" s="105"/>
      <c r="F3686" s="105"/>
      <c r="G3686" s="105"/>
      <c r="H3686" s="105"/>
      <c r="I3686" s="105"/>
      <c r="J3686" s="105"/>
      <c r="K3686" s="105"/>
      <c r="L3686" s="105"/>
      <c r="M3686" s="105"/>
      <c r="N3686" s="106"/>
      <c r="O3686" s="105"/>
      <c r="P3686" s="105"/>
      <c r="Q3686" s="105"/>
      <c r="R3686" s="105"/>
      <c r="S3686" s="105"/>
      <c r="T3686" s="105"/>
    </row>
    <row r="3687" ht="14.25" customHeight="1">
      <c r="A3687" s="107"/>
      <c r="B3687" s="116"/>
      <c r="C3687" s="116"/>
      <c r="D3687" s="224"/>
      <c r="E3687" s="105"/>
      <c r="F3687" s="105"/>
      <c r="G3687" s="105"/>
      <c r="H3687" s="105"/>
      <c r="I3687" s="105"/>
      <c r="J3687" s="105"/>
      <c r="K3687" s="105"/>
      <c r="L3687" s="105"/>
      <c r="M3687" s="105"/>
      <c r="N3687" s="106"/>
      <c r="O3687" s="105"/>
      <c r="P3687" s="105"/>
      <c r="Q3687" s="105"/>
      <c r="R3687" s="105"/>
      <c r="S3687" s="105"/>
      <c r="T3687" s="105"/>
    </row>
    <row r="3688" ht="14.25" customHeight="1">
      <c r="A3688" s="107"/>
      <c r="B3688" s="116"/>
      <c r="C3688" s="116"/>
      <c r="D3688" s="224"/>
      <c r="E3688" s="105"/>
      <c r="F3688" s="105"/>
      <c r="G3688" s="105"/>
      <c r="H3688" s="105"/>
      <c r="I3688" s="105"/>
      <c r="J3688" s="105"/>
      <c r="K3688" s="105"/>
      <c r="L3688" s="105"/>
      <c r="M3688" s="105"/>
      <c r="N3688" s="106"/>
      <c r="O3688" s="105"/>
      <c r="P3688" s="105"/>
      <c r="Q3688" s="105"/>
      <c r="R3688" s="105"/>
      <c r="S3688" s="105"/>
      <c r="T3688" s="105"/>
    </row>
    <row r="3689" ht="14.25" customHeight="1">
      <c r="A3689" s="107"/>
      <c r="B3689" s="116"/>
      <c r="C3689" s="116"/>
      <c r="D3689" s="224"/>
      <c r="E3689" s="105"/>
      <c r="F3689" s="105"/>
      <c r="G3689" s="105"/>
      <c r="H3689" s="105"/>
      <c r="I3689" s="105"/>
      <c r="J3689" s="105"/>
      <c r="K3689" s="105"/>
      <c r="L3689" s="105"/>
      <c r="M3689" s="105"/>
      <c r="N3689" s="106"/>
      <c r="O3689" s="105"/>
      <c r="P3689" s="105"/>
      <c r="Q3689" s="105"/>
      <c r="R3689" s="105"/>
      <c r="S3689" s="105"/>
      <c r="T3689" s="105"/>
    </row>
    <row r="3690" ht="14.25" customHeight="1">
      <c r="A3690" s="107"/>
      <c r="B3690" s="116"/>
      <c r="C3690" s="116"/>
      <c r="D3690" s="224"/>
      <c r="E3690" s="105"/>
      <c r="F3690" s="105"/>
      <c r="G3690" s="105"/>
      <c r="H3690" s="105"/>
      <c r="I3690" s="105"/>
      <c r="J3690" s="105"/>
      <c r="K3690" s="105"/>
      <c r="L3690" s="105"/>
      <c r="M3690" s="105"/>
      <c r="N3690" s="106"/>
      <c r="O3690" s="105"/>
      <c r="P3690" s="105"/>
      <c r="Q3690" s="105"/>
      <c r="R3690" s="105"/>
      <c r="S3690" s="105"/>
      <c r="T3690" s="105"/>
    </row>
    <row r="3691" ht="14.25" customHeight="1">
      <c r="A3691" s="107"/>
      <c r="B3691" s="116"/>
      <c r="C3691" s="116"/>
      <c r="D3691" s="224"/>
      <c r="E3691" s="105"/>
      <c r="F3691" s="105"/>
      <c r="G3691" s="105"/>
      <c r="H3691" s="105"/>
      <c r="I3691" s="105"/>
      <c r="J3691" s="105"/>
      <c r="K3691" s="105"/>
      <c r="L3691" s="105"/>
      <c r="M3691" s="105"/>
      <c r="N3691" s="106"/>
      <c r="O3691" s="105"/>
      <c r="P3691" s="105"/>
      <c r="Q3691" s="105"/>
      <c r="R3691" s="105"/>
      <c r="S3691" s="105"/>
      <c r="T3691" s="105"/>
    </row>
    <row r="3692" ht="14.25" customHeight="1">
      <c r="A3692" s="107"/>
      <c r="B3692" s="116"/>
      <c r="C3692" s="116"/>
      <c r="D3692" s="224"/>
      <c r="E3692" s="105"/>
      <c r="F3692" s="105"/>
      <c r="G3692" s="105"/>
      <c r="H3692" s="105"/>
      <c r="I3692" s="105"/>
      <c r="J3692" s="105"/>
      <c r="K3692" s="105"/>
      <c r="L3692" s="105"/>
      <c r="M3692" s="105"/>
      <c r="N3692" s="106"/>
      <c r="O3692" s="105"/>
      <c r="P3692" s="105"/>
      <c r="Q3692" s="105"/>
      <c r="R3692" s="105"/>
      <c r="S3692" s="105"/>
      <c r="T3692" s="105"/>
    </row>
    <row r="3693" ht="14.25" customHeight="1">
      <c r="A3693" s="107"/>
      <c r="B3693" s="116"/>
      <c r="C3693" s="116"/>
      <c r="D3693" s="224"/>
      <c r="E3693" s="105"/>
      <c r="F3693" s="105"/>
      <c r="G3693" s="105"/>
      <c r="H3693" s="105"/>
      <c r="I3693" s="105"/>
      <c r="J3693" s="105"/>
      <c r="K3693" s="105"/>
      <c r="L3693" s="105"/>
      <c r="M3693" s="105"/>
      <c r="N3693" s="106"/>
      <c r="O3693" s="105"/>
      <c r="P3693" s="105"/>
      <c r="Q3693" s="105"/>
      <c r="R3693" s="105"/>
      <c r="S3693" s="105"/>
      <c r="T3693" s="105"/>
    </row>
    <row r="3694" ht="14.25" customHeight="1">
      <c r="A3694" s="107"/>
      <c r="B3694" s="116"/>
      <c r="C3694" s="116"/>
      <c r="D3694" s="224"/>
      <c r="E3694" s="105"/>
      <c r="F3694" s="105"/>
      <c r="G3694" s="105"/>
      <c r="H3694" s="105"/>
      <c r="I3694" s="105"/>
      <c r="J3694" s="105"/>
      <c r="K3694" s="105"/>
      <c r="L3694" s="105"/>
      <c r="M3694" s="105"/>
      <c r="N3694" s="106"/>
      <c r="O3694" s="105"/>
      <c r="P3694" s="105"/>
      <c r="Q3694" s="105"/>
      <c r="R3694" s="105"/>
      <c r="S3694" s="105"/>
      <c r="T3694" s="105"/>
    </row>
    <row r="3695" ht="14.25" customHeight="1">
      <c r="A3695" s="107"/>
      <c r="B3695" s="116"/>
      <c r="C3695" s="116"/>
      <c r="D3695" s="224"/>
      <c r="E3695" s="105"/>
      <c r="F3695" s="105"/>
      <c r="G3695" s="105"/>
      <c r="H3695" s="105"/>
      <c r="I3695" s="105"/>
      <c r="J3695" s="105"/>
      <c r="K3695" s="105"/>
      <c r="L3695" s="105"/>
      <c r="M3695" s="105"/>
      <c r="N3695" s="106"/>
      <c r="O3695" s="105"/>
      <c r="P3695" s="105"/>
      <c r="Q3695" s="105"/>
      <c r="R3695" s="105"/>
      <c r="S3695" s="105"/>
      <c r="T3695" s="105"/>
    </row>
    <row r="3696" ht="14.25" customHeight="1">
      <c r="A3696" s="107"/>
      <c r="B3696" s="116"/>
      <c r="C3696" s="116"/>
      <c r="D3696" s="224"/>
      <c r="E3696" s="105"/>
      <c r="F3696" s="105"/>
      <c r="G3696" s="105"/>
      <c r="H3696" s="105"/>
      <c r="I3696" s="105"/>
      <c r="J3696" s="105"/>
      <c r="K3696" s="105"/>
      <c r="L3696" s="105"/>
      <c r="M3696" s="105"/>
      <c r="N3696" s="106"/>
      <c r="O3696" s="105"/>
      <c r="P3696" s="105"/>
      <c r="Q3696" s="105"/>
      <c r="R3696" s="105"/>
      <c r="S3696" s="105"/>
      <c r="T3696" s="105"/>
    </row>
    <row r="3697" ht="14.25" customHeight="1">
      <c r="A3697" s="107"/>
      <c r="B3697" s="116"/>
      <c r="C3697" s="116"/>
      <c r="D3697" s="224"/>
      <c r="E3697" s="105"/>
      <c r="F3697" s="105"/>
      <c r="G3697" s="105"/>
      <c r="H3697" s="105"/>
      <c r="I3697" s="105"/>
      <c r="J3697" s="105"/>
      <c r="K3697" s="105"/>
      <c r="L3697" s="105"/>
      <c r="M3697" s="105"/>
      <c r="N3697" s="106"/>
      <c r="O3697" s="105"/>
      <c r="P3697" s="105"/>
      <c r="Q3697" s="105"/>
      <c r="R3697" s="105"/>
      <c r="S3697" s="105"/>
      <c r="T3697" s="105"/>
    </row>
    <row r="3698" ht="14.25" customHeight="1">
      <c r="A3698" s="107"/>
      <c r="B3698" s="116"/>
      <c r="C3698" s="116"/>
      <c r="D3698" s="224"/>
      <c r="E3698" s="105"/>
      <c r="F3698" s="105"/>
      <c r="G3698" s="105"/>
      <c r="H3698" s="105"/>
      <c r="I3698" s="105"/>
      <c r="J3698" s="105"/>
      <c r="K3698" s="105"/>
      <c r="L3698" s="105"/>
      <c r="M3698" s="105"/>
      <c r="N3698" s="106"/>
      <c r="O3698" s="105"/>
      <c r="P3698" s="105"/>
      <c r="Q3698" s="105"/>
      <c r="R3698" s="105"/>
      <c r="S3698" s="105"/>
      <c r="T3698" s="105"/>
    </row>
    <row r="3699" ht="14.25" customHeight="1">
      <c r="A3699" s="107"/>
      <c r="B3699" s="116"/>
      <c r="C3699" s="116"/>
      <c r="D3699" s="224"/>
      <c r="E3699" s="105"/>
      <c r="F3699" s="105"/>
      <c r="G3699" s="105"/>
      <c r="H3699" s="105"/>
      <c r="I3699" s="105"/>
      <c r="J3699" s="105"/>
      <c r="K3699" s="105"/>
      <c r="L3699" s="105"/>
      <c r="M3699" s="105"/>
      <c r="N3699" s="106"/>
      <c r="O3699" s="105"/>
      <c r="P3699" s="105"/>
      <c r="Q3699" s="105"/>
      <c r="R3699" s="105"/>
      <c r="S3699" s="105"/>
      <c r="T3699" s="105"/>
    </row>
    <row r="3700" ht="14.25" customHeight="1">
      <c r="A3700" s="107"/>
      <c r="B3700" s="116"/>
      <c r="C3700" s="116"/>
      <c r="D3700" s="224"/>
      <c r="E3700" s="105"/>
      <c r="F3700" s="105"/>
      <c r="G3700" s="105"/>
      <c r="H3700" s="105"/>
      <c r="I3700" s="105"/>
      <c r="J3700" s="105"/>
      <c r="K3700" s="105"/>
      <c r="L3700" s="105"/>
      <c r="M3700" s="105"/>
      <c r="N3700" s="106"/>
      <c r="O3700" s="105"/>
      <c r="P3700" s="105"/>
      <c r="Q3700" s="105"/>
      <c r="R3700" s="105"/>
      <c r="S3700" s="105"/>
      <c r="T3700" s="105"/>
    </row>
    <row r="3701" ht="14.25" customHeight="1">
      <c r="A3701" s="107"/>
      <c r="B3701" s="116"/>
      <c r="C3701" s="116"/>
      <c r="D3701" s="224"/>
      <c r="E3701" s="105"/>
      <c r="F3701" s="105"/>
      <c r="G3701" s="105"/>
      <c r="H3701" s="105"/>
      <c r="I3701" s="105"/>
      <c r="J3701" s="105"/>
      <c r="K3701" s="105"/>
      <c r="L3701" s="105"/>
      <c r="M3701" s="105"/>
      <c r="N3701" s="106"/>
      <c r="O3701" s="105"/>
      <c r="P3701" s="105"/>
      <c r="Q3701" s="105"/>
      <c r="R3701" s="105"/>
      <c r="S3701" s="105"/>
      <c r="T3701" s="105"/>
    </row>
    <row r="3702" ht="14.25" customHeight="1">
      <c r="A3702" s="107"/>
      <c r="B3702" s="116"/>
      <c r="C3702" s="116"/>
      <c r="D3702" s="224"/>
      <c r="E3702" s="105"/>
      <c r="F3702" s="105"/>
      <c r="G3702" s="105"/>
      <c r="H3702" s="105"/>
      <c r="I3702" s="105"/>
      <c r="J3702" s="105"/>
      <c r="K3702" s="105"/>
      <c r="L3702" s="105"/>
      <c r="M3702" s="105"/>
      <c r="N3702" s="106"/>
      <c r="O3702" s="105"/>
      <c r="P3702" s="105"/>
      <c r="Q3702" s="105"/>
      <c r="R3702" s="105"/>
      <c r="S3702" s="105"/>
      <c r="T3702" s="105"/>
    </row>
    <row r="3703" ht="14.25" customHeight="1">
      <c r="A3703" s="107"/>
      <c r="B3703" s="116"/>
      <c r="C3703" s="116"/>
      <c r="D3703" s="224"/>
      <c r="E3703" s="105"/>
      <c r="F3703" s="105"/>
      <c r="G3703" s="105"/>
      <c r="H3703" s="105"/>
      <c r="I3703" s="105"/>
      <c r="J3703" s="105"/>
      <c r="K3703" s="105"/>
      <c r="L3703" s="105"/>
      <c r="M3703" s="105"/>
      <c r="N3703" s="106"/>
      <c r="O3703" s="105"/>
      <c r="P3703" s="105"/>
      <c r="Q3703" s="105"/>
      <c r="R3703" s="105"/>
      <c r="S3703" s="105"/>
      <c r="T3703" s="105"/>
    </row>
    <row r="3704" ht="14.25" customHeight="1">
      <c r="A3704" s="107"/>
      <c r="B3704" s="116"/>
      <c r="C3704" s="116"/>
      <c r="D3704" s="224"/>
      <c r="E3704" s="105"/>
      <c r="F3704" s="105"/>
      <c r="G3704" s="105"/>
      <c r="H3704" s="105"/>
      <c r="I3704" s="105"/>
      <c r="J3704" s="105"/>
      <c r="K3704" s="105"/>
      <c r="L3704" s="105"/>
      <c r="M3704" s="105"/>
      <c r="N3704" s="106"/>
      <c r="O3704" s="105"/>
      <c r="P3704" s="105"/>
      <c r="Q3704" s="105"/>
      <c r="R3704" s="105"/>
      <c r="S3704" s="105"/>
      <c r="T3704" s="105"/>
    </row>
    <row r="3705" ht="14.25" customHeight="1">
      <c r="A3705" s="107"/>
      <c r="B3705" s="116"/>
      <c r="C3705" s="116"/>
      <c r="D3705" s="224"/>
      <c r="E3705" s="105"/>
      <c r="F3705" s="105"/>
      <c r="G3705" s="105"/>
      <c r="H3705" s="105"/>
      <c r="I3705" s="105"/>
      <c r="J3705" s="105"/>
      <c r="K3705" s="105"/>
      <c r="L3705" s="105"/>
      <c r="M3705" s="105"/>
      <c r="N3705" s="106"/>
      <c r="O3705" s="105"/>
      <c r="P3705" s="105"/>
      <c r="Q3705" s="105"/>
      <c r="R3705" s="105"/>
      <c r="S3705" s="105"/>
      <c r="T3705" s="105"/>
    </row>
    <row r="3706" ht="14.25" customHeight="1">
      <c r="A3706" s="107"/>
      <c r="B3706" s="116"/>
      <c r="C3706" s="116"/>
      <c r="D3706" s="224"/>
      <c r="E3706" s="105"/>
      <c r="F3706" s="105"/>
      <c r="G3706" s="105"/>
      <c r="H3706" s="105"/>
      <c r="I3706" s="105"/>
      <c r="J3706" s="105"/>
      <c r="K3706" s="105"/>
      <c r="L3706" s="105"/>
      <c r="M3706" s="105"/>
      <c r="N3706" s="106"/>
      <c r="O3706" s="105"/>
      <c r="P3706" s="105"/>
      <c r="Q3706" s="105"/>
      <c r="R3706" s="105"/>
      <c r="S3706" s="105"/>
      <c r="T3706" s="105"/>
    </row>
    <row r="3707" ht="14.25" customHeight="1">
      <c r="A3707" s="107"/>
      <c r="B3707" s="116"/>
      <c r="C3707" s="116"/>
      <c r="D3707" s="224"/>
      <c r="E3707" s="105"/>
      <c r="F3707" s="105"/>
      <c r="G3707" s="105"/>
      <c r="H3707" s="105"/>
      <c r="I3707" s="105"/>
      <c r="J3707" s="105"/>
      <c r="K3707" s="105"/>
      <c r="L3707" s="105"/>
      <c r="M3707" s="105"/>
      <c r="N3707" s="106"/>
      <c r="O3707" s="105"/>
      <c r="P3707" s="105"/>
      <c r="Q3707" s="105"/>
      <c r="R3707" s="105"/>
      <c r="S3707" s="105"/>
      <c r="T3707" s="105"/>
    </row>
    <row r="3708" ht="14.25" customHeight="1">
      <c r="A3708" s="107"/>
      <c r="B3708" s="116"/>
      <c r="C3708" s="116"/>
      <c r="D3708" s="224"/>
      <c r="E3708" s="105"/>
      <c r="F3708" s="105"/>
      <c r="G3708" s="105"/>
      <c r="H3708" s="105"/>
      <c r="I3708" s="105"/>
      <c r="J3708" s="105"/>
      <c r="K3708" s="105"/>
      <c r="L3708" s="105"/>
      <c r="M3708" s="105"/>
      <c r="N3708" s="106"/>
      <c r="O3708" s="105"/>
      <c r="P3708" s="105"/>
      <c r="Q3708" s="105"/>
      <c r="R3708" s="105"/>
      <c r="S3708" s="105"/>
      <c r="T3708" s="105"/>
    </row>
    <row r="3709" ht="14.25" customHeight="1">
      <c r="A3709" s="107"/>
      <c r="B3709" s="116"/>
      <c r="C3709" s="116"/>
      <c r="D3709" s="224"/>
      <c r="E3709" s="105"/>
      <c r="F3709" s="105"/>
      <c r="G3709" s="105"/>
      <c r="H3709" s="105"/>
      <c r="I3709" s="105"/>
      <c r="J3709" s="105"/>
      <c r="K3709" s="105"/>
      <c r="L3709" s="105"/>
      <c r="M3709" s="105"/>
      <c r="N3709" s="106"/>
      <c r="O3709" s="105"/>
      <c r="P3709" s="105"/>
      <c r="Q3709" s="105"/>
      <c r="R3709" s="105"/>
      <c r="S3709" s="105"/>
      <c r="T3709" s="105"/>
    </row>
    <row r="3710" ht="14.25" customHeight="1">
      <c r="A3710" s="107"/>
      <c r="B3710" s="116"/>
      <c r="C3710" s="116"/>
      <c r="D3710" s="224"/>
      <c r="E3710" s="105"/>
      <c r="F3710" s="105"/>
      <c r="G3710" s="105"/>
      <c r="H3710" s="105"/>
      <c r="I3710" s="105"/>
      <c r="J3710" s="105"/>
      <c r="K3710" s="105"/>
      <c r="L3710" s="105"/>
      <c r="M3710" s="105"/>
      <c r="N3710" s="106"/>
      <c r="O3710" s="105"/>
      <c r="P3710" s="105"/>
      <c r="Q3710" s="105"/>
      <c r="R3710" s="105"/>
      <c r="S3710" s="105"/>
      <c r="T3710" s="105"/>
    </row>
    <row r="3711" ht="14.25" customHeight="1">
      <c r="A3711" s="107"/>
      <c r="B3711" s="116"/>
      <c r="C3711" s="116"/>
      <c r="D3711" s="224"/>
      <c r="E3711" s="105"/>
      <c r="F3711" s="105"/>
      <c r="G3711" s="105"/>
      <c r="H3711" s="105"/>
      <c r="I3711" s="105"/>
      <c r="J3711" s="105"/>
      <c r="K3711" s="105"/>
      <c r="L3711" s="105"/>
      <c r="M3711" s="105"/>
      <c r="N3711" s="106"/>
      <c r="O3711" s="105"/>
      <c r="P3711" s="105"/>
      <c r="Q3711" s="105"/>
      <c r="R3711" s="105"/>
      <c r="S3711" s="105"/>
      <c r="T3711" s="105"/>
    </row>
    <row r="3712" ht="14.25" customHeight="1">
      <c r="A3712" s="107"/>
      <c r="B3712" s="116"/>
      <c r="C3712" s="116"/>
      <c r="D3712" s="224"/>
      <c r="E3712" s="105"/>
      <c r="F3712" s="105"/>
      <c r="G3712" s="105"/>
      <c r="H3712" s="105"/>
      <c r="I3712" s="105"/>
      <c r="J3712" s="105"/>
      <c r="K3712" s="105"/>
      <c r="L3712" s="105"/>
      <c r="M3712" s="105"/>
      <c r="N3712" s="106"/>
      <c r="O3712" s="105"/>
      <c r="P3712" s="105"/>
      <c r="Q3712" s="105"/>
      <c r="R3712" s="105"/>
      <c r="S3712" s="105"/>
      <c r="T3712" s="105"/>
    </row>
    <row r="3713" ht="14.25" customHeight="1">
      <c r="A3713" s="107"/>
      <c r="B3713" s="116"/>
      <c r="C3713" s="116"/>
      <c r="D3713" s="224"/>
      <c r="E3713" s="105"/>
      <c r="F3713" s="105"/>
      <c r="G3713" s="105"/>
      <c r="H3713" s="105"/>
      <c r="I3713" s="105"/>
      <c r="J3713" s="105"/>
      <c r="K3713" s="105"/>
      <c r="L3713" s="105"/>
      <c r="M3713" s="105"/>
      <c r="N3713" s="106"/>
      <c r="O3713" s="105"/>
      <c r="P3713" s="105"/>
      <c r="Q3713" s="105"/>
      <c r="R3713" s="105"/>
      <c r="S3713" s="105"/>
      <c r="T3713" s="105"/>
    </row>
    <row r="3714" ht="14.25" customHeight="1">
      <c r="A3714" s="107"/>
      <c r="B3714" s="116"/>
      <c r="C3714" s="116"/>
      <c r="D3714" s="224"/>
      <c r="E3714" s="105"/>
      <c r="F3714" s="105"/>
      <c r="G3714" s="105"/>
      <c r="H3714" s="105"/>
      <c r="I3714" s="105"/>
      <c r="J3714" s="105"/>
      <c r="K3714" s="105"/>
      <c r="L3714" s="105"/>
      <c r="M3714" s="105"/>
      <c r="N3714" s="106"/>
      <c r="O3714" s="105"/>
      <c r="P3714" s="105"/>
      <c r="Q3714" s="105"/>
      <c r="R3714" s="105"/>
      <c r="S3714" s="105"/>
      <c r="T3714" s="105"/>
    </row>
    <row r="3715" ht="14.25" customHeight="1">
      <c r="A3715" s="107"/>
      <c r="B3715" s="116"/>
      <c r="C3715" s="116"/>
      <c r="D3715" s="224"/>
      <c r="E3715" s="105"/>
      <c r="F3715" s="105"/>
      <c r="G3715" s="105"/>
      <c r="H3715" s="105"/>
      <c r="I3715" s="105"/>
      <c r="J3715" s="105"/>
      <c r="K3715" s="105"/>
      <c r="L3715" s="105"/>
      <c r="M3715" s="105"/>
      <c r="N3715" s="106"/>
      <c r="O3715" s="105"/>
      <c r="P3715" s="105"/>
      <c r="Q3715" s="105"/>
      <c r="R3715" s="105"/>
      <c r="S3715" s="105"/>
      <c r="T3715" s="105"/>
    </row>
    <row r="3716" ht="14.25" customHeight="1">
      <c r="A3716" s="107"/>
      <c r="B3716" s="116"/>
      <c r="C3716" s="116"/>
      <c r="D3716" s="224"/>
      <c r="E3716" s="105"/>
      <c r="F3716" s="105"/>
      <c r="G3716" s="105"/>
      <c r="H3716" s="105"/>
      <c r="I3716" s="105"/>
      <c r="J3716" s="105"/>
      <c r="K3716" s="105"/>
      <c r="L3716" s="105"/>
      <c r="M3716" s="105"/>
      <c r="N3716" s="106"/>
      <c r="O3716" s="105"/>
      <c r="P3716" s="105"/>
      <c r="Q3716" s="105"/>
      <c r="R3716" s="105"/>
      <c r="S3716" s="105"/>
      <c r="T3716" s="105"/>
    </row>
    <row r="3717" ht="14.25" customHeight="1">
      <c r="A3717" s="107"/>
      <c r="B3717" s="116"/>
      <c r="C3717" s="116"/>
      <c r="D3717" s="224"/>
      <c r="E3717" s="105"/>
      <c r="F3717" s="105"/>
      <c r="G3717" s="105"/>
      <c r="H3717" s="105"/>
      <c r="I3717" s="105"/>
      <c r="J3717" s="105"/>
      <c r="K3717" s="105"/>
      <c r="L3717" s="105"/>
      <c r="M3717" s="105"/>
      <c r="N3717" s="106"/>
      <c r="O3717" s="105"/>
      <c r="P3717" s="105"/>
      <c r="Q3717" s="105"/>
      <c r="R3717" s="105"/>
      <c r="S3717" s="105"/>
      <c r="T3717" s="105"/>
    </row>
    <row r="3718" ht="14.25" customHeight="1">
      <c r="A3718" s="107"/>
      <c r="B3718" s="116"/>
      <c r="C3718" s="116"/>
      <c r="D3718" s="224"/>
      <c r="E3718" s="105"/>
      <c r="F3718" s="105"/>
      <c r="G3718" s="105"/>
      <c r="H3718" s="105"/>
      <c r="I3718" s="105"/>
      <c r="J3718" s="105"/>
      <c r="K3718" s="105"/>
      <c r="L3718" s="105"/>
      <c r="M3718" s="105"/>
      <c r="N3718" s="106"/>
      <c r="O3718" s="105"/>
      <c r="P3718" s="105"/>
      <c r="Q3718" s="105"/>
      <c r="R3718" s="105"/>
      <c r="S3718" s="105"/>
      <c r="T3718" s="105"/>
    </row>
    <row r="3719" ht="14.25" customHeight="1">
      <c r="A3719" s="107"/>
      <c r="B3719" s="116"/>
      <c r="C3719" s="116"/>
      <c r="D3719" s="224"/>
      <c r="E3719" s="105"/>
      <c r="F3719" s="105"/>
      <c r="G3719" s="105"/>
      <c r="H3719" s="105"/>
      <c r="I3719" s="105"/>
      <c r="J3719" s="105"/>
      <c r="K3719" s="105"/>
      <c r="L3719" s="105"/>
      <c r="M3719" s="105"/>
      <c r="N3719" s="106"/>
      <c r="O3719" s="105"/>
      <c r="P3719" s="105"/>
      <c r="Q3719" s="105"/>
      <c r="R3719" s="105"/>
      <c r="S3719" s="105"/>
      <c r="T3719" s="105"/>
    </row>
    <row r="3720" ht="14.25" customHeight="1">
      <c r="A3720" s="107"/>
      <c r="B3720" s="116"/>
      <c r="C3720" s="116"/>
      <c r="D3720" s="224"/>
      <c r="E3720" s="105"/>
      <c r="F3720" s="105"/>
      <c r="G3720" s="105"/>
      <c r="H3720" s="105"/>
      <c r="I3720" s="105"/>
      <c r="J3720" s="105"/>
      <c r="K3720" s="105"/>
      <c r="L3720" s="105"/>
      <c r="M3720" s="105"/>
      <c r="N3720" s="106"/>
      <c r="O3720" s="105"/>
      <c r="P3720" s="105"/>
      <c r="Q3720" s="105"/>
      <c r="R3720" s="105"/>
      <c r="S3720" s="105"/>
      <c r="T3720" s="105"/>
    </row>
    <row r="3721" ht="14.25" customHeight="1">
      <c r="A3721" s="107"/>
      <c r="B3721" s="116"/>
      <c r="C3721" s="116"/>
      <c r="D3721" s="224"/>
      <c r="E3721" s="105"/>
      <c r="F3721" s="105"/>
      <c r="G3721" s="105"/>
      <c r="H3721" s="105"/>
      <c r="I3721" s="105"/>
      <c r="J3721" s="105"/>
      <c r="K3721" s="105"/>
      <c r="L3721" s="105"/>
      <c r="M3721" s="105"/>
      <c r="N3721" s="106"/>
      <c r="O3721" s="105"/>
      <c r="P3721" s="105"/>
      <c r="Q3721" s="105"/>
      <c r="R3721" s="105"/>
      <c r="S3721" s="105"/>
      <c r="T3721" s="105"/>
    </row>
    <row r="3722" ht="14.25" customHeight="1">
      <c r="A3722" s="107"/>
      <c r="B3722" s="116"/>
      <c r="C3722" s="116"/>
      <c r="D3722" s="224"/>
      <c r="E3722" s="105"/>
      <c r="F3722" s="105"/>
      <c r="G3722" s="105"/>
      <c r="H3722" s="105"/>
      <c r="I3722" s="105"/>
      <c r="J3722" s="105"/>
      <c r="K3722" s="105"/>
      <c r="L3722" s="105"/>
      <c r="M3722" s="105"/>
      <c r="N3722" s="106"/>
      <c r="O3722" s="105"/>
      <c r="P3722" s="105"/>
      <c r="Q3722" s="105"/>
      <c r="R3722" s="105"/>
      <c r="S3722" s="105"/>
      <c r="T3722" s="105"/>
    </row>
    <row r="3723" ht="14.25" customHeight="1">
      <c r="A3723" s="107"/>
      <c r="B3723" s="116"/>
      <c r="C3723" s="116"/>
      <c r="D3723" s="224"/>
      <c r="E3723" s="105"/>
      <c r="F3723" s="105"/>
      <c r="G3723" s="105"/>
      <c r="H3723" s="105"/>
      <c r="I3723" s="105"/>
      <c r="J3723" s="105"/>
      <c r="K3723" s="105"/>
      <c r="L3723" s="105"/>
      <c r="M3723" s="105"/>
      <c r="N3723" s="106"/>
      <c r="O3723" s="105"/>
      <c r="P3723" s="105"/>
      <c r="Q3723" s="105"/>
      <c r="R3723" s="105"/>
      <c r="S3723" s="105"/>
      <c r="T3723" s="105"/>
    </row>
    <row r="3724" ht="14.25" customHeight="1">
      <c r="A3724" s="107"/>
      <c r="B3724" s="116"/>
      <c r="C3724" s="116"/>
      <c r="D3724" s="224"/>
      <c r="E3724" s="105"/>
      <c r="F3724" s="105"/>
      <c r="G3724" s="105"/>
      <c r="H3724" s="105"/>
      <c r="I3724" s="105"/>
      <c r="J3724" s="105"/>
      <c r="K3724" s="105"/>
      <c r="L3724" s="105"/>
      <c r="M3724" s="105"/>
      <c r="N3724" s="106"/>
      <c r="O3724" s="105"/>
      <c r="P3724" s="105"/>
      <c r="Q3724" s="105"/>
      <c r="R3724" s="105"/>
      <c r="S3724" s="105"/>
      <c r="T3724" s="105"/>
    </row>
    <row r="3725" ht="14.25" customHeight="1">
      <c r="A3725" s="107"/>
      <c r="B3725" s="116"/>
      <c r="C3725" s="116"/>
      <c r="D3725" s="224"/>
      <c r="E3725" s="105"/>
      <c r="F3725" s="105"/>
      <c r="G3725" s="105"/>
      <c r="H3725" s="105"/>
      <c r="I3725" s="105"/>
      <c r="J3725" s="105"/>
      <c r="K3725" s="105"/>
      <c r="L3725" s="105"/>
      <c r="M3725" s="105"/>
      <c r="N3725" s="106"/>
      <c r="O3725" s="105"/>
      <c r="P3725" s="105"/>
      <c r="Q3725" s="105"/>
      <c r="R3725" s="105"/>
      <c r="S3725" s="105"/>
      <c r="T3725" s="105"/>
    </row>
    <row r="3726" ht="14.25" customHeight="1">
      <c r="A3726" s="107"/>
      <c r="B3726" s="116"/>
      <c r="C3726" s="116"/>
      <c r="D3726" s="224"/>
      <c r="E3726" s="105"/>
      <c r="F3726" s="105"/>
      <c r="G3726" s="105"/>
      <c r="H3726" s="105"/>
      <c r="I3726" s="105"/>
      <c r="J3726" s="105"/>
      <c r="K3726" s="105"/>
      <c r="L3726" s="105"/>
      <c r="M3726" s="105"/>
      <c r="N3726" s="106"/>
      <c r="O3726" s="105"/>
      <c r="P3726" s="105"/>
      <c r="Q3726" s="105"/>
      <c r="R3726" s="105"/>
      <c r="S3726" s="105"/>
      <c r="T3726" s="105"/>
    </row>
    <row r="3727" ht="14.25" customHeight="1">
      <c r="A3727" s="107"/>
      <c r="B3727" s="116"/>
      <c r="C3727" s="116"/>
      <c r="D3727" s="224"/>
      <c r="E3727" s="105"/>
      <c r="F3727" s="105"/>
      <c r="G3727" s="105"/>
      <c r="H3727" s="105"/>
      <c r="I3727" s="105"/>
      <c r="J3727" s="105"/>
      <c r="K3727" s="105"/>
      <c r="L3727" s="105"/>
      <c r="M3727" s="105"/>
      <c r="N3727" s="106"/>
      <c r="O3727" s="105"/>
      <c r="P3727" s="105"/>
      <c r="Q3727" s="105"/>
      <c r="R3727" s="105"/>
      <c r="S3727" s="105"/>
      <c r="T3727" s="105"/>
    </row>
    <row r="3728" ht="14.25" customHeight="1">
      <c r="A3728" s="107"/>
      <c r="B3728" s="116"/>
      <c r="C3728" s="116"/>
      <c r="D3728" s="224"/>
      <c r="E3728" s="105"/>
      <c r="F3728" s="105"/>
      <c r="G3728" s="105"/>
      <c r="H3728" s="105"/>
      <c r="I3728" s="105"/>
      <c r="J3728" s="105"/>
      <c r="K3728" s="105"/>
      <c r="L3728" s="105"/>
      <c r="M3728" s="105"/>
      <c r="N3728" s="106"/>
      <c r="O3728" s="105"/>
      <c r="P3728" s="105"/>
      <c r="Q3728" s="105"/>
      <c r="R3728" s="105"/>
      <c r="S3728" s="105"/>
      <c r="T3728" s="105"/>
    </row>
    <row r="3729" ht="14.25" customHeight="1">
      <c r="A3729" s="107"/>
      <c r="B3729" s="116"/>
      <c r="C3729" s="116"/>
      <c r="D3729" s="224"/>
      <c r="E3729" s="105"/>
      <c r="F3729" s="105"/>
      <c r="G3729" s="105"/>
      <c r="H3729" s="105"/>
      <c r="I3729" s="105"/>
      <c r="J3729" s="105"/>
      <c r="K3729" s="105"/>
      <c r="L3729" s="105"/>
      <c r="M3729" s="105"/>
      <c r="N3729" s="106"/>
      <c r="O3729" s="105"/>
      <c r="P3729" s="105"/>
      <c r="Q3729" s="105"/>
      <c r="R3729" s="105"/>
      <c r="S3729" s="105"/>
      <c r="T3729" s="105"/>
    </row>
    <row r="3730" ht="14.25" customHeight="1">
      <c r="A3730" s="107"/>
      <c r="B3730" s="116"/>
      <c r="C3730" s="116"/>
      <c r="D3730" s="224"/>
      <c r="E3730" s="105"/>
      <c r="F3730" s="105"/>
      <c r="G3730" s="105"/>
      <c r="H3730" s="105"/>
      <c r="I3730" s="105"/>
      <c r="J3730" s="105"/>
      <c r="K3730" s="105"/>
      <c r="L3730" s="105"/>
      <c r="M3730" s="105"/>
      <c r="N3730" s="106"/>
      <c r="O3730" s="105"/>
      <c r="P3730" s="105"/>
      <c r="Q3730" s="105"/>
      <c r="R3730" s="105"/>
      <c r="S3730" s="105"/>
      <c r="T3730" s="105"/>
    </row>
    <row r="3731" ht="14.25" customHeight="1">
      <c r="A3731" s="107"/>
      <c r="B3731" s="116"/>
      <c r="C3731" s="116"/>
      <c r="D3731" s="224"/>
      <c r="E3731" s="105"/>
      <c r="F3731" s="105"/>
      <c r="G3731" s="105"/>
      <c r="H3731" s="105"/>
      <c r="I3731" s="105"/>
      <c r="J3731" s="105"/>
      <c r="K3731" s="105"/>
      <c r="L3731" s="105"/>
      <c r="M3731" s="105"/>
      <c r="N3731" s="106"/>
      <c r="O3731" s="105"/>
      <c r="P3731" s="105"/>
      <c r="Q3731" s="105"/>
      <c r="R3731" s="105"/>
      <c r="S3731" s="105"/>
      <c r="T3731" s="105"/>
    </row>
    <row r="3732" ht="14.25" customHeight="1">
      <c r="A3732" s="107"/>
      <c r="B3732" s="116"/>
      <c r="C3732" s="116"/>
      <c r="D3732" s="224"/>
      <c r="E3732" s="105"/>
      <c r="F3732" s="105"/>
      <c r="G3732" s="105"/>
      <c r="H3732" s="105"/>
      <c r="I3732" s="105"/>
      <c r="J3732" s="105"/>
      <c r="K3732" s="105"/>
      <c r="L3732" s="105"/>
      <c r="M3732" s="105"/>
      <c r="N3732" s="106"/>
      <c r="O3732" s="105"/>
      <c r="P3732" s="105"/>
      <c r="Q3732" s="105"/>
      <c r="R3732" s="105"/>
      <c r="S3732" s="105"/>
      <c r="T3732" s="105"/>
    </row>
    <row r="3733" ht="14.25" customHeight="1">
      <c r="A3733" s="107"/>
      <c r="B3733" s="116"/>
      <c r="C3733" s="116"/>
      <c r="D3733" s="224"/>
      <c r="E3733" s="105"/>
      <c r="F3733" s="105"/>
      <c r="G3733" s="105"/>
      <c r="H3733" s="105"/>
      <c r="I3733" s="105"/>
      <c r="J3733" s="105"/>
      <c r="K3733" s="105"/>
      <c r="L3733" s="105"/>
      <c r="M3733" s="105"/>
      <c r="N3733" s="106"/>
      <c r="O3733" s="105"/>
      <c r="P3733" s="105"/>
      <c r="Q3733" s="105"/>
      <c r="R3733" s="105"/>
      <c r="S3733" s="105"/>
      <c r="T3733" s="105"/>
    </row>
    <row r="3734" ht="14.25" customHeight="1">
      <c r="A3734" s="107"/>
      <c r="B3734" s="116"/>
      <c r="C3734" s="116"/>
      <c r="D3734" s="224"/>
      <c r="E3734" s="105"/>
      <c r="F3734" s="105"/>
      <c r="G3734" s="105"/>
      <c r="H3734" s="105"/>
      <c r="I3734" s="105"/>
      <c r="J3734" s="105"/>
      <c r="K3734" s="105"/>
      <c r="L3734" s="105"/>
      <c r="M3734" s="105"/>
      <c r="N3734" s="106"/>
      <c r="O3734" s="105"/>
      <c r="P3734" s="105"/>
      <c r="Q3734" s="105"/>
      <c r="R3734" s="105"/>
      <c r="S3734" s="105"/>
      <c r="T3734" s="105"/>
    </row>
    <row r="3735" ht="14.25" customHeight="1">
      <c r="A3735" s="107"/>
      <c r="B3735" s="116"/>
      <c r="C3735" s="116"/>
      <c r="D3735" s="224"/>
      <c r="E3735" s="105"/>
      <c r="F3735" s="105"/>
      <c r="G3735" s="105"/>
      <c r="H3735" s="105"/>
      <c r="I3735" s="105"/>
      <c r="J3735" s="105"/>
      <c r="K3735" s="105"/>
      <c r="L3735" s="105"/>
      <c r="M3735" s="105"/>
      <c r="N3735" s="106"/>
      <c r="O3735" s="105"/>
      <c r="P3735" s="105"/>
      <c r="Q3735" s="105"/>
      <c r="R3735" s="105"/>
      <c r="S3735" s="105"/>
      <c r="T3735" s="105"/>
    </row>
    <row r="3736" ht="14.25" customHeight="1">
      <c r="A3736" s="107"/>
      <c r="B3736" s="116"/>
      <c r="C3736" s="116"/>
      <c r="D3736" s="224"/>
      <c r="E3736" s="105"/>
      <c r="F3736" s="105"/>
      <c r="G3736" s="105"/>
      <c r="H3736" s="105"/>
      <c r="I3736" s="105"/>
      <c r="J3736" s="105"/>
      <c r="K3736" s="105"/>
      <c r="L3736" s="105"/>
      <c r="M3736" s="105"/>
      <c r="N3736" s="106"/>
      <c r="O3736" s="105"/>
      <c r="P3736" s="105"/>
      <c r="Q3736" s="105"/>
      <c r="R3736" s="105"/>
      <c r="S3736" s="105"/>
      <c r="T3736" s="105"/>
    </row>
    <row r="3737" ht="14.25" customHeight="1">
      <c r="A3737" s="107"/>
      <c r="B3737" s="116"/>
      <c r="C3737" s="116"/>
      <c r="D3737" s="224"/>
      <c r="E3737" s="105"/>
      <c r="F3737" s="105"/>
      <c r="G3737" s="105"/>
      <c r="H3737" s="105"/>
      <c r="I3737" s="105"/>
      <c r="J3737" s="105"/>
      <c r="K3737" s="105"/>
      <c r="L3737" s="105"/>
      <c r="M3737" s="105"/>
      <c r="N3737" s="106"/>
      <c r="O3737" s="105"/>
      <c r="P3737" s="105"/>
      <c r="Q3737" s="105"/>
      <c r="R3737" s="105"/>
      <c r="S3737" s="105"/>
      <c r="T3737" s="105"/>
    </row>
    <row r="3738" ht="14.25" customHeight="1">
      <c r="A3738" s="107"/>
      <c r="B3738" s="116"/>
      <c r="C3738" s="116"/>
      <c r="D3738" s="224"/>
      <c r="E3738" s="105"/>
      <c r="F3738" s="105"/>
      <c r="G3738" s="105"/>
      <c r="H3738" s="105"/>
      <c r="I3738" s="105"/>
      <c r="J3738" s="105"/>
      <c r="K3738" s="105"/>
      <c r="L3738" s="105"/>
      <c r="M3738" s="105"/>
      <c r="N3738" s="106"/>
      <c r="O3738" s="105"/>
      <c r="P3738" s="105"/>
      <c r="Q3738" s="105"/>
      <c r="R3738" s="105"/>
      <c r="S3738" s="105"/>
      <c r="T3738" s="105"/>
    </row>
    <row r="3739" ht="14.25" customHeight="1">
      <c r="A3739" s="107"/>
      <c r="B3739" s="116"/>
      <c r="C3739" s="116"/>
      <c r="D3739" s="224"/>
      <c r="E3739" s="105"/>
      <c r="F3739" s="105"/>
      <c r="G3739" s="105"/>
      <c r="H3739" s="105"/>
      <c r="I3739" s="105"/>
      <c r="J3739" s="105"/>
      <c r="K3739" s="105"/>
      <c r="L3739" s="105"/>
      <c r="M3739" s="105"/>
      <c r="N3739" s="106"/>
      <c r="O3739" s="105"/>
      <c r="P3739" s="105"/>
      <c r="Q3739" s="105"/>
      <c r="R3739" s="105"/>
      <c r="S3739" s="105"/>
      <c r="T3739" s="105"/>
    </row>
    <row r="3740" ht="14.25" customHeight="1">
      <c r="A3740" s="107"/>
      <c r="B3740" s="116"/>
      <c r="C3740" s="116"/>
      <c r="D3740" s="224"/>
      <c r="E3740" s="105"/>
      <c r="F3740" s="105"/>
      <c r="G3740" s="105"/>
      <c r="H3740" s="105"/>
      <c r="I3740" s="105"/>
      <c r="J3740" s="105"/>
      <c r="K3740" s="105"/>
      <c r="L3740" s="105"/>
      <c r="M3740" s="105"/>
      <c r="N3740" s="106"/>
      <c r="O3740" s="105"/>
      <c r="P3740" s="105"/>
      <c r="Q3740" s="105"/>
      <c r="R3740" s="105"/>
      <c r="S3740" s="105"/>
      <c r="T3740" s="105"/>
    </row>
    <row r="3741" ht="14.25" customHeight="1">
      <c r="A3741" s="107"/>
      <c r="B3741" s="116"/>
      <c r="C3741" s="116"/>
      <c r="D3741" s="224"/>
      <c r="E3741" s="105"/>
      <c r="F3741" s="105"/>
      <c r="G3741" s="105"/>
      <c r="H3741" s="105"/>
      <c r="I3741" s="105"/>
      <c r="J3741" s="105"/>
      <c r="K3741" s="105"/>
      <c r="L3741" s="105"/>
      <c r="M3741" s="105"/>
      <c r="N3741" s="106"/>
      <c r="O3741" s="105"/>
      <c r="P3741" s="105"/>
      <c r="Q3741" s="105"/>
      <c r="R3741" s="105"/>
      <c r="S3741" s="105"/>
      <c r="T3741" s="105"/>
    </row>
    <row r="3742" ht="14.25" customHeight="1">
      <c r="A3742" s="107"/>
      <c r="B3742" s="116"/>
      <c r="C3742" s="116"/>
      <c r="D3742" s="224"/>
      <c r="E3742" s="105"/>
      <c r="F3742" s="105"/>
      <c r="G3742" s="105"/>
      <c r="H3742" s="105"/>
      <c r="I3742" s="105"/>
      <c r="J3742" s="105"/>
      <c r="K3742" s="105"/>
      <c r="L3742" s="105"/>
      <c r="M3742" s="105"/>
      <c r="N3742" s="106"/>
      <c r="O3742" s="105"/>
      <c r="P3742" s="105"/>
      <c r="Q3742" s="105"/>
      <c r="R3742" s="105"/>
      <c r="S3742" s="105"/>
      <c r="T3742" s="105"/>
    </row>
    <row r="3743" ht="14.25" customHeight="1">
      <c r="A3743" s="107"/>
      <c r="B3743" s="116"/>
      <c r="C3743" s="116"/>
      <c r="D3743" s="224"/>
      <c r="E3743" s="105"/>
      <c r="F3743" s="105"/>
      <c r="G3743" s="105"/>
      <c r="H3743" s="105"/>
      <c r="I3743" s="105"/>
      <c r="J3743" s="105"/>
      <c r="K3743" s="105"/>
      <c r="L3743" s="105"/>
      <c r="M3743" s="105"/>
      <c r="N3743" s="106"/>
      <c r="O3743" s="105"/>
      <c r="P3743" s="105"/>
      <c r="Q3743" s="105"/>
      <c r="R3743" s="105"/>
      <c r="S3743" s="105"/>
      <c r="T3743" s="105"/>
    </row>
    <row r="3744" ht="14.25" customHeight="1">
      <c r="A3744" s="107"/>
      <c r="B3744" s="116"/>
      <c r="C3744" s="116"/>
      <c r="D3744" s="224"/>
      <c r="E3744" s="105"/>
      <c r="F3744" s="105"/>
      <c r="G3744" s="105"/>
      <c r="H3744" s="105"/>
      <c r="I3744" s="105"/>
      <c r="J3744" s="105"/>
      <c r="K3744" s="105"/>
      <c r="L3744" s="105"/>
      <c r="M3744" s="105"/>
      <c r="N3744" s="106"/>
      <c r="O3744" s="105"/>
      <c r="P3744" s="105"/>
      <c r="Q3744" s="105"/>
      <c r="R3744" s="105"/>
      <c r="S3744" s="105"/>
      <c r="T3744" s="105"/>
    </row>
    <row r="3745" ht="14.25" customHeight="1">
      <c r="A3745" s="107"/>
      <c r="B3745" s="116"/>
      <c r="C3745" s="116"/>
      <c r="D3745" s="224"/>
      <c r="E3745" s="105"/>
      <c r="F3745" s="105"/>
      <c r="G3745" s="105"/>
      <c r="H3745" s="105"/>
      <c r="I3745" s="105"/>
      <c r="J3745" s="105"/>
      <c r="K3745" s="105"/>
      <c r="L3745" s="105"/>
      <c r="M3745" s="105"/>
      <c r="N3745" s="106"/>
      <c r="O3745" s="105"/>
      <c r="P3745" s="105"/>
      <c r="Q3745" s="105"/>
      <c r="R3745" s="105"/>
      <c r="S3745" s="105"/>
      <c r="T3745" s="105"/>
    </row>
    <row r="3746" ht="14.25" customHeight="1">
      <c r="A3746" s="107"/>
      <c r="B3746" s="116"/>
      <c r="C3746" s="116"/>
      <c r="D3746" s="224"/>
      <c r="E3746" s="105"/>
      <c r="F3746" s="105"/>
      <c r="G3746" s="105"/>
      <c r="H3746" s="105"/>
      <c r="I3746" s="105"/>
      <c r="J3746" s="105"/>
      <c r="K3746" s="105"/>
      <c r="L3746" s="105"/>
      <c r="M3746" s="105"/>
      <c r="N3746" s="106"/>
      <c r="O3746" s="105"/>
      <c r="P3746" s="105"/>
      <c r="Q3746" s="105"/>
      <c r="R3746" s="105"/>
      <c r="S3746" s="105"/>
      <c r="T3746" s="105"/>
    </row>
    <row r="3747" ht="14.25" customHeight="1">
      <c r="A3747" s="107"/>
      <c r="B3747" s="116"/>
      <c r="C3747" s="116"/>
      <c r="D3747" s="224"/>
      <c r="E3747" s="105"/>
      <c r="F3747" s="105"/>
      <c r="G3747" s="105"/>
      <c r="H3747" s="105"/>
      <c r="I3747" s="105"/>
      <c r="J3747" s="105"/>
      <c r="K3747" s="105"/>
      <c r="L3747" s="105"/>
      <c r="M3747" s="105"/>
      <c r="N3747" s="106"/>
      <c r="O3747" s="105"/>
      <c r="P3747" s="105"/>
      <c r="Q3747" s="105"/>
      <c r="R3747" s="105"/>
      <c r="S3747" s="105"/>
      <c r="T3747" s="105"/>
    </row>
    <row r="3748" ht="14.25" customHeight="1">
      <c r="A3748" s="107"/>
      <c r="B3748" s="116"/>
      <c r="C3748" s="116"/>
      <c r="D3748" s="224"/>
      <c r="E3748" s="105"/>
      <c r="F3748" s="105"/>
      <c r="G3748" s="105"/>
      <c r="H3748" s="105"/>
      <c r="I3748" s="105"/>
      <c r="J3748" s="105"/>
      <c r="K3748" s="105"/>
      <c r="L3748" s="105"/>
      <c r="M3748" s="105"/>
      <c r="N3748" s="106"/>
      <c r="O3748" s="105"/>
      <c r="P3748" s="105"/>
      <c r="Q3748" s="105"/>
      <c r="R3748" s="105"/>
      <c r="S3748" s="105"/>
      <c r="T3748" s="105"/>
    </row>
    <row r="3749" ht="14.25" customHeight="1">
      <c r="A3749" s="107"/>
      <c r="B3749" s="116"/>
      <c r="C3749" s="116"/>
      <c r="D3749" s="224"/>
      <c r="E3749" s="105"/>
      <c r="F3749" s="105"/>
      <c r="G3749" s="105"/>
      <c r="H3749" s="105"/>
      <c r="I3749" s="105"/>
      <c r="J3749" s="105"/>
      <c r="K3749" s="105"/>
      <c r="L3749" s="105"/>
      <c r="M3749" s="105"/>
      <c r="N3749" s="106"/>
      <c r="O3749" s="105"/>
      <c r="P3749" s="105"/>
      <c r="Q3749" s="105"/>
      <c r="R3749" s="105"/>
      <c r="S3749" s="105"/>
      <c r="T3749" s="105"/>
    </row>
    <row r="3750" ht="14.25" customHeight="1">
      <c r="A3750" s="107"/>
      <c r="B3750" s="116"/>
      <c r="C3750" s="116"/>
      <c r="D3750" s="224"/>
      <c r="E3750" s="105"/>
      <c r="F3750" s="105"/>
      <c r="G3750" s="105"/>
      <c r="H3750" s="105"/>
      <c r="I3750" s="105"/>
      <c r="J3750" s="105"/>
      <c r="K3750" s="105"/>
      <c r="L3750" s="105"/>
      <c r="M3750" s="105"/>
      <c r="N3750" s="106"/>
      <c r="O3750" s="105"/>
      <c r="P3750" s="105"/>
      <c r="Q3750" s="105"/>
      <c r="R3750" s="105"/>
      <c r="S3750" s="105"/>
      <c r="T3750" s="105"/>
    </row>
    <row r="3751" ht="14.25" customHeight="1">
      <c r="A3751" s="107"/>
      <c r="B3751" s="116"/>
      <c r="C3751" s="116"/>
      <c r="D3751" s="224"/>
      <c r="E3751" s="105"/>
      <c r="F3751" s="105"/>
      <c r="G3751" s="105"/>
      <c r="H3751" s="105"/>
      <c r="I3751" s="105"/>
      <c r="J3751" s="105"/>
      <c r="K3751" s="105"/>
      <c r="L3751" s="105"/>
      <c r="M3751" s="105"/>
      <c r="N3751" s="106"/>
      <c r="O3751" s="105"/>
      <c r="P3751" s="105"/>
      <c r="Q3751" s="105"/>
      <c r="R3751" s="105"/>
      <c r="S3751" s="105"/>
      <c r="T3751" s="105"/>
    </row>
    <row r="3752" ht="14.25" customHeight="1">
      <c r="A3752" s="107"/>
      <c r="B3752" s="116"/>
      <c r="C3752" s="116"/>
      <c r="D3752" s="224"/>
      <c r="E3752" s="105"/>
      <c r="F3752" s="105"/>
      <c r="G3752" s="105"/>
      <c r="H3752" s="105"/>
      <c r="I3752" s="105"/>
      <c r="J3752" s="105"/>
      <c r="K3752" s="105"/>
      <c r="L3752" s="105"/>
      <c r="M3752" s="105"/>
      <c r="N3752" s="106"/>
      <c r="O3752" s="105"/>
      <c r="P3752" s="105"/>
      <c r="Q3752" s="105"/>
      <c r="R3752" s="105"/>
      <c r="S3752" s="105"/>
      <c r="T3752" s="105"/>
    </row>
    <row r="3753" ht="14.25" customHeight="1">
      <c r="A3753" s="107"/>
      <c r="B3753" s="116"/>
      <c r="C3753" s="116"/>
      <c r="D3753" s="224"/>
      <c r="E3753" s="105"/>
      <c r="F3753" s="105"/>
      <c r="G3753" s="105"/>
      <c r="H3753" s="105"/>
      <c r="I3753" s="105"/>
      <c r="J3753" s="105"/>
      <c r="K3753" s="105"/>
      <c r="L3753" s="105"/>
      <c r="M3753" s="105"/>
      <c r="N3753" s="106"/>
      <c r="O3753" s="105"/>
      <c r="P3753" s="105"/>
      <c r="Q3753" s="105"/>
      <c r="R3753" s="105"/>
      <c r="S3753" s="105"/>
      <c r="T3753" s="105"/>
    </row>
    <row r="3754" ht="14.25" customHeight="1">
      <c r="A3754" s="107"/>
      <c r="B3754" s="116"/>
      <c r="C3754" s="116"/>
      <c r="D3754" s="224"/>
      <c r="E3754" s="105"/>
      <c r="F3754" s="105"/>
      <c r="G3754" s="105"/>
      <c r="H3754" s="105"/>
      <c r="I3754" s="105"/>
      <c r="J3754" s="105"/>
      <c r="K3754" s="105"/>
      <c r="L3754" s="105"/>
      <c r="M3754" s="105"/>
      <c r="N3754" s="106"/>
      <c r="O3754" s="105"/>
      <c r="P3754" s="105"/>
      <c r="Q3754" s="105"/>
      <c r="R3754" s="105"/>
      <c r="S3754" s="105"/>
      <c r="T3754" s="105"/>
    </row>
    <row r="3755" ht="14.25" customHeight="1">
      <c r="A3755" s="107"/>
      <c r="B3755" s="116"/>
      <c r="C3755" s="116"/>
      <c r="D3755" s="224"/>
      <c r="E3755" s="105"/>
      <c r="F3755" s="105"/>
      <c r="G3755" s="105"/>
      <c r="H3755" s="105"/>
      <c r="I3755" s="105"/>
      <c r="J3755" s="105"/>
      <c r="K3755" s="105"/>
      <c r="L3755" s="105"/>
      <c r="M3755" s="105"/>
      <c r="N3755" s="106"/>
      <c r="O3755" s="105"/>
      <c r="P3755" s="105"/>
      <c r="Q3755" s="105"/>
      <c r="R3755" s="105"/>
      <c r="S3755" s="105"/>
      <c r="T3755" s="105"/>
    </row>
    <row r="3756" ht="14.25" customHeight="1">
      <c r="A3756" s="107"/>
      <c r="B3756" s="116"/>
      <c r="C3756" s="116"/>
      <c r="D3756" s="224"/>
      <c r="E3756" s="105"/>
      <c r="F3756" s="105"/>
      <c r="G3756" s="105"/>
      <c r="H3756" s="105"/>
      <c r="I3756" s="105"/>
      <c r="J3756" s="105"/>
      <c r="K3756" s="105"/>
      <c r="L3756" s="105"/>
      <c r="M3756" s="105"/>
      <c r="N3756" s="106"/>
      <c r="O3756" s="105"/>
      <c r="P3756" s="105"/>
      <c r="Q3756" s="105"/>
      <c r="R3756" s="105"/>
      <c r="S3756" s="105"/>
      <c r="T3756" s="105"/>
    </row>
    <row r="3757" ht="14.25" customHeight="1">
      <c r="A3757" s="107"/>
      <c r="B3757" s="116"/>
      <c r="C3757" s="116"/>
      <c r="D3757" s="224"/>
      <c r="E3757" s="105"/>
      <c r="F3757" s="105"/>
      <c r="G3757" s="105"/>
      <c r="H3757" s="105"/>
      <c r="I3757" s="105"/>
      <c r="J3757" s="105"/>
      <c r="K3757" s="105"/>
      <c r="L3757" s="105"/>
      <c r="M3757" s="105"/>
      <c r="N3757" s="106"/>
      <c r="O3757" s="105"/>
      <c r="P3757" s="105"/>
      <c r="Q3757" s="105"/>
      <c r="R3757" s="105"/>
      <c r="S3757" s="105"/>
      <c r="T3757" s="105"/>
    </row>
    <row r="3758" ht="14.25" customHeight="1">
      <c r="A3758" s="107"/>
      <c r="B3758" s="116"/>
      <c r="C3758" s="116"/>
      <c r="D3758" s="224"/>
      <c r="E3758" s="105"/>
      <c r="F3758" s="105"/>
      <c r="G3758" s="105"/>
      <c r="H3758" s="105"/>
      <c r="I3758" s="105"/>
      <c r="J3758" s="105"/>
      <c r="K3758" s="105"/>
      <c r="L3758" s="105"/>
      <c r="M3758" s="105"/>
      <c r="N3758" s="106"/>
      <c r="O3758" s="105"/>
      <c r="P3758" s="105"/>
      <c r="Q3758" s="105"/>
      <c r="R3758" s="105"/>
      <c r="S3758" s="105"/>
      <c r="T3758" s="105"/>
    </row>
    <row r="3759" ht="14.25" customHeight="1">
      <c r="A3759" s="107"/>
      <c r="B3759" s="116"/>
      <c r="C3759" s="116"/>
      <c r="D3759" s="224"/>
      <c r="E3759" s="105"/>
      <c r="F3759" s="105"/>
      <c r="G3759" s="105"/>
      <c r="H3759" s="105"/>
      <c r="I3759" s="105"/>
      <c r="J3759" s="105"/>
      <c r="K3759" s="105"/>
      <c r="L3759" s="105"/>
      <c r="M3759" s="105"/>
      <c r="N3759" s="106"/>
      <c r="O3759" s="105"/>
      <c r="P3759" s="105"/>
      <c r="Q3759" s="105"/>
      <c r="R3759" s="105"/>
      <c r="S3759" s="105"/>
      <c r="T3759" s="105"/>
    </row>
    <row r="3760" ht="14.25" customHeight="1">
      <c r="A3760" s="107"/>
      <c r="B3760" s="116"/>
      <c r="C3760" s="116"/>
      <c r="D3760" s="224"/>
      <c r="E3760" s="105"/>
      <c r="F3760" s="105"/>
      <c r="G3760" s="105"/>
      <c r="H3760" s="105"/>
      <c r="I3760" s="105"/>
      <c r="J3760" s="105"/>
      <c r="K3760" s="105"/>
      <c r="L3760" s="105"/>
      <c r="M3760" s="105"/>
      <c r="N3760" s="106"/>
      <c r="O3760" s="105"/>
      <c r="P3760" s="105"/>
      <c r="Q3760" s="105"/>
      <c r="R3760" s="105"/>
      <c r="S3760" s="105"/>
      <c r="T3760" s="105"/>
    </row>
    <row r="3761" ht="14.25" customHeight="1">
      <c r="A3761" s="107"/>
      <c r="B3761" s="116"/>
      <c r="C3761" s="116"/>
      <c r="D3761" s="224"/>
      <c r="E3761" s="105"/>
      <c r="F3761" s="105"/>
      <c r="G3761" s="105"/>
      <c r="H3761" s="105"/>
      <c r="I3761" s="105"/>
      <c r="J3761" s="105"/>
      <c r="K3761" s="105"/>
      <c r="L3761" s="105"/>
      <c r="M3761" s="105"/>
      <c r="N3761" s="106"/>
      <c r="O3761" s="105"/>
      <c r="P3761" s="105"/>
      <c r="Q3761" s="105"/>
      <c r="R3761" s="105"/>
      <c r="S3761" s="105"/>
      <c r="T3761" s="105"/>
    </row>
    <row r="3762" ht="14.25" customHeight="1">
      <c r="A3762" s="107"/>
      <c r="B3762" s="116"/>
      <c r="C3762" s="116"/>
      <c r="D3762" s="224"/>
      <c r="E3762" s="105"/>
      <c r="F3762" s="105"/>
      <c r="G3762" s="105"/>
      <c r="H3762" s="105"/>
      <c r="I3762" s="105"/>
      <c r="J3762" s="105"/>
      <c r="K3762" s="105"/>
      <c r="L3762" s="105"/>
      <c r="M3762" s="105"/>
      <c r="N3762" s="106"/>
      <c r="O3762" s="105"/>
      <c r="P3762" s="105"/>
      <c r="Q3762" s="105"/>
      <c r="R3762" s="105"/>
      <c r="S3762" s="105"/>
      <c r="T3762" s="105"/>
    </row>
    <row r="3763" ht="14.25" customHeight="1">
      <c r="A3763" s="107"/>
      <c r="B3763" s="116"/>
      <c r="C3763" s="116"/>
      <c r="D3763" s="224"/>
      <c r="E3763" s="105"/>
      <c r="F3763" s="105"/>
      <c r="G3763" s="105"/>
      <c r="H3763" s="105"/>
      <c r="I3763" s="105"/>
      <c r="J3763" s="105"/>
      <c r="K3763" s="105"/>
      <c r="L3763" s="105"/>
      <c r="M3763" s="105"/>
      <c r="N3763" s="106"/>
      <c r="O3763" s="105"/>
      <c r="P3763" s="105"/>
      <c r="Q3763" s="105"/>
      <c r="R3763" s="105"/>
      <c r="S3763" s="105"/>
      <c r="T3763" s="105"/>
    </row>
    <row r="3764" ht="14.25" customHeight="1">
      <c r="A3764" s="107"/>
      <c r="B3764" s="116"/>
      <c r="C3764" s="116"/>
      <c r="D3764" s="224"/>
      <c r="E3764" s="105"/>
      <c r="F3764" s="105"/>
      <c r="G3764" s="105"/>
      <c r="H3764" s="105"/>
      <c r="I3764" s="105"/>
      <c r="J3764" s="105"/>
      <c r="K3764" s="105"/>
      <c r="L3764" s="105"/>
      <c r="M3764" s="105"/>
      <c r="N3764" s="106"/>
      <c r="O3764" s="105"/>
      <c r="P3764" s="105"/>
      <c r="Q3764" s="105"/>
      <c r="R3764" s="105"/>
      <c r="S3764" s="105"/>
      <c r="T3764" s="105"/>
    </row>
    <row r="3765" ht="14.25" customHeight="1">
      <c r="A3765" s="107"/>
      <c r="B3765" s="116"/>
      <c r="C3765" s="116"/>
      <c r="D3765" s="224"/>
      <c r="E3765" s="105"/>
      <c r="F3765" s="105"/>
      <c r="G3765" s="105"/>
      <c r="H3765" s="105"/>
      <c r="I3765" s="105"/>
      <c r="J3765" s="105"/>
      <c r="K3765" s="105"/>
      <c r="L3765" s="105"/>
      <c r="M3765" s="105"/>
      <c r="N3765" s="106"/>
      <c r="O3765" s="105"/>
      <c r="P3765" s="105"/>
      <c r="Q3765" s="105"/>
      <c r="R3765" s="105"/>
      <c r="S3765" s="105"/>
      <c r="T3765" s="105"/>
    </row>
    <row r="3766" ht="14.25" customHeight="1">
      <c r="A3766" s="107"/>
      <c r="B3766" s="116"/>
      <c r="C3766" s="116"/>
      <c r="D3766" s="224"/>
      <c r="E3766" s="105"/>
      <c r="F3766" s="105"/>
      <c r="G3766" s="105"/>
      <c r="H3766" s="105"/>
      <c r="I3766" s="105"/>
      <c r="J3766" s="105"/>
      <c r="K3766" s="105"/>
      <c r="L3766" s="105"/>
      <c r="M3766" s="105"/>
      <c r="N3766" s="106"/>
      <c r="O3766" s="105"/>
      <c r="P3766" s="105"/>
      <c r="Q3766" s="105"/>
      <c r="R3766" s="105"/>
      <c r="S3766" s="105"/>
      <c r="T3766" s="105"/>
    </row>
    <row r="3767" ht="14.25" customHeight="1">
      <c r="A3767" s="107"/>
      <c r="B3767" s="116"/>
      <c r="C3767" s="116"/>
      <c r="D3767" s="224"/>
      <c r="E3767" s="105"/>
      <c r="F3767" s="105"/>
      <c r="G3767" s="105"/>
      <c r="H3767" s="105"/>
      <c r="I3767" s="105"/>
      <c r="J3767" s="105"/>
      <c r="K3767" s="105"/>
      <c r="L3767" s="105"/>
      <c r="M3767" s="105"/>
      <c r="N3767" s="106"/>
      <c r="O3767" s="105"/>
      <c r="P3767" s="105"/>
      <c r="Q3767" s="105"/>
      <c r="R3767" s="105"/>
      <c r="S3767" s="105"/>
      <c r="T3767" s="105"/>
    </row>
    <row r="3768" ht="14.25" customHeight="1">
      <c r="A3768" s="107"/>
      <c r="B3768" s="116"/>
      <c r="C3768" s="116"/>
      <c r="D3768" s="224"/>
      <c r="E3768" s="105"/>
      <c r="F3768" s="105"/>
      <c r="G3768" s="105"/>
      <c r="H3768" s="105"/>
      <c r="I3768" s="105"/>
      <c r="J3768" s="105"/>
      <c r="K3768" s="105"/>
      <c r="L3768" s="105"/>
      <c r="M3768" s="105"/>
      <c r="N3768" s="106"/>
      <c r="O3768" s="105"/>
      <c r="P3768" s="105"/>
      <c r="Q3768" s="105"/>
      <c r="R3768" s="105"/>
      <c r="S3768" s="105"/>
      <c r="T3768" s="105"/>
    </row>
    <row r="3769" ht="14.25" customHeight="1">
      <c r="A3769" s="107"/>
      <c r="B3769" s="116"/>
      <c r="C3769" s="116"/>
      <c r="D3769" s="224"/>
      <c r="E3769" s="105"/>
      <c r="F3769" s="105"/>
      <c r="G3769" s="105"/>
      <c r="H3769" s="105"/>
      <c r="I3769" s="105"/>
      <c r="J3769" s="105"/>
      <c r="K3769" s="105"/>
      <c r="L3769" s="105"/>
      <c r="M3769" s="105"/>
      <c r="N3769" s="106"/>
      <c r="O3769" s="105"/>
      <c r="P3769" s="105"/>
      <c r="Q3769" s="105"/>
      <c r="R3769" s="105"/>
      <c r="S3769" s="105"/>
      <c r="T3769" s="105"/>
    </row>
    <row r="3770" ht="14.25" customHeight="1">
      <c r="A3770" s="107"/>
      <c r="B3770" s="116"/>
      <c r="C3770" s="116"/>
      <c r="D3770" s="224"/>
      <c r="E3770" s="105"/>
      <c r="F3770" s="105"/>
      <c r="G3770" s="105"/>
      <c r="H3770" s="105"/>
      <c r="I3770" s="105"/>
      <c r="J3770" s="105"/>
      <c r="K3770" s="105"/>
      <c r="L3770" s="105"/>
      <c r="M3770" s="105"/>
      <c r="N3770" s="106"/>
      <c r="O3770" s="105"/>
      <c r="P3770" s="105"/>
      <c r="Q3770" s="105"/>
      <c r="R3770" s="105"/>
      <c r="S3770" s="105"/>
      <c r="T3770" s="105"/>
    </row>
    <row r="3771" ht="14.25" customHeight="1">
      <c r="A3771" s="107"/>
      <c r="B3771" s="116"/>
      <c r="C3771" s="116"/>
      <c r="D3771" s="224"/>
      <c r="E3771" s="105"/>
      <c r="F3771" s="105"/>
      <c r="G3771" s="105"/>
      <c r="H3771" s="105"/>
      <c r="I3771" s="105"/>
      <c r="J3771" s="105"/>
      <c r="K3771" s="105"/>
      <c r="L3771" s="105"/>
      <c r="M3771" s="105"/>
      <c r="N3771" s="106"/>
      <c r="O3771" s="105"/>
      <c r="P3771" s="105"/>
      <c r="Q3771" s="105"/>
      <c r="R3771" s="105"/>
      <c r="S3771" s="105"/>
      <c r="T3771" s="105"/>
    </row>
    <row r="3772" ht="14.25" customHeight="1">
      <c r="A3772" s="107"/>
      <c r="B3772" s="116"/>
      <c r="C3772" s="116"/>
      <c r="D3772" s="224"/>
      <c r="E3772" s="105"/>
      <c r="F3772" s="105"/>
      <c r="G3772" s="105"/>
      <c r="H3772" s="105"/>
      <c r="I3772" s="105"/>
      <c r="J3772" s="105"/>
      <c r="K3772" s="105"/>
      <c r="L3772" s="105"/>
      <c r="M3772" s="105"/>
      <c r="N3772" s="106"/>
      <c r="O3772" s="105"/>
      <c r="P3772" s="105"/>
      <c r="Q3772" s="105"/>
      <c r="R3772" s="105"/>
      <c r="S3772" s="105"/>
      <c r="T3772" s="105"/>
    </row>
    <row r="3773" ht="14.25" customHeight="1">
      <c r="A3773" s="107"/>
      <c r="B3773" s="116"/>
      <c r="C3773" s="116"/>
      <c r="D3773" s="224"/>
      <c r="E3773" s="105"/>
      <c r="F3773" s="105"/>
      <c r="G3773" s="105"/>
      <c r="H3773" s="105"/>
      <c r="I3773" s="105"/>
      <c r="J3773" s="105"/>
      <c r="K3773" s="105"/>
      <c r="L3773" s="105"/>
      <c r="M3773" s="105"/>
      <c r="N3773" s="106"/>
      <c r="O3773" s="105"/>
      <c r="P3773" s="105"/>
      <c r="Q3773" s="105"/>
      <c r="R3773" s="105"/>
      <c r="S3773" s="105"/>
      <c r="T3773" s="105"/>
    </row>
    <row r="3774" ht="14.25" customHeight="1">
      <c r="A3774" s="107"/>
      <c r="B3774" s="116"/>
      <c r="C3774" s="116"/>
      <c r="D3774" s="224"/>
      <c r="E3774" s="105"/>
      <c r="F3774" s="105"/>
      <c r="G3774" s="105"/>
      <c r="H3774" s="105"/>
      <c r="I3774" s="105"/>
      <c r="J3774" s="105"/>
      <c r="K3774" s="105"/>
      <c r="L3774" s="105"/>
      <c r="M3774" s="105"/>
      <c r="N3774" s="106"/>
      <c r="O3774" s="105"/>
      <c r="P3774" s="105"/>
      <c r="Q3774" s="105"/>
      <c r="R3774" s="105"/>
      <c r="S3774" s="105"/>
      <c r="T3774" s="105"/>
    </row>
    <row r="3775" ht="14.25" customHeight="1">
      <c r="A3775" s="107"/>
      <c r="B3775" s="116"/>
      <c r="C3775" s="116"/>
      <c r="D3775" s="224"/>
      <c r="E3775" s="105"/>
      <c r="F3775" s="105"/>
      <c r="G3775" s="105"/>
      <c r="H3775" s="105"/>
      <c r="I3775" s="105"/>
      <c r="J3775" s="105"/>
      <c r="K3775" s="105"/>
      <c r="L3775" s="105"/>
      <c r="M3775" s="105"/>
      <c r="N3775" s="106"/>
      <c r="O3775" s="105"/>
      <c r="P3775" s="105"/>
      <c r="Q3775" s="105"/>
      <c r="R3775" s="105"/>
      <c r="S3775" s="105"/>
      <c r="T3775" s="105"/>
    </row>
    <row r="3776" ht="14.25" customHeight="1">
      <c r="A3776" s="107"/>
      <c r="B3776" s="116"/>
      <c r="C3776" s="116"/>
      <c r="D3776" s="224"/>
      <c r="E3776" s="105"/>
      <c r="F3776" s="105"/>
      <c r="G3776" s="105"/>
      <c r="H3776" s="105"/>
      <c r="I3776" s="105"/>
      <c r="J3776" s="105"/>
      <c r="K3776" s="105"/>
      <c r="L3776" s="105"/>
      <c r="M3776" s="105"/>
      <c r="N3776" s="106"/>
      <c r="O3776" s="105"/>
      <c r="P3776" s="105"/>
      <c r="Q3776" s="105"/>
      <c r="R3776" s="105"/>
      <c r="S3776" s="105"/>
      <c r="T3776" s="105"/>
    </row>
    <row r="3777" ht="14.25" customHeight="1">
      <c r="A3777" s="107"/>
      <c r="B3777" s="116"/>
      <c r="C3777" s="116"/>
      <c r="D3777" s="224"/>
      <c r="E3777" s="105"/>
      <c r="F3777" s="105"/>
      <c r="G3777" s="105"/>
      <c r="H3777" s="105"/>
      <c r="I3777" s="105"/>
      <c r="J3777" s="105"/>
      <c r="K3777" s="105"/>
      <c r="L3777" s="105"/>
      <c r="M3777" s="105"/>
      <c r="N3777" s="106"/>
      <c r="O3777" s="105"/>
      <c r="P3777" s="105"/>
      <c r="Q3777" s="105"/>
      <c r="R3777" s="105"/>
      <c r="S3777" s="105"/>
      <c r="T3777" s="105"/>
    </row>
    <row r="3778" ht="14.25" customHeight="1">
      <c r="A3778" s="107"/>
      <c r="B3778" s="116"/>
      <c r="C3778" s="116"/>
      <c r="D3778" s="224"/>
      <c r="E3778" s="105"/>
      <c r="F3778" s="105"/>
      <c r="G3778" s="105"/>
      <c r="H3778" s="105"/>
      <c r="I3778" s="105"/>
      <c r="J3778" s="105"/>
      <c r="K3778" s="105"/>
      <c r="L3778" s="105"/>
      <c r="M3778" s="105"/>
      <c r="N3778" s="106"/>
      <c r="O3778" s="105"/>
      <c r="P3778" s="105"/>
      <c r="Q3778" s="105"/>
      <c r="R3778" s="105"/>
      <c r="S3778" s="105"/>
      <c r="T3778" s="105"/>
    </row>
    <row r="3779" ht="14.25" customHeight="1">
      <c r="A3779" s="107"/>
      <c r="B3779" s="116"/>
      <c r="C3779" s="116"/>
      <c r="D3779" s="224"/>
      <c r="E3779" s="105"/>
      <c r="F3779" s="105"/>
      <c r="G3779" s="105"/>
      <c r="H3779" s="105"/>
      <c r="I3779" s="105"/>
      <c r="J3779" s="105"/>
      <c r="K3779" s="105"/>
      <c r="L3779" s="105"/>
      <c r="M3779" s="105"/>
      <c r="N3779" s="106"/>
      <c r="O3779" s="105"/>
      <c r="P3779" s="105"/>
      <c r="Q3779" s="105"/>
      <c r="R3779" s="105"/>
      <c r="S3779" s="105"/>
      <c r="T3779" s="105"/>
    </row>
    <row r="3780" ht="14.25" customHeight="1">
      <c r="A3780" s="107"/>
      <c r="B3780" s="116"/>
      <c r="C3780" s="116"/>
      <c r="D3780" s="224"/>
      <c r="E3780" s="105"/>
      <c r="F3780" s="105"/>
      <c r="G3780" s="105"/>
      <c r="H3780" s="105"/>
      <c r="I3780" s="105"/>
      <c r="J3780" s="105"/>
      <c r="K3780" s="105"/>
      <c r="L3780" s="105"/>
      <c r="M3780" s="105"/>
      <c r="N3780" s="106"/>
      <c r="O3780" s="105"/>
      <c r="P3780" s="105"/>
      <c r="Q3780" s="105"/>
      <c r="R3780" s="105"/>
      <c r="S3780" s="105"/>
      <c r="T3780" s="105"/>
    </row>
    <row r="3781" ht="14.25" customHeight="1">
      <c r="A3781" s="107"/>
      <c r="B3781" s="116"/>
      <c r="C3781" s="116"/>
      <c r="D3781" s="224"/>
      <c r="E3781" s="105"/>
      <c r="F3781" s="105"/>
      <c r="G3781" s="105"/>
      <c r="H3781" s="105"/>
      <c r="I3781" s="105"/>
      <c r="J3781" s="105"/>
      <c r="K3781" s="105"/>
      <c r="L3781" s="105"/>
      <c r="M3781" s="105"/>
      <c r="N3781" s="106"/>
      <c r="O3781" s="105"/>
      <c r="P3781" s="105"/>
      <c r="Q3781" s="105"/>
      <c r="R3781" s="105"/>
      <c r="S3781" s="105"/>
      <c r="T3781" s="105"/>
    </row>
    <row r="3782" ht="14.25" customHeight="1">
      <c r="A3782" s="107"/>
      <c r="B3782" s="116"/>
      <c r="C3782" s="116"/>
      <c r="D3782" s="224"/>
      <c r="E3782" s="105"/>
      <c r="F3782" s="105"/>
      <c r="G3782" s="105"/>
      <c r="H3782" s="105"/>
      <c r="I3782" s="105"/>
      <c r="J3782" s="105"/>
      <c r="K3782" s="105"/>
      <c r="L3782" s="105"/>
      <c r="M3782" s="105"/>
      <c r="N3782" s="106"/>
      <c r="O3782" s="105"/>
      <c r="P3782" s="105"/>
      <c r="Q3782" s="105"/>
      <c r="R3782" s="105"/>
      <c r="S3782" s="105"/>
      <c r="T3782" s="105"/>
    </row>
    <row r="3783" ht="14.25" customHeight="1">
      <c r="A3783" s="107"/>
      <c r="B3783" s="116"/>
      <c r="C3783" s="116"/>
      <c r="D3783" s="224"/>
      <c r="E3783" s="105"/>
      <c r="F3783" s="105"/>
      <c r="G3783" s="105"/>
      <c r="H3783" s="105"/>
      <c r="I3783" s="105"/>
      <c r="J3783" s="105"/>
      <c r="K3783" s="105"/>
      <c r="L3783" s="105"/>
      <c r="M3783" s="105"/>
      <c r="N3783" s="106"/>
      <c r="O3783" s="105"/>
      <c r="P3783" s="105"/>
      <c r="Q3783" s="105"/>
      <c r="R3783" s="105"/>
      <c r="S3783" s="105"/>
      <c r="T3783" s="105"/>
    </row>
    <row r="3784" ht="14.25" customHeight="1">
      <c r="A3784" s="107"/>
      <c r="B3784" s="116"/>
      <c r="C3784" s="116"/>
      <c r="D3784" s="224"/>
      <c r="E3784" s="105"/>
      <c r="F3784" s="105"/>
      <c r="G3784" s="105"/>
      <c r="H3784" s="105"/>
      <c r="I3784" s="105"/>
      <c r="J3784" s="105"/>
      <c r="K3784" s="105"/>
      <c r="L3784" s="105"/>
      <c r="M3784" s="105"/>
      <c r="N3784" s="106"/>
      <c r="O3784" s="105"/>
      <c r="P3784" s="105"/>
      <c r="Q3784" s="105"/>
      <c r="R3784" s="105"/>
      <c r="S3784" s="105"/>
      <c r="T3784" s="105"/>
    </row>
    <row r="3785" ht="14.25" customHeight="1">
      <c r="A3785" s="107"/>
      <c r="B3785" s="116"/>
      <c r="C3785" s="116"/>
      <c r="D3785" s="224"/>
      <c r="E3785" s="105"/>
      <c r="F3785" s="105"/>
      <c r="G3785" s="105"/>
      <c r="H3785" s="105"/>
      <c r="I3785" s="105"/>
      <c r="J3785" s="105"/>
      <c r="K3785" s="105"/>
      <c r="L3785" s="105"/>
      <c r="M3785" s="105"/>
      <c r="N3785" s="106"/>
      <c r="O3785" s="105"/>
      <c r="P3785" s="105"/>
      <c r="Q3785" s="105"/>
      <c r="R3785" s="105"/>
      <c r="S3785" s="105"/>
      <c r="T3785" s="105"/>
    </row>
    <row r="3786" ht="14.25" customHeight="1">
      <c r="A3786" s="107"/>
      <c r="B3786" s="116"/>
      <c r="C3786" s="116"/>
      <c r="D3786" s="224"/>
      <c r="E3786" s="105"/>
      <c r="F3786" s="105"/>
      <c r="G3786" s="105"/>
      <c r="H3786" s="105"/>
      <c r="I3786" s="105"/>
      <c r="J3786" s="105"/>
      <c r="K3786" s="105"/>
      <c r="L3786" s="105"/>
      <c r="M3786" s="105"/>
      <c r="N3786" s="106"/>
      <c r="O3786" s="105"/>
      <c r="P3786" s="105"/>
      <c r="Q3786" s="105"/>
      <c r="R3786" s="105"/>
      <c r="S3786" s="105"/>
      <c r="T3786" s="105"/>
    </row>
    <row r="3787" ht="14.25" customHeight="1">
      <c r="A3787" s="107"/>
      <c r="B3787" s="116"/>
      <c r="C3787" s="116"/>
      <c r="D3787" s="224"/>
      <c r="E3787" s="105"/>
      <c r="F3787" s="105"/>
      <c r="G3787" s="105"/>
      <c r="H3787" s="105"/>
      <c r="I3787" s="105"/>
      <c r="J3787" s="105"/>
      <c r="K3787" s="105"/>
      <c r="L3787" s="105"/>
      <c r="M3787" s="105"/>
      <c r="N3787" s="106"/>
      <c r="O3787" s="105"/>
      <c r="P3787" s="105"/>
      <c r="Q3787" s="105"/>
      <c r="R3787" s="105"/>
      <c r="S3787" s="105"/>
      <c r="T3787" s="105"/>
    </row>
    <row r="3788" ht="14.25" customHeight="1">
      <c r="A3788" s="107"/>
      <c r="B3788" s="116"/>
      <c r="C3788" s="116"/>
      <c r="D3788" s="224"/>
      <c r="E3788" s="105"/>
      <c r="F3788" s="105"/>
      <c r="G3788" s="105"/>
      <c r="H3788" s="105"/>
      <c r="I3788" s="105"/>
      <c r="J3788" s="105"/>
      <c r="K3788" s="105"/>
      <c r="L3788" s="105"/>
      <c r="M3788" s="105"/>
      <c r="N3788" s="106"/>
      <c r="O3788" s="105"/>
      <c r="P3788" s="105"/>
      <c r="Q3788" s="105"/>
      <c r="R3788" s="105"/>
      <c r="S3788" s="105"/>
      <c r="T3788" s="105"/>
    </row>
    <row r="3789" ht="14.25" customHeight="1">
      <c r="A3789" s="107"/>
      <c r="B3789" s="116"/>
      <c r="C3789" s="116"/>
      <c r="D3789" s="224"/>
      <c r="E3789" s="105"/>
      <c r="F3789" s="105"/>
      <c r="G3789" s="105"/>
      <c r="H3789" s="105"/>
      <c r="I3789" s="105"/>
      <c r="J3789" s="105"/>
      <c r="K3789" s="105"/>
      <c r="L3789" s="105"/>
      <c r="M3789" s="105"/>
      <c r="N3789" s="106"/>
      <c r="O3789" s="105"/>
      <c r="P3789" s="105"/>
      <c r="Q3789" s="105"/>
      <c r="R3789" s="105"/>
      <c r="S3789" s="105"/>
      <c r="T3789" s="105"/>
    </row>
    <row r="3790" ht="14.25" customHeight="1">
      <c r="A3790" s="107"/>
      <c r="B3790" s="116"/>
      <c r="C3790" s="116"/>
      <c r="D3790" s="224"/>
      <c r="E3790" s="105"/>
      <c r="F3790" s="105"/>
      <c r="G3790" s="105"/>
      <c r="H3790" s="105"/>
      <c r="I3790" s="105"/>
      <c r="J3790" s="105"/>
      <c r="K3790" s="105"/>
      <c r="L3790" s="105"/>
      <c r="M3790" s="105"/>
      <c r="N3790" s="106"/>
      <c r="O3790" s="105"/>
      <c r="P3790" s="105"/>
      <c r="Q3790" s="105"/>
      <c r="R3790" s="105"/>
      <c r="S3790" s="105"/>
      <c r="T3790" s="105"/>
    </row>
    <row r="3791" ht="14.25" customHeight="1">
      <c r="A3791" s="107"/>
      <c r="B3791" s="116"/>
      <c r="C3791" s="116"/>
      <c r="D3791" s="224"/>
      <c r="E3791" s="105"/>
      <c r="F3791" s="105"/>
      <c r="G3791" s="105"/>
      <c r="H3791" s="105"/>
      <c r="I3791" s="105"/>
      <c r="J3791" s="105"/>
      <c r="K3791" s="105"/>
      <c r="L3791" s="105"/>
      <c r="M3791" s="105"/>
      <c r="N3791" s="106"/>
      <c r="O3791" s="105"/>
      <c r="P3791" s="105"/>
      <c r="Q3791" s="105"/>
      <c r="R3791" s="105"/>
      <c r="S3791" s="105"/>
      <c r="T3791" s="105"/>
    </row>
    <row r="3792" ht="14.25" customHeight="1">
      <c r="A3792" s="107"/>
      <c r="B3792" s="116"/>
      <c r="C3792" s="116"/>
      <c r="D3792" s="224"/>
      <c r="E3792" s="105"/>
      <c r="F3792" s="105"/>
      <c r="G3792" s="105"/>
      <c r="H3792" s="105"/>
      <c r="I3792" s="105"/>
      <c r="J3792" s="105"/>
      <c r="K3792" s="105"/>
      <c r="L3792" s="105"/>
      <c r="M3792" s="105"/>
      <c r="N3792" s="106"/>
      <c r="O3792" s="105"/>
      <c r="P3792" s="105"/>
      <c r="Q3792" s="105"/>
      <c r="R3792" s="105"/>
      <c r="S3792" s="105"/>
      <c r="T3792" s="105"/>
    </row>
    <row r="3793" ht="14.25" customHeight="1">
      <c r="A3793" s="107"/>
      <c r="B3793" s="116"/>
      <c r="C3793" s="116"/>
      <c r="D3793" s="224"/>
      <c r="E3793" s="105"/>
      <c r="F3793" s="105"/>
      <c r="G3793" s="105"/>
      <c r="H3793" s="105"/>
      <c r="I3793" s="105"/>
      <c r="J3793" s="105"/>
      <c r="K3793" s="105"/>
      <c r="L3793" s="105"/>
      <c r="M3793" s="105"/>
      <c r="N3793" s="106"/>
      <c r="O3793" s="105"/>
      <c r="P3793" s="105"/>
      <c r="Q3793" s="105"/>
      <c r="R3793" s="105"/>
      <c r="S3793" s="105"/>
      <c r="T3793" s="105"/>
    </row>
    <row r="3794" ht="14.25" customHeight="1">
      <c r="A3794" s="107"/>
      <c r="B3794" s="116"/>
      <c r="C3794" s="116"/>
      <c r="D3794" s="224"/>
      <c r="E3794" s="105"/>
      <c r="F3794" s="105"/>
      <c r="G3794" s="105"/>
      <c r="H3794" s="105"/>
      <c r="I3794" s="105"/>
      <c r="J3794" s="105"/>
      <c r="K3794" s="105"/>
      <c r="L3794" s="105"/>
      <c r="M3794" s="105"/>
      <c r="N3794" s="106"/>
      <c r="O3794" s="105"/>
      <c r="P3794" s="105"/>
      <c r="Q3794" s="105"/>
      <c r="R3794" s="105"/>
      <c r="S3794" s="105"/>
      <c r="T3794" s="105"/>
    </row>
    <row r="3795" ht="14.25" customHeight="1">
      <c r="A3795" s="107"/>
      <c r="B3795" s="116"/>
      <c r="C3795" s="116"/>
      <c r="D3795" s="224"/>
      <c r="E3795" s="105"/>
      <c r="F3795" s="105"/>
      <c r="G3795" s="105"/>
      <c r="H3795" s="105"/>
      <c r="I3795" s="105"/>
      <c r="J3795" s="105"/>
      <c r="K3795" s="105"/>
      <c r="L3795" s="105"/>
      <c r="M3795" s="105"/>
      <c r="N3795" s="106"/>
      <c r="O3795" s="105"/>
      <c r="P3795" s="105"/>
      <c r="Q3795" s="105"/>
      <c r="R3795" s="105"/>
      <c r="S3795" s="105"/>
      <c r="T3795" s="105"/>
    </row>
    <row r="3796" ht="14.25" customHeight="1">
      <c r="A3796" s="107"/>
      <c r="B3796" s="116"/>
      <c r="C3796" s="116"/>
      <c r="D3796" s="224"/>
      <c r="E3796" s="105"/>
      <c r="F3796" s="105"/>
      <c r="G3796" s="105"/>
      <c r="H3796" s="105"/>
      <c r="I3796" s="105"/>
      <c r="J3796" s="105"/>
      <c r="K3796" s="105"/>
      <c r="L3796" s="105"/>
      <c r="M3796" s="105"/>
      <c r="N3796" s="106"/>
      <c r="O3796" s="105"/>
      <c r="P3796" s="105"/>
      <c r="Q3796" s="105"/>
      <c r="R3796" s="105"/>
      <c r="S3796" s="105"/>
      <c r="T3796" s="105"/>
    </row>
    <row r="3797" ht="14.25" customHeight="1">
      <c r="A3797" s="107"/>
      <c r="B3797" s="116"/>
      <c r="C3797" s="116"/>
      <c r="D3797" s="224"/>
      <c r="E3797" s="105"/>
      <c r="F3797" s="105"/>
      <c r="G3797" s="105"/>
      <c r="H3797" s="105"/>
      <c r="I3797" s="105"/>
      <c r="J3797" s="105"/>
      <c r="K3797" s="105"/>
      <c r="L3797" s="105"/>
      <c r="M3797" s="105"/>
      <c r="N3797" s="106"/>
      <c r="O3797" s="105"/>
      <c r="P3797" s="105"/>
      <c r="Q3797" s="105"/>
      <c r="R3797" s="105"/>
      <c r="S3797" s="105"/>
      <c r="T3797" s="105"/>
    </row>
    <row r="3798" ht="14.25" customHeight="1">
      <c r="A3798" s="107"/>
      <c r="B3798" s="116"/>
      <c r="C3798" s="116"/>
      <c r="D3798" s="224"/>
      <c r="E3798" s="105"/>
      <c r="F3798" s="105"/>
      <c r="G3798" s="105"/>
      <c r="H3798" s="105"/>
      <c r="I3798" s="105"/>
      <c r="J3798" s="105"/>
      <c r="K3798" s="105"/>
      <c r="L3798" s="105"/>
      <c r="M3798" s="105"/>
      <c r="N3798" s="106"/>
      <c r="O3798" s="105"/>
      <c r="P3798" s="105"/>
      <c r="Q3798" s="105"/>
      <c r="R3798" s="105"/>
      <c r="S3798" s="105"/>
      <c r="T3798" s="105"/>
    </row>
    <row r="3799" ht="14.25" customHeight="1">
      <c r="A3799" s="107"/>
      <c r="B3799" s="116"/>
      <c r="C3799" s="116"/>
      <c r="D3799" s="224"/>
      <c r="E3799" s="105"/>
      <c r="F3799" s="105"/>
      <c r="G3799" s="105"/>
      <c r="H3799" s="105"/>
      <c r="I3799" s="105"/>
      <c r="J3799" s="105"/>
      <c r="K3799" s="105"/>
      <c r="L3799" s="105"/>
      <c r="M3799" s="105"/>
      <c r="N3799" s="106"/>
      <c r="O3799" s="105"/>
      <c r="P3799" s="105"/>
      <c r="Q3799" s="105"/>
      <c r="R3799" s="105"/>
      <c r="S3799" s="105"/>
      <c r="T3799" s="105"/>
    </row>
    <row r="3800" ht="14.25" customHeight="1">
      <c r="A3800" s="107"/>
      <c r="B3800" s="116"/>
      <c r="C3800" s="116"/>
      <c r="D3800" s="224"/>
      <c r="E3800" s="105"/>
      <c r="F3800" s="105"/>
      <c r="G3800" s="105"/>
      <c r="H3800" s="105"/>
      <c r="I3800" s="105"/>
      <c r="J3800" s="105"/>
      <c r="K3800" s="105"/>
      <c r="L3800" s="105"/>
      <c r="M3800" s="105"/>
      <c r="N3800" s="106"/>
      <c r="O3800" s="105"/>
      <c r="P3800" s="105"/>
      <c r="Q3800" s="105"/>
      <c r="R3800" s="105"/>
      <c r="S3800" s="105"/>
      <c r="T3800" s="105"/>
    </row>
    <row r="3801" ht="14.25" customHeight="1">
      <c r="A3801" s="107"/>
      <c r="B3801" s="116"/>
      <c r="C3801" s="116"/>
      <c r="D3801" s="224"/>
      <c r="E3801" s="105"/>
      <c r="F3801" s="105"/>
      <c r="G3801" s="105"/>
      <c r="H3801" s="105"/>
      <c r="I3801" s="105"/>
      <c r="J3801" s="105"/>
      <c r="K3801" s="105"/>
      <c r="L3801" s="105"/>
      <c r="M3801" s="105"/>
      <c r="N3801" s="106"/>
      <c r="O3801" s="105"/>
      <c r="P3801" s="105"/>
      <c r="Q3801" s="105"/>
      <c r="R3801" s="105"/>
      <c r="S3801" s="105"/>
      <c r="T3801" s="105"/>
    </row>
    <row r="3802" ht="14.25" customHeight="1">
      <c r="A3802" s="107"/>
      <c r="B3802" s="116"/>
      <c r="C3802" s="116"/>
      <c r="D3802" s="224"/>
      <c r="E3802" s="105"/>
      <c r="F3802" s="105"/>
      <c r="G3802" s="105"/>
      <c r="H3802" s="105"/>
      <c r="I3802" s="105"/>
      <c r="J3802" s="105"/>
      <c r="K3802" s="105"/>
      <c r="L3802" s="105"/>
      <c r="M3802" s="105"/>
      <c r="N3802" s="106"/>
      <c r="O3802" s="105"/>
      <c r="P3802" s="105"/>
      <c r="Q3802" s="105"/>
      <c r="R3802" s="105"/>
      <c r="S3802" s="105"/>
      <c r="T3802" s="105"/>
    </row>
    <row r="3803" ht="14.25" customHeight="1">
      <c r="A3803" s="107"/>
      <c r="B3803" s="116"/>
      <c r="C3803" s="116"/>
      <c r="D3803" s="224"/>
      <c r="E3803" s="105"/>
      <c r="F3803" s="105"/>
      <c r="G3803" s="105"/>
      <c r="H3803" s="105"/>
      <c r="I3803" s="105"/>
      <c r="J3803" s="105"/>
      <c r="K3803" s="105"/>
      <c r="L3803" s="105"/>
      <c r="M3803" s="105"/>
      <c r="N3803" s="106"/>
      <c r="O3803" s="105"/>
      <c r="P3803" s="105"/>
      <c r="Q3803" s="105"/>
      <c r="R3803" s="105"/>
      <c r="S3803" s="105"/>
      <c r="T3803" s="105"/>
    </row>
    <row r="3804" ht="14.25" customHeight="1">
      <c r="A3804" s="107"/>
      <c r="B3804" s="116"/>
      <c r="C3804" s="116"/>
      <c r="D3804" s="224"/>
      <c r="E3804" s="105"/>
      <c r="F3804" s="105"/>
      <c r="G3804" s="105"/>
      <c r="H3804" s="105"/>
      <c r="I3804" s="105"/>
      <c r="J3804" s="105"/>
      <c r="K3804" s="105"/>
      <c r="L3804" s="105"/>
      <c r="M3804" s="105"/>
      <c r="N3804" s="106"/>
      <c r="O3804" s="105"/>
      <c r="P3804" s="105"/>
      <c r="Q3804" s="105"/>
      <c r="R3804" s="105"/>
      <c r="S3804" s="105"/>
      <c r="T3804" s="105"/>
    </row>
    <row r="3805" ht="14.25" customHeight="1">
      <c r="A3805" s="107"/>
      <c r="B3805" s="116"/>
      <c r="C3805" s="116"/>
      <c r="D3805" s="224"/>
      <c r="E3805" s="105"/>
      <c r="F3805" s="105"/>
      <c r="G3805" s="105"/>
      <c r="H3805" s="105"/>
      <c r="I3805" s="105"/>
      <c r="J3805" s="105"/>
      <c r="K3805" s="105"/>
      <c r="L3805" s="105"/>
      <c r="M3805" s="105"/>
      <c r="N3805" s="106"/>
      <c r="O3805" s="105"/>
      <c r="P3805" s="105"/>
      <c r="Q3805" s="105"/>
      <c r="R3805" s="105"/>
      <c r="S3805" s="105"/>
      <c r="T3805" s="105"/>
    </row>
    <row r="3806" ht="14.25" customHeight="1">
      <c r="A3806" s="107"/>
      <c r="B3806" s="116"/>
      <c r="C3806" s="116"/>
      <c r="D3806" s="224"/>
      <c r="E3806" s="105"/>
      <c r="F3806" s="105"/>
      <c r="G3806" s="105"/>
      <c r="H3806" s="105"/>
      <c r="I3806" s="105"/>
      <c r="J3806" s="105"/>
      <c r="K3806" s="105"/>
      <c r="L3806" s="105"/>
      <c r="M3806" s="105"/>
      <c r="N3806" s="106"/>
      <c r="O3806" s="105"/>
      <c r="P3806" s="105"/>
      <c r="Q3806" s="105"/>
      <c r="R3806" s="105"/>
      <c r="S3806" s="105"/>
      <c r="T3806" s="105"/>
    </row>
    <row r="3807" ht="14.25" customHeight="1">
      <c r="A3807" s="107"/>
      <c r="B3807" s="116"/>
      <c r="C3807" s="116"/>
      <c r="D3807" s="224"/>
      <c r="E3807" s="105"/>
      <c r="F3807" s="105"/>
      <c r="G3807" s="105"/>
      <c r="H3807" s="105"/>
      <c r="I3807" s="105"/>
      <c r="J3807" s="105"/>
      <c r="K3807" s="105"/>
      <c r="L3807" s="105"/>
      <c r="M3807" s="105"/>
      <c r="N3807" s="106"/>
      <c r="O3807" s="105"/>
      <c r="P3807" s="105"/>
      <c r="Q3807" s="105"/>
      <c r="R3807" s="105"/>
      <c r="S3807" s="105"/>
      <c r="T3807" s="105"/>
    </row>
    <row r="3808" ht="14.25" customHeight="1">
      <c r="A3808" s="107"/>
      <c r="B3808" s="116"/>
      <c r="C3808" s="116"/>
      <c r="D3808" s="224"/>
      <c r="E3808" s="105"/>
      <c r="F3808" s="105"/>
      <c r="G3808" s="105"/>
      <c r="H3808" s="105"/>
      <c r="I3808" s="105"/>
      <c r="J3808" s="105"/>
      <c r="K3808" s="105"/>
      <c r="L3808" s="105"/>
      <c r="M3808" s="105"/>
      <c r="N3808" s="106"/>
      <c r="O3808" s="105"/>
      <c r="P3808" s="105"/>
      <c r="Q3808" s="105"/>
      <c r="R3808" s="105"/>
      <c r="S3808" s="105"/>
      <c r="T3808" s="105"/>
    </row>
    <row r="3809" ht="14.25" customHeight="1">
      <c r="A3809" s="107"/>
      <c r="B3809" s="116"/>
      <c r="C3809" s="116"/>
      <c r="D3809" s="224"/>
      <c r="E3809" s="105"/>
      <c r="F3809" s="105"/>
      <c r="G3809" s="105"/>
      <c r="H3809" s="105"/>
      <c r="I3809" s="105"/>
      <c r="J3809" s="105"/>
      <c r="K3809" s="105"/>
      <c r="L3809" s="105"/>
      <c r="M3809" s="105"/>
      <c r="N3809" s="106"/>
      <c r="O3809" s="105"/>
      <c r="P3809" s="105"/>
      <c r="Q3809" s="105"/>
      <c r="R3809" s="105"/>
      <c r="S3809" s="105"/>
      <c r="T3809" s="105"/>
    </row>
    <row r="3810" ht="14.25" customHeight="1">
      <c r="A3810" s="107"/>
      <c r="B3810" s="116"/>
      <c r="C3810" s="116"/>
      <c r="D3810" s="224"/>
      <c r="E3810" s="105"/>
      <c r="F3810" s="105"/>
      <c r="G3810" s="105"/>
      <c r="H3810" s="105"/>
      <c r="I3810" s="105"/>
      <c r="J3810" s="105"/>
      <c r="K3810" s="105"/>
      <c r="L3810" s="105"/>
      <c r="M3810" s="105"/>
      <c r="N3810" s="106"/>
      <c r="O3810" s="105"/>
      <c r="P3810" s="105"/>
      <c r="Q3810" s="105"/>
      <c r="R3810" s="105"/>
      <c r="S3810" s="105"/>
      <c r="T3810" s="105"/>
    </row>
    <row r="3811" ht="14.25" customHeight="1">
      <c r="A3811" s="107"/>
      <c r="B3811" s="116"/>
      <c r="C3811" s="116"/>
      <c r="D3811" s="224"/>
      <c r="E3811" s="105"/>
      <c r="F3811" s="105"/>
      <c r="G3811" s="105"/>
      <c r="H3811" s="105"/>
      <c r="I3811" s="105"/>
      <c r="J3811" s="105"/>
      <c r="K3811" s="105"/>
      <c r="L3811" s="105"/>
      <c r="M3811" s="105"/>
      <c r="N3811" s="106"/>
      <c r="O3811" s="105"/>
      <c r="P3811" s="105"/>
      <c r="Q3811" s="105"/>
      <c r="R3811" s="105"/>
      <c r="S3811" s="105"/>
      <c r="T3811" s="105"/>
    </row>
    <row r="3812" ht="14.25" customHeight="1">
      <c r="A3812" s="107"/>
      <c r="B3812" s="116"/>
      <c r="C3812" s="116"/>
      <c r="D3812" s="224"/>
      <c r="E3812" s="105"/>
      <c r="F3812" s="105"/>
      <c r="G3812" s="105"/>
      <c r="H3812" s="105"/>
      <c r="I3812" s="105"/>
      <c r="J3812" s="105"/>
      <c r="K3812" s="105"/>
      <c r="L3812" s="105"/>
      <c r="M3812" s="105"/>
      <c r="N3812" s="106"/>
      <c r="O3812" s="105"/>
      <c r="P3812" s="105"/>
      <c r="Q3812" s="105"/>
      <c r="R3812" s="105"/>
      <c r="S3812" s="105"/>
      <c r="T3812" s="105"/>
    </row>
    <row r="3813" ht="14.25" customHeight="1">
      <c r="A3813" s="107"/>
      <c r="B3813" s="116"/>
      <c r="C3813" s="116"/>
      <c r="D3813" s="224"/>
      <c r="E3813" s="105"/>
      <c r="F3813" s="105"/>
      <c r="G3813" s="105"/>
      <c r="H3813" s="105"/>
      <c r="I3813" s="105"/>
      <c r="J3813" s="105"/>
      <c r="K3813" s="105"/>
      <c r="L3813" s="105"/>
      <c r="M3813" s="105"/>
      <c r="N3813" s="106"/>
      <c r="O3813" s="105"/>
      <c r="P3813" s="105"/>
      <c r="Q3813" s="105"/>
      <c r="R3813" s="105"/>
      <c r="S3813" s="105"/>
      <c r="T3813" s="105"/>
    </row>
    <row r="3814" ht="14.25" customHeight="1">
      <c r="A3814" s="107"/>
      <c r="B3814" s="116"/>
      <c r="C3814" s="116"/>
      <c r="D3814" s="224"/>
      <c r="E3814" s="105"/>
      <c r="F3814" s="105"/>
      <c r="G3814" s="105"/>
      <c r="H3814" s="105"/>
      <c r="I3814" s="105"/>
      <c r="J3814" s="105"/>
      <c r="K3814" s="105"/>
      <c r="L3814" s="105"/>
      <c r="M3814" s="105"/>
      <c r="N3814" s="106"/>
      <c r="O3814" s="105"/>
      <c r="P3814" s="105"/>
      <c r="Q3814" s="105"/>
      <c r="R3814" s="105"/>
      <c r="S3814" s="105"/>
      <c r="T3814" s="105"/>
    </row>
    <row r="3815" ht="14.25" customHeight="1">
      <c r="A3815" s="107"/>
      <c r="B3815" s="116"/>
      <c r="C3815" s="116"/>
      <c r="D3815" s="224"/>
      <c r="E3815" s="105"/>
      <c r="F3815" s="105"/>
      <c r="G3815" s="105"/>
      <c r="H3815" s="105"/>
      <c r="I3815" s="105"/>
      <c r="J3815" s="105"/>
      <c r="K3815" s="105"/>
      <c r="L3815" s="105"/>
      <c r="M3815" s="105"/>
      <c r="N3815" s="106"/>
      <c r="O3815" s="105"/>
      <c r="P3815" s="105"/>
      <c r="Q3815" s="105"/>
      <c r="R3815" s="105"/>
      <c r="S3815" s="105"/>
      <c r="T3815" s="105"/>
    </row>
    <row r="3816" ht="14.25" customHeight="1">
      <c r="A3816" s="107"/>
      <c r="B3816" s="116"/>
      <c r="C3816" s="116"/>
      <c r="D3816" s="224"/>
      <c r="E3816" s="105"/>
      <c r="F3816" s="105"/>
      <c r="G3816" s="105"/>
      <c r="H3816" s="105"/>
      <c r="I3816" s="105"/>
      <c r="J3816" s="105"/>
      <c r="K3816" s="105"/>
      <c r="L3816" s="105"/>
      <c r="M3816" s="105"/>
      <c r="N3816" s="106"/>
      <c r="O3816" s="105"/>
      <c r="P3816" s="105"/>
      <c r="Q3816" s="105"/>
      <c r="R3816" s="105"/>
      <c r="S3816" s="105"/>
      <c r="T3816" s="105"/>
    </row>
    <row r="3817" ht="14.25" customHeight="1">
      <c r="A3817" s="107"/>
      <c r="B3817" s="116"/>
      <c r="C3817" s="116"/>
      <c r="D3817" s="224"/>
      <c r="E3817" s="105"/>
      <c r="F3817" s="105"/>
      <c r="G3817" s="105"/>
      <c r="H3817" s="105"/>
      <c r="I3817" s="105"/>
      <c r="J3817" s="105"/>
      <c r="K3817" s="105"/>
      <c r="L3817" s="105"/>
      <c r="M3817" s="105"/>
      <c r="N3817" s="106"/>
      <c r="O3817" s="105"/>
      <c r="P3817" s="105"/>
      <c r="Q3817" s="105"/>
      <c r="R3817" s="105"/>
      <c r="S3817" s="105"/>
      <c r="T3817" s="105"/>
    </row>
    <row r="3818" ht="14.25" customHeight="1">
      <c r="A3818" s="107"/>
      <c r="B3818" s="116"/>
      <c r="C3818" s="116"/>
      <c r="D3818" s="224"/>
      <c r="E3818" s="105"/>
      <c r="F3818" s="105"/>
      <c r="G3818" s="105"/>
      <c r="H3818" s="105"/>
      <c r="I3818" s="105"/>
      <c r="J3818" s="105"/>
      <c r="K3818" s="105"/>
      <c r="L3818" s="105"/>
      <c r="M3818" s="105"/>
      <c r="N3818" s="106"/>
      <c r="O3818" s="105"/>
      <c r="P3818" s="105"/>
      <c r="Q3818" s="105"/>
      <c r="R3818" s="105"/>
      <c r="S3818" s="105"/>
      <c r="T3818" s="105"/>
    </row>
    <row r="3819" ht="14.25" customHeight="1">
      <c r="A3819" s="107"/>
      <c r="B3819" s="116"/>
      <c r="C3819" s="116"/>
      <c r="D3819" s="224"/>
      <c r="E3819" s="105"/>
      <c r="F3819" s="105"/>
      <c r="G3819" s="105"/>
      <c r="H3819" s="105"/>
      <c r="I3819" s="105"/>
      <c r="J3819" s="105"/>
      <c r="K3819" s="105"/>
      <c r="L3819" s="105"/>
      <c r="M3819" s="105"/>
      <c r="N3819" s="106"/>
      <c r="O3819" s="105"/>
      <c r="P3819" s="105"/>
      <c r="Q3819" s="105"/>
      <c r="R3819" s="105"/>
      <c r="S3819" s="105"/>
      <c r="T3819" s="105"/>
    </row>
    <row r="3820" ht="14.25" customHeight="1">
      <c r="A3820" s="107"/>
      <c r="B3820" s="116"/>
      <c r="C3820" s="116"/>
      <c r="D3820" s="224"/>
      <c r="E3820" s="105"/>
      <c r="F3820" s="105"/>
      <c r="G3820" s="105"/>
      <c r="H3820" s="105"/>
      <c r="I3820" s="105"/>
      <c r="J3820" s="105"/>
      <c r="K3820" s="105"/>
      <c r="L3820" s="105"/>
      <c r="M3820" s="105"/>
      <c r="N3820" s="106"/>
      <c r="O3820" s="105"/>
      <c r="P3820" s="105"/>
      <c r="Q3820" s="105"/>
      <c r="R3820" s="105"/>
      <c r="S3820" s="105"/>
      <c r="T3820" s="105"/>
    </row>
    <row r="3821" ht="14.25" customHeight="1">
      <c r="A3821" s="107"/>
      <c r="B3821" s="116"/>
      <c r="C3821" s="116"/>
      <c r="D3821" s="224"/>
      <c r="E3821" s="105"/>
      <c r="F3821" s="105"/>
      <c r="G3821" s="105"/>
      <c r="H3821" s="105"/>
      <c r="I3821" s="105"/>
      <c r="J3821" s="105"/>
      <c r="K3821" s="105"/>
      <c r="L3821" s="105"/>
      <c r="M3821" s="105"/>
      <c r="N3821" s="106"/>
      <c r="O3821" s="105"/>
      <c r="P3821" s="105"/>
      <c r="Q3821" s="105"/>
      <c r="R3821" s="105"/>
      <c r="S3821" s="105"/>
      <c r="T3821" s="105"/>
    </row>
    <row r="3822" ht="14.25" customHeight="1">
      <c r="A3822" s="107"/>
      <c r="B3822" s="116"/>
      <c r="C3822" s="116"/>
      <c r="D3822" s="224"/>
      <c r="E3822" s="105"/>
      <c r="F3822" s="105"/>
      <c r="G3822" s="105"/>
      <c r="H3822" s="105"/>
      <c r="I3822" s="105"/>
      <c r="J3822" s="105"/>
      <c r="K3822" s="105"/>
      <c r="L3822" s="105"/>
      <c r="M3822" s="105"/>
      <c r="N3822" s="106"/>
      <c r="O3822" s="105"/>
      <c r="P3822" s="105"/>
      <c r="Q3822" s="105"/>
      <c r="R3822" s="105"/>
      <c r="S3822" s="105"/>
      <c r="T3822" s="105"/>
    </row>
    <row r="3823" ht="14.25" customHeight="1">
      <c r="A3823" s="107"/>
      <c r="B3823" s="116"/>
      <c r="C3823" s="116"/>
      <c r="D3823" s="224"/>
      <c r="E3823" s="105"/>
      <c r="F3823" s="105"/>
      <c r="G3823" s="105"/>
      <c r="H3823" s="105"/>
      <c r="I3823" s="105"/>
      <c r="J3823" s="105"/>
      <c r="K3823" s="105"/>
      <c r="L3823" s="105"/>
      <c r="M3823" s="105"/>
      <c r="N3823" s="106"/>
      <c r="O3823" s="105"/>
      <c r="P3823" s="105"/>
      <c r="Q3823" s="105"/>
      <c r="R3823" s="105"/>
      <c r="S3823" s="105"/>
      <c r="T3823" s="105"/>
    </row>
    <row r="3824" ht="14.25" customHeight="1">
      <c r="A3824" s="107"/>
      <c r="B3824" s="116"/>
      <c r="C3824" s="116"/>
      <c r="D3824" s="224"/>
      <c r="E3824" s="105"/>
      <c r="F3824" s="105"/>
      <c r="G3824" s="105"/>
      <c r="H3824" s="105"/>
      <c r="I3824" s="105"/>
      <c r="J3824" s="105"/>
      <c r="K3824" s="105"/>
      <c r="L3824" s="105"/>
      <c r="M3824" s="105"/>
      <c r="N3824" s="106"/>
      <c r="O3824" s="105"/>
      <c r="P3824" s="105"/>
      <c r="Q3824" s="105"/>
      <c r="R3824" s="105"/>
      <c r="S3824" s="105"/>
      <c r="T3824" s="105"/>
    </row>
    <row r="3825" ht="14.25" customHeight="1">
      <c r="A3825" s="107"/>
      <c r="B3825" s="116"/>
      <c r="C3825" s="116"/>
      <c r="D3825" s="224"/>
      <c r="E3825" s="105"/>
      <c r="F3825" s="105"/>
      <c r="G3825" s="105"/>
      <c r="H3825" s="105"/>
      <c r="I3825" s="105"/>
      <c r="J3825" s="105"/>
      <c r="K3825" s="105"/>
      <c r="L3825" s="105"/>
      <c r="M3825" s="105"/>
      <c r="N3825" s="106"/>
      <c r="O3825" s="105"/>
      <c r="P3825" s="105"/>
      <c r="Q3825" s="105"/>
      <c r="R3825" s="105"/>
      <c r="S3825" s="105"/>
      <c r="T3825" s="105"/>
    </row>
    <row r="3826" ht="14.25" customHeight="1">
      <c r="A3826" s="107"/>
      <c r="B3826" s="116"/>
      <c r="C3826" s="116"/>
      <c r="D3826" s="224"/>
      <c r="E3826" s="105"/>
      <c r="F3826" s="105"/>
      <c r="G3826" s="105"/>
      <c r="H3826" s="105"/>
      <c r="I3826" s="105"/>
      <c r="J3826" s="105"/>
      <c r="K3826" s="105"/>
      <c r="L3826" s="105"/>
      <c r="M3826" s="105"/>
      <c r="N3826" s="106"/>
      <c r="O3826" s="105"/>
      <c r="P3826" s="105"/>
      <c r="Q3826" s="105"/>
      <c r="R3826" s="105"/>
      <c r="S3826" s="105"/>
      <c r="T3826" s="105"/>
    </row>
    <row r="3827" ht="14.25" customHeight="1">
      <c r="A3827" s="107"/>
      <c r="B3827" s="116"/>
      <c r="C3827" s="116"/>
      <c r="D3827" s="224"/>
      <c r="E3827" s="105"/>
      <c r="F3827" s="105"/>
      <c r="G3827" s="105"/>
      <c r="H3827" s="105"/>
      <c r="I3827" s="105"/>
      <c r="J3827" s="105"/>
      <c r="K3827" s="105"/>
      <c r="L3827" s="105"/>
      <c r="M3827" s="105"/>
      <c r="N3827" s="106"/>
      <c r="O3827" s="105"/>
      <c r="P3827" s="105"/>
      <c r="Q3827" s="105"/>
      <c r="R3827" s="105"/>
      <c r="S3827" s="105"/>
      <c r="T3827" s="105"/>
    </row>
    <row r="3828" ht="14.25" customHeight="1">
      <c r="A3828" s="107"/>
      <c r="B3828" s="116"/>
      <c r="C3828" s="116"/>
      <c r="D3828" s="224"/>
      <c r="E3828" s="105"/>
      <c r="F3828" s="105"/>
      <c r="G3828" s="105"/>
      <c r="H3828" s="105"/>
      <c r="I3828" s="105"/>
      <c r="J3828" s="105"/>
      <c r="K3828" s="105"/>
      <c r="L3828" s="105"/>
      <c r="M3828" s="105"/>
      <c r="N3828" s="106"/>
      <c r="O3828" s="105"/>
      <c r="P3828" s="105"/>
      <c r="Q3828" s="105"/>
      <c r="R3828" s="105"/>
      <c r="S3828" s="105"/>
      <c r="T3828" s="105"/>
    </row>
    <row r="3829" ht="14.25" customHeight="1">
      <c r="A3829" s="107"/>
      <c r="B3829" s="116"/>
      <c r="C3829" s="116"/>
      <c r="D3829" s="224"/>
      <c r="E3829" s="105"/>
      <c r="F3829" s="105"/>
      <c r="G3829" s="105"/>
      <c r="H3829" s="105"/>
      <c r="I3829" s="105"/>
      <c r="J3829" s="105"/>
      <c r="K3829" s="105"/>
      <c r="L3829" s="105"/>
      <c r="M3829" s="105"/>
      <c r="N3829" s="106"/>
      <c r="O3829" s="105"/>
      <c r="P3829" s="105"/>
      <c r="Q3829" s="105"/>
      <c r="R3829" s="105"/>
      <c r="S3829" s="105"/>
      <c r="T3829" s="105"/>
    </row>
    <row r="3830" ht="14.25" customHeight="1">
      <c r="A3830" s="107"/>
      <c r="B3830" s="116"/>
      <c r="C3830" s="116"/>
      <c r="D3830" s="224"/>
      <c r="E3830" s="105"/>
      <c r="F3830" s="105"/>
      <c r="G3830" s="105"/>
      <c r="H3830" s="105"/>
      <c r="I3830" s="105"/>
      <c r="J3830" s="105"/>
      <c r="K3830" s="105"/>
      <c r="L3830" s="105"/>
      <c r="M3830" s="105"/>
      <c r="N3830" s="106"/>
      <c r="O3830" s="105"/>
      <c r="P3830" s="105"/>
      <c r="Q3830" s="105"/>
      <c r="R3830" s="105"/>
      <c r="S3830" s="105"/>
      <c r="T3830" s="105"/>
    </row>
    <row r="3831" ht="14.25" customHeight="1">
      <c r="A3831" s="107"/>
      <c r="B3831" s="116"/>
      <c r="C3831" s="116"/>
      <c r="D3831" s="224"/>
      <c r="E3831" s="105"/>
      <c r="F3831" s="105"/>
      <c r="G3831" s="105"/>
      <c r="H3831" s="105"/>
      <c r="I3831" s="105"/>
      <c r="J3831" s="105"/>
      <c r="K3831" s="105"/>
      <c r="L3831" s="105"/>
      <c r="M3831" s="105"/>
      <c r="N3831" s="106"/>
      <c r="O3831" s="105"/>
      <c r="P3831" s="105"/>
      <c r="Q3831" s="105"/>
      <c r="R3831" s="105"/>
      <c r="S3831" s="105"/>
      <c r="T3831" s="105"/>
    </row>
    <row r="3832" ht="14.25" customHeight="1">
      <c r="A3832" s="107"/>
      <c r="B3832" s="116"/>
      <c r="C3832" s="116"/>
      <c r="D3832" s="224"/>
      <c r="E3832" s="105"/>
      <c r="F3832" s="105"/>
      <c r="G3832" s="105"/>
      <c r="H3832" s="105"/>
      <c r="I3832" s="105"/>
      <c r="J3832" s="105"/>
      <c r="K3832" s="105"/>
      <c r="L3832" s="105"/>
      <c r="M3832" s="105"/>
      <c r="N3832" s="106"/>
      <c r="O3832" s="105"/>
      <c r="P3832" s="105"/>
      <c r="Q3832" s="105"/>
      <c r="R3832" s="105"/>
      <c r="S3832" s="105"/>
      <c r="T3832" s="105"/>
    </row>
    <row r="3833" ht="14.25" customHeight="1">
      <c r="A3833" s="107"/>
      <c r="B3833" s="116"/>
      <c r="C3833" s="116"/>
      <c r="D3833" s="224"/>
      <c r="E3833" s="105"/>
      <c r="F3833" s="105"/>
      <c r="G3833" s="105"/>
      <c r="H3833" s="105"/>
      <c r="I3833" s="105"/>
      <c r="J3833" s="105"/>
      <c r="K3833" s="105"/>
      <c r="L3833" s="105"/>
      <c r="M3833" s="105"/>
      <c r="N3833" s="106"/>
      <c r="O3833" s="105"/>
      <c r="P3833" s="105"/>
      <c r="Q3833" s="105"/>
      <c r="R3833" s="105"/>
      <c r="S3833" s="105"/>
      <c r="T3833" s="105"/>
    </row>
    <row r="3834" ht="14.25" customHeight="1">
      <c r="A3834" s="107"/>
      <c r="B3834" s="116"/>
      <c r="C3834" s="116"/>
      <c r="D3834" s="224"/>
      <c r="E3834" s="105"/>
      <c r="F3834" s="105"/>
      <c r="G3834" s="105"/>
      <c r="H3834" s="105"/>
      <c r="I3834" s="105"/>
      <c r="J3834" s="105"/>
      <c r="K3834" s="105"/>
      <c r="L3834" s="105"/>
      <c r="M3834" s="105"/>
      <c r="N3834" s="106"/>
      <c r="O3834" s="105"/>
      <c r="P3834" s="105"/>
      <c r="Q3834" s="105"/>
      <c r="R3834" s="105"/>
      <c r="S3834" s="105"/>
      <c r="T3834" s="105"/>
    </row>
    <row r="3835" ht="14.25" customHeight="1">
      <c r="A3835" s="107"/>
      <c r="B3835" s="116"/>
      <c r="C3835" s="116"/>
      <c r="D3835" s="224"/>
      <c r="E3835" s="105"/>
      <c r="F3835" s="105"/>
      <c r="G3835" s="105"/>
      <c r="H3835" s="105"/>
      <c r="I3835" s="105"/>
      <c r="J3835" s="105"/>
      <c r="K3835" s="105"/>
      <c r="L3835" s="105"/>
      <c r="M3835" s="105"/>
      <c r="N3835" s="106"/>
      <c r="O3835" s="105"/>
      <c r="P3835" s="105"/>
      <c r="Q3835" s="105"/>
      <c r="R3835" s="105"/>
      <c r="S3835" s="105"/>
      <c r="T3835" s="105"/>
    </row>
    <row r="3836" ht="14.25" customHeight="1">
      <c r="A3836" s="107"/>
      <c r="B3836" s="116"/>
      <c r="C3836" s="116"/>
      <c r="D3836" s="224"/>
      <c r="E3836" s="105"/>
      <c r="F3836" s="105"/>
      <c r="G3836" s="105"/>
      <c r="H3836" s="105"/>
      <c r="I3836" s="105"/>
      <c r="J3836" s="105"/>
      <c r="K3836" s="105"/>
      <c r="L3836" s="105"/>
      <c r="M3836" s="105"/>
      <c r="N3836" s="106"/>
      <c r="O3836" s="105"/>
      <c r="P3836" s="105"/>
      <c r="Q3836" s="105"/>
      <c r="R3836" s="105"/>
      <c r="S3836" s="105"/>
      <c r="T3836" s="105"/>
    </row>
    <row r="3837" ht="14.25" customHeight="1">
      <c r="A3837" s="107"/>
      <c r="B3837" s="116"/>
      <c r="C3837" s="116"/>
      <c r="D3837" s="224"/>
      <c r="E3837" s="105"/>
      <c r="F3837" s="105"/>
      <c r="G3837" s="105"/>
      <c r="H3837" s="105"/>
      <c r="I3837" s="105"/>
      <c r="J3837" s="105"/>
      <c r="K3837" s="105"/>
      <c r="L3837" s="105"/>
      <c r="M3837" s="105"/>
      <c r="N3837" s="106"/>
      <c r="O3837" s="105"/>
      <c r="P3837" s="105"/>
      <c r="Q3837" s="105"/>
      <c r="R3837" s="105"/>
      <c r="S3837" s="105"/>
      <c r="T3837" s="105"/>
    </row>
    <row r="3838" ht="14.25" customHeight="1">
      <c r="A3838" s="107"/>
      <c r="B3838" s="116"/>
      <c r="C3838" s="116"/>
      <c r="D3838" s="224"/>
      <c r="E3838" s="105"/>
      <c r="F3838" s="105"/>
      <c r="G3838" s="105"/>
      <c r="H3838" s="105"/>
      <c r="I3838" s="105"/>
      <c r="J3838" s="105"/>
      <c r="K3838" s="105"/>
      <c r="L3838" s="105"/>
      <c r="M3838" s="105"/>
      <c r="N3838" s="106"/>
      <c r="O3838" s="105"/>
      <c r="P3838" s="105"/>
      <c r="Q3838" s="105"/>
      <c r="R3838" s="105"/>
      <c r="S3838" s="105"/>
      <c r="T3838" s="105"/>
    </row>
    <row r="3839" ht="14.25" customHeight="1">
      <c r="A3839" s="107"/>
      <c r="B3839" s="116"/>
      <c r="C3839" s="116"/>
      <c r="D3839" s="224"/>
      <c r="E3839" s="105"/>
      <c r="F3839" s="105"/>
      <c r="G3839" s="105"/>
      <c r="H3839" s="105"/>
      <c r="I3839" s="105"/>
      <c r="J3839" s="105"/>
      <c r="K3839" s="105"/>
      <c r="L3839" s="105"/>
      <c r="M3839" s="105"/>
      <c r="N3839" s="106"/>
      <c r="O3839" s="105"/>
      <c r="P3839" s="105"/>
      <c r="Q3839" s="105"/>
      <c r="R3839" s="105"/>
      <c r="S3839" s="105"/>
      <c r="T3839" s="105"/>
    </row>
    <row r="3840" ht="14.25" customHeight="1">
      <c r="A3840" s="107"/>
      <c r="B3840" s="116"/>
      <c r="C3840" s="116"/>
      <c r="D3840" s="224"/>
      <c r="E3840" s="105"/>
      <c r="F3840" s="105"/>
      <c r="G3840" s="105"/>
      <c r="H3840" s="105"/>
      <c r="I3840" s="105"/>
      <c r="J3840" s="105"/>
      <c r="K3840" s="105"/>
      <c r="L3840" s="105"/>
      <c r="M3840" s="105"/>
      <c r="N3840" s="106"/>
      <c r="O3840" s="105"/>
      <c r="P3840" s="105"/>
      <c r="Q3840" s="105"/>
      <c r="R3840" s="105"/>
      <c r="S3840" s="105"/>
      <c r="T3840" s="105"/>
    </row>
    <row r="3841" ht="14.25" customHeight="1">
      <c r="A3841" s="107"/>
      <c r="B3841" s="116"/>
      <c r="C3841" s="116"/>
      <c r="D3841" s="224"/>
      <c r="E3841" s="105"/>
      <c r="F3841" s="105"/>
      <c r="G3841" s="105"/>
      <c r="H3841" s="105"/>
      <c r="I3841" s="105"/>
      <c r="J3841" s="105"/>
      <c r="K3841" s="105"/>
      <c r="L3841" s="105"/>
      <c r="M3841" s="105"/>
      <c r="N3841" s="106"/>
      <c r="O3841" s="105"/>
      <c r="P3841" s="105"/>
      <c r="Q3841" s="105"/>
      <c r="R3841" s="105"/>
      <c r="S3841" s="105"/>
      <c r="T3841" s="105"/>
    </row>
    <row r="3842" ht="14.25" customHeight="1">
      <c r="A3842" s="107"/>
      <c r="B3842" s="116"/>
      <c r="C3842" s="116"/>
      <c r="D3842" s="224"/>
      <c r="E3842" s="105"/>
      <c r="F3842" s="105"/>
      <c r="G3842" s="105"/>
      <c r="H3842" s="105"/>
      <c r="I3842" s="105"/>
      <c r="J3842" s="105"/>
      <c r="K3842" s="105"/>
      <c r="L3842" s="105"/>
      <c r="M3842" s="105"/>
      <c r="N3842" s="106"/>
      <c r="O3842" s="105"/>
      <c r="P3842" s="105"/>
      <c r="Q3842" s="105"/>
      <c r="R3842" s="105"/>
      <c r="S3842" s="105"/>
      <c r="T3842" s="105"/>
    </row>
    <row r="3843" ht="14.25" customHeight="1">
      <c r="A3843" s="107"/>
      <c r="B3843" s="116"/>
      <c r="C3843" s="116"/>
      <c r="D3843" s="224"/>
      <c r="E3843" s="105"/>
      <c r="F3843" s="105"/>
      <c r="G3843" s="105"/>
      <c r="H3843" s="105"/>
      <c r="I3843" s="105"/>
      <c r="J3843" s="105"/>
      <c r="K3843" s="105"/>
      <c r="L3843" s="105"/>
      <c r="M3843" s="105"/>
      <c r="N3843" s="106"/>
      <c r="O3843" s="105"/>
      <c r="P3843" s="105"/>
      <c r="Q3843" s="105"/>
      <c r="R3843" s="105"/>
      <c r="S3843" s="105"/>
      <c r="T3843" s="105"/>
    </row>
    <row r="3844" ht="14.25" customHeight="1">
      <c r="A3844" s="107"/>
      <c r="B3844" s="116"/>
      <c r="C3844" s="116"/>
      <c r="D3844" s="224"/>
      <c r="E3844" s="105"/>
      <c r="F3844" s="105"/>
      <c r="G3844" s="105"/>
      <c r="H3844" s="105"/>
      <c r="I3844" s="105"/>
      <c r="J3844" s="105"/>
      <c r="K3844" s="105"/>
      <c r="L3844" s="105"/>
      <c r="M3844" s="105"/>
      <c r="N3844" s="106"/>
      <c r="O3844" s="105"/>
      <c r="P3844" s="105"/>
      <c r="Q3844" s="105"/>
      <c r="R3844" s="105"/>
      <c r="S3844" s="105"/>
      <c r="T3844" s="105"/>
    </row>
    <row r="3845" ht="14.25" customHeight="1">
      <c r="A3845" s="107"/>
      <c r="B3845" s="116"/>
      <c r="C3845" s="116"/>
      <c r="D3845" s="224"/>
      <c r="E3845" s="105"/>
      <c r="F3845" s="105"/>
      <c r="G3845" s="105"/>
      <c r="H3845" s="105"/>
      <c r="I3845" s="105"/>
      <c r="J3845" s="105"/>
      <c r="K3845" s="105"/>
      <c r="L3845" s="105"/>
      <c r="M3845" s="105"/>
      <c r="N3845" s="106"/>
      <c r="O3845" s="105"/>
      <c r="P3845" s="105"/>
      <c r="Q3845" s="105"/>
      <c r="R3845" s="105"/>
      <c r="S3845" s="105"/>
      <c r="T3845" s="105"/>
    </row>
    <row r="3846" ht="14.25" customHeight="1">
      <c r="A3846" s="107"/>
      <c r="B3846" s="116"/>
      <c r="C3846" s="116"/>
      <c r="D3846" s="224"/>
      <c r="E3846" s="105"/>
      <c r="F3846" s="105"/>
      <c r="G3846" s="105"/>
      <c r="H3846" s="105"/>
      <c r="I3846" s="105"/>
      <c r="J3846" s="105"/>
      <c r="K3846" s="105"/>
      <c r="L3846" s="105"/>
      <c r="M3846" s="105"/>
      <c r="N3846" s="106"/>
      <c r="O3846" s="105"/>
      <c r="P3846" s="105"/>
      <c r="Q3846" s="105"/>
      <c r="R3846" s="105"/>
      <c r="S3846" s="105"/>
      <c r="T3846" s="105"/>
    </row>
    <row r="3847" ht="14.25" customHeight="1">
      <c r="A3847" s="107"/>
      <c r="B3847" s="116"/>
      <c r="C3847" s="116"/>
      <c r="D3847" s="224"/>
      <c r="E3847" s="105"/>
      <c r="F3847" s="105"/>
      <c r="G3847" s="105"/>
      <c r="H3847" s="105"/>
      <c r="I3847" s="105"/>
      <c r="J3847" s="105"/>
      <c r="K3847" s="105"/>
      <c r="L3847" s="105"/>
      <c r="M3847" s="105"/>
      <c r="N3847" s="106"/>
      <c r="O3847" s="105"/>
      <c r="P3847" s="105"/>
      <c r="Q3847" s="105"/>
      <c r="R3847" s="105"/>
      <c r="S3847" s="105"/>
      <c r="T3847" s="105"/>
    </row>
    <row r="3848" ht="14.25" customHeight="1">
      <c r="A3848" s="107"/>
      <c r="B3848" s="116"/>
      <c r="C3848" s="116"/>
      <c r="D3848" s="224"/>
      <c r="E3848" s="105"/>
      <c r="F3848" s="105"/>
      <c r="G3848" s="105"/>
      <c r="H3848" s="105"/>
      <c r="I3848" s="105"/>
      <c r="J3848" s="105"/>
      <c r="K3848" s="105"/>
      <c r="L3848" s="105"/>
      <c r="M3848" s="105"/>
      <c r="N3848" s="106"/>
      <c r="O3848" s="105"/>
      <c r="P3848" s="105"/>
      <c r="Q3848" s="105"/>
      <c r="R3848" s="105"/>
      <c r="S3848" s="105"/>
      <c r="T3848" s="105"/>
    </row>
    <row r="3849" ht="14.25" customHeight="1">
      <c r="A3849" s="107"/>
      <c r="B3849" s="116"/>
      <c r="C3849" s="116"/>
      <c r="D3849" s="224"/>
      <c r="E3849" s="105"/>
      <c r="F3849" s="105"/>
      <c r="G3849" s="105"/>
      <c r="H3849" s="105"/>
      <c r="I3849" s="105"/>
      <c r="J3849" s="105"/>
      <c r="K3849" s="105"/>
      <c r="L3849" s="105"/>
      <c r="M3849" s="105"/>
      <c r="N3849" s="106"/>
      <c r="O3849" s="105"/>
      <c r="P3849" s="105"/>
      <c r="Q3849" s="105"/>
      <c r="R3849" s="105"/>
      <c r="S3849" s="105"/>
      <c r="T3849" s="105"/>
    </row>
    <row r="3850" ht="14.25" customHeight="1">
      <c r="A3850" s="107"/>
      <c r="B3850" s="116"/>
      <c r="C3850" s="116"/>
      <c r="D3850" s="224"/>
      <c r="E3850" s="105"/>
      <c r="F3850" s="105"/>
      <c r="G3850" s="105"/>
      <c r="H3850" s="105"/>
      <c r="I3850" s="105"/>
      <c r="J3850" s="105"/>
      <c r="K3850" s="105"/>
      <c r="L3850" s="105"/>
      <c r="M3850" s="105"/>
      <c r="N3850" s="106"/>
      <c r="O3850" s="105"/>
      <c r="P3850" s="105"/>
      <c r="Q3850" s="105"/>
      <c r="R3850" s="105"/>
      <c r="S3850" s="105"/>
      <c r="T3850" s="105"/>
    </row>
    <row r="3851" ht="14.25" customHeight="1">
      <c r="A3851" s="107"/>
      <c r="B3851" s="116"/>
      <c r="C3851" s="116"/>
      <c r="D3851" s="224"/>
      <c r="E3851" s="105"/>
      <c r="F3851" s="105"/>
      <c r="G3851" s="105"/>
      <c r="H3851" s="105"/>
      <c r="I3851" s="105"/>
      <c r="J3851" s="105"/>
      <c r="K3851" s="105"/>
      <c r="L3851" s="105"/>
      <c r="M3851" s="105"/>
      <c r="N3851" s="106"/>
      <c r="O3851" s="105"/>
      <c r="P3851" s="105"/>
      <c r="Q3851" s="105"/>
      <c r="R3851" s="105"/>
      <c r="S3851" s="105"/>
      <c r="T3851" s="105"/>
    </row>
    <row r="3852" ht="14.25" customHeight="1">
      <c r="A3852" s="107"/>
      <c r="B3852" s="116"/>
      <c r="C3852" s="116"/>
      <c r="D3852" s="224"/>
      <c r="E3852" s="105"/>
      <c r="F3852" s="105"/>
      <c r="G3852" s="105"/>
      <c r="H3852" s="105"/>
      <c r="I3852" s="105"/>
      <c r="J3852" s="105"/>
      <c r="K3852" s="105"/>
      <c r="L3852" s="105"/>
      <c r="M3852" s="105"/>
      <c r="N3852" s="106"/>
      <c r="O3852" s="105"/>
      <c r="P3852" s="105"/>
      <c r="Q3852" s="105"/>
      <c r="R3852" s="105"/>
      <c r="S3852" s="105"/>
      <c r="T3852" s="105"/>
    </row>
    <row r="3853" ht="14.25" customHeight="1">
      <c r="A3853" s="107"/>
      <c r="B3853" s="116"/>
      <c r="C3853" s="116"/>
      <c r="D3853" s="224"/>
      <c r="E3853" s="105"/>
      <c r="F3853" s="105"/>
      <c r="G3853" s="105"/>
      <c r="H3853" s="105"/>
      <c r="I3853" s="105"/>
      <c r="J3853" s="105"/>
      <c r="K3853" s="105"/>
      <c r="L3853" s="105"/>
      <c r="M3853" s="105"/>
      <c r="N3853" s="106"/>
      <c r="O3853" s="105"/>
      <c r="P3853" s="105"/>
      <c r="Q3853" s="105"/>
      <c r="R3853" s="105"/>
      <c r="S3853" s="105"/>
      <c r="T3853" s="105"/>
    </row>
    <row r="3854" ht="14.25" customHeight="1">
      <c r="A3854" s="107"/>
      <c r="B3854" s="116"/>
      <c r="C3854" s="116"/>
      <c r="D3854" s="224"/>
      <c r="E3854" s="105"/>
      <c r="F3854" s="105"/>
      <c r="G3854" s="105"/>
      <c r="H3854" s="105"/>
      <c r="I3854" s="105"/>
      <c r="J3854" s="105"/>
      <c r="K3854" s="105"/>
      <c r="L3854" s="105"/>
      <c r="M3854" s="105"/>
      <c r="N3854" s="106"/>
      <c r="O3854" s="105"/>
      <c r="P3854" s="105"/>
      <c r="Q3854" s="105"/>
      <c r="R3854" s="105"/>
      <c r="S3854" s="105"/>
      <c r="T3854" s="105"/>
    </row>
    <row r="3855" ht="14.25" customHeight="1">
      <c r="A3855" s="107"/>
      <c r="B3855" s="116"/>
      <c r="C3855" s="116"/>
      <c r="D3855" s="224"/>
      <c r="E3855" s="105"/>
      <c r="F3855" s="105"/>
      <c r="G3855" s="105"/>
      <c r="H3855" s="105"/>
      <c r="I3855" s="105"/>
      <c r="J3855" s="105"/>
      <c r="K3855" s="105"/>
      <c r="L3855" s="105"/>
      <c r="M3855" s="105"/>
      <c r="N3855" s="106"/>
      <c r="O3855" s="105"/>
      <c r="P3855" s="105"/>
      <c r="Q3855" s="105"/>
      <c r="R3855" s="105"/>
      <c r="S3855" s="105"/>
      <c r="T3855" s="105"/>
    </row>
    <row r="3856" ht="14.25" customHeight="1">
      <c r="A3856" s="107"/>
      <c r="B3856" s="116"/>
      <c r="C3856" s="116"/>
      <c r="D3856" s="224"/>
      <c r="E3856" s="105"/>
      <c r="F3856" s="105"/>
      <c r="G3856" s="105"/>
      <c r="H3856" s="105"/>
      <c r="I3856" s="105"/>
      <c r="J3856" s="105"/>
      <c r="K3856" s="105"/>
      <c r="L3856" s="105"/>
      <c r="M3856" s="105"/>
      <c r="N3856" s="106"/>
      <c r="O3856" s="105"/>
      <c r="P3856" s="105"/>
      <c r="Q3856" s="105"/>
      <c r="R3856" s="105"/>
      <c r="S3856" s="105"/>
      <c r="T3856" s="105"/>
    </row>
    <row r="3857" ht="14.25" customHeight="1">
      <c r="A3857" s="107"/>
      <c r="B3857" s="116"/>
      <c r="C3857" s="116"/>
      <c r="D3857" s="224"/>
      <c r="E3857" s="105"/>
      <c r="F3857" s="105"/>
      <c r="G3857" s="105"/>
      <c r="H3857" s="105"/>
      <c r="I3857" s="105"/>
      <c r="J3857" s="105"/>
      <c r="K3857" s="105"/>
      <c r="L3857" s="105"/>
      <c r="M3857" s="105"/>
      <c r="N3857" s="106"/>
      <c r="O3857" s="105"/>
      <c r="P3857" s="105"/>
      <c r="Q3857" s="105"/>
      <c r="R3857" s="105"/>
      <c r="S3857" s="105"/>
      <c r="T3857" s="105"/>
    </row>
    <row r="3858" ht="14.25" customHeight="1">
      <c r="A3858" s="107"/>
      <c r="B3858" s="116"/>
      <c r="C3858" s="116"/>
      <c r="D3858" s="224"/>
      <c r="E3858" s="105"/>
      <c r="F3858" s="105"/>
      <c r="G3858" s="105"/>
      <c r="H3858" s="105"/>
      <c r="I3858" s="105"/>
      <c r="J3858" s="105"/>
      <c r="K3858" s="105"/>
      <c r="L3858" s="105"/>
      <c r="M3858" s="105"/>
      <c r="N3858" s="106"/>
      <c r="O3858" s="105"/>
      <c r="P3858" s="105"/>
      <c r="Q3858" s="105"/>
      <c r="R3858" s="105"/>
      <c r="S3858" s="105"/>
      <c r="T3858" s="105"/>
    </row>
    <row r="3859" ht="14.25" customHeight="1">
      <c r="A3859" s="107"/>
      <c r="B3859" s="116"/>
      <c r="C3859" s="116"/>
      <c r="D3859" s="224"/>
      <c r="E3859" s="105"/>
      <c r="F3859" s="105"/>
      <c r="G3859" s="105"/>
      <c r="H3859" s="105"/>
      <c r="I3859" s="105"/>
      <c r="J3859" s="105"/>
      <c r="K3859" s="105"/>
      <c r="L3859" s="105"/>
      <c r="M3859" s="105"/>
      <c r="N3859" s="106"/>
      <c r="O3859" s="105"/>
      <c r="P3859" s="105"/>
      <c r="Q3859" s="105"/>
      <c r="R3859" s="105"/>
      <c r="S3859" s="105"/>
      <c r="T3859" s="105"/>
    </row>
    <row r="3860" ht="14.25" customHeight="1">
      <c r="A3860" s="107"/>
      <c r="B3860" s="116"/>
      <c r="C3860" s="116"/>
      <c r="D3860" s="224"/>
      <c r="E3860" s="105"/>
      <c r="F3860" s="105"/>
      <c r="G3860" s="105"/>
      <c r="H3860" s="105"/>
      <c r="I3860" s="105"/>
      <c r="J3860" s="105"/>
      <c r="K3860" s="105"/>
      <c r="L3860" s="105"/>
      <c r="M3860" s="105"/>
      <c r="N3860" s="106"/>
      <c r="O3860" s="105"/>
      <c r="P3860" s="105"/>
      <c r="Q3860" s="105"/>
      <c r="R3860" s="105"/>
      <c r="S3860" s="105"/>
      <c r="T3860" s="105"/>
    </row>
    <row r="3861" ht="14.25" customHeight="1">
      <c r="A3861" s="107"/>
      <c r="B3861" s="116"/>
      <c r="C3861" s="116"/>
      <c r="D3861" s="224"/>
      <c r="E3861" s="105"/>
      <c r="F3861" s="105"/>
      <c r="G3861" s="105"/>
      <c r="H3861" s="105"/>
      <c r="I3861" s="105"/>
      <c r="J3861" s="105"/>
      <c r="K3861" s="105"/>
      <c r="L3861" s="105"/>
      <c r="M3861" s="105"/>
      <c r="N3861" s="106"/>
      <c r="O3861" s="105"/>
      <c r="P3861" s="105"/>
      <c r="Q3861" s="105"/>
      <c r="R3861" s="105"/>
      <c r="S3861" s="105"/>
      <c r="T3861" s="105"/>
    </row>
    <row r="3862" ht="14.25" customHeight="1">
      <c r="A3862" s="107"/>
      <c r="B3862" s="116"/>
      <c r="C3862" s="116"/>
      <c r="D3862" s="224"/>
      <c r="E3862" s="105"/>
      <c r="F3862" s="105"/>
      <c r="G3862" s="105"/>
      <c r="H3862" s="105"/>
      <c r="I3862" s="105"/>
      <c r="J3862" s="105"/>
      <c r="K3862" s="105"/>
      <c r="L3862" s="105"/>
      <c r="M3862" s="105"/>
      <c r="N3862" s="106"/>
      <c r="O3862" s="105"/>
      <c r="P3862" s="105"/>
      <c r="Q3862" s="105"/>
      <c r="R3862" s="105"/>
      <c r="S3862" s="105"/>
      <c r="T3862" s="105"/>
    </row>
    <row r="3863" ht="14.25" customHeight="1">
      <c r="A3863" s="107"/>
      <c r="B3863" s="116"/>
      <c r="C3863" s="116"/>
      <c r="D3863" s="224"/>
      <c r="E3863" s="105"/>
      <c r="F3863" s="105"/>
      <c r="G3863" s="105"/>
      <c r="H3863" s="105"/>
      <c r="I3863" s="105"/>
      <c r="J3863" s="105"/>
      <c r="K3863" s="105"/>
      <c r="L3863" s="105"/>
      <c r="M3863" s="105"/>
      <c r="N3863" s="106"/>
      <c r="O3863" s="105"/>
      <c r="P3863" s="105"/>
      <c r="Q3863" s="105"/>
      <c r="R3863" s="105"/>
      <c r="S3863" s="105"/>
      <c r="T3863" s="105"/>
    </row>
    <row r="3864" ht="14.25" customHeight="1">
      <c r="A3864" s="107"/>
      <c r="B3864" s="116"/>
      <c r="C3864" s="116"/>
      <c r="D3864" s="224"/>
      <c r="E3864" s="105"/>
      <c r="F3864" s="105"/>
      <c r="G3864" s="105"/>
      <c r="H3864" s="105"/>
      <c r="I3864" s="105"/>
      <c r="J3864" s="105"/>
      <c r="K3864" s="105"/>
      <c r="L3864" s="105"/>
      <c r="M3864" s="105"/>
      <c r="N3864" s="106"/>
      <c r="O3864" s="105"/>
      <c r="P3864" s="105"/>
      <c r="Q3864" s="105"/>
      <c r="R3864" s="105"/>
      <c r="S3864" s="105"/>
      <c r="T3864" s="105"/>
    </row>
    <row r="3865" ht="14.25" customHeight="1">
      <c r="A3865" s="107"/>
      <c r="B3865" s="116"/>
      <c r="C3865" s="116"/>
      <c r="D3865" s="224"/>
      <c r="E3865" s="105"/>
      <c r="F3865" s="105"/>
      <c r="G3865" s="105"/>
      <c r="H3865" s="105"/>
      <c r="I3865" s="105"/>
      <c r="J3865" s="105"/>
      <c r="K3865" s="105"/>
      <c r="L3865" s="105"/>
      <c r="M3865" s="105"/>
      <c r="N3865" s="106"/>
      <c r="O3865" s="105"/>
      <c r="P3865" s="105"/>
      <c r="Q3865" s="105"/>
      <c r="R3865" s="105"/>
      <c r="S3865" s="105"/>
      <c r="T3865" s="105"/>
    </row>
    <row r="3866" ht="14.25" customHeight="1">
      <c r="A3866" s="107"/>
      <c r="B3866" s="116"/>
      <c r="C3866" s="116"/>
      <c r="D3866" s="224"/>
      <c r="E3866" s="105"/>
      <c r="F3866" s="105"/>
      <c r="G3866" s="105"/>
      <c r="H3866" s="105"/>
      <c r="I3866" s="105"/>
      <c r="J3866" s="105"/>
      <c r="K3866" s="105"/>
      <c r="L3866" s="105"/>
      <c r="M3866" s="105"/>
      <c r="N3866" s="106"/>
      <c r="O3866" s="105"/>
      <c r="P3866" s="105"/>
      <c r="Q3866" s="105"/>
      <c r="R3866" s="105"/>
      <c r="S3866" s="105"/>
      <c r="T3866" s="105"/>
    </row>
    <row r="3867" ht="14.25" customHeight="1">
      <c r="A3867" s="107"/>
      <c r="B3867" s="116"/>
      <c r="C3867" s="116"/>
      <c r="D3867" s="224"/>
      <c r="E3867" s="105"/>
      <c r="F3867" s="105"/>
      <c r="G3867" s="105"/>
      <c r="H3867" s="105"/>
      <c r="I3867" s="105"/>
      <c r="J3867" s="105"/>
      <c r="K3867" s="105"/>
      <c r="L3867" s="105"/>
      <c r="M3867" s="105"/>
      <c r="N3867" s="106"/>
      <c r="O3867" s="105"/>
      <c r="P3867" s="105"/>
      <c r="Q3867" s="105"/>
      <c r="R3867" s="105"/>
      <c r="S3867" s="105"/>
      <c r="T3867" s="105"/>
    </row>
    <row r="3868" ht="14.25" customHeight="1">
      <c r="A3868" s="107"/>
      <c r="B3868" s="116"/>
      <c r="C3868" s="116"/>
      <c r="D3868" s="224"/>
      <c r="E3868" s="105"/>
      <c r="F3868" s="105"/>
      <c r="G3868" s="105"/>
      <c r="H3868" s="105"/>
      <c r="I3868" s="105"/>
      <c r="J3868" s="105"/>
      <c r="K3868" s="105"/>
      <c r="L3868" s="105"/>
      <c r="M3868" s="105"/>
      <c r="N3868" s="106"/>
      <c r="O3868" s="105"/>
      <c r="P3868" s="105"/>
      <c r="Q3868" s="105"/>
      <c r="R3868" s="105"/>
      <c r="S3868" s="105"/>
      <c r="T3868" s="105"/>
    </row>
    <row r="3869" ht="14.25" customHeight="1">
      <c r="A3869" s="107"/>
      <c r="B3869" s="116"/>
      <c r="C3869" s="116"/>
      <c r="D3869" s="224"/>
      <c r="E3869" s="105"/>
      <c r="F3869" s="105"/>
      <c r="G3869" s="105"/>
      <c r="H3869" s="105"/>
      <c r="I3869" s="105"/>
      <c r="J3869" s="105"/>
      <c r="K3869" s="105"/>
      <c r="L3869" s="105"/>
      <c r="M3869" s="105"/>
      <c r="N3869" s="106"/>
      <c r="O3869" s="105"/>
      <c r="P3869" s="105"/>
      <c r="Q3869" s="105"/>
      <c r="R3869" s="105"/>
      <c r="S3869" s="105"/>
      <c r="T3869" s="105"/>
    </row>
    <row r="3870" ht="14.25" customHeight="1">
      <c r="A3870" s="107"/>
      <c r="B3870" s="116"/>
      <c r="C3870" s="116"/>
      <c r="D3870" s="224"/>
      <c r="E3870" s="105"/>
      <c r="F3870" s="105"/>
      <c r="G3870" s="105"/>
      <c r="H3870" s="105"/>
      <c r="I3870" s="105"/>
      <c r="J3870" s="105"/>
      <c r="K3870" s="105"/>
      <c r="L3870" s="105"/>
      <c r="M3870" s="105"/>
      <c r="N3870" s="106"/>
      <c r="O3870" s="105"/>
      <c r="P3870" s="105"/>
      <c r="Q3870" s="105"/>
      <c r="R3870" s="105"/>
      <c r="S3870" s="105"/>
      <c r="T3870" s="105"/>
    </row>
    <row r="3871" ht="14.25" customHeight="1">
      <c r="A3871" s="107"/>
      <c r="B3871" s="116"/>
      <c r="C3871" s="116"/>
      <c r="D3871" s="224"/>
      <c r="E3871" s="105"/>
      <c r="F3871" s="105"/>
      <c r="G3871" s="105"/>
      <c r="H3871" s="105"/>
      <c r="I3871" s="105"/>
      <c r="J3871" s="105"/>
      <c r="K3871" s="105"/>
      <c r="L3871" s="105"/>
      <c r="M3871" s="105"/>
      <c r="N3871" s="106"/>
      <c r="O3871" s="105"/>
      <c r="P3871" s="105"/>
      <c r="Q3871" s="105"/>
      <c r="R3871" s="105"/>
      <c r="S3871" s="105"/>
      <c r="T3871" s="105"/>
    </row>
    <row r="3872" ht="14.25" customHeight="1">
      <c r="A3872" s="107"/>
      <c r="B3872" s="116"/>
      <c r="C3872" s="116"/>
      <c r="D3872" s="224"/>
      <c r="E3872" s="105"/>
      <c r="F3872" s="105"/>
      <c r="G3872" s="105"/>
      <c r="H3872" s="105"/>
      <c r="I3872" s="105"/>
      <c r="J3872" s="105"/>
      <c r="K3872" s="105"/>
      <c r="L3872" s="105"/>
      <c r="M3872" s="105"/>
      <c r="N3872" s="106"/>
      <c r="O3872" s="105"/>
      <c r="P3872" s="105"/>
      <c r="Q3872" s="105"/>
      <c r="R3872" s="105"/>
      <c r="S3872" s="105"/>
      <c r="T3872" s="105"/>
    </row>
    <row r="3873" ht="14.25" customHeight="1">
      <c r="A3873" s="107"/>
      <c r="B3873" s="116"/>
      <c r="C3873" s="116"/>
      <c r="D3873" s="224"/>
      <c r="E3873" s="105"/>
      <c r="F3873" s="105"/>
      <c r="G3873" s="105"/>
      <c r="H3873" s="105"/>
      <c r="I3873" s="105"/>
      <c r="J3873" s="105"/>
      <c r="K3873" s="105"/>
      <c r="L3873" s="105"/>
      <c r="M3873" s="105"/>
      <c r="N3873" s="106"/>
      <c r="O3873" s="105"/>
      <c r="P3873" s="105"/>
      <c r="Q3873" s="105"/>
      <c r="R3873" s="105"/>
      <c r="S3873" s="105"/>
      <c r="T3873" s="105"/>
    </row>
    <row r="3874" ht="14.25" customHeight="1">
      <c r="A3874" s="107"/>
      <c r="B3874" s="116"/>
      <c r="C3874" s="116"/>
      <c r="D3874" s="224"/>
      <c r="E3874" s="105"/>
      <c r="F3874" s="105"/>
      <c r="G3874" s="105"/>
      <c r="H3874" s="105"/>
      <c r="I3874" s="105"/>
      <c r="J3874" s="105"/>
      <c r="K3874" s="105"/>
      <c r="L3874" s="105"/>
      <c r="M3874" s="105"/>
      <c r="N3874" s="106"/>
      <c r="O3874" s="105"/>
      <c r="P3874" s="105"/>
      <c r="Q3874" s="105"/>
      <c r="R3874" s="105"/>
      <c r="S3874" s="105"/>
      <c r="T3874" s="105"/>
    </row>
    <row r="3875" ht="14.25" customHeight="1">
      <c r="A3875" s="107"/>
      <c r="B3875" s="116"/>
      <c r="C3875" s="116"/>
      <c r="D3875" s="224"/>
      <c r="E3875" s="105"/>
      <c r="F3875" s="105"/>
      <c r="G3875" s="105"/>
      <c r="H3875" s="105"/>
      <c r="I3875" s="105"/>
      <c r="J3875" s="105"/>
      <c r="K3875" s="105"/>
      <c r="L3875" s="105"/>
      <c r="M3875" s="105"/>
      <c r="N3875" s="106"/>
      <c r="O3875" s="105"/>
      <c r="P3875" s="105"/>
      <c r="Q3875" s="105"/>
      <c r="R3875" s="105"/>
      <c r="S3875" s="105"/>
      <c r="T3875" s="105"/>
    </row>
    <row r="3876" ht="14.25" customHeight="1">
      <c r="A3876" s="107"/>
      <c r="B3876" s="116"/>
      <c r="C3876" s="116"/>
      <c r="D3876" s="224"/>
      <c r="E3876" s="105"/>
      <c r="F3876" s="105"/>
      <c r="G3876" s="105"/>
      <c r="H3876" s="105"/>
      <c r="I3876" s="105"/>
      <c r="J3876" s="105"/>
      <c r="K3876" s="105"/>
      <c r="L3876" s="105"/>
      <c r="M3876" s="105"/>
      <c r="N3876" s="106"/>
      <c r="O3876" s="105"/>
      <c r="P3876" s="105"/>
      <c r="Q3876" s="105"/>
      <c r="R3876" s="105"/>
      <c r="S3876" s="105"/>
      <c r="T3876" s="105"/>
    </row>
    <row r="3877" ht="14.25" customHeight="1">
      <c r="A3877" s="107"/>
      <c r="B3877" s="116"/>
      <c r="C3877" s="116"/>
      <c r="D3877" s="224"/>
      <c r="E3877" s="105"/>
      <c r="F3877" s="105"/>
      <c r="G3877" s="105"/>
      <c r="H3877" s="105"/>
      <c r="I3877" s="105"/>
      <c r="J3877" s="105"/>
      <c r="K3877" s="105"/>
      <c r="L3877" s="105"/>
      <c r="M3877" s="105"/>
      <c r="N3877" s="106"/>
      <c r="O3877" s="105"/>
      <c r="P3877" s="105"/>
      <c r="Q3877" s="105"/>
      <c r="R3877" s="105"/>
      <c r="S3877" s="105"/>
      <c r="T3877" s="105"/>
    </row>
    <row r="3878" ht="14.25" customHeight="1">
      <c r="A3878" s="107"/>
      <c r="B3878" s="116"/>
      <c r="C3878" s="116"/>
      <c r="D3878" s="224"/>
      <c r="E3878" s="105"/>
      <c r="F3878" s="105"/>
      <c r="G3878" s="105"/>
      <c r="H3878" s="105"/>
      <c r="I3878" s="105"/>
      <c r="J3878" s="105"/>
      <c r="K3878" s="105"/>
      <c r="L3878" s="105"/>
      <c r="M3878" s="105"/>
      <c r="N3878" s="106"/>
      <c r="O3878" s="105"/>
      <c r="P3878" s="105"/>
      <c r="Q3878" s="105"/>
      <c r="R3878" s="105"/>
      <c r="S3878" s="105"/>
      <c r="T3878" s="105"/>
    </row>
    <row r="3879" ht="14.25" customHeight="1">
      <c r="A3879" s="107"/>
      <c r="B3879" s="116"/>
      <c r="C3879" s="116"/>
      <c r="D3879" s="224"/>
      <c r="E3879" s="105"/>
      <c r="F3879" s="105"/>
      <c r="G3879" s="105"/>
      <c r="H3879" s="105"/>
      <c r="I3879" s="105"/>
      <c r="J3879" s="105"/>
      <c r="K3879" s="105"/>
      <c r="L3879" s="105"/>
      <c r="M3879" s="105"/>
      <c r="N3879" s="106"/>
      <c r="O3879" s="105"/>
      <c r="P3879" s="105"/>
      <c r="Q3879" s="105"/>
      <c r="R3879" s="105"/>
      <c r="S3879" s="105"/>
      <c r="T3879" s="105"/>
    </row>
    <row r="3880" ht="14.25" customHeight="1">
      <c r="A3880" s="107"/>
      <c r="B3880" s="116"/>
      <c r="C3880" s="116"/>
      <c r="D3880" s="224"/>
      <c r="E3880" s="105"/>
      <c r="F3880" s="105"/>
      <c r="G3880" s="105"/>
      <c r="H3880" s="105"/>
      <c r="I3880" s="105"/>
      <c r="J3880" s="105"/>
      <c r="K3880" s="105"/>
      <c r="L3880" s="105"/>
      <c r="M3880" s="105"/>
      <c r="N3880" s="106"/>
      <c r="O3880" s="105"/>
      <c r="P3880" s="105"/>
      <c r="Q3880" s="105"/>
      <c r="R3880" s="105"/>
      <c r="S3880" s="105"/>
      <c r="T3880" s="105"/>
    </row>
    <row r="3881" ht="14.25" customHeight="1">
      <c r="A3881" s="107"/>
      <c r="B3881" s="116"/>
      <c r="C3881" s="116"/>
      <c r="D3881" s="224"/>
      <c r="E3881" s="105"/>
      <c r="F3881" s="105"/>
      <c r="G3881" s="105"/>
      <c r="H3881" s="105"/>
      <c r="I3881" s="105"/>
      <c r="J3881" s="105"/>
      <c r="K3881" s="105"/>
      <c r="L3881" s="105"/>
      <c r="M3881" s="105"/>
      <c r="N3881" s="106"/>
      <c r="O3881" s="105"/>
      <c r="P3881" s="105"/>
      <c r="Q3881" s="105"/>
      <c r="R3881" s="105"/>
      <c r="S3881" s="105"/>
      <c r="T3881" s="105"/>
    </row>
    <row r="3882" ht="14.25" customHeight="1">
      <c r="A3882" s="107"/>
      <c r="B3882" s="116"/>
      <c r="C3882" s="116"/>
      <c r="D3882" s="224"/>
      <c r="E3882" s="105"/>
      <c r="F3882" s="105"/>
      <c r="G3882" s="105"/>
      <c r="H3882" s="105"/>
      <c r="I3882" s="105"/>
      <c r="J3882" s="105"/>
      <c r="K3882" s="105"/>
      <c r="L3882" s="105"/>
      <c r="M3882" s="105"/>
      <c r="N3882" s="106"/>
      <c r="O3882" s="105"/>
      <c r="P3882" s="105"/>
      <c r="Q3882" s="105"/>
      <c r="R3882" s="105"/>
      <c r="S3882" s="105"/>
      <c r="T3882" s="105"/>
    </row>
    <row r="3883" ht="14.25" customHeight="1">
      <c r="A3883" s="107"/>
      <c r="B3883" s="116"/>
      <c r="C3883" s="116"/>
      <c r="D3883" s="224"/>
      <c r="E3883" s="105"/>
      <c r="F3883" s="105"/>
      <c r="G3883" s="105"/>
      <c r="H3883" s="105"/>
      <c r="I3883" s="105"/>
      <c r="J3883" s="105"/>
      <c r="K3883" s="105"/>
      <c r="L3883" s="105"/>
      <c r="M3883" s="105"/>
      <c r="N3883" s="106"/>
      <c r="O3883" s="105"/>
      <c r="P3883" s="105"/>
      <c r="Q3883" s="105"/>
      <c r="R3883" s="105"/>
      <c r="S3883" s="105"/>
      <c r="T3883" s="105"/>
    </row>
    <row r="3884" ht="14.25" customHeight="1">
      <c r="A3884" s="107"/>
      <c r="B3884" s="116"/>
      <c r="C3884" s="116"/>
      <c r="D3884" s="224"/>
      <c r="E3884" s="105"/>
      <c r="F3884" s="105"/>
      <c r="G3884" s="105"/>
      <c r="H3884" s="105"/>
      <c r="I3884" s="105"/>
      <c r="J3884" s="105"/>
      <c r="K3884" s="105"/>
      <c r="L3884" s="105"/>
      <c r="M3884" s="105"/>
      <c r="N3884" s="106"/>
      <c r="O3884" s="105"/>
      <c r="P3884" s="105"/>
      <c r="Q3884" s="105"/>
      <c r="R3884" s="105"/>
      <c r="S3884" s="105"/>
      <c r="T3884" s="105"/>
    </row>
    <row r="3885" ht="14.25" customHeight="1">
      <c r="A3885" s="107"/>
      <c r="B3885" s="116"/>
      <c r="C3885" s="116"/>
      <c r="D3885" s="224"/>
      <c r="E3885" s="105"/>
      <c r="F3885" s="105"/>
      <c r="G3885" s="105"/>
      <c r="H3885" s="105"/>
      <c r="I3885" s="105"/>
      <c r="J3885" s="105"/>
      <c r="K3885" s="105"/>
      <c r="L3885" s="105"/>
      <c r="M3885" s="105"/>
      <c r="N3885" s="106"/>
      <c r="O3885" s="105"/>
      <c r="P3885" s="105"/>
      <c r="Q3885" s="105"/>
      <c r="R3885" s="105"/>
      <c r="S3885" s="105"/>
      <c r="T3885" s="105"/>
    </row>
    <row r="3886" ht="14.25" customHeight="1">
      <c r="A3886" s="107"/>
      <c r="B3886" s="116"/>
      <c r="C3886" s="116"/>
      <c r="D3886" s="224"/>
      <c r="E3886" s="105"/>
      <c r="F3886" s="105"/>
      <c r="G3886" s="105"/>
      <c r="H3886" s="105"/>
      <c r="I3886" s="105"/>
      <c r="J3886" s="105"/>
      <c r="K3886" s="105"/>
      <c r="L3886" s="105"/>
      <c r="M3886" s="105"/>
      <c r="N3886" s="106"/>
      <c r="O3886" s="105"/>
      <c r="P3886" s="105"/>
      <c r="Q3886" s="105"/>
      <c r="R3886" s="105"/>
      <c r="S3886" s="105"/>
      <c r="T3886" s="105"/>
    </row>
    <row r="3887" ht="14.25" customHeight="1">
      <c r="A3887" s="107"/>
      <c r="B3887" s="116"/>
      <c r="C3887" s="116"/>
      <c r="D3887" s="224"/>
      <c r="E3887" s="105"/>
      <c r="F3887" s="105"/>
      <c r="G3887" s="105"/>
      <c r="H3887" s="105"/>
      <c r="I3887" s="105"/>
      <c r="J3887" s="105"/>
      <c r="K3887" s="105"/>
      <c r="L3887" s="105"/>
      <c r="M3887" s="105"/>
      <c r="N3887" s="106"/>
      <c r="O3887" s="105"/>
      <c r="P3887" s="105"/>
      <c r="Q3887" s="105"/>
      <c r="R3887" s="105"/>
      <c r="S3887" s="105"/>
      <c r="T3887" s="105"/>
    </row>
    <row r="3888" ht="14.25" customHeight="1">
      <c r="A3888" s="107"/>
      <c r="B3888" s="116"/>
      <c r="C3888" s="116"/>
      <c r="D3888" s="224"/>
      <c r="E3888" s="105"/>
      <c r="F3888" s="105"/>
      <c r="G3888" s="105"/>
      <c r="H3888" s="105"/>
      <c r="I3888" s="105"/>
      <c r="J3888" s="105"/>
      <c r="K3888" s="105"/>
      <c r="L3888" s="105"/>
      <c r="M3888" s="105"/>
      <c r="N3888" s="106"/>
      <c r="O3888" s="105"/>
      <c r="P3888" s="105"/>
      <c r="Q3888" s="105"/>
      <c r="R3888" s="105"/>
      <c r="S3888" s="105"/>
      <c r="T3888" s="105"/>
    </row>
    <row r="3889" ht="14.25" customHeight="1">
      <c r="A3889" s="107"/>
      <c r="B3889" s="116"/>
      <c r="C3889" s="116"/>
      <c r="D3889" s="224"/>
      <c r="E3889" s="105"/>
      <c r="F3889" s="105"/>
      <c r="G3889" s="105"/>
      <c r="H3889" s="105"/>
      <c r="I3889" s="105"/>
      <c r="J3889" s="105"/>
      <c r="K3889" s="105"/>
      <c r="L3889" s="105"/>
      <c r="M3889" s="105"/>
      <c r="N3889" s="106"/>
      <c r="O3889" s="105"/>
      <c r="P3889" s="105"/>
      <c r="Q3889" s="105"/>
      <c r="R3889" s="105"/>
      <c r="S3889" s="105"/>
      <c r="T3889" s="105"/>
    </row>
    <row r="3890" ht="14.25" customHeight="1">
      <c r="A3890" s="107"/>
      <c r="B3890" s="116"/>
      <c r="C3890" s="116"/>
      <c r="D3890" s="224"/>
      <c r="E3890" s="105"/>
      <c r="F3890" s="105"/>
      <c r="G3890" s="105"/>
      <c r="H3890" s="105"/>
      <c r="I3890" s="105"/>
      <c r="J3890" s="105"/>
      <c r="K3890" s="105"/>
      <c r="L3890" s="105"/>
      <c r="M3890" s="105"/>
      <c r="N3890" s="106"/>
      <c r="O3890" s="105"/>
      <c r="P3890" s="105"/>
      <c r="Q3890" s="105"/>
      <c r="R3890" s="105"/>
      <c r="S3890" s="105"/>
      <c r="T3890" s="105"/>
    </row>
    <row r="3891" ht="14.25" customHeight="1">
      <c r="A3891" s="107"/>
      <c r="B3891" s="116"/>
      <c r="C3891" s="116"/>
      <c r="D3891" s="224"/>
      <c r="E3891" s="105"/>
      <c r="F3891" s="105"/>
      <c r="G3891" s="105"/>
      <c r="H3891" s="105"/>
      <c r="I3891" s="105"/>
      <c r="J3891" s="105"/>
      <c r="K3891" s="105"/>
      <c r="L3891" s="105"/>
      <c r="M3891" s="105"/>
      <c r="N3891" s="106"/>
      <c r="O3891" s="105"/>
      <c r="P3891" s="105"/>
      <c r="Q3891" s="105"/>
      <c r="R3891" s="105"/>
      <c r="S3891" s="105"/>
      <c r="T3891" s="105"/>
    </row>
    <row r="3892" ht="14.25" customHeight="1">
      <c r="A3892" s="107"/>
      <c r="B3892" s="116"/>
      <c r="C3892" s="116"/>
      <c r="D3892" s="224"/>
      <c r="E3892" s="105"/>
      <c r="F3892" s="105"/>
      <c r="G3892" s="105"/>
      <c r="H3892" s="105"/>
      <c r="I3892" s="105"/>
      <c r="J3892" s="105"/>
      <c r="K3892" s="105"/>
      <c r="L3892" s="105"/>
      <c r="M3892" s="105"/>
      <c r="N3892" s="106"/>
      <c r="O3892" s="105"/>
      <c r="P3892" s="105"/>
      <c r="Q3892" s="105"/>
      <c r="R3892" s="105"/>
      <c r="S3892" s="105"/>
      <c r="T3892" s="105"/>
    </row>
    <row r="3893" ht="14.25" customHeight="1">
      <c r="A3893" s="107"/>
      <c r="B3893" s="116"/>
      <c r="C3893" s="116"/>
      <c r="D3893" s="224"/>
      <c r="E3893" s="105"/>
      <c r="F3893" s="105"/>
      <c r="G3893" s="105"/>
      <c r="H3893" s="105"/>
      <c r="I3893" s="105"/>
      <c r="J3893" s="105"/>
      <c r="K3893" s="105"/>
      <c r="L3893" s="105"/>
      <c r="M3893" s="105"/>
      <c r="N3893" s="106"/>
      <c r="O3893" s="105"/>
      <c r="P3893" s="105"/>
      <c r="Q3893" s="105"/>
      <c r="R3893" s="105"/>
      <c r="S3893" s="105"/>
      <c r="T3893" s="105"/>
    </row>
    <row r="3894" ht="14.25" customHeight="1">
      <c r="A3894" s="107"/>
      <c r="B3894" s="116"/>
      <c r="C3894" s="116"/>
      <c r="D3894" s="224"/>
      <c r="E3894" s="105"/>
      <c r="F3894" s="105"/>
      <c r="G3894" s="105"/>
      <c r="H3894" s="105"/>
      <c r="I3894" s="105"/>
      <c r="J3894" s="105"/>
      <c r="K3894" s="105"/>
      <c r="L3894" s="105"/>
      <c r="M3894" s="105"/>
      <c r="N3894" s="106"/>
      <c r="O3894" s="105"/>
      <c r="P3894" s="105"/>
      <c r="Q3894" s="105"/>
      <c r="R3894" s="105"/>
      <c r="S3894" s="105"/>
      <c r="T3894" s="105"/>
    </row>
    <row r="3895" ht="14.25" customHeight="1">
      <c r="A3895" s="107"/>
      <c r="B3895" s="116"/>
      <c r="C3895" s="116"/>
      <c r="D3895" s="224"/>
      <c r="E3895" s="105"/>
      <c r="F3895" s="105"/>
      <c r="G3895" s="105"/>
      <c r="H3895" s="105"/>
      <c r="I3895" s="105"/>
      <c r="J3895" s="105"/>
      <c r="K3895" s="105"/>
      <c r="L3895" s="105"/>
      <c r="M3895" s="105"/>
      <c r="N3895" s="106"/>
      <c r="O3895" s="105"/>
      <c r="P3895" s="105"/>
      <c r="Q3895" s="105"/>
      <c r="R3895" s="105"/>
      <c r="S3895" s="105"/>
      <c r="T3895" s="105"/>
    </row>
    <row r="3896" ht="14.25" customHeight="1">
      <c r="A3896" s="107"/>
      <c r="B3896" s="116"/>
      <c r="C3896" s="116"/>
      <c r="D3896" s="224"/>
      <c r="E3896" s="105"/>
      <c r="F3896" s="105"/>
      <c r="G3896" s="105"/>
      <c r="H3896" s="105"/>
      <c r="I3896" s="105"/>
      <c r="J3896" s="105"/>
      <c r="K3896" s="105"/>
      <c r="L3896" s="105"/>
      <c r="M3896" s="105"/>
      <c r="N3896" s="106"/>
      <c r="O3896" s="105"/>
      <c r="P3896" s="105"/>
      <c r="Q3896" s="105"/>
      <c r="R3896" s="105"/>
      <c r="S3896" s="105"/>
      <c r="T3896" s="105"/>
    </row>
    <row r="3897" ht="14.25" customHeight="1">
      <c r="A3897" s="107"/>
      <c r="B3897" s="116"/>
      <c r="C3897" s="116"/>
      <c r="D3897" s="224"/>
      <c r="E3897" s="105"/>
      <c r="F3897" s="105"/>
      <c r="G3897" s="105"/>
      <c r="H3897" s="105"/>
      <c r="I3897" s="105"/>
      <c r="J3897" s="105"/>
      <c r="K3897" s="105"/>
      <c r="L3897" s="105"/>
      <c r="M3897" s="105"/>
      <c r="N3897" s="106"/>
      <c r="O3897" s="105"/>
      <c r="P3897" s="105"/>
      <c r="Q3897" s="105"/>
      <c r="R3897" s="105"/>
      <c r="S3897" s="105"/>
      <c r="T3897" s="105"/>
    </row>
    <row r="3898" ht="14.25" customHeight="1">
      <c r="A3898" s="107"/>
      <c r="B3898" s="116"/>
      <c r="C3898" s="116"/>
      <c r="D3898" s="224"/>
      <c r="E3898" s="105"/>
      <c r="F3898" s="105"/>
      <c r="G3898" s="105"/>
      <c r="H3898" s="105"/>
      <c r="I3898" s="105"/>
      <c r="J3898" s="105"/>
      <c r="K3898" s="105"/>
      <c r="L3898" s="105"/>
      <c r="M3898" s="105"/>
      <c r="N3898" s="106"/>
      <c r="O3898" s="105"/>
      <c r="P3898" s="105"/>
      <c r="Q3898" s="105"/>
      <c r="R3898" s="105"/>
      <c r="S3898" s="105"/>
      <c r="T3898" s="105"/>
    </row>
    <row r="3899" ht="14.25" customHeight="1">
      <c r="A3899" s="107"/>
      <c r="B3899" s="116"/>
      <c r="C3899" s="116"/>
      <c r="D3899" s="224"/>
      <c r="E3899" s="105"/>
      <c r="F3899" s="105"/>
      <c r="G3899" s="105"/>
      <c r="H3899" s="105"/>
      <c r="I3899" s="105"/>
      <c r="J3899" s="105"/>
      <c r="K3899" s="105"/>
      <c r="L3899" s="105"/>
      <c r="M3899" s="105"/>
      <c r="N3899" s="106"/>
      <c r="O3899" s="105"/>
      <c r="P3899" s="105"/>
      <c r="Q3899" s="105"/>
      <c r="R3899" s="105"/>
      <c r="S3899" s="105"/>
      <c r="T3899" s="105"/>
    </row>
    <row r="3900" ht="14.25" customHeight="1">
      <c r="A3900" s="107"/>
      <c r="B3900" s="116"/>
      <c r="C3900" s="116"/>
      <c r="D3900" s="224"/>
      <c r="E3900" s="105"/>
      <c r="F3900" s="105"/>
      <c r="G3900" s="105"/>
      <c r="H3900" s="105"/>
      <c r="I3900" s="105"/>
      <c r="J3900" s="105"/>
      <c r="K3900" s="105"/>
      <c r="L3900" s="105"/>
      <c r="M3900" s="105"/>
      <c r="N3900" s="106"/>
      <c r="O3900" s="105"/>
      <c r="P3900" s="105"/>
      <c r="Q3900" s="105"/>
      <c r="R3900" s="105"/>
      <c r="S3900" s="105"/>
      <c r="T3900" s="105"/>
    </row>
    <row r="3901" ht="14.25" customHeight="1">
      <c r="A3901" s="107"/>
      <c r="B3901" s="116"/>
      <c r="C3901" s="116"/>
      <c r="D3901" s="224"/>
      <c r="E3901" s="105"/>
      <c r="F3901" s="105"/>
      <c r="G3901" s="105"/>
      <c r="H3901" s="105"/>
      <c r="I3901" s="105"/>
      <c r="J3901" s="105"/>
      <c r="K3901" s="105"/>
      <c r="L3901" s="105"/>
      <c r="M3901" s="105"/>
      <c r="N3901" s="106"/>
      <c r="O3901" s="105"/>
      <c r="P3901" s="105"/>
      <c r="Q3901" s="105"/>
      <c r="R3901" s="105"/>
      <c r="S3901" s="105"/>
      <c r="T3901" s="105"/>
    </row>
    <row r="3902" ht="14.25" customHeight="1">
      <c r="A3902" s="107"/>
      <c r="B3902" s="116"/>
      <c r="C3902" s="116"/>
      <c r="D3902" s="224"/>
      <c r="E3902" s="105"/>
      <c r="F3902" s="105"/>
      <c r="G3902" s="105"/>
      <c r="H3902" s="105"/>
      <c r="I3902" s="105"/>
      <c r="J3902" s="105"/>
      <c r="K3902" s="105"/>
      <c r="L3902" s="105"/>
      <c r="M3902" s="105"/>
      <c r="N3902" s="106"/>
      <c r="O3902" s="105"/>
      <c r="P3902" s="105"/>
      <c r="Q3902" s="105"/>
      <c r="R3902" s="105"/>
      <c r="S3902" s="105"/>
      <c r="T3902" s="105"/>
    </row>
    <row r="3903" ht="14.25" customHeight="1">
      <c r="A3903" s="107"/>
      <c r="B3903" s="116"/>
      <c r="C3903" s="116"/>
      <c r="D3903" s="224"/>
      <c r="E3903" s="105"/>
      <c r="F3903" s="105"/>
      <c r="G3903" s="105"/>
      <c r="H3903" s="105"/>
      <c r="I3903" s="105"/>
      <c r="J3903" s="105"/>
      <c r="K3903" s="105"/>
      <c r="L3903" s="105"/>
      <c r="M3903" s="105"/>
      <c r="N3903" s="106"/>
      <c r="O3903" s="105"/>
      <c r="P3903" s="105"/>
      <c r="Q3903" s="105"/>
      <c r="R3903" s="105"/>
      <c r="S3903" s="105"/>
      <c r="T3903" s="105"/>
    </row>
    <row r="3904" ht="14.25" customHeight="1">
      <c r="A3904" s="107"/>
      <c r="B3904" s="116"/>
      <c r="C3904" s="116"/>
      <c r="D3904" s="224"/>
      <c r="E3904" s="105"/>
      <c r="F3904" s="105"/>
      <c r="G3904" s="105"/>
      <c r="H3904" s="105"/>
      <c r="I3904" s="105"/>
      <c r="J3904" s="105"/>
      <c r="K3904" s="105"/>
      <c r="L3904" s="105"/>
      <c r="M3904" s="105"/>
      <c r="N3904" s="106"/>
      <c r="O3904" s="105"/>
      <c r="P3904" s="105"/>
      <c r="Q3904" s="105"/>
      <c r="R3904" s="105"/>
      <c r="S3904" s="105"/>
      <c r="T3904" s="105"/>
    </row>
    <row r="3905" ht="14.25" customHeight="1">
      <c r="A3905" s="107"/>
      <c r="B3905" s="116"/>
      <c r="C3905" s="116"/>
      <c r="D3905" s="224"/>
      <c r="E3905" s="105"/>
      <c r="F3905" s="105"/>
      <c r="G3905" s="105"/>
      <c r="H3905" s="105"/>
      <c r="I3905" s="105"/>
      <c r="J3905" s="105"/>
      <c r="K3905" s="105"/>
      <c r="L3905" s="105"/>
      <c r="M3905" s="105"/>
      <c r="N3905" s="106"/>
      <c r="O3905" s="105"/>
      <c r="P3905" s="105"/>
      <c r="Q3905" s="105"/>
      <c r="R3905" s="105"/>
      <c r="S3905" s="105"/>
      <c r="T3905" s="105"/>
    </row>
    <row r="3906" ht="14.25" customHeight="1">
      <c r="A3906" s="107"/>
      <c r="B3906" s="116"/>
      <c r="C3906" s="116"/>
      <c r="D3906" s="224"/>
      <c r="E3906" s="105"/>
      <c r="F3906" s="105"/>
      <c r="G3906" s="105"/>
      <c r="H3906" s="105"/>
      <c r="I3906" s="105"/>
      <c r="J3906" s="105"/>
      <c r="K3906" s="105"/>
      <c r="L3906" s="105"/>
      <c r="M3906" s="105"/>
      <c r="N3906" s="106"/>
      <c r="O3906" s="105"/>
      <c r="P3906" s="105"/>
      <c r="Q3906" s="105"/>
      <c r="R3906" s="105"/>
      <c r="S3906" s="105"/>
      <c r="T3906" s="105"/>
    </row>
    <row r="3907" ht="14.25" customHeight="1">
      <c r="A3907" s="107"/>
      <c r="B3907" s="116"/>
      <c r="C3907" s="116"/>
      <c r="D3907" s="224"/>
      <c r="E3907" s="105"/>
      <c r="F3907" s="105"/>
      <c r="G3907" s="105"/>
      <c r="H3907" s="105"/>
      <c r="I3907" s="105"/>
      <c r="J3907" s="105"/>
      <c r="K3907" s="105"/>
      <c r="L3907" s="105"/>
      <c r="M3907" s="105"/>
      <c r="N3907" s="106"/>
      <c r="O3907" s="105"/>
      <c r="P3907" s="105"/>
      <c r="Q3907" s="105"/>
      <c r="R3907" s="105"/>
      <c r="S3907" s="105"/>
      <c r="T3907" s="105"/>
    </row>
    <row r="3908" ht="14.25" customHeight="1">
      <c r="A3908" s="107"/>
      <c r="B3908" s="116"/>
      <c r="C3908" s="116"/>
      <c r="D3908" s="224"/>
      <c r="E3908" s="105"/>
      <c r="F3908" s="105"/>
      <c r="G3908" s="105"/>
      <c r="H3908" s="105"/>
      <c r="I3908" s="105"/>
      <c r="J3908" s="105"/>
      <c r="K3908" s="105"/>
      <c r="L3908" s="105"/>
      <c r="M3908" s="105"/>
      <c r="N3908" s="106"/>
      <c r="O3908" s="105"/>
      <c r="P3908" s="105"/>
      <c r="Q3908" s="105"/>
      <c r="R3908" s="105"/>
      <c r="S3908" s="105"/>
      <c r="T3908" s="105"/>
    </row>
    <row r="3909" ht="14.25" customHeight="1">
      <c r="A3909" s="107"/>
      <c r="B3909" s="116"/>
      <c r="C3909" s="116"/>
      <c r="D3909" s="224"/>
      <c r="E3909" s="105"/>
      <c r="F3909" s="105"/>
      <c r="G3909" s="105"/>
      <c r="H3909" s="105"/>
      <c r="I3909" s="105"/>
      <c r="J3909" s="105"/>
      <c r="K3909" s="105"/>
      <c r="L3909" s="105"/>
      <c r="M3909" s="105"/>
      <c r="N3909" s="106"/>
      <c r="O3909" s="105"/>
      <c r="P3909" s="105"/>
      <c r="Q3909" s="105"/>
      <c r="R3909" s="105"/>
      <c r="S3909" s="105"/>
      <c r="T3909" s="105"/>
    </row>
    <row r="3910" ht="14.25" customHeight="1">
      <c r="A3910" s="107"/>
      <c r="B3910" s="116"/>
      <c r="C3910" s="116"/>
      <c r="D3910" s="224"/>
      <c r="E3910" s="105"/>
      <c r="F3910" s="105"/>
      <c r="G3910" s="105"/>
      <c r="H3910" s="105"/>
      <c r="I3910" s="105"/>
      <c r="J3910" s="105"/>
      <c r="K3910" s="105"/>
      <c r="L3910" s="105"/>
      <c r="M3910" s="105"/>
      <c r="N3910" s="106"/>
      <c r="O3910" s="105"/>
      <c r="P3910" s="105"/>
      <c r="Q3910" s="105"/>
      <c r="R3910" s="105"/>
      <c r="S3910" s="105"/>
      <c r="T3910" s="105"/>
    </row>
    <row r="3911" ht="14.25" customHeight="1">
      <c r="A3911" s="107"/>
      <c r="B3911" s="116"/>
      <c r="C3911" s="116"/>
      <c r="D3911" s="224"/>
      <c r="E3911" s="105"/>
      <c r="F3911" s="105"/>
      <c r="G3911" s="105"/>
      <c r="H3911" s="105"/>
      <c r="I3911" s="105"/>
      <c r="J3911" s="105"/>
      <c r="K3911" s="105"/>
      <c r="L3911" s="105"/>
      <c r="M3911" s="105"/>
      <c r="N3911" s="106"/>
      <c r="O3911" s="105"/>
      <c r="P3911" s="105"/>
      <c r="Q3911" s="105"/>
      <c r="R3911" s="105"/>
      <c r="S3911" s="105"/>
      <c r="T3911" s="105"/>
    </row>
    <row r="3912" ht="14.25" customHeight="1">
      <c r="A3912" s="107"/>
      <c r="B3912" s="116"/>
      <c r="C3912" s="116"/>
      <c r="D3912" s="224"/>
      <c r="E3912" s="105"/>
      <c r="F3912" s="105"/>
      <c r="G3912" s="105"/>
      <c r="H3912" s="105"/>
      <c r="I3912" s="105"/>
      <c r="J3912" s="105"/>
      <c r="K3912" s="105"/>
      <c r="L3912" s="105"/>
      <c r="M3912" s="105"/>
      <c r="N3912" s="106"/>
      <c r="O3912" s="105"/>
      <c r="P3912" s="105"/>
      <c r="Q3912" s="105"/>
      <c r="R3912" s="105"/>
      <c r="S3912" s="105"/>
      <c r="T3912" s="105"/>
    </row>
    <row r="3913" ht="14.25" customHeight="1">
      <c r="A3913" s="107"/>
      <c r="B3913" s="116"/>
      <c r="C3913" s="116"/>
      <c r="D3913" s="224"/>
      <c r="E3913" s="105"/>
      <c r="F3913" s="105"/>
      <c r="G3913" s="105"/>
      <c r="H3913" s="105"/>
      <c r="I3913" s="105"/>
      <c r="J3913" s="105"/>
      <c r="K3913" s="105"/>
      <c r="L3913" s="105"/>
      <c r="M3913" s="105"/>
      <c r="N3913" s="106"/>
      <c r="O3913" s="105"/>
      <c r="P3913" s="105"/>
      <c r="Q3913" s="105"/>
      <c r="R3913" s="105"/>
      <c r="S3913" s="105"/>
      <c r="T3913" s="105"/>
    </row>
    <row r="3914" ht="14.25" customHeight="1">
      <c r="A3914" s="107"/>
      <c r="B3914" s="116"/>
      <c r="C3914" s="116"/>
      <c r="D3914" s="224"/>
      <c r="E3914" s="105"/>
      <c r="F3914" s="105"/>
      <c r="G3914" s="105"/>
      <c r="H3914" s="105"/>
      <c r="I3914" s="105"/>
      <c r="J3914" s="105"/>
      <c r="K3914" s="105"/>
      <c r="L3914" s="105"/>
      <c r="M3914" s="105"/>
      <c r="N3914" s="106"/>
      <c r="O3914" s="105"/>
      <c r="P3914" s="105"/>
      <c r="Q3914" s="105"/>
      <c r="R3914" s="105"/>
      <c r="S3914" s="105"/>
      <c r="T3914" s="105"/>
    </row>
    <row r="3915" ht="14.25" customHeight="1">
      <c r="A3915" s="107"/>
      <c r="B3915" s="116"/>
      <c r="C3915" s="116"/>
      <c r="D3915" s="224"/>
      <c r="E3915" s="105"/>
      <c r="F3915" s="105"/>
      <c r="G3915" s="105"/>
      <c r="H3915" s="105"/>
      <c r="I3915" s="105"/>
      <c r="J3915" s="105"/>
      <c r="K3915" s="105"/>
      <c r="L3915" s="105"/>
      <c r="M3915" s="105"/>
      <c r="N3915" s="106"/>
      <c r="O3915" s="105"/>
      <c r="P3915" s="105"/>
      <c r="Q3915" s="105"/>
      <c r="R3915" s="105"/>
      <c r="S3915" s="105"/>
      <c r="T3915" s="105"/>
    </row>
    <row r="3916" ht="14.25" customHeight="1">
      <c r="A3916" s="107"/>
      <c r="B3916" s="116"/>
      <c r="C3916" s="116"/>
      <c r="D3916" s="224"/>
      <c r="E3916" s="105"/>
      <c r="F3916" s="105"/>
      <c r="G3916" s="105"/>
      <c r="H3916" s="105"/>
      <c r="I3916" s="105"/>
      <c r="J3916" s="105"/>
      <c r="K3916" s="105"/>
      <c r="L3916" s="105"/>
      <c r="M3916" s="105"/>
      <c r="N3916" s="106"/>
      <c r="O3916" s="105"/>
      <c r="P3916" s="105"/>
      <c r="Q3916" s="105"/>
      <c r="R3916" s="105"/>
      <c r="S3916" s="105"/>
      <c r="T3916" s="105"/>
    </row>
    <row r="3917" ht="14.25" customHeight="1">
      <c r="A3917" s="107"/>
      <c r="B3917" s="116"/>
      <c r="C3917" s="116"/>
      <c r="D3917" s="224"/>
      <c r="E3917" s="105"/>
      <c r="F3917" s="105"/>
      <c r="G3917" s="105"/>
      <c r="H3917" s="105"/>
      <c r="I3917" s="105"/>
      <c r="J3917" s="105"/>
      <c r="K3917" s="105"/>
      <c r="L3917" s="105"/>
      <c r="M3917" s="105"/>
      <c r="N3917" s="106"/>
      <c r="O3917" s="105"/>
      <c r="P3917" s="105"/>
      <c r="Q3917" s="105"/>
      <c r="R3917" s="105"/>
      <c r="S3917" s="105"/>
      <c r="T3917" s="105"/>
    </row>
    <row r="3918" ht="14.25" customHeight="1">
      <c r="A3918" s="107"/>
      <c r="B3918" s="116"/>
      <c r="C3918" s="116"/>
      <c r="D3918" s="224"/>
      <c r="E3918" s="105"/>
      <c r="F3918" s="105"/>
      <c r="G3918" s="105"/>
      <c r="H3918" s="105"/>
      <c r="I3918" s="105"/>
      <c r="J3918" s="105"/>
      <c r="K3918" s="105"/>
      <c r="L3918" s="105"/>
      <c r="M3918" s="105"/>
      <c r="N3918" s="106"/>
      <c r="O3918" s="105"/>
      <c r="P3918" s="105"/>
      <c r="Q3918" s="105"/>
      <c r="R3918" s="105"/>
      <c r="S3918" s="105"/>
      <c r="T3918" s="105"/>
    </row>
    <row r="3919" ht="14.25" customHeight="1">
      <c r="A3919" s="107"/>
      <c r="B3919" s="116"/>
      <c r="C3919" s="116"/>
      <c r="D3919" s="224"/>
      <c r="E3919" s="105"/>
      <c r="F3919" s="105"/>
      <c r="G3919" s="105"/>
      <c r="H3919" s="105"/>
      <c r="I3919" s="105"/>
      <c r="J3919" s="105"/>
      <c r="K3919" s="105"/>
      <c r="L3919" s="105"/>
      <c r="M3919" s="105"/>
      <c r="N3919" s="106"/>
      <c r="O3919" s="105"/>
      <c r="P3919" s="105"/>
      <c r="Q3919" s="105"/>
      <c r="R3919" s="105"/>
      <c r="S3919" s="105"/>
      <c r="T3919" s="105"/>
    </row>
    <row r="3920" ht="14.25" customHeight="1">
      <c r="A3920" s="107"/>
      <c r="B3920" s="116"/>
      <c r="C3920" s="116"/>
      <c r="D3920" s="224"/>
      <c r="E3920" s="105"/>
      <c r="F3920" s="105"/>
      <c r="G3920" s="105"/>
      <c r="H3920" s="105"/>
      <c r="I3920" s="105"/>
      <c r="J3920" s="105"/>
      <c r="K3920" s="105"/>
      <c r="L3920" s="105"/>
      <c r="M3920" s="105"/>
      <c r="N3920" s="106"/>
      <c r="O3920" s="105"/>
      <c r="P3920" s="105"/>
      <c r="Q3920" s="105"/>
      <c r="R3920" s="105"/>
      <c r="S3920" s="105"/>
      <c r="T3920" s="105"/>
    </row>
    <row r="3921" ht="14.25" customHeight="1">
      <c r="A3921" s="107"/>
      <c r="B3921" s="116"/>
      <c r="C3921" s="116"/>
      <c r="D3921" s="224"/>
      <c r="E3921" s="105"/>
      <c r="F3921" s="105"/>
      <c r="G3921" s="105"/>
      <c r="H3921" s="105"/>
      <c r="I3921" s="105"/>
      <c r="J3921" s="105"/>
      <c r="K3921" s="105"/>
      <c r="L3921" s="105"/>
      <c r="M3921" s="105"/>
      <c r="N3921" s="106"/>
      <c r="O3921" s="105"/>
      <c r="P3921" s="105"/>
      <c r="Q3921" s="105"/>
      <c r="R3921" s="105"/>
      <c r="S3921" s="105"/>
      <c r="T3921" s="105"/>
    </row>
    <row r="3922" ht="14.25" customHeight="1">
      <c r="A3922" s="107"/>
      <c r="B3922" s="116"/>
      <c r="C3922" s="116"/>
      <c r="D3922" s="224"/>
      <c r="E3922" s="105"/>
      <c r="F3922" s="105"/>
      <c r="G3922" s="105"/>
      <c r="H3922" s="105"/>
      <c r="I3922" s="105"/>
      <c r="J3922" s="105"/>
      <c r="K3922" s="105"/>
      <c r="L3922" s="105"/>
      <c r="M3922" s="105"/>
      <c r="N3922" s="106"/>
      <c r="O3922" s="105"/>
      <c r="P3922" s="105"/>
      <c r="Q3922" s="105"/>
      <c r="R3922" s="105"/>
      <c r="S3922" s="105"/>
      <c r="T3922" s="105"/>
    </row>
    <row r="3923" ht="14.25" customHeight="1">
      <c r="A3923" s="107"/>
      <c r="B3923" s="116"/>
      <c r="C3923" s="116"/>
      <c r="D3923" s="224"/>
      <c r="E3923" s="105"/>
      <c r="F3923" s="105"/>
      <c r="G3923" s="105"/>
      <c r="H3923" s="105"/>
      <c r="I3923" s="105"/>
      <c r="J3923" s="105"/>
      <c r="K3923" s="105"/>
      <c r="L3923" s="105"/>
      <c r="M3923" s="105"/>
      <c r="N3923" s="106"/>
      <c r="O3923" s="105"/>
      <c r="P3923" s="105"/>
      <c r="Q3923" s="105"/>
      <c r="R3923" s="105"/>
      <c r="S3923" s="105"/>
      <c r="T3923" s="105"/>
    </row>
    <row r="3924" ht="14.25" customHeight="1">
      <c r="A3924" s="107"/>
      <c r="B3924" s="116"/>
      <c r="C3924" s="116"/>
      <c r="D3924" s="224"/>
      <c r="E3924" s="105"/>
      <c r="F3924" s="105"/>
      <c r="G3924" s="105"/>
      <c r="H3924" s="105"/>
      <c r="I3924" s="105"/>
      <c r="J3924" s="105"/>
      <c r="K3924" s="105"/>
      <c r="L3924" s="105"/>
      <c r="M3924" s="105"/>
      <c r="N3924" s="106"/>
      <c r="O3924" s="105"/>
      <c r="P3924" s="105"/>
      <c r="Q3924" s="105"/>
      <c r="R3924" s="105"/>
      <c r="S3924" s="105"/>
      <c r="T3924" s="105"/>
    </row>
    <row r="3925" ht="14.25" customHeight="1">
      <c r="A3925" s="107"/>
      <c r="B3925" s="116"/>
      <c r="C3925" s="116"/>
      <c r="D3925" s="224"/>
      <c r="E3925" s="105"/>
      <c r="F3925" s="105"/>
      <c r="G3925" s="105"/>
      <c r="H3925" s="105"/>
      <c r="I3925" s="105"/>
      <c r="J3925" s="105"/>
      <c r="K3925" s="105"/>
      <c r="L3925" s="105"/>
      <c r="M3925" s="105"/>
      <c r="N3925" s="106"/>
      <c r="O3925" s="105"/>
      <c r="P3925" s="105"/>
      <c r="Q3925" s="105"/>
      <c r="R3925" s="105"/>
      <c r="S3925" s="105"/>
      <c r="T3925" s="105"/>
    </row>
    <row r="3926" ht="14.25" customHeight="1">
      <c r="A3926" s="107"/>
      <c r="B3926" s="116"/>
      <c r="C3926" s="116"/>
      <c r="D3926" s="224"/>
      <c r="E3926" s="105"/>
      <c r="F3926" s="105"/>
      <c r="G3926" s="105"/>
      <c r="H3926" s="105"/>
      <c r="I3926" s="105"/>
      <c r="J3926" s="105"/>
      <c r="K3926" s="105"/>
      <c r="L3926" s="105"/>
      <c r="M3926" s="105"/>
      <c r="N3926" s="106"/>
      <c r="O3926" s="105"/>
      <c r="P3926" s="105"/>
      <c r="Q3926" s="105"/>
      <c r="R3926" s="105"/>
      <c r="S3926" s="105"/>
      <c r="T3926" s="105"/>
    </row>
    <row r="3927" ht="14.25" customHeight="1">
      <c r="A3927" s="107"/>
      <c r="B3927" s="116"/>
      <c r="C3927" s="116"/>
      <c r="D3927" s="224"/>
      <c r="E3927" s="105"/>
      <c r="F3927" s="105"/>
      <c r="G3927" s="105"/>
      <c r="H3927" s="105"/>
      <c r="I3927" s="105"/>
      <c r="J3927" s="105"/>
      <c r="K3927" s="105"/>
      <c r="L3927" s="105"/>
      <c r="M3927" s="105"/>
      <c r="N3927" s="106"/>
      <c r="O3927" s="105"/>
      <c r="P3927" s="105"/>
      <c r="Q3927" s="105"/>
      <c r="R3927" s="105"/>
      <c r="S3927" s="105"/>
      <c r="T3927" s="105"/>
    </row>
    <row r="3928" ht="14.25" customHeight="1">
      <c r="A3928" s="107"/>
      <c r="B3928" s="116"/>
      <c r="C3928" s="116"/>
      <c r="D3928" s="224"/>
      <c r="E3928" s="105"/>
      <c r="F3928" s="105"/>
      <c r="G3928" s="105"/>
      <c r="H3928" s="105"/>
      <c r="I3928" s="105"/>
      <c r="J3928" s="105"/>
      <c r="K3928" s="105"/>
      <c r="L3928" s="105"/>
      <c r="M3928" s="105"/>
      <c r="N3928" s="106"/>
      <c r="O3928" s="105"/>
      <c r="P3928" s="105"/>
      <c r="Q3928" s="105"/>
      <c r="R3928" s="105"/>
      <c r="S3928" s="105"/>
      <c r="T3928" s="105"/>
    </row>
    <row r="3929" ht="14.25" customHeight="1">
      <c r="A3929" s="107"/>
      <c r="B3929" s="116"/>
      <c r="C3929" s="116"/>
      <c r="D3929" s="224"/>
      <c r="E3929" s="105"/>
      <c r="F3929" s="105"/>
      <c r="G3929" s="105"/>
      <c r="H3929" s="105"/>
      <c r="I3929" s="105"/>
      <c r="J3929" s="105"/>
      <c r="K3929" s="105"/>
      <c r="L3929" s="105"/>
      <c r="M3929" s="105"/>
      <c r="N3929" s="106"/>
      <c r="O3929" s="105"/>
      <c r="P3929" s="105"/>
      <c r="Q3929" s="105"/>
      <c r="R3929" s="105"/>
      <c r="S3929" s="105"/>
      <c r="T3929" s="105"/>
    </row>
    <row r="3930" ht="14.25" customHeight="1">
      <c r="A3930" s="107"/>
      <c r="B3930" s="116"/>
      <c r="C3930" s="116"/>
      <c r="D3930" s="224"/>
      <c r="E3930" s="105"/>
      <c r="F3930" s="105"/>
      <c r="G3930" s="105"/>
      <c r="H3930" s="105"/>
      <c r="I3930" s="105"/>
      <c r="J3930" s="105"/>
      <c r="K3930" s="105"/>
      <c r="L3930" s="105"/>
      <c r="M3930" s="105"/>
      <c r="N3930" s="106"/>
      <c r="O3930" s="105"/>
      <c r="P3930" s="105"/>
      <c r="Q3930" s="105"/>
      <c r="R3930" s="105"/>
      <c r="S3930" s="105"/>
      <c r="T3930" s="105"/>
    </row>
    <row r="3931" ht="14.25" customHeight="1">
      <c r="A3931" s="107"/>
      <c r="B3931" s="116"/>
      <c r="C3931" s="116"/>
      <c r="D3931" s="224"/>
      <c r="E3931" s="105"/>
      <c r="F3931" s="105"/>
      <c r="G3931" s="105"/>
      <c r="H3931" s="105"/>
      <c r="I3931" s="105"/>
      <c r="J3931" s="105"/>
      <c r="K3931" s="105"/>
      <c r="L3931" s="105"/>
      <c r="M3931" s="105"/>
      <c r="N3931" s="106"/>
      <c r="O3931" s="105"/>
      <c r="P3931" s="105"/>
      <c r="Q3931" s="105"/>
      <c r="R3931" s="105"/>
      <c r="S3931" s="105"/>
      <c r="T3931" s="105"/>
    </row>
    <row r="3932" ht="14.25" customHeight="1">
      <c r="A3932" s="107"/>
      <c r="B3932" s="116"/>
      <c r="C3932" s="116"/>
      <c r="D3932" s="224"/>
      <c r="E3932" s="105"/>
      <c r="F3932" s="105"/>
      <c r="G3932" s="105"/>
      <c r="H3932" s="105"/>
      <c r="I3932" s="105"/>
      <c r="J3932" s="105"/>
      <c r="K3932" s="105"/>
      <c r="L3932" s="105"/>
      <c r="M3932" s="105"/>
      <c r="N3932" s="106"/>
      <c r="O3932" s="105"/>
      <c r="P3932" s="105"/>
      <c r="Q3932" s="105"/>
      <c r="R3932" s="105"/>
      <c r="S3932" s="105"/>
      <c r="T3932" s="105"/>
    </row>
    <row r="3933" ht="14.25" customHeight="1">
      <c r="A3933" s="107"/>
      <c r="B3933" s="116"/>
      <c r="C3933" s="116"/>
      <c r="D3933" s="224"/>
      <c r="E3933" s="105"/>
      <c r="F3933" s="105"/>
      <c r="G3933" s="105"/>
      <c r="H3933" s="105"/>
      <c r="I3933" s="105"/>
      <c r="J3933" s="105"/>
      <c r="K3933" s="105"/>
      <c r="L3933" s="105"/>
      <c r="M3933" s="105"/>
      <c r="N3933" s="106"/>
      <c r="O3933" s="105"/>
      <c r="P3933" s="105"/>
      <c r="Q3933" s="105"/>
      <c r="R3933" s="105"/>
      <c r="S3933" s="105"/>
      <c r="T3933" s="105"/>
    </row>
    <row r="3934" ht="14.25" customHeight="1">
      <c r="A3934" s="107"/>
      <c r="B3934" s="116"/>
      <c r="C3934" s="116"/>
      <c r="D3934" s="224"/>
      <c r="E3934" s="105"/>
      <c r="F3934" s="105"/>
      <c r="G3934" s="105"/>
      <c r="H3934" s="105"/>
      <c r="I3934" s="105"/>
      <c r="J3934" s="105"/>
      <c r="K3934" s="105"/>
      <c r="L3934" s="105"/>
      <c r="M3934" s="105"/>
      <c r="N3934" s="106"/>
      <c r="O3934" s="105"/>
      <c r="P3934" s="105"/>
      <c r="Q3934" s="105"/>
      <c r="R3934" s="105"/>
      <c r="S3934" s="105"/>
      <c r="T3934" s="105"/>
    </row>
    <row r="3935" ht="14.25" customHeight="1">
      <c r="A3935" s="107"/>
      <c r="B3935" s="116"/>
      <c r="C3935" s="116"/>
      <c r="D3935" s="224"/>
      <c r="E3935" s="105"/>
      <c r="F3935" s="105"/>
      <c r="G3935" s="105"/>
      <c r="H3935" s="105"/>
      <c r="I3935" s="105"/>
      <c r="J3935" s="105"/>
      <c r="K3935" s="105"/>
      <c r="L3935" s="105"/>
      <c r="M3935" s="105"/>
      <c r="N3935" s="106"/>
      <c r="O3935" s="105"/>
      <c r="P3935" s="105"/>
      <c r="Q3935" s="105"/>
      <c r="R3935" s="105"/>
      <c r="S3935" s="105"/>
      <c r="T3935" s="105"/>
    </row>
    <row r="3936" ht="14.25" customHeight="1">
      <c r="A3936" s="107"/>
      <c r="B3936" s="116"/>
      <c r="C3936" s="116"/>
      <c r="D3936" s="224"/>
      <c r="E3936" s="105"/>
      <c r="F3936" s="105"/>
      <c r="G3936" s="105"/>
      <c r="H3936" s="105"/>
      <c r="I3936" s="105"/>
      <c r="J3936" s="105"/>
      <c r="K3936" s="105"/>
      <c r="L3936" s="105"/>
      <c r="M3936" s="105"/>
      <c r="N3936" s="106"/>
      <c r="O3936" s="105"/>
      <c r="P3936" s="105"/>
      <c r="Q3936" s="105"/>
      <c r="R3936" s="105"/>
      <c r="S3936" s="105"/>
      <c r="T3936" s="105"/>
    </row>
    <row r="3937" ht="14.25" customHeight="1">
      <c r="A3937" s="107"/>
      <c r="B3937" s="116"/>
      <c r="C3937" s="116"/>
      <c r="D3937" s="224"/>
      <c r="E3937" s="105"/>
      <c r="F3937" s="105"/>
      <c r="G3937" s="105"/>
      <c r="H3937" s="105"/>
      <c r="I3937" s="105"/>
      <c r="J3937" s="105"/>
      <c r="K3937" s="105"/>
      <c r="L3937" s="105"/>
      <c r="M3937" s="105"/>
      <c r="N3937" s="106"/>
      <c r="O3937" s="105"/>
      <c r="P3937" s="105"/>
      <c r="Q3937" s="105"/>
      <c r="R3937" s="105"/>
      <c r="S3937" s="105"/>
      <c r="T3937" s="105"/>
    </row>
    <row r="3938" ht="14.25" customHeight="1">
      <c r="A3938" s="107"/>
      <c r="B3938" s="116"/>
      <c r="C3938" s="116"/>
      <c r="D3938" s="224"/>
      <c r="E3938" s="105"/>
      <c r="F3938" s="105"/>
      <c r="G3938" s="105"/>
      <c r="H3938" s="105"/>
      <c r="I3938" s="105"/>
      <c r="J3938" s="105"/>
      <c r="K3938" s="105"/>
      <c r="L3938" s="105"/>
      <c r="M3938" s="105"/>
      <c r="N3938" s="106"/>
      <c r="O3938" s="105"/>
      <c r="P3938" s="105"/>
      <c r="Q3938" s="105"/>
      <c r="R3938" s="105"/>
      <c r="S3938" s="105"/>
      <c r="T3938" s="105"/>
    </row>
    <row r="3939" ht="14.25" customHeight="1">
      <c r="A3939" s="107"/>
      <c r="B3939" s="116"/>
      <c r="C3939" s="116"/>
      <c r="D3939" s="224"/>
      <c r="E3939" s="105"/>
      <c r="F3939" s="105"/>
      <c r="G3939" s="105"/>
      <c r="H3939" s="105"/>
      <c r="I3939" s="105"/>
      <c r="J3939" s="105"/>
      <c r="K3939" s="105"/>
      <c r="L3939" s="105"/>
      <c r="M3939" s="105"/>
      <c r="N3939" s="106"/>
      <c r="O3939" s="105"/>
      <c r="P3939" s="105"/>
      <c r="Q3939" s="105"/>
      <c r="R3939" s="105"/>
      <c r="S3939" s="105"/>
      <c r="T3939" s="105"/>
    </row>
    <row r="3940" ht="14.25" customHeight="1">
      <c r="A3940" s="107"/>
      <c r="B3940" s="116"/>
      <c r="C3940" s="116"/>
      <c r="D3940" s="224"/>
      <c r="E3940" s="105"/>
      <c r="F3940" s="105"/>
      <c r="G3940" s="105"/>
      <c r="H3940" s="105"/>
      <c r="I3940" s="105"/>
      <c r="J3940" s="105"/>
      <c r="K3940" s="105"/>
      <c r="L3940" s="105"/>
      <c r="M3940" s="105"/>
      <c r="N3940" s="106"/>
      <c r="O3940" s="105"/>
      <c r="P3940" s="105"/>
      <c r="Q3940" s="105"/>
      <c r="R3940" s="105"/>
      <c r="S3940" s="105"/>
      <c r="T3940" s="105"/>
    </row>
    <row r="3941" ht="14.25" customHeight="1">
      <c r="A3941" s="107"/>
      <c r="B3941" s="116"/>
      <c r="C3941" s="116"/>
      <c r="D3941" s="224"/>
      <c r="E3941" s="105"/>
      <c r="F3941" s="105"/>
      <c r="G3941" s="105"/>
      <c r="H3941" s="105"/>
      <c r="I3941" s="105"/>
      <c r="J3941" s="105"/>
      <c r="K3941" s="105"/>
      <c r="L3941" s="105"/>
      <c r="M3941" s="105"/>
      <c r="N3941" s="106"/>
      <c r="O3941" s="105"/>
      <c r="P3941" s="105"/>
      <c r="Q3941" s="105"/>
      <c r="R3941" s="105"/>
      <c r="S3941" s="105"/>
      <c r="T3941" s="105"/>
    </row>
    <row r="3942" ht="14.25" customHeight="1">
      <c r="A3942" s="107"/>
      <c r="B3942" s="116"/>
      <c r="C3942" s="116"/>
      <c r="D3942" s="224"/>
      <c r="E3942" s="105"/>
      <c r="F3942" s="105"/>
      <c r="G3942" s="105"/>
      <c r="H3942" s="105"/>
      <c r="I3942" s="105"/>
      <c r="J3942" s="105"/>
      <c r="K3942" s="105"/>
      <c r="L3942" s="105"/>
      <c r="M3942" s="105"/>
      <c r="N3942" s="106"/>
      <c r="O3942" s="105"/>
      <c r="P3942" s="105"/>
      <c r="Q3942" s="105"/>
      <c r="R3942" s="105"/>
      <c r="S3942" s="105"/>
      <c r="T3942" s="105"/>
    </row>
    <row r="3943" ht="14.25" customHeight="1">
      <c r="A3943" s="107"/>
      <c r="B3943" s="116"/>
      <c r="C3943" s="116"/>
      <c r="D3943" s="224"/>
      <c r="E3943" s="105"/>
      <c r="F3943" s="105"/>
      <c r="G3943" s="105"/>
      <c r="H3943" s="105"/>
      <c r="I3943" s="105"/>
      <c r="J3943" s="105"/>
      <c r="K3943" s="105"/>
      <c r="L3943" s="105"/>
      <c r="M3943" s="105"/>
      <c r="N3943" s="106"/>
      <c r="O3943" s="105"/>
      <c r="P3943" s="105"/>
      <c r="Q3943" s="105"/>
      <c r="R3943" s="105"/>
      <c r="S3943" s="105"/>
      <c r="T3943" s="105"/>
    </row>
    <row r="3944" ht="14.25" customHeight="1">
      <c r="A3944" s="107"/>
      <c r="B3944" s="116"/>
      <c r="C3944" s="116"/>
      <c r="D3944" s="224"/>
      <c r="E3944" s="105"/>
      <c r="F3944" s="105"/>
      <c r="G3944" s="105"/>
      <c r="H3944" s="105"/>
      <c r="I3944" s="105"/>
      <c r="J3944" s="105"/>
      <c r="K3944" s="105"/>
      <c r="L3944" s="105"/>
      <c r="M3944" s="105"/>
      <c r="N3944" s="106"/>
      <c r="O3944" s="105"/>
      <c r="P3944" s="105"/>
      <c r="Q3944" s="105"/>
      <c r="R3944" s="105"/>
      <c r="S3944" s="105"/>
      <c r="T3944" s="105"/>
    </row>
    <row r="3945" ht="14.25" customHeight="1">
      <c r="A3945" s="107"/>
      <c r="B3945" s="116"/>
      <c r="C3945" s="116"/>
      <c r="D3945" s="224"/>
      <c r="E3945" s="105"/>
      <c r="F3945" s="105"/>
      <c r="G3945" s="105"/>
      <c r="H3945" s="105"/>
      <c r="I3945" s="105"/>
      <c r="J3945" s="105"/>
      <c r="K3945" s="105"/>
      <c r="L3945" s="105"/>
      <c r="M3945" s="105"/>
      <c r="N3945" s="106"/>
      <c r="O3945" s="105"/>
      <c r="P3945" s="105"/>
      <c r="Q3945" s="105"/>
      <c r="R3945" s="105"/>
      <c r="S3945" s="105"/>
      <c r="T3945" s="105"/>
    </row>
    <row r="3946" ht="14.25" customHeight="1">
      <c r="A3946" s="107"/>
      <c r="B3946" s="116"/>
      <c r="C3946" s="116"/>
      <c r="D3946" s="224"/>
      <c r="E3946" s="105"/>
      <c r="F3946" s="105"/>
      <c r="G3946" s="105"/>
      <c r="H3946" s="105"/>
      <c r="I3946" s="105"/>
      <c r="J3946" s="105"/>
      <c r="K3946" s="105"/>
      <c r="L3946" s="105"/>
      <c r="M3946" s="105"/>
      <c r="N3946" s="106"/>
      <c r="O3946" s="105"/>
      <c r="P3946" s="105"/>
      <c r="Q3946" s="105"/>
      <c r="R3946" s="105"/>
      <c r="S3946" s="105"/>
      <c r="T3946" s="105"/>
    </row>
    <row r="3947" ht="14.25" customHeight="1">
      <c r="A3947" s="107"/>
      <c r="B3947" s="116"/>
      <c r="C3947" s="116"/>
      <c r="D3947" s="224"/>
      <c r="E3947" s="105"/>
      <c r="F3947" s="105"/>
      <c r="G3947" s="105"/>
      <c r="H3947" s="105"/>
      <c r="I3947" s="105"/>
      <c r="J3947" s="105"/>
      <c r="K3947" s="105"/>
      <c r="L3947" s="105"/>
      <c r="M3947" s="105"/>
      <c r="N3947" s="106"/>
      <c r="O3947" s="105"/>
      <c r="P3947" s="105"/>
      <c r="Q3947" s="105"/>
      <c r="R3947" s="105"/>
      <c r="S3947" s="105"/>
      <c r="T3947" s="105"/>
    </row>
    <row r="3948" ht="14.25" customHeight="1">
      <c r="A3948" s="107"/>
      <c r="B3948" s="116"/>
      <c r="C3948" s="116"/>
      <c r="D3948" s="224"/>
      <c r="E3948" s="105"/>
      <c r="F3948" s="105"/>
      <c r="G3948" s="105"/>
      <c r="H3948" s="105"/>
      <c r="I3948" s="105"/>
      <c r="J3948" s="105"/>
      <c r="K3948" s="105"/>
      <c r="L3948" s="105"/>
      <c r="M3948" s="105"/>
      <c r="N3948" s="106"/>
      <c r="O3948" s="105"/>
      <c r="P3948" s="105"/>
      <c r="Q3948" s="105"/>
      <c r="R3948" s="105"/>
      <c r="S3948" s="105"/>
      <c r="T3948" s="105"/>
    </row>
    <row r="3949" ht="14.25" customHeight="1">
      <c r="A3949" s="107"/>
      <c r="B3949" s="116"/>
      <c r="C3949" s="116"/>
      <c r="D3949" s="224"/>
      <c r="E3949" s="105"/>
      <c r="F3949" s="105"/>
      <c r="G3949" s="105"/>
      <c r="H3949" s="105"/>
      <c r="I3949" s="105"/>
      <c r="J3949" s="105"/>
      <c r="K3949" s="105"/>
      <c r="L3949" s="105"/>
      <c r="M3949" s="105"/>
      <c r="N3949" s="106"/>
      <c r="O3949" s="105"/>
      <c r="P3949" s="105"/>
      <c r="Q3949" s="105"/>
      <c r="R3949" s="105"/>
      <c r="S3949" s="105"/>
      <c r="T3949" s="105"/>
    </row>
    <row r="3950" ht="14.25" customHeight="1">
      <c r="A3950" s="107"/>
      <c r="B3950" s="116"/>
      <c r="C3950" s="116"/>
      <c r="D3950" s="224"/>
      <c r="E3950" s="105"/>
      <c r="F3950" s="105"/>
      <c r="G3950" s="105"/>
      <c r="H3950" s="105"/>
      <c r="I3950" s="105"/>
      <c r="J3950" s="105"/>
      <c r="K3950" s="105"/>
      <c r="L3950" s="105"/>
      <c r="M3950" s="105"/>
      <c r="N3950" s="106"/>
      <c r="O3950" s="105"/>
      <c r="P3950" s="105"/>
      <c r="Q3950" s="105"/>
      <c r="R3950" s="105"/>
      <c r="S3950" s="105"/>
      <c r="T3950" s="105"/>
    </row>
    <row r="3951" ht="14.25" customHeight="1">
      <c r="A3951" s="107"/>
      <c r="B3951" s="116"/>
      <c r="C3951" s="116"/>
      <c r="D3951" s="224"/>
      <c r="E3951" s="105"/>
      <c r="F3951" s="105"/>
      <c r="G3951" s="105"/>
      <c r="H3951" s="105"/>
      <c r="I3951" s="105"/>
      <c r="J3951" s="105"/>
      <c r="K3951" s="105"/>
      <c r="L3951" s="105"/>
      <c r="M3951" s="105"/>
      <c r="N3951" s="106"/>
      <c r="O3951" s="105"/>
      <c r="P3951" s="105"/>
      <c r="Q3951" s="105"/>
      <c r="R3951" s="105"/>
      <c r="S3951" s="105"/>
      <c r="T3951" s="105"/>
    </row>
    <row r="3952" ht="14.25" customHeight="1">
      <c r="A3952" s="107"/>
      <c r="B3952" s="116"/>
      <c r="C3952" s="116"/>
      <c r="D3952" s="224"/>
      <c r="E3952" s="105"/>
      <c r="F3952" s="105"/>
      <c r="G3952" s="105"/>
      <c r="H3952" s="105"/>
      <c r="I3952" s="105"/>
      <c r="J3952" s="105"/>
      <c r="K3952" s="105"/>
      <c r="L3952" s="105"/>
      <c r="M3952" s="105"/>
      <c r="N3952" s="106"/>
      <c r="O3952" s="105"/>
      <c r="P3952" s="105"/>
      <c r="Q3952" s="105"/>
      <c r="R3952" s="105"/>
      <c r="S3952" s="105"/>
      <c r="T3952" s="105"/>
    </row>
    <row r="3953" ht="14.25" customHeight="1">
      <c r="A3953" s="107"/>
      <c r="B3953" s="116"/>
      <c r="C3953" s="116"/>
      <c r="D3953" s="224"/>
      <c r="E3953" s="105"/>
      <c r="F3953" s="105"/>
      <c r="G3953" s="105"/>
      <c r="H3953" s="105"/>
      <c r="I3953" s="105"/>
      <c r="J3953" s="105"/>
      <c r="K3953" s="105"/>
      <c r="L3953" s="105"/>
      <c r="M3953" s="105"/>
      <c r="N3953" s="106"/>
      <c r="O3953" s="105"/>
      <c r="P3953" s="105"/>
      <c r="Q3953" s="105"/>
      <c r="R3953" s="105"/>
      <c r="S3953" s="105"/>
      <c r="T3953" s="105"/>
    </row>
    <row r="3954" ht="14.25" customHeight="1">
      <c r="A3954" s="107"/>
      <c r="B3954" s="116"/>
      <c r="C3954" s="116"/>
      <c r="D3954" s="224"/>
      <c r="E3954" s="105"/>
      <c r="F3954" s="105"/>
      <c r="G3954" s="105"/>
      <c r="H3954" s="105"/>
      <c r="I3954" s="105"/>
      <c r="J3954" s="105"/>
      <c r="K3954" s="105"/>
      <c r="L3954" s="105"/>
      <c r="M3954" s="105"/>
      <c r="N3954" s="106"/>
      <c r="O3954" s="105"/>
      <c r="P3954" s="105"/>
      <c r="Q3954" s="105"/>
      <c r="R3954" s="105"/>
      <c r="S3954" s="105"/>
      <c r="T3954" s="105"/>
    </row>
    <row r="3955" ht="14.25" customHeight="1">
      <c r="A3955" s="107"/>
      <c r="B3955" s="116"/>
      <c r="C3955" s="116"/>
      <c r="D3955" s="224"/>
      <c r="E3955" s="105"/>
      <c r="F3955" s="105"/>
      <c r="G3955" s="105"/>
      <c r="H3955" s="105"/>
      <c r="I3955" s="105"/>
      <c r="J3955" s="105"/>
      <c r="K3955" s="105"/>
      <c r="L3955" s="105"/>
      <c r="M3955" s="105"/>
      <c r="N3955" s="106"/>
      <c r="O3955" s="105"/>
      <c r="P3955" s="105"/>
      <c r="Q3955" s="105"/>
      <c r="R3955" s="105"/>
      <c r="S3955" s="105"/>
      <c r="T3955" s="105"/>
    </row>
    <row r="3956" ht="14.25" customHeight="1">
      <c r="A3956" s="107"/>
      <c r="B3956" s="116"/>
      <c r="C3956" s="116"/>
      <c r="D3956" s="224"/>
      <c r="E3956" s="105"/>
      <c r="F3956" s="105"/>
      <c r="G3956" s="105"/>
      <c r="H3956" s="105"/>
      <c r="I3956" s="105"/>
      <c r="J3956" s="105"/>
      <c r="K3956" s="105"/>
      <c r="L3956" s="105"/>
      <c r="M3956" s="105"/>
      <c r="N3956" s="106"/>
      <c r="O3956" s="105"/>
      <c r="P3956" s="105"/>
      <c r="Q3956" s="105"/>
      <c r="R3956" s="105"/>
      <c r="S3956" s="105"/>
      <c r="T3956" s="105"/>
    </row>
    <row r="3957" ht="14.25" customHeight="1">
      <c r="A3957" s="107"/>
      <c r="B3957" s="116"/>
      <c r="C3957" s="116"/>
      <c r="D3957" s="224"/>
      <c r="E3957" s="105"/>
      <c r="F3957" s="105"/>
      <c r="G3957" s="105"/>
      <c r="H3957" s="105"/>
      <c r="I3957" s="105"/>
      <c r="J3957" s="105"/>
      <c r="K3957" s="105"/>
      <c r="L3957" s="105"/>
      <c r="M3957" s="105"/>
      <c r="N3957" s="106"/>
      <c r="O3957" s="105"/>
      <c r="P3957" s="105"/>
      <c r="Q3957" s="105"/>
      <c r="R3957" s="105"/>
      <c r="S3957" s="105"/>
      <c r="T3957" s="105"/>
    </row>
    <row r="3958" ht="14.25" customHeight="1">
      <c r="A3958" s="107"/>
      <c r="B3958" s="116"/>
      <c r="C3958" s="116"/>
      <c r="D3958" s="224"/>
      <c r="E3958" s="105"/>
      <c r="F3958" s="105"/>
      <c r="G3958" s="105"/>
      <c r="H3958" s="105"/>
      <c r="I3958" s="105"/>
      <c r="J3958" s="105"/>
      <c r="K3958" s="105"/>
      <c r="L3958" s="105"/>
      <c r="M3958" s="105"/>
      <c r="N3958" s="106"/>
      <c r="O3958" s="105"/>
      <c r="P3958" s="105"/>
      <c r="Q3958" s="105"/>
      <c r="R3958" s="105"/>
      <c r="S3958" s="105"/>
      <c r="T3958" s="105"/>
    </row>
    <row r="3959" ht="14.25" customHeight="1">
      <c r="A3959" s="107"/>
      <c r="B3959" s="116"/>
      <c r="C3959" s="116"/>
      <c r="D3959" s="224"/>
      <c r="E3959" s="105"/>
      <c r="F3959" s="105"/>
      <c r="G3959" s="105"/>
      <c r="H3959" s="105"/>
      <c r="I3959" s="105"/>
      <c r="J3959" s="105"/>
      <c r="K3959" s="105"/>
      <c r="L3959" s="105"/>
      <c r="M3959" s="105"/>
      <c r="N3959" s="106"/>
      <c r="O3959" s="105"/>
      <c r="P3959" s="105"/>
      <c r="Q3959" s="105"/>
      <c r="R3959" s="105"/>
      <c r="S3959" s="105"/>
      <c r="T3959" s="105"/>
    </row>
    <row r="3960" ht="14.25" customHeight="1">
      <c r="A3960" s="107"/>
      <c r="B3960" s="116"/>
      <c r="C3960" s="116"/>
      <c r="D3960" s="224"/>
      <c r="E3960" s="105"/>
      <c r="F3960" s="105"/>
      <c r="G3960" s="105"/>
      <c r="H3960" s="105"/>
      <c r="I3960" s="105"/>
      <c r="J3960" s="105"/>
      <c r="K3960" s="105"/>
      <c r="L3960" s="105"/>
      <c r="M3960" s="105"/>
      <c r="N3960" s="106"/>
      <c r="O3960" s="105"/>
      <c r="P3960" s="105"/>
      <c r="Q3960" s="105"/>
      <c r="R3960" s="105"/>
      <c r="S3960" s="105"/>
      <c r="T3960" s="105"/>
    </row>
    <row r="3961" ht="14.25" customHeight="1">
      <c r="A3961" s="107"/>
      <c r="B3961" s="116"/>
      <c r="C3961" s="116"/>
      <c r="D3961" s="224"/>
      <c r="E3961" s="105"/>
      <c r="F3961" s="105"/>
      <c r="G3961" s="105"/>
      <c r="H3961" s="105"/>
      <c r="I3961" s="105"/>
      <c r="J3961" s="105"/>
      <c r="K3961" s="105"/>
      <c r="L3961" s="105"/>
      <c r="M3961" s="105"/>
      <c r="N3961" s="106"/>
      <c r="O3961" s="105"/>
      <c r="P3961" s="105"/>
      <c r="Q3961" s="105"/>
      <c r="R3961" s="105"/>
      <c r="S3961" s="105"/>
      <c r="T3961" s="105"/>
    </row>
    <row r="3962" ht="14.25" customHeight="1">
      <c r="A3962" s="107"/>
      <c r="B3962" s="116"/>
      <c r="C3962" s="116"/>
      <c r="D3962" s="224"/>
      <c r="E3962" s="105"/>
      <c r="F3962" s="105"/>
      <c r="G3962" s="105"/>
      <c r="H3962" s="105"/>
      <c r="I3962" s="105"/>
      <c r="J3962" s="105"/>
      <c r="K3962" s="105"/>
      <c r="L3962" s="105"/>
      <c r="M3962" s="105"/>
      <c r="N3962" s="106"/>
      <c r="O3962" s="105"/>
      <c r="P3962" s="105"/>
      <c r="Q3962" s="105"/>
      <c r="R3962" s="105"/>
      <c r="S3962" s="105"/>
      <c r="T3962" s="105"/>
    </row>
    <row r="3963" ht="14.25" customHeight="1">
      <c r="A3963" s="107"/>
      <c r="B3963" s="116"/>
      <c r="C3963" s="116"/>
      <c r="D3963" s="224"/>
      <c r="E3963" s="105"/>
      <c r="F3963" s="105"/>
      <c r="G3963" s="105"/>
      <c r="H3963" s="105"/>
      <c r="I3963" s="105"/>
      <c r="J3963" s="105"/>
      <c r="K3963" s="105"/>
      <c r="L3963" s="105"/>
      <c r="M3963" s="105"/>
      <c r="N3963" s="106"/>
      <c r="O3963" s="105"/>
      <c r="P3963" s="105"/>
      <c r="Q3963" s="105"/>
      <c r="R3963" s="105"/>
      <c r="S3963" s="105"/>
      <c r="T3963" s="105"/>
    </row>
    <row r="3964" ht="14.25" customHeight="1">
      <c r="A3964" s="107"/>
      <c r="B3964" s="116"/>
      <c r="C3964" s="116"/>
      <c r="D3964" s="224"/>
      <c r="E3964" s="105"/>
      <c r="F3964" s="105"/>
      <c r="G3964" s="105"/>
      <c r="H3964" s="105"/>
      <c r="I3964" s="105"/>
      <c r="J3964" s="105"/>
      <c r="K3964" s="105"/>
      <c r="L3964" s="105"/>
      <c r="M3964" s="105"/>
      <c r="N3964" s="106"/>
      <c r="O3964" s="105"/>
      <c r="P3964" s="105"/>
      <c r="Q3964" s="105"/>
      <c r="R3964" s="105"/>
      <c r="S3964" s="105"/>
      <c r="T3964" s="105"/>
    </row>
    <row r="3965" ht="14.25" customHeight="1">
      <c r="A3965" s="107"/>
      <c r="B3965" s="116"/>
      <c r="C3965" s="116"/>
      <c r="D3965" s="224"/>
      <c r="E3965" s="105"/>
      <c r="F3965" s="105"/>
      <c r="G3965" s="105"/>
      <c r="H3965" s="105"/>
      <c r="I3965" s="105"/>
      <c r="J3965" s="105"/>
      <c r="K3965" s="105"/>
      <c r="L3965" s="105"/>
      <c r="M3965" s="105"/>
      <c r="N3965" s="106"/>
      <c r="O3965" s="105"/>
      <c r="P3965" s="105"/>
      <c r="Q3965" s="105"/>
      <c r="R3965" s="105"/>
      <c r="S3965" s="105"/>
      <c r="T3965" s="105"/>
    </row>
    <row r="3966" ht="14.25" customHeight="1">
      <c r="A3966" s="107"/>
      <c r="B3966" s="116"/>
      <c r="C3966" s="116"/>
      <c r="D3966" s="224"/>
      <c r="E3966" s="105"/>
      <c r="F3966" s="105"/>
      <c r="G3966" s="105"/>
      <c r="H3966" s="105"/>
      <c r="I3966" s="105"/>
      <c r="J3966" s="105"/>
      <c r="K3966" s="105"/>
      <c r="L3966" s="105"/>
      <c r="M3966" s="105"/>
      <c r="N3966" s="106"/>
      <c r="O3966" s="105"/>
      <c r="P3966" s="105"/>
      <c r="Q3966" s="105"/>
      <c r="R3966" s="105"/>
      <c r="S3966" s="105"/>
      <c r="T3966" s="105"/>
    </row>
    <row r="3967" ht="14.25" customHeight="1">
      <c r="A3967" s="107"/>
      <c r="B3967" s="116"/>
      <c r="C3967" s="116"/>
      <c r="D3967" s="224"/>
      <c r="E3967" s="105"/>
      <c r="F3967" s="105"/>
      <c r="G3967" s="105"/>
      <c r="H3967" s="105"/>
      <c r="I3967" s="105"/>
      <c r="J3967" s="105"/>
      <c r="K3967" s="105"/>
      <c r="L3967" s="105"/>
      <c r="M3967" s="105"/>
      <c r="N3967" s="106"/>
      <c r="O3967" s="105"/>
      <c r="P3967" s="105"/>
      <c r="Q3967" s="105"/>
      <c r="R3967" s="105"/>
      <c r="S3967" s="105"/>
      <c r="T3967" s="105"/>
    </row>
    <row r="3968" ht="14.25" customHeight="1">
      <c r="A3968" s="107"/>
      <c r="B3968" s="116"/>
      <c r="C3968" s="116"/>
      <c r="D3968" s="224"/>
      <c r="E3968" s="105"/>
      <c r="F3968" s="105"/>
      <c r="G3968" s="105"/>
      <c r="H3968" s="105"/>
      <c r="I3968" s="105"/>
      <c r="J3968" s="105"/>
      <c r="K3968" s="105"/>
      <c r="L3968" s="105"/>
      <c r="M3968" s="105"/>
      <c r="N3968" s="106"/>
      <c r="O3968" s="105"/>
      <c r="P3968" s="105"/>
      <c r="Q3968" s="105"/>
      <c r="R3968" s="105"/>
      <c r="S3968" s="105"/>
      <c r="T3968" s="105"/>
    </row>
    <row r="3969" ht="14.25" customHeight="1">
      <c r="A3969" s="107"/>
      <c r="B3969" s="116"/>
      <c r="C3969" s="116"/>
      <c r="D3969" s="224"/>
      <c r="E3969" s="105"/>
      <c r="F3969" s="105"/>
      <c r="G3969" s="105"/>
      <c r="H3969" s="105"/>
      <c r="I3969" s="105"/>
      <c r="J3969" s="105"/>
      <c r="K3969" s="105"/>
      <c r="L3969" s="105"/>
      <c r="M3969" s="105"/>
      <c r="N3969" s="106"/>
      <c r="O3969" s="105"/>
      <c r="P3969" s="105"/>
      <c r="Q3969" s="105"/>
      <c r="R3969" s="105"/>
      <c r="S3969" s="105"/>
      <c r="T3969" s="105"/>
    </row>
    <row r="3970" ht="14.25" customHeight="1">
      <c r="A3970" s="107"/>
      <c r="B3970" s="116"/>
      <c r="C3970" s="116"/>
      <c r="D3970" s="224"/>
      <c r="E3970" s="105"/>
      <c r="F3970" s="105"/>
      <c r="G3970" s="105"/>
      <c r="H3970" s="105"/>
      <c r="I3970" s="105"/>
      <c r="J3970" s="105"/>
      <c r="K3970" s="105"/>
      <c r="L3970" s="105"/>
      <c r="M3970" s="105"/>
      <c r="N3970" s="106"/>
      <c r="O3970" s="105"/>
      <c r="P3970" s="105"/>
      <c r="Q3970" s="105"/>
      <c r="R3970" s="105"/>
      <c r="S3970" s="105"/>
      <c r="T3970" s="105"/>
    </row>
    <row r="3971" ht="14.25" customHeight="1">
      <c r="A3971" s="107"/>
      <c r="B3971" s="116"/>
      <c r="C3971" s="116"/>
      <c r="D3971" s="224"/>
      <c r="E3971" s="105"/>
      <c r="F3971" s="105"/>
      <c r="G3971" s="105"/>
      <c r="H3971" s="105"/>
      <c r="I3971" s="105"/>
      <c r="J3971" s="105"/>
      <c r="K3971" s="105"/>
      <c r="L3971" s="105"/>
      <c r="M3971" s="105"/>
      <c r="N3971" s="106"/>
      <c r="O3971" s="105"/>
      <c r="P3971" s="105"/>
      <c r="Q3971" s="105"/>
      <c r="R3971" s="105"/>
      <c r="S3971" s="105"/>
      <c r="T3971" s="105"/>
    </row>
    <row r="3972" ht="14.25" customHeight="1">
      <c r="A3972" s="107"/>
      <c r="B3972" s="116"/>
      <c r="C3972" s="116"/>
      <c r="D3972" s="224"/>
      <c r="E3972" s="105"/>
      <c r="F3972" s="105"/>
      <c r="G3972" s="105"/>
      <c r="H3972" s="105"/>
      <c r="I3972" s="105"/>
      <c r="J3972" s="105"/>
      <c r="K3972" s="105"/>
      <c r="L3972" s="105"/>
      <c r="M3972" s="105"/>
      <c r="N3972" s="106"/>
      <c r="O3972" s="105"/>
      <c r="P3972" s="105"/>
      <c r="Q3972" s="105"/>
      <c r="R3972" s="105"/>
      <c r="S3972" s="105"/>
      <c r="T3972" s="105"/>
    </row>
    <row r="3973" ht="14.25" customHeight="1">
      <c r="A3973" s="107"/>
      <c r="B3973" s="116"/>
      <c r="C3973" s="116"/>
      <c r="D3973" s="224"/>
      <c r="E3973" s="105"/>
      <c r="F3973" s="105"/>
      <c r="G3973" s="105"/>
      <c r="H3973" s="105"/>
      <c r="I3973" s="105"/>
      <c r="J3973" s="105"/>
      <c r="K3973" s="105"/>
      <c r="L3973" s="105"/>
      <c r="M3973" s="105"/>
      <c r="N3973" s="106"/>
      <c r="O3973" s="105"/>
      <c r="P3973" s="105"/>
      <c r="Q3973" s="105"/>
      <c r="R3973" s="105"/>
      <c r="S3973" s="105"/>
      <c r="T3973" s="105"/>
    </row>
    <row r="3974" ht="14.25" customHeight="1">
      <c r="A3974" s="107"/>
      <c r="B3974" s="116"/>
      <c r="C3974" s="116"/>
      <c r="D3974" s="224"/>
      <c r="E3974" s="105"/>
      <c r="F3974" s="105"/>
      <c r="G3974" s="105"/>
      <c r="H3974" s="105"/>
      <c r="I3974" s="105"/>
      <c r="J3974" s="105"/>
      <c r="K3974" s="105"/>
      <c r="L3974" s="105"/>
      <c r="M3974" s="105"/>
      <c r="N3974" s="106"/>
      <c r="O3974" s="105"/>
      <c r="P3974" s="105"/>
      <c r="Q3974" s="105"/>
      <c r="R3974" s="105"/>
      <c r="S3974" s="105"/>
      <c r="T3974" s="105"/>
    </row>
    <row r="3975" ht="14.25" customHeight="1">
      <c r="A3975" s="107"/>
      <c r="B3975" s="116"/>
      <c r="C3975" s="116"/>
      <c r="D3975" s="224"/>
      <c r="E3975" s="105"/>
      <c r="F3975" s="105"/>
      <c r="G3975" s="105"/>
      <c r="H3975" s="105"/>
      <c r="I3975" s="105"/>
      <c r="J3975" s="105"/>
      <c r="K3975" s="105"/>
      <c r="L3975" s="105"/>
      <c r="M3975" s="105"/>
      <c r="N3975" s="106"/>
      <c r="O3975" s="105"/>
      <c r="P3975" s="105"/>
      <c r="Q3975" s="105"/>
      <c r="R3975" s="105"/>
      <c r="S3975" s="105"/>
      <c r="T3975" s="105"/>
    </row>
    <row r="3976" ht="14.25" customHeight="1">
      <c r="A3976" s="107"/>
      <c r="B3976" s="116"/>
      <c r="C3976" s="116"/>
      <c r="D3976" s="224"/>
      <c r="E3976" s="105"/>
      <c r="F3976" s="105"/>
      <c r="G3976" s="105"/>
      <c r="H3976" s="105"/>
      <c r="I3976" s="105"/>
      <c r="J3976" s="105"/>
      <c r="K3976" s="105"/>
      <c r="L3976" s="105"/>
      <c r="M3976" s="105"/>
      <c r="N3976" s="106"/>
      <c r="O3976" s="105"/>
      <c r="P3976" s="105"/>
      <c r="Q3976" s="105"/>
      <c r="R3976" s="105"/>
      <c r="S3976" s="105"/>
      <c r="T3976" s="105"/>
    </row>
    <row r="3977" ht="14.25" customHeight="1">
      <c r="A3977" s="107"/>
      <c r="B3977" s="116"/>
      <c r="C3977" s="116"/>
      <c r="D3977" s="224"/>
      <c r="E3977" s="105"/>
      <c r="F3977" s="105"/>
      <c r="G3977" s="105"/>
      <c r="H3977" s="105"/>
      <c r="I3977" s="105"/>
      <c r="J3977" s="105"/>
      <c r="K3977" s="105"/>
      <c r="L3977" s="105"/>
      <c r="M3977" s="105"/>
      <c r="N3977" s="106"/>
      <c r="O3977" s="105"/>
      <c r="P3977" s="105"/>
      <c r="Q3977" s="105"/>
      <c r="R3977" s="105"/>
      <c r="S3977" s="105"/>
      <c r="T3977" s="105"/>
    </row>
    <row r="3978" ht="14.25" customHeight="1">
      <c r="A3978" s="107"/>
      <c r="B3978" s="116"/>
      <c r="C3978" s="116"/>
      <c r="D3978" s="224"/>
      <c r="E3978" s="105"/>
      <c r="F3978" s="105"/>
      <c r="G3978" s="105"/>
      <c r="H3978" s="105"/>
      <c r="I3978" s="105"/>
      <c r="J3978" s="105"/>
      <c r="K3978" s="105"/>
      <c r="L3978" s="105"/>
      <c r="M3978" s="105"/>
      <c r="N3978" s="106"/>
      <c r="O3978" s="105"/>
      <c r="P3978" s="105"/>
      <c r="Q3978" s="105"/>
      <c r="R3978" s="105"/>
      <c r="S3978" s="105"/>
      <c r="T3978" s="105"/>
    </row>
    <row r="3979" ht="14.25" customHeight="1">
      <c r="A3979" s="107"/>
      <c r="B3979" s="116"/>
      <c r="C3979" s="116"/>
      <c r="D3979" s="224"/>
      <c r="E3979" s="105"/>
      <c r="F3979" s="105"/>
      <c r="G3979" s="105"/>
      <c r="H3979" s="105"/>
      <c r="I3979" s="105"/>
      <c r="J3979" s="105"/>
      <c r="K3979" s="105"/>
      <c r="L3979" s="105"/>
      <c r="M3979" s="105"/>
      <c r="N3979" s="106"/>
      <c r="O3979" s="105"/>
      <c r="P3979" s="105"/>
      <c r="Q3979" s="105"/>
      <c r="R3979" s="105"/>
      <c r="S3979" s="105"/>
      <c r="T3979" s="105"/>
    </row>
    <row r="3980" ht="14.25" customHeight="1">
      <c r="A3980" s="107"/>
      <c r="B3980" s="116"/>
      <c r="C3980" s="116"/>
      <c r="D3980" s="224"/>
      <c r="E3980" s="105"/>
      <c r="F3980" s="105"/>
      <c r="G3980" s="105"/>
      <c r="H3980" s="105"/>
      <c r="I3980" s="105"/>
      <c r="J3980" s="105"/>
      <c r="K3980" s="105"/>
      <c r="L3980" s="105"/>
      <c r="M3980" s="105"/>
      <c r="N3980" s="106"/>
      <c r="O3980" s="105"/>
      <c r="P3980" s="105"/>
      <c r="Q3980" s="105"/>
      <c r="R3980" s="105"/>
      <c r="S3980" s="105"/>
      <c r="T3980" s="105"/>
    </row>
    <row r="3981" ht="14.25" customHeight="1">
      <c r="A3981" s="107"/>
      <c r="B3981" s="116"/>
      <c r="C3981" s="116"/>
      <c r="D3981" s="224"/>
      <c r="E3981" s="105"/>
      <c r="F3981" s="105"/>
      <c r="G3981" s="105"/>
      <c r="H3981" s="105"/>
      <c r="I3981" s="105"/>
      <c r="J3981" s="105"/>
      <c r="K3981" s="105"/>
      <c r="L3981" s="105"/>
      <c r="M3981" s="105"/>
      <c r="N3981" s="106"/>
      <c r="O3981" s="105"/>
      <c r="P3981" s="105"/>
      <c r="Q3981" s="105"/>
      <c r="R3981" s="105"/>
      <c r="S3981" s="105"/>
      <c r="T3981" s="105"/>
    </row>
    <row r="3982" ht="14.25" customHeight="1">
      <c r="A3982" s="107"/>
      <c r="B3982" s="116"/>
      <c r="C3982" s="116"/>
      <c r="D3982" s="224"/>
      <c r="E3982" s="105"/>
      <c r="F3982" s="105"/>
      <c r="G3982" s="105"/>
      <c r="H3982" s="105"/>
      <c r="I3982" s="105"/>
      <c r="J3982" s="105"/>
      <c r="K3982" s="105"/>
      <c r="L3982" s="105"/>
      <c r="M3982" s="105"/>
      <c r="N3982" s="106"/>
      <c r="O3982" s="105"/>
      <c r="P3982" s="105"/>
      <c r="Q3982" s="105"/>
      <c r="R3982" s="105"/>
      <c r="S3982" s="105"/>
      <c r="T3982" s="105"/>
    </row>
    <row r="3983" ht="14.25" customHeight="1">
      <c r="A3983" s="107"/>
      <c r="B3983" s="116"/>
      <c r="C3983" s="116"/>
      <c r="D3983" s="224"/>
      <c r="E3983" s="105"/>
      <c r="F3983" s="105"/>
      <c r="G3983" s="105"/>
      <c r="H3983" s="105"/>
      <c r="I3983" s="105"/>
      <c r="J3983" s="105"/>
      <c r="K3983" s="105"/>
      <c r="L3983" s="105"/>
      <c r="M3983" s="105"/>
      <c r="N3983" s="106"/>
      <c r="O3983" s="105"/>
      <c r="P3983" s="105"/>
      <c r="Q3983" s="105"/>
      <c r="R3983" s="105"/>
      <c r="S3983" s="105"/>
      <c r="T3983" s="105"/>
    </row>
    <row r="3984" ht="14.25" customHeight="1">
      <c r="A3984" s="107"/>
      <c r="B3984" s="116"/>
      <c r="C3984" s="116"/>
      <c r="D3984" s="224"/>
      <c r="E3984" s="105"/>
      <c r="F3984" s="105"/>
      <c r="G3984" s="105"/>
      <c r="H3984" s="105"/>
      <c r="I3984" s="105"/>
      <c r="J3984" s="105"/>
      <c r="K3984" s="105"/>
      <c r="L3984" s="105"/>
      <c r="M3984" s="105"/>
      <c r="N3984" s="106"/>
      <c r="O3984" s="105"/>
      <c r="P3984" s="105"/>
      <c r="Q3984" s="105"/>
      <c r="R3984" s="105"/>
      <c r="S3984" s="105"/>
      <c r="T3984" s="105"/>
    </row>
    <row r="3985" ht="14.25" customHeight="1">
      <c r="A3985" s="107"/>
      <c r="B3985" s="116"/>
      <c r="C3985" s="116"/>
      <c r="D3985" s="224"/>
      <c r="E3985" s="105"/>
      <c r="F3985" s="105"/>
      <c r="G3985" s="105"/>
      <c r="H3985" s="105"/>
      <c r="I3985" s="105"/>
      <c r="J3985" s="105"/>
      <c r="K3985" s="105"/>
      <c r="L3985" s="105"/>
      <c r="M3985" s="105"/>
      <c r="N3985" s="106"/>
      <c r="O3985" s="105"/>
      <c r="P3985" s="105"/>
      <c r="Q3985" s="105"/>
      <c r="R3985" s="105"/>
      <c r="S3985" s="105"/>
      <c r="T3985" s="105"/>
    </row>
    <row r="3986" ht="14.25" customHeight="1">
      <c r="A3986" s="107"/>
      <c r="B3986" s="116"/>
      <c r="C3986" s="116"/>
      <c r="D3986" s="224"/>
      <c r="E3986" s="105"/>
      <c r="F3986" s="105"/>
      <c r="G3986" s="105"/>
      <c r="H3986" s="105"/>
      <c r="I3986" s="105"/>
      <c r="J3986" s="105"/>
      <c r="K3986" s="105"/>
      <c r="L3986" s="105"/>
      <c r="M3986" s="105"/>
      <c r="N3986" s="106"/>
      <c r="O3986" s="105"/>
      <c r="P3986" s="105"/>
      <c r="Q3986" s="105"/>
      <c r="R3986" s="105"/>
      <c r="S3986" s="105"/>
      <c r="T3986" s="105"/>
    </row>
    <row r="3987" ht="14.25" customHeight="1">
      <c r="A3987" s="107"/>
      <c r="B3987" s="116"/>
      <c r="C3987" s="116"/>
      <c r="D3987" s="224"/>
      <c r="E3987" s="105"/>
      <c r="F3987" s="105"/>
      <c r="G3987" s="105"/>
      <c r="H3987" s="105"/>
      <c r="I3987" s="105"/>
      <c r="J3987" s="105"/>
      <c r="K3987" s="105"/>
      <c r="L3987" s="105"/>
      <c r="M3987" s="105"/>
      <c r="N3987" s="106"/>
      <c r="O3987" s="105"/>
      <c r="P3987" s="105"/>
      <c r="Q3987" s="105"/>
      <c r="R3987" s="105"/>
      <c r="S3987" s="105"/>
      <c r="T3987" s="105"/>
    </row>
    <row r="3988" ht="14.25" customHeight="1">
      <c r="A3988" s="107"/>
      <c r="B3988" s="116"/>
      <c r="C3988" s="116"/>
      <c r="D3988" s="224"/>
      <c r="E3988" s="105"/>
      <c r="F3988" s="105"/>
      <c r="G3988" s="105"/>
      <c r="H3988" s="105"/>
      <c r="I3988" s="105"/>
      <c r="J3988" s="105"/>
      <c r="K3988" s="105"/>
      <c r="L3988" s="105"/>
      <c r="M3988" s="105"/>
      <c r="N3988" s="106"/>
      <c r="O3988" s="105"/>
      <c r="P3988" s="105"/>
      <c r="Q3988" s="105"/>
      <c r="R3988" s="105"/>
      <c r="S3988" s="105"/>
      <c r="T3988" s="105"/>
    </row>
    <row r="3989" ht="14.25" customHeight="1">
      <c r="A3989" s="107"/>
      <c r="B3989" s="116"/>
      <c r="C3989" s="116"/>
      <c r="D3989" s="224"/>
      <c r="E3989" s="105"/>
      <c r="F3989" s="105"/>
      <c r="G3989" s="105"/>
      <c r="H3989" s="105"/>
      <c r="I3989" s="105"/>
      <c r="J3989" s="105"/>
      <c r="K3989" s="105"/>
      <c r="L3989" s="105"/>
      <c r="M3989" s="105"/>
      <c r="N3989" s="106"/>
      <c r="O3989" s="105"/>
      <c r="P3989" s="105"/>
      <c r="Q3989" s="105"/>
      <c r="R3989" s="105"/>
      <c r="S3989" s="105"/>
      <c r="T3989" s="105"/>
    </row>
    <row r="3990" ht="14.25" customHeight="1">
      <c r="A3990" s="107"/>
      <c r="B3990" s="116"/>
      <c r="C3990" s="116"/>
      <c r="D3990" s="224"/>
      <c r="E3990" s="105"/>
      <c r="F3990" s="105"/>
      <c r="G3990" s="105"/>
      <c r="H3990" s="105"/>
      <c r="I3990" s="105"/>
      <c r="J3990" s="105"/>
      <c r="K3990" s="105"/>
      <c r="L3990" s="105"/>
      <c r="M3990" s="105"/>
      <c r="N3990" s="106"/>
      <c r="O3990" s="105"/>
      <c r="P3990" s="105"/>
      <c r="Q3990" s="105"/>
      <c r="R3990" s="105"/>
      <c r="S3990" s="105"/>
      <c r="T3990" s="105"/>
    </row>
    <row r="3991" ht="14.25" customHeight="1">
      <c r="A3991" s="107"/>
      <c r="B3991" s="116"/>
      <c r="C3991" s="116"/>
      <c r="D3991" s="224"/>
      <c r="E3991" s="105"/>
      <c r="F3991" s="105"/>
      <c r="G3991" s="105"/>
      <c r="H3991" s="105"/>
      <c r="I3991" s="105"/>
      <c r="J3991" s="105"/>
      <c r="K3991" s="105"/>
      <c r="L3991" s="105"/>
      <c r="M3991" s="105"/>
      <c r="N3991" s="106"/>
      <c r="O3991" s="105"/>
      <c r="P3991" s="105"/>
      <c r="Q3991" s="105"/>
      <c r="R3991" s="105"/>
      <c r="S3991" s="105"/>
      <c r="T3991" s="105"/>
    </row>
    <row r="3992" ht="14.25" customHeight="1">
      <c r="A3992" s="107"/>
      <c r="B3992" s="116"/>
      <c r="C3992" s="116"/>
      <c r="D3992" s="224"/>
      <c r="E3992" s="105"/>
      <c r="F3992" s="105"/>
      <c r="G3992" s="105"/>
      <c r="H3992" s="105"/>
      <c r="I3992" s="105"/>
      <c r="J3992" s="105"/>
      <c r="K3992" s="105"/>
      <c r="L3992" s="105"/>
      <c r="M3992" s="105"/>
      <c r="N3992" s="106"/>
      <c r="O3992" s="105"/>
      <c r="P3992" s="105"/>
      <c r="Q3992" s="105"/>
      <c r="R3992" s="105"/>
      <c r="S3992" s="105"/>
      <c r="T3992" s="105"/>
    </row>
    <row r="3993" ht="14.25" customHeight="1">
      <c r="A3993" s="107"/>
      <c r="B3993" s="116"/>
      <c r="C3993" s="116"/>
      <c r="D3993" s="224"/>
      <c r="E3993" s="105"/>
      <c r="F3993" s="105"/>
      <c r="G3993" s="105"/>
      <c r="H3993" s="105"/>
      <c r="I3993" s="105"/>
      <c r="J3993" s="105"/>
      <c r="K3993" s="105"/>
      <c r="L3993" s="105"/>
      <c r="M3993" s="105"/>
      <c r="N3993" s="106"/>
      <c r="O3993" s="105"/>
      <c r="P3993" s="105"/>
      <c r="Q3993" s="105"/>
      <c r="R3993" s="105"/>
      <c r="S3993" s="105"/>
      <c r="T3993" s="105"/>
    </row>
    <row r="3994" ht="14.25" customHeight="1">
      <c r="A3994" s="107"/>
      <c r="B3994" s="116"/>
      <c r="C3994" s="116"/>
      <c r="D3994" s="224"/>
      <c r="E3994" s="105"/>
      <c r="F3994" s="105"/>
      <c r="G3994" s="105"/>
      <c r="H3994" s="105"/>
      <c r="I3994" s="105"/>
      <c r="J3994" s="105"/>
      <c r="K3994" s="105"/>
      <c r="L3994" s="105"/>
      <c r="M3994" s="105"/>
      <c r="N3994" s="106"/>
      <c r="O3994" s="105"/>
      <c r="P3994" s="105"/>
      <c r="Q3994" s="105"/>
      <c r="R3994" s="105"/>
      <c r="S3994" s="105"/>
      <c r="T3994" s="105"/>
    </row>
    <row r="3995" ht="14.25" customHeight="1">
      <c r="A3995" s="107"/>
      <c r="B3995" s="116"/>
      <c r="C3995" s="116"/>
      <c r="D3995" s="224"/>
      <c r="E3995" s="105"/>
      <c r="F3995" s="105"/>
      <c r="G3995" s="105"/>
      <c r="H3995" s="105"/>
      <c r="I3995" s="105"/>
      <c r="J3995" s="105"/>
      <c r="K3995" s="105"/>
      <c r="L3995" s="105"/>
      <c r="M3995" s="105"/>
      <c r="N3995" s="106"/>
      <c r="O3995" s="105"/>
      <c r="P3995" s="105"/>
      <c r="Q3995" s="105"/>
      <c r="R3995" s="105"/>
      <c r="S3995" s="105"/>
      <c r="T3995" s="105"/>
    </row>
    <row r="3996" ht="14.25" customHeight="1">
      <c r="A3996" s="107"/>
      <c r="B3996" s="116"/>
      <c r="C3996" s="116"/>
      <c r="D3996" s="224"/>
      <c r="E3996" s="105"/>
      <c r="F3996" s="105"/>
      <c r="G3996" s="105"/>
      <c r="H3996" s="105"/>
      <c r="I3996" s="105"/>
      <c r="J3996" s="105"/>
      <c r="K3996" s="105"/>
      <c r="L3996" s="105"/>
      <c r="M3996" s="105"/>
      <c r="N3996" s="106"/>
      <c r="O3996" s="105"/>
      <c r="P3996" s="105"/>
      <c r="Q3996" s="105"/>
      <c r="R3996" s="105"/>
      <c r="S3996" s="105"/>
      <c r="T3996" s="105"/>
    </row>
    <row r="3997" ht="14.25" customHeight="1">
      <c r="A3997" s="107"/>
      <c r="B3997" s="116"/>
      <c r="C3997" s="116"/>
      <c r="D3997" s="224"/>
      <c r="E3997" s="105"/>
      <c r="F3997" s="105"/>
      <c r="G3997" s="105"/>
      <c r="H3997" s="105"/>
      <c r="I3997" s="105"/>
      <c r="J3997" s="105"/>
      <c r="K3997" s="105"/>
      <c r="L3997" s="105"/>
      <c r="M3997" s="105"/>
      <c r="N3997" s="106"/>
      <c r="O3997" s="105"/>
      <c r="P3997" s="105"/>
      <c r="Q3997" s="105"/>
      <c r="R3997" s="105"/>
      <c r="S3997" s="105"/>
      <c r="T3997" s="105"/>
    </row>
    <row r="3998" ht="14.25" customHeight="1">
      <c r="A3998" s="107"/>
      <c r="B3998" s="116"/>
      <c r="C3998" s="116"/>
      <c r="D3998" s="224"/>
      <c r="E3998" s="105"/>
      <c r="F3998" s="105"/>
      <c r="G3998" s="105"/>
      <c r="H3998" s="105"/>
      <c r="I3998" s="105"/>
      <c r="J3998" s="105"/>
      <c r="K3998" s="105"/>
      <c r="L3998" s="105"/>
      <c r="M3998" s="105"/>
      <c r="N3998" s="106"/>
      <c r="O3998" s="105"/>
      <c r="P3998" s="105"/>
      <c r="Q3998" s="105"/>
      <c r="R3998" s="105"/>
      <c r="S3998" s="105"/>
      <c r="T3998" s="105"/>
    </row>
    <row r="3999" ht="14.25" customHeight="1">
      <c r="A3999" s="107"/>
      <c r="B3999" s="116"/>
      <c r="C3999" s="116"/>
      <c r="D3999" s="224"/>
      <c r="E3999" s="105"/>
      <c r="F3999" s="105"/>
      <c r="G3999" s="105"/>
      <c r="H3999" s="105"/>
      <c r="I3999" s="105"/>
      <c r="J3999" s="105"/>
      <c r="K3999" s="105"/>
      <c r="L3999" s="105"/>
      <c r="M3999" s="105"/>
      <c r="N3999" s="106"/>
      <c r="O3999" s="105"/>
      <c r="P3999" s="105"/>
      <c r="Q3999" s="105"/>
      <c r="R3999" s="105"/>
      <c r="S3999" s="105"/>
      <c r="T3999" s="105"/>
    </row>
    <row r="4000" ht="14.25" customHeight="1">
      <c r="A4000" s="107"/>
      <c r="B4000" s="116"/>
      <c r="C4000" s="116"/>
      <c r="D4000" s="224"/>
      <c r="E4000" s="105"/>
      <c r="F4000" s="105"/>
      <c r="G4000" s="105"/>
      <c r="H4000" s="105"/>
      <c r="I4000" s="105"/>
      <c r="J4000" s="105"/>
      <c r="K4000" s="105"/>
      <c r="L4000" s="105"/>
      <c r="M4000" s="105"/>
      <c r="N4000" s="106"/>
      <c r="O4000" s="105"/>
      <c r="P4000" s="105"/>
      <c r="Q4000" s="105"/>
      <c r="R4000" s="105"/>
      <c r="S4000" s="105"/>
      <c r="T4000" s="105"/>
    </row>
    <row r="4001" ht="14.25" customHeight="1">
      <c r="A4001" s="107"/>
      <c r="B4001" s="116"/>
      <c r="C4001" s="116"/>
      <c r="D4001" s="224"/>
      <c r="E4001" s="105"/>
      <c r="F4001" s="105"/>
      <c r="G4001" s="105"/>
      <c r="H4001" s="105"/>
      <c r="I4001" s="105"/>
      <c r="J4001" s="105"/>
      <c r="K4001" s="105"/>
      <c r="L4001" s="105"/>
      <c r="M4001" s="105"/>
      <c r="N4001" s="106"/>
      <c r="O4001" s="105"/>
      <c r="P4001" s="105"/>
      <c r="Q4001" s="105"/>
      <c r="R4001" s="105"/>
      <c r="S4001" s="105"/>
      <c r="T4001" s="105"/>
    </row>
    <row r="4002" ht="14.25" customHeight="1">
      <c r="A4002" s="107"/>
      <c r="B4002" s="116"/>
      <c r="C4002" s="116"/>
      <c r="D4002" s="224"/>
      <c r="E4002" s="105"/>
      <c r="F4002" s="105"/>
      <c r="G4002" s="105"/>
      <c r="H4002" s="105"/>
      <c r="I4002" s="105"/>
      <c r="J4002" s="105"/>
      <c r="K4002" s="105"/>
      <c r="L4002" s="105"/>
      <c r="M4002" s="105"/>
      <c r="N4002" s="106"/>
      <c r="O4002" s="105"/>
      <c r="P4002" s="105"/>
      <c r="Q4002" s="105"/>
      <c r="R4002" s="105"/>
      <c r="S4002" s="105"/>
      <c r="T4002" s="105"/>
    </row>
    <row r="4003" ht="14.25" customHeight="1">
      <c r="A4003" s="107"/>
      <c r="B4003" s="116"/>
      <c r="C4003" s="116"/>
      <c r="D4003" s="224"/>
      <c r="E4003" s="105"/>
      <c r="F4003" s="105"/>
      <c r="G4003" s="105"/>
      <c r="H4003" s="105"/>
      <c r="I4003" s="105"/>
      <c r="J4003" s="105"/>
      <c r="K4003" s="105"/>
      <c r="L4003" s="105"/>
      <c r="M4003" s="105"/>
      <c r="N4003" s="106"/>
      <c r="O4003" s="105"/>
      <c r="P4003" s="105"/>
      <c r="Q4003" s="105"/>
      <c r="R4003" s="105"/>
      <c r="S4003" s="105"/>
      <c r="T4003" s="105"/>
    </row>
    <row r="4004" ht="14.25" customHeight="1">
      <c r="A4004" s="107"/>
      <c r="B4004" s="116"/>
      <c r="C4004" s="116"/>
      <c r="D4004" s="224"/>
      <c r="E4004" s="105"/>
      <c r="F4004" s="105"/>
      <c r="G4004" s="105"/>
      <c r="H4004" s="105"/>
      <c r="I4004" s="105"/>
      <c r="J4004" s="105"/>
      <c r="K4004" s="105"/>
      <c r="L4004" s="105"/>
      <c r="M4004" s="105"/>
      <c r="N4004" s="106"/>
      <c r="O4004" s="105"/>
      <c r="P4004" s="105"/>
      <c r="Q4004" s="105"/>
      <c r="R4004" s="105"/>
      <c r="S4004" s="105"/>
      <c r="T4004" s="105"/>
    </row>
    <row r="4005" ht="14.25" customHeight="1">
      <c r="A4005" s="107"/>
      <c r="B4005" s="116"/>
      <c r="C4005" s="116"/>
      <c r="D4005" s="224"/>
      <c r="E4005" s="105"/>
      <c r="F4005" s="105"/>
      <c r="G4005" s="105"/>
      <c r="H4005" s="105"/>
      <c r="I4005" s="105"/>
      <c r="J4005" s="105"/>
      <c r="K4005" s="105"/>
      <c r="L4005" s="105"/>
      <c r="M4005" s="105"/>
      <c r="N4005" s="106"/>
      <c r="O4005" s="105"/>
      <c r="P4005" s="105"/>
      <c r="Q4005" s="105"/>
      <c r="R4005" s="105"/>
      <c r="S4005" s="105"/>
      <c r="T4005" s="105"/>
    </row>
    <row r="4006" ht="14.25" customHeight="1">
      <c r="A4006" s="107"/>
      <c r="B4006" s="116"/>
      <c r="C4006" s="116"/>
      <c r="D4006" s="224"/>
      <c r="E4006" s="105"/>
      <c r="F4006" s="105"/>
      <c r="G4006" s="105"/>
      <c r="H4006" s="105"/>
      <c r="I4006" s="105"/>
      <c r="J4006" s="105"/>
      <c r="K4006" s="105"/>
      <c r="L4006" s="105"/>
      <c r="M4006" s="105"/>
      <c r="N4006" s="106"/>
      <c r="O4006" s="105"/>
      <c r="P4006" s="105"/>
      <c r="Q4006" s="105"/>
      <c r="R4006" s="105"/>
      <c r="S4006" s="105"/>
      <c r="T4006" s="105"/>
    </row>
    <row r="4007" ht="14.25" customHeight="1">
      <c r="A4007" s="107"/>
      <c r="B4007" s="116"/>
      <c r="C4007" s="116"/>
      <c r="D4007" s="224"/>
      <c r="E4007" s="105"/>
      <c r="F4007" s="105"/>
      <c r="G4007" s="105"/>
      <c r="H4007" s="105"/>
      <c r="I4007" s="105"/>
      <c r="J4007" s="105"/>
      <c r="K4007" s="105"/>
      <c r="L4007" s="105"/>
      <c r="M4007" s="105"/>
      <c r="N4007" s="106"/>
      <c r="O4007" s="105"/>
      <c r="P4007" s="105"/>
      <c r="Q4007" s="105"/>
      <c r="R4007" s="105"/>
      <c r="S4007" s="105"/>
      <c r="T4007" s="105"/>
    </row>
    <row r="4008" ht="14.25" customHeight="1">
      <c r="A4008" s="107"/>
      <c r="B4008" s="116"/>
      <c r="C4008" s="116"/>
      <c r="D4008" s="224"/>
      <c r="E4008" s="105"/>
      <c r="F4008" s="105"/>
      <c r="G4008" s="105"/>
      <c r="H4008" s="105"/>
      <c r="I4008" s="105"/>
      <c r="J4008" s="105"/>
      <c r="K4008" s="105"/>
      <c r="L4008" s="105"/>
      <c r="M4008" s="105"/>
      <c r="N4008" s="106"/>
      <c r="O4008" s="105"/>
      <c r="P4008" s="105"/>
      <c r="Q4008" s="105"/>
      <c r="R4008" s="105"/>
      <c r="S4008" s="105"/>
      <c r="T4008" s="105"/>
    </row>
    <row r="4009" ht="14.25" customHeight="1">
      <c r="A4009" s="107"/>
      <c r="B4009" s="116"/>
      <c r="C4009" s="116"/>
      <c r="D4009" s="224"/>
      <c r="E4009" s="105"/>
      <c r="F4009" s="105"/>
      <c r="G4009" s="105"/>
      <c r="H4009" s="105"/>
      <c r="I4009" s="105"/>
      <c r="J4009" s="105"/>
      <c r="K4009" s="105"/>
      <c r="L4009" s="105"/>
      <c r="M4009" s="105"/>
      <c r="N4009" s="106"/>
      <c r="O4009" s="105"/>
      <c r="P4009" s="105"/>
      <c r="Q4009" s="105"/>
      <c r="R4009" s="105"/>
      <c r="S4009" s="105"/>
      <c r="T4009" s="105"/>
    </row>
    <row r="4010" ht="14.25" customHeight="1">
      <c r="A4010" s="107"/>
      <c r="B4010" s="116"/>
      <c r="C4010" s="116"/>
      <c r="D4010" s="224"/>
      <c r="E4010" s="105"/>
      <c r="F4010" s="105"/>
      <c r="G4010" s="105"/>
      <c r="H4010" s="105"/>
      <c r="I4010" s="105"/>
      <c r="J4010" s="105"/>
      <c r="K4010" s="105"/>
      <c r="L4010" s="105"/>
      <c r="M4010" s="105"/>
      <c r="N4010" s="106"/>
      <c r="O4010" s="105"/>
      <c r="P4010" s="105"/>
      <c r="Q4010" s="105"/>
      <c r="R4010" s="105"/>
      <c r="S4010" s="105"/>
      <c r="T4010" s="105"/>
    </row>
    <row r="4011" ht="14.25" customHeight="1">
      <c r="A4011" s="107"/>
      <c r="B4011" s="116"/>
      <c r="C4011" s="116"/>
      <c r="D4011" s="224"/>
      <c r="E4011" s="105"/>
      <c r="F4011" s="105"/>
      <c r="G4011" s="105"/>
      <c r="H4011" s="105"/>
      <c r="I4011" s="105"/>
      <c r="J4011" s="105"/>
      <c r="K4011" s="105"/>
      <c r="L4011" s="105"/>
      <c r="M4011" s="105"/>
      <c r="N4011" s="106"/>
      <c r="O4011" s="105"/>
      <c r="P4011" s="105"/>
      <c r="Q4011" s="105"/>
      <c r="R4011" s="105"/>
      <c r="S4011" s="105"/>
      <c r="T4011" s="105"/>
    </row>
    <row r="4012" ht="14.25" customHeight="1">
      <c r="A4012" s="107"/>
      <c r="B4012" s="116"/>
      <c r="C4012" s="116"/>
      <c r="D4012" s="224"/>
      <c r="E4012" s="105"/>
      <c r="F4012" s="105"/>
      <c r="G4012" s="105"/>
      <c r="H4012" s="105"/>
      <c r="I4012" s="105"/>
      <c r="J4012" s="105"/>
      <c r="K4012" s="105"/>
      <c r="L4012" s="105"/>
      <c r="M4012" s="105"/>
      <c r="N4012" s="106"/>
      <c r="O4012" s="105"/>
      <c r="P4012" s="105"/>
      <c r="Q4012" s="105"/>
      <c r="R4012" s="105"/>
      <c r="S4012" s="105"/>
      <c r="T4012" s="105"/>
    </row>
    <row r="4013" ht="14.25" customHeight="1">
      <c r="A4013" s="107"/>
      <c r="B4013" s="116"/>
      <c r="C4013" s="116"/>
      <c r="D4013" s="224"/>
      <c r="E4013" s="105"/>
      <c r="F4013" s="105"/>
      <c r="G4013" s="105"/>
      <c r="H4013" s="105"/>
      <c r="I4013" s="105"/>
      <c r="J4013" s="105"/>
      <c r="K4013" s="105"/>
      <c r="L4013" s="105"/>
      <c r="M4013" s="105"/>
      <c r="N4013" s="106"/>
      <c r="O4013" s="105"/>
      <c r="P4013" s="105"/>
      <c r="Q4013" s="105"/>
      <c r="R4013" s="105"/>
      <c r="S4013" s="105"/>
      <c r="T4013" s="105"/>
    </row>
    <row r="4014" ht="14.25" customHeight="1">
      <c r="A4014" s="107"/>
      <c r="B4014" s="116"/>
      <c r="C4014" s="116"/>
      <c r="D4014" s="224"/>
      <c r="E4014" s="105"/>
      <c r="F4014" s="105"/>
      <c r="G4014" s="105"/>
      <c r="H4014" s="105"/>
      <c r="I4014" s="105"/>
      <c r="J4014" s="105"/>
      <c r="K4014" s="105"/>
      <c r="L4014" s="105"/>
      <c r="M4014" s="105"/>
      <c r="N4014" s="106"/>
      <c r="O4014" s="105"/>
      <c r="P4014" s="105"/>
      <c r="Q4014" s="105"/>
      <c r="R4014" s="105"/>
      <c r="S4014" s="105"/>
      <c r="T4014" s="105"/>
    </row>
    <row r="4015" ht="14.25" customHeight="1">
      <c r="A4015" s="107"/>
      <c r="B4015" s="116"/>
      <c r="C4015" s="116"/>
      <c r="D4015" s="224"/>
      <c r="E4015" s="105"/>
      <c r="F4015" s="105"/>
      <c r="G4015" s="105"/>
      <c r="H4015" s="105"/>
      <c r="I4015" s="105"/>
      <c r="J4015" s="105"/>
      <c r="K4015" s="105"/>
      <c r="L4015" s="105"/>
      <c r="M4015" s="105"/>
      <c r="N4015" s="106"/>
      <c r="O4015" s="105"/>
      <c r="P4015" s="105"/>
      <c r="Q4015" s="105"/>
      <c r="R4015" s="105"/>
      <c r="S4015" s="105"/>
      <c r="T4015" s="105"/>
    </row>
    <row r="4016" ht="14.25" customHeight="1">
      <c r="A4016" s="107"/>
      <c r="B4016" s="116"/>
      <c r="C4016" s="116"/>
      <c r="D4016" s="224"/>
      <c r="E4016" s="105"/>
      <c r="F4016" s="105"/>
      <c r="G4016" s="105"/>
      <c r="H4016" s="105"/>
      <c r="I4016" s="105"/>
      <c r="J4016" s="105"/>
      <c r="K4016" s="105"/>
      <c r="L4016" s="105"/>
      <c r="M4016" s="105"/>
      <c r="N4016" s="106"/>
      <c r="O4016" s="105"/>
      <c r="P4016" s="105"/>
      <c r="Q4016" s="105"/>
      <c r="R4016" s="105"/>
      <c r="S4016" s="105"/>
      <c r="T4016" s="105"/>
    </row>
    <row r="4017" ht="14.25" customHeight="1">
      <c r="A4017" s="107"/>
      <c r="B4017" s="116"/>
      <c r="C4017" s="116"/>
      <c r="D4017" s="224"/>
      <c r="E4017" s="105"/>
      <c r="F4017" s="105"/>
      <c r="G4017" s="105"/>
      <c r="H4017" s="105"/>
      <c r="I4017" s="105"/>
      <c r="J4017" s="105"/>
      <c r="K4017" s="105"/>
      <c r="L4017" s="105"/>
      <c r="M4017" s="105"/>
      <c r="N4017" s="106"/>
      <c r="O4017" s="105"/>
      <c r="P4017" s="105"/>
      <c r="Q4017" s="105"/>
      <c r="R4017" s="105"/>
      <c r="S4017" s="105"/>
      <c r="T4017" s="105"/>
    </row>
    <row r="4018" ht="14.25" customHeight="1">
      <c r="A4018" s="107"/>
      <c r="B4018" s="116"/>
      <c r="C4018" s="116"/>
      <c r="D4018" s="224"/>
      <c r="E4018" s="105"/>
      <c r="F4018" s="105"/>
      <c r="G4018" s="105"/>
      <c r="H4018" s="105"/>
      <c r="I4018" s="105"/>
      <c r="J4018" s="105"/>
      <c r="K4018" s="105"/>
      <c r="L4018" s="105"/>
      <c r="M4018" s="105"/>
      <c r="N4018" s="106"/>
      <c r="O4018" s="105"/>
      <c r="P4018" s="105"/>
      <c r="Q4018" s="105"/>
      <c r="R4018" s="105"/>
      <c r="S4018" s="105"/>
      <c r="T4018" s="105"/>
    </row>
    <row r="4019" ht="14.25" customHeight="1">
      <c r="A4019" s="107"/>
      <c r="B4019" s="116"/>
      <c r="C4019" s="116"/>
      <c r="D4019" s="224"/>
      <c r="E4019" s="105"/>
      <c r="F4019" s="105"/>
      <c r="G4019" s="105"/>
      <c r="H4019" s="105"/>
      <c r="I4019" s="105"/>
      <c r="J4019" s="105"/>
      <c r="K4019" s="105"/>
      <c r="L4019" s="105"/>
      <c r="M4019" s="105"/>
      <c r="N4019" s="106"/>
      <c r="O4019" s="105"/>
      <c r="P4019" s="105"/>
      <c r="Q4019" s="105"/>
      <c r="R4019" s="105"/>
      <c r="S4019" s="105"/>
      <c r="T4019" s="105"/>
    </row>
    <row r="4020" ht="14.25" customHeight="1">
      <c r="A4020" s="107"/>
      <c r="B4020" s="116"/>
      <c r="C4020" s="116"/>
      <c r="D4020" s="224"/>
      <c r="E4020" s="105"/>
      <c r="F4020" s="105"/>
      <c r="G4020" s="105"/>
      <c r="H4020" s="105"/>
      <c r="I4020" s="105"/>
      <c r="J4020" s="105"/>
      <c r="K4020" s="105"/>
      <c r="L4020" s="105"/>
      <c r="M4020" s="105"/>
      <c r="N4020" s="106"/>
      <c r="O4020" s="105"/>
      <c r="P4020" s="105"/>
      <c r="Q4020" s="105"/>
      <c r="R4020" s="105"/>
      <c r="S4020" s="105"/>
      <c r="T4020" s="105"/>
    </row>
    <row r="4021" ht="14.25" customHeight="1">
      <c r="A4021" s="107"/>
      <c r="B4021" s="116"/>
      <c r="C4021" s="116"/>
      <c r="D4021" s="224"/>
      <c r="E4021" s="105"/>
      <c r="F4021" s="105"/>
      <c r="G4021" s="105"/>
      <c r="H4021" s="105"/>
      <c r="I4021" s="105"/>
      <c r="J4021" s="105"/>
      <c r="K4021" s="105"/>
      <c r="L4021" s="105"/>
      <c r="M4021" s="105"/>
      <c r="N4021" s="106"/>
      <c r="O4021" s="105"/>
      <c r="P4021" s="105"/>
      <c r="Q4021" s="105"/>
      <c r="R4021" s="105"/>
      <c r="S4021" s="105"/>
      <c r="T4021" s="105"/>
    </row>
    <row r="4022" ht="14.25" customHeight="1">
      <c r="A4022" s="107"/>
      <c r="B4022" s="116"/>
      <c r="C4022" s="116"/>
      <c r="D4022" s="224"/>
      <c r="E4022" s="105"/>
      <c r="F4022" s="105"/>
      <c r="G4022" s="105"/>
      <c r="H4022" s="105"/>
      <c r="I4022" s="105"/>
      <c r="J4022" s="105"/>
      <c r="K4022" s="105"/>
      <c r="L4022" s="105"/>
      <c r="M4022" s="105"/>
      <c r="N4022" s="106"/>
      <c r="O4022" s="105"/>
      <c r="P4022" s="105"/>
      <c r="Q4022" s="105"/>
      <c r="R4022" s="105"/>
      <c r="S4022" s="105"/>
      <c r="T4022" s="105"/>
    </row>
    <row r="4023" ht="14.25" customHeight="1">
      <c r="A4023" s="107"/>
      <c r="B4023" s="116"/>
      <c r="C4023" s="116"/>
      <c r="D4023" s="224"/>
      <c r="E4023" s="105"/>
      <c r="F4023" s="105"/>
      <c r="G4023" s="105"/>
      <c r="H4023" s="105"/>
      <c r="I4023" s="105"/>
      <c r="J4023" s="105"/>
      <c r="K4023" s="105"/>
      <c r="L4023" s="105"/>
      <c r="M4023" s="105"/>
      <c r="N4023" s="106"/>
      <c r="O4023" s="105"/>
      <c r="P4023" s="105"/>
      <c r="Q4023" s="105"/>
      <c r="R4023" s="105"/>
      <c r="S4023" s="105"/>
      <c r="T4023" s="105"/>
    </row>
    <row r="4024" ht="14.25" customHeight="1">
      <c r="A4024" s="107"/>
      <c r="B4024" s="116"/>
      <c r="C4024" s="116"/>
      <c r="D4024" s="224"/>
      <c r="E4024" s="105"/>
      <c r="F4024" s="105"/>
      <c r="G4024" s="105"/>
      <c r="H4024" s="105"/>
      <c r="I4024" s="105"/>
      <c r="J4024" s="105"/>
      <c r="K4024" s="105"/>
      <c r="L4024" s="105"/>
      <c r="M4024" s="105"/>
      <c r="N4024" s="106"/>
      <c r="O4024" s="105"/>
      <c r="P4024" s="105"/>
      <c r="Q4024" s="105"/>
      <c r="R4024" s="105"/>
      <c r="S4024" s="105"/>
      <c r="T4024" s="105"/>
    </row>
    <row r="4025" ht="14.25" customHeight="1">
      <c r="A4025" s="107"/>
      <c r="B4025" s="116"/>
      <c r="C4025" s="116"/>
      <c r="D4025" s="224"/>
      <c r="E4025" s="105"/>
      <c r="F4025" s="105"/>
      <c r="G4025" s="105"/>
      <c r="H4025" s="105"/>
      <c r="I4025" s="105"/>
      <c r="J4025" s="105"/>
      <c r="K4025" s="105"/>
      <c r="L4025" s="105"/>
      <c r="M4025" s="105"/>
      <c r="N4025" s="106"/>
      <c r="O4025" s="105"/>
      <c r="P4025" s="105"/>
      <c r="Q4025" s="105"/>
      <c r="R4025" s="105"/>
      <c r="S4025" s="105"/>
      <c r="T4025" s="105"/>
    </row>
    <row r="4026" ht="14.25" customHeight="1">
      <c r="A4026" s="107"/>
      <c r="B4026" s="116"/>
      <c r="C4026" s="116"/>
      <c r="D4026" s="224"/>
      <c r="E4026" s="105"/>
      <c r="F4026" s="105"/>
      <c r="G4026" s="105"/>
      <c r="H4026" s="105"/>
      <c r="I4026" s="105"/>
      <c r="J4026" s="105"/>
      <c r="K4026" s="105"/>
      <c r="L4026" s="105"/>
      <c r="M4026" s="105"/>
      <c r="N4026" s="106"/>
      <c r="O4026" s="105"/>
      <c r="P4026" s="105"/>
      <c r="Q4026" s="105"/>
      <c r="R4026" s="105"/>
      <c r="S4026" s="105"/>
      <c r="T4026" s="105"/>
    </row>
    <row r="4027" ht="14.25" customHeight="1">
      <c r="A4027" s="107"/>
      <c r="B4027" s="116"/>
      <c r="C4027" s="116"/>
      <c r="D4027" s="224"/>
      <c r="E4027" s="105"/>
      <c r="F4027" s="105"/>
      <c r="G4027" s="105"/>
      <c r="H4027" s="105"/>
      <c r="I4027" s="105"/>
      <c r="J4027" s="105"/>
      <c r="K4027" s="105"/>
      <c r="L4027" s="105"/>
      <c r="M4027" s="105"/>
      <c r="N4027" s="106"/>
      <c r="O4027" s="105"/>
      <c r="P4027" s="105"/>
      <c r="Q4027" s="105"/>
      <c r="R4027" s="105"/>
      <c r="S4027" s="105"/>
      <c r="T4027" s="105"/>
    </row>
    <row r="4028" ht="14.25" customHeight="1">
      <c r="A4028" s="107"/>
      <c r="B4028" s="116"/>
      <c r="C4028" s="116"/>
      <c r="D4028" s="224"/>
      <c r="E4028" s="105"/>
      <c r="F4028" s="105"/>
      <c r="G4028" s="105"/>
      <c r="H4028" s="105"/>
      <c r="I4028" s="105"/>
      <c r="J4028" s="105"/>
      <c r="K4028" s="105"/>
      <c r="L4028" s="105"/>
      <c r="M4028" s="105"/>
      <c r="N4028" s="106"/>
      <c r="O4028" s="105"/>
      <c r="P4028" s="105"/>
      <c r="Q4028" s="105"/>
      <c r="R4028" s="105"/>
      <c r="S4028" s="105"/>
      <c r="T4028" s="105"/>
    </row>
    <row r="4029" ht="14.25" customHeight="1">
      <c r="A4029" s="107"/>
      <c r="B4029" s="116"/>
      <c r="C4029" s="116"/>
      <c r="D4029" s="224"/>
      <c r="E4029" s="105"/>
      <c r="F4029" s="105"/>
      <c r="G4029" s="105"/>
      <c r="H4029" s="105"/>
      <c r="I4029" s="105"/>
      <c r="J4029" s="105"/>
      <c r="K4029" s="105"/>
      <c r="L4029" s="105"/>
      <c r="M4029" s="105"/>
      <c r="N4029" s="106"/>
      <c r="O4029" s="105"/>
      <c r="P4029" s="105"/>
      <c r="Q4029" s="105"/>
      <c r="R4029" s="105"/>
      <c r="S4029" s="105"/>
      <c r="T4029" s="105"/>
    </row>
    <row r="4030" ht="14.25" customHeight="1">
      <c r="A4030" s="107"/>
      <c r="B4030" s="116"/>
      <c r="C4030" s="116"/>
      <c r="D4030" s="224"/>
      <c r="E4030" s="105"/>
      <c r="F4030" s="105"/>
      <c r="G4030" s="105"/>
      <c r="H4030" s="105"/>
      <c r="I4030" s="105"/>
      <c r="J4030" s="105"/>
      <c r="K4030" s="105"/>
      <c r="L4030" s="105"/>
      <c r="M4030" s="105"/>
      <c r="N4030" s="106"/>
      <c r="O4030" s="105"/>
      <c r="P4030" s="105"/>
      <c r="Q4030" s="105"/>
      <c r="R4030" s="105"/>
      <c r="S4030" s="105"/>
      <c r="T4030" s="105"/>
    </row>
    <row r="4031" ht="14.25" customHeight="1">
      <c r="A4031" s="107"/>
      <c r="B4031" s="116"/>
      <c r="C4031" s="116"/>
      <c r="D4031" s="224"/>
      <c r="E4031" s="105"/>
      <c r="F4031" s="105"/>
      <c r="G4031" s="105"/>
      <c r="H4031" s="105"/>
      <c r="I4031" s="105"/>
      <c r="J4031" s="105"/>
      <c r="K4031" s="105"/>
      <c r="L4031" s="105"/>
      <c r="M4031" s="105"/>
      <c r="N4031" s="106"/>
      <c r="O4031" s="105"/>
      <c r="P4031" s="105"/>
      <c r="Q4031" s="105"/>
      <c r="R4031" s="105"/>
      <c r="S4031" s="105"/>
      <c r="T4031" s="105"/>
    </row>
    <row r="4032" ht="14.25" customHeight="1">
      <c r="A4032" s="107"/>
      <c r="B4032" s="116"/>
      <c r="C4032" s="116"/>
      <c r="D4032" s="224"/>
      <c r="E4032" s="105"/>
      <c r="F4032" s="105"/>
      <c r="G4032" s="105"/>
      <c r="H4032" s="105"/>
      <c r="I4032" s="105"/>
      <c r="J4032" s="105"/>
      <c r="K4032" s="105"/>
      <c r="L4032" s="105"/>
      <c r="M4032" s="105"/>
      <c r="N4032" s="106"/>
      <c r="O4032" s="105"/>
      <c r="P4032" s="105"/>
      <c r="Q4032" s="105"/>
      <c r="R4032" s="105"/>
      <c r="S4032" s="105"/>
      <c r="T4032" s="105"/>
    </row>
    <row r="4033" ht="14.25" customHeight="1">
      <c r="A4033" s="107"/>
      <c r="B4033" s="116"/>
      <c r="C4033" s="116"/>
      <c r="D4033" s="224"/>
      <c r="E4033" s="105"/>
      <c r="F4033" s="105"/>
      <c r="G4033" s="105"/>
      <c r="H4033" s="105"/>
      <c r="I4033" s="105"/>
      <c r="J4033" s="105"/>
      <c r="K4033" s="105"/>
      <c r="L4033" s="105"/>
      <c r="M4033" s="105"/>
      <c r="N4033" s="106"/>
      <c r="O4033" s="105"/>
      <c r="P4033" s="105"/>
      <c r="Q4033" s="105"/>
      <c r="R4033" s="105"/>
      <c r="S4033" s="105"/>
      <c r="T4033" s="105"/>
    </row>
    <row r="4034" ht="14.25" customHeight="1">
      <c r="A4034" s="107"/>
      <c r="B4034" s="116"/>
      <c r="C4034" s="116"/>
      <c r="D4034" s="224"/>
      <c r="E4034" s="105"/>
      <c r="F4034" s="105"/>
      <c r="G4034" s="105"/>
      <c r="H4034" s="105"/>
      <c r="I4034" s="105"/>
      <c r="J4034" s="105"/>
      <c r="K4034" s="105"/>
      <c r="L4034" s="105"/>
      <c r="M4034" s="105"/>
      <c r="N4034" s="106"/>
      <c r="O4034" s="105"/>
      <c r="P4034" s="105"/>
      <c r="Q4034" s="105"/>
      <c r="R4034" s="105"/>
      <c r="S4034" s="105"/>
      <c r="T4034" s="105"/>
    </row>
    <row r="4035" ht="14.25" customHeight="1">
      <c r="A4035" s="107"/>
      <c r="B4035" s="116"/>
      <c r="C4035" s="116"/>
      <c r="D4035" s="224"/>
      <c r="E4035" s="105"/>
      <c r="F4035" s="105"/>
      <c r="G4035" s="105"/>
      <c r="H4035" s="105"/>
      <c r="I4035" s="105"/>
      <c r="J4035" s="105"/>
      <c r="K4035" s="105"/>
      <c r="L4035" s="105"/>
      <c r="M4035" s="105"/>
      <c r="N4035" s="106"/>
      <c r="O4035" s="105"/>
      <c r="P4035" s="105"/>
      <c r="Q4035" s="105"/>
      <c r="R4035" s="105"/>
      <c r="S4035" s="105"/>
      <c r="T4035" s="105"/>
    </row>
    <row r="4036" ht="14.25" customHeight="1">
      <c r="A4036" s="107"/>
      <c r="B4036" s="116"/>
      <c r="C4036" s="116"/>
      <c r="D4036" s="224"/>
      <c r="E4036" s="105"/>
      <c r="F4036" s="105"/>
      <c r="G4036" s="105"/>
      <c r="H4036" s="105"/>
      <c r="I4036" s="105"/>
      <c r="J4036" s="105"/>
      <c r="K4036" s="105"/>
      <c r="L4036" s="105"/>
      <c r="M4036" s="105"/>
      <c r="N4036" s="106"/>
      <c r="O4036" s="105"/>
      <c r="P4036" s="105"/>
      <c r="Q4036" s="105"/>
      <c r="R4036" s="105"/>
      <c r="S4036" s="105"/>
      <c r="T4036" s="105"/>
    </row>
    <row r="4037" ht="14.25" customHeight="1">
      <c r="A4037" s="107"/>
      <c r="B4037" s="116"/>
      <c r="C4037" s="116"/>
      <c r="D4037" s="224"/>
      <c r="E4037" s="105"/>
      <c r="F4037" s="105"/>
      <c r="G4037" s="105"/>
      <c r="H4037" s="105"/>
      <c r="I4037" s="105"/>
      <c r="J4037" s="105"/>
      <c r="K4037" s="105"/>
      <c r="L4037" s="105"/>
      <c r="M4037" s="105"/>
      <c r="N4037" s="106"/>
      <c r="O4037" s="105"/>
      <c r="P4037" s="105"/>
      <c r="Q4037" s="105"/>
      <c r="R4037" s="105"/>
      <c r="S4037" s="105"/>
      <c r="T4037" s="105"/>
    </row>
    <row r="4038" ht="14.25" customHeight="1">
      <c r="A4038" s="107"/>
      <c r="B4038" s="116"/>
      <c r="C4038" s="116"/>
      <c r="D4038" s="224"/>
      <c r="E4038" s="105"/>
      <c r="F4038" s="105"/>
      <c r="G4038" s="105"/>
      <c r="H4038" s="105"/>
      <c r="I4038" s="105"/>
      <c r="J4038" s="105"/>
      <c r="K4038" s="105"/>
      <c r="L4038" s="105"/>
      <c r="M4038" s="105"/>
      <c r="N4038" s="106"/>
      <c r="O4038" s="105"/>
      <c r="P4038" s="105"/>
      <c r="Q4038" s="105"/>
      <c r="R4038" s="105"/>
      <c r="S4038" s="105"/>
      <c r="T4038" s="105"/>
    </row>
    <row r="4039" ht="14.25" customHeight="1">
      <c r="A4039" s="107"/>
      <c r="B4039" s="116"/>
      <c r="C4039" s="116"/>
      <c r="D4039" s="224"/>
      <c r="E4039" s="105"/>
      <c r="F4039" s="105"/>
      <c r="G4039" s="105"/>
      <c r="H4039" s="105"/>
      <c r="I4039" s="105"/>
      <c r="J4039" s="105"/>
      <c r="K4039" s="105"/>
      <c r="L4039" s="105"/>
      <c r="M4039" s="105"/>
      <c r="N4039" s="106"/>
      <c r="O4039" s="105"/>
      <c r="P4039" s="105"/>
      <c r="Q4039" s="105"/>
      <c r="R4039" s="105"/>
      <c r="S4039" s="105"/>
      <c r="T4039" s="105"/>
    </row>
    <row r="4040" ht="14.25" customHeight="1">
      <c r="A4040" s="107"/>
      <c r="B4040" s="116"/>
      <c r="C4040" s="116"/>
      <c r="D4040" s="224"/>
      <c r="E4040" s="105"/>
      <c r="F4040" s="105"/>
      <c r="G4040" s="105"/>
      <c r="H4040" s="105"/>
      <c r="I4040" s="105"/>
      <c r="J4040" s="105"/>
      <c r="K4040" s="105"/>
      <c r="L4040" s="105"/>
      <c r="M4040" s="105"/>
      <c r="N4040" s="106"/>
      <c r="O4040" s="105"/>
      <c r="P4040" s="105"/>
      <c r="Q4040" s="105"/>
      <c r="R4040" s="105"/>
      <c r="S4040" s="105"/>
      <c r="T4040" s="105"/>
    </row>
    <row r="4041" ht="14.25" customHeight="1">
      <c r="A4041" s="107"/>
      <c r="B4041" s="116"/>
      <c r="C4041" s="116"/>
      <c r="D4041" s="224"/>
      <c r="E4041" s="105"/>
      <c r="F4041" s="105"/>
      <c r="G4041" s="105"/>
      <c r="H4041" s="105"/>
      <c r="I4041" s="105"/>
      <c r="J4041" s="105"/>
      <c r="K4041" s="105"/>
      <c r="L4041" s="105"/>
      <c r="M4041" s="105"/>
      <c r="N4041" s="106"/>
      <c r="O4041" s="105"/>
      <c r="P4041" s="105"/>
      <c r="Q4041" s="105"/>
      <c r="R4041" s="105"/>
      <c r="S4041" s="105"/>
      <c r="T4041" s="105"/>
    </row>
    <row r="4042" ht="14.25" customHeight="1">
      <c r="A4042" s="107"/>
      <c r="B4042" s="116"/>
      <c r="C4042" s="116"/>
      <c r="D4042" s="224"/>
      <c r="E4042" s="105"/>
      <c r="F4042" s="105"/>
      <c r="G4042" s="105"/>
      <c r="H4042" s="105"/>
      <c r="I4042" s="105"/>
      <c r="J4042" s="105"/>
      <c r="K4042" s="105"/>
      <c r="L4042" s="105"/>
      <c r="M4042" s="105"/>
      <c r="N4042" s="106"/>
      <c r="O4042" s="105"/>
      <c r="P4042" s="105"/>
      <c r="Q4042" s="105"/>
      <c r="R4042" s="105"/>
      <c r="S4042" s="105"/>
      <c r="T4042" s="105"/>
    </row>
    <row r="4043" ht="14.25" customHeight="1">
      <c r="A4043" s="107"/>
      <c r="B4043" s="116"/>
      <c r="C4043" s="116"/>
      <c r="D4043" s="224"/>
      <c r="E4043" s="105"/>
      <c r="F4043" s="105"/>
      <c r="G4043" s="105"/>
      <c r="H4043" s="105"/>
      <c r="I4043" s="105"/>
      <c r="J4043" s="105"/>
      <c r="K4043" s="105"/>
      <c r="L4043" s="105"/>
      <c r="M4043" s="105"/>
      <c r="N4043" s="106"/>
      <c r="O4043" s="105"/>
      <c r="P4043" s="105"/>
      <c r="Q4043" s="105"/>
      <c r="R4043" s="105"/>
      <c r="S4043" s="105"/>
      <c r="T4043" s="105"/>
    </row>
    <row r="4044" ht="14.25" customHeight="1">
      <c r="A4044" s="107"/>
      <c r="B4044" s="116"/>
      <c r="C4044" s="116"/>
      <c r="D4044" s="224"/>
      <c r="E4044" s="105"/>
      <c r="F4044" s="105"/>
      <c r="G4044" s="105"/>
      <c r="H4044" s="105"/>
      <c r="I4044" s="105"/>
      <c r="J4044" s="105"/>
      <c r="K4044" s="105"/>
      <c r="L4044" s="105"/>
      <c r="M4044" s="105"/>
      <c r="N4044" s="106"/>
      <c r="O4044" s="105"/>
      <c r="P4044" s="105"/>
      <c r="Q4044" s="105"/>
      <c r="R4044" s="105"/>
      <c r="S4044" s="105"/>
      <c r="T4044" s="105"/>
    </row>
    <row r="4045" ht="14.25" customHeight="1">
      <c r="A4045" s="107"/>
      <c r="B4045" s="116"/>
      <c r="C4045" s="116"/>
      <c r="D4045" s="224"/>
      <c r="E4045" s="105"/>
      <c r="F4045" s="105"/>
      <c r="G4045" s="105"/>
      <c r="H4045" s="105"/>
      <c r="I4045" s="105"/>
      <c r="J4045" s="105"/>
      <c r="K4045" s="105"/>
      <c r="L4045" s="105"/>
      <c r="M4045" s="105"/>
      <c r="N4045" s="106"/>
      <c r="O4045" s="105"/>
      <c r="P4045" s="105"/>
      <c r="Q4045" s="105"/>
      <c r="R4045" s="105"/>
      <c r="S4045" s="105"/>
      <c r="T4045" s="105"/>
    </row>
    <row r="4046" ht="14.25" customHeight="1">
      <c r="A4046" s="107"/>
      <c r="B4046" s="116"/>
      <c r="C4046" s="116"/>
      <c r="D4046" s="224"/>
      <c r="E4046" s="105"/>
      <c r="F4046" s="105"/>
      <c r="G4046" s="105"/>
      <c r="H4046" s="105"/>
      <c r="I4046" s="105"/>
      <c r="J4046" s="105"/>
      <c r="K4046" s="105"/>
      <c r="L4046" s="105"/>
      <c r="M4046" s="105"/>
      <c r="N4046" s="106"/>
      <c r="O4046" s="105"/>
      <c r="P4046" s="105"/>
      <c r="Q4046" s="105"/>
      <c r="R4046" s="105"/>
      <c r="S4046" s="105"/>
      <c r="T4046" s="105"/>
    </row>
    <row r="4047" ht="14.25" customHeight="1">
      <c r="A4047" s="107"/>
      <c r="B4047" s="116"/>
      <c r="C4047" s="116"/>
      <c r="D4047" s="224"/>
      <c r="E4047" s="105"/>
      <c r="F4047" s="105"/>
      <c r="G4047" s="105"/>
      <c r="H4047" s="105"/>
      <c r="I4047" s="105"/>
      <c r="J4047" s="105"/>
      <c r="K4047" s="105"/>
      <c r="L4047" s="105"/>
      <c r="M4047" s="105"/>
      <c r="N4047" s="106"/>
      <c r="O4047" s="105"/>
      <c r="P4047" s="105"/>
      <c r="Q4047" s="105"/>
      <c r="R4047" s="105"/>
      <c r="S4047" s="105"/>
      <c r="T4047" s="105"/>
    </row>
    <row r="4048" ht="14.25" customHeight="1">
      <c r="A4048" s="107"/>
      <c r="B4048" s="116"/>
      <c r="C4048" s="116"/>
      <c r="D4048" s="224"/>
      <c r="E4048" s="105"/>
      <c r="F4048" s="105"/>
      <c r="G4048" s="105"/>
      <c r="H4048" s="105"/>
      <c r="I4048" s="105"/>
      <c r="J4048" s="105"/>
      <c r="K4048" s="105"/>
      <c r="L4048" s="105"/>
      <c r="M4048" s="105"/>
      <c r="N4048" s="106"/>
      <c r="O4048" s="105"/>
      <c r="P4048" s="105"/>
      <c r="Q4048" s="105"/>
      <c r="R4048" s="105"/>
      <c r="S4048" s="105"/>
      <c r="T4048" s="105"/>
    </row>
    <row r="4049" ht="14.25" customHeight="1">
      <c r="A4049" s="107"/>
      <c r="B4049" s="116"/>
      <c r="C4049" s="116"/>
      <c r="D4049" s="224"/>
      <c r="E4049" s="105"/>
      <c r="F4049" s="105"/>
      <c r="G4049" s="105"/>
      <c r="H4049" s="105"/>
      <c r="I4049" s="105"/>
      <c r="J4049" s="105"/>
      <c r="K4049" s="105"/>
      <c r="L4049" s="105"/>
      <c r="M4049" s="105"/>
      <c r="N4049" s="106"/>
      <c r="O4049" s="105"/>
      <c r="P4049" s="105"/>
      <c r="Q4049" s="105"/>
      <c r="R4049" s="105"/>
      <c r="S4049" s="105"/>
      <c r="T4049" s="105"/>
    </row>
    <row r="4050" ht="14.25" customHeight="1">
      <c r="A4050" s="107"/>
      <c r="B4050" s="116"/>
      <c r="C4050" s="116"/>
      <c r="D4050" s="224"/>
      <c r="E4050" s="105"/>
      <c r="F4050" s="105"/>
      <c r="G4050" s="105"/>
      <c r="H4050" s="105"/>
      <c r="I4050" s="105"/>
      <c r="J4050" s="105"/>
      <c r="K4050" s="105"/>
      <c r="L4050" s="105"/>
      <c r="M4050" s="105"/>
      <c r="N4050" s="106"/>
      <c r="O4050" s="105"/>
      <c r="P4050" s="105"/>
      <c r="Q4050" s="105"/>
      <c r="R4050" s="105"/>
      <c r="S4050" s="105"/>
      <c r="T4050" s="105"/>
    </row>
    <row r="4051" ht="14.25" customHeight="1">
      <c r="A4051" s="107"/>
      <c r="B4051" s="116"/>
      <c r="C4051" s="116"/>
      <c r="D4051" s="224"/>
      <c r="E4051" s="105"/>
      <c r="F4051" s="105"/>
      <c r="G4051" s="105"/>
      <c r="H4051" s="105"/>
      <c r="I4051" s="105"/>
      <c r="J4051" s="105"/>
      <c r="K4051" s="105"/>
      <c r="L4051" s="105"/>
      <c r="M4051" s="105"/>
      <c r="N4051" s="106"/>
      <c r="O4051" s="105"/>
      <c r="P4051" s="105"/>
      <c r="Q4051" s="105"/>
      <c r="R4051" s="105"/>
      <c r="S4051" s="105"/>
      <c r="T4051" s="105"/>
    </row>
    <row r="4052" ht="14.25" customHeight="1">
      <c r="A4052" s="107"/>
      <c r="B4052" s="116"/>
      <c r="C4052" s="116"/>
      <c r="D4052" s="224"/>
      <c r="E4052" s="105"/>
      <c r="F4052" s="105"/>
      <c r="G4052" s="105"/>
      <c r="H4052" s="105"/>
      <c r="I4052" s="105"/>
      <c r="J4052" s="105"/>
      <c r="K4052" s="105"/>
      <c r="L4052" s="105"/>
      <c r="M4052" s="105"/>
      <c r="N4052" s="106"/>
      <c r="O4052" s="105"/>
      <c r="P4052" s="105"/>
      <c r="Q4052" s="105"/>
      <c r="R4052" s="105"/>
      <c r="S4052" s="105"/>
      <c r="T4052" s="105"/>
    </row>
    <row r="4053" ht="14.25" customHeight="1">
      <c r="A4053" s="107"/>
      <c r="B4053" s="116"/>
      <c r="C4053" s="116"/>
      <c r="D4053" s="224"/>
      <c r="E4053" s="105"/>
      <c r="F4053" s="105"/>
      <c r="G4053" s="105"/>
      <c r="H4053" s="105"/>
      <c r="I4053" s="105"/>
      <c r="J4053" s="105"/>
      <c r="K4053" s="105"/>
      <c r="L4053" s="105"/>
      <c r="M4053" s="105"/>
      <c r="N4053" s="106"/>
      <c r="O4053" s="105"/>
      <c r="P4053" s="105"/>
      <c r="Q4053" s="105"/>
      <c r="R4053" s="105"/>
      <c r="S4053" s="105"/>
      <c r="T4053" s="105"/>
    </row>
    <row r="4054" ht="14.25" customHeight="1">
      <c r="A4054" s="107"/>
      <c r="B4054" s="116"/>
      <c r="C4054" s="116"/>
      <c r="D4054" s="224"/>
      <c r="E4054" s="105"/>
      <c r="F4054" s="105"/>
      <c r="G4054" s="105"/>
      <c r="H4054" s="105"/>
      <c r="I4054" s="105"/>
      <c r="J4054" s="105"/>
      <c r="K4054" s="105"/>
      <c r="L4054" s="105"/>
      <c r="M4054" s="105"/>
      <c r="N4054" s="106"/>
      <c r="O4054" s="105"/>
      <c r="P4054" s="105"/>
      <c r="Q4054" s="105"/>
      <c r="R4054" s="105"/>
      <c r="S4054" s="105"/>
      <c r="T4054" s="105"/>
    </row>
    <row r="4055" ht="14.25" customHeight="1">
      <c r="A4055" s="107"/>
      <c r="B4055" s="116"/>
      <c r="C4055" s="116"/>
      <c r="D4055" s="224"/>
      <c r="E4055" s="105"/>
      <c r="F4055" s="105"/>
      <c r="G4055" s="105"/>
      <c r="H4055" s="105"/>
      <c r="I4055" s="105"/>
      <c r="J4055" s="105"/>
      <c r="K4055" s="105"/>
      <c r="L4055" s="105"/>
      <c r="M4055" s="105"/>
      <c r="N4055" s="106"/>
      <c r="O4055" s="105"/>
      <c r="P4055" s="105"/>
      <c r="Q4055" s="105"/>
      <c r="R4055" s="105"/>
      <c r="S4055" s="105"/>
      <c r="T4055" s="105"/>
    </row>
    <row r="4056" ht="14.25" customHeight="1">
      <c r="A4056" s="107"/>
      <c r="B4056" s="116"/>
      <c r="C4056" s="116"/>
      <c r="D4056" s="224"/>
      <c r="E4056" s="105"/>
      <c r="F4056" s="105"/>
      <c r="G4056" s="105"/>
      <c r="H4056" s="105"/>
      <c r="I4056" s="105"/>
      <c r="J4056" s="105"/>
      <c r="K4056" s="105"/>
      <c r="L4056" s="105"/>
      <c r="M4056" s="105"/>
      <c r="N4056" s="106"/>
      <c r="O4056" s="105"/>
      <c r="P4056" s="105"/>
      <c r="Q4056" s="105"/>
      <c r="R4056" s="105"/>
      <c r="S4056" s="105"/>
      <c r="T4056" s="105"/>
    </row>
    <row r="4057" ht="14.25" customHeight="1">
      <c r="A4057" s="107"/>
      <c r="B4057" s="116"/>
      <c r="C4057" s="116"/>
      <c r="D4057" s="224"/>
      <c r="E4057" s="105"/>
      <c r="F4057" s="105"/>
      <c r="G4057" s="105"/>
      <c r="H4057" s="105"/>
      <c r="I4057" s="105"/>
      <c r="J4057" s="105"/>
      <c r="K4057" s="105"/>
      <c r="L4057" s="105"/>
      <c r="M4057" s="105"/>
      <c r="N4057" s="106"/>
      <c r="O4057" s="105"/>
      <c r="P4057" s="105"/>
      <c r="Q4057" s="105"/>
      <c r="R4057" s="105"/>
      <c r="S4057" s="105"/>
      <c r="T4057" s="105"/>
    </row>
    <row r="4058" ht="14.25" customHeight="1">
      <c r="A4058" s="107"/>
      <c r="B4058" s="116"/>
      <c r="C4058" s="116"/>
      <c r="D4058" s="224"/>
      <c r="E4058" s="105"/>
      <c r="F4058" s="105"/>
      <c r="G4058" s="105"/>
      <c r="H4058" s="105"/>
      <c r="I4058" s="105"/>
      <c r="J4058" s="105"/>
      <c r="K4058" s="105"/>
      <c r="L4058" s="105"/>
      <c r="M4058" s="105"/>
      <c r="N4058" s="106"/>
      <c r="O4058" s="105"/>
      <c r="P4058" s="105"/>
      <c r="Q4058" s="105"/>
      <c r="R4058" s="105"/>
      <c r="S4058" s="105"/>
      <c r="T4058" s="105"/>
    </row>
    <row r="4059" ht="14.25" customHeight="1">
      <c r="A4059" s="107"/>
      <c r="B4059" s="116"/>
      <c r="C4059" s="116"/>
      <c r="D4059" s="224"/>
      <c r="E4059" s="105"/>
      <c r="F4059" s="105"/>
      <c r="G4059" s="105"/>
      <c r="H4059" s="105"/>
      <c r="I4059" s="105"/>
      <c r="J4059" s="105"/>
      <c r="K4059" s="105"/>
      <c r="L4059" s="105"/>
      <c r="M4059" s="105"/>
      <c r="N4059" s="106"/>
      <c r="O4059" s="105"/>
      <c r="P4059" s="105"/>
      <c r="Q4059" s="105"/>
      <c r="R4059" s="105"/>
      <c r="S4059" s="105"/>
      <c r="T4059" s="105"/>
    </row>
    <row r="4060" ht="14.25" customHeight="1">
      <c r="A4060" s="107"/>
      <c r="B4060" s="116"/>
      <c r="C4060" s="116"/>
      <c r="D4060" s="224"/>
      <c r="E4060" s="105"/>
      <c r="F4060" s="105"/>
      <c r="G4060" s="105"/>
      <c r="H4060" s="105"/>
      <c r="I4060" s="105"/>
      <c r="J4060" s="105"/>
      <c r="K4060" s="105"/>
      <c r="L4060" s="105"/>
      <c r="M4060" s="105"/>
      <c r="N4060" s="106"/>
      <c r="O4060" s="105"/>
      <c r="P4060" s="105"/>
      <c r="Q4060" s="105"/>
      <c r="R4060" s="105"/>
      <c r="S4060" s="105"/>
      <c r="T4060" s="105"/>
    </row>
    <row r="4061" ht="14.25" customHeight="1">
      <c r="A4061" s="107"/>
      <c r="B4061" s="116"/>
      <c r="C4061" s="116"/>
      <c r="D4061" s="224"/>
      <c r="E4061" s="105"/>
      <c r="F4061" s="105"/>
      <c r="G4061" s="105"/>
      <c r="H4061" s="105"/>
      <c r="I4061" s="105"/>
      <c r="J4061" s="105"/>
      <c r="K4061" s="105"/>
      <c r="L4061" s="105"/>
      <c r="M4061" s="105"/>
      <c r="N4061" s="106"/>
      <c r="O4061" s="105"/>
      <c r="P4061" s="105"/>
      <c r="Q4061" s="105"/>
      <c r="R4061" s="105"/>
      <c r="S4061" s="105"/>
      <c r="T4061" s="105"/>
    </row>
    <row r="4062" ht="14.25" customHeight="1">
      <c r="A4062" s="107"/>
      <c r="B4062" s="116"/>
      <c r="C4062" s="116"/>
      <c r="D4062" s="224"/>
      <c r="E4062" s="105"/>
      <c r="F4062" s="105"/>
      <c r="G4062" s="105"/>
      <c r="H4062" s="105"/>
      <c r="I4062" s="105"/>
      <c r="J4062" s="105"/>
      <c r="K4062" s="105"/>
      <c r="L4062" s="105"/>
      <c r="M4062" s="105"/>
      <c r="N4062" s="106"/>
      <c r="O4062" s="105"/>
      <c r="P4062" s="105"/>
      <c r="Q4062" s="105"/>
      <c r="R4062" s="105"/>
      <c r="S4062" s="105"/>
      <c r="T4062" s="105"/>
    </row>
    <row r="4063" ht="14.25" customHeight="1">
      <c r="A4063" s="107"/>
      <c r="B4063" s="116"/>
      <c r="C4063" s="116"/>
      <c r="D4063" s="224"/>
      <c r="E4063" s="105"/>
      <c r="F4063" s="105"/>
      <c r="G4063" s="105"/>
      <c r="H4063" s="105"/>
      <c r="I4063" s="105"/>
      <c r="J4063" s="105"/>
      <c r="K4063" s="105"/>
      <c r="L4063" s="105"/>
      <c r="M4063" s="105"/>
      <c r="N4063" s="106"/>
      <c r="O4063" s="105"/>
      <c r="P4063" s="105"/>
      <c r="Q4063" s="105"/>
      <c r="R4063" s="105"/>
      <c r="S4063" s="105"/>
      <c r="T4063" s="105"/>
    </row>
    <row r="4064" ht="14.25" customHeight="1">
      <c r="A4064" s="107"/>
      <c r="B4064" s="116"/>
      <c r="C4064" s="116"/>
      <c r="D4064" s="224"/>
      <c r="E4064" s="105"/>
      <c r="F4064" s="105"/>
      <c r="G4064" s="105"/>
      <c r="H4064" s="105"/>
      <c r="I4064" s="105"/>
      <c r="J4064" s="105"/>
      <c r="K4064" s="105"/>
      <c r="L4064" s="105"/>
      <c r="M4064" s="105"/>
      <c r="N4064" s="106"/>
      <c r="O4064" s="105"/>
      <c r="P4064" s="105"/>
      <c r="Q4064" s="105"/>
      <c r="R4064" s="105"/>
      <c r="S4064" s="105"/>
      <c r="T4064" s="105"/>
    </row>
    <row r="4065" ht="14.25" customHeight="1">
      <c r="A4065" s="107"/>
      <c r="B4065" s="116"/>
      <c r="C4065" s="116"/>
      <c r="D4065" s="224"/>
      <c r="E4065" s="105"/>
      <c r="F4065" s="105"/>
      <c r="G4065" s="105"/>
      <c r="H4065" s="105"/>
      <c r="I4065" s="105"/>
      <c r="J4065" s="105"/>
      <c r="K4065" s="105"/>
      <c r="L4065" s="105"/>
      <c r="M4065" s="105"/>
      <c r="N4065" s="106"/>
      <c r="O4065" s="105"/>
      <c r="P4065" s="105"/>
      <c r="Q4065" s="105"/>
      <c r="R4065" s="105"/>
      <c r="S4065" s="105"/>
      <c r="T4065" s="105"/>
    </row>
    <row r="4066" ht="14.25" customHeight="1">
      <c r="A4066" s="107"/>
      <c r="B4066" s="116"/>
      <c r="C4066" s="116"/>
      <c r="D4066" s="224"/>
      <c r="E4066" s="105"/>
      <c r="F4066" s="105"/>
      <c r="G4066" s="105"/>
      <c r="H4066" s="105"/>
      <c r="I4066" s="105"/>
      <c r="J4066" s="105"/>
      <c r="K4066" s="105"/>
      <c r="L4066" s="105"/>
      <c r="M4066" s="105"/>
      <c r="N4066" s="106"/>
      <c r="O4066" s="105"/>
      <c r="P4066" s="105"/>
      <c r="Q4066" s="105"/>
      <c r="R4066" s="105"/>
      <c r="S4066" s="105"/>
      <c r="T4066" s="105"/>
    </row>
    <row r="4067" ht="14.25" customHeight="1">
      <c r="A4067" s="107"/>
      <c r="B4067" s="116"/>
      <c r="C4067" s="116"/>
      <c r="D4067" s="224"/>
      <c r="E4067" s="105"/>
      <c r="F4067" s="105"/>
      <c r="G4067" s="105"/>
      <c r="H4067" s="105"/>
      <c r="I4067" s="105"/>
      <c r="J4067" s="105"/>
      <c r="K4067" s="105"/>
      <c r="L4067" s="105"/>
      <c r="M4067" s="105"/>
      <c r="N4067" s="106"/>
      <c r="O4067" s="105"/>
      <c r="P4067" s="105"/>
      <c r="Q4067" s="105"/>
      <c r="R4067" s="105"/>
      <c r="S4067" s="105"/>
      <c r="T4067" s="105"/>
    </row>
    <row r="4068" ht="14.25" customHeight="1">
      <c r="A4068" s="107"/>
      <c r="B4068" s="116"/>
      <c r="C4068" s="116"/>
      <c r="D4068" s="224"/>
      <c r="E4068" s="105"/>
      <c r="F4068" s="105"/>
      <c r="G4068" s="105"/>
      <c r="H4068" s="105"/>
      <c r="I4068" s="105"/>
      <c r="J4068" s="105"/>
      <c r="K4068" s="105"/>
      <c r="L4068" s="105"/>
      <c r="M4068" s="105"/>
      <c r="N4068" s="106"/>
      <c r="O4068" s="105"/>
      <c r="P4068" s="105"/>
      <c r="Q4068" s="105"/>
      <c r="R4068" s="105"/>
      <c r="S4068" s="105"/>
      <c r="T4068" s="105"/>
    </row>
    <row r="4069" ht="14.25" customHeight="1">
      <c r="A4069" s="107"/>
      <c r="B4069" s="116"/>
      <c r="C4069" s="116"/>
      <c r="D4069" s="224"/>
      <c r="E4069" s="105"/>
      <c r="F4069" s="105"/>
      <c r="G4069" s="105"/>
      <c r="H4069" s="105"/>
      <c r="I4069" s="105"/>
      <c r="J4069" s="105"/>
      <c r="K4069" s="105"/>
      <c r="L4069" s="105"/>
      <c r="M4069" s="105"/>
      <c r="N4069" s="106"/>
      <c r="O4069" s="105"/>
      <c r="P4069" s="105"/>
      <c r="Q4069" s="105"/>
      <c r="R4069" s="105"/>
      <c r="S4069" s="105"/>
      <c r="T4069" s="105"/>
    </row>
    <row r="4070" ht="14.25" customHeight="1">
      <c r="A4070" s="107"/>
      <c r="B4070" s="116"/>
      <c r="C4070" s="116"/>
      <c r="D4070" s="224"/>
      <c r="E4070" s="105"/>
      <c r="F4070" s="105"/>
      <c r="G4070" s="105"/>
      <c r="H4070" s="105"/>
      <c r="I4070" s="105"/>
      <c r="J4070" s="105"/>
      <c r="K4070" s="105"/>
      <c r="L4070" s="105"/>
      <c r="M4070" s="105"/>
      <c r="N4070" s="106"/>
      <c r="O4070" s="105"/>
      <c r="P4070" s="105"/>
      <c r="Q4070" s="105"/>
      <c r="R4070" s="105"/>
      <c r="S4070" s="105"/>
      <c r="T4070" s="105"/>
    </row>
    <row r="4071" ht="14.25" customHeight="1">
      <c r="A4071" s="107"/>
      <c r="B4071" s="116"/>
      <c r="C4071" s="116"/>
      <c r="D4071" s="224"/>
      <c r="E4071" s="105"/>
      <c r="F4071" s="105"/>
      <c r="G4071" s="105"/>
      <c r="H4071" s="105"/>
      <c r="I4071" s="105"/>
      <c r="J4071" s="105"/>
      <c r="K4071" s="105"/>
      <c r="L4071" s="105"/>
      <c r="M4071" s="105"/>
      <c r="N4071" s="106"/>
      <c r="O4071" s="105"/>
      <c r="P4071" s="105"/>
      <c r="Q4071" s="105"/>
      <c r="R4071" s="105"/>
      <c r="S4071" s="105"/>
      <c r="T4071" s="105"/>
    </row>
    <row r="4072" ht="14.25" customHeight="1">
      <c r="A4072" s="107"/>
      <c r="B4072" s="116"/>
      <c r="C4072" s="116"/>
      <c r="D4072" s="224"/>
      <c r="E4072" s="105"/>
      <c r="F4072" s="105"/>
      <c r="G4072" s="105"/>
      <c r="H4072" s="105"/>
      <c r="I4072" s="105"/>
      <c r="J4072" s="105"/>
      <c r="K4072" s="105"/>
      <c r="L4072" s="105"/>
      <c r="M4072" s="105"/>
      <c r="N4072" s="106"/>
      <c r="O4072" s="105"/>
      <c r="P4072" s="105"/>
      <c r="Q4072" s="105"/>
      <c r="R4072" s="105"/>
      <c r="S4072" s="105"/>
      <c r="T4072" s="105"/>
    </row>
    <row r="4073" ht="14.25" customHeight="1">
      <c r="A4073" s="107"/>
      <c r="B4073" s="116"/>
      <c r="C4073" s="116"/>
      <c r="D4073" s="224"/>
      <c r="E4073" s="105"/>
      <c r="F4073" s="105"/>
      <c r="G4073" s="105"/>
      <c r="H4073" s="105"/>
      <c r="I4073" s="105"/>
      <c r="J4073" s="105"/>
      <c r="K4073" s="105"/>
      <c r="L4073" s="105"/>
      <c r="M4073" s="105"/>
      <c r="N4073" s="106"/>
      <c r="O4073" s="105"/>
      <c r="P4073" s="105"/>
      <c r="Q4073" s="105"/>
      <c r="R4073" s="105"/>
      <c r="S4073" s="105"/>
      <c r="T4073" s="105"/>
    </row>
    <row r="4074" ht="14.25" customHeight="1">
      <c r="A4074" s="107"/>
      <c r="B4074" s="116"/>
      <c r="C4074" s="116"/>
      <c r="D4074" s="224"/>
      <c r="E4074" s="105"/>
      <c r="F4074" s="105"/>
      <c r="G4074" s="105"/>
      <c r="H4074" s="105"/>
      <c r="I4074" s="105"/>
      <c r="J4074" s="105"/>
      <c r="K4074" s="105"/>
      <c r="L4074" s="105"/>
      <c r="M4074" s="105"/>
      <c r="N4074" s="106"/>
      <c r="O4074" s="105"/>
      <c r="P4074" s="105"/>
      <c r="Q4074" s="105"/>
      <c r="R4074" s="105"/>
      <c r="S4074" s="105"/>
      <c r="T4074" s="105"/>
    </row>
    <row r="4075" ht="14.25" customHeight="1">
      <c r="A4075" s="107"/>
      <c r="B4075" s="116"/>
      <c r="C4075" s="116"/>
      <c r="D4075" s="224"/>
      <c r="E4075" s="105"/>
      <c r="F4075" s="105"/>
      <c r="G4075" s="105"/>
      <c r="H4075" s="105"/>
      <c r="I4075" s="105"/>
      <c r="J4075" s="105"/>
      <c r="K4075" s="105"/>
      <c r="L4075" s="105"/>
      <c r="M4075" s="105"/>
      <c r="N4075" s="106"/>
      <c r="O4075" s="105"/>
      <c r="P4075" s="105"/>
      <c r="Q4075" s="105"/>
      <c r="R4075" s="105"/>
      <c r="S4075" s="105"/>
      <c r="T4075" s="105"/>
    </row>
    <row r="4076" ht="14.25" customHeight="1">
      <c r="A4076" s="107"/>
      <c r="B4076" s="116"/>
      <c r="C4076" s="116"/>
      <c r="D4076" s="224"/>
      <c r="E4076" s="105"/>
      <c r="F4076" s="105"/>
      <c r="G4076" s="105"/>
      <c r="H4076" s="105"/>
      <c r="I4076" s="105"/>
      <c r="J4076" s="105"/>
      <c r="K4076" s="105"/>
      <c r="L4076" s="105"/>
      <c r="M4076" s="105"/>
      <c r="N4076" s="106"/>
      <c r="O4076" s="105"/>
      <c r="P4076" s="105"/>
      <c r="Q4076" s="105"/>
      <c r="R4076" s="105"/>
      <c r="S4076" s="105"/>
      <c r="T4076" s="105"/>
    </row>
    <row r="4077" ht="14.25" customHeight="1">
      <c r="A4077" s="107"/>
      <c r="B4077" s="116"/>
      <c r="C4077" s="116"/>
      <c r="D4077" s="224"/>
      <c r="E4077" s="105"/>
      <c r="F4077" s="105"/>
      <c r="G4077" s="105"/>
      <c r="H4077" s="105"/>
      <c r="I4077" s="105"/>
      <c r="J4077" s="105"/>
      <c r="K4077" s="105"/>
      <c r="L4077" s="105"/>
      <c r="M4077" s="105"/>
      <c r="N4077" s="106"/>
      <c r="O4077" s="105"/>
      <c r="P4077" s="105"/>
      <c r="Q4077" s="105"/>
      <c r="R4077" s="105"/>
      <c r="S4077" s="105"/>
      <c r="T4077" s="105"/>
    </row>
    <row r="4078" ht="14.25" customHeight="1">
      <c r="A4078" s="107"/>
      <c r="B4078" s="116"/>
      <c r="C4078" s="116"/>
      <c r="D4078" s="224"/>
      <c r="E4078" s="105"/>
      <c r="F4078" s="105"/>
      <c r="G4078" s="105"/>
      <c r="H4078" s="105"/>
      <c r="I4078" s="105"/>
      <c r="J4078" s="105"/>
      <c r="K4078" s="105"/>
      <c r="L4078" s="105"/>
      <c r="M4078" s="105"/>
      <c r="N4078" s="106"/>
      <c r="O4078" s="105"/>
      <c r="P4078" s="105"/>
      <c r="Q4078" s="105"/>
      <c r="R4078" s="105"/>
      <c r="S4078" s="105"/>
      <c r="T4078" s="105"/>
    </row>
    <row r="4079" ht="14.25" customHeight="1">
      <c r="A4079" s="107"/>
      <c r="B4079" s="116"/>
      <c r="C4079" s="116"/>
      <c r="D4079" s="224"/>
      <c r="E4079" s="105"/>
      <c r="F4079" s="105"/>
      <c r="G4079" s="105"/>
      <c r="H4079" s="105"/>
      <c r="I4079" s="105"/>
      <c r="J4079" s="105"/>
      <c r="K4079" s="105"/>
      <c r="L4079" s="105"/>
      <c r="M4079" s="105"/>
      <c r="N4079" s="106"/>
      <c r="O4079" s="105"/>
      <c r="P4079" s="105"/>
      <c r="Q4079" s="105"/>
      <c r="R4079" s="105"/>
      <c r="S4079" s="105"/>
      <c r="T4079" s="105"/>
    </row>
    <row r="4080" ht="14.25" customHeight="1">
      <c r="A4080" s="107"/>
      <c r="B4080" s="116"/>
      <c r="C4080" s="116"/>
      <c r="D4080" s="224"/>
      <c r="E4080" s="105"/>
      <c r="F4080" s="105"/>
      <c r="G4080" s="105"/>
      <c r="H4080" s="105"/>
      <c r="I4080" s="105"/>
      <c r="J4080" s="105"/>
      <c r="K4080" s="105"/>
      <c r="L4080" s="105"/>
      <c r="M4080" s="105"/>
      <c r="N4080" s="106"/>
      <c r="O4080" s="105"/>
      <c r="P4080" s="105"/>
      <c r="Q4080" s="105"/>
      <c r="R4080" s="105"/>
      <c r="S4080" s="105"/>
      <c r="T4080" s="105"/>
    </row>
    <row r="4081" ht="14.25" customHeight="1">
      <c r="A4081" s="107"/>
      <c r="B4081" s="116"/>
      <c r="C4081" s="116"/>
      <c r="D4081" s="224"/>
      <c r="E4081" s="105"/>
      <c r="F4081" s="105"/>
      <c r="G4081" s="105"/>
      <c r="H4081" s="105"/>
      <c r="I4081" s="105"/>
      <c r="J4081" s="105"/>
      <c r="K4081" s="105"/>
      <c r="L4081" s="105"/>
      <c r="M4081" s="105"/>
      <c r="N4081" s="106"/>
      <c r="O4081" s="105"/>
      <c r="P4081" s="105"/>
      <c r="Q4081" s="105"/>
      <c r="R4081" s="105"/>
      <c r="S4081" s="105"/>
      <c r="T4081" s="105"/>
    </row>
    <row r="4082" ht="14.25" customHeight="1">
      <c r="A4082" s="107"/>
      <c r="B4082" s="116"/>
      <c r="C4082" s="116"/>
      <c r="D4082" s="224"/>
      <c r="E4082" s="105"/>
      <c r="F4082" s="105"/>
      <c r="G4082" s="105"/>
      <c r="H4082" s="105"/>
      <c r="I4082" s="105"/>
      <c r="J4082" s="105"/>
      <c r="K4082" s="105"/>
      <c r="L4082" s="105"/>
      <c r="M4082" s="105"/>
      <c r="N4082" s="106"/>
      <c r="O4082" s="105"/>
      <c r="P4082" s="105"/>
      <c r="Q4082" s="105"/>
      <c r="R4082" s="105"/>
      <c r="S4082" s="105"/>
      <c r="T4082" s="105"/>
    </row>
    <row r="4083" ht="14.25" customHeight="1">
      <c r="A4083" s="107"/>
      <c r="B4083" s="116"/>
      <c r="C4083" s="116"/>
      <c r="D4083" s="224"/>
      <c r="E4083" s="105"/>
      <c r="F4083" s="105"/>
      <c r="G4083" s="105"/>
      <c r="H4083" s="105"/>
      <c r="I4083" s="105"/>
      <c r="J4083" s="105"/>
      <c r="K4083" s="105"/>
      <c r="L4083" s="105"/>
      <c r="M4083" s="105"/>
      <c r="N4083" s="106"/>
      <c r="O4083" s="105"/>
      <c r="P4083" s="105"/>
      <c r="Q4083" s="105"/>
      <c r="R4083" s="105"/>
      <c r="S4083" s="105"/>
      <c r="T4083" s="105"/>
    </row>
    <row r="4084" ht="14.25" customHeight="1">
      <c r="A4084" s="107"/>
      <c r="B4084" s="116"/>
      <c r="C4084" s="116"/>
      <c r="D4084" s="224"/>
      <c r="E4084" s="105"/>
      <c r="F4084" s="105"/>
      <c r="G4084" s="105"/>
      <c r="H4084" s="105"/>
      <c r="I4084" s="105"/>
      <c r="J4084" s="105"/>
      <c r="K4084" s="105"/>
      <c r="L4084" s="105"/>
      <c r="M4084" s="105"/>
      <c r="N4084" s="106"/>
      <c r="O4084" s="105"/>
      <c r="P4084" s="105"/>
      <c r="Q4084" s="105"/>
      <c r="R4084" s="105"/>
      <c r="S4084" s="105"/>
      <c r="T4084" s="105"/>
    </row>
    <row r="4085" ht="14.25" customHeight="1">
      <c r="A4085" s="107"/>
      <c r="B4085" s="116"/>
      <c r="C4085" s="116"/>
      <c r="D4085" s="224"/>
      <c r="E4085" s="105"/>
      <c r="F4085" s="105"/>
      <c r="G4085" s="105"/>
      <c r="H4085" s="105"/>
      <c r="I4085" s="105"/>
      <c r="J4085" s="105"/>
      <c r="K4085" s="105"/>
      <c r="L4085" s="105"/>
      <c r="M4085" s="105"/>
      <c r="N4085" s="106"/>
      <c r="O4085" s="105"/>
      <c r="P4085" s="105"/>
      <c r="Q4085" s="105"/>
      <c r="R4085" s="105"/>
      <c r="S4085" s="105"/>
      <c r="T4085" s="105"/>
    </row>
    <row r="4086" ht="14.25" customHeight="1">
      <c r="A4086" s="107"/>
      <c r="B4086" s="116"/>
      <c r="C4086" s="116"/>
      <c r="D4086" s="224"/>
      <c r="E4086" s="105"/>
      <c r="F4086" s="105"/>
      <c r="G4086" s="105"/>
      <c r="H4086" s="105"/>
      <c r="I4086" s="105"/>
      <c r="J4086" s="105"/>
      <c r="K4086" s="105"/>
      <c r="L4086" s="105"/>
      <c r="M4086" s="105"/>
      <c r="N4086" s="106"/>
      <c r="O4086" s="105"/>
      <c r="P4086" s="105"/>
      <c r="Q4086" s="105"/>
      <c r="R4086" s="105"/>
      <c r="S4086" s="105"/>
      <c r="T4086" s="105"/>
    </row>
    <row r="4087" ht="14.25" customHeight="1">
      <c r="A4087" s="107"/>
      <c r="B4087" s="116"/>
      <c r="C4087" s="116"/>
      <c r="D4087" s="224"/>
      <c r="E4087" s="105"/>
      <c r="F4087" s="105"/>
      <c r="G4087" s="105"/>
      <c r="H4087" s="105"/>
      <c r="I4087" s="105"/>
      <c r="J4087" s="105"/>
      <c r="K4087" s="105"/>
      <c r="L4087" s="105"/>
      <c r="M4087" s="105"/>
      <c r="N4087" s="106"/>
      <c r="O4087" s="105"/>
      <c r="P4087" s="105"/>
      <c r="Q4087" s="105"/>
      <c r="R4087" s="105"/>
      <c r="S4087" s="105"/>
      <c r="T4087" s="105"/>
    </row>
    <row r="4088" ht="14.25" customHeight="1">
      <c r="A4088" s="107"/>
      <c r="B4088" s="116"/>
      <c r="C4088" s="116"/>
      <c r="D4088" s="224"/>
      <c r="E4088" s="105"/>
      <c r="F4088" s="105"/>
      <c r="G4088" s="105"/>
      <c r="H4088" s="105"/>
      <c r="I4088" s="105"/>
      <c r="J4088" s="105"/>
      <c r="K4088" s="105"/>
      <c r="L4088" s="105"/>
      <c r="M4088" s="105"/>
      <c r="N4088" s="106"/>
      <c r="O4088" s="105"/>
      <c r="P4088" s="105"/>
      <c r="Q4088" s="105"/>
      <c r="R4088" s="105"/>
      <c r="S4088" s="105"/>
      <c r="T4088" s="105"/>
    </row>
    <row r="4089" ht="14.25" customHeight="1">
      <c r="A4089" s="107"/>
      <c r="B4089" s="116"/>
      <c r="C4089" s="116"/>
      <c r="D4089" s="224"/>
      <c r="E4089" s="105"/>
      <c r="F4089" s="105"/>
      <c r="G4089" s="105"/>
      <c r="H4089" s="105"/>
      <c r="I4089" s="105"/>
      <c r="J4089" s="105"/>
      <c r="K4089" s="105"/>
      <c r="L4089" s="105"/>
      <c r="M4089" s="105"/>
      <c r="N4089" s="106"/>
      <c r="O4089" s="105"/>
      <c r="P4089" s="105"/>
      <c r="Q4089" s="105"/>
      <c r="R4089" s="105"/>
      <c r="S4089" s="105"/>
      <c r="T4089" s="105"/>
    </row>
    <row r="4090" ht="14.25" customHeight="1">
      <c r="A4090" s="107"/>
      <c r="B4090" s="116"/>
      <c r="C4090" s="116"/>
      <c r="D4090" s="224"/>
      <c r="E4090" s="105"/>
      <c r="F4090" s="105"/>
      <c r="G4090" s="105"/>
      <c r="H4090" s="105"/>
      <c r="I4090" s="105"/>
      <c r="J4090" s="105"/>
      <c r="K4090" s="105"/>
      <c r="L4090" s="105"/>
      <c r="M4090" s="105"/>
      <c r="N4090" s="106"/>
      <c r="O4090" s="105"/>
      <c r="P4090" s="105"/>
      <c r="Q4090" s="105"/>
      <c r="R4090" s="105"/>
      <c r="S4090" s="105"/>
      <c r="T4090" s="105"/>
    </row>
    <row r="4091" ht="14.25" customHeight="1">
      <c r="A4091" s="107"/>
      <c r="B4091" s="116"/>
      <c r="C4091" s="116"/>
      <c r="D4091" s="224"/>
      <c r="E4091" s="105"/>
      <c r="F4091" s="105"/>
      <c r="G4091" s="105"/>
      <c r="H4091" s="105"/>
      <c r="I4091" s="105"/>
      <c r="J4091" s="105"/>
      <c r="K4091" s="105"/>
      <c r="L4091" s="105"/>
      <c r="M4091" s="105"/>
      <c r="N4091" s="106"/>
      <c r="O4091" s="105"/>
      <c r="P4091" s="105"/>
      <c r="Q4091" s="105"/>
      <c r="R4091" s="105"/>
      <c r="S4091" s="105"/>
      <c r="T4091" s="105"/>
    </row>
    <row r="4092" ht="14.25" customHeight="1">
      <c r="A4092" s="107"/>
      <c r="B4092" s="116"/>
      <c r="C4092" s="116"/>
      <c r="D4092" s="224"/>
      <c r="E4092" s="105"/>
      <c r="F4092" s="105"/>
      <c r="G4092" s="105"/>
      <c r="H4092" s="105"/>
      <c r="I4092" s="105"/>
      <c r="J4092" s="105"/>
      <c r="K4092" s="105"/>
      <c r="L4092" s="105"/>
      <c r="M4092" s="105"/>
      <c r="N4092" s="106"/>
      <c r="O4092" s="105"/>
      <c r="P4092" s="105"/>
      <c r="Q4092" s="105"/>
      <c r="R4092" s="105"/>
      <c r="S4092" s="105"/>
      <c r="T4092" s="105"/>
    </row>
    <row r="4093" ht="14.25" customHeight="1">
      <c r="A4093" s="107"/>
      <c r="B4093" s="116"/>
      <c r="C4093" s="116"/>
      <c r="D4093" s="224"/>
      <c r="E4093" s="105"/>
      <c r="F4093" s="105"/>
      <c r="G4093" s="105"/>
      <c r="H4093" s="105"/>
      <c r="I4093" s="105"/>
      <c r="J4093" s="105"/>
      <c r="K4093" s="105"/>
      <c r="L4093" s="105"/>
      <c r="M4093" s="105"/>
      <c r="N4093" s="106"/>
      <c r="O4093" s="105"/>
      <c r="P4093" s="105"/>
      <c r="Q4093" s="105"/>
      <c r="R4093" s="105"/>
      <c r="S4093" s="105"/>
      <c r="T4093" s="105"/>
    </row>
    <row r="4094" ht="14.25" customHeight="1">
      <c r="A4094" s="107"/>
      <c r="B4094" s="116"/>
      <c r="C4094" s="116"/>
      <c r="D4094" s="224"/>
      <c r="E4094" s="105"/>
      <c r="F4094" s="105"/>
      <c r="G4094" s="105"/>
      <c r="H4094" s="105"/>
      <c r="I4094" s="105"/>
      <c r="J4094" s="105"/>
      <c r="K4094" s="105"/>
      <c r="L4094" s="105"/>
      <c r="M4094" s="105"/>
      <c r="N4094" s="106"/>
      <c r="O4094" s="105"/>
      <c r="P4094" s="105"/>
      <c r="Q4094" s="105"/>
      <c r="R4094" s="105"/>
      <c r="S4094" s="105"/>
      <c r="T4094" s="105"/>
    </row>
    <row r="4095" ht="14.25" customHeight="1">
      <c r="A4095" s="107"/>
      <c r="B4095" s="116"/>
      <c r="C4095" s="116"/>
      <c r="D4095" s="224"/>
      <c r="E4095" s="105"/>
      <c r="F4095" s="105"/>
      <c r="G4095" s="105"/>
      <c r="H4095" s="105"/>
      <c r="I4095" s="105"/>
      <c r="J4095" s="105"/>
      <c r="K4095" s="105"/>
      <c r="L4095" s="105"/>
      <c r="M4095" s="105"/>
      <c r="N4095" s="106"/>
      <c r="O4095" s="105"/>
      <c r="P4095" s="105"/>
      <c r="Q4095" s="105"/>
      <c r="R4095" s="105"/>
      <c r="S4095" s="105"/>
      <c r="T4095" s="105"/>
    </row>
    <row r="4096" ht="14.25" customHeight="1">
      <c r="A4096" s="107"/>
      <c r="B4096" s="116"/>
      <c r="C4096" s="116"/>
      <c r="D4096" s="224"/>
      <c r="E4096" s="105"/>
      <c r="F4096" s="105"/>
      <c r="G4096" s="105"/>
      <c r="H4096" s="105"/>
      <c r="I4096" s="105"/>
      <c r="J4096" s="105"/>
      <c r="K4096" s="105"/>
      <c r="L4096" s="105"/>
      <c r="M4096" s="105"/>
      <c r="N4096" s="106"/>
      <c r="O4096" s="105"/>
      <c r="P4096" s="105"/>
      <c r="Q4096" s="105"/>
      <c r="R4096" s="105"/>
      <c r="S4096" s="105"/>
      <c r="T4096" s="105"/>
    </row>
    <row r="4097" ht="14.25" customHeight="1">
      <c r="A4097" s="107"/>
      <c r="B4097" s="116"/>
      <c r="C4097" s="116"/>
      <c r="D4097" s="224"/>
      <c r="E4097" s="105"/>
      <c r="F4097" s="105"/>
      <c r="G4097" s="105"/>
      <c r="H4097" s="105"/>
      <c r="I4097" s="105"/>
      <c r="J4097" s="105"/>
      <c r="K4097" s="105"/>
      <c r="L4097" s="105"/>
      <c r="M4097" s="105"/>
      <c r="N4097" s="106"/>
      <c r="O4097" s="105"/>
      <c r="P4097" s="105"/>
      <c r="Q4097" s="105"/>
      <c r="R4097" s="105"/>
      <c r="S4097" s="105"/>
      <c r="T4097" s="105"/>
    </row>
    <row r="4098" ht="14.25" customHeight="1">
      <c r="A4098" s="107"/>
      <c r="B4098" s="116"/>
      <c r="C4098" s="116"/>
      <c r="D4098" s="224"/>
      <c r="E4098" s="105"/>
      <c r="F4098" s="105"/>
      <c r="G4098" s="105"/>
      <c r="H4098" s="105"/>
      <c r="I4098" s="105"/>
      <c r="J4098" s="105"/>
      <c r="K4098" s="105"/>
      <c r="L4098" s="105"/>
      <c r="M4098" s="105"/>
      <c r="N4098" s="106"/>
      <c r="O4098" s="105"/>
      <c r="P4098" s="105"/>
      <c r="Q4098" s="105"/>
      <c r="R4098" s="105"/>
      <c r="S4098" s="105"/>
      <c r="T4098" s="105"/>
    </row>
    <row r="4099" ht="14.25" customHeight="1">
      <c r="A4099" s="107"/>
      <c r="B4099" s="116"/>
      <c r="C4099" s="116"/>
      <c r="D4099" s="224"/>
      <c r="E4099" s="105"/>
      <c r="F4099" s="105"/>
      <c r="G4099" s="105"/>
      <c r="H4099" s="105"/>
      <c r="I4099" s="105"/>
      <c r="J4099" s="105"/>
      <c r="K4099" s="105"/>
      <c r="L4099" s="105"/>
      <c r="M4099" s="105"/>
      <c r="N4099" s="106"/>
      <c r="O4099" s="105"/>
      <c r="P4099" s="105"/>
      <c r="Q4099" s="105"/>
      <c r="R4099" s="105"/>
      <c r="S4099" s="105"/>
      <c r="T4099" s="105"/>
    </row>
    <row r="4100" ht="14.25" customHeight="1">
      <c r="A4100" s="107"/>
      <c r="B4100" s="116"/>
      <c r="C4100" s="116"/>
      <c r="D4100" s="224"/>
      <c r="E4100" s="105"/>
      <c r="F4100" s="105"/>
      <c r="G4100" s="105"/>
      <c r="H4100" s="105"/>
      <c r="I4100" s="105"/>
      <c r="J4100" s="105"/>
      <c r="K4100" s="105"/>
      <c r="L4100" s="105"/>
      <c r="M4100" s="105"/>
      <c r="N4100" s="106"/>
      <c r="O4100" s="105"/>
      <c r="P4100" s="105"/>
      <c r="Q4100" s="105"/>
      <c r="R4100" s="105"/>
      <c r="S4100" s="105"/>
      <c r="T4100" s="105"/>
    </row>
    <row r="4101" ht="14.25" customHeight="1">
      <c r="A4101" s="107"/>
      <c r="B4101" s="116"/>
      <c r="C4101" s="116"/>
      <c r="D4101" s="224"/>
      <c r="E4101" s="105"/>
      <c r="F4101" s="105"/>
      <c r="G4101" s="105"/>
      <c r="H4101" s="105"/>
      <c r="I4101" s="105"/>
      <c r="J4101" s="105"/>
      <c r="K4101" s="105"/>
      <c r="L4101" s="105"/>
      <c r="M4101" s="105"/>
      <c r="N4101" s="106"/>
      <c r="O4101" s="105"/>
      <c r="P4101" s="105"/>
      <c r="Q4101" s="105"/>
      <c r="R4101" s="105"/>
      <c r="S4101" s="105"/>
      <c r="T4101" s="105"/>
    </row>
    <row r="4102" ht="14.25" customHeight="1">
      <c r="A4102" s="107"/>
      <c r="B4102" s="116"/>
      <c r="C4102" s="116"/>
      <c r="D4102" s="224"/>
      <c r="E4102" s="105"/>
      <c r="F4102" s="105"/>
      <c r="G4102" s="105"/>
      <c r="H4102" s="105"/>
      <c r="I4102" s="105"/>
      <c r="J4102" s="105"/>
      <c r="K4102" s="105"/>
      <c r="L4102" s="105"/>
      <c r="M4102" s="105"/>
      <c r="N4102" s="106"/>
      <c r="O4102" s="105"/>
      <c r="P4102" s="105"/>
      <c r="Q4102" s="105"/>
      <c r="R4102" s="105"/>
      <c r="S4102" s="105"/>
      <c r="T4102" s="105"/>
    </row>
    <row r="4103" ht="14.25" customHeight="1">
      <c r="A4103" s="107"/>
      <c r="B4103" s="116"/>
      <c r="C4103" s="116"/>
      <c r="D4103" s="224"/>
      <c r="E4103" s="105"/>
      <c r="F4103" s="105"/>
      <c r="G4103" s="105"/>
      <c r="H4103" s="105"/>
      <c r="I4103" s="105"/>
      <c r="J4103" s="105"/>
      <c r="K4103" s="105"/>
      <c r="L4103" s="105"/>
      <c r="M4103" s="105"/>
      <c r="N4103" s="106"/>
      <c r="O4103" s="105"/>
      <c r="P4103" s="105"/>
      <c r="Q4103" s="105"/>
      <c r="R4103" s="105"/>
      <c r="S4103" s="105"/>
      <c r="T4103" s="105"/>
    </row>
    <row r="4104" ht="14.25" customHeight="1">
      <c r="A4104" s="107"/>
      <c r="B4104" s="116"/>
      <c r="C4104" s="116"/>
      <c r="D4104" s="224"/>
      <c r="E4104" s="105"/>
      <c r="F4104" s="105"/>
      <c r="G4104" s="105"/>
      <c r="H4104" s="105"/>
      <c r="I4104" s="105"/>
      <c r="J4104" s="105"/>
      <c r="K4104" s="105"/>
      <c r="L4104" s="105"/>
      <c r="M4104" s="105"/>
      <c r="N4104" s="106"/>
      <c r="O4104" s="105"/>
      <c r="P4104" s="105"/>
      <c r="Q4104" s="105"/>
      <c r="R4104" s="105"/>
      <c r="S4104" s="105"/>
      <c r="T4104" s="105"/>
    </row>
    <row r="4105" ht="14.25" customHeight="1">
      <c r="A4105" s="107"/>
      <c r="B4105" s="116"/>
      <c r="C4105" s="116"/>
      <c r="D4105" s="224"/>
      <c r="E4105" s="105"/>
      <c r="F4105" s="105"/>
      <c r="G4105" s="105"/>
      <c r="H4105" s="105"/>
      <c r="I4105" s="105"/>
      <c r="J4105" s="105"/>
      <c r="K4105" s="105"/>
      <c r="L4105" s="105"/>
      <c r="M4105" s="105"/>
      <c r="N4105" s="106"/>
      <c r="O4105" s="105"/>
      <c r="P4105" s="105"/>
      <c r="Q4105" s="105"/>
      <c r="R4105" s="105"/>
      <c r="S4105" s="105"/>
      <c r="T4105" s="105"/>
    </row>
    <row r="4106" ht="14.25" customHeight="1">
      <c r="A4106" s="107"/>
      <c r="B4106" s="116"/>
      <c r="C4106" s="116"/>
      <c r="D4106" s="224"/>
      <c r="E4106" s="105"/>
      <c r="F4106" s="105"/>
      <c r="G4106" s="105"/>
      <c r="H4106" s="105"/>
      <c r="I4106" s="105"/>
      <c r="J4106" s="105"/>
      <c r="K4106" s="105"/>
      <c r="L4106" s="105"/>
      <c r="M4106" s="105"/>
      <c r="N4106" s="106"/>
      <c r="O4106" s="105"/>
      <c r="P4106" s="105"/>
      <c r="Q4106" s="105"/>
      <c r="R4106" s="105"/>
      <c r="S4106" s="105"/>
      <c r="T4106" s="105"/>
    </row>
    <row r="4107" ht="14.25" customHeight="1">
      <c r="A4107" s="107"/>
      <c r="B4107" s="116"/>
      <c r="C4107" s="116"/>
      <c r="D4107" s="224"/>
      <c r="E4107" s="105"/>
      <c r="F4107" s="105"/>
      <c r="G4107" s="105"/>
      <c r="H4107" s="105"/>
      <c r="I4107" s="105"/>
      <c r="J4107" s="105"/>
      <c r="K4107" s="105"/>
      <c r="L4107" s="105"/>
      <c r="M4107" s="105"/>
      <c r="N4107" s="106"/>
      <c r="O4107" s="105"/>
      <c r="P4107" s="105"/>
      <c r="Q4107" s="105"/>
      <c r="R4107" s="105"/>
      <c r="S4107" s="105"/>
      <c r="T4107" s="105"/>
    </row>
    <row r="4108" ht="14.25" customHeight="1">
      <c r="A4108" s="107"/>
      <c r="B4108" s="116"/>
      <c r="C4108" s="116"/>
      <c r="D4108" s="224"/>
      <c r="E4108" s="105"/>
      <c r="F4108" s="105"/>
      <c r="G4108" s="105"/>
      <c r="H4108" s="105"/>
      <c r="I4108" s="105"/>
      <c r="J4108" s="105"/>
      <c r="K4108" s="105"/>
      <c r="L4108" s="105"/>
      <c r="M4108" s="105"/>
      <c r="N4108" s="106"/>
      <c r="O4108" s="105"/>
      <c r="P4108" s="105"/>
      <c r="Q4108" s="105"/>
      <c r="R4108" s="105"/>
      <c r="S4108" s="105"/>
      <c r="T4108" s="105"/>
    </row>
    <row r="4109" ht="14.25" customHeight="1">
      <c r="A4109" s="107"/>
      <c r="B4109" s="116"/>
      <c r="C4109" s="116"/>
      <c r="D4109" s="224"/>
      <c r="E4109" s="105"/>
      <c r="F4109" s="105"/>
      <c r="G4109" s="105"/>
      <c r="H4109" s="105"/>
      <c r="I4109" s="105"/>
      <c r="J4109" s="105"/>
      <c r="K4109" s="105"/>
      <c r="L4109" s="105"/>
      <c r="M4109" s="105"/>
      <c r="N4109" s="106"/>
      <c r="O4109" s="105"/>
      <c r="P4109" s="105"/>
      <c r="Q4109" s="105"/>
      <c r="R4109" s="105"/>
      <c r="S4109" s="105"/>
      <c r="T4109" s="105"/>
    </row>
    <row r="4110" ht="14.25" customHeight="1">
      <c r="A4110" s="107"/>
      <c r="B4110" s="116"/>
      <c r="C4110" s="116"/>
      <c r="D4110" s="224"/>
      <c r="E4110" s="105"/>
      <c r="F4110" s="105"/>
      <c r="G4110" s="105"/>
      <c r="H4110" s="105"/>
      <c r="I4110" s="105"/>
      <c r="J4110" s="105"/>
      <c r="K4110" s="105"/>
      <c r="L4110" s="105"/>
      <c r="M4110" s="105"/>
      <c r="N4110" s="106"/>
      <c r="O4110" s="105"/>
      <c r="P4110" s="105"/>
      <c r="Q4110" s="105"/>
      <c r="R4110" s="105"/>
      <c r="S4110" s="105"/>
      <c r="T4110" s="105"/>
    </row>
    <row r="4111" ht="14.25" customHeight="1">
      <c r="A4111" s="107"/>
      <c r="B4111" s="116"/>
      <c r="C4111" s="116"/>
      <c r="D4111" s="224"/>
      <c r="E4111" s="105"/>
      <c r="F4111" s="105"/>
      <c r="G4111" s="105"/>
      <c r="H4111" s="105"/>
      <c r="I4111" s="105"/>
      <c r="J4111" s="105"/>
      <c r="K4111" s="105"/>
      <c r="L4111" s="105"/>
      <c r="M4111" s="105"/>
      <c r="N4111" s="106"/>
      <c r="O4111" s="105"/>
      <c r="P4111" s="105"/>
      <c r="Q4111" s="105"/>
      <c r="R4111" s="105"/>
      <c r="S4111" s="105"/>
      <c r="T4111" s="105"/>
    </row>
    <row r="4112" ht="14.25" customHeight="1">
      <c r="A4112" s="107"/>
      <c r="B4112" s="116"/>
      <c r="C4112" s="116"/>
      <c r="D4112" s="224"/>
      <c r="E4112" s="105"/>
      <c r="F4112" s="105"/>
      <c r="G4112" s="105"/>
      <c r="H4112" s="105"/>
      <c r="I4112" s="105"/>
      <c r="J4112" s="105"/>
      <c r="K4112" s="105"/>
      <c r="L4112" s="105"/>
      <c r="M4112" s="105"/>
      <c r="N4112" s="106"/>
      <c r="O4112" s="105"/>
      <c r="P4112" s="105"/>
      <c r="Q4112" s="105"/>
      <c r="R4112" s="105"/>
      <c r="S4112" s="105"/>
      <c r="T4112" s="105"/>
    </row>
    <row r="4113" ht="14.25" customHeight="1">
      <c r="A4113" s="107"/>
      <c r="B4113" s="116"/>
      <c r="C4113" s="116"/>
      <c r="D4113" s="224"/>
      <c r="E4113" s="105"/>
      <c r="F4113" s="105"/>
      <c r="G4113" s="105"/>
      <c r="H4113" s="105"/>
      <c r="I4113" s="105"/>
      <c r="J4113" s="105"/>
      <c r="K4113" s="105"/>
      <c r="L4113" s="105"/>
      <c r="M4113" s="105"/>
      <c r="N4113" s="106"/>
      <c r="O4113" s="105"/>
      <c r="P4113" s="105"/>
      <c r="Q4113" s="105"/>
      <c r="R4113" s="105"/>
      <c r="S4113" s="105"/>
      <c r="T4113" s="105"/>
    </row>
    <row r="4114" ht="14.25" customHeight="1">
      <c r="A4114" s="107"/>
      <c r="B4114" s="116"/>
      <c r="C4114" s="116"/>
      <c r="D4114" s="224"/>
      <c r="E4114" s="105"/>
      <c r="F4114" s="105"/>
      <c r="G4114" s="105"/>
      <c r="H4114" s="105"/>
      <c r="I4114" s="105"/>
      <c r="J4114" s="105"/>
      <c r="K4114" s="105"/>
      <c r="L4114" s="105"/>
      <c r="M4114" s="105"/>
      <c r="N4114" s="106"/>
      <c r="O4114" s="105"/>
      <c r="P4114" s="105"/>
      <c r="Q4114" s="105"/>
      <c r="R4114" s="105"/>
      <c r="S4114" s="105"/>
      <c r="T4114" s="105"/>
    </row>
    <row r="4115" ht="14.25" customHeight="1">
      <c r="A4115" s="107"/>
      <c r="B4115" s="116"/>
      <c r="C4115" s="116"/>
      <c r="D4115" s="224"/>
      <c r="E4115" s="105"/>
      <c r="F4115" s="105"/>
      <c r="G4115" s="105"/>
      <c r="H4115" s="105"/>
      <c r="I4115" s="105"/>
      <c r="J4115" s="105"/>
      <c r="K4115" s="105"/>
      <c r="L4115" s="105"/>
      <c r="M4115" s="105"/>
      <c r="N4115" s="106"/>
      <c r="O4115" s="105"/>
      <c r="P4115" s="105"/>
      <c r="Q4115" s="105"/>
      <c r="R4115" s="105"/>
      <c r="S4115" s="105"/>
      <c r="T4115" s="105"/>
    </row>
    <row r="4116" ht="14.25" customHeight="1">
      <c r="A4116" s="107"/>
      <c r="B4116" s="116"/>
      <c r="C4116" s="116"/>
      <c r="D4116" s="224"/>
      <c r="E4116" s="105"/>
      <c r="F4116" s="105"/>
      <c r="G4116" s="105"/>
      <c r="H4116" s="105"/>
      <c r="I4116" s="105"/>
      <c r="J4116" s="105"/>
      <c r="K4116" s="105"/>
      <c r="L4116" s="105"/>
      <c r="M4116" s="105"/>
      <c r="N4116" s="106"/>
      <c r="O4116" s="105"/>
      <c r="P4116" s="105"/>
      <c r="Q4116" s="105"/>
      <c r="R4116" s="105"/>
      <c r="S4116" s="105"/>
      <c r="T4116" s="105"/>
    </row>
    <row r="4117" ht="14.25" customHeight="1">
      <c r="A4117" s="107"/>
      <c r="B4117" s="116"/>
      <c r="C4117" s="116"/>
      <c r="D4117" s="224"/>
      <c r="E4117" s="105"/>
      <c r="F4117" s="105"/>
      <c r="G4117" s="105"/>
      <c r="H4117" s="105"/>
      <c r="I4117" s="105"/>
      <c r="J4117" s="105"/>
      <c r="K4117" s="105"/>
      <c r="L4117" s="105"/>
      <c r="M4117" s="105"/>
      <c r="N4117" s="106"/>
      <c r="O4117" s="105"/>
      <c r="P4117" s="105"/>
      <c r="Q4117" s="105"/>
      <c r="R4117" s="105"/>
      <c r="S4117" s="105"/>
      <c r="T4117" s="105"/>
    </row>
    <row r="4118" ht="14.25" customHeight="1">
      <c r="A4118" s="107"/>
      <c r="B4118" s="116"/>
      <c r="C4118" s="116"/>
      <c r="D4118" s="224"/>
      <c r="E4118" s="105"/>
      <c r="F4118" s="105"/>
      <c r="G4118" s="105"/>
      <c r="H4118" s="105"/>
      <c r="I4118" s="105"/>
      <c r="J4118" s="105"/>
      <c r="K4118" s="105"/>
      <c r="L4118" s="105"/>
      <c r="M4118" s="105"/>
      <c r="N4118" s="106"/>
      <c r="O4118" s="105"/>
      <c r="P4118" s="105"/>
      <c r="Q4118" s="105"/>
      <c r="R4118" s="105"/>
      <c r="S4118" s="105"/>
      <c r="T4118" s="105"/>
    </row>
    <row r="4119" ht="14.25" customHeight="1">
      <c r="A4119" s="107"/>
      <c r="B4119" s="116"/>
      <c r="C4119" s="116"/>
      <c r="D4119" s="224"/>
      <c r="E4119" s="105"/>
      <c r="F4119" s="105"/>
      <c r="G4119" s="105"/>
      <c r="H4119" s="105"/>
      <c r="I4119" s="105"/>
      <c r="J4119" s="105"/>
      <c r="K4119" s="105"/>
      <c r="L4119" s="105"/>
      <c r="M4119" s="105"/>
      <c r="N4119" s="106"/>
      <c r="O4119" s="105"/>
      <c r="P4119" s="105"/>
      <c r="Q4119" s="105"/>
      <c r="R4119" s="105"/>
      <c r="S4119" s="105"/>
      <c r="T4119" s="105"/>
    </row>
    <row r="4120" ht="14.25" customHeight="1">
      <c r="A4120" s="107"/>
      <c r="B4120" s="116"/>
      <c r="C4120" s="116"/>
      <c r="D4120" s="224"/>
      <c r="E4120" s="105"/>
      <c r="F4120" s="105"/>
      <c r="G4120" s="105"/>
      <c r="H4120" s="105"/>
      <c r="I4120" s="105"/>
      <c r="J4120" s="105"/>
      <c r="K4120" s="105"/>
      <c r="L4120" s="105"/>
      <c r="M4120" s="105"/>
      <c r="N4120" s="106"/>
      <c r="O4120" s="105"/>
      <c r="P4120" s="105"/>
      <c r="Q4120" s="105"/>
      <c r="R4120" s="105"/>
      <c r="S4120" s="105"/>
      <c r="T4120" s="105"/>
    </row>
    <row r="4121" ht="14.25" customHeight="1">
      <c r="A4121" s="107"/>
      <c r="B4121" s="116"/>
      <c r="C4121" s="116"/>
      <c r="D4121" s="224"/>
      <c r="E4121" s="105"/>
      <c r="F4121" s="105"/>
      <c r="G4121" s="105"/>
      <c r="H4121" s="105"/>
      <c r="I4121" s="105"/>
      <c r="J4121" s="105"/>
      <c r="K4121" s="105"/>
      <c r="L4121" s="105"/>
      <c r="M4121" s="105"/>
      <c r="N4121" s="106"/>
      <c r="O4121" s="105"/>
      <c r="P4121" s="105"/>
      <c r="Q4121" s="105"/>
      <c r="R4121" s="105"/>
      <c r="S4121" s="105"/>
      <c r="T4121" s="105"/>
    </row>
    <row r="4122" ht="14.25" customHeight="1">
      <c r="A4122" s="107"/>
      <c r="B4122" s="116"/>
      <c r="C4122" s="116"/>
      <c r="D4122" s="224"/>
      <c r="E4122" s="105"/>
      <c r="F4122" s="105"/>
      <c r="G4122" s="105"/>
      <c r="H4122" s="105"/>
      <c r="I4122" s="105"/>
      <c r="J4122" s="105"/>
      <c r="K4122" s="105"/>
      <c r="L4122" s="105"/>
      <c r="M4122" s="105"/>
      <c r="N4122" s="106"/>
      <c r="O4122" s="105"/>
      <c r="P4122" s="105"/>
      <c r="Q4122" s="105"/>
      <c r="R4122" s="105"/>
      <c r="S4122" s="105"/>
      <c r="T4122" s="105"/>
    </row>
    <row r="4123" ht="14.25" customHeight="1">
      <c r="A4123" s="107"/>
      <c r="B4123" s="116"/>
      <c r="C4123" s="116"/>
      <c r="D4123" s="224"/>
      <c r="E4123" s="105"/>
      <c r="F4123" s="105"/>
      <c r="G4123" s="105"/>
      <c r="H4123" s="105"/>
      <c r="I4123" s="105"/>
      <c r="J4123" s="105"/>
      <c r="K4123" s="105"/>
      <c r="L4123" s="105"/>
      <c r="M4123" s="105"/>
      <c r="N4123" s="106"/>
      <c r="O4123" s="105"/>
      <c r="P4123" s="105"/>
      <c r="Q4123" s="105"/>
      <c r="R4123" s="105"/>
      <c r="S4123" s="105"/>
      <c r="T4123" s="105"/>
    </row>
    <row r="4124" ht="14.25" customHeight="1">
      <c r="A4124" s="107"/>
      <c r="B4124" s="116"/>
      <c r="C4124" s="116"/>
      <c r="D4124" s="224"/>
      <c r="E4124" s="105"/>
      <c r="F4124" s="105"/>
      <c r="G4124" s="105"/>
      <c r="H4124" s="105"/>
      <c r="I4124" s="105"/>
      <c r="J4124" s="105"/>
      <c r="K4124" s="105"/>
      <c r="L4124" s="105"/>
      <c r="M4124" s="105"/>
      <c r="N4124" s="106"/>
      <c r="O4124" s="105"/>
      <c r="P4124" s="105"/>
      <c r="Q4124" s="105"/>
      <c r="R4124" s="105"/>
      <c r="S4124" s="105"/>
      <c r="T4124" s="105"/>
    </row>
    <row r="4125" ht="14.25" customHeight="1">
      <c r="A4125" s="107"/>
      <c r="B4125" s="116"/>
      <c r="C4125" s="116"/>
      <c r="D4125" s="224"/>
      <c r="E4125" s="105"/>
      <c r="F4125" s="105"/>
      <c r="G4125" s="105"/>
      <c r="H4125" s="105"/>
      <c r="I4125" s="105"/>
      <c r="J4125" s="105"/>
      <c r="K4125" s="105"/>
      <c r="L4125" s="105"/>
      <c r="M4125" s="105"/>
      <c r="N4125" s="106"/>
      <c r="O4125" s="105"/>
      <c r="P4125" s="105"/>
      <c r="Q4125" s="105"/>
      <c r="R4125" s="105"/>
      <c r="S4125" s="105"/>
      <c r="T4125" s="105"/>
    </row>
    <row r="4126" ht="14.25" customHeight="1">
      <c r="A4126" s="107"/>
      <c r="B4126" s="116"/>
      <c r="C4126" s="116"/>
      <c r="D4126" s="224"/>
      <c r="E4126" s="105"/>
      <c r="F4126" s="105"/>
      <c r="G4126" s="105"/>
      <c r="H4126" s="105"/>
      <c r="I4126" s="105"/>
      <c r="J4126" s="105"/>
      <c r="K4126" s="105"/>
      <c r="L4126" s="105"/>
      <c r="M4126" s="105"/>
      <c r="N4126" s="106"/>
      <c r="O4126" s="105"/>
      <c r="P4126" s="105"/>
      <c r="Q4126" s="105"/>
      <c r="R4126" s="105"/>
      <c r="S4126" s="105"/>
      <c r="T4126" s="105"/>
    </row>
    <row r="4127" ht="14.25" customHeight="1">
      <c r="A4127" s="107"/>
      <c r="B4127" s="116"/>
      <c r="C4127" s="116"/>
      <c r="D4127" s="224"/>
      <c r="E4127" s="105"/>
      <c r="F4127" s="105"/>
      <c r="G4127" s="105"/>
      <c r="H4127" s="105"/>
      <c r="I4127" s="105"/>
      <c r="J4127" s="105"/>
      <c r="K4127" s="105"/>
      <c r="L4127" s="105"/>
      <c r="M4127" s="105"/>
      <c r="N4127" s="106"/>
      <c r="O4127" s="105"/>
      <c r="P4127" s="105"/>
      <c r="Q4127" s="105"/>
      <c r="R4127" s="105"/>
      <c r="S4127" s="105"/>
      <c r="T4127" s="105"/>
    </row>
    <row r="4128" ht="14.25" customHeight="1">
      <c r="A4128" s="107"/>
      <c r="B4128" s="116"/>
      <c r="C4128" s="116"/>
      <c r="D4128" s="224"/>
      <c r="E4128" s="105"/>
      <c r="F4128" s="105"/>
      <c r="G4128" s="105"/>
      <c r="H4128" s="105"/>
      <c r="I4128" s="105"/>
      <c r="J4128" s="105"/>
      <c r="K4128" s="105"/>
      <c r="L4128" s="105"/>
      <c r="M4128" s="105"/>
      <c r="N4128" s="106"/>
      <c r="O4128" s="105"/>
      <c r="P4128" s="105"/>
      <c r="Q4128" s="105"/>
      <c r="R4128" s="105"/>
      <c r="S4128" s="105"/>
      <c r="T4128" s="105"/>
    </row>
    <row r="4129" ht="14.25" customHeight="1">
      <c r="A4129" s="107"/>
      <c r="B4129" s="116"/>
      <c r="C4129" s="116"/>
      <c r="D4129" s="224"/>
      <c r="E4129" s="105"/>
      <c r="F4129" s="105"/>
      <c r="G4129" s="105"/>
      <c r="H4129" s="105"/>
      <c r="I4129" s="105"/>
      <c r="J4129" s="105"/>
      <c r="K4129" s="105"/>
      <c r="L4129" s="105"/>
      <c r="M4129" s="105"/>
      <c r="N4129" s="106"/>
      <c r="O4129" s="105"/>
      <c r="P4129" s="105"/>
      <c r="Q4129" s="105"/>
      <c r="R4129" s="105"/>
      <c r="S4129" s="105"/>
      <c r="T4129" s="105"/>
    </row>
    <row r="4130" ht="14.25" customHeight="1">
      <c r="A4130" s="107"/>
      <c r="B4130" s="116"/>
      <c r="C4130" s="116"/>
      <c r="D4130" s="224"/>
      <c r="E4130" s="105"/>
      <c r="F4130" s="105"/>
      <c r="G4130" s="105"/>
      <c r="H4130" s="105"/>
      <c r="I4130" s="105"/>
      <c r="J4130" s="105"/>
      <c r="K4130" s="105"/>
      <c r="L4130" s="105"/>
      <c r="M4130" s="105"/>
      <c r="N4130" s="106"/>
      <c r="O4130" s="105"/>
      <c r="P4130" s="105"/>
      <c r="Q4130" s="105"/>
      <c r="R4130" s="105"/>
      <c r="S4130" s="105"/>
      <c r="T4130" s="105"/>
    </row>
    <row r="4131" ht="14.25" customHeight="1">
      <c r="A4131" s="107"/>
      <c r="B4131" s="116"/>
      <c r="C4131" s="116"/>
      <c r="D4131" s="224"/>
      <c r="E4131" s="105"/>
      <c r="F4131" s="105"/>
      <c r="G4131" s="105"/>
      <c r="H4131" s="105"/>
      <c r="I4131" s="105"/>
      <c r="J4131" s="105"/>
      <c r="K4131" s="105"/>
      <c r="L4131" s="105"/>
      <c r="M4131" s="105"/>
      <c r="N4131" s="106"/>
      <c r="O4131" s="105"/>
      <c r="P4131" s="105"/>
      <c r="Q4131" s="105"/>
      <c r="R4131" s="105"/>
      <c r="S4131" s="105"/>
      <c r="T4131" s="105"/>
    </row>
    <row r="4132" ht="14.25" customHeight="1">
      <c r="A4132" s="107"/>
      <c r="B4132" s="116"/>
      <c r="C4132" s="116"/>
      <c r="D4132" s="224"/>
      <c r="E4132" s="105"/>
      <c r="F4132" s="105"/>
      <c r="G4132" s="105"/>
      <c r="H4132" s="105"/>
      <c r="I4132" s="105"/>
      <c r="J4132" s="105"/>
      <c r="K4132" s="105"/>
      <c r="L4132" s="105"/>
      <c r="M4132" s="105"/>
      <c r="N4132" s="106"/>
      <c r="O4132" s="105"/>
      <c r="P4132" s="105"/>
      <c r="Q4132" s="105"/>
      <c r="R4132" s="105"/>
      <c r="S4132" s="105"/>
      <c r="T4132" s="105"/>
    </row>
    <row r="4133" ht="14.25" customHeight="1">
      <c r="A4133" s="107"/>
      <c r="B4133" s="116"/>
      <c r="C4133" s="116"/>
      <c r="D4133" s="224"/>
      <c r="E4133" s="105"/>
      <c r="F4133" s="105"/>
      <c r="G4133" s="105"/>
      <c r="H4133" s="105"/>
      <c r="I4133" s="105"/>
      <c r="J4133" s="105"/>
      <c r="K4133" s="105"/>
      <c r="L4133" s="105"/>
      <c r="M4133" s="105"/>
      <c r="N4133" s="106"/>
      <c r="O4133" s="105"/>
      <c r="P4133" s="105"/>
      <c r="Q4133" s="105"/>
      <c r="R4133" s="105"/>
      <c r="S4133" s="105"/>
      <c r="T4133" s="105"/>
    </row>
    <row r="4134" ht="14.25" customHeight="1">
      <c r="A4134" s="107"/>
      <c r="B4134" s="116"/>
      <c r="C4134" s="116"/>
      <c r="D4134" s="224"/>
      <c r="E4134" s="105"/>
      <c r="F4134" s="105"/>
      <c r="G4134" s="105"/>
      <c r="H4134" s="105"/>
      <c r="I4134" s="105"/>
      <c r="J4134" s="105"/>
      <c r="K4134" s="105"/>
      <c r="L4134" s="105"/>
      <c r="M4134" s="105"/>
      <c r="N4134" s="106"/>
      <c r="O4134" s="105"/>
      <c r="P4134" s="105"/>
      <c r="Q4134" s="105"/>
      <c r="R4134" s="105"/>
      <c r="S4134" s="105"/>
      <c r="T4134" s="105"/>
    </row>
    <row r="4135" ht="14.25" customHeight="1">
      <c r="A4135" s="107"/>
      <c r="B4135" s="116"/>
      <c r="C4135" s="116"/>
      <c r="D4135" s="224"/>
      <c r="E4135" s="105"/>
      <c r="F4135" s="105"/>
      <c r="G4135" s="105"/>
      <c r="H4135" s="105"/>
      <c r="I4135" s="105"/>
      <c r="J4135" s="105"/>
      <c r="K4135" s="105"/>
      <c r="L4135" s="105"/>
      <c r="M4135" s="105"/>
      <c r="N4135" s="106"/>
      <c r="O4135" s="105"/>
      <c r="P4135" s="105"/>
      <c r="Q4135" s="105"/>
      <c r="R4135" s="105"/>
      <c r="S4135" s="105"/>
      <c r="T4135" s="105"/>
    </row>
    <row r="4136" ht="14.25" customHeight="1">
      <c r="A4136" s="107"/>
      <c r="B4136" s="116"/>
      <c r="C4136" s="116"/>
      <c r="D4136" s="224"/>
      <c r="E4136" s="105"/>
      <c r="F4136" s="105"/>
      <c r="G4136" s="105"/>
      <c r="H4136" s="105"/>
      <c r="I4136" s="105"/>
      <c r="J4136" s="105"/>
      <c r="K4136" s="105"/>
      <c r="L4136" s="105"/>
      <c r="M4136" s="105"/>
      <c r="N4136" s="106"/>
      <c r="O4136" s="105"/>
      <c r="P4136" s="105"/>
      <c r="Q4136" s="105"/>
      <c r="R4136" s="105"/>
      <c r="S4136" s="105"/>
      <c r="T4136" s="105"/>
    </row>
    <row r="4137" ht="14.25" customHeight="1">
      <c r="A4137" s="107"/>
      <c r="B4137" s="116"/>
      <c r="C4137" s="116"/>
      <c r="D4137" s="224"/>
      <c r="E4137" s="105"/>
      <c r="F4137" s="105"/>
      <c r="G4137" s="105"/>
      <c r="H4137" s="105"/>
      <c r="I4137" s="105"/>
      <c r="J4137" s="105"/>
      <c r="K4137" s="105"/>
      <c r="L4137" s="105"/>
      <c r="M4137" s="105"/>
      <c r="N4137" s="106"/>
      <c r="O4137" s="105"/>
      <c r="P4137" s="105"/>
      <c r="Q4137" s="105"/>
      <c r="R4137" s="105"/>
      <c r="S4137" s="105"/>
      <c r="T4137" s="105"/>
    </row>
    <row r="4138" ht="14.25" customHeight="1">
      <c r="A4138" s="107"/>
      <c r="B4138" s="116"/>
      <c r="C4138" s="116"/>
      <c r="D4138" s="224"/>
      <c r="E4138" s="105"/>
      <c r="F4138" s="105"/>
      <c r="G4138" s="105"/>
      <c r="H4138" s="105"/>
      <c r="I4138" s="105"/>
      <c r="J4138" s="105"/>
      <c r="K4138" s="105"/>
      <c r="L4138" s="105"/>
      <c r="M4138" s="105"/>
      <c r="N4138" s="106"/>
      <c r="O4138" s="105"/>
      <c r="P4138" s="105"/>
      <c r="Q4138" s="105"/>
      <c r="R4138" s="105"/>
      <c r="S4138" s="105"/>
      <c r="T4138" s="105"/>
    </row>
    <row r="4139" ht="14.25" customHeight="1">
      <c r="A4139" s="107"/>
      <c r="B4139" s="116"/>
      <c r="C4139" s="116"/>
      <c r="D4139" s="224"/>
      <c r="E4139" s="105"/>
      <c r="F4139" s="105"/>
      <c r="G4139" s="105"/>
      <c r="H4139" s="105"/>
      <c r="I4139" s="105"/>
      <c r="J4139" s="105"/>
      <c r="K4139" s="105"/>
      <c r="L4139" s="105"/>
      <c r="M4139" s="105"/>
      <c r="N4139" s="106"/>
      <c r="O4139" s="105"/>
      <c r="P4139" s="105"/>
      <c r="Q4139" s="105"/>
      <c r="R4139" s="105"/>
      <c r="S4139" s="105"/>
      <c r="T4139" s="105"/>
    </row>
    <row r="4140" ht="14.25" customHeight="1">
      <c r="A4140" s="107"/>
      <c r="B4140" s="116"/>
      <c r="C4140" s="116"/>
      <c r="D4140" s="224"/>
      <c r="E4140" s="105"/>
      <c r="F4140" s="105"/>
      <c r="G4140" s="105"/>
      <c r="H4140" s="105"/>
      <c r="I4140" s="105"/>
      <c r="J4140" s="105"/>
      <c r="K4140" s="105"/>
      <c r="L4140" s="105"/>
      <c r="M4140" s="105"/>
      <c r="N4140" s="106"/>
      <c r="O4140" s="105"/>
      <c r="P4140" s="105"/>
      <c r="Q4140" s="105"/>
      <c r="R4140" s="105"/>
      <c r="S4140" s="105"/>
      <c r="T4140" s="105"/>
    </row>
    <row r="4141" ht="14.25" customHeight="1">
      <c r="A4141" s="107"/>
      <c r="B4141" s="116"/>
      <c r="C4141" s="116"/>
      <c r="D4141" s="224"/>
      <c r="E4141" s="105"/>
      <c r="F4141" s="105"/>
      <c r="G4141" s="105"/>
      <c r="H4141" s="105"/>
      <c r="I4141" s="105"/>
      <c r="J4141" s="105"/>
      <c r="K4141" s="105"/>
      <c r="L4141" s="105"/>
      <c r="M4141" s="105"/>
      <c r="N4141" s="106"/>
      <c r="O4141" s="105"/>
      <c r="P4141" s="105"/>
      <c r="Q4141" s="105"/>
      <c r="R4141" s="105"/>
      <c r="S4141" s="105"/>
      <c r="T4141" s="105"/>
    </row>
    <row r="4142" ht="14.25" customHeight="1">
      <c r="A4142" s="107"/>
      <c r="B4142" s="116"/>
      <c r="C4142" s="116"/>
      <c r="D4142" s="224"/>
      <c r="E4142" s="105"/>
      <c r="F4142" s="105"/>
      <c r="G4142" s="105"/>
      <c r="H4142" s="105"/>
      <c r="I4142" s="105"/>
      <c r="J4142" s="105"/>
      <c r="K4142" s="105"/>
      <c r="L4142" s="105"/>
      <c r="M4142" s="105"/>
      <c r="N4142" s="106"/>
      <c r="O4142" s="105"/>
      <c r="P4142" s="105"/>
      <c r="Q4142" s="105"/>
      <c r="R4142" s="105"/>
      <c r="S4142" s="105"/>
      <c r="T4142" s="105"/>
    </row>
    <row r="4143" ht="14.25" customHeight="1">
      <c r="A4143" s="107"/>
      <c r="B4143" s="116"/>
      <c r="C4143" s="116"/>
      <c r="D4143" s="224"/>
      <c r="E4143" s="105"/>
      <c r="F4143" s="105"/>
      <c r="G4143" s="105"/>
      <c r="H4143" s="105"/>
      <c r="I4143" s="105"/>
      <c r="J4143" s="105"/>
      <c r="K4143" s="105"/>
      <c r="L4143" s="105"/>
      <c r="M4143" s="105"/>
      <c r="N4143" s="106"/>
      <c r="O4143" s="105"/>
      <c r="P4143" s="105"/>
      <c r="Q4143" s="105"/>
      <c r="R4143" s="105"/>
      <c r="S4143" s="105"/>
      <c r="T4143" s="105"/>
    </row>
    <row r="4144" ht="14.25" customHeight="1">
      <c r="A4144" s="107"/>
      <c r="B4144" s="116"/>
      <c r="C4144" s="116"/>
      <c r="D4144" s="224"/>
      <c r="E4144" s="105"/>
      <c r="F4144" s="105"/>
      <c r="G4144" s="105"/>
      <c r="H4144" s="105"/>
      <c r="I4144" s="105"/>
      <c r="J4144" s="105"/>
      <c r="K4144" s="105"/>
      <c r="L4144" s="105"/>
      <c r="M4144" s="105"/>
      <c r="N4144" s="106"/>
      <c r="O4144" s="105"/>
      <c r="P4144" s="105"/>
      <c r="Q4144" s="105"/>
      <c r="R4144" s="105"/>
      <c r="S4144" s="105"/>
      <c r="T4144" s="105"/>
    </row>
    <row r="4145" ht="14.25" customHeight="1">
      <c r="A4145" s="107"/>
      <c r="B4145" s="116"/>
      <c r="C4145" s="116"/>
      <c r="D4145" s="224"/>
      <c r="E4145" s="105"/>
      <c r="F4145" s="105"/>
      <c r="G4145" s="105"/>
      <c r="H4145" s="105"/>
      <c r="I4145" s="105"/>
      <c r="J4145" s="105"/>
      <c r="K4145" s="105"/>
      <c r="L4145" s="105"/>
      <c r="M4145" s="105"/>
      <c r="N4145" s="106"/>
      <c r="O4145" s="105"/>
      <c r="P4145" s="105"/>
      <c r="Q4145" s="105"/>
      <c r="R4145" s="105"/>
      <c r="S4145" s="105"/>
      <c r="T4145" s="105"/>
    </row>
    <row r="4146" ht="14.25" customHeight="1">
      <c r="A4146" s="107"/>
      <c r="B4146" s="116"/>
      <c r="C4146" s="116"/>
      <c r="D4146" s="224"/>
      <c r="E4146" s="105"/>
      <c r="F4146" s="105"/>
      <c r="G4146" s="105"/>
      <c r="H4146" s="105"/>
      <c r="I4146" s="105"/>
      <c r="J4146" s="105"/>
      <c r="K4146" s="105"/>
      <c r="L4146" s="105"/>
      <c r="M4146" s="105"/>
      <c r="N4146" s="106"/>
      <c r="O4146" s="105"/>
      <c r="P4146" s="105"/>
      <c r="Q4146" s="105"/>
      <c r="R4146" s="105"/>
      <c r="S4146" s="105"/>
      <c r="T4146" s="105"/>
    </row>
    <row r="4147" ht="14.25" customHeight="1">
      <c r="A4147" s="107"/>
      <c r="B4147" s="116"/>
      <c r="C4147" s="116"/>
      <c r="D4147" s="224"/>
      <c r="E4147" s="105"/>
      <c r="F4147" s="105"/>
      <c r="G4147" s="105"/>
      <c r="H4147" s="105"/>
      <c r="I4147" s="105"/>
      <c r="J4147" s="105"/>
      <c r="K4147" s="105"/>
      <c r="L4147" s="105"/>
      <c r="M4147" s="105"/>
      <c r="N4147" s="106"/>
      <c r="O4147" s="105"/>
      <c r="P4147" s="105"/>
      <c r="Q4147" s="105"/>
      <c r="R4147" s="105"/>
      <c r="S4147" s="105"/>
      <c r="T4147" s="105"/>
    </row>
    <row r="4148" ht="14.25" customHeight="1">
      <c r="A4148" s="107"/>
      <c r="B4148" s="116"/>
      <c r="C4148" s="116"/>
      <c r="D4148" s="224"/>
      <c r="E4148" s="105"/>
      <c r="F4148" s="105"/>
      <c r="G4148" s="105"/>
      <c r="H4148" s="105"/>
      <c r="I4148" s="105"/>
      <c r="J4148" s="105"/>
      <c r="K4148" s="105"/>
      <c r="L4148" s="105"/>
      <c r="M4148" s="105"/>
      <c r="N4148" s="106"/>
      <c r="O4148" s="105"/>
      <c r="P4148" s="105"/>
      <c r="Q4148" s="105"/>
      <c r="R4148" s="105"/>
      <c r="S4148" s="105"/>
      <c r="T4148" s="105"/>
    </row>
    <row r="4149" ht="14.25" customHeight="1">
      <c r="A4149" s="107"/>
      <c r="B4149" s="116"/>
      <c r="C4149" s="116"/>
      <c r="D4149" s="224"/>
      <c r="E4149" s="105"/>
      <c r="F4149" s="105"/>
      <c r="G4149" s="105"/>
      <c r="H4149" s="105"/>
      <c r="I4149" s="105"/>
      <c r="J4149" s="105"/>
      <c r="K4149" s="105"/>
      <c r="L4149" s="105"/>
      <c r="M4149" s="105"/>
      <c r="N4149" s="106"/>
      <c r="O4149" s="105"/>
      <c r="P4149" s="105"/>
      <c r="Q4149" s="105"/>
      <c r="R4149" s="105"/>
      <c r="S4149" s="105"/>
      <c r="T4149" s="105"/>
    </row>
    <row r="4150" ht="14.25" customHeight="1">
      <c r="A4150" s="107"/>
      <c r="B4150" s="116"/>
      <c r="C4150" s="116"/>
      <c r="D4150" s="224"/>
      <c r="E4150" s="105"/>
      <c r="F4150" s="105"/>
      <c r="G4150" s="105"/>
      <c r="H4150" s="105"/>
      <c r="I4150" s="105"/>
      <c r="J4150" s="105"/>
      <c r="K4150" s="105"/>
      <c r="L4150" s="105"/>
      <c r="M4150" s="105"/>
      <c r="N4150" s="106"/>
      <c r="O4150" s="105"/>
      <c r="P4150" s="105"/>
      <c r="Q4150" s="105"/>
      <c r="R4150" s="105"/>
      <c r="S4150" s="105"/>
      <c r="T4150" s="105"/>
    </row>
    <row r="4151" ht="14.25" customHeight="1">
      <c r="A4151" s="107"/>
      <c r="B4151" s="116"/>
      <c r="C4151" s="116"/>
      <c r="D4151" s="224"/>
      <c r="E4151" s="105"/>
      <c r="F4151" s="105"/>
      <c r="G4151" s="105"/>
      <c r="H4151" s="105"/>
      <c r="I4151" s="105"/>
      <c r="J4151" s="105"/>
      <c r="K4151" s="105"/>
      <c r="L4151" s="105"/>
      <c r="M4151" s="105"/>
      <c r="N4151" s="106"/>
      <c r="O4151" s="105"/>
      <c r="P4151" s="105"/>
      <c r="Q4151" s="105"/>
      <c r="R4151" s="105"/>
      <c r="S4151" s="105"/>
      <c r="T4151" s="105"/>
    </row>
    <row r="4152" ht="14.25" customHeight="1">
      <c r="A4152" s="107"/>
      <c r="B4152" s="116"/>
      <c r="C4152" s="116"/>
      <c r="D4152" s="224"/>
      <c r="E4152" s="105"/>
      <c r="F4152" s="105"/>
      <c r="G4152" s="105"/>
      <c r="H4152" s="105"/>
      <c r="I4152" s="105"/>
      <c r="J4152" s="105"/>
      <c r="K4152" s="105"/>
      <c r="L4152" s="105"/>
      <c r="M4152" s="105"/>
      <c r="N4152" s="106"/>
      <c r="O4152" s="105"/>
      <c r="P4152" s="105"/>
      <c r="Q4152" s="105"/>
      <c r="R4152" s="105"/>
      <c r="S4152" s="105"/>
      <c r="T4152" s="105"/>
    </row>
    <row r="4153" ht="14.25" customHeight="1">
      <c r="A4153" s="107"/>
      <c r="B4153" s="116"/>
      <c r="C4153" s="116"/>
      <c r="D4153" s="224"/>
      <c r="E4153" s="105"/>
      <c r="F4153" s="105"/>
      <c r="G4153" s="105"/>
      <c r="H4153" s="105"/>
      <c r="I4153" s="105"/>
      <c r="J4153" s="105"/>
      <c r="K4153" s="105"/>
      <c r="L4153" s="105"/>
      <c r="M4153" s="105"/>
      <c r="N4153" s="106"/>
      <c r="O4153" s="105"/>
      <c r="P4153" s="105"/>
      <c r="Q4153" s="105"/>
      <c r="R4153" s="105"/>
      <c r="S4153" s="105"/>
      <c r="T4153" s="105"/>
    </row>
    <row r="4154" ht="14.25" customHeight="1">
      <c r="A4154" s="107"/>
      <c r="B4154" s="116"/>
      <c r="C4154" s="116"/>
      <c r="D4154" s="224"/>
      <c r="E4154" s="105"/>
      <c r="F4154" s="105"/>
      <c r="G4154" s="105"/>
      <c r="H4154" s="105"/>
      <c r="I4154" s="105"/>
      <c r="J4154" s="105"/>
      <c r="K4154" s="105"/>
      <c r="L4154" s="105"/>
      <c r="M4154" s="105"/>
      <c r="N4154" s="106"/>
      <c r="O4154" s="105"/>
      <c r="P4154" s="105"/>
      <c r="Q4154" s="105"/>
      <c r="R4154" s="105"/>
      <c r="S4154" s="105"/>
      <c r="T4154" s="105"/>
    </row>
    <row r="4155" ht="14.25" customHeight="1">
      <c r="A4155" s="107"/>
      <c r="B4155" s="116"/>
      <c r="C4155" s="116"/>
      <c r="D4155" s="224"/>
      <c r="E4155" s="105"/>
      <c r="F4155" s="105"/>
      <c r="G4155" s="105"/>
      <c r="H4155" s="105"/>
      <c r="I4155" s="105"/>
      <c r="J4155" s="105"/>
      <c r="K4155" s="105"/>
      <c r="L4155" s="105"/>
      <c r="M4155" s="105"/>
      <c r="N4155" s="106"/>
      <c r="O4155" s="105"/>
      <c r="P4155" s="105"/>
      <c r="Q4155" s="105"/>
      <c r="R4155" s="105"/>
      <c r="S4155" s="105"/>
      <c r="T4155" s="105"/>
    </row>
    <row r="4156" ht="14.25" customHeight="1">
      <c r="A4156" s="107"/>
      <c r="B4156" s="116"/>
      <c r="C4156" s="116"/>
      <c r="D4156" s="224"/>
      <c r="E4156" s="105"/>
      <c r="F4156" s="105"/>
      <c r="G4156" s="105"/>
      <c r="H4156" s="105"/>
      <c r="I4156" s="105"/>
      <c r="J4156" s="105"/>
      <c r="K4156" s="105"/>
      <c r="L4156" s="105"/>
      <c r="M4156" s="105"/>
      <c r="N4156" s="106"/>
      <c r="O4156" s="105"/>
      <c r="P4156" s="105"/>
      <c r="Q4156" s="105"/>
      <c r="R4156" s="105"/>
      <c r="S4156" s="105"/>
      <c r="T4156" s="105"/>
    </row>
    <row r="4157" ht="14.25" customHeight="1">
      <c r="A4157" s="107"/>
      <c r="B4157" s="116"/>
      <c r="C4157" s="116"/>
      <c r="D4157" s="224"/>
      <c r="E4157" s="105"/>
      <c r="F4157" s="105"/>
      <c r="G4157" s="105"/>
      <c r="H4157" s="105"/>
      <c r="I4157" s="105"/>
      <c r="J4157" s="105"/>
      <c r="K4157" s="105"/>
      <c r="L4157" s="105"/>
      <c r="M4157" s="105"/>
      <c r="N4157" s="106"/>
      <c r="O4157" s="105"/>
      <c r="P4157" s="105"/>
      <c r="Q4157" s="105"/>
      <c r="R4157" s="105"/>
      <c r="S4157" s="105"/>
      <c r="T4157" s="105"/>
    </row>
    <row r="4158" ht="14.25" customHeight="1">
      <c r="A4158" s="107"/>
      <c r="B4158" s="116"/>
      <c r="C4158" s="116"/>
      <c r="D4158" s="224"/>
      <c r="E4158" s="105"/>
      <c r="F4158" s="105"/>
      <c r="G4158" s="105"/>
      <c r="H4158" s="105"/>
      <c r="I4158" s="105"/>
      <c r="J4158" s="105"/>
      <c r="K4158" s="105"/>
      <c r="L4158" s="105"/>
      <c r="M4158" s="105"/>
      <c r="N4158" s="106"/>
      <c r="O4158" s="105"/>
      <c r="P4158" s="105"/>
      <c r="Q4158" s="105"/>
      <c r="R4158" s="105"/>
      <c r="S4158" s="105"/>
      <c r="T4158" s="105"/>
    </row>
    <row r="4159" ht="14.25" customHeight="1">
      <c r="A4159" s="107"/>
      <c r="B4159" s="116"/>
      <c r="C4159" s="116"/>
      <c r="D4159" s="224"/>
      <c r="E4159" s="105"/>
      <c r="F4159" s="105"/>
      <c r="G4159" s="105"/>
      <c r="H4159" s="105"/>
      <c r="I4159" s="105"/>
      <c r="J4159" s="105"/>
      <c r="K4159" s="105"/>
      <c r="L4159" s="105"/>
      <c r="M4159" s="105"/>
      <c r="N4159" s="106"/>
      <c r="O4159" s="105"/>
      <c r="P4159" s="105"/>
      <c r="Q4159" s="105"/>
      <c r="R4159" s="105"/>
      <c r="S4159" s="105"/>
      <c r="T4159" s="105"/>
    </row>
    <row r="4160" ht="14.25" customHeight="1">
      <c r="A4160" s="107"/>
      <c r="B4160" s="116"/>
      <c r="C4160" s="116"/>
      <c r="D4160" s="224"/>
      <c r="E4160" s="105"/>
      <c r="F4160" s="105"/>
      <c r="G4160" s="105"/>
      <c r="H4160" s="105"/>
      <c r="I4160" s="105"/>
      <c r="J4160" s="105"/>
      <c r="K4160" s="105"/>
      <c r="L4160" s="105"/>
      <c r="M4160" s="105"/>
      <c r="N4160" s="106"/>
      <c r="O4160" s="105"/>
      <c r="P4160" s="105"/>
      <c r="Q4160" s="105"/>
      <c r="R4160" s="105"/>
      <c r="S4160" s="105"/>
      <c r="T4160" s="105"/>
    </row>
    <row r="4161" ht="14.25" customHeight="1">
      <c r="A4161" s="107"/>
      <c r="B4161" s="116"/>
      <c r="C4161" s="116"/>
      <c r="D4161" s="224"/>
      <c r="E4161" s="105"/>
      <c r="F4161" s="105"/>
      <c r="G4161" s="105"/>
      <c r="H4161" s="105"/>
      <c r="I4161" s="105"/>
      <c r="J4161" s="105"/>
      <c r="K4161" s="105"/>
      <c r="L4161" s="105"/>
      <c r="M4161" s="105"/>
      <c r="N4161" s="106"/>
      <c r="O4161" s="105"/>
      <c r="P4161" s="105"/>
      <c r="Q4161" s="105"/>
      <c r="R4161" s="105"/>
      <c r="S4161" s="105"/>
      <c r="T4161" s="105"/>
    </row>
    <row r="4162" ht="14.25" customHeight="1">
      <c r="A4162" s="107"/>
      <c r="B4162" s="116"/>
      <c r="C4162" s="116"/>
      <c r="D4162" s="224"/>
      <c r="E4162" s="105"/>
      <c r="F4162" s="105"/>
      <c r="G4162" s="105"/>
      <c r="H4162" s="105"/>
      <c r="I4162" s="105"/>
      <c r="J4162" s="105"/>
      <c r="K4162" s="105"/>
      <c r="L4162" s="105"/>
      <c r="M4162" s="105"/>
      <c r="N4162" s="106"/>
      <c r="O4162" s="105"/>
      <c r="P4162" s="105"/>
      <c r="Q4162" s="105"/>
      <c r="R4162" s="105"/>
      <c r="S4162" s="105"/>
      <c r="T4162" s="105"/>
    </row>
    <row r="4163" ht="14.25" customHeight="1">
      <c r="A4163" s="107"/>
      <c r="B4163" s="116"/>
      <c r="C4163" s="116"/>
      <c r="D4163" s="224"/>
      <c r="E4163" s="105"/>
      <c r="F4163" s="105"/>
      <c r="G4163" s="105"/>
      <c r="H4163" s="105"/>
      <c r="I4163" s="105"/>
      <c r="J4163" s="105"/>
      <c r="K4163" s="105"/>
      <c r="L4163" s="105"/>
      <c r="M4163" s="105"/>
      <c r="N4163" s="106"/>
      <c r="O4163" s="105"/>
      <c r="P4163" s="105"/>
      <c r="Q4163" s="105"/>
      <c r="R4163" s="105"/>
      <c r="S4163" s="105"/>
      <c r="T4163" s="105"/>
    </row>
    <row r="4164" ht="14.25" customHeight="1">
      <c r="A4164" s="107"/>
      <c r="B4164" s="116"/>
      <c r="C4164" s="116"/>
      <c r="D4164" s="224"/>
      <c r="E4164" s="105"/>
      <c r="F4164" s="105"/>
      <c r="G4164" s="105"/>
      <c r="H4164" s="105"/>
      <c r="I4164" s="105"/>
      <c r="J4164" s="105"/>
      <c r="K4164" s="105"/>
      <c r="L4164" s="105"/>
      <c r="M4164" s="105"/>
      <c r="N4164" s="106"/>
      <c r="O4164" s="105"/>
      <c r="P4164" s="105"/>
      <c r="Q4164" s="105"/>
      <c r="R4164" s="105"/>
      <c r="S4164" s="105"/>
      <c r="T4164" s="105"/>
    </row>
    <row r="4165" ht="14.25" customHeight="1">
      <c r="A4165" s="107"/>
      <c r="B4165" s="116"/>
      <c r="C4165" s="116"/>
      <c r="D4165" s="224"/>
      <c r="E4165" s="105"/>
      <c r="F4165" s="105"/>
      <c r="G4165" s="105"/>
      <c r="H4165" s="105"/>
      <c r="I4165" s="105"/>
      <c r="J4165" s="105"/>
      <c r="K4165" s="105"/>
      <c r="L4165" s="105"/>
      <c r="M4165" s="105"/>
      <c r="N4165" s="106"/>
      <c r="O4165" s="105"/>
      <c r="P4165" s="105"/>
      <c r="Q4165" s="105"/>
      <c r="R4165" s="105"/>
      <c r="S4165" s="105"/>
      <c r="T4165" s="105"/>
    </row>
    <row r="4166" ht="14.25" customHeight="1">
      <c r="A4166" s="107"/>
      <c r="B4166" s="116"/>
      <c r="C4166" s="116"/>
      <c r="D4166" s="224"/>
      <c r="E4166" s="105"/>
      <c r="F4166" s="105"/>
      <c r="G4166" s="105"/>
      <c r="H4166" s="105"/>
      <c r="I4166" s="105"/>
      <c r="J4166" s="105"/>
      <c r="K4166" s="105"/>
      <c r="L4166" s="105"/>
      <c r="M4166" s="105"/>
      <c r="N4166" s="106"/>
      <c r="O4166" s="105"/>
      <c r="P4166" s="105"/>
      <c r="Q4166" s="105"/>
      <c r="R4166" s="105"/>
      <c r="S4166" s="105"/>
      <c r="T4166" s="105"/>
    </row>
    <row r="4167" ht="14.25" customHeight="1">
      <c r="A4167" s="107"/>
      <c r="B4167" s="116"/>
      <c r="C4167" s="116"/>
      <c r="D4167" s="224"/>
      <c r="E4167" s="105"/>
      <c r="F4167" s="105"/>
      <c r="G4167" s="105"/>
      <c r="H4167" s="105"/>
      <c r="I4167" s="105"/>
      <c r="J4167" s="105"/>
      <c r="K4167" s="105"/>
      <c r="L4167" s="105"/>
      <c r="M4167" s="105"/>
      <c r="N4167" s="106"/>
      <c r="O4167" s="105"/>
      <c r="P4167" s="105"/>
      <c r="Q4167" s="105"/>
      <c r="R4167" s="105"/>
      <c r="S4167" s="105"/>
      <c r="T4167" s="105"/>
    </row>
    <row r="4168" ht="14.25" customHeight="1">
      <c r="A4168" s="107"/>
      <c r="B4168" s="116"/>
      <c r="C4168" s="116"/>
      <c r="D4168" s="224"/>
      <c r="E4168" s="105"/>
      <c r="F4168" s="105"/>
      <c r="G4168" s="105"/>
      <c r="H4168" s="105"/>
      <c r="I4168" s="105"/>
      <c r="J4168" s="105"/>
      <c r="K4168" s="105"/>
      <c r="L4168" s="105"/>
      <c r="M4168" s="105"/>
      <c r="N4168" s="106"/>
      <c r="O4168" s="105"/>
      <c r="P4168" s="105"/>
      <c r="Q4168" s="105"/>
      <c r="R4168" s="105"/>
      <c r="S4168" s="105"/>
      <c r="T4168" s="105"/>
    </row>
    <row r="4169" ht="14.25" customHeight="1">
      <c r="A4169" s="107"/>
      <c r="B4169" s="116"/>
      <c r="C4169" s="116"/>
      <c r="D4169" s="224"/>
      <c r="E4169" s="105"/>
      <c r="F4169" s="105"/>
      <c r="G4169" s="105"/>
      <c r="H4169" s="105"/>
      <c r="I4169" s="105"/>
      <c r="J4169" s="105"/>
      <c r="K4169" s="105"/>
      <c r="L4169" s="105"/>
      <c r="M4169" s="105"/>
      <c r="N4169" s="106"/>
      <c r="O4169" s="105"/>
      <c r="P4169" s="105"/>
      <c r="Q4169" s="105"/>
      <c r="R4169" s="105"/>
      <c r="S4169" s="105"/>
      <c r="T4169" s="105"/>
    </row>
    <row r="4170" ht="14.25" customHeight="1">
      <c r="A4170" s="107"/>
      <c r="B4170" s="116"/>
      <c r="C4170" s="116"/>
      <c r="D4170" s="224"/>
      <c r="E4170" s="105"/>
      <c r="F4170" s="105"/>
      <c r="G4170" s="105"/>
      <c r="H4170" s="105"/>
      <c r="I4170" s="105"/>
      <c r="J4170" s="105"/>
      <c r="K4170" s="105"/>
      <c r="L4170" s="105"/>
      <c r="M4170" s="105"/>
      <c r="N4170" s="106"/>
      <c r="O4170" s="105"/>
      <c r="P4170" s="105"/>
      <c r="Q4170" s="105"/>
      <c r="R4170" s="105"/>
      <c r="S4170" s="105"/>
      <c r="T4170" s="105"/>
    </row>
    <row r="4171" ht="14.25" customHeight="1">
      <c r="A4171" s="107"/>
      <c r="B4171" s="116"/>
      <c r="C4171" s="116"/>
      <c r="D4171" s="224"/>
      <c r="E4171" s="105"/>
      <c r="F4171" s="105"/>
      <c r="G4171" s="105"/>
      <c r="H4171" s="105"/>
      <c r="I4171" s="105"/>
      <c r="J4171" s="105"/>
      <c r="K4171" s="105"/>
      <c r="L4171" s="105"/>
      <c r="M4171" s="105"/>
      <c r="N4171" s="106"/>
      <c r="O4171" s="105"/>
      <c r="P4171" s="105"/>
      <c r="Q4171" s="105"/>
      <c r="R4171" s="105"/>
      <c r="S4171" s="105"/>
      <c r="T4171" s="105"/>
    </row>
    <row r="4172" ht="14.25" customHeight="1">
      <c r="A4172" s="107"/>
      <c r="B4172" s="116"/>
      <c r="C4172" s="116"/>
      <c r="D4172" s="224"/>
      <c r="E4172" s="105"/>
      <c r="F4172" s="105"/>
      <c r="G4172" s="105"/>
      <c r="H4172" s="105"/>
      <c r="I4172" s="105"/>
      <c r="J4172" s="105"/>
      <c r="K4172" s="105"/>
      <c r="L4172" s="105"/>
      <c r="M4172" s="105"/>
      <c r="N4172" s="106"/>
      <c r="O4172" s="105"/>
      <c r="P4172" s="105"/>
      <c r="Q4172" s="105"/>
      <c r="R4172" s="105"/>
      <c r="S4172" s="105"/>
      <c r="T4172" s="105"/>
    </row>
    <row r="4173" ht="14.25" customHeight="1">
      <c r="A4173" s="107"/>
      <c r="B4173" s="116"/>
      <c r="C4173" s="116"/>
      <c r="D4173" s="224"/>
      <c r="E4173" s="105"/>
      <c r="F4173" s="105"/>
      <c r="G4173" s="105"/>
      <c r="H4173" s="105"/>
      <c r="I4173" s="105"/>
      <c r="J4173" s="105"/>
      <c r="K4173" s="105"/>
      <c r="L4173" s="105"/>
      <c r="M4173" s="105"/>
      <c r="N4173" s="106"/>
      <c r="O4173" s="105"/>
      <c r="P4173" s="105"/>
      <c r="Q4173" s="105"/>
      <c r="R4173" s="105"/>
      <c r="S4173" s="105"/>
      <c r="T4173" s="105"/>
    </row>
    <row r="4174" ht="14.25" customHeight="1">
      <c r="A4174" s="107"/>
      <c r="B4174" s="116"/>
      <c r="C4174" s="116"/>
      <c r="D4174" s="224"/>
      <c r="E4174" s="105"/>
      <c r="F4174" s="105"/>
      <c r="G4174" s="105"/>
      <c r="H4174" s="105"/>
      <c r="I4174" s="105"/>
      <c r="J4174" s="105"/>
      <c r="K4174" s="105"/>
      <c r="L4174" s="105"/>
      <c r="M4174" s="105"/>
      <c r="N4174" s="106"/>
      <c r="O4174" s="105"/>
      <c r="P4174" s="105"/>
      <c r="Q4174" s="105"/>
      <c r="R4174" s="105"/>
      <c r="S4174" s="105"/>
      <c r="T4174" s="105"/>
    </row>
    <row r="4175" ht="14.25" customHeight="1">
      <c r="A4175" s="107"/>
      <c r="B4175" s="116"/>
      <c r="C4175" s="116"/>
      <c r="D4175" s="224"/>
      <c r="E4175" s="105"/>
      <c r="F4175" s="105"/>
      <c r="G4175" s="105"/>
      <c r="H4175" s="105"/>
      <c r="I4175" s="105"/>
      <c r="J4175" s="105"/>
      <c r="K4175" s="105"/>
      <c r="L4175" s="105"/>
      <c r="M4175" s="105"/>
      <c r="N4175" s="106"/>
      <c r="O4175" s="105"/>
      <c r="P4175" s="105"/>
      <c r="Q4175" s="105"/>
      <c r="R4175" s="105"/>
      <c r="S4175" s="105"/>
      <c r="T4175" s="105"/>
    </row>
    <row r="4176" ht="14.25" customHeight="1">
      <c r="A4176" s="107"/>
      <c r="B4176" s="116"/>
      <c r="C4176" s="116"/>
      <c r="D4176" s="224"/>
      <c r="E4176" s="105"/>
      <c r="F4176" s="105"/>
      <c r="G4176" s="105"/>
      <c r="H4176" s="105"/>
      <c r="I4176" s="105"/>
      <c r="J4176" s="105"/>
      <c r="K4176" s="105"/>
      <c r="L4176" s="105"/>
      <c r="M4176" s="105"/>
      <c r="N4176" s="106"/>
      <c r="O4176" s="105"/>
      <c r="P4176" s="105"/>
      <c r="Q4176" s="105"/>
      <c r="R4176" s="105"/>
      <c r="S4176" s="105"/>
      <c r="T4176" s="105"/>
    </row>
    <row r="4177" ht="14.25" customHeight="1">
      <c r="A4177" s="107"/>
      <c r="B4177" s="116"/>
      <c r="C4177" s="116"/>
      <c r="D4177" s="224"/>
      <c r="E4177" s="105"/>
      <c r="F4177" s="105"/>
      <c r="G4177" s="105"/>
      <c r="H4177" s="105"/>
      <c r="I4177" s="105"/>
      <c r="J4177" s="105"/>
      <c r="K4177" s="105"/>
      <c r="L4177" s="105"/>
      <c r="M4177" s="105"/>
      <c r="N4177" s="106"/>
      <c r="O4177" s="105"/>
      <c r="P4177" s="105"/>
      <c r="Q4177" s="105"/>
      <c r="R4177" s="105"/>
      <c r="S4177" s="105"/>
      <c r="T4177" s="105"/>
    </row>
    <row r="4178" ht="14.25" customHeight="1">
      <c r="A4178" s="107"/>
      <c r="B4178" s="116"/>
      <c r="C4178" s="116"/>
      <c r="D4178" s="224"/>
      <c r="E4178" s="105"/>
      <c r="F4178" s="105"/>
      <c r="G4178" s="105"/>
      <c r="H4178" s="105"/>
      <c r="I4178" s="105"/>
      <c r="J4178" s="105"/>
      <c r="K4178" s="105"/>
      <c r="L4178" s="105"/>
      <c r="M4178" s="105"/>
      <c r="N4178" s="106"/>
      <c r="O4178" s="105"/>
      <c r="P4178" s="105"/>
      <c r="Q4178" s="105"/>
      <c r="R4178" s="105"/>
      <c r="S4178" s="105"/>
      <c r="T4178" s="105"/>
    </row>
    <row r="4179" ht="14.25" customHeight="1">
      <c r="A4179" s="107"/>
      <c r="B4179" s="116"/>
      <c r="C4179" s="116"/>
      <c r="D4179" s="224"/>
      <c r="E4179" s="105"/>
      <c r="F4179" s="105"/>
      <c r="G4179" s="105"/>
      <c r="H4179" s="105"/>
      <c r="I4179" s="105"/>
      <c r="J4179" s="105"/>
      <c r="K4179" s="105"/>
      <c r="L4179" s="105"/>
      <c r="M4179" s="105"/>
      <c r="N4179" s="106"/>
      <c r="O4179" s="105"/>
      <c r="P4179" s="105"/>
      <c r="Q4179" s="105"/>
      <c r="R4179" s="105"/>
      <c r="S4179" s="105"/>
      <c r="T4179" s="105"/>
    </row>
    <row r="4180" ht="14.25" customHeight="1">
      <c r="A4180" s="107"/>
      <c r="B4180" s="116"/>
      <c r="C4180" s="116"/>
      <c r="D4180" s="224"/>
      <c r="E4180" s="105"/>
      <c r="F4180" s="105"/>
      <c r="G4180" s="105"/>
      <c r="H4180" s="105"/>
      <c r="I4180" s="105"/>
      <c r="J4180" s="105"/>
      <c r="K4180" s="105"/>
      <c r="L4180" s="105"/>
      <c r="M4180" s="105"/>
      <c r="N4180" s="106"/>
      <c r="O4180" s="105"/>
      <c r="P4180" s="105"/>
      <c r="Q4180" s="105"/>
      <c r="R4180" s="105"/>
      <c r="S4180" s="105"/>
      <c r="T4180" s="105"/>
    </row>
    <row r="4181" ht="14.25" customHeight="1">
      <c r="A4181" s="107"/>
      <c r="B4181" s="116"/>
      <c r="C4181" s="116"/>
      <c r="D4181" s="224"/>
      <c r="E4181" s="105"/>
      <c r="F4181" s="105"/>
      <c r="G4181" s="105"/>
      <c r="H4181" s="105"/>
      <c r="I4181" s="105"/>
      <c r="J4181" s="105"/>
      <c r="K4181" s="105"/>
      <c r="L4181" s="105"/>
      <c r="M4181" s="105"/>
      <c r="N4181" s="106"/>
      <c r="O4181" s="105"/>
      <c r="P4181" s="105"/>
      <c r="Q4181" s="105"/>
      <c r="R4181" s="105"/>
      <c r="S4181" s="105"/>
      <c r="T4181" s="105"/>
    </row>
    <row r="4182" ht="14.25" customHeight="1">
      <c r="A4182" s="107"/>
      <c r="B4182" s="116"/>
      <c r="C4182" s="116"/>
      <c r="D4182" s="224"/>
      <c r="E4182" s="105"/>
      <c r="F4182" s="105"/>
      <c r="G4182" s="105"/>
      <c r="H4182" s="105"/>
      <c r="I4182" s="105"/>
      <c r="J4182" s="105"/>
      <c r="K4182" s="105"/>
      <c r="L4182" s="105"/>
      <c r="M4182" s="105"/>
      <c r="N4182" s="106"/>
      <c r="O4182" s="105"/>
      <c r="P4182" s="105"/>
      <c r="Q4182" s="105"/>
      <c r="R4182" s="105"/>
      <c r="S4182" s="105"/>
      <c r="T4182" s="105"/>
    </row>
    <row r="4183" ht="14.25" customHeight="1">
      <c r="A4183" s="107"/>
      <c r="B4183" s="116"/>
      <c r="C4183" s="116"/>
      <c r="D4183" s="224"/>
      <c r="E4183" s="105"/>
      <c r="F4183" s="105"/>
      <c r="G4183" s="105"/>
      <c r="H4183" s="105"/>
      <c r="I4183" s="105"/>
      <c r="J4183" s="105"/>
      <c r="K4183" s="105"/>
      <c r="L4183" s="105"/>
      <c r="M4183" s="105"/>
      <c r="N4183" s="106"/>
      <c r="O4183" s="105"/>
      <c r="P4183" s="105"/>
      <c r="Q4183" s="105"/>
      <c r="R4183" s="105"/>
      <c r="S4183" s="105"/>
      <c r="T4183" s="105"/>
    </row>
    <row r="4184" ht="14.25" customHeight="1">
      <c r="A4184" s="107"/>
      <c r="B4184" s="116"/>
      <c r="C4184" s="116"/>
      <c r="D4184" s="224"/>
      <c r="E4184" s="105"/>
      <c r="F4184" s="105"/>
      <c r="G4184" s="105"/>
      <c r="H4184" s="105"/>
      <c r="I4184" s="105"/>
      <c r="J4184" s="105"/>
      <c r="K4184" s="105"/>
      <c r="L4184" s="105"/>
      <c r="M4184" s="105"/>
      <c r="N4184" s="106"/>
      <c r="O4184" s="105"/>
      <c r="P4184" s="105"/>
      <c r="Q4184" s="105"/>
      <c r="R4184" s="105"/>
      <c r="S4184" s="105"/>
      <c r="T4184" s="105"/>
    </row>
    <row r="4185" ht="14.25" customHeight="1">
      <c r="A4185" s="107"/>
      <c r="B4185" s="116"/>
      <c r="C4185" s="116"/>
      <c r="D4185" s="224"/>
      <c r="E4185" s="105"/>
      <c r="F4185" s="105"/>
      <c r="G4185" s="105"/>
      <c r="H4185" s="105"/>
      <c r="I4185" s="105"/>
      <c r="J4185" s="105"/>
      <c r="K4185" s="105"/>
      <c r="L4185" s="105"/>
      <c r="M4185" s="105"/>
      <c r="N4185" s="106"/>
      <c r="O4185" s="105"/>
      <c r="P4185" s="105"/>
      <c r="Q4185" s="105"/>
      <c r="R4185" s="105"/>
      <c r="S4185" s="105"/>
      <c r="T4185" s="105"/>
    </row>
    <row r="4186" ht="14.25" customHeight="1">
      <c r="A4186" s="107"/>
      <c r="B4186" s="116"/>
      <c r="C4186" s="116"/>
      <c r="D4186" s="224"/>
      <c r="E4186" s="105"/>
      <c r="F4186" s="105"/>
      <c r="G4186" s="105"/>
      <c r="H4186" s="105"/>
      <c r="I4186" s="105"/>
      <c r="J4186" s="105"/>
      <c r="K4186" s="105"/>
      <c r="L4186" s="105"/>
      <c r="M4186" s="105"/>
      <c r="N4186" s="106"/>
      <c r="O4186" s="105"/>
      <c r="P4186" s="105"/>
      <c r="Q4186" s="105"/>
      <c r="R4186" s="105"/>
      <c r="S4186" s="105"/>
      <c r="T4186" s="105"/>
    </row>
    <row r="4187" ht="14.25" customHeight="1">
      <c r="A4187" s="107"/>
      <c r="B4187" s="116"/>
      <c r="C4187" s="116"/>
      <c r="D4187" s="224"/>
      <c r="E4187" s="105"/>
      <c r="F4187" s="105"/>
      <c r="G4187" s="105"/>
      <c r="H4187" s="105"/>
      <c r="I4187" s="105"/>
      <c r="J4187" s="105"/>
      <c r="K4187" s="105"/>
      <c r="L4187" s="105"/>
      <c r="M4187" s="105"/>
      <c r="N4187" s="106"/>
      <c r="O4187" s="105"/>
      <c r="P4187" s="105"/>
      <c r="Q4187" s="105"/>
      <c r="R4187" s="105"/>
      <c r="S4187" s="105"/>
      <c r="T4187" s="105"/>
    </row>
    <row r="4188" ht="14.25" customHeight="1">
      <c r="A4188" s="107"/>
      <c r="B4188" s="116"/>
      <c r="C4188" s="116"/>
      <c r="D4188" s="224"/>
      <c r="E4188" s="105"/>
      <c r="F4188" s="105"/>
      <c r="G4188" s="105"/>
      <c r="H4188" s="105"/>
      <c r="I4188" s="105"/>
      <c r="J4188" s="105"/>
      <c r="K4188" s="105"/>
      <c r="L4188" s="105"/>
      <c r="M4188" s="105"/>
      <c r="N4188" s="106"/>
      <c r="O4188" s="105"/>
      <c r="P4188" s="105"/>
      <c r="Q4188" s="105"/>
      <c r="R4188" s="105"/>
      <c r="S4188" s="105"/>
      <c r="T4188" s="105"/>
    </row>
    <row r="4189" ht="14.25" customHeight="1">
      <c r="A4189" s="107"/>
      <c r="B4189" s="116"/>
      <c r="C4189" s="116"/>
      <c r="D4189" s="224"/>
      <c r="E4189" s="105"/>
      <c r="F4189" s="105"/>
      <c r="G4189" s="105"/>
      <c r="H4189" s="105"/>
      <c r="I4189" s="105"/>
      <c r="J4189" s="105"/>
      <c r="K4189" s="105"/>
      <c r="L4189" s="105"/>
      <c r="M4189" s="105"/>
      <c r="N4189" s="106"/>
      <c r="O4189" s="105"/>
      <c r="P4189" s="105"/>
      <c r="Q4189" s="105"/>
      <c r="R4189" s="105"/>
      <c r="S4189" s="105"/>
      <c r="T4189" s="105"/>
    </row>
    <row r="4190" ht="14.25" customHeight="1">
      <c r="A4190" s="107"/>
      <c r="B4190" s="116"/>
      <c r="C4190" s="116"/>
      <c r="D4190" s="224"/>
      <c r="E4190" s="105"/>
      <c r="F4190" s="105"/>
      <c r="G4190" s="105"/>
      <c r="H4190" s="105"/>
      <c r="I4190" s="105"/>
      <c r="J4190" s="105"/>
      <c r="K4190" s="105"/>
      <c r="L4190" s="105"/>
      <c r="M4190" s="105"/>
      <c r="N4190" s="106"/>
      <c r="O4190" s="105"/>
      <c r="P4190" s="105"/>
      <c r="Q4190" s="105"/>
      <c r="R4190" s="105"/>
      <c r="S4190" s="105"/>
      <c r="T4190" s="105"/>
    </row>
    <row r="4191" ht="14.25" customHeight="1">
      <c r="A4191" s="107"/>
      <c r="B4191" s="116"/>
      <c r="C4191" s="116"/>
      <c r="D4191" s="224"/>
      <c r="E4191" s="105"/>
      <c r="F4191" s="105"/>
      <c r="G4191" s="105"/>
      <c r="H4191" s="105"/>
      <c r="I4191" s="105"/>
      <c r="J4191" s="105"/>
      <c r="K4191" s="105"/>
      <c r="L4191" s="105"/>
      <c r="M4191" s="105"/>
      <c r="N4191" s="106"/>
      <c r="O4191" s="105"/>
      <c r="P4191" s="105"/>
      <c r="Q4191" s="105"/>
      <c r="R4191" s="105"/>
      <c r="S4191" s="105"/>
      <c r="T4191" s="105"/>
    </row>
    <row r="4192" ht="14.25" customHeight="1">
      <c r="A4192" s="107"/>
      <c r="B4192" s="116"/>
      <c r="C4192" s="116"/>
      <c r="D4192" s="224"/>
      <c r="E4192" s="105"/>
      <c r="F4192" s="105"/>
      <c r="G4192" s="105"/>
      <c r="H4192" s="105"/>
      <c r="I4192" s="105"/>
      <c r="J4192" s="105"/>
      <c r="K4192" s="105"/>
      <c r="L4192" s="105"/>
      <c r="M4192" s="105"/>
      <c r="N4192" s="106"/>
      <c r="O4192" s="105"/>
      <c r="P4192" s="105"/>
      <c r="Q4192" s="105"/>
      <c r="R4192" s="105"/>
      <c r="S4192" s="105"/>
      <c r="T4192" s="105"/>
    </row>
    <row r="4193" ht="14.25" customHeight="1">
      <c r="A4193" s="107"/>
      <c r="B4193" s="116"/>
      <c r="C4193" s="116"/>
      <c r="D4193" s="224"/>
      <c r="E4193" s="105"/>
      <c r="F4193" s="105"/>
      <c r="G4193" s="105"/>
      <c r="H4193" s="105"/>
      <c r="I4193" s="105"/>
      <c r="J4193" s="105"/>
      <c r="K4193" s="105"/>
      <c r="L4193" s="105"/>
      <c r="M4193" s="105"/>
      <c r="N4193" s="106"/>
      <c r="O4193" s="105"/>
      <c r="P4193" s="105"/>
      <c r="Q4193" s="105"/>
      <c r="R4193" s="105"/>
      <c r="S4193" s="105"/>
      <c r="T4193" s="105"/>
    </row>
    <row r="4194" ht="14.25" customHeight="1">
      <c r="A4194" s="107"/>
      <c r="B4194" s="116"/>
      <c r="C4194" s="116"/>
      <c r="D4194" s="224"/>
      <c r="E4194" s="105"/>
      <c r="F4194" s="105"/>
      <c r="G4194" s="105"/>
      <c r="H4194" s="105"/>
      <c r="I4194" s="105"/>
      <c r="J4194" s="105"/>
      <c r="K4194" s="105"/>
      <c r="L4194" s="105"/>
      <c r="M4194" s="105"/>
      <c r="N4194" s="106"/>
      <c r="O4194" s="105"/>
      <c r="P4194" s="105"/>
      <c r="Q4194" s="105"/>
      <c r="R4194" s="105"/>
      <c r="S4194" s="105"/>
      <c r="T4194" s="105"/>
    </row>
    <row r="4195" ht="14.25" customHeight="1">
      <c r="A4195" s="107"/>
      <c r="B4195" s="116"/>
      <c r="C4195" s="116"/>
      <c r="D4195" s="224"/>
      <c r="E4195" s="105"/>
      <c r="F4195" s="105"/>
      <c r="G4195" s="105"/>
      <c r="H4195" s="105"/>
      <c r="I4195" s="105"/>
      <c r="J4195" s="105"/>
      <c r="K4195" s="105"/>
      <c r="L4195" s="105"/>
      <c r="M4195" s="105"/>
      <c r="N4195" s="106"/>
      <c r="O4195" s="105"/>
      <c r="P4195" s="105"/>
      <c r="Q4195" s="105"/>
      <c r="R4195" s="105"/>
      <c r="S4195" s="105"/>
      <c r="T4195" s="105"/>
    </row>
    <row r="4196" ht="14.25" customHeight="1">
      <c r="A4196" s="107"/>
      <c r="B4196" s="116"/>
      <c r="C4196" s="116"/>
      <c r="D4196" s="224"/>
      <c r="E4196" s="105"/>
      <c r="F4196" s="105"/>
      <c r="G4196" s="105"/>
      <c r="H4196" s="105"/>
      <c r="I4196" s="105"/>
      <c r="J4196" s="105"/>
      <c r="K4196" s="105"/>
      <c r="L4196" s="105"/>
      <c r="M4196" s="105"/>
      <c r="N4196" s="106"/>
      <c r="O4196" s="105"/>
      <c r="P4196" s="105"/>
      <c r="Q4196" s="105"/>
      <c r="R4196" s="105"/>
      <c r="S4196" s="105"/>
      <c r="T4196" s="105"/>
    </row>
    <row r="4197" ht="14.25" customHeight="1">
      <c r="A4197" s="107"/>
      <c r="B4197" s="116"/>
      <c r="C4197" s="116"/>
      <c r="D4197" s="224"/>
      <c r="E4197" s="105"/>
      <c r="F4197" s="105"/>
      <c r="G4197" s="105"/>
      <c r="H4197" s="105"/>
      <c r="I4197" s="105"/>
      <c r="J4197" s="105"/>
      <c r="K4197" s="105"/>
      <c r="L4197" s="105"/>
      <c r="M4197" s="105"/>
      <c r="N4197" s="106"/>
      <c r="O4197" s="105"/>
      <c r="P4197" s="105"/>
      <c r="Q4197" s="105"/>
      <c r="R4197" s="105"/>
      <c r="S4197" s="105"/>
      <c r="T4197" s="105"/>
    </row>
    <row r="4198" ht="14.25" customHeight="1">
      <c r="A4198" s="107"/>
      <c r="B4198" s="116"/>
      <c r="C4198" s="116"/>
      <c r="D4198" s="224"/>
      <c r="E4198" s="105"/>
      <c r="F4198" s="105"/>
      <c r="G4198" s="105"/>
      <c r="H4198" s="105"/>
      <c r="I4198" s="105"/>
      <c r="J4198" s="105"/>
      <c r="K4198" s="105"/>
      <c r="L4198" s="105"/>
      <c r="M4198" s="105"/>
      <c r="N4198" s="106"/>
      <c r="O4198" s="105"/>
      <c r="P4198" s="105"/>
      <c r="Q4198" s="105"/>
      <c r="R4198" s="105"/>
      <c r="S4198" s="105"/>
      <c r="T4198" s="105"/>
    </row>
    <row r="4199" ht="14.25" customHeight="1">
      <c r="A4199" s="107"/>
      <c r="B4199" s="116"/>
      <c r="C4199" s="116"/>
      <c r="D4199" s="224"/>
      <c r="E4199" s="105"/>
      <c r="F4199" s="105"/>
      <c r="G4199" s="105"/>
      <c r="H4199" s="105"/>
      <c r="I4199" s="105"/>
      <c r="J4199" s="105"/>
      <c r="K4199" s="105"/>
      <c r="L4199" s="105"/>
      <c r="M4199" s="105"/>
      <c r="N4199" s="106"/>
      <c r="O4199" s="105"/>
      <c r="P4199" s="105"/>
      <c r="Q4199" s="105"/>
      <c r="R4199" s="105"/>
      <c r="S4199" s="105"/>
      <c r="T4199" s="105"/>
    </row>
    <row r="4200" ht="14.25" customHeight="1">
      <c r="A4200" s="107"/>
      <c r="B4200" s="116"/>
      <c r="C4200" s="116"/>
      <c r="D4200" s="224"/>
      <c r="E4200" s="105"/>
      <c r="F4200" s="105"/>
      <c r="G4200" s="105"/>
      <c r="H4200" s="105"/>
      <c r="I4200" s="105"/>
      <c r="J4200" s="105"/>
      <c r="K4200" s="105"/>
      <c r="L4200" s="105"/>
      <c r="M4200" s="105"/>
      <c r="N4200" s="106"/>
      <c r="O4200" s="105"/>
      <c r="P4200" s="105"/>
      <c r="Q4200" s="105"/>
      <c r="R4200" s="105"/>
      <c r="S4200" s="105"/>
      <c r="T4200" s="105"/>
    </row>
    <row r="4201" ht="14.25" customHeight="1">
      <c r="A4201" s="107"/>
      <c r="B4201" s="116"/>
      <c r="C4201" s="116"/>
      <c r="D4201" s="224"/>
      <c r="E4201" s="105"/>
      <c r="F4201" s="105"/>
      <c r="G4201" s="105"/>
      <c r="H4201" s="105"/>
      <c r="I4201" s="105"/>
      <c r="J4201" s="105"/>
      <c r="K4201" s="105"/>
      <c r="L4201" s="105"/>
      <c r="M4201" s="105"/>
      <c r="N4201" s="106"/>
      <c r="O4201" s="105"/>
      <c r="P4201" s="105"/>
      <c r="Q4201" s="105"/>
      <c r="R4201" s="105"/>
      <c r="S4201" s="105"/>
      <c r="T4201" s="105"/>
    </row>
    <row r="4202" ht="14.25" customHeight="1">
      <c r="A4202" s="107"/>
      <c r="B4202" s="116"/>
      <c r="C4202" s="116"/>
      <c r="D4202" s="224"/>
      <c r="E4202" s="105"/>
      <c r="F4202" s="105"/>
      <c r="G4202" s="105"/>
      <c r="H4202" s="105"/>
      <c r="I4202" s="105"/>
      <c r="J4202" s="105"/>
      <c r="K4202" s="105"/>
      <c r="L4202" s="105"/>
      <c r="M4202" s="105"/>
      <c r="N4202" s="106"/>
      <c r="O4202" s="105"/>
      <c r="P4202" s="105"/>
      <c r="Q4202" s="105"/>
      <c r="R4202" s="105"/>
      <c r="S4202" s="105"/>
      <c r="T4202" s="105"/>
    </row>
    <row r="4203" ht="14.25" customHeight="1">
      <c r="A4203" s="107"/>
      <c r="B4203" s="116"/>
      <c r="C4203" s="116"/>
      <c r="D4203" s="224"/>
      <c r="E4203" s="105"/>
      <c r="F4203" s="105"/>
      <c r="G4203" s="105"/>
      <c r="H4203" s="105"/>
      <c r="I4203" s="105"/>
      <c r="J4203" s="105"/>
      <c r="K4203" s="105"/>
      <c r="L4203" s="105"/>
      <c r="M4203" s="105"/>
      <c r="N4203" s="106"/>
      <c r="O4203" s="105"/>
      <c r="P4203" s="105"/>
      <c r="Q4203" s="105"/>
      <c r="R4203" s="105"/>
      <c r="S4203" s="105"/>
      <c r="T4203" s="105"/>
    </row>
    <row r="4204" ht="14.25" customHeight="1">
      <c r="A4204" s="107"/>
      <c r="B4204" s="116"/>
      <c r="C4204" s="116"/>
      <c r="D4204" s="224"/>
      <c r="E4204" s="105"/>
      <c r="F4204" s="105"/>
      <c r="G4204" s="105"/>
      <c r="H4204" s="105"/>
      <c r="I4204" s="105"/>
      <c r="J4204" s="105"/>
      <c r="K4204" s="105"/>
      <c r="L4204" s="105"/>
      <c r="M4204" s="105"/>
      <c r="N4204" s="106"/>
      <c r="O4204" s="105"/>
      <c r="P4204" s="105"/>
      <c r="Q4204" s="105"/>
      <c r="R4204" s="105"/>
      <c r="S4204" s="105"/>
      <c r="T4204" s="105"/>
    </row>
    <row r="4205" ht="14.25" customHeight="1">
      <c r="A4205" s="107"/>
      <c r="B4205" s="116"/>
      <c r="C4205" s="116"/>
      <c r="D4205" s="224"/>
      <c r="E4205" s="105"/>
      <c r="F4205" s="105"/>
      <c r="G4205" s="105"/>
      <c r="H4205" s="105"/>
      <c r="I4205" s="105"/>
      <c r="J4205" s="105"/>
      <c r="K4205" s="105"/>
      <c r="L4205" s="105"/>
      <c r="M4205" s="105"/>
      <c r="N4205" s="106"/>
      <c r="O4205" s="105"/>
      <c r="P4205" s="105"/>
      <c r="Q4205" s="105"/>
      <c r="R4205" s="105"/>
      <c r="S4205" s="105"/>
      <c r="T4205" s="105"/>
    </row>
    <row r="4206" ht="14.25" customHeight="1">
      <c r="A4206" s="107"/>
      <c r="B4206" s="116"/>
      <c r="C4206" s="116"/>
      <c r="D4206" s="224"/>
      <c r="E4206" s="105"/>
      <c r="F4206" s="105"/>
      <c r="G4206" s="105"/>
      <c r="H4206" s="105"/>
      <c r="I4206" s="105"/>
      <c r="J4206" s="105"/>
      <c r="K4206" s="105"/>
      <c r="L4206" s="105"/>
      <c r="M4206" s="105"/>
      <c r="N4206" s="106"/>
      <c r="O4206" s="105"/>
      <c r="P4206" s="105"/>
      <c r="Q4206" s="105"/>
      <c r="R4206" s="105"/>
      <c r="S4206" s="105"/>
      <c r="T4206" s="105"/>
    </row>
    <row r="4207" ht="14.25" customHeight="1">
      <c r="A4207" s="107"/>
      <c r="B4207" s="116"/>
      <c r="C4207" s="116"/>
      <c r="D4207" s="224"/>
      <c r="E4207" s="105"/>
      <c r="F4207" s="105"/>
      <c r="G4207" s="105"/>
      <c r="H4207" s="105"/>
      <c r="I4207" s="105"/>
      <c r="J4207" s="105"/>
      <c r="K4207" s="105"/>
      <c r="L4207" s="105"/>
      <c r="M4207" s="105"/>
      <c r="N4207" s="106"/>
      <c r="O4207" s="105"/>
      <c r="P4207" s="105"/>
      <c r="Q4207" s="105"/>
      <c r="R4207" s="105"/>
      <c r="S4207" s="105"/>
      <c r="T4207" s="105"/>
    </row>
    <row r="4208" ht="14.25" customHeight="1">
      <c r="A4208" s="107"/>
      <c r="B4208" s="116"/>
      <c r="C4208" s="116"/>
      <c r="D4208" s="224"/>
      <c r="E4208" s="105"/>
      <c r="F4208" s="105"/>
      <c r="G4208" s="105"/>
      <c r="H4208" s="105"/>
      <c r="I4208" s="105"/>
      <c r="J4208" s="105"/>
      <c r="K4208" s="105"/>
      <c r="L4208" s="105"/>
      <c r="M4208" s="105"/>
      <c r="N4208" s="106"/>
      <c r="O4208" s="105"/>
      <c r="P4208" s="105"/>
      <c r="Q4208" s="105"/>
      <c r="R4208" s="105"/>
      <c r="S4208" s="105"/>
      <c r="T4208" s="105"/>
    </row>
    <row r="4209" ht="14.25" customHeight="1">
      <c r="A4209" s="107"/>
      <c r="B4209" s="116"/>
      <c r="C4209" s="116"/>
      <c r="D4209" s="224"/>
      <c r="E4209" s="105"/>
      <c r="F4209" s="105"/>
      <c r="G4209" s="105"/>
      <c r="H4209" s="105"/>
      <c r="I4209" s="105"/>
      <c r="J4209" s="105"/>
      <c r="K4209" s="105"/>
      <c r="L4209" s="105"/>
      <c r="M4209" s="105"/>
      <c r="N4209" s="106"/>
      <c r="O4209" s="105"/>
      <c r="P4209" s="105"/>
      <c r="Q4209" s="105"/>
      <c r="R4209" s="105"/>
      <c r="S4209" s="105"/>
      <c r="T4209" s="105"/>
    </row>
    <row r="4210" ht="14.25" customHeight="1">
      <c r="A4210" s="107"/>
      <c r="B4210" s="116"/>
      <c r="C4210" s="116"/>
      <c r="D4210" s="224"/>
      <c r="E4210" s="105"/>
      <c r="F4210" s="105"/>
      <c r="G4210" s="105"/>
      <c r="H4210" s="105"/>
      <c r="I4210" s="105"/>
      <c r="J4210" s="105"/>
      <c r="K4210" s="105"/>
      <c r="L4210" s="105"/>
      <c r="M4210" s="105"/>
      <c r="N4210" s="106"/>
      <c r="O4210" s="105"/>
      <c r="P4210" s="105"/>
      <c r="Q4210" s="105"/>
      <c r="R4210" s="105"/>
      <c r="S4210" s="105"/>
      <c r="T4210" s="105"/>
    </row>
    <row r="4211" ht="14.25" customHeight="1">
      <c r="A4211" s="107"/>
      <c r="B4211" s="116"/>
      <c r="C4211" s="116"/>
      <c r="D4211" s="224"/>
      <c r="E4211" s="105"/>
      <c r="F4211" s="105"/>
      <c r="G4211" s="105"/>
      <c r="H4211" s="105"/>
      <c r="I4211" s="105"/>
      <c r="J4211" s="105"/>
      <c r="K4211" s="105"/>
      <c r="L4211" s="105"/>
      <c r="M4211" s="105"/>
      <c r="N4211" s="106"/>
      <c r="O4211" s="105"/>
      <c r="P4211" s="105"/>
      <c r="Q4211" s="105"/>
      <c r="R4211" s="105"/>
      <c r="S4211" s="105"/>
      <c r="T4211" s="105"/>
    </row>
    <row r="4212" ht="14.25" customHeight="1">
      <c r="A4212" s="107"/>
      <c r="B4212" s="116"/>
      <c r="C4212" s="116"/>
      <c r="D4212" s="224"/>
      <c r="E4212" s="105"/>
      <c r="F4212" s="105"/>
      <c r="G4212" s="105"/>
      <c r="H4212" s="105"/>
      <c r="I4212" s="105"/>
      <c r="J4212" s="105"/>
      <c r="K4212" s="105"/>
      <c r="L4212" s="105"/>
      <c r="M4212" s="105"/>
      <c r="N4212" s="106"/>
      <c r="O4212" s="105"/>
      <c r="P4212" s="105"/>
      <c r="Q4212" s="105"/>
      <c r="R4212" s="105"/>
      <c r="S4212" s="105"/>
      <c r="T4212" s="105"/>
    </row>
    <row r="4213" ht="14.25" customHeight="1">
      <c r="A4213" s="107"/>
      <c r="B4213" s="116"/>
      <c r="C4213" s="116"/>
      <c r="D4213" s="224"/>
      <c r="E4213" s="105"/>
      <c r="F4213" s="105"/>
      <c r="G4213" s="105"/>
      <c r="H4213" s="105"/>
      <c r="I4213" s="105"/>
      <c r="J4213" s="105"/>
      <c r="K4213" s="105"/>
      <c r="L4213" s="105"/>
      <c r="M4213" s="105"/>
      <c r="N4213" s="106"/>
      <c r="O4213" s="105"/>
      <c r="P4213" s="105"/>
      <c r="Q4213" s="105"/>
      <c r="R4213" s="105"/>
      <c r="S4213" s="105"/>
      <c r="T4213" s="105"/>
    </row>
    <row r="4214" ht="14.25" customHeight="1">
      <c r="A4214" s="107"/>
      <c r="B4214" s="116"/>
      <c r="C4214" s="116"/>
      <c r="D4214" s="224"/>
      <c r="E4214" s="105"/>
      <c r="F4214" s="105"/>
      <c r="G4214" s="105"/>
      <c r="H4214" s="105"/>
      <c r="I4214" s="105"/>
      <c r="J4214" s="105"/>
      <c r="K4214" s="105"/>
      <c r="L4214" s="105"/>
      <c r="M4214" s="105"/>
      <c r="N4214" s="106"/>
      <c r="O4214" s="105"/>
      <c r="P4214" s="105"/>
      <c r="Q4214" s="105"/>
      <c r="R4214" s="105"/>
      <c r="S4214" s="105"/>
      <c r="T4214" s="105"/>
    </row>
    <row r="4215" ht="14.25" customHeight="1">
      <c r="A4215" s="107"/>
      <c r="B4215" s="116"/>
      <c r="C4215" s="116"/>
      <c r="D4215" s="224"/>
      <c r="E4215" s="105"/>
      <c r="F4215" s="105"/>
      <c r="G4215" s="105"/>
      <c r="H4215" s="105"/>
      <c r="I4215" s="105"/>
      <c r="J4215" s="105"/>
      <c r="K4215" s="105"/>
      <c r="L4215" s="105"/>
      <c r="M4215" s="105"/>
      <c r="N4215" s="106"/>
      <c r="O4215" s="105"/>
      <c r="P4215" s="105"/>
      <c r="Q4215" s="105"/>
      <c r="R4215" s="105"/>
      <c r="S4215" s="105"/>
      <c r="T4215" s="105"/>
    </row>
    <row r="4216" ht="14.25" customHeight="1">
      <c r="A4216" s="107"/>
      <c r="B4216" s="116"/>
      <c r="C4216" s="116"/>
      <c r="D4216" s="224"/>
      <c r="E4216" s="105"/>
      <c r="F4216" s="105"/>
      <c r="G4216" s="105"/>
      <c r="H4216" s="105"/>
      <c r="I4216" s="105"/>
      <c r="J4216" s="105"/>
      <c r="K4216" s="105"/>
      <c r="L4216" s="105"/>
      <c r="M4216" s="105"/>
      <c r="N4216" s="106"/>
      <c r="O4216" s="105"/>
      <c r="P4216" s="105"/>
      <c r="Q4216" s="105"/>
      <c r="R4216" s="105"/>
      <c r="S4216" s="105"/>
      <c r="T4216" s="105"/>
    </row>
    <row r="4217" ht="14.25" customHeight="1">
      <c r="A4217" s="107"/>
      <c r="B4217" s="116"/>
      <c r="C4217" s="116"/>
      <c r="D4217" s="224"/>
      <c r="E4217" s="105"/>
      <c r="F4217" s="105"/>
      <c r="G4217" s="105"/>
      <c r="H4217" s="105"/>
      <c r="I4217" s="105"/>
      <c r="J4217" s="105"/>
      <c r="K4217" s="105"/>
      <c r="L4217" s="105"/>
      <c r="M4217" s="105"/>
      <c r="N4217" s="106"/>
      <c r="O4217" s="105"/>
      <c r="P4217" s="105"/>
      <c r="Q4217" s="105"/>
      <c r="R4217" s="105"/>
      <c r="S4217" s="105"/>
      <c r="T4217" s="105"/>
    </row>
    <row r="4218" ht="14.25" customHeight="1">
      <c r="A4218" s="107"/>
      <c r="B4218" s="116"/>
      <c r="C4218" s="116"/>
      <c r="D4218" s="224"/>
      <c r="E4218" s="105"/>
      <c r="F4218" s="105"/>
      <c r="G4218" s="105"/>
      <c r="H4218" s="105"/>
      <c r="I4218" s="105"/>
      <c r="J4218" s="105"/>
      <c r="K4218" s="105"/>
      <c r="L4218" s="105"/>
      <c r="M4218" s="105"/>
      <c r="N4218" s="106"/>
      <c r="O4218" s="105"/>
      <c r="P4218" s="105"/>
      <c r="Q4218" s="105"/>
      <c r="R4218" s="105"/>
      <c r="S4218" s="105"/>
      <c r="T4218" s="105"/>
    </row>
    <row r="4219" ht="14.25" customHeight="1">
      <c r="A4219" s="107"/>
      <c r="B4219" s="116"/>
      <c r="C4219" s="116"/>
      <c r="D4219" s="224"/>
      <c r="E4219" s="105"/>
      <c r="F4219" s="105"/>
      <c r="G4219" s="105"/>
      <c r="H4219" s="105"/>
      <c r="I4219" s="105"/>
      <c r="J4219" s="105"/>
      <c r="K4219" s="105"/>
      <c r="L4219" s="105"/>
      <c r="M4219" s="105"/>
      <c r="N4219" s="106"/>
      <c r="O4219" s="105"/>
      <c r="P4219" s="105"/>
      <c r="Q4219" s="105"/>
      <c r="R4219" s="105"/>
      <c r="S4219" s="105"/>
      <c r="T4219" s="105"/>
    </row>
    <row r="4220" ht="14.25" customHeight="1">
      <c r="A4220" s="107"/>
      <c r="B4220" s="116"/>
      <c r="C4220" s="116"/>
      <c r="D4220" s="224"/>
      <c r="E4220" s="105"/>
      <c r="F4220" s="105"/>
      <c r="G4220" s="105"/>
      <c r="H4220" s="105"/>
      <c r="I4220" s="105"/>
      <c r="J4220" s="105"/>
      <c r="K4220" s="105"/>
      <c r="L4220" s="105"/>
      <c r="M4220" s="105"/>
      <c r="N4220" s="106"/>
      <c r="O4220" s="105"/>
      <c r="P4220" s="105"/>
      <c r="Q4220" s="105"/>
      <c r="R4220" s="105"/>
      <c r="S4220" s="105"/>
      <c r="T4220" s="105"/>
    </row>
    <row r="4221" ht="14.25" customHeight="1">
      <c r="A4221" s="107"/>
      <c r="B4221" s="116"/>
      <c r="C4221" s="116"/>
      <c r="D4221" s="224"/>
      <c r="E4221" s="105"/>
      <c r="F4221" s="105"/>
      <c r="G4221" s="105"/>
      <c r="H4221" s="105"/>
      <c r="I4221" s="105"/>
      <c r="J4221" s="105"/>
      <c r="K4221" s="105"/>
      <c r="L4221" s="105"/>
      <c r="M4221" s="105"/>
      <c r="N4221" s="106"/>
      <c r="O4221" s="105"/>
      <c r="P4221" s="105"/>
      <c r="Q4221" s="105"/>
      <c r="R4221" s="105"/>
      <c r="S4221" s="105"/>
      <c r="T4221" s="105"/>
    </row>
    <row r="4222" ht="14.25" customHeight="1">
      <c r="A4222" s="107"/>
      <c r="B4222" s="116"/>
      <c r="C4222" s="116"/>
      <c r="D4222" s="224"/>
      <c r="E4222" s="105"/>
      <c r="F4222" s="105"/>
      <c r="G4222" s="105"/>
      <c r="H4222" s="105"/>
      <c r="I4222" s="105"/>
      <c r="J4222" s="105"/>
      <c r="K4222" s="105"/>
      <c r="L4222" s="105"/>
      <c r="M4222" s="105"/>
      <c r="N4222" s="106"/>
      <c r="O4222" s="105"/>
      <c r="P4222" s="105"/>
      <c r="Q4222" s="105"/>
      <c r="R4222" s="105"/>
      <c r="S4222" s="105"/>
      <c r="T4222" s="105"/>
    </row>
    <row r="4223" ht="14.25" customHeight="1">
      <c r="A4223" s="107"/>
      <c r="B4223" s="116"/>
      <c r="C4223" s="116"/>
      <c r="D4223" s="224"/>
      <c r="E4223" s="105"/>
      <c r="F4223" s="105"/>
      <c r="G4223" s="105"/>
      <c r="H4223" s="105"/>
      <c r="I4223" s="105"/>
      <c r="J4223" s="105"/>
      <c r="K4223" s="105"/>
      <c r="L4223" s="105"/>
      <c r="M4223" s="105"/>
      <c r="N4223" s="106"/>
      <c r="O4223" s="105"/>
      <c r="P4223" s="105"/>
      <c r="Q4223" s="105"/>
      <c r="R4223" s="105"/>
      <c r="S4223" s="105"/>
      <c r="T4223" s="105"/>
    </row>
    <row r="4224" ht="14.25" customHeight="1">
      <c r="A4224" s="107"/>
      <c r="B4224" s="116"/>
      <c r="C4224" s="116"/>
      <c r="D4224" s="224"/>
      <c r="E4224" s="105"/>
      <c r="F4224" s="105"/>
      <c r="G4224" s="105"/>
      <c r="H4224" s="105"/>
      <c r="I4224" s="105"/>
      <c r="J4224" s="105"/>
      <c r="K4224" s="105"/>
      <c r="L4224" s="105"/>
      <c r="M4224" s="105"/>
      <c r="N4224" s="106"/>
      <c r="O4224" s="105"/>
      <c r="P4224" s="105"/>
      <c r="Q4224" s="105"/>
      <c r="R4224" s="105"/>
      <c r="S4224" s="105"/>
      <c r="T4224" s="105"/>
    </row>
    <row r="4225" ht="14.25" customHeight="1">
      <c r="A4225" s="107"/>
      <c r="B4225" s="116"/>
      <c r="C4225" s="116"/>
      <c r="D4225" s="224"/>
      <c r="E4225" s="105"/>
      <c r="F4225" s="105"/>
      <c r="G4225" s="105"/>
      <c r="H4225" s="105"/>
      <c r="I4225" s="105"/>
      <c r="J4225" s="105"/>
      <c r="K4225" s="105"/>
      <c r="L4225" s="105"/>
      <c r="M4225" s="105"/>
      <c r="N4225" s="106"/>
      <c r="O4225" s="105"/>
      <c r="P4225" s="105"/>
      <c r="Q4225" s="105"/>
      <c r="R4225" s="105"/>
      <c r="S4225" s="105"/>
      <c r="T4225" s="105"/>
    </row>
    <row r="4226" ht="14.25" customHeight="1">
      <c r="A4226" s="107"/>
      <c r="B4226" s="116"/>
      <c r="C4226" s="116"/>
      <c r="D4226" s="224"/>
      <c r="E4226" s="105"/>
      <c r="F4226" s="105"/>
      <c r="G4226" s="105"/>
      <c r="H4226" s="105"/>
      <c r="I4226" s="105"/>
      <c r="J4226" s="105"/>
      <c r="K4226" s="105"/>
      <c r="L4226" s="105"/>
      <c r="M4226" s="105"/>
      <c r="N4226" s="106"/>
      <c r="O4226" s="105"/>
      <c r="P4226" s="105"/>
      <c r="Q4226" s="105"/>
      <c r="R4226" s="105"/>
      <c r="S4226" s="105"/>
      <c r="T4226" s="105"/>
    </row>
    <row r="4227" ht="14.25" customHeight="1">
      <c r="A4227" s="107"/>
      <c r="B4227" s="116"/>
      <c r="C4227" s="116"/>
      <c r="D4227" s="224"/>
      <c r="E4227" s="105"/>
      <c r="F4227" s="105"/>
      <c r="G4227" s="105"/>
      <c r="H4227" s="105"/>
      <c r="I4227" s="105"/>
      <c r="J4227" s="105"/>
      <c r="K4227" s="105"/>
      <c r="L4227" s="105"/>
      <c r="M4227" s="105"/>
      <c r="N4227" s="106"/>
      <c r="O4227" s="105"/>
      <c r="P4227" s="105"/>
      <c r="Q4227" s="105"/>
      <c r="R4227" s="105"/>
      <c r="S4227" s="105"/>
      <c r="T4227" s="105"/>
    </row>
    <row r="4228" ht="14.25" customHeight="1">
      <c r="A4228" s="107"/>
      <c r="B4228" s="116"/>
      <c r="C4228" s="116"/>
      <c r="D4228" s="224"/>
      <c r="E4228" s="105"/>
      <c r="F4228" s="105"/>
      <c r="G4228" s="105"/>
      <c r="H4228" s="105"/>
      <c r="I4228" s="105"/>
      <c r="J4228" s="105"/>
      <c r="K4228" s="105"/>
      <c r="L4228" s="105"/>
      <c r="M4228" s="105"/>
      <c r="N4228" s="106"/>
      <c r="O4228" s="105"/>
      <c r="P4228" s="105"/>
      <c r="Q4228" s="105"/>
      <c r="R4228" s="105"/>
      <c r="S4228" s="105"/>
      <c r="T4228" s="105"/>
    </row>
    <row r="4229" ht="14.25" customHeight="1">
      <c r="A4229" s="107"/>
      <c r="B4229" s="116"/>
      <c r="C4229" s="116"/>
      <c r="D4229" s="224"/>
      <c r="E4229" s="105"/>
      <c r="F4229" s="105"/>
      <c r="G4229" s="105"/>
      <c r="H4229" s="105"/>
      <c r="I4229" s="105"/>
      <c r="J4229" s="105"/>
      <c r="K4229" s="105"/>
      <c r="L4229" s="105"/>
      <c r="M4229" s="105"/>
      <c r="N4229" s="106"/>
      <c r="O4229" s="105"/>
      <c r="P4229" s="105"/>
      <c r="Q4229" s="105"/>
      <c r="R4229" s="105"/>
      <c r="S4229" s="105"/>
      <c r="T4229" s="105"/>
    </row>
    <row r="4230" ht="14.25" customHeight="1">
      <c r="A4230" s="107"/>
      <c r="B4230" s="116"/>
      <c r="C4230" s="116"/>
      <c r="D4230" s="224"/>
      <c r="E4230" s="105"/>
      <c r="F4230" s="105"/>
      <c r="G4230" s="105"/>
      <c r="H4230" s="105"/>
      <c r="I4230" s="105"/>
      <c r="J4230" s="105"/>
      <c r="K4230" s="105"/>
      <c r="L4230" s="105"/>
      <c r="M4230" s="105"/>
      <c r="N4230" s="106"/>
      <c r="O4230" s="105"/>
      <c r="P4230" s="105"/>
      <c r="Q4230" s="105"/>
      <c r="R4230" s="105"/>
      <c r="S4230" s="105"/>
      <c r="T4230" s="105"/>
    </row>
    <row r="4231" ht="14.25" customHeight="1">
      <c r="A4231" s="107"/>
      <c r="B4231" s="116"/>
      <c r="C4231" s="116"/>
      <c r="D4231" s="224"/>
      <c r="E4231" s="105"/>
      <c r="F4231" s="105"/>
      <c r="G4231" s="105"/>
      <c r="H4231" s="105"/>
      <c r="I4231" s="105"/>
      <c r="J4231" s="105"/>
      <c r="K4231" s="105"/>
      <c r="L4231" s="105"/>
      <c r="M4231" s="105"/>
      <c r="N4231" s="106"/>
      <c r="O4231" s="105"/>
      <c r="P4231" s="105"/>
      <c r="Q4231" s="105"/>
      <c r="R4231" s="105"/>
      <c r="S4231" s="105"/>
      <c r="T4231" s="105"/>
    </row>
    <row r="4232" ht="14.25" customHeight="1">
      <c r="A4232" s="107"/>
      <c r="B4232" s="116"/>
      <c r="C4232" s="116"/>
      <c r="D4232" s="224"/>
      <c r="E4232" s="105"/>
      <c r="F4232" s="105"/>
      <c r="G4232" s="105"/>
      <c r="H4232" s="105"/>
      <c r="I4232" s="105"/>
      <c r="J4232" s="105"/>
      <c r="K4232" s="105"/>
      <c r="L4232" s="105"/>
      <c r="M4232" s="105"/>
      <c r="N4232" s="106"/>
      <c r="O4232" s="105"/>
      <c r="P4232" s="105"/>
      <c r="Q4232" s="105"/>
      <c r="R4232" s="105"/>
      <c r="S4232" s="105"/>
      <c r="T4232" s="105"/>
    </row>
    <row r="4233" ht="14.25" customHeight="1">
      <c r="A4233" s="107"/>
      <c r="B4233" s="116"/>
      <c r="C4233" s="116"/>
      <c r="D4233" s="224"/>
      <c r="E4233" s="105"/>
      <c r="F4233" s="105"/>
      <c r="G4233" s="105"/>
      <c r="H4233" s="105"/>
      <c r="I4233" s="105"/>
      <c r="J4233" s="105"/>
      <c r="K4233" s="105"/>
      <c r="L4233" s="105"/>
      <c r="M4233" s="105"/>
      <c r="N4233" s="106"/>
      <c r="O4233" s="105"/>
      <c r="P4233" s="105"/>
      <c r="Q4233" s="105"/>
      <c r="R4233" s="105"/>
      <c r="S4233" s="105"/>
      <c r="T4233" s="105"/>
    </row>
    <row r="4234" ht="14.25" customHeight="1">
      <c r="A4234" s="107"/>
      <c r="B4234" s="116"/>
      <c r="C4234" s="116"/>
      <c r="D4234" s="224"/>
      <c r="E4234" s="105"/>
      <c r="F4234" s="105"/>
      <c r="G4234" s="105"/>
      <c r="H4234" s="105"/>
      <c r="I4234" s="105"/>
      <c r="J4234" s="105"/>
      <c r="K4234" s="105"/>
      <c r="L4234" s="105"/>
      <c r="M4234" s="105"/>
      <c r="N4234" s="106"/>
      <c r="O4234" s="105"/>
      <c r="P4234" s="105"/>
      <c r="Q4234" s="105"/>
      <c r="R4234" s="105"/>
      <c r="S4234" s="105"/>
      <c r="T4234" s="105"/>
    </row>
    <row r="4235" ht="14.25" customHeight="1">
      <c r="A4235" s="107"/>
      <c r="B4235" s="116"/>
      <c r="C4235" s="116"/>
      <c r="D4235" s="224"/>
      <c r="E4235" s="105"/>
      <c r="F4235" s="105"/>
      <c r="G4235" s="105"/>
      <c r="H4235" s="105"/>
      <c r="I4235" s="105"/>
      <c r="J4235" s="105"/>
      <c r="K4235" s="105"/>
      <c r="L4235" s="105"/>
      <c r="M4235" s="105"/>
      <c r="N4235" s="106"/>
      <c r="O4235" s="105"/>
      <c r="P4235" s="105"/>
      <c r="Q4235" s="105"/>
      <c r="R4235" s="105"/>
      <c r="S4235" s="105"/>
      <c r="T4235" s="105"/>
    </row>
    <row r="4236" ht="14.25" customHeight="1">
      <c r="A4236" s="107"/>
      <c r="B4236" s="116"/>
      <c r="C4236" s="116"/>
      <c r="D4236" s="224"/>
      <c r="E4236" s="105"/>
      <c r="F4236" s="105"/>
      <c r="G4236" s="105"/>
      <c r="H4236" s="105"/>
      <c r="I4236" s="105"/>
      <c r="J4236" s="105"/>
      <c r="K4236" s="105"/>
      <c r="L4236" s="105"/>
      <c r="M4236" s="105"/>
      <c r="N4236" s="106"/>
      <c r="O4236" s="105"/>
      <c r="P4236" s="105"/>
      <c r="Q4236" s="105"/>
      <c r="R4236" s="105"/>
      <c r="S4236" s="105"/>
      <c r="T4236" s="105"/>
    </row>
    <row r="4237" ht="14.25" customHeight="1">
      <c r="A4237" s="107"/>
      <c r="B4237" s="116"/>
      <c r="C4237" s="116"/>
      <c r="D4237" s="224"/>
      <c r="E4237" s="105"/>
      <c r="F4237" s="105"/>
      <c r="G4237" s="105"/>
      <c r="H4237" s="105"/>
      <c r="I4237" s="105"/>
      <c r="J4237" s="105"/>
      <c r="K4237" s="105"/>
      <c r="L4237" s="105"/>
      <c r="M4237" s="105"/>
      <c r="N4237" s="106"/>
      <c r="O4237" s="105"/>
      <c r="P4237" s="105"/>
      <c r="Q4237" s="105"/>
      <c r="R4237" s="105"/>
      <c r="S4237" s="105"/>
      <c r="T4237" s="105"/>
    </row>
    <row r="4238" ht="14.25" customHeight="1">
      <c r="A4238" s="107"/>
      <c r="B4238" s="116"/>
      <c r="C4238" s="116"/>
      <c r="D4238" s="224"/>
      <c r="E4238" s="105"/>
      <c r="F4238" s="105"/>
      <c r="G4238" s="105"/>
      <c r="H4238" s="105"/>
      <c r="I4238" s="105"/>
      <c r="J4238" s="105"/>
      <c r="K4238" s="105"/>
      <c r="L4238" s="105"/>
      <c r="M4238" s="105"/>
      <c r="N4238" s="106"/>
      <c r="O4238" s="105"/>
      <c r="P4238" s="105"/>
      <c r="Q4238" s="105"/>
      <c r="R4238" s="105"/>
      <c r="S4238" s="105"/>
      <c r="T4238" s="105"/>
    </row>
    <row r="4239" ht="14.25" customHeight="1">
      <c r="A4239" s="107"/>
      <c r="B4239" s="116"/>
      <c r="C4239" s="116"/>
      <c r="D4239" s="224"/>
      <c r="E4239" s="105"/>
      <c r="F4239" s="105"/>
      <c r="G4239" s="105"/>
      <c r="H4239" s="105"/>
      <c r="I4239" s="105"/>
      <c r="J4239" s="105"/>
      <c r="K4239" s="105"/>
      <c r="L4239" s="105"/>
      <c r="M4239" s="105"/>
      <c r="N4239" s="106"/>
      <c r="O4239" s="105"/>
      <c r="P4239" s="105"/>
      <c r="Q4239" s="105"/>
      <c r="R4239" s="105"/>
      <c r="S4239" s="105"/>
      <c r="T4239" s="105"/>
    </row>
    <row r="4240" ht="14.25" customHeight="1">
      <c r="A4240" s="107"/>
      <c r="B4240" s="116"/>
      <c r="C4240" s="116"/>
      <c r="D4240" s="224"/>
      <c r="E4240" s="105"/>
      <c r="F4240" s="105"/>
      <c r="G4240" s="105"/>
      <c r="H4240" s="105"/>
      <c r="I4240" s="105"/>
      <c r="J4240" s="105"/>
      <c r="K4240" s="105"/>
      <c r="L4240" s="105"/>
      <c r="M4240" s="105"/>
      <c r="N4240" s="106"/>
      <c r="O4240" s="105"/>
      <c r="P4240" s="105"/>
      <c r="Q4240" s="105"/>
      <c r="R4240" s="105"/>
      <c r="S4240" s="105"/>
      <c r="T4240" s="105"/>
    </row>
    <row r="4241" ht="14.25" customHeight="1">
      <c r="A4241" s="107"/>
      <c r="B4241" s="116"/>
      <c r="C4241" s="116"/>
      <c r="D4241" s="224"/>
      <c r="E4241" s="105"/>
      <c r="F4241" s="105"/>
      <c r="G4241" s="105"/>
      <c r="H4241" s="105"/>
      <c r="I4241" s="105"/>
      <c r="J4241" s="105"/>
      <c r="K4241" s="105"/>
      <c r="L4241" s="105"/>
      <c r="M4241" s="105"/>
      <c r="N4241" s="106"/>
      <c r="O4241" s="105"/>
      <c r="P4241" s="105"/>
      <c r="Q4241" s="105"/>
      <c r="R4241" s="105"/>
      <c r="S4241" s="105"/>
      <c r="T4241" s="105"/>
    </row>
    <row r="4242" ht="14.25" customHeight="1">
      <c r="A4242" s="107"/>
      <c r="B4242" s="116"/>
      <c r="C4242" s="116"/>
      <c r="D4242" s="224"/>
      <c r="E4242" s="105"/>
      <c r="F4242" s="105"/>
      <c r="G4242" s="105"/>
      <c r="H4242" s="105"/>
      <c r="I4242" s="105"/>
      <c r="J4242" s="105"/>
      <c r="K4242" s="105"/>
      <c r="L4242" s="105"/>
      <c r="M4242" s="105"/>
      <c r="N4242" s="106"/>
      <c r="O4242" s="105"/>
      <c r="P4242" s="105"/>
      <c r="Q4242" s="105"/>
      <c r="R4242" s="105"/>
      <c r="S4242" s="105"/>
      <c r="T4242" s="105"/>
    </row>
    <row r="4243" ht="14.25" customHeight="1">
      <c r="A4243" s="107"/>
      <c r="B4243" s="116"/>
      <c r="C4243" s="116"/>
      <c r="D4243" s="224"/>
      <c r="E4243" s="105"/>
      <c r="F4243" s="105"/>
      <c r="G4243" s="105"/>
      <c r="H4243" s="105"/>
      <c r="I4243" s="105"/>
      <c r="J4243" s="105"/>
      <c r="K4243" s="105"/>
      <c r="L4243" s="105"/>
      <c r="M4243" s="105"/>
      <c r="N4243" s="106"/>
      <c r="O4243" s="105"/>
      <c r="P4243" s="105"/>
      <c r="Q4243" s="105"/>
      <c r="R4243" s="105"/>
      <c r="S4243" s="105"/>
      <c r="T4243" s="105"/>
    </row>
    <row r="4244" ht="14.25" customHeight="1">
      <c r="A4244" s="107"/>
      <c r="B4244" s="116"/>
      <c r="C4244" s="116"/>
      <c r="D4244" s="224"/>
      <c r="E4244" s="105"/>
      <c r="F4244" s="105"/>
      <c r="G4244" s="105"/>
      <c r="H4244" s="105"/>
      <c r="I4244" s="105"/>
      <c r="J4244" s="105"/>
      <c r="K4244" s="105"/>
      <c r="L4244" s="105"/>
      <c r="M4244" s="105"/>
      <c r="N4244" s="106"/>
      <c r="O4244" s="105"/>
      <c r="P4244" s="105"/>
      <c r="Q4244" s="105"/>
      <c r="R4244" s="105"/>
      <c r="S4244" s="105"/>
      <c r="T4244" s="105"/>
    </row>
    <row r="4245" ht="14.25" customHeight="1">
      <c r="A4245" s="107"/>
      <c r="B4245" s="116"/>
      <c r="C4245" s="116"/>
      <c r="D4245" s="224"/>
      <c r="E4245" s="105"/>
      <c r="F4245" s="105"/>
      <c r="G4245" s="105"/>
      <c r="H4245" s="105"/>
      <c r="I4245" s="105"/>
      <c r="J4245" s="105"/>
      <c r="K4245" s="105"/>
      <c r="L4245" s="105"/>
      <c r="M4245" s="105"/>
      <c r="N4245" s="106"/>
      <c r="O4245" s="105"/>
      <c r="P4245" s="105"/>
      <c r="Q4245" s="105"/>
      <c r="R4245" s="105"/>
      <c r="S4245" s="105"/>
      <c r="T4245" s="105"/>
    </row>
    <row r="4246" ht="14.25" customHeight="1">
      <c r="A4246" s="107"/>
      <c r="B4246" s="116"/>
      <c r="C4246" s="116"/>
      <c r="D4246" s="224"/>
      <c r="E4246" s="105"/>
      <c r="F4246" s="105"/>
      <c r="G4246" s="105"/>
      <c r="H4246" s="105"/>
      <c r="I4246" s="105"/>
      <c r="J4246" s="105"/>
      <c r="K4246" s="105"/>
      <c r="L4246" s="105"/>
      <c r="M4246" s="105"/>
      <c r="N4246" s="106"/>
      <c r="O4246" s="105"/>
      <c r="P4246" s="105"/>
      <c r="Q4246" s="105"/>
      <c r="R4246" s="105"/>
      <c r="S4246" s="105"/>
      <c r="T4246" s="105"/>
    </row>
    <row r="4247" ht="14.25" customHeight="1">
      <c r="A4247" s="107"/>
      <c r="B4247" s="116"/>
      <c r="C4247" s="116"/>
      <c r="D4247" s="224"/>
      <c r="E4247" s="105"/>
      <c r="F4247" s="105"/>
      <c r="G4247" s="105"/>
      <c r="H4247" s="105"/>
      <c r="I4247" s="105"/>
      <c r="J4247" s="105"/>
      <c r="K4247" s="105"/>
      <c r="L4247" s="105"/>
      <c r="M4247" s="105"/>
      <c r="N4247" s="106"/>
      <c r="O4247" s="105"/>
      <c r="P4247" s="105"/>
      <c r="Q4247" s="105"/>
      <c r="R4247" s="105"/>
      <c r="S4247" s="105"/>
      <c r="T4247" s="105"/>
    </row>
    <row r="4248" ht="14.25" customHeight="1">
      <c r="A4248" s="107"/>
      <c r="B4248" s="116"/>
      <c r="C4248" s="116"/>
      <c r="D4248" s="224"/>
      <c r="E4248" s="105"/>
      <c r="F4248" s="105"/>
      <c r="G4248" s="105"/>
      <c r="H4248" s="105"/>
      <c r="I4248" s="105"/>
      <c r="J4248" s="105"/>
      <c r="K4248" s="105"/>
      <c r="L4248" s="105"/>
      <c r="M4248" s="105"/>
      <c r="N4248" s="106"/>
      <c r="O4248" s="105"/>
      <c r="P4248" s="105"/>
      <c r="Q4248" s="105"/>
      <c r="R4248" s="105"/>
      <c r="S4248" s="105"/>
      <c r="T4248" s="105"/>
    </row>
    <row r="4249" ht="14.25" customHeight="1">
      <c r="A4249" s="107"/>
      <c r="B4249" s="116"/>
      <c r="C4249" s="116"/>
      <c r="D4249" s="224"/>
      <c r="E4249" s="105"/>
      <c r="F4249" s="105"/>
      <c r="G4249" s="105"/>
      <c r="H4249" s="105"/>
      <c r="I4249" s="105"/>
      <c r="J4249" s="105"/>
      <c r="K4249" s="105"/>
      <c r="L4249" s="105"/>
      <c r="M4249" s="105"/>
      <c r="N4249" s="106"/>
      <c r="O4249" s="105"/>
      <c r="P4249" s="105"/>
      <c r="Q4249" s="105"/>
      <c r="R4249" s="105"/>
      <c r="S4249" s="105"/>
      <c r="T4249" s="105"/>
    </row>
    <row r="4250" ht="14.25" customHeight="1">
      <c r="A4250" s="107"/>
      <c r="B4250" s="116"/>
      <c r="C4250" s="116"/>
      <c r="D4250" s="224"/>
      <c r="E4250" s="105"/>
      <c r="F4250" s="105"/>
      <c r="G4250" s="105"/>
      <c r="H4250" s="105"/>
      <c r="I4250" s="105"/>
      <c r="J4250" s="105"/>
      <c r="K4250" s="105"/>
      <c r="L4250" s="105"/>
      <c r="M4250" s="105"/>
      <c r="N4250" s="106"/>
      <c r="O4250" s="105"/>
      <c r="P4250" s="105"/>
      <c r="Q4250" s="105"/>
      <c r="R4250" s="105"/>
      <c r="S4250" s="105"/>
      <c r="T4250" s="105"/>
    </row>
    <row r="4251" ht="14.25" customHeight="1">
      <c r="A4251" s="107"/>
      <c r="B4251" s="116"/>
      <c r="C4251" s="116"/>
      <c r="D4251" s="224"/>
      <c r="E4251" s="105"/>
      <c r="F4251" s="105"/>
      <c r="G4251" s="105"/>
      <c r="H4251" s="105"/>
      <c r="I4251" s="105"/>
      <c r="J4251" s="105"/>
      <c r="K4251" s="105"/>
      <c r="L4251" s="105"/>
      <c r="M4251" s="105"/>
      <c r="N4251" s="106"/>
      <c r="O4251" s="105"/>
      <c r="P4251" s="105"/>
      <c r="Q4251" s="105"/>
      <c r="R4251" s="105"/>
      <c r="S4251" s="105"/>
      <c r="T4251" s="105"/>
    </row>
    <row r="4252" ht="14.25" customHeight="1">
      <c r="A4252" s="107"/>
      <c r="B4252" s="116"/>
      <c r="C4252" s="116"/>
      <c r="D4252" s="224"/>
      <c r="E4252" s="105"/>
      <c r="F4252" s="105"/>
      <c r="G4252" s="105"/>
      <c r="H4252" s="105"/>
      <c r="I4252" s="105"/>
      <c r="J4252" s="105"/>
      <c r="K4252" s="105"/>
      <c r="L4252" s="105"/>
      <c r="M4252" s="105"/>
      <c r="N4252" s="106"/>
      <c r="O4252" s="105"/>
      <c r="P4252" s="105"/>
      <c r="Q4252" s="105"/>
      <c r="R4252" s="105"/>
      <c r="S4252" s="105"/>
      <c r="T4252" s="105"/>
    </row>
    <row r="4253" ht="14.25" customHeight="1">
      <c r="A4253" s="107"/>
      <c r="B4253" s="116"/>
      <c r="C4253" s="116"/>
      <c r="D4253" s="224"/>
      <c r="E4253" s="105"/>
      <c r="F4253" s="105"/>
      <c r="G4253" s="105"/>
      <c r="H4253" s="105"/>
      <c r="I4253" s="105"/>
      <c r="J4253" s="105"/>
      <c r="K4253" s="105"/>
      <c r="L4253" s="105"/>
      <c r="M4253" s="105"/>
      <c r="N4253" s="106"/>
      <c r="O4253" s="105"/>
      <c r="P4253" s="105"/>
      <c r="Q4253" s="105"/>
      <c r="R4253" s="105"/>
      <c r="S4253" s="105"/>
      <c r="T4253" s="105"/>
    </row>
    <row r="4254" ht="14.25" customHeight="1">
      <c r="A4254" s="107"/>
      <c r="B4254" s="116"/>
      <c r="C4254" s="116"/>
      <c r="D4254" s="224"/>
      <c r="E4254" s="105"/>
      <c r="F4254" s="105"/>
      <c r="G4254" s="105"/>
      <c r="H4254" s="105"/>
      <c r="I4254" s="105"/>
      <c r="J4254" s="105"/>
      <c r="K4254" s="105"/>
      <c r="L4254" s="105"/>
      <c r="M4254" s="105"/>
      <c r="N4254" s="106"/>
      <c r="O4254" s="105"/>
      <c r="P4254" s="105"/>
      <c r="Q4254" s="105"/>
      <c r="R4254" s="105"/>
      <c r="S4254" s="105"/>
      <c r="T4254" s="105"/>
    </row>
    <row r="4255" ht="14.25" customHeight="1">
      <c r="A4255" s="107"/>
      <c r="B4255" s="116"/>
      <c r="C4255" s="116"/>
      <c r="D4255" s="224"/>
      <c r="E4255" s="105"/>
      <c r="F4255" s="105"/>
      <c r="G4255" s="105"/>
      <c r="H4255" s="105"/>
      <c r="I4255" s="105"/>
      <c r="J4255" s="105"/>
      <c r="K4255" s="105"/>
      <c r="L4255" s="105"/>
      <c r="M4255" s="105"/>
      <c r="N4255" s="106"/>
      <c r="O4255" s="105"/>
      <c r="P4255" s="105"/>
      <c r="Q4255" s="105"/>
      <c r="R4255" s="105"/>
      <c r="S4255" s="105"/>
      <c r="T4255" s="105"/>
    </row>
    <row r="4256" ht="14.25" customHeight="1">
      <c r="A4256" s="107"/>
      <c r="B4256" s="116"/>
      <c r="C4256" s="116"/>
      <c r="D4256" s="224"/>
      <c r="E4256" s="105"/>
      <c r="F4256" s="105"/>
      <c r="G4256" s="105"/>
      <c r="H4256" s="105"/>
      <c r="I4256" s="105"/>
      <c r="J4256" s="105"/>
      <c r="K4256" s="105"/>
      <c r="L4256" s="105"/>
      <c r="M4256" s="105"/>
      <c r="N4256" s="106"/>
      <c r="O4256" s="105"/>
      <c r="P4256" s="105"/>
      <c r="Q4256" s="105"/>
      <c r="R4256" s="105"/>
      <c r="S4256" s="105"/>
      <c r="T4256" s="105"/>
    </row>
    <row r="4257" ht="14.25" customHeight="1">
      <c r="A4257" s="107"/>
      <c r="B4257" s="116"/>
      <c r="C4257" s="116"/>
      <c r="D4257" s="224"/>
      <c r="E4257" s="105"/>
      <c r="F4257" s="105"/>
      <c r="G4257" s="105"/>
      <c r="H4257" s="105"/>
      <c r="I4257" s="105"/>
      <c r="J4257" s="105"/>
      <c r="K4257" s="105"/>
      <c r="L4257" s="105"/>
      <c r="M4257" s="105"/>
      <c r="N4257" s="106"/>
      <c r="O4257" s="105"/>
      <c r="P4257" s="105"/>
      <c r="Q4257" s="105"/>
      <c r="R4257" s="105"/>
      <c r="S4257" s="105"/>
      <c r="T4257" s="105"/>
    </row>
    <row r="4258" ht="14.25" customHeight="1">
      <c r="A4258" s="107"/>
      <c r="B4258" s="116"/>
      <c r="C4258" s="116"/>
      <c r="D4258" s="224"/>
      <c r="E4258" s="105"/>
      <c r="F4258" s="105"/>
      <c r="G4258" s="105"/>
      <c r="H4258" s="105"/>
      <c r="I4258" s="105"/>
      <c r="J4258" s="105"/>
      <c r="K4258" s="105"/>
      <c r="L4258" s="105"/>
      <c r="M4258" s="105"/>
      <c r="N4258" s="106"/>
      <c r="O4258" s="105"/>
      <c r="P4258" s="105"/>
      <c r="Q4258" s="105"/>
      <c r="R4258" s="105"/>
      <c r="S4258" s="105"/>
      <c r="T4258" s="105"/>
    </row>
    <row r="4259" ht="14.25" customHeight="1">
      <c r="A4259" s="107"/>
      <c r="B4259" s="116"/>
      <c r="C4259" s="116"/>
      <c r="D4259" s="224"/>
      <c r="E4259" s="105"/>
      <c r="F4259" s="105"/>
      <c r="G4259" s="105"/>
      <c r="H4259" s="105"/>
      <c r="I4259" s="105"/>
      <c r="J4259" s="105"/>
      <c r="K4259" s="105"/>
      <c r="L4259" s="105"/>
      <c r="M4259" s="105"/>
      <c r="N4259" s="106"/>
      <c r="O4259" s="105"/>
      <c r="P4259" s="105"/>
      <c r="Q4259" s="105"/>
      <c r="R4259" s="105"/>
      <c r="S4259" s="105"/>
      <c r="T4259" s="105"/>
    </row>
    <row r="4260" ht="14.25" customHeight="1">
      <c r="A4260" s="107"/>
      <c r="B4260" s="116"/>
      <c r="C4260" s="116"/>
      <c r="D4260" s="224"/>
      <c r="E4260" s="105"/>
      <c r="F4260" s="105"/>
      <c r="G4260" s="105"/>
      <c r="H4260" s="105"/>
      <c r="I4260" s="105"/>
      <c r="J4260" s="105"/>
      <c r="K4260" s="105"/>
      <c r="L4260" s="105"/>
      <c r="M4260" s="105"/>
      <c r="N4260" s="106"/>
      <c r="O4260" s="105"/>
      <c r="P4260" s="105"/>
      <c r="Q4260" s="105"/>
      <c r="R4260" s="105"/>
      <c r="S4260" s="105"/>
      <c r="T4260" s="105"/>
    </row>
    <row r="4261" ht="14.25" customHeight="1">
      <c r="A4261" s="107"/>
      <c r="B4261" s="116"/>
      <c r="C4261" s="116"/>
      <c r="D4261" s="224"/>
      <c r="E4261" s="105"/>
      <c r="F4261" s="105"/>
      <c r="G4261" s="105"/>
      <c r="H4261" s="105"/>
      <c r="I4261" s="105"/>
      <c r="J4261" s="105"/>
      <c r="K4261" s="105"/>
      <c r="L4261" s="105"/>
      <c r="M4261" s="105"/>
      <c r="N4261" s="106"/>
      <c r="O4261" s="105"/>
      <c r="P4261" s="105"/>
      <c r="Q4261" s="105"/>
      <c r="R4261" s="105"/>
      <c r="S4261" s="105"/>
      <c r="T4261" s="105"/>
    </row>
    <row r="4262" ht="14.25" customHeight="1">
      <c r="A4262" s="107"/>
      <c r="B4262" s="116"/>
      <c r="C4262" s="116"/>
      <c r="D4262" s="224"/>
      <c r="E4262" s="105"/>
      <c r="F4262" s="105"/>
      <c r="G4262" s="105"/>
      <c r="H4262" s="105"/>
      <c r="I4262" s="105"/>
      <c r="J4262" s="105"/>
      <c r="K4262" s="105"/>
      <c r="L4262" s="105"/>
      <c r="M4262" s="105"/>
      <c r="N4262" s="106"/>
      <c r="O4262" s="105"/>
      <c r="P4262" s="105"/>
      <c r="Q4262" s="105"/>
      <c r="R4262" s="105"/>
      <c r="S4262" s="105"/>
      <c r="T4262" s="105"/>
    </row>
    <row r="4263" ht="14.25" customHeight="1">
      <c r="A4263" s="107"/>
      <c r="B4263" s="116"/>
      <c r="C4263" s="116"/>
      <c r="D4263" s="224"/>
      <c r="E4263" s="105"/>
      <c r="F4263" s="105"/>
      <c r="G4263" s="105"/>
      <c r="H4263" s="105"/>
      <c r="I4263" s="105"/>
      <c r="J4263" s="105"/>
      <c r="K4263" s="105"/>
      <c r="L4263" s="105"/>
      <c r="M4263" s="105"/>
      <c r="N4263" s="106"/>
      <c r="O4263" s="105"/>
      <c r="P4263" s="105"/>
      <c r="Q4263" s="105"/>
      <c r="R4263" s="105"/>
      <c r="S4263" s="105"/>
      <c r="T4263" s="105"/>
    </row>
    <row r="4264" ht="14.25" customHeight="1">
      <c r="A4264" s="107"/>
      <c r="B4264" s="116"/>
      <c r="C4264" s="116"/>
      <c r="D4264" s="224"/>
      <c r="E4264" s="105"/>
      <c r="F4264" s="105"/>
      <c r="G4264" s="105"/>
      <c r="H4264" s="105"/>
      <c r="I4264" s="105"/>
      <c r="J4264" s="105"/>
      <c r="K4264" s="105"/>
      <c r="L4264" s="105"/>
      <c r="M4264" s="105"/>
      <c r="N4264" s="106"/>
      <c r="O4264" s="105"/>
      <c r="P4264" s="105"/>
      <c r="Q4264" s="105"/>
      <c r="R4264" s="105"/>
      <c r="S4264" s="105"/>
      <c r="T4264" s="105"/>
    </row>
    <row r="4265" ht="14.25" customHeight="1">
      <c r="A4265" s="107"/>
      <c r="B4265" s="116"/>
      <c r="C4265" s="116"/>
      <c r="D4265" s="224"/>
      <c r="E4265" s="105"/>
      <c r="F4265" s="105"/>
      <c r="G4265" s="105"/>
      <c r="H4265" s="105"/>
      <c r="I4265" s="105"/>
      <c r="J4265" s="105"/>
      <c r="K4265" s="105"/>
      <c r="L4265" s="105"/>
      <c r="M4265" s="105"/>
      <c r="N4265" s="106"/>
      <c r="O4265" s="105"/>
      <c r="P4265" s="105"/>
      <c r="Q4265" s="105"/>
      <c r="R4265" s="105"/>
      <c r="S4265" s="105"/>
      <c r="T4265" s="105"/>
    </row>
    <row r="4266" ht="14.25" customHeight="1">
      <c r="A4266" s="107"/>
      <c r="B4266" s="116"/>
      <c r="C4266" s="116"/>
      <c r="D4266" s="224"/>
      <c r="E4266" s="105"/>
      <c r="F4266" s="105"/>
      <c r="G4266" s="105"/>
      <c r="H4266" s="105"/>
      <c r="I4266" s="105"/>
      <c r="J4266" s="105"/>
      <c r="K4266" s="105"/>
      <c r="L4266" s="105"/>
      <c r="M4266" s="105"/>
      <c r="N4266" s="106"/>
      <c r="O4266" s="105"/>
      <c r="P4266" s="105"/>
      <c r="Q4266" s="105"/>
      <c r="R4266" s="105"/>
      <c r="S4266" s="105"/>
      <c r="T4266" s="105"/>
    </row>
    <row r="4267" ht="14.25" customHeight="1">
      <c r="A4267" s="107"/>
      <c r="B4267" s="116"/>
      <c r="C4267" s="116"/>
      <c r="D4267" s="224"/>
      <c r="E4267" s="105"/>
      <c r="F4267" s="105"/>
      <c r="G4267" s="105"/>
      <c r="H4267" s="105"/>
      <c r="I4267" s="105"/>
      <c r="J4267" s="105"/>
      <c r="K4267" s="105"/>
      <c r="L4267" s="105"/>
      <c r="M4267" s="105"/>
      <c r="N4267" s="106"/>
      <c r="O4267" s="105"/>
      <c r="P4267" s="105"/>
      <c r="Q4267" s="105"/>
      <c r="R4267" s="105"/>
      <c r="S4267" s="105"/>
      <c r="T4267" s="105"/>
    </row>
    <row r="4268" ht="14.25" customHeight="1">
      <c r="A4268" s="107"/>
      <c r="B4268" s="116"/>
      <c r="C4268" s="116"/>
      <c r="D4268" s="224"/>
      <c r="E4268" s="105"/>
      <c r="F4268" s="105"/>
      <c r="G4268" s="105"/>
      <c r="H4268" s="105"/>
      <c r="I4268" s="105"/>
      <c r="J4268" s="105"/>
      <c r="K4268" s="105"/>
      <c r="L4268" s="105"/>
      <c r="M4268" s="105"/>
      <c r="N4268" s="106"/>
      <c r="O4268" s="105"/>
      <c r="P4268" s="105"/>
      <c r="Q4268" s="105"/>
      <c r="R4268" s="105"/>
      <c r="S4268" s="105"/>
      <c r="T4268" s="105"/>
    </row>
    <row r="4269" ht="14.25" customHeight="1">
      <c r="A4269" s="107"/>
      <c r="B4269" s="116"/>
      <c r="C4269" s="116"/>
      <c r="D4269" s="224"/>
      <c r="E4269" s="105"/>
      <c r="F4269" s="105"/>
      <c r="G4269" s="105"/>
      <c r="H4269" s="105"/>
      <c r="I4269" s="105"/>
      <c r="J4269" s="105"/>
      <c r="K4269" s="105"/>
      <c r="L4269" s="105"/>
      <c r="M4269" s="105"/>
      <c r="N4269" s="106"/>
      <c r="O4269" s="105"/>
      <c r="P4269" s="105"/>
      <c r="Q4269" s="105"/>
      <c r="R4269" s="105"/>
      <c r="S4269" s="105"/>
      <c r="T4269" s="105"/>
    </row>
    <row r="4270" ht="14.25" customHeight="1">
      <c r="A4270" s="107"/>
      <c r="B4270" s="116"/>
      <c r="C4270" s="116"/>
      <c r="D4270" s="224"/>
      <c r="E4270" s="105"/>
      <c r="F4270" s="105"/>
      <c r="G4270" s="105"/>
      <c r="H4270" s="105"/>
      <c r="I4270" s="105"/>
      <c r="J4270" s="105"/>
      <c r="K4270" s="105"/>
      <c r="L4270" s="105"/>
      <c r="M4270" s="105"/>
      <c r="N4270" s="106"/>
      <c r="O4270" s="105"/>
      <c r="P4270" s="105"/>
      <c r="Q4270" s="105"/>
      <c r="R4270" s="105"/>
      <c r="S4270" s="105"/>
      <c r="T4270" s="105"/>
    </row>
    <row r="4271" ht="14.25" customHeight="1">
      <c r="A4271" s="107"/>
      <c r="B4271" s="116"/>
      <c r="C4271" s="116"/>
      <c r="D4271" s="224"/>
      <c r="E4271" s="105"/>
      <c r="F4271" s="105"/>
      <c r="G4271" s="105"/>
      <c r="H4271" s="105"/>
      <c r="I4271" s="105"/>
      <c r="J4271" s="105"/>
      <c r="K4271" s="105"/>
      <c r="L4271" s="105"/>
      <c r="M4271" s="105"/>
      <c r="N4271" s="106"/>
      <c r="O4271" s="105"/>
      <c r="P4271" s="105"/>
      <c r="Q4271" s="105"/>
      <c r="R4271" s="105"/>
      <c r="S4271" s="105"/>
      <c r="T4271" s="105"/>
    </row>
    <row r="4272" ht="14.25" customHeight="1">
      <c r="A4272" s="107"/>
      <c r="B4272" s="116"/>
      <c r="C4272" s="116"/>
      <c r="D4272" s="224"/>
      <c r="E4272" s="105"/>
      <c r="F4272" s="105"/>
      <c r="G4272" s="105"/>
      <c r="H4272" s="105"/>
      <c r="I4272" s="105"/>
      <c r="J4272" s="105"/>
      <c r="K4272" s="105"/>
      <c r="L4272" s="105"/>
      <c r="M4272" s="105"/>
      <c r="N4272" s="106"/>
      <c r="O4272" s="105"/>
      <c r="P4272" s="105"/>
      <c r="Q4272" s="105"/>
      <c r="R4272" s="105"/>
      <c r="S4272" s="105"/>
      <c r="T4272" s="105"/>
    </row>
    <row r="4273" ht="14.25" customHeight="1">
      <c r="A4273" s="107"/>
      <c r="B4273" s="116"/>
      <c r="C4273" s="116"/>
      <c r="D4273" s="224"/>
      <c r="E4273" s="105"/>
      <c r="F4273" s="105"/>
      <c r="G4273" s="105"/>
      <c r="H4273" s="105"/>
      <c r="I4273" s="105"/>
      <c r="J4273" s="105"/>
      <c r="K4273" s="105"/>
      <c r="L4273" s="105"/>
      <c r="M4273" s="105"/>
      <c r="N4273" s="106"/>
      <c r="O4273" s="105"/>
      <c r="P4273" s="105"/>
      <c r="Q4273" s="105"/>
      <c r="R4273" s="105"/>
      <c r="S4273" s="105"/>
      <c r="T4273" s="105"/>
    </row>
    <row r="4274" ht="14.25" customHeight="1">
      <c r="A4274" s="107"/>
      <c r="B4274" s="116"/>
      <c r="C4274" s="116"/>
      <c r="D4274" s="224"/>
      <c r="E4274" s="105"/>
      <c r="F4274" s="105"/>
      <c r="G4274" s="105"/>
      <c r="H4274" s="105"/>
      <c r="I4274" s="105"/>
      <c r="J4274" s="105"/>
      <c r="K4274" s="105"/>
      <c r="L4274" s="105"/>
      <c r="M4274" s="105"/>
      <c r="N4274" s="106"/>
      <c r="O4274" s="105"/>
      <c r="P4274" s="105"/>
      <c r="Q4274" s="105"/>
      <c r="R4274" s="105"/>
      <c r="S4274" s="105"/>
      <c r="T4274" s="105"/>
    </row>
    <row r="4275" ht="14.25" customHeight="1">
      <c r="A4275" s="107"/>
      <c r="B4275" s="116"/>
      <c r="C4275" s="116"/>
      <c r="D4275" s="224"/>
      <c r="E4275" s="105"/>
      <c r="F4275" s="105"/>
      <c r="G4275" s="105"/>
      <c r="H4275" s="105"/>
      <c r="I4275" s="105"/>
      <c r="J4275" s="105"/>
      <c r="K4275" s="105"/>
      <c r="L4275" s="105"/>
      <c r="M4275" s="105"/>
      <c r="N4275" s="106"/>
      <c r="O4275" s="105"/>
      <c r="P4275" s="105"/>
      <c r="Q4275" s="105"/>
      <c r="R4275" s="105"/>
      <c r="S4275" s="105"/>
      <c r="T4275" s="105"/>
    </row>
    <row r="4276" ht="14.25" customHeight="1">
      <c r="A4276" s="107"/>
      <c r="B4276" s="116"/>
      <c r="C4276" s="116"/>
      <c r="D4276" s="224"/>
      <c r="E4276" s="105"/>
      <c r="F4276" s="105"/>
      <c r="G4276" s="105"/>
      <c r="H4276" s="105"/>
      <c r="I4276" s="105"/>
      <c r="J4276" s="105"/>
      <c r="K4276" s="105"/>
      <c r="L4276" s="105"/>
      <c r="M4276" s="105"/>
      <c r="N4276" s="106"/>
      <c r="O4276" s="105"/>
      <c r="P4276" s="105"/>
      <c r="Q4276" s="105"/>
      <c r="R4276" s="105"/>
      <c r="S4276" s="105"/>
      <c r="T4276" s="105"/>
    </row>
    <row r="4277" ht="14.25" customHeight="1">
      <c r="A4277" s="107"/>
      <c r="B4277" s="116"/>
      <c r="C4277" s="116"/>
      <c r="D4277" s="224"/>
      <c r="E4277" s="105"/>
      <c r="F4277" s="105"/>
      <c r="G4277" s="105"/>
      <c r="H4277" s="105"/>
      <c r="I4277" s="105"/>
      <c r="J4277" s="105"/>
      <c r="K4277" s="105"/>
      <c r="L4277" s="105"/>
      <c r="M4277" s="105"/>
      <c r="N4277" s="106"/>
      <c r="O4277" s="105"/>
      <c r="P4277" s="105"/>
      <c r="Q4277" s="105"/>
      <c r="R4277" s="105"/>
      <c r="S4277" s="105"/>
      <c r="T4277" s="105"/>
    </row>
    <row r="4278" ht="14.25" customHeight="1">
      <c r="A4278" s="107"/>
      <c r="B4278" s="116"/>
      <c r="C4278" s="116"/>
      <c r="D4278" s="224"/>
      <c r="E4278" s="105"/>
      <c r="F4278" s="105"/>
      <c r="G4278" s="105"/>
      <c r="H4278" s="105"/>
      <c r="I4278" s="105"/>
      <c r="J4278" s="105"/>
      <c r="K4278" s="105"/>
      <c r="L4278" s="105"/>
      <c r="M4278" s="105"/>
      <c r="N4278" s="106"/>
      <c r="O4278" s="105"/>
      <c r="P4278" s="105"/>
      <c r="Q4278" s="105"/>
      <c r="R4278" s="105"/>
      <c r="S4278" s="105"/>
      <c r="T4278" s="105"/>
    </row>
    <row r="4279" ht="14.25" customHeight="1">
      <c r="A4279" s="107"/>
      <c r="B4279" s="116"/>
      <c r="C4279" s="116"/>
      <c r="D4279" s="224"/>
      <c r="E4279" s="105"/>
      <c r="F4279" s="105"/>
      <c r="G4279" s="105"/>
      <c r="H4279" s="105"/>
      <c r="I4279" s="105"/>
      <c r="J4279" s="105"/>
      <c r="K4279" s="105"/>
      <c r="L4279" s="105"/>
      <c r="M4279" s="105"/>
      <c r="N4279" s="106"/>
      <c r="O4279" s="105"/>
      <c r="P4279" s="105"/>
      <c r="Q4279" s="105"/>
      <c r="R4279" s="105"/>
      <c r="S4279" s="105"/>
      <c r="T4279" s="105"/>
    </row>
    <row r="4280" ht="14.25" customHeight="1">
      <c r="A4280" s="107"/>
      <c r="B4280" s="116"/>
      <c r="C4280" s="116"/>
      <c r="D4280" s="224"/>
      <c r="E4280" s="105"/>
      <c r="F4280" s="105"/>
      <c r="G4280" s="105"/>
      <c r="H4280" s="105"/>
      <c r="I4280" s="105"/>
      <c r="J4280" s="105"/>
      <c r="K4280" s="105"/>
      <c r="L4280" s="105"/>
      <c r="M4280" s="105"/>
      <c r="N4280" s="106"/>
      <c r="O4280" s="105"/>
      <c r="P4280" s="105"/>
      <c r="Q4280" s="105"/>
      <c r="R4280" s="105"/>
      <c r="S4280" s="105"/>
      <c r="T4280" s="105"/>
    </row>
    <row r="4281" ht="14.25" customHeight="1">
      <c r="A4281" s="107"/>
      <c r="B4281" s="116"/>
      <c r="C4281" s="116"/>
      <c r="D4281" s="224"/>
      <c r="E4281" s="105"/>
      <c r="F4281" s="105"/>
      <c r="G4281" s="105"/>
      <c r="H4281" s="105"/>
      <c r="I4281" s="105"/>
      <c r="J4281" s="105"/>
      <c r="K4281" s="105"/>
      <c r="L4281" s="105"/>
      <c r="M4281" s="105"/>
      <c r="N4281" s="106"/>
      <c r="O4281" s="105"/>
      <c r="P4281" s="105"/>
      <c r="Q4281" s="105"/>
      <c r="R4281" s="105"/>
      <c r="S4281" s="105"/>
      <c r="T4281" s="105"/>
    </row>
    <row r="4282" ht="14.25" customHeight="1">
      <c r="A4282" s="107"/>
      <c r="B4282" s="116"/>
      <c r="C4282" s="116"/>
      <c r="D4282" s="224"/>
      <c r="E4282" s="105"/>
      <c r="F4282" s="105"/>
      <c r="G4282" s="105"/>
      <c r="H4282" s="105"/>
      <c r="I4282" s="105"/>
      <c r="J4282" s="105"/>
      <c r="K4282" s="105"/>
      <c r="L4282" s="105"/>
      <c r="M4282" s="105"/>
      <c r="N4282" s="106"/>
      <c r="O4282" s="105"/>
      <c r="P4282" s="105"/>
      <c r="Q4282" s="105"/>
      <c r="R4282" s="105"/>
      <c r="S4282" s="105"/>
      <c r="T4282" s="105"/>
    </row>
    <row r="4283" ht="14.25" customHeight="1">
      <c r="A4283" s="107"/>
      <c r="B4283" s="116"/>
      <c r="C4283" s="116"/>
      <c r="D4283" s="224"/>
      <c r="E4283" s="105"/>
      <c r="F4283" s="105"/>
      <c r="G4283" s="105"/>
      <c r="H4283" s="105"/>
      <c r="I4283" s="105"/>
      <c r="J4283" s="105"/>
      <c r="K4283" s="105"/>
      <c r="L4283" s="105"/>
      <c r="M4283" s="105"/>
      <c r="N4283" s="106"/>
      <c r="O4283" s="105"/>
      <c r="P4283" s="105"/>
      <c r="Q4283" s="105"/>
      <c r="R4283" s="105"/>
      <c r="S4283" s="105"/>
      <c r="T4283" s="105"/>
    </row>
    <row r="4284" ht="14.25" customHeight="1">
      <c r="A4284" s="107"/>
      <c r="B4284" s="116"/>
      <c r="C4284" s="116"/>
      <c r="D4284" s="224"/>
      <c r="E4284" s="105"/>
      <c r="F4284" s="105"/>
      <c r="G4284" s="105"/>
      <c r="H4284" s="105"/>
      <c r="I4284" s="105"/>
      <c r="J4284" s="105"/>
      <c r="K4284" s="105"/>
      <c r="L4284" s="105"/>
      <c r="M4284" s="105"/>
      <c r="N4284" s="106"/>
      <c r="O4284" s="105"/>
      <c r="P4284" s="105"/>
      <c r="Q4284" s="105"/>
      <c r="R4284" s="105"/>
      <c r="S4284" s="105"/>
      <c r="T4284" s="105"/>
    </row>
    <row r="4285" ht="14.25" customHeight="1">
      <c r="A4285" s="107"/>
      <c r="B4285" s="116"/>
      <c r="C4285" s="116"/>
      <c r="D4285" s="224"/>
      <c r="E4285" s="105"/>
      <c r="F4285" s="105"/>
      <c r="G4285" s="105"/>
      <c r="H4285" s="105"/>
      <c r="I4285" s="105"/>
      <c r="J4285" s="105"/>
      <c r="K4285" s="105"/>
      <c r="L4285" s="105"/>
      <c r="M4285" s="105"/>
      <c r="N4285" s="106"/>
      <c r="O4285" s="105"/>
      <c r="P4285" s="105"/>
      <c r="Q4285" s="105"/>
      <c r="R4285" s="105"/>
      <c r="S4285" s="105"/>
      <c r="T4285" s="105"/>
    </row>
    <row r="4286" ht="14.25" customHeight="1">
      <c r="A4286" s="107"/>
      <c r="B4286" s="116"/>
      <c r="C4286" s="116"/>
      <c r="D4286" s="224"/>
      <c r="E4286" s="105"/>
      <c r="F4286" s="105"/>
      <c r="G4286" s="105"/>
      <c r="H4286" s="105"/>
      <c r="I4286" s="105"/>
      <c r="J4286" s="105"/>
      <c r="K4286" s="105"/>
      <c r="L4286" s="105"/>
      <c r="M4286" s="105"/>
      <c r="N4286" s="106"/>
      <c r="O4286" s="105"/>
      <c r="P4286" s="105"/>
      <c r="Q4286" s="105"/>
      <c r="R4286" s="105"/>
      <c r="S4286" s="105"/>
      <c r="T4286" s="105"/>
    </row>
    <row r="4287" ht="14.25" customHeight="1">
      <c r="A4287" s="107"/>
      <c r="B4287" s="116"/>
      <c r="C4287" s="116"/>
      <c r="D4287" s="224"/>
      <c r="E4287" s="105"/>
      <c r="F4287" s="105"/>
      <c r="G4287" s="105"/>
      <c r="H4287" s="105"/>
      <c r="I4287" s="105"/>
      <c r="J4287" s="105"/>
      <c r="K4287" s="105"/>
      <c r="L4287" s="105"/>
      <c r="M4287" s="105"/>
      <c r="N4287" s="106"/>
      <c r="O4287" s="105"/>
      <c r="P4287" s="105"/>
      <c r="Q4287" s="105"/>
      <c r="R4287" s="105"/>
      <c r="S4287" s="105"/>
      <c r="T4287" s="105"/>
    </row>
    <row r="4288" ht="14.25" customHeight="1">
      <c r="A4288" s="107"/>
      <c r="B4288" s="116"/>
      <c r="C4288" s="116"/>
      <c r="D4288" s="224"/>
      <c r="E4288" s="105"/>
      <c r="F4288" s="105"/>
      <c r="G4288" s="105"/>
      <c r="H4288" s="105"/>
      <c r="I4288" s="105"/>
      <c r="J4288" s="105"/>
      <c r="K4288" s="105"/>
      <c r="L4288" s="105"/>
      <c r="M4288" s="105"/>
      <c r="N4288" s="106"/>
      <c r="O4288" s="105"/>
      <c r="P4288" s="105"/>
      <c r="Q4288" s="105"/>
      <c r="R4288" s="105"/>
      <c r="S4288" s="105"/>
      <c r="T4288" s="105"/>
    </row>
    <row r="4289" ht="14.25" customHeight="1">
      <c r="A4289" s="107"/>
      <c r="B4289" s="116"/>
      <c r="C4289" s="116"/>
      <c r="D4289" s="224"/>
      <c r="E4289" s="105"/>
      <c r="F4289" s="105"/>
      <c r="G4289" s="105"/>
      <c r="H4289" s="105"/>
      <c r="I4289" s="105"/>
      <c r="J4289" s="105"/>
      <c r="K4289" s="105"/>
      <c r="L4289" s="105"/>
      <c r="M4289" s="105"/>
      <c r="N4289" s="106"/>
      <c r="O4289" s="105"/>
      <c r="P4289" s="105"/>
      <c r="Q4289" s="105"/>
      <c r="R4289" s="105"/>
      <c r="S4289" s="105"/>
      <c r="T4289" s="105"/>
    </row>
    <row r="4290" ht="14.25" customHeight="1">
      <c r="A4290" s="107"/>
      <c r="B4290" s="116"/>
      <c r="C4290" s="116"/>
      <c r="D4290" s="224"/>
      <c r="E4290" s="105"/>
      <c r="F4290" s="105"/>
      <c r="G4290" s="105"/>
      <c r="H4290" s="105"/>
      <c r="I4290" s="105"/>
      <c r="J4290" s="105"/>
      <c r="K4290" s="105"/>
      <c r="L4290" s="105"/>
      <c r="M4290" s="105"/>
      <c r="N4290" s="106"/>
      <c r="O4290" s="105"/>
      <c r="P4290" s="105"/>
      <c r="Q4290" s="105"/>
      <c r="R4290" s="105"/>
      <c r="S4290" s="105"/>
      <c r="T4290" s="105"/>
    </row>
    <row r="4291" ht="14.25" customHeight="1">
      <c r="A4291" s="107"/>
      <c r="B4291" s="116"/>
      <c r="C4291" s="116"/>
      <c r="D4291" s="224"/>
      <c r="E4291" s="105"/>
      <c r="F4291" s="105"/>
      <c r="G4291" s="105"/>
      <c r="H4291" s="105"/>
      <c r="I4291" s="105"/>
      <c r="J4291" s="105"/>
      <c r="K4291" s="105"/>
      <c r="L4291" s="105"/>
      <c r="M4291" s="105"/>
      <c r="N4291" s="106"/>
      <c r="O4291" s="105"/>
      <c r="P4291" s="105"/>
      <c r="Q4291" s="105"/>
      <c r="R4291" s="105"/>
      <c r="S4291" s="105"/>
      <c r="T4291" s="105"/>
    </row>
    <row r="4292" ht="14.25" customHeight="1">
      <c r="A4292" s="107"/>
      <c r="B4292" s="116"/>
      <c r="C4292" s="116"/>
      <c r="D4292" s="224"/>
      <c r="E4292" s="105"/>
      <c r="F4292" s="105"/>
      <c r="G4292" s="105"/>
      <c r="H4292" s="105"/>
      <c r="I4292" s="105"/>
      <c r="J4292" s="105"/>
      <c r="K4292" s="105"/>
      <c r="L4292" s="105"/>
      <c r="M4292" s="105"/>
      <c r="N4292" s="106"/>
      <c r="O4292" s="105"/>
      <c r="P4292" s="105"/>
      <c r="Q4292" s="105"/>
      <c r="R4292" s="105"/>
      <c r="S4292" s="105"/>
      <c r="T4292" s="105"/>
    </row>
    <row r="4293" ht="14.25" customHeight="1">
      <c r="A4293" s="107"/>
      <c r="B4293" s="116"/>
      <c r="C4293" s="116"/>
      <c r="D4293" s="224"/>
      <c r="E4293" s="105"/>
      <c r="F4293" s="105"/>
      <c r="G4293" s="105"/>
      <c r="H4293" s="105"/>
      <c r="I4293" s="105"/>
      <c r="J4293" s="105"/>
      <c r="K4293" s="105"/>
      <c r="L4293" s="105"/>
      <c r="M4293" s="105"/>
      <c r="N4293" s="106"/>
      <c r="O4293" s="105"/>
      <c r="P4293" s="105"/>
      <c r="Q4293" s="105"/>
      <c r="R4293" s="105"/>
      <c r="S4293" s="105"/>
      <c r="T4293" s="105"/>
    </row>
    <row r="4294" ht="14.25" customHeight="1">
      <c r="A4294" s="107"/>
      <c r="B4294" s="116"/>
      <c r="C4294" s="116"/>
      <c r="D4294" s="224"/>
      <c r="E4294" s="105"/>
      <c r="F4294" s="105"/>
      <c r="G4294" s="105"/>
      <c r="H4294" s="105"/>
      <c r="I4294" s="105"/>
      <c r="J4294" s="105"/>
      <c r="K4294" s="105"/>
      <c r="L4294" s="105"/>
      <c r="M4294" s="105"/>
      <c r="N4294" s="106"/>
      <c r="O4294" s="105"/>
      <c r="P4294" s="105"/>
      <c r="Q4294" s="105"/>
      <c r="R4294" s="105"/>
      <c r="S4294" s="105"/>
      <c r="T4294" s="105"/>
    </row>
    <row r="4295" ht="14.25" customHeight="1">
      <c r="A4295" s="107"/>
      <c r="B4295" s="116"/>
      <c r="C4295" s="116"/>
      <c r="D4295" s="224"/>
      <c r="E4295" s="105"/>
      <c r="F4295" s="105"/>
      <c r="G4295" s="105"/>
      <c r="H4295" s="105"/>
      <c r="I4295" s="105"/>
      <c r="J4295" s="105"/>
      <c r="K4295" s="105"/>
      <c r="L4295" s="105"/>
      <c r="M4295" s="105"/>
      <c r="N4295" s="106"/>
      <c r="O4295" s="105"/>
      <c r="P4295" s="105"/>
      <c r="Q4295" s="105"/>
      <c r="R4295" s="105"/>
      <c r="S4295" s="105"/>
      <c r="T4295" s="105"/>
    </row>
    <row r="4296" ht="14.25" customHeight="1">
      <c r="A4296" s="107"/>
      <c r="B4296" s="116"/>
      <c r="C4296" s="116"/>
      <c r="D4296" s="224"/>
      <c r="E4296" s="105"/>
      <c r="F4296" s="105"/>
      <c r="G4296" s="105"/>
      <c r="H4296" s="105"/>
      <c r="I4296" s="105"/>
      <c r="J4296" s="105"/>
      <c r="K4296" s="105"/>
      <c r="L4296" s="105"/>
      <c r="M4296" s="105"/>
      <c r="N4296" s="106"/>
      <c r="O4296" s="105"/>
      <c r="P4296" s="105"/>
      <c r="Q4296" s="105"/>
      <c r="R4296" s="105"/>
      <c r="S4296" s="105"/>
      <c r="T4296" s="105"/>
    </row>
    <row r="4297" ht="14.25" customHeight="1">
      <c r="A4297" s="107"/>
      <c r="B4297" s="116"/>
      <c r="C4297" s="116"/>
      <c r="D4297" s="224"/>
      <c r="E4297" s="105"/>
      <c r="F4297" s="105"/>
      <c r="G4297" s="105"/>
      <c r="H4297" s="105"/>
      <c r="I4297" s="105"/>
      <c r="J4297" s="105"/>
      <c r="K4297" s="105"/>
      <c r="L4297" s="105"/>
      <c r="M4297" s="105"/>
      <c r="N4297" s="106"/>
      <c r="O4297" s="105"/>
      <c r="P4297" s="105"/>
      <c r="Q4297" s="105"/>
      <c r="R4297" s="105"/>
      <c r="S4297" s="105"/>
      <c r="T4297" s="105"/>
    </row>
    <row r="4298" ht="14.25" customHeight="1">
      <c r="A4298" s="107"/>
      <c r="B4298" s="116"/>
      <c r="C4298" s="116"/>
      <c r="D4298" s="224"/>
      <c r="E4298" s="105"/>
      <c r="F4298" s="105"/>
      <c r="G4298" s="105"/>
      <c r="H4298" s="105"/>
      <c r="I4298" s="105"/>
      <c r="J4298" s="105"/>
      <c r="K4298" s="105"/>
      <c r="L4298" s="105"/>
      <c r="M4298" s="105"/>
      <c r="N4298" s="106"/>
      <c r="O4298" s="105"/>
      <c r="P4298" s="105"/>
      <c r="Q4298" s="105"/>
      <c r="R4298" s="105"/>
      <c r="S4298" s="105"/>
      <c r="T4298" s="105"/>
    </row>
    <row r="4299" ht="14.25" customHeight="1">
      <c r="A4299" s="107"/>
      <c r="B4299" s="116"/>
      <c r="C4299" s="116"/>
      <c r="D4299" s="224"/>
      <c r="E4299" s="105"/>
      <c r="F4299" s="105"/>
      <c r="G4299" s="105"/>
      <c r="H4299" s="105"/>
      <c r="I4299" s="105"/>
      <c r="J4299" s="105"/>
      <c r="K4299" s="105"/>
      <c r="L4299" s="105"/>
      <c r="M4299" s="105"/>
      <c r="N4299" s="106"/>
      <c r="O4299" s="105"/>
      <c r="P4299" s="105"/>
      <c r="Q4299" s="105"/>
      <c r="R4299" s="105"/>
      <c r="S4299" s="105"/>
      <c r="T4299" s="105"/>
    </row>
    <row r="4300" ht="14.25" customHeight="1">
      <c r="A4300" s="107"/>
      <c r="B4300" s="116"/>
      <c r="C4300" s="116"/>
      <c r="D4300" s="224"/>
      <c r="E4300" s="105"/>
      <c r="F4300" s="105"/>
      <c r="G4300" s="105"/>
      <c r="H4300" s="105"/>
      <c r="I4300" s="105"/>
      <c r="J4300" s="105"/>
      <c r="K4300" s="105"/>
      <c r="L4300" s="105"/>
      <c r="M4300" s="105"/>
      <c r="N4300" s="106"/>
      <c r="O4300" s="105"/>
      <c r="P4300" s="105"/>
      <c r="Q4300" s="105"/>
      <c r="R4300" s="105"/>
      <c r="S4300" s="105"/>
      <c r="T4300" s="105"/>
    </row>
    <row r="4301" ht="14.25" customHeight="1">
      <c r="A4301" s="107"/>
      <c r="B4301" s="116"/>
      <c r="C4301" s="116"/>
      <c r="D4301" s="224"/>
      <c r="E4301" s="105"/>
      <c r="F4301" s="105"/>
      <c r="G4301" s="105"/>
      <c r="H4301" s="105"/>
      <c r="I4301" s="105"/>
      <c r="J4301" s="105"/>
      <c r="K4301" s="105"/>
      <c r="L4301" s="105"/>
      <c r="M4301" s="105"/>
      <c r="N4301" s="106"/>
      <c r="O4301" s="105"/>
      <c r="P4301" s="105"/>
      <c r="Q4301" s="105"/>
      <c r="R4301" s="105"/>
      <c r="S4301" s="105"/>
      <c r="T4301" s="105"/>
    </row>
    <row r="4302" ht="14.25" customHeight="1">
      <c r="A4302" s="107"/>
      <c r="B4302" s="116"/>
      <c r="C4302" s="116"/>
      <c r="D4302" s="224"/>
      <c r="E4302" s="105"/>
      <c r="F4302" s="105"/>
      <c r="G4302" s="105"/>
      <c r="H4302" s="105"/>
      <c r="I4302" s="105"/>
      <c r="J4302" s="105"/>
      <c r="K4302" s="105"/>
      <c r="L4302" s="105"/>
      <c r="M4302" s="105"/>
      <c r="N4302" s="106"/>
      <c r="O4302" s="105"/>
      <c r="P4302" s="105"/>
      <c r="Q4302" s="105"/>
      <c r="R4302" s="105"/>
      <c r="S4302" s="105"/>
      <c r="T4302" s="105"/>
    </row>
    <row r="4303" ht="14.25" customHeight="1">
      <c r="A4303" s="107"/>
      <c r="B4303" s="116"/>
      <c r="C4303" s="116"/>
      <c r="D4303" s="224"/>
      <c r="E4303" s="105"/>
      <c r="F4303" s="105"/>
      <c r="G4303" s="105"/>
      <c r="H4303" s="105"/>
      <c r="I4303" s="105"/>
      <c r="J4303" s="105"/>
      <c r="K4303" s="105"/>
      <c r="L4303" s="105"/>
      <c r="M4303" s="105"/>
      <c r="N4303" s="106"/>
      <c r="O4303" s="105"/>
      <c r="P4303" s="105"/>
      <c r="Q4303" s="105"/>
      <c r="R4303" s="105"/>
      <c r="S4303" s="105"/>
      <c r="T4303" s="105"/>
    </row>
    <row r="4304" ht="14.25" customHeight="1">
      <c r="A4304" s="107"/>
      <c r="B4304" s="116"/>
      <c r="C4304" s="116"/>
      <c r="D4304" s="224"/>
      <c r="E4304" s="105"/>
      <c r="F4304" s="105"/>
      <c r="G4304" s="105"/>
      <c r="H4304" s="105"/>
      <c r="I4304" s="105"/>
      <c r="J4304" s="105"/>
      <c r="K4304" s="105"/>
      <c r="L4304" s="105"/>
      <c r="M4304" s="105"/>
      <c r="N4304" s="106"/>
      <c r="O4304" s="105"/>
      <c r="P4304" s="105"/>
      <c r="Q4304" s="105"/>
      <c r="R4304" s="105"/>
      <c r="S4304" s="105"/>
      <c r="T4304" s="105"/>
    </row>
    <row r="4305" ht="14.25" customHeight="1">
      <c r="A4305" s="107"/>
      <c r="B4305" s="116"/>
      <c r="C4305" s="116"/>
      <c r="D4305" s="224"/>
      <c r="E4305" s="105"/>
      <c r="F4305" s="105"/>
      <c r="G4305" s="105"/>
      <c r="H4305" s="105"/>
      <c r="I4305" s="105"/>
      <c r="J4305" s="105"/>
      <c r="K4305" s="105"/>
      <c r="L4305" s="105"/>
      <c r="M4305" s="105"/>
      <c r="N4305" s="106"/>
      <c r="O4305" s="105"/>
      <c r="P4305" s="105"/>
      <c r="Q4305" s="105"/>
      <c r="R4305" s="105"/>
      <c r="S4305" s="105"/>
      <c r="T4305" s="105"/>
    </row>
    <row r="4306" ht="14.25" customHeight="1">
      <c r="A4306" s="107"/>
      <c r="B4306" s="116"/>
      <c r="C4306" s="116"/>
      <c r="D4306" s="224"/>
      <c r="E4306" s="105"/>
      <c r="F4306" s="105"/>
      <c r="G4306" s="105"/>
      <c r="H4306" s="105"/>
      <c r="I4306" s="105"/>
      <c r="J4306" s="105"/>
      <c r="K4306" s="105"/>
      <c r="L4306" s="105"/>
      <c r="M4306" s="105"/>
      <c r="N4306" s="106"/>
      <c r="O4306" s="105"/>
      <c r="P4306" s="105"/>
      <c r="Q4306" s="105"/>
      <c r="R4306" s="105"/>
      <c r="S4306" s="105"/>
      <c r="T4306" s="105"/>
    </row>
    <row r="4307" ht="14.25" customHeight="1">
      <c r="A4307" s="107"/>
      <c r="B4307" s="116"/>
      <c r="C4307" s="116"/>
      <c r="D4307" s="224"/>
      <c r="E4307" s="105"/>
      <c r="F4307" s="105"/>
      <c r="G4307" s="105"/>
      <c r="H4307" s="105"/>
      <c r="I4307" s="105"/>
      <c r="J4307" s="105"/>
      <c r="K4307" s="105"/>
      <c r="L4307" s="105"/>
      <c r="M4307" s="105"/>
      <c r="N4307" s="106"/>
      <c r="O4307" s="105"/>
      <c r="P4307" s="105"/>
      <c r="Q4307" s="105"/>
      <c r="R4307" s="105"/>
      <c r="S4307" s="105"/>
      <c r="T4307" s="105"/>
    </row>
    <row r="4308" ht="14.25" customHeight="1">
      <c r="A4308" s="107"/>
      <c r="B4308" s="116"/>
      <c r="C4308" s="116"/>
      <c r="D4308" s="224"/>
      <c r="E4308" s="105"/>
      <c r="F4308" s="105"/>
      <c r="G4308" s="105"/>
      <c r="H4308" s="105"/>
      <c r="I4308" s="105"/>
      <c r="J4308" s="105"/>
      <c r="K4308" s="105"/>
      <c r="L4308" s="105"/>
      <c r="M4308" s="105"/>
      <c r="N4308" s="106"/>
      <c r="O4308" s="105"/>
      <c r="P4308" s="105"/>
      <c r="Q4308" s="105"/>
      <c r="R4308" s="105"/>
      <c r="S4308" s="105"/>
      <c r="T4308" s="105"/>
    </row>
    <row r="4309" ht="14.25" customHeight="1">
      <c r="A4309" s="107"/>
      <c r="B4309" s="116"/>
      <c r="C4309" s="116"/>
      <c r="D4309" s="224"/>
      <c r="E4309" s="105"/>
      <c r="F4309" s="105"/>
      <c r="G4309" s="105"/>
      <c r="H4309" s="105"/>
      <c r="I4309" s="105"/>
      <c r="J4309" s="105"/>
      <c r="K4309" s="105"/>
      <c r="L4309" s="105"/>
      <c r="M4309" s="105"/>
      <c r="N4309" s="106"/>
      <c r="O4309" s="105"/>
      <c r="P4309" s="105"/>
      <c r="Q4309" s="105"/>
      <c r="R4309" s="105"/>
      <c r="S4309" s="105"/>
      <c r="T4309" s="105"/>
    </row>
    <row r="4310" ht="14.25" customHeight="1">
      <c r="A4310" s="107"/>
      <c r="B4310" s="116"/>
      <c r="C4310" s="116"/>
      <c r="D4310" s="224"/>
      <c r="E4310" s="105"/>
      <c r="F4310" s="105"/>
      <c r="G4310" s="105"/>
      <c r="H4310" s="105"/>
      <c r="I4310" s="105"/>
      <c r="J4310" s="105"/>
      <c r="K4310" s="105"/>
      <c r="L4310" s="105"/>
      <c r="M4310" s="105"/>
      <c r="N4310" s="106"/>
      <c r="O4310" s="105"/>
      <c r="P4310" s="105"/>
      <c r="Q4310" s="105"/>
      <c r="R4310" s="105"/>
      <c r="S4310" s="105"/>
      <c r="T4310" s="105"/>
    </row>
    <row r="4311" ht="14.25" customHeight="1">
      <c r="A4311" s="107"/>
      <c r="B4311" s="116"/>
      <c r="C4311" s="116"/>
      <c r="D4311" s="224"/>
      <c r="E4311" s="105"/>
      <c r="F4311" s="105"/>
      <c r="G4311" s="105"/>
      <c r="H4311" s="105"/>
      <c r="I4311" s="105"/>
      <c r="J4311" s="105"/>
      <c r="K4311" s="105"/>
      <c r="L4311" s="105"/>
      <c r="M4311" s="105"/>
      <c r="N4311" s="106"/>
      <c r="O4311" s="105"/>
      <c r="P4311" s="105"/>
      <c r="Q4311" s="105"/>
      <c r="R4311" s="105"/>
      <c r="S4311" s="105"/>
      <c r="T4311" s="105"/>
    </row>
    <row r="4312" ht="14.25" customHeight="1">
      <c r="A4312" s="107"/>
      <c r="B4312" s="116"/>
      <c r="C4312" s="116"/>
      <c r="D4312" s="224"/>
      <c r="E4312" s="105"/>
      <c r="F4312" s="105"/>
      <c r="G4312" s="105"/>
      <c r="H4312" s="105"/>
      <c r="I4312" s="105"/>
      <c r="J4312" s="105"/>
      <c r="K4312" s="105"/>
      <c r="L4312" s="105"/>
      <c r="M4312" s="105"/>
      <c r="N4312" s="106"/>
      <c r="O4312" s="105"/>
      <c r="P4312" s="105"/>
      <c r="Q4312" s="105"/>
      <c r="R4312" s="105"/>
      <c r="S4312" s="105"/>
      <c r="T4312" s="105"/>
    </row>
    <row r="4313" ht="14.25" customHeight="1">
      <c r="A4313" s="107"/>
      <c r="B4313" s="116"/>
      <c r="C4313" s="116"/>
      <c r="D4313" s="224"/>
      <c r="E4313" s="105"/>
      <c r="F4313" s="105"/>
      <c r="G4313" s="105"/>
      <c r="H4313" s="105"/>
      <c r="I4313" s="105"/>
      <c r="J4313" s="105"/>
      <c r="K4313" s="105"/>
      <c r="L4313" s="105"/>
      <c r="M4313" s="105"/>
      <c r="N4313" s="106"/>
      <c r="O4313" s="105"/>
      <c r="P4313" s="105"/>
      <c r="Q4313" s="105"/>
      <c r="R4313" s="105"/>
      <c r="S4313" s="105"/>
      <c r="T4313" s="105"/>
    </row>
    <row r="4314" ht="14.25" customHeight="1">
      <c r="A4314" s="107"/>
      <c r="B4314" s="116"/>
      <c r="C4314" s="116"/>
      <c r="D4314" s="224"/>
      <c r="E4314" s="105"/>
      <c r="F4314" s="105"/>
      <c r="G4314" s="105"/>
      <c r="H4314" s="105"/>
      <c r="I4314" s="105"/>
      <c r="J4314" s="105"/>
      <c r="K4314" s="105"/>
      <c r="L4314" s="105"/>
      <c r="M4314" s="105"/>
      <c r="N4314" s="106"/>
      <c r="O4314" s="105"/>
      <c r="P4314" s="105"/>
      <c r="Q4314" s="105"/>
      <c r="R4314" s="105"/>
      <c r="S4314" s="105"/>
      <c r="T4314" s="105"/>
    </row>
    <row r="4315" ht="14.25" customHeight="1">
      <c r="A4315" s="107"/>
      <c r="B4315" s="116"/>
      <c r="C4315" s="116"/>
      <c r="D4315" s="224"/>
      <c r="E4315" s="105"/>
      <c r="F4315" s="105"/>
      <c r="G4315" s="105"/>
      <c r="H4315" s="105"/>
      <c r="I4315" s="105"/>
      <c r="J4315" s="105"/>
      <c r="K4315" s="105"/>
      <c r="L4315" s="105"/>
      <c r="M4315" s="105"/>
      <c r="N4315" s="106"/>
      <c r="O4315" s="105"/>
      <c r="P4315" s="105"/>
      <c r="Q4315" s="105"/>
      <c r="R4315" s="105"/>
      <c r="S4315" s="105"/>
      <c r="T4315" s="105"/>
    </row>
    <row r="4316" ht="14.25" customHeight="1">
      <c r="A4316" s="107"/>
      <c r="B4316" s="116"/>
      <c r="C4316" s="116"/>
      <c r="D4316" s="224"/>
      <c r="E4316" s="105"/>
      <c r="F4316" s="105"/>
      <c r="G4316" s="105"/>
      <c r="H4316" s="105"/>
      <c r="I4316" s="105"/>
      <c r="J4316" s="105"/>
      <c r="K4316" s="105"/>
      <c r="L4316" s="105"/>
      <c r="M4316" s="105"/>
      <c r="N4316" s="106"/>
      <c r="O4316" s="105"/>
      <c r="P4316" s="105"/>
      <c r="Q4316" s="105"/>
      <c r="R4316" s="105"/>
      <c r="S4316" s="105"/>
      <c r="T4316" s="105"/>
    </row>
    <row r="4317" ht="14.25" customHeight="1">
      <c r="A4317" s="107"/>
      <c r="B4317" s="116"/>
      <c r="C4317" s="116"/>
      <c r="D4317" s="224"/>
      <c r="E4317" s="105"/>
      <c r="F4317" s="105"/>
      <c r="G4317" s="105"/>
      <c r="H4317" s="105"/>
      <c r="I4317" s="105"/>
      <c r="J4317" s="105"/>
      <c r="K4317" s="105"/>
      <c r="L4317" s="105"/>
      <c r="M4317" s="105"/>
      <c r="N4317" s="106"/>
      <c r="O4317" s="105"/>
      <c r="P4317" s="105"/>
      <c r="Q4317" s="105"/>
      <c r="R4317" s="105"/>
      <c r="S4317" s="105"/>
      <c r="T4317" s="105"/>
    </row>
    <row r="4318" ht="14.25" customHeight="1">
      <c r="A4318" s="107"/>
      <c r="B4318" s="116"/>
      <c r="C4318" s="116"/>
      <c r="D4318" s="224"/>
      <c r="E4318" s="105"/>
      <c r="F4318" s="105"/>
      <c r="G4318" s="105"/>
      <c r="H4318" s="105"/>
      <c r="I4318" s="105"/>
      <c r="J4318" s="105"/>
      <c r="K4318" s="105"/>
      <c r="L4318" s="105"/>
      <c r="M4318" s="105"/>
      <c r="N4318" s="106"/>
      <c r="O4318" s="105"/>
      <c r="P4318" s="105"/>
      <c r="Q4318" s="105"/>
      <c r="R4318" s="105"/>
      <c r="S4318" s="105"/>
      <c r="T4318" s="105"/>
    </row>
    <row r="4319" ht="14.25" customHeight="1">
      <c r="A4319" s="107"/>
      <c r="B4319" s="116"/>
      <c r="C4319" s="116"/>
      <c r="D4319" s="224"/>
      <c r="E4319" s="105"/>
      <c r="F4319" s="105"/>
      <c r="G4319" s="105"/>
      <c r="H4319" s="105"/>
      <c r="I4319" s="105"/>
      <c r="J4319" s="105"/>
      <c r="K4319" s="105"/>
      <c r="L4319" s="105"/>
      <c r="M4319" s="105"/>
      <c r="N4319" s="106"/>
      <c r="O4319" s="105"/>
      <c r="P4319" s="105"/>
      <c r="Q4319" s="105"/>
      <c r="R4319" s="105"/>
      <c r="S4319" s="105"/>
      <c r="T4319" s="105"/>
    </row>
    <row r="4320" ht="14.25" customHeight="1">
      <c r="A4320" s="107"/>
      <c r="B4320" s="116"/>
      <c r="C4320" s="116"/>
      <c r="D4320" s="224"/>
      <c r="E4320" s="105"/>
      <c r="F4320" s="105"/>
      <c r="G4320" s="105"/>
      <c r="H4320" s="105"/>
      <c r="I4320" s="105"/>
      <c r="J4320" s="105"/>
      <c r="K4320" s="105"/>
      <c r="L4320" s="105"/>
      <c r="M4320" s="105"/>
      <c r="N4320" s="106"/>
      <c r="O4320" s="105"/>
      <c r="P4320" s="105"/>
      <c r="Q4320" s="105"/>
      <c r="R4320" s="105"/>
      <c r="S4320" s="105"/>
      <c r="T4320" s="105"/>
    </row>
    <row r="4321" ht="14.25" customHeight="1">
      <c r="A4321" s="107"/>
      <c r="B4321" s="116"/>
      <c r="C4321" s="116"/>
      <c r="D4321" s="224"/>
      <c r="E4321" s="105"/>
      <c r="F4321" s="105"/>
      <c r="G4321" s="105"/>
      <c r="H4321" s="105"/>
      <c r="I4321" s="105"/>
      <c r="J4321" s="105"/>
      <c r="K4321" s="105"/>
      <c r="L4321" s="105"/>
      <c r="M4321" s="105"/>
      <c r="N4321" s="106"/>
      <c r="O4321" s="105"/>
      <c r="P4321" s="105"/>
      <c r="Q4321" s="105"/>
      <c r="R4321" s="105"/>
      <c r="S4321" s="105"/>
      <c r="T4321" s="105"/>
    </row>
    <row r="4322" ht="14.25" customHeight="1">
      <c r="A4322" s="107"/>
      <c r="B4322" s="116"/>
      <c r="C4322" s="116"/>
      <c r="D4322" s="224"/>
      <c r="E4322" s="105"/>
      <c r="F4322" s="105"/>
      <c r="G4322" s="105"/>
      <c r="H4322" s="105"/>
      <c r="I4322" s="105"/>
      <c r="J4322" s="105"/>
      <c r="K4322" s="105"/>
      <c r="L4322" s="105"/>
      <c r="M4322" s="105"/>
      <c r="N4322" s="106"/>
      <c r="O4322" s="105"/>
      <c r="P4322" s="105"/>
      <c r="Q4322" s="105"/>
      <c r="R4322" s="105"/>
      <c r="S4322" s="105"/>
      <c r="T4322" s="105"/>
    </row>
    <row r="4323" ht="14.25" customHeight="1">
      <c r="A4323" s="107"/>
      <c r="B4323" s="116"/>
      <c r="C4323" s="116"/>
      <c r="D4323" s="224"/>
      <c r="E4323" s="105"/>
      <c r="F4323" s="105"/>
      <c r="G4323" s="105"/>
      <c r="H4323" s="105"/>
      <c r="I4323" s="105"/>
      <c r="J4323" s="105"/>
      <c r="K4323" s="105"/>
      <c r="L4323" s="105"/>
      <c r="M4323" s="105"/>
      <c r="N4323" s="106"/>
      <c r="O4323" s="105"/>
      <c r="P4323" s="105"/>
      <c r="Q4323" s="105"/>
      <c r="R4323" s="105"/>
      <c r="S4323" s="105"/>
      <c r="T4323" s="105"/>
    </row>
    <row r="4324" ht="14.25" customHeight="1">
      <c r="A4324" s="107"/>
      <c r="B4324" s="116"/>
      <c r="C4324" s="116"/>
      <c r="D4324" s="224"/>
      <c r="E4324" s="105"/>
      <c r="F4324" s="105"/>
      <c r="G4324" s="105"/>
      <c r="H4324" s="105"/>
      <c r="I4324" s="105"/>
      <c r="J4324" s="105"/>
      <c r="K4324" s="105"/>
      <c r="L4324" s="105"/>
      <c r="M4324" s="105"/>
      <c r="N4324" s="106"/>
      <c r="O4324" s="105"/>
      <c r="P4324" s="105"/>
      <c r="Q4324" s="105"/>
      <c r="R4324" s="105"/>
      <c r="S4324" s="105"/>
      <c r="T4324" s="105"/>
    </row>
    <row r="4325" ht="14.25" customHeight="1">
      <c r="A4325" s="107"/>
      <c r="B4325" s="116"/>
      <c r="C4325" s="116"/>
      <c r="D4325" s="224"/>
      <c r="E4325" s="105"/>
      <c r="F4325" s="105"/>
      <c r="G4325" s="105"/>
      <c r="H4325" s="105"/>
      <c r="I4325" s="105"/>
      <c r="J4325" s="105"/>
      <c r="K4325" s="105"/>
      <c r="L4325" s="105"/>
      <c r="M4325" s="105"/>
      <c r="N4325" s="106"/>
      <c r="O4325" s="105"/>
      <c r="P4325" s="105"/>
      <c r="Q4325" s="105"/>
      <c r="R4325" s="105"/>
      <c r="S4325" s="105"/>
      <c r="T4325" s="105"/>
    </row>
    <row r="4326" ht="14.25" customHeight="1">
      <c r="A4326" s="107"/>
      <c r="B4326" s="116"/>
      <c r="C4326" s="116"/>
      <c r="D4326" s="224"/>
      <c r="E4326" s="105"/>
      <c r="F4326" s="105"/>
      <c r="G4326" s="105"/>
      <c r="H4326" s="105"/>
      <c r="I4326" s="105"/>
      <c r="J4326" s="105"/>
      <c r="K4326" s="105"/>
      <c r="L4326" s="105"/>
      <c r="M4326" s="105"/>
      <c r="N4326" s="106"/>
      <c r="O4326" s="105"/>
      <c r="P4326" s="105"/>
      <c r="Q4326" s="105"/>
      <c r="R4326" s="105"/>
      <c r="S4326" s="105"/>
      <c r="T4326" s="105"/>
    </row>
    <row r="4327" ht="14.25" customHeight="1">
      <c r="A4327" s="107"/>
      <c r="B4327" s="116"/>
      <c r="C4327" s="116"/>
      <c r="D4327" s="224"/>
      <c r="E4327" s="105"/>
      <c r="F4327" s="105"/>
      <c r="G4327" s="105"/>
      <c r="H4327" s="105"/>
      <c r="I4327" s="105"/>
      <c r="J4327" s="105"/>
      <c r="K4327" s="105"/>
      <c r="L4327" s="105"/>
      <c r="M4327" s="105"/>
      <c r="N4327" s="106"/>
      <c r="O4327" s="105"/>
      <c r="P4327" s="105"/>
      <c r="Q4327" s="105"/>
      <c r="R4327" s="105"/>
      <c r="S4327" s="105"/>
      <c r="T4327" s="105"/>
    </row>
    <row r="4328" ht="14.25" customHeight="1">
      <c r="A4328" s="107"/>
      <c r="B4328" s="116"/>
      <c r="C4328" s="116"/>
      <c r="D4328" s="224"/>
      <c r="E4328" s="105"/>
      <c r="F4328" s="105"/>
      <c r="G4328" s="105"/>
      <c r="H4328" s="105"/>
      <c r="I4328" s="105"/>
      <c r="J4328" s="105"/>
      <c r="K4328" s="105"/>
      <c r="L4328" s="105"/>
      <c r="M4328" s="105"/>
      <c r="N4328" s="106"/>
      <c r="O4328" s="105"/>
      <c r="P4328" s="105"/>
      <c r="Q4328" s="105"/>
      <c r="R4328" s="105"/>
      <c r="S4328" s="105"/>
      <c r="T4328" s="105"/>
    </row>
    <row r="4329" ht="14.25" customHeight="1">
      <c r="A4329" s="107"/>
      <c r="B4329" s="116"/>
      <c r="C4329" s="116"/>
      <c r="D4329" s="224"/>
      <c r="E4329" s="105"/>
      <c r="F4329" s="105"/>
      <c r="G4329" s="105"/>
      <c r="H4329" s="105"/>
      <c r="I4329" s="105"/>
      <c r="J4329" s="105"/>
      <c r="K4329" s="105"/>
      <c r="L4329" s="105"/>
      <c r="M4329" s="105"/>
      <c r="N4329" s="106"/>
      <c r="O4329" s="105"/>
      <c r="P4329" s="105"/>
      <c r="Q4329" s="105"/>
      <c r="R4329" s="105"/>
      <c r="S4329" s="105"/>
      <c r="T4329" s="105"/>
    </row>
    <row r="4330" ht="14.25" customHeight="1">
      <c r="A4330" s="107"/>
      <c r="B4330" s="116"/>
      <c r="C4330" s="116"/>
      <c r="D4330" s="224"/>
      <c r="E4330" s="105"/>
      <c r="F4330" s="105"/>
      <c r="G4330" s="105"/>
      <c r="H4330" s="105"/>
      <c r="I4330" s="105"/>
      <c r="J4330" s="105"/>
      <c r="K4330" s="105"/>
      <c r="L4330" s="105"/>
      <c r="M4330" s="105"/>
      <c r="N4330" s="106"/>
      <c r="O4330" s="105"/>
      <c r="P4330" s="105"/>
      <c r="Q4330" s="105"/>
      <c r="R4330" s="105"/>
      <c r="S4330" s="105"/>
      <c r="T4330" s="105"/>
    </row>
    <row r="4331" ht="14.25" customHeight="1">
      <c r="A4331" s="107"/>
      <c r="B4331" s="116"/>
      <c r="C4331" s="116"/>
      <c r="D4331" s="224"/>
      <c r="E4331" s="105"/>
      <c r="F4331" s="105"/>
      <c r="G4331" s="105"/>
      <c r="H4331" s="105"/>
      <c r="I4331" s="105"/>
      <c r="J4331" s="105"/>
      <c r="K4331" s="105"/>
      <c r="L4331" s="105"/>
      <c r="M4331" s="105"/>
      <c r="N4331" s="106"/>
      <c r="O4331" s="105"/>
      <c r="P4331" s="105"/>
      <c r="Q4331" s="105"/>
      <c r="R4331" s="105"/>
      <c r="S4331" s="105"/>
      <c r="T4331" s="105"/>
    </row>
    <row r="4332" ht="14.25" customHeight="1">
      <c r="A4332" s="107"/>
      <c r="B4332" s="116"/>
      <c r="C4332" s="116"/>
      <c r="D4332" s="224"/>
      <c r="E4332" s="105"/>
      <c r="F4332" s="105"/>
      <c r="G4332" s="105"/>
      <c r="H4332" s="105"/>
      <c r="I4332" s="105"/>
      <c r="J4332" s="105"/>
      <c r="K4332" s="105"/>
      <c r="L4332" s="105"/>
      <c r="M4332" s="105"/>
      <c r="N4332" s="106"/>
      <c r="O4332" s="105"/>
      <c r="P4332" s="105"/>
      <c r="Q4332" s="105"/>
      <c r="R4332" s="105"/>
      <c r="S4332" s="105"/>
      <c r="T4332" s="105"/>
    </row>
    <row r="4333" ht="14.25" customHeight="1">
      <c r="A4333" s="107"/>
      <c r="B4333" s="116"/>
      <c r="C4333" s="116"/>
      <c r="D4333" s="224"/>
      <c r="E4333" s="105"/>
      <c r="F4333" s="105"/>
      <c r="G4333" s="105"/>
      <c r="H4333" s="105"/>
      <c r="I4333" s="105"/>
      <c r="J4333" s="105"/>
      <c r="K4333" s="105"/>
      <c r="L4333" s="105"/>
      <c r="M4333" s="105"/>
      <c r="N4333" s="106"/>
      <c r="O4333" s="105"/>
      <c r="P4333" s="105"/>
      <c r="Q4333" s="105"/>
      <c r="R4333" s="105"/>
      <c r="S4333" s="105"/>
      <c r="T4333" s="105"/>
    </row>
    <row r="4334" ht="14.25" customHeight="1">
      <c r="A4334" s="107"/>
      <c r="B4334" s="116"/>
      <c r="C4334" s="116"/>
      <c r="D4334" s="224"/>
      <c r="E4334" s="105"/>
      <c r="F4334" s="105"/>
      <c r="G4334" s="105"/>
      <c r="H4334" s="105"/>
      <c r="I4334" s="105"/>
      <c r="J4334" s="105"/>
      <c r="K4334" s="105"/>
      <c r="L4334" s="105"/>
      <c r="M4334" s="105"/>
      <c r="N4334" s="106"/>
      <c r="O4334" s="105"/>
      <c r="P4334" s="105"/>
      <c r="Q4334" s="105"/>
      <c r="R4334" s="105"/>
      <c r="S4334" s="105"/>
      <c r="T4334" s="105"/>
    </row>
    <row r="4335" ht="14.25" customHeight="1">
      <c r="A4335" s="107"/>
      <c r="B4335" s="116"/>
      <c r="C4335" s="116"/>
      <c r="D4335" s="224"/>
      <c r="E4335" s="105"/>
      <c r="F4335" s="105"/>
      <c r="G4335" s="105"/>
      <c r="H4335" s="105"/>
      <c r="I4335" s="105"/>
      <c r="J4335" s="105"/>
      <c r="K4335" s="105"/>
      <c r="L4335" s="105"/>
      <c r="M4335" s="105"/>
      <c r="N4335" s="106"/>
      <c r="O4335" s="105"/>
      <c r="P4335" s="105"/>
      <c r="Q4335" s="105"/>
      <c r="R4335" s="105"/>
      <c r="S4335" s="105"/>
      <c r="T4335" s="105"/>
    </row>
    <row r="4336" ht="14.25" customHeight="1">
      <c r="A4336" s="107"/>
      <c r="B4336" s="116"/>
      <c r="C4336" s="116"/>
      <c r="D4336" s="224"/>
      <c r="E4336" s="105"/>
      <c r="F4336" s="105"/>
      <c r="G4336" s="105"/>
      <c r="H4336" s="105"/>
      <c r="I4336" s="105"/>
      <c r="J4336" s="105"/>
      <c r="K4336" s="105"/>
      <c r="L4336" s="105"/>
      <c r="M4336" s="105"/>
      <c r="N4336" s="106"/>
      <c r="O4336" s="105"/>
      <c r="P4336" s="105"/>
      <c r="Q4336" s="105"/>
      <c r="R4336" s="105"/>
      <c r="S4336" s="105"/>
      <c r="T4336" s="105"/>
    </row>
    <row r="4337" ht="14.25" customHeight="1">
      <c r="A4337" s="107"/>
      <c r="B4337" s="116"/>
      <c r="C4337" s="116"/>
      <c r="D4337" s="224"/>
      <c r="E4337" s="105"/>
      <c r="F4337" s="105"/>
      <c r="G4337" s="105"/>
      <c r="H4337" s="105"/>
      <c r="I4337" s="105"/>
      <c r="J4337" s="105"/>
      <c r="K4337" s="105"/>
      <c r="L4337" s="105"/>
      <c r="M4337" s="105"/>
      <c r="N4337" s="106"/>
      <c r="O4337" s="105"/>
      <c r="P4337" s="105"/>
      <c r="Q4337" s="105"/>
      <c r="R4337" s="105"/>
      <c r="S4337" s="105"/>
      <c r="T4337" s="105"/>
    </row>
    <row r="4338" ht="14.25" customHeight="1">
      <c r="A4338" s="107"/>
      <c r="B4338" s="116"/>
      <c r="C4338" s="116"/>
      <c r="D4338" s="224"/>
      <c r="E4338" s="105"/>
      <c r="F4338" s="105"/>
      <c r="G4338" s="105"/>
      <c r="H4338" s="105"/>
      <c r="I4338" s="105"/>
      <c r="J4338" s="105"/>
      <c r="K4338" s="105"/>
      <c r="L4338" s="105"/>
      <c r="M4338" s="105"/>
      <c r="N4338" s="106"/>
      <c r="O4338" s="105"/>
      <c r="P4338" s="105"/>
      <c r="Q4338" s="105"/>
      <c r="R4338" s="105"/>
      <c r="S4338" s="105"/>
      <c r="T4338" s="105"/>
    </row>
    <row r="4339" ht="14.25" customHeight="1">
      <c r="A4339" s="107"/>
      <c r="B4339" s="116"/>
      <c r="C4339" s="116"/>
      <c r="D4339" s="224"/>
      <c r="E4339" s="105"/>
      <c r="F4339" s="105"/>
      <c r="G4339" s="105"/>
      <c r="H4339" s="105"/>
      <c r="I4339" s="105"/>
      <c r="J4339" s="105"/>
      <c r="K4339" s="105"/>
      <c r="L4339" s="105"/>
      <c r="M4339" s="105"/>
      <c r="N4339" s="106"/>
      <c r="O4339" s="105"/>
      <c r="P4339" s="105"/>
      <c r="Q4339" s="105"/>
      <c r="R4339" s="105"/>
      <c r="S4339" s="105"/>
      <c r="T4339" s="105"/>
    </row>
    <row r="4340" ht="14.25" customHeight="1">
      <c r="A4340" s="107"/>
      <c r="B4340" s="116"/>
      <c r="C4340" s="116"/>
      <c r="D4340" s="224"/>
      <c r="E4340" s="105"/>
      <c r="F4340" s="105"/>
      <c r="G4340" s="105"/>
      <c r="H4340" s="105"/>
      <c r="I4340" s="105"/>
      <c r="J4340" s="105"/>
      <c r="K4340" s="105"/>
      <c r="L4340" s="105"/>
      <c r="M4340" s="105"/>
      <c r="N4340" s="106"/>
      <c r="O4340" s="105"/>
      <c r="P4340" s="105"/>
      <c r="Q4340" s="105"/>
      <c r="R4340" s="105"/>
      <c r="S4340" s="105"/>
      <c r="T4340" s="105"/>
    </row>
    <row r="4341" ht="14.25" customHeight="1">
      <c r="A4341" s="107"/>
      <c r="B4341" s="116"/>
      <c r="C4341" s="116"/>
      <c r="D4341" s="224"/>
      <c r="E4341" s="105"/>
      <c r="F4341" s="105"/>
      <c r="G4341" s="105"/>
      <c r="H4341" s="105"/>
      <c r="I4341" s="105"/>
      <c r="J4341" s="105"/>
      <c r="K4341" s="105"/>
      <c r="L4341" s="105"/>
      <c r="M4341" s="105"/>
      <c r="N4341" s="106"/>
      <c r="O4341" s="105"/>
      <c r="P4341" s="105"/>
      <c r="Q4341" s="105"/>
      <c r="R4341" s="105"/>
      <c r="S4341" s="105"/>
      <c r="T4341" s="105"/>
    </row>
    <row r="4342" ht="14.25" customHeight="1">
      <c r="A4342" s="107"/>
      <c r="B4342" s="116"/>
      <c r="C4342" s="116"/>
      <c r="D4342" s="224"/>
      <c r="E4342" s="105"/>
      <c r="F4342" s="105"/>
      <c r="G4342" s="105"/>
      <c r="H4342" s="105"/>
      <c r="I4342" s="105"/>
      <c r="J4342" s="105"/>
      <c r="K4342" s="105"/>
      <c r="L4342" s="105"/>
      <c r="M4342" s="105"/>
      <c r="N4342" s="106"/>
      <c r="O4342" s="105"/>
      <c r="P4342" s="105"/>
      <c r="Q4342" s="105"/>
      <c r="R4342" s="105"/>
      <c r="S4342" s="105"/>
      <c r="T4342" s="105"/>
    </row>
    <row r="4343" ht="14.25" customHeight="1">
      <c r="A4343" s="107"/>
      <c r="B4343" s="116"/>
      <c r="C4343" s="116"/>
      <c r="D4343" s="224"/>
      <c r="E4343" s="105"/>
      <c r="F4343" s="105"/>
      <c r="G4343" s="105"/>
      <c r="H4343" s="105"/>
      <c r="I4343" s="105"/>
      <c r="J4343" s="105"/>
      <c r="K4343" s="105"/>
      <c r="L4343" s="105"/>
      <c r="M4343" s="105"/>
      <c r="N4343" s="106"/>
      <c r="O4343" s="105"/>
      <c r="P4343" s="105"/>
      <c r="Q4343" s="105"/>
      <c r="R4343" s="105"/>
      <c r="S4343" s="105"/>
      <c r="T4343" s="105"/>
    </row>
    <row r="4344" ht="14.25" customHeight="1">
      <c r="A4344" s="107"/>
      <c r="B4344" s="116"/>
      <c r="C4344" s="116"/>
      <c r="D4344" s="224"/>
      <c r="E4344" s="105"/>
      <c r="F4344" s="105"/>
      <c r="G4344" s="105"/>
      <c r="H4344" s="105"/>
      <c r="I4344" s="105"/>
      <c r="J4344" s="105"/>
      <c r="K4344" s="105"/>
      <c r="L4344" s="105"/>
      <c r="M4344" s="105"/>
      <c r="N4344" s="106"/>
      <c r="O4344" s="105"/>
      <c r="P4344" s="105"/>
      <c r="Q4344" s="105"/>
      <c r="R4344" s="105"/>
      <c r="S4344" s="105"/>
      <c r="T4344" s="105"/>
    </row>
    <row r="4345" ht="14.25" customHeight="1">
      <c r="A4345" s="107"/>
      <c r="B4345" s="116"/>
      <c r="C4345" s="116"/>
      <c r="D4345" s="224"/>
      <c r="E4345" s="105"/>
      <c r="F4345" s="105"/>
      <c r="G4345" s="105"/>
      <c r="H4345" s="105"/>
      <c r="I4345" s="105"/>
      <c r="J4345" s="105"/>
      <c r="K4345" s="105"/>
      <c r="L4345" s="105"/>
      <c r="M4345" s="105"/>
      <c r="N4345" s="106"/>
      <c r="O4345" s="105"/>
      <c r="P4345" s="105"/>
      <c r="Q4345" s="105"/>
      <c r="R4345" s="105"/>
      <c r="S4345" s="105"/>
      <c r="T4345" s="105"/>
    </row>
    <row r="4346" ht="14.25" customHeight="1">
      <c r="A4346" s="107"/>
      <c r="B4346" s="116"/>
      <c r="C4346" s="116"/>
      <c r="D4346" s="224"/>
      <c r="E4346" s="105"/>
      <c r="F4346" s="105"/>
      <c r="G4346" s="105"/>
      <c r="H4346" s="105"/>
      <c r="I4346" s="105"/>
      <c r="J4346" s="105"/>
      <c r="K4346" s="105"/>
      <c r="L4346" s="105"/>
      <c r="M4346" s="105"/>
      <c r="N4346" s="106"/>
      <c r="O4346" s="105"/>
      <c r="P4346" s="105"/>
      <c r="Q4346" s="105"/>
      <c r="R4346" s="105"/>
      <c r="S4346" s="105"/>
      <c r="T4346" s="105"/>
    </row>
    <row r="4347" ht="14.25" customHeight="1">
      <c r="A4347" s="107"/>
      <c r="B4347" s="116"/>
      <c r="C4347" s="116"/>
      <c r="D4347" s="224"/>
      <c r="E4347" s="105"/>
      <c r="F4347" s="105"/>
      <c r="G4347" s="105"/>
      <c r="H4347" s="105"/>
      <c r="I4347" s="105"/>
      <c r="J4347" s="105"/>
      <c r="K4347" s="105"/>
      <c r="L4347" s="105"/>
      <c r="M4347" s="105"/>
      <c r="N4347" s="106"/>
      <c r="O4347" s="105"/>
      <c r="P4347" s="105"/>
      <c r="Q4347" s="105"/>
      <c r="R4347" s="105"/>
      <c r="S4347" s="105"/>
      <c r="T4347" s="105"/>
    </row>
    <row r="4348" ht="14.25" customHeight="1">
      <c r="A4348" s="107"/>
      <c r="B4348" s="116"/>
      <c r="C4348" s="116"/>
      <c r="D4348" s="224"/>
      <c r="E4348" s="105"/>
      <c r="F4348" s="105"/>
      <c r="G4348" s="105"/>
      <c r="H4348" s="105"/>
      <c r="I4348" s="105"/>
      <c r="J4348" s="105"/>
      <c r="K4348" s="105"/>
      <c r="L4348" s="105"/>
      <c r="M4348" s="105"/>
      <c r="N4348" s="106"/>
      <c r="O4348" s="105"/>
      <c r="P4348" s="105"/>
      <c r="Q4348" s="105"/>
      <c r="R4348" s="105"/>
      <c r="S4348" s="105"/>
      <c r="T4348" s="105"/>
    </row>
    <row r="4349" ht="14.25" customHeight="1">
      <c r="A4349" s="107"/>
      <c r="B4349" s="116"/>
      <c r="C4349" s="116"/>
      <c r="D4349" s="224"/>
      <c r="E4349" s="105"/>
      <c r="F4349" s="105"/>
      <c r="G4349" s="105"/>
      <c r="H4349" s="105"/>
      <c r="I4349" s="105"/>
      <c r="J4349" s="105"/>
      <c r="K4349" s="105"/>
      <c r="L4349" s="105"/>
      <c r="M4349" s="105"/>
      <c r="N4349" s="106"/>
      <c r="O4349" s="105"/>
      <c r="P4349" s="105"/>
      <c r="Q4349" s="105"/>
      <c r="R4349" s="105"/>
      <c r="S4349" s="105"/>
      <c r="T4349" s="105"/>
    </row>
    <row r="4350" ht="14.25" customHeight="1">
      <c r="A4350" s="107"/>
      <c r="B4350" s="116"/>
      <c r="C4350" s="116"/>
      <c r="D4350" s="224"/>
      <c r="E4350" s="105"/>
      <c r="F4350" s="105"/>
      <c r="G4350" s="105"/>
      <c r="H4350" s="105"/>
      <c r="I4350" s="105"/>
      <c r="J4350" s="105"/>
      <c r="K4350" s="105"/>
      <c r="L4350" s="105"/>
      <c r="M4350" s="105"/>
      <c r="N4350" s="106"/>
      <c r="O4350" s="105"/>
      <c r="P4350" s="105"/>
      <c r="Q4350" s="105"/>
      <c r="R4350" s="105"/>
      <c r="S4350" s="105"/>
      <c r="T4350" s="105"/>
    </row>
    <row r="4351" ht="14.25" customHeight="1">
      <c r="A4351" s="107"/>
      <c r="B4351" s="116"/>
      <c r="C4351" s="116"/>
      <c r="D4351" s="224"/>
      <c r="E4351" s="105"/>
      <c r="F4351" s="105"/>
      <c r="G4351" s="105"/>
      <c r="H4351" s="105"/>
      <c r="I4351" s="105"/>
      <c r="J4351" s="105"/>
      <c r="K4351" s="105"/>
      <c r="L4351" s="105"/>
      <c r="M4351" s="105"/>
      <c r="N4351" s="106"/>
      <c r="O4351" s="105"/>
      <c r="P4351" s="105"/>
      <c r="Q4351" s="105"/>
      <c r="R4351" s="105"/>
      <c r="S4351" s="105"/>
      <c r="T4351" s="105"/>
    </row>
    <row r="4352" ht="14.25" customHeight="1">
      <c r="A4352" s="107"/>
      <c r="B4352" s="116"/>
      <c r="C4352" s="116"/>
      <c r="D4352" s="224"/>
      <c r="E4352" s="105"/>
      <c r="F4352" s="105"/>
      <c r="G4352" s="105"/>
      <c r="H4352" s="105"/>
      <c r="I4352" s="105"/>
      <c r="J4352" s="105"/>
      <c r="K4352" s="105"/>
      <c r="L4352" s="105"/>
      <c r="M4352" s="105"/>
      <c r="N4352" s="106"/>
      <c r="O4352" s="105"/>
      <c r="P4352" s="105"/>
      <c r="Q4352" s="105"/>
      <c r="R4352" s="105"/>
      <c r="S4352" s="105"/>
      <c r="T4352" s="105"/>
    </row>
    <row r="4353" ht="14.25" customHeight="1">
      <c r="A4353" s="107"/>
      <c r="B4353" s="116"/>
      <c r="C4353" s="116"/>
      <c r="D4353" s="224"/>
      <c r="E4353" s="105"/>
      <c r="F4353" s="105"/>
      <c r="G4353" s="105"/>
      <c r="H4353" s="105"/>
      <c r="I4353" s="105"/>
      <c r="J4353" s="105"/>
      <c r="K4353" s="105"/>
      <c r="L4353" s="105"/>
      <c r="M4353" s="105"/>
      <c r="N4353" s="106"/>
      <c r="O4353" s="105"/>
      <c r="P4353" s="105"/>
      <c r="Q4353" s="105"/>
      <c r="R4353" s="105"/>
      <c r="S4353" s="105"/>
      <c r="T4353" s="105"/>
    </row>
    <row r="4354" ht="14.25" customHeight="1">
      <c r="A4354" s="107"/>
      <c r="B4354" s="116"/>
      <c r="C4354" s="116"/>
      <c r="D4354" s="224"/>
      <c r="E4354" s="105"/>
      <c r="F4354" s="105"/>
      <c r="G4354" s="105"/>
      <c r="H4354" s="105"/>
      <c r="I4354" s="105"/>
      <c r="J4354" s="105"/>
      <c r="K4354" s="105"/>
      <c r="L4354" s="105"/>
      <c r="M4354" s="105"/>
      <c r="N4354" s="106"/>
      <c r="O4354" s="105"/>
      <c r="P4354" s="105"/>
      <c r="Q4354" s="105"/>
      <c r="R4354" s="105"/>
      <c r="S4354" s="105"/>
      <c r="T4354" s="105"/>
    </row>
    <row r="4355" ht="14.25" customHeight="1">
      <c r="A4355" s="107"/>
      <c r="B4355" s="116"/>
      <c r="C4355" s="116"/>
      <c r="D4355" s="224"/>
      <c r="E4355" s="105"/>
      <c r="F4355" s="105"/>
      <c r="G4355" s="105"/>
      <c r="H4355" s="105"/>
      <c r="I4355" s="105"/>
      <c r="J4355" s="105"/>
      <c r="K4355" s="105"/>
      <c r="L4355" s="105"/>
      <c r="M4355" s="105"/>
      <c r="N4355" s="106"/>
      <c r="O4355" s="105"/>
      <c r="P4355" s="105"/>
      <c r="Q4355" s="105"/>
      <c r="R4355" s="105"/>
      <c r="S4355" s="105"/>
      <c r="T4355" s="105"/>
    </row>
    <row r="4356" ht="14.25" customHeight="1">
      <c r="A4356" s="107"/>
      <c r="B4356" s="116"/>
      <c r="C4356" s="116"/>
      <c r="D4356" s="224"/>
      <c r="E4356" s="105"/>
      <c r="F4356" s="105"/>
      <c r="G4356" s="105"/>
      <c r="H4356" s="105"/>
      <c r="I4356" s="105"/>
      <c r="J4356" s="105"/>
      <c r="K4356" s="105"/>
      <c r="L4356" s="105"/>
      <c r="M4356" s="105"/>
      <c r="N4356" s="106"/>
      <c r="O4356" s="105"/>
      <c r="P4356" s="105"/>
      <c r="Q4356" s="105"/>
      <c r="R4356" s="105"/>
      <c r="S4356" s="105"/>
      <c r="T4356" s="105"/>
    </row>
    <row r="4357" ht="14.25" customHeight="1">
      <c r="A4357" s="107"/>
      <c r="B4357" s="116"/>
      <c r="C4357" s="116"/>
      <c r="D4357" s="224"/>
      <c r="E4357" s="105"/>
      <c r="F4357" s="105"/>
      <c r="G4357" s="105"/>
      <c r="H4357" s="105"/>
      <c r="I4357" s="105"/>
      <c r="J4357" s="105"/>
      <c r="K4357" s="105"/>
      <c r="L4357" s="105"/>
      <c r="M4357" s="105"/>
      <c r="N4357" s="106"/>
      <c r="O4357" s="105"/>
      <c r="P4357" s="105"/>
      <c r="Q4357" s="105"/>
      <c r="R4357" s="105"/>
      <c r="S4357" s="105"/>
      <c r="T4357" s="105"/>
    </row>
    <row r="4358" ht="14.25" customHeight="1">
      <c r="A4358" s="107"/>
      <c r="B4358" s="116"/>
      <c r="C4358" s="116"/>
      <c r="D4358" s="224"/>
      <c r="E4358" s="105"/>
      <c r="F4358" s="105"/>
      <c r="G4358" s="105"/>
      <c r="H4358" s="105"/>
      <c r="I4358" s="105"/>
      <c r="J4358" s="105"/>
      <c r="K4358" s="105"/>
      <c r="L4358" s="105"/>
      <c r="M4358" s="105"/>
      <c r="N4358" s="106"/>
      <c r="O4358" s="105"/>
      <c r="P4358" s="105"/>
      <c r="Q4358" s="105"/>
      <c r="R4358" s="105"/>
      <c r="S4358" s="105"/>
      <c r="T4358" s="105"/>
    </row>
    <row r="4359" ht="14.25" customHeight="1">
      <c r="A4359" s="107"/>
      <c r="B4359" s="116"/>
      <c r="C4359" s="116"/>
      <c r="D4359" s="224"/>
      <c r="E4359" s="105"/>
      <c r="F4359" s="105"/>
      <c r="G4359" s="105"/>
      <c r="H4359" s="105"/>
      <c r="I4359" s="105"/>
      <c r="J4359" s="105"/>
      <c r="K4359" s="105"/>
      <c r="L4359" s="105"/>
      <c r="M4359" s="105"/>
      <c r="N4359" s="106"/>
      <c r="O4359" s="105"/>
      <c r="P4359" s="105"/>
      <c r="Q4359" s="105"/>
      <c r="R4359" s="105"/>
      <c r="S4359" s="105"/>
      <c r="T4359" s="105"/>
    </row>
    <row r="4360" ht="14.25" customHeight="1">
      <c r="A4360" s="107"/>
      <c r="B4360" s="116"/>
      <c r="C4360" s="116"/>
      <c r="D4360" s="224"/>
      <c r="E4360" s="105"/>
      <c r="F4360" s="105"/>
      <c r="G4360" s="105"/>
      <c r="H4360" s="105"/>
      <c r="I4360" s="105"/>
      <c r="J4360" s="105"/>
      <c r="K4360" s="105"/>
      <c r="L4360" s="105"/>
      <c r="M4360" s="105"/>
      <c r="N4360" s="106"/>
      <c r="O4360" s="105"/>
      <c r="P4360" s="105"/>
      <c r="Q4360" s="105"/>
      <c r="R4360" s="105"/>
      <c r="S4360" s="105"/>
      <c r="T4360" s="105"/>
    </row>
    <row r="4361" ht="14.25" customHeight="1">
      <c r="A4361" s="107"/>
      <c r="B4361" s="116"/>
      <c r="C4361" s="116"/>
      <c r="D4361" s="224"/>
      <c r="E4361" s="105"/>
      <c r="F4361" s="105"/>
      <c r="G4361" s="105"/>
      <c r="H4361" s="105"/>
      <c r="I4361" s="105"/>
      <c r="J4361" s="105"/>
      <c r="K4361" s="105"/>
      <c r="L4361" s="105"/>
      <c r="M4361" s="105"/>
      <c r="N4361" s="106"/>
      <c r="O4361" s="105"/>
      <c r="P4361" s="105"/>
      <c r="Q4361" s="105"/>
      <c r="R4361" s="105"/>
      <c r="S4361" s="105"/>
      <c r="T4361" s="105"/>
    </row>
    <row r="4362" ht="14.25" customHeight="1">
      <c r="A4362" s="107"/>
      <c r="B4362" s="116"/>
      <c r="C4362" s="116"/>
      <c r="D4362" s="224"/>
      <c r="E4362" s="105"/>
      <c r="F4362" s="105"/>
      <c r="G4362" s="105"/>
      <c r="H4362" s="105"/>
      <c r="I4362" s="105"/>
      <c r="J4362" s="105"/>
      <c r="K4362" s="105"/>
      <c r="L4362" s="105"/>
      <c r="M4362" s="105"/>
      <c r="N4362" s="106"/>
      <c r="O4362" s="105"/>
      <c r="P4362" s="105"/>
      <c r="Q4362" s="105"/>
      <c r="R4362" s="105"/>
      <c r="S4362" s="105"/>
      <c r="T4362" s="105"/>
    </row>
    <row r="4363" ht="14.25" customHeight="1">
      <c r="A4363" s="107"/>
      <c r="B4363" s="116"/>
      <c r="C4363" s="116"/>
      <c r="D4363" s="224"/>
      <c r="E4363" s="105"/>
      <c r="F4363" s="105"/>
      <c r="G4363" s="105"/>
      <c r="H4363" s="105"/>
      <c r="I4363" s="105"/>
      <c r="J4363" s="105"/>
      <c r="K4363" s="105"/>
      <c r="L4363" s="105"/>
      <c r="M4363" s="105"/>
      <c r="N4363" s="106"/>
      <c r="O4363" s="105"/>
      <c r="P4363" s="105"/>
      <c r="Q4363" s="105"/>
      <c r="R4363" s="105"/>
      <c r="S4363" s="105"/>
      <c r="T4363" s="105"/>
    </row>
    <row r="4364" ht="14.25" customHeight="1">
      <c r="A4364" s="107"/>
      <c r="B4364" s="116"/>
      <c r="C4364" s="116"/>
      <c r="D4364" s="224"/>
      <c r="E4364" s="105"/>
      <c r="F4364" s="105"/>
      <c r="G4364" s="105"/>
      <c r="H4364" s="105"/>
      <c r="I4364" s="105"/>
      <c r="J4364" s="105"/>
      <c r="K4364" s="105"/>
      <c r="L4364" s="105"/>
      <c r="M4364" s="105"/>
      <c r="N4364" s="106"/>
      <c r="O4364" s="105"/>
      <c r="P4364" s="105"/>
      <c r="Q4364" s="105"/>
      <c r="R4364" s="105"/>
      <c r="S4364" s="105"/>
      <c r="T4364" s="105"/>
    </row>
    <row r="4365" ht="14.25" customHeight="1">
      <c r="A4365" s="107"/>
      <c r="B4365" s="116"/>
      <c r="C4365" s="116"/>
      <c r="D4365" s="224"/>
      <c r="E4365" s="105"/>
      <c r="F4365" s="105"/>
      <c r="G4365" s="105"/>
      <c r="H4365" s="105"/>
      <c r="I4365" s="105"/>
      <c r="J4365" s="105"/>
      <c r="K4365" s="105"/>
      <c r="L4365" s="105"/>
      <c r="M4365" s="105"/>
      <c r="N4365" s="106"/>
      <c r="O4365" s="105"/>
      <c r="P4365" s="105"/>
      <c r="Q4365" s="105"/>
      <c r="R4365" s="105"/>
      <c r="S4365" s="105"/>
      <c r="T4365" s="105"/>
    </row>
    <row r="4366" ht="14.25" customHeight="1">
      <c r="A4366" s="107"/>
      <c r="B4366" s="116"/>
      <c r="C4366" s="116"/>
      <c r="D4366" s="224"/>
      <c r="E4366" s="105"/>
      <c r="F4366" s="105"/>
      <c r="G4366" s="105"/>
      <c r="H4366" s="105"/>
      <c r="I4366" s="105"/>
      <c r="J4366" s="105"/>
      <c r="K4366" s="105"/>
      <c r="L4366" s="105"/>
      <c r="M4366" s="105"/>
      <c r="N4366" s="106"/>
      <c r="O4366" s="105"/>
      <c r="P4366" s="105"/>
      <c r="Q4366" s="105"/>
      <c r="R4366" s="105"/>
      <c r="S4366" s="105"/>
      <c r="T4366" s="105"/>
    </row>
    <row r="4367" ht="14.25" customHeight="1">
      <c r="A4367" s="107"/>
      <c r="B4367" s="116"/>
      <c r="C4367" s="116"/>
      <c r="D4367" s="224"/>
      <c r="E4367" s="105"/>
      <c r="F4367" s="105"/>
      <c r="G4367" s="105"/>
      <c r="H4367" s="105"/>
      <c r="I4367" s="105"/>
      <c r="J4367" s="105"/>
      <c r="K4367" s="105"/>
      <c r="L4367" s="105"/>
      <c r="M4367" s="105"/>
      <c r="N4367" s="106"/>
      <c r="O4367" s="105"/>
      <c r="P4367" s="105"/>
      <c r="Q4367" s="105"/>
      <c r="R4367" s="105"/>
      <c r="S4367" s="105"/>
      <c r="T4367" s="105"/>
    </row>
    <row r="4368" ht="14.25" customHeight="1">
      <c r="A4368" s="107"/>
      <c r="B4368" s="116"/>
      <c r="C4368" s="116"/>
      <c r="D4368" s="224"/>
      <c r="E4368" s="105"/>
      <c r="F4368" s="105"/>
      <c r="G4368" s="105"/>
      <c r="H4368" s="105"/>
      <c r="I4368" s="105"/>
      <c r="J4368" s="105"/>
      <c r="K4368" s="105"/>
      <c r="L4368" s="105"/>
      <c r="M4368" s="105"/>
      <c r="N4368" s="106"/>
      <c r="O4368" s="105"/>
      <c r="P4368" s="105"/>
      <c r="Q4368" s="105"/>
      <c r="R4368" s="105"/>
      <c r="S4368" s="105"/>
      <c r="T4368" s="105"/>
    </row>
    <row r="4369" ht="14.25" customHeight="1">
      <c r="A4369" s="107"/>
      <c r="B4369" s="116"/>
      <c r="C4369" s="116"/>
      <c r="D4369" s="224"/>
      <c r="E4369" s="105"/>
      <c r="F4369" s="105"/>
      <c r="G4369" s="105"/>
      <c r="H4369" s="105"/>
      <c r="I4369" s="105"/>
      <c r="J4369" s="105"/>
      <c r="K4369" s="105"/>
      <c r="L4369" s="105"/>
      <c r="M4369" s="105"/>
      <c r="N4369" s="106"/>
      <c r="O4369" s="105"/>
      <c r="P4369" s="105"/>
      <c r="Q4369" s="105"/>
      <c r="R4369" s="105"/>
      <c r="S4369" s="105"/>
      <c r="T4369" s="105"/>
    </row>
    <row r="4370" ht="14.25" customHeight="1">
      <c r="A4370" s="107"/>
      <c r="B4370" s="116"/>
      <c r="C4370" s="116"/>
      <c r="D4370" s="224"/>
      <c r="E4370" s="105"/>
      <c r="F4370" s="105"/>
      <c r="G4370" s="105"/>
      <c r="H4370" s="105"/>
      <c r="I4370" s="105"/>
      <c r="J4370" s="105"/>
      <c r="K4370" s="105"/>
      <c r="L4370" s="105"/>
      <c r="M4370" s="105"/>
      <c r="N4370" s="106"/>
      <c r="O4370" s="105"/>
      <c r="P4370" s="105"/>
      <c r="Q4370" s="105"/>
      <c r="R4370" s="105"/>
      <c r="S4370" s="105"/>
      <c r="T4370" s="105"/>
    </row>
    <row r="4371" ht="14.25" customHeight="1">
      <c r="A4371" s="107"/>
      <c r="B4371" s="116"/>
      <c r="C4371" s="116"/>
      <c r="D4371" s="224"/>
      <c r="E4371" s="105"/>
      <c r="F4371" s="105"/>
      <c r="G4371" s="105"/>
      <c r="H4371" s="105"/>
      <c r="I4371" s="105"/>
      <c r="J4371" s="105"/>
      <c r="K4371" s="105"/>
      <c r="L4371" s="105"/>
      <c r="M4371" s="105"/>
      <c r="N4371" s="106"/>
      <c r="O4371" s="105"/>
      <c r="P4371" s="105"/>
      <c r="Q4371" s="105"/>
      <c r="R4371" s="105"/>
      <c r="S4371" s="105"/>
      <c r="T4371" s="105"/>
    </row>
    <row r="4372" ht="14.25" customHeight="1">
      <c r="A4372" s="107"/>
      <c r="B4372" s="116"/>
      <c r="C4372" s="116"/>
      <c r="D4372" s="224"/>
      <c r="E4372" s="105"/>
      <c r="F4372" s="105"/>
      <c r="G4372" s="105"/>
      <c r="H4372" s="105"/>
      <c r="I4372" s="105"/>
      <c r="J4372" s="105"/>
      <c r="K4372" s="105"/>
      <c r="L4372" s="105"/>
      <c r="M4372" s="105"/>
      <c r="N4372" s="106"/>
      <c r="O4372" s="105"/>
      <c r="P4372" s="105"/>
      <c r="Q4372" s="105"/>
      <c r="R4372" s="105"/>
      <c r="S4372" s="105"/>
      <c r="T4372" s="105"/>
    </row>
    <row r="4373" ht="14.25" customHeight="1">
      <c r="A4373" s="107"/>
      <c r="B4373" s="116"/>
      <c r="C4373" s="116"/>
      <c r="D4373" s="224"/>
      <c r="E4373" s="105"/>
      <c r="F4373" s="105"/>
      <c r="G4373" s="105"/>
      <c r="H4373" s="105"/>
      <c r="I4373" s="105"/>
      <c r="J4373" s="105"/>
      <c r="K4373" s="105"/>
      <c r="L4373" s="105"/>
      <c r="M4373" s="105"/>
      <c r="N4373" s="106"/>
      <c r="O4373" s="105"/>
      <c r="P4373" s="105"/>
      <c r="Q4373" s="105"/>
      <c r="R4373" s="105"/>
      <c r="S4373" s="105"/>
      <c r="T4373" s="105"/>
    </row>
    <row r="4374" ht="14.25" customHeight="1">
      <c r="A4374" s="107"/>
      <c r="B4374" s="116"/>
      <c r="C4374" s="116"/>
      <c r="D4374" s="224"/>
      <c r="E4374" s="105"/>
      <c r="F4374" s="105"/>
      <c r="G4374" s="105"/>
      <c r="H4374" s="105"/>
      <c r="I4374" s="105"/>
      <c r="J4374" s="105"/>
      <c r="K4374" s="105"/>
      <c r="L4374" s="105"/>
      <c r="M4374" s="105"/>
      <c r="N4374" s="106"/>
      <c r="O4374" s="105"/>
      <c r="P4374" s="105"/>
      <c r="Q4374" s="105"/>
      <c r="R4374" s="105"/>
      <c r="S4374" s="105"/>
      <c r="T4374" s="105"/>
    </row>
    <row r="4375" ht="14.25" customHeight="1">
      <c r="A4375" s="107"/>
      <c r="B4375" s="116"/>
      <c r="C4375" s="116"/>
      <c r="D4375" s="224"/>
      <c r="E4375" s="105"/>
      <c r="F4375" s="105"/>
      <c r="G4375" s="105"/>
      <c r="H4375" s="105"/>
      <c r="I4375" s="105"/>
      <c r="J4375" s="105"/>
      <c r="K4375" s="105"/>
      <c r="L4375" s="105"/>
      <c r="M4375" s="105"/>
      <c r="N4375" s="106"/>
      <c r="O4375" s="105"/>
      <c r="P4375" s="105"/>
      <c r="Q4375" s="105"/>
      <c r="R4375" s="105"/>
      <c r="S4375" s="105"/>
      <c r="T4375" s="105"/>
    </row>
    <row r="4376" ht="14.25" customHeight="1">
      <c r="A4376" s="107"/>
      <c r="B4376" s="116"/>
      <c r="C4376" s="116"/>
      <c r="D4376" s="224"/>
      <c r="E4376" s="105"/>
      <c r="F4376" s="105"/>
      <c r="G4376" s="105"/>
      <c r="H4376" s="105"/>
      <c r="I4376" s="105"/>
      <c r="J4376" s="105"/>
      <c r="K4376" s="105"/>
      <c r="L4376" s="105"/>
      <c r="M4376" s="105"/>
      <c r="N4376" s="106"/>
      <c r="O4376" s="105"/>
      <c r="P4376" s="105"/>
      <c r="Q4376" s="105"/>
      <c r="R4376" s="105"/>
      <c r="S4376" s="105"/>
      <c r="T4376" s="105"/>
    </row>
    <row r="4377" ht="14.25" customHeight="1">
      <c r="A4377" s="107"/>
      <c r="B4377" s="116"/>
      <c r="C4377" s="116"/>
      <c r="D4377" s="224"/>
      <c r="E4377" s="105"/>
      <c r="F4377" s="105"/>
      <c r="G4377" s="105"/>
      <c r="H4377" s="105"/>
      <c r="I4377" s="105"/>
      <c r="J4377" s="105"/>
      <c r="K4377" s="105"/>
      <c r="L4377" s="105"/>
      <c r="M4377" s="105"/>
      <c r="N4377" s="106"/>
      <c r="O4377" s="105"/>
      <c r="P4377" s="105"/>
      <c r="Q4377" s="105"/>
      <c r="R4377" s="105"/>
      <c r="S4377" s="105"/>
      <c r="T4377" s="105"/>
    </row>
    <row r="4378" ht="14.25" customHeight="1">
      <c r="A4378" s="107"/>
      <c r="B4378" s="116"/>
      <c r="C4378" s="116"/>
      <c r="D4378" s="224"/>
      <c r="E4378" s="105"/>
      <c r="F4378" s="105"/>
      <c r="G4378" s="105"/>
      <c r="H4378" s="105"/>
      <c r="I4378" s="105"/>
      <c r="J4378" s="105"/>
      <c r="K4378" s="105"/>
      <c r="L4378" s="105"/>
      <c r="M4378" s="105"/>
      <c r="N4378" s="106"/>
      <c r="O4378" s="105"/>
      <c r="P4378" s="105"/>
      <c r="Q4378" s="105"/>
      <c r="R4378" s="105"/>
      <c r="S4378" s="105"/>
      <c r="T4378" s="105"/>
    </row>
    <row r="4379" ht="14.25" customHeight="1">
      <c r="A4379" s="107"/>
      <c r="B4379" s="116"/>
      <c r="C4379" s="116"/>
      <c r="D4379" s="224"/>
      <c r="E4379" s="105"/>
      <c r="F4379" s="105"/>
      <c r="G4379" s="105"/>
      <c r="H4379" s="105"/>
      <c r="I4379" s="105"/>
      <c r="J4379" s="105"/>
      <c r="K4379" s="105"/>
      <c r="L4379" s="105"/>
      <c r="M4379" s="105"/>
      <c r="N4379" s="106"/>
      <c r="O4379" s="105"/>
      <c r="P4379" s="105"/>
      <c r="Q4379" s="105"/>
      <c r="R4379" s="105"/>
      <c r="S4379" s="105"/>
      <c r="T4379" s="105"/>
    </row>
    <row r="4380" ht="14.25" customHeight="1">
      <c r="A4380" s="107"/>
      <c r="B4380" s="116"/>
      <c r="C4380" s="116"/>
      <c r="D4380" s="224"/>
      <c r="E4380" s="105"/>
      <c r="F4380" s="105"/>
      <c r="G4380" s="105"/>
      <c r="H4380" s="105"/>
      <c r="I4380" s="105"/>
      <c r="J4380" s="105"/>
      <c r="K4380" s="105"/>
      <c r="L4380" s="105"/>
      <c r="M4380" s="105"/>
      <c r="N4380" s="106"/>
      <c r="O4380" s="105"/>
      <c r="P4380" s="105"/>
      <c r="Q4380" s="105"/>
      <c r="R4380" s="105"/>
      <c r="S4380" s="105"/>
      <c r="T4380" s="105"/>
    </row>
    <row r="4381" ht="14.25" customHeight="1">
      <c r="A4381" s="107"/>
      <c r="B4381" s="116"/>
      <c r="C4381" s="116"/>
      <c r="D4381" s="224"/>
      <c r="E4381" s="105"/>
      <c r="F4381" s="105"/>
      <c r="G4381" s="105"/>
      <c r="H4381" s="105"/>
      <c r="I4381" s="105"/>
      <c r="J4381" s="105"/>
      <c r="K4381" s="105"/>
      <c r="L4381" s="105"/>
      <c r="M4381" s="105"/>
      <c r="N4381" s="106"/>
      <c r="O4381" s="105"/>
      <c r="P4381" s="105"/>
      <c r="Q4381" s="105"/>
      <c r="R4381" s="105"/>
      <c r="S4381" s="105"/>
      <c r="T4381" s="105"/>
    </row>
    <row r="4382" ht="14.25" customHeight="1">
      <c r="A4382" s="107"/>
      <c r="B4382" s="116"/>
      <c r="C4382" s="116"/>
      <c r="D4382" s="224"/>
      <c r="E4382" s="105"/>
      <c r="F4382" s="105"/>
      <c r="G4382" s="105"/>
      <c r="H4382" s="105"/>
      <c r="I4382" s="105"/>
      <c r="J4382" s="105"/>
      <c r="K4382" s="105"/>
      <c r="L4382" s="105"/>
      <c r="M4382" s="105"/>
      <c r="N4382" s="106"/>
      <c r="O4382" s="105"/>
      <c r="P4382" s="105"/>
      <c r="Q4382" s="105"/>
      <c r="R4382" s="105"/>
      <c r="S4382" s="105"/>
      <c r="T4382" s="105"/>
    </row>
    <row r="4383" ht="14.25" customHeight="1">
      <c r="A4383" s="107"/>
      <c r="B4383" s="116"/>
      <c r="C4383" s="116"/>
      <c r="D4383" s="224"/>
      <c r="E4383" s="105"/>
      <c r="F4383" s="105"/>
      <c r="G4383" s="105"/>
      <c r="H4383" s="105"/>
      <c r="I4383" s="105"/>
      <c r="J4383" s="105"/>
      <c r="K4383" s="105"/>
      <c r="L4383" s="105"/>
      <c r="M4383" s="105"/>
      <c r="N4383" s="106"/>
      <c r="O4383" s="105"/>
      <c r="P4383" s="105"/>
      <c r="Q4383" s="105"/>
      <c r="R4383" s="105"/>
      <c r="S4383" s="105"/>
      <c r="T4383" s="105"/>
    </row>
    <row r="4384" ht="14.25" customHeight="1">
      <c r="A4384" s="107"/>
      <c r="B4384" s="116"/>
      <c r="C4384" s="116"/>
      <c r="D4384" s="224"/>
      <c r="E4384" s="105"/>
      <c r="F4384" s="105"/>
      <c r="G4384" s="105"/>
      <c r="H4384" s="105"/>
      <c r="I4384" s="105"/>
      <c r="J4384" s="105"/>
      <c r="K4384" s="105"/>
      <c r="L4384" s="105"/>
      <c r="M4384" s="105"/>
      <c r="N4384" s="106"/>
      <c r="O4384" s="105"/>
      <c r="P4384" s="105"/>
      <c r="Q4384" s="105"/>
      <c r="R4384" s="105"/>
      <c r="S4384" s="105"/>
      <c r="T4384" s="105"/>
    </row>
    <row r="4385" ht="14.25" customHeight="1">
      <c r="A4385" s="107"/>
      <c r="B4385" s="116"/>
      <c r="C4385" s="116"/>
      <c r="D4385" s="224"/>
      <c r="E4385" s="105"/>
      <c r="F4385" s="105"/>
      <c r="G4385" s="105"/>
      <c r="H4385" s="105"/>
      <c r="I4385" s="105"/>
      <c r="J4385" s="105"/>
      <c r="K4385" s="105"/>
      <c r="L4385" s="105"/>
      <c r="M4385" s="105"/>
      <c r="N4385" s="106"/>
      <c r="O4385" s="105"/>
      <c r="P4385" s="105"/>
      <c r="Q4385" s="105"/>
      <c r="R4385" s="105"/>
      <c r="S4385" s="105"/>
      <c r="T4385" s="105"/>
    </row>
    <row r="4386" ht="14.25" customHeight="1">
      <c r="A4386" s="107"/>
      <c r="B4386" s="116"/>
      <c r="C4386" s="116"/>
      <c r="D4386" s="224"/>
      <c r="E4386" s="105"/>
      <c r="F4386" s="105"/>
      <c r="G4386" s="105"/>
      <c r="H4386" s="105"/>
      <c r="I4386" s="105"/>
      <c r="J4386" s="105"/>
      <c r="K4386" s="105"/>
      <c r="L4386" s="105"/>
      <c r="M4386" s="105"/>
      <c r="N4386" s="106"/>
      <c r="O4386" s="105"/>
      <c r="P4386" s="105"/>
      <c r="Q4386" s="105"/>
      <c r="R4386" s="105"/>
      <c r="S4386" s="105"/>
      <c r="T4386" s="105"/>
    </row>
    <row r="4387" ht="14.25" customHeight="1">
      <c r="A4387" s="107"/>
      <c r="B4387" s="116"/>
      <c r="C4387" s="116"/>
      <c r="D4387" s="224"/>
      <c r="E4387" s="105"/>
      <c r="F4387" s="105"/>
      <c r="G4387" s="105"/>
      <c r="H4387" s="105"/>
      <c r="I4387" s="105"/>
      <c r="J4387" s="105"/>
      <c r="K4387" s="105"/>
      <c r="L4387" s="105"/>
      <c r="M4387" s="105"/>
      <c r="N4387" s="106"/>
      <c r="O4387" s="105"/>
      <c r="P4387" s="105"/>
      <c r="Q4387" s="105"/>
      <c r="R4387" s="105"/>
      <c r="S4387" s="105"/>
      <c r="T4387" s="105"/>
    </row>
    <row r="4388" ht="14.25" customHeight="1">
      <c r="A4388" s="107"/>
      <c r="B4388" s="116"/>
      <c r="C4388" s="116"/>
      <c r="D4388" s="224"/>
      <c r="E4388" s="105"/>
      <c r="F4388" s="105"/>
      <c r="G4388" s="105"/>
      <c r="H4388" s="105"/>
      <c r="I4388" s="105"/>
      <c r="J4388" s="105"/>
      <c r="K4388" s="105"/>
      <c r="L4388" s="105"/>
      <c r="M4388" s="105"/>
      <c r="N4388" s="106"/>
      <c r="O4388" s="105"/>
      <c r="P4388" s="105"/>
      <c r="Q4388" s="105"/>
      <c r="R4388" s="105"/>
      <c r="S4388" s="105"/>
      <c r="T4388" s="105"/>
    </row>
    <row r="4389" ht="14.25" customHeight="1">
      <c r="A4389" s="107"/>
      <c r="B4389" s="116"/>
      <c r="C4389" s="116"/>
      <c r="D4389" s="224"/>
      <c r="E4389" s="105"/>
      <c r="F4389" s="105"/>
      <c r="G4389" s="105"/>
      <c r="H4389" s="105"/>
      <c r="I4389" s="105"/>
      <c r="J4389" s="105"/>
      <c r="K4389" s="105"/>
      <c r="L4389" s="105"/>
      <c r="M4389" s="105"/>
      <c r="N4389" s="106"/>
      <c r="O4389" s="105"/>
      <c r="P4389" s="105"/>
      <c r="Q4389" s="105"/>
      <c r="R4389" s="105"/>
      <c r="S4389" s="105"/>
      <c r="T4389" s="105"/>
    </row>
    <row r="4390" ht="14.25" customHeight="1">
      <c r="A4390" s="107"/>
      <c r="B4390" s="116"/>
      <c r="C4390" s="116"/>
      <c r="D4390" s="224"/>
      <c r="E4390" s="105"/>
      <c r="F4390" s="105"/>
      <c r="G4390" s="105"/>
      <c r="H4390" s="105"/>
      <c r="I4390" s="105"/>
      <c r="J4390" s="105"/>
      <c r="K4390" s="105"/>
      <c r="L4390" s="105"/>
      <c r="M4390" s="105"/>
      <c r="N4390" s="106"/>
      <c r="O4390" s="105"/>
      <c r="P4390" s="105"/>
      <c r="Q4390" s="105"/>
      <c r="R4390" s="105"/>
      <c r="S4390" s="105"/>
      <c r="T4390" s="105"/>
    </row>
    <row r="4391" ht="14.25" customHeight="1">
      <c r="A4391" s="107"/>
      <c r="B4391" s="116"/>
      <c r="C4391" s="116"/>
      <c r="D4391" s="224"/>
      <c r="E4391" s="105"/>
      <c r="F4391" s="105"/>
      <c r="G4391" s="105"/>
      <c r="H4391" s="105"/>
      <c r="I4391" s="105"/>
      <c r="J4391" s="105"/>
      <c r="K4391" s="105"/>
      <c r="L4391" s="105"/>
      <c r="M4391" s="105"/>
      <c r="N4391" s="106"/>
      <c r="O4391" s="105"/>
      <c r="P4391" s="105"/>
      <c r="Q4391" s="105"/>
      <c r="R4391" s="105"/>
      <c r="S4391" s="105"/>
      <c r="T4391" s="105"/>
    </row>
    <row r="4392" ht="14.25" customHeight="1">
      <c r="A4392" s="107"/>
      <c r="B4392" s="116"/>
      <c r="C4392" s="116"/>
      <c r="D4392" s="224"/>
      <c r="E4392" s="105"/>
      <c r="F4392" s="105"/>
      <c r="G4392" s="105"/>
      <c r="H4392" s="105"/>
      <c r="I4392" s="105"/>
      <c r="J4392" s="105"/>
      <c r="K4392" s="105"/>
      <c r="L4392" s="105"/>
      <c r="M4392" s="105"/>
      <c r="N4392" s="106"/>
      <c r="O4392" s="105"/>
      <c r="P4392" s="105"/>
      <c r="Q4392" s="105"/>
      <c r="R4392" s="105"/>
      <c r="S4392" s="105"/>
      <c r="T4392" s="105"/>
    </row>
    <row r="4393" ht="14.25" customHeight="1">
      <c r="A4393" s="107"/>
      <c r="B4393" s="116"/>
      <c r="C4393" s="116"/>
      <c r="D4393" s="224"/>
      <c r="E4393" s="105"/>
      <c r="F4393" s="105"/>
      <c r="G4393" s="105"/>
      <c r="H4393" s="105"/>
      <c r="I4393" s="105"/>
      <c r="J4393" s="105"/>
      <c r="K4393" s="105"/>
      <c r="L4393" s="105"/>
      <c r="M4393" s="105"/>
      <c r="N4393" s="106"/>
      <c r="O4393" s="105"/>
      <c r="P4393" s="105"/>
      <c r="Q4393" s="105"/>
      <c r="R4393" s="105"/>
      <c r="S4393" s="105"/>
      <c r="T4393" s="105"/>
    </row>
    <row r="4394" ht="14.25" customHeight="1">
      <c r="A4394" s="107"/>
      <c r="B4394" s="116"/>
      <c r="C4394" s="116"/>
      <c r="D4394" s="224"/>
      <c r="E4394" s="105"/>
      <c r="F4394" s="105"/>
      <c r="G4394" s="105"/>
      <c r="H4394" s="105"/>
      <c r="I4394" s="105"/>
      <c r="J4394" s="105"/>
      <c r="K4394" s="105"/>
      <c r="L4394" s="105"/>
      <c r="M4394" s="105"/>
      <c r="N4394" s="106"/>
      <c r="O4394" s="105"/>
      <c r="P4394" s="105"/>
      <c r="Q4394" s="105"/>
      <c r="R4394" s="105"/>
      <c r="S4394" s="105"/>
      <c r="T4394" s="105"/>
    </row>
    <row r="4395" ht="14.25" customHeight="1">
      <c r="A4395" s="107"/>
      <c r="B4395" s="116"/>
      <c r="C4395" s="116"/>
      <c r="D4395" s="224"/>
      <c r="E4395" s="105"/>
      <c r="F4395" s="105"/>
      <c r="G4395" s="105"/>
      <c r="H4395" s="105"/>
      <c r="I4395" s="105"/>
      <c r="J4395" s="105"/>
      <c r="K4395" s="105"/>
      <c r="L4395" s="105"/>
      <c r="M4395" s="105"/>
      <c r="N4395" s="106"/>
      <c r="O4395" s="105"/>
      <c r="P4395" s="105"/>
      <c r="Q4395" s="105"/>
      <c r="R4395" s="105"/>
      <c r="S4395" s="105"/>
      <c r="T4395" s="105"/>
    </row>
    <row r="4396" ht="14.25" customHeight="1">
      <c r="A4396" s="107"/>
      <c r="B4396" s="116"/>
      <c r="C4396" s="116"/>
      <c r="D4396" s="224"/>
      <c r="E4396" s="105"/>
      <c r="F4396" s="105"/>
      <c r="G4396" s="105"/>
      <c r="H4396" s="105"/>
      <c r="I4396" s="105"/>
      <c r="J4396" s="105"/>
      <c r="K4396" s="105"/>
      <c r="L4396" s="105"/>
      <c r="M4396" s="105"/>
      <c r="N4396" s="106"/>
      <c r="O4396" s="105"/>
      <c r="P4396" s="105"/>
      <c r="Q4396" s="105"/>
      <c r="R4396" s="105"/>
      <c r="S4396" s="105"/>
      <c r="T4396" s="105"/>
    </row>
    <row r="4397" ht="14.25" customHeight="1">
      <c r="A4397" s="107"/>
      <c r="B4397" s="116"/>
      <c r="C4397" s="116"/>
      <c r="D4397" s="224"/>
      <c r="E4397" s="105"/>
      <c r="F4397" s="105"/>
      <c r="G4397" s="105"/>
      <c r="H4397" s="105"/>
      <c r="I4397" s="105"/>
      <c r="J4397" s="105"/>
      <c r="K4397" s="105"/>
      <c r="L4397" s="105"/>
      <c r="M4397" s="105"/>
      <c r="N4397" s="106"/>
      <c r="O4397" s="105"/>
      <c r="P4397" s="105"/>
      <c r="Q4397" s="105"/>
      <c r="R4397" s="105"/>
      <c r="S4397" s="105"/>
      <c r="T4397" s="105"/>
    </row>
    <row r="4398" ht="14.25" customHeight="1">
      <c r="A4398" s="107"/>
      <c r="B4398" s="116"/>
      <c r="C4398" s="116"/>
      <c r="D4398" s="224"/>
      <c r="E4398" s="105"/>
      <c r="F4398" s="105"/>
      <c r="G4398" s="105"/>
      <c r="H4398" s="105"/>
      <c r="I4398" s="105"/>
      <c r="J4398" s="105"/>
      <c r="K4398" s="105"/>
      <c r="L4398" s="105"/>
      <c r="M4398" s="105"/>
      <c r="N4398" s="106"/>
      <c r="O4398" s="105"/>
      <c r="P4398" s="105"/>
      <c r="Q4398" s="105"/>
      <c r="R4398" s="105"/>
      <c r="S4398" s="105"/>
      <c r="T4398" s="105"/>
    </row>
    <row r="4399" ht="14.25" customHeight="1">
      <c r="A4399" s="107"/>
      <c r="B4399" s="116"/>
      <c r="C4399" s="116"/>
      <c r="D4399" s="224"/>
      <c r="E4399" s="105"/>
      <c r="F4399" s="105"/>
      <c r="G4399" s="105"/>
      <c r="H4399" s="105"/>
      <c r="I4399" s="105"/>
      <c r="J4399" s="105"/>
      <c r="K4399" s="105"/>
      <c r="L4399" s="105"/>
      <c r="M4399" s="105"/>
      <c r="N4399" s="106"/>
      <c r="O4399" s="105"/>
      <c r="P4399" s="105"/>
      <c r="Q4399" s="105"/>
      <c r="R4399" s="105"/>
      <c r="S4399" s="105"/>
      <c r="T4399" s="105"/>
    </row>
    <row r="4400" ht="14.25" customHeight="1">
      <c r="A4400" s="107"/>
      <c r="B4400" s="116"/>
      <c r="C4400" s="116"/>
      <c r="D4400" s="224"/>
      <c r="E4400" s="105"/>
      <c r="F4400" s="105"/>
      <c r="G4400" s="105"/>
      <c r="H4400" s="105"/>
      <c r="I4400" s="105"/>
      <c r="J4400" s="105"/>
      <c r="K4400" s="105"/>
      <c r="L4400" s="105"/>
      <c r="M4400" s="105"/>
      <c r="N4400" s="106"/>
      <c r="O4400" s="105"/>
      <c r="P4400" s="105"/>
      <c r="Q4400" s="105"/>
      <c r="R4400" s="105"/>
      <c r="S4400" s="105"/>
      <c r="T4400" s="105"/>
    </row>
    <row r="4401" ht="14.25" customHeight="1">
      <c r="A4401" s="107"/>
      <c r="B4401" s="116"/>
      <c r="C4401" s="116"/>
      <c r="D4401" s="224"/>
      <c r="E4401" s="105"/>
      <c r="F4401" s="105"/>
      <c r="G4401" s="105"/>
      <c r="H4401" s="105"/>
      <c r="I4401" s="105"/>
      <c r="J4401" s="105"/>
      <c r="K4401" s="105"/>
      <c r="L4401" s="105"/>
      <c r="M4401" s="105"/>
      <c r="N4401" s="106"/>
      <c r="O4401" s="105"/>
      <c r="P4401" s="105"/>
      <c r="Q4401" s="105"/>
      <c r="R4401" s="105"/>
      <c r="S4401" s="105"/>
      <c r="T4401" s="105"/>
    </row>
    <row r="4402" ht="14.25" customHeight="1">
      <c r="A4402" s="107"/>
      <c r="B4402" s="116"/>
      <c r="C4402" s="116"/>
      <c r="D4402" s="224"/>
      <c r="E4402" s="105"/>
      <c r="F4402" s="105"/>
      <c r="G4402" s="105"/>
      <c r="H4402" s="105"/>
      <c r="I4402" s="105"/>
      <c r="J4402" s="105"/>
      <c r="K4402" s="105"/>
      <c r="L4402" s="105"/>
      <c r="M4402" s="105"/>
      <c r="N4402" s="106"/>
      <c r="O4402" s="105"/>
      <c r="P4402" s="105"/>
      <c r="Q4402" s="105"/>
      <c r="R4402" s="105"/>
      <c r="S4402" s="105"/>
      <c r="T4402" s="105"/>
    </row>
    <row r="4403" ht="14.25" customHeight="1">
      <c r="A4403" s="107"/>
      <c r="B4403" s="116"/>
      <c r="C4403" s="116"/>
      <c r="D4403" s="224"/>
      <c r="E4403" s="105"/>
      <c r="F4403" s="105"/>
      <c r="G4403" s="105"/>
      <c r="H4403" s="105"/>
      <c r="I4403" s="105"/>
      <c r="J4403" s="105"/>
      <c r="K4403" s="105"/>
      <c r="L4403" s="105"/>
      <c r="M4403" s="105"/>
      <c r="N4403" s="106"/>
      <c r="O4403" s="105"/>
      <c r="P4403" s="105"/>
      <c r="Q4403" s="105"/>
      <c r="R4403" s="105"/>
      <c r="S4403" s="105"/>
      <c r="T4403" s="105"/>
    </row>
    <row r="4404" ht="14.25" customHeight="1">
      <c r="A4404" s="107"/>
      <c r="B4404" s="116"/>
      <c r="C4404" s="116"/>
      <c r="D4404" s="224"/>
      <c r="E4404" s="105"/>
      <c r="F4404" s="105"/>
      <c r="G4404" s="105"/>
      <c r="H4404" s="105"/>
      <c r="I4404" s="105"/>
      <c r="J4404" s="105"/>
      <c r="K4404" s="105"/>
      <c r="L4404" s="105"/>
      <c r="M4404" s="105"/>
      <c r="N4404" s="106"/>
      <c r="O4404" s="105"/>
      <c r="P4404" s="105"/>
      <c r="Q4404" s="105"/>
      <c r="R4404" s="105"/>
      <c r="S4404" s="105"/>
      <c r="T4404" s="105"/>
    </row>
    <row r="4405" ht="14.25" customHeight="1">
      <c r="A4405" s="107"/>
      <c r="B4405" s="116"/>
      <c r="C4405" s="116"/>
      <c r="D4405" s="224"/>
      <c r="E4405" s="105"/>
      <c r="F4405" s="105"/>
      <c r="G4405" s="105"/>
      <c r="H4405" s="105"/>
      <c r="I4405" s="105"/>
      <c r="J4405" s="105"/>
      <c r="K4405" s="105"/>
      <c r="L4405" s="105"/>
      <c r="M4405" s="105"/>
      <c r="N4405" s="106"/>
      <c r="O4405" s="105"/>
      <c r="P4405" s="105"/>
      <c r="Q4405" s="105"/>
      <c r="R4405" s="105"/>
      <c r="S4405" s="105"/>
      <c r="T4405" s="105"/>
    </row>
    <row r="4406" ht="14.25" customHeight="1">
      <c r="A4406" s="107"/>
      <c r="B4406" s="116"/>
      <c r="C4406" s="116"/>
      <c r="D4406" s="224"/>
      <c r="E4406" s="105"/>
      <c r="F4406" s="105"/>
      <c r="G4406" s="105"/>
      <c r="H4406" s="105"/>
      <c r="I4406" s="105"/>
      <c r="J4406" s="105"/>
      <c r="K4406" s="105"/>
      <c r="L4406" s="105"/>
      <c r="M4406" s="105"/>
      <c r="N4406" s="106"/>
      <c r="O4406" s="105"/>
      <c r="P4406" s="105"/>
      <c r="Q4406" s="105"/>
      <c r="R4406" s="105"/>
      <c r="S4406" s="105"/>
      <c r="T4406" s="105"/>
    </row>
    <row r="4407" ht="14.25" customHeight="1">
      <c r="A4407" s="107"/>
      <c r="B4407" s="116"/>
      <c r="C4407" s="116"/>
      <c r="D4407" s="224"/>
      <c r="E4407" s="105"/>
      <c r="F4407" s="105"/>
      <c r="G4407" s="105"/>
      <c r="H4407" s="105"/>
      <c r="I4407" s="105"/>
      <c r="J4407" s="105"/>
      <c r="K4407" s="105"/>
      <c r="L4407" s="105"/>
      <c r="M4407" s="105"/>
      <c r="N4407" s="106"/>
      <c r="O4407" s="105"/>
      <c r="P4407" s="105"/>
      <c r="Q4407" s="105"/>
      <c r="R4407" s="105"/>
      <c r="S4407" s="105"/>
      <c r="T4407" s="105"/>
    </row>
    <row r="4408" ht="14.25" customHeight="1">
      <c r="A4408" s="107"/>
      <c r="B4408" s="116"/>
      <c r="C4408" s="116"/>
      <c r="D4408" s="224"/>
      <c r="E4408" s="105"/>
      <c r="F4408" s="105"/>
      <c r="G4408" s="105"/>
      <c r="H4408" s="105"/>
      <c r="I4408" s="105"/>
      <c r="J4408" s="105"/>
      <c r="K4408" s="105"/>
      <c r="L4408" s="105"/>
      <c r="M4408" s="105"/>
      <c r="N4408" s="106"/>
      <c r="O4408" s="105"/>
      <c r="P4408" s="105"/>
      <c r="Q4408" s="105"/>
      <c r="R4408" s="105"/>
      <c r="S4408" s="105"/>
      <c r="T4408" s="105"/>
    </row>
    <row r="4409" ht="14.25" customHeight="1">
      <c r="A4409" s="107"/>
      <c r="B4409" s="116"/>
      <c r="C4409" s="116"/>
      <c r="D4409" s="224"/>
      <c r="E4409" s="105"/>
      <c r="F4409" s="105"/>
      <c r="G4409" s="105"/>
      <c r="H4409" s="105"/>
      <c r="I4409" s="105"/>
      <c r="J4409" s="105"/>
      <c r="K4409" s="105"/>
      <c r="L4409" s="105"/>
      <c r="M4409" s="105"/>
      <c r="N4409" s="106"/>
      <c r="O4409" s="105"/>
      <c r="P4409" s="105"/>
      <c r="Q4409" s="105"/>
      <c r="R4409" s="105"/>
      <c r="S4409" s="105"/>
      <c r="T4409" s="105"/>
    </row>
    <row r="4410" ht="14.25" customHeight="1">
      <c r="A4410" s="107"/>
      <c r="B4410" s="116"/>
      <c r="C4410" s="116"/>
      <c r="D4410" s="224"/>
      <c r="E4410" s="105"/>
      <c r="F4410" s="105"/>
      <c r="G4410" s="105"/>
      <c r="H4410" s="105"/>
      <c r="I4410" s="105"/>
      <c r="J4410" s="105"/>
      <c r="K4410" s="105"/>
      <c r="L4410" s="105"/>
      <c r="M4410" s="105"/>
      <c r="N4410" s="106"/>
      <c r="O4410" s="105"/>
      <c r="P4410" s="105"/>
      <c r="Q4410" s="105"/>
      <c r="R4410" s="105"/>
      <c r="S4410" s="105"/>
      <c r="T4410" s="105"/>
    </row>
    <row r="4411" ht="14.25" customHeight="1">
      <c r="A4411" s="107"/>
      <c r="B4411" s="116"/>
      <c r="C4411" s="116"/>
      <c r="D4411" s="224"/>
      <c r="E4411" s="105"/>
      <c r="F4411" s="105"/>
      <c r="G4411" s="105"/>
      <c r="H4411" s="105"/>
      <c r="I4411" s="105"/>
      <c r="J4411" s="105"/>
      <c r="K4411" s="105"/>
      <c r="L4411" s="105"/>
      <c r="M4411" s="105"/>
      <c r="N4411" s="106"/>
      <c r="O4411" s="105"/>
      <c r="P4411" s="105"/>
      <c r="Q4411" s="105"/>
      <c r="R4411" s="105"/>
      <c r="S4411" s="105"/>
      <c r="T4411" s="105"/>
    </row>
    <row r="4412" ht="14.25" customHeight="1">
      <c r="A4412" s="107"/>
      <c r="B4412" s="116"/>
      <c r="C4412" s="116"/>
      <c r="D4412" s="224"/>
      <c r="E4412" s="105"/>
      <c r="F4412" s="105"/>
      <c r="G4412" s="105"/>
      <c r="H4412" s="105"/>
      <c r="I4412" s="105"/>
      <c r="J4412" s="105"/>
      <c r="K4412" s="105"/>
      <c r="L4412" s="105"/>
      <c r="M4412" s="105"/>
      <c r="N4412" s="106"/>
      <c r="O4412" s="105"/>
      <c r="P4412" s="105"/>
      <c r="Q4412" s="105"/>
      <c r="R4412" s="105"/>
      <c r="S4412" s="105"/>
      <c r="T4412" s="105"/>
    </row>
    <row r="4413" ht="14.25" customHeight="1">
      <c r="A4413" s="107"/>
      <c r="B4413" s="116"/>
      <c r="C4413" s="116"/>
      <c r="D4413" s="224"/>
      <c r="E4413" s="105"/>
      <c r="F4413" s="105"/>
      <c r="G4413" s="105"/>
      <c r="H4413" s="105"/>
      <c r="I4413" s="105"/>
      <c r="J4413" s="105"/>
      <c r="K4413" s="105"/>
      <c r="L4413" s="105"/>
      <c r="M4413" s="105"/>
      <c r="N4413" s="106"/>
      <c r="O4413" s="105"/>
      <c r="P4413" s="105"/>
      <c r="Q4413" s="105"/>
      <c r="R4413" s="105"/>
      <c r="S4413" s="105"/>
      <c r="T4413" s="105"/>
    </row>
    <row r="4414" ht="14.25" customHeight="1">
      <c r="A4414" s="107"/>
      <c r="B4414" s="116"/>
      <c r="C4414" s="116"/>
      <c r="D4414" s="224"/>
      <c r="E4414" s="105"/>
      <c r="F4414" s="105"/>
      <c r="G4414" s="105"/>
      <c r="H4414" s="105"/>
      <c r="I4414" s="105"/>
      <c r="J4414" s="105"/>
      <c r="K4414" s="105"/>
      <c r="L4414" s="105"/>
      <c r="M4414" s="105"/>
      <c r="N4414" s="106"/>
      <c r="O4414" s="105"/>
      <c r="P4414" s="105"/>
      <c r="Q4414" s="105"/>
      <c r="R4414" s="105"/>
      <c r="S4414" s="105"/>
      <c r="T4414" s="105"/>
    </row>
    <row r="4415" ht="14.25" customHeight="1">
      <c r="A4415" s="107"/>
      <c r="B4415" s="116"/>
      <c r="C4415" s="116"/>
      <c r="D4415" s="224"/>
      <c r="E4415" s="105"/>
      <c r="F4415" s="105"/>
      <c r="G4415" s="105"/>
      <c r="H4415" s="105"/>
      <c r="I4415" s="105"/>
      <c r="J4415" s="105"/>
      <c r="K4415" s="105"/>
      <c r="L4415" s="105"/>
      <c r="M4415" s="105"/>
      <c r="N4415" s="106"/>
      <c r="O4415" s="105"/>
      <c r="P4415" s="105"/>
      <c r="Q4415" s="105"/>
      <c r="R4415" s="105"/>
      <c r="S4415" s="105"/>
      <c r="T4415" s="105"/>
    </row>
    <row r="4416" ht="14.25" customHeight="1">
      <c r="A4416" s="107"/>
      <c r="B4416" s="116"/>
      <c r="C4416" s="116"/>
      <c r="D4416" s="224"/>
      <c r="E4416" s="105"/>
      <c r="F4416" s="105"/>
      <c r="G4416" s="105"/>
      <c r="H4416" s="105"/>
      <c r="I4416" s="105"/>
      <c r="J4416" s="105"/>
      <c r="K4416" s="105"/>
      <c r="L4416" s="105"/>
      <c r="M4416" s="105"/>
      <c r="N4416" s="106"/>
      <c r="O4416" s="105"/>
      <c r="P4416" s="105"/>
      <c r="Q4416" s="105"/>
      <c r="R4416" s="105"/>
      <c r="S4416" s="105"/>
      <c r="T4416" s="105"/>
    </row>
    <row r="4417" ht="14.25" customHeight="1">
      <c r="A4417" s="107"/>
      <c r="B4417" s="116"/>
      <c r="C4417" s="116"/>
      <c r="D4417" s="224"/>
      <c r="E4417" s="105"/>
      <c r="F4417" s="105"/>
      <c r="G4417" s="105"/>
      <c r="H4417" s="105"/>
      <c r="I4417" s="105"/>
      <c r="J4417" s="105"/>
      <c r="K4417" s="105"/>
      <c r="L4417" s="105"/>
      <c r="M4417" s="105"/>
      <c r="N4417" s="106"/>
      <c r="O4417" s="105"/>
      <c r="P4417" s="105"/>
      <c r="Q4417" s="105"/>
      <c r="R4417" s="105"/>
      <c r="S4417" s="105"/>
      <c r="T4417" s="105"/>
    </row>
    <row r="4418" ht="14.25" customHeight="1">
      <c r="A4418" s="107"/>
      <c r="B4418" s="116"/>
      <c r="C4418" s="116"/>
      <c r="D4418" s="224"/>
      <c r="E4418" s="105"/>
      <c r="F4418" s="105"/>
      <c r="G4418" s="105"/>
      <c r="H4418" s="105"/>
      <c r="I4418" s="105"/>
      <c r="J4418" s="105"/>
      <c r="K4418" s="105"/>
      <c r="L4418" s="105"/>
      <c r="M4418" s="105"/>
      <c r="N4418" s="106"/>
      <c r="O4418" s="105"/>
      <c r="P4418" s="105"/>
      <c r="Q4418" s="105"/>
      <c r="R4418" s="105"/>
      <c r="S4418" s="105"/>
      <c r="T4418" s="105"/>
    </row>
    <row r="4419" ht="14.25" customHeight="1">
      <c r="A4419" s="107"/>
      <c r="B4419" s="116"/>
      <c r="C4419" s="116"/>
      <c r="D4419" s="224"/>
      <c r="E4419" s="105"/>
      <c r="F4419" s="105"/>
      <c r="G4419" s="105"/>
      <c r="H4419" s="105"/>
      <c r="I4419" s="105"/>
      <c r="J4419" s="105"/>
      <c r="K4419" s="105"/>
      <c r="L4419" s="105"/>
      <c r="M4419" s="105"/>
      <c r="N4419" s="106"/>
      <c r="O4419" s="105"/>
      <c r="P4419" s="105"/>
      <c r="Q4419" s="105"/>
      <c r="R4419" s="105"/>
      <c r="S4419" s="105"/>
      <c r="T4419" s="105"/>
    </row>
    <row r="4420" ht="14.25" customHeight="1">
      <c r="A4420" s="107"/>
      <c r="B4420" s="116"/>
      <c r="C4420" s="116"/>
      <c r="D4420" s="224"/>
      <c r="E4420" s="105"/>
      <c r="F4420" s="105"/>
      <c r="G4420" s="105"/>
      <c r="H4420" s="105"/>
      <c r="I4420" s="105"/>
      <c r="J4420" s="105"/>
      <c r="K4420" s="105"/>
      <c r="L4420" s="105"/>
      <c r="M4420" s="105"/>
      <c r="N4420" s="106"/>
      <c r="O4420" s="105"/>
      <c r="P4420" s="105"/>
      <c r="Q4420" s="105"/>
      <c r="R4420" s="105"/>
      <c r="S4420" s="105"/>
      <c r="T4420" s="105"/>
    </row>
    <row r="4421" ht="14.25" customHeight="1">
      <c r="A4421" s="107"/>
      <c r="B4421" s="116"/>
      <c r="C4421" s="116"/>
      <c r="D4421" s="224"/>
      <c r="E4421" s="105"/>
      <c r="F4421" s="105"/>
      <c r="G4421" s="105"/>
      <c r="H4421" s="105"/>
      <c r="I4421" s="105"/>
      <c r="J4421" s="105"/>
      <c r="K4421" s="105"/>
      <c r="L4421" s="105"/>
      <c r="M4421" s="105"/>
      <c r="N4421" s="106"/>
      <c r="O4421" s="105"/>
      <c r="P4421" s="105"/>
      <c r="Q4421" s="105"/>
      <c r="R4421" s="105"/>
      <c r="S4421" s="105"/>
      <c r="T4421" s="105"/>
    </row>
    <row r="4422" ht="14.25" customHeight="1">
      <c r="A4422" s="107"/>
      <c r="B4422" s="116"/>
      <c r="C4422" s="116"/>
      <c r="D4422" s="224"/>
      <c r="E4422" s="105"/>
      <c r="F4422" s="105"/>
      <c r="G4422" s="105"/>
      <c r="H4422" s="105"/>
      <c r="I4422" s="105"/>
      <c r="J4422" s="105"/>
      <c r="K4422" s="105"/>
      <c r="L4422" s="105"/>
      <c r="M4422" s="105"/>
      <c r="N4422" s="106"/>
      <c r="O4422" s="105"/>
      <c r="P4422" s="105"/>
      <c r="Q4422" s="105"/>
      <c r="R4422" s="105"/>
      <c r="S4422" s="105"/>
      <c r="T4422" s="105"/>
    </row>
    <row r="4423" ht="14.25" customHeight="1">
      <c r="A4423" s="107"/>
      <c r="B4423" s="116"/>
      <c r="C4423" s="116"/>
      <c r="D4423" s="224"/>
      <c r="E4423" s="105"/>
      <c r="F4423" s="105"/>
      <c r="G4423" s="105"/>
      <c r="H4423" s="105"/>
      <c r="I4423" s="105"/>
      <c r="J4423" s="105"/>
      <c r="K4423" s="105"/>
      <c r="L4423" s="105"/>
      <c r="M4423" s="105"/>
      <c r="N4423" s="106"/>
      <c r="O4423" s="105"/>
      <c r="P4423" s="105"/>
      <c r="Q4423" s="105"/>
      <c r="R4423" s="105"/>
      <c r="S4423" s="105"/>
      <c r="T4423" s="105"/>
    </row>
    <row r="4424" ht="14.25" customHeight="1">
      <c r="A4424" s="107"/>
      <c r="B4424" s="116"/>
      <c r="C4424" s="116"/>
      <c r="D4424" s="224"/>
      <c r="E4424" s="105"/>
      <c r="F4424" s="105"/>
      <c r="G4424" s="105"/>
      <c r="H4424" s="105"/>
      <c r="I4424" s="105"/>
      <c r="J4424" s="105"/>
      <c r="K4424" s="105"/>
      <c r="L4424" s="105"/>
      <c r="M4424" s="105"/>
      <c r="N4424" s="106"/>
      <c r="O4424" s="105"/>
      <c r="P4424" s="105"/>
      <c r="Q4424" s="105"/>
      <c r="R4424" s="105"/>
      <c r="S4424" s="105"/>
      <c r="T4424" s="105"/>
    </row>
    <row r="4425" ht="14.25" customHeight="1">
      <c r="A4425" s="107"/>
      <c r="B4425" s="116"/>
      <c r="C4425" s="116"/>
      <c r="D4425" s="224"/>
      <c r="E4425" s="105"/>
      <c r="F4425" s="105"/>
      <c r="G4425" s="105"/>
      <c r="H4425" s="105"/>
      <c r="I4425" s="105"/>
      <c r="J4425" s="105"/>
      <c r="K4425" s="105"/>
      <c r="L4425" s="105"/>
      <c r="M4425" s="105"/>
      <c r="N4425" s="106"/>
      <c r="O4425" s="105"/>
      <c r="P4425" s="105"/>
      <c r="Q4425" s="105"/>
      <c r="R4425" s="105"/>
      <c r="S4425" s="105"/>
      <c r="T4425" s="105"/>
    </row>
    <row r="4426" ht="14.25" customHeight="1">
      <c r="A4426" s="107"/>
      <c r="B4426" s="116"/>
      <c r="C4426" s="116"/>
      <c r="D4426" s="224"/>
      <c r="E4426" s="105"/>
      <c r="F4426" s="105"/>
      <c r="G4426" s="105"/>
      <c r="H4426" s="105"/>
      <c r="I4426" s="105"/>
      <c r="J4426" s="105"/>
      <c r="K4426" s="105"/>
      <c r="L4426" s="105"/>
      <c r="M4426" s="105"/>
      <c r="N4426" s="106"/>
      <c r="O4426" s="105"/>
      <c r="P4426" s="105"/>
      <c r="Q4426" s="105"/>
      <c r="R4426" s="105"/>
      <c r="S4426" s="105"/>
      <c r="T4426" s="105"/>
    </row>
    <row r="4427" ht="14.25" customHeight="1">
      <c r="A4427" s="107"/>
      <c r="B4427" s="116"/>
      <c r="C4427" s="116"/>
      <c r="D4427" s="224"/>
      <c r="E4427" s="105"/>
      <c r="F4427" s="105"/>
      <c r="G4427" s="105"/>
      <c r="H4427" s="105"/>
      <c r="I4427" s="105"/>
      <c r="J4427" s="105"/>
      <c r="K4427" s="105"/>
      <c r="L4427" s="105"/>
      <c r="M4427" s="105"/>
      <c r="N4427" s="106"/>
      <c r="O4427" s="105"/>
      <c r="P4427" s="105"/>
      <c r="Q4427" s="105"/>
      <c r="R4427" s="105"/>
      <c r="S4427" s="105"/>
      <c r="T4427" s="105"/>
    </row>
    <row r="4428" ht="14.25" customHeight="1">
      <c r="A4428" s="107"/>
      <c r="B4428" s="116"/>
      <c r="C4428" s="116"/>
      <c r="D4428" s="224"/>
      <c r="E4428" s="105"/>
      <c r="F4428" s="105"/>
      <c r="G4428" s="105"/>
      <c r="H4428" s="105"/>
      <c r="I4428" s="105"/>
      <c r="J4428" s="105"/>
      <c r="K4428" s="105"/>
      <c r="L4428" s="105"/>
      <c r="M4428" s="105"/>
      <c r="N4428" s="106"/>
      <c r="O4428" s="105"/>
      <c r="P4428" s="105"/>
      <c r="Q4428" s="105"/>
      <c r="R4428" s="105"/>
      <c r="S4428" s="105"/>
      <c r="T4428" s="105"/>
    </row>
    <row r="4429" ht="14.25" customHeight="1">
      <c r="A4429" s="107"/>
      <c r="B4429" s="116"/>
      <c r="C4429" s="116"/>
      <c r="D4429" s="224"/>
      <c r="E4429" s="105"/>
      <c r="F4429" s="105"/>
      <c r="G4429" s="105"/>
      <c r="H4429" s="105"/>
      <c r="I4429" s="105"/>
      <c r="J4429" s="105"/>
      <c r="K4429" s="105"/>
      <c r="L4429" s="105"/>
      <c r="M4429" s="105"/>
      <c r="N4429" s="106"/>
      <c r="O4429" s="105"/>
      <c r="P4429" s="105"/>
      <c r="Q4429" s="105"/>
      <c r="R4429" s="105"/>
      <c r="S4429" s="105"/>
      <c r="T4429" s="105"/>
    </row>
    <row r="4430" ht="14.25" customHeight="1">
      <c r="A4430" s="107"/>
      <c r="B4430" s="116"/>
      <c r="C4430" s="116"/>
      <c r="D4430" s="224"/>
      <c r="E4430" s="105"/>
      <c r="F4430" s="105"/>
      <c r="G4430" s="105"/>
      <c r="H4430" s="105"/>
      <c r="I4430" s="105"/>
      <c r="J4430" s="105"/>
      <c r="K4430" s="105"/>
      <c r="L4430" s="105"/>
      <c r="M4430" s="105"/>
      <c r="N4430" s="106"/>
      <c r="O4430" s="105"/>
      <c r="P4430" s="105"/>
      <c r="Q4430" s="105"/>
      <c r="R4430" s="105"/>
      <c r="S4430" s="105"/>
      <c r="T4430" s="105"/>
    </row>
    <row r="4431" ht="14.25" customHeight="1">
      <c r="A4431" s="107"/>
      <c r="B4431" s="116"/>
      <c r="C4431" s="116"/>
      <c r="D4431" s="224"/>
      <c r="E4431" s="105"/>
      <c r="F4431" s="105"/>
      <c r="G4431" s="105"/>
      <c r="H4431" s="105"/>
      <c r="I4431" s="105"/>
      <c r="J4431" s="105"/>
      <c r="K4431" s="105"/>
      <c r="L4431" s="105"/>
      <c r="M4431" s="105"/>
      <c r="N4431" s="106"/>
      <c r="O4431" s="105"/>
      <c r="P4431" s="105"/>
      <c r="Q4431" s="105"/>
      <c r="R4431" s="105"/>
      <c r="S4431" s="105"/>
      <c r="T4431" s="105"/>
    </row>
    <row r="4432" ht="14.25" customHeight="1">
      <c r="A4432" s="107"/>
      <c r="B4432" s="116"/>
      <c r="C4432" s="116"/>
      <c r="D4432" s="224"/>
      <c r="E4432" s="105"/>
      <c r="F4432" s="105"/>
      <c r="G4432" s="105"/>
      <c r="H4432" s="105"/>
      <c r="I4432" s="105"/>
      <c r="J4432" s="105"/>
      <c r="K4432" s="105"/>
      <c r="L4432" s="105"/>
      <c r="M4432" s="105"/>
      <c r="N4432" s="106"/>
      <c r="O4432" s="105"/>
      <c r="P4432" s="105"/>
      <c r="Q4432" s="105"/>
      <c r="R4432" s="105"/>
      <c r="S4432" s="105"/>
      <c r="T4432" s="105"/>
    </row>
    <row r="4433" ht="14.25" customHeight="1">
      <c r="A4433" s="107"/>
      <c r="B4433" s="116"/>
      <c r="C4433" s="116"/>
      <c r="D4433" s="224"/>
      <c r="E4433" s="105"/>
      <c r="F4433" s="105"/>
      <c r="G4433" s="105"/>
      <c r="H4433" s="105"/>
      <c r="I4433" s="105"/>
      <c r="J4433" s="105"/>
      <c r="K4433" s="105"/>
      <c r="L4433" s="105"/>
      <c r="M4433" s="105"/>
      <c r="N4433" s="106"/>
      <c r="O4433" s="105"/>
      <c r="P4433" s="105"/>
      <c r="Q4433" s="105"/>
      <c r="R4433" s="105"/>
      <c r="S4433" s="105"/>
      <c r="T4433" s="105"/>
    </row>
    <row r="4434" ht="14.25" customHeight="1">
      <c r="A4434" s="107"/>
      <c r="B4434" s="116"/>
      <c r="C4434" s="116"/>
      <c r="D4434" s="224"/>
      <c r="E4434" s="105"/>
      <c r="F4434" s="105"/>
      <c r="G4434" s="105"/>
      <c r="H4434" s="105"/>
      <c r="I4434" s="105"/>
      <c r="J4434" s="105"/>
      <c r="K4434" s="105"/>
      <c r="L4434" s="105"/>
      <c r="M4434" s="105"/>
      <c r="N4434" s="106"/>
      <c r="O4434" s="105"/>
      <c r="P4434" s="105"/>
      <c r="Q4434" s="105"/>
      <c r="R4434" s="105"/>
      <c r="S4434" s="105"/>
      <c r="T4434" s="105"/>
    </row>
    <row r="4435" ht="14.25" customHeight="1">
      <c r="A4435" s="107"/>
      <c r="B4435" s="116"/>
      <c r="C4435" s="116"/>
      <c r="D4435" s="224"/>
      <c r="E4435" s="105"/>
      <c r="F4435" s="105"/>
      <c r="G4435" s="105"/>
      <c r="H4435" s="105"/>
      <c r="I4435" s="105"/>
      <c r="J4435" s="105"/>
      <c r="K4435" s="105"/>
      <c r="L4435" s="105"/>
      <c r="M4435" s="105"/>
      <c r="N4435" s="106"/>
      <c r="O4435" s="105"/>
      <c r="P4435" s="105"/>
      <c r="Q4435" s="105"/>
      <c r="R4435" s="105"/>
      <c r="S4435" s="105"/>
      <c r="T4435" s="105"/>
    </row>
    <row r="4436" ht="14.25" customHeight="1">
      <c r="A4436" s="107"/>
      <c r="B4436" s="116"/>
      <c r="C4436" s="116"/>
      <c r="D4436" s="224"/>
      <c r="E4436" s="105"/>
      <c r="F4436" s="105"/>
      <c r="G4436" s="105"/>
      <c r="H4436" s="105"/>
      <c r="I4436" s="105"/>
      <c r="J4436" s="105"/>
      <c r="K4436" s="105"/>
      <c r="L4436" s="105"/>
      <c r="M4436" s="105"/>
      <c r="N4436" s="106"/>
      <c r="O4436" s="105"/>
      <c r="P4436" s="105"/>
      <c r="Q4436" s="105"/>
      <c r="R4436" s="105"/>
      <c r="S4436" s="105"/>
      <c r="T4436" s="105"/>
    </row>
    <row r="4437" ht="14.25" customHeight="1">
      <c r="A4437" s="107"/>
      <c r="B4437" s="116"/>
      <c r="C4437" s="116"/>
      <c r="D4437" s="224"/>
      <c r="E4437" s="105"/>
      <c r="F4437" s="105"/>
      <c r="G4437" s="105"/>
      <c r="H4437" s="105"/>
      <c r="I4437" s="105"/>
      <c r="J4437" s="105"/>
      <c r="K4437" s="105"/>
      <c r="L4437" s="105"/>
      <c r="M4437" s="105"/>
      <c r="N4437" s="106"/>
      <c r="O4437" s="105"/>
      <c r="P4437" s="105"/>
      <c r="Q4437" s="105"/>
      <c r="R4437" s="105"/>
      <c r="S4437" s="105"/>
      <c r="T4437" s="105"/>
    </row>
    <row r="4438" ht="14.25" customHeight="1">
      <c r="A4438" s="107"/>
      <c r="B4438" s="116"/>
      <c r="C4438" s="116"/>
      <c r="D4438" s="224"/>
      <c r="E4438" s="105"/>
      <c r="F4438" s="105"/>
      <c r="G4438" s="105"/>
      <c r="H4438" s="105"/>
      <c r="I4438" s="105"/>
      <c r="J4438" s="105"/>
      <c r="K4438" s="105"/>
      <c r="L4438" s="105"/>
      <c r="M4438" s="105"/>
      <c r="N4438" s="106"/>
      <c r="O4438" s="105"/>
      <c r="P4438" s="105"/>
      <c r="Q4438" s="105"/>
      <c r="R4438" s="105"/>
      <c r="S4438" s="105"/>
      <c r="T4438" s="105"/>
    </row>
    <row r="4439" ht="14.25" customHeight="1">
      <c r="A4439" s="107"/>
      <c r="B4439" s="116"/>
      <c r="C4439" s="116"/>
      <c r="D4439" s="224"/>
      <c r="E4439" s="105"/>
      <c r="F4439" s="105"/>
      <c r="G4439" s="105"/>
      <c r="H4439" s="105"/>
      <c r="I4439" s="105"/>
      <c r="J4439" s="105"/>
      <c r="K4439" s="105"/>
      <c r="L4439" s="105"/>
      <c r="M4439" s="105"/>
      <c r="N4439" s="106"/>
      <c r="O4439" s="105"/>
      <c r="P4439" s="105"/>
      <c r="Q4439" s="105"/>
      <c r="R4439" s="105"/>
      <c r="S4439" s="105"/>
      <c r="T4439" s="105"/>
    </row>
    <row r="4440" ht="14.25" customHeight="1">
      <c r="A4440" s="107"/>
      <c r="B4440" s="116"/>
      <c r="C4440" s="116"/>
      <c r="D4440" s="224"/>
      <c r="E4440" s="105"/>
      <c r="F4440" s="105"/>
      <c r="G4440" s="105"/>
      <c r="H4440" s="105"/>
      <c r="I4440" s="105"/>
      <c r="J4440" s="105"/>
      <c r="K4440" s="105"/>
      <c r="L4440" s="105"/>
      <c r="M4440" s="105"/>
      <c r="N4440" s="106"/>
      <c r="O4440" s="105"/>
      <c r="P4440" s="105"/>
      <c r="Q4440" s="105"/>
      <c r="R4440" s="105"/>
      <c r="S4440" s="105"/>
      <c r="T4440" s="105"/>
    </row>
    <row r="4441" ht="14.25" customHeight="1">
      <c r="A4441" s="107"/>
      <c r="B4441" s="116"/>
      <c r="C4441" s="116"/>
      <c r="D4441" s="224"/>
      <c r="E4441" s="105"/>
      <c r="F4441" s="105"/>
      <c r="G4441" s="105"/>
      <c r="H4441" s="105"/>
      <c r="I4441" s="105"/>
      <c r="J4441" s="105"/>
      <c r="K4441" s="105"/>
      <c r="L4441" s="105"/>
      <c r="M4441" s="105"/>
      <c r="N4441" s="106"/>
      <c r="O4441" s="105"/>
      <c r="P4441" s="105"/>
      <c r="Q4441" s="105"/>
      <c r="R4441" s="105"/>
      <c r="S4441" s="105"/>
      <c r="T4441" s="105"/>
    </row>
    <row r="4442" ht="14.25" customHeight="1">
      <c r="A4442" s="107"/>
      <c r="B4442" s="116"/>
      <c r="C4442" s="116"/>
      <c r="D4442" s="224"/>
      <c r="E4442" s="105"/>
      <c r="F4442" s="105"/>
      <c r="G4442" s="105"/>
      <c r="H4442" s="105"/>
      <c r="I4442" s="105"/>
      <c r="J4442" s="105"/>
      <c r="K4442" s="105"/>
      <c r="L4442" s="105"/>
      <c r="M4442" s="105"/>
      <c r="N4442" s="106"/>
      <c r="O4442" s="105"/>
      <c r="P4442" s="105"/>
      <c r="Q4442" s="105"/>
      <c r="R4442" s="105"/>
      <c r="S4442" s="105"/>
      <c r="T4442" s="105"/>
    </row>
    <row r="4443" ht="14.25" customHeight="1">
      <c r="A4443" s="107"/>
      <c r="B4443" s="116"/>
      <c r="C4443" s="116"/>
      <c r="D4443" s="224"/>
      <c r="E4443" s="105"/>
      <c r="F4443" s="105"/>
      <c r="G4443" s="105"/>
      <c r="H4443" s="105"/>
      <c r="I4443" s="105"/>
      <c r="J4443" s="105"/>
      <c r="K4443" s="105"/>
      <c r="L4443" s="105"/>
      <c r="M4443" s="105"/>
      <c r="N4443" s="106"/>
      <c r="O4443" s="105"/>
      <c r="P4443" s="105"/>
      <c r="Q4443" s="105"/>
      <c r="R4443" s="105"/>
      <c r="S4443" s="105"/>
      <c r="T4443" s="105"/>
    </row>
    <row r="4444" ht="14.25" customHeight="1">
      <c r="A4444" s="107"/>
      <c r="B4444" s="116"/>
      <c r="C4444" s="116"/>
      <c r="D4444" s="224"/>
      <c r="E4444" s="105"/>
      <c r="F4444" s="105"/>
      <c r="G4444" s="105"/>
      <c r="H4444" s="105"/>
      <c r="I4444" s="105"/>
      <c r="J4444" s="105"/>
      <c r="K4444" s="105"/>
      <c r="L4444" s="105"/>
      <c r="M4444" s="105"/>
      <c r="N4444" s="106"/>
      <c r="O4444" s="105"/>
      <c r="P4444" s="105"/>
      <c r="Q4444" s="105"/>
      <c r="R4444" s="105"/>
      <c r="S4444" s="105"/>
      <c r="T4444" s="105"/>
    </row>
    <row r="4445" ht="14.25" customHeight="1">
      <c r="A4445" s="107"/>
      <c r="B4445" s="116"/>
      <c r="C4445" s="116"/>
      <c r="D4445" s="224"/>
      <c r="E4445" s="105"/>
      <c r="F4445" s="105"/>
      <c r="G4445" s="105"/>
      <c r="H4445" s="105"/>
      <c r="I4445" s="105"/>
      <c r="J4445" s="105"/>
      <c r="K4445" s="105"/>
      <c r="L4445" s="105"/>
      <c r="M4445" s="105"/>
      <c r="N4445" s="106"/>
      <c r="O4445" s="105"/>
      <c r="P4445" s="105"/>
      <c r="Q4445" s="105"/>
      <c r="R4445" s="105"/>
      <c r="S4445" s="105"/>
      <c r="T4445" s="105"/>
    </row>
    <row r="4446" ht="14.25" customHeight="1">
      <c r="A4446" s="107"/>
      <c r="B4446" s="116"/>
      <c r="C4446" s="116"/>
      <c r="D4446" s="224"/>
      <c r="E4446" s="105"/>
      <c r="F4446" s="105"/>
      <c r="G4446" s="105"/>
      <c r="H4446" s="105"/>
      <c r="I4446" s="105"/>
      <c r="J4446" s="105"/>
      <c r="K4446" s="105"/>
      <c r="L4446" s="105"/>
      <c r="M4446" s="105"/>
      <c r="N4446" s="106"/>
      <c r="O4446" s="105"/>
      <c r="P4446" s="105"/>
      <c r="Q4446" s="105"/>
      <c r="R4446" s="105"/>
      <c r="S4446" s="105"/>
      <c r="T4446" s="105"/>
    </row>
    <row r="4447" ht="14.25" customHeight="1">
      <c r="A4447" s="107"/>
      <c r="B4447" s="116"/>
      <c r="C4447" s="116"/>
      <c r="D4447" s="224"/>
      <c r="E4447" s="105"/>
      <c r="F4447" s="105"/>
      <c r="G4447" s="105"/>
      <c r="H4447" s="105"/>
      <c r="I4447" s="105"/>
      <c r="J4447" s="105"/>
      <c r="K4447" s="105"/>
      <c r="L4447" s="105"/>
      <c r="M4447" s="105"/>
      <c r="N4447" s="106"/>
      <c r="O4447" s="105"/>
      <c r="P4447" s="105"/>
      <c r="Q4447" s="105"/>
      <c r="R4447" s="105"/>
      <c r="S4447" s="105"/>
      <c r="T4447" s="105"/>
    </row>
    <row r="4448" ht="14.25" customHeight="1">
      <c r="A4448" s="107"/>
      <c r="B4448" s="116"/>
      <c r="C4448" s="116"/>
      <c r="D4448" s="224"/>
      <c r="E4448" s="105"/>
      <c r="F4448" s="105"/>
      <c r="G4448" s="105"/>
      <c r="H4448" s="105"/>
      <c r="I4448" s="105"/>
      <c r="J4448" s="105"/>
      <c r="K4448" s="105"/>
      <c r="L4448" s="105"/>
      <c r="M4448" s="105"/>
      <c r="N4448" s="106"/>
      <c r="O4448" s="105"/>
      <c r="P4448" s="105"/>
      <c r="Q4448" s="105"/>
      <c r="R4448" s="105"/>
      <c r="S4448" s="105"/>
      <c r="T4448" s="105"/>
    </row>
    <row r="4449" ht="14.25" customHeight="1">
      <c r="A4449" s="107"/>
      <c r="B4449" s="116"/>
      <c r="C4449" s="116"/>
      <c r="D4449" s="224"/>
      <c r="E4449" s="105"/>
      <c r="F4449" s="105"/>
      <c r="G4449" s="105"/>
      <c r="H4449" s="105"/>
      <c r="I4449" s="105"/>
      <c r="J4449" s="105"/>
      <c r="K4449" s="105"/>
      <c r="L4449" s="105"/>
      <c r="M4449" s="105"/>
      <c r="N4449" s="106"/>
      <c r="O4449" s="105"/>
      <c r="P4449" s="105"/>
      <c r="Q4449" s="105"/>
      <c r="R4449" s="105"/>
      <c r="S4449" s="105"/>
      <c r="T4449" s="105"/>
    </row>
    <row r="4450" ht="14.25" customHeight="1">
      <c r="A4450" s="107"/>
      <c r="B4450" s="116"/>
      <c r="C4450" s="116"/>
      <c r="D4450" s="224"/>
      <c r="E4450" s="105"/>
      <c r="F4450" s="105"/>
      <c r="G4450" s="105"/>
      <c r="H4450" s="105"/>
      <c r="I4450" s="105"/>
      <c r="J4450" s="105"/>
      <c r="K4450" s="105"/>
      <c r="L4450" s="105"/>
      <c r="M4450" s="105"/>
      <c r="N4450" s="106"/>
      <c r="O4450" s="105"/>
      <c r="P4450" s="105"/>
      <c r="Q4450" s="105"/>
      <c r="R4450" s="105"/>
      <c r="S4450" s="105"/>
      <c r="T4450" s="105"/>
    </row>
    <row r="4451" ht="14.25" customHeight="1">
      <c r="A4451" s="107"/>
      <c r="B4451" s="116"/>
      <c r="C4451" s="116"/>
      <c r="D4451" s="224"/>
      <c r="E4451" s="105"/>
      <c r="F4451" s="105"/>
      <c r="G4451" s="105"/>
      <c r="H4451" s="105"/>
      <c r="I4451" s="105"/>
      <c r="J4451" s="105"/>
      <c r="K4451" s="105"/>
      <c r="L4451" s="105"/>
      <c r="M4451" s="105"/>
      <c r="N4451" s="106"/>
      <c r="O4451" s="105"/>
      <c r="P4451" s="105"/>
      <c r="Q4451" s="105"/>
      <c r="R4451" s="105"/>
      <c r="S4451" s="105"/>
      <c r="T4451" s="105"/>
    </row>
    <row r="4452" ht="14.25" customHeight="1">
      <c r="A4452" s="107"/>
      <c r="B4452" s="116"/>
      <c r="C4452" s="116"/>
      <c r="D4452" s="224"/>
      <c r="E4452" s="105"/>
      <c r="F4452" s="105"/>
      <c r="G4452" s="105"/>
      <c r="H4452" s="105"/>
      <c r="I4452" s="105"/>
      <c r="J4452" s="105"/>
      <c r="K4452" s="105"/>
      <c r="L4452" s="105"/>
      <c r="M4452" s="105"/>
      <c r="N4452" s="106"/>
      <c r="O4452" s="105"/>
      <c r="P4452" s="105"/>
      <c r="Q4452" s="105"/>
      <c r="R4452" s="105"/>
      <c r="S4452" s="105"/>
      <c r="T4452" s="105"/>
    </row>
    <row r="4453" ht="14.25" customHeight="1">
      <c r="A4453" s="107"/>
      <c r="B4453" s="116"/>
      <c r="C4453" s="116"/>
      <c r="D4453" s="224"/>
      <c r="E4453" s="105"/>
      <c r="F4453" s="105"/>
      <c r="G4453" s="105"/>
      <c r="H4453" s="105"/>
      <c r="I4453" s="105"/>
      <c r="J4453" s="105"/>
      <c r="K4453" s="105"/>
      <c r="L4453" s="105"/>
      <c r="M4453" s="105"/>
      <c r="N4453" s="106"/>
      <c r="O4453" s="105"/>
      <c r="P4453" s="105"/>
      <c r="Q4453" s="105"/>
      <c r="R4453" s="105"/>
      <c r="S4453" s="105"/>
      <c r="T4453" s="105"/>
    </row>
    <row r="4454" ht="14.25" customHeight="1">
      <c r="A4454" s="107"/>
      <c r="B4454" s="116"/>
      <c r="C4454" s="116"/>
      <c r="D4454" s="224"/>
      <c r="E4454" s="105"/>
      <c r="F4454" s="105"/>
      <c r="G4454" s="105"/>
      <c r="H4454" s="105"/>
      <c r="I4454" s="105"/>
      <c r="J4454" s="105"/>
      <c r="K4454" s="105"/>
      <c r="L4454" s="105"/>
      <c r="M4454" s="105"/>
      <c r="N4454" s="106"/>
      <c r="O4454" s="105"/>
      <c r="P4454" s="105"/>
      <c r="Q4454" s="105"/>
      <c r="R4454" s="105"/>
      <c r="S4454" s="105"/>
      <c r="T4454" s="105"/>
    </row>
    <row r="4455" ht="14.25" customHeight="1">
      <c r="A4455" s="107"/>
      <c r="B4455" s="116"/>
      <c r="C4455" s="116"/>
      <c r="D4455" s="224"/>
      <c r="E4455" s="105"/>
      <c r="F4455" s="105"/>
      <c r="G4455" s="105"/>
      <c r="H4455" s="105"/>
      <c r="I4455" s="105"/>
      <c r="J4455" s="105"/>
      <c r="K4455" s="105"/>
      <c r="L4455" s="105"/>
      <c r="M4455" s="105"/>
      <c r="N4455" s="106"/>
      <c r="O4455" s="105"/>
      <c r="P4455" s="105"/>
      <c r="Q4455" s="105"/>
      <c r="R4455" s="105"/>
      <c r="S4455" s="105"/>
      <c r="T4455" s="105"/>
    </row>
    <row r="4456" ht="14.25" customHeight="1">
      <c r="A4456" s="107"/>
      <c r="B4456" s="116"/>
      <c r="C4456" s="116"/>
      <c r="D4456" s="224"/>
      <c r="E4456" s="105"/>
      <c r="F4456" s="105"/>
      <c r="G4456" s="105"/>
      <c r="H4456" s="105"/>
      <c r="I4456" s="105"/>
      <c r="J4456" s="105"/>
      <c r="K4456" s="105"/>
      <c r="L4456" s="105"/>
      <c r="M4456" s="105"/>
      <c r="N4456" s="106"/>
      <c r="O4456" s="105"/>
      <c r="P4456" s="105"/>
      <c r="Q4456" s="105"/>
      <c r="R4456" s="105"/>
      <c r="S4456" s="105"/>
      <c r="T4456" s="105"/>
    </row>
    <row r="4457" ht="14.25" customHeight="1">
      <c r="A4457" s="107"/>
      <c r="B4457" s="116"/>
      <c r="C4457" s="116"/>
      <c r="D4457" s="224"/>
      <c r="E4457" s="105"/>
      <c r="F4457" s="105"/>
      <c r="G4457" s="105"/>
      <c r="H4457" s="105"/>
      <c r="I4457" s="105"/>
      <c r="J4457" s="105"/>
      <c r="K4457" s="105"/>
      <c r="L4457" s="105"/>
      <c r="M4457" s="105"/>
      <c r="N4457" s="106"/>
      <c r="O4457" s="105"/>
      <c r="P4457" s="105"/>
      <c r="Q4457" s="105"/>
      <c r="R4457" s="105"/>
      <c r="S4457" s="105"/>
      <c r="T4457" s="105"/>
    </row>
    <row r="4458" ht="14.25" customHeight="1">
      <c r="A4458" s="107"/>
      <c r="B4458" s="116"/>
      <c r="C4458" s="116"/>
      <c r="D4458" s="224"/>
      <c r="E4458" s="105"/>
      <c r="F4458" s="105"/>
      <c r="G4458" s="105"/>
      <c r="H4458" s="105"/>
      <c r="I4458" s="105"/>
      <c r="J4458" s="105"/>
      <c r="K4458" s="105"/>
      <c r="L4458" s="105"/>
      <c r="M4458" s="105"/>
      <c r="N4458" s="106"/>
      <c r="O4458" s="105"/>
      <c r="P4458" s="105"/>
      <c r="Q4458" s="105"/>
      <c r="R4458" s="105"/>
      <c r="S4458" s="105"/>
      <c r="T4458" s="105"/>
    </row>
    <row r="4459" ht="14.25" customHeight="1">
      <c r="A4459" s="107"/>
      <c r="B4459" s="116"/>
      <c r="C4459" s="116"/>
      <c r="D4459" s="224"/>
      <c r="E4459" s="105"/>
      <c r="F4459" s="105"/>
      <c r="G4459" s="105"/>
      <c r="H4459" s="105"/>
      <c r="I4459" s="105"/>
      <c r="J4459" s="105"/>
      <c r="K4459" s="105"/>
      <c r="L4459" s="105"/>
      <c r="M4459" s="105"/>
      <c r="N4459" s="106"/>
      <c r="O4459" s="105"/>
      <c r="P4459" s="105"/>
      <c r="Q4459" s="105"/>
      <c r="R4459" s="105"/>
      <c r="S4459" s="105"/>
      <c r="T4459" s="105"/>
    </row>
    <row r="4460" ht="14.25" customHeight="1">
      <c r="A4460" s="107"/>
      <c r="B4460" s="116"/>
      <c r="C4460" s="116"/>
      <c r="D4460" s="224"/>
      <c r="E4460" s="105"/>
      <c r="F4460" s="105"/>
      <c r="G4460" s="105"/>
      <c r="H4460" s="105"/>
      <c r="I4460" s="105"/>
      <c r="J4460" s="105"/>
      <c r="K4460" s="105"/>
      <c r="L4460" s="105"/>
      <c r="M4460" s="105"/>
      <c r="N4460" s="106"/>
      <c r="O4460" s="105"/>
      <c r="P4460" s="105"/>
      <c r="Q4460" s="105"/>
      <c r="R4460" s="105"/>
      <c r="S4460" s="105"/>
      <c r="T4460" s="105"/>
    </row>
    <row r="4461" ht="14.25" customHeight="1">
      <c r="A4461" s="107"/>
      <c r="B4461" s="116"/>
      <c r="C4461" s="116"/>
      <c r="D4461" s="224"/>
      <c r="E4461" s="105"/>
      <c r="F4461" s="105"/>
      <c r="G4461" s="105"/>
      <c r="H4461" s="105"/>
      <c r="I4461" s="105"/>
      <c r="J4461" s="105"/>
      <c r="K4461" s="105"/>
      <c r="L4461" s="105"/>
      <c r="M4461" s="105"/>
      <c r="N4461" s="106"/>
      <c r="O4461" s="105"/>
      <c r="P4461" s="105"/>
      <c r="Q4461" s="105"/>
      <c r="R4461" s="105"/>
      <c r="S4461" s="105"/>
      <c r="T4461" s="105"/>
    </row>
    <row r="4462" ht="14.25" customHeight="1">
      <c r="A4462" s="107"/>
      <c r="B4462" s="116"/>
      <c r="C4462" s="116"/>
      <c r="D4462" s="224"/>
      <c r="E4462" s="105"/>
      <c r="F4462" s="105"/>
      <c r="G4462" s="105"/>
      <c r="H4462" s="105"/>
      <c r="I4462" s="105"/>
      <c r="J4462" s="105"/>
      <c r="K4462" s="105"/>
      <c r="L4462" s="105"/>
      <c r="M4462" s="105"/>
      <c r="N4462" s="106"/>
      <c r="O4462" s="105"/>
      <c r="P4462" s="105"/>
      <c r="Q4462" s="105"/>
      <c r="R4462" s="105"/>
      <c r="S4462" s="105"/>
      <c r="T4462" s="105"/>
    </row>
    <row r="4463" ht="14.25" customHeight="1">
      <c r="A4463" s="107"/>
      <c r="B4463" s="116"/>
      <c r="C4463" s="116"/>
      <c r="D4463" s="224"/>
      <c r="E4463" s="105"/>
      <c r="F4463" s="105"/>
      <c r="G4463" s="105"/>
      <c r="H4463" s="105"/>
      <c r="I4463" s="105"/>
      <c r="J4463" s="105"/>
      <c r="K4463" s="105"/>
      <c r="L4463" s="105"/>
      <c r="M4463" s="105"/>
      <c r="N4463" s="106"/>
      <c r="O4463" s="105"/>
      <c r="P4463" s="105"/>
      <c r="Q4463" s="105"/>
      <c r="R4463" s="105"/>
      <c r="S4463" s="105"/>
      <c r="T4463" s="105"/>
    </row>
    <row r="4464" ht="14.25" customHeight="1">
      <c r="A4464" s="107"/>
      <c r="B4464" s="116"/>
      <c r="C4464" s="116"/>
      <c r="D4464" s="224"/>
      <c r="E4464" s="105"/>
      <c r="F4464" s="105"/>
      <c r="G4464" s="105"/>
      <c r="H4464" s="105"/>
      <c r="I4464" s="105"/>
      <c r="J4464" s="105"/>
      <c r="K4464" s="105"/>
      <c r="L4464" s="105"/>
      <c r="M4464" s="105"/>
      <c r="N4464" s="106"/>
      <c r="O4464" s="105"/>
      <c r="P4464" s="105"/>
      <c r="Q4464" s="105"/>
      <c r="R4464" s="105"/>
      <c r="S4464" s="105"/>
      <c r="T4464" s="105"/>
    </row>
    <row r="4465" ht="14.25" customHeight="1">
      <c r="A4465" s="107"/>
      <c r="B4465" s="116"/>
      <c r="C4465" s="116"/>
      <c r="D4465" s="224"/>
      <c r="E4465" s="105"/>
      <c r="F4465" s="105"/>
      <c r="G4465" s="105"/>
      <c r="H4465" s="105"/>
      <c r="I4465" s="105"/>
      <c r="J4465" s="105"/>
      <c r="K4465" s="105"/>
      <c r="L4465" s="105"/>
      <c r="M4465" s="105"/>
      <c r="N4465" s="106"/>
      <c r="O4465" s="105"/>
      <c r="P4465" s="105"/>
      <c r="Q4465" s="105"/>
      <c r="R4465" s="105"/>
      <c r="S4465" s="105"/>
      <c r="T4465" s="105"/>
    </row>
    <row r="4466" ht="14.25" customHeight="1">
      <c r="A4466" s="107"/>
      <c r="B4466" s="116"/>
      <c r="C4466" s="116"/>
      <c r="D4466" s="224"/>
      <c r="E4466" s="105"/>
      <c r="F4466" s="105"/>
      <c r="G4466" s="105"/>
      <c r="H4466" s="105"/>
      <c r="I4466" s="105"/>
      <c r="J4466" s="105"/>
      <c r="K4466" s="105"/>
      <c r="L4466" s="105"/>
      <c r="M4466" s="105"/>
      <c r="N4466" s="106"/>
      <c r="O4466" s="105"/>
      <c r="P4466" s="105"/>
      <c r="Q4466" s="105"/>
      <c r="R4466" s="105"/>
      <c r="S4466" s="105"/>
      <c r="T4466" s="105"/>
    </row>
    <row r="4467" ht="14.25" customHeight="1">
      <c r="A4467" s="107"/>
      <c r="B4467" s="116"/>
      <c r="C4467" s="116"/>
      <c r="D4467" s="224"/>
      <c r="E4467" s="105"/>
      <c r="F4467" s="105"/>
      <c r="G4467" s="105"/>
      <c r="H4467" s="105"/>
      <c r="I4467" s="105"/>
      <c r="J4467" s="105"/>
      <c r="K4467" s="105"/>
      <c r="L4467" s="105"/>
      <c r="M4467" s="105"/>
      <c r="N4467" s="106"/>
      <c r="O4467" s="105"/>
      <c r="P4467" s="105"/>
      <c r="Q4467" s="105"/>
      <c r="R4467" s="105"/>
      <c r="S4467" s="105"/>
      <c r="T4467" s="105"/>
    </row>
    <row r="4468" ht="14.25" customHeight="1">
      <c r="A4468" s="107"/>
      <c r="B4468" s="116"/>
      <c r="C4468" s="116"/>
      <c r="D4468" s="224"/>
      <c r="E4468" s="105"/>
      <c r="F4468" s="105"/>
      <c r="G4468" s="105"/>
      <c r="H4468" s="105"/>
      <c r="I4468" s="105"/>
      <c r="J4468" s="105"/>
      <c r="K4468" s="105"/>
      <c r="L4468" s="105"/>
      <c r="M4468" s="105"/>
      <c r="N4468" s="106"/>
      <c r="O4468" s="105"/>
      <c r="P4468" s="105"/>
      <c r="Q4468" s="105"/>
      <c r="R4468" s="105"/>
      <c r="S4468" s="105"/>
      <c r="T4468" s="105"/>
    </row>
    <row r="4469" ht="14.25" customHeight="1">
      <c r="A4469" s="107"/>
      <c r="B4469" s="116"/>
      <c r="C4469" s="116"/>
      <c r="D4469" s="224"/>
      <c r="E4469" s="105"/>
      <c r="F4469" s="105"/>
      <c r="G4469" s="105"/>
      <c r="H4469" s="105"/>
      <c r="I4469" s="105"/>
      <c r="J4469" s="105"/>
      <c r="K4469" s="105"/>
      <c r="L4469" s="105"/>
      <c r="M4469" s="105"/>
      <c r="N4469" s="106"/>
      <c r="O4469" s="105"/>
      <c r="P4469" s="105"/>
      <c r="Q4469" s="105"/>
      <c r="R4469" s="105"/>
      <c r="S4469" s="105"/>
      <c r="T4469" s="105"/>
    </row>
    <row r="4470" ht="14.25" customHeight="1">
      <c r="A4470" s="107"/>
      <c r="B4470" s="116"/>
      <c r="C4470" s="116"/>
      <c r="D4470" s="224"/>
      <c r="E4470" s="105"/>
      <c r="F4470" s="105"/>
      <c r="G4470" s="105"/>
      <c r="H4470" s="105"/>
      <c r="I4470" s="105"/>
      <c r="J4470" s="105"/>
      <c r="K4470" s="105"/>
      <c r="L4470" s="105"/>
      <c r="M4470" s="105"/>
      <c r="N4470" s="106"/>
      <c r="O4470" s="105"/>
      <c r="P4470" s="105"/>
      <c r="Q4470" s="105"/>
      <c r="R4470" s="105"/>
      <c r="S4470" s="105"/>
      <c r="T4470" s="105"/>
    </row>
    <row r="4471" ht="14.25" customHeight="1">
      <c r="A4471" s="107"/>
      <c r="B4471" s="116"/>
      <c r="C4471" s="116"/>
      <c r="D4471" s="224"/>
      <c r="E4471" s="105"/>
      <c r="F4471" s="105"/>
      <c r="G4471" s="105"/>
      <c r="H4471" s="105"/>
      <c r="I4471" s="105"/>
      <c r="J4471" s="105"/>
      <c r="K4471" s="105"/>
      <c r="L4471" s="105"/>
      <c r="M4471" s="105"/>
      <c r="N4471" s="106"/>
      <c r="O4471" s="105"/>
      <c r="P4471" s="105"/>
      <c r="Q4471" s="105"/>
      <c r="R4471" s="105"/>
      <c r="S4471" s="105"/>
      <c r="T4471" s="105"/>
    </row>
    <row r="4472" ht="14.25" customHeight="1">
      <c r="A4472" s="107"/>
      <c r="B4472" s="116"/>
      <c r="C4472" s="116"/>
      <c r="D4472" s="224"/>
      <c r="E4472" s="105"/>
      <c r="F4472" s="105"/>
      <c r="G4472" s="105"/>
      <c r="H4472" s="105"/>
      <c r="I4472" s="105"/>
      <c r="J4472" s="105"/>
      <c r="K4472" s="105"/>
      <c r="L4472" s="105"/>
      <c r="M4472" s="105"/>
      <c r="N4472" s="106"/>
      <c r="O4472" s="105"/>
      <c r="P4472" s="105"/>
      <c r="Q4472" s="105"/>
      <c r="R4472" s="105"/>
      <c r="S4472" s="105"/>
      <c r="T4472" s="105"/>
    </row>
    <row r="4473" ht="14.25" customHeight="1">
      <c r="A4473" s="107"/>
      <c r="B4473" s="116"/>
      <c r="C4473" s="116"/>
      <c r="D4473" s="224"/>
      <c r="E4473" s="105"/>
      <c r="F4473" s="105"/>
      <c r="G4473" s="105"/>
      <c r="H4473" s="105"/>
      <c r="I4473" s="105"/>
      <c r="J4473" s="105"/>
      <c r="K4473" s="105"/>
      <c r="L4473" s="105"/>
      <c r="M4473" s="105"/>
      <c r="N4473" s="106"/>
      <c r="O4473" s="105"/>
      <c r="P4473" s="105"/>
      <c r="Q4473" s="105"/>
      <c r="R4473" s="105"/>
      <c r="S4473" s="105"/>
      <c r="T4473" s="105"/>
    </row>
    <row r="4474" ht="14.25" customHeight="1">
      <c r="A4474" s="107"/>
      <c r="B4474" s="116"/>
      <c r="C4474" s="116"/>
      <c r="D4474" s="224"/>
      <c r="E4474" s="105"/>
      <c r="F4474" s="105"/>
      <c r="G4474" s="105"/>
      <c r="H4474" s="105"/>
      <c r="I4474" s="105"/>
      <c r="J4474" s="105"/>
      <c r="K4474" s="105"/>
      <c r="L4474" s="105"/>
      <c r="M4474" s="105"/>
      <c r="N4474" s="106"/>
      <c r="O4474" s="105"/>
      <c r="P4474" s="105"/>
      <c r="Q4474" s="105"/>
      <c r="R4474" s="105"/>
      <c r="S4474" s="105"/>
      <c r="T4474" s="105"/>
    </row>
    <row r="4475" ht="14.25" customHeight="1">
      <c r="A4475" s="107"/>
      <c r="B4475" s="116"/>
      <c r="C4475" s="116"/>
      <c r="D4475" s="224"/>
      <c r="E4475" s="105"/>
      <c r="F4475" s="105"/>
      <c r="G4475" s="105"/>
      <c r="H4475" s="105"/>
      <c r="I4475" s="105"/>
      <c r="J4475" s="105"/>
      <c r="K4475" s="105"/>
      <c r="L4475" s="105"/>
      <c r="M4475" s="105"/>
      <c r="N4475" s="106"/>
      <c r="O4475" s="105"/>
      <c r="P4475" s="105"/>
      <c r="Q4475" s="105"/>
      <c r="R4475" s="105"/>
      <c r="S4475" s="105"/>
      <c r="T4475" s="105"/>
    </row>
    <row r="4476" ht="14.25" customHeight="1">
      <c r="A4476" s="107"/>
      <c r="B4476" s="116"/>
      <c r="C4476" s="116"/>
      <c r="D4476" s="224"/>
      <c r="E4476" s="105"/>
      <c r="F4476" s="105"/>
      <c r="G4476" s="105"/>
      <c r="H4476" s="105"/>
      <c r="I4476" s="105"/>
      <c r="J4476" s="105"/>
      <c r="K4476" s="105"/>
      <c r="L4476" s="105"/>
      <c r="M4476" s="105"/>
      <c r="N4476" s="106"/>
      <c r="O4476" s="105"/>
      <c r="P4476" s="105"/>
      <c r="Q4476" s="105"/>
      <c r="R4476" s="105"/>
      <c r="S4476" s="105"/>
      <c r="T4476" s="105"/>
    </row>
    <row r="4477" ht="14.25" customHeight="1">
      <c r="A4477" s="107"/>
      <c r="B4477" s="116"/>
      <c r="C4477" s="116"/>
      <c r="D4477" s="224"/>
      <c r="E4477" s="105"/>
      <c r="F4477" s="105"/>
      <c r="G4477" s="105"/>
      <c r="H4477" s="105"/>
      <c r="I4477" s="105"/>
      <c r="J4477" s="105"/>
      <c r="K4477" s="105"/>
      <c r="L4477" s="105"/>
      <c r="M4477" s="105"/>
      <c r="N4477" s="106"/>
      <c r="O4477" s="105"/>
      <c r="P4477" s="105"/>
      <c r="Q4477" s="105"/>
      <c r="R4477" s="105"/>
      <c r="S4477" s="105"/>
      <c r="T4477" s="105"/>
    </row>
    <row r="4478" ht="14.25" customHeight="1">
      <c r="A4478" s="107"/>
      <c r="B4478" s="116"/>
      <c r="C4478" s="116"/>
      <c r="D4478" s="224"/>
      <c r="E4478" s="105"/>
      <c r="F4478" s="105"/>
      <c r="G4478" s="105"/>
      <c r="H4478" s="105"/>
      <c r="I4478" s="105"/>
      <c r="J4478" s="105"/>
      <c r="K4478" s="105"/>
      <c r="L4478" s="105"/>
      <c r="M4478" s="105"/>
      <c r="N4478" s="106"/>
      <c r="O4478" s="105"/>
      <c r="P4478" s="105"/>
      <c r="Q4478" s="105"/>
      <c r="R4478" s="105"/>
      <c r="S4478" s="105"/>
      <c r="T4478" s="105"/>
    </row>
    <row r="4479" ht="14.25" customHeight="1">
      <c r="A4479" s="107"/>
      <c r="B4479" s="116"/>
      <c r="C4479" s="116"/>
      <c r="D4479" s="224"/>
      <c r="E4479" s="105"/>
      <c r="F4479" s="105"/>
      <c r="G4479" s="105"/>
      <c r="H4479" s="105"/>
      <c r="I4479" s="105"/>
      <c r="J4479" s="105"/>
      <c r="K4479" s="105"/>
      <c r="L4479" s="105"/>
      <c r="M4479" s="105"/>
      <c r="N4479" s="106"/>
      <c r="O4479" s="105"/>
      <c r="P4479" s="105"/>
      <c r="Q4479" s="105"/>
      <c r="R4479" s="105"/>
      <c r="S4479" s="105"/>
      <c r="T4479" s="105"/>
    </row>
    <row r="4480" ht="14.25" customHeight="1">
      <c r="A4480" s="107"/>
      <c r="B4480" s="116"/>
      <c r="C4480" s="116"/>
      <c r="D4480" s="224"/>
      <c r="E4480" s="105"/>
      <c r="F4480" s="105"/>
      <c r="G4480" s="105"/>
      <c r="H4480" s="105"/>
      <c r="I4480" s="105"/>
      <c r="J4480" s="105"/>
      <c r="K4480" s="105"/>
      <c r="L4480" s="105"/>
      <c r="M4480" s="105"/>
      <c r="N4480" s="106"/>
      <c r="O4480" s="105"/>
      <c r="P4480" s="105"/>
      <c r="Q4480" s="105"/>
      <c r="R4480" s="105"/>
      <c r="S4480" s="105"/>
      <c r="T4480" s="105"/>
    </row>
    <row r="4481" ht="14.25" customHeight="1">
      <c r="A4481" s="107"/>
      <c r="B4481" s="116"/>
      <c r="C4481" s="116"/>
      <c r="D4481" s="224"/>
      <c r="E4481" s="105"/>
      <c r="F4481" s="105"/>
      <c r="G4481" s="105"/>
      <c r="H4481" s="105"/>
      <c r="I4481" s="105"/>
      <c r="J4481" s="105"/>
      <c r="K4481" s="105"/>
      <c r="L4481" s="105"/>
      <c r="M4481" s="105"/>
      <c r="N4481" s="106"/>
      <c r="O4481" s="105"/>
      <c r="P4481" s="105"/>
      <c r="Q4481" s="105"/>
      <c r="R4481" s="105"/>
      <c r="S4481" s="105"/>
      <c r="T4481" s="105"/>
    </row>
    <row r="4482" ht="14.25" customHeight="1">
      <c r="A4482" s="107"/>
      <c r="B4482" s="116"/>
      <c r="C4482" s="116"/>
      <c r="D4482" s="224"/>
      <c r="E4482" s="105"/>
      <c r="F4482" s="105"/>
      <c r="G4482" s="105"/>
      <c r="H4482" s="105"/>
      <c r="I4482" s="105"/>
      <c r="J4482" s="105"/>
      <c r="K4482" s="105"/>
      <c r="L4482" s="105"/>
      <c r="M4482" s="105"/>
      <c r="N4482" s="106"/>
      <c r="O4482" s="105"/>
      <c r="P4482" s="105"/>
      <c r="Q4482" s="105"/>
      <c r="R4482" s="105"/>
      <c r="S4482" s="105"/>
      <c r="T4482" s="105"/>
    </row>
    <row r="4483" ht="14.25" customHeight="1">
      <c r="A4483" s="107"/>
      <c r="B4483" s="116"/>
      <c r="C4483" s="116"/>
      <c r="D4483" s="224"/>
      <c r="E4483" s="105"/>
      <c r="F4483" s="105"/>
      <c r="G4483" s="105"/>
      <c r="H4483" s="105"/>
      <c r="I4483" s="105"/>
      <c r="J4483" s="105"/>
      <c r="K4483" s="105"/>
      <c r="L4483" s="105"/>
      <c r="M4483" s="105"/>
      <c r="N4483" s="106"/>
      <c r="O4483" s="105"/>
      <c r="P4483" s="105"/>
      <c r="Q4483" s="105"/>
      <c r="R4483" s="105"/>
      <c r="S4483" s="105"/>
      <c r="T4483" s="105"/>
    </row>
    <row r="4484" ht="14.25" customHeight="1">
      <c r="A4484" s="107"/>
      <c r="B4484" s="116"/>
      <c r="C4484" s="116"/>
      <c r="D4484" s="224"/>
      <c r="E4484" s="105"/>
      <c r="F4484" s="105"/>
      <c r="G4484" s="105"/>
      <c r="H4484" s="105"/>
      <c r="I4484" s="105"/>
      <c r="J4484" s="105"/>
      <c r="K4484" s="105"/>
      <c r="L4484" s="105"/>
      <c r="M4484" s="105"/>
      <c r="N4484" s="106"/>
      <c r="O4484" s="105"/>
      <c r="P4484" s="105"/>
      <c r="Q4484" s="105"/>
      <c r="R4484" s="105"/>
      <c r="S4484" s="105"/>
      <c r="T4484" s="105"/>
    </row>
    <row r="4485" ht="14.25" customHeight="1">
      <c r="A4485" s="107"/>
      <c r="B4485" s="116"/>
      <c r="C4485" s="116"/>
      <c r="D4485" s="224"/>
      <c r="E4485" s="105"/>
      <c r="F4485" s="105"/>
      <c r="G4485" s="105"/>
      <c r="H4485" s="105"/>
      <c r="I4485" s="105"/>
      <c r="J4485" s="105"/>
      <c r="K4485" s="105"/>
      <c r="L4485" s="105"/>
      <c r="M4485" s="105"/>
      <c r="N4485" s="106"/>
      <c r="O4485" s="105"/>
      <c r="P4485" s="105"/>
      <c r="Q4485" s="105"/>
      <c r="R4485" s="105"/>
      <c r="S4485" s="105"/>
      <c r="T4485" s="105"/>
    </row>
    <row r="4486" ht="14.25" customHeight="1">
      <c r="A4486" s="107"/>
      <c r="B4486" s="116"/>
      <c r="C4486" s="116"/>
      <c r="D4486" s="224"/>
      <c r="E4486" s="105"/>
      <c r="F4486" s="105"/>
      <c r="G4486" s="105"/>
      <c r="H4486" s="105"/>
      <c r="I4486" s="105"/>
      <c r="J4486" s="105"/>
      <c r="K4486" s="105"/>
      <c r="L4486" s="105"/>
      <c r="M4486" s="105"/>
      <c r="N4486" s="106"/>
      <c r="O4486" s="105"/>
      <c r="P4486" s="105"/>
      <c r="Q4486" s="105"/>
      <c r="R4486" s="105"/>
      <c r="S4486" s="105"/>
      <c r="T4486" s="105"/>
    </row>
    <row r="4487" ht="14.25" customHeight="1">
      <c r="A4487" s="107"/>
      <c r="B4487" s="116"/>
      <c r="C4487" s="116"/>
      <c r="D4487" s="224"/>
      <c r="E4487" s="105"/>
      <c r="F4487" s="105"/>
      <c r="G4487" s="105"/>
      <c r="H4487" s="105"/>
      <c r="I4487" s="105"/>
      <c r="J4487" s="105"/>
      <c r="K4487" s="105"/>
      <c r="L4487" s="105"/>
      <c r="M4487" s="105"/>
      <c r="N4487" s="106"/>
      <c r="O4487" s="105"/>
      <c r="P4487" s="105"/>
      <c r="Q4487" s="105"/>
      <c r="R4487" s="105"/>
      <c r="S4487" s="105"/>
      <c r="T4487" s="105"/>
    </row>
    <row r="4488" ht="14.25" customHeight="1">
      <c r="A4488" s="107"/>
      <c r="B4488" s="116"/>
      <c r="C4488" s="116"/>
      <c r="D4488" s="224"/>
      <c r="E4488" s="105"/>
      <c r="F4488" s="105"/>
      <c r="G4488" s="105"/>
      <c r="H4488" s="105"/>
      <c r="I4488" s="105"/>
      <c r="J4488" s="105"/>
      <c r="K4488" s="105"/>
      <c r="L4488" s="105"/>
      <c r="M4488" s="105"/>
      <c r="N4488" s="106"/>
      <c r="O4488" s="105"/>
      <c r="P4488" s="105"/>
      <c r="Q4488" s="105"/>
      <c r="R4488" s="105"/>
      <c r="S4488" s="105"/>
      <c r="T4488" s="105"/>
    </row>
    <row r="4489" ht="14.25" customHeight="1">
      <c r="A4489" s="107"/>
      <c r="B4489" s="116"/>
      <c r="C4489" s="116"/>
      <c r="D4489" s="224"/>
      <c r="E4489" s="105"/>
      <c r="F4489" s="105"/>
      <c r="G4489" s="105"/>
      <c r="H4489" s="105"/>
      <c r="I4489" s="105"/>
      <c r="J4489" s="105"/>
      <c r="K4489" s="105"/>
      <c r="L4489" s="105"/>
      <c r="M4489" s="105"/>
      <c r="N4489" s="106"/>
      <c r="O4489" s="105"/>
      <c r="P4489" s="105"/>
      <c r="Q4489" s="105"/>
      <c r="R4489" s="105"/>
      <c r="S4489" s="105"/>
      <c r="T4489" s="105"/>
    </row>
    <row r="4490" ht="14.25" customHeight="1">
      <c r="A4490" s="107"/>
      <c r="B4490" s="116"/>
      <c r="C4490" s="116"/>
      <c r="D4490" s="224"/>
      <c r="E4490" s="105"/>
      <c r="F4490" s="105"/>
      <c r="G4490" s="105"/>
      <c r="H4490" s="105"/>
      <c r="I4490" s="105"/>
      <c r="J4490" s="105"/>
      <c r="K4490" s="105"/>
      <c r="L4490" s="105"/>
      <c r="M4490" s="105"/>
      <c r="N4490" s="106"/>
      <c r="O4490" s="105"/>
      <c r="P4490" s="105"/>
      <c r="Q4490" s="105"/>
      <c r="R4490" s="105"/>
      <c r="S4490" s="105"/>
      <c r="T4490" s="105"/>
    </row>
    <row r="4491" ht="14.25" customHeight="1">
      <c r="A4491" s="107"/>
      <c r="B4491" s="116"/>
      <c r="C4491" s="116"/>
      <c r="D4491" s="224"/>
      <c r="E4491" s="105"/>
      <c r="F4491" s="105"/>
      <c r="G4491" s="105"/>
      <c r="H4491" s="105"/>
      <c r="I4491" s="105"/>
      <c r="J4491" s="105"/>
      <c r="K4491" s="105"/>
      <c r="L4491" s="105"/>
      <c r="M4491" s="105"/>
      <c r="N4491" s="106"/>
      <c r="O4491" s="105"/>
      <c r="P4491" s="105"/>
      <c r="Q4491" s="105"/>
      <c r="R4491" s="105"/>
      <c r="S4491" s="105"/>
      <c r="T4491" s="105"/>
    </row>
    <row r="4492" ht="14.25" customHeight="1">
      <c r="A4492" s="107"/>
      <c r="B4492" s="116"/>
      <c r="C4492" s="116"/>
      <c r="D4492" s="224"/>
      <c r="E4492" s="105"/>
      <c r="F4492" s="105"/>
      <c r="G4492" s="105"/>
      <c r="H4492" s="105"/>
      <c r="I4492" s="105"/>
      <c r="J4492" s="105"/>
      <c r="K4492" s="105"/>
      <c r="L4492" s="105"/>
      <c r="M4492" s="105"/>
      <c r="N4492" s="106"/>
      <c r="O4492" s="105"/>
      <c r="P4492" s="105"/>
      <c r="Q4492" s="105"/>
      <c r="R4492" s="105"/>
      <c r="S4492" s="105"/>
      <c r="T4492" s="105"/>
    </row>
    <row r="4493" ht="14.25" customHeight="1">
      <c r="A4493" s="107"/>
      <c r="B4493" s="116"/>
      <c r="C4493" s="116"/>
      <c r="D4493" s="224"/>
      <c r="E4493" s="105"/>
      <c r="F4493" s="105"/>
      <c r="G4493" s="105"/>
      <c r="H4493" s="105"/>
      <c r="I4493" s="105"/>
      <c r="J4493" s="105"/>
      <c r="K4493" s="105"/>
      <c r="L4493" s="105"/>
      <c r="M4493" s="105"/>
      <c r="N4493" s="106"/>
      <c r="O4493" s="105"/>
      <c r="P4493" s="105"/>
      <c r="Q4493" s="105"/>
      <c r="R4493" s="105"/>
      <c r="S4493" s="105"/>
      <c r="T4493" s="105"/>
    </row>
    <row r="4494" ht="14.25" customHeight="1">
      <c r="A4494" s="107"/>
      <c r="B4494" s="116"/>
      <c r="C4494" s="116"/>
      <c r="D4494" s="224"/>
      <c r="E4494" s="105"/>
      <c r="F4494" s="105"/>
      <c r="G4494" s="105"/>
      <c r="H4494" s="105"/>
      <c r="I4494" s="105"/>
      <c r="J4494" s="105"/>
      <c r="K4494" s="105"/>
      <c r="L4494" s="105"/>
      <c r="M4494" s="105"/>
      <c r="N4494" s="106"/>
      <c r="O4494" s="105"/>
      <c r="P4494" s="105"/>
      <c r="Q4494" s="105"/>
      <c r="R4494" s="105"/>
      <c r="S4494" s="105"/>
      <c r="T4494" s="105"/>
    </row>
    <row r="4495" ht="14.25" customHeight="1">
      <c r="A4495" s="107"/>
      <c r="B4495" s="116"/>
      <c r="C4495" s="116"/>
      <c r="D4495" s="224"/>
      <c r="E4495" s="105"/>
      <c r="F4495" s="105"/>
      <c r="G4495" s="105"/>
      <c r="H4495" s="105"/>
      <c r="I4495" s="105"/>
      <c r="J4495" s="105"/>
      <c r="K4495" s="105"/>
      <c r="L4495" s="105"/>
      <c r="M4495" s="105"/>
      <c r="N4495" s="106"/>
      <c r="O4495" s="105"/>
      <c r="P4495" s="105"/>
      <c r="Q4495" s="105"/>
      <c r="R4495" s="105"/>
      <c r="S4495" s="105"/>
      <c r="T4495" s="105"/>
    </row>
    <row r="4496" ht="14.25" customHeight="1">
      <c r="A4496" s="107"/>
      <c r="B4496" s="116"/>
      <c r="C4496" s="116"/>
      <c r="D4496" s="224"/>
      <c r="E4496" s="105"/>
      <c r="F4496" s="105"/>
      <c r="G4496" s="105"/>
      <c r="H4496" s="105"/>
      <c r="I4496" s="105"/>
      <c r="J4496" s="105"/>
      <c r="K4496" s="105"/>
      <c r="L4496" s="105"/>
      <c r="M4496" s="105"/>
      <c r="N4496" s="106"/>
      <c r="O4496" s="105"/>
      <c r="P4496" s="105"/>
      <c r="Q4496" s="105"/>
      <c r="R4496" s="105"/>
      <c r="S4496" s="105"/>
      <c r="T4496" s="105"/>
    </row>
    <row r="4497" ht="14.25" customHeight="1">
      <c r="A4497" s="107"/>
      <c r="B4497" s="116"/>
      <c r="C4497" s="116"/>
      <c r="D4497" s="224"/>
      <c r="E4497" s="105"/>
      <c r="F4497" s="105"/>
      <c r="G4497" s="105"/>
      <c r="H4497" s="105"/>
      <c r="I4497" s="105"/>
      <c r="J4497" s="105"/>
      <c r="K4497" s="105"/>
      <c r="L4497" s="105"/>
      <c r="M4497" s="105"/>
      <c r="N4497" s="106"/>
      <c r="O4497" s="105"/>
      <c r="P4497" s="105"/>
      <c r="Q4497" s="105"/>
      <c r="R4497" s="105"/>
      <c r="S4497" s="105"/>
      <c r="T4497" s="105"/>
    </row>
    <row r="4498" ht="14.25" customHeight="1">
      <c r="A4498" s="107"/>
      <c r="B4498" s="116"/>
      <c r="C4498" s="116"/>
      <c r="D4498" s="224"/>
      <c r="E4498" s="105"/>
      <c r="F4498" s="105"/>
      <c r="G4498" s="105"/>
      <c r="H4498" s="105"/>
      <c r="I4498" s="105"/>
      <c r="J4498" s="105"/>
      <c r="K4498" s="105"/>
      <c r="L4498" s="105"/>
      <c r="M4498" s="105"/>
      <c r="N4498" s="106"/>
      <c r="O4498" s="105"/>
      <c r="P4498" s="105"/>
      <c r="Q4498" s="105"/>
      <c r="R4498" s="105"/>
      <c r="S4498" s="105"/>
      <c r="T4498" s="105"/>
    </row>
    <row r="4499" ht="14.25" customHeight="1">
      <c r="A4499" s="107"/>
      <c r="B4499" s="116"/>
      <c r="C4499" s="116"/>
      <c r="D4499" s="224"/>
      <c r="E4499" s="105"/>
      <c r="F4499" s="105"/>
      <c r="G4499" s="105"/>
      <c r="H4499" s="105"/>
      <c r="I4499" s="105"/>
      <c r="J4499" s="105"/>
      <c r="K4499" s="105"/>
      <c r="L4499" s="105"/>
      <c r="M4499" s="105"/>
      <c r="N4499" s="106"/>
      <c r="O4499" s="105"/>
      <c r="P4499" s="105"/>
      <c r="Q4499" s="105"/>
      <c r="R4499" s="105"/>
      <c r="S4499" s="105"/>
      <c r="T4499" s="105"/>
    </row>
    <row r="4500" ht="14.25" customHeight="1">
      <c r="A4500" s="107"/>
      <c r="B4500" s="116"/>
      <c r="C4500" s="116"/>
      <c r="D4500" s="224"/>
      <c r="E4500" s="105"/>
      <c r="F4500" s="105"/>
      <c r="G4500" s="105"/>
      <c r="H4500" s="105"/>
      <c r="I4500" s="105"/>
      <c r="J4500" s="105"/>
      <c r="K4500" s="105"/>
      <c r="L4500" s="105"/>
      <c r="M4500" s="105"/>
      <c r="N4500" s="106"/>
      <c r="O4500" s="105"/>
      <c r="P4500" s="105"/>
      <c r="Q4500" s="105"/>
      <c r="R4500" s="105"/>
      <c r="S4500" s="105"/>
      <c r="T4500" s="105"/>
    </row>
    <row r="4501" ht="14.25" customHeight="1">
      <c r="A4501" s="107"/>
      <c r="B4501" s="116"/>
      <c r="C4501" s="116"/>
      <c r="D4501" s="224"/>
      <c r="E4501" s="105"/>
      <c r="F4501" s="105"/>
      <c r="G4501" s="105"/>
      <c r="H4501" s="105"/>
      <c r="I4501" s="105"/>
      <c r="J4501" s="105"/>
      <c r="K4501" s="105"/>
      <c r="L4501" s="105"/>
      <c r="M4501" s="105"/>
      <c r="N4501" s="106"/>
      <c r="O4501" s="105"/>
      <c r="P4501" s="105"/>
      <c r="Q4501" s="105"/>
      <c r="R4501" s="105"/>
      <c r="S4501" s="105"/>
      <c r="T4501" s="105"/>
    </row>
    <row r="4502" ht="14.25" customHeight="1">
      <c r="A4502" s="107"/>
      <c r="B4502" s="116"/>
      <c r="C4502" s="116"/>
      <c r="D4502" s="224"/>
      <c r="E4502" s="105"/>
      <c r="F4502" s="105"/>
      <c r="G4502" s="105"/>
      <c r="H4502" s="105"/>
      <c r="I4502" s="105"/>
      <c r="J4502" s="105"/>
      <c r="K4502" s="105"/>
      <c r="L4502" s="105"/>
      <c r="M4502" s="105"/>
      <c r="N4502" s="106"/>
      <c r="O4502" s="105"/>
      <c r="P4502" s="105"/>
      <c r="Q4502" s="105"/>
      <c r="R4502" s="105"/>
      <c r="S4502" s="105"/>
      <c r="T4502" s="105"/>
    </row>
    <row r="4503" ht="14.25" customHeight="1">
      <c r="A4503" s="107"/>
      <c r="B4503" s="116"/>
      <c r="C4503" s="116"/>
      <c r="D4503" s="224"/>
      <c r="E4503" s="105"/>
      <c r="F4503" s="105"/>
      <c r="G4503" s="105"/>
      <c r="H4503" s="105"/>
      <c r="I4503" s="105"/>
      <c r="J4503" s="105"/>
      <c r="K4503" s="105"/>
      <c r="L4503" s="105"/>
      <c r="M4503" s="105"/>
      <c r="N4503" s="106"/>
      <c r="O4503" s="105"/>
      <c r="P4503" s="105"/>
      <c r="Q4503" s="105"/>
      <c r="R4503" s="105"/>
      <c r="S4503" s="105"/>
      <c r="T4503" s="105"/>
    </row>
    <row r="4504" ht="14.25" customHeight="1">
      <c r="A4504" s="107"/>
      <c r="B4504" s="116"/>
      <c r="C4504" s="116"/>
      <c r="D4504" s="224"/>
      <c r="E4504" s="105"/>
      <c r="F4504" s="105"/>
      <c r="G4504" s="105"/>
      <c r="H4504" s="105"/>
      <c r="I4504" s="105"/>
      <c r="J4504" s="105"/>
      <c r="K4504" s="105"/>
      <c r="L4504" s="105"/>
      <c r="M4504" s="105"/>
      <c r="N4504" s="106"/>
      <c r="O4504" s="105"/>
      <c r="P4504" s="105"/>
      <c r="Q4504" s="105"/>
      <c r="R4504" s="105"/>
      <c r="S4504" s="105"/>
      <c r="T4504" s="105"/>
    </row>
    <row r="4505" ht="14.25" customHeight="1">
      <c r="A4505" s="107"/>
      <c r="B4505" s="116"/>
      <c r="C4505" s="116"/>
      <c r="D4505" s="224"/>
      <c r="E4505" s="105"/>
      <c r="F4505" s="105"/>
      <c r="G4505" s="105"/>
      <c r="H4505" s="105"/>
      <c r="I4505" s="105"/>
      <c r="J4505" s="105"/>
      <c r="K4505" s="105"/>
      <c r="L4505" s="105"/>
      <c r="M4505" s="105"/>
      <c r="N4505" s="106"/>
      <c r="O4505" s="105"/>
      <c r="P4505" s="105"/>
      <c r="Q4505" s="105"/>
      <c r="R4505" s="105"/>
      <c r="S4505" s="105"/>
      <c r="T4505" s="105"/>
    </row>
    <row r="4506" ht="14.25" customHeight="1">
      <c r="A4506" s="107"/>
      <c r="B4506" s="116"/>
      <c r="C4506" s="116"/>
      <c r="D4506" s="224"/>
      <c r="E4506" s="105"/>
      <c r="F4506" s="105"/>
      <c r="G4506" s="105"/>
      <c r="H4506" s="105"/>
      <c r="I4506" s="105"/>
      <c r="J4506" s="105"/>
      <c r="K4506" s="105"/>
      <c r="L4506" s="105"/>
      <c r="M4506" s="105"/>
      <c r="N4506" s="106"/>
      <c r="O4506" s="105"/>
      <c r="P4506" s="105"/>
      <c r="Q4506" s="105"/>
      <c r="R4506" s="105"/>
      <c r="S4506" s="105"/>
      <c r="T4506" s="105"/>
    </row>
    <row r="4507" ht="14.25" customHeight="1">
      <c r="A4507" s="107"/>
      <c r="B4507" s="116"/>
      <c r="C4507" s="116"/>
      <c r="D4507" s="224"/>
      <c r="E4507" s="105"/>
      <c r="F4507" s="105"/>
      <c r="G4507" s="105"/>
      <c r="H4507" s="105"/>
      <c r="I4507" s="105"/>
      <c r="J4507" s="105"/>
      <c r="K4507" s="105"/>
      <c r="L4507" s="105"/>
      <c r="M4507" s="105"/>
      <c r="N4507" s="106"/>
      <c r="O4507" s="105"/>
      <c r="P4507" s="105"/>
      <c r="Q4507" s="105"/>
      <c r="R4507" s="105"/>
      <c r="S4507" s="105"/>
      <c r="T4507" s="105"/>
    </row>
    <row r="4508" ht="14.25" customHeight="1">
      <c r="A4508" s="107"/>
      <c r="B4508" s="116"/>
      <c r="C4508" s="116"/>
      <c r="D4508" s="224"/>
      <c r="E4508" s="105"/>
      <c r="F4508" s="105"/>
      <c r="G4508" s="105"/>
      <c r="H4508" s="105"/>
      <c r="I4508" s="105"/>
      <c r="J4508" s="105"/>
      <c r="K4508" s="105"/>
      <c r="L4508" s="105"/>
      <c r="M4508" s="105"/>
      <c r="N4508" s="106"/>
      <c r="O4508" s="105"/>
      <c r="P4508" s="105"/>
      <c r="Q4508" s="105"/>
      <c r="R4508" s="105"/>
      <c r="S4508" s="105"/>
      <c r="T4508" s="105"/>
    </row>
    <row r="4509" ht="14.25" customHeight="1">
      <c r="A4509" s="107"/>
      <c r="B4509" s="116"/>
      <c r="C4509" s="116"/>
      <c r="D4509" s="224"/>
      <c r="E4509" s="105"/>
      <c r="F4509" s="105"/>
      <c r="G4509" s="105"/>
      <c r="H4509" s="105"/>
      <c r="I4509" s="105"/>
      <c r="J4509" s="105"/>
      <c r="K4509" s="105"/>
      <c r="L4509" s="105"/>
      <c r="M4509" s="105"/>
      <c r="N4509" s="106"/>
      <c r="O4509" s="105"/>
      <c r="P4509" s="105"/>
      <c r="Q4509" s="105"/>
      <c r="R4509" s="105"/>
      <c r="S4509" s="105"/>
      <c r="T4509" s="105"/>
    </row>
    <row r="4510" ht="14.25" customHeight="1">
      <c r="A4510" s="107"/>
      <c r="B4510" s="116"/>
      <c r="C4510" s="116"/>
      <c r="D4510" s="224"/>
      <c r="E4510" s="105"/>
      <c r="F4510" s="105"/>
      <c r="G4510" s="105"/>
      <c r="H4510" s="105"/>
      <c r="I4510" s="105"/>
      <c r="J4510" s="105"/>
      <c r="K4510" s="105"/>
      <c r="L4510" s="105"/>
      <c r="M4510" s="105"/>
      <c r="N4510" s="106"/>
      <c r="O4510" s="105"/>
      <c r="P4510" s="105"/>
      <c r="Q4510" s="105"/>
      <c r="R4510" s="105"/>
      <c r="S4510" s="105"/>
      <c r="T4510" s="105"/>
    </row>
    <row r="4511" ht="14.25" customHeight="1">
      <c r="A4511" s="107"/>
      <c r="B4511" s="116"/>
      <c r="C4511" s="116"/>
      <c r="D4511" s="224"/>
      <c r="E4511" s="105"/>
      <c r="F4511" s="105"/>
      <c r="G4511" s="105"/>
      <c r="H4511" s="105"/>
      <c r="I4511" s="105"/>
      <c r="J4511" s="105"/>
      <c r="K4511" s="105"/>
      <c r="L4511" s="105"/>
      <c r="M4511" s="105"/>
      <c r="N4511" s="106"/>
      <c r="O4511" s="105"/>
      <c r="P4511" s="105"/>
      <c r="Q4511" s="105"/>
      <c r="R4511" s="105"/>
      <c r="S4511" s="105"/>
      <c r="T4511" s="105"/>
    </row>
    <row r="4512" ht="14.25" customHeight="1">
      <c r="A4512" s="107"/>
      <c r="B4512" s="116"/>
      <c r="C4512" s="116"/>
      <c r="D4512" s="224"/>
      <c r="E4512" s="105"/>
      <c r="F4512" s="105"/>
      <c r="G4512" s="105"/>
      <c r="H4512" s="105"/>
      <c r="I4512" s="105"/>
      <c r="J4512" s="105"/>
      <c r="K4512" s="105"/>
      <c r="L4512" s="105"/>
      <c r="M4512" s="105"/>
      <c r="N4512" s="106"/>
      <c r="O4512" s="105"/>
      <c r="P4512" s="105"/>
      <c r="Q4512" s="105"/>
      <c r="R4512" s="105"/>
      <c r="S4512" s="105"/>
      <c r="T4512" s="105"/>
    </row>
    <row r="4513" ht="14.25" customHeight="1">
      <c r="A4513" s="107"/>
      <c r="B4513" s="116"/>
      <c r="C4513" s="116"/>
      <c r="D4513" s="224"/>
      <c r="E4513" s="105"/>
      <c r="F4513" s="105"/>
      <c r="G4513" s="105"/>
      <c r="H4513" s="105"/>
      <c r="I4513" s="105"/>
      <c r="J4513" s="105"/>
      <c r="K4513" s="105"/>
      <c r="L4513" s="105"/>
      <c r="M4513" s="105"/>
      <c r="N4513" s="106"/>
      <c r="O4513" s="105"/>
      <c r="P4513" s="105"/>
      <c r="Q4513" s="105"/>
      <c r="R4513" s="105"/>
      <c r="S4513" s="105"/>
      <c r="T4513" s="105"/>
    </row>
    <row r="4514" ht="14.25" customHeight="1">
      <c r="A4514" s="107"/>
      <c r="B4514" s="116"/>
      <c r="C4514" s="116"/>
      <c r="D4514" s="224"/>
      <c r="E4514" s="105"/>
      <c r="F4514" s="105"/>
      <c r="G4514" s="105"/>
      <c r="H4514" s="105"/>
      <c r="I4514" s="105"/>
      <c r="J4514" s="105"/>
      <c r="K4514" s="105"/>
      <c r="L4514" s="105"/>
      <c r="M4514" s="105"/>
      <c r="N4514" s="106"/>
      <c r="O4514" s="105"/>
      <c r="P4514" s="105"/>
      <c r="Q4514" s="105"/>
      <c r="R4514" s="105"/>
      <c r="S4514" s="105"/>
      <c r="T4514" s="105"/>
    </row>
    <row r="4515" ht="14.25" customHeight="1">
      <c r="A4515" s="107"/>
      <c r="B4515" s="116"/>
      <c r="C4515" s="116"/>
      <c r="D4515" s="224"/>
      <c r="E4515" s="105"/>
      <c r="F4515" s="105"/>
      <c r="G4515" s="105"/>
      <c r="H4515" s="105"/>
      <c r="I4515" s="105"/>
      <c r="J4515" s="105"/>
      <c r="K4515" s="105"/>
      <c r="L4515" s="105"/>
      <c r="M4515" s="105"/>
      <c r="N4515" s="106"/>
      <c r="O4515" s="105"/>
      <c r="P4515" s="105"/>
      <c r="Q4515" s="105"/>
      <c r="R4515" s="105"/>
      <c r="S4515" s="105"/>
      <c r="T4515" s="105"/>
    </row>
    <row r="4516" ht="14.25" customHeight="1">
      <c r="A4516" s="107"/>
      <c r="B4516" s="116"/>
      <c r="C4516" s="116"/>
      <c r="D4516" s="224"/>
      <c r="E4516" s="105"/>
      <c r="F4516" s="105"/>
      <c r="G4516" s="105"/>
      <c r="H4516" s="105"/>
      <c r="I4516" s="105"/>
      <c r="J4516" s="105"/>
      <c r="K4516" s="105"/>
      <c r="L4516" s="105"/>
      <c r="M4516" s="105"/>
      <c r="N4516" s="106"/>
      <c r="O4516" s="105"/>
      <c r="P4516" s="105"/>
      <c r="Q4516" s="105"/>
      <c r="R4516" s="105"/>
      <c r="S4516" s="105"/>
      <c r="T4516" s="105"/>
    </row>
    <row r="4517" ht="14.25" customHeight="1">
      <c r="A4517" s="107"/>
      <c r="B4517" s="116"/>
      <c r="C4517" s="116"/>
      <c r="D4517" s="224"/>
      <c r="E4517" s="105"/>
      <c r="F4517" s="105"/>
      <c r="G4517" s="105"/>
      <c r="H4517" s="105"/>
      <c r="I4517" s="105"/>
      <c r="J4517" s="105"/>
      <c r="K4517" s="105"/>
      <c r="L4517" s="105"/>
      <c r="M4517" s="105"/>
      <c r="N4517" s="106"/>
      <c r="O4517" s="105"/>
      <c r="P4517" s="105"/>
      <c r="Q4517" s="105"/>
      <c r="R4517" s="105"/>
      <c r="S4517" s="105"/>
      <c r="T4517" s="105"/>
    </row>
    <row r="4518" ht="14.25" customHeight="1">
      <c r="A4518" s="107"/>
      <c r="B4518" s="116"/>
      <c r="C4518" s="116"/>
      <c r="D4518" s="224"/>
      <c r="E4518" s="105"/>
      <c r="F4518" s="105"/>
      <c r="G4518" s="105"/>
      <c r="H4518" s="105"/>
      <c r="I4518" s="105"/>
      <c r="J4518" s="105"/>
      <c r="K4518" s="105"/>
      <c r="L4518" s="105"/>
      <c r="M4518" s="105"/>
      <c r="N4518" s="106"/>
      <c r="O4518" s="105"/>
      <c r="P4518" s="105"/>
      <c r="Q4518" s="105"/>
      <c r="R4518" s="105"/>
      <c r="S4518" s="105"/>
      <c r="T4518" s="105"/>
    </row>
    <row r="4519" ht="14.25" customHeight="1">
      <c r="A4519" s="107"/>
      <c r="B4519" s="116"/>
      <c r="C4519" s="116"/>
      <c r="D4519" s="224"/>
      <c r="E4519" s="105"/>
      <c r="F4519" s="105"/>
      <c r="G4519" s="105"/>
      <c r="H4519" s="105"/>
      <c r="I4519" s="105"/>
      <c r="J4519" s="105"/>
      <c r="K4519" s="105"/>
      <c r="L4519" s="105"/>
      <c r="M4519" s="105"/>
      <c r="N4519" s="106"/>
      <c r="O4519" s="105"/>
      <c r="P4519" s="105"/>
      <c r="Q4519" s="105"/>
      <c r="R4519" s="105"/>
      <c r="S4519" s="105"/>
      <c r="T4519" s="105"/>
    </row>
    <row r="4520" ht="14.25" customHeight="1">
      <c r="A4520" s="107"/>
      <c r="B4520" s="116"/>
      <c r="C4520" s="116"/>
      <c r="D4520" s="224"/>
      <c r="E4520" s="105"/>
      <c r="F4520" s="105"/>
      <c r="G4520" s="105"/>
      <c r="H4520" s="105"/>
      <c r="I4520" s="105"/>
      <c r="J4520" s="105"/>
      <c r="K4520" s="105"/>
      <c r="L4520" s="105"/>
      <c r="M4520" s="105"/>
      <c r="N4520" s="106"/>
      <c r="O4520" s="105"/>
      <c r="P4520" s="105"/>
      <c r="Q4520" s="105"/>
      <c r="R4520" s="105"/>
      <c r="S4520" s="105"/>
      <c r="T4520" s="105"/>
    </row>
    <row r="4521" ht="14.25" customHeight="1">
      <c r="A4521" s="107"/>
      <c r="B4521" s="116"/>
      <c r="C4521" s="116"/>
      <c r="D4521" s="224"/>
      <c r="E4521" s="105"/>
      <c r="F4521" s="105"/>
      <c r="G4521" s="105"/>
      <c r="H4521" s="105"/>
      <c r="I4521" s="105"/>
      <c r="J4521" s="105"/>
      <c r="K4521" s="105"/>
      <c r="L4521" s="105"/>
      <c r="M4521" s="105"/>
      <c r="N4521" s="106"/>
      <c r="O4521" s="105"/>
      <c r="P4521" s="105"/>
      <c r="Q4521" s="105"/>
      <c r="R4521" s="105"/>
      <c r="S4521" s="105"/>
      <c r="T4521" s="105"/>
    </row>
    <row r="4522" ht="14.25" customHeight="1">
      <c r="A4522" s="107"/>
      <c r="B4522" s="116"/>
      <c r="C4522" s="116"/>
      <c r="D4522" s="224"/>
      <c r="E4522" s="105"/>
      <c r="F4522" s="105"/>
      <c r="G4522" s="105"/>
      <c r="H4522" s="105"/>
      <c r="I4522" s="105"/>
      <c r="J4522" s="105"/>
      <c r="K4522" s="105"/>
      <c r="L4522" s="105"/>
      <c r="M4522" s="105"/>
      <c r="N4522" s="106"/>
      <c r="O4522" s="105"/>
      <c r="P4522" s="105"/>
      <c r="Q4522" s="105"/>
      <c r="R4522" s="105"/>
      <c r="S4522" s="105"/>
      <c r="T4522" s="105"/>
    </row>
    <row r="4523" ht="14.25" customHeight="1">
      <c r="A4523" s="107"/>
      <c r="B4523" s="116"/>
      <c r="C4523" s="116"/>
      <c r="D4523" s="224"/>
      <c r="E4523" s="105"/>
      <c r="F4523" s="105"/>
      <c r="G4523" s="105"/>
      <c r="H4523" s="105"/>
      <c r="I4523" s="105"/>
      <c r="J4523" s="105"/>
      <c r="K4523" s="105"/>
      <c r="L4523" s="105"/>
      <c r="M4523" s="105"/>
      <c r="N4523" s="106"/>
      <c r="O4523" s="105"/>
      <c r="P4523" s="105"/>
      <c r="Q4523" s="105"/>
      <c r="R4523" s="105"/>
      <c r="S4523" s="105"/>
      <c r="T4523" s="105"/>
    </row>
    <row r="4524" ht="14.25" customHeight="1">
      <c r="A4524" s="107"/>
      <c r="B4524" s="116"/>
      <c r="C4524" s="116"/>
      <c r="D4524" s="224"/>
      <c r="E4524" s="105"/>
      <c r="F4524" s="105"/>
      <c r="G4524" s="105"/>
      <c r="H4524" s="105"/>
      <c r="I4524" s="105"/>
      <c r="J4524" s="105"/>
      <c r="K4524" s="105"/>
      <c r="L4524" s="105"/>
      <c r="M4524" s="105"/>
      <c r="N4524" s="106"/>
      <c r="O4524" s="105"/>
      <c r="P4524" s="105"/>
      <c r="Q4524" s="105"/>
      <c r="R4524" s="105"/>
      <c r="S4524" s="105"/>
      <c r="T4524" s="105"/>
    </row>
    <row r="4525" ht="14.25" customHeight="1">
      <c r="A4525" s="107"/>
      <c r="B4525" s="116"/>
      <c r="C4525" s="116"/>
      <c r="D4525" s="224"/>
      <c r="E4525" s="105"/>
      <c r="F4525" s="105"/>
      <c r="G4525" s="105"/>
      <c r="H4525" s="105"/>
      <c r="I4525" s="105"/>
      <c r="J4525" s="105"/>
      <c r="K4525" s="105"/>
      <c r="L4525" s="105"/>
      <c r="M4525" s="105"/>
      <c r="N4525" s="106"/>
      <c r="O4525" s="105"/>
      <c r="P4525" s="105"/>
      <c r="Q4525" s="105"/>
      <c r="R4525" s="105"/>
      <c r="S4525" s="105"/>
      <c r="T4525" s="105"/>
    </row>
    <row r="4526" ht="14.25" customHeight="1">
      <c r="A4526" s="107"/>
      <c r="B4526" s="116"/>
      <c r="C4526" s="116"/>
      <c r="D4526" s="224"/>
      <c r="E4526" s="105"/>
      <c r="F4526" s="105"/>
      <c r="G4526" s="105"/>
      <c r="H4526" s="105"/>
      <c r="I4526" s="105"/>
      <c r="J4526" s="105"/>
      <c r="K4526" s="105"/>
      <c r="L4526" s="105"/>
      <c r="M4526" s="105"/>
      <c r="N4526" s="106"/>
      <c r="O4526" s="105"/>
      <c r="P4526" s="105"/>
      <c r="Q4526" s="105"/>
      <c r="R4526" s="105"/>
      <c r="S4526" s="105"/>
      <c r="T4526" s="105"/>
    </row>
    <row r="4527" ht="14.25" customHeight="1">
      <c r="A4527" s="107"/>
      <c r="B4527" s="116"/>
      <c r="C4527" s="116"/>
      <c r="D4527" s="224"/>
      <c r="E4527" s="105"/>
      <c r="F4527" s="105"/>
      <c r="G4527" s="105"/>
      <c r="H4527" s="105"/>
      <c r="I4527" s="105"/>
      <c r="J4527" s="105"/>
      <c r="K4527" s="105"/>
      <c r="L4527" s="105"/>
      <c r="M4527" s="105"/>
      <c r="N4527" s="106"/>
      <c r="O4527" s="105"/>
      <c r="P4527" s="105"/>
      <c r="Q4527" s="105"/>
      <c r="R4527" s="105"/>
      <c r="S4527" s="105"/>
      <c r="T4527" s="105"/>
    </row>
    <row r="4528" ht="14.25" customHeight="1">
      <c r="A4528" s="107"/>
      <c r="B4528" s="116"/>
      <c r="C4528" s="116"/>
      <c r="D4528" s="224"/>
      <c r="E4528" s="105"/>
      <c r="F4528" s="105"/>
      <c r="G4528" s="105"/>
      <c r="H4528" s="105"/>
      <c r="I4528" s="105"/>
      <c r="J4528" s="105"/>
      <c r="K4528" s="105"/>
      <c r="L4528" s="105"/>
      <c r="M4528" s="105"/>
      <c r="N4528" s="106"/>
      <c r="O4528" s="105"/>
      <c r="P4528" s="105"/>
      <c r="Q4528" s="105"/>
      <c r="R4528" s="105"/>
      <c r="S4528" s="105"/>
      <c r="T4528" s="105"/>
    </row>
    <row r="4529" ht="14.25" customHeight="1">
      <c r="A4529" s="107"/>
      <c r="B4529" s="116"/>
      <c r="C4529" s="116"/>
      <c r="D4529" s="224"/>
      <c r="E4529" s="105"/>
      <c r="F4529" s="105"/>
      <c r="G4529" s="105"/>
      <c r="H4529" s="105"/>
      <c r="I4529" s="105"/>
      <c r="J4529" s="105"/>
      <c r="K4529" s="105"/>
      <c r="L4529" s="105"/>
      <c r="M4529" s="105"/>
      <c r="N4529" s="106"/>
      <c r="O4529" s="105"/>
      <c r="P4529" s="105"/>
      <c r="Q4529" s="105"/>
      <c r="R4529" s="105"/>
      <c r="S4529" s="105"/>
      <c r="T4529" s="105"/>
    </row>
    <row r="4530" ht="14.25" customHeight="1">
      <c r="A4530" s="107"/>
      <c r="B4530" s="116"/>
      <c r="C4530" s="116"/>
      <c r="D4530" s="224"/>
      <c r="E4530" s="105"/>
      <c r="F4530" s="105"/>
      <c r="G4530" s="105"/>
      <c r="H4530" s="105"/>
      <c r="I4530" s="105"/>
      <c r="J4530" s="105"/>
      <c r="K4530" s="105"/>
      <c r="L4530" s="105"/>
      <c r="M4530" s="105"/>
      <c r="N4530" s="106"/>
      <c r="O4530" s="105"/>
      <c r="P4530" s="105"/>
      <c r="Q4530" s="105"/>
      <c r="R4530" s="105"/>
      <c r="S4530" s="105"/>
      <c r="T4530" s="105"/>
    </row>
    <row r="4531" ht="14.25" customHeight="1">
      <c r="A4531" s="107"/>
      <c r="B4531" s="116"/>
      <c r="C4531" s="116"/>
      <c r="D4531" s="224"/>
      <c r="E4531" s="105"/>
      <c r="F4531" s="105"/>
      <c r="G4531" s="105"/>
      <c r="H4531" s="105"/>
      <c r="I4531" s="105"/>
      <c r="J4531" s="105"/>
      <c r="K4531" s="105"/>
      <c r="L4531" s="105"/>
      <c r="M4531" s="105"/>
      <c r="N4531" s="106"/>
      <c r="O4531" s="105"/>
      <c r="P4531" s="105"/>
      <c r="Q4531" s="105"/>
      <c r="R4531" s="105"/>
      <c r="S4531" s="105"/>
      <c r="T4531" s="105"/>
    </row>
    <row r="4532" ht="14.25" customHeight="1">
      <c r="A4532" s="107"/>
      <c r="B4532" s="116"/>
      <c r="C4532" s="116"/>
      <c r="D4532" s="224"/>
      <c r="E4532" s="105"/>
      <c r="F4532" s="105"/>
      <c r="G4532" s="105"/>
      <c r="H4532" s="105"/>
      <c r="I4532" s="105"/>
      <c r="J4532" s="105"/>
      <c r="K4532" s="105"/>
      <c r="L4532" s="105"/>
      <c r="M4532" s="105"/>
      <c r="N4532" s="106"/>
      <c r="O4532" s="105"/>
      <c r="P4532" s="105"/>
      <c r="Q4532" s="105"/>
      <c r="R4532" s="105"/>
      <c r="S4532" s="105"/>
      <c r="T4532" s="105"/>
    </row>
    <row r="4533" ht="14.25" customHeight="1">
      <c r="A4533" s="107"/>
      <c r="B4533" s="116"/>
      <c r="C4533" s="116"/>
      <c r="D4533" s="224"/>
      <c r="E4533" s="105"/>
      <c r="F4533" s="105"/>
      <c r="G4533" s="105"/>
      <c r="H4533" s="105"/>
      <c r="I4533" s="105"/>
      <c r="J4533" s="105"/>
      <c r="K4533" s="105"/>
      <c r="L4533" s="105"/>
      <c r="M4533" s="105"/>
      <c r="N4533" s="106"/>
      <c r="O4533" s="105"/>
      <c r="P4533" s="105"/>
      <c r="Q4533" s="105"/>
      <c r="R4533" s="105"/>
      <c r="S4533" s="105"/>
      <c r="T4533" s="105"/>
    </row>
    <row r="4534" ht="14.25" customHeight="1">
      <c r="A4534" s="107"/>
      <c r="B4534" s="116"/>
      <c r="C4534" s="116"/>
      <c r="D4534" s="224"/>
      <c r="E4534" s="105"/>
      <c r="F4534" s="105"/>
      <c r="G4534" s="105"/>
      <c r="H4534" s="105"/>
      <c r="I4534" s="105"/>
      <c r="J4534" s="105"/>
      <c r="K4534" s="105"/>
      <c r="L4534" s="105"/>
      <c r="M4534" s="105"/>
      <c r="N4534" s="106"/>
      <c r="O4534" s="105"/>
      <c r="P4534" s="105"/>
      <c r="Q4534" s="105"/>
      <c r="R4534" s="105"/>
      <c r="S4534" s="105"/>
      <c r="T4534" s="105"/>
    </row>
    <row r="4535" ht="14.25" customHeight="1">
      <c r="A4535" s="107"/>
      <c r="B4535" s="116"/>
      <c r="C4535" s="116"/>
      <c r="D4535" s="224"/>
      <c r="E4535" s="105"/>
      <c r="F4535" s="105"/>
      <c r="G4535" s="105"/>
      <c r="H4535" s="105"/>
      <c r="I4535" s="105"/>
      <c r="J4535" s="105"/>
      <c r="K4535" s="105"/>
      <c r="L4535" s="105"/>
      <c r="M4535" s="105"/>
      <c r="N4535" s="106"/>
      <c r="O4535" s="105"/>
      <c r="P4535" s="105"/>
      <c r="Q4535" s="105"/>
      <c r="R4535" s="105"/>
      <c r="S4535" s="105"/>
      <c r="T4535" s="105"/>
    </row>
    <row r="4536" ht="14.25" customHeight="1">
      <c r="A4536" s="107"/>
      <c r="B4536" s="116"/>
      <c r="C4536" s="116"/>
      <c r="D4536" s="224"/>
      <c r="E4536" s="105"/>
      <c r="F4536" s="105"/>
      <c r="G4536" s="105"/>
      <c r="H4536" s="105"/>
      <c r="I4536" s="105"/>
      <c r="J4536" s="105"/>
      <c r="K4536" s="105"/>
      <c r="L4536" s="105"/>
      <c r="M4536" s="105"/>
      <c r="N4536" s="106"/>
      <c r="O4536" s="105"/>
      <c r="P4536" s="105"/>
      <c r="Q4536" s="105"/>
      <c r="R4536" s="105"/>
      <c r="S4536" s="105"/>
      <c r="T4536" s="105"/>
    </row>
    <row r="4537" ht="14.25" customHeight="1">
      <c r="A4537" s="107"/>
      <c r="B4537" s="116"/>
      <c r="C4537" s="116"/>
      <c r="D4537" s="224"/>
      <c r="E4537" s="105"/>
      <c r="F4537" s="105"/>
      <c r="G4537" s="105"/>
      <c r="H4537" s="105"/>
      <c r="I4537" s="105"/>
      <c r="J4537" s="105"/>
      <c r="K4537" s="105"/>
      <c r="L4537" s="105"/>
      <c r="M4537" s="105"/>
      <c r="N4537" s="106"/>
      <c r="O4537" s="105"/>
      <c r="P4537" s="105"/>
      <c r="Q4537" s="105"/>
      <c r="R4537" s="105"/>
      <c r="S4537" s="105"/>
      <c r="T4537" s="105"/>
    </row>
    <row r="4538" ht="14.25" customHeight="1">
      <c r="A4538" s="107"/>
      <c r="B4538" s="116"/>
      <c r="C4538" s="116"/>
      <c r="D4538" s="224"/>
      <c r="E4538" s="105"/>
      <c r="F4538" s="105"/>
      <c r="G4538" s="105"/>
      <c r="H4538" s="105"/>
      <c r="I4538" s="105"/>
      <c r="J4538" s="105"/>
      <c r="K4538" s="105"/>
      <c r="L4538" s="105"/>
      <c r="M4538" s="105"/>
      <c r="N4538" s="106"/>
      <c r="O4538" s="105"/>
      <c r="P4538" s="105"/>
      <c r="Q4538" s="105"/>
      <c r="R4538" s="105"/>
      <c r="S4538" s="105"/>
      <c r="T4538" s="105"/>
    </row>
    <row r="4539" ht="14.25" customHeight="1">
      <c r="A4539" s="107"/>
      <c r="B4539" s="116"/>
      <c r="C4539" s="116"/>
      <c r="D4539" s="224"/>
      <c r="E4539" s="105"/>
      <c r="F4539" s="105"/>
      <c r="G4539" s="105"/>
      <c r="H4539" s="105"/>
      <c r="I4539" s="105"/>
      <c r="J4539" s="105"/>
      <c r="K4539" s="105"/>
      <c r="L4539" s="105"/>
      <c r="M4539" s="105"/>
      <c r="N4539" s="106"/>
      <c r="O4539" s="105"/>
      <c r="P4539" s="105"/>
      <c r="Q4539" s="105"/>
      <c r="R4539" s="105"/>
      <c r="S4539" s="105"/>
      <c r="T4539" s="105"/>
    </row>
    <row r="4540" ht="14.25" customHeight="1">
      <c r="A4540" s="107"/>
      <c r="B4540" s="116"/>
      <c r="C4540" s="116"/>
      <c r="D4540" s="224"/>
      <c r="E4540" s="105"/>
      <c r="F4540" s="105"/>
      <c r="G4540" s="105"/>
      <c r="H4540" s="105"/>
      <c r="I4540" s="105"/>
      <c r="J4540" s="105"/>
      <c r="K4540" s="105"/>
      <c r="L4540" s="105"/>
      <c r="M4540" s="105"/>
      <c r="N4540" s="106"/>
      <c r="O4540" s="105"/>
      <c r="P4540" s="105"/>
      <c r="Q4540" s="105"/>
      <c r="R4540" s="105"/>
      <c r="S4540" s="105"/>
      <c r="T4540" s="105"/>
    </row>
    <row r="4541" ht="14.25" customHeight="1">
      <c r="A4541" s="107"/>
      <c r="B4541" s="116"/>
      <c r="C4541" s="116"/>
      <c r="D4541" s="224"/>
      <c r="E4541" s="105"/>
      <c r="F4541" s="105"/>
      <c r="G4541" s="105"/>
      <c r="H4541" s="105"/>
      <c r="I4541" s="105"/>
      <c r="J4541" s="105"/>
      <c r="K4541" s="105"/>
      <c r="L4541" s="105"/>
      <c r="M4541" s="105"/>
      <c r="N4541" s="106"/>
      <c r="O4541" s="105"/>
      <c r="P4541" s="105"/>
      <c r="Q4541" s="105"/>
      <c r="R4541" s="105"/>
      <c r="S4541" s="105"/>
      <c r="T4541" s="105"/>
    </row>
    <row r="4542" ht="14.25" customHeight="1">
      <c r="A4542" s="107"/>
      <c r="B4542" s="116"/>
      <c r="C4542" s="116"/>
      <c r="D4542" s="224"/>
      <c r="E4542" s="105"/>
      <c r="F4542" s="105"/>
      <c r="G4542" s="105"/>
      <c r="H4542" s="105"/>
      <c r="I4542" s="105"/>
      <c r="J4542" s="105"/>
      <c r="K4542" s="105"/>
      <c r="L4542" s="105"/>
      <c r="M4542" s="105"/>
      <c r="N4542" s="106"/>
      <c r="O4542" s="105"/>
      <c r="P4542" s="105"/>
      <c r="Q4542" s="105"/>
      <c r="R4542" s="105"/>
      <c r="S4542" s="105"/>
      <c r="T4542" s="105"/>
    </row>
    <row r="4543" ht="14.25" customHeight="1">
      <c r="A4543" s="107"/>
      <c r="B4543" s="116"/>
      <c r="C4543" s="116"/>
      <c r="D4543" s="224"/>
      <c r="E4543" s="105"/>
      <c r="F4543" s="105"/>
      <c r="G4543" s="105"/>
      <c r="H4543" s="105"/>
      <c r="I4543" s="105"/>
      <c r="J4543" s="105"/>
      <c r="K4543" s="105"/>
      <c r="L4543" s="105"/>
      <c r="M4543" s="105"/>
      <c r="N4543" s="106"/>
      <c r="O4543" s="105"/>
      <c r="P4543" s="105"/>
      <c r="Q4543" s="105"/>
      <c r="R4543" s="105"/>
      <c r="S4543" s="105"/>
      <c r="T4543" s="105"/>
    </row>
    <row r="4544" ht="14.25" customHeight="1">
      <c r="A4544" s="107"/>
      <c r="B4544" s="116"/>
      <c r="C4544" s="116"/>
      <c r="D4544" s="224"/>
      <c r="E4544" s="105"/>
      <c r="F4544" s="105"/>
      <c r="G4544" s="105"/>
      <c r="H4544" s="105"/>
      <c r="I4544" s="105"/>
      <c r="J4544" s="105"/>
      <c r="K4544" s="105"/>
      <c r="L4544" s="105"/>
      <c r="M4544" s="105"/>
      <c r="N4544" s="106"/>
      <c r="O4544" s="105"/>
      <c r="P4544" s="105"/>
      <c r="Q4544" s="105"/>
      <c r="R4544" s="105"/>
      <c r="S4544" s="105"/>
      <c r="T4544" s="105"/>
    </row>
    <row r="4545" ht="14.25" customHeight="1">
      <c r="A4545" s="107"/>
      <c r="B4545" s="116"/>
      <c r="C4545" s="116"/>
      <c r="D4545" s="224"/>
      <c r="E4545" s="105"/>
      <c r="F4545" s="105"/>
      <c r="G4545" s="105"/>
      <c r="H4545" s="105"/>
      <c r="I4545" s="105"/>
      <c r="J4545" s="105"/>
      <c r="K4545" s="105"/>
      <c r="L4545" s="105"/>
      <c r="M4545" s="105"/>
      <c r="N4545" s="106"/>
      <c r="O4545" s="105"/>
      <c r="P4545" s="105"/>
      <c r="Q4545" s="105"/>
      <c r="R4545" s="105"/>
      <c r="S4545" s="105"/>
      <c r="T4545" s="105"/>
    </row>
    <row r="4546" ht="14.25" customHeight="1">
      <c r="A4546" s="107"/>
      <c r="B4546" s="116"/>
      <c r="C4546" s="116"/>
      <c r="D4546" s="224"/>
      <c r="E4546" s="105"/>
      <c r="F4546" s="105"/>
      <c r="G4546" s="105"/>
      <c r="H4546" s="105"/>
      <c r="I4546" s="105"/>
      <c r="J4546" s="105"/>
      <c r="K4546" s="105"/>
      <c r="L4546" s="105"/>
      <c r="M4546" s="105"/>
      <c r="N4546" s="106"/>
      <c r="O4546" s="105"/>
      <c r="P4546" s="105"/>
      <c r="Q4546" s="105"/>
      <c r="R4546" s="105"/>
      <c r="S4546" s="105"/>
      <c r="T4546" s="105"/>
    </row>
    <row r="4547" ht="14.25" customHeight="1">
      <c r="A4547" s="107"/>
      <c r="B4547" s="116"/>
      <c r="C4547" s="116"/>
      <c r="D4547" s="224"/>
      <c r="E4547" s="105"/>
      <c r="F4547" s="105"/>
      <c r="G4547" s="105"/>
      <c r="H4547" s="105"/>
      <c r="I4547" s="105"/>
      <c r="J4547" s="105"/>
      <c r="K4547" s="105"/>
      <c r="L4547" s="105"/>
      <c r="M4547" s="105"/>
      <c r="N4547" s="106"/>
      <c r="O4547" s="105"/>
      <c r="P4547" s="105"/>
      <c r="Q4547" s="105"/>
      <c r="R4547" s="105"/>
      <c r="S4547" s="105"/>
      <c r="T4547" s="105"/>
    </row>
    <row r="4548" ht="14.25" customHeight="1">
      <c r="A4548" s="107"/>
      <c r="B4548" s="116"/>
      <c r="C4548" s="116"/>
      <c r="D4548" s="224"/>
      <c r="E4548" s="105"/>
      <c r="F4548" s="105"/>
      <c r="G4548" s="105"/>
      <c r="H4548" s="105"/>
      <c r="I4548" s="105"/>
      <c r="J4548" s="105"/>
      <c r="K4548" s="105"/>
      <c r="L4548" s="105"/>
      <c r="M4548" s="105"/>
      <c r="N4548" s="106"/>
      <c r="O4548" s="105"/>
      <c r="P4548" s="105"/>
      <c r="Q4548" s="105"/>
      <c r="R4548" s="105"/>
      <c r="S4548" s="105"/>
      <c r="T4548" s="105"/>
    </row>
    <row r="4549" ht="14.25" customHeight="1">
      <c r="A4549" s="107"/>
      <c r="B4549" s="116"/>
      <c r="C4549" s="116"/>
      <c r="D4549" s="224"/>
      <c r="E4549" s="105"/>
      <c r="F4549" s="105"/>
      <c r="G4549" s="105"/>
      <c r="H4549" s="105"/>
      <c r="I4549" s="105"/>
      <c r="J4549" s="105"/>
      <c r="K4549" s="105"/>
      <c r="L4549" s="105"/>
      <c r="M4549" s="105"/>
      <c r="N4549" s="106"/>
      <c r="O4549" s="105"/>
      <c r="P4549" s="105"/>
      <c r="Q4549" s="105"/>
      <c r="R4549" s="105"/>
      <c r="S4549" s="105"/>
      <c r="T4549" s="105"/>
    </row>
    <row r="4550" ht="14.25" customHeight="1">
      <c r="A4550" s="107"/>
      <c r="B4550" s="116"/>
      <c r="C4550" s="116"/>
      <c r="D4550" s="224"/>
      <c r="E4550" s="105"/>
      <c r="F4550" s="105"/>
      <c r="G4550" s="105"/>
      <c r="H4550" s="105"/>
      <c r="I4550" s="105"/>
      <c r="J4550" s="105"/>
      <c r="K4550" s="105"/>
      <c r="L4550" s="105"/>
      <c r="M4550" s="105"/>
      <c r="N4550" s="106"/>
      <c r="O4550" s="105"/>
      <c r="P4550" s="105"/>
      <c r="Q4550" s="105"/>
      <c r="R4550" s="105"/>
      <c r="S4550" s="105"/>
      <c r="T4550" s="105"/>
    </row>
    <row r="4551" ht="14.25" customHeight="1">
      <c r="A4551" s="107"/>
      <c r="B4551" s="116"/>
      <c r="C4551" s="116"/>
      <c r="D4551" s="224"/>
      <c r="E4551" s="105"/>
      <c r="F4551" s="105"/>
      <c r="G4551" s="105"/>
      <c r="H4551" s="105"/>
      <c r="I4551" s="105"/>
      <c r="J4551" s="105"/>
      <c r="K4551" s="105"/>
      <c r="L4551" s="105"/>
      <c r="M4551" s="105"/>
      <c r="N4551" s="106"/>
      <c r="O4551" s="105"/>
      <c r="P4551" s="105"/>
      <c r="Q4551" s="105"/>
      <c r="R4551" s="105"/>
      <c r="S4551" s="105"/>
      <c r="T4551" s="105"/>
    </row>
    <row r="4552" ht="14.25" customHeight="1">
      <c r="A4552" s="107"/>
      <c r="B4552" s="116"/>
      <c r="C4552" s="116"/>
      <c r="D4552" s="224"/>
      <c r="E4552" s="105"/>
      <c r="F4552" s="105"/>
      <c r="G4552" s="105"/>
      <c r="H4552" s="105"/>
      <c r="I4552" s="105"/>
      <c r="J4552" s="105"/>
      <c r="K4552" s="105"/>
      <c r="L4552" s="105"/>
      <c r="M4552" s="105"/>
      <c r="N4552" s="106"/>
      <c r="O4552" s="105"/>
      <c r="P4552" s="105"/>
      <c r="Q4552" s="105"/>
      <c r="R4552" s="105"/>
      <c r="S4552" s="105"/>
      <c r="T4552" s="105"/>
    </row>
    <row r="4553" ht="14.25" customHeight="1">
      <c r="A4553" s="107"/>
      <c r="B4553" s="116"/>
      <c r="C4553" s="116"/>
      <c r="D4553" s="224"/>
      <c r="E4553" s="105"/>
      <c r="F4553" s="105"/>
      <c r="G4553" s="105"/>
      <c r="H4553" s="105"/>
      <c r="I4553" s="105"/>
      <c r="J4553" s="105"/>
      <c r="K4553" s="105"/>
      <c r="L4553" s="105"/>
      <c r="M4553" s="105"/>
      <c r="N4553" s="106"/>
      <c r="O4553" s="105"/>
      <c r="P4553" s="105"/>
      <c r="Q4553" s="105"/>
      <c r="R4553" s="105"/>
      <c r="S4553" s="105"/>
      <c r="T4553" s="105"/>
    </row>
    <row r="4554" ht="14.25" customHeight="1">
      <c r="A4554" s="107"/>
      <c r="B4554" s="116"/>
      <c r="C4554" s="116"/>
      <c r="D4554" s="224"/>
      <c r="E4554" s="105"/>
      <c r="F4554" s="105"/>
      <c r="G4554" s="105"/>
      <c r="H4554" s="105"/>
      <c r="I4554" s="105"/>
      <c r="J4554" s="105"/>
      <c r="K4554" s="105"/>
      <c r="L4554" s="105"/>
      <c r="M4554" s="105"/>
      <c r="N4554" s="106"/>
      <c r="O4554" s="105"/>
      <c r="P4554" s="105"/>
      <c r="Q4554" s="105"/>
      <c r="R4554" s="105"/>
      <c r="S4554" s="105"/>
      <c r="T4554" s="105"/>
    </row>
    <row r="4555" ht="14.25" customHeight="1">
      <c r="A4555" s="107"/>
      <c r="B4555" s="116"/>
      <c r="C4555" s="116"/>
      <c r="D4555" s="224"/>
      <c r="E4555" s="105"/>
      <c r="F4555" s="105"/>
      <c r="G4555" s="105"/>
      <c r="H4555" s="105"/>
      <c r="I4555" s="105"/>
      <c r="J4555" s="105"/>
      <c r="K4555" s="105"/>
      <c r="L4555" s="105"/>
      <c r="M4555" s="105"/>
      <c r="N4555" s="106"/>
      <c r="O4555" s="105"/>
      <c r="P4555" s="105"/>
      <c r="Q4555" s="105"/>
      <c r="R4555" s="105"/>
      <c r="S4555" s="105"/>
      <c r="T4555" s="105"/>
    </row>
    <row r="4556" ht="14.25" customHeight="1">
      <c r="A4556" s="107"/>
      <c r="B4556" s="116"/>
      <c r="C4556" s="116"/>
      <c r="D4556" s="224"/>
      <c r="E4556" s="105"/>
      <c r="F4556" s="105"/>
      <c r="G4556" s="105"/>
      <c r="H4556" s="105"/>
      <c r="I4556" s="105"/>
      <c r="J4556" s="105"/>
      <c r="K4556" s="105"/>
      <c r="L4556" s="105"/>
      <c r="M4556" s="105"/>
      <c r="N4556" s="106"/>
      <c r="O4556" s="105"/>
      <c r="P4556" s="105"/>
      <c r="Q4556" s="105"/>
      <c r="R4556" s="105"/>
      <c r="S4556" s="105"/>
      <c r="T4556" s="105"/>
    </row>
    <row r="4557" ht="14.25" customHeight="1">
      <c r="A4557" s="107"/>
      <c r="B4557" s="116"/>
      <c r="C4557" s="116"/>
      <c r="D4557" s="224"/>
      <c r="E4557" s="105"/>
      <c r="F4557" s="105"/>
      <c r="G4557" s="105"/>
      <c r="H4557" s="105"/>
      <c r="I4557" s="105"/>
      <c r="J4557" s="105"/>
      <c r="K4557" s="105"/>
      <c r="L4557" s="105"/>
      <c r="M4557" s="105"/>
      <c r="N4557" s="106"/>
      <c r="O4557" s="105"/>
      <c r="P4557" s="105"/>
      <c r="Q4557" s="105"/>
      <c r="R4557" s="105"/>
      <c r="S4557" s="105"/>
      <c r="T4557" s="105"/>
    </row>
    <row r="4558" ht="14.25" customHeight="1">
      <c r="A4558" s="107"/>
      <c r="B4558" s="116"/>
      <c r="C4558" s="116"/>
      <c r="D4558" s="224"/>
      <c r="E4558" s="105"/>
      <c r="F4558" s="105"/>
      <c r="G4558" s="105"/>
      <c r="H4558" s="105"/>
      <c r="I4558" s="105"/>
      <c r="J4558" s="105"/>
      <c r="K4558" s="105"/>
      <c r="L4558" s="105"/>
      <c r="M4558" s="105"/>
      <c r="N4558" s="106"/>
      <c r="O4558" s="105"/>
      <c r="P4558" s="105"/>
      <c r="Q4558" s="105"/>
      <c r="R4558" s="105"/>
      <c r="S4558" s="105"/>
      <c r="T4558" s="105"/>
    </row>
    <row r="4559" ht="14.25" customHeight="1">
      <c r="A4559" s="107"/>
      <c r="B4559" s="116"/>
      <c r="C4559" s="116"/>
      <c r="D4559" s="224"/>
      <c r="E4559" s="105"/>
      <c r="F4559" s="105"/>
      <c r="G4559" s="105"/>
      <c r="H4559" s="105"/>
      <c r="I4559" s="105"/>
      <c r="J4559" s="105"/>
      <c r="K4559" s="105"/>
      <c r="L4559" s="105"/>
      <c r="M4559" s="105"/>
      <c r="N4559" s="106"/>
      <c r="O4559" s="105"/>
      <c r="P4559" s="105"/>
      <c r="Q4559" s="105"/>
      <c r="R4559" s="105"/>
      <c r="S4559" s="105"/>
      <c r="T4559" s="105"/>
    </row>
    <row r="4560" ht="14.25" customHeight="1">
      <c r="A4560" s="107"/>
      <c r="B4560" s="116"/>
      <c r="C4560" s="116"/>
      <c r="D4560" s="224"/>
      <c r="E4560" s="105"/>
      <c r="F4560" s="105"/>
      <c r="G4560" s="105"/>
      <c r="H4560" s="105"/>
      <c r="I4560" s="105"/>
      <c r="J4560" s="105"/>
      <c r="K4560" s="105"/>
      <c r="L4560" s="105"/>
      <c r="M4560" s="105"/>
      <c r="N4560" s="106"/>
      <c r="O4560" s="105"/>
      <c r="P4560" s="105"/>
      <c r="Q4560" s="105"/>
      <c r="R4560" s="105"/>
      <c r="S4560" s="105"/>
      <c r="T4560" s="105"/>
    </row>
    <row r="4561" ht="14.25" customHeight="1">
      <c r="A4561" s="107"/>
      <c r="B4561" s="116"/>
      <c r="C4561" s="116"/>
      <c r="D4561" s="224"/>
      <c r="E4561" s="105"/>
      <c r="F4561" s="105"/>
      <c r="G4561" s="105"/>
      <c r="H4561" s="105"/>
      <c r="I4561" s="105"/>
      <c r="J4561" s="105"/>
      <c r="K4561" s="105"/>
      <c r="L4561" s="105"/>
      <c r="M4561" s="105"/>
      <c r="N4561" s="106"/>
      <c r="O4561" s="105"/>
      <c r="P4561" s="105"/>
      <c r="Q4561" s="105"/>
      <c r="R4561" s="105"/>
      <c r="S4561" s="105"/>
      <c r="T4561" s="105"/>
    </row>
    <row r="4562" ht="14.25" customHeight="1">
      <c r="A4562" s="107"/>
      <c r="B4562" s="116"/>
      <c r="C4562" s="116"/>
      <c r="D4562" s="224"/>
      <c r="E4562" s="105"/>
      <c r="F4562" s="105"/>
      <c r="G4562" s="105"/>
      <c r="H4562" s="105"/>
      <c r="I4562" s="105"/>
      <c r="J4562" s="105"/>
      <c r="K4562" s="105"/>
      <c r="L4562" s="105"/>
      <c r="M4562" s="105"/>
      <c r="N4562" s="106"/>
      <c r="O4562" s="105"/>
      <c r="P4562" s="105"/>
      <c r="Q4562" s="105"/>
      <c r="R4562" s="105"/>
      <c r="S4562" s="105"/>
      <c r="T4562" s="105"/>
    </row>
    <row r="4563" ht="14.25" customHeight="1">
      <c r="A4563" s="107"/>
      <c r="B4563" s="116"/>
      <c r="C4563" s="116"/>
      <c r="D4563" s="224"/>
      <c r="E4563" s="105"/>
      <c r="F4563" s="105"/>
      <c r="G4563" s="105"/>
      <c r="H4563" s="105"/>
      <c r="I4563" s="105"/>
      <c r="J4563" s="105"/>
      <c r="K4563" s="105"/>
      <c r="L4563" s="105"/>
      <c r="M4563" s="105"/>
      <c r="N4563" s="106"/>
      <c r="O4563" s="105"/>
      <c r="P4563" s="105"/>
      <c r="Q4563" s="105"/>
      <c r="R4563" s="105"/>
      <c r="S4563" s="105"/>
      <c r="T4563" s="105"/>
    </row>
    <row r="4564" ht="14.25" customHeight="1">
      <c r="A4564" s="107"/>
      <c r="B4564" s="116"/>
      <c r="C4564" s="116"/>
      <c r="D4564" s="224"/>
      <c r="E4564" s="105"/>
      <c r="F4564" s="105"/>
      <c r="G4564" s="105"/>
      <c r="H4564" s="105"/>
      <c r="I4564" s="105"/>
      <c r="J4564" s="105"/>
      <c r="K4564" s="105"/>
      <c r="L4564" s="105"/>
      <c r="M4564" s="105"/>
      <c r="N4564" s="106"/>
      <c r="O4564" s="105"/>
      <c r="P4564" s="105"/>
      <c r="Q4564" s="105"/>
      <c r="R4564" s="105"/>
      <c r="S4564" s="105"/>
      <c r="T4564" s="105"/>
    </row>
    <row r="4565" ht="14.25" customHeight="1">
      <c r="A4565" s="107"/>
      <c r="B4565" s="116"/>
      <c r="C4565" s="116"/>
      <c r="D4565" s="224"/>
      <c r="E4565" s="105"/>
      <c r="F4565" s="105"/>
      <c r="G4565" s="105"/>
      <c r="H4565" s="105"/>
      <c r="I4565" s="105"/>
      <c r="J4565" s="105"/>
      <c r="K4565" s="105"/>
      <c r="L4565" s="105"/>
      <c r="M4565" s="105"/>
      <c r="N4565" s="106"/>
      <c r="O4565" s="105"/>
      <c r="P4565" s="105"/>
      <c r="Q4565" s="105"/>
      <c r="R4565" s="105"/>
      <c r="S4565" s="105"/>
      <c r="T4565" s="105"/>
    </row>
    <row r="4566" ht="14.25" customHeight="1">
      <c r="A4566" s="107"/>
      <c r="B4566" s="116"/>
      <c r="C4566" s="116"/>
      <c r="D4566" s="224"/>
      <c r="E4566" s="105"/>
      <c r="F4566" s="105"/>
      <c r="G4566" s="105"/>
      <c r="H4566" s="105"/>
      <c r="I4566" s="105"/>
      <c r="J4566" s="105"/>
      <c r="K4566" s="105"/>
      <c r="L4566" s="105"/>
      <c r="M4566" s="105"/>
      <c r="N4566" s="106"/>
      <c r="O4566" s="105"/>
      <c r="P4566" s="105"/>
      <c r="Q4566" s="105"/>
      <c r="R4566" s="105"/>
      <c r="S4566" s="105"/>
      <c r="T4566" s="105"/>
    </row>
    <row r="4567" ht="14.25" customHeight="1">
      <c r="A4567" s="107"/>
      <c r="B4567" s="116"/>
      <c r="C4567" s="116"/>
      <c r="D4567" s="224"/>
      <c r="E4567" s="105"/>
      <c r="F4567" s="105"/>
      <c r="G4567" s="105"/>
      <c r="H4567" s="105"/>
      <c r="I4567" s="105"/>
      <c r="J4567" s="105"/>
      <c r="K4567" s="105"/>
      <c r="L4567" s="105"/>
      <c r="M4567" s="105"/>
      <c r="N4567" s="106"/>
      <c r="O4567" s="105"/>
      <c r="P4567" s="105"/>
      <c r="Q4567" s="105"/>
      <c r="R4567" s="105"/>
      <c r="S4567" s="105"/>
      <c r="T4567" s="105"/>
    </row>
    <row r="4568" ht="14.25" customHeight="1">
      <c r="A4568" s="107"/>
      <c r="B4568" s="116"/>
      <c r="C4568" s="116"/>
      <c r="D4568" s="224"/>
      <c r="E4568" s="105"/>
      <c r="F4568" s="105"/>
      <c r="G4568" s="105"/>
      <c r="H4568" s="105"/>
      <c r="I4568" s="105"/>
      <c r="J4568" s="105"/>
      <c r="K4568" s="105"/>
      <c r="L4568" s="105"/>
      <c r="M4568" s="105"/>
      <c r="N4568" s="106"/>
      <c r="O4568" s="105"/>
      <c r="P4568" s="105"/>
      <c r="Q4568" s="105"/>
      <c r="R4568" s="105"/>
      <c r="S4568" s="105"/>
      <c r="T4568" s="105"/>
    </row>
    <row r="4569" ht="14.25" customHeight="1">
      <c r="A4569" s="107"/>
      <c r="B4569" s="116"/>
      <c r="C4569" s="116"/>
      <c r="D4569" s="224"/>
      <c r="E4569" s="105"/>
      <c r="F4569" s="105"/>
      <c r="G4569" s="105"/>
      <c r="H4569" s="105"/>
      <c r="I4569" s="105"/>
      <c r="J4569" s="105"/>
      <c r="K4569" s="105"/>
      <c r="L4569" s="105"/>
      <c r="M4569" s="105"/>
      <c r="N4569" s="106"/>
      <c r="O4569" s="105"/>
      <c r="P4569" s="105"/>
      <c r="Q4569" s="105"/>
      <c r="R4569" s="105"/>
      <c r="S4569" s="105"/>
      <c r="T4569" s="105"/>
    </row>
    <row r="4570" ht="14.25" customHeight="1">
      <c r="A4570" s="107"/>
      <c r="B4570" s="116"/>
      <c r="C4570" s="116"/>
      <c r="D4570" s="224"/>
      <c r="E4570" s="105"/>
      <c r="F4570" s="105"/>
      <c r="G4570" s="105"/>
      <c r="H4570" s="105"/>
      <c r="I4570" s="105"/>
      <c r="J4570" s="105"/>
      <c r="K4570" s="105"/>
      <c r="L4570" s="105"/>
      <c r="M4570" s="105"/>
      <c r="N4570" s="106"/>
      <c r="O4570" s="105"/>
      <c r="P4570" s="105"/>
      <c r="Q4570" s="105"/>
      <c r="R4570" s="105"/>
      <c r="S4570" s="105"/>
      <c r="T4570" s="105"/>
    </row>
    <row r="4571" ht="14.25" customHeight="1">
      <c r="A4571" s="107"/>
      <c r="B4571" s="116"/>
      <c r="C4571" s="116"/>
      <c r="D4571" s="224"/>
      <c r="E4571" s="105"/>
      <c r="F4571" s="105"/>
      <c r="G4571" s="105"/>
      <c r="H4571" s="105"/>
      <c r="I4571" s="105"/>
      <c r="J4571" s="105"/>
      <c r="K4571" s="105"/>
      <c r="L4571" s="105"/>
      <c r="M4571" s="105"/>
      <c r="N4571" s="106"/>
      <c r="O4571" s="105"/>
      <c r="P4571" s="105"/>
      <c r="Q4571" s="105"/>
      <c r="R4571" s="105"/>
      <c r="S4571" s="105"/>
      <c r="T4571" s="105"/>
    </row>
    <row r="4572" ht="14.25" customHeight="1">
      <c r="A4572" s="107"/>
      <c r="B4572" s="116"/>
      <c r="C4572" s="116"/>
      <c r="D4572" s="224"/>
      <c r="E4572" s="105"/>
      <c r="F4572" s="105"/>
      <c r="G4572" s="105"/>
      <c r="H4572" s="105"/>
      <c r="I4572" s="105"/>
      <c r="J4572" s="105"/>
      <c r="K4572" s="105"/>
      <c r="L4572" s="105"/>
      <c r="M4572" s="105"/>
      <c r="N4572" s="106"/>
      <c r="O4572" s="105"/>
      <c r="P4572" s="105"/>
      <c r="Q4572" s="105"/>
      <c r="R4572" s="105"/>
      <c r="S4572" s="105"/>
      <c r="T4572" s="105"/>
    </row>
    <row r="4573" ht="14.25" customHeight="1">
      <c r="A4573" s="107"/>
      <c r="B4573" s="116"/>
      <c r="C4573" s="116"/>
      <c r="D4573" s="224"/>
      <c r="E4573" s="105"/>
      <c r="F4573" s="105"/>
      <c r="G4573" s="105"/>
      <c r="H4573" s="105"/>
      <c r="I4573" s="105"/>
      <c r="J4573" s="105"/>
      <c r="K4573" s="105"/>
      <c r="L4573" s="105"/>
      <c r="M4573" s="105"/>
      <c r="N4573" s="106"/>
      <c r="O4573" s="105"/>
      <c r="P4573" s="105"/>
      <c r="Q4573" s="105"/>
      <c r="R4573" s="105"/>
      <c r="S4573" s="105"/>
      <c r="T4573" s="105"/>
    </row>
    <row r="4574" ht="14.25" customHeight="1">
      <c r="A4574" s="107"/>
      <c r="B4574" s="116"/>
      <c r="C4574" s="116"/>
      <c r="D4574" s="224"/>
      <c r="E4574" s="105"/>
      <c r="F4574" s="105"/>
      <c r="G4574" s="105"/>
      <c r="H4574" s="105"/>
      <c r="I4574" s="105"/>
      <c r="J4574" s="105"/>
      <c r="K4574" s="105"/>
      <c r="L4574" s="105"/>
      <c r="M4574" s="105"/>
      <c r="N4574" s="106"/>
      <c r="O4574" s="105"/>
      <c r="P4574" s="105"/>
      <c r="Q4574" s="105"/>
      <c r="R4574" s="105"/>
      <c r="S4574" s="105"/>
      <c r="T4574" s="105"/>
    </row>
    <row r="4575" ht="14.25" customHeight="1">
      <c r="A4575" s="107"/>
      <c r="B4575" s="116"/>
      <c r="C4575" s="116"/>
      <c r="D4575" s="224"/>
      <c r="E4575" s="105"/>
      <c r="F4575" s="105"/>
      <c r="G4575" s="105"/>
      <c r="H4575" s="105"/>
      <c r="I4575" s="105"/>
      <c r="J4575" s="105"/>
      <c r="K4575" s="105"/>
      <c r="L4575" s="105"/>
      <c r="M4575" s="105"/>
      <c r="N4575" s="106"/>
      <c r="O4575" s="105"/>
      <c r="P4575" s="105"/>
      <c r="Q4575" s="105"/>
      <c r="R4575" s="105"/>
      <c r="S4575" s="105"/>
      <c r="T4575" s="105"/>
    </row>
    <row r="4576" ht="14.25" customHeight="1">
      <c r="A4576" s="107"/>
      <c r="B4576" s="116"/>
      <c r="C4576" s="116"/>
      <c r="D4576" s="224"/>
      <c r="E4576" s="105"/>
      <c r="F4576" s="105"/>
      <c r="G4576" s="105"/>
      <c r="H4576" s="105"/>
      <c r="I4576" s="105"/>
      <c r="J4576" s="105"/>
      <c r="K4576" s="105"/>
      <c r="L4576" s="105"/>
      <c r="M4576" s="105"/>
      <c r="N4576" s="106"/>
      <c r="O4576" s="105"/>
      <c r="P4576" s="105"/>
      <c r="Q4576" s="105"/>
      <c r="R4576" s="105"/>
      <c r="S4576" s="105"/>
      <c r="T4576" s="105"/>
    </row>
    <row r="4577" ht="14.25" customHeight="1">
      <c r="A4577" s="107"/>
      <c r="B4577" s="116"/>
      <c r="C4577" s="116"/>
      <c r="D4577" s="224"/>
      <c r="E4577" s="105"/>
      <c r="F4577" s="105"/>
      <c r="G4577" s="105"/>
      <c r="H4577" s="105"/>
      <c r="I4577" s="105"/>
      <c r="J4577" s="105"/>
      <c r="K4577" s="105"/>
      <c r="L4577" s="105"/>
      <c r="M4577" s="105"/>
      <c r="N4577" s="106"/>
      <c r="O4577" s="105"/>
      <c r="P4577" s="105"/>
      <c r="Q4577" s="105"/>
      <c r="R4577" s="105"/>
      <c r="S4577" s="105"/>
      <c r="T4577" s="105"/>
    </row>
    <row r="4578" ht="14.25" customHeight="1">
      <c r="A4578" s="107"/>
      <c r="B4578" s="116"/>
      <c r="C4578" s="116"/>
      <c r="D4578" s="224"/>
      <c r="E4578" s="105"/>
      <c r="F4578" s="105"/>
      <c r="G4578" s="105"/>
      <c r="H4578" s="105"/>
      <c r="I4578" s="105"/>
      <c r="J4578" s="105"/>
      <c r="K4578" s="105"/>
      <c r="L4578" s="105"/>
      <c r="M4578" s="105"/>
      <c r="N4578" s="106"/>
      <c r="O4578" s="105"/>
      <c r="P4578" s="105"/>
      <c r="Q4578" s="105"/>
      <c r="R4578" s="105"/>
      <c r="S4578" s="105"/>
      <c r="T4578" s="105"/>
    </row>
    <row r="4579" ht="14.25" customHeight="1">
      <c r="A4579" s="107"/>
      <c r="B4579" s="116"/>
      <c r="C4579" s="116"/>
      <c r="D4579" s="224"/>
      <c r="E4579" s="105"/>
      <c r="F4579" s="105"/>
      <c r="G4579" s="105"/>
      <c r="H4579" s="105"/>
      <c r="I4579" s="105"/>
      <c r="J4579" s="105"/>
      <c r="K4579" s="105"/>
      <c r="L4579" s="105"/>
      <c r="M4579" s="105"/>
      <c r="N4579" s="106"/>
      <c r="O4579" s="105"/>
      <c r="P4579" s="105"/>
      <c r="Q4579" s="105"/>
      <c r="R4579" s="105"/>
      <c r="S4579" s="105"/>
      <c r="T4579" s="105"/>
    </row>
    <row r="4580" ht="14.25" customHeight="1">
      <c r="A4580" s="107"/>
      <c r="B4580" s="116"/>
      <c r="C4580" s="116"/>
      <c r="D4580" s="224"/>
      <c r="E4580" s="105"/>
      <c r="F4580" s="105"/>
      <c r="G4580" s="105"/>
      <c r="H4580" s="105"/>
      <c r="I4580" s="105"/>
      <c r="J4580" s="105"/>
      <c r="K4580" s="105"/>
      <c r="L4580" s="105"/>
      <c r="M4580" s="105"/>
      <c r="N4580" s="106"/>
      <c r="O4580" s="105"/>
      <c r="P4580" s="105"/>
      <c r="Q4580" s="105"/>
      <c r="R4580" s="105"/>
      <c r="S4580" s="105"/>
      <c r="T4580" s="105"/>
    </row>
    <row r="4581" ht="14.25" customHeight="1">
      <c r="A4581" s="107"/>
      <c r="B4581" s="116"/>
      <c r="C4581" s="116"/>
      <c r="D4581" s="224"/>
      <c r="E4581" s="105"/>
      <c r="F4581" s="105"/>
      <c r="G4581" s="105"/>
      <c r="H4581" s="105"/>
      <c r="I4581" s="105"/>
      <c r="J4581" s="105"/>
      <c r="K4581" s="105"/>
      <c r="L4581" s="105"/>
      <c r="M4581" s="105"/>
      <c r="N4581" s="106"/>
      <c r="O4581" s="105"/>
      <c r="P4581" s="105"/>
      <c r="Q4581" s="105"/>
      <c r="R4581" s="105"/>
      <c r="S4581" s="105"/>
      <c r="T4581" s="105"/>
    </row>
    <row r="4582" ht="14.25" customHeight="1">
      <c r="A4582" s="107"/>
      <c r="B4582" s="116"/>
      <c r="C4582" s="116"/>
      <c r="D4582" s="224"/>
      <c r="E4582" s="105"/>
      <c r="F4582" s="105"/>
      <c r="G4582" s="105"/>
      <c r="H4582" s="105"/>
      <c r="I4582" s="105"/>
      <c r="J4582" s="105"/>
      <c r="K4582" s="105"/>
      <c r="L4582" s="105"/>
      <c r="M4582" s="105"/>
      <c r="N4582" s="106"/>
      <c r="O4582" s="105"/>
      <c r="P4582" s="105"/>
      <c r="Q4582" s="105"/>
      <c r="R4582" s="105"/>
      <c r="S4582" s="105"/>
      <c r="T4582" s="105"/>
    </row>
    <row r="4583" ht="14.25" customHeight="1">
      <c r="A4583" s="107"/>
      <c r="B4583" s="116"/>
      <c r="C4583" s="116"/>
      <c r="D4583" s="224"/>
      <c r="E4583" s="105"/>
      <c r="F4583" s="105"/>
      <c r="G4583" s="105"/>
      <c r="H4583" s="105"/>
      <c r="I4583" s="105"/>
      <c r="J4583" s="105"/>
      <c r="K4583" s="105"/>
      <c r="L4583" s="105"/>
      <c r="M4583" s="105"/>
      <c r="N4583" s="106"/>
      <c r="O4583" s="105"/>
      <c r="P4583" s="105"/>
      <c r="Q4583" s="105"/>
      <c r="R4583" s="105"/>
      <c r="S4583" s="105"/>
      <c r="T4583" s="105"/>
    </row>
    <row r="4584" ht="14.25" customHeight="1">
      <c r="A4584" s="107"/>
      <c r="B4584" s="116"/>
      <c r="C4584" s="116"/>
      <c r="D4584" s="224"/>
      <c r="E4584" s="105"/>
      <c r="F4584" s="105"/>
      <c r="G4584" s="105"/>
      <c r="H4584" s="105"/>
      <c r="I4584" s="105"/>
      <c r="J4584" s="105"/>
      <c r="K4584" s="105"/>
      <c r="L4584" s="105"/>
      <c r="M4584" s="105"/>
      <c r="N4584" s="106"/>
      <c r="O4584" s="105"/>
      <c r="P4584" s="105"/>
      <c r="Q4584" s="105"/>
      <c r="R4584" s="105"/>
      <c r="S4584" s="105"/>
      <c r="T4584" s="105"/>
    </row>
    <row r="4585" ht="14.25" customHeight="1">
      <c r="A4585" s="107"/>
      <c r="B4585" s="116"/>
      <c r="C4585" s="116"/>
      <c r="D4585" s="224"/>
      <c r="E4585" s="105"/>
      <c r="F4585" s="105"/>
      <c r="G4585" s="105"/>
      <c r="H4585" s="105"/>
      <c r="I4585" s="105"/>
      <c r="J4585" s="105"/>
      <c r="K4585" s="105"/>
      <c r="L4585" s="105"/>
      <c r="M4585" s="105"/>
      <c r="N4585" s="106"/>
      <c r="O4585" s="105"/>
      <c r="P4585" s="105"/>
      <c r="Q4585" s="105"/>
      <c r="R4585" s="105"/>
      <c r="S4585" s="105"/>
      <c r="T4585" s="105"/>
    </row>
    <row r="4586" ht="14.25" customHeight="1">
      <c r="A4586" s="107"/>
      <c r="B4586" s="116"/>
      <c r="C4586" s="116"/>
      <c r="D4586" s="224"/>
      <c r="E4586" s="105"/>
      <c r="F4586" s="105"/>
      <c r="G4586" s="105"/>
      <c r="H4586" s="105"/>
      <c r="I4586" s="105"/>
      <c r="J4586" s="105"/>
      <c r="K4586" s="105"/>
      <c r="L4586" s="105"/>
      <c r="M4586" s="105"/>
      <c r="N4586" s="106"/>
      <c r="O4586" s="105"/>
      <c r="P4586" s="105"/>
      <c r="Q4586" s="105"/>
      <c r="R4586" s="105"/>
      <c r="S4586" s="105"/>
      <c r="T4586" s="105"/>
    </row>
    <row r="4587" ht="14.25" customHeight="1">
      <c r="A4587" s="107"/>
      <c r="B4587" s="116"/>
      <c r="C4587" s="116"/>
      <c r="D4587" s="224"/>
      <c r="E4587" s="105"/>
      <c r="F4587" s="105"/>
      <c r="G4587" s="105"/>
      <c r="H4587" s="105"/>
      <c r="I4587" s="105"/>
      <c r="J4587" s="105"/>
      <c r="K4587" s="105"/>
      <c r="L4587" s="105"/>
      <c r="M4587" s="105"/>
      <c r="N4587" s="106"/>
      <c r="O4587" s="105"/>
      <c r="P4587" s="105"/>
      <c r="Q4587" s="105"/>
      <c r="R4587" s="105"/>
      <c r="S4587" s="105"/>
      <c r="T4587" s="105"/>
    </row>
    <row r="4588" ht="14.25" customHeight="1">
      <c r="A4588" s="107"/>
      <c r="B4588" s="116"/>
      <c r="C4588" s="116"/>
      <c r="D4588" s="224"/>
      <c r="E4588" s="105"/>
      <c r="F4588" s="105"/>
      <c r="G4588" s="105"/>
      <c r="H4588" s="105"/>
      <c r="I4588" s="105"/>
      <c r="J4588" s="105"/>
      <c r="K4588" s="105"/>
      <c r="L4588" s="105"/>
      <c r="M4588" s="105"/>
      <c r="N4588" s="106"/>
      <c r="O4588" s="105"/>
      <c r="P4588" s="105"/>
      <c r="Q4588" s="105"/>
      <c r="R4588" s="105"/>
      <c r="S4588" s="105"/>
      <c r="T4588" s="105"/>
    </row>
    <row r="4589" ht="14.25" customHeight="1">
      <c r="A4589" s="107"/>
      <c r="B4589" s="116"/>
      <c r="C4589" s="116"/>
      <c r="D4589" s="224"/>
      <c r="E4589" s="105"/>
      <c r="F4589" s="105"/>
      <c r="G4589" s="105"/>
      <c r="H4589" s="105"/>
      <c r="I4589" s="105"/>
      <c r="J4589" s="105"/>
      <c r="K4589" s="105"/>
      <c r="L4589" s="105"/>
      <c r="M4589" s="105"/>
      <c r="N4589" s="106"/>
      <c r="O4589" s="105"/>
      <c r="P4589" s="105"/>
      <c r="Q4589" s="105"/>
      <c r="R4589" s="105"/>
      <c r="S4589" s="105"/>
      <c r="T4589" s="105"/>
    </row>
    <row r="4590" ht="14.25" customHeight="1">
      <c r="A4590" s="107"/>
      <c r="B4590" s="116"/>
      <c r="C4590" s="116"/>
      <c r="D4590" s="224"/>
      <c r="E4590" s="105"/>
      <c r="F4590" s="105"/>
      <c r="G4590" s="105"/>
      <c r="H4590" s="105"/>
      <c r="I4590" s="105"/>
      <c r="J4590" s="105"/>
      <c r="K4590" s="105"/>
      <c r="L4590" s="105"/>
      <c r="M4590" s="105"/>
      <c r="N4590" s="106"/>
      <c r="O4590" s="105"/>
      <c r="P4590" s="105"/>
      <c r="Q4590" s="105"/>
      <c r="R4590" s="105"/>
      <c r="S4590" s="105"/>
      <c r="T4590" s="105"/>
    </row>
    <row r="4591" ht="14.25" customHeight="1">
      <c r="A4591" s="107"/>
      <c r="B4591" s="116"/>
      <c r="C4591" s="116"/>
      <c r="D4591" s="224"/>
      <c r="E4591" s="105"/>
      <c r="F4591" s="105"/>
      <c r="G4591" s="105"/>
      <c r="H4591" s="105"/>
      <c r="I4591" s="105"/>
      <c r="J4591" s="105"/>
      <c r="K4591" s="105"/>
      <c r="L4591" s="105"/>
      <c r="M4591" s="105"/>
      <c r="N4591" s="106"/>
      <c r="O4591" s="105"/>
      <c r="P4591" s="105"/>
      <c r="Q4591" s="105"/>
      <c r="R4591" s="105"/>
      <c r="S4591" s="105"/>
      <c r="T4591" s="105"/>
    </row>
    <row r="4592" ht="14.25" customHeight="1">
      <c r="A4592" s="107"/>
      <c r="B4592" s="116"/>
      <c r="C4592" s="116"/>
      <c r="D4592" s="224"/>
      <c r="E4592" s="105"/>
      <c r="F4592" s="105"/>
      <c r="G4592" s="105"/>
      <c r="H4592" s="105"/>
      <c r="I4592" s="105"/>
      <c r="J4592" s="105"/>
      <c r="K4592" s="105"/>
      <c r="L4592" s="105"/>
      <c r="M4592" s="105"/>
      <c r="N4592" s="106"/>
      <c r="O4592" s="105"/>
      <c r="P4592" s="105"/>
      <c r="Q4592" s="105"/>
      <c r="R4592" s="105"/>
      <c r="S4592" s="105"/>
      <c r="T4592" s="105"/>
    </row>
    <row r="4593" ht="14.25" customHeight="1">
      <c r="A4593" s="107"/>
      <c r="B4593" s="116"/>
      <c r="C4593" s="116"/>
      <c r="D4593" s="224"/>
      <c r="E4593" s="105"/>
      <c r="F4593" s="105"/>
      <c r="G4593" s="105"/>
      <c r="H4593" s="105"/>
      <c r="I4593" s="105"/>
      <c r="J4593" s="105"/>
      <c r="K4593" s="105"/>
      <c r="L4593" s="105"/>
      <c r="M4593" s="105"/>
      <c r="N4593" s="106"/>
      <c r="O4593" s="105"/>
      <c r="P4593" s="105"/>
      <c r="Q4593" s="105"/>
      <c r="R4593" s="105"/>
      <c r="S4593" s="105"/>
      <c r="T4593" s="105"/>
    </row>
    <row r="4594" ht="14.25" customHeight="1">
      <c r="A4594" s="107"/>
      <c r="B4594" s="116"/>
      <c r="C4594" s="116"/>
      <c r="D4594" s="224"/>
      <c r="E4594" s="105"/>
      <c r="F4594" s="105"/>
      <c r="G4594" s="105"/>
      <c r="H4594" s="105"/>
      <c r="I4594" s="105"/>
      <c r="J4594" s="105"/>
      <c r="K4594" s="105"/>
      <c r="L4594" s="105"/>
      <c r="M4594" s="105"/>
      <c r="N4594" s="106"/>
      <c r="O4594" s="105"/>
      <c r="P4594" s="105"/>
      <c r="Q4594" s="105"/>
      <c r="R4594" s="105"/>
      <c r="S4594" s="105"/>
      <c r="T4594" s="105"/>
    </row>
    <row r="4595" ht="14.25" customHeight="1">
      <c r="A4595" s="107"/>
      <c r="B4595" s="116"/>
      <c r="C4595" s="116"/>
      <c r="D4595" s="224"/>
      <c r="E4595" s="105"/>
      <c r="F4595" s="105"/>
      <c r="G4595" s="105"/>
      <c r="H4595" s="105"/>
      <c r="I4595" s="105"/>
      <c r="J4595" s="105"/>
      <c r="K4595" s="105"/>
      <c r="L4595" s="105"/>
      <c r="M4595" s="105"/>
      <c r="N4595" s="106"/>
      <c r="O4595" s="105"/>
      <c r="P4595" s="105"/>
      <c r="Q4595" s="105"/>
      <c r="R4595" s="105"/>
      <c r="S4595" s="105"/>
      <c r="T4595" s="105"/>
    </row>
    <row r="4596" ht="14.25" customHeight="1">
      <c r="A4596" s="107"/>
      <c r="B4596" s="116"/>
      <c r="C4596" s="116"/>
      <c r="D4596" s="224"/>
      <c r="E4596" s="105"/>
      <c r="F4596" s="105"/>
      <c r="G4596" s="105"/>
      <c r="H4596" s="105"/>
      <c r="I4596" s="105"/>
      <c r="J4596" s="105"/>
      <c r="K4596" s="105"/>
      <c r="L4596" s="105"/>
      <c r="M4596" s="105"/>
      <c r="N4596" s="106"/>
      <c r="O4596" s="105"/>
      <c r="P4596" s="105"/>
      <c r="Q4596" s="105"/>
      <c r="R4596" s="105"/>
      <c r="S4596" s="105"/>
      <c r="T4596" s="105"/>
    </row>
    <row r="4597" ht="14.25" customHeight="1">
      <c r="A4597" s="107"/>
      <c r="B4597" s="116"/>
      <c r="C4597" s="116"/>
      <c r="D4597" s="224"/>
      <c r="E4597" s="105"/>
      <c r="F4597" s="105"/>
      <c r="G4597" s="105"/>
      <c r="H4597" s="105"/>
      <c r="I4597" s="105"/>
      <c r="J4597" s="105"/>
      <c r="K4597" s="105"/>
      <c r="L4597" s="105"/>
      <c r="M4597" s="105"/>
      <c r="N4597" s="106"/>
      <c r="O4597" s="105"/>
      <c r="P4597" s="105"/>
      <c r="Q4597" s="105"/>
      <c r="R4597" s="105"/>
      <c r="S4597" s="105"/>
      <c r="T4597" s="105"/>
    </row>
    <row r="4598" ht="14.25" customHeight="1">
      <c r="A4598" s="107"/>
      <c r="B4598" s="116"/>
      <c r="C4598" s="116"/>
      <c r="D4598" s="224"/>
      <c r="E4598" s="105"/>
      <c r="F4598" s="105"/>
      <c r="G4598" s="105"/>
      <c r="H4598" s="105"/>
      <c r="I4598" s="105"/>
      <c r="J4598" s="105"/>
      <c r="K4598" s="105"/>
      <c r="L4598" s="105"/>
      <c r="M4598" s="105"/>
      <c r="N4598" s="106"/>
      <c r="O4598" s="105"/>
      <c r="P4598" s="105"/>
      <c r="Q4598" s="105"/>
      <c r="R4598" s="105"/>
      <c r="S4598" s="105"/>
      <c r="T4598" s="105"/>
    </row>
    <row r="4599" ht="14.25" customHeight="1">
      <c r="A4599" s="107"/>
      <c r="B4599" s="116"/>
      <c r="C4599" s="116"/>
      <c r="D4599" s="224"/>
      <c r="E4599" s="105"/>
      <c r="F4599" s="105"/>
      <c r="G4599" s="105"/>
      <c r="H4599" s="105"/>
      <c r="I4599" s="105"/>
      <c r="J4599" s="105"/>
      <c r="K4599" s="105"/>
      <c r="L4599" s="105"/>
      <c r="M4599" s="105"/>
      <c r="N4599" s="106"/>
      <c r="O4599" s="105"/>
      <c r="P4599" s="105"/>
      <c r="Q4599" s="105"/>
      <c r="R4599" s="105"/>
      <c r="S4599" s="105"/>
      <c r="T4599" s="105"/>
    </row>
    <row r="4600" ht="14.25" customHeight="1">
      <c r="A4600" s="107"/>
      <c r="B4600" s="116"/>
      <c r="C4600" s="116"/>
      <c r="D4600" s="224"/>
      <c r="E4600" s="105"/>
      <c r="F4600" s="105"/>
      <c r="G4600" s="105"/>
      <c r="H4600" s="105"/>
      <c r="I4600" s="105"/>
      <c r="J4600" s="105"/>
      <c r="K4600" s="105"/>
      <c r="L4600" s="105"/>
      <c r="M4600" s="105"/>
      <c r="N4600" s="106"/>
      <c r="O4600" s="105"/>
      <c r="P4600" s="105"/>
      <c r="Q4600" s="105"/>
      <c r="R4600" s="105"/>
      <c r="S4600" s="105"/>
      <c r="T4600" s="105"/>
    </row>
    <row r="4601" ht="14.25" customHeight="1">
      <c r="A4601" s="107"/>
      <c r="B4601" s="116"/>
      <c r="C4601" s="116"/>
      <c r="D4601" s="224"/>
      <c r="E4601" s="105"/>
      <c r="F4601" s="105"/>
      <c r="G4601" s="105"/>
      <c r="H4601" s="105"/>
      <c r="I4601" s="105"/>
      <c r="J4601" s="105"/>
      <c r="K4601" s="105"/>
      <c r="L4601" s="105"/>
      <c r="M4601" s="105"/>
      <c r="N4601" s="106"/>
      <c r="O4601" s="105"/>
      <c r="P4601" s="105"/>
      <c r="Q4601" s="105"/>
      <c r="R4601" s="105"/>
      <c r="S4601" s="105"/>
      <c r="T4601" s="105"/>
    </row>
    <row r="4602" ht="14.25" customHeight="1">
      <c r="A4602" s="107"/>
      <c r="B4602" s="116"/>
      <c r="C4602" s="116"/>
      <c r="D4602" s="224"/>
      <c r="E4602" s="105"/>
      <c r="F4602" s="105"/>
      <c r="G4602" s="105"/>
      <c r="H4602" s="105"/>
      <c r="I4602" s="105"/>
      <c r="J4602" s="105"/>
      <c r="K4602" s="105"/>
      <c r="L4602" s="105"/>
      <c r="M4602" s="105"/>
      <c r="N4602" s="106"/>
      <c r="O4602" s="105"/>
      <c r="P4602" s="105"/>
      <c r="Q4602" s="105"/>
      <c r="R4602" s="105"/>
      <c r="S4602" s="105"/>
      <c r="T4602" s="105"/>
    </row>
    <row r="4603" ht="14.25" customHeight="1">
      <c r="A4603" s="107"/>
      <c r="B4603" s="116"/>
      <c r="C4603" s="116"/>
      <c r="D4603" s="224"/>
      <c r="E4603" s="105"/>
      <c r="F4603" s="105"/>
      <c r="G4603" s="105"/>
      <c r="H4603" s="105"/>
      <c r="I4603" s="105"/>
      <c r="J4603" s="105"/>
      <c r="K4603" s="105"/>
      <c r="L4603" s="105"/>
      <c r="M4603" s="105"/>
      <c r="N4603" s="106"/>
      <c r="O4603" s="105"/>
      <c r="P4603" s="105"/>
      <c r="Q4603" s="105"/>
      <c r="R4603" s="105"/>
      <c r="S4603" s="105"/>
      <c r="T4603" s="105"/>
    </row>
    <row r="4604" ht="14.25" customHeight="1">
      <c r="A4604" s="107"/>
      <c r="B4604" s="116"/>
      <c r="C4604" s="116"/>
      <c r="D4604" s="224"/>
      <c r="E4604" s="105"/>
      <c r="F4604" s="105"/>
      <c r="G4604" s="105"/>
      <c r="H4604" s="105"/>
      <c r="I4604" s="105"/>
      <c r="J4604" s="105"/>
      <c r="K4604" s="105"/>
      <c r="L4604" s="105"/>
      <c r="M4604" s="105"/>
      <c r="N4604" s="106"/>
      <c r="O4604" s="105"/>
      <c r="P4604" s="105"/>
      <c r="Q4604" s="105"/>
      <c r="R4604" s="105"/>
      <c r="S4604" s="105"/>
      <c r="T4604" s="105"/>
    </row>
    <row r="4605" ht="14.25" customHeight="1">
      <c r="A4605" s="107"/>
      <c r="B4605" s="116"/>
      <c r="C4605" s="116"/>
      <c r="D4605" s="224"/>
      <c r="E4605" s="105"/>
      <c r="F4605" s="105"/>
      <c r="G4605" s="105"/>
      <c r="H4605" s="105"/>
      <c r="I4605" s="105"/>
      <c r="J4605" s="105"/>
      <c r="K4605" s="105"/>
      <c r="L4605" s="105"/>
      <c r="M4605" s="105"/>
      <c r="N4605" s="106"/>
      <c r="O4605" s="105"/>
      <c r="P4605" s="105"/>
      <c r="Q4605" s="105"/>
      <c r="R4605" s="105"/>
      <c r="S4605" s="105"/>
      <c r="T4605" s="105"/>
    </row>
    <row r="4606" ht="14.25" customHeight="1">
      <c r="A4606" s="107"/>
      <c r="B4606" s="116"/>
      <c r="C4606" s="116"/>
      <c r="D4606" s="224"/>
      <c r="E4606" s="105"/>
      <c r="F4606" s="105"/>
      <c r="G4606" s="105"/>
      <c r="H4606" s="105"/>
      <c r="I4606" s="105"/>
      <c r="J4606" s="105"/>
      <c r="K4606" s="105"/>
      <c r="L4606" s="105"/>
      <c r="M4606" s="105"/>
      <c r="N4606" s="106"/>
      <c r="O4606" s="105"/>
      <c r="P4606" s="105"/>
      <c r="Q4606" s="105"/>
      <c r="R4606" s="105"/>
      <c r="S4606" s="105"/>
      <c r="T4606" s="105"/>
    </row>
    <row r="4607" ht="14.25" customHeight="1">
      <c r="A4607" s="107"/>
      <c r="B4607" s="116"/>
      <c r="C4607" s="116"/>
      <c r="D4607" s="224"/>
      <c r="E4607" s="105"/>
      <c r="F4607" s="105"/>
      <c r="G4607" s="105"/>
      <c r="H4607" s="105"/>
      <c r="I4607" s="105"/>
      <c r="J4607" s="105"/>
      <c r="K4607" s="105"/>
      <c r="L4607" s="105"/>
      <c r="M4607" s="105"/>
      <c r="N4607" s="106"/>
      <c r="O4607" s="105"/>
      <c r="P4607" s="105"/>
      <c r="Q4607" s="105"/>
      <c r="R4607" s="105"/>
      <c r="S4607" s="105"/>
      <c r="T4607" s="105"/>
    </row>
    <row r="4608" ht="14.25" customHeight="1">
      <c r="A4608" s="107"/>
      <c r="B4608" s="116"/>
      <c r="C4608" s="116"/>
      <c r="D4608" s="224"/>
      <c r="E4608" s="105"/>
      <c r="F4608" s="105"/>
      <c r="G4608" s="105"/>
      <c r="H4608" s="105"/>
      <c r="I4608" s="105"/>
      <c r="J4608" s="105"/>
      <c r="K4608" s="105"/>
      <c r="L4608" s="105"/>
      <c r="M4608" s="105"/>
      <c r="N4608" s="106"/>
      <c r="O4608" s="105"/>
      <c r="P4608" s="105"/>
      <c r="Q4608" s="105"/>
      <c r="R4608" s="105"/>
      <c r="S4608" s="105"/>
      <c r="T4608" s="105"/>
    </row>
    <row r="4609" ht="14.25" customHeight="1">
      <c r="A4609" s="107"/>
      <c r="B4609" s="116"/>
      <c r="C4609" s="116"/>
      <c r="D4609" s="224"/>
      <c r="E4609" s="105"/>
      <c r="F4609" s="105"/>
      <c r="G4609" s="105"/>
      <c r="H4609" s="105"/>
      <c r="I4609" s="105"/>
      <c r="J4609" s="105"/>
      <c r="K4609" s="105"/>
      <c r="L4609" s="105"/>
      <c r="M4609" s="105"/>
      <c r="N4609" s="106"/>
      <c r="O4609" s="105"/>
      <c r="P4609" s="105"/>
      <c r="Q4609" s="105"/>
      <c r="R4609" s="105"/>
      <c r="S4609" s="105"/>
      <c r="T4609" s="105"/>
    </row>
    <row r="4610" ht="14.25" customHeight="1">
      <c r="A4610" s="107"/>
      <c r="B4610" s="116"/>
      <c r="C4610" s="116"/>
      <c r="D4610" s="224"/>
      <c r="E4610" s="105"/>
      <c r="F4610" s="105"/>
      <c r="G4610" s="105"/>
      <c r="H4610" s="105"/>
      <c r="I4610" s="105"/>
      <c r="J4610" s="105"/>
      <c r="K4610" s="105"/>
      <c r="L4610" s="105"/>
      <c r="M4610" s="105"/>
      <c r="N4610" s="106"/>
      <c r="O4610" s="105"/>
      <c r="P4610" s="105"/>
      <c r="Q4610" s="105"/>
      <c r="R4610" s="105"/>
      <c r="S4610" s="105"/>
      <c r="T4610" s="105"/>
    </row>
    <row r="4611" ht="14.25" customHeight="1">
      <c r="A4611" s="107"/>
      <c r="B4611" s="116"/>
      <c r="C4611" s="116"/>
      <c r="D4611" s="224"/>
      <c r="E4611" s="105"/>
      <c r="F4611" s="105"/>
      <c r="G4611" s="105"/>
      <c r="H4611" s="105"/>
      <c r="I4611" s="105"/>
      <c r="J4611" s="105"/>
      <c r="K4611" s="105"/>
      <c r="L4611" s="105"/>
      <c r="M4611" s="105"/>
      <c r="N4611" s="106"/>
      <c r="O4611" s="105"/>
      <c r="P4611" s="105"/>
      <c r="Q4611" s="105"/>
      <c r="R4611" s="105"/>
      <c r="S4611" s="105"/>
      <c r="T4611" s="105"/>
    </row>
    <row r="4612" ht="14.25" customHeight="1">
      <c r="A4612" s="107"/>
      <c r="B4612" s="116"/>
      <c r="C4612" s="116"/>
      <c r="D4612" s="224"/>
      <c r="E4612" s="105"/>
      <c r="F4612" s="105"/>
      <c r="G4612" s="105"/>
      <c r="H4612" s="105"/>
      <c r="I4612" s="105"/>
      <c r="J4612" s="105"/>
      <c r="K4612" s="105"/>
      <c r="L4612" s="105"/>
      <c r="M4612" s="105"/>
      <c r="N4612" s="106"/>
      <c r="O4612" s="105"/>
      <c r="P4612" s="105"/>
      <c r="Q4612" s="105"/>
      <c r="R4612" s="105"/>
      <c r="S4612" s="105"/>
      <c r="T4612" s="105"/>
    </row>
    <row r="4613" ht="14.25" customHeight="1">
      <c r="A4613" s="107"/>
      <c r="B4613" s="116"/>
      <c r="C4613" s="116"/>
      <c r="D4613" s="224"/>
      <c r="E4613" s="105"/>
      <c r="F4613" s="105"/>
      <c r="G4613" s="105"/>
      <c r="H4613" s="105"/>
      <c r="I4613" s="105"/>
      <c r="J4613" s="105"/>
      <c r="K4613" s="105"/>
      <c r="L4613" s="105"/>
      <c r="M4613" s="105"/>
      <c r="N4613" s="106"/>
      <c r="O4613" s="105"/>
      <c r="P4613" s="105"/>
      <c r="Q4613" s="105"/>
      <c r="R4613" s="105"/>
      <c r="S4613" s="105"/>
      <c r="T4613" s="105"/>
    </row>
    <row r="4614" ht="14.25" customHeight="1">
      <c r="A4614" s="107"/>
      <c r="B4614" s="116"/>
      <c r="C4614" s="116"/>
      <c r="D4614" s="224"/>
      <c r="E4614" s="105"/>
      <c r="F4614" s="105"/>
      <c r="G4614" s="105"/>
      <c r="H4614" s="105"/>
      <c r="I4614" s="105"/>
      <c r="J4614" s="105"/>
      <c r="K4614" s="105"/>
      <c r="L4614" s="105"/>
      <c r="M4614" s="105"/>
      <c r="N4614" s="106"/>
      <c r="O4614" s="105"/>
      <c r="P4614" s="105"/>
      <c r="Q4614" s="105"/>
      <c r="R4614" s="105"/>
      <c r="S4614" s="105"/>
      <c r="T4614" s="105"/>
    </row>
    <row r="4615" ht="14.25" customHeight="1">
      <c r="A4615" s="107"/>
      <c r="B4615" s="116"/>
      <c r="C4615" s="116"/>
      <c r="D4615" s="224"/>
      <c r="E4615" s="105"/>
      <c r="F4615" s="105"/>
      <c r="G4615" s="105"/>
      <c r="H4615" s="105"/>
      <c r="I4615" s="105"/>
      <c r="J4615" s="105"/>
      <c r="K4615" s="105"/>
      <c r="L4615" s="105"/>
      <c r="M4615" s="105"/>
      <c r="N4615" s="106"/>
      <c r="O4615" s="105"/>
      <c r="P4615" s="105"/>
      <c r="Q4615" s="105"/>
      <c r="R4615" s="105"/>
      <c r="S4615" s="105"/>
      <c r="T4615" s="105"/>
    </row>
    <row r="4616" ht="14.25" customHeight="1">
      <c r="A4616" s="107"/>
      <c r="B4616" s="116"/>
      <c r="C4616" s="116"/>
      <c r="D4616" s="224"/>
      <c r="E4616" s="105"/>
      <c r="F4616" s="105"/>
      <c r="G4616" s="105"/>
      <c r="H4616" s="105"/>
      <c r="I4616" s="105"/>
      <c r="J4616" s="105"/>
      <c r="K4616" s="105"/>
      <c r="L4616" s="105"/>
      <c r="M4616" s="105"/>
      <c r="N4616" s="106"/>
      <c r="O4616" s="105"/>
      <c r="P4616" s="105"/>
      <c r="Q4616" s="105"/>
      <c r="R4616" s="105"/>
      <c r="S4616" s="105"/>
      <c r="T4616" s="105"/>
    </row>
    <row r="4617" ht="14.25" customHeight="1">
      <c r="A4617" s="107"/>
      <c r="B4617" s="116"/>
      <c r="C4617" s="116"/>
      <c r="D4617" s="224"/>
      <c r="E4617" s="105"/>
      <c r="F4617" s="105"/>
      <c r="G4617" s="105"/>
      <c r="H4617" s="105"/>
      <c r="I4617" s="105"/>
      <c r="J4617" s="105"/>
      <c r="K4617" s="105"/>
      <c r="L4617" s="105"/>
      <c r="M4617" s="105"/>
      <c r="N4617" s="106"/>
      <c r="O4617" s="105"/>
      <c r="P4617" s="105"/>
      <c r="Q4617" s="105"/>
      <c r="R4617" s="105"/>
      <c r="S4617" s="105"/>
      <c r="T4617" s="105"/>
    </row>
    <row r="4618" ht="14.25" customHeight="1">
      <c r="A4618" s="107"/>
      <c r="B4618" s="116"/>
      <c r="C4618" s="116"/>
      <c r="D4618" s="224"/>
      <c r="E4618" s="105"/>
      <c r="F4618" s="105"/>
      <c r="G4618" s="105"/>
      <c r="H4618" s="105"/>
      <c r="I4618" s="105"/>
      <c r="J4618" s="105"/>
      <c r="K4618" s="105"/>
      <c r="L4618" s="105"/>
      <c r="M4618" s="105"/>
      <c r="N4618" s="106"/>
      <c r="O4618" s="105"/>
      <c r="P4618" s="105"/>
      <c r="Q4618" s="105"/>
      <c r="R4618" s="105"/>
      <c r="S4618" s="105"/>
      <c r="T4618" s="105"/>
    </row>
    <row r="4619" ht="14.25" customHeight="1">
      <c r="A4619" s="107"/>
      <c r="B4619" s="116"/>
      <c r="C4619" s="116"/>
      <c r="D4619" s="224"/>
      <c r="E4619" s="105"/>
      <c r="F4619" s="105"/>
      <c r="G4619" s="105"/>
      <c r="H4619" s="105"/>
      <c r="I4619" s="105"/>
      <c r="J4619" s="105"/>
      <c r="K4619" s="105"/>
      <c r="L4619" s="105"/>
      <c r="M4619" s="105"/>
      <c r="N4619" s="106"/>
      <c r="O4619" s="105"/>
      <c r="P4619" s="105"/>
      <c r="Q4619" s="105"/>
      <c r="R4619" s="105"/>
      <c r="S4619" s="105"/>
      <c r="T4619" s="105"/>
    </row>
    <row r="4620" ht="14.25" customHeight="1">
      <c r="A4620" s="107"/>
      <c r="B4620" s="116"/>
      <c r="C4620" s="116"/>
      <c r="D4620" s="224"/>
      <c r="E4620" s="105"/>
      <c r="F4620" s="105"/>
      <c r="G4620" s="105"/>
      <c r="H4620" s="105"/>
      <c r="I4620" s="105"/>
      <c r="J4620" s="105"/>
      <c r="K4620" s="105"/>
      <c r="L4620" s="105"/>
      <c r="M4620" s="105"/>
      <c r="N4620" s="106"/>
      <c r="O4620" s="105"/>
      <c r="P4620" s="105"/>
      <c r="Q4620" s="105"/>
      <c r="R4620" s="105"/>
      <c r="S4620" s="105"/>
      <c r="T4620" s="105"/>
    </row>
    <row r="4621" ht="14.25" customHeight="1">
      <c r="A4621" s="107"/>
      <c r="B4621" s="116"/>
      <c r="C4621" s="116"/>
      <c r="D4621" s="224"/>
      <c r="E4621" s="105"/>
      <c r="F4621" s="105"/>
      <c r="G4621" s="105"/>
      <c r="H4621" s="105"/>
      <c r="I4621" s="105"/>
      <c r="J4621" s="105"/>
      <c r="K4621" s="105"/>
      <c r="L4621" s="105"/>
      <c r="M4621" s="105"/>
      <c r="N4621" s="106"/>
      <c r="O4621" s="105"/>
      <c r="P4621" s="105"/>
      <c r="Q4621" s="105"/>
      <c r="R4621" s="105"/>
      <c r="S4621" s="105"/>
      <c r="T4621" s="105"/>
    </row>
    <row r="4622" ht="14.25" customHeight="1">
      <c r="A4622" s="107"/>
      <c r="B4622" s="116"/>
      <c r="C4622" s="116"/>
      <c r="D4622" s="224"/>
      <c r="E4622" s="105"/>
      <c r="F4622" s="105"/>
      <c r="G4622" s="105"/>
      <c r="H4622" s="105"/>
      <c r="I4622" s="105"/>
      <c r="J4622" s="105"/>
      <c r="K4622" s="105"/>
      <c r="L4622" s="105"/>
      <c r="M4622" s="105"/>
      <c r="N4622" s="106"/>
      <c r="O4622" s="105"/>
      <c r="P4622" s="105"/>
      <c r="Q4622" s="105"/>
      <c r="R4622" s="105"/>
      <c r="S4622" s="105"/>
      <c r="T4622" s="105"/>
    </row>
    <row r="4623" ht="14.25" customHeight="1">
      <c r="A4623" s="107"/>
      <c r="B4623" s="116"/>
      <c r="C4623" s="116"/>
      <c r="D4623" s="224"/>
      <c r="E4623" s="105"/>
      <c r="F4623" s="105"/>
      <c r="G4623" s="105"/>
      <c r="H4623" s="105"/>
      <c r="I4623" s="105"/>
      <c r="J4623" s="105"/>
      <c r="K4623" s="105"/>
      <c r="L4623" s="105"/>
      <c r="M4623" s="105"/>
      <c r="N4623" s="106"/>
      <c r="O4623" s="105"/>
      <c r="P4623" s="105"/>
      <c r="Q4623" s="105"/>
      <c r="R4623" s="105"/>
      <c r="S4623" s="105"/>
      <c r="T4623" s="105"/>
    </row>
    <row r="4624" ht="14.25" customHeight="1">
      <c r="A4624" s="107"/>
      <c r="B4624" s="116"/>
      <c r="C4624" s="116"/>
      <c r="D4624" s="224"/>
      <c r="E4624" s="105"/>
      <c r="F4624" s="105"/>
      <c r="G4624" s="105"/>
      <c r="H4624" s="105"/>
      <c r="I4624" s="105"/>
      <c r="J4624" s="105"/>
      <c r="K4624" s="105"/>
      <c r="L4624" s="105"/>
      <c r="M4624" s="105"/>
      <c r="N4624" s="106"/>
      <c r="O4624" s="105"/>
      <c r="P4624" s="105"/>
      <c r="Q4624" s="105"/>
      <c r="R4624" s="105"/>
      <c r="S4624" s="105"/>
      <c r="T4624" s="105"/>
    </row>
    <row r="4625" ht="14.25" customHeight="1">
      <c r="A4625" s="107"/>
      <c r="B4625" s="116"/>
      <c r="C4625" s="116"/>
      <c r="D4625" s="224"/>
      <c r="E4625" s="105"/>
      <c r="F4625" s="105"/>
      <c r="G4625" s="105"/>
      <c r="H4625" s="105"/>
      <c r="I4625" s="105"/>
      <c r="J4625" s="105"/>
      <c r="K4625" s="105"/>
      <c r="L4625" s="105"/>
      <c r="M4625" s="105"/>
      <c r="N4625" s="106"/>
      <c r="O4625" s="105"/>
      <c r="P4625" s="105"/>
      <c r="Q4625" s="105"/>
      <c r="R4625" s="105"/>
      <c r="S4625" s="105"/>
      <c r="T4625" s="105"/>
    </row>
    <row r="4626" ht="14.25" customHeight="1">
      <c r="A4626" s="107"/>
      <c r="B4626" s="116"/>
      <c r="C4626" s="116"/>
      <c r="D4626" s="224"/>
      <c r="E4626" s="105"/>
      <c r="F4626" s="105"/>
      <c r="G4626" s="105"/>
      <c r="H4626" s="105"/>
      <c r="I4626" s="105"/>
      <c r="J4626" s="105"/>
      <c r="K4626" s="105"/>
      <c r="L4626" s="105"/>
      <c r="M4626" s="105"/>
      <c r="N4626" s="106"/>
      <c r="O4626" s="105"/>
      <c r="P4626" s="105"/>
      <c r="Q4626" s="105"/>
      <c r="R4626" s="105"/>
      <c r="S4626" s="105"/>
      <c r="T4626" s="105"/>
    </row>
    <row r="4627" ht="14.25" customHeight="1">
      <c r="A4627" s="107"/>
      <c r="B4627" s="116"/>
      <c r="C4627" s="116"/>
      <c r="D4627" s="224"/>
      <c r="E4627" s="105"/>
      <c r="F4627" s="105"/>
      <c r="G4627" s="105"/>
      <c r="H4627" s="105"/>
      <c r="I4627" s="105"/>
      <c r="J4627" s="105"/>
      <c r="K4627" s="105"/>
      <c r="L4627" s="105"/>
      <c r="M4627" s="105"/>
      <c r="N4627" s="106"/>
      <c r="O4627" s="105"/>
      <c r="P4627" s="105"/>
      <c r="Q4627" s="105"/>
      <c r="R4627" s="105"/>
      <c r="S4627" s="105"/>
      <c r="T4627" s="105"/>
    </row>
    <row r="4628" ht="14.25" customHeight="1">
      <c r="A4628" s="107"/>
      <c r="B4628" s="116"/>
      <c r="C4628" s="116"/>
      <c r="D4628" s="224"/>
      <c r="E4628" s="105"/>
      <c r="F4628" s="105"/>
      <c r="G4628" s="105"/>
      <c r="H4628" s="105"/>
      <c r="I4628" s="105"/>
      <c r="J4628" s="105"/>
      <c r="K4628" s="105"/>
      <c r="L4628" s="105"/>
      <c r="M4628" s="105"/>
      <c r="N4628" s="106"/>
      <c r="O4628" s="105"/>
      <c r="P4628" s="105"/>
      <c r="Q4628" s="105"/>
      <c r="R4628" s="105"/>
      <c r="S4628" s="105"/>
      <c r="T4628" s="105"/>
    </row>
    <row r="4629" ht="14.25" customHeight="1">
      <c r="A4629" s="107"/>
      <c r="B4629" s="116"/>
      <c r="C4629" s="116"/>
      <c r="D4629" s="224"/>
      <c r="E4629" s="105"/>
      <c r="F4629" s="105"/>
      <c r="G4629" s="105"/>
      <c r="H4629" s="105"/>
      <c r="I4629" s="105"/>
      <c r="J4629" s="105"/>
      <c r="K4629" s="105"/>
      <c r="L4629" s="105"/>
      <c r="M4629" s="105"/>
      <c r="N4629" s="106"/>
      <c r="O4629" s="105"/>
      <c r="P4629" s="105"/>
      <c r="Q4629" s="105"/>
      <c r="R4629" s="105"/>
      <c r="S4629" s="105"/>
      <c r="T4629" s="105"/>
    </row>
    <row r="4630" ht="14.25" customHeight="1">
      <c r="A4630" s="107"/>
      <c r="B4630" s="116"/>
      <c r="C4630" s="116"/>
      <c r="D4630" s="224"/>
      <c r="E4630" s="105"/>
      <c r="F4630" s="105"/>
      <c r="G4630" s="105"/>
      <c r="H4630" s="105"/>
      <c r="I4630" s="105"/>
      <c r="J4630" s="105"/>
      <c r="K4630" s="105"/>
      <c r="L4630" s="105"/>
      <c r="M4630" s="105"/>
      <c r="N4630" s="106"/>
      <c r="O4630" s="105"/>
      <c r="P4630" s="105"/>
      <c r="Q4630" s="105"/>
      <c r="R4630" s="105"/>
      <c r="S4630" s="105"/>
      <c r="T4630" s="105"/>
    </row>
    <row r="4631" ht="14.25" customHeight="1">
      <c r="A4631" s="107"/>
      <c r="B4631" s="116"/>
      <c r="C4631" s="116"/>
      <c r="D4631" s="224"/>
      <c r="E4631" s="105"/>
      <c r="F4631" s="105"/>
      <c r="G4631" s="105"/>
      <c r="H4631" s="105"/>
      <c r="I4631" s="105"/>
      <c r="J4631" s="105"/>
      <c r="K4631" s="105"/>
      <c r="L4631" s="105"/>
      <c r="M4631" s="105"/>
      <c r="N4631" s="106"/>
      <c r="O4631" s="105"/>
      <c r="P4631" s="105"/>
      <c r="Q4631" s="105"/>
      <c r="R4631" s="105"/>
      <c r="S4631" s="105"/>
      <c r="T4631" s="105"/>
    </row>
    <row r="4632" ht="14.25" customHeight="1">
      <c r="A4632" s="107"/>
      <c r="B4632" s="116"/>
      <c r="C4632" s="116"/>
      <c r="D4632" s="224"/>
      <c r="E4632" s="105"/>
      <c r="F4632" s="105"/>
      <c r="G4632" s="105"/>
      <c r="H4632" s="105"/>
      <c r="I4632" s="105"/>
      <c r="J4632" s="105"/>
      <c r="K4632" s="105"/>
      <c r="L4632" s="105"/>
      <c r="M4632" s="105"/>
      <c r="N4632" s="106"/>
      <c r="O4632" s="105"/>
      <c r="P4632" s="105"/>
      <c r="Q4632" s="105"/>
      <c r="R4632" s="105"/>
      <c r="S4632" s="105"/>
      <c r="T4632" s="105"/>
    </row>
    <row r="4633" ht="14.25" customHeight="1">
      <c r="A4633" s="107"/>
      <c r="B4633" s="116"/>
      <c r="C4633" s="116"/>
      <c r="D4633" s="224"/>
      <c r="E4633" s="105"/>
      <c r="F4633" s="105"/>
      <c r="G4633" s="105"/>
      <c r="H4633" s="105"/>
      <c r="I4633" s="105"/>
      <c r="J4633" s="105"/>
      <c r="K4633" s="105"/>
      <c r="L4633" s="105"/>
      <c r="M4633" s="105"/>
      <c r="N4633" s="106"/>
      <c r="O4633" s="105"/>
      <c r="P4633" s="105"/>
      <c r="Q4633" s="105"/>
      <c r="R4633" s="105"/>
      <c r="S4633" s="105"/>
      <c r="T4633" s="105"/>
    </row>
    <row r="4634" ht="14.25" customHeight="1">
      <c r="A4634" s="107"/>
      <c r="B4634" s="116"/>
      <c r="C4634" s="116"/>
      <c r="D4634" s="224"/>
      <c r="E4634" s="105"/>
      <c r="F4634" s="105"/>
      <c r="G4634" s="105"/>
      <c r="H4634" s="105"/>
      <c r="I4634" s="105"/>
      <c r="J4634" s="105"/>
      <c r="K4634" s="105"/>
      <c r="L4634" s="105"/>
      <c r="M4634" s="105"/>
      <c r="N4634" s="106"/>
      <c r="O4634" s="105"/>
      <c r="P4634" s="105"/>
      <c r="Q4634" s="105"/>
      <c r="R4634" s="105"/>
      <c r="S4634" s="105"/>
      <c r="T4634" s="105"/>
    </row>
    <row r="4635" ht="14.25" customHeight="1">
      <c r="A4635" s="107"/>
      <c r="B4635" s="116"/>
      <c r="C4635" s="116"/>
      <c r="D4635" s="224"/>
      <c r="E4635" s="105"/>
      <c r="F4635" s="105"/>
      <c r="G4635" s="105"/>
      <c r="H4635" s="105"/>
      <c r="I4635" s="105"/>
      <c r="J4635" s="105"/>
      <c r="K4635" s="105"/>
      <c r="L4635" s="105"/>
      <c r="M4635" s="105"/>
      <c r="N4635" s="106"/>
      <c r="O4635" s="105"/>
      <c r="P4635" s="105"/>
      <c r="Q4635" s="105"/>
      <c r="R4635" s="105"/>
      <c r="S4635" s="105"/>
      <c r="T4635" s="105"/>
    </row>
    <row r="4636" ht="14.25" customHeight="1">
      <c r="A4636" s="107"/>
      <c r="B4636" s="116"/>
      <c r="C4636" s="116"/>
      <c r="D4636" s="224"/>
      <c r="E4636" s="105"/>
      <c r="F4636" s="105"/>
      <c r="G4636" s="105"/>
      <c r="H4636" s="105"/>
      <c r="I4636" s="105"/>
      <c r="J4636" s="105"/>
      <c r="K4636" s="105"/>
      <c r="L4636" s="105"/>
      <c r="M4636" s="105"/>
      <c r="N4636" s="106"/>
      <c r="O4636" s="105"/>
      <c r="P4636" s="105"/>
      <c r="Q4636" s="105"/>
      <c r="R4636" s="105"/>
      <c r="S4636" s="105"/>
      <c r="T4636" s="105"/>
    </row>
    <row r="4637" ht="14.25" customHeight="1">
      <c r="A4637" s="107"/>
      <c r="B4637" s="116"/>
      <c r="C4637" s="116"/>
      <c r="D4637" s="224"/>
      <c r="E4637" s="105"/>
      <c r="F4637" s="105"/>
      <c r="G4637" s="105"/>
      <c r="H4637" s="105"/>
      <c r="I4637" s="105"/>
      <c r="J4637" s="105"/>
      <c r="K4637" s="105"/>
      <c r="L4637" s="105"/>
      <c r="M4637" s="105"/>
      <c r="N4637" s="106"/>
      <c r="O4637" s="105"/>
      <c r="P4637" s="105"/>
      <c r="Q4637" s="105"/>
      <c r="R4637" s="105"/>
      <c r="S4637" s="105"/>
      <c r="T4637" s="105"/>
    </row>
    <row r="4638" ht="14.25" customHeight="1">
      <c r="A4638" s="107"/>
      <c r="B4638" s="116"/>
      <c r="C4638" s="116"/>
      <c r="D4638" s="224"/>
      <c r="E4638" s="105"/>
      <c r="F4638" s="105"/>
      <c r="G4638" s="105"/>
      <c r="H4638" s="105"/>
      <c r="I4638" s="105"/>
      <c r="J4638" s="105"/>
      <c r="K4638" s="105"/>
      <c r="L4638" s="105"/>
      <c r="M4638" s="105"/>
      <c r="N4638" s="106"/>
      <c r="O4638" s="105"/>
      <c r="P4638" s="105"/>
      <c r="Q4638" s="105"/>
      <c r="R4638" s="105"/>
      <c r="S4638" s="105"/>
      <c r="T4638" s="105"/>
    </row>
    <row r="4639" ht="14.25" customHeight="1">
      <c r="A4639" s="107"/>
      <c r="B4639" s="116"/>
      <c r="C4639" s="116"/>
      <c r="D4639" s="224"/>
      <c r="E4639" s="105"/>
      <c r="F4639" s="105"/>
      <c r="G4639" s="105"/>
      <c r="H4639" s="105"/>
      <c r="I4639" s="105"/>
      <c r="J4639" s="105"/>
      <c r="K4639" s="105"/>
      <c r="L4639" s="105"/>
      <c r="M4639" s="105"/>
      <c r="N4639" s="106"/>
      <c r="O4639" s="105"/>
      <c r="P4639" s="105"/>
      <c r="Q4639" s="105"/>
      <c r="R4639" s="105"/>
      <c r="S4639" s="105"/>
      <c r="T4639" s="105"/>
    </row>
    <row r="4640" ht="14.25" customHeight="1">
      <c r="A4640" s="107"/>
      <c r="B4640" s="116"/>
      <c r="C4640" s="116"/>
      <c r="D4640" s="224"/>
      <c r="E4640" s="105"/>
      <c r="F4640" s="105"/>
      <c r="G4640" s="105"/>
      <c r="H4640" s="105"/>
      <c r="I4640" s="105"/>
      <c r="J4640" s="105"/>
      <c r="K4640" s="105"/>
      <c r="L4640" s="105"/>
      <c r="M4640" s="105"/>
      <c r="N4640" s="106"/>
      <c r="O4640" s="105"/>
      <c r="P4640" s="105"/>
      <c r="Q4640" s="105"/>
      <c r="R4640" s="105"/>
      <c r="S4640" s="105"/>
      <c r="T4640" s="105"/>
    </row>
    <row r="4641" ht="14.25" customHeight="1">
      <c r="A4641" s="107"/>
      <c r="B4641" s="116"/>
      <c r="C4641" s="116"/>
      <c r="D4641" s="224"/>
      <c r="E4641" s="105"/>
      <c r="F4641" s="105"/>
      <c r="G4641" s="105"/>
      <c r="H4641" s="105"/>
      <c r="I4641" s="105"/>
      <c r="J4641" s="105"/>
      <c r="K4641" s="105"/>
      <c r="L4641" s="105"/>
      <c r="M4641" s="105"/>
      <c r="N4641" s="106"/>
      <c r="O4641" s="105"/>
      <c r="P4641" s="105"/>
      <c r="Q4641" s="105"/>
      <c r="R4641" s="105"/>
      <c r="S4641" s="105"/>
      <c r="T4641" s="105"/>
    </row>
    <row r="4642" ht="14.25" customHeight="1">
      <c r="A4642" s="107"/>
      <c r="B4642" s="116"/>
      <c r="C4642" s="116"/>
      <c r="D4642" s="224"/>
      <c r="E4642" s="105"/>
      <c r="F4642" s="105"/>
      <c r="G4642" s="105"/>
      <c r="H4642" s="105"/>
      <c r="I4642" s="105"/>
      <c r="J4642" s="105"/>
      <c r="K4642" s="105"/>
      <c r="L4642" s="105"/>
      <c r="M4642" s="105"/>
      <c r="N4642" s="106"/>
      <c r="O4642" s="105"/>
      <c r="P4642" s="105"/>
      <c r="Q4642" s="105"/>
      <c r="R4642" s="105"/>
      <c r="S4642" s="105"/>
      <c r="T4642" s="105"/>
    </row>
    <row r="4643" ht="14.25" customHeight="1">
      <c r="A4643" s="107"/>
      <c r="B4643" s="116"/>
      <c r="C4643" s="116"/>
      <c r="D4643" s="224"/>
      <c r="E4643" s="105"/>
      <c r="F4643" s="105"/>
      <c r="G4643" s="105"/>
      <c r="H4643" s="105"/>
      <c r="I4643" s="105"/>
      <c r="J4643" s="105"/>
      <c r="K4643" s="105"/>
      <c r="L4643" s="105"/>
      <c r="M4643" s="105"/>
      <c r="N4643" s="106"/>
      <c r="O4643" s="105"/>
      <c r="P4643" s="105"/>
      <c r="Q4643" s="105"/>
      <c r="R4643" s="105"/>
      <c r="S4643" s="105"/>
      <c r="T4643" s="105"/>
    </row>
    <row r="4644" ht="14.25" customHeight="1">
      <c r="A4644" s="107"/>
      <c r="B4644" s="116"/>
      <c r="C4644" s="116"/>
      <c r="D4644" s="224"/>
      <c r="E4644" s="105"/>
      <c r="F4644" s="105"/>
      <c r="G4644" s="105"/>
      <c r="H4644" s="105"/>
      <c r="I4644" s="105"/>
      <c r="J4644" s="105"/>
      <c r="K4644" s="105"/>
      <c r="L4644" s="105"/>
      <c r="M4644" s="105"/>
      <c r="N4644" s="106"/>
      <c r="O4644" s="105"/>
      <c r="P4644" s="105"/>
      <c r="Q4644" s="105"/>
      <c r="R4644" s="105"/>
      <c r="S4644" s="105"/>
      <c r="T4644" s="105"/>
    </row>
    <row r="4645" ht="14.25" customHeight="1">
      <c r="A4645" s="107"/>
      <c r="B4645" s="116"/>
      <c r="C4645" s="116"/>
      <c r="D4645" s="224"/>
      <c r="E4645" s="105"/>
      <c r="F4645" s="105"/>
      <c r="G4645" s="105"/>
      <c r="H4645" s="105"/>
      <c r="I4645" s="105"/>
      <c r="J4645" s="105"/>
      <c r="K4645" s="105"/>
      <c r="L4645" s="105"/>
      <c r="M4645" s="105"/>
      <c r="N4645" s="106"/>
      <c r="O4645" s="105"/>
      <c r="P4645" s="105"/>
      <c r="Q4645" s="105"/>
      <c r="R4645" s="105"/>
      <c r="S4645" s="105"/>
      <c r="T4645" s="105"/>
    </row>
    <row r="4646" ht="14.25" customHeight="1">
      <c r="A4646" s="107"/>
      <c r="B4646" s="116"/>
      <c r="C4646" s="116"/>
      <c r="D4646" s="224"/>
      <c r="E4646" s="105"/>
      <c r="F4646" s="105"/>
      <c r="G4646" s="105"/>
      <c r="H4646" s="105"/>
      <c r="I4646" s="105"/>
      <c r="J4646" s="105"/>
      <c r="K4646" s="105"/>
      <c r="L4646" s="105"/>
      <c r="M4646" s="105"/>
      <c r="N4646" s="106"/>
      <c r="O4646" s="105"/>
      <c r="P4646" s="105"/>
      <c r="Q4646" s="105"/>
      <c r="R4646" s="105"/>
      <c r="S4646" s="105"/>
      <c r="T4646" s="105"/>
    </row>
    <row r="4647" ht="14.25" customHeight="1">
      <c r="A4647" s="107"/>
      <c r="B4647" s="116"/>
      <c r="C4647" s="116"/>
      <c r="D4647" s="224"/>
      <c r="E4647" s="105"/>
      <c r="F4647" s="105"/>
      <c r="G4647" s="105"/>
      <c r="H4647" s="105"/>
      <c r="I4647" s="105"/>
      <c r="J4647" s="105"/>
      <c r="K4647" s="105"/>
      <c r="L4647" s="105"/>
      <c r="M4647" s="105"/>
      <c r="N4647" s="106"/>
      <c r="O4647" s="105"/>
      <c r="P4647" s="105"/>
      <c r="Q4647" s="105"/>
      <c r="R4647" s="105"/>
      <c r="S4647" s="105"/>
      <c r="T4647" s="105"/>
    </row>
    <row r="4648" ht="14.25" customHeight="1">
      <c r="A4648" s="107"/>
      <c r="B4648" s="116"/>
      <c r="C4648" s="116"/>
      <c r="D4648" s="224"/>
      <c r="E4648" s="105"/>
      <c r="F4648" s="105"/>
      <c r="G4648" s="105"/>
      <c r="H4648" s="105"/>
      <c r="I4648" s="105"/>
      <c r="J4648" s="105"/>
      <c r="K4648" s="105"/>
      <c r="L4648" s="105"/>
      <c r="M4648" s="105"/>
      <c r="N4648" s="106"/>
      <c r="O4648" s="105"/>
      <c r="P4648" s="105"/>
      <c r="Q4648" s="105"/>
      <c r="R4648" s="105"/>
      <c r="S4648" s="105"/>
      <c r="T4648" s="105"/>
    </row>
    <row r="4649" ht="14.25" customHeight="1">
      <c r="A4649" s="107"/>
      <c r="B4649" s="116"/>
      <c r="C4649" s="116"/>
      <c r="D4649" s="224"/>
      <c r="E4649" s="105"/>
      <c r="F4649" s="105"/>
      <c r="G4649" s="105"/>
      <c r="H4649" s="105"/>
      <c r="I4649" s="105"/>
      <c r="J4649" s="105"/>
      <c r="K4649" s="105"/>
      <c r="L4649" s="105"/>
      <c r="M4649" s="105"/>
      <c r="N4649" s="106"/>
      <c r="O4649" s="105"/>
      <c r="P4649" s="105"/>
      <c r="Q4649" s="105"/>
      <c r="R4649" s="105"/>
      <c r="S4649" s="105"/>
      <c r="T4649" s="105"/>
    </row>
    <row r="4650" ht="14.25" customHeight="1">
      <c r="A4650" s="107"/>
      <c r="B4650" s="116"/>
      <c r="C4650" s="116"/>
      <c r="D4650" s="224"/>
      <c r="E4650" s="105"/>
      <c r="F4650" s="105"/>
      <c r="G4650" s="105"/>
      <c r="H4650" s="105"/>
      <c r="I4650" s="105"/>
      <c r="J4650" s="105"/>
      <c r="K4650" s="105"/>
      <c r="L4650" s="105"/>
      <c r="M4650" s="105"/>
      <c r="N4650" s="106"/>
      <c r="O4650" s="105"/>
      <c r="P4650" s="105"/>
      <c r="Q4650" s="105"/>
      <c r="R4650" s="105"/>
      <c r="S4650" s="105"/>
      <c r="T4650" s="105"/>
    </row>
    <row r="4651" ht="14.25" customHeight="1">
      <c r="A4651" s="107"/>
      <c r="B4651" s="116"/>
      <c r="C4651" s="116"/>
      <c r="D4651" s="224"/>
      <c r="E4651" s="105"/>
      <c r="F4651" s="105"/>
      <c r="G4651" s="105"/>
      <c r="H4651" s="105"/>
      <c r="I4651" s="105"/>
      <c r="J4651" s="105"/>
      <c r="K4651" s="105"/>
      <c r="L4651" s="105"/>
      <c r="M4651" s="105"/>
      <c r="N4651" s="106"/>
      <c r="O4651" s="105"/>
      <c r="P4651" s="105"/>
      <c r="Q4651" s="105"/>
      <c r="R4651" s="105"/>
      <c r="S4651" s="105"/>
      <c r="T4651" s="105"/>
    </row>
    <row r="4652" ht="14.25" customHeight="1">
      <c r="A4652" s="107"/>
      <c r="B4652" s="116"/>
      <c r="C4652" s="116"/>
      <c r="D4652" s="224"/>
      <c r="E4652" s="105"/>
      <c r="F4652" s="105"/>
      <c r="G4652" s="105"/>
      <c r="H4652" s="105"/>
      <c r="I4652" s="105"/>
      <c r="J4652" s="105"/>
      <c r="K4652" s="105"/>
      <c r="L4652" s="105"/>
      <c r="M4652" s="105"/>
      <c r="N4652" s="106"/>
      <c r="O4652" s="105"/>
      <c r="P4652" s="105"/>
      <c r="Q4652" s="105"/>
      <c r="R4652" s="105"/>
      <c r="S4652" s="105"/>
      <c r="T4652" s="105"/>
    </row>
    <row r="4653" ht="14.25" customHeight="1">
      <c r="A4653" s="107"/>
      <c r="B4653" s="116"/>
      <c r="C4653" s="116"/>
      <c r="D4653" s="224"/>
      <c r="E4653" s="105"/>
      <c r="F4653" s="105"/>
      <c r="G4653" s="105"/>
      <c r="H4653" s="105"/>
      <c r="I4653" s="105"/>
      <c r="J4653" s="105"/>
      <c r="K4653" s="105"/>
      <c r="L4653" s="105"/>
      <c r="M4653" s="105"/>
      <c r="N4653" s="106"/>
      <c r="O4653" s="105"/>
      <c r="P4653" s="105"/>
      <c r="Q4653" s="105"/>
      <c r="R4653" s="105"/>
      <c r="S4653" s="105"/>
      <c r="T4653" s="105"/>
    </row>
    <row r="4654" ht="14.25" customHeight="1">
      <c r="A4654" s="107"/>
      <c r="B4654" s="116"/>
      <c r="C4654" s="116"/>
      <c r="D4654" s="224"/>
      <c r="E4654" s="105"/>
      <c r="F4654" s="105"/>
      <c r="G4654" s="105"/>
      <c r="H4654" s="105"/>
      <c r="I4654" s="105"/>
      <c r="J4654" s="105"/>
      <c r="K4654" s="105"/>
      <c r="L4654" s="105"/>
      <c r="M4654" s="105"/>
      <c r="N4654" s="106"/>
      <c r="O4654" s="105"/>
      <c r="P4654" s="105"/>
      <c r="Q4654" s="105"/>
      <c r="R4654" s="105"/>
      <c r="S4654" s="105"/>
      <c r="T4654" s="105"/>
    </row>
    <row r="4655" ht="14.25" customHeight="1">
      <c r="A4655" s="107"/>
      <c r="B4655" s="116"/>
      <c r="C4655" s="116"/>
      <c r="D4655" s="224"/>
      <c r="E4655" s="105"/>
      <c r="F4655" s="105"/>
      <c r="G4655" s="105"/>
      <c r="H4655" s="105"/>
      <c r="I4655" s="105"/>
      <c r="J4655" s="105"/>
      <c r="K4655" s="105"/>
      <c r="L4655" s="105"/>
      <c r="M4655" s="105"/>
      <c r="N4655" s="106"/>
      <c r="O4655" s="105"/>
      <c r="P4655" s="105"/>
      <c r="Q4655" s="105"/>
      <c r="R4655" s="105"/>
      <c r="S4655" s="105"/>
      <c r="T4655" s="105"/>
    </row>
    <row r="4656" ht="14.25" customHeight="1">
      <c r="A4656" s="107"/>
      <c r="B4656" s="116"/>
      <c r="C4656" s="116"/>
      <c r="D4656" s="224"/>
      <c r="E4656" s="105"/>
      <c r="F4656" s="105"/>
      <c r="G4656" s="105"/>
      <c r="H4656" s="105"/>
      <c r="I4656" s="105"/>
      <c r="J4656" s="105"/>
      <c r="K4656" s="105"/>
      <c r="L4656" s="105"/>
      <c r="M4656" s="105"/>
      <c r="N4656" s="106"/>
      <c r="O4656" s="105"/>
      <c r="P4656" s="105"/>
      <c r="Q4656" s="105"/>
      <c r="R4656" s="105"/>
      <c r="S4656" s="105"/>
      <c r="T4656" s="105"/>
    </row>
    <row r="4657" ht="14.25" customHeight="1">
      <c r="A4657" s="107"/>
      <c r="B4657" s="116"/>
      <c r="C4657" s="116"/>
      <c r="D4657" s="224"/>
      <c r="E4657" s="105"/>
      <c r="F4657" s="105"/>
      <c r="G4657" s="105"/>
      <c r="H4657" s="105"/>
      <c r="I4657" s="105"/>
      <c r="J4657" s="105"/>
      <c r="K4657" s="105"/>
      <c r="L4657" s="105"/>
      <c r="M4657" s="105"/>
      <c r="N4657" s="106"/>
      <c r="O4657" s="105"/>
      <c r="P4657" s="105"/>
      <c r="Q4657" s="105"/>
      <c r="R4657" s="105"/>
      <c r="S4657" s="105"/>
      <c r="T4657" s="105"/>
    </row>
    <row r="4658" ht="14.25" customHeight="1">
      <c r="A4658" s="107"/>
      <c r="B4658" s="116"/>
      <c r="C4658" s="116"/>
      <c r="D4658" s="224"/>
      <c r="E4658" s="105"/>
      <c r="F4658" s="105"/>
      <c r="G4658" s="105"/>
      <c r="H4658" s="105"/>
      <c r="I4658" s="105"/>
      <c r="J4658" s="105"/>
      <c r="K4658" s="105"/>
      <c r="L4658" s="105"/>
      <c r="M4658" s="105"/>
      <c r="N4658" s="106"/>
      <c r="O4658" s="105"/>
      <c r="P4658" s="105"/>
      <c r="Q4658" s="105"/>
      <c r="R4658" s="105"/>
      <c r="S4658" s="105"/>
      <c r="T4658" s="105"/>
    </row>
    <row r="4659" ht="14.25" customHeight="1">
      <c r="A4659" s="107"/>
      <c r="B4659" s="116"/>
      <c r="C4659" s="116"/>
      <c r="D4659" s="224"/>
      <c r="E4659" s="105"/>
      <c r="F4659" s="105"/>
      <c r="G4659" s="105"/>
      <c r="H4659" s="105"/>
      <c r="I4659" s="105"/>
      <c r="J4659" s="105"/>
      <c r="K4659" s="105"/>
      <c r="L4659" s="105"/>
      <c r="M4659" s="105"/>
      <c r="N4659" s="106"/>
      <c r="O4659" s="105"/>
      <c r="P4659" s="105"/>
      <c r="Q4659" s="105"/>
      <c r="R4659" s="105"/>
      <c r="S4659" s="105"/>
      <c r="T4659" s="105"/>
    </row>
    <row r="4660" ht="14.25" customHeight="1">
      <c r="A4660" s="107"/>
      <c r="B4660" s="116"/>
      <c r="C4660" s="116"/>
      <c r="D4660" s="224"/>
      <c r="E4660" s="105"/>
      <c r="F4660" s="105"/>
      <c r="G4660" s="105"/>
      <c r="H4660" s="105"/>
      <c r="I4660" s="105"/>
      <c r="J4660" s="105"/>
      <c r="K4660" s="105"/>
      <c r="L4660" s="105"/>
      <c r="M4660" s="105"/>
      <c r="N4660" s="106"/>
      <c r="O4660" s="105"/>
      <c r="P4660" s="105"/>
      <c r="Q4660" s="105"/>
      <c r="R4660" s="105"/>
      <c r="S4660" s="105"/>
      <c r="T4660" s="105"/>
    </row>
    <row r="4661" ht="14.25" customHeight="1">
      <c r="A4661" s="107"/>
      <c r="B4661" s="116"/>
      <c r="C4661" s="116"/>
      <c r="D4661" s="224"/>
      <c r="E4661" s="105"/>
      <c r="F4661" s="105"/>
      <c r="G4661" s="105"/>
      <c r="H4661" s="105"/>
      <c r="I4661" s="105"/>
      <c r="J4661" s="105"/>
      <c r="K4661" s="105"/>
      <c r="L4661" s="105"/>
      <c r="M4661" s="105"/>
      <c r="N4661" s="106"/>
      <c r="O4661" s="105"/>
      <c r="P4661" s="105"/>
      <c r="Q4661" s="105"/>
      <c r="R4661" s="105"/>
      <c r="S4661" s="105"/>
      <c r="T4661" s="105"/>
    </row>
    <row r="4662" ht="14.25" customHeight="1">
      <c r="A4662" s="107"/>
      <c r="B4662" s="116"/>
      <c r="C4662" s="116"/>
      <c r="D4662" s="224"/>
      <c r="E4662" s="105"/>
      <c r="F4662" s="105"/>
      <c r="G4662" s="105"/>
      <c r="H4662" s="105"/>
      <c r="I4662" s="105"/>
      <c r="J4662" s="105"/>
      <c r="K4662" s="105"/>
      <c r="L4662" s="105"/>
      <c r="M4662" s="105"/>
      <c r="N4662" s="106"/>
      <c r="O4662" s="105"/>
      <c r="P4662" s="105"/>
      <c r="Q4662" s="105"/>
      <c r="R4662" s="105"/>
      <c r="S4662" s="105"/>
      <c r="T4662" s="105"/>
    </row>
    <row r="4663" ht="14.25" customHeight="1">
      <c r="A4663" s="107"/>
      <c r="B4663" s="116"/>
      <c r="C4663" s="116"/>
      <c r="D4663" s="224"/>
      <c r="E4663" s="105"/>
      <c r="F4663" s="105"/>
      <c r="G4663" s="105"/>
      <c r="H4663" s="105"/>
      <c r="I4663" s="105"/>
      <c r="J4663" s="105"/>
      <c r="K4663" s="105"/>
      <c r="L4663" s="105"/>
      <c r="M4663" s="105"/>
      <c r="N4663" s="106"/>
      <c r="O4663" s="105"/>
      <c r="P4663" s="105"/>
      <c r="Q4663" s="105"/>
      <c r="R4663" s="105"/>
      <c r="S4663" s="105"/>
      <c r="T4663" s="105"/>
    </row>
    <row r="4664" ht="14.25" customHeight="1">
      <c r="A4664" s="107"/>
      <c r="B4664" s="116"/>
      <c r="C4664" s="116"/>
      <c r="D4664" s="224"/>
      <c r="E4664" s="105"/>
      <c r="F4664" s="105"/>
      <c r="G4664" s="105"/>
      <c r="H4664" s="105"/>
      <c r="I4664" s="105"/>
      <c r="J4664" s="105"/>
      <c r="K4664" s="105"/>
      <c r="L4664" s="105"/>
      <c r="M4664" s="105"/>
      <c r="N4664" s="106"/>
      <c r="O4664" s="105"/>
      <c r="P4664" s="105"/>
      <c r="Q4664" s="105"/>
      <c r="R4664" s="105"/>
      <c r="S4664" s="105"/>
      <c r="T4664" s="105"/>
    </row>
    <row r="4665" ht="14.25" customHeight="1">
      <c r="A4665" s="107"/>
      <c r="B4665" s="116"/>
      <c r="C4665" s="116"/>
      <c r="D4665" s="224"/>
      <c r="E4665" s="105"/>
      <c r="F4665" s="105"/>
      <c r="G4665" s="105"/>
      <c r="H4665" s="105"/>
      <c r="I4665" s="105"/>
      <c r="J4665" s="105"/>
      <c r="K4665" s="105"/>
      <c r="L4665" s="105"/>
      <c r="M4665" s="105"/>
      <c r="N4665" s="106"/>
      <c r="O4665" s="105"/>
      <c r="P4665" s="105"/>
      <c r="Q4665" s="105"/>
      <c r="R4665" s="105"/>
      <c r="S4665" s="105"/>
      <c r="T4665" s="105"/>
    </row>
    <row r="4666" ht="14.25" customHeight="1">
      <c r="A4666" s="107"/>
      <c r="B4666" s="116"/>
      <c r="C4666" s="116"/>
      <c r="D4666" s="224"/>
      <c r="E4666" s="105"/>
      <c r="F4666" s="105"/>
      <c r="G4666" s="105"/>
      <c r="H4666" s="105"/>
      <c r="I4666" s="105"/>
      <c r="J4666" s="105"/>
      <c r="K4666" s="105"/>
      <c r="L4666" s="105"/>
      <c r="M4666" s="105"/>
      <c r="N4666" s="106"/>
      <c r="O4666" s="105"/>
      <c r="P4666" s="105"/>
      <c r="Q4666" s="105"/>
      <c r="R4666" s="105"/>
      <c r="S4666" s="105"/>
      <c r="T4666" s="105"/>
    </row>
    <row r="4667" ht="14.25" customHeight="1">
      <c r="A4667" s="107"/>
      <c r="B4667" s="116"/>
      <c r="C4667" s="116"/>
      <c r="D4667" s="224"/>
      <c r="E4667" s="105"/>
      <c r="F4667" s="105"/>
      <c r="G4667" s="105"/>
      <c r="H4667" s="105"/>
      <c r="I4667" s="105"/>
      <c r="J4667" s="105"/>
      <c r="K4667" s="105"/>
      <c r="L4667" s="105"/>
      <c r="M4667" s="105"/>
      <c r="N4667" s="106"/>
      <c r="O4667" s="105"/>
      <c r="P4667" s="105"/>
      <c r="Q4667" s="105"/>
      <c r="R4667" s="105"/>
      <c r="S4667" s="105"/>
      <c r="T4667" s="105"/>
    </row>
    <row r="4668" ht="14.25" customHeight="1">
      <c r="A4668" s="107"/>
      <c r="B4668" s="116"/>
      <c r="C4668" s="116"/>
      <c r="D4668" s="224"/>
      <c r="E4668" s="105"/>
      <c r="F4668" s="105"/>
      <c r="G4668" s="105"/>
      <c r="H4668" s="105"/>
      <c r="I4668" s="105"/>
      <c r="J4668" s="105"/>
      <c r="K4668" s="105"/>
      <c r="L4668" s="105"/>
      <c r="M4668" s="105"/>
      <c r="N4668" s="106"/>
      <c r="O4668" s="105"/>
      <c r="P4668" s="105"/>
      <c r="Q4668" s="105"/>
      <c r="R4668" s="105"/>
      <c r="S4668" s="105"/>
      <c r="T4668" s="105"/>
    </row>
    <row r="4669" ht="14.25" customHeight="1">
      <c r="A4669" s="107"/>
      <c r="B4669" s="116"/>
      <c r="C4669" s="116"/>
      <c r="D4669" s="224"/>
      <c r="E4669" s="105"/>
      <c r="F4669" s="105"/>
      <c r="G4669" s="105"/>
      <c r="H4669" s="105"/>
      <c r="I4669" s="105"/>
      <c r="J4669" s="105"/>
      <c r="K4669" s="105"/>
      <c r="L4669" s="105"/>
      <c r="M4669" s="105"/>
      <c r="N4669" s="106"/>
      <c r="O4669" s="105"/>
      <c r="P4669" s="105"/>
      <c r="Q4669" s="105"/>
      <c r="R4669" s="105"/>
      <c r="S4669" s="105"/>
      <c r="T4669" s="105"/>
    </row>
    <row r="4670" ht="14.25" customHeight="1">
      <c r="A4670" s="107"/>
      <c r="B4670" s="116"/>
      <c r="C4670" s="116"/>
      <c r="D4670" s="224"/>
      <c r="E4670" s="105"/>
      <c r="F4670" s="105"/>
      <c r="G4670" s="105"/>
      <c r="H4670" s="105"/>
      <c r="I4670" s="105"/>
      <c r="J4670" s="105"/>
      <c r="K4670" s="105"/>
      <c r="L4670" s="105"/>
      <c r="M4670" s="105"/>
      <c r="N4670" s="106"/>
      <c r="O4670" s="105"/>
      <c r="P4670" s="105"/>
      <c r="Q4670" s="105"/>
      <c r="R4670" s="105"/>
      <c r="S4670" s="105"/>
      <c r="T4670" s="105"/>
    </row>
    <row r="4671" ht="14.25" customHeight="1">
      <c r="A4671" s="107"/>
      <c r="B4671" s="116"/>
      <c r="C4671" s="116"/>
      <c r="D4671" s="224"/>
      <c r="E4671" s="105"/>
      <c r="F4671" s="105"/>
      <c r="G4671" s="105"/>
      <c r="H4671" s="105"/>
      <c r="I4671" s="105"/>
      <c r="J4671" s="105"/>
      <c r="K4671" s="105"/>
      <c r="L4671" s="105"/>
      <c r="M4671" s="105"/>
      <c r="N4671" s="106"/>
      <c r="O4671" s="105"/>
      <c r="P4671" s="105"/>
      <c r="Q4671" s="105"/>
      <c r="R4671" s="105"/>
      <c r="S4671" s="105"/>
      <c r="T4671" s="105"/>
    </row>
    <row r="4672" ht="14.25" customHeight="1">
      <c r="A4672" s="107"/>
      <c r="B4672" s="116"/>
      <c r="C4672" s="116"/>
      <c r="D4672" s="224"/>
      <c r="E4672" s="105"/>
      <c r="F4672" s="105"/>
      <c r="G4672" s="105"/>
      <c r="H4672" s="105"/>
      <c r="I4672" s="105"/>
      <c r="J4672" s="105"/>
      <c r="K4672" s="105"/>
      <c r="L4672" s="105"/>
      <c r="M4672" s="105"/>
      <c r="N4672" s="106"/>
      <c r="O4672" s="105"/>
      <c r="P4672" s="105"/>
      <c r="Q4672" s="105"/>
      <c r="R4672" s="105"/>
      <c r="S4672" s="105"/>
      <c r="T4672" s="105"/>
    </row>
    <row r="4673" ht="14.25" customHeight="1">
      <c r="A4673" s="107"/>
      <c r="B4673" s="116"/>
      <c r="C4673" s="116"/>
      <c r="D4673" s="224"/>
      <c r="E4673" s="105"/>
      <c r="F4673" s="105"/>
      <c r="G4673" s="105"/>
      <c r="H4673" s="105"/>
      <c r="I4673" s="105"/>
      <c r="J4673" s="105"/>
      <c r="K4673" s="105"/>
      <c r="L4673" s="105"/>
      <c r="M4673" s="105"/>
      <c r="N4673" s="106"/>
      <c r="O4673" s="105"/>
      <c r="P4673" s="105"/>
      <c r="Q4673" s="105"/>
      <c r="R4673" s="105"/>
      <c r="S4673" s="105"/>
      <c r="T4673" s="105"/>
    </row>
    <row r="4674" ht="14.25" customHeight="1">
      <c r="A4674" s="107"/>
      <c r="B4674" s="116"/>
      <c r="C4674" s="116"/>
      <c r="D4674" s="224"/>
      <c r="E4674" s="105"/>
      <c r="F4674" s="105"/>
      <c r="G4674" s="105"/>
      <c r="H4674" s="105"/>
      <c r="I4674" s="105"/>
      <c r="J4674" s="105"/>
      <c r="K4674" s="105"/>
      <c r="L4674" s="105"/>
      <c r="M4674" s="105"/>
      <c r="N4674" s="106"/>
      <c r="O4674" s="105"/>
      <c r="P4674" s="105"/>
      <c r="Q4674" s="105"/>
      <c r="R4674" s="105"/>
      <c r="S4674" s="105"/>
      <c r="T4674" s="105"/>
    </row>
    <row r="4675" ht="14.25" customHeight="1">
      <c r="A4675" s="107"/>
      <c r="B4675" s="116"/>
      <c r="C4675" s="116"/>
      <c r="D4675" s="224"/>
      <c r="E4675" s="105"/>
      <c r="F4675" s="105"/>
      <c r="G4675" s="105"/>
      <c r="H4675" s="105"/>
      <c r="I4675" s="105"/>
      <c r="J4675" s="105"/>
      <c r="K4675" s="105"/>
      <c r="L4675" s="105"/>
      <c r="M4675" s="105"/>
      <c r="N4675" s="106"/>
      <c r="O4675" s="105"/>
      <c r="P4675" s="105"/>
      <c r="Q4675" s="105"/>
      <c r="R4675" s="105"/>
      <c r="S4675" s="105"/>
      <c r="T4675" s="105"/>
    </row>
    <row r="4676" ht="14.25" customHeight="1">
      <c r="A4676" s="107"/>
      <c r="B4676" s="116"/>
      <c r="C4676" s="116"/>
      <c r="D4676" s="224"/>
      <c r="E4676" s="105"/>
      <c r="F4676" s="105"/>
      <c r="G4676" s="105"/>
      <c r="H4676" s="105"/>
      <c r="I4676" s="105"/>
      <c r="J4676" s="105"/>
      <c r="K4676" s="105"/>
      <c r="L4676" s="105"/>
      <c r="M4676" s="105"/>
      <c r="N4676" s="106"/>
      <c r="O4676" s="105"/>
      <c r="P4676" s="105"/>
      <c r="Q4676" s="105"/>
      <c r="R4676" s="105"/>
      <c r="S4676" s="105"/>
      <c r="T4676" s="105"/>
    </row>
    <row r="4677" ht="14.25" customHeight="1">
      <c r="A4677" s="107"/>
      <c r="B4677" s="116"/>
      <c r="C4677" s="116"/>
      <c r="D4677" s="224"/>
      <c r="E4677" s="105"/>
      <c r="F4677" s="105"/>
      <c r="G4677" s="105"/>
      <c r="H4677" s="105"/>
      <c r="I4677" s="105"/>
      <c r="J4677" s="105"/>
      <c r="K4677" s="105"/>
      <c r="L4677" s="105"/>
      <c r="M4677" s="105"/>
      <c r="N4677" s="106"/>
      <c r="O4677" s="105"/>
      <c r="P4677" s="105"/>
      <c r="Q4677" s="105"/>
      <c r="R4677" s="105"/>
      <c r="S4677" s="105"/>
      <c r="T4677" s="105"/>
    </row>
    <row r="4678" ht="14.25" customHeight="1">
      <c r="A4678" s="107"/>
      <c r="B4678" s="116"/>
      <c r="C4678" s="116"/>
      <c r="D4678" s="224"/>
      <c r="E4678" s="105"/>
      <c r="F4678" s="105"/>
      <c r="G4678" s="105"/>
      <c r="H4678" s="105"/>
      <c r="I4678" s="105"/>
      <c r="J4678" s="105"/>
      <c r="K4678" s="105"/>
      <c r="L4678" s="105"/>
      <c r="M4678" s="105"/>
      <c r="N4678" s="106"/>
      <c r="O4678" s="105"/>
      <c r="P4678" s="105"/>
      <c r="Q4678" s="105"/>
      <c r="R4678" s="105"/>
      <c r="S4678" s="105"/>
      <c r="T4678" s="105"/>
    </row>
    <row r="4679" ht="14.25" customHeight="1">
      <c r="A4679" s="107"/>
      <c r="B4679" s="116"/>
      <c r="C4679" s="116"/>
      <c r="D4679" s="224"/>
      <c r="E4679" s="105"/>
      <c r="F4679" s="105"/>
      <c r="G4679" s="105"/>
      <c r="H4679" s="105"/>
      <c r="I4679" s="105"/>
      <c r="J4679" s="105"/>
      <c r="K4679" s="105"/>
      <c r="L4679" s="105"/>
      <c r="M4679" s="105"/>
      <c r="N4679" s="106"/>
      <c r="O4679" s="105"/>
      <c r="P4679" s="105"/>
      <c r="Q4679" s="105"/>
      <c r="R4679" s="105"/>
      <c r="S4679" s="105"/>
      <c r="T4679" s="105"/>
    </row>
    <row r="4680" ht="14.25" customHeight="1">
      <c r="A4680" s="107"/>
      <c r="B4680" s="116"/>
      <c r="C4680" s="116"/>
      <c r="D4680" s="224"/>
      <c r="E4680" s="105"/>
      <c r="F4680" s="105"/>
      <c r="G4680" s="105"/>
      <c r="H4680" s="105"/>
      <c r="I4680" s="105"/>
      <c r="J4680" s="105"/>
      <c r="K4680" s="105"/>
      <c r="L4680" s="105"/>
      <c r="M4680" s="105"/>
      <c r="N4680" s="106"/>
      <c r="O4680" s="105"/>
      <c r="P4680" s="105"/>
      <c r="Q4680" s="105"/>
      <c r="R4680" s="105"/>
      <c r="S4680" s="105"/>
      <c r="T4680" s="105"/>
    </row>
    <row r="4681" ht="14.25" customHeight="1">
      <c r="A4681" s="107"/>
      <c r="B4681" s="116"/>
      <c r="C4681" s="116"/>
      <c r="D4681" s="224"/>
      <c r="E4681" s="105"/>
      <c r="F4681" s="105"/>
      <c r="G4681" s="105"/>
      <c r="H4681" s="105"/>
      <c r="I4681" s="105"/>
      <c r="J4681" s="105"/>
      <c r="K4681" s="105"/>
      <c r="L4681" s="105"/>
      <c r="M4681" s="105"/>
      <c r="N4681" s="106"/>
      <c r="O4681" s="105"/>
      <c r="P4681" s="105"/>
      <c r="Q4681" s="105"/>
      <c r="R4681" s="105"/>
      <c r="S4681" s="105"/>
      <c r="T4681" s="105"/>
    </row>
    <row r="4682" ht="14.25" customHeight="1">
      <c r="A4682" s="107"/>
      <c r="B4682" s="116"/>
      <c r="C4682" s="116"/>
      <c r="D4682" s="224"/>
      <c r="E4682" s="105"/>
      <c r="F4682" s="105"/>
      <c r="G4682" s="105"/>
      <c r="H4682" s="105"/>
      <c r="I4682" s="105"/>
      <c r="J4682" s="105"/>
      <c r="K4682" s="105"/>
      <c r="L4682" s="105"/>
      <c r="M4682" s="105"/>
      <c r="N4682" s="106"/>
      <c r="O4682" s="105"/>
      <c r="P4682" s="105"/>
      <c r="Q4682" s="105"/>
      <c r="R4682" s="105"/>
      <c r="S4682" s="105"/>
      <c r="T4682" s="105"/>
    </row>
    <row r="4683" ht="14.25" customHeight="1">
      <c r="A4683" s="107"/>
      <c r="B4683" s="116"/>
      <c r="C4683" s="116"/>
      <c r="D4683" s="224"/>
      <c r="E4683" s="105"/>
      <c r="F4683" s="105"/>
      <c r="G4683" s="105"/>
      <c r="H4683" s="105"/>
      <c r="I4683" s="105"/>
      <c r="J4683" s="105"/>
      <c r="K4683" s="105"/>
      <c r="L4683" s="105"/>
      <c r="M4683" s="105"/>
      <c r="N4683" s="106"/>
      <c r="O4683" s="105"/>
      <c r="P4683" s="105"/>
      <c r="Q4683" s="105"/>
      <c r="R4683" s="105"/>
      <c r="S4683" s="105"/>
      <c r="T4683" s="105"/>
    </row>
    <row r="4684" ht="14.25" customHeight="1">
      <c r="A4684" s="107"/>
      <c r="B4684" s="116"/>
      <c r="C4684" s="116"/>
      <c r="D4684" s="224"/>
      <c r="E4684" s="105"/>
      <c r="F4684" s="105"/>
      <c r="G4684" s="105"/>
      <c r="H4684" s="105"/>
      <c r="I4684" s="105"/>
      <c r="J4684" s="105"/>
      <c r="K4684" s="105"/>
      <c r="L4684" s="105"/>
      <c r="M4684" s="105"/>
      <c r="N4684" s="106"/>
      <c r="O4684" s="105"/>
      <c r="P4684" s="105"/>
      <c r="Q4684" s="105"/>
      <c r="R4684" s="105"/>
      <c r="S4684" s="105"/>
      <c r="T4684" s="105"/>
    </row>
    <row r="4685" ht="14.25" customHeight="1">
      <c r="A4685" s="107"/>
      <c r="B4685" s="116"/>
      <c r="C4685" s="116"/>
      <c r="D4685" s="224"/>
      <c r="E4685" s="105"/>
      <c r="F4685" s="105"/>
      <c r="G4685" s="105"/>
      <c r="H4685" s="105"/>
      <c r="I4685" s="105"/>
      <c r="J4685" s="105"/>
      <c r="K4685" s="105"/>
      <c r="L4685" s="105"/>
      <c r="M4685" s="105"/>
      <c r="N4685" s="106"/>
      <c r="O4685" s="105"/>
      <c r="P4685" s="105"/>
      <c r="Q4685" s="105"/>
      <c r="R4685" s="105"/>
      <c r="S4685" s="105"/>
      <c r="T4685" s="105"/>
    </row>
    <row r="4686" ht="14.25" customHeight="1">
      <c r="A4686" s="107"/>
      <c r="B4686" s="116"/>
      <c r="C4686" s="116"/>
      <c r="D4686" s="224"/>
      <c r="E4686" s="105"/>
      <c r="F4686" s="105"/>
      <c r="G4686" s="105"/>
      <c r="H4686" s="105"/>
      <c r="I4686" s="105"/>
      <c r="J4686" s="105"/>
      <c r="K4686" s="105"/>
      <c r="L4686" s="105"/>
      <c r="M4686" s="105"/>
      <c r="N4686" s="106"/>
      <c r="O4686" s="105"/>
      <c r="P4686" s="105"/>
      <c r="Q4686" s="105"/>
      <c r="R4686" s="105"/>
      <c r="S4686" s="105"/>
      <c r="T4686" s="105"/>
    </row>
    <row r="4687" ht="14.25" customHeight="1">
      <c r="A4687" s="107"/>
      <c r="B4687" s="116"/>
      <c r="C4687" s="116"/>
      <c r="D4687" s="224"/>
      <c r="E4687" s="105"/>
      <c r="F4687" s="105"/>
      <c r="G4687" s="105"/>
      <c r="H4687" s="105"/>
      <c r="I4687" s="105"/>
      <c r="J4687" s="105"/>
      <c r="K4687" s="105"/>
      <c r="L4687" s="105"/>
      <c r="M4687" s="105"/>
      <c r="N4687" s="106"/>
      <c r="O4687" s="105"/>
      <c r="P4687" s="105"/>
      <c r="Q4687" s="105"/>
      <c r="R4687" s="105"/>
      <c r="S4687" s="105"/>
      <c r="T4687" s="105"/>
    </row>
    <row r="4688" ht="14.25" customHeight="1">
      <c r="A4688" s="107"/>
      <c r="B4688" s="116"/>
      <c r="C4688" s="116"/>
      <c r="D4688" s="224"/>
      <c r="E4688" s="105"/>
      <c r="F4688" s="105"/>
      <c r="G4688" s="105"/>
      <c r="H4688" s="105"/>
      <c r="I4688" s="105"/>
      <c r="J4688" s="105"/>
      <c r="K4688" s="105"/>
      <c r="L4688" s="105"/>
      <c r="M4688" s="105"/>
      <c r="N4688" s="106"/>
      <c r="O4688" s="105"/>
      <c r="P4688" s="105"/>
      <c r="Q4688" s="105"/>
      <c r="R4688" s="105"/>
      <c r="S4688" s="105"/>
      <c r="T4688" s="105"/>
    </row>
    <row r="4689" ht="14.25" customHeight="1">
      <c r="A4689" s="107"/>
      <c r="B4689" s="116"/>
      <c r="C4689" s="116"/>
      <c r="D4689" s="224"/>
      <c r="E4689" s="105"/>
      <c r="F4689" s="105"/>
      <c r="G4689" s="105"/>
      <c r="H4689" s="105"/>
      <c r="I4689" s="105"/>
      <c r="J4689" s="105"/>
      <c r="K4689" s="105"/>
      <c r="L4689" s="105"/>
      <c r="M4689" s="105"/>
      <c r="N4689" s="106"/>
      <c r="O4689" s="105"/>
      <c r="P4689" s="105"/>
      <c r="Q4689" s="105"/>
      <c r="R4689" s="105"/>
      <c r="S4689" s="105"/>
      <c r="T4689" s="105"/>
    </row>
    <row r="4690" ht="14.25" customHeight="1">
      <c r="A4690" s="107"/>
      <c r="B4690" s="116"/>
      <c r="C4690" s="116"/>
      <c r="D4690" s="224"/>
      <c r="E4690" s="105"/>
      <c r="F4690" s="105"/>
      <c r="G4690" s="105"/>
      <c r="H4690" s="105"/>
      <c r="I4690" s="105"/>
      <c r="J4690" s="105"/>
      <c r="K4690" s="105"/>
      <c r="L4690" s="105"/>
      <c r="M4690" s="105"/>
      <c r="N4690" s="106"/>
      <c r="O4690" s="105"/>
      <c r="P4690" s="105"/>
      <c r="Q4690" s="105"/>
      <c r="R4690" s="105"/>
      <c r="S4690" s="105"/>
      <c r="T4690" s="105"/>
    </row>
    <row r="4691" ht="14.25" customHeight="1">
      <c r="A4691" s="107"/>
      <c r="B4691" s="116"/>
      <c r="C4691" s="116"/>
      <c r="D4691" s="224"/>
      <c r="E4691" s="105"/>
      <c r="F4691" s="105"/>
      <c r="G4691" s="105"/>
      <c r="H4691" s="105"/>
      <c r="I4691" s="105"/>
      <c r="J4691" s="105"/>
      <c r="K4691" s="105"/>
      <c r="L4691" s="105"/>
      <c r="M4691" s="105"/>
      <c r="N4691" s="106"/>
      <c r="O4691" s="105"/>
      <c r="P4691" s="105"/>
      <c r="Q4691" s="105"/>
      <c r="R4691" s="105"/>
      <c r="S4691" s="105"/>
      <c r="T4691" s="105"/>
    </row>
    <row r="4692" ht="14.25" customHeight="1">
      <c r="A4692" s="107"/>
      <c r="B4692" s="116"/>
      <c r="C4692" s="116"/>
      <c r="D4692" s="224"/>
      <c r="E4692" s="105"/>
      <c r="F4692" s="105"/>
      <c r="G4692" s="105"/>
      <c r="H4692" s="105"/>
      <c r="I4692" s="105"/>
      <c r="J4692" s="105"/>
      <c r="K4692" s="105"/>
      <c r="L4692" s="105"/>
      <c r="M4692" s="105"/>
      <c r="N4692" s="106"/>
      <c r="O4692" s="105"/>
      <c r="P4692" s="105"/>
      <c r="Q4692" s="105"/>
      <c r="R4692" s="105"/>
      <c r="S4692" s="105"/>
      <c r="T4692" s="105"/>
    </row>
    <row r="4693" ht="14.25" customHeight="1">
      <c r="A4693" s="107"/>
      <c r="B4693" s="116"/>
      <c r="C4693" s="116"/>
      <c r="D4693" s="224"/>
      <c r="E4693" s="105"/>
      <c r="F4693" s="105"/>
      <c r="G4693" s="105"/>
      <c r="H4693" s="105"/>
      <c r="I4693" s="105"/>
      <c r="J4693" s="105"/>
      <c r="K4693" s="105"/>
      <c r="L4693" s="105"/>
      <c r="M4693" s="105"/>
      <c r="N4693" s="106"/>
      <c r="O4693" s="105"/>
      <c r="P4693" s="105"/>
      <c r="Q4693" s="105"/>
      <c r="R4693" s="105"/>
      <c r="S4693" s="105"/>
      <c r="T4693" s="105"/>
    </row>
    <row r="4694" ht="14.25" customHeight="1">
      <c r="A4694" s="107"/>
      <c r="B4694" s="116"/>
      <c r="C4694" s="116"/>
      <c r="D4694" s="224"/>
      <c r="E4694" s="105"/>
      <c r="F4694" s="105"/>
      <c r="G4694" s="105"/>
      <c r="H4694" s="105"/>
      <c r="I4694" s="105"/>
      <c r="J4694" s="105"/>
      <c r="K4694" s="105"/>
      <c r="L4694" s="105"/>
      <c r="M4694" s="105"/>
      <c r="N4694" s="106"/>
      <c r="O4694" s="105"/>
      <c r="P4694" s="105"/>
      <c r="Q4694" s="105"/>
      <c r="R4694" s="105"/>
      <c r="S4694" s="105"/>
      <c r="T4694" s="105"/>
    </row>
    <row r="4695" ht="14.25" customHeight="1">
      <c r="A4695" s="107"/>
      <c r="B4695" s="116"/>
      <c r="C4695" s="116"/>
      <c r="D4695" s="224"/>
      <c r="E4695" s="105"/>
      <c r="F4695" s="105"/>
      <c r="G4695" s="105"/>
      <c r="H4695" s="105"/>
      <c r="I4695" s="105"/>
      <c r="J4695" s="105"/>
      <c r="K4695" s="105"/>
      <c r="L4695" s="105"/>
      <c r="M4695" s="105"/>
      <c r="N4695" s="106"/>
      <c r="O4695" s="105"/>
      <c r="P4695" s="105"/>
      <c r="Q4695" s="105"/>
      <c r="R4695" s="105"/>
      <c r="S4695" s="105"/>
      <c r="T4695" s="105"/>
    </row>
    <row r="4696" ht="14.25" customHeight="1">
      <c r="A4696" s="107"/>
      <c r="B4696" s="116"/>
      <c r="C4696" s="116"/>
      <c r="D4696" s="224"/>
      <c r="E4696" s="105"/>
      <c r="F4696" s="105"/>
      <c r="G4696" s="105"/>
      <c r="H4696" s="105"/>
      <c r="I4696" s="105"/>
      <c r="J4696" s="105"/>
      <c r="K4696" s="105"/>
      <c r="L4696" s="105"/>
      <c r="M4696" s="105"/>
      <c r="N4696" s="106"/>
      <c r="O4696" s="105"/>
      <c r="P4696" s="105"/>
      <c r="Q4696" s="105"/>
      <c r="R4696" s="105"/>
      <c r="S4696" s="105"/>
      <c r="T4696" s="105"/>
    </row>
    <row r="4697" ht="14.25" customHeight="1">
      <c r="A4697" s="107"/>
      <c r="B4697" s="116"/>
      <c r="C4697" s="116"/>
      <c r="D4697" s="224"/>
      <c r="E4697" s="105"/>
      <c r="F4697" s="105"/>
      <c r="G4697" s="105"/>
      <c r="H4697" s="105"/>
      <c r="I4697" s="105"/>
      <c r="J4697" s="105"/>
      <c r="K4697" s="105"/>
      <c r="L4697" s="105"/>
      <c r="M4697" s="105"/>
      <c r="N4697" s="106"/>
      <c r="O4697" s="105"/>
      <c r="P4697" s="105"/>
      <c r="Q4697" s="105"/>
      <c r="R4697" s="105"/>
      <c r="S4697" s="105"/>
      <c r="T4697" s="105"/>
    </row>
    <row r="4698" ht="14.25" customHeight="1">
      <c r="A4698" s="107"/>
      <c r="B4698" s="116"/>
      <c r="C4698" s="116"/>
      <c r="D4698" s="224"/>
      <c r="E4698" s="105"/>
      <c r="F4698" s="105"/>
      <c r="G4698" s="105"/>
      <c r="H4698" s="105"/>
      <c r="I4698" s="105"/>
      <c r="J4698" s="105"/>
      <c r="K4698" s="105"/>
      <c r="L4698" s="105"/>
      <c r="M4698" s="105"/>
      <c r="N4698" s="106"/>
      <c r="O4698" s="105"/>
      <c r="P4698" s="105"/>
      <c r="Q4698" s="105"/>
      <c r="R4698" s="105"/>
      <c r="S4698" s="105"/>
      <c r="T4698" s="105"/>
    </row>
    <row r="4699" ht="14.25" customHeight="1">
      <c r="A4699" s="107"/>
      <c r="B4699" s="116"/>
      <c r="C4699" s="116"/>
      <c r="D4699" s="224"/>
      <c r="E4699" s="105"/>
      <c r="F4699" s="105"/>
      <c r="G4699" s="105"/>
      <c r="H4699" s="105"/>
      <c r="I4699" s="105"/>
      <c r="J4699" s="105"/>
      <c r="K4699" s="105"/>
      <c r="L4699" s="105"/>
      <c r="M4699" s="105"/>
      <c r="N4699" s="106"/>
      <c r="O4699" s="105"/>
      <c r="P4699" s="105"/>
      <c r="Q4699" s="105"/>
      <c r="R4699" s="105"/>
      <c r="S4699" s="105"/>
      <c r="T4699" s="105"/>
    </row>
    <row r="4700" ht="14.25" customHeight="1">
      <c r="A4700" s="107"/>
      <c r="B4700" s="116"/>
      <c r="C4700" s="116"/>
      <c r="D4700" s="224"/>
      <c r="E4700" s="105"/>
      <c r="F4700" s="105"/>
      <c r="G4700" s="105"/>
      <c r="H4700" s="105"/>
      <c r="I4700" s="105"/>
      <c r="J4700" s="105"/>
      <c r="K4700" s="105"/>
      <c r="L4700" s="105"/>
      <c r="M4700" s="105"/>
      <c r="N4700" s="106"/>
      <c r="O4700" s="105"/>
      <c r="P4700" s="105"/>
      <c r="Q4700" s="105"/>
      <c r="R4700" s="105"/>
      <c r="S4700" s="105"/>
      <c r="T4700" s="105"/>
    </row>
    <row r="4701" ht="14.25" customHeight="1">
      <c r="A4701" s="107"/>
      <c r="B4701" s="116"/>
      <c r="C4701" s="116"/>
      <c r="D4701" s="224"/>
      <c r="E4701" s="105"/>
      <c r="F4701" s="105"/>
      <c r="G4701" s="105"/>
      <c r="H4701" s="105"/>
      <c r="I4701" s="105"/>
      <c r="J4701" s="105"/>
      <c r="K4701" s="105"/>
      <c r="L4701" s="105"/>
      <c r="M4701" s="105"/>
      <c r="N4701" s="106"/>
      <c r="O4701" s="105"/>
      <c r="P4701" s="105"/>
      <c r="Q4701" s="105"/>
      <c r="R4701" s="105"/>
      <c r="S4701" s="105"/>
      <c r="T4701" s="105"/>
    </row>
    <row r="4702" ht="14.25" customHeight="1">
      <c r="A4702" s="107"/>
      <c r="B4702" s="116"/>
      <c r="C4702" s="116"/>
      <c r="D4702" s="224"/>
      <c r="E4702" s="105"/>
      <c r="F4702" s="105"/>
      <c r="G4702" s="105"/>
      <c r="H4702" s="105"/>
      <c r="I4702" s="105"/>
      <c r="J4702" s="105"/>
      <c r="K4702" s="105"/>
      <c r="L4702" s="105"/>
      <c r="M4702" s="105"/>
      <c r="N4702" s="106"/>
      <c r="O4702" s="105"/>
      <c r="P4702" s="105"/>
      <c r="Q4702" s="105"/>
      <c r="R4702" s="105"/>
      <c r="S4702" s="105"/>
      <c r="T4702" s="105"/>
    </row>
    <row r="4703" ht="14.25" customHeight="1">
      <c r="A4703" s="107"/>
      <c r="B4703" s="116"/>
      <c r="C4703" s="116"/>
      <c r="D4703" s="224"/>
      <c r="E4703" s="105"/>
      <c r="F4703" s="105"/>
      <c r="G4703" s="105"/>
      <c r="H4703" s="105"/>
      <c r="I4703" s="105"/>
      <c r="J4703" s="105"/>
      <c r="K4703" s="105"/>
      <c r="L4703" s="105"/>
      <c r="M4703" s="105"/>
      <c r="N4703" s="106"/>
      <c r="O4703" s="105"/>
      <c r="P4703" s="105"/>
      <c r="Q4703" s="105"/>
      <c r="R4703" s="105"/>
      <c r="S4703" s="105"/>
      <c r="T4703" s="105"/>
    </row>
    <row r="4704" ht="14.25" customHeight="1">
      <c r="A4704" s="107"/>
      <c r="B4704" s="116"/>
      <c r="C4704" s="116"/>
      <c r="D4704" s="224"/>
      <c r="E4704" s="105"/>
      <c r="F4704" s="105"/>
      <c r="G4704" s="105"/>
      <c r="H4704" s="105"/>
      <c r="I4704" s="105"/>
      <c r="J4704" s="105"/>
      <c r="K4704" s="105"/>
      <c r="L4704" s="105"/>
      <c r="M4704" s="105"/>
      <c r="N4704" s="106"/>
      <c r="O4704" s="105"/>
      <c r="P4704" s="105"/>
      <c r="Q4704" s="105"/>
      <c r="R4704" s="105"/>
      <c r="S4704" s="105"/>
      <c r="T4704" s="105"/>
    </row>
    <row r="4705" ht="14.25" customHeight="1">
      <c r="A4705" s="107"/>
      <c r="B4705" s="116"/>
      <c r="C4705" s="116"/>
      <c r="D4705" s="224"/>
      <c r="E4705" s="105"/>
      <c r="F4705" s="105"/>
      <c r="G4705" s="105"/>
      <c r="H4705" s="105"/>
      <c r="I4705" s="105"/>
      <c r="J4705" s="105"/>
      <c r="K4705" s="105"/>
      <c r="L4705" s="105"/>
      <c r="M4705" s="105"/>
      <c r="N4705" s="106"/>
      <c r="O4705" s="105"/>
      <c r="P4705" s="105"/>
      <c r="Q4705" s="105"/>
      <c r="R4705" s="105"/>
      <c r="S4705" s="105"/>
      <c r="T4705" s="105"/>
    </row>
    <row r="4706" ht="14.25" customHeight="1">
      <c r="A4706" s="107"/>
      <c r="B4706" s="116"/>
      <c r="C4706" s="116"/>
      <c r="D4706" s="224"/>
      <c r="E4706" s="105"/>
      <c r="F4706" s="105"/>
      <c r="G4706" s="105"/>
      <c r="H4706" s="105"/>
      <c r="I4706" s="105"/>
      <c r="J4706" s="105"/>
      <c r="K4706" s="105"/>
      <c r="L4706" s="105"/>
      <c r="M4706" s="105"/>
      <c r="N4706" s="106"/>
      <c r="O4706" s="105"/>
      <c r="P4706" s="105"/>
      <c r="Q4706" s="105"/>
      <c r="R4706" s="105"/>
      <c r="S4706" s="105"/>
      <c r="T4706" s="105"/>
    </row>
    <row r="4707" ht="14.25" customHeight="1">
      <c r="A4707" s="107"/>
      <c r="B4707" s="116"/>
      <c r="C4707" s="116"/>
      <c r="D4707" s="224"/>
      <c r="E4707" s="105"/>
      <c r="F4707" s="105"/>
      <c r="G4707" s="105"/>
      <c r="H4707" s="105"/>
      <c r="I4707" s="105"/>
      <c r="J4707" s="105"/>
      <c r="K4707" s="105"/>
      <c r="L4707" s="105"/>
      <c r="M4707" s="105"/>
      <c r="N4707" s="106"/>
      <c r="O4707" s="105"/>
      <c r="P4707" s="105"/>
      <c r="Q4707" s="105"/>
      <c r="R4707" s="105"/>
      <c r="S4707" s="105"/>
      <c r="T4707" s="105"/>
    </row>
    <row r="4708" ht="14.25" customHeight="1">
      <c r="A4708" s="107"/>
      <c r="B4708" s="116"/>
      <c r="C4708" s="116"/>
      <c r="D4708" s="224"/>
      <c r="E4708" s="105"/>
      <c r="F4708" s="105"/>
      <c r="G4708" s="105"/>
      <c r="H4708" s="105"/>
      <c r="I4708" s="105"/>
      <c r="J4708" s="105"/>
      <c r="K4708" s="105"/>
      <c r="L4708" s="105"/>
      <c r="M4708" s="105"/>
      <c r="N4708" s="106"/>
      <c r="O4708" s="105"/>
      <c r="P4708" s="105"/>
      <c r="Q4708" s="105"/>
      <c r="R4708" s="105"/>
      <c r="S4708" s="105"/>
      <c r="T4708" s="105"/>
    </row>
    <row r="4709" ht="14.25" customHeight="1">
      <c r="A4709" s="107"/>
      <c r="B4709" s="116"/>
      <c r="C4709" s="116"/>
      <c r="D4709" s="224"/>
      <c r="E4709" s="105"/>
      <c r="F4709" s="105"/>
      <c r="G4709" s="105"/>
      <c r="H4709" s="105"/>
      <c r="I4709" s="105"/>
      <c r="J4709" s="105"/>
      <c r="K4709" s="105"/>
      <c r="L4709" s="105"/>
      <c r="M4709" s="105"/>
      <c r="N4709" s="106"/>
      <c r="O4709" s="105"/>
      <c r="P4709" s="105"/>
      <c r="Q4709" s="105"/>
      <c r="R4709" s="105"/>
      <c r="S4709" s="105"/>
      <c r="T4709" s="105"/>
    </row>
    <row r="4710" ht="14.25" customHeight="1">
      <c r="A4710" s="107"/>
      <c r="B4710" s="116"/>
      <c r="C4710" s="116"/>
      <c r="D4710" s="224"/>
      <c r="E4710" s="105"/>
      <c r="F4710" s="105"/>
      <c r="G4710" s="105"/>
      <c r="H4710" s="105"/>
      <c r="I4710" s="105"/>
      <c r="J4710" s="105"/>
      <c r="K4710" s="105"/>
      <c r="L4710" s="105"/>
      <c r="M4710" s="105"/>
      <c r="N4710" s="106"/>
      <c r="O4710" s="105"/>
      <c r="P4710" s="105"/>
      <c r="Q4710" s="105"/>
      <c r="R4710" s="105"/>
      <c r="S4710" s="105"/>
      <c r="T4710" s="105"/>
    </row>
    <row r="4711" ht="14.25" customHeight="1">
      <c r="A4711" s="107"/>
      <c r="B4711" s="116"/>
      <c r="C4711" s="116"/>
      <c r="D4711" s="224"/>
      <c r="E4711" s="105"/>
      <c r="F4711" s="105"/>
      <c r="G4711" s="105"/>
      <c r="H4711" s="105"/>
      <c r="I4711" s="105"/>
      <c r="J4711" s="105"/>
      <c r="K4711" s="105"/>
      <c r="L4711" s="105"/>
      <c r="M4711" s="105"/>
      <c r="N4711" s="106"/>
      <c r="O4711" s="105"/>
      <c r="P4711" s="105"/>
      <c r="Q4711" s="105"/>
      <c r="R4711" s="105"/>
      <c r="S4711" s="105"/>
      <c r="T4711" s="105"/>
    </row>
    <row r="4712" ht="14.25" customHeight="1">
      <c r="A4712" s="107"/>
      <c r="B4712" s="116"/>
      <c r="C4712" s="116"/>
      <c r="D4712" s="224"/>
      <c r="E4712" s="105"/>
      <c r="F4712" s="105"/>
      <c r="G4712" s="105"/>
      <c r="H4712" s="105"/>
      <c r="I4712" s="105"/>
      <c r="J4712" s="105"/>
      <c r="K4712" s="105"/>
      <c r="L4712" s="105"/>
      <c r="M4712" s="105"/>
      <c r="N4712" s="106"/>
      <c r="O4712" s="105"/>
      <c r="P4712" s="105"/>
      <c r="Q4712" s="105"/>
      <c r="R4712" s="105"/>
      <c r="S4712" s="105"/>
      <c r="T4712" s="105"/>
    </row>
    <row r="4713" ht="14.25" customHeight="1">
      <c r="A4713" s="107"/>
      <c r="B4713" s="116"/>
      <c r="C4713" s="116"/>
      <c r="D4713" s="224"/>
      <c r="E4713" s="105"/>
      <c r="F4713" s="105"/>
      <c r="G4713" s="105"/>
      <c r="H4713" s="105"/>
      <c r="I4713" s="105"/>
      <c r="J4713" s="105"/>
      <c r="K4713" s="105"/>
      <c r="L4713" s="105"/>
      <c r="M4713" s="105"/>
      <c r="N4713" s="106"/>
      <c r="O4713" s="105"/>
      <c r="P4713" s="105"/>
      <c r="Q4713" s="105"/>
      <c r="R4713" s="105"/>
      <c r="S4713" s="105"/>
      <c r="T4713" s="105"/>
    </row>
    <row r="4714" ht="14.25" customHeight="1">
      <c r="A4714" s="107"/>
      <c r="B4714" s="116"/>
      <c r="C4714" s="116"/>
      <c r="D4714" s="224"/>
      <c r="E4714" s="105"/>
      <c r="F4714" s="105"/>
      <c r="G4714" s="105"/>
      <c r="H4714" s="105"/>
      <c r="I4714" s="105"/>
      <c r="J4714" s="105"/>
      <c r="K4714" s="105"/>
      <c r="L4714" s="105"/>
      <c r="M4714" s="105"/>
      <c r="N4714" s="106"/>
      <c r="O4714" s="105"/>
      <c r="P4714" s="105"/>
      <c r="Q4714" s="105"/>
      <c r="R4714" s="105"/>
      <c r="S4714" s="105"/>
      <c r="T4714" s="105"/>
    </row>
    <row r="4715" ht="14.25" customHeight="1">
      <c r="A4715" s="107"/>
      <c r="B4715" s="116"/>
      <c r="C4715" s="116"/>
      <c r="D4715" s="224"/>
      <c r="E4715" s="105"/>
      <c r="F4715" s="105"/>
      <c r="G4715" s="105"/>
      <c r="H4715" s="105"/>
      <c r="I4715" s="105"/>
      <c r="J4715" s="105"/>
      <c r="K4715" s="105"/>
      <c r="L4715" s="105"/>
      <c r="M4715" s="105"/>
      <c r="N4715" s="106"/>
      <c r="O4715" s="105"/>
      <c r="P4715" s="105"/>
      <c r="Q4715" s="105"/>
      <c r="R4715" s="105"/>
      <c r="S4715" s="105"/>
      <c r="T4715" s="105"/>
    </row>
    <row r="4716" ht="14.25" customHeight="1">
      <c r="A4716" s="107"/>
      <c r="B4716" s="116"/>
      <c r="C4716" s="116"/>
      <c r="D4716" s="224"/>
      <c r="E4716" s="105"/>
      <c r="F4716" s="105"/>
      <c r="G4716" s="105"/>
      <c r="H4716" s="105"/>
      <c r="I4716" s="105"/>
      <c r="J4716" s="105"/>
      <c r="K4716" s="105"/>
      <c r="L4716" s="105"/>
      <c r="M4716" s="105"/>
      <c r="N4716" s="106"/>
      <c r="O4716" s="105"/>
      <c r="P4716" s="105"/>
      <c r="Q4716" s="105"/>
      <c r="R4716" s="105"/>
      <c r="S4716" s="105"/>
      <c r="T4716" s="105"/>
    </row>
    <row r="4717" ht="14.25" customHeight="1">
      <c r="A4717" s="107"/>
      <c r="B4717" s="116"/>
      <c r="C4717" s="116"/>
      <c r="D4717" s="224"/>
      <c r="E4717" s="105"/>
      <c r="F4717" s="105"/>
      <c r="G4717" s="105"/>
      <c r="H4717" s="105"/>
      <c r="I4717" s="105"/>
      <c r="J4717" s="105"/>
      <c r="K4717" s="105"/>
      <c r="L4717" s="105"/>
      <c r="M4717" s="105"/>
      <c r="N4717" s="106"/>
      <c r="O4717" s="105"/>
      <c r="P4717" s="105"/>
      <c r="Q4717" s="105"/>
      <c r="R4717" s="105"/>
      <c r="S4717" s="105"/>
      <c r="T4717" s="105"/>
    </row>
    <row r="4718" ht="14.25" customHeight="1">
      <c r="A4718" s="107"/>
      <c r="B4718" s="116"/>
      <c r="C4718" s="116"/>
      <c r="D4718" s="224"/>
      <c r="E4718" s="105"/>
      <c r="F4718" s="105"/>
      <c r="G4718" s="105"/>
      <c r="H4718" s="105"/>
      <c r="I4718" s="105"/>
      <c r="J4718" s="105"/>
      <c r="K4718" s="105"/>
      <c r="L4718" s="105"/>
      <c r="M4718" s="105"/>
      <c r="N4718" s="106"/>
      <c r="O4718" s="105"/>
      <c r="P4718" s="105"/>
      <c r="Q4718" s="105"/>
      <c r="R4718" s="105"/>
      <c r="S4718" s="105"/>
      <c r="T4718" s="105"/>
    </row>
    <row r="4719" ht="14.25" customHeight="1">
      <c r="A4719" s="107"/>
      <c r="B4719" s="116"/>
      <c r="C4719" s="116"/>
      <c r="D4719" s="224"/>
      <c r="E4719" s="105"/>
      <c r="F4719" s="105"/>
      <c r="G4719" s="105"/>
      <c r="H4719" s="105"/>
      <c r="I4719" s="105"/>
      <c r="J4719" s="105"/>
      <c r="K4719" s="105"/>
      <c r="L4719" s="105"/>
      <c r="M4719" s="105"/>
      <c r="N4719" s="106"/>
      <c r="O4719" s="105"/>
      <c r="P4719" s="105"/>
      <c r="Q4719" s="105"/>
      <c r="R4719" s="105"/>
      <c r="S4719" s="105"/>
      <c r="T4719" s="105"/>
    </row>
    <row r="4720" ht="14.25" customHeight="1">
      <c r="A4720" s="107"/>
      <c r="B4720" s="116"/>
      <c r="C4720" s="116"/>
      <c r="D4720" s="224"/>
      <c r="E4720" s="105"/>
      <c r="F4720" s="105"/>
      <c r="G4720" s="105"/>
      <c r="H4720" s="105"/>
      <c r="I4720" s="105"/>
      <c r="J4720" s="105"/>
      <c r="K4720" s="105"/>
      <c r="L4720" s="105"/>
      <c r="M4720" s="105"/>
      <c r="N4720" s="106"/>
      <c r="O4720" s="105"/>
      <c r="P4720" s="105"/>
      <c r="Q4720" s="105"/>
      <c r="R4720" s="105"/>
      <c r="S4720" s="105"/>
      <c r="T4720" s="105"/>
    </row>
    <row r="4721" ht="14.25" customHeight="1">
      <c r="A4721" s="107"/>
      <c r="B4721" s="116"/>
      <c r="C4721" s="116"/>
      <c r="D4721" s="224"/>
      <c r="E4721" s="105"/>
      <c r="F4721" s="105"/>
      <c r="G4721" s="105"/>
      <c r="H4721" s="105"/>
      <c r="I4721" s="105"/>
      <c r="J4721" s="105"/>
      <c r="K4721" s="105"/>
      <c r="L4721" s="105"/>
      <c r="M4721" s="105"/>
      <c r="N4721" s="106"/>
      <c r="O4721" s="105"/>
      <c r="P4721" s="105"/>
      <c r="Q4721" s="105"/>
      <c r="R4721" s="105"/>
      <c r="S4721" s="105"/>
      <c r="T4721" s="105"/>
    </row>
    <row r="4722" ht="14.25" customHeight="1">
      <c r="A4722" s="107"/>
      <c r="B4722" s="116"/>
      <c r="C4722" s="116"/>
      <c r="D4722" s="224"/>
      <c r="E4722" s="105"/>
      <c r="F4722" s="105"/>
      <c r="G4722" s="105"/>
      <c r="H4722" s="105"/>
      <c r="I4722" s="105"/>
      <c r="J4722" s="105"/>
      <c r="K4722" s="105"/>
      <c r="L4722" s="105"/>
      <c r="M4722" s="105"/>
      <c r="N4722" s="106"/>
      <c r="O4722" s="105"/>
      <c r="P4722" s="105"/>
      <c r="Q4722" s="105"/>
      <c r="R4722" s="105"/>
      <c r="S4722" s="105"/>
      <c r="T4722" s="105"/>
    </row>
    <row r="4723" ht="14.25" customHeight="1">
      <c r="A4723" s="107"/>
      <c r="B4723" s="116"/>
      <c r="C4723" s="116"/>
      <c r="D4723" s="224"/>
      <c r="E4723" s="105"/>
      <c r="F4723" s="105"/>
      <c r="G4723" s="105"/>
      <c r="H4723" s="105"/>
      <c r="I4723" s="105"/>
      <c r="J4723" s="105"/>
      <c r="K4723" s="105"/>
      <c r="L4723" s="105"/>
      <c r="M4723" s="105"/>
      <c r="N4723" s="106"/>
      <c r="O4723" s="105"/>
      <c r="P4723" s="105"/>
      <c r="Q4723" s="105"/>
      <c r="R4723" s="105"/>
      <c r="S4723" s="105"/>
      <c r="T4723" s="105"/>
    </row>
    <row r="4724" ht="14.25" customHeight="1">
      <c r="A4724" s="107"/>
      <c r="B4724" s="116"/>
      <c r="C4724" s="116"/>
      <c r="D4724" s="224"/>
      <c r="E4724" s="105"/>
      <c r="F4724" s="105"/>
      <c r="G4724" s="105"/>
      <c r="H4724" s="105"/>
      <c r="I4724" s="105"/>
      <c r="J4724" s="105"/>
      <c r="K4724" s="105"/>
      <c r="L4724" s="105"/>
      <c r="M4724" s="105"/>
      <c r="N4724" s="106"/>
      <c r="O4724" s="105"/>
      <c r="P4724" s="105"/>
      <c r="Q4724" s="105"/>
      <c r="R4724" s="105"/>
      <c r="S4724" s="105"/>
      <c r="T4724" s="105"/>
    </row>
    <row r="4725" ht="14.25" customHeight="1">
      <c r="A4725" s="107"/>
      <c r="B4725" s="116"/>
      <c r="C4725" s="116"/>
      <c r="D4725" s="224"/>
      <c r="E4725" s="105"/>
      <c r="F4725" s="105"/>
      <c r="G4725" s="105"/>
      <c r="H4725" s="105"/>
      <c r="I4725" s="105"/>
      <c r="J4725" s="105"/>
      <c r="K4725" s="105"/>
      <c r="L4725" s="105"/>
      <c r="M4725" s="105"/>
      <c r="N4725" s="106"/>
      <c r="O4725" s="105"/>
      <c r="P4725" s="105"/>
      <c r="Q4725" s="105"/>
      <c r="R4725" s="105"/>
      <c r="S4725" s="105"/>
      <c r="T4725" s="105"/>
    </row>
    <row r="4726" ht="14.25" customHeight="1">
      <c r="A4726" s="107"/>
      <c r="B4726" s="116"/>
      <c r="C4726" s="116"/>
      <c r="D4726" s="224"/>
      <c r="E4726" s="105"/>
      <c r="F4726" s="105"/>
      <c r="G4726" s="105"/>
      <c r="H4726" s="105"/>
      <c r="I4726" s="105"/>
      <c r="J4726" s="105"/>
      <c r="K4726" s="105"/>
      <c r="L4726" s="105"/>
      <c r="M4726" s="105"/>
      <c r="N4726" s="106"/>
      <c r="O4726" s="105"/>
      <c r="P4726" s="105"/>
      <c r="Q4726" s="105"/>
      <c r="R4726" s="105"/>
      <c r="S4726" s="105"/>
      <c r="T4726" s="105"/>
    </row>
    <row r="4727" ht="14.25" customHeight="1">
      <c r="A4727" s="107"/>
      <c r="B4727" s="116"/>
      <c r="C4727" s="116"/>
      <c r="D4727" s="224"/>
      <c r="E4727" s="105"/>
      <c r="F4727" s="105"/>
      <c r="G4727" s="105"/>
      <c r="H4727" s="105"/>
      <c r="I4727" s="105"/>
      <c r="J4727" s="105"/>
      <c r="K4727" s="105"/>
      <c r="L4727" s="105"/>
      <c r="M4727" s="105"/>
      <c r="N4727" s="106"/>
      <c r="O4727" s="105"/>
      <c r="P4727" s="105"/>
      <c r="Q4727" s="105"/>
      <c r="R4727" s="105"/>
      <c r="S4727" s="105"/>
      <c r="T4727" s="105"/>
    </row>
    <row r="4728" ht="14.25" customHeight="1">
      <c r="A4728" s="107"/>
      <c r="B4728" s="116"/>
      <c r="C4728" s="116"/>
      <c r="D4728" s="224"/>
      <c r="E4728" s="105"/>
      <c r="F4728" s="105"/>
      <c r="G4728" s="105"/>
      <c r="H4728" s="105"/>
      <c r="I4728" s="105"/>
      <c r="J4728" s="105"/>
      <c r="K4728" s="105"/>
      <c r="L4728" s="105"/>
      <c r="M4728" s="105"/>
      <c r="N4728" s="106"/>
      <c r="O4728" s="105"/>
      <c r="P4728" s="105"/>
      <c r="Q4728" s="105"/>
      <c r="R4728" s="105"/>
      <c r="S4728" s="105"/>
      <c r="T4728" s="105"/>
    </row>
    <row r="4729" ht="14.25" customHeight="1">
      <c r="A4729" s="107"/>
      <c r="B4729" s="116"/>
      <c r="C4729" s="116"/>
      <c r="D4729" s="224"/>
      <c r="E4729" s="105"/>
      <c r="F4729" s="105"/>
      <c r="G4729" s="105"/>
      <c r="H4729" s="105"/>
      <c r="I4729" s="105"/>
      <c r="J4729" s="105"/>
      <c r="K4729" s="105"/>
      <c r="L4729" s="105"/>
      <c r="M4729" s="105"/>
      <c r="N4729" s="106"/>
      <c r="O4729" s="105"/>
      <c r="P4729" s="105"/>
      <c r="Q4729" s="105"/>
      <c r="R4729" s="105"/>
      <c r="S4729" s="105"/>
      <c r="T4729" s="105"/>
    </row>
    <row r="4730" ht="14.25" customHeight="1">
      <c r="A4730" s="107"/>
      <c r="B4730" s="116"/>
      <c r="C4730" s="116"/>
      <c r="D4730" s="224"/>
      <c r="E4730" s="105"/>
      <c r="F4730" s="105"/>
      <c r="G4730" s="105"/>
      <c r="H4730" s="105"/>
      <c r="I4730" s="105"/>
      <c r="J4730" s="105"/>
      <c r="K4730" s="105"/>
      <c r="L4730" s="105"/>
      <c r="M4730" s="105"/>
      <c r="N4730" s="106"/>
      <c r="O4730" s="105"/>
      <c r="P4730" s="105"/>
      <c r="Q4730" s="105"/>
      <c r="R4730" s="105"/>
      <c r="S4730" s="105"/>
      <c r="T4730" s="105"/>
    </row>
    <row r="4731" ht="14.25" customHeight="1">
      <c r="A4731" s="107"/>
      <c r="B4731" s="116"/>
      <c r="C4731" s="116"/>
      <c r="D4731" s="224"/>
      <c r="E4731" s="105"/>
      <c r="F4731" s="105"/>
      <c r="G4731" s="105"/>
      <c r="H4731" s="105"/>
      <c r="I4731" s="105"/>
      <c r="J4731" s="105"/>
      <c r="K4731" s="105"/>
      <c r="L4731" s="105"/>
      <c r="M4731" s="105"/>
      <c r="N4731" s="106"/>
      <c r="O4731" s="105"/>
      <c r="P4731" s="105"/>
      <c r="Q4731" s="105"/>
      <c r="R4731" s="105"/>
      <c r="S4731" s="105"/>
      <c r="T4731" s="105"/>
    </row>
    <row r="4732" ht="14.25" customHeight="1">
      <c r="A4732" s="107"/>
      <c r="B4732" s="116"/>
      <c r="C4732" s="116"/>
      <c r="D4732" s="224"/>
      <c r="E4732" s="105"/>
      <c r="F4732" s="105"/>
      <c r="G4732" s="105"/>
      <c r="H4732" s="105"/>
      <c r="I4732" s="105"/>
      <c r="J4732" s="105"/>
      <c r="K4732" s="105"/>
      <c r="L4732" s="105"/>
      <c r="M4732" s="105"/>
      <c r="N4732" s="106"/>
      <c r="O4732" s="105"/>
      <c r="P4732" s="105"/>
      <c r="Q4732" s="105"/>
      <c r="R4732" s="105"/>
      <c r="S4732" s="105"/>
      <c r="T4732" s="105"/>
    </row>
    <row r="4733" ht="14.25" customHeight="1">
      <c r="A4733" s="107"/>
      <c r="B4733" s="116"/>
      <c r="C4733" s="116"/>
      <c r="D4733" s="224"/>
      <c r="E4733" s="105"/>
      <c r="F4733" s="105"/>
      <c r="G4733" s="105"/>
      <c r="H4733" s="105"/>
      <c r="I4733" s="105"/>
      <c r="J4733" s="105"/>
      <c r="K4733" s="105"/>
      <c r="L4733" s="105"/>
      <c r="M4733" s="105"/>
      <c r="N4733" s="106"/>
      <c r="O4733" s="105"/>
      <c r="P4733" s="105"/>
      <c r="Q4733" s="105"/>
      <c r="R4733" s="105"/>
      <c r="S4733" s="105"/>
      <c r="T4733" s="105"/>
    </row>
    <row r="4734" ht="14.25" customHeight="1">
      <c r="A4734" s="107"/>
      <c r="B4734" s="116"/>
      <c r="C4734" s="116"/>
      <c r="D4734" s="224"/>
      <c r="E4734" s="105"/>
      <c r="F4734" s="105"/>
      <c r="G4734" s="105"/>
      <c r="H4734" s="105"/>
      <c r="I4734" s="105"/>
      <c r="J4734" s="105"/>
      <c r="K4734" s="105"/>
      <c r="L4734" s="105"/>
      <c r="M4734" s="105"/>
      <c r="N4734" s="106"/>
      <c r="O4734" s="105"/>
      <c r="P4734" s="105"/>
      <c r="Q4734" s="105"/>
      <c r="R4734" s="105"/>
      <c r="S4734" s="105"/>
      <c r="T4734" s="105"/>
    </row>
    <row r="4735" ht="14.25" customHeight="1">
      <c r="A4735" s="107"/>
      <c r="B4735" s="116"/>
      <c r="C4735" s="116"/>
      <c r="D4735" s="224"/>
      <c r="E4735" s="105"/>
      <c r="F4735" s="105"/>
      <c r="G4735" s="105"/>
      <c r="H4735" s="105"/>
      <c r="I4735" s="105"/>
      <c r="J4735" s="105"/>
      <c r="K4735" s="105"/>
      <c r="L4735" s="105"/>
      <c r="M4735" s="105"/>
      <c r="N4735" s="106"/>
      <c r="O4735" s="105"/>
      <c r="P4735" s="105"/>
      <c r="Q4735" s="105"/>
      <c r="R4735" s="105"/>
      <c r="S4735" s="105"/>
      <c r="T4735" s="105"/>
    </row>
    <row r="4736" ht="14.25" customHeight="1">
      <c r="A4736" s="107"/>
      <c r="B4736" s="116"/>
      <c r="C4736" s="116"/>
      <c r="D4736" s="224"/>
      <c r="E4736" s="105"/>
      <c r="F4736" s="105"/>
      <c r="G4736" s="105"/>
      <c r="H4736" s="105"/>
      <c r="I4736" s="105"/>
      <c r="J4736" s="105"/>
      <c r="K4736" s="105"/>
      <c r="L4736" s="105"/>
      <c r="M4736" s="105"/>
      <c r="N4736" s="106"/>
      <c r="O4736" s="105"/>
      <c r="P4736" s="105"/>
      <c r="Q4736" s="105"/>
      <c r="R4736" s="105"/>
      <c r="S4736" s="105"/>
      <c r="T4736" s="105"/>
    </row>
    <row r="4737" ht="14.25" customHeight="1">
      <c r="A4737" s="107"/>
      <c r="B4737" s="116"/>
      <c r="C4737" s="116"/>
      <c r="D4737" s="224"/>
      <c r="E4737" s="105"/>
      <c r="F4737" s="105"/>
      <c r="G4737" s="105"/>
      <c r="H4737" s="105"/>
      <c r="I4737" s="105"/>
      <c r="J4737" s="105"/>
      <c r="K4737" s="105"/>
      <c r="L4737" s="105"/>
      <c r="M4737" s="105"/>
      <c r="N4737" s="106"/>
      <c r="O4737" s="105"/>
      <c r="P4737" s="105"/>
      <c r="Q4737" s="105"/>
      <c r="R4737" s="105"/>
      <c r="S4737" s="105"/>
      <c r="T4737" s="105"/>
    </row>
    <row r="4738" ht="14.25" customHeight="1">
      <c r="A4738" s="107"/>
      <c r="B4738" s="116"/>
      <c r="C4738" s="116"/>
      <c r="D4738" s="224"/>
      <c r="E4738" s="105"/>
      <c r="F4738" s="105"/>
      <c r="G4738" s="105"/>
      <c r="H4738" s="105"/>
      <c r="I4738" s="105"/>
      <c r="J4738" s="105"/>
      <c r="K4738" s="105"/>
      <c r="L4738" s="105"/>
      <c r="M4738" s="105"/>
      <c r="N4738" s="106"/>
      <c r="O4738" s="105"/>
      <c r="P4738" s="105"/>
      <c r="Q4738" s="105"/>
      <c r="R4738" s="105"/>
      <c r="S4738" s="105"/>
      <c r="T4738" s="105"/>
    </row>
    <row r="4739" ht="14.25" customHeight="1">
      <c r="A4739" s="107"/>
      <c r="B4739" s="116"/>
      <c r="C4739" s="116"/>
      <c r="D4739" s="224"/>
      <c r="E4739" s="105"/>
      <c r="F4739" s="105"/>
      <c r="G4739" s="105"/>
      <c r="H4739" s="105"/>
      <c r="I4739" s="105"/>
      <c r="J4739" s="105"/>
      <c r="K4739" s="105"/>
      <c r="L4739" s="105"/>
      <c r="M4739" s="105"/>
      <c r="N4739" s="106"/>
      <c r="O4739" s="105"/>
      <c r="P4739" s="105"/>
      <c r="Q4739" s="105"/>
      <c r="R4739" s="105"/>
      <c r="S4739" s="105"/>
      <c r="T4739" s="105"/>
    </row>
    <row r="4740" ht="14.25" customHeight="1">
      <c r="A4740" s="107"/>
      <c r="B4740" s="116"/>
      <c r="C4740" s="116"/>
      <c r="D4740" s="224"/>
      <c r="E4740" s="105"/>
      <c r="F4740" s="105"/>
      <c r="G4740" s="105"/>
      <c r="H4740" s="105"/>
      <c r="I4740" s="105"/>
      <c r="J4740" s="105"/>
      <c r="K4740" s="105"/>
      <c r="L4740" s="105"/>
      <c r="M4740" s="105"/>
      <c r="N4740" s="106"/>
      <c r="O4740" s="105"/>
      <c r="P4740" s="105"/>
      <c r="Q4740" s="105"/>
      <c r="R4740" s="105"/>
      <c r="S4740" s="105"/>
      <c r="T4740" s="105"/>
    </row>
    <row r="4741" ht="14.25" customHeight="1">
      <c r="A4741" s="107"/>
      <c r="B4741" s="116"/>
      <c r="C4741" s="116"/>
      <c r="D4741" s="224"/>
      <c r="E4741" s="105"/>
      <c r="F4741" s="105"/>
      <c r="G4741" s="105"/>
      <c r="H4741" s="105"/>
      <c r="I4741" s="105"/>
      <c r="J4741" s="105"/>
      <c r="K4741" s="105"/>
      <c r="L4741" s="105"/>
      <c r="M4741" s="105"/>
      <c r="N4741" s="106"/>
      <c r="O4741" s="105"/>
      <c r="P4741" s="105"/>
      <c r="Q4741" s="105"/>
      <c r="R4741" s="105"/>
      <c r="S4741" s="105"/>
      <c r="T4741" s="105"/>
    </row>
    <row r="4742" ht="14.25" customHeight="1">
      <c r="A4742" s="107"/>
      <c r="B4742" s="116"/>
      <c r="C4742" s="116"/>
      <c r="D4742" s="224"/>
      <c r="E4742" s="105"/>
      <c r="F4742" s="105"/>
      <c r="G4742" s="105"/>
      <c r="H4742" s="105"/>
      <c r="I4742" s="105"/>
      <c r="J4742" s="105"/>
      <c r="K4742" s="105"/>
      <c r="L4742" s="105"/>
      <c r="M4742" s="105"/>
      <c r="N4742" s="106"/>
      <c r="O4742" s="105"/>
      <c r="P4742" s="105"/>
      <c r="Q4742" s="105"/>
      <c r="R4742" s="105"/>
      <c r="S4742" s="105"/>
      <c r="T4742" s="105"/>
    </row>
    <row r="4743" ht="14.25" customHeight="1">
      <c r="A4743" s="107"/>
      <c r="B4743" s="116"/>
      <c r="C4743" s="116"/>
      <c r="D4743" s="224"/>
      <c r="E4743" s="105"/>
      <c r="F4743" s="105"/>
      <c r="G4743" s="105"/>
      <c r="H4743" s="105"/>
      <c r="I4743" s="105"/>
      <c r="J4743" s="105"/>
      <c r="K4743" s="105"/>
      <c r="L4743" s="105"/>
      <c r="M4743" s="105"/>
      <c r="N4743" s="106"/>
      <c r="O4743" s="105"/>
      <c r="P4743" s="105"/>
      <c r="Q4743" s="105"/>
      <c r="R4743" s="105"/>
      <c r="S4743" s="105"/>
      <c r="T4743" s="105"/>
    </row>
    <row r="4744" ht="14.25" customHeight="1">
      <c r="A4744" s="107"/>
      <c r="B4744" s="116"/>
      <c r="C4744" s="116"/>
      <c r="D4744" s="224"/>
      <c r="E4744" s="105"/>
      <c r="F4744" s="105"/>
      <c r="G4744" s="105"/>
      <c r="H4744" s="105"/>
      <c r="I4744" s="105"/>
      <c r="J4744" s="105"/>
      <c r="K4744" s="105"/>
      <c r="L4744" s="105"/>
      <c r="M4744" s="105"/>
      <c r="N4744" s="106"/>
      <c r="O4744" s="105"/>
      <c r="P4744" s="105"/>
      <c r="Q4744" s="105"/>
      <c r="R4744" s="105"/>
      <c r="S4744" s="105"/>
      <c r="T4744" s="105"/>
    </row>
    <row r="4745" ht="14.25" customHeight="1">
      <c r="A4745" s="107"/>
      <c r="B4745" s="116"/>
      <c r="C4745" s="116"/>
      <c r="D4745" s="224"/>
      <c r="E4745" s="105"/>
      <c r="F4745" s="105"/>
      <c r="G4745" s="105"/>
      <c r="H4745" s="105"/>
      <c r="I4745" s="105"/>
      <c r="J4745" s="105"/>
      <c r="K4745" s="105"/>
      <c r="L4745" s="105"/>
      <c r="M4745" s="105"/>
      <c r="N4745" s="106"/>
      <c r="O4745" s="105"/>
      <c r="P4745" s="105"/>
      <c r="Q4745" s="105"/>
      <c r="R4745" s="105"/>
      <c r="S4745" s="105"/>
      <c r="T4745" s="105"/>
    </row>
    <row r="4746" ht="14.25" customHeight="1">
      <c r="A4746" s="107"/>
      <c r="B4746" s="116"/>
      <c r="C4746" s="116"/>
      <c r="D4746" s="224"/>
      <c r="E4746" s="105"/>
      <c r="F4746" s="105"/>
      <c r="G4746" s="105"/>
      <c r="H4746" s="105"/>
      <c r="I4746" s="105"/>
      <c r="J4746" s="105"/>
      <c r="K4746" s="105"/>
      <c r="L4746" s="105"/>
      <c r="M4746" s="105"/>
      <c r="N4746" s="106"/>
      <c r="O4746" s="105"/>
      <c r="P4746" s="105"/>
      <c r="Q4746" s="105"/>
      <c r="R4746" s="105"/>
      <c r="S4746" s="105"/>
      <c r="T4746" s="105"/>
    </row>
    <row r="4747" ht="14.25" customHeight="1">
      <c r="A4747" s="107"/>
      <c r="B4747" s="116"/>
      <c r="C4747" s="116"/>
      <c r="D4747" s="224"/>
      <c r="E4747" s="105"/>
      <c r="F4747" s="105"/>
      <c r="G4747" s="105"/>
      <c r="H4747" s="105"/>
      <c r="I4747" s="105"/>
      <c r="J4747" s="105"/>
      <c r="K4747" s="105"/>
      <c r="L4747" s="105"/>
      <c r="M4747" s="105"/>
      <c r="N4747" s="106"/>
      <c r="O4747" s="105"/>
      <c r="P4747" s="105"/>
      <c r="Q4747" s="105"/>
      <c r="R4747" s="105"/>
      <c r="S4747" s="105"/>
      <c r="T4747" s="105"/>
    </row>
    <row r="4748" ht="14.25" customHeight="1">
      <c r="A4748" s="107"/>
      <c r="B4748" s="116"/>
      <c r="C4748" s="116"/>
      <c r="D4748" s="224"/>
      <c r="E4748" s="105"/>
      <c r="F4748" s="105"/>
      <c r="G4748" s="105"/>
      <c r="H4748" s="105"/>
      <c r="I4748" s="105"/>
      <c r="J4748" s="105"/>
      <c r="K4748" s="105"/>
      <c r="L4748" s="105"/>
      <c r="M4748" s="105"/>
      <c r="N4748" s="106"/>
      <c r="O4748" s="105"/>
      <c r="P4748" s="105"/>
      <c r="Q4748" s="105"/>
      <c r="R4748" s="105"/>
      <c r="S4748" s="105"/>
      <c r="T4748" s="105"/>
    </row>
    <row r="4749" ht="14.25" customHeight="1">
      <c r="A4749" s="107"/>
      <c r="B4749" s="116"/>
      <c r="C4749" s="116"/>
      <c r="D4749" s="224"/>
      <c r="E4749" s="105"/>
      <c r="F4749" s="105"/>
      <c r="G4749" s="105"/>
      <c r="H4749" s="105"/>
      <c r="I4749" s="105"/>
      <c r="J4749" s="105"/>
      <c r="K4749" s="105"/>
      <c r="L4749" s="105"/>
      <c r="M4749" s="105"/>
      <c r="N4749" s="106"/>
      <c r="O4749" s="105"/>
      <c r="P4749" s="105"/>
      <c r="Q4749" s="105"/>
      <c r="R4749" s="105"/>
      <c r="S4749" s="105"/>
      <c r="T4749" s="105"/>
    </row>
    <row r="4750" ht="14.25" customHeight="1">
      <c r="A4750" s="107"/>
      <c r="B4750" s="116"/>
      <c r="C4750" s="116"/>
      <c r="D4750" s="224"/>
      <c r="E4750" s="105"/>
      <c r="F4750" s="105"/>
      <c r="G4750" s="105"/>
      <c r="H4750" s="105"/>
      <c r="I4750" s="105"/>
      <c r="J4750" s="105"/>
      <c r="K4750" s="105"/>
      <c r="L4750" s="105"/>
      <c r="M4750" s="105"/>
      <c r="N4750" s="106"/>
      <c r="O4750" s="105"/>
      <c r="P4750" s="105"/>
      <c r="Q4750" s="105"/>
      <c r="R4750" s="105"/>
      <c r="S4750" s="105"/>
      <c r="T4750" s="105"/>
    </row>
    <row r="4751" ht="14.25" customHeight="1">
      <c r="A4751" s="107"/>
      <c r="B4751" s="116"/>
      <c r="C4751" s="116"/>
      <c r="D4751" s="224"/>
      <c r="E4751" s="105"/>
      <c r="F4751" s="105"/>
      <c r="G4751" s="105"/>
      <c r="H4751" s="105"/>
      <c r="I4751" s="105"/>
      <c r="J4751" s="105"/>
      <c r="K4751" s="105"/>
      <c r="L4751" s="105"/>
      <c r="M4751" s="105"/>
      <c r="N4751" s="106"/>
      <c r="O4751" s="105"/>
      <c r="P4751" s="105"/>
      <c r="Q4751" s="105"/>
      <c r="R4751" s="105"/>
      <c r="S4751" s="105"/>
      <c r="T4751" s="105"/>
    </row>
    <row r="4752" ht="14.25" customHeight="1">
      <c r="A4752" s="107"/>
      <c r="B4752" s="116"/>
      <c r="C4752" s="116"/>
      <c r="D4752" s="224"/>
      <c r="E4752" s="105"/>
      <c r="F4752" s="105"/>
      <c r="G4752" s="105"/>
      <c r="H4752" s="105"/>
      <c r="I4752" s="105"/>
      <c r="J4752" s="105"/>
      <c r="K4752" s="105"/>
      <c r="L4752" s="105"/>
      <c r="M4752" s="105"/>
      <c r="N4752" s="106"/>
      <c r="O4752" s="105"/>
      <c r="P4752" s="105"/>
      <c r="Q4752" s="105"/>
      <c r="R4752" s="105"/>
      <c r="S4752" s="105"/>
      <c r="T4752" s="105"/>
    </row>
    <row r="4753" ht="14.25" customHeight="1">
      <c r="A4753" s="107"/>
      <c r="B4753" s="116"/>
      <c r="C4753" s="116"/>
      <c r="D4753" s="224"/>
      <c r="E4753" s="105"/>
      <c r="F4753" s="105"/>
      <c r="G4753" s="105"/>
      <c r="H4753" s="105"/>
      <c r="I4753" s="105"/>
      <c r="J4753" s="105"/>
      <c r="K4753" s="105"/>
      <c r="L4753" s="105"/>
      <c r="M4753" s="105"/>
      <c r="N4753" s="106"/>
      <c r="O4753" s="105"/>
      <c r="P4753" s="105"/>
      <c r="Q4753" s="105"/>
      <c r="R4753" s="105"/>
      <c r="S4753" s="105"/>
      <c r="T4753" s="105"/>
    </row>
    <row r="4754" ht="14.25" customHeight="1">
      <c r="A4754" s="107"/>
      <c r="B4754" s="116"/>
      <c r="C4754" s="116"/>
      <c r="D4754" s="224"/>
      <c r="E4754" s="105"/>
      <c r="F4754" s="105"/>
      <c r="G4754" s="105"/>
      <c r="H4754" s="105"/>
      <c r="I4754" s="105"/>
      <c r="J4754" s="105"/>
      <c r="K4754" s="105"/>
      <c r="L4754" s="105"/>
      <c r="M4754" s="105"/>
      <c r="N4754" s="106"/>
      <c r="O4754" s="105"/>
      <c r="P4754" s="105"/>
      <c r="Q4754" s="105"/>
      <c r="R4754" s="105"/>
      <c r="S4754" s="105"/>
      <c r="T4754" s="105"/>
    </row>
    <row r="4755" ht="14.25" customHeight="1">
      <c r="A4755" s="107"/>
      <c r="B4755" s="116"/>
      <c r="C4755" s="116"/>
      <c r="D4755" s="224"/>
      <c r="E4755" s="105"/>
      <c r="F4755" s="105"/>
      <c r="G4755" s="105"/>
      <c r="H4755" s="105"/>
      <c r="I4755" s="105"/>
      <c r="J4755" s="105"/>
      <c r="K4755" s="105"/>
      <c r="L4755" s="105"/>
      <c r="M4755" s="105"/>
      <c r="N4755" s="106"/>
      <c r="O4755" s="105"/>
      <c r="P4755" s="105"/>
      <c r="Q4755" s="105"/>
      <c r="R4755" s="105"/>
      <c r="S4755" s="105"/>
      <c r="T4755" s="105"/>
    </row>
    <row r="4756" ht="14.25" customHeight="1">
      <c r="A4756" s="107"/>
      <c r="B4756" s="116"/>
      <c r="C4756" s="116"/>
      <c r="D4756" s="224"/>
      <c r="E4756" s="105"/>
      <c r="F4756" s="105"/>
      <c r="G4756" s="105"/>
      <c r="H4756" s="105"/>
      <c r="I4756" s="105"/>
      <c r="J4756" s="105"/>
      <c r="K4756" s="105"/>
      <c r="L4756" s="105"/>
      <c r="M4756" s="105"/>
      <c r="N4756" s="106"/>
      <c r="O4756" s="105"/>
      <c r="P4756" s="105"/>
      <c r="Q4756" s="105"/>
      <c r="R4756" s="105"/>
      <c r="S4756" s="105"/>
      <c r="T4756" s="105"/>
    </row>
    <row r="4757" ht="14.25" customHeight="1">
      <c r="A4757" s="107"/>
      <c r="B4757" s="116"/>
      <c r="C4757" s="116"/>
      <c r="D4757" s="224"/>
      <c r="E4757" s="105"/>
      <c r="F4757" s="105"/>
      <c r="G4757" s="105"/>
      <c r="H4757" s="105"/>
      <c r="I4757" s="105"/>
      <c r="J4757" s="105"/>
      <c r="K4757" s="105"/>
      <c r="L4757" s="105"/>
      <c r="M4757" s="105"/>
      <c r="N4757" s="106"/>
      <c r="O4757" s="105"/>
      <c r="P4757" s="105"/>
      <c r="Q4757" s="105"/>
      <c r="R4757" s="105"/>
      <c r="S4757" s="105"/>
      <c r="T4757" s="105"/>
    </row>
    <row r="4758" ht="14.25" customHeight="1">
      <c r="A4758" s="107"/>
      <c r="B4758" s="116"/>
      <c r="C4758" s="116"/>
      <c r="D4758" s="224"/>
      <c r="E4758" s="105"/>
      <c r="F4758" s="105"/>
      <c r="G4758" s="105"/>
      <c r="H4758" s="105"/>
      <c r="I4758" s="105"/>
      <c r="J4758" s="105"/>
      <c r="K4758" s="105"/>
      <c r="L4758" s="105"/>
      <c r="M4758" s="105"/>
      <c r="N4758" s="106"/>
      <c r="O4758" s="105"/>
      <c r="P4758" s="105"/>
      <c r="Q4758" s="105"/>
      <c r="R4758" s="105"/>
      <c r="S4758" s="105"/>
      <c r="T4758" s="105"/>
    </row>
    <row r="4759" ht="14.25" customHeight="1">
      <c r="A4759" s="107"/>
      <c r="B4759" s="116"/>
      <c r="C4759" s="116"/>
      <c r="D4759" s="224"/>
      <c r="E4759" s="105"/>
      <c r="F4759" s="105"/>
      <c r="G4759" s="105"/>
      <c r="H4759" s="105"/>
      <c r="I4759" s="105"/>
      <c r="J4759" s="105"/>
      <c r="K4759" s="105"/>
      <c r="L4759" s="105"/>
      <c r="M4759" s="105"/>
      <c r="N4759" s="106"/>
      <c r="O4759" s="105"/>
      <c r="P4759" s="105"/>
      <c r="Q4759" s="105"/>
      <c r="R4759" s="105"/>
      <c r="S4759" s="105"/>
      <c r="T4759" s="105"/>
    </row>
    <row r="4760" ht="14.25" customHeight="1">
      <c r="A4760" s="107"/>
      <c r="B4760" s="116"/>
      <c r="C4760" s="116"/>
      <c r="D4760" s="224"/>
      <c r="E4760" s="105"/>
      <c r="F4760" s="105"/>
      <c r="G4760" s="105"/>
      <c r="H4760" s="105"/>
      <c r="I4760" s="105"/>
      <c r="J4760" s="105"/>
      <c r="K4760" s="105"/>
      <c r="L4760" s="105"/>
      <c r="M4760" s="105"/>
      <c r="N4760" s="106"/>
      <c r="O4760" s="105"/>
      <c r="P4760" s="105"/>
      <c r="Q4760" s="105"/>
      <c r="R4760" s="105"/>
      <c r="S4760" s="105"/>
      <c r="T4760" s="105"/>
    </row>
    <row r="4761" ht="14.25" customHeight="1">
      <c r="A4761" s="107"/>
      <c r="B4761" s="116"/>
      <c r="C4761" s="116"/>
      <c r="D4761" s="224"/>
      <c r="E4761" s="105"/>
      <c r="F4761" s="105"/>
      <c r="G4761" s="105"/>
      <c r="H4761" s="105"/>
      <c r="I4761" s="105"/>
      <c r="J4761" s="105"/>
      <c r="K4761" s="105"/>
      <c r="L4761" s="105"/>
      <c r="M4761" s="105"/>
      <c r="N4761" s="106"/>
      <c r="O4761" s="105"/>
      <c r="P4761" s="105"/>
      <c r="Q4761" s="105"/>
      <c r="R4761" s="105"/>
      <c r="S4761" s="105"/>
      <c r="T4761" s="105"/>
    </row>
    <row r="4762" ht="14.25" customHeight="1">
      <c r="A4762" s="107"/>
      <c r="B4762" s="116"/>
      <c r="C4762" s="116"/>
      <c r="D4762" s="224"/>
      <c r="E4762" s="105"/>
      <c r="F4762" s="105"/>
      <c r="G4762" s="105"/>
      <c r="H4762" s="105"/>
      <c r="I4762" s="105"/>
      <c r="J4762" s="105"/>
      <c r="K4762" s="105"/>
      <c r="L4762" s="105"/>
      <c r="M4762" s="105"/>
      <c r="N4762" s="106"/>
      <c r="O4762" s="105"/>
      <c r="P4762" s="105"/>
      <c r="Q4762" s="105"/>
      <c r="R4762" s="105"/>
      <c r="S4762" s="105"/>
      <c r="T4762" s="105"/>
    </row>
    <row r="4763" ht="14.25" customHeight="1">
      <c r="A4763" s="107"/>
      <c r="B4763" s="116"/>
      <c r="C4763" s="116"/>
      <c r="D4763" s="224"/>
      <c r="E4763" s="105"/>
      <c r="F4763" s="105"/>
      <c r="G4763" s="105"/>
      <c r="H4763" s="105"/>
      <c r="I4763" s="105"/>
      <c r="J4763" s="105"/>
      <c r="K4763" s="105"/>
      <c r="L4763" s="105"/>
      <c r="M4763" s="105"/>
      <c r="N4763" s="106"/>
      <c r="O4763" s="105"/>
      <c r="P4763" s="105"/>
      <c r="Q4763" s="105"/>
      <c r="R4763" s="105"/>
      <c r="S4763" s="105"/>
      <c r="T4763" s="105"/>
    </row>
    <row r="4764" ht="14.25" customHeight="1">
      <c r="A4764" s="107"/>
      <c r="B4764" s="116"/>
      <c r="C4764" s="116"/>
      <c r="D4764" s="224"/>
      <c r="E4764" s="105"/>
      <c r="F4764" s="105"/>
      <c r="G4764" s="105"/>
      <c r="H4764" s="105"/>
      <c r="I4764" s="105"/>
      <c r="J4764" s="105"/>
      <c r="K4764" s="105"/>
      <c r="L4764" s="105"/>
      <c r="M4764" s="105"/>
      <c r="N4764" s="106"/>
      <c r="O4764" s="105"/>
      <c r="P4764" s="105"/>
      <c r="Q4764" s="105"/>
      <c r="R4764" s="105"/>
      <c r="S4764" s="105"/>
      <c r="T4764" s="105"/>
    </row>
    <row r="4765" ht="14.25" customHeight="1">
      <c r="A4765" s="107"/>
      <c r="B4765" s="116"/>
      <c r="C4765" s="116"/>
      <c r="D4765" s="224"/>
      <c r="E4765" s="105"/>
      <c r="F4765" s="105"/>
      <c r="G4765" s="105"/>
      <c r="H4765" s="105"/>
      <c r="I4765" s="105"/>
      <c r="J4765" s="105"/>
      <c r="K4765" s="105"/>
      <c r="L4765" s="105"/>
      <c r="M4765" s="105"/>
      <c r="N4765" s="106"/>
      <c r="O4765" s="105"/>
      <c r="P4765" s="105"/>
      <c r="Q4765" s="105"/>
      <c r="R4765" s="105"/>
      <c r="S4765" s="105"/>
      <c r="T4765" s="105"/>
    </row>
    <row r="4766" ht="14.25" customHeight="1">
      <c r="A4766" s="107"/>
      <c r="B4766" s="116"/>
      <c r="C4766" s="116"/>
      <c r="D4766" s="224"/>
      <c r="E4766" s="105"/>
      <c r="F4766" s="105"/>
      <c r="G4766" s="105"/>
      <c r="H4766" s="105"/>
      <c r="I4766" s="105"/>
      <c r="J4766" s="105"/>
      <c r="K4766" s="105"/>
      <c r="L4766" s="105"/>
      <c r="M4766" s="105"/>
      <c r="N4766" s="106"/>
      <c r="O4766" s="105"/>
      <c r="P4766" s="105"/>
      <c r="Q4766" s="105"/>
      <c r="R4766" s="105"/>
      <c r="S4766" s="105"/>
      <c r="T4766" s="105"/>
    </row>
    <row r="4767" ht="14.25" customHeight="1">
      <c r="A4767" s="107"/>
      <c r="B4767" s="116"/>
      <c r="C4767" s="116"/>
      <c r="D4767" s="224"/>
      <c r="E4767" s="105"/>
      <c r="F4767" s="105"/>
      <c r="G4767" s="105"/>
      <c r="H4767" s="105"/>
      <c r="I4767" s="105"/>
      <c r="J4767" s="105"/>
      <c r="K4767" s="105"/>
      <c r="L4767" s="105"/>
      <c r="M4767" s="105"/>
      <c r="N4767" s="106"/>
      <c r="O4767" s="105"/>
      <c r="P4767" s="105"/>
      <c r="Q4767" s="105"/>
      <c r="R4767" s="105"/>
      <c r="S4767" s="105"/>
      <c r="T4767" s="105"/>
    </row>
    <row r="4768" ht="14.25" customHeight="1">
      <c r="A4768" s="107"/>
      <c r="B4768" s="116"/>
      <c r="C4768" s="116"/>
      <c r="D4768" s="224"/>
      <c r="E4768" s="105"/>
      <c r="F4768" s="105"/>
      <c r="G4768" s="105"/>
      <c r="H4768" s="105"/>
      <c r="I4768" s="105"/>
      <c r="J4768" s="105"/>
      <c r="K4768" s="105"/>
      <c r="L4768" s="105"/>
      <c r="M4768" s="105"/>
      <c r="N4768" s="106"/>
      <c r="O4768" s="105"/>
      <c r="P4768" s="105"/>
      <c r="Q4768" s="105"/>
      <c r="R4768" s="105"/>
      <c r="S4768" s="105"/>
      <c r="T4768" s="105"/>
    </row>
    <row r="4769" ht="14.25" customHeight="1">
      <c r="A4769" s="107"/>
      <c r="B4769" s="116"/>
      <c r="C4769" s="116"/>
      <c r="D4769" s="224"/>
      <c r="E4769" s="105"/>
      <c r="F4769" s="105"/>
      <c r="G4769" s="105"/>
      <c r="H4769" s="105"/>
      <c r="I4769" s="105"/>
      <c r="J4769" s="105"/>
      <c r="K4769" s="105"/>
      <c r="L4769" s="105"/>
      <c r="M4769" s="105"/>
      <c r="N4769" s="106"/>
      <c r="O4769" s="105"/>
      <c r="P4769" s="105"/>
      <c r="Q4769" s="105"/>
      <c r="R4769" s="105"/>
      <c r="S4769" s="105"/>
      <c r="T4769" s="105"/>
    </row>
    <row r="4770" ht="14.25" customHeight="1">
      <c r="A4770" s="107"/>
      <c r="B4770" s="116"/>
      <c r="C4770" s="116"/>
      <c r="D4770" s="224"/>
      <c r="E4770" s="105"/>
      <c r="F4770" s="105"/>
      <c r="G4770" s="105"/>
      <c r="H4770" s="105"/>
      <c r="I4770" s="105"/>
      <c r="J4770" s="105"/>
      <c r="K4770" s="105"/>
      <c r="L4770" s="105"/>
      <c r="M4770" s="105"/>
      <c r="N4770" s="106"/>
      <c r="O4770" s="105"/>
      <c r="P4770" s="105"/>
      <c r="Q4770" s="105"/>
      <c r="R4770" s="105"/>
      <c r="S4770" s="105"/>
      <c r="T4770" s="105"/>
    </row>
    <row r="4771" ht="14.25" customHeight="1">
      <c r="A4771" s="107"/>
      <c r="B4771" s="116"/>
      <c r="C4771" s="116"/>
      <c r="D4771" s="224"/>
      <c r="E4771" s="105"/>
      <c r="F4771" s="105"/>
      <c r="G4771" s="105"/>
      <c r="H4771" s="105"/>
      <c r="I4771" s="105"/>
      <c r="J4771" s="105"/>
      <c r="K4771" s="105"/>
      <c r="L4771" s="105"/>
      <c r="M4771" s="105"/>
      <c r="N4771" s="106"/>
      <c r="O4771" s="105"/>
      <c r="P4771" s="105"/>
      <c r="Q4771" s="105"/>
      <c r="R4771" s="105"/>
      <c r="S4771" s="105"/>
      <c r="T4771" s="105"/>
    </row>
    <row r="4772" ht="14.25" customHeight="1">
      <c r="A4772" s="107"/>
      <c r="B4772" s="116"/>
      <c r="C4772" s="116"/>
      <c r="D4772" s="224"/>
      <c r="E4772" s="105"/>
      <c r="F4772" s="105"/>
      <c r="G4772" s="105"/>
      <c r="H4772" s="105"/>
      <c r="I4772" s="105"/>
      <c r="J4772" s="105"/>
      <c r="K4772" s="105"/>
      <c r="L4772" s="105"/>
      <c r="M4772" s="105"/>
      <c r="N4772" s="106"/>
      <c r="O4772" s="105"/>
      <c r="P4772" s="105"/>
      <c r="Q4772" s="105"/>
      <c r="R4772" s="105"/>
      <c r="S4772" s="105"/>
      <c r="T4772" s="105"/>
    </row>
    <row r="4773" ht="14.25" customHeight="1">
      <c r="A4773" s="107"/>
      <c r="B4773" s="116"/>
      <c r="C4773" s="116"/>
      <c r="D4773" s="224"/>
      <c r="E4773" s="105"/>
      <c r="F4773" s="105"/>
      <c r="G4773" s="105"/>
      <c r="H4773" s="105"/>
      <c r="I4773" s="105"/>
      <c r="J4773" s="105"/>
      <c r="K4773" s="105"/>
      <c r="L4773" s="105"/>
      <c r="M4773" s="105"/>
      <c r="N4773" s="106"/>
      <c r="O4773" s="105"/>
      <c r="P4773" s="105"/>
      <c r="Q4773" s="105"/>
      <c r="R4773" s="105"/>
      <c r="S4773" s="105"/>
      <c r="T4773" s="105"/>
    </row>
    <row r="4774" ht="14.25" customHeight="1">
      <c r="A4774" s="107"/>
      <c r="B4774" s="116"/>
      <c r="C4774" s="116"/>
      <c r="D4774" s="224"/>
      <c r="E4774" s="105"/>
      <c r="F4774" s="105"/>
      <c r="G4774" s="105"/>
      <c r="H4774" s="105"/>
      <c r="I4774" s="105"/>
      <c r="J4774" s="105"/>
      <c r="K4774" s="105"/>
      <c r="L4774" s="105"/>
      <c r="M4774" s="105"/>
      <c r="N4774" s="106"/>
      <c r="O4774" s="105"/>
      <c r="P4774" s="105"/>
      <c r="Q4774" s="105"/>
      <c r="R4774" s="105"/>
      <c r="S4774" s="105"/>
      <c r="T4774" s="105"/>
    </row>
    <row r="4775" ht="14.25" customHeight="1">
      <c r="A4775" s="107"/>
      <c r="B4775" s="116"/>
      <c r="C4775" s="116"/>
      <c r="D4775" s="224"/>
      <c r="E4775" s="105"/>
      <c r="F4775" s="105"/>
      <c r="G4775" s="105"/>
      <c r="H4775" s="105"/>
      <c r="I4775" s="105"/>
      <c r="J4775" s="105"/>
      <c r="K4775" s="105"/>
      <c r="L4775" s="105"/>
      <c r="M4775" s="105"/>
      <c r="N4775" s="106"/>
      <c r="O4775" s="105"/>
      <c r="P4775" s="105"/>
      <c r="Q4775" s="105"/>
      <c r="R4775" s="105"/>
      <c r="S4775" s="105"/>
      <c r="T4775" s="105"/>
    </row>
    <row r="4776" ht="14.25" customHeight="1">
      <c r="A4776" s="107"/>
      <c r="B4776" s="116"/>
      <c r="C4776" s="116"/>
      <c r="D4776" s="224"/>
      <c r="E4776" s="105"/>
      <c r="F4776" s="105"/>
      <c r="G4776" s="105"/>
      <c r="H4776" s="105"/>
      <c r="I4776" s="105"/>
      <c r="J4776" s="105"/>
      <c r="K4776" s="105"/>
      <c r="L4776" s="105"/>
      <c r="M4776" s="105"/>
      <c r="N4776" s="106"/>
      <c r="O4776" s="105"/>
      <c r="P4776" s="105"/>
      <c r="Q4776" s="105"/>
      <c r="R4776" s="105"/>
      <c r="S4776" s="105"/>
      <c r="T4776" s="105"/>
    </row>
    <row r="4777" ht="14.25" customHeight="1">
      <c r="A4777" s="107"/>
      <c r="B4777" s="116"/>
      <c r="C4777" s="116"/>
      <c r="D4777" s="224"/>
      <c r="E4777" s="105"/>
      <c r="F4777" s="105"/>
      <c r="G4777" s="105"/>
      <c r="H4777" s="105"/>
      <c r="I4777" s="105"/>
      <c r="J4777" s="105"/>
      <c r="K4777" s="105"/>
      <c r="L4777" s="105"/>
      <c r="M4777" s="105"/>
      <c r="N4777" s="106"/>
      <c r="O4777" s="105"/>
      <c r="P4777" s="105"/>
      <c r="Q4777" s="105"/>
      <c r="R4777" s="105"/>
      <c r="S4777" s="105"/>
      <c r="T4777" s="105"/>
    </row>
    <row r="4778" ht="14.25" customHeight="1">
      <c r="A4778" s="107"/>
      <c r="B4778" s="116"/>
      <c r="C4778" s="116"/>
      <c r="D4778" s="224"/>
      <c r="E4778" s="105"/>
      <c r="F4778" s="105"/>
      <c r="G4778" s="105"/>
      <c r="H4778" s="105"/>
      <c r="I4778" s="105"/>
      <c r="J4778" s="105"/>
      <c r="K4778" s="105"/>
      <c r="L4778" s="105"/>
      <c r="M4778" s="105"/>
      <c r="N4778" s="106"/>
      <c r="O4778" s="105"/>
      <c r="P4778" s="105"/>
      <c r="Q4778" s="105"/>
      <c r="R4778" s="105"/>
      <c r="S4778" s="105"/>
      <c r="T4778" s="105"/>
    </row>
    <row r="4779" ht="14.25" customHeight="1">
      <c r="A4779" s="107"/>
      <c r="B4779" s="116"/>
      <c r="C4779" s="116"/>
      <c r="D4779" s="224"/>
      <c r="E4779" s="105"/>
      <c r="F4779" s="105"/>
      <c r="G4779" s="105"/>
      <c r="H4779" s="105"/>
      <c r="I4779" s="105"/>
      <c r="J4779" s="105"/>
      <c r="K4779" s="105"/>
      <c r="L4779" s="105"/>
      <c r="M4779" s="105"/>
      <c r="N4779" s="106"/>
      <c r="O4779" s="105"/>
      <c r="P4779" s="105"/>
      <c r="Q4779" s="105"/>
      <c r="R4779" s="105"/>
      <c r="S4779" s="105"/>
      <c r="T4779" s="105"/>
    </row>
    <row r="4780" ht="14.25" customHeight="1">
      <c r="A4780" s="107"/>
      <c r="B4780" s="116"/>
      <c r="C4780" s="116"/>
      <c r="D4780" s="224"/>
      <c r="E4780" s="105"/>
      <c r="F4780" s="105"/>
      <c r="G4780" s="105"/>
      <c r="H4780" s="105"/>
      <c r="I4780" s="105"/>
      <c r="J4780" s="105"/>
      <c r="K4780" s="105"/>
      <c r="L4780" s="105"/>
      <c r="M4780" s="105"/>
      <c r="N4780" s="106"/>
      <c r="O4780" s="105"/>
      <c r="P4780" s="105"/>
      <c r="Q4780" s="105"/>
      <c r="R4780" s="105"/>
      <c r="S4780" s="105"/>
      <c r="T4780" s="105"/>
    </row>
    <row r="4781" ht="14.25" customHeight="1">
      <c r="A4781" s="107"/>
      <c r="B4781" s="116"/>
      <c r="C4781" s="116"/>
      <c r="D4781" s="224"/>
      <c r="E4781" s="105"/>
      <c r="F4781" s="105"/>
      <c r="G4781" s="105"/>
      <c r="H4781" s="105"/>
      <c r="I4781" s="105"/>
      <c r="J4781" s="105"/>
      <c r="K4781" s="105"/>
      <c r="L4781" s="105"/>
      <c r="M4781" s="105"/>
      <c r="N4781" s="106"/>
      <c r="O4781" s="105"/>
      <c r="P4781" s="105"/>
      <c r="Q4781" s="105"/>
      <c r="R4781" s="105"/>
      <c r="S4781" s="105"/>
      <c r="T4781" s="105"/>
    </row>
    <row r="4782" ht="14.25" customHeight="1">
      <c r="A4782" s="107"/>
      <c r="B4782" s="116"/>
      <c r="C4782" s="116"/>
      <c r="D4782" s="224"/>
      <c r="E4782" s="105"/>
      <c r="F4782" s="105"/>
      <c r="G4782" s="105"/>
      <c r="H4782" s="105"/>
      <c r="I4782" s="105"/>
      <c r="J4782" s="105"/>
      <c r="K4782" s="105"/>
      <c r="L4782" s="105"/>
      <c r="M4782" s="105"/>
      <c r="N4782" s="106"/>
      <c r="O4782" s="105"/>
      <c r="P4782" s="105"/>
      <c r="Q4782" s="105"/>
      <c r="R4782" s="105"/>
      <c r="S4782" s="105"/>
      <c r="T4782" s="105"/>
    </row>
    <row r="4783" ht="14.25" customHeight="1">
      <c r="A4783" s="107"/>
      <c r="B4783" s="116"/>
      <c r="C4783" s="116"/>
      <c r="D4783" s="224"/>
      <c r="E4783" s="105"/>
      <c r="F4783" s="105"/>
      <c r="G4783" s="105"/>
      <c r="H4783" s="105"/>
      <c r="I4783" s="105"/>
      <c r="J4783" s="105"/>
      <c r="K4783" s="105"/>
      <c r="L4783" s="105"/>
      <c r="M4783" s="105"/>
      <c r="N4783" s="106"/>
      <c r="O4783" s="105"/>
      <c r="P4783" s="105"/>
      <c r="Q4783" s="105"/>
      <c r="R4783" s="105"/>
      <c r="S4783" s="105"/>
      <c r="T4783" s="105"/>
    </row>
    <row r="4784" ht="14.25" customHeight="1">
      <c r="A4784" s="107"/>
      <c r="B4784" s="116"/>
      <c r="C4784" s="116"/>
      <c r="D4784" s="224"/>
      <c r="E4784" s="105"/>
      <c r="F4784" s="105"/>
      <c r="G4784" s="105"/>
      <c r="H4784" s="105"/>
      <c r="I4784" s="105"/>
      <c r="J4784" s="105"/>
      <c r="K4784" s="105"/>
      <c r="L4784" s="105"/>
      <c r="M4784" s="105"/>
      <c r="N4784" s="106"/>
      <c r="O4784" s="105"/>
      <c r="P4784" s="105"/>
      <c r="Q4784" s="105"/>
      <c r="R4784" s="105"/>
      <c r="S4784" s="105"/>
      <c r="T4784" s="105"/>
    </row>
    <row r="4785" ht="14.25" customHeight="1">
      <c r="A4785" s="107"/>
      <c r="B4785" s="116"/>
      <c r="C4785" s="116"/>
      <c r="D4785" s="224"/>
      <c r="E4785" s="105"/>
      <c r="F4785" s="105"/>
      <c r="G4785" s="105"/>
      <c r="H4785" s="105"/>
      <c r="I4785" s="105"/>
      <c r="J4785" s="105"/>
      <c r="K4785" s="105"/>
      <c r="L4785" s="105"/>
      <c r="M4785" s="105"/>
      <c r="N4785" s="106"/>
      <c r="O4785" s="105"/>
      <c r="P4785" s="105"/>
      <c r="Q4785" s="105"/>
      <c r="R4785" s="105"/>
      <c r="S4785" s="105"/>
      <c r="T4785" s="105"/>
    </row>
    <row r="4786" ht="14.25" customHeight="1">
      <c r="A4786" s="107"/>
      <c r="B4786" s="116"/>
      <c r="C4786" s="116"/>
      <c r="D4786" s="224"/>
      <c r="E4786" s="105"/>
      <c r="F4786" s="105"/>
      <c r="G4786" s="105"/>
      <c r="H4786" s="105"/>
      <c r="I4786" s="105"/>
      <c r="J4786" s="105"/>
      <c r="K4786" s="105"/>
      <c r="L4786" s="105"/>
      <c r="M4786" s="105"/>
      <c r="N4786" s="106"/>
      <c r="O4786" s="105"/>
      <c r="P4786" s="105"/>
      <c r="Q4786" s="105"/>
      <c r="R4786" s="105"/>
      <c r="S4786" s="105"/>
      <c r="T4786" s="105"/>
    </row>
    <row r="4787" ht="14.25" customHeight="1">
      <c r="A4787" s="107"/>
      <c r="B4787" s="116"/>
      <c r="C4787" s="116"/>
      <c r="D4787" s="224"/>
      <c r="E4787" s="105"/>
      <c r="F4787" s="105"/>
      <c r="G4787" s="105"/>
      <c r="H4787" s="105"/>
      <c r="I4787" s="105"/>
      <c r="J4787" s="105"/>
      <c r="K4787" s="105"/>
      <c r="L4787" s="105"/>
      <c r="M4787" s="105"/>
      <c r="N4787" s="106"/>
      <c r="O4787" s="105"/>
      <c r="P4787" s="105"/>
      <c r="Q4787" s="105"/>
      <c r="R4787" s="105"/>
      <c r="S4787" s="105"/>
      <c r="T4787" s="105"/>
    </row>
    <row r="4788" ht="14.25" customHeight="1">
      <c r="A4788" s="107"/>
      <c r="B4788" s="116"/>
      <c r="C4788" s="116"/>
      <c r="D4788" s="224"/>
      <c r="E4788" s="105"/>
      <c r="F4788" s="105"/>
      <c r="G4788" s="105"/>
      <c r="H4788" s="105"/>
      <c r="I4788" s="105"/>
      <c r="J4788" s="105"/>
      <c r="K4788" s="105"/>
      <c r="L4788" s="105"/>
      <c r="M4788" s="105"/>
      <c r="N4788" s="106"/>
      <c r="O4788" s="105"/>
      <c r="P4788" s="105"/>
      <c r="Q4788" s="105"/>
      <c r="R4788" s="105"/>
      <c r="S4788" s="105"/>
      <c r="T4788" s="105"/>
    </row>
    <row r="4789" ht="14.25" customHeight="1">
      <c r="A4789" s="107"/>
      <c r="B4789" s="116"/>
      <c r="C4789" s="116"/>
      <c r="D4789" s="224"/>
      <c r="E4789" s="105"/>
      <c r="F4789" s="105"/>
      <c r="G4789" s="105"/>
      <c r="H4789" s="105"/>
      <c r="I4789" s="105"/>
      <c r="J4789" s="105"/>
      <c r="K4789" s="105"/>
      <c r="L4789" s="105"/>
      <c r="M4789" s="105"/>
      <c r="N4789" s="106"/>
      <c r="O4789" s="105"/>
      <c r="P4789" s="105"/>
      <c r="Q4789" s="105"/>
      <c r="R4789" s="105"/>
      <c r="S4789" s="105"/>
      <c r="T4789" s="105"/>
    </row>
    <row r="4790" ht="14.25" customHeight="1">
      <c r="A4790" s="107"/>
      <c r="B4790" s="116"/>
      <c r="C4790" s="116"/>
      <c r="D4790" s="224"/>
      <c r="E4790" s="105"/>
      <c r="F4790" s="105"/>
      <c r="G4790" s="105"/>
      <c r="H4790" s="105"/>
      <c r="I4790" s="105"/>
      <c r="J4790" s="105"/>
      <c r="K4790" s="105"/>
      <c r="L4790" s="105"/>
      <c r="M4790" s="105"/>
      <c r="N4790" s="106"/>
      <c r="O4790" s="105"/>
      <c r="P4790" s="105"/>
      <c r="Q4790" s="105"/>
      <c r="R4790" s="105"/>
      <c r="S4790" s="105"/>
      <c r="T4790" s="105"/>
    </row>
    <row r="4791" ht="14.25" customHeight="1">
      <c r="A4791" s="107"/>
      <c r="B4791" s="116"/>
      <c r="C4791" s="116"/>
      <c r="D4791" s="224"/>
      <c r="E4791" s="105"/>
      <c r="F4791" s="105"/>
      <c r="G4791" s="105"/>
      <c r="H4791" s="105"/>
      <c r="I4791" s="105"/>
      <c r="J4791" s="105"/>
      <c r="K4791" s="105"/>
      <c r="L4791" s="105"/>
      <c r="M4791" s="105"/>
      <c r="N4791" s="106"/>
      <c r="O4791" s="105"/>
      <c r="P4791" s="105"/>
      <c r="Q4791" s="105"/>
      <c r="R4791" s="105"/>
      <c r="S4791" s="105"/>
      <c r="T4791" s="105"/>
    </row>
    <row r="4792" ht="14.25" customHeight="1">
      <c r="A4792" s="107"/>
      <c r="B4792" s="116"/>
      <c r="C4792" s="116"/>
      <c r="D4792" s="224"/>
      <c r="E4792" s="105"/>
      <c r="F4792" s="105"/>
      <c r="G4792" s="105"/>
      <c r="H4792" s="105"/>
      <c r="I4792" s="105"/>
      <c r="J4792" s="105"/>
      <c r="K4792" s="105"/>
      <c r="L4792" s="105"/>
      <c r="M4792" s="105"/>
      <c r="N4792" s="106"/>
      <c r="O4792" s="105"/>
      <c r="P4792" s="105"/>
      <c r="Q4792" s="105"/>
      <c r="R4792" s="105"/>
      <c r="S4792" s="105"/>
      <c r="T4792" s="105"/>
    </row>
    <row r="4793" ht="14.25" customHeight="1">
      <c r="A4793" s="107"/>
      <c r="B4793" s="116"/>
      <c r="C4793" s="116"/>
      <c r="D4793" s="224"/>
      <c r="E4793" s="105"/>
      <c r="F4793" s="105"/>
      <c r="G4793" s="105"/>
      <c r="H4793" s="105"/>
      <c r="I4793" s="105"/>
      <c r="J4793" s="105"/>
      <c r="K4793" s="105"/>
      <c r="L4793" s="105"/>
      <c r="M4793" s="105"/>
      <c r="N4793" s="106"/>
      <c r="O4793" s="105"/>
      <c r="P4793" s="105"/>
      <c r="Q4793" s="105"/>
      <c r="R4793" s="105"/>
      <c r="S4793" s="105"/>
      <c r="T4793" s="105"/>
    </row>
    <row r="4794" ht="14.25" customHeight="1">
      <c r="A4794" s="107"/>
      <c r="B4794" s="116"/>
      <c r="C4794" s="116"/>
      <c r="D4794" s="224"/>
      <c r="E4794" s="105"/>
      <c r="F4794" s="105"/>
      <c r="G4794" s="105"/>
      <c r="H4794" s="105"/>
      <c r="I4794" s="105"/>
      <c r="J4794" s="105"/>
      <c r="K4794" s="105"/>
      <c r="L4794" s="105"/>
      <c r="M4794" s="105"/>
      <c r="N4794" s="106"/>
      <c r="O4794" s="105"/>
      <c r="P4794" s="105"/>
      <c r="Q4794" s="105"/>
      <c r="R4794" s="105"/>
      <c r="S4794" s="105"/>
      <c r="T4794" s="105"/>
    </row>
    <row r="4795" ht="14.25" customHeight="1">
      <c r="A4795" s="107"/>
      <c r="B4795" s="116"/>
      <c r="C4795" s="116"/>
      <c r="D4795" s="224"/>
      <c r="E4795" s="105"/>
      <c r="F4795" s="105"/>
      <c r="G4795" s="105"/>
      <c r="H4795" s="105"/>
      <c r="I4795" s="105"/>
      <c r="J4795" s="105"/>
      <c r="K4795" s="105"/>
      <c r="L4795" s="105"/>
      <c r="M4795" s="105"/>
      <c r="N4795" s="106"/>
      <c r="O4795" s="105"/>
      <c r="P4795" s="105"/>
      <c r="Q4795" s="105"/>
      <c r="R4795" s="105"/>
      <c r="S4795" s="105"/>
      <c r="T4795" s="105"/>
    </row>
    <row r="4796" ht="14.25" customHeight="1">
      <c r="A4796" s="107"/>
      <c r="B4796" s="116"/>
      <c r="C4796" s="116"/>
      <c r="D4796" s="224"/>
      <c r="E4796" s="105"/>
      <c r="F4796" s="105"/>
      <c r="G4796" s="105"/>
      <c r="H4796" s="105"/>
      <c r="I4796" s="105"/>
      <c r="J4796" s="105"/>
      <c r="K4796" s="105"/>
      <c r="L4796" s="105"/>
      <c r="M4796" s="105"/>
      <c r="N4796" s="106"/>
      <c r="O4796" s="105"/>
      <c r="P4796" s="105"/>
      <c r="Q4796" s="105"/>
      <c r="R4796" s="105"/>
      <c r="S4796" s="105"/>
      <c r="T4796" s="105"/>
    </row>
    <row r="4797" ht="14.25" customHeight="1">
      <c r="A4797" s="107"/>
      <c r="B4797" s="116"/>
      <c r="C4797" s="116"/>
      <c r="D4797" s="224"/>
      <c r="E4797" s="105"/>
      <c r="F4797" s="105"/>
      <c r="G4797" s="105"/>
      <c r="H4797" s="105"/>
      <c r="I4797" s="105"/>
      <c r="J4797" s="105"/>
      <c r="K4797" s="105"/>
      <c r="L4797" s="105"/>
      <c r="M4797" s="105"/>
      <c r="N4797" s="106"/>
      <c r="O4797" s="105"/>
      <c r="P4797" s="105"/>
      <c r="Q4797" s="105"/>
      <c r="R4797" s="105"/>
      <c r="S4797" s="105"/>
      <c r="T4797" s="105"/>
    </row>
    <row r="4798" ht="14.25" customHeight="1">
      <c r="A4798" s="107"/>
      <c r="B4798" s="116"/>
      <c r="C4798" s="116"/>
      <c r="D4798" s="224"/>
      <c r="E4798" s="105"/>
      <c r="F4798" s="105"/>
      <c r="G4798" s="105"/>
      <c r="H4798" s="105"/>
      <c r="I4798" s="105"/>
      <c r="J4798" s="105"/>
      <c r="K4798" s="105"/>
      <c r="L4798" s="105"/>
      <c r="M4798" s="105"/>
      <c r="N4798" s="106"/>
      <c r="O4798" s="105"/>
      <c r="P4798" s="105"/>
      <c r="Q4798" s="105"/>
      <c r="R4798" s="105"/>
      <c r="S4798" s="105"/>
      <c r="T4798" s="105"/>
    </row>
    <row r="4799" ht="14.25" customHeight="1">
      <c r="A4799" s="107"/>
      <c r="B4799" s="116"/>
      <c r="C4799" s="116"/>
      <c r="D4799" s="224"/>
      <c r="E4799" s="105"/>
      <c r="F4799" s="105"/>
      <c r="G4799" s="105"/>
      <c r="H4799" s="105"/>
      <c r="I4799" s="105"/>
      <c r="J4799" s="105"/>
      <c r="K4799" s="105"/>
      <c r="L4799" s="105"/>
      <c r="M4799" s="105"/>
      <c r="N4799" s="106"/>
      <c r="O4799" s="105"/>
      <c r="P4799" s="105"/>
      <c r="Q4799" s="105"/>
      <c r="R4799" s="105"/>
      <c r="S4799" s="105"/>
      <c r="T4799" s="105"/>
    </row>
    <row r="4800" ht="14.25" customHeight="1">
      <c r="A4800" s="107"/>
      <c r="B4800" s="116"/>
      <c r="C4800" s="116"/>
      <c r="D4800" s="224"/>
      <c r="E4800" s="105"/>
      <c r="F4800" s="105"/>
      <c r="G4800" s="105"/>
      <c r="H4800" s="105"/>
      <c r="I4800" s="105"/>
      <c r="J4800" s="105"/>
      <c r="K4800" s="105"/>
      <c r="L4800" s="105"/>
      <c r="M4800" s="105"/>
      <c r="N4800" s="106"/>
      <c r="O4800" s="105"/>
      <c r="P4800" s="105"/>
      <c r="Q4800" s="105"/>
      <c r="R4800" s="105"/>
      <c r="S4800" s="105"/>
      <c r="T4800" s="105"/>
    </row>
    <row r="4801" ht="14.25" customHeight="1">
      <c r="A4801" s="107"/>
      <c r="B4801" s="116"/>
      <c r="C4801" s="116"/>
      <c r="D4801" s="224"/>
      <c r="E4801" s="105"/>
      <c r="F4801" s="105"/>
      <c r="G4801" s="105"/>
      <c r="H4801" s="105"/>
      <c r="I4801" s="105"/>
      <c r="J4801" s="105"/>
      <c r="K4801" s="105"/>
      <c r="L4801" s="105"/>
      <c r="M4801" s="105"/>
      <c r="N4801" s="106"/>
      <c r="O4801" s="105"/>
      <c r="P4801" s="105"/>
      <c r="Q4801" s="105"/>
      <c r="R4801" s="105"/>
      <c r="S4801" s="105"/>
      <c r="T4801" s="105"/>
    </row>
    <row r="4802" ht="14.25" customHeight="1">
      <c r="A4802" s="107"/>
      <c r="B4802" s="116"/>
      <c r="C4802" s="116"/>
      <c r="D4802" s="224"/>
      <c r="E4802" s="105"/>
      <c r="F4802" s="105"/>
      <c r="G4802" s="105"/>
      <c r="H4802" s="105"/>
      <c r="I4802" s="105"/>
      <c r="J4802" s="105"/>
      <c r="K4802" s="105"/>
      <c r="L4802" s="105"/>
      <c r="M4802" s="105"/>
      <c r="N4802" s="106"/>
      <c r="O4802" s="105"/>
      <c r="P4802" s="105"/>
      <c r="Q4802" s="105"/>
      <c r="R4802" s="105"/>
      <c r="S4802" s="105"/>
      <c r="T4802" s="105"/>
    </row>
    <row r="4803" ht="14.25" customHeight="1">
      <c r="A4803" s="107"/>
      <c r="B4803" s="116"/>
      <c r="C4803" s="116"/>
      <c r="D4803" s="224"/>
      <c r="E4803" s="105"/>
      <c r="F4803" s="105"/>
      <c r="G4803" s="105"/>
      <c r="H4803" s="105"/>
      <c r="I4803" s="105"/>
      <c r="J4803" s="105"/>
      <c r="K4803" s="105"/>
      <c r="L4803" s="105"/>
      <c r="M4803" s="105"/>
      <c r="N4803" s="106"/>
      <c r="O4803" s="105"/>
      <c r="P4803" s="105"/>
      <c r="Q4803" s="105"/>
      <c r="R4803" s="105"/>
      <c r="S4803" s="105"/>
      <c r="T4803" s="105"/>
    </row>
    <row r="4804" ht="14.25" customHeight="1">
      <c r="A4804" s="107"/>
      <c r="B4804" s="116"/>
      <c r="C4804" s="116"/>
      <c r="D4804" s="224"/>
      <c r="E4804" s="105"/>
      <c r="F4804" s="105"/>
      <c r="G4804" s="105"/>
      <c r="H4804" s="105"/>
      <c r="I4804" s="105"/>
      <c r="J4804" s="105"/>
      <c r="K4804" s="105"/>
      <c r="L4804" s="105"/>
      <c r="M4804" s="105"/>
      <c r="N4804" s="106"/>
      <c r="O4804" s="105"/>
      <c r="P4804" s="105"/>
      <c r="Q4804" s="105"/>
      <c r="R4804" s="105"/>
      <c r="S4804" s="105"/>
      <c r="T4804" s="105"/>
    </row>
    <row r="4805" ht="14.25" customHeight="1">
      <c r="A4805" s="107"/>
      <c r="B4805" s="116"/>
      <c r="C4805" s="116"/>
      <c r="D4805" s="224"/>
      <c r="E4805" s="105"/>
      <c r="F4805" s="105"/>
      <c r="G4805" s="105"/>
      <c r="H4805" s="105"/>
      <c r="I4805" s="105"/>
      <c r="J4805" s="105"/>
      <c r="K4805" s="105"/>
      <c r="L4805" s="105"/>
      <c r="M4805" s="105"/>
      <c r="N4805" s="106"/>
      <c r="O4805" s="105"/>
      <c r="P4805" s="105"/>
      <c r="Q4805" s="105"/>
      <c r="R4805" s="105"/>
      <c r="S4805" s="105"/>
      <c r="T4805" s="105"/>
    </row>
    <row r="4806" ht="14.25" customHeight="1">
      <c r="A4806" s="107"/>
      <c r="B4806" s="116"/>
      <c r="C4806" s="116"/>
      <c r="D4806" s="224"/>
      <c r="E4806" s="105"/>
      <c r="F4806" s="105"/>
      <c r="G4806" s="105"/>
      <c r="H4806" s="105"/>
      <c r="I4806" s="105"/>
      <c r="J4806" s="105"/>
      <c r="K4806" s="105"/>
      <c r="L4806" s="105"/>
      <c r="M4806" s="105"/>
      <c r="N4806" s="106"/>
      <c r="O4806" s="105"/>
      <c r="P4806" s="105"/>
      <c r="Q4806" s="105"/>
      <c r="R4806" s="105"/>
      <c r="S4806" s="105"/>
      <c r="T4806" s="105"/>
    </row>
    <row r="4807" ht="14.25" customHeight="1">
      <c r="A4807" s="107"/>
      <c r="B4807" s="116"/>
      <c r="C4807" s="116"/>
      <c r="D4807" s="224"/>
      <c r="E4807" s="105"/>
      <c r="F4807" s="105"/>
      <c r="G4807" s="105"/>
      <c r="H4807" s="105"/>
      <c r="I4807" s="105"/>
      <c r="J4807" s="105"/>
      <c r="K4807" s="105"/>
      <c r="L4807" s="105"/>
      <c r="M4807" s="105"/>
      <c r="N4807" s="106"/>
      <c r="O4807" s="105"/>
      <c r="P4807" s="105"/>
      <c r="Q4807" s="105"/>
      <c r="R4807" s="105"/>
      <c r="S4807" s="105"/>
      <c r="T4807" s="105"/>
    </row>
    <row r="4808" ht="14.25" customHeight="1">
      <c r="A4808" s="107"/>
      <c r="B4808" s="116"/>
      <c r="C4808" s="116"/>
      <c r="D4808" s="224"/>
      <c r="E4808" s="105"/>
      <c r="F4808" s="105"/>
      <c r="G4808" s="105"/>
      <c r="H4808" s="105"/>
      <c r="I4808" s="105"/>
      <c r="J4808" s="105"/>
      <c r="K4808" s="105"/>
      <c r="L4808" s="105"/>
      <c r="M4808" s="105"/>
      <c r="N4808" s="106"/>
      <c r="O4808" s="105"/>
      <c r="P4808" s="105"/>
      <c r="Q4808" s="105"/>
      <c r="R4808" s="105"/>
      <c r="S4808" s="105"/>
      <c r="T4808" s="105"/>
    </row>
    <row r="4809" ht="14.25" customHeight="1">
      <c r="A4809" s="107"/>
      <c r="B4809" s="116"/>
      <c r="C4809" s="116"/>
      <c r="D4809" s="224"/>
      <c r="E4809" s="105"/>
      <c r="F4809" s="105"/>
      <c r="G4809" s="105"/>
      <c r="H4809" s="105"/>
      <c r="I4809" s="105"/>
      <c r="J4809" s="105"/>
      <c r="K4809" s="105"/>
      <c r="L4809" s="105"/>
      <c r="M4809" s="105"/>
      <c r="N4809" s="106"/>
      <c r="O4809" s="105"/>
      <c r="P4809" s="105"/>
      <c r="Q4809" s="105"/>
      <c r="R4809" s="105"/>
      <c r="S4809" s="105"/>
      <c r="T4809" s="105"/>
    </row>
    <row r="4810" ht="14.25" customHeight="1">
      <c r="A4810" s="107"/>
      <c r="B4810" s="116"/>
      <c r="C4810" s="116"/>
      <c r="D4810" s="224"/>
      <c r="E4810" s="105"/>
      <c r="F4810" s="105"/>
      <c r="G4810" s="105"/>
      <c r="H4810" s="105"/>
      <c r="I4810" s="105"/>
      <c r="J4810" s="105"/>
      <c r="K4810" s="105"/>
      <c r="L4810" s="105"/>
      <c r="M4810" s="105"/>
      <c r="N4810" s="106"/>
      <c r="O4810" s="105"/>
      <c r="P4810" s="105"/>
      <c r="Q4810" s="105"/>
      <c r="R4810" s="105"/>
      <c r="S4810" s="105"/>
      <c r="T4810" s="105"/>
    </row>
    <row r="4811" ht="14.25" customHeight="1">
      <c r="A4811" s="107"/>
      <c r="B4811" s="116"/>
      <c r="C4811" s="116"/>
      <c r="D4811" s="224"/>
      <c r="E4811" s="105"/>
      <c r="F4811" s="105"/>
      <c r="G4811" s="105"/>
      <c r="H4811" s="105"/>
      <c r="I4811" s="105"/>
      <c r="J4811" s="105"/>
      <c r="K4811" s="105"/>
      <c r="L4811" s="105"/>
      <c r="M4811" s="105"/>
      <c r="N4811" s="106"/>
      <c r="O4811" s="105"/>
      <c r="P4811" s="105"/>
      <c r="Q4811" s="105"/>
      <c r="R4811" s="105"/>
      <c r="S4811" s="105"/>
      <c r="T4811" s="105"/>
    </row>
    <row r="4812" ht="14.25" customHeight="1">
      <c r="A4812" s="107"/>
      <c r="B4812" s="116"/>
      <c r="C4812" s="116"/>
      <c r="D4812" s="224"/>
      <c r="E4812" s="105"/>
      <c r="F4812" s="105"/>
      <c r="G4812" s="105"/>
      <c r="H4812" s="105"/>
      <c r="I4812" s="105"/>
      <c r="J4812" s="105"/>
      <c r="K4812" s="105"/>
      <c r="L4812" s="105"/>
      <c r="M4812" s="105"/>
      <c r="N4812" s="106"/>
      <c r="O4812" s="105"/>
      <c r="P4812" s="105"/>
      <c r="Q4812" s="105"/>
      <c r="R4812" s="105"/>
      <c r="S4812" s="105"/>
      <c r="T4812" s="105"/>
    </row>
    <row r="4813" ht="14.25" customHeight="1">
      <c r="A4813" s="107"/>
      <c r="B4813" s="116"/>
      <c r="C4813" s="116"/>
      <c r="D4813" s="224"/>
      <c r="E4813" s="105"/>
      <c r="F4813" s="105"/>
      <c r="G4813" s="105"/>
      <c r="H4813" s="105"/>
      <c r="I4813" s="105"/>
      <c r="J4813" s="105"/>
      <c r="K4813" s="105"/>
      <c r="L4813" s="105"/>
      <c r="M4813" s="105"/>
      <c r="N4813" s="106"/>
      <c r="O4813" s="105"/>
      <c r="P4813" s="105"/>
      <c r="Q4813" s="105"/>
      <c r="R4813" s="105"/>
      <c r="S4813" s="105"/>
      <c r="T4813" s="105"/>
    </row>
    <row r="4814" ht="14.25" customHeight="1">
      <c r="A4814" s="107"/>
      <c r="B4814" s="116"/>
      <c r="C4814" s="116"/>
      <c r="D4814" s="224"/>
      <c r="E4814" s="105"/>
      <c r="F4814" s="105"/>
      <c r="G4814" s="105"/>
      <c r="H4814" s="105"/>
      <c r="I4814" s="105"/>
      <c r="J4814" s="105"/>
      <c r="K4814" s="105"/>
      <c r="L4814" s="105"/>
      <c r="M4814" s="105"/>
      <c r="N4814" s="106"/>
      <c r="O4814" s="105"/>
      <c r="P4814" s="105"/>
      <c r="Q4814" s="105"/>
      <c r="R4814" s="105"/>
      <c r="S4814" s="105"/>
      <c r="T4814" s="105"/>
    </row>
    <row r="4815" ht="14.25" customHeight="1">
      <c r="A4815" s="107"/>
      <c r="B4815" s="116"/>
      <c r="C4815" s="116"/>
      <c r="D4815" s="224"/>
      <c r="E4815" s="105"/>
      <c r="F4815" s="105"/>
      <c r="G4815" s="105"/>
      <c r="H4815" s="105"/>
      <c r="I4815" s="105"/>
      <c r="J4815" s="105"/>
      <c r="K4815" s="105"/>
      <c r="L4815" s="105"/>
      <c r="M4815" s="105"/>
      <c r="N4815" s="106"/>
      <c r="O4815" s="105"/>
      <c r="P4815" s="105"/>
      <c r="Q4815" s="105"/>
      <c r="R4815" s="105"/>
      <c r="S4815" s="105"/>
      <c r="T4815" s="105"/>
    </row>
    <row r="4816" ht="14.25" customHeight="1">
      <c r="A4816" s="107"/>
      <c r="B4816" s="116"/>
      <c r="C4816" s="116"/>
      <c r="D4816" s="224"/>
      <c r="E4816" s="105"/>
      <c r="F4816" s="105"/>
      <c r="G4816" s="105"/>
      <c r="H4816" s="105"/>
      <c r="I4816" s="105"/>
      <c r="J4816" s="105"/>
      <c r="K4816" s="105"/>
      <c r="L4816" s="105"/>
      <c r="M4816" s="105"/>
      <c r="N4816" s="106"/>
      <c r="O4816" s="105"/>
      <c r="P4816" s="105"/>
      <c r="Q4816" s="105"/>
      <c r="R4816" s="105"/>
      <c r="S4816" s="105"/>
      <c r="T4816" s="105"/>
    </row>
    <row r="4817" ht="14.25" customHeight="1">
      <c r="A4817" s="107"/>
      <c r="B4817" s="116"/>
      <c r="C4817" s="116"/>
      <c r="D4817" s="224"/>
      <c r="E4817" s="105"/>
      <c r="F4817" s="105"/>
      <c r="G4817" s="105"/>
      <c r="H4817" s="105"/>
      <c r="I4817" s="105"/>
      <c r="J4817" s="105"/>
      <c r="K4817" s="105"/>
      <c r="L4817" s="105"/>
      <c r="M4817" s="105"/>
      <c r="N4817" s="106"/>
      <c r="O4817" s="105"/>
      <c r="P4817" s="105"/>
      <c r="Q4817" s="105"/>
      <c r="R4817" s="105"/>
      <c r="S4817" s="105"/>
      <c r="T4817" s="105"/>
    </row>
    <row r="4818" ht="14.25" customHeight="1">
      <c r="A4818" s="107"/>
      <c r="B4818" s="116"/>
      <c r="C4818" s="116"/>
      <c r="D4818" s="224"/>
      <c r="E4818" s="105"/>
      <c r="F4818" s="105"/>
      <c r="G4818" s="105"/>
      <c r="H4818" s="105"/>
      <c r="I4818" s="105"/>
      <c r="J4818" s="105"/>
      <c r="K4818" s="105"/>
      <c r="L4818" s="105"/>
      <c r="M4818" s="105"/>
      <c r="N4818" s="106"/>
      <c r="O4818" s="105"/>
      <c r="P4818" s="105"/>
      <c r="Q4818" s="105"/>
      <c r="R4818" s="105"/>
      <c r="S4818" s="105"/>
      <c r="T4818" s="105"/>
    </row>
    <row r="4819" ht="14.25" customHeight="1">
      <c r="A4819" s="107"/>
      <c r="B4819" s="116"/>
      <c r="C4819" s="116"/>
      <c r="D4819" s="224"/>
      <c r="E4819" s="105"/>
      <c r="F4819" s="105"/>
      <c r="G4819" s="105"/>
      <c r="H4819" s="105"/>
      <c r="I4819" s="105"/>
      <c r="J4819" s="105"/>
      <c r="K4819" s="105"/>
      <c r="L4819" s="105"/>
      <c r="M4819" s="105"/>
      <c r="N4819" s="106"/>
      <c r="O4819" s="105"/>
      <c r="P4819" s="105"/>
      <c r="Q4819" s="105"/>
      <c r="R4819" s="105"/>
      <c r="S4819" s="105"/>
      <c r="T4819" s="105"/>
    </row>
    <row r="4820" ht="14.25" customHeight="1">
      <c r="A4820" s="107"/>
      <c r="B4820" s="116"/>
      <c r="C4820" s="116"/>
      <c r="D4820" s="224"/>
      <c r="E4820" s="105"/>
      <c r="F4820" s="105"/>
      <c r="G4820" s="105"/>
      <c r="H4820" s="105"/>
      <c r="I4820" s="105"/>
      <c r="J4820" s="105"/>
      <c r="K4820" s="105"/>
      <c r="L4820" s="105"/>
      <c r="M4820" s="105"/>
      <c r="N4820" s="106"/>
      <c r="O4820" s="105"/>
      <c r="P4820" s="105"/>
      <c r="Q4820" s="105"/>
      <c r="R4820" s="105"/>
      <c r="S4820" s="105"/>
      <c r="T4820" s="105"/>
    </row>
    <row r="4821" ht="14.25" customHeight="1">
      <c r="A4821" s="107"/>
      <c r="B4821" s="116"/>
      <c r="C4821" s="116"/>
      <c r="D4821" s="224"/>
      <c r="E4821" s="105"/>
      <c r="F4821" s="105"/>
      <c r="G4821" s="105"/>
      <c r="H4821" s="105"/>
      <c r="I4821" s="105"/>
      <c r="J4821" s="105"/>
      <c r="K4821" s="105"/>
      <c r="L4821" s="105"/>
      <c r="M4821" s="105"/>
      <c r="N4821" s="106"/>
      <c r="O4821" s="105"/>
      <c r="P4821" s="105"/>
      <c r="Q4821" s="105"/>
      <c r="R4821" s="105"/>
      <c r="S4821" s="105"/>
      <c r="T4821" s="105"/>
    </row>
    <row r="4822" ht="14.25" customHeight="1">
      <c r="A4822" s="107"/>
      <c r="B4822" s="116"/>
      <c r="C4822" s="116"/>
      <c r="D4822" s="224"/>
      <c r="E4822" s="105"/>
      <c r="F4822" s="105"/>
      <c r="G4822" s="105"/>
      <c r="H4822" s="105"/>
      <c r="I4822" s="105"/>
      <c r="J4822" s="105"/>
      <c r="K4822" s="105"/>
      <c r="L4822" s="105"/>
      <c r="M4822" s="105"/>
      <c r="N4822" s="106"/>
      <c r="O4822" s="105"/>
      <c r="P4822" s="105"/>
      <c r="Q4822" s="105"/>
      <c r="R4822" s="105"/>
      <c r="S4822" s="105"/>
      <c r="T4822" s="105"/>
    </row>
    <row r="4823" ht="14.25" customHeight="1">
      <c r="A4823" s="107"/>
      <c r="B4823" s="116"/>
      <c r="C4823" s="116"/>
      <c r="D4823" s="224"/>
      <c r="E4823" s="105"/>
      <c r="F4823" s="105"/>
      <c r="G4823" s="105"/>
      <c r="H4823" s="105"/>
      <c r="I4823" s="105"/>
      <c r="J4823" s="105"/>
      <c r="K4823" s="105"/>
      <c r="L4823" s="105"/>
      <c r="M4823" s="105"/>
      <c r="N4823" s="106"/>
      <c r="O4823" s="105"/>
      <c r="P4823" s="105"/>
      <c r="Q4823" s="105"/>
      <c r="R4823" s="105"/>
      <c r="S4823" s="105"/>
      <c r="T4823" s="105"/>
    </row>
    <row r="4824" ht="14.25" customHeight="1">
      <c r="A4824" s="107"/>
      <c r="B4824" s="116"/>
      <c r="C4824" s="116"/>
      <c r="D4824" s="224"/>
      <c r="E4824" s="105"/>
      <c r="F4824" s="105"/>
      <c r="G4824" s="105"/>
      <c r="H4824" s="105"/>
      <c r="I4824" s="105"/>
      <c r="J4824" s="105"/>
      <c r="K4824" s="105"/>
      <c r="L4824" s="105"/>
      <c r="M4824" s="105"/>
      <c r="N4824" s="106"/>
      <c r="O4824" s="105"/>
      <c r="P4824" s="105"/>
      <c r="Q4824" s="105"/>
      <c r="R4824" s="105"/>
      <c r="S4824" s="105"/>
      <c r="T4824" s="105"/>
    </row>
    <row r="4825" ht="14.25" customHeight="1">
      <c r="A4825" s="107"/>
      <c r="B4825" s="116"/>
      <c r="C4825" s="116"/>
      <c r="D4825" s="224"/>
      <c r="E4825" s="105"/>
      <c r="F4825" s="105"/>
      <c r="G4825" s="105"/>
      <c r="H4825" s="105"/>
      <c r="I4825" s="105"/>
      <c r="J4825" s="105"/>
      <c r="K4825" s="105"/>
      <c r="L4825" s="105"/>
      <c r="M4825" s="105"/>
      <c r="N4825" s="106"/>
      <c r="O4825" s="105"/>
      <c r="P4825" s="105"/>
      <c r="Q4825" s="105"/>
      <c r="R4825" s="105"/>
      <c r="S4825" s="105"/>
      <c r="T4825" s="105"/>
    </row>
    <row r="4826" ht="14.25" customHeight="1">
      <c r="A4826" s="107"/>
      <c r="B4826" s="116"/>
      <c r="C4826" s="116"/>
      <c r="D4826" s="224"/>
      <c r="E4826" s="105"/>
      <c r="F4826" s="105"/>
      <c r="G4826" s="105"/>
      <c r="H4826" s="105"/>
      <c r="I4826" s="105"/>
      <c r="J4826" s="105"/>
      <c r="K4826" s="105"/>
      <c r="L4826" s="105"/>
      <c r="M4826" s="105"/>
      <c r="N4826" s="106"/>
      <c r="O4826" s="105"/>
      <c r="P4826" s="105"/>
      <c r="Q4826" s="105"/>
      <c r="R4826" s="105"/>
      <c r="S4826" s="105"/>
      <c r="T4826" s="105"/>
    </row>
    <row r="4827" ht="14.25" customHeight="1">
      <c r="A4827" s="107"/>
      <c r="B4827" s="116"/>
      <c r="C4827" s="116"/>
      <c r="D4827" s="224"/>
      <c r="E4827" s="105"/>
      <c r="F4827" s="105"/>
      <c r="G4827" s="105"/>
      <c r="H4827" s="105"/>
      <c r="I4827" s="105"/>
      <c r="J4827" s="105"/>
      <c r="K4827" s="105"/>
      <c r="L4827" s="105"/>
      <c r="M4827" s="105"/>
      <c r="N4827" s="106"/>
      <c r="O4827" s="105"/>
      <c r="P4827" s="105"/>
      <c r="Q4827" s="105"/>
      <c r="R4827" s="105"/>
      <c r="S4827" s="105"/>
      <c r="T4827" s="105"/>
    </row>
    <row r="4828" ht="14.25" customHeight="1">
      <c r="A4828" s="107"/>
      <c r="B4828" s="116"/>
      <c r="C4828" s="116"/>
      <c r="D4828" s="224"/>
      <c r="E4828" s="105"/>
      <c r="F4828" s="105"/>
      <c r="G4828" s="105"/>
      <c r="H4828" s="105"/>
      <c r="I4828" s="105"/>
      <c r="J4828" s="105"/>
      <c r="K4828" s="105"/>
      <c r="L4828" s="105"/>
      <c r="M4828" s="105"/>
      <c r="N4828" s="106"/>
      <c r="O4828" s="105"/>
      <c r="P4828" s="105"/>
      <c r="Q4828" s="105"/>
      <c r="R4828" s="105"/>
      <c r="S4828" s="105"/>
      <c r="T4828" s="105"/>
    </row>
    <row r="4829" ht="14.25" customHeight="1">
      <c r="A4829" s="107"/>
      <c r="B4829" s="116"/>
      <c r="C4829" s="116"/>
      <c r="D4829" s="224"/>
      <c r="E4829" s="105"/>
      <c r="F4829" s="105"/>
      <c r="G4829" s="105"/>
      <c r="H4829" s="105"/>
      <c r="I4829" s="105"/>
      <c r="J4829" s="105"/>
      <c r="K4829" s="105"/>
      <c r="L4829" s="105"/>
      <c r="M4829" s="105"/>
      <c r="N4829" s="106"/>
      <c r="O4829" s="105"/>
      <c r="P4829" s="105"/>
      <c r="Q4829" s="105"/>
      <c r="R4829" s="105"/>
      <c r="S4829" s="105"/>
      <c r="T4829" s="105"/>
    </row>
    <row r="4830" ht="14.25" customHeight="1">
      <c r="A4830" s="107"/>
      <c r="B4830" s="116"/>
      <c r="C4830" s="116"/>
      <c r="D4830" s="224"/>
      <c r="E4830" s="105"/>
      <c r="F4830" s="105"/>
      <c r="G4830" s="105"/>
      <c r="H4830" s="105"/>
      <c r="I4830" s="105"/>
      <c r="J4830" s="105"/>
      <c r="K4830" s="105"/>
      <c r="L4830" s="105"/>
      <c r="M4830" s="105"/>
      <c r="N4830" s="106"/>
      <c r="O4830" s="105"/>
      <c r="P4830" s="105"/>
      <c r="Q4830" s="105"/>
      <c r="R4830" s="105"/>
      <c r="S4830" s="105"/>
      <c r="T4830" s="105"/>
    </row>
    <row r="4831" ht="14.25" customHeight="1">
      <c r="A4831" s="107"/>
      <c r="B4831" s="116"/>
      <c r="C4831" s="116"/>
      <c r="D4831" s="224"/>
      <c r="E4831" s="105"/>
      <c r="F4831" s="105"/>
      <c r="G4831" s="105"/>
      <c r="H4831" s="105"/>
      <c r="I4831" s="105"/>
      <c r="J4831" s="105"/>
      <c r="K4831" s="105"/>
      <c r="L4831" s="105"/>
      <c r="M4831" s="105"/>
      <c r="N4831" s="106"/>
      <c r="O4831" s="105"/>
      <c r="P4831" s="105"/>
      <c r="Q4831" s="105"/>
      <c r="R4831" s="105"/>
      <c r="S4831" s="105"/>
      <c r="T4831" s="105"/>
    </row>
    <row r="4832" ht="14.25" customHeight="1">
      <c r="A4832" s="107"/>
      <c r="B4832" s="116"/>
      <c r="C4832" s="116"/>
      <c r="D4832" s="224"/>
      <c r="E4832" s="105"/>
      <c r="F4832" s="105"/>
      <c r="G4832" s="105"/>
      <c r="H4832" s="105"/>
      <c r="I4832" s="105"/>
      <c r="J4832" s="105"/>
      <c r="K4832" s="105"/>
      <c r="L4832" s="105"/>
      <c r="M4832" s="105"/>
      <c r="N4832" s="106"/>
      <c r="O4832" s="105"/>
      <c r="P4832" s="105"/>
      <c r="Q4832" s="105"/>
      <c r="R4832" s="105"/>
      <c r="S4832" s="105"/>
      <c r="T4832" s="105"/>
    </row>
    <row r="4833" ht="14.25" customHeight="1">
      <c r="A4833" s="107"/>
      <c r="B4833" s="116"/>
      <c r="C4833" s="116"/>
      <c r="D4833" s="224"/>
      <c r="E4833" s="105"/>
      <c r="F4833" s="105"/>
      <c r="G4833" s="105"/>
      <c r="H4833" s="105"/>
      <c r="I4833" s="105"/>
      <c r="J4833" s="105"/>
      <c r="K4833" s="105"/>
      <c r="L4833" s="105"/>
      <c r="M4833" s="105"/>
      <c r="N4833" s="106"/>
      <c r="O4833" s="105"/>
      <c r="P4833" s="105"/>
      <c r="Q4833" s="105"/>
      <c r="R4833" s="105"/>
      <c r="S4833" s="105"/>
      <c r="T4833" s="105"/>
    </row>
    <row r="4834" ht="14.25" customHeight="1">
      <c r="A4834" s="107"/>
      <c r="B4834" s="116"/>
      <c r="C4834" s="116"/>
      <c r="D4834" s="224"/>
      <c r="E4834" s="105"/>
      <c r="F4834" s="105"/>
      <c r="G4834" s="105"/>
      <c r="H4834" s="105"/>
      <c r="I4834" s="105"/>
      <c r="J4834" s="105"/>
      <c r="K4834" s="105"/>
      <c r="L4834" s="105"/>
      <c r="M4834" s="105"/>
      <c r="N4834" s="106"/>
      <c r="O4834" s="105"/>
      <c r="P4834" s="105"/>
      <c r="Q4834" s="105"/>
      <c r="R4834" s="105"/>
      <c r="S4834" s="105"/>
      <c r="T4834" s="105"/>
    </row>
    <row r="4835" ht="14.25" customHeight="1">
      <c r="A4835" s="107"/>
      <c r="B4835" s="116"/>
      <c r="C4835" s="116"/>
      <c r="D4835" s="224"/>
      <c r="E4835" s="105"/>
      <c r="F4835" s="105"/>
      <c r="G4835" s="105"/>
      <c r="H4835" s="105"/>
      <c r="I4835" s="105"/>
      <c r="J4835" s="105"/>
      <c r="K4835" s="105"/>
      <c r="L4835" s="105"/>
      <c r="M4835" s="105"/>
      <c r="N4835" s="106"/>
      <c r="O4835" s="105"/>
      <c r="P4835" s="105"/>
      <c r="Q4835" s="105"/>
      <c r="R4835" s="105"/>
      <c r="S4835" s="105"/>
      <c r="T4835" s="105"/>
    </row>
    <row r="4836" ht="14.25" customHeight="1">
      <c r="A4836" s="107"/>
      <c r="B4836" s="116"/>
      <c r="C4836" s="116"/>
      <c r="D4836" s="224"/>
      <c r="E4836" s="105"/>
      <c r="F4836" s="105"/>
      <c r="G4836" s="105"/>
      <c r="H4836" s="105"/>
      <c r="I4836" s="105"/>
      <c r="J4836" s="105"/>
      <c r="K4836" s="105"/>
      <c r="L4836" s="105"/>
      <c r="M4836" s="105"/>
      <c r="N4836" s="106"/>
      <c r="O4836" s="105"/>
      <c r="P4836" s="105"/>
      <c r="Q4836" s="105"/>
      <c r="R4836" s="105"/>
      <c r="S4836" s="105"/>
      <c r="T4836" s="105"/>
    </row>
    <row r="4837" ht="14.25" customHeight="1">
      <c r="A4837" s="107"/>
      <c r="B4837" s="116"/>
      <c r="C4837" s="116"/>
      <c r="D4837" s="224"/>
      <c r="E4837" s="105"/>
      <c r="F4837" s="105"/>
      <c r="G4837" s="105"/>
      <c r="H4837" s="105"/>
      <c r="I4837" s="105"/>
      <c r="J4837" s="105"/>
      <c r="K4837" s="105"/>
      <c r="L4837" s="105"/>
      <c r="M4837" s="105"/>
      <c r="N4837" s="106"/>
      <c r="O4837" s="105"/>
      <c r="P4837" s="105"/>
      <c r="Q4837" s="105"/>
      <c r="R4837" s="105"/>
      <c r="S4837" s="105"/>
      <c r="T4837" s="105"/>
    </row>
    <row r="4838" ht="14.25" customHeight="1">
      <c r="A4838" s="107"/>
      <c r="B4838" s="116"/>
      <c r="C4838" s="116"/>
      <c r="D4838" s="224"/>
      <c r="E4838" s="105"/>
      <c r="F4838" s="105"/>
      <c r="G4838" s="105"/>
      <c r="H4838" s="105"/>
      <c r="I4838" s="105"/>
      <c r="J4838" s="105"/>
      <c r="K4838" s="105"/>
      <c r="L4838" s="105"/>
      <c r="M4838" s="105"/>
      <c r="N4838" s="106"/>
      <c r="O4838" s="105"/>
      <c r="P4838" s="105"/>
      <c r="Q4838" s="105"/>
      <c r="R4838" s="105"/>
      <c r="S4838" s="105"/>
      <c r="T4838" s="105"/>
    </row>
    <row r="4839" ht="14.25" customHeight="1">
      <c r="A4839" s="107"/>
      <c r="B4839" s="116"/>
      <c r="C4839" s="116"/>
      <c r="D4839" s="224"/>
      <c r="E4839" s="105"/>
      <c r="F4839" s="105"/>
      <c r="G4839" s="105"/>
      <c r="H4839" s="105"/>
      <c r="I4839" s="105"/>
      <c r="J4839" s="105"/>
      <c r="K4839" s="105"/>
      <c r="L4839" s="105"/>
      <c r="M4839" s="105"/>
      <c r="N4839" s="106"/>
      <c r="O4839" s="105"/>
      <c r="P4839" s="105"/>
      <c r="Q4839" s="105"/>
      <c r="R4839" s="105"/>
      <c r="S4839" s="105"/>
      <c r="T4839" s="105"/>
    </row>
    <row r="4840" ht="14.25" customHeight="1">
      <c r="A4840" s="107"/>
      <c r="B4840" s="116"/>
      <c r="C4840" s="116"/>
      <c r="D4840" s="224"/>
      <c r="E4840" s="105"/>
      <c r="F4840" s="105"/>
      <c r="G4840" s="105"/>
      <c r="H4840" s="105"/>
      <c r="I4840" s="105"/>
      <c r="J4840" s="105"/>
      <c r="K4840" s="105"/>
      <c r="L4840" s="105"/>
      <c r="M4840" s="105"/>
      <c r="N4840" s="106"/>
      <c r="O4840" s="105"/>
      <c r="P4840" s="105"/>
      <c r="Q4840" s="105"/>
      <c r="R4840" s="105"/>
      <c r="S4840" s="105"/>
      <c r="T4840" s="105"/>
    </row>
    <row r="4841" ht="14.25" customHeight="1">
      <c r="A4841" s="107"/>
      <c r="B4841" s="116"/>
      <c r="C4841" s="116"/>
      <c r="D4841" s="224"/>
      <c r="E4841" s="105"/>
      <c r="F4841" s="105"/>
      <c r="G4841" s="105"/>
      <c r="H4841" s="105"/>
      <c r="I4841" s="105"/>
      <c r="J4841" s="105"/>
      <c r="K4841" s="105"/>
      <c r="L4841" s="105"/>
      <c r="M4841" s="105"/>
      <c r="N4841" s="106"/>
      <c r="O4841" s="105"/>
      <c r="P4841" s="105"/>
      <c r="Q4841" s="105"/>
      <c r="R4841" s="105"/>
      <c r="S4841" s="105"/>
      <c r="T4841" s="105"/>
    </row>
    <row r="4842" ht="14.25" customHeight="1">
      <c r="A4842" s="107"/>
      <c r="B4842" s="116"/>
      <c r="C4842" s="116"/>
      <c r="D4842" s="224"/>
      <c r="E4842" s="105"/>
      <c r="F4842" s="105"/>
      <c r="G4842" s="105"/>
      <c r="H4842" s="105"/>
      <c r="I4842" s="105"/>
      <c r="J4842" s="105"/>
      <c r="K4842" s="105"/>
      <c r="L4842" s="105"/>
      <c r="M4842" s="105"/>
      <c r="N4842" s="106"/>
      <c r="O4842" s="105"/>
      <c r="P4842" s="105"/>
      <c r="Q4842" s="105"/>
      <c r="R4842" s="105"/>
      <c r="S4842" s="105"/>
      <c r="T4842" s="105"/>
    </row>
    <row r="4843" ht="14.25" customHeight="1">
      <c r="A4843" s="107"/>
      <c r="B4843" s="116"/>
      <c r="C4843" s="116"/>
      <c r="D4843" s="224"/>
      <c r="E4843" s="105"/>
      <c r="F4843" s="105"/>
      <c r="G4843" s="105"/>
      <c r="H4843" s="105"/>
      <c r="I4843" s="105"/>
      <c r="J4843" s="105"/>
      <c r="K4843" s="105"/>
      <c r="L4843" s="105"/>
      <c r="M4843" s="105"/>
      <c r="N4843" s="106"/>
      <c r="O4843" s="105"/>
      <c r="P4843" s="105"/>
      <c r="Q4843" s="105"/>
      <c r="R4843" s="105"/>
      <c r="S4843" s="105"/>
      <c r="T4843" s="105"/>
    </row>
    <row r="4844" ht="14.25" customHeight="1">
      <c r="A4844" s="107"/>
      <c r="B4844" s="116"/>
      <c r="C4844" s="116"/>
      <c r="D4844" s="224"/>
      <c r="E4844" s="105"/>
      <c r="F4844" s="105"/>
      <c r="G4844" s="105"/>
      <c r="H4844" s="105"/>
      <c r="I4844" s="105"/>
      <c r="J4844" s="105"/>
      <c r="K4844" s="105"/>
      <c r="L4844" s="105"/>
      <c r="M4844" s="105"/>
      <c r="N4844" s="106"/>
      <c r="O4844" s="105"/>
      <c r="P4844" s="105"/>
      <c r="Q4844" s="105"/>
      <c r="R4844" s="105"/>
      <c r="S4844" s="105"/>
      <c r="T4844" s="105"/>
    </row>
    <row r="4845" ht="14.25" customHeight="1">
      <c r="A4845" s="107"/>
      <c r="B4845" s="116"/>
      <c r="C4845" s="116"/>
      <c r="D4845" s="224"/>
      <c r="E4845" s="105"/>
      <c r="F4845" s="105"/>
      <c r="G4845" s="105"/>
      <c r="H4845" s="105"/>
      <c r="I4845" s="105"/>
      <c r="J4845" s="105"/>
      <c r="K4845" s="105"/>
      <c r="L4845" s="105"/>
      <c r="M4845" s="105"/>
      <c r="N4845" s="106"/>
      <c r="O4845" s="105"/>
      <c r="P4845" s="105"/>
      <c r="Q4845" s="105"/>
      <c r="R4845" s="105"/>
      <c r="S4845" s="105"/>
      <c r="T4845" s="105"/>
    </row>
    <row r="4846" ht="14.25" customHeight="1">
      <c r="A4846" s="107"/>
      <c r="B4846" s="116"/>
      <c r="C4846" s="116"/>
      <c r="D4846" s="224"/>
      <c r="E4846" s="105"/>
      <c r="F4846" s="105"/>
      <c r="G4846" s="105"/>
      <c r="H4846" s="105"/>
      <c r="I4846" s="105"/>
      <c r="J4846" s="105"/>
      <c r="K4846" s="105"/>
      <c r="L4846" s="105"/>
      <c r="M4846" s="105"/>
      <c r="N4846" s="106"/>
      <c r="O4846" s="105"/>
      <c r="P4846" s="105"/>
      <c r="Q4846" s="105"/>
      <c r="R4846" s="105"/>
      <c r="S4846" s="105"/>
      <c r="T4846" s="105"/>
    </row>
    <row r="4847" ht="14.25" customHeight="1">
      <c r="A4847" s="107"/>
      <c r="B4847" s="116"/>
      <c r="C4847" s="116"/>
      <c r="D4847" s="224"/>
      <c r="E4847" s="105"/>
      <c r="F4847" s="105"/>
      <c r="G4847" s="105"/>
      <c r="H4847" s="105"/>
      <c r="I4847" s="105"/>
      <c r="J4847" s="105"/>
      <c r="K4847" s="105"/>
      <c r="L4847" s="105"/>
      <c r="M4847" s="105"/>
      <c r="N4847" s="106"/>
      <c r="O4847" s="105"/>
      <c r="P4847" s="105"/>
      <c r="Q4847" s="105"/>
      <c r="R4847" s="105"/>
      <c r="S4847" s="105"/>
      <c r="T4847" s="105"/>
    </row>
    <row r="4848" ht="14.25" customHeight="1">
      <c r="A4848" s="107"/>
      <c r="B4848" s="116"/>
      <c r="C4848" s="116"/>
      <c r="D4848" s="224"/>
      <c r="E4848" s="105"/>
      <c r="F4848" s="105"/>
      <c r="G4848" s="105"/>
      <c r="H4848" s="105"/>
      <c r="I4848" s="105"/>
      <c r="J4848" s="105"/>
      <c r="K4848" s="105"/>
      <c r="L4848" s="105"/>
      <c r="M4848" s="105"/>
      <c r="N4848" s="106"/>
      <c r="O4848" s="105"/>
      <c r="P4848" s="105"/>
      <c r="Q4848" s="105"/>
      <c r="R4848" s="105"/>
      <c r="S4848" s="105"/>
      <c r="T4848" s="105"/>
    </row>
    <row r="4849" ht="14.25" customHeight="1">
      <c r="A4849" s="107"/>
      <c r="B4849" s="116"/>
      <c r="C4849" s="116"/>
      <c r="D4849" s="224"/>
      <c r="E4849" s="105"/>
      <c r="F4849" s="105"/>
      <c r="G4849" s="105"/>
      <c r="H4849" s="105"/>
      <c r="I4849" s="105"/>
      <c r="J4849" s="105"/>
      <c r="K4849" s="105"/>
      <c r="L4849" s="105"/>
      <c r="M4849" s="105"/>
      <c r="N4849" s="106"/>
      <c r="O4849" s="105"/>
      <c r="P4849" s="105"/>
      <c r="Q4849" s="105"/>
      <c r="R4849" s="105"/>
      <c r="S4849" s="105"/>
      <c r="T4849" s="105"/>
    </row>
    <row r="4850" ht="14.25" customHeight="1">
      <c r="A4850" s="107"/>
      <c r="B4850" s="116"/>
      <c r="C4850" s="116"/>
      <c r="D4850" s="224"/>
      <c r="E4850" s="105"/>
      <c r="F4850" s="105"/>
      <c r="G4850" s="105"/>
      <c r="H4850" s="105"/>
      <c r="I4850" s="105"/>
      <c r="J4850" s="105"/>
      <c r="K4850" s="105"/>
      <c r="L4850" s="105"/>
      <c r="M4850" s="105"/>
      <c r="N4850" s="106"/>
      <c r="O4850" s="105"/>
      <c r="P4850" s="105"/>
      <c r="Q4850" s="105"/>
      <c r="R4850" s="105"/>
      <c r="S4850" s="105"/>
      <c r="T4850" s="105"/>
    </row>
    <row r="4851" ht="14.25" customHeight="1">
      <c r="A4851" s="107"/>
      <c r="B4851" s="116"/>
      <c r="C4851" s="116"/>
      <c r="D4851" s="224"/>
      <c r="E4851" s="105"/>
      <c r="F4851" s="105"/>
      <c r="G4851" s="105"/>
      <c r="H4851" s="105"/>
      <c r="I4851" s="105"/>
      <c r="J4851" s="105"/>
      <c r="K4851" s="105"/>
      <c r="L4851" s="105"/>
      <c r="M4851" s="105"/>
      <c r="N4851" s="106"/>
      <c r="O4851" s="105"/>
      <c r="P4851" s="105"/>
      <c r="Q4851" s="105"/>
      <c r="R4851" s="105"/>
      <c r="S4851" s="105"/>
      <c r="T4851" s="105"/>
    </row>
    <row r="4852" ht="14.25" customHeight="1">
      <c r="A4852" s="107"/>
      <c r="B4852" s="116"/>
      <c r="C4852" s="116"/>
      <c r="D4852" s="224"/>
      <c r="E4852" s="105"/>
      <c r="F4852" s="105"/>
      <c r="G4852" s="105"/>
      <c r="H4852" s="105"/>
      <c r="I4852" s="105"/>
      <c r="J4852" s="105"/>
      <c r="K4852" s="105"/>
      <c r="L4852" s="105"/>
      <c r="M4852" s="105"/>
      <c r="N4852" s="106"/>
      <c r="O4852" s="105"/>
      <c r="P4852" s="105"/>
      <c r="Q4852" s="105"/>
      <c r="R4852" s="105"/>
      <c r="S4852" s="105"/>
      <c r="T4852" s="105"/>
    </row>
    <row r="4853" ht="14.25" customHeight="1">
      <c r="A4853" s="107"/>
      <c r="B4853" s="116"/>
      <c r="C4853" s="116"/>
      <c r="D4853" s="224"/>
      <c r="E4853" s="105"/>
      <c r="F4853" s="105"/>
      <c r="G4853" s="105"/>
      <c r="H4853" s="105"/>
      <c r="I4853" s="105"/>
      <c r="J4853" s="105"/>
      <c r="K4853" s="105"/>
      <c r="L4853" s="105"/>
      <c r="M4853" s="105"/>
      <c r="N4853" s="106"/>
      <c r="O4853" s="105"/>
      <c r="P4853" s="105"/>
      <c r="Q4853" s="105"/>
      <c r="R4853" s="105"/>
      <c r="S4853" s="105"/>
      <c r="T4853" s="105"/>
    </row>
    <row r="4854" ht="14.25" customHeight="1">
      <c r="A4854" s="107"/>
      <c r="B4854" s="116"/>
      <c r="C4854" s="116"/>
      <c r="D4854" s="224"/>
      <c r="E4854" s="105"/>
      <c r="F4854" s="105"/>
      <c r="G4854" s="105"/>
      <c r="H4854" s="105"/>
      <c r="I4854" s="105"/>
      <c r="J4854" s="105"/>
      <c r="K4854" s="105"/>
      <c r="L4854" s="105"/>
      <c r="M4854" s="105"/>
      <c r="N4854" s="106"/>
      <c r="O4854" s="105"/>
      <c r="P4854" s="105"/>
      <c r="Q4854" s="105"/>
      <c r="R4854" s="105"/>
      <c r="S4854" s="105"/>
      <c r="T4854" s="105"/>
    </row>
    <row r="4855" ht="14.25" customHeight="1">
      <c r="A4855" s="107"/>
      <c r="B4855" s="116"/>
      <c r="C4855" s="116"/>
      <c r="D4855" s="224"/>
      <c r="E4855" s="105"/>
      <c r="F4855" s="105"/>
      <c r="G4855" s="105"/>
      <c r="H4855" s="105"/>
      <c r="I4855" s="105"/>
      <c r="J4855" s="105"/>
      <c r="K4855" s="105"/>
      <c r="L4855" s="105"/>
      <c r="M4855" s="105"/>
      <c r="N4855" s="106"/>
      <c r="O4855" s="105"/>
      <c r="P4855" s="105"/>
      <c r="Q4855" s="105"/>
      <c r="R4855" s="105"/>
      <c r="S4855" s="105"/>
      <c r="T4855" s="105"/>
    </row>
    <row r="4856" ht="14.25" customHeight="1">
      <c r="A4856" s="107"/>
      <c r="B4856" s="116"/>
      <c r="C4856" s="116"/>
      <c r="D4856" s="224"/>
      <c r="E4856" s="105"/>
      <c r="F4856" s="105"/>
      <c r="G4856" s="105"/>
      <c r="H4856" s="105"/>
      <c r="I4856" s="105"/>
      <c r="J4856" s="105"/>
      <c r="K4856" s="105"/>
      <c r="L4856" s="105"/>
      <c r="M4856" s="105"/>
      <c r="N4856" s="106"/>
      <c r="O4856" s="105"/>
      <c r="P4856" s="105"/>
      <c r="Q4856" s="105"/>
      <c r="R4856" s="105"/>
      <c r="S4856" s="105"/>
      <c r="T4856" s="105"/>
    </row>
    <row r="4857" ht="14.25" customHeight="1">
      <c r="A4857" s="107"/>
      <c r="B4857" s="116"/>
      <c r="C4857" s="116"/>
      <c r="D4857" s="224"/>
      <c r="E4857" s="105"/>
      <c r="F4857" s="105"/>
      <c r="G4857" s="105"/>
      <c r="H4857" s="105"/>
      <c r="I4857" s="105"/>
      <c r="J4857" s="105"/>
      <c r="K4857" s="105"/>
      <c r="L4857" s="105"/>
      <c r="M4857" s="105"/>
      <c r="N4857" s="106"/>
      <c r="O4857" s="105"/>
      <c r="P4857" s="105"/>
      <c r="Q4857" s="105"/>
      <c r="R4857" s="105"/>
      <c r="S4857" s="105"/>
      <c r="T4857" s="105"/>
    </row>
    <row r="4858" ht="14.25" customHeight="1">
      <c r="A4858" s="107"/>
      <c r="B4858" s="116"/>
      <c r="C4858" s="116"/>
      <c r="D4858" s="224"/>
      <c r="E4858" s="105"/>
      <c r="F4858" s="105"/>
      <c r="G4858" s="105"/>
      <c r="H4858" s="105"/>
      <c r="I4858" s="105"/>
      <c r="J4858" s="105"/>
      <c r="K4858" s="105"/>
      <c r="L4858" s="105"/>
      <c r="M4858" s="105"/>
      <c r="N4858" s="106"/>
      <c r="O4858" s="105"/>
      <c r="P4858" s="105"/>
      <c r="Q4858" s="105"/>
      <c r="R4858" s="105"/>
      <c r="S4858" s="105"/>
      <c r="T4858" s="105"/>
    </row>
    <row r="4859" ht="14.25" customHeight="1">
      <c r="A4859" s="107"/>
      <c r="B4859" s="116"/>
      <c r="C4859" s="116"/>
      <c r="D4859" s="224"/>
      <c r="E4859" s="105"/>
      <c r="F4859" s="105"/>
      <c r="G4859" s="105"/>
      <c r="H4859" s="105"/>
      <c r="I4859" s="105"/>
      <c r="J4859" s="105"/>
      <c r="K4859" s="105"/>
      <c r="L4859" s="105"/>
      <c r="M4859" s="105"/>
      <c r="N4859" s="106"/>
      <c r="O4859" s="105"/>
      <c r="P4859" s="105"/>
      <c r="Q4859" s="105"/>
      <c r="R4859" s="105"/>
      <c r="S4859" s="105"/>
      <c r="T4859" s="105"/>
    </row>
    <row r="4860" ht="14.25" customHeight="1">
      <c r="A4860" s="107"/>
      <c r="B4860" s="116"/>
      <c r="C4860" s="116"/>
      <c r="D4860" s="224"/>
      <c r="E4860" s="105"/>
      <c r="F4860" s="105"/>
      <c r="G4860" s="105"/>
      <c r="H4860" s="105"/>
      <c r="I4860" s="105"/>
      <c r="J4860" s="105"/>
      <c r="K4860" s="105"/>
      <c r="L4860" s="105"/>
      <c r="M4860" s="105"/>
      <c r="N4860" s="106"/>
      <c r="O4860" s="105"/>
      <c r="P4860" s="105"/>
      <c r="Q4860" s="105"/>
      <c r="R4860" s="105"/>
      <c r="S4860" s="105"/>
      <c r="T4860" s="105"/>
    </row>
    <row r="4861" ht="14.25" customHeight="1">
      <c r="A4861" s="107"/>
      <c r="B4861" s="116"/>
      <c r="C4861" s="116"/>
      <c r="D4861" s="224"/>
      <c r="E4861" s="105"/>
      <c r="F4861" s="105"/>
      <c r="G4861" s="105"/>
      <c r="H4861" s="105"/>
      <c r="I4861" s="105"/>
      <c r="J4861" s="105"/>
      <c r="K4861" s="105"/>
      <c r="L4861" s="105"/>
      <c r="M4861" s="105"/>
      <c r="N4861" s="106"/>
      <c r="O4861" s="105"/>
      <c r="P4861" s="105"/>
      <c r="Q4861" s="105"/>
      <c r="R4861" s="105"/>
      <c r="S4861" s="105"/>
      <c r="T4861" s="105"/>
    </row>
    <row r="4862" ht="14.25" customHeight="1">
      <c r="A4862" s="107"/>
      <c r="B4862" s="116"/>
      <c r="C4862" s="116"/>
      <c r="D4862" s="224"/>
      <c r="E4862" s="105"/>
      <c r="F4862" s="105"/>
      <c r="G4862" s="105"/>
      <c r="H4862" s="105"/>
      <c r="I4862" s="105"/>
      <c r="J4862" s="105"/>
      <c r="K4862" s="105"/>
      <c r="L4862" s="105"/>
      <c r="M4862" s="105"/>
      <c r="N4862" s="106"/>
      <c r="O4862" s="105"/>
      <c r="P4862" s="105"/>
      <c r="Q4862" s="105"/>
      <c r="R4862" s="105"/>
      <c r="S4862" s="105"/>
      <c r="T4862" s="105"/>
    </row>
    <row r="4863" ht="14.25" customHeight="1">
      <c r="A4863" s="107"/>
      <c r="B4863" s="116"/>
      <c r="C4863" s="116"/>
      <c r="D4863" s="224"/>
      <c r="E4863" s="105"/>
      <c r="F4863" s="105"/>
      <c r="G4863" s="105"/>
      <c r="H4863" s="105"/>
      <c r="I4863" s="105"/>
      <c r="J4863" s="105"/>
      <c r="K4863" s="105"/>
      <c r="L4863" s="105"/>
      <c r="M4863" s="105"/>
      <c r="N4863" s="106"/>
      <c r="O4863" s="105"/>
      <c r="P4863" s="105"/>
      <c r="Q4863" s="105"/>
      <c r="R4863" s="105"/>
      <c r="S4863" s="105"/>
      <c r="T4863" s="105"/>
    </row>
    <row r="4864" ht="14.25" customHeight="1">
      <c r="A4864" s="107"/>
      <c r="B4864" s="116"/>
      <c r="C4864" s="116"/>
      <c r="D4864" s="224"/>
      <c r="E4864" s="105"/>
      <c r="F4864" s="105"/>
      <c r="G4864" s="105"/>
      <c r="H4864" s="105"/>
      <c r="I4864" s="105"/>
      <c r="J4864" s="105"/>
      <c r="K4864" s="105"/>
      <c r="L4864" s="105"/>
      <c r="M4864" s="105"/>
      <c r="N4864" s="106"/>
      <c r="O4864" s="105"/>
      <c r="P4864" s="105"/>
      <c r="Q4864" s="105"/>
      <c r="R4864" s="105"/>
      <c r="S4864" s="105"/>
      <c r="T4864" s="105"/>
    </row>
    <row r="4865" ht="14.25" customHeight="1">
      <c r="A4865" s="107"/>
      <c r="B4865" s="116"/>
      <c r="C4865" s="116"/>
      <c r="D4865" s="224"/>
      <c r="E4865" s="105"/>
      <c r="F4865" s="105"/>
      <c r="G4865" s="105"/>
      <c r="H4865" s="105"/>
      <c r="I4865" s="105"/>
      <c r="J4865" s="105"/>
      <c r="K4865" s="105"/>
      <c r="L4865" s="105"/>
      <c r="M4865" s="105"/>
      <c r="N4865" s="106"/>
      <c r="O4865" s="105"/>
      <c r="P4865" s="105"/>
      <c r="Q4865" s="105"/>
      <c r="R4865" s="105"/>
      <c r="S4865" s="105"/>
      <c r="T4865" s="105"/>
    </row>
    <row r="4866" ht="14.25" customHeight="1">
      <c r="A4866" s="107"/>
      <c r="B4866" s="116"/>
      <c r="C4866" s="116"/>
      <c r="D4866" s="224"/>
      <c r="E4866" s="105"/>
      <c r="F4866" s="105"/>
      <c r="G4866" s="105"/>
      <c r="H4866" s="105"/>
      <c r="I4866" s="105"/>
      <c r="J4866" s="105"/>
      <c r="K4866" s="105"/>
      <c r="L4866" s="105"/>
      <c r="M4866" s="105"/>
      <c r="N4866" s="106"/>
      <c r="O4866" s="105"/>
      <c r="P4866" s="105"/>
      <c r="Q4866" s="105"/>
      <c r="R4866" s="105"/>
      <c r="S4866" s="105"/>
      <c r="T4866" s="105"/>
    </row>
    <row r="4867" ht="14.25" customHeight="1">
      <c r="A4867" s="107"/>
      <c r="B4867" s="116"/>
      <c r="C4867" s="116"/>
      <c r="D4867" s="224"/>
      <c r="E4867" s="105"/>
      <c r="F4867" s="105"/>
      <c r="G4867" s="105"/>
      <c r="H4867" s="105"/>
      <c r="I4867" s="105"/>
      <c r="J4867" s="105"/>
      <c r="K4867" s="105"/>
      <c r="L4867" s="105"/>
      <c r="M4867" s="105"/>
      <c r="N4867" s="106"/>
      <c r="O4867" s="105"/>
      <c r="P4867" s="105"/>
      <c r="Q4867" s="105"/>
      <c r="R4867" s="105"/>
      <c r="S4867" s="105"/>
      <c r="T4867" s="105"/>
    </row>
    <row r="4868" ht="14.25" customHeight="1">
      <c r="A4868" s="107"/>
      <c r="B4868" s="116"/>
      <c r="C4868" s="116"/>
      <c r="D4868" s="224"/>
      <c r="E4868" s="105"/>
      <c r="F4868" s="105"/>
      <c r="G4868" s="105"/>
      <c r="H4868" s="105"/>
      <c r="I4868" s="105"/>
      <c r="J4868" s="105"/>
      <c r="K4868" s="105"/>
      <c r="L4868" s="105"/>
      <c r="M4868" s="105"/>
      <c r="N4868" s="106"/>
      <c r="O4868" s="105"/>
      <c r="P4868" s="105"/>
      <c r="Q4868" s="105"/>
      <c r="R4868" s="105"/>
      <c r="S4868" s="105"/>
      <c r="T4868" s="105"/>
    </row>
    <row r="4869" ht="14.25" customHeight="1">
      <c r="A4869" s="107"/>
      <c r="B4869" s="116"/>
      <c r="C4869" s="116"/>
      <c r="D4869" s="224"/>
      <c r="E4869" s="105"/>
      <c r="F4869" s="105"/>
      <c r="G4869" s="105"/>
      <c r="H4869" s="105"/>
      <c r="I4869" s="105"/>
      <c r="J4869" s="105"/>
      <c r="K4869" s="105"/>
      <c r="L4869" s="105"/>
      <c r="M4869" s="105"/>
      <c r="N4869" s="106"/>
      <c r="O4869" s="105"/>
      <c r="P4869" s="105"/>
      <c r="Q4869" s="105"/>
      <c r="R4869" s="105"/>
      <c r="S4869" s="105"/>
      <c r="T4869" s="105"/>
    </row>
    <row r="4870" ht="14.25" customHeight="1">
      <c r="A4870" s="107"/>
      <c r="B4870" s="116"/>
      <c r="C4870" s="116"/>
      <c r="D4870" s="224"/>
      <c r="E4870" s="105"/>
      <c r="F4870" s="105"/>
      <c r="G4870" s="105"/>
      <c r="H4870" s="105"/>
      <c r="I4870" s="105"/>
      <c r="J4870" s="105"/>
      <c r="K4870" s="105"/>
      <c r="L4870" s="105"/>
      <c r="M4870" s="105"/>
      <c r="N4870" s="106"/>
      <c r="O4870" s="105"/>
      <c r="P4870" s="105"/>
      <c r="Q4870" s="105"/>
      <c r="R4870" s="105"/>
      <c r="S4870" s="105"/>
      <c r="T4870" s="105"/>
    </row>
    <row r="4871" ht="14.25" customHeight="1">
      <c r="A4871" s="107"/>
      <c r="B4871" s="116"/>
      <c r="C4871" s="116"/>
      <c r="D4871" s="224"/>
      <c r="E4871" s="105"/>
      <c r="F4871" s="105"/>
      <c r="G4871" s="105"/>
      <c r="H4871" s="105"/>
      <c r="I4871" s="105"/>
      <c r="J4871" s="105"/>
      <c r="K4871" s="105"/>
      <c r="L4871" s="105"/>
      <c r="M4871" s="105"/>
      <c r="N4871" s="106"/>
      <c r="O4871" s="105"/>
      <c r="P4871" s="105"/>
      <c r="Q4871" s="105"/>
      <c r="R4871" s="105"/>
      <c r="S4871" s="105"/>
      <c r="T4871" s="105"/>
    </row>
    <row r="4872" ht="14.25" customHeight="1">
      <c r="A4872" s="107"/>
      <c r="B4872" s="116"/>
      <c r="C4872" s="116"/>
      <c r="D4872" s="224"/>
      <c r="E4872" s="105"/>
      <c r="F4872" s="105"/>
      <c r="G4872" s="105"/>
      <c r="H4872" s="105"/>
      <c r="I4872" s="105"/>
      <c r="J4872" s="105"/>
      <c r="K4872" s="105"/>
      <c r="L4872" s="105"/>
      <c r="M4872" s="105"/>
      <c r="N4872" s="106"/>
      <c r="O4872" s="105"/>
      <c r="P4872" s="105"/>
      <c r="Q4872" s="105"/>
      <c r="R4872" s="105"/>
      <c r="S4872" s="105"/>
      <c r="T4872" s="105"/>
    </row>
    <row r="4873" ht="14.25" customHeight="1">
      <c r="A4873" s="107"/>
      <c r="B4873" s="116"/>
      <c r="C4873" s="116"/>
      <c r="D4873" s="224"/>
      <c r="E4873" s="105"/>
      <c r="F4873" s="105"/>
      <c r="G4873" s="105"/>
      <c r="H4873" s="105"/>
      <c r="I4873" s="105"/>
      <c r="J4873" s="105"/>
      <c r="K4873" s="105"/>
      <c r="L4873" s="105"/>
      <c r="M4873" s="105"/>
      <c r="N4873" s="106"/>
      <c r="O4873" s="105"/>
      <c r="P4873" s="105"/>
      <c r="Q4873" s="105"/>
      <c r="R4873" s="105"/>
      <c r="S4873" s="105"/>
      <c r="T4873" s="105"/>
    </row>
    <row r="4874" ht="14.25" customHeight="1">
      <c r="A4874" s="107"/>
      <c r="B4874" s="116"/>
      <c r="C4874" s="116"/>
      <c r="D4874" s="224"/>
      <c r="E4874" s="105"/>
      <c r="F4874" s="105"/>
      <c r="G4874" s="105"/>
      <c r="H4874" s="105"/>
      <c r="I4874" s="105"/>
      <c r="J4874" s="105"/>
      <c r="K4874" s="105"/>
      <c r="L4874" s="105"/>
      <c r="M4874" s="105"/>
      <c r="N4874" s="106"/>
      <c r="O4874" s="105"/>
      <c r="P4874" s="105"/>
      <c r="Q4874" s="105"/>
      <c r="R4874" s="105"/>
      <c r="S4874" s="105"/>
      <c r="T4874" s="105"/>
    </row>
    <row r="4875" ht="14.25" customHeight="1">
      <c r="A4875" s="107"/>
      <c r="B4875" s="116"/>
      <c r="C4875" s="116"/>
      <c r="D4875" s="224"/>
      <c r="E4875" s="105"/>
      <c r="F4875" s="105"/>
      <c r="G4875" s="105"/>
      <c r="H4875" s="105"/>
      <c r="I4875" s="105"/>
      <c r="J4875" s="105"/>
      <c r="K4875" s="105"/>
      <c r="L4875" s="105"/>
      <c r="M4875" s="105"/>
      <c r="N4875" s="106"/>
      <c r="O4875" s="105"/>
      <c r="P4875" s="105"/>
      <c r="Q4875" s="105"/>
      <c r="R4875" s="105"/>
      <c r="S4875" s="105"/>
      <c r="T4875" s="105"/>
    </row>
    <row r="4876" ht="14.25" customHeight="1">
      <c r="A4876" s="107"/>
      <c r="B4876" s="116"/>
      <c r="C4876" s="116"/>
      <c r="D4876" s="224"/>
      <c r="E4876" s="105"/>
      <c r="F4876" s="105"/>
      <c r="G4876" s="105"/>
      <c r="H4876" s="105"/>
      <c r="I4876" s="105"/>
      <c r="J4876" s="105"/>
      <c r="K4876" s="105"/>
      <c r="L4876" s="105"/>
      <c r="M4876" s="105"/>
      <c r="N4876" s="106"/>
      <c r="O4876" s="105"/>
      <c r="P4876" s="105"/>
      <c r="Q4876" s="105"/>
      <c r="R4876" s="105"/>
      <c r="S4876" s="105"/>
      <c r="T4876" s="105"/>
    </row>
    <row r="4877" ht="14.25" customHeight="1">
      <c r="A4877" s="107"/>
      <c r="B4877" s="116"/>
      <c r="C4877" s="116"/>
      <c r="D4877" s="224"/>
      <c r="E4877" s="105"/>
      <c r="F4877" s="105"/>
      <c r="G4877" s="105"/>
      <c r="H4877" s="105"/>
      <c r="I4877" s="105"/>
      <c r="J4877" s="105"/>
      <c r="K4877" s="105"/>
      <c r="L4877" s="105"/>
      <c r="M4877" s="105"/>
      <c r="N4877" s="106"/>
      <c r="O4877" s="105"/>
      <c r="P4877" s="105"/>
      <c r="Q4877" s="105"/>
      <c r="R4877" s="105"/>
      <c r="S4877" s="105"/>
      <c r="T4877" s="105"/>
    </row>
    <row r="4878" ht="14.25" customHeight="1">
      <c r="A4878" s="107"/>
      <c r="B4878" s="116"/>
      <c r="C4878" s="116"/>
      <c r="D4878" s="224"/>
      <c r="E4878" s="105"/>
      <c r="F4878" s="105"/>
      <c r="G4878" s="105"/>
      <c r="H4878" s="105"/>
      <c r="I4878" s="105"/>
      <c r="J4878" s="105"/>
      <c r="K4878" s="105"/>
      <c r="L4878" s="105"/>
      <c r="M4878" s="105"/>
      <c r="N4878" s="106"/>
      <c r="O4878" s="105"/>
      <c r="P4878" s="105"/>
      <c r="Q4878" s="105"/>
      <c r="R4878" s="105"/>
      <c r="S4878" s="105"/>
      <c r="T4878" s="105"/>
    </row>
    <row r="4879" ht="14.25" customHeight="1">
      <c r="A4879" s="107"/>
      <c r="B4879" s="116"/>
      <c r="C4879" s="116"/>
      <c r="D4879" s="224"/>
      <c r="E4879" s="105"/>
      <c r="F4879" s="105"/>
      <c r="G4879" s="105"/>
      <c r="H4879" s="105"/>
      <c r="I4879" s="105"/>
      <c r="J4879" s="105"/>
      <c r="K4879" s="105"/>
      <c r="L4879" s="105"/>
      <c r="M4879" s="105"/>
      <c r="N4879" s="106"/>
      <c r="O4879" s="105"/>
      <c r="P4879" s="105"/>
      <c r="Q4879" s="105"/>
      <c r="R4879" s="105"/>
      <c r="S4879" s="105"/>
      <c r="T4879" s="105"/>
    </row>
    <row r="4880" ht="14.25" customHeight="1">
      <c r="A4880" s="107"/>
      <c r="B4880" s="116"/>
      <c r="C4880" s="116"/>
      <c r="D4880" s="224"/>
      <c r="E4880" s="105"/>
      <c r="F4880" s="105"/>
      <c r="G4880" s="105"/>
      <c r="H4880" s="105"/>
      <c r="I4880" s="105"/>
      <c r="J4880" s="105"/>
      <c r="K4880" s="105"/>
      <c r="L4880" s="105"/>
      <c r="M4880" s="105"/>
      <c r="N4880" s="106"/>
      <c r="O4880" s="105"/>
      <c r="P4880" s="105"/>
      <c r="Q4880" s="105"/>
      <c r="R4880" s="105"/>
      <c r="S4880" s="105"/>
      <c r="T4880" s="105"/>
    </row>
    <row r="4881" ht="14.25" customHeight="1">
      <c r="A4881" s="107"/>
      <c r="B4881" s="116"/>
      <c r="C4881" s="116"/>
      <c r="D4881" s="224"/>
      <c r="E4881" s="105"/>
      <c r="F4881" s="105"/>
      <c r="G4881" s="105"/>
      <c r="H4881" s="105"/>
      <c r="I4881" s="105"/>
      <c r="J4881" s="105"/>
      <c r="K4881" s="105"/>
      <c r="L4881" s="105"/>
      <c r="M4881" s="105"/>
      <c r="N4881" s="106"/>
      <c r="O4881" s="105"/>
      <c r="P4881" s="105"/>
      <c r="Q4881" s="105"/>
      <c r="R4881" s="105"/>
      <c r="S4881" s="105"/>
      <c r="T4881" s="105"/>
    </row>
    <row r="4882" ht="14.25" customHeight="1">
      <c r="A4882" s="107"/>
      <c r="B4882" s="116"/>
      <c r="C4882" s="116"/>
      <c r="D4882" s="224"/>
      <c r="E4882" s="105"/>
      <c r="F4882" s="105"/>
      <c r="G4882" s="105"/>
      <c r="H4882" s="105"/>
      <c r="I4882" s="105"/>
      <c r="J4882" s="105"/>
      <c r="K4882" s="105"/>
      <c r="L4882" s="105"/>
      <c r="M4882" s="105"/>
      <c r="N4882" s="106"/>
      <c r="O4882" s="105"/>
      <c r="P4882" s="105"/>
      <c r="Q4882" s="105"/>
      <c r="R4882" s="105"/>
      <c r="S4882" s="105"/>
      <c r="T4882" s="105"/>
    </row>
    <row r="4883" ht="14.25" customHeight="1">
      <c r="A4883" s="107"/>
      <c r="B4883" s="116"/>
      <c r="C4883" s="116"/>
      <c r="D4883" s="224"/>
      <c r="E4883" s="105"/>
      <c r="F4883" s="105"/>
      <c r="G4883" s="105"/>
      <c r="H4883" s="105"/>
      <c r="I4883" s="105"/>
      <c r="J4883" s="105"/>
      <c r="K4883" s="105"/>
      <c r="L4883" s="105"/>
      <c r="M4883" s="105"/>
      <c r="N4883" s="106"/>
      <c r="O4883" s="105"/>
      <c r="P4883" s="105"/>
      <c r="Q4883" s="105"/>
      <c r="R4883" s="105"/>
      <c r="S4883" s="105"/>
      <c r="T4883" s="105"/>
    </row>
    <row r="4884" ht="14.25" customHeight="1">
      <c r="A4884" s="107"/>
      <c r="B4884" s="116"/>
      <c r="C4884" s="116"/>
      <c r="D4884" s="224"/>
      <c r="E4884" s="105"/>
      <c r="F4884" s="105"/>
      <c r="G4884" s="105"/>
      <c r="H4884" s="105"/>
      <c r="I4884" s="105"/>
      <c r="J4884" s="105"/>
      <c r="K4884" s="105"/>
      <c r="L4884" s="105"/>
      <c r="M4884" s="105"/>
      <c r="N4884" s="106"/>
      <c r="O4884" s="105"/>
      <c r="P4884" s="105"/>
      <c r="Q4884" s="105"/>
      <c r="R4884" s="105"/>
      <c r="S4884" s="105"/>
      <c r="T4884" s="105"/>
    </row>
    <row r="4885" ht="14.25" customHeight="1">
      <c r="A4885" s="107"/>
      <c r="B4885" s="116"/>
      <c r="C4885" s="116"/>
      <c r="D4885" s="224"/>
      <c r="E4885" s="105"/>
      <c r="F4885" s="105"/>
      <c r="G4885" s="105"/>
      <c r="H4885" s="105"/>
      <c r="I4885" s="105"/>
      <c r="J4885" s="105"/>
      <c r="K4885" s="105"/>
      <c r="L4885" s="105"/>
      <c r="M4885" s="105"/>
      <c r="N4885" s="106"/>
      <c r="O4885" s="105"/>
      <c r="P4885" s="105"/>
      <c r="Q4885" s="105"/>
      <c r="R4885" s="105"/>
      <c r="S4885" s="105"/>
      <c r="T4885" s="105"/>
    </row>
    <row r="4886" ht="14.25" customHeight="1">
      <c r="A4886" s="107"/>
      <c r="B4886" s="116"/>
      <c r="C4886" s="116"/>
      <c r="D4886" s="224"/>
      <c r="E4886" s="105"/>
      <c r="F4886" s="105"/>
      <c r="G4886" s="105"/>
      <c r="H4886" s="105"/>
      <c r="I4886" s="105"/>
      <c r="J4886" s="105"/>
      <c r="K4886" s="105"/>
      <c r="L4886" s="105"/>
      <c r="M4886" s="105"/>
      <c r="N4886" s="106"/>
      <c r="O4886" s="105"/>
      <c r="P4886" s="105"/>
      <c r="Q4886" s="105"/>
      <c r="R4886" s="105"/>
      <c r="S4886" s="105"/>
      <c r="T4886" s="105"/>
    </row>
    <row r="4887" ht="14.25" customHeight="1">
      <c r="A4887" s="107"/>
      <c r="B4887" s="116"/>
      <c r="C4887" s="116"/>
      <c r="D4887" s="224"/>
      <c r="E4887" s="105"/>
      <c r="F4887" s="105"/>
      <c r="G4887" s="105"/>
      <c r="H4887" s="105"/>
      <c r="I4887" s="105"/>
      <c r="J4887" s="105"/>
      <c r="K4887" s="105"/>
      <c r="L4887" s="105"/>
      <c r="M4887" s="105"/>
      <c r="N4887" s="106"/>
      <c r="O4887" s="105"/>
      <c r="P4887" s="105"/>
      <c r="Q4887" s="105"/>
      <c r="R4887" s="105"/>
      <c r="S4887" s="105"/>
      <c r="T4887" s="105"/>
    </row>
    <row r="4888" ht="14.25" customHeight="1">
      <c r="A4888" s="107"/>
      <c r="B4888" s="116"/>
      <c r="C4888" s="116"/>
      <c r="D4888" s="224"/>
      <c r="E4888" s="105"/>
      <c r="F4888" s="105"/>
      <c r="G4888" s="105"/>
      <c r="H4888" s="105"/>
      <c r="I4888" s="105"/>
      <c r="J4888" s="105"/>
      <c r="K4888" s="105"/>
      <c r="L4888" s="105"/>
      <c r="M4888" s="105"/>
      <c r="N4888" s="106"/>
      <c r="O4888" s="105"/>
      <c r="P4888" s="105"/>
      <c r="Q4888" s="105"/>
      <c r="R4888" s="105"/>
      <c r="S4888" s="105"/>
      <c r="T4888" s="105"/>
    </row>
    <row r="4889" ht="14.25" customHeight="1">
      <c r="A4889" s="107"/>
      <c r="B4889" s="116"/>
      <c r="C4889" s="116"/>
      <c r="D4889" s="224"/>
      <c r="E4889" s="105"/>
      <c r="F4889" s="105"/>
      <c r="G4889" s="105"/>
      <c r="H4889" s="105"/>
      <c r="I4889" s="105"/>
      <c r="J4889" s="105"/>
      <c r="K4889" s="105"/>
      <c r="L4889" s="105"/>
      <c r="M4889" s="105"/>
      <c r="N4889" s="106"/>
      <c r="O4889" s="105"/>
      <c r="P4889" s="105"/>
      <c r="Q4889" s="105"/>
      <c r="R4889" s="105"/>
      <c r="S4889" s="105"/>
      <c r="T4889" s="105"/>
    </row>
    <row r="4890" ht="14.25" customHeight="1">
      <c r="A4890" s="107"/>
      <c r="B4890" s="116"/>
      <c r="C4890" s="116"/>
      <c r="D4890" s="224"/>
      <c r="E4890" s="105"/>
      <c r="F4890" s="105"/>
      <c r="G4890" s="105"/>
      <c r="H4890" s="105"/>
      <c r="I4890" s="105"/>
      <c r="J4890" s="105"/>
      <c r="K4890" s="105"/>
      <c r="L4890" s="105"/>
      <c r="M4890" s="105"/>
      <c r="N4890" s="106"/>
      <c r="O4890" s="105"/>
      <c r="P4890" s="105"/>
      <c r="Q4890" s="105"/>
      <c r="R4890" s="105"/>
      <c r="S4890" s="105"/>
      <c r="T4890" s="105"/>
    </row>
    <row r="4891" ht="14.25" customHeight="1">
      <c r="A4891" s="107"/>
      <c r="B4891" s="116"/>
      <c r="C4891" s="116"/>
      <c r="D4891" s="224"/>
      <c r="E4891" s="105"/>
      <c r="F4891" s="105"/>
      <c r="G4891" s="105"/>
      <c r="H4891" s="105"/>
      <c r="I4891" s="105"/>
      <c r="J4891" s="105"/>
      <c r="K4891" s="105"/>
      <c r="L4891" s="105"/>
      <c r="M4891" s="105"/>
      <c r="N4891" s="106"/>
      <c r="O4891" s="105"/>
      <c r="P4891" s="105"/>
      <c r="Q4891" s="105"/>
      <c r="R4891" s="105"/>
      <c r="S4891" s="105"/>
      <c r="T4891" s="105"/>
    </row>
    <row r="4892" ht="14.25" customHeight="1">
      <c r="A4892" s="107"/>
      <c r="B4892" s="116"/>
      <c r="C4892" s="116"/>
      <c r="D4892" s="224"/>
      <c r="E4892" s="105"/>
      <c r="F4892" s="105"/>
      <c r="G4892" s="105"/>
      <c r="H4892" s="105"/>
      <c r="I4892" s="105"/>
      <c r="J4892" s="105"/>
      <c r="K4892" s="105"/>
      <c r="L4892" s="105"/>
      <c r="M4892" s="105"/>
      <c r="N4892" s="106"/>
      <c r="O4892" s="105"/>
      <c r="P4892" s="105"/>
      <c r="Q4892" s="105"/>
      <c r="R4892" s="105"/>
      <c r="S4892" s="105"/>
      <c r="T4892" s="105"/>
    </row>
    <row r="4893" ht="14.25" customHeight="1">
      <c r="A4893" s="107"/>
      <c r="B4893" s="116"/>
      <c r="C4893" s="116"/>
      <c r="D4893" s="224"/>
      <c r="E4893" s="105"/>
      <c r="F4893" s="105"/>
      <c r="G4893" s="105"/>
      <c r="H4893" s="105"/>
      <c r="I4893" s="105"/>
      <c r="J4893" s="105"/>
      <c r="K4893" s="105"/>
      <c r="L4893" s="105"/>
      <c r="M4893" s="105"/>
      <c r="N4893" s="106"/>
      <c r="O4893" s="105"/>
      <c r="P4893" s="105"/>
      <c r="Q4893" s="105"/>
      <c r="R4893" s="105"/>
      <c r="S4893" s="105"/>
      <c r="T4893" s="105"/>
    </row>
    <row r="4894" ht="14.25" customHeight="1">
      <c r="A4894" s="107"/>
      <c r="B4894" s="116"/>
      <c r="C4894" s="116"/>
      <c r="D4894" s="224"/>
      <c r="E4894" s="105"/>
      <c r="F4894" s="105"/>
      <c r="G4894" s="105"/>
      <c r="H4894" s="105"/>
      <c r="I4894" s="105"/>
      <c r="J4894" s="105"/>
      <c r="K4894" s="105"/>
      <c r="L4894" s="105"/>
      <c r="M4894" s="105"/>
      <c r="N4894" s="106"/>
      <c r="O4894" s="105"/>
      <c r="P4894" s="105"/>
      <c r="Q4894" s="105"/>
      <c r="R4894" s="105"/>
      <c r="S4894" s="105"/>
      <c r="T4894" s="105"/>
    </row>
    <row r="4895" ht="14.25" customHeight="1">
      <c r="A4895" s="107"/>
      <c r="B4895" s="116"/>
      <c r="C4895" s="116"/>
      <c r="D4895" s="224"/>
      <c r="E4895" s="105"/>
      <c r="F4895" s="105"/>
      <c r="G4895" s="105"/>
      <c r="H4895" s="105"/>
      <c r="I4895" s="105"/>
      <c r="J4895" s="105"/>
      <c r="K4895" s="105"/>
      <c r="L4895" s="105"/>
      <c r="M4895" s="105"/>
      <c r="N4895" s="106"/>
      <c r="O4895" s="105"/>
      <c r="P4895" s="105"/>
      <c r="Q4895" s="105"/>
      <c r="R4895" s="105"/>
      <c r="S4895" s="105"/>
      <c r="T4895" s="105"/>
    </row>
    <row r="4896" ht="14.25" customHeight="1">
      <c r="A4896" s="107"/>
      <c r="B4896" s="116"/>
      <c r="C4896" s="116"/>
      <c r="D4896" s="224"/>
      <c r="E4896" s="105"/>
      <c r="F4896" s="105"/>
      <c r="G4896" s="105"/>
      <c r="H4896" s="105"/>
      <c r="I4896" s="105"/>
      <c r="J4896" s="105"/>
      <c r="K4896" s="105"/>
      <c r="L4896" s="105"/>
      <c r="M4896" s="105"/>
      <c r="N4896" s="106"/>
      <c r="O4896" s="105"/>
      <c r="P4896" s="105"/>
      <c r="Q4896" s="105"/>
      <c r="R4896" s="105"/>
      <c r="S4896" s="105"/>
      <c r="T4896" s="105"/>
    </row>
    <row r="4897" ht="14.25" customHeight="1">
      <c r="A4897" s="107"/>
      <c r="B4897" s="116"/>
      <c r="C4897" s="116"/>
      <c r="D4897" s="224"/>
      <c r="E4897" s="105"/>
      <c r="F4897" s="105"/>
      <c r="G4897" s="105"/>
      <c r="H4897" s="105"/>
      <c r="I4897" s="105"/>
      <c r="J4897" s="105"/>
      <c r="K4897" s="105"/>
      <c r="L4897" s="105"/>
      <c r="M4897" s="105"/>
      <c r="N4897" s="106"/>
      <c r="O4897" s="105"/>
      <c r="P4897" s="105"/>
      <c r="Q4897" s="105"/>
      <c r="R4897" s="105"/>
      <c r="S4897" s="105"/>
      <c r="T4897" s="105"/>
    </row>
    <row r="4898" ht="14.25" customHeight="1">
      <c r="A4898" s="107"/>
      <c r="B4898" s="116"/>
      <c r="C4898" s="116"/>
      <c r="D4898" s="224"/>
      <c r="E4898" s="105"/>
      <c r="F4898" s="105"/>
      <c r="G4898" s="105"/>
      <c r="H4898" s="105"/>
      <c r="I4898" s="105"/>
      <c r="J4898" s="105"/>
      <c r="K4898" s="105"/>
      <c r="L4898" s="105"/>
      <c r="M4898" s="105"/>
      <c r="N4898" s="106"/>
      <c r="O4898" s="105"/>
      <c r="P4898" s="105"/>
      <c r="Q4898" s="105"/>
      <c r="R4898" s="105"/>
      <c r="S4898" s="105"/>
      <c r="T4898" s="105"/>
    </row>
    <row r="4899" ht="14.25" customHeight="1">
      <c r="A4899" s="107"/>
      <c r="B4899" s="116"/>
      <c r="C4899" s="116"/>
      <c r="D4899" s="224"/>
      <c r="E4899" s="105"/>
      <c r="F4899" s="105"/>
      <c r="G4899" s="105"/>
      <c r="H4899" s="105"/>
      <c r="I4899" s="105"/>
      <c r="J4899" s="105"/>
      <c r="K4899" s="105"/>
      <c r="L4899" s="105"/>
      <c r="M4899" s="105"/>
      <c r="N4899" s="106"/>
      <c r="O4899" s="105"/>
      <c r="P4899" s="105"/>
      <c r="Q4899" s="105"/>
      <c r="R4899" s="105"/>
      <c r="S4899" s="105"/>
      <c r="T4899" s="105"/>
    </row>
    <row r="4900" ht="14.25" customHeight="1">
      <c r="A4900" s="107"/>
      <c r="B4900" s="116"/>
      <c r="C4900" s="116"/>
      <c r="D4900" s="224"/>
      <c r="E4900" s="105"/>
      <c r="F4900" s="105"/>
      <c r="G4900" s="105"/>
      <c r="H4900" s="105"/>
      <c r="I4900" s="105"/>
      <c r="J4900" s="105"/>
      <c r="K4900" s="105"/>
      <c r="L4900" s="105"/>
      <c r="M4900" s="105"/>
      <c r="N4900" s="106"/>
      <c r="O4900" s="105"/>
      <c r="P4900" s="105"/>
      <c r="Q4900" s="105"/>
      <c r="R4900" s="105"/>
      <c r="S4900" s="105"/>
      <c r="T4900" s="105"/>
    </row>
    <row r="4901" ht="14.25" customHeight="1">
      <c r="A4901" s="107"/>
      <c r="B4901" s="116"/>
      <c r="C4901" s="116"/>
      <c r="D4901" s="224"/>
      <c r="E4901" s="105"/>
      <c r="F4901" s="105"/>
      <c r="G4901" s="105"/>
      <c r="H4901" s="105"/>
      <c r="I4901" s="105"/>
      <c r="J4901" s="105"/>
      <c r="K4901" s="105"/>
      <c r="L4901" s="105"/>
      <c r="M4901" s="105"/>
      <c r="N4901" s="106"/>
      <c r="O4901" s="105"/>
      <c r="P4901" s="105"/>
      <c r="Q4901" s="105"/>
      <c r="R4901" s="105"/>
      <c r="S4901" s="105"/>
      <c r="T4901" s="105"/>
    </row>
    <row r="4902" ht="14.25" customHeight="1">
      <c r="A4902" s="107"/>
      <c r="B4902" s="116"/>
      <c r="C4902" s="116"/>
      <c r="D4902" s="224"/>
      <c r="E4902" s="105"/>
      <c r="F4902" s="105"/>
      <c r="G4902" s="105"/>
      <c r="H4902" s="105"/>
      <c r="I4902" s="105"/>
      <c r="J4902" s="105"/>
      <c r="K4902" s="105"/>
      <c r="L4902" s="105"/>
      <c r="M4902" s="105"/>
      <c r="N4902" s="106"/>
      <c r="O4902" s="105"/>
      <c r="P4902" s="105"/>
      <c r="Q4902" s="105"/>
      <c r="R4902" s="105"/>
      <c r="S4902" s="105"/>
      <c r="T4902" s="105"/>
    </row>
    <row r="4903" ht="14.25" customHeight="1">
      <c r="A4903" s="107"/>
      <c r="B4903" s="116"/>
      <c r="C4903" s="116"/>
      <c r="D4903" s="224"/>
      <c r="E4903" s="105"/>
      <c r="F4903" s="105"/>
      <c r="G4903" s="105"/>
      <c r="H4903" s="105"/>
      <c r="I4903" s="105"/>
      <c r="J4903" s="105"/>
      <c r="K4903" s="105"/>
      <c r="L4903" s="105"/>
      <c r="M4903" s="105"/>
      <c r="N4903" s="106"/>
      <c r="O4903" s="105"/>
      <c r="P4903" s="105"/>
      <c r="Q4903" s="105"/>
      <c r="R4903" s="105"/>
      <c r="S4903" s="105"/>
      <c r="T4903" s="105"/>
    </row>
    <row r="4904" ht="14.25" customHeight="1">
      <c r="A4904" s="107"/>
      <c r="B4904" s="116"/>
      <c r="C4904" s="116"/>
      <c r="D4904" s="224"/>
      <c r="E4904" s="105"/>
      <c r="F4904" s="105"/>
      <c r="G4904" s="105"/>
      <c r="H4904" s="105"/>
      <c r="I4904" s="105"/>
      <c r="J4904" s="105"/>
      <c r="K4904" s="105"/>
      <c r="L4904" s="105"/>
      <c r="M4904" s="105"/>
      <c r="N4904" s="106"/>
      <c r="O4904" s="105"/>
      <c r="P4904" s="105"/>
      <c r="Q4904" s="105"/>
      <c r="R4904" s="105"/>
      <c r="S4904" s="105"/>
      <c r="T4904" s="105"/>
    </row>
    <row r="4905" ht="14.25" customHeight="1">
      <c r="A4905" s="107"/>
      <c r="B4905" s="116"/>
      <c r="C4905" s="116"/>
      <c r="D4905" s="224"/>
      <c r="E4905" s="105"/>
      <c r="F4905" s="105"/>
      <c r="G4905" s="105"/>
      <c r="H4905" s="105"/>
      <c r="I4905" s="105"/>
      <c r="J4905" s="105"/>
      <c r="K4905" s="105"/>
      <c r="L4905" s="105"/>
      <c r="M4905" s="105"/>
      <c r="N4905" s="106"/>
      <c r="O4905" s="105"/>
      <c r="P4905" s="105"/>
      <c r="Q4905" s="105"/>
      <c r="R4905" s="105"/>
      <c r="S4905" s="105"/>
      <c r="T4905" s="105"/>
    </row>
    <row r="4906" ht="14.25" customHeight="1">
      <c r="A4906" s="107"/>
      <c r="B4906" s="116"/>
      <c r="C4906" s="116"/>
      <c r="D4906" s="224"/>
      <c r="E4906" s="105"/>
      <c r="F4906" s="105"/>
      <c r="G4906" s="105"/>
      <c r="H4906" s="105"/>
      <c r="I4906" s="105"/>
      <c r="J4906" s="105"/>
      <c r="K4906" s="105"/>
      <c r="L4906" s="105"/>
      <c r="M4906" s="105"/>
      <c r="N4906" s="106"/>
      <c r="O4906" s="105"/>
      <c r="P4906" s="105"/>
      <c r="Q4906" s="105"/>
      <c r="R4906" s="105"/>
      <c r="S4906" s="105"/>
      <c r="T4906" s="105"/>
    </row>
    <row r="4907" ht="14.25" customHeight="1">
      <c r="A4907" s="107"/>
      <c r="B4907" s="116"/>
      <c r="C4907" s="116"/>
      <c r="D4907" s="224"/>
      <c r="E4907" s="105"/>
      <c r="F4907" s="105"/>
      <c r="G4907" s="105"/>
      <c r="H4907" s="105"/>
      <c r="I4907" s="105"/>
      <c r="J4907" s="105"/>
      <c r="K4907" s="105"/>
      <c r="L4907" s="105"/>
      <c r="M4907" s="105"/>
      <c r="N4907" s="106"/>
      <c r="O4907" s="105"/>
      <c r="P4907" s="105"/>
      <c r="Q4907" s="105"/>
      <c r="R4907" s="105"/>
      <c r="S4907" s="105"/>
      <c r="T4907" s="105"/>
    </row>
    <row r="4908" ht="14.25" customHeight="1">
      <c r="A4908" s="107"/>
      <c r="B4908" s="116"/>
      <c r="C4908" s="116"/>
      <c r="D4908" s="224"/>
      <c r="E4908" s="105"/>
      <c r="F4908" s="105"/>
      <c r="G4908" s="105"/>
      <c r="H4908" s="105"/>
      <c r="I4908" s="105"/>
      <c r="J4908" s="105"/>
      <c r="K4908" s="105"/>
      <c r="L4908" s="105"/>
      <c r="M4908" s="105"/>
      <c r="N4908" s="106"/>
      <c r="O4908" s="105"/>
      <c r="P4908" s="105"/>
      <c r="Q4908" s="105"/>
      <c r="R4908" s="105"/>
      <c r="S4908" s="105"/>
      <c r="T4908" s="105"/>
    </row>
    <row r="4909" ht="14.25" customHeight="1">
      <c r="A4909" s="107"/>
      <c r="B4909" s="116"/>
      <c r="C4909" s="116"/>
      <c r="D4909" s="224"/>
      <c r="E4909" s="105"/>
      <c r="F4909" s="105"/>
      <c r="G4909" s="105"/>
      <c r="H4909" s="105"/>
      <c r="I4909" s="105"/>
      <c r="J4909" s="105"/>
      <c r="K4909" s="105"/>
      <c r="L4909" s="105"/>
      <c r="M4909" s="105"/>
      <c r="N4909" s="106"/>
      <c r="O4909" s="105"/>
      <c r="P4909" s="105"/>
      <c r="Q4909" s="105"/>
      <c r="R4909" s="105"/>
      <c r="S4909" s="105"/>
      <c r="T4909" s="105"/>
    </row>
    <row r="4910" ht="14.25" customHeight="1">
      <c r="A4910" s="107"/>
      <c r="B4910" s="116"/>
      <c r="C4910" s="116"/>
      <c r="D4910" s="224"/>
      <c r="E4910" s="105"/>
      <c r="F4910" s="105"/>
      <c r="G4910" s="105"/>
      <c r="H4910" s="105"/>
      <c r="I4910" s="105"/>
      <c r="J4910" s="105"/>
      <c r="K4910" s="105"/>
      <c r="L4910" s="105"/>
      <c r="M4910" s="105"/>
      <c r="N4910" s="106"/>
      <c r="O4910" s="105"/>
      <c r="P4910" s="105"/>
      <c r="Q4910" s="105"/>
      <c r="R4910" s="105"/>
      <c r="S4910" s="105"/>
      <c r="T4910" s="105"/>
    </row>
    <row r="4911" ht="14.25" customHeight="1">
      <c r="A4911" s="107"/>
      <c r="B4911" s="116"/>
      <c r="C4911" s="116"/>
      <c r="D4911" s="224"/>
      <c r="E4911" s="105"/>
      <c r="F4911" s="105"/>
      <c r="G4911" s="105"/>
      <c r="H4911" s="105"/>
      <c r="I4911" s="105"/>
      <c r="J4911" s="105"/>
      <c r="K4911" s="105"/>
      <c r="L4911" s="105"/>
      <c r="M4911" s="105"/>
      <c r="N4911" s="106"/>
      <c r="O4911" s="105"/>
      <c r="P4911" s="105"/>
      <c r="Q4911" s="105"/>
      <c r="R4911" s="105"/>
      <c r="S4911" s="105"/>
      <c r="T4911" s="105"/>
    </row>
    <row r="4912" ht="14.25" customHeight="1">
      <c r="A4912" s="107"/>
      <c r="B4912" s="116"/>
      <c r="C4912" s="116"/>
      <c r="D4912" s="224"/>
      <c r="E4912" s="105"/>
      <c r="F4912" s="105"/>
      <c r="G4912" s="105"/>
      <c r="H4912" s="105"/>
      <c r="I4912" s="105"/>
      <c r="J4912" s="105"/>
      <c r="K4912" s="105"/>
      <c r="L4912" s="105"/>
      <c r="M4912" s="105"/>
      <c r="N4912" s="106"/>
      <c r="O4912" s="105"/>
      <c r="P4912" s="105"/>
      <c r="Q4912" s="105"/>
      <c r="R4912" s="105"/>
      <c r="S4912" s="105"/>
      <c r="T4912" s="105"/>
    </row>
    <row r="4913" ht="14.25" customHeight="1">
      <c r="A4913" s="107"/>
      <c r="B4913" s="116"/>
      <c r="C4913" s="116"/>
      <c r="D4913" s="224"/>
      <c r="E4913" s="105"/>
      <c r="F4913" s="105"/>
      <c r="G4913" s="105"/>
      <c r="H4913" s="105"/>
      <c r="I4913" s="105"/>
      <c r="J4913" s="105"/>
      <c r="K4913" s="105"/>
      <c r="L4913" s="105"/>
      <c r="M4913" s="105"/>
      <c r="N4913" s="106"/>
      <c r="O4913" s="105"/>
      <c r="P4913" s="105"/>
      <c r="Q4913" s="105"/>
      <c r="R4913" s="105"/>
      <c r="S4913" s="105"/>
      <c r="T4913" s="105"/>
    </row>
    <row r="4914" ht="14.25" customHeight="1">
      <c r="A4914" s="107"/>
      <c r="B4914" s="116"/>
      <c r="C4914" s="116"/>
      <c r="D4914" s="224"/>
      <c r="E4914" s="105"/>
      <c r="F4914" s="105"/>
      <c r="G4914" s="105"/>
      <c r="H4914" s="105"/>
      <c r="I4914" s="105"/>
      <c r="J4914" s="105"/>
      <c r="K4914" s="105"/>
      <c r="L4914" s="105"/>
      <c r="M4914" s="105"/>
      <c r="N4914" s="106"/>
      <c r="O4914" s="105"/>
      <c r="P4914" s="105"/>
      <c r="Q4914" s="105"/>
      <c r="R4914" s="105"/>
      <c r="S4914" s="105"/>
      <c r="T4914" s="105"/>
    </row>
    <row r="4915" ht="14.25" customHeight="1">
      <c r="A4915" s="107"/>
      <c r="B4915" s="116"/>
      <c r="C4915" s="116"/>
      <c r="D4915" s="224"/>
      <c r="E4915" s="105"/>
      <c r="F4915" s="105"/>
      <c r="G4915" s="105"/>
      <c r="H4915" s="105"/>
      <c r="I4915" s="105"/>
      <c r="J4915" s="105"/>
      <c r="K4915" s="105"/>
      <c r="L4915" s="105"/>
      <c r="M4915" s="105"/>
      <c r="N4915" s="106"/>
      <c r="O4915" s="105"/>
      <c r="P4915" s="105"/>
      <c r="Q4915" s="105"/>
      <c r="R4915" s="105"/>
      <c r="S4915" s="105"/>
      <c r="T4915" s="105"/>
    </row>
    <row r="4916" ht="14.25" customHeight="1">
      <c r="A4916" s="107"/>
      <c r="B4916" s="116"/>
      <c r="C4916" s="116"/>
      <c r="D4916" s="224"/>
      <c r="E4916" s="105"/>
      <c r="F4916" s="105"/>
      <c r="G4916" s="105"/>
      <c r="H4916" s="105"/>
      <c r="I4916" s="105"/>
      <c r="J4916" s="105"/>
      <c r="K4916" s="105"/>
      <c r="L4916" s="105"/>
      <c r="M4916" s="105"/>
      <c r="N4916" s="106"/>
      <c r="O4916" s="105"/>
      <c r="P4916" s="105"/>
      <c r="Q4916" s="105"/>
      <c r="R4916" s="105"/>
      <c r="S4916" s="105"/>
      <c r="T4916" s="105"/>
    </row>
    <row r="4917" ht="14.25" customHeight="1">
      <c r="A4917" s="107"/>
      <c r="B4917" s="116"/>
      <c r="C4917" s="116"/>
      <c r="D4917" s="224"/>
      <c r="E4917" s="105"/>
      <c r="F4917" s="105"/>
      <c r="G4917" s="105"/>
      <c r="H4917" s="105"/>
      <c r="I4917" s="105"/>
      <c r="J4917" s="105"/>
      <c r="K4917" s="105"/>
      <c r="L4917" s="105"/>
      <c r="M4917" s="105"/>
      <c r="N4917" s="106"/>
      <c r="O4917" s="105"/>
      <c r="P4917" s="105"/>
      <c r="Q4917" s="105"/>
      <c r="R4917" s="105"/>
      <c r="S4917" s="105"/>
      <c r="T4917" s="105"/>
    </row>
    <row r="4918" ht="14.25" customHeight="1">
      <c r="A4918" s="107"/>
      <c r="B4918" s="116"/>
      <c r="C4918" s="116"/>
      <c r="D4918" s="224"/>
      <c r="E4918" s="105"/>
      <c r="F4918" s="105"/>
      <c r="G4918" s="105"/>
      <c r="H4918" s="105"/>
      <c r="I4918" s="105"/>
      <c r="J4918" s="105"/>
      <c r="K4918" s="105"/>
      <c r="L4918" s="105"/>
      <c r="M4918" s="105"/>
      <c r="N4918" s="106"/>
      <c r="O4918" s="105"/>
      <c r="P4918" s="105"/>
      <c r="Q4918" s="105"/>
      <c r="R4918" s="105"/>
      <c r="S4918" s="105"/>
      <c r="T4918" s="105"/>
    </row>
    <row r="4919" ht="14.25" customHeight="1">
      <c r="A4919" s="107"/>
      <c r="B4919" s="116"/>
      <c r="C4919" s="116"/>
      <c r="D4919" s="224"/>
      <c r="E4919" s="105"/>
      <c r="F4919" s="105"/>
      <c r="G4919" s="105"/>
      <c r="H4919" s="105"/>
      <c r="I4919" s="105"/>
      <c r="J4919" s="105"/>
      <c r="K4919" s="105"/>
      <c r="L4919" s="105"/>
      <c r="M4919" s="105"/>
      <c r="N4919" s="106"/>
      <c r="O4919" s="105"/>
      <c r="P4919" s="105"/>
      <c r="Q4919" s="105"/>
      <c r="R4919" s="105"/>
      <c r="S4919" s="105"/>
      <c r="T4919" s="105"/>
    </row>
    <row r="4920" ht="14.25" customHeight="1">
      <c r="A4920" s="107"/>
      <c r="B4920" s="116"/>
      <c r="C4920" s="116"/>
      <c r="D4920" s="224"/>
      <c r="E4920" s="105"/>
      <c r="F4920" s="105"/>
      <c r="G4920" s="105"/>
      <c r="H4920" s="105"/>
      <c r="I4920" s="105"/>
      <c r="J4920" s="105"/>
      <c r="K4920" s="105"/>
      <c r="L4920" s="105"/>
      <c r="M4920" s="105"/>
      <c r="N4920" s="106"/>
      <c r="O4920" s="105"/>
      <c r="P4920" s="105"/>
      <c r="Q4920" s="105"/>
      <c r="R4920" s="105"/>
      <c r="S4920" s="105"/>
      <c r="T4920" s="105"/>
    </row>
    <row r="4921" ht="14.25" customHeight="1">
      <c r="A4921" s="107"/>
      <c r="B4921" s="116"/>
      <c r="C4921" s="116"/>
      <c r="D4921" s="224"/>
      <c r="E4921" s="105"/>
      <c r="F4921" s="105"/>
      <c r="G4921" s="105"/>
      <c r="H4921" s="105"/>
      <c r="I4921" s="105"/>
      <c r="J4921" s="105"/>
      <c r="K4921" s="105"/>
      <c r="L4921" s="105"/>
      <c r="M4921" s="105"/>
      <c r="N4921" s="106"/>
      <c r="O4921" s="105"/>
      <c r="P4921" s="105"/>
      <c r="Q4921" s="105"/>
      <c r="R4921" s="105"/>
      <c r="S4921" s="105"/>
      <c r="T4921" s="105"/>
    </row>
    <row r="4922" ht="14.25" customHeight="1">
      <c r="A4922" s="107"/>
      <c r="B4922" s="116"/>
      <c r="C4922" s="116"/>
      <c r="D4922" s="224"/>
      <c r="E4922" s="105"/>
      <c r="F4922" s="105"/>
      <c r="G4922" s="105"/>
      <c r="H4922" s="105"/>
      <c r="I4922" s="105"/>
      <c r="J4922" s="105"/>
      <c r="K4922" s="105"/>
      <c r="L4922" s="105"/>
      <c r="M4922" s="105"/>
      <c r="N4922" s="106"/>
      <c r="O4922" s="105"/>
      <c r="P4922" s="105"/>
      <c r="Q4922" s="105"/>
      <c r="R4922" s="105"/>
      <c r="S4922" s="105"/>
      <c r="T4922" s="105"/>
    </row>
    <row r="4923" ht="14.25" customHeight="1">
      <c r="A4923" s="107"/>
      <c r="B4923" s="116"/>
      <c r="C4923" s="116"/>
      <c r="D4923" s="224"/>
      <c r="E4923" s="105"/>
      <c r="F4923" s="105"/>
      <c r="G4923" s="105"/>
      <c r="H4923" s="105"/>
      <c r="I4923" s="105"/>
      <c r="J4923" s="105"/>
      <c r="K4923" s="105"/>
      <c r="L4923" s="105"/>
      <c r="M4923" s="105"/>
      <c r="N4923" s="106"/>
      <c r="O4923" s="105"/>
      <c r="P4923" s="105"/>
      <c r="Q4923" s="105"/>
      <c r="R4923" s="105"/>
      <c r="S4923" s="105"/>
      <c r="T4923" s="105"/>
    </row>
    <row r="4924" ht="14.25" customHeight="1">
      <c r="A4924" s="107"/>
      <c r="B4924" s="116"/>
      <c r="C4924" s="116"/>
      <c r="D4924" s="224"/>
      <c r="E4924" s="105"/>
      <c r="F4924" s="105"/>
      <c r="G4924" s="105"/>
      <c r="H4924" s="105"/>
      <c r="I4924" s="105"/>
      <c r="J4924" s="105"/>
      <c r="K4924" s="105"/>
      <c r="L4924" s="105"/>
      <c r="M4924" s="105"/>
      <c r="N4924" s="106"/>
      <c r="O4924" s="105"/>
      <c r="P4924" s="105"/>
      <c r="Q4924" s="105"/>
      <c r="R4924" s="105"/>
      <c r="S4924" s="105"/>
      <c r="T4924" s="105"/>
    </row>
    <row r="4925" ht="14.25" customHeight="1">
      <c r="A4925" s="107"/>
      <c r="B4925" s="116"/>
      <c r="C4925" s="116"/>
      <c r="D4925" s="224"/>
      <c r="E4925" s="105"/>
      <c r="F4925" s="105"/>
      <c r="G4925" s="105"/>
      <c r="H4925" s="105"/>
      <c r="I4925" s="105"/>
      <c r="J4925" s="105"/>
      <c r="K4925" s="105"/>
      <c r="L4925" s="105"/>
      <c r="M4925" s="105"/>
      <c r="N4925" s="106"/>
      <c r="O4925" s="105"/>
      <c r="P4925" s="105"/>
      <c r="Q4925" s="105"/>
      <c r="R4925" s="105"/>
      <c r="S4925" s="105"/>
      <c r="T4925" s="105"/>
    </row>
    <row r="4926" ht="14.25" customHeight="1">
      <c r="A4926" s="107"/>
      <c r="B4926" s="116"/>
      <c r="C4926" s="116"/>
      <c r="D4926" s="224"/>
      <c r="E4926" s="105"/>
      <c r="F4926" s="105"/>
      <c r="G4926" s="105"/>
      <c r="H4926" s="105"/>
      <c r="I4926" s="105"/>
      <c r="J4926" s="105"/>
      <c r="K4926" s="105"/>
      <c r="L4926" s="105"/>
      <c r="M4926" s="105"/>
      <c r="N4926" s="106"/>
      <c r="O4926" s="105"/>
      <c r="P4926" s="105"/>
      <c r="Q4926" s="105"/>
      <c r="R4926" s="105"/>
      <c r="S4926" s="105"/>
      <c r="T4926" s="105"/>
    </row>
    <row r="4927" ht="14.25" customHeight="1">
      <c r="A4927" s="107"/>
      <c r="B4927" s="116"/>
      <c r="C4927" s="116"/>
      <c r="D4927" s="224"/>
      <c r="E4927" s="105"/>
      <c r="F4927" s="105"/>
      <c r="G4927" s="105"/>
      <c r="H4927" s="105"/>
      <c r="I4927" s="105"/>
      <c r="J4927" s="105"/>
      <c r="K4927" s="105"/>
      <c r="L4927" s="105"/>
      <c r="M4927" s="105"/>
      <c r="N4927" s="106"/>
      <c r="O4927" s="105"/>
      <c r="P4927" s="105"/>
      <c r="Q4927" s="105"/>
      <c r="R4927" s="105"/>
      <c r="S4927" s="105"/>
      <c r="T4927" s="105"/>
    </row>
    <row r="4928" ht="14.25" customHeight="1">
      <c r="A4928" s="107"/>
      <c r="B4928" s="116"/>
      <c r="C4928" s="116"/>
      <c r="D4928" s="224"/>
      <c r="E4928" s="105"/>
      <c r="F4928" s="105"/>
      <c r="G4928" s="105"/>
      <c r="H4928" s="105"/>
      <c r="I4928" s="105"/>
      <c r="J4928" s="105"/>
      <c r="K4928" s="105"/>
      <c r="L4928" s="105"/>
      <c r="M4928" s="105"/>
      <c r="N4928" s="106"/>
      <c r="O4928" s="105"/>
      <c r="P4928" s="105"/>
      <c r="Q4928" s="105"/>
      <c r="R4928" s="105"/>
      <c r="S4928" s="105"/>
      <c r="T4928" s="105"/>
    </row>
    <row r="4929" ht="14.25" customHeight="1">
      <c r="A4929" s="107"/>
      <c r="B4929" s="116"/>
      <c r="C4929" s="116"/>
      <c r="D4929" s="224"/>
      <c r="E4929" s="105"/>
      <c r="F4929" s="105"/>
      <c r="G4929" s="105"/>
      <c r="H4929" s="105"/>
      <c r="I4929" s="105"/>
      <c r="J4929" s="105"/>
      <c r="K4929" s="105"/>
      <c r="L4929" s="105"/>
      <c r="M4929" s="105"/>
      <c r="N4929" s="106"/>
      <c r="O4929" s="105"/>
      <c r="P4929" s="105"/>
      <c r="Q4929" s="105"/>
      <c r="R4929" s="105"/>
      <c r="S4929" s="105"/>
      <c r="T4929" s="105"/>
    </row>
    <row r="4930" ht="14.25" customHeight="1">
      <c r="A4930" s="107"/>
      <c r="B4930" s="116"/>
      <c r="C4930" s="116"/>
      <c r="D4930" s="224"/>
      <c r="E4930" s="105"/>
      <c r="F4930" s="105"/>
      <c r="G4930" s="105"/>
      <c r="H4930" s="105"/>
      <c r="I4930" s="105"/>
      <c r="J4930" s="105"/>
      <c r="K4930" s="105"/>
      <c r="L4930" s="105"/>
      <c r="M4930" s="105"/>
      <c r="N4930" s="106"/>
      <c r="O4930" s="105"/>
      <c r="P4930" s="105"/>
      <c r="Q4930" s="105"/>
      <c r="R4930" s="105"/>
      <c r="S4930" s="105"/>
      <c r="T4930" s="105"/>
    </row>
    <row r="4931" ht="14.25" customHeight="1">
      <c r="A4931" s="107"/>
      <c r="B4931" s="116"/>
      <c r="C4931" s="116"/>
      <c r="D4931" s="224"/>
      <c r="E4931" s="105"/>
      <c r="F4931" s="105"/>
      <c r="G4931" s="105"/>
      <c r="H4931" s="105"/>
      <c r="I4931" s="105"/>
      <c r="J4931" s="105"/>
      <c r="K4931" s="105"/>
      <c r="L4931" s="105"/>
      <c r="M4931" s="105"/>
      <c r="N4931" s="106"/>
      <c r="O4931" s="105"/>
      <c r="P4931" s="105"/>
      <c r="Q4931" s="105"/>
      <c r="R4931" s="105"/>
      <c r="S4931" s="105"/>
      <c r="T4931" s="105"/>
    </row>
    <row r="4932" ht="14.25" customHeight="1">
      <c r="A4932" s="107"/>
      <c r="B4932" s="116"/>
      <c r="C4932" s="116"/>
      <c r="D4932" s="224"/>
      <c r="E4932" s="105"/>
      <c r="F4932" s="105"/>
      <c r="G4932" s="105"/>
      <c r="H4932" s="105"/>
      <c r="I4932" s="105"/>
      <c r="J4932" s="105"/>
      <c r="K4932" s="105"/>
      <c r="L4932" s="105"/>
      <c r="M4932" s="105"/>
      <c r="N4932" s="106"/>
      <c r="O4932" s="105"/>
      <c r="P4932" s="105"/>
      <c r="Q4932" s="105"/>
      <c r="R4932" s="105"/>
      <c r="S4932" s="105"/>
      <c r="T4932" s="105"/>
    </row>
    <row r="4933" ht="14.25" customHeight="1">
      <c r="A4933" s="107"/>
      <c r="B4933" s="116"/>
      <c r="C4933" s="116"/>
      <c r="D4933" s="224"/>
      <c r="E4933" s="105"/>
      <c r="F4933" s="105"/>
      <c r="G4933" s="105"/>
      <c r="H4933" s="105"/>
      <c r="I4933" s="105"/>
      <c r="J4933" s="105"/>
      <c r="K4933" s="105"/>
      <c r="L4933" s="105"/>
      <c r="M4933" s="105"/>
      <c r="N4933" s="106"/>
      <c r="O4933" s="105"/>
      <c r="P4933" s="105"/>
      <c r="Q4933" s="105"/>
      <c r="R4933" s="105"/>
      <c r="S4933" s="105"/>
      <c r="T4933" s="105"/>
    </row>
    <row r="4934" ht="14.25" customHeight="1">
      <c r="A4934" s="107"/>
      <c r="B4934" s="116"/>
      <c r="C4934" s="116"/>
      <c r="D4934" s="224"/>
      <c r="E4934" s="105"/>
      <c r="F4934" s="105"/>
      <c r="G4934" s="105"/>
      <c r="H4934" s="105"/>
      <c r="I4934" s="105"/>
      <c r="J4934" s="105"/>
      <c r="K4934" s="105"/>
      <c r="L4934" s="105"/>
      <c r="M4934" s="105"/>
      <c r="N4934" s="106"/>
      <c r="O4934" s="105"/>
      <c r="P4934" s="105"/>
      <c r="Q4934" s="105"/>
      <c r="R4934" s="105"/>
      <c r="S4934" s="105"/>
      <c r="T4934" s="105"/>
    </row>
    <row r="4935" ht="14.25" customHeight="1">
      <c r="A4935" s="107"/>
      <c r="B4935" s="116"/>
      <c r="C4935" s="116"/>
      <c r="D4935" s="224"/>
      <c r="E4935" s="105"/>
      <c r="F4935" s="105"/>
      <c r="G4935" s="105"/>
      <c r="H4935" s="105"/>
      <c r="I4935" s="105"/>
      <c r="J4935" s="105"/>
      <c r="K4935" s="105"/>
      <c r="L4935" s="105"/>
      <c r="M4935" s="105"/>
      <c r="N4935" s="106"/>
      <c r="O4935" s="105"/>
      <c r="P4935" s="105"/>
      <c r="Q4935" s="105"/>
      <c r="R4935" s="105"/>
      <c r="S4935" s="105"/>
      <c r="T4935" s="105"/>
    </row>
    <row r="4936" ht="14.25" customHeight="1">
      <c r="A4936" s="107"/>
      <c r="B4936" s="116"/>
      <c r="C4936" s="116"/>
      <c r="D4936" s="224"/>
      <c r="E4936" s="105"/>
      <c r="F4936" s="105"/>
      <c r="G4936" s="105"/>
      <c r="H4936" s="105"/>
      <c r="I4936" s="105"/>
      <c r="J4936" s="105"/>
      <c r="K4936" s="105"/>
      <c r="L4936" s="105"/>
      <c r="M4936" s="105"/>
      <c r="N4936" s="106"/>
      <c r="O4936" s="105"/>
      <c r="P4936" s="105"/>
      <c r="Q4936" s="105"/>
      <c r="R4936" s="105"/>
      <c r="S4936" s="105"/>
      <c r="T4936" s="105"/>
    </row>
    <row r="4937" ht="14.25" customHeight="1">
      <c r="A4937" s="107"/>
      <c r="B4937" s="116"/>
      <c r="C4937" s="116"/>
      <c r="D4937" s="224"/>
      <c r="E4937" s="105"/>
      <c r="F4937" s="105"/>
      <c r="G4937" s="105"/>
      <c r="H4937" s="105"/>
      <c r="I4937" s="105"/>
      <c r="J4937" s="105"/>
      <c r="K4937" s="105"/>
      <c r="L4937" s="105"/>
      <c r="M4937" s="105"/>
      <c r="N4937" s="106"/>
      <c r="O4937" s="105"/>
      <c r="P4937" s="105"/>
      <c r="Q4937" s="105"/>
      <c r="R4937" s="105"/>
      <c r="S4937" s="105"/>
      <c r="T4937" s="105"/>
    </row>
    <row r="4938" ht="14.25" customHeight="1">
      <c r="A4938" s="107"/>
      <c r="B4938" s="116"/>
      <c r="C4938" s="116"/>
      <c r="D4938" s="224"/>
      <c r="E4938" s="105"/>
      <c r="F4938" s="105"/>
      <c r="G4938" s="105"/>
      <c r="H4938" s="105"/>
      <c r="I4938" s="105"/>
      <c r="J4938" s="105"/>
      <c r="K4938" s="105"/>
      <c r="L4938" s="105"/>
      <c r="M4938" s="105"/>
      <c r="N4938" s="106"/>
      <c r="O4938" s="105"/>
      <c r="P4938" s="105"/>
      <c r="Q4938" s="105"/>
      <c r="R4938" s="105"/>
      <c r="S4938" s="105"/>
      <c r="T4938" s="105"/>
    </row>
    <row r="4939" ht="14.25" customHeight="1">
      <c r="A4939" s="107"/>
      <c r="B4939" s="116"/>
      <c r="C4939" s="116"/>
      <c r="D4939" s="224"/>
      <c r="E4939" s="105"/>
      <c r="F4939" s="105"/>
      <c r="G4939" s="105"/>
      <c r="H4939" s="105"/>
      <c r="I4939" s="105"/>
      <c r="J4939" s="105"/>
      <c r="K4939" s="105"/>
      <c r="L4939" s="105"/>
      <c r="M4939" s="105"/>
      <c r="N4939" s="106"/>
      <c r="O4939" s="105"/>
      <c r="P4939" s="105"/>
      <c r="Q4939" s="105"/>
      <c r="R4939" s="105"/>
      <c r="S4939" s="105"/>
      <c r="T4939" s="105"/>
    </row>
    <row r="4940" ht="14.25" customHeight="1">
      <c r="A4940" s="107"/>
      <c r="B4940" s="116"/>
      <c r="C4940" s="116"/>
      <c r="D4940" s="224"/>
      <c r="E4940" s="105"/>
      <c r="F4940" s="105"/>
      <c r="G4940" s="105"/>
      <c r="H4940" s="105"/>
      <c r="I4940" s="105"/>
      <c r="J4940" s="105"/>
      <c r="K4940" s="105"/>
      <c r="L4940" s="105"/>
      <c r="M4940" s="105"/>
      <c r="N4940" s="106"/>
      <c r="O4940" s="105"/>
      <c r="P4940" s="105"/>
      <c r="Q4940" s="105"/>
      <c r="R4940" s="105"/>
      <c r="S4940" s="105"/>
      <c r="T4940" s="105"/>
    </row>
    <row r="4941" ht="14.25" customHeight="1">
      <c r="A4941" s="107"/>
      <c r="B4941" s="116"/>
      <c r="C4941" s="116"/>
      <c r="D4941" s="224"/>
      <c r="E4941" s="105"/>
      <c r="F4941" s="105"/>
      <c r="G4941" s="105"/>
      <c r="H4941" s="105"/>
      <c r="I4941" s="105"/>
      <c r="J4941" s="105"/>
      <c r="K4941" s="105"/>
      <c r="L4941" s="105"/>
      <c r="M4941" s="105"/>
      <c r="N4941" s="106"/>
      <c r="O4941" s="105"/>
      <c r="P4941" s="105"/>
      <c r="Q4941" s="105"/>
      <c r="R4941" s="105"/>
      <c r="S4941" s="105"/>
      <c r="T4941" s="105"/>
    </row>
    <row r="4942" ht="14.25" customHeight="1">
      <c r="A4942" s="107"/>
      <c r="B4942" s="116"/>
      <c r="C4942" s="116"/>
      <c r="D4942" s="224"/>
      <c r="E4942" s="105"/>
      <c r="F4942" s="105"/>
      <c r="G4942" s="105"/>
      <c r="H4942" s="105"/>
      <c r="I4942" s="105"/>
      <c r="J4942" s="105"/>
      <c r="K4942" s="105"/>
      <c r="L4942" s="105"/>
      <c r="M4942" s="105"/>
      <c r="N4942" s="106"/>
      <c r="O4942" s="105"/>
      <c r="P4942" s="105"/>
      <c r="Q4942" s="105"/>
      <c r="R4942" s="105"/>
      <c r="S4942" s="105"/>
      <c r="T4942" s="105"/>
    </row>
    <row r="4943" ht="14.25" customHeight="1">
      <c r="A4943" s="107"/>
      <c r="B4943" s="116"/>
      <c r="C4943" s="116"/>
      <c r="D4943" s="224"/>
      <c r="E4943" s="105"/>
      <c r="F4943" s="105"/>
      <c r="G4943" s="105"/>
      <c r="H4943" s="105"/>
      <c r="I4943" s="105"/>
      <c r="J4943" s="105"/>
      <c r="K4943" s="105"/>
      <c r="L4943" s="105"/>
      <c r="M4943" s="105"/>
      <c r="N4943" s="106"/>
      <c r="O4943" s="105"/>
      <c r="P4943" s="105"/>
      <c r="Q4943" s="105"/>
      <c r="R4943" s="105"/>
      <c r="S4943" s="105"/>
      <c r="T4943" s="105"/>
    </row>
    <row r="4944" ht="14.25" customHeight="1">
      <c r="A4944" s="107"/>
      <c r="B4944" s="116"/>
      <c r="C4944" s="116"/>
      <c r="D4944" s="224"/>
      <c r="E4944" s="105"/>
      <c r="F4944" s="105"/>
      <c r="G4944" s="105"/>
      <c r="H4944" s="105"/>
      <c r="I4944" s="105"/>
      <c r="J4944" s="105"/>
      <c r="K4944" s="105"/>
      <c r="L4944" s="105"/>
      <c r="M4944" s="105"/>
      <c r="N4944" s="106"/>
      <c r="O4944" s="105"/>
      <c r="P4944" s="105"/>
      <c r="Q4944" s="105"/>
      <c r="R4944" s="105"/>
      <c r="S4944" s="105"/>
      <c r="T4944" s="105"/>
    </row>
    <row r="4945" ht="14.25" customHeight="1">
      <c r="A4945" s="107"/>
      <c r="B4945" s="116"/>
      <c r="C4945" s="116"/>
      <c r="D4945" s="224"/>
      <c r="E4945" s="105"/>
      <c r="F4945" s="105"/>
      <c r="G4945" s="105"/>
      <c r="H4945" s="105"/>
      <c r="I4945" s="105"/>
      <c r="J4945" s="105"/>
      <c r="K4945" s="105"/>
      <c r="L4945" s="105"/>
      <c r="M4945" s="105"/>
      <c r="N4945" s="106"/>
      <c r="O4945" s="105"/>
      <c r="P4945" s="105"/>
      <c r="Q4945" s="105"/>
      <c r="R4945" s="105"/>
      <c r="S4945" s="105"/>
      <c r="T4945" s="105"/>
    </row>
    <row r="4946" ht="14.25" customHeight="1">
      <c r="A4946" s="107"/>
      <c r="B4946" s="116"/>
      <c r="C4946" s="116"/>
      <c r="D4946" s="224"/>
      <c r="E4946" s="105"/>
      <c r="F4946" s="105"/>
      <c r="G4946" s="105"/>
      <c r="H4946" s="105"/>
      <c r="I4946" s="105"/>
      <c r="J4946" s="105"/>
      <c r="K4946" s="105"/>
      <c r="L4946" s="105"/>
      <c r="M4946" s="105"/>
      <c r="N4946" s="106"/>
      <c r="O4946" s="105"/>
      <c r="P4946" s="105"/>
      <c r="Q4946" s="105"/>
      <c r="R4946" s="105"/>
      <c r="S4946" s="105"/>
      <c r="T4946" s="105"/>
    </row>
    <row r="4947" ht="14.25" customHeight="1">
      <c r="A4947" s="107"/>
      <c r="B4947" s="116"/>
      <c r="C4947" s="116"/>
      <c r="D4947" s="224"/>
      <c r="E4947" s="105"/>
      <c r="F4947" s="105"/>
      <c r="G4947" s="105"/>
      <c r="H4947" s="105"/>
      <c r="I4947" s="105"/>
      <c r="J4947" s="105"/>
      <c r="K4947" s="105"/>
      <c r="L4947" s="105"/>
      <c r="M4947" s="105"/>
      <c r="N4947" s="106"/>
      <c r="O4947" s="105"/>
      <c r="P4947" s="105"/>
      <c r="Q4947" s="105"/>
      <c r="R4947" s="105"/>
      <c r="S4947" s="105"/>
      <c r="T4947" s="105"/>
    </row>
    <row r="4948" ht="14.25" customHeight="1">
      <c r="A4948" s="107"/>
      <c r="B4948" s="116"/>
      <c r="C4948" s="116"/>
      <c r="D4948" s="224"/>
      <c r="E4948" s="105"/>
      <c r="F4948" s="105"/>
      <c r="G4948" s="105"/>
      <c r="H4948" s="105"/>
      <c r="I4948" s="105"/>
      <c r="J4948" s="105"/>
      <c r="K4948" s="105"/>
      <c r="L4948" s="105"/>
      <c r="M4948" s="105"/>
      <c r="N4948" s="106"/>
      <c r="O4948" s="105"/>
      <c r="P4948" s="105"/>
      <c r="Q4948" s="105"/>
      <c r="R4948" s="105"/>
      <c r="S4948" s="105"/>
      <c r="T4948" s="105"/>
    </row>
    <row r="4949" ht="14.25" customHeight="1">
      <c r="A4949" s="107"/>
      <c r="B4949" s="116"/>
      <c r="C4949" s="116"/>
      <c r="D4949" s="224"/>
      <c r="E4949" s="105"/>
      <c r="F4949" s="105"/>
      <c r="G4949" s="105"/>
      <c r="H4949" s="105"/>
      <c r="I4949" s="105"/>
      <c r="J4949" s="105"/>
      <c r="K4949" s="105"/>
      <c r="L4949" s="105"/>
      <c r="M4949" s="105"/>
      <c r="N4949" s="106"/>
      <c r="O4949" s="105"/>
      <c r="P4949" s="105"/>
      <c r="Q4949" s="105"/>
      <c r="R4949" s="105"/>
      <c r="S4949" s="105"/>
      <c r="T4949" s="105"/>
    </row>
    <row r="4950" ht="14.25" customHeight="1">
      <c r="A4950" s="107"/>
      <c r="B4950" s="116"/>
      <c r="C4950" s="116"/>
      <c r="D4950" s="224"/>
      <c r="E4950" s="105"/>
      <c r="F4950" s="105"/>
      <c r="G4950" s="105"/>
      <c r="H4950" s="105"/>
      <c r="I4950" s="105"/>
      <c r="J4950" s="105"/>
      <c r="K4950" s="105"/>
      <c r="L4950" s="105"/>
      <c r="M4950" s="105"/>
      <c r="N4950" s="106"/>
      <c r="O4950" s="105"/>
      <c r="P4950" s="105"/>
      <c r="Q4950" s="105"/>
      <c r="R4950" s="105"/>
      <c r="S4950" s="105"/>
      <c r="T4950" s="105"/>
    </row>
    <row r="4951" ht="14.25" customHeight="1">
      <c r="A4951" s="107"/>
      <c r="B4951" s="116"/>
      <c r="C4951" s="116"/>
      <c r="D4951" s="224"/>
      <c r="E4951" s="105"/>
      <c r="F4951" s="105"/>
      <c r="G4951" s="105"/>
      <c r="H4951" s="105"/>
      <c r="I4951" s="105"/>
      <c r="J4951" s="105"/>
      <c r="K4951" s="105"/>
      <c r="L4951" s="105"/>
      <c r="M4951" s="105"/>
      <c r="N4951" s="106"/>
      <c r="O4951" s="105"/>
      <c r="P4951" s="105"/>
      <c r="Q4951" s="105"/>
      <c r="R4951" s="105"/>
      <c r="S4951" s="105"/>
      <c r="T4951" s="105"/>
    </row>
    <row r="4952" ht="14.25" customHeight="1">
      <c r="A4952" s="107"/>
      <c r="B4952" s="116"/>
      <c r="C4952" s="116"/>
      <c r="D4952" s="224"/>
      <c r="E4952" s="105"/>
      <c r="F4952" s="105"/>
      <c r="G4952" s="105"/>
      <c r="H4952" s="105"/>
      <c r="I4952" s="105"/>
      <c r="J4952" s="105"/>
      <c r="K4952" s="105"/>
      <c r="L4952" s="105"/>
      <c r="M4952" s="105"/>
      <c r="N4952" s="106"/>
      <c r="O4952" s="105"/>
      <c r="P4952" s="105"/>
      <c r="Q4952" s="105"/>
      <c r="R4952" s="105"/>
      <c r="S4952" s="105"/>
      <c r="T4952" s="105"/>
    </row>
    <row r="4953" ht="14.25" customHeight="1">
      <c r="A4953" s="107"/>
      <c r="B4953" s="116"/>
      <c r="C4953" s="116"/>
      <c r="D4953" s="224"/>
      <c r="E4953" s="105"/>
      <c r="F4953" s="105"/>
      <c r="G4953" s="105"/>
      <c r="H4953" s="105"/>
      <c r="I4953" s="105"/>
      <c r="J4953" s="105"/>
      <c r="K4953" s="105"/>
      <c r="L4953" s="105"/>
      <c r="M4953" s="105"/>
      <c r="N4953" s="106"/>
      <c r="O4953" s="105"/>
      <c r="P4953" s="105"/>
      <c r="Q4953" s="105"/>
      <c r="R4953" s="105"/>
      <c r="S4953" s="105"/>
      <c r="T4953" s="105"/>
    </row>
    <row r="4954" ht="14.25" customHeight="1">
      <c r="A4954" s="107"/>
      <c r="B4954" s="116"/>
      <c r="C4954" s="116"/>
      <c r="D4954" s="224"/>
      <c r="E4954" s="105"/>
      <c r="F4954" s="105"/>
      <c r="G4954" s="105"/>
      <c r="H4954" s="105"/>
      <c r="I4954" s="105"/>
      <c r="J4954" s="105"/>
      <c r="K4954" s="105"/>
      <c r="L4954" s="105"/>
      <c r="M4954" s="105"/>
      <c r="N4954" s="106"/>
      <c r="O4954" s="105"/>
      <c r="P4954" s="105"/>
      <c r="Q4954" s="105"/>
      <c r="R4954" s="105"/>
      <c r="S4954" s="105"/>
      <c r="T4954" s="105"/>
    </row>
    <row r="4955" ht="14.25" customHeight="1">
      <c r="A4955" s="107"/>
      <c r="B4955" s="116"/>
      <c r="C4955" s="116"/>
      <c r="D4955" s="224"/>
      <c r="E4955" s="105"/>
      <c r="F4955" s="105"/>
      <c r="G4955" s="105"/>
      <c r="H4955" s="105"/>
      <c r="I4955" s="105"/>
      <c r="J4955" s="105"/>
      <c r="K4955" s="105"/>
      <c r="L4955" s="105"/>
      <c r="M4955" s="105"/>
      <c r="N4955" s="106"/>
      <c r="O4955" s="105"/>
      <c r="P4955" s="105"/>
      <c r="Q4955" s="105"/>
      <c r="R4955" s="105"/>
      <c r="S4955" s="105"/>
      <c r="T4955" s="105"/>
    </row>
    <row r="4956" ht="14.25" customHeight="1">
      <c r="A4956" s="107"/>
      <c r="B4956" s="116"/>
      <c r="C4956" s="116"/>
      <c r="D4956" s="224"/>
      <c r="E4956" s="105"/>
      <c r="F4956" s="105"/>
      <c r="G4956" s="105"/>
      <c r="H4956" s="105"/>
      <c r="I4956" s="105"/>
      <c r="J4956" s="105"/>
      <c r="K4956" s="105"/>
      <c r="L4956" s="105"/>
      <c r="M4956" s="105"/>
      <c r="N4956" s="106"/>
      <c r="O4956" s="105"/>
      <c r="P4956" s="105"/>
      <c r="Q4956" s="105"/>
      <c r="R4956" s="105"/>
      <c r="S4956" s="105"/>
      <c r="T4956" s="105"/>
    </row>
    <row r="4957" ht="14.25" customHeight="1">
      <c r="A4957" s="107"/>
      <c r="B4957" s="116"/>
      <c r="C4957" s="116"/>
      <c r="D4957" s="224"/>
      <c r="E4957" s="105"/>
      <c r="F4957" s="105"/>
      <c r="G4957" s="105"/>
      <c r="H4957" s="105"/>
      <c r="I4957" s="105"/>
      <c r="J4957" s="105"/>
      <c r="K4957" s="105"/>
      <c r="L4957" s="105"/>
      <c r="M4957" s="105"/>
      <c r="N4957" s="106"/>
      <c r="O4957" s="105"/>
      <c r="P4957" s="105"/>
      <c r="Q4957" s="105"/>
      <c r="R4957" s="105"/>
      <c r="S4957" s="105"/>
      <c r="T4957" s="105"/>
    </row>
    <row r="4958" ht="14.25" customHeight="1">
      <c r="A4958" s="107"/>
      <c r="B4958" s="116"/>
      <c r="C4958" s="116"/>
      <c r="D4958" s="224"/>
      <c r="E4958" s="105"/>
      <c r="F4958" s="105"/>
      <c r="G4958" s="105"/>
      <c r="H4958" s="105"/>
      <c r="I4958" s="105"/>
      <c r="J4958" s="105"/>
      <c r="K4958" s="105"/>
      <c r="L4958" s="105"/>
      <c r="M4958" s="105"/>
      <c r="N4958" s="106"/>
      <c r="O4958" s="105"/>
      <c r="P4958" s="105"/>
      <c r="Q4958" s="105"/>
      <c r="R4958" s="105"/>
      <c r="S4958" s="105"/>
      <c r="T4958" s="105"/>
    </row>
    <row r="4959" ht="14.25" customHeight="1">
      <c r="A4959" s="107"/>
      <c r="B4959" s="116"/>
      <c r="C4959" s="116"/>
      <c r="D4959" s="224"/>
      <c r="E4959" s="105"/>
      <c r="F4959" s="105"/>
      <c r="G4959" s="105"/>
      <c r="H4959" s="105"/>
      <c r="I4959" s="105"/>
      <c r="J4959" s="105"/>
      <c r="K4959" s="105"/>
      <c r="L4959" s="105"/>
      <c r="M4959" s="105"/>
      <c r="N4959" s="106"/>
      <c r="O4959" s="105"/>
      <c r="P4959" s="105"/>
      <c r="Q4959" s="105"/>
      <c r="R4959" s="105"/>
      <c r="S4959" s="105"/>
      <c r="T4959" s="105"/>
    </row>
    <row r="4960" ht="14.25" customHeight="1">
      <c r="A4960" s="107"/>
      <c r="B4960" s="116"/>
      <c r="C4960" s="116"/>
      <c r="D4960" s="224"/>
      <c r="E4960" s="105"/>
      <c r="F4960" s="105"/>
      <c r="G4960" s="105"/>
      <c r="H4960" s="105"/>
      <c r="I4960" s="105"/>
      <c r="J4960" s="105"/>
      <c r="K4960" s="105"/>
      <c r="L4960" s="105"/>
      <c r="M4960" s="105"/>
      <c r="N4960" s="106"/>
      <c r="O4960" s="105"/>
      <c r="P4960" s="105"/>
      <c r="Q4960" s="105"/>
      <c r="R4960" s="105"/>
      <c r="S4960" s="105"/>
      <c r="T4960" s="105"/>
    </row>
    <row r="4961" ht="14.25" customHeight="1">
      <c r="A4961" s="107"/>
      <c r="B4961" s="116"/>
      <c r="C4961" s="116"/>
      <c r="D4961" s="224"/>
      <c r="E4961" s="105"/>
      <c r="F4961" s="105"/>
      <c r="G4961" s="105"/>
      <c r="H4961" s="105"/>
      <c r="I4961" s="105"/>
      <c r="J4961" s="105"/>
      <c r="K4961" s="105"/>
      <c r="L4961" s="105"/>
      <c r="M4961" s="105"/>
      <c r="N4961" s="106"/>
      <c r="O4961" s="105"/>
      <c r="P4961" s="105"/>
      <c r="Q4961" s="105"/>
      <c r="R4961" s="105"/>
      <c r="S4961" s="105"/>
      <c r="T4961" s="105"/>
    </row>
    <row r="4962" ht="14.25" customHeight="1">
      <c r="A4962" s="107"/>
      <c r="B4962" s="116"/>
      <c r="C4962" s="116"/>
      <c r="D4962" s="224"/>
      <c r="E4962" s="105"/>
      <c r="F4962" s="105"/>
      <c r="G4962" s="105"/>
      <c r="H4962" s="105"/>
      <c r="I4962" s="105"/>
      <c r="J4962" s="105"/>
      <c r="K4962" s="105"/>
      <c r="L4962" s="105"/>
      <c r="M4962" s="105"/>
      <c r="N4962" s="106"/>
      <c r="O4962" s="105"/>
      <c r="P4962" s="105"/>
      <c r="Q4962" s="105"/>
      <c r="R4962" s="105"/>
      <c r="S4962" s="105"/>
      <c r="T4962" s="105"/>
    </row>
    <row r="4963" ht="14.25" customHeight="1">
      <c r="A4963" s="107"/>
      <c r="B4963" s="116"/>
      <c r="C4963" s="116"/>
      <c r="D4963" s="224"/>
      <c r="E4963" s="105"/>
      <c r="F4963" s="105"/>
      <c r="G4963" s="105"/>
      <c r="H4963" s="105"/>
      <c r="I4963" s="105"/>
      <c r="J4963" s="105"/>
      <c r="K4963" s="105"/>
      <c r="L4963" s="105"/>
      <c r="M4963" s="105"/>
      <c r="N4963" s="106"/>
      <c r="O4963" s="105"/>
      <c r="P4963" s="105"/>
      <c r="Q4963" s="105"/>
      <c r="R4963" s="105"/>
      <c r="S4963" s="105"/>
      <c r="T4963" s="105"/>
    </row>
    <row r="4964" ht="14.25" customHeight="1">
      <c r="A4964" s="107"/>
      <c r="B4964" s="116"/>
      <c r="C4964" s="116"/>
      <c r="D4964" s="224"/>
      <c r="E4964" s="105"/>
      <c r="F4964" s="105"/>
      <c r="G4964" s="105"/>
      <c r="H4964" s="105"/>
      <c r="I4964" s="105"/>
      <c r="J4964" s="105"/>
      <c r="K4964" s="105"/>
      <c r="L4964" s="105"/>
      <c r="M4964" s="105"/>
      <c r="N4964" s="106"/>
      <c r="O4964" s="105"/>
      <c r="P4964" s="105"/>
      <c r="Q4964" s="105"/>
      <c r="R4964" s="105"/>
      <c r="S4964" s="105"/>
      <c r="T4964" s="105"/>
    </row>
    <row r="4965" ht="14.25" customHeight="1">
      <c r="A4965" s="107"/>
      <c r="B4965" s="116"/>
      <c r="C4965" s="116"/>
      <c r="D4965" s="224"/>
      <c r="E4965" s="105"/>
      <c r="F4965" s="105"/>
      <c r="G4965" s="105"/>
      <c r="H4965" s="105"/>
      <c r="I4965" s="105"/>
      <c r="J4965" s="105"/>
      <c r="K4965" s="105"/>
      <c r="L4965" s="105"/>
      <c r="M4965" s="105"/>
      <c r="N4965" s="106"/>
      <c r="O4965" s="105"/>
      <c r="P4965" s="105"/>
      <c r="Q4965" s="105"/>
      <c r="R4965" s="105"/>
      <c r="S4965" s="105"/>
      <c r="T4965" s="105"/>
    </row>
    <row r="4966" ht="14.25" customHeight="1">
      <c r="A4966" s="107"/>
      <c r="B4966" s="116"/>
      <c r="C4966" s="116"/>
      <c r="D4966" s="224"/>
      <c r="E4966" s="105"/>
      <c r="F4966" s="105"/>
      <c r="G4966" s="105"/>
      <c r="H4966" s="105"/>
      <c r="I4966" s="105"/>
      <c r="J4966" s="105"/>
      <c r="K4966" s="105"/>
      <c r="L4966" s="105"/>
      <c r="M4966" s="105"/>
      <c r="N4966" s="106"/>
      <c r="O4966" s="105"/>
      <c r="P4966" s="105"/>
      <c r="Q4966" s="105"/>
      <c r="R4966" s="105"/>
      <c r="S4966" s="105"/>
      <c r="T4966" s="105"/>
    </row>
    <row r="4967" ht="14.25" customHeight="1">
      <c r="A4967" s="107"/>
      <c r="B4967" s="116"/>
      <c r="C4967" s="116"/>
      <c r="D4967" s="224"/>
      <c r="E4967" s="105"/>
      <c r="F4967" s="105"/>
      <c r="G4967" s="105"/>
      <c r="H4967" s="105"/>
      <c r="I4967" s="105"/>
      <c r="J4967" s="105"/>
      <c r="K4967" s="105"/>
      <c r="L4967" s="105"/>
      <c r="M4967" s="105"/>
      <c r="N4967" s="106"/>
      <c r="O4967" s="105"/>
      <c r="P4967" s="105"/>
      <c r="Q4967" s="105"/>
      <c r="R4967" s="105"/>
      <c r="S4967" s="105"/>
      <c r="T4967" s="105"/>
    </row>
    <row r="4968" ht="14.25" customHeight="1">
      <c r="A4968" s="107"/>
      <c r="B4968" s="116"/>
      <c r="C4968" s="116"/>
      <c r="D4968" s="224"/>
      <c r="E4968" s="105"/>
      <c r="F4968" s="105"/>
      <c r="G4968" s="105"/>
      <c r="H4968" s="105"/>
      <c r="I4968" s="105"/>
      <c r="J4968" s="105"/>
      <c r="K4968" s="105"/>
      <c r="L4968" s="105"/>
      <c r="M4968" s="105"/>
      <c r="N4968" s="106"/>
      <c r="O4968" s="105"/>
      <c r="P4968" s="105"/>
      <c r="Q4968" s="105"/>
      <c r="R4968" s="105"/>
      <c r="S4968" s="105"/>
      <c r="T4968" s="105"/>
    </row>
    <row r="4969" ht="14.25" customHeight="1">
      <c r="A4969" s="107"/>
      <c r="B4969" s="116"/>
      <c r="C4969" s="116"/>
      <c r="D4969" s="224"/>
      <c r="E4969" s="105"/>
      <c r="F4969" s="105"/>
      <c r="G4969" s="105"/>
      <c r="H4969" s="105"/>
      <c r="I4969" s="105"/>
      <c r="J4969" s="105"/>
      <c r="K4969" s="105"/>
      <c r="L4969" s="105"/>
      <c r="M4969" s="105"/>
      <c r="N4969" s="106"/>
      <c r="O4969" s="105"/>
      <c r="P4969" s="105"/>
      <c r="Q4969" s="105"/>
      <c r="R4969" s="105"/>
      <c r="S4969" s="105"/>
      <c r="T4969" s="105"/>
    </row>
    <row r="4970" ht="14.25" customHeight="1">
      <c r="A4970" s="107"/>
      <c r="B4970" s="116"/>
      <c r="C4970" s="116"/>
      <c r="D4970" s="224"/>
      <c r="E4970" s="105"/>
      <c r="F4970" s="105"/>
      <c r="G4970" s="105"/>
      <c r="H4970" s="105"/>
      <c r="I4970" s="105"/>
      <c r="J4970" s="105"/>
      <c r="K4970" s="105"/>
      <c r="L4970" s="105"/>
      <c r="M4970" s="105"/>
      <c r="N4970" s="106"/>
      <c r="O4970" s="105"/>
      <c r="P4970" s="105"/>
      <c r="Q4970" s="105"/>
      <c r="R4970" s="105"/>
      <c r="S4970" s="105"/>
      <c r="T4970" s="105"/>
    </row>
    <row r="4971" ht="14.25" customHeight="1">
      <c r="A4971" s="107"/>
      <c r="B4971" s="116"/>
      <c r="C4971" s="116"/>
      <c r="D4971" s="224"/>
      <c r="E4971" s="105"/>
      <c r="F4971" s="105"/>
      <c r="G4971" s="105"/>
      <c r="H4971" s="105"/>
      <c r="I4971" s="105"/>
      <c r="J4971" s="105"/>
      <c r="K4971" s="105"/>
      <c r="L4971" s="105"/>
      <c r="M4971" s="105"/>
      <c r="N4971" s="106"/>
      <c r="O4971" s="105"/>
      <c r="P4971" s="105"/>
      <c r="Q4971" s="105"/>
      <c r="R4971" s="105"/>
      <c r="S4971" s="105"/>
      <c r="T4971" s="105"/>
    </row>
    <row r="4972" ht="14.25" customHeight="1">
      <c r="A4972" s="107"/>
      <c r="B4972" s="116"/>
      <c r="C4972" s="116"/>
      <c r="D4972" s="224"/>
      <c r="E4972" s="105"/>
      <c r="F4972" s="105"/>
      <c r="G4972" s="105"/>
      <c r="H4972" s="105"/>
      <c r="I4972" s="105"/>
      <c r="J4972" s="105"/>
      <c r="K4972" s="105"/>
      <c r="L4972" s="105"/>
      <c r="M4972" s="105"/>
      <c r="N4972" s="106"/>
      <c r="O4972" s="105"/>
      <c r="P4972" s="105"/>
      <c r="Q4972" s="105"/>
      <c r="R4972" s="105"/>
      <c r="S4972" s="105"/>
      <c r="T4972" s="105"/>
    </row>
    <row r="4973" ht="14.25" customHeight="1">
      <c r="A4973" s="107"/>
      <c r="B4973" s="116"/>
      <c r="C4973" s="116"/>
      <c r="D4973" s="224"/>
      <c r="E4973" s="105"/>
      <c r="F4973" s="105"/>
      <c r="G4973" s="105"/>
      <c r="H4973" s="105"/>
      <c r="I4973" s="105"/>
      <c r="J4973" s="105"/>
      <c r="K4973" s="105"/>
      <c r="L4973" s="105"/>
      <c r="M4973" s="105"/>
      <c r="N4973" s="106"/>
      <c r="O4973" s="105"/>
      <c r="P4973" s="105"/>
      <c r="Q4973" s="105"/>
      <c r="R4973" s="105"/>
      <c r="S4973" s="105"/>
      <c r="T4973" s="105"/>
    </row>
    <row r="4974" ht="14.25" customHeight="1">
      <c r="A4974" s="107"/>
      <c r="B4974" s="116"/>
      <c r="C4974" s="116"/>
      <c r="D4974" s="224"/>
      <c r="E4974" s="105"/>
      <c r="F4974" s="105"/>
      <c r="G4974" s="105"/>
      <c r="H4974" s="105"/>
      <c r="I4974" s="105"/>
      <c r="J4974" s="105"/>
      <c r="K4974" s="105"/>
      <c r="L4974" s="105"/>
      <c r="M4974" s="105"/>
      <c r="N4974" s="106"/>
      <c r="O4974" s="105"/>
      <c r="P4974" s="105"/>
      <c r="Q4974" s="105"/>
      <c r="R4974" s="105"/>
      <c r="S4974" s="105"/>
      <c r="T4974" s="105"/>
    </row>
    <row r="4975" ht="14.25" customHeight="1">
      <c r="A4975" s="107"/>
      <c r="B4975" s="116"/>
      <c r="C4975" s="116"/>
      <c r="D4975" s="224"/>
      <c r="E4975" s="105"/>
      <c r="F4975" s="105"/>
      <c r="G4975" s="105"/>
      <c r="H4975" s="105"/>
      <c r="I4975" s="105"/>
      <c r="J4975" s="105"/>
      <c r="K4975" s="105"/>
      <c r="L4975" s="105"/>
      <c r="M4975" s="105"/>
      <c r="N4975" s="106"/>
      <c r="O4975" s="105"/>
      <c r="P4975" s="105"/>
      <c r="Q4975" s="105"/>
      <c r="R4975" s="105"/>
      <c r="S4975" s="105"/>
      <c r="T4975" s="105"/>
    </row>
    <row r="4976" ht="14.25" customHeight="1">
      <c r="A4976" s="107"/>
      <c r="B4976" s="116"/>
      <c r="C4976" s="116"/>
      <c r="D4976" s="224"/>
      <c r="E4976" s="105"/>
      <c r="F4976" s="105"/>
      <c r="G4976" s="105"/>
      <c r="H4976" s="105"/>
      <c r="I4976" s="105"/>
      <c r="J4976" s="105"/>
      <c r="K4976" s="105"/>
      <c r="L4976" s="105"/>
      <c r="M4976" s="105"/>
      <c r="N4976" s="106"/>
      <c r="O4976" s="105"/>
      <c r="P4976" s="105"/>
      <c r="Q4976" s="105"/>
      <c r="R4976" s="105"/>
      <c r="S4976" s="105"/>
      <c r="T4976" s="105"/>
    </row>
    <row r="4977" ht="14.25" customHeight="1">
      <c r="A4977" s="107"/>
      <c r="B4977" s="116"/>
      <c r="C4977" s="116"/>
      <c r="D4977" s="224"/>
      <c r="E4977" s="105"/>
      <c r="F4977" s="105"/>
      <c r="G4977" s="105"/>
      <c r="H4977" s="105"/>
      <c r="I4977" s="105"/>
      <c r="J4977" s="105"/>
      <c r="K4977" s="105"/>
      <c r="L4977" s="105"/>
      <c r="M4977" s="105"/>
      <c r="N4977" s="106"/>
      <c r="O4977" s="105"/>
      <c r="P4977" s="105"/>
      <c r="Q4977" s="105"/>
      <c r="R4977" s="105"/>
      <c r="S4977" s="105"/>
      <c r="T4977" s="105"/>
    </row>
    <row r="4978" ht="14.25" customHeight="1">
      <c r="A4978" s="107"/>
      <c r="B4978" s="116"/>
      <c r="C4978" s="116"/>
      <c r="D4978" s="224"/>
      <c r="E4978" s="105"/>
      <c r="F4978" s="105"/>
      <c r="G4978" s="105"/>
      <c r="H4978" s="105"/>
      <c r="I4978" s="105"/>
      <c r="J4978" s="105"/>
      <c r="K4978" s="105"/>
      <c r="L4978" s="105"/>
      <c r="M4978" s="105"/>
      <c r="N4978" s="106"/>
      <c r="O4978" s="105"/>
      <c r="P4978" s="105"/>
      <c r="Q4978" s="105"/>
      <c r="R4978" s="105"/>
      <c r="S4978" s="105"/>
      <c r="T4978" s="105"/>
    </row>
    <row r="4979" ht="14.25" customHeight="1">
      <c r="A4979" s="107"/>
      <c r="B4979" s="116"/>
      <c r="C4979" s="116"/>
      <c r="D4979" s="224"/>
      <c r="E4979" s="105"/>
      <c r="F4979" s="105"/>
      <c r="G4979" s="105"/>
      <c r="H4979" s="105"/>
      <c r="I4979" s="105"/>
      <c r="J4979" s="105"/>
      <c r="K4979" s="105"/>
      <c r="L4979" s="105"/>
      <c r="M4979" s="105"/>
      <c r="N4979" s="106"/>
      <c r="O4979" s="105"/>
      <c r="P4979" s="105"/>
      <c r="Q4979" s="105"/>
      <c r="R4979" s="105"/>
      <c r="S4979" s="105"/>
      <c r="T4979" s="105"/>
    </row>
    <row r="4980" ht="14.25" customHeight="1">
      <c r="A4980" s="107"/>
      <c r="B4980" s="116"/>
      <c r="C4980" s="116"/>
      <c r="D4980" s="224"/>
      <c r="E4980" s="105"/>
      <c r="F4980" s="105"/>
      <c r="G4980" s="105"/>
      <c r="H4980" s="105"/>
      <c r="I4980" s="105"/>
      <c r="J4980" s="105"/>
      <c r="K4980" s="105"/>
      <c r="L4980" s="105"/>
      <c r="M4980" s="105"/>
      <c r="N4980" s="106"/>
      <c r="O4980" s="105"/>
      <c r="P4980" s="105"/>
      <c r="Q4980" s="105"/>
      <c r="R4980" s="105"/>
      <c r="S4980" s="105"/>
      <c r="T4980" s="105"/>
    </row>
    <row r="4981" ht="14.25" customHeight="1">
      <c r="A4981" s="107"/>
      <c r="B4981" s="116"/>
      <c r="C4981" s="116"/>
      <c r="D4981" s="224"/>
      <c r="E4981" s="105"/>
      <c r="F4981" s="105"/>
      <c r="G4981" s="105"/>
      <c r="H4981" s="105"/>
      <c r="I4981" s="105"/>
      <c r="J4981" s="105"/>
      <c r="K4981" s="105"/>
      <c r="L4981" s="105"/>
      <c r="M4981" s="105"/>
      <c r="N4981" s="106"/>
      <c r="O4981" s="105"/>
      <c r="P4981" s="105"/>
      <c r="Q4981" s="105"/>
      <c r="R4981" s="105"/>
      <c r="S4981" s="105"/>
      <c r="T4981" s="105"/>
    </row>
    <row r="4982" ht="14.25" customHeight="1">
      <c r="A4982" s="107"/>
      <c r="B4982" s="116"/>
      <c r="C4982" s="116"/>
      <c r="D4982" s="224"/>
      <c r="E4982" s="105"/>
      <c r="F4982" s="105"/>
      <c r="G4982" s="105"/>
      <c r="H4982" s="105"/>
      <c r="I4982" s="105"/>
      <c r="J4982" s="105"/>
      <c r="K4982" s="105"/>
      <c r="L4982" s="105"/>
      <c r="M4982" s="105"/>
      <c r="N4982" s="106"/>
      <c r="O4982" s="105"/>
      <c r="P4982" s="105"/>
      <c r="Q4982" s="105"/>
      <c r="R4982" s="105"/>
      <c r="S4982" s="105"/>
      <c r="T4982" s="105"/>
    </row>
    <row r="4983" ht="14.25" customHeight="1">
      <c r="A4983" s="107"/>
      <c r="B4983" s="116"/>
      <c r="C4983" s="116"/>
      <c r="D4983" s="224"/>
      <c r="E4983" s="105"/>
      <c r="F4983" s="105"/>
      <c r="G4983" s="105"/>
      <c r="H4983" s="105"/>
      <c r="I4983" s="105"/>
      <c r="J4983" s="105"/>
      <c r="K4983" s="105"/>
      <c r="L4983" s="105"/>
      <c r="M4983" s="105"/>
      <c r="N4983" s="106"/>
      <c r="O4983" s="105"/>
      <c r="P4983" s="105"/>
      <c r="Q4983" s="105"/>
      <c r="R4983" s="105"/>
      <c r="S4983" s="105"/>
      <c r="T4983" s="105"/>
    </row>
    <row r="4984" ht="14.25" customHeight="1">
      <c r="A4984" s="107"/>
      <c r="B4984" s="116"/>
      <c r="C4984" s="116"/>
      <c r="D4984" s="224"/>
      <c r="E4984" s="105"/>
      <c r="F4984" s="105"/>
      <c r="G4984" s="105"/>
      <c r="H4984" s="105"/>
      <c r="I4984" s="105"/>
      <c r="J4984" s="105"/>
      <c r="K4984" s="105"/>
      <c r="L4984" s="105"/>
      <c r="M4984" s="105"/>
      <c r="N4984" s="106"/>
      <c r="O4984" s="105"/>
      <c r="P4984" s="105"/>
      <c r="Q4984" s="105"/>
      <c r="R4984" s="105"/>
      <c r="S4984" s="105"/>
      <c r="T4984" s="105"/>
    </row>
    <row r="4985" ht="14.25" customHeight="1">
      <c r="A4985" s="107"/>
      <c r="B4985" s="116"/>
      <c r="C4985" s="116"/>
      <c r="D4985" s="224"/>
      <c r="E4985" s="105"/>
      <c r="F4985" s="105"/>
      <c r="G4985" s="105"/>
      <c r="H4985" s="105"/>
      <c r="I4985" s="105"/>
      <c r="J4985" s="105"/>
      <c r="K4985" s="105"/>
      <c r="L4985" s="105"/>
      <c r="M4985" s="105"/>
      <c r="N4985" s="106"/>
      <c r="O4985" s="105"/>
      <c r="P4985" s="105"/>
      <c r="Q4985" s="105"/>
      <c r="R4985" s="105"/>
      <c r="S4985" s="105"/>
      <c r="T4985" s="105"/>
    </row>
    <row r="4986" ht="14.25" customHeight="1">
      <c r="A4986" s="107"/>
      <c r="B4986" s="116"/>
      <c r="C4986" s="116"/>
      <c r="D4986" s="224"/>
      <c r="E4986" s="105"/>
      <c r="F4986" s="105"/>
      <c r="G4986" s="105"/>
      <c r="H4986" s="105"/>
      <c r="I4986" s="105"/>
      <c r="J4986" s="105"/>
      <c r="K4986" s="105"/>
      <c r="L4986" s="105"/>
      <c r="M4986" s="105"/>
      <c r="N4986" s="106"/>
      <c r="O4986" s="105"/>
      <c r="P4986" s="105"/>
      <c r="Q4986" s="105"/>
      <c r="R4986" s="105"/>
      <c r="S4986" s="105"/>
      <c r="T4986" s="105"/>
    </row>
    <row r="4987" ht="14.25" customHeight="1">
      <c r="A4987" s="107"/>
      <c r="B4987" s="116"/>
      <c r="C4987" s="116"/>
      <c r="D4987" s="224"/>
      <c r="E4987" s="105"/>
      <c r="F4987" s="105"/>
      <c r="G4987" s="105"/>
      <c r="H4987" s="105"/>
      <c r="I4987" s="105"/>
      <c r="J4987" s="105"/>
      <c r="K4987" s="105"/>
      <c r="L4987" s="105"/>
      <c r="M4987" s="105"/>
      <c r="N4987" s="106"/>
      <c r="O4987" s="105"/>
      <c r="P4987" s="105"/>
      <c r="Q4987" s="105"/>
      <c r="R4987" s="105"/>
      <c r="S4987" s="105"/>
      <c r="T4987" s="105"/>
    </row>
    <row r="4988" ht="14.25" customHeight="1">
      <c r="A4988" s="107"/>
      <c r="B4988" s="116"/>
      <c r="C4988" s="116"/>
      <c r="D4988" s="224"/>
      <c r="E4988" s="105"/>
      <c r="F4988" s="105"/>
      <c r="G4988" s="105"/>
      <c r="H4988" s="105"/>
      <c r="I4988" s="105"/>
      <c r="J4988" s="105"/>
      <c r="K4988" s="105"/>
      <c r="L4988" s="105"/>
      <c r="M4988" s="105"/>
      <c r="N4988" s="106"/>
      <c r="O4988" s="105"/>
      <c r="P4988" s="105"/>
      <c r="Q4988" s="105"/>
      <c r="R4988" s="105"/>
      <c r="S4988" s="105"/>
      <c r="T4988" s="105"/>
    </row>
    <row r="4989" ht="14.25" customHeight="1">
      <c r="A4989" s="107"/>
      <c r="B4989" s="116"/>
      <c r="C4989" s="116"/>
      <c r="D4989" s="224"/>
      <c r="E4989" s="105"/>
      <c r="F4989" s="105"/>
      <c r="G4989" s="105"/>
      <c r="H4989" s="105"/>
      <c r="I4989" s="105"/>
      <c r="J4989" s="105"/>
      <c r="K4989" s="105"/>
      <c r="L4989" s="105"/>
      <c r="M4989" s="105"/>
      <c r="N4989" s="106"/>
      <c r="O4989" s="105"/>
      <c r="P4989" s="105"/>
      <c r="Q4989" s="105"/>
      <c r="R4989" s="105"/>
      <c r="S4989" s="105"/>
      <c r="T4989" s="105"/>
    </row>
    <row r="4990" ht="14.25" customHeight="1">
      <c r="A4990" s="107"/>
      <c r="B4990" s="116"/>
      <c r="C4990" s="116"/>
      <c r="D4990" s="224"/>
      <c r="E4990" s="105"/>
      <c r="F4990" s="105"/>
      <c r="G4990" s="105"/>
      <c r="H4990" s="105"/>
      <c r="I4990" s="105"/>
      <c r="J4990" s="105"/>
      <c r="K4990" s="105"/>
      <c r="L4990" s="105"/>
      <c r="M4990" s="105"/>
      <c r="N4990" s="106"/>
      <c r="O4990" s="105"/>
      <c r="P4990" s="105"/>
      <c r="Q4990" s="105"/>
      <c r="R4990" s="105"/>
      <c r="S4990" s="105"/>
      <c r="T4990" s="105"/>
    </row>
    <row r="4991" ht="14.25" customHeight="1">
      <c r="A4991" s="107"/>
      <c r="B4991" s="116"/>
      <c r="C4991" s="116"/>
      <c r="D4991" s="224"/>
      <c r="E4991" s="105"/>
      <c r="F4991" s="105"/>
      <c r="G4991" s="105"/>
      <c r="H4991" s="105"/>
      <c r="I4991" s="105"/>
      <c r="J4991" s="105"/>
      <c r="K4991" s="105"/>
      <c r="L4991" s="105"/>
      <c r="M4991" s="105"/>
      <c r="N4991" s="106"/>
      <c r="O4991" s="105"/>
      <c r="P4991" s="105"/>
      <c r="Q4991" s="105"/>
      <c r="R4991" s="105"/>
      <c r="S4991" s="105"/>
      <c r="T4991" s="105"/>
    </row>
    <row r="4992" ht="14.25" customHeight="1">
      <c r="A4992" s="107"/>
      <c r="B4992" s="116"/>
      <c r="C4992" s="116"/>
      <c r="D4992" s="224"/>
      <c r="E4992" s="105"/>
      <c r="F4992" s="105"/>
      <c r="G4992" s="105"/>
      <c r="H4992" s="105"/>
      <c r="I4992" s="105"/>
      <c r="J4992" s="105"/>
      <c r="K4992" s="105"/>
      <c r="L4992" s="105"/>
      <c r="M4992" s="105"/>
      <c r="N4992" s="106"/>
      <c r="O4992" s="105"/>
      <c r="P4992" s="105"/>
      <c r="Q4992" s="105"/>
      <c r="R4992" s="105"/>
      <c r="S4992" s="105"/>
      <c r="T4992" s="105"/>
    </row>
    <row r="4993" ht="14.25" customHeight="1">
      <c r="A4993" s="107"/>
      <c r="B4993" s="116"/>
      <c r="C4993" s="116"/>
      <c r="D4993" s="224"/>
      <c r="E4993" s="105"/>
      <c r="F4993" s="105"/>
      <c r="G4993" s="105"/>
      <c r="H4993" s="105"/>
      <c r="I4993" s="105"/>
      <c r="J4993" s="105"/>
      <c r="K4993" s="105"/>
      <c r="L4993" s="105"/>
      <c r="M4993" s="105"/>
      <c r="N4993" s="106"/>
      <c r="O4993" s="105"/>
      <c r="P4993" s="105"/>
      <c r="Q4993" s="105"/>
      <c r="R4993" s="105"/>
      <c r="S4993" s="105"/>
      <c r="T4993" s="105"/>
    </row>
    <row r="4994" ht="14.25" customHeight="1">
      <c r="A4994" s="107"/>
      <c r="B4994" s="116"/>
      <c r="C4994" s="116"/>
      <c r="D4994" s="224"/>
      <c r="E4994" s="105"/>
      <c r="F4994" s="105"/>
      <c r="G4994" s="105"/>
      <c r="H4994" s="105"/>
      <c r="I4994" s="105"/>
      <c r="J4994" s="105"/>
      <c r="K4994" s="105"/>
      <c r="L4994" s="105"/>
      <c r="M4994" s="105"/>
      <c r="N4994" s="106"/>
      <c r="O4994" s="105"/>
      <c r="P4994" s="105"/>
      <c r="Q4994" s="105"/>
      <c r="R4994" s="105"/>
      <c r="S4994" s="105"/>
      <c r="T4994" s="105"/>
    </row>
    <row r="4995" ht="14.25" customHeight="1">
      <c r="A4995" s="107"/>
      <c r="B4995" s="116"/>
      <c r="C4995" s="116"/>
      <c r="D4995" s="224"/>
      <c r="E4995" s="105"/>
      <c r="F4995" s="105"/>
      <c r="G4995" s="105"/>
      <c r="H4995" s="105"/>
      <c r="I4995" s="105"/>
      <c r="J4995" s="105"/>
      <c r="K4995" s="105"/>
      <c r="L4995" s="105"/>
      <c r="M4995" s="105"/>
      <c r="N4995" s="106"/>
      <c r="O4995" s="105"/>
      <c r="P4995" s="105"/>
      <c r="Q4995" s="105"/>
      <c r="R4995" s="105"/>
      <c r="S4995" s="105"/>
      <c r="T4995" s="105"/>
    </row>
    <row r="4996" ht="14.25" customHeight="1">
      <c r="A4996" s="107"/>
      <c r="B4996" s="116"/>
      <c r="C4996" s="116"/>
      <c r="D4996" s="224"/>
      <c r="E4996" s="105"/>
      <c r="F4996" s="105"/>
      <c r="G4996" s="105"/>
      <c r="H4996" s="105"/>
      <c r="I4996" s="105"/>
      <c r="J4996" s="105"/>
      <c r="K4996" s="105"/>
      <c r="L4996" s="105"/>
      <c r="M4996" s="105"/>
      <c r="N4996" s="106"/>
      <c r="O4996" s="105"/>
      <c r="P4996" s="105"/>
      <c r="Q4996" s="105"/>
      <c r="R4996" s="105"/>
      <c r="S4996" s="105"/>
      <c r="T4996" s="105"/>
    </row>
    <row r="4997" ht="14.25" customHeight="1">
      <c r="A4997" s="107"/>
      <c r="B4997" s="116"/>
      <c r="C4997" s="116"/>
      <c r="D4997" s="224"/>
      <c r="E4997" s="105"/>
      <c r="F4997" s="105"/>
      <c r="G4997" s="105"/>
      <c r="H4997" s="105"/>
      <c r="I4997" s="105"/>
      <c r="J4997" s="105"/>
      <c r="K4997" s="105"/>
      <c r="L4997" s="105"/>
      <c r="M4997" s="105"/>
      <c r="N4997" s="106"/>
      <c r="O4997" s="105"/>
      <c r="P4997" s="105"/>
      <c r="Q4997" s="105"/>
      <c r="R4997" s="105"/>
      <c r="S4997" s="105"/>
      <c r="T4997" s="105"/>
    </row>
    <row r="4998" ht="14.25" customHeight="1">
      <c r="A4998" s="107"/>
      <c r="B4998" s="116"/>
      <c r="C4998" s="116"/>
      <c r="D4998" s="224"/>
      <c r="E4998" s="105"/>
      <c r="F4998" s="105"/>
      <c r="G4998" s="105"/>
      <c r="H4998" s="105"/>
      <c r="I4998" s="105"/>
      <c r="J4998" s="105"/>
      <c r="K4998" s="105"/>
      <c r="L4998" s="105"/>
      <c r="M4998" s="105"/>
      <c r="N4998" s="106"/>
      <c r="O4998" s="105"/>
      <c r="P4998" s="105"/>
      <c r="Q4998" s="105"/>
      <c r="R4998" s="105"/>
      <c r="S4998" s="105"/>
      <c r="T4998" s="105"/>
    </row>
    <row r="4999" ht="14.25" customHeight="1">
      <c r="A4999" s="107"/>
      <c r="B4999" s="116"/>
      <c r="C4999" s="116"/>
      <c r="D4999" s="224"/>
      <c r="E4999" s="105"/>
      <c r="F4999" s="105"/>
      <c r="G4999" s="105"/>
      <c r="H4999" s="105"/>
      <c r="I4999" s="105"/>
      <c r="J4999" s="105"/>
      <c r="K4999" s="105"/>
      <c r="L4999" s="105"/>
      <c r="M4999" s="105"/>
      <c r="N4999" s="106"/>
      <c r="O4999" s="105"/>
      <c r="P4999" s="105"/>
      <c r="Q4999" s="105"/>
      <c r="R4999" s="105"/>
      <c r="S4999" s="105"/>
      <c r="T4999" s="105"/>
    </row>
    <row r="5000" ht="14.25" customHeight="1">
      <c r="A5000" s="107"/>
      <c r="B5000" s="116"/>
      <c r="C5000" s="116"/>
      <c r="D5000" s="224"/>
      <c r="E5000" s="105"/>
      <c r="F5000" s="105"/>
      <c r="G5000" s="105"/>
      <c r="H5000" s="105"/>
      <c r="I5000" s="105"/>
      <c r="J5000" s="105"/>
      <c r="K5000" s="105"/>
      <c r="L5000" s="105"/>
      <c r="M5000" s="105"/>
      <c r="N5000" s="106"/>
      <c r="O5000" s="105"/>
      <c r="P5000" s="105"/>
      <c r="Q5000" s="105"/>
      <c r="R5000" s="105"/>
      <c r="S5000" s="105"/>
      <c r="T5000" s="105"/>
    </row>
    <row r="5001" ht="14.25" customHeight="1">
      <c r="A5001" s="107"/>
      <c r="B5001" s="116"/>
      <c r="C5001" s="116"/>
      <c r="D5001" s="224"/>
      <c r="E5001" s="105"/>
      <c r="F5001" s="105"/>
      <c r="G5001" s="105"/>
      <c r="H5001" s="105"/>
      <c r="I5001" s="105"/>
      <c r="J5001" s="105"/>
      <c r="K5001" s="105"/>
      <c r="L5001" s="105"/>
      <c r="M5001" s="105"/>
      <c r="N5001" s="106"/>
      <c r="O5001" s="105"/>
      <c r="P5001" s="105"/>
      <c r="Q5001" s="105"/>
      <c r="R5001" s="105"/>
      <c r="S5001" s="105"/>
      <c r="T5001" s="105"/>
    </row>
    <row r="5002" ht="14.25" customHeight="1">
      <c r="A5002" s="107"/>
      <c r="B5002" s="116"/>
      <c r="C5002" s="116"/>
      <c r="D5002" s="224"/>
      <c r="E5002" s="105"/>
      <c r="F5002" s="105"/>
      <c r="G5002" s="105"/>
      <c r="H5002" s="105"/>
      <c r="I5002" s="105"/>
      <c r="J5002" s="105"/>
      <c r="K5002" s="105"/>
      <c r="L5002" s="105"/>
      <c r="M5002" s="105"/>
      <c r="N5002" s="106"/>
      <c r="O5002" s="105"/>
      <c r="P5002" s="105"/>
      <c r="Q5002" s="105"/>
      <c r="R5002" s="105"/>
      <c r="S5002" s="105"/>
      <c r="T5002" s="105"/>
    </row>
    <row r="5003" ht="14.25" customHeight="1">
      <c r="A5003" s="107"/>
      <c r="B5003" s="116"/>
      <c r="C5003" s="116"/>
      <c r="D5003" s="224"/>
      <c r="E5003" s="105"/>
      <c r="F5003" s="105"/>
      <c r="G5003" s="105"/>
      <c r="H5003" s="105"/>
      <c r="I5003" s="105"/>
      <c r="J5003" s="105"/>
      <c r="K5003" s="105"/>
      <c r="L5003" s="105"/>
      <c r="M5003" s="105"/>
      <c r="N5003" s="106"/>
      <c r="O5003" s="105"/>
      <c r="P5003" s="105"/>
      <c r="Q5003" s="105"/>
      <c r="R5003" s="105"/>
      <c r="S5003" s="105"/>
      <c r="T5003" s="105"/>
    </row>
    <row r="5004" ht="14.25" customHeight="1">
      <c r="A5004" s="107"/>
      <c r="B5004" s="116"/>
      <c r="C5004" s="116"/>
      <c r="D5004" s="224"/>
      <c r="E5004" s="105"/>
      <c r="F5004" s="105"/>
      <c r="G5004" s="105"/>
      <c r="H5004" s="105"/>
      <c r="I5004" s="105"/>
      <c r="J5004" s="105"/>
      <c r="K5004" s="105"/>
      <c r="L5004" s="105"/>
      <c r="M5004" s="105"/>
      <c r="N5004" s="106"/>
      <c r="O5004" s="105"/>
      <c r="P5004" s="105"/>
      <c r="Q5004" s="105"/>
      <c r="R5004" s="105"/>
      <c r="S5004" s="105"/>
      <c r="T5004" s="105"/>
    </row>
    <row r="5005" ht="14.25" customHeight="1">
      <c r="A5005" s="107"/>
      <c r="B5005" s="116"/>
      <c r="C5005" s="116"/>
      <c r="D5005" s="224"/>
      <c r="E5005" s="105"/>
      <c r="F5005" s="105"/>
      <c r="G5005" s="105"/>
      <c r="H5005" s="105"/>
      <c r="I5005" s="105"/>
      <c r="J5005" s="105"/>
      <c r="K5005" s="105"/>
      <c r="L5005" s="105"/>
      <c r="M5005" s="105"/>
      <c r="N5005" s="106"/>
      <c r="O5005" s="105"/>
      <c r="P5005" s="105"/>
      <c r="Q5005" s="105"/>
      <c r="R5005" s="105"/>
      <c r="S5005" s="105"/>
      <c r="T5005" s="105"/>
    </row>
    <row r="5006" ht="14.25" customHeight="1">
      <c r="A5006" s="107"/>
      <c r="B5006" s="116"/>
      <c r="C5006" s="116"/>
      <c r="D5006" s="224"/>
      <c r="E5006" s="105"/>
      <c r="F5006" s="105"/>
      <c r="G5006" s="105"/>
      <c r="H5006" s="105"/>
      <c r="I5006" s="105"/>
      <c r="J5006" s="105"/>
      <c r="K5006" s="105"/>
      <c r="L5006" s="105"/>
      <c r="M5006" s="105"/>
      <c r="N5006" s="106"/>
      <c r="O5006" s="105"/>
      <c r="P5006" s="105"/>
      <c r="Q5006" s="105"/>
      <c r="R5006" s="105"/>
      <c r="S5006" s="105"/>
      <c r="T5006" s="105"/>
    </row>
    <row r="5007" ht="14.25" customHeight="1">
      <c r="A5007" s="107"/>
      <c r="B5007" s="116"/>
      <c r="C5007" s="116"/>
      <c r="D5007" s="224"/>
      <c r="E5007" s="105"/>
      <c r="F5007" s="105"/>
      <c r="G5007" s="105"/>
      <c r="H5007" s="105"/>
      <c r="I5007" s="105"/>
      <c r="J5007" s="105"/>
      <c r="K5007" s="105"/>
      <c r="L5007" s="105"/>
      <c r="M5007" s="105"/>
      <c r="N5007" s="106"/>
      <c r="O5007" s="105"/>
      <c r="P5007" s="105"/>
      <c r="Q5007" s="105"/>
      <c r="R5007" s="105"/>
      <c r="S5007" s="105"/>
      <c r="T5007" s="105"/>
    </row>
    <row r="5008" ht="14.25" customHeight="1">
      <c r="A5008" s="107"/>
      <c r="B5008" s="116"/>
      <c r="C5008" s="116"/>
      <c r="D5008" s="224"/>
      <c r="E5008" s="105"/>
      <c r="F5008" s="105"/>
      <c r="G5008" s="105"/>
      <c r="H5008" s="105"/>
      <c r="I5008" s="105"/>
      <c r="J5008" s="105"/>
      <c r="K5008" s="105"/>
      <c r="L5008" s="105"/>
      <c r="M5008" s="105"/>
      <c r="N5008" s="106"/>
      <c r="O5008" s="105"/>
      <c r="P5008" s="105"/>
      <c r="Q5008" s="105"/>
      <c r="R5008" s="105"/>
      <c r="S5008" s="105"/>
      <c r="T5008" s="105"/>
    </row>
    <row r="5009" ht="14.25" customHeight="1">
      <c r="A5009" s="107"/>
      <c r="B5009" s="116"/>
      <c r="C5009" s="116"/>
      <c r="D5009" s="224"/>
      <c r="E5009" s="105"/>
      <c r="F5009" s="105"/>
      <c r="G5009" s="105"/>
      <c r="H5009" s="105"/>
      <c r="I5009" s="105"/>
      <c r="J5009" s="105"/>
      <c r="K5009" s="105"/>
      <c r="L5009" s="105"/>
      <c r="M5009" s="105"/>
      <c r="N5009" s="106"/>
      <c r="O5009" s="105"/>
      <c r="P5009" s="105"/>
      <c r="Q5009" s="105"/>
      <c r="R5009" s="105"/>
      <c r="S5009" s="105"/>
      <c r="T5009" s="105"/>
    </row>
    <row r="5010" ht="14.25" customHeight="1">
      <c r="A5010" s="107"/>
      <c r="B5010" s="116"/>
      <c r="C5010" s="116"/>
      <c r="D5010" s="224"/>
      <c r="E5010" s="105"/>
      <c r="F5010" s="105"/>
      <c r="G5010" s="105"/>
      <c r="H5010" s="105"/>
      <c r="I5010" s="105"/>
      <c r="J5010" s="105"/>
      <c r="K5010" s="105"/>
      <c r="L5010" s="105"/>
      <c r="M5010" s="105"/>
      <c r="N5010" s="106"/>
      <c r="O5010" s="105"/>
      <c r="P5010" s="105"/>
      <c r="Q5010" s="105"/>
      <c r="R5010" s="105"/>
      <c r="S5010" s="105"/>
      <c r="T5010" s="105"/>
    </row>
    <row r="5011" ht="14.25" customHeight="1">
      <c r="A5011" s="107"/>
      <c r="B5011" s="116"/>
      <c r="C5011" s="116"/>
      <c r="D5011" s="224"/>
      <c r="E5011" s="105"/>
      <c r="F5011" s="105"/>
      <c r="G5011" s="105"/>
      <c r="H5011" s="105"/>
      <c r="I5011" s="105"/>
      <c r="J5011" s="105"/>
      <c r="K5011" s="105"/>
      <c r="L5011" s="105"/>
      <c r="M5011" s="105"/>
      <c r="N5011" s="106"/>
      <c r="O5011" s="105"/>
      <c r="P5011" s="105"/>
      <c r="Q5011" s="105"/>
      <c r="R5011" s="105"/>
      <c r="S5011" s="105"/>
      <c r="T5011" s="105"/>
    </row>
    <row r="5012" ht="14.25" customHeight="1">
      <c r="A5012" s="107"/>
      <c r="B5012" s="116"/>
      <c r="C5012" s="116"/>
      <c r="D5012" s="224"/>
      <c r="E5012" s="105"/>
      <c r="F5012" s="105"/>
      <c r="G5012" s="105"/>
      <c r="H5012" s="105"/>
      <c r="I5012" s="105"/>
      <c r="J5012" s="105"/>
      <c r="K5012" s="105"/>
      <c r="L5012" s="105"/>
      <c r="M5012" s="105"/>
      <c r="N5012" s="106"/>
      <c r="O5012" s="105"/>
      <c r="P5012" s="105"/>
      <c r="Q5012" s="105"/>
      <c r="R5012" s="105"/>
      <c r="S5012" s="105"/>
      <c r="T5012" s="105"/>
    </row>
    <row r="5013" ht="14.25" customHeight="1">
      <c r="A5013" s="107"/>
      <c r="B5013" s="116"/>
      <c r="C5013" s="116"/>
      <c r="D5013" s="224"/>
      <c r="E5013" s="105"/>
      <c r="F5013" s="105"/>
      <c r="G5013" s="105"/>
      <c r="H5013" s="105"/>
      <c r="I5013" s="105"/>
      <c r="J5013" s="105"/>
      <c r="K5013" s="105"/>
      <c r="L5013" s="105"/>
      <c r="M5013" s="105"/>
      <c r="N5013" s="106"/>
      <c r="O5013" s="105"/>
      <c r="P5013" s="105"/>
      <c r="Q5013" s="105"/>
      <c r="R5013" s="105"/>
      <c r="S5013" s="105"/>
      <c r="T5013" s="105"/>
    </row>
    <row r="5014" ht="14.25" customHeight="1">
      <c r="A5014" s="107"/>
      <c r="B5014" s="116"/>
      <c r="C5014" s="116"/>
      <c r="D5014" s="224"/>
      <c r="E5014" s="105"/>
      <c r="F5014" s="105"/>
      <c r="G5014" s="105"/>
      <c r="H5014" s="105"/>
      <c r="I5014" s="105"/>
      <c r="J5014" s="105"/>
      <c r="K5014" s="105"/>
      <c r="L5014" s="105"/>
      <c r="M5014" s="105"/>
      <c r="N5014" s="106"/>
      <c r="O5014" s="105"/>
      <c r="P5014" s="105"/>
      <c r="Q5014" s="105"/>
      <c r="R5014" s="105"/>
      <c r="S5014" s="105"/>
      <c r="T5014" s="105"/>
    </row>
    <row r="5015" ht="14.25" customHeight="1">
      <c r="A5015" s="107"/>
      <c r="B5015" s="116"/>
      <c r="C5015" s="116"/>
      <c r="D5015" s="224"/>
      <c r="E5015" s="105"/>
      <c r="F5015" s="105"/>
      <c r="G5015" s="105"/>
      <c r="H5015" s="105"/>
      <c r="I5015" s="105"/>
      <c r="J5015" s="105"/>
      <c r="K5015" s="105"/>
      <c r="L5015" s="105"/>
      <c r="M5015" s="105"/>
      <c r="N5015" s="106"/>
      <c r="O5015" s="105"/>
      <c r="P5015" s="105"/>
      <c r="Q5015" s="105"/>
      <c r="R5015" s="105"/>
      <c r="S5015" s="105"/>
      <c r="T5015" s="105"/>
    </row>
    <row r="5016" ht="14.25" customHeight="1">
      <c r="A5016" s="107"/>
      <c r="B5016" s="116"/>
      <c r="C5016" s="116"/>
      <c r="D5016" s="224"/>
      <c r="E5016" s="105"/>
      <c r="F5016" s="105"/>
      <c r="G5016" s="105"/>
      <c r="H5016" s="105"/>
      <c r="I5016" s="105"/>
      <c r="J5016" s="105"/>
      <c r="K5016" s="105"/>
      <c r="L5016" s="105"/>
      <c r="M5016" s="105"/>
      <c r="N5016" s="106"/>
      <c r="O5016" s="105"/>
      <c r="P5016" s="105"/>
      <c r="Q5016" s="105"/>
      <c r="R5016" s="105"/>
      <c r="S5016" s="105"/>
      <c r="T5016" s="105"/>
    </row>
    <row r="5017" ht="14.25" customHeight="1">
      <c r="A5017" s="107"/>
      <c r="B5017" s="116"/>
      <c r="C5017" s="116"/>
      <c r="D5017" s="224"/>
      <c r="E5017" s="105"/>
      <c r="F5017" s="105"/>
      <c r="G5017" s="105"/>
      <c r="H5017" s="105"/>
      <c r="I5017" s="105"/>
      <c r="J5017" s="105"/>
      <c r="K5017" s="105"/>
      <c r="L5017" s="105"/>
      <c r="M5017" s="105"/>
      <c r="N5017" s="106"/>
      <c r="O5017" s="105"/>
      <c r="P5017" s="105"/>
      <c r="Q5017" s="105"/>
      <c r="R5017" s="105"/>
      <c r="S5017" s="105"/>
      <c r="T5017" s="105"/>
    </row>
    <row r="5018" ht="14.25" customHeight="1">
      <c r="A5018" s="107"/>
      <c r="B5018" s="116"/>
      <c r="C5018" s="116"/>
      <c r="D5018" s="224"/>
      <c r="E5018" s="105"/>
      <c r="F5018" s="105"/>
      <c r="G5018" s="105"/>
      <c r="H5018" s="105"/>
      <c r="I5018" s="105"/>
      <c r="J5018" s="105"/>
      <c r="K5018" s="105"/>
      <c r="L5018" s="105"/>
      <c r="M5018" s="105"/>
      <c r="N5018" s="106"/>
      <c r="O5018" s="105"/>
      <c r="P5018" s="105"/>
      <c r="Q5018" s="105"/>
      <c r="R5018" s="105"/>
      <c r="S5018" s="105"/>
      <c r="T5018" s="105"/>
    </row>
    <row r="5019" ht="14.25" customHeight="1">
      <c r="A5019" s="107"/>
      <c r="B5019" s="116"/>
      <c r="C5019" s="116"/>
      <c r="D5019" s="224"/>
      <c r="E5019" s="105"/>
      <c r="F5019" s="105"/>
      <c r="G5019" s="105"/>
      <c r="H5019" s="105"/>
      <c r="I5019" s="105"/>
      <c r="J5019" s="105"/>
      <c r="K5019" s="105"/>
      <c r="L5019" s="105"/>
      <c r="M5019" s="105"/>
      <c r="N5019" s="106"/>
      <c r="O5019" s="105"/>
      <c r="P5019" s="105"/>
      <c r="Q5019" s="105"/>
      <c r="R5019" s="105"/>
      <c r="S5019" s="105"/>
      <c r="T5019" s="105"/>
    </row>
    <row r="5020" ht="14.25" customHeight="1">
      <c r="A5020" s="107"/>
      <c r="B5020" s="116"/>
      <c r="C5020" s="116"/>
      <c r="D5020" s="224"/>
      <c r="E5020" s="105"/>
      <c r="F5020" s="105"/>
      <c r="G5020" s="105"/>
      <c r="H5020" s="105"/>
      <c r="I5020" s="105"/>
      <c r="J5020" s="105"/>
      <c r="K5020" s="105"/>
      <c r="L5020" s="105"/>
      <c r="M5020" s="105"/>
      <c r="N5020" s="106"/>
      <c r="O5020" s="105"/>
      <c r="P5020" s="105"/>
      <c r="Q5020" s="105"/>
      <c r="R5020" s="105"/>
      <c r="S5020" s="105"/>
      <c r="T5020" s="105"/>
    </row>
    <row r="5021" ht="14.25" customHeight="1">
      <c r="A5021" s="107"/>
      <c r="B5021" s="116"/>
      <c r="C5021" s="116"/>
      <c r="D5021" s="224"/>
      <c r="E5021" s="105"/>
      <c r="F5021" s="105"/>
      <c r="G5021" s="105"/>
      <c r="H5021" s="105"/>
      <c r="I5021" s="105"/>
      <c r="J5021" s="105"/>
      <c r="K5021" s="105"/>
      <c r="L5021" s="105"/>
      <c r="M5021" s="105"/>
      <c r="N5021" s="106"/>
      <c r="O5021" s="105"/>
      <c r="P5021" s="105"/>
      <c r="Q5021" s="105"/>
      <c r="R5021" s="105"/>
      <c r="S5021" s="105"/>
      <c r="T5021" s="105"/>
    </row>
    <row r="5022" ht="14.25" customHeight="1">
      <c r="A5022" s="107"/>
      <c r="B5022" s="116"/>
      <c r="C5022" s="116"/>
      <c r="D5022" s="224"/>
      <c r="E5022" s="105"/>
      <c r="F5022" s="105"/>
      <c r="G5022" s="105"/>
      <c r="H5022" s="105"/>
      <c r="I5022" s="105"/>
      <c r="J5022" s="105"/>
      <c r="K5022" s="105"/>
      <c r="L5022" s="105"/>
      <c r="M5022" s="105"/>
      <c r="N5022" s="106"/>
      <c r="O5022" s="105"/>
      <c r="P5022" s="105"/>
      <c r="Q5022" s="105"/>
      <c r="R5022" s="105"/>
      <c r="S5022" s="105"/>
      <c r="T5022" s="105"/>
    </row>
    <row r="5023" ht="14.25" customHeight="1">
      <c r="A5023" s="107"/>
      <c r="B5023" s="116"/>
      <c r="C5023" s="116"/>
      <c r="D5023" s="224"/>
      <c r="E5023" s="105"/>
      <c r="F5023" s="105"/>
      <c r="G5023" s="105"/>
      <c r="H5023" s="105"/>
      <c r="I5023" s="105"/>
      <c r="J5023" s="105"/>
      <c r="K5023" s="105"/>
      <c r="L5023" s="105"/>
      <c r="M5023" s="105"/>
      <c r="N5023" s="106"/>
      <c r="O5023" s="105"/>
      <c r="P5023" s="105"/>
      <c r="Q5023" s="105"/>
      <c r="R5023" s="105"/>
      <c r="S5023" s="105"/>
      <c r="T5023" s="105"/>
    </row>
    <row r="5024" ht="14.25" customHeight="1">
      <c r="A5024" s="107"/>
      <c r="B5024" s="116"/>
      <c r="C5024" s="116"/>
      <c r="D5024" s="224"/>
      <c r="E5024" s="105"/>
      <c r="F5024" s="105"/>
      <c r="G5024" s="105"/>
      <c r="H5024" s="105"/>
      <c r="I5024" s="105"/>
      <c r="J5024" s="105"/>
      <c r="K5024" s="105"/>
      <c r="L5024" s="105"/>
      <c r="M5024" s="105"/>
      <c r="N5024" s="106"/>
      <c r="O5024" s="105"/>
      <c r="P5024" s="105"/>
      <c r="Q5024" s="105"/>
      <c r="R5024" s="105"/>
      <c r="S5024" s="105"/>
      <c r="T5024" s="105"/>
    </row>
    <row r="5025" ht="14.25" customHeight="1">
      <c r="A5025" s="107"/>
      <c r="B5025" s="116"/>
      <c r="C5025" s="116"/>
      <c r="D5025" s="224"/>
      <c r="E5025" s="105"/>
      <c r="F5025" s="105"/>
      <c r="G5025" s="105"/>
      <c r="H5025" s="105"/>
      <c r="I5025" s="105"/>
      <c r="J5025" s="105"/>
      <c r="K5025" s="105"/>
      <c r="L5025" s="105"/>
      <c r="M5025" s="105"/>
      <c r="N5025" s="106"/>
      <c r="O5025" s="105"/>
      <c r="P5025" s="105"/>
      <c r="Q5025" s="105"/>
      <c r="R5025" s="105"/>
      <c r="S5025" s="105"/>
      <c r="T5025" s="105"/>
    </row>
    <row r="5026" ht="14.25" customHeight="1">
      <c r="A5026" s="107"/>
      <c r="B5026" s="116"/>
      <c r="C5026" s="116"/>
      <c r="D5026" s="224"/>
      <c r="E5026" s="105"/>
      <c r="F5026" s="105"/>
      <c r="G5026" s="105"/>
      <c r="H5026" s="105"/>
      <c r="I5026" s="105"/>
      <c r="J5026" s="105"/>
      <c r="K5026" s="105"/>
      <c r="L5026" s="105"/>
      <c r="M5026" s="105"/>
      <c r="N5026" s="106"/>
      <c r="O5026" s="105"/>
      <c r="P5026" s="105"/>
      <c r="Q5026" s="105"/>
      <c r="R5026" s="105"/>
      <c r="S5026" s="105"/>
      <c r="T5026" s="105"/>
    </row>
    <row r="5027" ht="14.25" customHeight="1">
      <c r="A5027" s="107"/>
      <c r="B5027" s="116"/>
      <c r="C5027" s="116"/>
      <c r="D5027" s="224"/>
      <c r="E5027" s="105"/>
      <c r="F5027" s="105"/>
      <c r="G5027" s="105"/>
      <c r="H5027" s="105"/>
      <c r="I5027" s="105"/>
      <c r="J5027" s="105"/>
      <c r="K5027" s="105"/>
      <c r="L5027" s="105"/>
      <c r="M5027" s="105"/>
      <c r="N5027" s="106"/>
      <c r="O5027" s="105"/>
      <c r="P5027" s="105"/>
      <c r="Q5027" s="105"/>
      <c r="R5027" s="105"/>
      <c r="S5027" s="105"/>
      <c r="T5027" s="105"/>
    </row>
    <row r="5028" ht="14.25" customHeight="1">
      <c r="A5028" s="107"/>
      <c r="B5028" s="116"/>
      <c r="C5028" s="116"/>
      <c r="D5028" s="224"/>
      <c r="E5028" s="105"/>
      <c r="F5028" s="105"/>
      <c r="G5028" s="105"/>
      <c r="H5028" s="105"/>
      <c r="I5028" s="105"/>
      <c r="J5028" s="105"/>
      <c r="K5028" s="105"/>
      <c r="L5028" s="105"/>
      <c r="M5028" s="105"/>
      <c r="N5028" s="106"/>
      <c r="O5028" s="105"/>
      <c r="P5028" s="105"/>
      <c r="Q5028" s="105"/>
      <c r="R5028" s="105"/>
      <c r="S5028" s="105"/>
      <c r="T5028" s="105"/>
    </row>
    <row r="5029" ht="14.25" customHeight="1">
      <c r="A5029" s="107"/>
      <c r="B5029" s="116"/>
      <c r="C5029" s="116"/>
      <c r="D5029" s="224"/>
      <c r="E5029" s="105"/>
      <c r="F5029" s="105"/>
      <c r="G5029" s="105"/>
      <c r="H5029" s="105"/>
      <c r="I5029" s="105"/>
      <c r="J5029" s="105"/>
      <c r="K5029" s="105"/>
      <c r="L5029" s="105"/>
      <c r="M5029" s="105"/>
      <c r="N5029" s="106"/>
      <c r="O5029" s="105"/>
      <c r="P5029" s="105"/>
      <c r="Q5029" s="105"/>
      <c r="R5029" s="105"/>
      <c r="S5029" s="105"/>
      <c r="T5029" s="105"/>
    </row>
    <row r="5030" ht="14.25" customHeight="1">
      <c r="A5030" s="107"/>
      <c r="B5030" s="116"/>
      <c r="C5030" s="116"/>
      <c r="D5030" s="224"/>
      <c r="E5030" s="105"/>
      <c r="F5030" s="105"/>
      <c r="G5030" s="105"/>
      <c r="H5030" s="105"/>
      <c r="I5030" s="105"/>
      <c r="J5030" s="105"/>
      <c r="K5030" s="105"/>
      <c r="L5030" s="105"/>
      <c r="M5030" s="105"/>
      <c r="N5030" s="106"/>
      <c r="O5030" s="105"/>
      <c r="P5030" s="105"/>
      <c r="Q5030" s="105"/>
      <c r="R5030" s="105"/>
      <c r="S5030" s="105"/>
      <c r="T5030" s="105"/>
    </row>
    <row r="5031" ht="14.25" customHeight="1">
      <c r="A5031" s="107"/>
      <c r="B5031" s="116"/>
      <c r="C5031" s="116"/>
      <c r="D5031" s="224"/>
      <c r="E5031" s="105"/>
      <c r="F5031" s="105"/>
      <c r="G5031" s="105"/>
      <c r="H5031" s="105"/>
      <c r="I5031" s="105"/>
      <c r="J5031" s="105"/>
      <c r="K5031" s="105"/>
      <c r="L5031" s="105"/>
      <c r="M5031" s="105"/>
      <c r="N5031" s="106"/>
      <c r="O5031" s="105"/>
      <c r="P5031" s="105"/>
      <c r="Q5031" s="105"/>
      <c r="R5031" s="105"/>
      <c r="S5031" s="105"/>
      <c r="T5031" s="105"/>
    </row>
    <row r="5032" ht="14.25" customHeight="1">
      <c r="A5032" s="107"/>
      <c r="B5032" s="116"/>
      <c r="C5032" s="116"/>
      <c r="D5032" s="224"/>
      <c r="E5032" s="105"/>
      <c r="F5032" s="105"/>
      <c r="G5032" s="105"/>
      <c r="H5032" s="105"/>
      <c r="I5032" s="105"/>
      <c r="J5032" s="105"/>
      <c r="K5032" s="105"/>
      <c r="L5032" s="105"/>
      <c r="M5032" s="105"/>
      <c r="N5032" s="106"/>
      <c r="O5032" s="105"/>
      <c r="P5032" s="105"/>
      <c r="Q5032" s="105"/>
      <c r="R5032" s="105"/>
      <c r="S5032" s="105"/>
      <c r="T5032" s="105"/>
    </row>
    <row r="5033" ht="14.25" customHeight="1">
      <c r="A5033" s="107"/>
      <c r="B5033" s="116"/>
      <c r="C5033" s="116"/>
      <c r="D5033" s="224"/>
      <c r="E5033" s="105"/>
      <c r="F5033" s="105"/>
      <c r="G5033" s="105"/>
      <c r="H5033" s="105"/>
      <c r="I5033" s="105"/>
      <c r="J5033" s="105"/>
      <c r="K5033" s="105"/>
      <c r="L5033" s="105"/>
      <c r="M5033" s="105"/>
      <c r="N5033" s="106"/>
      <c r="O5033" s="105"/>
      <c r="P5033" s="105"/>
      <c r="Q5033" s="105"/>
      <c r="R5033" s="105"/>
      <c r="S5033" s="105"/>
      <c r="T5033" s="105"/>
    </row>
    <row r="5034" ht="14.25" customHeight="1">
      <c r="A5034" s="107"/>
      <c r="B5034" s="116"/>
      <c r="C5034" s="116"/>
      <c r="D5034" s="224"/>
      <c r="E5034" s="105"/>
      <c r="F5034" s="105"/>
      <c r="G5034" s="105"/>
      <c r="H5034" s="105"/>
      <c r="I5034" s="105"/>
      <c r="J5034" s="105"/>
      <c r="K5034" s="105"/>
      <c r="L5034" s="105"/>
      <c r="M5034" s="105"/>
      <c r="N5034" s="106"/>
      <c r="O5034" s="105"/>
      <c r="P5034" s="105"/>
      <c r="Q5034" s="105"/>
      <c r="R5034" s="105"/>
      <c r="S5034" s="105"/>
      <c r="T5034" s="105"/>
    </row>
    <row r="5035" ht="14.25" customHeight="1">
      <c r="A5035" s="107"/>
      <c r="B5035" s="116"/>
      <c r="C5035" s="116"/>
      <c r="D5035" s="224"/>
      <c r="E5035" s="105"/>
      <c r="F5035" s="105"/>
      <c r="G5035" s="105"/>
      <c r="H5035" s="105"/>
      <c r="I5035" s="105"/>
      <c r="J5035" s="105"/>
      <c r="K5035" s="105"/>
      <c r="L5035" s="105"/>
      <c r="M5035" s="105"/>
      <c r="N5035" s="106"/>
      <c r="O5035" s="105"/>
      <c r="P5035" s="105"/>
      <c r="Q5035" s="105"/>
      <c r="R5035" s="105"/>
      <c r="S5035" s="105"/>
      <c r="T5035" s="105"/>
    </row>
    <row r="5036" ht="14.25" customHeight="1">
      <c r="A5036" s="107"/>
      <c r="B5036" s="116"/>
      <c r="C5036" s="116"/>
      <c r="D5036" s="224"/>
      <c r="E5036" s="105"/>
      <c r="F5036" s="105"/>
      <c r="G5036" s="105"/>
      <c r="H5036" s="105"/>
      <c r="I5036" s="105"/>
      <c r="J5036" s="105"/>
      <c r="K5036" s="105"/>
      <c r="L5036" s="105"/>
      <c r="M5036" s="105"/>
      <c r="N5036" s="106"/>
      <c r="O5036" s="105"/>
      <c r="P5036" s="105"/>
      <c r="Q5036" s="105"/>
      <c r="R5036" s="105"/>
      <c r="S5036" s="105"/>
      <c r="T5036" s="105"/>
    </row>
    <row r="5037" ht="14.25" customHeight="1">
      <c r="A5037" s="107"/>
      <c r="B5037" s="116"/>
      <c r="C5037" s="116"/>
      <c r="D5037" s="224"/>
      <c r="E5037" s="105"/>
      <c r="F5037" s="105"/>
      <c r="G5037" s="105"/>
      <c r="H5037" s="105"/>
      <c r="I5037" s="105"/>
      <c r="J5037" s="105"/>
      <c r="K5037" s="105"/>
      <c r="L5037" s="105"/>
      <c r="M5037" s="105"/>
      <c r="N5037" s="106"/>
      <c r="O5037" s="105"/>
      <c r="P5037" s="105"/>
      <c r="Q5037" s="105"/>
      <c r="R5037" s="105"/>
      <c r="S5037" s="105"/>
      <c r="T5037" s="105"/>
    </row>
    <row r="5038" ht="14.25" customHeight="1">
      <c r="A5038" s="107"/>
      <c r="B5038" s="116"/>
      <c r="C5038" s="116"/>
      <c r="D5038" s="224"/>
      <c r="E5038" s="105"/>
      <c r="F5038" s="105"/>
      <c r="G5038" s="105"/>
      <c r="H5038" s="105"/>
      <c r="I5038" s="105"/>
      <c r="J5038" s="105"/>
      <c r="K5038" s="105"/>
      <c r="L5038" s="105"/>
      <c r="M5038" s="105"/>
      <c r="N5038" s="106"/>
      <c r="O5038" s="105"/>
      <c r="P5038" s="105"/>
      <c r="Q5038" s="105"/>
      <c r="R5038" s="105"/>
      <c r="S5038" s="105"/>
      <c r="T5038" s="105"/>
    </row>
    <row r="5039" ht="14.25" customHeight="1">
      <c r="A5039" s="107"/>
      <c r="B5039" s="116"/>
      <c r="C5039" s="116"/>
      <c r="D5039" s="224"/>
      <c r="E5039" s="105"/>
      <c r="F5039" s="105"/>
      <c r="G5039" s="105"/>
      <c r="H5039" s="105"/>
      <c r="I5039" s="105"/>
      <c r="J5039" s="105"/>
      <c r="K5039" s="105"/>
      <c r="L5039" s="105"/>
      <c r="M5039" s="105"/>
      <c r="N5039" s="106"/>
      <c r="O5039" s="105"/>
      <c r="P5039" s="105"/>
      <c r="Q5039" s="105"/>
      <c r="R5039" s="105"/>
      <c r="S5039" s="105"/>
      <c r="T5039" s="105"/>
    </row>
    <row r="5040" ht="14.25" customHeight="1">
      <c r="A5040" s="107"/>
      <c r="B5040" s="116"/>
      <c r="C5040" s="116"/>
      <c r="D5040" s="224"/>
      <c r="E5040" s="105"/>
      <c r="F5040" s="105"/>
      <c r="G5040" s="105"/>
      <c r="H5040" s="105"/>
      <c r="I5040" s="105"/>
      <c r="J5040" s="105"/>
      <c r="K5040" s="105"/>
      <c r="L5040" s="105"/>
      <c r="M5040" s="105"/>
      <c r="N5040" s="106"/>
      <c r="O5040" s="105"/>
      <c r="P5040" s="105"/>
      <c r="Q5040" s="105"/>
      <c r="R5040" s="105"/>
      <c r="S5040" s="105"/>
      <c r="T5040" s="105"/>
    </row>
    <row r="5041" ht="14.25" customHeight="1">
      <c r="A5041" s="107"/>
      <c r="B5041" s="116"/>
      <c r="C5041" s="116"/>
      <c r="D5041" s="224"/>
      <c r="E5041" s="105"/>
      <c r="F5041" s="105"/>
      <c r="G5041" s="105"/>
      <c r="H5041" s="105"/>
      <c r="I5041" s="105"/>
      <c r="J5041" s="105"/>
      <c r="K5041" s="105"/>
      <c r="L5041" s="105"/>
      <c r="M5041" s="105"/>
      <c r="N5041" s="106"/>
      <c r="O5041" s="105"/>
      <c r="P5041" s="105"/>
      <c r="Q5041" s="105"/>
      <c r="R5041" s="105"/>
      <c r="S5041" s="105"/>
      <c r="T5041" s="105"/>
    </row>
    <row r="5042" ht="14.25" customHeight="1">
      <c r="A5042" s="107"/>
      <c r="B5042" s="116"/>
      <c r="C5042" s="116"/>
      <c r="D5042" s="224"/>
      <c r="E5042" s="105"/>
      <c r="F5042" s="105"/>
      <c r="G5042" s="105"/>
      <c r="H5042" s="105"/>
      <c r="I5042" s="105"/>
      <c r="J5042" s="105"/>
      <c r="K5042" s="105"/>
      <c r="L5042" s="105"/>
      <c r="M5042" s="105"/>
      <c r="N5042" s="106"/>
      <c r="O5042" s="105"/>
      <c r="P5042" s="105"/>
      <c r="Q5042" s="105"/>
      <c r="R5042" s="105"/>
      <c r="S5042" s="105"/>
      <c r="T5042" s="105"/>
    </row>
    <row r="5043" ht="14.25" customHeight="1">
      <c r="A5043" s="107"/>
      <c r="B5043" s="116"/>
      <c r="C5043" s="116"/>
      <c r="D5043" s="224"/>
      <c r="E5043" s="105"/>
      <c r="F5043" s="105"/>
      <c r="G5043" s="105"/>
      <c r="H5043" s="105"/>
      <c r="I5043" s="105"/>
      <c r="J5043" s="105"/>
      <c r="K5043" s="105"/>
      <c r="L5043" s="105"/>
      <c r="M5043" s="105"/>
      <c r="N5043" s="106"/>
      <c r="O5043" s="105"/>
      <c r="P5043" s="105"/>
      <c r="Q5043" s="105"/>
      <c r="R5043" s="105"/>
      <c r="S5043" s="105"/>
      <c r="T5043" s="105"/>
    </row>
    <row r="5044" ht="14.25" customHeight="1">
      <c r="A5044" s="107"/>
      <c r="B5044" s="116"/>
      <c r="C5044" s="116"/>
      <c r="D5044" s="224"/>
      <c r="E5044" s="105"/>
      <c r="F5044" s="105"/>
      <c r="G5044" s="105"/>
      <c r="H5044" s="105"/>
      <c r="I5044" s="105"/>
      <c r="J5044" s="105"/>
      <c r="K5044" s="105"/>
      <c r="L5044" s="105"/>
      <c r="M5044" s="105"/>
      <c r="N5044" s="106"/>
      <c r="O5044" s="105"/>
      <c r="P5044" s="105"/>
      <c r="Q5044" s="105"/>
      <c r="R5044" s="105"/>
      <c r="S5044" s="105"/>
      <c r="T5044" s="105"/>
    </row>
    <row r="5045" ht="14.25" customHeight="1">
      <c r="A5045" s="107"/>
      <c r="B5045" s="116"/>
      <c r="C5045" s="116"/>
      <c r="D5045" s="224"/>
      <c r="E5045" s="105"/>
      <c r="F5045" s="105"/>
      <c r="G5045" s="105"/>
      <c r="H5045" s="105"/>
      <c r="I5045" s="105"/>
      <c r="J5045" s="105"/>
      <c r="K5045" s="105"/>
      <c r="L5045" s="105"/>
      <c r="M5045" s="105"/>
      <c r="N5045" s="106"/>
      <c r="O5045" s="105"/>
      <c r="P5045" s="105"/>
      <c r="Q5045" s="105"/>
      <c r="R5045" s="105"/>
      <c r="S5045" s="105"/>
      <c r="T5045" s="105"/>
    </row>
    <row r="5046" ht="14.25" customHeight="1">
      <c r="A5046" s="107"/>
      <c r="B5046" s="116"/>
      <c r="C5046" s="116"/>
      <c r="D5046" s="224"/>
      <c r="E5046" s="105"/>
      <c r="F5046" s="105"/>
      <c r="G5046" s="105"/>
      <c r="H5046" s="105"/>
      <c r="I5046" s="105"/>
      <c r="J5046" s="105"/>
      <c r="K5046" s="105"/>
      <c r="L5046" s="105"/>
      <c r="M5046" s="105"/>
      <c r="N5046" s="106"/>
      <c r="O5046" s="105"/>
      <c r="P5046" s="105"/>
      <c r="Q5046" s="105"/>
      <c r="R5046" s="105"/>
      <c r="S5046" s="105"/>
      <c r="T5046" s="105"/>
    </row>
    <row r="5047" ht="14.25" customHeight="1">
      <c r="A5047" s="107"/>
      <c r="B5047" s="116"/>
      <c r="C5047" s="116"/>
      <c r="D5047" s="224"/>
      <c r="E5047" s="105"/>
      <c r="F5047" s="105"/>
      <c r="G5047" s="105"/>
      <c r="H5047" s="105"/>
      <c r="I5047" s="105"/>
      <c r="J5047" s="105"/>
      <c r="K5047" s="105"/>
      <c r="L5047" s="105"/>
      <c r="M5047" s="105"/>
      <c r="N5047" s="106"/>
      <c r="O5047" s="105"/>
      <c r="P5047" s="105"/>
      <c r="Q5047" s="105"/>
      <c r="R5047" s="105"/>
      <c r="S5047" s="105"/>
      <c r="T5047" s="105"/>
    </row>
    <row r="5048" ht="14.25" customHeight="1">
      <c r="A5048" s="107"/>
      <c r="B5048" s="116"/>
      <c r="C5048" s="116"/>
      <c r="D5048" s="224"/>
      <c r="E5048" s="105"/>
      <c r="F5048" s="105"/>
      <c r="G5048" s="105"/>
      <c r="H5048" s="105"/>
      <c r="I5048" s="105"/>
      <c r="J5048" s="105"/>
      <c r="K5048" s="105"/>
      <c r="L5048" s="105"/>
      <c r="M5048" s="105"/>
      <c r="N5048" s="106"/>
      <c r="O5048" s="105"/>
      <c r="P5048" s="105"/>
      <c r="Q5048" s="105"/>
      <c r="R5048" s="105"/>
      <c r="S5048" s="105"/>
      <c r="T5048" s="105"/>
    </row>
    <row r="5049" ht="14.25" customHeight="1">
      <c r="A5049" s="107"/>
      <c r="B5049" s="116"/>
      <c r="C5049" s="116"/>
      <c r="D5049" s="224"/>
      <c r="E5049" s="105"/>
      <c r="F5049" s="105"/>
      <c r="G5049" s="105"/>
      <c r="H5049" s="105"/>
      <c r="I5049" s="105"/>
      <c r="J5049" s="105"/>
      <c r="K5049" s="105"/>
      <c r="L5049" s="105"/>
      <c r="M5049" s="105"/>
      <c r="N5049" s="106"/>
      <c r="O5049" s="105"/>
      <c r="P5049" s="105"/>
      <c r="Q5049" s="105"/>
      <c r="R5049" s="105"/>
      <c r="S5049" s="105"/>
      <c r="T5049" s="105"/>
    </row>
    <row r="5050" ht="14.25" customHeight="1">
      <c r="A5050" s="107"/>
      <c r="B5050" s="116"/>
      <c r="C5050" s="116"/>
      <c r="D5050" s="224"/>
      <c r="E5050" s="105"/>
      <c r="F5050" s="105"/>
      <c r="G5050" s="105"/>
      <c r="H5050" s="105"/>
      <c r="I5050" s="105"/>
      <c r="J5050" s="105"/>
      <c r="K5050" s="105"/>
      <c r="L5050" s="105"/>
      <c r="M5050" s="105"/>
      <c r="N5050" s="106"/>
      <c r="O5050" s="105"/>
      <c r="P5050" s="105"/>
      <c r="Q5050" s="105"/>
      <c r="R5050" s="105"/>
      <c r="S5050" s="105"/>
      <c r="T5050" s="105"/>
    </row>
    <row r="5051" ht="14.25" customHeight="1">
      <c r="A5051" s="107"/>
      <c r="B5051" s="116"/>
      <c r="C5051" s="116"/>
      <c r="D5051" s="224"/>
      <c r="E5051" s="105"/>
      <c r="F5051" s="105"/>
      <c r="G5051" s="105"/>
      <c r="H5051" s="105"/>
      <c r="I5051" s="105"/>
      <c r="J5051" s="105"/>
      <c r="K5051" s="105"/>
      <c r="L5051" s="105"/>
      <c r="M5051" s="105"/>
      <c r="N5051" s="106"/>
      <c r="O5051" s="105"/>
      <c r="P5051" s="105"/>
      <c r="Q5051" s="105"/>
      <c r="R5051" s="105"/>
      <c r="S5051" s="105"/>
      <c r="T5051" s="105"/>
    </row>
    <row r="5052" ht="14.25" customHeight="1">
      <c r="A5052" s="107"/>
      <c r="B5052" s="116"/>
      <c r="C5052" s="116"/>
      <c r="D5052" s="224"/>
      <c r="E5052" s="105"/>
      <c r="F5052" s="105"/>
      <c r="G5052" s="105"/>
      <c r="H5052" s="105"/>
      <c r="I5052" s="105"/>
      <c r="J5052" s="105"/>
      <c r="K5052" s="105"/>
      <c r="L5052" s="105"/>
      <c r="M5052" s="105"/>
      <c r="N5052" s="106"/>
      <c r="O5052" s="105"/>
      <c r="P5052" s="105"/>
      <c r="Q5052" s="105"/>
      <c r="R5052" s="105"/>
      <c r="S5052" s="105"/>
      <c r="T5052" s="105"/>
    </row>
    <row r="5053" ht="14.25" customHeight="1">
      <c r="A5053" s="107"/>
      <c r="B5053" s="116"/>
      <c r="C5053" s="116"/>
      <c r="D5053" s="224"/>
      <c r="E5053" s="105"/>
      <c r="F5053" s="105"/>
      <c r="G5053" s="105"/>
      <c r="H5053" s="105"/>
      <c r="I5053" s="105"/>
      <c r="J5053" s="105"/>
      <c r="K5053" s="105"/>
      <c r="L5053" s="105"/>
      <c r="M5053" s="105"/>
      <c r="N5053" s="106"/>
      <c r="O5053" s="105"/>
      <c r="P5053" s="105"/>
      <c r="Q5053" s="105"/>
      <c r="R5053" s="105"/>
      <c r="S5053" s="105"/>
      <c r="T5053" s="105"/>
    </row>
    <row r="5054" ht="14.25" customHeight="1">
      <c r="A5054" s="107"/>
      <c r="B5054" s="116"/>
      <c r="C5054" s="116"/>
      <c r="D5054" s="224"/>
      <c r="E5054" s="105"/>
      <c r="F5054" s="105"/>
      <c r="G5054" s="105"/>
      <c r="H5054" s="105"/>
      <c r="I5054" s="105"/>
      <c r="J5054" s="105"/>
      <c r="K5054" s="105"/>
      <c r="L5054" s="105"/>
      <c r="M5054" s="105"/>
      <c r="N5054" s="106"/>
      <c r="O5054" s="105"/>
      <c r="P5054" s="105"/>
      <c r="Q5054" s="105"/>
      <c r="R5054" s="105"/>
      <c r="S5054" s="105"/>
      <c r="T5054" s="105"/>
    </row>
    <row r="5055" ht="14.25" customHeight="1">
      <c r="A5055" s="107"/>
      <c r="B5055" s="116"/>
      <c r="C5055" s="116"/>
      <c r="D5055" s="224"/>
      <c r="E5055" s="105"/>
      <c r="F5055" s="105"/>
      <c r="G5055" s="105"/>
      <c r="H5055" s="105"/>
      <c r="I5055" s="105"/>
      <c r="J5055" s="105"/>
      <c r="K5055" s="105"/>
      <c r="L5055" s="105"/>
      <c r="M5055" s="105"/>
      <c r="N5055" s="106"/>
      <c r="O5055" s="105"/>
      <c r="P5055" s="105"/>
      <c r="Q5055" s="105"/>
      <c r="R5055" s="105"/>
      <c r="S5055" s="105"/>
      <c r="T5055" s="105"/>
    </row>
    <row r="5056" ht="14.25" customHeight="1">
      <c r="A5056" s="107"/>
      <c r="B5056" s="116"/>
      <c r="C5056" s="116"/>
      <c r="D5056" s="224"/>
      <c r="E5056" s="105"/>
      <c r="F5056" s="105"/>
      <c r="G5056" s="105"/>
      <c r="H5056" s="105"/>
      <c r="I5056" s="105"/>
      <c r="J5056" s="105"/>
      <c r="K5056" s="105"/>
      <c r="L5056" s="105"/>
      <c r="M5056" s="105"/>
      <c r="N5056" s="106"/>
      <c r="O5056" s="105"/>
      <c r="P5056" s="105"/>
      <c r="Q5056" s="105"/>
      <c r="R5056" s="105"/>
      <c r="S5056" s="105"/>
      <c r="T5056" s="105"/>
    </row>
    <row r="5057" ht="14.25" customHeight="1">
      <c r="A5057" s="107"/>
      <c r="B5057" s="116"/>
      <c r="C5057" s="116"/>
      <c r="D5057" s="224"/>
      <c r="E5057" s="105"/>
      <c r="F5057" s="105"/>
      <c r="G5057" s="105"/>
      <c r="H5057" s="105"/>
      <c r="I5057" s="105"/>
      <c r="J5057" s="105"/>
      <c r="K5057" s="105"/>
      <c r="L5057" s="105"/>
      <c r="M5057" s="105"/>
      <c r="N5057" s="106"/>
      <c r="O5057" s="105"/>
      <c r="P5057" s="105"/>
      <c r="Q5057" s="105"/>
      <c r="R5057" s="105"/>
      <c r="S5057" s="105"/>
      <c r="T5057" s="105"/>
    </row>
    <row r="5058" ht="14.25" customHeight="1">
      <c r="A5058" s="107"/>
      <c r="B5058" s="116"/>
      <c r="C5058" s="116"/>
      <c r="D5058" s="224"/>
      <c r="E5058" s="105"/>
      <c r="F5058" s="105"/>
      <c r="G5058" s="105"/>
      <c r="H5058" s="105"/>
      <c r="I5058" s="105"/>
      <c r="J5058" s="105"/>
      <c r="K5058" s="105"/>
      <c r="L5058" s="105"/>
      <c r="M5058" s="105"/>
      <c r="N5058" s="106"/>
      <c r="O5058" s="105"/>
      <c r="P5058" s="105"/>
      <c r="Q5058" s="105"/>
      <c r="R5058" s="105"/>
      <c r="S5058" s="105"/>
      <c r="T5058" s="105"/>
    </row>
    <row r="5059" ht="14.25" customHeight="1">
      <c r="A5059" s="107"/>
      <c r="B5059" s="116"/>
      <c r="C5059" s="116"/>
      <c r="D5059" s="224"/>
      <c r="E5059" s="105"/>
      <c r="F5059" s="105"/>
      <c r="G5059" s="105"/>
      <c r="H5059" s="105"/>
      <c r="I5059" s="105"/>
      <c r="J5059" s="105"/>
      <c r="K5059" s="105"/>
      <c r="L5059" s="105"/>
      <c r="M5059" s="105"/>
      <c r="N5059" s="106"/>
      <c r="O5059" s="105"/>
      <c r="P5059" s="105"/>
      <c r="Q5059" s="105"/>
      <c r="R5059" s="105"/>
      <c r="S5059" s="105"/>
      <c r="T5059" s="105"/>
    </row>
    <row r="5060" ht="14.25" customHeight="1">
      <c r="A5060" s="107"/>
      <c r="B5060" s="116"/>
      <c r="C5060" s="116"/>
      <c r="D5060" s="224"/>
      <c r="E5060" s="105"/>
      <c r="F5060" s="105"/>
      <c r="G5060" s="105"/>
      <c r="H5060" s="105"/>
      <c r="I5060" s="105"/>
      <c r="J5060" s="105"/>
      <c r="K5060" s="105"/>
      <c r="L5060" s="105"/>
      <c r="M5060" s="105"/>
      <c r="N5060" s="106"/>
      <c r="O5060" s="105"/>
      <c r="P5060" s="105"/>
      <c r="Q5060" s="105"/>
      <c r="R5060" s="105"/>
      <c r="S5060" s="105"/>
      <c r="T5060" s="105"/>
    </row>
    <row r="5061" ht="14.25" customHeight="1">
      <c r="A5061" s="107"/>
      <c r="B5061" s="116"/>
      <c r="C5061" s="116"/>
      <c r="D5061" s="224"/>
      <c r="E5061" s="105"/>
      <c r="F5061" s="105"/>
      <c r="G5061" s="105"/>
      <c r="H5061" s="105"/>
      <c r="I5061" s="105"/>
      <c r="J5061" s="105"/>
      <c r="K5061" s="105"/>
      <c r="L5061" s="105"/>
      <c r="M5061" s="105"/>
      <c r="N5061" s="106"/>
      <c r="O5061" s="105"/>
      <c r="P5061" s="105"/>
      <c r="Q5061" s="105"/>
      <c r="R5061" s="105"/>
      <c r="S5061" s="105"/>
      <c r="T5061" s="105"/>
    </row>
    <row r="5062" ht="14.25" customHeight="1">
      <c r="A5062" s="107"/>
      <c r="B5062" s="116"/>
      <c r="C5062" s="116"/>
      <c r="D5062" s="224"/>
      <c r="E5062" s="105"/>
      <c r="F5062" s="105"/>
      <c r="G5062" s="105"/>
      <c r="H5062" s="105"/>
      <c r="I5062" s="105"/>
      <c r="J5062" s="105"/>
      <c r="K5062" s="105"/>
      <c r="L5062" s="105"/>
      <c r="M5062" s="105"/>
      <c r="N5062" s="106"/>
      <c r="O5062" s="105"/>
      <c r="P5062" s="105"/>
      <c r="Q5062" s="105"/>
      <c r="R5062" s="105"/>
      <c r="S5062" s="105"/>
      <c r="T5062" s="105"/>
    </row>
    <row r="5063" ht="14.25" customHeight="1">
      <c r="A5063" s="107"/>
      <c r="B5063" s="116"/>
      <c r="C5063" s="116"/>
      <c r="D5063" s="224"/>
      <c r="E5063" s="105"/>
      <c r="F5063" s="105"/>
      <c r="G5063" s="105"/>
      <c r="H5063" s="105"/>
      <c r="I5063" s="105"/>
      <c r="J5063" s="105"/>
      <c r="K5063" s="105"/>
      <c r="L5063" s="105"/>
      <c r="M5063" s="105"/>
      <c r="N5063" s="106"/>
      <c r="O5063" s="105"/>
      <c r="P5063" s="105"/>
      <c r="Q5063" s="105"/>
      <c r="R5063" s="105"/>
      <c r="S5063" s="105"/>
      <c r="T5063" s="105"/>
    </row>
    <row r="5064" ht="14.25" customHeight="1">
      <c r="A5064" s="107"/>
      <c r="B5064" s="116"/>
      <c r="C5064" s="116"/>
      <c r="D5064" s="224"/>
      <c r="E5064" s="105"/>
      <c r="F5064" s="105"/>
      <c r="G5064" s="105"/>
      <c r="H5064" s="105"/>
      <c r="I5064" s="105"/>
      <c r="J5064" s="105"/>
      <c r="K5064" s="105"/>
      <c r="L5064" s="105"/>
      <c r="M5064" s="105"/>
      <c r="N5064" s="106"/>
      <c r="O5064" s="105"/>
      <c r="P5064" s="105"/>
      <c r="Q5064" s="105"/>
      <c r="R5064" s="105"/>
      <c r="S5064" s="105"/>
      <c r="T5064" s="105"/>
    </row>
    <row r="5065" ht="14.25" customHeight="1">
      <c r="A5065" s="107"/>
      <c r="B5065" s="116"/>
      <c r="C5065" s="116"/>
      <c r="D5065" s="224"/>
      <c r="E5065" s="105"/>
      <c r="F5065" s="105"/>
      <c r="G5065" s="105"/>
      <c r="H5065" s="105"/>
      <c r="I5065" s="105"/>
      <c r="J5065" s="105"/>
      <c r="K5065" s="105"/>
      <c r="L5065" s="105"/>
      <c r="M5065" s="105"/>
      <c r="N5065" s="106"/>
      <c r="O5065" s="105"/>
      <c r="P5065" s="105"/>
      <c r="Q5065" s="105"/>
      <c r="R5065" s="105"/>
      <c r="S5065" s="105"/>
      <c r="T5065" s="105"/>
    </row>
    <row r="5066" ht="14.25" customHeight="1">
      <c r="A5066" s="107"/>
      <c r="B5066" s="116"/>
      <c r="C5066" s="116"/>
      <c r="D5066" s="224"/>
      <c r="E5066" s="105"/>
      <c r="F5066" s="105"/>
      <c r="G5066" s="105"/>
      <c r="H5066" s="105"/>
      <c r="I5066" s="105"/>
      <c r="J5066" s="105"/>
      <c r="K5066" s="105"/>
      <c r="L5066" s="105"/>
      <c r="M5066" s="105"/>
      <c r="N5066" s="106"/>
      <c r="O5066" s="105"/>
      <c r="P5066" s="105"/>
      <c r="Q5066" s="105"/>
      <c r="R5066" s="105"/>
      <c r="S5066" s="105"/>
      <c r="T5066" s="105"/>
    </row>
    <row r="5067" ht="14.25" customHeight="1">
      <c r="A5067" s="107"/>
      <c r="B5067" s="116"/>
      <c r="C5067" s="116"/>
      <c r="D5067" s="224"/>
      <c r="E5067" s="105"/>
      <c r="F5067" s="105"/>
      <c r="G5067" s="105"/>
      <c r="H5067" s="105"/>
      <c r="I5067" s="105"/>
      <c r="J5067" s="105"/>
      <c r="K5067" s="105"/>
      <c r="L5067" s="105"/>
      <c r="M5067" s="105"/>
      <c r="N5067" s="106"/>
      <c r="O5067" s="105"/>
      <c r="P5067" s="105"/>
      <c r="Q5067" s="105"/>
      <c r="R5067" s="105"/>
      <c r="S5067" s="105"/>
      <c r="T5067" s="105"/>
    </row>
    <row r="5068" ht="14.25" customHeight="1">
      <c r="A5068" s="107"/>
      <c r="B5068" s="116"/>
      <c r="C5068" s="116"/>
      <c r="D5068" s="224"/>
      <c r="E5068" s="105"/>
      <c r="F5068" s="105"/>
      <c r="G5068" s="105"/>
      <c r="H5068" s="105"/>
      <c r="I5068" s="105"/>
      <c r="J5068" s="105"/>
      <c r="K5068" s="105"/>
      <c r="L5068" s="105"/>
      <c r="M5068" s="105"/>
      <c r="N5068" s="106"/>
      <c r="O5068" s="105"/>
      <c r="P5068" s="105"/>
      <c r="Q5068" s="105"/>
      <c r="R5068" s="105"/>
      <c r="S5068" s="105"/>
      <c r="T5068" s="105"/>
    </row>
    <row r="5069" ht="14.25" customHeight="1">
      <c r="A5069" s="107"/>
      <c r="B5069" s="116"/>
      <c r="C5069" s="116"/>
      <c r="D5069" s="224"/>
      <c r="E5069" s="105"/>
      <c r="F5069" s="105"/>
      <c r="G5069" s="105"/>
      <c r="H5069" s="105"/>
      <c r="I5069" s="105"/>
      <c r="J5069" s="105"/>
      <c r="K5069" s="105"/>
      <c r="L5069" s="105"/>
      <c r="M5069" s="105"/>
      <c r="N5069" s="106"/>
      <c r="O5069" s="105"/>
      <c r="P5069" s="105"/>
      <c r="Q5069" s="105"/>
      <c r="R5069" s="105"/>
      <c r="S5069" s="105"/>
      <c r="T5069" s="105"/>
    </row>
    <row r="5070" ht="14.25" customHeight="1">
      <c r="A5070" s="107"/>
      <c r="B5070" s="116"/>
      <c r="C5070" s="116"/>
      <c r="D5070" s="224"/>
      <c r="E5070" s="105"/>
      <c r="F5070" s="105"/>
      <c r="G5070" s="105"/>
      <c r="H5070" s="105"/>
      <c r="I5070" s="105"/>
      <c r="J5070" s="105"/>
      <c r="K5070" s="105"/>
      <c r="L5070" s="105"/>
      <c r="M5070" s="105"/>
      <c r="N5070" s="106"/>
      <c r="O5070" s="105"/>
      <c r="P5070" s="105"/>
      <c r="Q5070" s="105"/>
      <c r="R5070" s="105"/>
      <c r="S5070" s="105"/>
      <c r="T5070" s="105"/>
    </row>
    <row r="5071" ht="14.25" customHeight="1">
      <c r="A5071" s="107"/>
      <c r="B5071" s="116"/>
      <c r="C5071" s="116"/>
      <c r="D5071" s="224"/>
      <c r="E5071" s="105"/>
      <c r="F5071" s="105"/>
      <c r="G5071" s="105"/>
      <c r="H5071" s="105"/>
      <c r="I5071" s="105"/>
      <c r="J5071" s="105"/>
      <c r="K5071" s="105"/>
      <c r="L5071" s="105"/>
      <c r="M5071" s="105"/>
      <c r="N5071" s="106"/>
      <c r="O5071" s="105"/>
      <c r="P5071" s="105"/>
      <c r="Q5071" s="105"/>
      <c r="R5071" s="105"/>
      <c r="S5071" s="105"/>
      <c r="T5071" s="105"/>
    </row>
    <row r="5072" ht="14.25" customHeight="1">
      <c r="A5072" s="107"/>
      <c r="B5072" s="116"/>
      <c r="C5072" s="116"/>
      <c r="D5072" s="224"/>
      <c r="E5072" s="105"/>
      <c r="F5072" s="105"/>
      <c r="G5072" s="105"/>
      <c r="H5072" s="105"/>
      <c r="I5072" s="105"/>
      <c r="J5072" s="105"/>
      <c r="K5072" s="105"/>
      <c r="L5072" s="105"/>
      <c r="M5072" s="105"/>
      <c r="N5072" s="106"/>
      <c r="O5072" s="105"/>
      <c r="P5072" s="105"/>
      <c r="Q5072" s="105"/>
      <c r="R5072" s="105"/>
      <c r="S5072" s="105"/>
      <c r="T5072" s="105"/>
    </row>
    <row r="5073" ht="14.25" customHeight="1">
      <c r="A5073" s="107"/>
      <c r="B5073" s="116"/>
      <c r="C5073" s="116"/>
      <c r="D5073" s="224"/>
      <c r="E5073" s="105"/>
      <c r="F5073" s="105"/>
      <c r="G5073" s="105"/>
      <c r="H5073" s="105"/>
      <c r="I5073" s="105"/>
      <c r="J5073" s="105"/>
      <c r="K5073" s="105"/>
      <c r="L5073" s="105"/>
      <c r="M5073" s="105"/>
      <c r="N5073" s="106"/>
      <c r="O5073" s="105"/>
      <c r="P5073" s="105"/>
      <c r="Q5073" s="105"/>
      <c r="R5073" s="105"/>
      <c r="S5073" s="105"/>
      <c r="T5073" s="105"/>
    </row>
    <row r="5074" ht="14.25" customHeight="1">
      <c r="A5074" s="107"/>
      <c r="B5074" s="116"/>
      <c r="C5074" s="116"/>
      <c r="D5074" s="224"/>
      <c r="E5074" s="105"/>
      <c r="F5074" s="105"/>
      <c r="G5074" s="105"/>
      <c r="H5074" s="105"/>
      <c r="I5074" s="105"/>
      <c r="J5074" s="105"/>
      <c r="K5074" s="105"/>
      <c r="L5074" s="105"/>
      <c r="M5074" s="105"/>
      <c r="N5074" s="106"/>
      <c r="O5074" s="105"/>
      <c r="P5074" s="105"/>
      <c r="Q5074" s="105"/>
      <c r="R5074" s="105"/>
      <c r="S5074" s="105"/>
      <c r="T5074" s="105"/>
    </row>
    <row r="5075" ht="14.25" customHeight="1">
      <c r="A5075" s="107"/>
      <c r="B5075" s="116"/>
      <c r="C5075" s="116"/>
      <c r="D5075" s="224"/>
      <c r="E5075" s="105"/>
      <c r="F5075" s="105"/>
      <c r="G5075" s="105"/>
      <c r="H5075" s="105"/>
      <c r="I5075" s="105"/>
      <c r="J5075" s="105"/>
      <c r="K5075" s="105"/>
      <c r="L5075" s="105"/>
      <c r="M5075" s="105"/>
      <c r="N5075" s="106"/>
      <c r="O5075" s="105"/>
      <c r="P5075" s="105"/>
      <c r="Q5075" s="105"/>
      <c r="R5075" s="105"/>
      <c r="S5075" s="105"/>
      <c r="T5075" s="105"/>
    </row>
    <row r="5076" ht="14.25" customHeight="1">
      <c r="A5076" s="107"/>
      <c r="B5076" s="116"/>
      <c r="C5076" s="116"/>
      <c r="D5076" s="224"/>
      <c r="E5076" s="105"/>
      <c r="F5076" s="105"/>
      <c r="G5076" s="105"/>
      <c r="H5076" s="105"/>
      <c r="I5076" s="105"/>
      <c r="J5076" s="105"/>
      <c r="K5076" s="105"/>
      <c r="L5076" s="105"/>
      <c r="M5076" s="105"/>
      <c r="N5076" s="106"/>
      <c r="O5076" s="105"/>
      <c r="P5076" s="105"/>
      <c r="Q5076" s="105"/>
      <c r="R5076" s="105"/>
      <c r="S5076" s="105"/>
      <c r="T5076" s="105"/>
    </row>
    <row r="5077" ht="14.25" customHeight="1">
      <c r="A5077" s="107"/>
      <c r="B5077" s="116"/>
      <c r="C5077" s="116"/>
      <c r="D5077" s="224"/>
      <c r="E5077" s="105"/>
      <c r="F5077" s="105"/>
      <c r="G5077" s="105"/>
      <c r="H5077" s="105"/>
      <c r="I5077" s="105"/>
      <c r="J5077" s="105"/>
      <c r="K5077" s="105"/>
      <c r="L5077" s="105"/>
      <c r="M5077" s="105"/>
      <c r="N5077" s="106"/>
      <c r="O5077" s="105"/>
      <c r="P5077" s="105"/>
      <c r="Q5077" s="105"/>
      <c r="R5077" s="105"/>
      <c r="S5077" s="105"/>
      <c r="T5077" s="105"/>
    </row>
    <row r="5078" ht="14.25" customHeight="1">
      <c r="A5078" s="107"/>
      <c r="B5078" s="116"/>
      <c r="C5078" s="116"/>
      <c r="D5078" s="224"/>
      <c r="E5078" s="105"/>
      <c r="F5078" s="105"/>
      <c r="G5078" s="105"/>
      <c r="H5078" s="105"/>
      <c r="I5078" s="105"/>
      <c r="J5078" s="105"/>
      <c r="K5078" s="105"/>
      <c r="L5078" s="105"/>
      <c r="M5078" s="105"/>
      <c r="N5078" s="106"/>
      <c r="O5078" s="105"/>
      <c r="P5078" s="105"/>
      <c r="Q5078" s="105"/>
      <c r="R5078" s="105"/>
      <c r="S5078" s="105"/>
      <c r="T5078" s="105"/>
    </row>
    <row r="5079" ht="14.25" customHeight="1">
      <c r="A5079" s="107"/>
      <c r="B5079" s="116"/>
      <c r="C5079" s="116"/>
      <c r="D5079" s="224"/>
      <c r="E5079" s="105"/>
      <c r="F5079" s="105"/>
      <c r="G5079" s="105"/>
      <c r="H5079" s="105"/>
      <c r="I5079" s="105"/>
      <c r="J5079" s="105"/>
      <c r="K5079" s="105"/>
      <c r="L5079" s="105"/>
      <c r="M5079" s="105"/>
      <c r="N5079" s="106"/>
      <c r="O5079" s="105"/>
      <c r="P5079" s="105"/>
      <c r="Q5079" s="105"/>
      <c r="R5079" s="105"/>
      <c r="S5079" s="105"/>
      <c r="T5079" s="105"/>
    </row>
    <row r="5080" ht="14.25" customHeight="1">
      <c r="A5080" s="107"/>
      <c r="B5080" s="116"/>
      <c r="C5080" s="116"/>
      <c r="D5080" s="224"/>
      <c r="E5080" s="105"/>
      <c r="F5080" s="105"/>
      <c r="G5080" s="105"/>
      <c r="H5080" s="105"/>
      <c r="I5080" s="105"/>
      <c r="J5080" s="105"/>
      <c r="K5080" s="105"/>
      <c r="L5080" s="105"/>
      <c r="M5080" s="105"/>
      <c r="N5080" s="106"/>
      <c r="O5080" s="105"/>
      <c r="P5080" s="105"/>
      <c r="Q5080" s="105"/>
      <c r="R5080" s="105"/>
      <c r="S5080" s="105"/>
      <c r="T5080" s="105"/>
    </row>
    <row r="5081" ht="14.25" customHeight="1">
      <c r="A5081" s="107"/>
      <c r="B5081" s="116"/>
      <c r="C5081" s="116"/>
      <c r="D5081" s="224"/>
      <c r="E5081" s="105"/>
      <c r="F5081" s="105"/>
      <c r="G5081" s="105"/>
      <c r="H5081" s="105"/>
      <c r="I5081" s="105"/>
      <c r="J5081" s="105"/>
      <c r="K5081" s="105"/>
      <c r="L5081" s="105"/>
      <c r="M5081" s="105"/>
      <c r="N5081" s="106"/>
      <c r="O5081" s="105"/>
      <c r="P5081" s="105"/>
      <c r="Q5081" s="105"/>
      <c r="R5081" s="105"/>
      <c r="S5081" s="105"/>
      <c r="T5081" s="105"/>
    </row>
    <row r="5082" ht="14.25" customHeight="1">
      <c r="A5082" s="107"/>
      <c r="B5082" s="116"/>
      <c r="C5082" s="116"/>
      <c r="D5082" s="224"/>
      <c r="E5082" s="105"/>
      <c r="F5082" s="105"/>
      <c r="G5082" s="105"/>
      <c r="H5082" s="105"/>
      <c r="I5082" s="105"/>
      <c r="J5082" s="105"/>
      <c r="K5082" s="105"/>
      <c r="L5082" s="105"/>
      <c r="M5082" s="105"/>
      <c r="N5082" s="106"/>
      <c r="O5082" s="105"/>
      <c r="P5082" s="105"/>
      <c r="Q5082" s="105"/>
      <c r="R5082" s="105"/>
      <c r="S5082" s="105"/>
      <c r="T5082" s="105"/>
    </row>
    <row r="5083" ht="14.25" customHeight="1">
      <c r="A5083" s="107"/>
      <c r="B5083" s="116"/>
      <c r="C5083" s="116"/>
      <c r="D5083" s="224"/>
      <c r="E5083" s="105"/>
      <c r="F5083" s="105"/>
      <c r="G5083" s="105"/>
      <c r="H5083" s="105"/>
      <c r="I5083" s="105"/>
      <c r="J5083" s="105"/>
      <c r="K5083" s="105"/>
      <c r="L5083" s="105"/>
      <c r="M5083" s="105"/>
      <c r="N5083" s="106"/>
      <c r="O5083" s="105"/>
      <c r="P5083" s="105"/>
      <c r="Q5083" s="105"/>
      <c r="R5083" s="105"/>
      <c r="S5083" s="105"/>
      <c r="T5083" s="105"/>
    </row>
    <row r="5084" ht="14.25" customHeight="1">
      <c r="A5084" s="107"/>
      <c r="B5084" s="116"/>
      <c r="C5084" s="116"/>
      <c r="D5084" s="224"/>
      <c r="E5084" s="105"/>
      <c r="F5084" s="105"/>
      <c r="G5084" s="105"/>
      <c r="H5084" s="105"/>
      <c r="I5084" s="105"/>
      <c r="J5084" s="105"/>
      <c r="K5084" s="105"/>
      <c r="L5084" s="105"/>
      <c r="M5084" s="105"/>
      <c r="N5084" s="106"/>
      <c r="O5084" s="105"/>
      <c r="P5084" s="105"/>
      <c r="Q5084" s="105"/>
      <c r="R5084" s="105"/>
      <c r="S5084" s="105"/>
      <c r="T5084" s="105"/>
    </row>
    <row r="5085" ht="14.25" customHeight="1">
      <c r="A5085" s="107"/>
      <c r="B5085" s="116"/>
      <c r="C5085" s="116"/>
      <c r="D5085" s="224"/>
      <c r="E5085" s="105"/>
      <c r="F5085" s="105"/>
      <c r="G5085" s="105"/>
      <c r="H5085" s="105"/>
      <c r="I5085" s="105"/>
      <c r="J5085" s="105"/>
      <c r="K5085" s="105"/>
      <c r="L5085" s="105"/>
      <c r="M5085" s="105"/>
      <c r="N5085" s="106"/>
      <c r="O5085" s="105"/>
      <c r="P5085" s="105"/>
      <c r="Q5085" s="105"/>
      <c r="R5085" s="105"/>
      <c r="S5085" s="105"/>
      <c r="T5085" s="105"/>
    </row>
    <row r="5086" ht="14.25" customHeight="1">
      <c r="A5086" s="107"/>
      <c r="B5086" s="116"/>
      <c r="C5086" s="116"/>
      <c r="D5086" s="224"/>
      <c r="E5086" s="105"/>
      <c r="F5086" s="105"/>
      <c r="G5086" s="105"/>
      <c r="H5086" s="105"/>
      <c r="I5086" s="105"/>
      <c r="J5086" s="105"/>
      <c r="K5086" s="105"/>
      <c r="L5086" s="105"/>
      <c r="M5086" s="105"/>
      <c r="N5086" s="106"/>
      <c r="O5086" s="105"/>
      <c r="P5086" s="105"/>
      <c r="Q5086" s="105"/>
      <c r="R5086" s="105"/>
      <c r="S5086" s="105"/>
      <c r="T5086" s="105"/>
    </row>
    <row r="5087" ht="14.25" customHeight="1">
      <c r="A5087" s="107"/>
      <c r="B5087" s="116"/>
      <c r="C5087" s="116"/>
      <c r="D5087" s="224"/>
      <c r="E5087" s="105"/>
      <c r="F5087" s="105"/>
      <c r="G5087" s="105"/>
      <c r="H5087" s="105"/>
      <c r="I5087" s="105"/>
      <c r="J5087" s="105"/>
      <c r="K5087" s="105"/>
      <c r="L5087" s="105"/>
      <c r="M5087" s="105"/>
      <c r="N5087" s="106"/>
      <c r="O5087" s="105"/>
      <c r="P5087" s="105"/>
      <c r="Q5087" s="105"/>
      <c r="R5087" s="105"/>
      <c r="S5087" s="105"/>
      <c r="T5087" s="105"/>
    </row>
    <row r="5088" ht="14.25" customHeight="1">
      <c r="A5088" s="107"/>
      <c r="B5088" s="116"/>
      <c r="C5088" s="116"/>
      <c r="D5088" s="224"/>
      <c r="E5088" s="105"/>
      <c r="F5088" s="105"/>
      <c r="G5088" s="105"/>
      <c r="H5088" s="105"/>
      <c r="I5088" s="105"/>
      <c r="J5088" s="105"/>
      <c r="K5088" s="105"/>
      <c r="L5088" s="105"/>
      <c r="M5088" s="105"/>
      <c r="N5088" s="106"/>
      <c r="O5088" s="105"/>
      <c r="P5088" s="105"/>
      <c r="Q5088" s="105"/>
      <c r="R5088" s="105"/>
      <c r="S5088" s="105"/>
      <c r="T5088" s="105"/>
    </row>
    <row r="5089" ht="14.25" customHeight="1">
      <c r="A5089" s="107"/>
      <c r="B5089" s="116"/>
      <c r="C5089" s="116"/>
      <c r="D5089" s="224"/>
      <c r="E5089" s="105"/>
      <c r="F5089" s="105"/>
      <c r="G5089" s="105"/>
      <c r="H5089" s="105"/>
      <c r="I5089" s="105"/>
      <c r="J5089" s="105"/>
      <c r="K5089" s="105"/>
      <c r="L5089" s="105"/>
      <c r="M5089" s="105"/>
      <c r="N5089" s="106"/>
      <c r="O5089" s="105"/>
      <c r="P5089" s="105"/>
      <c r="Q5089" s="105"/>
      <c r="R5089" s="105"/>
      <c r="S5089" s="105"/>
      <c r="T5089" s="105"/>
    </row>
    <row r="5090" ht="14.25" customHeight="1">
      <c r="A5090" s="107"/>
      <c r="B5090" s="116"/>
      <c r="C5090" s="116"/>
      <c r="D5090" s="224"/>
      <c r="E5090" s="105"/>
      <c r="F5090" s="105"/>
      <c r="G5090" s="105"/>
      <c r="H5090" s="105"/>
      <c r="I5090" s="105"/>
      <c r="J5090" s="105"/>
      <c r="K5090" s="105"/>
      <c r="L5090" s="105"/>
      <c r="M5090" s="105"/>
      <c r="N5090" s="106"/>
      <c r="O5090" s="105"/>
      <c r="P5090" s="105"/>
      <c r="Q5090" s="105"/>
      <c r="R5090" s="105"/>
      <c r="S5090" s="105"/>
      <c r="T5090" s="105"/>
    </row>
    <row r="5091" ht="14.25" customHeight="1">
      <c r="A5091" s="107"/>
      <c r="B5091" s="116"/>
      <c r="C5091" s="116"/>
      <c r="D5091" s="224"/>
      <c r="E5091" s="105"/>
      <c r="F5091" s="105"/>
      <c r="G5091" s="105"/>
      <c r="H5091" s="105"/>
      <c r="I5091" s="105"/>
      <c r="J5091" s="105"/>
      <c r="K5091" s="105"/>
      <c r="L5091" s="105"/>
      <c r="M5091" s="105"/>
      <c r="N5091" s="106"/>
      <c r="O5091" s="105"/>
      <c r="P5091" s="105"/>
      <c r="Q5091" s="105"/>
      <c r="R5091" s="105"/>
      <c r="S5091" s="105"/>
      <c r="T5091" s="105"/>
    </row>
    <row r="5092" ht="14.25" customHeight="1">
      <c r="A5092" s="107"/>
      <c r="B5092" s="116"/>
      <c r="C5092" s="116"/>
      <c r="D5092" s="224"/>
      <c r="E5092" s="105"/>
      <c r="F5092" s="105"/>
      <c r="G5092" s="105"/>
      <c r="H5092" s="105"/>
      <c r="I5092" s="105"/>
      <c r="J5092" s="105"/>
      <c r="K5092" s="105"/>
      <c r="L5092" s="105"/>
      <c r="M5092" s="105"/>
      <c r="N5092" s="106"/>
      <c r="O5092" s="105"/>
      <c r="P5092" s="105"/>
      <c r="Q5092" s="105"/>
      <c r="R5092" s="105"/>
      <c r="S5092" s="105"/>
      <c r="T5092" s="105"/>
    </row>
    <row r="5093" ht="14.25" customHeight="1">
      <c r="A5093" s="107"/>
      <c r="B5093" s="116"/>
      <c r="C5093" s="116"/>
      <c r="D5093" s="224"/>
      <c r="E5093" s="105"/>
      <c r="F5093" s="105"/>
      <c r="G5093" s="105"/>
      <c r="H5093" s="105"/>
      <c r="I5093" s="105"/>
      <c r="J5093" s="105"/>
      <c r="K5093" s="105"/>
      <c r="L5093" s="105"/>
      <c r="M5093" s="105"/>
      <c r="N5093" s="106"/>
      <c r="O5093" s="105"/>
      <c r="P5093" s="105"/>
      <c r="Q5093" s="105"/>
      <c r="R5093" s="105"/>
      <c r="S5093" s="105"/>
      <c r="T5093" s="105"/>
    </row>
    <row r="5094" ht="14.25" customHeight="1">
      <c r="A5094" s="107"/>
      <c r="B5094" s="116"/>
      <c r="C5094" s="116"/>
      <c r="D5094" s="224"/>
      <c r="E5094" s="105"/>
      <c r="F5094" s="105"/>
      <c r="G5094" s="105"/>
      <c r="H5094" s="105"/>
      <c r="I5094" s="105"/>
      <c r="J5094" s="105"/>
      <c r="K5094" s="105"/>
      <c r="L5094" s="105"/>
      <c r="M5094" s="105"/>
      <c r="N5094" s="106"/>
      <c r="O5094" s="105"/>
      <c r="P5094" s="105"/>
      <c r="Q5094" s="105"/>
      <c r="R5094" s="105"/>
      <c r="S5094" s="105"/>
      <c r="T5094" s="105"/>
    </row>
    <row r="5095" ht="14.25" customHeight="1">
      <c r="A5095" s="107"/>
      <c r="B5095" s="116"/>
      <c r="C5095" s="116"/>
      <c r="D5095" s="224"/>
      <c r="E5095" s="105"/>
      <c r="F5095" s="105"/>
      <c r="G5095" s="105"/>
      <c r="H5095" s="105"/>
      <c r="I5095" s="105"/>
      <c r="J5095" s="105"/>
      <c r="K5095" s="105"/>
      <c r="L5095" s="105"/>
      <c r="M5095" s="105"/>
      <c r="N5095" s="106"/>
      <c r="O5095" s="105"/>
      <c r="P5095" s="105"/>
      <c r="Q5095" s="105"/>
      <c r="R5095" s="105"/>
      <c r="S5095" s="105"/>
      <c r="T5095" s="105"/>
    </row>
    <row r="5096" ht="14.25" customHeight="1">
      <c r="A5096" s="107"/>
      <c r="B5096" s="116"/>
      <c r="C5096" s="116"/>
      <c r="D5096" s="224"/>
      <c r="E5096" s="105"/>
      <c r="F5096" s="105"/>
      <c r="G5096" s="105"/>
      <c r="H5096" s="105"/>
      <c r="I5096" s="105"/>
      <c r="J5096" s="105"/>
      <c r="K5096" s="105"/>
      <c r="L5096" s="105"/>
      <c r="M5096" s="105"/>
      <c r="N5096" s="106"/>
      <c r="O5096" s="105"/>
      <c r="P5096" s="105"/>
      <c r="Q5096" s="105"/>
      <c r="R5096" s="105"/>
      <c r="S5096" s="105"/>
      <c r="T5096" s="105"/>
    </row>
    <row r="5097" ht="14.25" customHeight="1">
      <c r="A5097" s="107"/>
      <c r="B5097" s="116"/>
      <c r="C5097" s="116"/>
      <c r="D5097" s="224"/>
      <c r="E5097" s="105"/>
      <c r="F5097" s="105"/>
      <c r="G5097" s="105"/>
      <c r="H5097" s="105"/>
      <c r="I5097" s="105"/>
      <c r="J5097" s="105"/>
      <c r="K5097" s="105"/>
      <c r="L5097" s="105"/>
      <c r="M5097" s="105"/>
      <c r="N5097" s="106"/>
      <c r="O5097" s="105"/>
      <c r="P5097" s="105"/>
      <c r="Q5097" s="105"/>
      <c r="R5097" s="105"/>
      <c r="S5097" s="105"/>
      <c r="T5097" s="105"/>
    </row>
    <row r="5098" ht="14.25" customHeight="1">
      <c r="A5098" s="107"/>
      <c r="B5098" s="116"/>
      <c r="C5098" s="116"/>
      <c r="D5098" s="224"/>
      <c r="E5098" s="105"/>
      <c r="F5098" s="105"/>
      <c r="G5098" s="105"/>
      <c r="H5098" s="105"/>
      <c r="I5098" s="105"/>
      <c r="J5098" s="105"/>
      <c r="K5098" s="105"/>
      <c r="L5098" s="105"/>
      <c r="M5098" s="105"/>
      <c r="N5098" s="106"/>
      <c r="O5098" s="105"/>
      <c r="P5098" s="105"/>
      <c r="Q5098" s="105"/>
      <c r="R5098" s="105"/>
      <c r="S5098" s="105"/>
      <c r="T5098" s="105"/>
    </row>
    <row r="5099" ht="14.25" customHeight="1">
      <c r="A5099" s="107"/>
      <c r="B5099" s="116"/>
      <c r="C5099" s="116"/>
      <c r="D5099" s="224"/>
      <c r="E5099" s="105"/>
      <c r="F5099" s="105"/>
      <c r="G5099" s="105"/>
      <c r="H5099" s="105"/>
      <c r="I5099" s="105"/>
      <c r="J5099" s="105"/>
      <c r="K5099" s="105"/>
      <c r="L5099" s="105"/>
      <c r="M5099" s="105"/>
      <c r="N5099" s="106"/>
      <c r="O5099" s="105"/>
      <c r="P5099" s="105"/>
      <c r="Q5099" s="105"/>
      <c r="R5099" s="105"/>
      <c r="S5099" s="105"/>
      <c r="T5099" s="105"/>
    </row>
    <row r="5100" ht="14.25" customHeight="1">
      <c r="A5100" s="107"/>
      <c r="B5100" s="116"/>
      <c r="C5100" s="116"/>
      <c r="D5100" s="224"/>
      <c r="E5100" s="105"/>
      <c r="F5100" s="105"/>
      <c r="G5100" s="105"/>
      <c r="H5100" s="105"/>
      <c r="I5100" s="105"/>
      <c r="J5100" s="105"/>
      <c r="K5100" s="105"/>
      <c r="L5100" s="105"/>
      <c r="M5100" s="105"/>
      <c r="N5100" s="106"/>
      <c r="O5100" s="105"/>
      <c r="P5100" s="105"/>
      <c r="Q5100" s="105"/>
      <c r="R5100" s="105"/>
      <c r="S5100" s="105"/>
      <c r="T5100" s="105"/>
    </row>
    <row r="5101" ht="14.25" customHeight="1">
      <c r="A5101" s="107"/>
      <c r="B5101" s="116"/>
      <c r="C5101" s="116"/>
      <c r="D5101" s="224"/>
      <c r="E5101" s="105"/>
      <c r="F5101" s="105"/>
      <c r="G5101" s="105"/>
      <c r="H5101" s="105"/>
      <c r="I5101" s="105"/>
      <c r="J5101" s="105"/>
      <c r="K5101" s="105"/>
      <c r="L5101" s="105"/>
      <c r="M5101" s="105"/>
      <c r="N5101" s="106"/>
      <c r="O5101" s="105"/>
      <c r="P5101" s="105"/>
      <c r="Q5101" s="105"/>
      <c r="R5101" s="105"/>
      <c r="S5101" s="105"/>
      <c r="T5101" s="105"/>
    </row>
    <row r="5102" ht="14.25" customHeight="1">
      <c r="A5102" s="107"/>
      <c r="B5102" s="116"/>
      <c r="C5102" s="116"/>
      <c r="D5102" s="224"/>
      <c r="E5102" s="105"/>
      <c r="F5102" s="105"/>
      <c r="G5102" s="105"/>
      <c r="H5102" s="105"/>
      <c r="I5102" s="105"/>
      <c r="J5102" s="105"/>
      <c r="K5102" s="105"/>
      <c r="L5102" s="105"/>
      <c r="M5102" s="105"/>
      <c r="N5102" s="106"/>
      <c r="O5102" s="105"/>
      <c r="P5102" s="105"/>
      <c r="Q5102" s="105"/>
      <c r="R5102" s="105"/>
      <c r="S5102" s="105"/>
      <c r="T5102" s="105"/>
    </row>
    <row r="5103" ht="14.25" customHeight="1">
      <c r="A5103" s="107"/>
      <c r="B5103" s="116"/>
      <c r="C5103" s="116"/>
      <c r="D5103" s="224"/>
      <c r="E5103" s="105"/>
      <c r="F5103" s="105"/>
      <c r="G5103" s="105"/>
      <c r="H5103" s="105"/>
      <c r="I5103" s="105"/>
      <c r="J5103" s="105"/>
      <c r="K5103" s="105"/>
      <c r="L5103" s="105"/>
      <c r="M5103" s="105"/>
      <c r="N5103" s="106"/>
      <c r="O5103" s="105"/>
      <c r="P5103" s="105"/>
      <c r="Q5103" s="105"/>
      <c r="R5103" s="105"/>
      <c r="S5103" s="105"/>
      <c r="T5103" s="105"/>
    </row>
    <row r="5104" ht="14.25" customHeight="1">
      <c r="A5104" s="107"/>
      <c r="B5104" s="116"/>
      <c r="C5104" s="116"/>
      <c r="D5104" s="224"/>
      <c r="E5104" s="105"/>
      <c r="F5104" s="105"/>
      <c r="G5104" s="105"/>
      <c r="H5104" s="105"/>
      <c r="I5104" s="105"/>
      <c r="J5104" s="105"/>
      <c r="K5104" s="105"/>
      <c r="L5104" s="105"/>
      <c r="M5104" s="105"/>
      <c r="N5104" s="106"/>
      <c r="O5104" s="105"/>
      <c r="P5104" s="105"/>
      <c r="Q5104" s="105"/>
      <c r="R5104" s="105"/>
      <c r="S5104" s="105"/>
      <c r="T5104" s="105"/>
    </row>
    <row r="5105" ht="14.25" customHeight="1">
      <c r="A5105" s="107"/>
      <c r="B5105" s="116"/>
      <c r="C5105" s="116"/>
      <c r="D5105" s="224"/>
      <c r="E5105" s="105"/>
      <c r="F5105" s="105"/>
      <c r="G5105" s="105"/>
      <c r="H5105" s="105"/>
      <c r="I5105" s="105"/>
      <c r="J5105" s="105"/>
      <c r="K5105" s="105"/>
      <c r="L5105" s="105"/>
      <c r="M5105" s="105"/>
      <c r="N5105" s="106"/>
      <c r="O5105" s="105"/>
      <c r="P5105" s="105"/>
      <c r="Q5105" s="105"/>
      <c r="R5105" s="105"/>
      <c r="S5105" s="105"/>
      <c r="T5105" s="105"/>
    </row>
    <row r="5106" ht="14.25" customHeight="1">
      <c r="A5106" s="107"/>
      <c r="B5106" s="116"/>
      <c r="C5106" s="116"/>
      <c r="D5106" s="224"/>
      <c r="E5106" s="105"/>
      <c r="F5106" s="105"/>
      <c r="G5106" s="105"/>
      <c r="H5106" s="105"/>
      <c r="I5106" s="105"/>
      <c r="J5106" s="105"/>
      <c r="K5106" s="105"/>
      <c r="L5106" s="105"/>
      <c r="M5106" s="105"/>
      <c r="N5106" s="106"/>
      <c r="O5106" s="105"/>
      <c r="P5106" s="105"/>
      <c r="Q5106" s="105"/>
      <c r="R5106" s="105"/>
      <c r="S5106" s="105"/>
      <c r="T5106" s="105"/>
    </row>
    <row r="5107" ht="14.25" customHeight="1">
      <c r="A5107" s="107"/>
      <c r="B5107" s="116"/>
      <c r="C5107" s="116"/>
      <c r="D5107" s="224"/>
      <c r="E5107" s="105"/>
      <c r="F5107" s="105"/>
      <c r="G5107" s="105"/>
      <c r="H5107" s="105"/>
      <c r="I5107" s="105"/>
      <c r="J5107" s="105"/>
      <c r="K5107" s="105"/>
      <c r="L5107" s="105"/>
      <c r="M5107" s="105"/>
      <c r="N5107" s="106"/>
      <c r="O5107" s="105"/>
      <c r="P5107" s="105"/>
      <c r="Q5107" s="105"/>
      <c r="R5107" s="105"/>
      <c r="S5107" s="105"/>
      <c r="T5107" s="105"/>
    </row>
    <row r="5108" ht="14.25" customHeight="1">
      <c r="A5108" s="107"/>
      <c r="B5108" s="116"/>
      <c r="C5108" s="116"/>
      <c r="D5108" s="224"/>
      <c r="E5108" s="105"/>
      <c r="F5108" s="105"/>
      <c r="G5108" s="105"/>
      <c r="H5108" s="105"/>
      <c r="I5108" s="105"/>
      <c r="J5108" s="105"/>
      <c r="K5108" s="105"/>
      <c r="L5108" s="105"/>
      <c r="M5108" s="105"/>
      <c r="N5108" s="106"/>
      <c r="O5108" s="105"/>
      <c r="P5108" s="105"/>
      <c r="Q5108" s="105"/>
      <c r="R5108" s="105"/>
      <c r="S5108" s="105"/>
      <c r="T5108" s="105"/>
    </row>
    <row r="5109" ht="14.25" customHeight="1">
      <c r="A5109" s="107"/>
      <c r="B5109" s="116"/>
      <c r="C5109" s="116"/>
      <c r="D5109" s="224"/>
      <c r="E5109" s="105"/>
      <c r="F5109" s="105"/>
      <c r="G5109" s="105"/>
      <c r="H5109" s="105"/>
      <c r="I5109" s="105"/>
      <c r="J5109" s="105"/>
      <c r="K5109" s="105"/>
      <c r="L5109" s="105"/>
      <c r="M5109" s="105"/>
      <c r="N5109" s="106"/>
      <c r="O5109" s="105"/>
      <c r="P5109" s="105"/>
      <c r="Q5109" s="105"/>
      <c r="R5109" s="105"/>
      <c r="S5109" s="105"/>
      <c r="T5109" s="105"/>
    </row>
    <row r="5110" ht="14.25" customHeight="1">
      <c r="A5110" s="107"/>
      <c r="B5110" s="116"/>
      <c r="C5110" s="116"/>
      <c r="D5110" s="224"/>
      <c r="E5110" s="105"/>
      <c r="F5110" s="105"/>
      <c r="G5110" s="105"/>
      <c r="H5110" s="105"/>
      <c r="I5110" s="105"/>
      <c r="J5110" s="105"/>
      <c r="K5110" s="105"/>
      <c r="L5110" s="105"/>
      <c r="M5110" s="105"/>
      <c r="N5110" s="106"/>
      <c r="O5110" s="105"/>
      <c r="P5110" s="105"/>
      <c r="Q5110" s="105"/>
      <c r="R5110" s="105"/>
      <c r="S5110" s="105"/>
      <c r="T5110" s="105"/>
    </row>
    <row r="5111" ht="14.25" customHeight="1">
      <c r="A5111" s="107"/>
      <c r="B5111" s="116"/>
      <c r="C5111" s="116"/>
      <c r="D5111" s="224"/>
      <c r="E5111" s="105"/>
      <c r="F5111" s="105"/>
      <c r="G5111" s="105"/>
      <c r="H5111" s="105"/>
      <c r="I5111" s="105"/>
      <c r="J5111" s="105"/>
      <c r="K5111" s="105"/>
      <c r="L5111" s="105"/>
      <c r="M5111" s="105"/>
      <c r="N5111" s="106"/>
      <c r="O5111" s="105"/>
      <c r="P5111" s="105"/>
      <c r="Q5111" s="105"/>
      <c r="R5111" s="105"/>
      <c r="S5111" s="105"/>
      <c r="T5111" s="105"/>
    </row>
    <row r="5112" ht="14.25" customHeight="1">
      <c r="A5112" s="107"/>
      <c r="B5112" s="116"/>
      <c r="C5112" s="116"/>
      <c r="D5112" s="224"/>
      <c r="E5112" s="105"/>
      <c r="F5112" s="105"/>
      <c r="G5112" s="105"/>
      <c r="H5112" s="105"/>
      <c r="I5112" s="105"/>
      <c r="J5112" s="105"/>
      <c r="K5112" s="105"/>
      <c r="L5112" s="105"/>
      <c r="M5112" s="105"/>
      <c r="N5112" s="106"/>
      <c r="O5112" s="105"/>
      <c r="P5112" s="105"/>
      <c r="Q5112" s="105"/>
      <c r="R5112" s="105"/>
      <c r="S5112" s="105"/>
      <c r="T5112" s="105"/>
    </row>
    <row r="5113" ht="14.25" customHeight="1">
      <c r="A5113" s="107"/>
      <c r="B5113" s="116"/>
      <c r="C5113" s="116"/>
      <c r="D5113" s="224"/>
      <c r="E5113" s="105"/>
      <c r="F5113" s="105"/>
      <c r="G5113" s="105"/>
      <c r="H5113" s="105"/>
      <c r="I5113" s="105"/>
      <c r="J5113" s="105"/>
      <c r="K5113" s="105"/>
      <c r="L5113" s="105"/>
      <c r="M5113" s="105"/>
      <c r="N5113" s="106"/>
      <c r="O5113" s="105"/>
      <c r="P5113" s="105"/>
      <c r="Q5113" s="105"/>
      <c r="R5113" s="105"/>
      <c r="S5113" s="105"/>
      <c r="T5113" s="105"/>
    </row>
    <row r="5114" ht="14.25" customHeight="1">
      <c r="A5114" s="107"/>
      <c r="B5114" s="116"/>
      <c r="C5114" s="116"/>
      <c r="D5114" s="224"/>
      <c r="E5114" s="105"/>
      <c r="F5114" s="105"/>
      <c r="G5114" s="105"/>
      <c r="H5114" s="105"/>
      <c r="I5114" s="105"/>
      <c r="J5114" s="105"/>
      <c r="K5114" s="105"/>
      <c r="L5114" s="105"/>
      <c r="M5114" s="105"/>
      <c r="N5114" s="106"/>
      <c r="O5114" s="105"/>
      <c r="P5114" s="105"/>
      <c r="Q5114" s="105"/>
      <c r="R5114" s="105"/>
      <c r="S5114" s="105"/>
      <c r="T5114" s="105"/>
    </row>
    <row r="5115" ht="14.25" customHeight="1">
      <c r="A5115" s="107"/>
      <c r="B5115" s="116"/>
      <c r="C5115" s="116"/>
      <c r="D5115" s="224"/>
      <c r="E5115" s="105"/>
      <c r="F5115" s="105"/>
      <c r="G5115" s="105"/>
      <c r="H5115" s="105"/>
      <c r="I5115" s="105"/>
      <c r="J5115" s="105"/>
      <c r="K5115" s="105"/>
      <c r="L5115" s="105"/>
      <c r="M5115" s="105"/>
      <c r="N5115" s="106"/>
      <c r="O5115" s="105"/>
      <c r="P5115" s="105"/>
      <c r="Q5115" s="105"/>
      <c r="R5115" s="105"/>
      <c r="S5115" s="105"/>
      <c r="T5115" s="105"/>
    </row>
    <row r="5116" ht="14.25" customHeight="1">
      <c r="A5116" s="107"/>
      <c r="B5116" s="116"/>
      <c r="C5116" s="116"/>
      <c r="D5116" s="224"/>
      <c r="E5116" s="105"/>
      <c r="F5116" s="105"/>
      <c r="G5116" s="105"/>
      <c r="H5116" s="105"/>
      <c r="I5116" s="105"/>
      <c r="J5116" s="105"/>
      <c r="K5116" s="105"/>
      <c r="L5116" s="105"/>
      <c r="M5116" s="105"/>
      <c r="N5116" s="106"/>
      <c r="O5116" s="105"/>
      <c r="P5116" s="105"/>
      <c r="Q5116" s="105"/>
      <c r="R5116" s="105"/>
      <c r="S5116" s="105"/>
      <c r="T5116" s="105"/>
    </row>
    <row r="5117" ht="14.25" customHeight="1">
      <c r="A5117" s="107"/>
      <c r="B5117" s="116"/>
      <c r="C5117" s="116"/>
      <c r="D5117" s="224"/>
      <c r="E5117" s="105"/>
      <c r="F5117" s="105"/>
      <c r="G5117" s="105"/>
      <c r="H5117" s="105"/>
      <c r="I5117" s="105"/>
      <c r="J5117" s="105"/>
      <c r="K5117" s="105"/>
      <c r="L5117" s="105"/>
      <c r="M5117" s="105"/>
      <c r="N5117" s="106"/>
      <c r="O5117" s="105"/>
      <c r="P5117" s="105"/>
      <c r="Q5117" s="105"/>
      <c r="R5117" s="105"/>
      <c r="S5117" s="105"/>
      <c r="T5117" s="105"/>
    </row>
    <row r="5118" ht="14.25" customHeight="1">
      <c r="A5118" s="107"/>
      <c r="B5118" s="116"/>
      <c r="C5118" s="116"/>
      <c r="D5118" s="224"/>
      <c r="E5118" s="105"/>
      <c r="F5118" s="105"/>
      <c r="G5118" s="105"/>
      <c r="H5118" s="105"/>
      <c r="I5118" s="105"/>
      <c r="J5118" s="105"/>
      <c r="K5118" s="105"/>
      <c r="L5118" s="105"/>
      <c r="M5118" s="105"/>
      <c r="N5118" s="106"/>
      <c r="O5118" s="105"/>
      <c r="P5118" s="105"/>
      <c r="Q5118" s="105"/>
      <c r="R5118" s="105"/>
      <c r="S5118" s="105"/>
      <c r="T5118" s="105"/>
    </row>
    <row r="5119" ht="14.25" customHeight="1">
      <c r="A5119" s="107"/>
      <c r="B5119" s="116"/>
      <c r="C5119" s="116"/>
      <c r="D5119" s="224"/>
      <c r="E5119" s="105"/>
      <c r="F5119" s="105"/>
      <c r="G5119" s="105"/>
      <c r="H5119" s="105"/>
      <c r="I5119" s="105"/>
      <c r="J5119" s="105"/>
      <c r="K5119" s="105"/>
      <c r="L5119" s="105"/>
      <c r="M5119" s="105"/>
      <c r="N5119" s="106"/>
      <c r="O5119" s="105"/>
      <c r="P5119" s="105"/>
      <c r="Q5119" s="105"/>
      <c r="R5119" s="105"/>
      <c r="S5119" s="105"/>
      <c r="T5119" s="105"/>
    </row>
    <row r="5120" ht="14.25" customHeight="1">
      <c r="A5120" s="107"/>
      <c r="B5120" s="116"/>
      <c r="C5120" s="116"/>
      <c r="D5120" s="224"/>
      <c r="E5120" s="105"/>
      <c r="F5120" s="105"/>
      <c r="G5120" s="105"/>
      <c r="H5120" s="105"/>
      <c r="I5120" s="105"/>
      <c r="J5120" s="105"/>
      <c r="K5120" s="105"/>
      <c r="L5120" s="105"/>
      <c r="M5120" s="105"/>
      <c r="N5120" s="106"/>
      <c r="O5120" s="105"/>
      <c r="P5120" s="105"/>
      <c r="Q5120" s="105"/>
      <c r="R5120" s="105"/>
      <c r="S5120" s="105"/>
      <c r="T5120" s="105"/>
    </row>
    <row r="5121" ht="14.25" customHeight="1">
      <c r="A5121" s="107"/>
      <c r="B5121" s="116"/>
      <c r="C5121" s="116"/>
      <c r="D5121" s="224"/>
      <c r="E5121" s="105"/>
      <c r="F5121" s="105"/>
      <c r="G5121" s="105"/>
      <c r="H5121" s="105"/>
      <c r="I5121" s="105"/>
      <c r="J5121" s="105"/>
      <c r="K5121" s="105"/>
      <c r="L5121" s="105"/>
      <c r="M5121" s="105"/>
      <c r="N5121" s="106"/>
      <c r="O5121" s="105"/>
      <c r="P5121" s="105"/>
      <c r="Q5121" s="105"/>
      <c r="R5121" s="105"/>
      <c r="S5121" s="105"/>
      <c r="T5121" s="105"/>
    </row>
    <row r="5122" ht="14.25" customHeight="1">
      <c r="A5122" s="107"/>
      <c r="B5122" s="116"/>
      <c r="C5122" s="116"/>
      <c r="D5122" s="224"/>
      <c r="E5122" s="105"/>
      <c r="F5122" s="105"/>
      <c r="G5122" s="105"/>
      <c r="H5122" s="105"/>
      <c r="I5122" s="105"/>
      <c r="J5122" s="105"/>
      <c r="K5122" s="105"/>
      <c r="L5122" s="105"/>
      <c r="M5122" s="105"/>
      <c r="N5122" s="106"/>
      <c r="O5122" s="105"/>
      <c r="P5122" s="105"/>
      <c r="Q5122" s="105"/>
      <c r="R5122" s="105"/>
      <c r="S5122" s="105"/>
      <c r="T5122" s="105"/>
    </row>
    <row r="5123" ht="14.25" customHeight="1">
      <c r="A5123" s="107"/>
      <c r="B5123" s="116"/>
      <c r="C5123" s="116"/>
      <c r="D5123" s="224"/>
      <c r="E5123" s="105"/>
      <c r="F5123" s="105"/>
      <c r="G5123" s="105"/>
      <c r="H5123" s="105"/>
      <c r="I5123" s="105"/>
      <c r="J5123" s="105"/>
      <c r="K5123" s="105"/>
      <c r="L5123" s="105"/>
      <c r="M5123" s="105"/>
      <c r="N5123" s="106"/>
      <c r="O5123" s="105"/>
      <c r="P5123" s="105"/>
      <c r="Q5123" s="105"/>
      <c r="R5123" s="105"/>
      <c r="S5123" s="105"/>
      <c r="T5123" s="105"/>
    </row>
    <row r="5124" ht="14.25" customHeight="1">
      <c r="A5124" s="107"/>
      <c r="B5124" s="116"/>
      <c r="C5124" s="116"/>
      <c r="D5124" s="224"/>
      <c r="E5124" s="105"/>
      <c r="F5124" s="105"/>
      <c r="G5124" s="105"/>
      <c r="H5124" s="105"/>
      <c r="I5124" s="105"/>
      <c r="J5124" s="105"/>
      <c r="K5124" s="105"/>
      <c r="L5124" s="105"/>
      <c r="M5124" s="105"/>
      <c r="N5124" s="106"/>
      <c r="O5124" s="105"/>
      <c r="P5124" s="105"/>
      <c r="Q5124" s="105"/>
      <c r="R5124" s="105"/>
      <c r="S5124" s="105"/>
      <c r="T5124" s="105"/>
    </row>
    <row r="5125" ht="14.25" customHeight="1">
      <c r="A5125" s="107"/>
      <c r="B5125" s="116"/>
      <c r="C5125" s="116"/>
      <c r="D5125" s="224"/>
      <c r="E5125" s="105"/>
      <c r="F5125" s="105"/>
      <c r="G5125" s="105"/>
      <c r="H5125" s="105"/>
      <c r="I5125" s="105"/>
      <c r="J5125" s="105"/>
      <c r="K5125" s="105"/>
      <c r="L5125" s="105"/>
      <c r="M5125" s="105"/>
      <c r="N5125" s="106"/>
      <c r="O5125" s="105"/>
      <c r="P5125" s="105"/>
      <c r="Q5125" s="105"/>
      <c r="R5125" s="105"/>
      <c r="S5125" s="105"/>
      <c r="T5125" s="105"/>
    </row>
    <row r="5126" ht="14.25" customHeight="1">
      <c r="A5126" s="107"/>
      <c r="B5126" s="116"/>
      <c r="C5126" s="116"/>
      <c r="D5126" s="224"/>
      <c r="E5126" s="105"/>
      <c r="F5126" s="105"/>
      <c r="G5126" s="105"/>
      <c r="H5126" s="105"/>
      <c r="I5126" s="105"/>
      <c r="J5126" s="105"/>
      <c r="K5126" s="105"/>
      <c r="L5126" s="105"/>
      <c r="M5126" s="105"/>
      <c r="N5126" s="106"/>
      <c r="O5126" s="105"/>
      <c r="P5126" s="105"/>
      <c r="Q5126" s="105"/>
      <c r="R5126" s="105"/>
      <c r="S5126" s="105"/>
      <c r="T5126" s="105"/>
    </row>
    <row r="5127" ht="14.25" customHeight="1">
      <c r="A5127" s="107"/>
      <c r="B5127" s="116"/>
      <c r="C5127" s="116"/>
      <c r="D5127" s="224"/>
      <c r="E5127" s="105"/>
      <c r="F5127" s="105"/>
      <c r="G5127" s="105"/>
      <c r="H5127" s="105"/>
      <c r="I5127" s="105"/>
      <c r="J5127" s="105"/>
      <c r="K5127" s="105"/>
      <c r="L5127" s="105"/>
      <c r="M5127" s="105"/>
      <c r="N5127" s="106"/>
      <c r="O5127" s="105"/>
      <c r="P5127" s="105"/>
      <c r="Q5127" s="105"/>
      <c r="R5127" s="105"/>
      <c r="S5127" s="105"/>
      <c r="T5127" s="105"/>
    </row>
    <row r="5128" ht="14.25" customHeight="1">
      <c r="A5128" s="107"/>
      <c r="B5128" s="116"/>
      <c r="C5128" s="116"/>
      <c r="D5128" s="224"/>
      <c r="E5128" s="105"/>
      <c r="F5128" s="105"/>
      <c r="G5128" s="105"/>
      <c r="H5128" s="105"/>
      <c r="I5128" s="105"/>
      <c r="J5128" s="105"/>
      <c r="K5128" s="105"/>
      <c r="L5128" s="105"/>
      <c r="M5128" s="105"/>
      <c r="N5128" s="106"/>
      <c r="O5128" s="105"/>
      <c r="P5128" s="105"/>
      <c r="Q5128" s="105"/>
      <c r="R5128" s="105"/>
      <c r="S5128" s="105"/>
      <c r="T5128" s="105"/>
    </row>
    <row r="5129" ht="14.25" customHeight="1">
      <c r="A5129" s="107"/>
      <c r="B5129" s="116"/>
      <c r="C5129" s="116"/>
      <c r="D5129" s="224"/>
      <c r="E5129" s="105"/>
      <c r="F5129" s="105"/>
      <c r="G5129" s="105"/>
      <c r="H5129" s="105"/>
      <c r="I5129" s="105"/>
      <c r="J5129" s="105"/>
      <c r="K5129" s="105"/>
      <c r="L5129" s="105"/>
      <c r="M5129" s="105"/>
      <c r="N5129" s="106"/>
      <c r="O5129" s="105"/>
      <c r="P5129" s="105"/>
      <c r="Q5129" s="105"/>
      <c r="R5129" s="105"/>
      <c r="S5129" s="105"/>
      <c r="T5129" s="105"/>
    </row>
    <row r="5130" ht="14.25" customHeight="1">
      <c r="A5130" s="107"/>
      <c r="B5130" s="116"/>
      <c r="C5130" s="116"/>
      <c r="D5130" s="224"/>
      <c r="E5130" s="105"/>
      <c r="F5130" s="105"/>
      <c r="G5130" s="105"/>
      <c r="H5130" s="105"/>
      <c r="I5130" s="105"/>
      <c r="J5130" s="105"/>
      <c r="K5130" s="105"/>
      <c r="L5130" s="105"/>
      <c r="M5130" s="105"/>
      <c r="N5130" s="106"/>
      <c r="O5130" s="105"/>
      <c r="P5130" s="105"/>
      <c r="Q5130" s="105"/>
      <c r="R5130" s="105"/>
      <c r="S5130" s="105"/>
      <c r="T5130" s="105"/>
    </row>
    <row r="5131" ht="14.25" customHeight="1">
      <c r="A5131" s="107"/>
      <c r="B5131" s="116"/>
      <c r="C5131" s="116"/>
      <c r="D5131" s="224"/>
      <c r="E5131" s="105"/>
      <c r="F5131" s="105"/>
      <c r="G5131" s="105"/>
      <c r="H5131" s="105"/>
      <c r="I5131" s="105"/>
      <c r="J5131" s="105"/>
      <c r="K5131" s="105"/>
      <c r="L5131" s="105"/>
      <c r="M5131" s="105"/>
      <c r="N5131" s="106"/>
      <c r="O5131" s="105"/>
      <c r="P5131" s="105"/>
      <c r="Q5131" s="105"/>
      <c r="R5131" s="105"/>
      <c r="S5131" s="105"/>
      <c r="T5131" s="105"/>
    </row>
    <row r="5132" ht="14.25" customHeight="1">
      <c r="A5132" s="107"/>
      <c r="B5132" s="116"/>
      <c r="C5132" s="116"/>
      <c r="D5132" s="224"/>
      <c r="E5132" s="105"/>
      <c r="F5132" s="105"/>
      <c r="G5132" s="105"/>
      <c r="H5132" s="105"/>
      <c r="I5132" s="105"/>
      <c r="J5132" s="105"/>
      <c r="K5132" s="105"/>
      <c r="L5132" s="105"/>
      <c r="M5132" s="105"/>
      <c r="N5132" s="106"/>
      <c r="O5132" s="105"/>
      <c r="P5132" s="105"/>
      <c r="Q5132" s="105"/>
      <c r="R5132" s="105"/>
      <c r="S5132" s="105"/>
      <c r="T5132" s="105"/>
    </row>
    <row r="5133" ht="14.25" customHeight="1">
      <c r="A5133" s="107"/>
      <c r="B5133" s="116"/>
      <c r="C5133" s="116"/>
      <c r="D5133" s="224"/>
      <c r="E5133" s="105"/>
      <c r="F5133" s="105"/>
      <c r="G5133" s="105"/>
      <c r="H5133" s="105"/>
      <c r="I5133" s="105"/>
      <c r="J5133" s="105"/>
      <c r="K5133" s="105"/>
      <c r="L5133" s="105"/>
      <c r="M5133" s="105"/>
      <c r="N5133" s="106"/>
      <c r="O5133" s="105"/>
      <c r="P5133" s="105"/>
      <c r="Q5133" s="105"/>
      <c r="R5133" s="105"/>
      <c r="S5133" s="105"/>
      <c r="T5133" s="105"/>
    </row>
    <row r="5134" ht="14.25" customHeight="1">
      <c r="A5134" s="107"/>
      <c r="B5134" s="116"/>
      <c r="C5134" s="116"/>
      <c r="D5134" s="224"/>
      <c r="E5134" s="105"/>
      <c r="F5134" s="105"/>
      <c r="G5134" s="105"/>
      <c r="H5134" s="105"/>
      <c r="I5134" s="105"/>
      <c r="J5134" s="105"/>
      <c r="K5134" s="105"/>
      <c r="L5134" s="105"/>
      <c r="M5134" s="105"/>
      <c r="N5134" s="106"/>
      <c r="O5134" s="105"/>
      <c r="P5134" s="105"/>
      <c r="Q5134" s="105"/>
      <c r="R5134" s="105"/>
      <c r="S5134" s="105"/>
      <c r="T5134" s="105"/>
    </row>
    <row r="5135" ht="14.25" customHeight="1">
      <c r="A5135" s="107"/>
      <c r="B5135" s="116"/>
      <c r="C5135" s="116"/>
      <c r="D5135" s="224"/>
      <c r="E5135" s="105"/>
      <c r="F5135" s="105"/>
      <c r="G5135" s="105"/>
      <c r="H5135" s="105"/>
      <c r="I5135" s="105"/>
      <c r="J5135" s="105"/>
      <c r="K5135" s="105"/>
      <c r="L5135" s="105"/>
      <c r="M5135" s="105"/>
      <c r="N5135" s="106"/>
      <c r="O5135" s="105"/>
      <c r="P5135" s="105"/>
      <c r="Q5135" s="105"/>
      <c r="R5135" s="105"/>
      <c r="S5135" s="105"/>
      <c r="T5135" s="105"/>
    </row>
    <row r="5136" ht="14.25" customHeight="1">
      <c r="A5136" s="107"/>
      <c r="B5136" s="116"/>
      <c r="C5136" s="116"/>
      <c r="D5136" s="224"/>
      <c r="E5136" s="105"/>
      <c r="F5136" s="105"/>
      <c r="G5136" s="105"/>
      <c r="H5136" s="105"/>
      <c r="I5136" s="105"/>
      <c r="J5136" s="105"/>
      <c r="K5136" s="105"/>
      <c r="L5136" s="105"/>
      <c r="M5136" s="105"/>
      <c r="N5136" s="106"/>
      <c r="O5136" s="105"/>
      <c r="P5136" s="105"/>
      <c r="Q5136" s="105"/>
      <c r="R5136" s="105"/>
      <c r="S5136" s="105"/>
      <c r="T5136" s="105"/>
    </row>
    <row r="5137" ht="14.25" customHeight="1">
      <c r="A5137" s="107"/>
      <c r="B5137" s="116"/>
      <c r="C5137" s="116"/>
      <c r="D5137" s="224"/>
      <c r="E5137" s="105"/>
      <c r="F5137" s="105"/>
      <c r="G5137" s="105"/>
      <c r="H5137" s="105"/>
      <c r="I5137" s="105"/>
      <c r="J5137" s="105"/>
      <c r="K5137" s="105"/>
      <c r="L5137" s="105"/>
      <c r="M5137" s="105"/>
      <c r="N5137" s="106"/>
      <c r="O5137" s="105"/>
      <c r="P5137" s="105"/>
      <c r="Q5137" s="105"/>
      <c r="R5137" s="105"/>
      <c r="S5137" s="105"/>
      <c r="T5137" s="105"/>
    </row>
    <row r="5138" ht="14.25" customHeight="1">
      <c r="A5138" s="107"/>
      <c r="B5138" s="116"/>
      <c r="C5138" s="116"/>
      <c r="D5138" s="224"/>
      <c r="E5138" s="105"/>
      <c r="F5138" s="105"/>
      <c r="G5138" s="105"/>
      <c r="H5138" s="105"/>
      <c r="I5138" s="105"/>
      <c r="J5138" s="105"/>
      <c r="K5138" s="105"/>
      <c r="L5138" s="105"/>
      <c r="M5138" s="105"/>
      <c r="N5138" s="106"/>
      <c r="O5138" s="105"/>
      <c r="P5138" s="105"/>
      <c r="Q5138" s="105"/>
      <c r="R5138" s="105"/>
      <c r="S5138" s="105"/>
      <c r="T5138" s="105"/>
    </row>
    <row r="5139" ht="14.25" customHeight="1">
      <c r="A5139" s="107"/>
      <c r="B5139" s="116"/>
      <c r="C5139" s="116"/>
      <c r="D5139" s="224"/>
      <c r="E5139" s="105"/>
      <c r="F5139" s="105"/>
      <c r="G5139" s="105"/>
      <c r="H5139" s="105"/>
      <c r="I5139" s="105"/>
      <c r="J5139" s="105"/>
      <c r="K5139" s="105"/>
      <c r="L5139" s="105"/>
      <c r="M5139" s="105"/>
      <c r="N5139" s="106"/>
      <c r="O5139" s="105"/>
      <c r="P5139" s="105"/>
      <c r="Q5139" s="105"/>
      <c r="R5139" s="105"/>
      <c r="S5139" s="105"/>
      <c r="T5139" s="105"/>
    </row>
    <row r="5140" ht="14.25" customHeight="1">
      <c r="A5140" s="107"/>
      <c r="B5140" s="116"/>
      <c r="C5140" s="116"/>
      <c r="D5140" s="224"/>
      <c r="E5140" s="105"/>
      <c r="F5140" s="105"/>
      <c r="G5140" s="105"/>
      <c r="H5140" s="105"/>
      <c r="I5140" s="105"/>
      <c r="J5140" s="105"/>
      <c r="K5140" s="105"/>
      <c r="L5140" s="105"/>
      <c r="M5140" s="105"/>
      <c r="N5140" s="106"/>
      <c r="O5140" s="105"/>
      <c r="P5140" s="105"/>
      <c r="Q5140" s="105"/>
      <c r="R5140" s="105"/>
      <c r="S5140" s="105"/>
      <c r="T5140" s="105"/>
    </row>
    <row r="5141" ht="14.25" customHeight="1">
      <c r="A5141" s="107"/>
      <c r="B5141" s="116"/>
      <c r="C5141" s="116"/>
      <c r="D5141" s="224"/>
      <c r="E5141" s="105"/>
      <c r="F5141" s="105"/>
      <c r="G5141" s="105"/>
      <c r="H5141" s="105"/>
      <c r="I5141" s="105"/>
      <c r="J5141" s="105"/>
      <c r="K5141" s="105"/>
      <c r="L5141" s="105"/>
      <c r="M5141" s="105"/>
      <c r="N5141" s="106"/>
      <c r="O5141" s="105"/>
      <c r="P5141" s="105"/>
      <c r="Q5141" s="105"/>
      <c r="R5141" s="105"/>
      <c r="S5141" s="105"/>
      <c r="T5141" s="105"/>
    </row>
    <row r="5142" ht="14.25" customHeight="1">
      <c r="A5142" s="107"/>
      <c r="B5142" s="116"/>
      <c r="C5142" s="116"/>
      <c r="D5142" s="224"/>
      <c r="E5142" s="105"/>
      <c r="F5142" s="105"/>
      <c r="G5142" s="105"/>
      <c r="H5142" s="105"/>
      <c r="I5142" s="105"/>
      <c r="J5142" s="105"/>
      <c r="K5142" s="105"/>
      <c r="L5142" s="105"/>
      <c r="M5142" s="105"/>
      <c r="N5142" s="106"/>
      <c r="O5142" s="105"/>
      <c r="P5142" s="105"/>
      <c r="Q5142" s="105"/>
      <c r="R5142" s="105"/>
      <c r="S5142" s="105"/>
      <c r="T5142" s="105"/>
    </row>
    <row r="5143" ht="14.25" customHeight="1">
      <c r="A5143" s="107"/>
      <c r="B5143" s="116"/>
      <c r="C5143" s="116"/>
      <c r="D5143" s="224"/>
      <c r="E5143" s="105"/>
      <c r="F5143" s="105"/>
      <c r="G5143" s="105"/>
      <c r="H5143" s="105"/>
      <c r="I5143" s="105"/>
      <c r="J5143" s="105"/>
      <c r="K5143" s="105"/>
      <c r="L5143" s="105"/>
      <c r="M5143" s="105"/>
      <c r="N5143" s="106"/>
      <c r="O5143" s="105"/>
      <c r="P5143" s="105"/>
      <c r="Q5143" s="105"/>
      <c r="R5143" s="105"/>
      <c r="S5143" s="105"/>
      <c r="T5143" s="105"/>
    </row>
    <row r="5144" ht="14.25" customHeight="1">
      <c r="A5144" s="107"/>
      <c r="B5144" s="116"/>
      <c r="C5144" s="116"/>
      <c r="D5144" s="224"/>
      <c r="E5144" s="105"/>
      <c r="F5144" s="105"/>
      <c r="G5144" s="105"/>
      <c r="H5144" s="105"/>
      <c r="I5144" s="105"/>
      <c r="J5144" s="105"/>
      <c r="K5144" s="105"/>
      <c r="L5144" s="105"/>
      <c r="M5144" s="105"/>
      <c r="N5144" s="106"/>
      <c r="O5144" s="105"/>
      <c r="P5144" s="105"/>
      <c r="Q5144" s="105"/>
      <c r="R5144" s="105"/>
      <c r="S5144" s="105"/>
      <c r="T5144" s="105"/>
    </row>
    <row r="5145" ht="14.25" customHeight="1">
      <c r="A5145" s="107"/>
      <c r="B5145" s="116"/>
      <c r="C5145" s="116"/>
      <c r="D5145" s="224"/>
      <c r="E5145" s="105"/>
      <c r="F5145" s="105"/>
      <c r="G5145" s="105"/>
      <c r="H5145" s="105"/>
      <c r="I5145" s="105"/>
      <c r="J5145" s="105"/>
      <c r="K5145" s="105"/>
      <c r="L5145" s="105"/>
      <c r="M5145" s="105"/>
      <c r="N5145" s="106"/>
      <c r="O5145" s="105"/>
      <c r="P5145" s="105"/>
      <c r="Q5145" s="105"/>
      <c r="R5145" s="105"/>
      <c r="S5145" s="105"/>
      <c r="T5145" s="105"/>
    </row>
    <row r="5146" ht="14.25" customHeight="1">
      <c r="A5146" s="107"/>
      <c r="B5146" s="116"/>
      <c r="C5146" s="116"/>
      <c r="D5146" s="224"/>
      <c r="E5146" s="105"/>
      <c r="F5146" s="105"/>
      <c r="G5146" s="105"/>
      <c r="H5146" s="105"/>
      <c r="I5146" s="105"/>
      <c r="J5146" s="105"/>
      <c r="K5146" s="105"/>
      <c r="L5146" s="105"/>
      <c r="M5146" s="105"/>
      <c r="N5146" s="106"/>
      <c r="O5146" s="105"/>
      <c r="P5146" s="105"/>
      <c r="Q5146" s="105"/>
      <c r="R5146" s="105"/>
      <c r="S5146" s="105"/>
      <c r="T5146" s="105"/>
    </row>
    <row r="5147" ht="14.25" customHeight="1">
      <c r="A5147" s="107"/>
      <c r="B5147" s="116"/>
      <c r="C5147" s="116"/>
      <c r="D5147" s="224"/>
      <c r="E5147" s="105"/>
      <c r="F5147" s="105"/>
      <c r="G5147" s="105"/>
      <c r="H5147" s="105"/>
      <c r="I5147" s="105"/>
      <c r="J5147" s="105"/>
      <c r="K5147" s="105"/>
      <c r="L5147" s="105"/>
      <c r="M5147" s="105"/>
      <c r="N5147" s="106"/>
      <c r="O5147" s="105"/>
      <c r="P5147" s="105"/>
      <c r="Q5147" s="105"/>
      <c r="R5147" s="105"/>
      <c r="S5147" s="105"/>
      <c r="T5147" s="105"/>
    </row>
    <row r="5148" ht="14.25" customHeight="1">
      <c r="A5148" s="107"/>
      <c r="B5148" s="116"/>
      <c r="C5148" s="116"/>
      <c r="D5148" s="224"/>
      <c r="E5148" s="105"/>
      <c r="F5148" s="105"/>
      <c r="G5148" s="105"/>
      <c r="H5148" s="105"/>
      <c r="I5148" s="105"/>
      <c r="J5148" s="105"/>
      <c r="K5148" s="105"/>
      <c r="L5148" s="105"/>
      <c r="M5148" s="105"/>
      <c r="N5148" s="106"/>
      <c r="O5148" s="105"/>
      <c r="P5148" s="105"/>
      <c r="Q5148" s="105"/>
      <c r="R5148" s="105"/>
      <c r="S5148" s="105"/>
      <c r="T5148" s="105"/>
    </row>
    <row r="5149" ht="14.25" customHeight="1">
      <c r="A5149" s="107"/>
      <c r="B5149" s="116"/>
      <c r="C5149" s="116"/>
      <c r="D5149" s="224"/>
      <c r="E5149" s="105"/>
      <c r="F5149" s="105"/>
      <c r="G5149" s="105"/>
      <c r="H5149" s="105"/>
      <c r="I5149" s="105"/>
      <c r="J5149" s="105"/>
      <c r="K5149" s="105"/>
      <c r="L5149" s="105"/>
      <c r="M5149" s="105"/>
      <c r="N5149" s="106"/>
      <c r="O5149" s="105"/>
      <c r="P5149" s="105"/>
      <c r="Q5149" s="105"/>
      <c r="R5149" s="105"/>
      <c r="S5149" s="105"/>
      <c r="T5149" s="105"/>
    </row>
    <row r="5150" ht="14.25" customHeight="1">
      <c r="A5150" s="107"/>
      <c r="B5150" s="116"/>
      <c r="C5150" s="116"/>
      <c r="D5150" s="224"/>
      <c r="E5150" s="105"/>
      <c r="F5150" s="105"/>
      <c r="G5150" s="105"/>
      <c r="H5150" s="105"/>
      <c r="I5150" s="105"/>
      <c r="J5150" s="105"/>
      <c r="K5150" s="105"/>
      <c r="L5150" s="105"/>
      <c r="M5150" s="105"/>
      <c r="N5150" s="106"/>
      <c r="O5150" s="105"/>
      <c r="P5150" s="105"/>
      <c r="Q5150" s="105"/>
      <c r="R5150" s="105"/>
      <c r="S5150" s="105"/>
      <c r="T5150" s="105"/>
    </row>
    <row r="5151" ht="14.25" customHeight="1">
      <c r="A5151" s="107"/>
      <c r="B5151" s="116"/>
      <c r="C5151" s="116"/>
      <c r="D5151" s="224"/>
      <c r="E5151" s="105"/>
      <c r="F5151" s="105"/>
      <c r="G5151" s="105"/>
      <c r="H5151" s="105"/>
      <c r="I5151" s="105"/>
      <c r="J5151" s="105"/>
      <c r="K5151" s="105"/>
      <c r="L5151" s="105"/>
      <c r="M5151" s="105"/>
      <c r="N5151" s="106"/>
      <c r="O5151" s="105"/>
      <c r="P5151" s="105"/>
      <c r="Q5151" s="105"/>
      <c r="R5151" s="105"/>
      <c r="S5151" s="105"/>
      <c r="T5151" s="105"/>
    </row>
    <row r="5152" ht="14.25" customHeight="1">
      <c r="A5152" s="107"/>
      <c r="B5152" s="116"/>
      <c r="C5152" s="116"/>
      <c r="D5152" s="224"/>
      <c r="E5152" s="105"/>
      <c r="F5152" s="105"/>
      <c r="G5152" s="105"/>
      <c r="H5152" s="105"/>
      <c r="I5152" s="105"/>
      <c r="J5152" s="105"/>
      <c r="K5152" s="105"/>
      <c r="L5152" s="105"/>
      <c r="M5152" s="105"/>
      <c r="N5152" s="106"/>
      <c r="O5152" s="105"/>
      <c r="P5152" s="105"/>
      <c r="Q5152" s="105"/>
      <c r="R5152" s="105"/>
      <c r="S5152" s="105"/>
      <c r="T5152" s="105"/>
    </row>
    <row r="5153" ht="14.25" customHeight="1">
      <c r="A5153" s="107"/>
      <c r="B5153" s="116"/>
      <c r="C5153" s="116"/>
      <c r="D5153" s="224"/>
      <c r="E5153" s="105"/>
      <c r="F5153" s="105"/>
      <c r="G5153" s="105"/>
      <c r="H5153" s="105"/>
      <c r="I5153" s="105"/>
      <c r="J5153" s="105"/>
      <c r="K5153" s="105"/>
      <c r="L5153" s="105"/>
      <c r="M5153" s="105"/>
      <c r="N5153" s="106"/>
      <c r="O5153" s="105"/>
      <c r="P5153" s="105"/>
      <c r="Q5153" s="105"/>
      <c r="R5153" s="105"/>
      <c r="S5153" s="105"/>
      <c r="T5153" s="105"/>
    </row>
    <row r="5154" ht="14.25" customHeight="1">
      <c r="A5154" s="107"/>
      <c r="B5154" s="116"/>
      <c r="C5154" s="116"/>
      <c r="D5154" s="224"/>
      <c r="E5154" s="105"/>
      <c r="F5154" s="105"/>
      <c r="G5154" s="105"/>
      <c r="H5154" s="105"/>
      <c r="I5154" s="105"/>
      <c r="J5154" s="105"/>
      <c r="K5154" s="105"/>
      <c r="L5154" s="105"/>
      <c r="M5154" s="105"/>
      <c r="N5154" s="106"/>
      <c r="O5154" s="105"/>
      <c r="P5154" s="105"/>
      <c r="Q5154" s="105"/>
      <c r="R5154" s="105"/>
      <c r="S5154" s="105"/>
      <c r="T5154" s="105"/>
    </row>
    <row r="5155" ht="14.25" customHeight="1">
      <c r="A5155" s="107"/>
      <c r="B5155" s="116"/>
      <c r="C5155" s="116"/>
      <c r="D5155" s="224"/>
      <c r="E5155" s="105"/>
      <c r="F5155" s="105"/>
      <c r="G5155" s="105"/>
      <c r="H5155" s="105"/>
      <c r="I5155" s="105"/>
      <c r="J5155" s="105"/>
      <c r="K5155" s="105"/>
      <c r="L5155" s="105"/>
      <c r="M5155" s="105"/>
      <c r="N5155" s="106"/>
      <c r="O5155" s="105"/>
      <c r="P5155" s="105"/>
      <c r="Q5155" s="105"/>
      <c r="R5155" s="105"/>
      <c r="S5155" s="105"/>
      <c r="T5155" s="105"/>
    </row>
    <row r="5156" ht="14.25" customHeight="1">
      <c r="A5156" s="107"/>
      <c r="B5156" s="116"/>
      <c r="C5156" s="116"/>
      <c r="D5156" s="224"/>
      <c r="E5156" s="105"/>
      <c r="F5156" s="105"/>
      <c r="G5156" s="105"/>
      <c r="H5156" s="105"/>
      <c r="I5156" s="105"/>
      <c r="J5156" s="105"/>
      <c r="K5156" s="105"/>
      <c r="L5156" s="105"/>
      <c r="M5156" s="105"/>
      <c r="N5156" s="106"/>
      <c r="O5156" s="105"/>
      <c r="P5156" s="105"/>
      <c r="Q5156" s="105"/>
      <c r="R5156" s="105"/>
      <c r="S5156" s="105"/>
      <c r="T5156" s="105"/>
    </row>
    <row r="5157" ht="14.25" customHeight="1">
      <c r="A5157" s="107"/>
      <c r="B5157" s="116"/>
      <c r="C5157" s="116"/>
      <c r="D5157" s="224"/>
      <c r="E5157" s="105"/>
      <c r="F5157" s="105"/>
      <c r="G5157" s="105"/>
      <c r="H5157" s="105"/>
      <c r="I5157" s="105"/>
      <c r="J5157" s="105"/>
      <c r="K5157" s="105"/>
      <c r="L5157" s="105"/>
      <c r="M5157" s="105"/>
      <c r="N5157" s="106"/>
      <c r="O5157" s="105"/>
      <c r="P5157" s="105"/>
      <c r="Q5157" s="105"/>
      <c r="R5157" s="105"/>
      <c r="S5157" s="105"/>
      <c r="T5157" s="105"/>
    </row>
    <row r="5158" ht="14.25" customHeight="1">
      <c r="A5158" s="107"/>
      <c r="B5158" s="116"/>
      <c r="C5158" s="116"/>
      <c r="D5158" s="224"/>
      <c r="E5158" s="105"/>
      <c r="F5158" s="105"/>
      <c r="G5158" s="105"/>
      <c r="H5158" s="105"/>
      <c r="I5158" s="105"/>
      <c r="J5158" s="105"/>
      <c r="K5158" s="105"/>
      <c r="L5158" s="105"/>
      <c r="M5158" s="105"/>
      <c r="N5158" s="106"/>
      <c r="O5158" s="105"/>
      <c r="P5158" s="105"/>
      <c r="Q5158" s="105"/>
      <c r="R5158" s="105"/>
      <c r="S5158" s="105"/>
      <c r="T5158" s="105"/>
    </row>
    <row r="5159" ht="14.25" customHeight="1">
      <c r="A5159" s="107"/>
      <c r="B5159" s="116"/>
      <c r="C5159" s="116"/>
      <c r="D5159" s="224"/>
      <c r="E5159" s="105"/>
      <c r="F5159" s="105"/>
      <c r="G5159" s="105"/>
      <c r="H5159" s="105"/>
      <c r="I5159" s="105"/>
      <c r="J5159" s="105"/>
      <c r="K5159" s="105"/>
      <c r="L5159" s="105"/>
      <c r="M5159" s="105"/>
      <c r="N5159" s="106"/>
      <c r="O5159" s="105"/>
      <c r="P5159" s="105"/>
      <c r="Q5159" s="105"/>
      <c r="R5159" s="105"/>
      <c r="S5159" s="105"/>
      <c r="T5159" s="105"/>
    </row>
    <row r="5160" ht="14.25" customHeight="1">
      <c r="A5160" s="107"/>
      <c r="B5160" s="116"/>
      <c r="C5160" s="116"/>
      <c r="D5160" s="224"/>
      <c r="E5160" s="105"/>
      <c r="F5160" s="105"/>
      <c r="G5160" s="105"/>
      <c r="H5160" s="105"/>
      <c r="I5160" s="105"/>
      <c r="J5160" s="105"/>
      <c r="K5160" s="105"/>
      <c r="L5160" s="105"/>
      <c r="M5160" s="105"/>
      <c r="N5160" s="106"/>
      <c r="O5160" s="105"/>
      <c r="P5160" s="105"/>
      <c r="Q5160" s="105"/>
      <c r="R5160" s="105"/>
      <c r="S5160" s="105"/>
      <c r="T5160" s="105"/>
    </row>
    <row r="5161" ht="14.25" customHeight="1">
      <c r="A5161" s="107"/>
      <c r="B5161" s="116"/>
      <c r="C5161" s="116"/>
      <c r="D5161" s="224"/>
      <c r="E5161" s="105"/>
      <c r="F5161" s="105"/>
      <c r="G5161" s="105"/>
      <c r="H5161" s="105"/>
      <c r="I5161" s="105"/>
      <c r="J5161" s="105"/>
      <c r="K5161" s="105"/>
      <c r="L5161" s="105"/>
      <c r="M5161" s="105"/>
      <c r="N5161" s="106"/>
      <c r="O5161" s="105"/>
      <c r="P5161" s="105"/>
      <c r="Q5161" s="105"/>
      <c r="R5161" s="105"/>
      <c r="S5161" s="105"/>
      <c r="T5161" s="105"/>
    </row>
    <row r="5162" ht="14.25" customHeight="1">
      <c r="A5162" s="107"/>
      <c r="B5162" s="116"/>
      <c r="C5162" s="116"/>
      <c r="D5162" s="224"/>
      <c r="E5162" s="105"/>
      <c r="F5162" s="105"/>
      <c r="G5162" s="105"/>
      <c r="H5162" s="105"/>
      <c r="I5162" s="105"/>
      <c r="J5162" s="105"/>
      <c r="K5162" s="105"/>
      <c r="L5162" s="105"/>
      <c r="M5162" s="105"/>
      <c r="N5162" s="106"/>
      <c r="O5162" s="105"/>
      <c r="P5162" s="105"/>
      <c r="Q5162" s="105"/>
      <c r="R5162" s="105"/>
      <c r="S5162" s="105"/>
      <c r="T5162" s="105"/>
    </row>
    <row r="5163" ht="14.25" customHeight="1">
      <c r="A5163" s="107"/>
      <c r="B5163" s="116"/>
      <c r="C5163" s="116"/>
      <c r="D5163" s="224"/>
      <c r="E5163" s="105"/>
      <c r="F5163" s="105"/>
      <c r="G5163" s="105"/>
      <c r="H5163" s="105"/>
      <c r="I5163" s="105"/>
      <c r="J5163" s="105"/>
      <c r="K5163" s="105"/>
      <c r="L5163" s="105"/>
      <c r="M5163" s="105"/>
      <c r="N5163" s="106"/>
      <c r="O5163" s="105"/>
      <c r="P5163" s="105"/>
      <c r="Q5163" s="105"/>
      <c r="R5163" s="105"/>
      <c r="S5163" s="105"/>
      <c r="T5163" s="105"/>
    </row>
    <row r="5164" ht="14.25" customHeight="1">
      <c r="A5164" s="107"/>
      <c r="B5164" s="116"/>
      <c r="C5164" s="116"/>
      <c r="D5164" s="224"/>
      <c r="E5164" s="105"/>
      <c r="F5164" s="105"/>
      <c r="G5164" s="105"/>
      <c r="H5164" s="105"/>
      <c r="I5164" s="105"/>
      <c r="J5164" s="105"/>
      <c r="K5164" s="105"/>
      <c r="L5164" s="105"/>
      <c r="M5164" s="105"/>
      <c r="N5164" s="106"/>
      <c r="O5164" s="105"/>
      <c r="P5164" s="105"/>
      <c r="Q5164" s="105"/>
      <c r="R5164" s="105"/>
      <c r="S5164" s="105"/>
      <c r="T5164" s="105"/>
    </row>
    <row r="5165" ht="14.25" customHeight="1">
      <c r="A5165" s="107"/>
      <c r="B5165" s="116"/>
      <c r="C5165" s="116"/>
      <c r="D5165" s="224"/>
      <c r="E5165" s="105"/>
      <c r="F5165" s="105"/>
      <c r="G5165" s="105"/>
      <c r="H5165" s="105"/>
      <c r="I5165" s="105"/>
      <c r="J5165" s="105"/>
      <c r="K5165" s="105"/>
      <c r="L5165" s="105"/>
      <c r="M5165" s="105"/>
      <c r="N5165" s="106"/>
      <c r="O5165" s="105"/>
      <c r="P5165" s="105"/>
      <c r="Q5165" s="105"/>
      <c r="R5165" s="105"/>
      <c r="S5165" s="105"/>
      <c r="T5165" s="105"/>
    </row>
    <row r="5166" ht="14.25" customHeight="1">
      <c r="A5166" s="107"/>
      <c r="B5166" s="116"/>
      <c r="C5166" s="116"/>
      <c r="D5166" s="224"/>
      <c r="E5166" s="105"/>
      <c r="F5166" s="105"/>
      <c r="G5166" s="105"/>
      <c r="H5166" s="105"/>
      <c r="I5166" s="105"/>
      <c r="J5166" s="105"/>
      <c r="K5166" s="105"/>
      <c r="L5166" s="105"/>
      <c r="M5166" s="105"/>
      <c r="N5166" s="106"/>
      <c r="O5166" s="105"/>
      <c r="P5166" s="105"/>
      <c r="Q5166" s="105"/>
      <c r="R5166" s="105"/>
      <c r="S5166" s="105"/>
      <c r="T5166" s="105"/>
    </row>
    <row r="5167" ht="14.25" customHeight="1">
      <c r="A5167" s="107"/>
      <c r="B5167" s="116"/>
      <c r="C5167" s="116"/>
      <c r="D5167" s="224"/>
      <c r="E5167" s="105"/>
      <c r="F5167" s="105"/>
      <c r="G5167" s="105"/>
      <c r="H5167" s="105"/>
      <c r="I5167" s="105"/>
      <c r="J5167" s="105"/>
      <c r="K5167" s="105"/>
      <c r="L5167" s="105"/>
      <c r="M5167" s="105"/>
      <c r="N5167" s="106"/>
      <c r="O5167" s="105"/>
      <c r="P5167" s="105"/>
      <c r="Q5167" s="105"/>
      <c r="R5167" s="105"/>
      <c r="S5167" s="105"/>
      <c r="T5167" s="105"/>
    </row>
    <row r="5168" ht="14.25" customHeight="1">
      <c r="A5168" s="107"/>
      <c r="B5168" s="116"/>
      <c r="C5168" s="116"/>
      <c r="D5168" s="224"/>
      <c r="E5168" s="105"/>
      <c r="F5168" s="105"/>
      <c r="G5168" s="105"/>
      <c r="H5168" s="105"/>
      <c r="I5168" s="105"/>
      <c r="J5168" s="105"/>
      <c r="K5168" s="105"/>
      <c r="L5168" s="105"/>
      <c r="M5168" s="105"/>
      <c r="N5168" s="106"/>
      <c r="O5168" s="105"/>
      <c r="P5168" s="105"/>
      <c r="Q5168" s="105"/>
      <c r="R5168" s="105"/>
      <c r="S5168" s="105"/>
      <c r="T5168" s="105"/>
    </row>
    <row r="5169" ht="14.25" customHeight="1">
      <c r="A5169" s="107"/>
      <c r="B5169" s="116"/>
      <c r="C5169" s="116"/>
      <c r="D5169" s="224"/>
      <c r="E5169" s="105"/>
      <c r="F5169" s="105"/>
      <c r="G5169" s="105"/>
      <c r="H5169" s="105"/>
      <c r="I5169" s="105"/>
      <c r="J5169" s="105"/>
      <c r="K5169" s="105"/>
      <c r="L5169" s="105"/>
      <c r="M5169" s="105"/>
      <c r="N5169" s="106"/>
      <c r="O5169" s="105"/>
      <c r="P5169" s="105"/>
      <c r="Q5169" s="105"/>
      <c r="R5169" s="105"/>
      <c r="S5169" s="105"/>
      <c r="T5169" s="105"/>
    </row>
    <row r="5170" ht="14.25" customHeight="1">
      <c r="A5170" s="107"/>
      <c r="B5170" s="116"/>
      <c r="C5170" s="116"/>
      <c r="D5170" s="224"/>
      <c r="E5170" s="105"/>
      <c r="F5170" s="105"/>
      <c r="G5170" s="105"/>
      <c r="H5170" s="105"/>
      <c r="I5170" s="105"/>
      <c r="J5170" s="105"/>
      <c r="K5170" s="105"/>
      <c r="L5170" s="105"/>
      <c r="M5170" s="105"/>
      <c r="N5170" s="106"/>
      <c r="O5170" s="105"/>
      <c r="P5170" s="105"/>
      <c r="Q5170" s="105"/>
      <c r="R5170" s="105"/>
      <c r="S5170" s="105"/>
      <c r="T5170" s="105"/>
    </row>
    <row r="5171" ht="14.25" customHeight="1">
      <c r="A5171" s="107"/>
      <c r="B5171" s="116"/>
      <c r="C5171" s="116"/>
      <c r="D5171" s="224"/>
      <c r="E5171" s="105"/>
      <c r="F5171" s="105"/>
      <c r="G5171" s="105"/>
      <c r="H5171" s="105"/>
      <c r="I5171" s="105"/>
      <c r="J5171" s="105"/>
      <c r="K5171" s="105"/>
      <c r="L5171" s="105"/>
      <c r="M5171" s="105"/>
      <c r="N5171" s="106"/>
      <c r="O5171" s="105"/>
      <c r="P5171" s="105"/>
      <c r="Q5171" s="105"/>
      <c r="R5171" s="105"/>
      <c r="S5171" s="105"/>
      <c r="T5171" s="105"/>
    </row>
    <row r="5172" ht="14.25" customHeight="1">
      <c r="A5172" s="107"/>
      <c r="B5172" s="116"/>
      <c r="C5172" s="116"/>
      <c r="D5172" s="224"/>
      <c r="E5172" s="105"/>
      <c r="F5172" s="105"/>
      <c r="G5172" s="105"/>
      <c r="H5172" s="105"/>
      <c r="I5172" s="105"/>
      <c r="J5172" s="105"/>
      <c r="K5172" s="105"/>
      <c r="L5172" s="105"/>
      <c r="M5172" s="105"/>
      <c r="N5172" s="106"/>
      <c r="O5172" s="105"/>
      <c r="P5172" s="105"/>
      <c r="Q5172" s="105"/>
      <c r="R5172" s="105"/>
      <c r="S5172" s="105"/>
      <c r="T5172" s="105"/>
    </row>
    <row r="5173" ht="14.25" customHeight="1">
      <c r="A5173" s="107"/>
      <c r="B5173" s="116"/>
      <c r="C5173" s="116"/>
      <c r="D5173" s="224"/>
      <c r="E5173" s="105"/>
      <c r="F5173" s="105"/>
      <c r="G5173" s="105"/>
      <c r="H5173" s="105"/>
      <c r="I5173" s="105"/>
      <c r="J5173" s="105"/>
      <c r="K5173" s="105"/>
      <c r="L5173" s="105"/>
      <c r="M5173" s="105"/>
      <c r="N5173" s="106"/>
      <c r="O5173" s="105"/>
      <c r="P5173" s="105"/>
      <c r="Q5173" s="105"/>
      <c r="R5173" s="105"/>
      <c r="S5173" s="105"/>
      <c r="T5173" s="105"/>
    </row>
    <row r="5174" ht="14.25" customHeight="1">
      <c r="A5174" s="107"/>
      <c r="B5174" s="116"/>
      <c r="C5174" s="116"/>
      <c r="D5174" s="224"/>
      <c r="E5174" s="105"/>
      <c r="F5174" s="105"/>
      <c r="G5174" s="105"/>
      <c r="H5174" s="105"/>
      <c r="I5174" s="105"/>
      <c r="J5174" s="105"/>
      <c r="K5174" s="105"/>
      <c r="L5174" s="105"/>
      <c r="M5174" s="105"/>
      <c r="N5174" s="106"/>
      <c r="O5174" s="105"/>
      <c r="P5174" s="105"/>
      <c r="Q5174" s="105"/>
      <c r="R5174" s="105"/>
      <c r="S5174" s="105"/>
      <c r="T5174" s="105"/>
    </row>
    <row r="5175" ht="14.25" customHeight="1">
      <c r="A5175" s="107"/>
      <c r="B5175" s="116"/>
      <c r="C5175" s="116"/>
      <c r="D5175" s="224"/>
      <c r="E5175" s="105"/>
      <c r="F5175" s="105"/>
      <c r="G5175" s="105"/>
      <c r="H5175" s="105"/>
      <c r="I5175" s="105"/>
      <c r="J5175" s="105"/>
      <c r="K5175" s="105"/>
      <c r="L5175" s="105"/>
      <c r="M5175" s="105"/>
      <c r="N5175" s="106"/>
      <c r="O5175" s="105"/>
      <c r="P5175" s="105"/>
      <c r="Q5175" s="105"/>
      <c r="R5175" s="105"/>
      <c r="S5175" s="105"/>
      <c r="T5175" s="105"/>
    </row>
    <row r="5176" ht="14.25" customHeight="1">
      <c r="A5176" s="107"/>
      <c r="B5176" s="116"/>
      <c r="C5176" s="116"/>
      <c r="D5176" s="224"/>
      <c r="E5176" s="105"/>
      <c r="F5176" s="105"/>
      <c r="G5176" s="105"/>
      <c r="H5176" s="105"/>
      <c r="I5176" s="105"/>
      <c r="J5176" s="105"/>
      <c r="K5176" s="105"/>
      <c r="L5176" s="105"/>
      <c r="M5176" s="105"/>
      <c r="N5176" s="106"/>
      <c r="O5176" s="105"/>
      <c r="P5176" s="105"/>
      <c r="Q5176" s="105"/>
      <c r="R5176" s="105"/>
      <c r="S5176" s="105"/>
      <c r="T5176" s="105"/>
    </row>
    <row r="5177" ht="14.25" customHeight="1">
      <c r="A5177" s="107"/>
      <c r="B5177" s="116"/>
      <c r="C5177" s="116"/>
      <c r="D5177" s="224"/>
      <c r="E5177" s="105"/>
      <c r="F5177" s="105"/>
      <c r="G5177" s="105"/>
      <c r="H5177" s="105"/>
      <c r="I5177" s="105"/>
      <c r="J5177" s="105"/>
      <c r="K5177" s="105"/>
      <c r="L5177" s="105"/>
      <c r="M5177" s="105"/>
      <c r="N5177" s="106"/>
      <c r="O5177" s="105"/>
      <c r="P5177" s="105"/>
      <c r="Q5177" s="105"/>
      <c r="R5177" s="105"/>
      <c r="S5177" s="105"/>
      <c r="T5177" s="105"/>
    </row>
    <row r="5178" ht="14.25" customHeight="1">
      <c r="A5178" s="107"/>
      <c r="B5178" s="116"/>
      <c r="C5178" s="116"/>
      <c r="D5178" s="224"/>
      <c r="E5178" s="105"/>
      <c r="F5178" s="105"/>
      <c r="G5178" s="105"/>
      <c r="H5178" s="105"/>
      <c r="I5178" s="105"/>
      <c r="J5178" s="105"/>
      <c r="K5178" s="105"/>
      <c r="L5178" s="105"/>
      <c r="M5178" s="105"/>
      <c r="N5178" s="106"/>
      <c r="O5178" s="105"/>
      <c r="P5178" s="105"/>
      <c r="Q5178" s="105"/>
      <c r="R5178" s="105"/>
      <c r="S5178" s="105"/>
      <c r="T5178" s="105"/>
    </row>
    <row r="5179" ht="14.25" customHeight="1">
      <c r="A5179" s="107"/>
      <c r="B5179" s="116"/>
      <c r="C5179" s="116"/>
      <c r="D5179" s="224"/>
      <c r="E5179" s="105"/>
      <c r="F5179" s="105"/>
      <c r="G5179" s="105"/>
      <c r="H5179" s="105"/>
      <c r="I5179" s="105"/>
      <c r="J5179" s="105"/>
      <c r="K5179" s="105"/>
      <c r="L5179" s="105"/>
      <c r="M5179" s="105"/>
      <c r="N5179" s="106"/>
      <c r="O5179" s="105"/>
      <c r="P5179" s="105"/>
      <c r="Q5179" s="105"/>
      <c r="R5179" s="105"/>
      <c r="S5179" s="105"/>
      <c r="T5179" s="105"/>
    </row>
    <row r="5180" ht="14.25" customHeight="1">
      <c r="A5180" s="107"/>
      <c r="B5180" s="116"/>
      <c r="C5180" s="116"/>
      <c r="D5180" s="224"/>
      <c r="E5180" s="105"/>
      <c r="F5180" s="105"/>
      <c r="G5180" s="105"/>
      <c r="H5180" s="105"/>
      <c r="I5180" s="105"/>
      <c r="J5180" s="105"/>
      <c r="K5180" s="105"/>
      <c r="L5180" s="105"/>
      <c r="M5180" s="105"/>
      <c r="N5180" s="106"/>
      <c r="O5180" s="105"/>
      <c r="P5180" s="105"/>
      <c r="Q5180" s="105"/>
      <c r="R5180" s="105"/>
      <c r="S5180" s="105"/>
      <c r="T5180" s="105"/>
    </row>
    <row r="5181" ht="14.25" customHeight="1">
      <c r="A5181" s="107"/>
      <c r="B5181" s="116"/>
      <c r="C5181" s="116"/>
      <c r="D5181" s="224"/>
      <c r="E5181" s="105"/>
      <c r="F5181" s="105"/>
      <c r="G5181" s="105"/>
      <c r="H5181" s="105"/>
      <c r="I5181" s="105"/>
      <c r="J5181" s="105"/>
      <c r="K5181" s="105"/>
      <c r="L5181" s="105"/>
      <c r="M5181" s="105"/>
      <c r="N5181" s="106"/>
      <c r="O5181" s="105"/>
      <c r="P5181" s="105"/>
      <c r="Q5181" s="105"/>
      <c r="R5181" s="105"/>
      <c r="S5181" s="105"/>
      <c r="T5181" s="105"/>
    </row>
    <row r="5182" ht="14.25" customHeight="1">
      <c r="A5182" s="107"/>
      <c r="B5182" s="116"/>
      <c r="C5182" s="116"/>
      <c r="D5182" s="224"/>
      <c r="E5182" s="105"/>
      <c r="F5182" s="105"/>
      <c r="G5182" s="105"/>
      <c r="H5182" s="105"/>
      <c r="I5182" s="105"/>
      <c r="J5182" s="105"/>
      <c r="K5182" s="105"/>
      <c r="L5182" s="105"/>
      <c r="M5182" s="105"/>
      <c r="N5182" s="106"/>
      <c r="O5182" s="105"/>
      <c r="P5182" s="105"/>
      <c r="Q5182" s="105"/>
      <c r="R5182" s="105"/>
      <c r="S5182" s="105"/>
      <c r="T5182" s="105"/>
    </row>
    <row r="5183" ht="14.25" customHeight="1">
      <c r="A5183" s="107"/>
      <c r="B5183" s="116"/>
      <c r="C5183" s="116"/>
      <c r="D5183" s="224"/>
      <c r="E5183" s="105"/>
      <c r="F5183" s="105"/>
      <c r="G5183" s="105"/>
      <c r="H5183" s="105"/>
      <c r="I5183" s="105"/>
      <c r="J5183" s="105"/>
      <c r="K5183" s="105"/>
      <c r="L5183" s="105"/>
      <c r="M5183" s="105"/>
      <c r="N5183" s="106"/>
      <c r="O5183" s="105"/>
      <c r="P5183" s="105"/>
      <c r="Q5183" s="105"/>
      <c r="R5183" s="105"/>
      <c r="S5183" s="105"/>
      <c r="T5183" s="105"/>
    </row>
    <row r="5184" ht="14.25" customHeight="1">
      <c r="A5184" s="107"/>
      <c r="B5184" s="116"/>
      <c r="C5184" s="116"/>
      <c r="D5184" s="224"/>
      <c r="E5184" s="105"/>
      <c r="F5184" s="105"/>
      <c r="G5184" s="105"/>
      <c r="H5184" s="105"/>
      <c r="I5184" s="105"/>
      <c r="J5184" s="105"/>
      <c r="K5184" s="105"/>
      <c r="L5184" s="105"/>
      <c r="M5184" s="105"/>
      <c r="N5184" s="106"/>
      <c r="O5184" s="105"/>
      <c r="P5184" s="105"/>
      <c r="Q5184" s="105"/>
      <c r="R5184" s="105"/>
      <c r="S5184" s="105"/>
      <c r="T5184" s="105"/>
    </row>
    <row r="5185" ht="14.25" customHeight="1">
      <c r="A5185" s="107"/>
      <c r="B5185" s="116"/>
      <c r="C5185" s="116"/>
      <c r="D5185" s="224"/>
      <c r="E5185" s="105"/>
      <c r="F5185" s="105"/>
      <c r="G5185" s="105"/>
      <c r="H5185" s="105"/>
      <c r="I5185" s="105"/>
      <c r="J5185" s="105"/>
      <c r="K5185" s="105"/>
      <c r="L5185" s="105"/>
      <c r="M5185" s="105"/>
      <c r="N5185" s="106"/>
      <c r="O5185" s="105"/>
      <c r="P5185" s="105"/>
      <c r="Q5185" s="105"/>
      <c r="R5185" s="105"/>
      <c r="S5185" s="105"/>
      <c r="T5185" s="105"/>
    </row>
    <row r="5186" ht="14.25" customHeight="1">
      <c r="A5186" s="107"/>
      <c r="B5186" s="116"/>
      <c r="C5186" s="116"/>
      <c r="D5186" s="224"/>
      <c r="E5186" s="105"/>
      <c r="F5186" s="105"/>
      <c r="G5186" s="105"/>
      <c r="H5186" s="105"/>
      <c r="I5186" s="105"/>
      <c r="J5186" s="105"/>
      <c r="K5186" s="105"/>
      <c r="L5186" s="105"/>
      <c r="M5186" s="105"/>
      <c r="N5186" s="106"/>
      <c r="O5186" s="105"/>
      <c r="P5186" s="105"/>
      <c r="Q5186" s="105"/>
      <c r="R5186" s="105"/>
      <c r="S5186" s="105"/>
      <c r="T5186" s="105"/>
    </row>
    <row r="5187" ht="14.25" customHeight="1">
      <c r="A5187" s="107"/>
      <c r="B5187" s="116"/>
      <c r="C5187" s="116"/>
      <c r="D5187" s="224"/>
      <c r="E5187" s="105"/>
      <c r="F5187" s="105"/>
      <c r="G5187" s="105"/>
      <c r="H5187" s="105"/>
      <c r="I5187" s="105"/>
      <c r="J5187" s="105"/>
      <c r="K5187" s="105"/>
      <c r="L5187" s="105"/>
      <c r="M5187" s="105"/>
      <c r="N5187" s="106"/>
      <c r="O5187" s="105"/>
      <c r="P5187" s="105"/>
      <c r="Q5187" s="105"/>
      <c r="R5187" s="105"/>
      <c r="S5187" s="105"/>
      <c r="T5187" s="105"/>
    </row>
    <row r="5188" ht="14.25" customHeight="1">
      <c r="A5188" s="107"/>
      <c r="B5188" s="116"/>
      <c r="C5188" s="116"/>
      <c r="D5188" s="224"/>
      <c r="E5188" s="105"/>
      <c r="F5188" s="105"/>
      <c r="G5188" s="105"/>
      <c r="H5188" s="105"/>
      <c r="I5188" s="105"/>
      <c r="J5188" s="105"/>
      <c r="K5188" s="105"/>
      <c r="L5188" s="105"/>
      <c r="M5188" s="105"/>
      <c r="N5188" s="106"/>
      <c r="O5188" s="105"/>
      <c r="P5188" s="105"/>
      <c r="Q5188" s="105"/>
      <c r="R5188" s="105"/>
      <c r="S5188" s="105"/>
      <c r="T5188" s="105"/>
    </row>
    <row r="5189" ht="14.25" customHeight="1">
      <c r="A5189" s="107"/>
      <c r="B5189" s="116"/>
      <c r="C5189" s="116"/>
      <c r="D5189" s="224"/>
      <c r="E5189" s="105"/>
      <c r="F5189" s="105"/>
      <c r="G5189" s="105"/>
      <c r="H5189" s="105"/>
      <c r="I5189" s="105"/>
      <c r="J5189" s="105"/>
      <c r="K5189" s="105"/>
      <c r="L5189" s="105"/>
      <c r="M5189" s="105"/>
      <c r="N5189" s="106"/>
      <c r="O5189" s="105"/>
      <c r="P5189" s="105"/>
      <c r="Q5189" s="105"/>
      <c r="R5189" s="105"/>
      <c r="S5189" s="105"/>
      <c r="T5189" s="105"/>
    </row>
    <row r="5190" ht="14.25" customHeight="1">
      <c r="A5190" s="107"/>
      <c r="B5190" s="116"/>
      <c r="C5190" s="116"/>
      <c r="D5190" s="224"/>
      <c r="E5190" s="105"/>
      <c r="F5190" s="105"/>
      <c r="G5190" s="105"/>
      <c r="H5190" s="105"/>
      <c r="I5190" s="105"/>
      <c r="J5190" s="105"/>
      <c r="K5190" s="105"/>
      <c r="L5190" s="105"/>
      <c r="M5190" s="105"/>
      <c r="N5190" s="106"/>
      <c r="O5190" s="105"/>
      <c r="P5190" s="105"/>
      <c r="Q5190" s="105"/>
      <c r="R5190" s="105"/>
      <c r="S5190" s="105"/>
      <c r="T5190" s="105"/>
    </row>
    <row r="5191" ht="14.25" customHeight="1">
      <c r="A5191" s="107"/>
      <c r="B5191" s="116"/>
      <c r="C5191" s="116"/>
      <c r="D5191" s="224"/>
      <c r="E5191" s="105"/>
      <c r="F5191" s="105"/>
      <c r="G5191" s="105"/>
      <c r="H5191" s="105"/>
      <c r="I5191" s="105"/>
      <c r="J5191" s="105"/>
      <c r="K5191" s="105"/>
      <c r="L5191" s="105"/>
      <c r="M5191" s="105"/>
      <c r="N5191" s="106"/>
      <c r="O5191" s="105"/>
      <c r="P5191" s="105"/>
      <c r="Q5191" s="105"/>
      <c r="R5191" s="105"/>
      <c r="S5191" s="105"/>
      <c r="T5191" s="105"/>
    </row>
    <row r="5192" ht="14.25" customHeight="1">
      <c r="A5192" s="107"/>
      <c r="B5192" s="116"/>
      <c r="C5192" s="116"/>
      <c r="D5192" s="224"/>
      <c r="E5192" s="105"/>
      <c r="F5192" s="105"/>
      <c r="G5192" s="105"/>
      <c r="H5192" s="105"/>
      <c r="I5192" s="105"/>
      <c r="J5192" s="105"/>
      <c r="K5192" s="105"/>
      <c r="L5192" s="105"/>
      <c r="M5192" s="105"/>
      <c r="N5192" s="106"/>
      <c r="O5192" s="105"/>
      <c r="P5192" s="105"/>
      <c r="Q5192" s="105"/>
      <c r="R5192" s="105"/>
      <c r="S5192" s="105"/>
      <c r="T5192" s="105"/>
    </row>
    <row r="5193" ht="14.25" customHeight="1">
      <c r="A5193" s="107"/>
      <c r="B5193" s="116"/>
      <c r="C5193" s="116"/>
      <c r="D5193" s="224"/>
      <c r="E5193" s="105"/>
      <c r="F5193" s="105"/>
      <c r="G5193" s="105"/>
      <c r="H5193" s="105"/>
      <c r="I5193" s="105"/>
      <c r="J5193" s="105"/>
      <c r="K5193" s="105"/>
      <c r="L5193" s="105"/>
      <c r="M5193" s="105"/>
      <c r="N5193" s="106"/>
      <c r="O5193" s="105"/>
      <c r="P5193" s="105"/>
      <c r="Q5193" s="105"/>
      <c r="R5193" s="105"/>
      <c r="S5193" s="105"/>
      <c r="T5193" s="105"/>
    </row>
    <row r="5194" ht="14.25" customHeight="1">
      <c r="A5194" s="107"/>
      <c r="B5194" s="116"/>
      <c r="C5194" s="116"/>
      <c r="D5194" s="224"/>
      <c r="E5194" s="105"/>
      <c r="F5194" s="105"/>
      <c r="G5194" s="105"/>
      <c r="H5194" s="105"/>
      <c r="I5194" s="105"/>
      <c r="J5194" s="105"/>
      <c r="K5194" s="105"/>
      <c r="L5194" s="105"/>
      <c r="M5194" s="105"/>
      <c r="N5194" s="106"/>
      <c r="O5194" s="105"/>
      <c r="P5194" s="105"/>
      <c r="Q5194" s="105"/>
      <c r="R5194" s="105"/>
      <c r="S5194" s="105"/>
      <c r="T5194" s="105"/>
    </row>
    <row r="5195" ht="14.25" customHeight="1">
      <c r="A5195" s="107"/>
      <c r="B5195" s="116"/>
      <c r="C5195" s="116"/>
      <c r="D5195" s="224"/>
      <c r="E5195" s="105"/>
      <c r="F5195" s="105"/>
      <c r="G5195" s="105"/>
      <c r="H5195" s="105"/>
      <c r="I5195" s="105"/>
      <c r="J5195" s="105"/>
      <c r="K5195" s="105"/>
      <c r="L5195" s="105"/>
      <c r="M5195" s="105"/>
      <c r="N5195" s="106"/>
      <c r="O5195" s="105"/>
      <c r="P5195" s="105"/>
      <c r="Q5195" s="105"/>
      <c r="R5195" s="105"/>
      <c r="S5195" s="105"/>
      <c r="T5195" s="105"/>
    </row>
    <row r="5196" ht="14.25" customHeight="1">
      <c r="A5196" s="107"/>
      <c r="B5196" s="116"/>
      <c r="C5196" s="116"/>
      <c r="D5196" s="224"/>
      <c r="E5196" s="105"/>
      <c r="F5196" s="105"/>
      <c r="G5196" s="105"/>
      <c r="H5196" s="105"/>
      <c r="I5196" s="105"/>
      <c r="J5196" s="105"/>
      <c r="K5196" s="105"/>
      <c r="L5196" s="105"/>
      <c r="M5196" s="105"/>
      <c r="N5196" s="106"/>
      <c r="O5196" s="105"/>
      <c r="P5196" s="105"/>
      <c r="Q5196" s="105"/>
      <c r="R5196" s="105"/>
      <c r="S5196" s="105"/>
      <c r="T5196" s="105"/>
    </row>
    <row r="5197" ht="14.25" customHeight="1">
      <c r="A5197" s="107"/>
      <c r="B5197" s="116"/>
      <c r="C5197" s="116"/>
      <c r="D5197" s="224"/>
      <c r="E5197" s="105"/>
      <c r="F5197" s="105"/>
      <c r="G5197" s="105"/>
      <c r="H5197" s="105"/>
      <c r="I5197" s="105"/>
      <c r="J5197" s="105"/>
      <c r="K5197" s="105"/>
      <c r="L5197" s="105"/>
      <c r="M5197" s="105"/>
      <c r="N5197" s="106"/>
      <c r="O5197" s="105"/>
      <c r="P5197" s="105"/>
      <c r="Q5197" s="105"/>
      <c r="R5197" s="105"/>
      <c r="S5197" s="105"/>
      <c r="T5197" s="105"/>
    </row>
    <row r="5198" ht="14.25" customHeight="1">
      <c r="A5198" s="107"/>
      <c r="B5198" s="116"/>
      <c r="C5198" s="116"/>
      <c r="D5198" s="224"/>
      <c r="E5198" s="105"/>
      <c r="F5198" s="105"/>
      <c r="G5198" s="105"/>
      <c r="H5198" s="105"/>
      <c r="I5198" s="105"/>
      <c r="J5198" s="105"/>
      <c r="K5198" s="105"/>
      <c r="L5198" s="105"/>
      <c r="M5198" s="105"/>
      <c r="N5198" s="106"/>
      <c r="O5198" s="105"/>
      <c r="P5198" s="105"/>
      <c r="Q5198" s="105"/>
      <c r="R5198" s="105"/>
      <c r="S5198" s="105"/>
      <c r="T5198" s="105"/>
    </row>
    <row r="5199" ht="14.25" customHeight="1">
      <c r="A5199" s="107"/>
      <c r="B5199" s="116"/>
      <c r="C5199" s="116"/>
      <c r="D5199" s="224"/>
      <c r="E5199" s="105"/>
      <c r="F5199" s="105"/>
      <c r="G5199" s="105"/>
      <c r="H5199" s="105"/>
      <c r="I5199" s="105"/>
      <c r="J5199" s="105"/>
      <c r="K5199" s="105"/>
      <c r="L5199" s="105"/>
      <c r="M5199" s="105"/>
      <c r="N5199" s="106"/>
      <c r="O5199" s="105"/>
      <c r="P5199" s="105"/>
      <c r="Q5199" s="105"/>
      <c r="R5199" s="105"/>
      <c r="S5199" s="105"/>
      <c r="T5199" s="105"/>
    </row>
    <row r="5200" ht="14.25" customHeight="1">
      <c r="A5200" s="107"/>
      <c r="B5200" s="116"/>
      <c r="C5200" s="116"/>
      <c r="D5200" s="224"/>
      <c r="E5200" s="105"/>
      <c r="F5200" s="105"/>
      <c r="G5200" s="105"/>
      <c r="H5200" s="105"/>
      <c r="I5200" s="105"/>
      <c r="J5200" s="105"/>
      <c r="K5200" s="105"/>
      <c r="L5200" s="105"/>
      <c r="M5200" s="105"/>
      <c r="N5200" s="106"/>
      <c r="O5200" s="105"/>
      <c r="P5200" s="105"/>
      <c r="Q5200" s="105"/>
      <c r="R5200" s="105"/>
      <c r="S5200" s="105"/>
      <c r="T5200" s="105"/>
    </row>
    <row r="5201" ht="14.25" customHeight="1">
      <c r="A5201" s="107"/>
      <c r="B5201" s="116"/>
      <c r="C5201" s="116"/>
      <c r="D5201" s="224"/>
      <c r="E5201" s="105"/>
      <c r="F5201" s="105"/>
      <c r="G5201" s="105"/>
      <c r="H5201" s="105"/>
      <c r="I5201" s="105"/>
      <c r="J5201" s="105"/>
      <c r="K5201" s="105"/>
      <c r="L5201" s="105"/>
      <c r="M5201" s="105"/>
      <c r="N5201" s="106"/>
      <c r="O5201" s="105"/>
      <c r="P5201" s="105"/>
      <c r="Q5201" s="105"/>
      <c r="R5201" s="105"/>
      <c r="S5201" s="105"/>
      <c r="T5201" s="105"/>
    </row>
    <row r="5202" ht="14.25" customHeight="1">
      <c r="A5202" s="107"/>
      <c r="B5202" s="116"/>
      <c r="C5202" s="116"/>
      <c r="D5202" s="224"/>
      <c r="E5202" s="105"/>
      <c r="F5202" s="105"/>
      <c r="G5202" s="105"/>
      <c r="H5202" s="105"/>
      <c r="I5202" s="105"/>
      <c r="J5202" s="105"/>
      <c r="K5202" s="105"/>
      <c r="L5202" s="105"/>
      <c r="M5202" s="105"/>
      <c r="N5202" s="106"/>
      <c r="O5202" s="105"/>
      <c r="P5202" s="105"/>
      <c r="Q5202" s="105"/>
      <c r="R5202" s="105"/>
      <c r="S5202" s="105"/>
      <c r="T5202" s="105"/>
    </row>
    <row r="5203" ht="14.25" customHeight="1">
      <c r="A5203" s="107"/>
      <c r="B5203" s="116"/>
      <c r="C5203" s="116"/>
      <c r="D5203" s="224"/>
      <c r="E5203" s="105"/>
      <c r="F5203" s="105"/>
      <c r="G5203" s="105"/>
      <c r="H5203" s="105"/>
      <c r="I5203" s="105"/>
      <c r="J5203" s="105"/>
      <c r="K5203" s="105"/>
      <c r="L5203" s="105"/>
      <c r="M5203" s="105"/>
      <c r="N5203" s="106"/>
      <c r="O5203" s="105"/>
      <c r="P5203" s="105"/>
      <c r="Q5203" s="105"/>
      <c r="R5203" s="105"/>
      <c r="S5203" s="105"/>
      <c r="T5203" s="105"/>
    </row>
    <row r="5204" ht="14.25" customHeight="1">
      <c r="A5204" s="107"/>
      <c r="B5204" s="116"/>
      <c r="C5204" s="116"/>
      <c r="D5204" s="224"/>
      <c r="E5204" s="105"/>
      <c r="F5204" s="105"/>
      <c r="G5204" s="105"/>
      <c r="H5204" s="105"/>
      <c r="I5204" s="105"/>
      <c r="J5204" s="105"/>
      <c r="K5204" s="105"/>
      <c r="L5204" s="105"/>
      <c r="M5204" s="105"/>
      <c r="N5204" s="106"/>
      <c r="O5204" s="105"/>
      <c r="P5204" s="105"/>
      <c r="Q5204" s="105"/>
      <c r="R5204" s="105"/>
      <c r="S5204" s="105"/>
      <c r="T5204" s="105"/>
    </row>
    <row r="5205" ht="14.25" customHeight="1">
      <c r="A5205" s="107"/>
      <c r="B5205" s="116"/>
      <c r="C5205" s="116"/>
      <c r="D5205" s="224"/>
      <c r="E5205" s="105"/>
      <c r="F5205" s="105"/>
      <c r="G5205" s="105"/>
      <c r="H5205" s="105"/>
      <c r="I5205" s="105"/>
      <c r="J5205" s="105"/>
      <c r="K5205" s="105"/>
      <c r="L5205" s="105"/>
      <c r="M5205" s="105"/>
      <c r="N5205" s="106"/>
      <c r="O5205" s="105"/>
      <c r="P5205" s="105"/>
      <c r="Q5205" s="105"/>
      <c r="R5205" s="105"/>
      <c r="S5205" s="105"/>
      <c r="T5205" s="105"/>
    </row>
    <row r="5206" ht="14.25" customHeight="1">
      <c r="A5206" s="107"/>
      <c r="B5206" s="116"/>
      <c r="C5206" s="116"/>
      <c r="D5206" s="224"/>
      <c r="E5206" s="105"/>
      <c r="F5206" s="105"/>
      <c r="G5206" s="105"/>
      <c r="H5206" s="105"/>
      <c r="I5206" s="105"/>
      <c r="J5206" s="105"/>
      <c r="K5206" s="105"/>
      <c r="L5206" s="105"/>
      <c r="M5206" s="105"/>
      <c r="N5206" s="106"/>
      <c r="O5206" s="105"/>
      <c r="P5206" s="105"/>
      <c r="Q5206" s="105"/>
      <c r="R5206" s="105"/>
      <c r="S5206" s="105"/>
      <c r="T5206" s="105"/>
    </row>
    <row r="5207" ht="14.25" customHeight="1">
      <c r="A5207" s="107"/>
      <c r="B5207" s="116"/>
      <c r="C5207" s="116"/>
      <c r="D5207" s="224"/>
      <c r="E5207" s="105"/>
      <c r="F5207" s="105"/>
      <c r="G5207" s="105"/>
      <c r="H5207" s="105"/>
      <c r="I5207" s="105"/>
      <c r="J5207" s="105"/>
      <c r="K5207" s="105"/>
      <c r="L5207" s="105"/>
      <c r="M5207" s="105"/>
      <c r="N5207" s="106"/>
      <c r="O5207" s="105"/>
      <c r="P5207" s="105"/>
      <c r="Q5207" s="105"/>
      <c r="R5207" s="105"/>
      <c r="S5207" s="105"/>
      <c r="T5207" s="105"/>
    </row>
    <row r="5208" ht="14.25" customHeight="1">
      <c r="A5208" s="107"/>
      <c r="B5208" s="116"/>
      <c r="C5208" s="116"/>
      <c r="D5208" s="224"/>
      <c r="E5208" s="105"/>
      <c r="F5208" s="105"/>
      <c r="G5208" s="105"/>
      <c r="H5208" s="105"/>
      <c r="I5208" s="105"/>
      <c r="J5208" s="105"/>
      <c r="K5208" s="105"/>
      <c r="L5208" s="105"/>
      <c r="M5208" s="105"/>
      <c r="N5208" s="106"/>
      <c r="O5208" s="105"/>
      <c r="P5208" s="105"/>
      <c r="Q5208" s="105"/>
      <c r="R5208" s="105"/>
      <c r="S5208" s="105"/>
      <c r="T5208" s="105"/>
    </row>
    <row r="5209" ht="14.25" customHeight="1">
      <c r="A5209" s="107"/>
      <c r="B5209" s="116"/>
      <c r="C5209" s="116"/>
      <c r="D5209" s="224"/>
      <c r="E5209" s="105"/>
      <c r="F5209" s="105"/>
      <c r="G5209" s="105"/>
      <c r="H5209" s="105"/>
      <c r="I5209" s="105"/>
      <c r="J5209" s="105"/>
      <c r="K5209" s="105"/>
      <c r="L5209" s="105"/>
      <c r="M5209" s="105"/>
      <c r="N5209" s="106"/>
      <c r="O5209" s="105"/>
      <c r="P5209" s="105"/>
      <c r="Q5209" s="105"/>
      <c r="R5209" s="105"/>
      <c r="S5209" s="105"/>
      <c r="T5209" s="105"/>
    </row>
    <row r="5210" ht="14.25" customHeight="1">
      <c r="A5210" s="107"/>
      <c r="B5210" s="116"/>
      <c r="C5210" s="116"/>
      <c r="D5210" s="224"/>
      <c r="E5210" s="105"/>
      <c r="F5210" s="105"/>
      <c r="G5210" s="105"/>
      <c r="H5210" s="105"/>
      <c r="I5210" s="105"/>
      <c r="J5210" s="105"/>
      <c r="K5210" s="105"/>
      <c r="L5210" s="105"/>
      <c r="M5210" s="105"/>
      <c r="N5210" s="106"/>
      <c r="O5210" s="105"/>
      <c r="P5210" s="105"/>
      <c r="Q5210" s="105"/>
      <c r="R5210" s="105"/>
      <c r="S5210" s="105"/>
      <c r="T5210" s="105"/>
    </row>
    <row r="5211" ht="14.25" customHeight="1">
      <c r="A5211" s="107"/>
      <c r="B5211" s="116"/>
      <c r="C5211" s="116"/>
      <c r="D5211" s="224"/>
      <c r="E5211" s="105"/>
      <c r="F5211" s="105"/>
      <c r="G5211" s="105"/>
      <c r="H5211" s="105"/>
      <c r="I5211" s="105"/>
      <c r="J5211" s="105"/>
      <c r="K5211" s="105"/>
      <c r="L5211" s="105"/>
      <c r="M5211" s="105"/>
      <c r="N5211" s="106"/>
      <c r="O5211" s="105"/>
      <c r="P5211" s="105"/>
      <c r="Q5211" s="105"/>
      <c r="R5211" s="105"/>
      <c r="S5211" s="105"/>
      <c r="T5211" s="105"/>
    </row>
    <row r="5212" ht="14.25" customHeight="1">
      <c r="A5212" s="107"/>
      <c r="B5212" s="116"/>
      <c r="C5212" s="116"/>
      <c r="D5212" s="224"/>
      <c r="E5212" s="105"/>
      <c r="F5212" s="105"/>
      <c r="G5212" s="105"/>
      <c r="H5212" s="105"/>
      <c r="I5212" s="105"/>
      <c r="J5212" s="105"/>
      <c r="K5212" s="105"/>
      <c r="L5212" s="105"/>
      <c r="M5212" s="105"/>
      <c r="N5212" s="106"/>
      <c r="O5212" s="105"/>
      <c r="P5212" s="105"/>
      <c r="Q5212" s="105"/>
      <c r="R5212" s="105"/>
      <c r="S5212" s="105"/>
      <c r="T5212" s="105"/>
    </row>
    <row r="5213" ht="14.25" customHeight="1">
      <c r="A5213" s="107"/>
      <c r="B5213" s="116"/>
      <c r="C5213" s="116"/>
      <c r="D5213" s="224"/>
      <c r="E5213" s="105"/>
      <c r="F5213" s="105"/>
      <c r="G5213" s="105"/>
      <c r="H5213" s="105"/>
      <c r="I5213" s="105"/>
      <c r="J5213" s="105"/>
      <c r="K5213" s="105"/>
      <c r="L5213" s="105"/>
      <c r="M5213" s="105"/>
      <c r="N5213" s="106"/>
      <c r="O5213" s="105"/>
      <c r="P5213" s="105"/>
      <c r="Q5213" s="105"/>
      <c r="R5213" s="105"/>
      <c r="S5213" s="105"/>
      <c r="T5213" s="105"/>
    </row>
    <row r="5214" ht="14.25" customHeight="1">
      <c r="A5214" s="107"/>
      <c r="B5214" s="116"/>
      <c r="C5214" s="116"/>
      <c r="D5214" s="224"/>
      <c r="E5214" s="105"/>
      <c r="F5214" s="105"/>
      <c r="G5214" s="105"/>
      <c r="H5214" s="105"/>
      <c r="I5214" s="105"/>
      <c r="J5214" s="105"/>
      <c r="K5214" s="105"/>
      <c r="L5214" s="105"/>
      <c r="M5214" s="105"/>
      <c r="N5214" s="106"/>
      <c r="O5214" s="105"/>
      <c r="P5214" s="105"/>
      <c r="Q5214" s="105"/>
      <c r="R5214" s="105"/>
      <c r="S5214" s="105"/>
      <c r="T5214" s="105"/>
    </row>
    <row r="5215" ht="14.25" customHeight="1">
      <c r="A5215" s="107"/>
      <c r="B5215" s="116"/>
      <c r="C5215" s="116"/>
      <c r="D5215" s="224"/>
      <c r="E5215" s="105"/>
      <c r="F5215" s="105"/>
      <c r="G5215" s="105"/>
      <c r="H5215" s="105"/>
      <c r="I5215" s="105"/>
      <c r="J5215" s="105"/>
      <c r="K5215" s="105"/>
      <c r="L5215" s="105"/>
      <c r="M5215" s="105"/>
      <c r="N5215" s="106"/>
      <c r="O5215" s="105"/>
      <c r="P5215" s="105"/>
      <c r="Q5215" s="105"/>
      <c r="R5215" s="105"/>
      <c r="S5215" s="105"/>
      <c r="T5215" s="105"/>
    </row>
    <row r="5216" ht="14.25" customHeight="1">
      <c r="A5216" s="107"/>
      <c r="B5216" s="116"/>
      <c r="C5216" s="116"/>
      <c r="D5216" s="224"/>
      <c r="E5216" s="105"/>
      <c r="F5216" s="105"/>
      <c r="G5216" s="105"/>
      <c r="H5216" s="105"/>
      <c r="I5216" s="105"/>
      <c r="J5216" s="105"/>
      <c r="K5216" s="105"/>
      <c r="L5216" s="105"/>
      <c r="M5216" s="105"/>
      <c r="N5216" s="106"/>
      <c r="O5216" s="105"/>
      <c r="P5216" s="105"/>
      <c r="Q5216" s="105"/>
      <c r="R5216" s="105"/>
      <c r="S5216" s="105"/>
      <c r="T5216" s="105"/>
    </row>
    <row r="5217" ht="14.25" customHeight="1">
      <c r="A5217" s="107"/>
      <c r="B5217" s="116"/>
      <c r="C5217" s="116"/>
      <c r="D5217" s="224"/>
      <c r="E5217" s="105"/>
      <c r="F5217" s="105"/>
      <c r="G5217" s="105"/>
      <c r="H5217" s="105"/>
      <c r="I5217" s="105"/>
      <c r="J5217" s="105"/>
      <c r="K5217" s="105"/>
      <c r="L5217" s="105"/>
      <c r="M5217" s="105"/>
      <c r="N5217" s="106"/>
      <c r="O5217" s="105"/>
      <c r="P5217" s="105"/>
      <c r="Q5217" s="105"/>
      <c r="R5217" s="105"/>
      <c r="S5217" s="105"/>
      <c r="T5217" s="105"/>
    </row>
    <row r="5218" ht="14.25" customHeight="1">
      <c r="A5218" s="107"/>
      <c r="B5218" s="116"/>
      <c r="C5218" s="116"/>
      <c r="D5218" s="224"/>
      <c r="E5218" s="105"/>
      <c r="F5218" s="105"/>
      <c r="G5218" s="105"/>
      <c r="H5218" s="105"/>
      <c r="I5218" s="105"/>
      <c r="J5218" s="105"/>
      <c r="K5218" s="105"/>
      <c r="L5218" s="105"/>
      <c r="M5218" s="105"/>
      <c r="N5218" s="106"/>
      <c r="O5218" s="105"/>
      <c r="P5218" s="105"/>
      <c r="Q5218" s="105"/>
      <c r="R5218" s="105"/>
      <c r="S5218" s="105"/>
      <c r="T5218" s="105"/>
    </row>
    <row r="5219" ht="14.25" customHeight="1">
      <c r="A5219" s="107"/>
      <c r="B5219" s="116"/>
      <c r="C5219" s="116"/>
      <c r="D5219" s="224"/>
      <c r="E5219" s="105"/>
      <c r="F5219" s="105"/>
      <c r="G5219" s="105"/>
      <c r="H5219" s="105"/>
      <c r="I5219" s="105"/>
      <c r="J5219" s="105"/>
      <c r="K5219" s="105"/>
      <c r="L5219" s="105"/>
      <c r="M5219" s="105"/>
      <c r="N5219" s="106"/>
      <c r="O5219" s="105"/>
      <c r="P5219" s="105"/>
      <c r="Q5219" s="105"/>
      <c r="R5219" s="105"/>
      <c r="S5219" s="105"/>
      <c r="T5219" s="105"/>
    </row>
    <row r="5220" ht="14.25" customHeight="1">
      <c r="A5220" s="107"/>
      <c r="B5220" s="116"/>
      <c r="C5220" s="116"/>
      <c r="D5220" s="224"/>
      <c r="E5220" s="105"/>
      <c r="F5220" s="105"/>
      <c r="G5220" s="105"/>
      <c r="H5220" s="105"/>
      <c r="I5220" s="105"/>
      <c r="J5220" s="105"/>
      <c r="K5220" s="105"/>
      <c r="L5220" s="105"/>
      <c r="M5220" s="105"/>
      <c r="N5220" s="106"/>
      <c r="O5220" s="105"/>
      <c r="P5220" s="105"/>
      <c r="Q5220" s="105"/>
      <c r="R5220" s="105"/>
      <c r="S5220" s="105"/>
      <c r="T5220" s="105"/>
    </row>
    <row r="5221" ht="14.25" customHeight="1">
      <c r="A5221" s="107"/>
      <c r="B5221" s="116"/>
      <c r="C5221" s="116"/>
      <c r="D5221" s="224"/>
      <c r="E5221" s="105"/>
      <c r="F5221" s="105"/>
      <c r="G5221" s="105"/>
      <c r="H5221" s="105"/>
      <c r="I5221" s="105"/>
      <c r="J5221" s="105"/>
      <c r="K5221" s="105"/>
      <c r="L5221" s="105"/>
      <c r="M5221" s="105"/>
      <c r="N5221" s="106"/>
      <c r="O5221" s="105"/>
      <c r="P5221" s="105"/>
      <c r="Q5221" s="105"/>
      <c r="R5221" s="105"/>
      <c r="S5221" s="105"/>
      <c r="T5221" s="105"/>
    </row>
    <row r="5222" ht="14.25" customHeight="1">
      <c r="A5222" s="107"/>
      <c r="B5222" s="116"/>
      <c r="C5222" s="116"/>
      <c r="D5222" s="224"/>
      <c r="E5222" s="105"/>
      <c r="F5222" s="105"/>
      <c r="G5222" s="105"/>
      <c r="H5222" s="105"/>
      <c r="I5222" s="105"/>
      <c r="J5222" s="105"/>
      <c r="K5222" s="105"/>
      <c r="L5222" s="105"/>
      <c r="M5222" s="105"/>
      <c r="N5222" s="106"/>
      <c r="O5222" s="105"/>
      <c r="P5222" s="105"/>
      <c r="Q5222" s="105"/>
      <c r="R5222" s="105"/>
      <c r="S5222" s="105"/>
      <c r="T5222" s="105"/>
    </row>
    <row r="5223" ht="14.25" customHeight="1">
      <c r="A5223" s="107"/>
      <c r="B5223" s="116"/>
      <c r="C5223" s="116"/>
      <c r="D5223" s="224"/>
      <c r="E5223" s="105"/>
      <c r="F5223" s="105"/>
      <c r="G5223" s="105"/>
      <c r="H5223" s="105"/>
      <c r="I5223" s="105"/>
      <c r="J5223" s="105"/>
      <c r="K5223" s="105"/>
      <c r="L5223" s="105"/>
      <c r="M5223" s="105"/>
      <c r="N5223" s="106"/>
      <c r="O5223" s="105"/>
      <c r="P5223" s="105"/>
      <c r="Q5223" s="105"/>
      <c r="R5223" s="105"/>
      <c r="S5223" s="105"/>
      <c r="T5223" s="105"/>
    </row>
    <row r="5224" ht="14.25" customHeight="1">
      <c r="A5224" s="107"/>
      <c r="B5224" s="116"/>
      <c r="C5224" s="116"/>
      <c r="D5224" s="224"/>
      <c r="E5224" s="105"/>
      <c r="F5224" s="105"/>
      <c r="G5224" s="105"/>
      <c r="H5224" s="105"/>
      <c r="I5224" s="105"/>
      <c r="J5224" s="105"/>
      <c r="K5224" s="105"/>
      <c r="L5224" s="105"/>
      <c r="M5224" s="105"/>
      <c r="N5224" s="106"/>
      <c r="O5224" s="105"/>
      <c r="P5224" s="105"/>
      <c r="Q5224" s="105"/>
      <c r="R5224" s="105"/>
      <c r="S5224" s="105"/>
      <c r="T5224" s="105"/>
    </row>
    <row r="5225" ht="14.25" customHeight="1">
      <c r="A5225" s="107"/>
      <c r="B5225" s="116"/>
      <c r="C5225" s="116"/>
      <c r="D5225" s="224"/>
      <c r="E5225" s="105"/>
      <c r="F5225" s="105"/>
      <c r="G5225" s="105"/>
      <c r="H5225" s="105"/>
      <c r="I5225" s="105"/>
      <c r="J5225" s="105"/>
      <c r="K5225" s="105"/>
      <c r="L5225" s="105"/>
      <c r="M5225" s="105"/>
      <c r="N5225" s="106"/>
      <c r="O5225" s="105"/>
      <c r="P5225" s="105"/>
      <c r="Q5225" s="105"/>
      <c r="R5225" s="105"/>
      <c r="S5225" s="105"/>
      <c r="T5225" s="105"/>
    </row>
    <row r="5226" ht="14.25" customHeight="1">
      <c r="A5226" s="107"/>
      <c r="B5226" s="116"/>
      <c r="C5226" s="116"/>
      <c r="D5226" s="224"/>
      <c r="E5226" s="105"/>
      <c r="F5226" s="105"/>
      <c r="G5226" s="105"/>
      <c r="H5226" s="105"/>
      <c r="I5226" s="105"/>
      <c r="J5226" s="105"/>
      <c r="K5226" s="105"/>
      <c r="L5226" s="105"/>
      <c r="M5226" s="105"/>
      <c r="N5226" s="106"/>
      <c r="O5226" s="105"/>
      <c r="P5226" s="105"/>
      <c r="Q5226" s="105"/>
      <c r="R5226" s="105"/>
      <c r="S5226" s="105"/>
      <c r="T5226" s="105"/>
    </row>
    <row r="5227" ht="14.25" customHeight="1">
      <c r="A5227" s="107"/>
      <c r="B5227" s="116"/>
      <c r="C5227" s="116"/>
      <c r="D5227" s="224"/>
      <c r="E5227" s="105"/>
      <c r="F5227" s="105"/>
      <c r="G5227" s="105"/>
      <c r="H5227" s="105"/>
      <c r="I5227" s="105"/>
      <c r="J5227" s="105"/>
      <c r="K5227" s="105"/>
      <c r="L5227" s="105"/>
      <c r="M5227" s="105"/>
      <c r="N5227" s="106"/>
      <c r="O5227" s="105"/>
      <c r="P5227" s="105"/>
      <c r="Q5227" s="105"/>
      <c r="R5227" s="105"/>
      <c r="S5227" s="105"/>
      <c r="T5227" s="105"/>
    </row>
    <row r="5228" ht="14.25" customHeight="1">
      <c r="A5228" s="107"/>
      <c r="B5228" s="116"/>
      <c r="C5228" s="116"/>
      <c r="D5228" s="224"/>
      <c r="E5228" s="105"/>
      <c r="F5228" s="105"/>
      <c r="G5228" s="105"/>
      <c r="H5228" s="105"/>
      <c r="I5228" s="105"/>
      <c r="J5228" s="105"/>
      <c r="K5228" s="105"/>
      <c r="L5228" s="105"/>
      <c r="M5228" s="105"/>
      <c r="N5228" s="106"/>
      <c r="O5228" s="105"/>
      <c r="P5228" s="105"/>
      <c r="Q5228" s="105"/>
      <c r="R5228" s="105"/>
      <c r="S5228" s="105"/>
      <c r="T5228" s="105"/>
    </row>
    <row r="5229" ht="14.25" customHeight="1">
      <c r="A5229" s="107"/>
      <c r="B5229" s="116"/>
      <c r="C5229" s="116"/>
      <c r="D5229" s="224"/>
      <c r="E5229" s="105"/>
      <c r="F5229" s="105"/>
      <c r="G5229" s="105"/>
      <c r="H5229" s="105"/>
      <c r="I5229" s="105"/>
      <c r="J5229" s="105"/>
      <c r="K5229" s="105"/>
      <c r="L5229" s="105"/>
      <c r="M5229" s="105"/>
      <c r="N5229" s="106"/>
      <c r="O5229" s="105"/>
      <c r="P5229" s="105"/>
      <c r="Q5229" s="105"/>
      <c r="R5229" s="105"/>
      <c r="S5229" s="105"/>
      <c r="T5229" s="105"/>
    </row>
    <row r="5230" ht="14.25" customHeight="1">
      <c r="A5230" s="107"/>
      <c r="B5230" s="116"/>
      <c r="C5230" s="116"/>
      <c r="D5230" s="224"/>
      <c r="E5230" s="105"/>
      <c r="F5230" s="105"/>
      <c r="G5230" s="105"/>
      <c r="H5230" s="105"/>
      <c r="I5230" s="105"/>
      <c r="J5230" s="105"/>
      <c r="K5230" s="105"/>
      <c r="L5230" s="105"/>
      <c r="M5230" s="105"/>
      <c r="N5230" s="106"/>
      <c r="O5230" s="105"/>
      <c r="P5230" s="105"/>
      <c r="Q5230" s="105"/>
      <c r="R5230" s="105"/>
      <c r="S5230" s="105"/>
      <c r="T5230" s="105"/>
    </row>
    <row r="5231" ht="14.25" customHeight="1">
      <c r="A5231" s="107"/>
      <c r="B5231" s="116"/>
      <c r="C5231" s="116"/>
      <c r="D5231" s="224"/>
      <c r="E5231" s="105"/>
      <c r="F5231" s="105"/>
      <c r="G5231" s="105"/>
      <c r="H5231" s="105"/>
      <c r="I5231" s="105"/>
      <c r="J5231" s="105"/>
      <c r="K5231" s="105"/>
      <c r="L5231" s="105"/>
      <c r="M5231" s="105"/>
      <c r="N5231" s="106"/>
      <c r="O5231" s="105"/>
      <c r="P5231" s="105"/>
      <c r="Q5231" s="105"/>
      <c r="R5231" s="105"/>
      <c r="S5231" s="105"/>
      <c r="T5231" s="105"/>
    </row>
    <row r="5232" ht="14.25" customHeight="1">
      <c r="A5232" s="107"/>
      <c r="B5232" s="116"/>
      <c r="C5232" s="116"/>
      <c r="D5232" s="224"/>
      <c r="E5232" s="105"/>
      <c r="F5232" s="105"/>
      <c r="G5232" s="105"/>
      <c r="H5232" s="105"/>
      <c r="I5232" s="105"/>
      <c r="J5232" s="105"/>
      <c r="K5232" s="105"/>
      <c r="L5232" s="105"/>
      <c r="M5232" s="105"/>
      <c r="N5232" s="106"/>
      <c r="O5232" s="105"/>
      <c r="P5232" s="105"/>
      <c r="Q5232" s="105"/>
      <c r="R5232" s="105"/>
      <c r="S5232" s="105"/>
      <c r="T5232" s="105"/>
    </row>
    <row r="5233" ht="14.25" customHeight="1">
      <c r="A5233" s="107"/>
      <c r="B5233" s="116"/>
      <c r="C5233" s="116"/>
      <c r="D5233" s="224"/>
      <c r="E5233" s="105"/>
      <c r="F5233" s="105"/>
      <c r="G5233" s="105"/>
      <c r="H5233" s="105"/>
      <c r="I5233" s="105"/>
      <c r="J5233" s="105"/>
      <c r="K5233" s="105"/>
      <c r="L5233" s="105"/>
      <c r="M5233" s="105"/>
      <c r="N5233" s="106"/>
      <c r="O5233" s="105"/>
      <c r="P5233" s="105"/>
      <c r="Q5233" s="105"/>
      <c r="R5233" s="105"/>
      <c r="S5233" s="105"/>
      <c r="T5233" s="105"/>
    </row>
    <row r="5234" ht="14.25" customHeight="1">
      <c r="A5234" s="107"/>
      <c r="B5234" s="116"/>
      <c r="C5234" s="116"/>
      <c r="D5234" s="224"/>
      <c r="E5234" s="105"/>
      <c r="F5234" s="105"/>
      <c r="G5234" s="105"/>
      <c r="H5234" s="105"/>
      <c r="I5234" s="105"/>
      <c r="J5234" s="105"/>
      <c r="K5234" s="105"/>
      <c r="L5234" s="105"/>
      <c r="M5234" s="105"/>
      <c r="N5234" s="106"/>
      <c r="O5234" s="105"/>
      <c r="P5234" s="105"/>
      <c r="Q5234" s="105"/>
      <c r="R5234" s="105"/>
      <c r="S5234" s="105"/>
      <c r="T5234" s="105"/>
    </row>
    <row r="5235" ht="14.25" customHeight="1">
      <c r="A5235" s="107"/>
      <c r="B5235" s="116"/>
      <c r="C5235" s="116"/>
      <c r="D5235" s="224"/>
      <c r="E5235" s="105"/>
      <c r="F5235" s="105"/>
      <c r="G5235" s="105"/>
      <c r="H5235" s="105"/>
      <c r="I5235" s="105"/>
      <c r="J5235" s="105"/>
      <c r="K5235" s="105"/>
      <c r="L5235" s="105"/>
      <c r="M5235" s="105"/>
      <c r="N5235" s="106"/>
      <c r="O5235" s="105"/>
      <c r="P5235" s="105"/>
      <c r="Q5235" s="105"/>
      <c r="R5235" s="105"/>
      <c r="S5235" s="105"/>
      <c r="T5235" s="105"/>
    </row>
    <row r="5236" ht="14.25" customHeight="1">
      <c r="A5236" s="107"/>
      <c r="B5236" s="116"/>
      <c r="C5236" s="116"/>
      <c r="D5236" s="224"/>
      <c r="E5236" s="105"/>
      <c r="F5236" s="105"/>
      <c r="G5236" s="105"/>
      <c r="H5236" s="105"/>
      <c r="I5236" s="105"/>
      <c r="J5236" s="105"/>
      <c r="K5236" s="105"/>
      <c r="L5236" s="105"/>
      <c r="M5236" s="105"/>
      <c r="N5236" s="106"/>
      <c r="O5236" s="105"/>
      <c r="P5236" s="105"/>
      <c r="Q5236" s="105"/>
      <c r="R5236" s="105"/>
      <c r="S5236" s="105"/>
      <c r="T5236" s="105"/>
    </row>
    <row r="5237" ht="14.25" customHeight="1">
      <c r="A5237" s="107"/>
      <c r="B5237" s="116"/>
      <c r="C5237" s="116"/>
      <c r="D5237" s="224"/>
      <c r="E5237" s="105"/>
      <c r="F5237" s="105"/>
      <c r="G5237" s="105"/>
      <c r="H5237" s="105"/>
      <c r="I5237" s="105"/>
      <c r="J5237" s="105"/>
      <c r="K5237" s="105"/>
      <c r="L5237" s="105"/>
      <c r="M5237" s="105"/>
      <c r="N5237" s="106"/>
      <c r="O5237" s="105"/>
      <c r="P5237" s="105"/>
      <c r="Q5237" s="105"/>
      <c r="R5237" s="105"/>
      <c r="S5237" s="105"/>
      <c r="T5237" s="105"/>
    </row>
    <row r="5238" ht="14.25" customHeight="1">
      <c r="A5238" s="107"/>
      <c r="B5238" s="116"/>
      <c r="C5238" s="116"/>
      <c r="D5238" s="224"/>
      <c r="E5238" s="105"/>
      <c r="F5238" s="105"/>
      <c r="G5238" s="105"/>
      <c r="H5238" s="105"/>
      <c r="I5238" s="105"/>
      <c r="J5238" s="105"/>
      <c r="K5238" s="105"/>
      <c r="L5238" s="105"/>
      <c r="M5238" s="105"/>
      <c r="N5238" s="106"/>
      <c r="O5238" s="105"/>
      <c r="P5238" s="105"/>
      <c r="Q5238" s="105"/>
      <c r="R5238" s="105"/>
      <c r="S5238" s="105"/>
      <c r="T5238" s="105"/>
    </row>
    <row r="5239" ht="14.25" customHeight="1">
      <c r="A5239" s="107"/>
      <c r="B5239" s="116"/>
      <c r="C5239" s="116"/>
      <c r="D5239" s="224"/>
      <c r="E5239" s="105"/>
      <c r="F5239" s="105"/>
      <c r="G5239" s="105"/>
      <c r="H5239" s="105"/>
      <c r="I5239" s="105"/>
      <c r="J5239" s="105"/>
      <c r="K5239" s="105"/>
      <c r="L5239" s="105"/>
      <c r="M5239" s="105"/>
      <c r="N5239" s="106"/>
      <c r="O5239" s="105"/>
      <c r="P5239" s="105"/>
      <c r="Q5239" s="105"/>
      <c r="R5239" s="105"/>
      <c r="S5239" s="105"/>
      <c r="T5239" s="105"/>
    </row>
    <row r="5240" ht="14.25" customHeight="1">
      <c r="A5240" s="107"/>
      <c r="B5240" s="116"/>
      <c r="C5240" s="116"/>
      <c r="D5240" s="224"/>
      <c r="E5240" s="105"/>
      <c r="F5240" s="105"/>
      <c r="G5240" s="105"/>
      <c r="H5240" s="105"/>
      <c r="I5240" s="105"/>
      <c r="J5240" s="105"/>
      <c r="K5240" s="105"/>
      <c r="L5240" s="105"/>
      <c r="M5240" s="105"/>
      <c r="N5240" s="106"/>
      <c r="O5240" s="105"/>
      <c r="P5240" s="105"/>
      <c r="Q5240" s="105"/>
      <c r="R5240" s="105"/>
      <c r="S5240" s="105"/>
      <c r="T5240" s="105"/>
    </row>
    <row r="5241" ht="14.25" customHeight="1">
      <c r="A5241" s="107"/>
      <c r="B5241" s="116"/>
      <c r="C5241" s="116"/>
      <c r="D5241" s="224"/>
      <c r="E5241" s="105"/>
      <c r="F5241" s="105"/>
      <c r="G5241" s="105"/>
      <c r="H5241" s="105"/>
      <c r="I5241" s="105"/>
      <c r="J5241" s="105"/>
      <c r="K5241" s="105"/>
      <c r="L5241" s="105"/>
      <c r="M5241" s="105"/>
      <c r="N5241" s="106"/>
      <c r="O5241" s="105"/>
      <c r="P5241" s="105"/>
      <c r="Q5241" s="105"/>
      <c r="R5241" s="105"/>
      <c r="S5241" s="105"/>
      <c r="T5241" s="105"/>
    </row>
    <row r="5242" ht="14.25" customHeight="1">
      <c r="A5242" s="107"/>
      <c r="B5242" s="116"/>
      <c r="C5242" s="116"/>
      <c r="D5242" s="224"/>
      <c r="E5242" s="105"/>
      <c r="F5242" s="105"/>
      <c r="G5242" s="105"/>
      <c r="H5242" s="105"/>
      <c r="I5242" s="105"/>
      <c r="J5242" s="105"/>
      <c r="K5242" s="105"/>
      <c r="L5242" s="105"/>
      <c r="M5242" s="105"/>
      <c r="N5242" s="106"/>
      <c r="O5242" s="105"/>
      <c r="P5242" s="105"/>
      <c r="Q5242" s="105"/>
      <c r="R5242" s="105"/>
      <c r="S5242" s="105"/>
      <c r="T5242" s="105"/>
    </row>
    <row r="5243" ht="14.25" customHeight="1">
      <c r="A5243" s="107"/>
      <c r="B5243" s="116"/>
      <c r="C5243" s="116"/>
      <c r="D5243" s="224"/>
      <c r="E5243" s="105"/>
      <c r="F5243" s="105"/>
      <c r="G5243" s="105"/>
      <c r="H5243" s="105"/>
      <c r="I5243" s="105"/>
      <c r="J5243" s="105"/>
      <c r="K5243" s="105"/>
      <c r="L5243" s="105"/>
      <c r="M5243" s="105"/>
      <c r="N5243" s="106"/>
      <c r="O5243" s="105"/>
      <c r="P5243" s="105"/>
      <c r="Q5243" s="105"/>
      <c r="R5243" s="105"/>
      <c r="S5243" s="105"/>
      <c r="T5243" s="105"/>
    </row>
    <row r="5244" ht="14.25" customHeight="1">
      <c r="A5244" s="107"/>
      <c r="B5244" s="116"/>
      <c r="C5244" s="116"/>
      <c r="D5244" s="224"/>
      <c r="E5244" s="105"/>
      <c r="F5244" s="105"/>
      <c r="G5244" s="105"/>
      <c r="H5244" s="105"/>
      <c r="I5244" s="105"/>
      <c r="J5244" s="105"/>
      <c r="K5244" s="105"/>
      <c r="L5244" s="105"/>
      <c r="M5244" s="105"/>
      <c r="N5244" s="106"/>
      <c r="O5244" s="105"/>
      <c r="P5244" s="105"/>
      <c r="Q5244" s="105"/>
      <c r="R5244" s="105"/>
      <c r="S5244" s="105"/>
      <c r="T5244" s="105"/>
    </row>
    <row r="5245" ht="14.25" customHeight="1">
      <c r="A5245" s="107"/>
      <c r="B5245" s="116"/>
      <c r="C5245" s="116"/>
      <c r="D5245" s="224"/>
      <c r="E5245" s="105"/>
      <c r="F5245" s="105"/>
      <c r="G5245" s="105"/>
      <c r="H5245" s="105"/>
      <c r="I5245" s="105"/>
      <c r="J5245" s="105"/>
      <c r="K5245" s="105"/>
      <c r="L5245" s="105"/>
      <c r="M5245" s="105"/>
      <c r="N5245" s="106"/>
      <c r="O5245" s="105"/>
      <c r="P5245" s="105"/>
      <c r="Q5245" s="105"/>
      <c r="R5245" s="105"/>
      <c r="S5245" s="105"/>
      <c r="T5245" s="105"/>
    </row>
    <row r="5246" ht="14.25" customHeight="1">
      <c r="A5246" s="107"/>
      <c r="B5246" s="116"/>
      <c r="C5246" s="116"/>
      <c r="D5246" s="224"/>
      <c r="E5246" s="105"/>
      <c r="F5246" s="105"/>
      <c r="G5246" s="105"/>
      <c r="H5246" s="105"/>
      <c r="I5246" s="105"/>
      <c r="J5246" s="105"/>
      <c r="K5246" s="105"/>
      <c r="L5246" s="105"/>
      <c r="M5246" s="105"/>
      <c r="N5246" s="106"/>
      <c r="O5246" s="105"/>
      <c r="P5246" s="105"/>
      <c r="Q5246" s="105"/>
      <c r="R5246" s="105"/>
      <c r="S5246" s="105"/>
      <c r="T5246" s="105"/>
    </row>
    <row r="5247" ht="14.25" customHeight="1">
      <c r="A5247" s="107"/>
      <c r="B5247" s="116"/>
      <c r="C5247" s="116"/>
      <c r="D5247" s="224"/>
      <c r="E5247" s="105"/>
      <c r="F5247" s="105"/>
      <c r="G5247" s="105"/>
      <c r="H5247" s="105"/>
      <c r="I5247" s="105"/>
      <c r="J5247" s="105"/>
      <c r="K5247" s="105"/>
      <c r="L5247" s="105"/>
      <c r="M5247" s="105"/>
      <c r="N5247" s="106"/>
      <c r="O5247" s="105"/>
      <c r="P5247" s="105"/>
      <c r="Q5247" s="105"/>
      <c r="R5247" s="105"/>
      <c r="S5247" s="105"/>
      <c r="T5247" s="105"/>
    </row>
    <row r="5248" ht="14.25" customHeight="1">
      <c r="A5248" s="107"/>
      <c r="B5248" s="116"/>
      <c r="C5248" s="116"/>
      <c r="D5248" s="224"/>
      <c r="E5248" s="105"/>
      <c r="F5248" s="105"/>
      <c r="G5248" s="105"/>
      <c r="H5248" s="105"/>
      <c r="I5248" s="105"/>
      <c r="J5248" s="105"/>
      <c r="K5248" s="105"/>
      <c r="L5248" s="105"/>
      <c r="M5248" s="105"/>
      <c r="N5248" s="106"/>
      <c r="O5248" s="105"/>
      <c r="P5248" s="105"/>
      <c r="Q5248" s="105"/>
      <c r="R5248" s="105"/>
      <c r="S5248" s="105"/>
      <c r="T5248" s="105"/>
    </row>
    <row r="5249" ht="14.25" customHeight="1">
      <c r="A5249" s="107"/>
      <c r="B5249" s="116"/>
      <c r="C5249" s="116"/>
      <c r="D5249" s="224"/>
      <c r="E5249" s="105"/>
      <c r="F5249" s="105"/>
      <c r="G5249" s="105"/>
      <c r="H5249" s="105"/>
      <c r="I5249" s="105"/>
      <c r="J5249" s="105"/>
      <c r="K5249" s="105"/>
      <c r="L5249" s="105"/>
      <c r="M5249" s="105"/>
      <c r="N5249" s="106"/>
      <c r="O5249" s="105"/>
      <c r="P5249" s="105"/>
      <c r="Q5249" s="105"/>
      <c r="R5249" s="105"/>
      <c r="S5249" s="105"/>
      <c r="T5249" s="105"/>
    </row>
    <row r="5250" ht="14.25" customHeight="1">
      <c r="A5250" s="107"/>
      <c r="B5250" s="116"/>
      <c r="C5250" s="116"/>
      <c r="D5250" s="224"/>
      <c r="E5250" s="105"/>
      <c r="F5250" s="105"/>
      <c r="G5250" s="105"/>
      <c r="H5250" s="105"/>
      <c r="I5250" s="105"/>
      <c r="J5250" s="105"/>
      <c r="K5250" s="105"/>
      <c r="L5250" s="105"/>
      <c r="M5250" s="105"/>
      <c r="N5250" s="106"/>
      <c r="O5250" s="105"/>
      <c r="P5250" s="105"/>
      <c r="Q5250" s="105"/>
      <c r="R5250" s="105"/>
      <c r="S5250" s="105"/>
      <c r="T5250" s="105"/>
    </row>
    <row r="5251" ht="14.25" customHeight="1">
      <c r="A5251" s="107"/>
      <c r="B5251" s="116"/>
      <c r="C5251" s="116"/>
      <c r="D5251" s="224"/>
      <c r="E5251" s="105"/>
      <c r="F5251" s="105"/>
      <c r="G5251" s="105"/>
      <c r="H5251" s="105"/>
      <c r="I5251" s="105"/>
      <c r="J5251" s="105"/>
      <c r="K5251" s="105"/>
      <c r="L5251" s="105"/>
      <c r="M5251" s="105"/>
      <c r="N5251" s="106"/>
      <c r="O5251" s="105"/>
      <c r="P5251" s="105"/>
      <c r="Q5251" s="105"/>
      <c r="R5251" s="105"/>
      <c r="S5251" s="105"/>
      <c r="T5251" s="105"/>
    </row>
    <row r="5252" ht="14.25" customHeight="1">
      <c r="A5252" s="107"/>
      <c r="B5252" s="116"/>
      <c r="C5252" s="116"/>
      <c r="D5252" s="224"/>
      <c r="E5252" s="105"/>
      <c r="F5252" s="105"/>
      <c r="G5252" s="105"/>
      <c r="H5252" s="105"/>
      <c r="I5252" s="105"/>
      <c r="J5252" s="105"/>
      <c r="K5252" s="105"/>
      <c r="L5252" s="105"/>
      <c r="M5252" s="105"/>
      <c r="N5252" s="106"/>
      <c r="O5252" s="105"/>
      <c r="P5252" s="105"/>
      <c r="Q5252" s="105"/>
      <c r="R5252" s="105"/>
      <c r="S5252" s="105"/>
      <c r="T5252" s="105"/>
    </row>
    <row r="5253" ht="14.25" customHeight="1">
      <c r="A5253" s="107"/>
      <c r="B5253" s="116"/>
      <c r="C5253" s="116"/>
      <c r="D5253" s="224"/>
      <c r="E5253" s="105"/>
      <c r="F5253" s="105"/>
      <c r="G5253" s="105"/>
      <c r="H5253" s="105"/>
      <c r="I5253" s="105"/>
      <c r="J5253" s="105"/>
      <c r="K5253" s="105"/>
      <c r="L5253" s="105"/>
      <c r="M5253" s="105"/>
      <c r="N5253" s="106"/>
      <c r="O5253" s="105"/>
      <c r="P5253" s="105"/>
      <c r="Q5253" s="105"/>
      <c r="R5253" s="105"/>
      <c r="S5253" s="105"/>
      <c r="T5253" s="105"/>
    </row>
    <row r="5254" ht="14.25" customHeight="1">
      <c r="A5254" s="107"/>
      <c r="B5254" s="116"/>
      <c r="C5254" s="116"/>
      <c r="D5254" s="224"/>
      <c r="E5254" s="105"/>
      <c r="F5254" s="105"/>
      <c r="G5254" s="105"/>
      <c r="H5254" s="105"/>
      <c r="I5254" s="105"/>
      <c r="J5254" s="105"/>
      <c r="K5254" s="105"/>
      <c r="L5254" s="105"/>
      <c r="M5254" s="105"/>
      <c r="N5254" s="106"/>
      <c r="O5254" s="105"/>
      <c r="P5254" s="105"/>
      <c r="Q5254" s="105"/>
      <c r="R5254" s="105"/>
      <c r="S5254" s="105"/>
      <c r="T5254" s="105"/>
    </row>
    <row r="5255" ht="14.25" customHeight="1">
      <c r="A5255" s="107"/>
      <c r="B5255" s="116"/>
      <c r="C5255" s="116"/>
      <c r="D5255" s="224"/>
      <c r="E5255" s="105"/>
      <c r="F5255" s="105"/>
      <c r="G5255" s="105"/>
      <c r="H5255" s="105"/>
      <c r="I5255" s="105"/>
      <c r="J5255" s="105"/>
      <c r="K5255" s="105"/>
      <c r="L5255" s="105"/>
      <c r="M5255" s="105"/>
      <c r="N5255" s="106"/>
      <c r="O5255" s="105"/>
      <c r="P5255" s="105"/>
      <c r="Q5255" s="105"/>
      <c r="R5255" s="105"/>
      <c r="S5255" s="105"/>
      <c r="T5255" s="105"/>
    </row>
    <row r="5256" ht="14.25" customHeight="1">
      <c r="A5256" s="107"/>
      <c r="B5256" s="116"/>
      <c r="C5256" s="116"/>
      <c r="D5256" s="224"/>
      <c r="E5256" s="105"/>
      <c r="F5256" s="105"/>
      <c r="G5256" s="105"/>
      <c r="H5256" s="105"/>
      <c r="I5256" s="105"/>
      <c r="J5256" s="105"/>
      <c r="K5256" s="105"/>
      <c r="L5256" s="105"/>
      <c r="M5256" s="105"/>
      <c r="N5256" s="106"/>
      <c r="O5256" s="105"/>
      <c r="P5256" s="105"/>
      <c r="Q5256" s="105"/>
      <c r="R5256" s="105"/>
      <c r="S5256" s="105"/>
      <c r="T5256" s="105"/>
    </row>
    <row r="5257" ht="14.25" customHeight="1">
      <c r="A5257" s="107"/>
      <c r="B5257" s="116"/>
      <c r="C5257" s="116"/>
      <c r="D5257" s="224"/>
      <c r="E5257" s="105"/>
      <c r="F5257" s="105"/>
      <c r="G5257" s="105"/>
      <c r="H5257" s="105"/>
      <c r="I5257" s="105"/>
      <c r="J5257" s="105"/>
      <c r="K5257" s="105"/>
      <c r="L5257" s="105"/>
      <c r="M5257" s="105"/>
      <c r="N5257" s="106"/>
      <c r="O5257" s="105"/>
      <c r="P5257" s="105"/>
      <c r="Q5257" s="105"/>
      <c r="R5257" s="105"/>
      <c r="S5257" s="105"/>
      <c r="T5257" s="105"/>
    </row>
    <row r="5258" ht="14.25" customHeight="1">
      <c r="A5258" s="107"/>
      <c r="B5258" s="116"/>
      <c r="C5258" s="116"/>
      <c r="D5258" s="224"/>
      <c r="E5258" s="105"/>
      <c r="F5258" s="105"/>
      <c r="G5258" s="105"/>
      <c r="H5258" s="105"/>
      <c r="I5258" s="105"/>
      <c r="J5258" s="105"/>
      <c r="K5258" s="105"/>
      <c r="L5258" s="105"/>
      <c r="M5258" s="105"/>
      <c r="N5258" s="106"/>
      <c r="O5258" s="105"/>
      <c r="P5258" s="105"/>
      <c r="Q5258" s="105"/>
      <c r="R5258" s="105"/>
      <c r="S5258" s="105"/>
      <c r="T5258" s="105"/>
    </row>
    <row r="5259" ht="14.25" customHeight="1">
      <c r="A5259" s="107"/>
      <c r="B5259" s="116"/>
      <c r="C5259" s="116"/>
      <c r="D5259" s="224"/>
      <c r="E5259" s="105"/>
      <c r="F5259" s="105"/>
      <c r="G5259" s="105"/>
      <c r="H5259" s="105"/>
      <c r="I5259" s="105"/>
      <c r="J5259" s="105"/>
      <c r="K5259" s="105"/>
      <c r="L5259" s="105"/>
      <c r="M5259" s="105"/>
      <c r="N5259" s="106"/>
      <c r="O5259" s="105"/>
      <c r="P5259" s="105"/>
      <c r="Q5259" s="105"/>
      <c r="R5259" s="105"/>
      <c r="S5259" s="105"/>
      <c r="T5259" s="105"/>
    </row>
    <row r="5260" ht="14.25" customHeight="1">
      <c r="A5260" s="107"/>
      <c r="B5260" s="116"/>
      <c r="C5260" s="116"/>
      <c r="D5260" s="224"/>
      <c r="E5260" s="105"/>
      <c r="F5260" s="105"/>
      <c r="G5260" s="105"/>
      <c r="H5260" s="105"/>
      <c r="I5260" s="105"/>
      <c r="J5260" s="105"/>
      <c r="K5260" s="105"/>
      <c r="L5260" s="105"/>
      <c r="M5260" s="105"/>
      <c r="N5260" s="106"/>
      <c r="O5260" s="105"/>
      <c r="P5260" s="105"/>
      <c r="Q5260" s="105"/>
      <c r="R5260" s="105"/>
      <c r="S5260" s="105"/>
      <c r="T5260" s="105"/>
    </row>
    <row r="5261" ht="14.25" customHeight="1">
      <c r="A5261" s="107"/>
      <c r="B5261" s="116"/>
      <c r="C5261" s="116"/>
      <c r="D5261" s="224"/>
      <c r="E5261" s="105"/>
      <c r="F5261" s="105"/>
      <c r="G5261" s="105"/>
      <c r="H5261" s="105"/>
      <c r="I5261" s="105"/>
      <c r="J5261" s="105"/>
      <c r="K5261" s="105"/>
      <c r="L5261" s="105"/>
      <c r="M5261" s="105"/>
      <c r="N5261" s="106"/>
      <c r="O5261" s="105"/>
      <c r="P5261" s="105"/>
      <c r="Q5261" s="105"/>
      <c r="R5261" s="105"/>
      <c r="S5261" s="105"/>
      <c r="T5261" s="105"/>
    </row>
    <row r="5262" ht="14.25" customHeight="1">
      <c r="A5262" s="107"/>
      <c r="B5262" s="116"/>
      <c r="C5262" s="116"/>
      <c r="D5262" s="224"/>
      <c r="E5262" s="105"/>
      <c r="F5262" s="105"/>
      <c r="G5262" s="105"/>
      <c r="H5262" s="105"/>
      <c r="I5262" s="105"/>
      <c r="J5262" s="105"/>
      <c r="K5262" s="105"/>
      <c r="L5262" s="105"/>
      <c r="M5262" s="105"/>
      <c r="N5262" s="106"/>
      <c r="O5262" s="105"/>
      <c r="P5262" s="105"/>
      <c r="Q5262" s="105"/>
      <c r="R5262" s="105"/>
      <c r="S5262" s="105"/>
      <c r="T5262" s="105"/>
    </row>
    <row r="5263" ht="14.25" customHeight="1">
      <c r="A5263" s="107"/>
      <c r="B5263" s="116"/>
      <c r="C5263" s="116"/>
      <c r="D5263" s="224"/>
      <c r="E5263" s="105"/>
      <c r="F5263" s="105"/>
      <c r="G5263" s="105"/>
      <c r="H5263" s="105"/>
      <c r="I5263" s="105"/>
      <c r="J5263" s="105"/>
      <c r="K5263" s="105"/>
      <c r="L5263" s="105"/>
      <c r="M5263" s="105"/>
      <c r="N5263" s="106"/>
      <c r="O5263" s="105"/>
      <c r="P5263" s="105"/>
      <c r="Q5263" s="105"/>
      <c r="R5263" s="105"/>
      <c r="S5263" s="105"/>
      <c r="T5263" s="105"/>
    </row>
    <row r="5264" ht="14.25" customHeight="1">
      <c r="A5264" s="107"/>
      <c r="B5264" s="116"/>
      <c r="C5264" s="116"/>
      <c r="D5264" s="224"/>
      <c r="E5264" s="105"/>
      <c r="F5264" s="105"/>
      <c r="G5264" s="105"/>
      <c r="H5264" s="105"/>
      <c r="I5264" s="105"/>
      <c r="J5264" s="105"/>
      <c r="K5264" s="105"/>
      <c r="L5264" s="105"/>
      <c r="M5264" s="105"/>
      <c r="N5264" s="106"/>
      <c r="O5264" s="105"/>
      <c r="P5264" s="105"/>
      <c r="Q5264" s="105"/>
      <c r="R5264" s="105"/>
      <c r="S5264" s="105"/>
      <c r="T5264" s="105"/>
    </row>
    <row r="5265" ht="14.25" customHeight="1">
      <c r="A5265" s="107"/>
      <c r="B5265" s="116"/>
      <c r="C5265" s="116"/>
      <c r="D5265" s="224"/>
      <c r="E5265" s="105"/>
      <c r="F5265" s="105"/>
      <c r="G5265" s="105"/>
      <c r="H5265" s="105"/>
      <c r="I5265" s="105"/>
      <c r="J5265" s="105"/>
      <c r="K5265" s="105"/>
      <c r="L5265" s="105"/>
      <c r="M5265" s="105"/>
      <c r="N5265" s="106"/>
      <c r="O5265" s="105"/>
      <c r="P5265" s="105"/>
      <c r="Q5265" s="105"/>
      <c r="R5265" s="105"/>
      <c r="S5265" s="105"/>
      <c r="T5265" s="105"/>
    </row>
    <row r="5266" ht="14.25" customHeight="1">
      <c r="A5266" s="107"/>
      <c r="B5266" s="116"/>
      <c r="C5266" s="116"/>
      <c r="D5266" s="224"/>
      <c r="E5266" s="105"/>
      <c r="F5266" s="105"/>
      <c r="G5266" s="105"/>
      <c r="H5266" s="105"/>
      <c r="I5266" s="105"/>
      <c r="J5266" s="105"/>
      <c r="K5266" s="105"/>
      <c r="L5266" s="105"/>
      <c r="M5266" s="105"/>
      <c r="N5266" s="106"/>
      <c r="O5266" s="105"/>
      <c r="P5266" s="105"/>
      <c r="Q5266" s="105"/>
      <c r="R5266" s="105"/>
      <c r="S5266" s="105"/>
      <c r="T5266" s="105"/>
    </row>
    <row r="5267" ht="14.25" customHeight="1">
      <c r="A5267" s="107"/>
      <c r="B5267" s="116"/>
      <c r="C5267" s="116"/>
      <c r="D5267" s="224"/>
      <c r="E5267" s="105"/>
      <c r="F5267" s="105"/>
      <c r="G5267" s="105"/>
      <c r="H5267" s="105"/>
      <c r="I5267" s="105"/>
      <c r="J5267" s="105"/>
      <c r="K5267" s="105"/>
      <c r="L5267" s="105"/>
      <c r="M5267" s="105"/>
      <c r="N5267" s="106"/>
      <c r="O5267" s="105"/>
      <c r="P5267" s="105"/>
      <c r="Q5267" s="105"/>
      <c r="R5267" s="105"/>
      <c r="S5267" s="105"/>
      <c r="T5267" s="105"/>
    </row>
    <row r="5268" ht="14.25" customHeight="1">
      <c r="A5268" s="107"/>
      <c r="B5268" s="116"/>
      <c r="C5268" s="116"/>
      <c r="D5268" s="224"/>
      <c r="E5268" s="105"/>
      <c r="F5268" s="105"/>
      <c r="G5268" s="105"/>
      <c r="H5268" s="105"/>
      <c r="I5268" s="105"/>
      <c r="J5268" s="105"/>
      <c r="K5268" s="105"/>
      <c r="L5268" s="105"/>
      <c r="M5268" s="105"/>
      <c r="N5268" s="106"/>
      <c r="O5268" s="105"/>
      <c r="P5268" s="105"/>
      <c r="Q5268" s="105"/>
      <c r="R5268" s="105"/>
      <c r="S5268" s="105"/>
      <c r="T5268" s="105"/>
    </row>
    <row r="5269" ht="14.25" customHeight="1">
      <c r="A5269" s="107"/>
      <c r="B5269" s="116"/>
      <c r="C5269" s="116"/>
      <c r="D5269" s="224"/>
      <c r="E5269" s="105"/>
      <c r="F5269" s="105"/>
      <c r="G5269" s="105"/>
      <c r="H5269" s="105"/>
      <c r="I5269" s="105"/>
      <c r="J5269" s="105"/>
      <c r="K5269" s="105"/>
      <c r="L5269" s="105"/>
      <c r="M5269" s="105"/>
      <c r="N5269" s="106"/>
      <c r="O5269" s="105"/>
      <c r="P5269" s="105"/>
      <c r="Q5269" s="105"/>
      <c r="R5269" s="105"/>
      <c r="S5269" s="105"/>
      <c r="T5269" s="105"/>
    </row>
    <row r="5270" ht="14.25" customHeight="1">
      <c r="A5270" s="107"/>
      <c r="B5270" s="116"/>
      <c r="C5270" s="116"/>
      <c r="D5270" s="224"/>
      <c r="E5270" s="105"/>
      <c r="F5270" s="105"/>
      <c r="G5270" s="105"/>
      <c r="H5270" s="105"/>
      <c r="I5270" s="105"/>
      <c r="J5270" s="105"/>
      <c r="K5270" s="105"/>
      <c r="L5270" s="105"/>
      <c r="M5270" s="105"/>
      <c r="N5270" s="106"/>
      <c r="O5270" s="105"/>
      <c r="P5270" s="105"/>
      <c r="Q5270" s="105"/>
      <c r="R5270" s="105"/>
      <c r="S5270" s="105"/>
      <c r="T5270" s="105"/>
    </row>
    <row r="5271" ht="14.25" customHeight="1">
      <c r="A5271" s="107"/>
      <c r="B5271" s="116"/>
      <c r="C5271" s="116"/>
      <c r="D5271" s="224"/>
      <c r="E5271" s="105"/>
      <c r="F5271" s="105"/>
      <c r="G5271" s="105"/>
      <c r="H5271" s="105"/>
      <c r="I5271" s="105"/>
      <c r="J5271" s="105"/>
      <c r="K5271" s="105"/>
      <c r="L5271" s="105"/>
      <c r="M5271" s="105"/>
      <c r="N5271" s="106"/>
      <c r="O5271" s="105"/>
      <c r="P5271" s="105"/>
      <c r="Q5271" s="105"/>
      <c r="R5271" s="105"/>
      <c r="S5271" s="105"/>
      <c r="T5271" s="105"/>
    </row>
    <row r="5272" ht="14.25" customHeight="1">
      <c r="A5272" s="107"/>
      <c r="B5272" s="116"/>
      <c r="C5272" s="116"/>
      <c r="D5272" s="224"/>
      <c r="E5272" s="105"/>
      <c r="F5272" s="105"/>
      <c r="G5272" s="105"/>
      <c r="H5272" s="105"/>
      <c r="I5272" s="105"/>
      <c r="J5272" s="105"/>
      <c r="K5272" s="105"/>
      <c r="L5272" s="105"/>
      <c r="M5272" s="105"/>
      <c r="N5272" s="106"/>
      <c r="O5272" s="105"/>
      <c r="P5272" s="105"/>
      <c r="Q5272" s="105"/>
      <c r="R5272" s="105"/>
      <c r="S5272" s="105"/>
      <c r="T5272" s="105"/>
    </row>
    <row r="5273" ht="14.25" customHeight="1">
      <c r="A5273" s="107"/>
      <c r="B5273" s="116"/>
      <c r="C5273" s="116"/>
      <c r="D5273" s="224"/>
      <c r="E5273" s="105"/>
      <c r="F5273" s="105"/>
      <c r="G5273" s="105"/>
      <c r="H5273" s="105"/>
      <c r="I5273" s="105"/>
      <c r="J5273" s="105"/>
      <c r="K5273" s="105"/>
      <c r="L5273" s="105"/>
      <c r="M5273" s="105"/>
      <c r="N5273" s="106"/>
      <c r="O5273" s="105"/>
      <c r="P5273" s="105"/>
      <c r="Q5273" s="105"/>
      <c r="R5273" s="105"/>
      <c r="S5273" s="105"/>
      <c r="T5273" s="105"/>
    </row>
    <row r="5274" ht="14.25" customHeight="1">
      <c r="A5274" s="107"/>
      <c r="B5274" s="116"/>
      <c r="C5274" s="116"/>
      <c r="D5274" s="224"/>
      <c r="E5274" s="105"/>
      <c r="F5274" s="105"/>
      <c r="G5274" s="105"/>
      <c r="H5274" s="105"/>
      <c r="I5274" s="105"/>
      <c r="J5274" s="105"/>
      <c r="K5274" s="105"/>
      <c r="L5274" s="105"/>
      <c r="M5274" s="105"/>
      <c r="N5274" s="106"/>
      <c r="O5274" s="105"/>
      <c r="P5274" s="105"/>
      <c r="Q5274" s="105"/>
      <c r="R5274" s="105"/>
      <c r="S5274" s="105"/>
      <c r="T5274" s="105"/>
    </row>
    <row r="5275" ht="14.25" customHeight="1">
      <c r="A5275" s="107"/>
      <c r="B5275" s="116"/>
      <c r="C5275" s="116"/>
      <c r="D5275" s="224"/>
      <c r="E5275" s="105"/>
      <c r="F5275" s="105"/>
      <c r="G5275" s="105"/>
      <c r="H5275" s="105"/>
      <c r="I5275" s="105"/>
      <c r="J5275" s="105"/>
      <c r="K5275" s="105"/>
      <c r="L5275" s="105"/>
      <c r="M5275" s="105"/>
      <c r="N5275" s="106"/>
      <c r="O5275" s="105"/>
      <c r="P5275" s="105"/>
      <c r="Q5275" s="105"/>
      <c r="R5275" s="105"/>
      <c r="S5275" s="105"/>
      <c r="T5275" s="105"/>
    </row>
    <row r="5276" ht="14.25" customHeight="1">
      <c r="A5276" s="107"/>
      <c r="B5276" s="116"/>
      <c r="C5276" s="116"/>
      <c r="D5276" s="224"/>
      <c r="E5276" s="105"/>
      <c r="F5276" s="105"/>
      <c r="G5276" s="105"/>
      <c r="H5276" s="105"/>
      <c r="I5276" s="105"/>
      <c r="J5276" s="105"/>
      <c r="K5276" s="105"/>
      <c r="L5276" s="105"/>
      <c r="M5276" s="105"/>
      <c r="N5276" s="106"/>
      <c r="O5276" s="105"/>
      <c r="P5276" s="105"/>
      <c r="Q5276" s="105"/>
      <c r="R5276" s="105"/>
      <c r="S5276" s="105"/>
      <c r="T5276" s="105"/>
    </row>
    <row r="5277" ht="14.25" customHeight="1">
      <c r="A5277" s="107"/>
      <c r="B5277" s="116"/>
      <c r="C5277" s="116"/>
      <c r="D5277" s="224"/>
      <c r="E5277" s="105"/>
      <c r="F5277" s="105"/>
      <c r="G5277" s="105"/>
      <c r="H5277" s="105"/>
      <c r="I5277" s="105"/>
      <c r="J5277" s="105"/>
      <c r="K5277" s="105"/>
      <c r="L5277" s="105"/>
      <c r="M5277" s="105"/>
      <c r="N5277" s="106"/>
      <c r="O5277" s="105"/>
      <c r="P5277" s="105"/>
      <c r="Q5277" s="105"/>
      <c r="R5277" s="105"/>
      <c r="S5277" s="105"/>
      <c r="T5277" s="105"/>
    </row>
    <row r="5278" ht="14.25" customHeight="1">
      <c r="A5278" s="107"/>
      <c r="B5278" s="116"/>
      <c r="C5278" s="116"/>
      <c r="D5278" s="224"/>
      <c r="E5278" s="105"/>
      <c r="F5278" s="105"/>
      <c r="G5278" s="105"/>
      <c r="H5278" s="105"/>
      <c r="I5278" s="105"/>
      <c r="J5278" s="105"/>
      <c r="K5278" s="105"/>
      <c r="L5278" s="105"/>
      <c r="M5278" s="105"/>
      <c r="N5278" s="106"/>
      <c r="O5278" s="105"/>
      <c r="P5278" s="105"/>
      <c r="Q5278" s="105"/>
      <c r="R5278" s="105"/>
      <c r="S5278" s="105"/>
      <c r="T5278" s="105"/>
    </row>
    <row r="5279" ht="14.25" customHeight="1">
      <c r="A5279" s="107"/>
      <c r="B5279" s="116"/>
      <c r="C5279" s="116"/>
      <c r="D5279" s="224"/>
      <c r="E5279" s="105"/>
      <c r="F5279" s="105"/>
      <c r="G5279" s="105"/>
      <c r="H5279" s="105"/>
      <c r="I5279" s="105"/>
      <c r="J5279" s="105"/>
      <c r="K5279" s="105"/>
      <c r="L5279" s="105"/>
      <c r="M5279" s="105"/>
      <c r="N5279" s="106"/>
      <c r="O5279" s="105"/>
      <c r="P5279" s="105"/>
      <c r="Q5279" s="105"/>
      <c r="R5279" s="105"/>
      <c r="S5279" s="105"/>
      <c r="T5279" s="105"/>
    </row>
    <row r="5280" ht="14.25" customHeight="1">
      <c r="A5280" s="107"/>
      <c r="B5280" s="116"/>
      <c r="C5280" s="116"/>
      <c r="D5280" s="224"/>
      <c r="E5280" s="105"/>
      <c r="F5280" s="105"/>
      <c r="G5280" s="105"/>
      <c r="H5280" s="105"/>
      <c r="I5280" s="105"/>
      <c r="J5280" s="105"/>
      <c r="K5280" s="105"/>
      <c r="L5280" s="105"/>
      <c r="M5280" s="105"/>
      <c r="N5280" s="106"/>
      <c r="O5280" s="105"/>
      <c r="P5280" s="105"/>
      <c r="Q5280" s="105"/>
      <c r="R5280" s="105"/>
      <c r="S5280" s="105"/>
      <c r="T5280" s="105"/>
    </row>
    <row r="5281" ht="14.25" customHeight="1">
      <c r="A5281" s="107"/>
      <c r="B5281" s="116"/>
      <c r="C5281" s="116"/>
      <c r="D5281" s="224"/>
      <c r="E5281" s="105"/>
      <c r="F5281" s="105"/>
      <c r="G5281" s="105"/>
      <c r="H5281" s="105"/>
      <c r="I5281" s="105"/>
      <c r="J5281" s="105"/>
      <c r="K5281" s="105"/>
      <c r="L5281" s="105"/>
      <c r="M5281" s="105"/>
      <c r="N5281" s="106"/>
      <c r="O5281" s="105"/>
      <c r="P5281" s="105"/>
      <c r="Q5281" s="105"/>
      <c r="R5281" s="105"/>
      <c r="S5281" s="105"/>
      <c r="T5281" s="105"/>
    </row>
    <row r="5282" ht="14.25" customHeight="1">
      <c r="A5282" s="107"/>
      <c r="B5282" s="116"/>
      <c r="C5282" s="116"/>
      <c r="D5282" s="224"/>
      <c r="E5282" s="105"/>
      <c r="F5282" s="105"/>
      <c r="G5282" s="105"/>
      <c r="H5282" s="105"/>
      <c r="I5282" s="105"/>
      <c r="J5282" s="105"/>
      <c r="K5282" s="105"/>
      <c r="L5282" s="105"/>
      <c r="M5282" s="105"/>
      <c r="N5282" s="106"/>
      <c r="O5282" s="105"/>
      <c r="P5282" s="105"/>
      <c r="Q5282" s="105"/>
      <c r="R5282" s="105"/>
      <c r="S5282" s="105"/>
      <c r="T5282" s="105"/>
    </row>
    <row r="5283" ht="14.25" customHeight="1">
      <c r="A5283" s="107"/>
      <c r="B5283" s="116"/>
      <c r="C5283" s="116"/>
      <c r="D5283" s="224"/>
      <c r="E5283" s="105"/>
      <c r="F5283" s="105"/>
      <c r="G5283" s="105"/>
      <c r="H5283" s="105"/>
      <c r="I5283" s="105"/>
      <c r="J5283" s="105"/>
      <c r="K5283" s="105"/>
      <c r="L5283" s="105"/>
      <c r="M5283" s="105"/>
      <c r="N5283" s="106"/>
      <c r="O5283" s="105"/>
      <c r="P5283" s="105"/>
      <c r="Q5283" s="105"/>
      <c r="R5283" s="105"/>
      <c r="S5283" s="105"/>
      <c r="T5283" s="105"/>
    </row>
    <row r="5284" ht="14.25" customHeight="1">
      <c r="A5284" s="107"/>
      <c r="B5284" s="116"/>
      <c r="C5284" s="116"/>
      <c r="D5284" s="224"/>
      <c r="E5284" s="105"/>
      <c r="F5284" s="105"/>
      <c r="G5284" s="105"/>
      <c r="H5284" s="105"/>
      <c r="I5284" s="105"/>
      <c r="J5284" s="105"/>
      <c r="K5284" s="105"/>
      <c r="L5284" s="105"/>
      <c r="M5284" s="105"/>
      <c r="N5284" s="106"/>
      <c r="O5284" s="105"/>
      <c r="P5284" s="105"/>
      <c r="Q5284" s="105"/>
      <c r="R5284" s="105"/>
      <c r="S5284" s="105"/>
      <c r="T5284" s="105"/>
    </row>
    <row r="5285" ht="14.25" customHeight="1">
      <c r="A5285" s="107"/>
      <c r="B5285" s="116"/>
      <c r="C5285" s="116"/>
      <c r="D5285" s="224"/>
      <c r="E5285" s="105"/>
      <c r="F5285" s="105"/>
      <c r="G5285" s="105"/>
      <c r="H5285" s="105"/>
      <c r="I5285" s="105"/>
      <c r="J5285" s="105"/>
      <c r="K5285" s="105"/>
      <c r="L5285" s="105"/>
      <c r="M5285" s="105"/>
      <c r="N5285" s="106"/>
      <c r="O5285" s="105"/>
      <c r="P5285" s="105"/>
      <c r="Q5285" s="105"/>
      <c r="R5285" s="105"/>
      <c r="S5285" s="105"/>
      <c r="T5285" s="105"/>
    </row>
    <row r="5286" ht="14.25" customHeight="1">
      <c r="A5286" s="107"/>
      <c r="B5286" s="116"/>
      <c r="C5286" s="116"/>
      <c r="D5286" s="224"/>
      <c r="E5286" s="105"/>
      <c r="F5286" s="105"/>
      <c r="G5286" s="105"/>
      <c r="H5286" s="105"/>
      <c r="I5286" s="105"/>
      <c r="J5286" s="105"/>
      <c r="K5286" s="105"/>
      <c r="L5286" s="105"/>
      <c r="M5286" s="105"/>
      <c r="N5286" s="106"/>
      <c r="O5286" s="105"/>
      <c r="P5286" s="105"/>
      <c r="Q5286" s="105"/>
      <c r="R5286" s="105"/>
      <c r="S5286" s="105"/>
      <c r="T5286" s="105"/>
    </row>
    <row r="5287" ht="14.25" customHeight="1">
      <c r="A5287" s="107"/>
      <c r="B5287" s="116"/>
      <c r="C5287" s="116"/>
      <c r="D5287" s="224"/>
      <c r="E5287" s="105"/>
      <c r="F5287" s="105"/>
      <c r="G5287" s="105"/>
      <c r="H5287" s="105"/>
      <c r="I5287" s="105"/>
      <c r="J5287" s="105"/>
      <c r="K5287" s="105"/>
      <c r="L5287" s="105"/>
      <c r="M5287" s="105"/>
      <c r="N5287" s="106"/>
      <c r="O5287" s="105"/>
      <c r="P5287" s="105"/>
      <c r="Q5287" s="105"/>
      <c r="R5287" s="105"/>
      <c r="S5287" s="105"/>
      <c r="T5287" s="105"/>
    </row>
    <row r="5288" ht="14.25" customHeight="1">
      <c r="A5288" s="107"/>
      <c r="B5288" s="116"/>
      <c r="C5288" s="116"/>
      <c r="D5288" s="224"/>
      <c r="E5288" s="105"/>
      <c r="F5288" s="105"/>
      <c r="G5288" s="105"/>
      <c r="H5288" s="105"/>
      <c r="I5288" s="105"/>
      <c r="J5288" s="105"/>
      <c r="K5288" s="105"/>
      <c r="L5288" s="105"/>
      <c r="M5288" s="105"/>
      <c r="N5288" s="106"/>
      <c r="O5288" s="105"/>
      <c r="P5288" s="105"/>
      <c r="Q5288" s="105"/>
      <c r="R5288" s="105"/>
      <c r="S5288" s="105"/>
      <c r="T5288" s="105"/>
    </row>
    <row r="5289" ht="14.25" customHeight="1">
      <c r="A5289" s="107"/>
      <c r="B5289" s="116"/>
      <c r="C5289" s="116"/>
      <c r="D5289" s="224"/>
      <c r="E5289" s="105"/>
      <c r="F5289" s="105"/>
      <c r="G5289" s="105"/>
      <c r="H5289" s="105"/>
      <c r="I5289" s="105"/>
      <c r="J5289" s="105"/>
      <c r="K5289" s="105"/>
      <c r="L5289" s="105"/>
      <c r="M5289" s="105"/>
      <c r="N5289" s="106"/>
      <c r="O5289" s="105"/>
      <c r="P5289" s="105"/>
      <c r="Q5289" s="105"/>
      <c r="R5289" s="105"/>
      <c r="S5289" s="105"/>
      <c r="T5289" s="105"/>
    </row>
    <row r="5290" ht="14.25" customHeight="1">
      <c r="A5290" s="107"/>
      <c r="B5290" s="116"/>
      <c r="C5290" s="116"/>
      <c r="D5290" s="224"/>
      <c r="E5290" s="105"/>
      <c r="F5290" s="105"/>
      <c r="G5290" s="105"/>
      <c r="H5290" s="105"/>
      <c r="I5290" s="105"/>
      <c r="J5290" s="105"/>
      <c r="K5290" s="105"/>
      <c r="L5290" s="105"/>
      <c r="M5290" s="105"/>
      <c r="N5290" s="106"/>
      <c r="O5290" s="105"/>
      <c r="P5290" s="105"/>
      <c r="Q5290" s="105"/>
      <c r="R5290" s="105"/>
      <c r="S5290" s="105"/>
      <c r="T5290" s="105"/>
    </row>
    <row r="5291" ht="14.25" customHeight="1">
      <c r="A5291" s="107"/>
      <c r="B5291" s="116"/>
      <c r="C5291" s="116"/>
      <c r="D5291" s="224"/>
      <c r="E5291" s="105"/>
      <c r="F5291" s="105"/>
      <c r="G5291" s="105"/>
      <c r="H5291" s="105"/>
      <c r="I5291" s="105"/>
      <c r="J5291" s="105"/>
      <c r="K5291" s="105"/>
      <c r="L5291" s="105"/>
      <c r="M5291" s="105"/>
      <c r="N5291" s="106"/>
      <c r="O5291" s="105"/>
      <c r="P5291" s="105"/>
      <c r="Q5291" s="105"/>
      <c r="R5291" s="105"/>
      <c r="S5291" s="105"/>
      <c r="T5291" s="105"/>
    </row>
    <row r="5292" ht="14.25" customHeight="1">
      <c r="A5292" s="107"/>
      <c r="B5292" s="116"/>
      <c r="C5292" s="116"/>
      <c r="D5292" s="224"/>
      <c r="E5292" s="105"/>
      <c r="F5292" s="105"/>
      <c r="G5292" s="105"/>
      <c r="H5292" s="105"/>
      <c r="I5292" s="105"/>
      <c r="J5292" s="105"/>
      <c r="K5292" s="105"/>
      <c r="L5292" s="105"/>
      <c r="M5292" s="105"/>
      <c r="N5292" s="106"/>
      <c r="O5292" s="105"/>
      <c r="P5292" s="105"/>
      <c r="Q5292" s="105"/>
      <c r="R5292" s="105"/>
      <c r="S5292" s="105"/>
      <c r="T5292" s="105"/>
    </row>
    <row r="5293" ht="14.25" customHeight="1">
      <c r="A5293" s="107"/>
      <c r="B5293" s="116"/>
      <c r="C5293" s="116"/>
      <c r="D5293" s="224"/>
      <c r="E5293" s="105"/>
      <c r="F5293" s="105"/>
      <c r="G5293" s="105"/>
      <c r="H5293" s="105"/>
      <c r="I5293" s="105"/>
      <c r="J5293" s="105"/>
      <c r="K5293" s="105"/>
      <c r="L5293" s="105"/>
      <c r="M5293" s="105"/>
      <c r="N5293" s="106"/>
      <c r="O5293" s="105"/>
      <c r="P5293" s="105"/>
      <c r="Q5293" s="105"/>
      <c r="R5293" s="105"/>
      <c r="S5293" s="105"/>
      <c r="T5293" s="105"/>
    </row>
    <row r="5294" ht="14.25" customHeight="1">
      <c r="A5294" s="107"/>
      <c r="B5294" s="116"/>
      <c r="C5294" s="116"/>
      <c r="D5294" s="224"/>
      <c r="E5294" s="105"/>
      <c r="F5294" s="105"/>
      <c r="G5294" s="105"/>
      <c r="H5294" s="105"/>
      <c r="I5294" s="105"/>
      <c r="J5294" s="105"/>
      <c r="K5294" s="105"/>
      <c r="L5294" s="105"/>
      <c r="M5294" s="105"/>
      <c r="N5294" s="106"/>
      <c r="O5294" s="105"/>
      <c r="P5294" s="105"/>
      <c r="Q5294" s="105"/>
      <c r="R5294" s="105"/>
      <c r="S5294" s="105"/>
      <c r="T5294" s="105"/>
    </row>
    <row r="5295" ht="14.25" customHeight="1">
      <c r="A5295" s="107"/>
      <c r="B5295" s="116"/>
      <c r="C5295" s="116"/>
      <c r="D5295" s="224"/>
      <c r="E5295" s="105"/>
      <c r="F5295" s="105"/>
      <c r="G5295" s="105"/>
      <c r="H5295" s="105"/>
      <c r="I5295" s="105"/>
      <c r="J5295" s="105"/>
      <c r="K5295" s="105"/>
      <c r="L5295" s="105"/>
      <c r="M5295" s="105"/>
      <c r="N5295" s="106"/>
      <c r="O5295" s="105"/>
      <c r="P5295" s="105"/>
      <c r="Q5295" s="105"/>
      <c r="R5295" s="105"/>
      <c r="S5295" s="105"/>
      <c r="T5295" s="105"/>
    </row>
    <row r="5296" ht="14.25" customHeight="1">
      <c r="A5296" s="107"/>
      <c r="B5296" s="116"/>
      <c r="C5296" s="116"/>
      <c r="D5296" s="224"/>
      <c r="E5296" s="105"/>
      <c r="F5296" s="105"/>
      <c r="G5296" s="105"/>
      <c r="H5296" s="105"/>
      <c r="I5296" s="105"/>
      <c r="J5296" s="105"/>
      <c r="K5296" s="105"/>
      <c r="L5296" s="105"/>
      <c r="M5296" s="105"/>
      <c r="N5296" s="106"/>
      <c r="O5296" s="105"/>
      <c r="P5296" s="105"/>
      <c r="Q5296" s="105"/>
      <c r="R5296" s="105"/>
      <c r="S5296" s="105"/>
      <c r="T5296" s="105"/>
    </row>
    <row r="5297" ht="14.25" customHeight="1">
      <c r="A5297" s="107"/>
      <c r="B5297" s="116"/>
      <c r="C5297" s="116"/>
      <c r="D5297" s="224"/>
      <c r="E5297" s="105"/>
      <c r="F5297" s="105"/>
      <c r="G5297" s="105"/>
      <c r="H5297" s="105"/>
      <c r="I5297" s="105"/>
      <c r="J5297" s="105"/>
      <c r="K5297" s="105"/>
      <c r="L5297" s="105"/>
      <c r="M5297" s="105"/>
      <c r="N5297" s="106"/>
      <c r="O5297" s="105"/>
      <c r="P5297" s="105"/>
      <c r="Q5297" s="105"/>
      <c r="R5297" s="105"/>
      <c r="S5297" s="105"/>
      <c r="T5297" s="105"/>
    </row>
    <row r="5298" ht="14.25" customHeight="1">
      <c r="A5298" s="107"/>
      <c r="B5298" s="116"/>
      <c r="C5298" s="116"/>
      <c r="D5298" s="224"/>
      <c r="E5298" s="105"/>
      <c r="F5298" s="105"/>
      <c r="G5298" s="105"/>
      <c r="H5298" s="105"/>
      <c r="I5298" s="105"/>
      <c r="J5298" s="105"/>
      <c r="K5298" s="105"/>
      <c r="L5298" s="105"/>
      <c r="M5298" s="105"/>
      <c r="N5298" s="106"/>
      <c r="O5298" s="105"/>
      <c r="P5298" s="105"/>
      <c r="Q5298" s="105"/>
      <c r="R5298" s="105"/>
      <c r="S5298" s="105"/>
      <c r="T5298" s="105"/>
    </row>
    <row r="5299" ht="14.25" customHeight="1">
      <c r="A5299" s="107"/>
      <c r="B5299" s="116"/>
      <c r="C5299" s="116"/>
      <c r="D5299" s="224"/>
      <c r="E5299" s="105"/>
      <c r="F5299" s="105"/>
      <c r="G5299" s="105"/>
      <c r="H5299" s="105"/>
      <c r="I5299" s="105"/>
      <c r="J5299" s="105"/>
      <c r="K5299" s="105"/>
      <c r="L5299" s="105"/>
      <c r="M5299" s="105"/>
      <c r="N5299" s="106"/>
      <c r="O5299" s="105"/>
      <c r="P5299" s="105"/>
      <c r="Q5299" s="105"/>
      <c r="R5299" s="105"/>
      <c r="S5299" s="105"/>
      <c r="T5299" s="105"/>
    </row>
    <row r="5300" ht="14.25" customHeight="1">
      <c r="A5300" s="107"/>
      <c r="B5300" s="116"/>
      <c r="C5300" s="116"/>
      <c r="D5300" s="224"/>
      <c r="E5300" s="105"/>
      <c r="F5300" s="105"/>
      <c r="G5300" s="105"/>
      <c r="H5300" s="105"/>
      <c r="I5300" s="105"/>
      <c r="J5300" s="105"/>
      <c r="K5300" s="105"/>
      <c r="L5300" s="105"/>
      <c r="M5300" s="105"/>
      <c r="N5300" s="106"/>
      <c r="O5300" s="105"/>
      <c r="P5300" s="105"/>
      <c r="Q5300" s="105"/>
      <c r="R5300" s="105"/>
      <c r="S5300" s="105"/>
      <c r="T5300" s="105"/>
    </row>
    <row r="5301" ht="14.25" customHeight="1">
      <c r="A5301" s="107"/>
      <c r="B5301" s="116"/>
      <c r="C5301" s="116"/>
      <c r="D5301" s="224"/>
      <c r="E5301" s="105"/>
      <c r="F5301" s="105"/>
      <c r="G5301" s="105"/>
      <c r="H5301" s="105"/>
      <c r="I5301" s="105"/>
      <c r="J5301" s="105"/>
      <c r="K5301" s="105"/>
      <c r="L5301" s="105"/>
      <c r="M5301" s="105"/>
      <c r="N5301" s="106"/>
      <c r="O5301" s="105"/>
      <c r="P5301" s="105"/>
      <c r="Q5301" s="105"/>
      <c r="R5301" s="105"/>
      <c r="S5301" s="105"/>
      <c r="T5301" s="105"/>
    </row>
    <row r="5302" ht="14.25" customHeight="1">
      <c r="A5302" s="107"/>
      <c r="B5302" s="116"/>
      <c r="C5302" s="116"/>
      <c r="D5302" s="224"/>
      <c r="E5302" s="105"/>
      <c r="F5302" s="105"/>
      <c r="G5302" s="105"/>
      <c r="H5302" s="105"/>
      <c r="I5302" s="105"/>
      <c r="J5302" s="105"/>
      <c r="K5302" s="105"/>
      <c r="L5302" s="105"/>
      <c r="M5302" s="105"/>
      <c r="N5302" s="106"/>
      <c r="O5302" s="105"/>
      <c r="P5302" s="105"/>
      <c r="Q5302" s="105"/>
      <c r="R5302" s="105"/>
      <c r="S5302" s="105"/>
      <c r="T5302" s="105"/>
    </row>
    <row r="5303" ht="14.25" customHeight="1">
      <c r="A5303" s="107"/>
      <c r="B5303" s="116"/>
      <c r="C5303" s="116"/>
      <c r="D5303" s="224"/>
      <c r="E5303" s="105"/>
      <c r="F5303" s="105"/>
      <c r="G5303" s="105"/>
      <c r="H5303" s="105"/>
      <c r="I5303" s="105"/>
      <c r="J5303" s="105"/>
      <c r="K5303" s="105"/>
      <c r="L5303" s="105"/>
      <c r="M5303" s="105"/>
      <c r="N5303" s="106"/>
      <c r="O5303" s="105"/>
      <c r="P5303" s="105"/>
      <c r="Q5303" s="105"/>
      <c r="R5303" s="105"/>
      <c r="S5303" s="105"/>
      <c r="T5303" s="105"/>
    </row>
    <row r="5304" ht="14.25" customHeight="1">
      <c r="A5304" s="107"/>
      <c r="B5304" s="116"/>
      <c r="C5304" s="116"/>
      <c r="D5304" s="224"/>
      <c r="E5304" s="105"/>
      <c r="F5304" s="105"/>
      <c r="G5304" s="105"/>
      <c r="H5304" s="105"/>
      <c r="I5304" s="105"/>
      <c r="J5304" s="105"/>
      <c r="K5304" s="105"/>
      <c r="L5304" s="105"/>
      <c r="M5304" s="105"/>
      <c r="N5304" s="106"/>
      <c r="O5304" s="105"/>
      <c r="P5304" s="105"/>
      <c r="Q5304" s="105"/>
      <c r="R5304" s="105"/>
      <c r="S5304" s="105"/>
      <c r="T5304" s="105"/>
    </row>
    <row r="5305" ht="14.25" customHeight="1">
      <c r="A5305" s="107"/>
      <c r="B5305" s="116"/>
      <c r="C5305" s="116"/>
      <c r="D5305" s="224"/>
      <c r="E5305" s="105"/>
      <c r="F5305" s="105"/>
      <c r="G5305" s="105"/>
      <c r="H5305" s="105"/>
      <c r="I5305" s="105"/>
      <c r="J5305" s="105"/>
      <c r="K5305" s="105"/>
      <c r="L5305" s="105"/>
      <c r="M5305" s="105"/>
      <c r="N5305" s="106"/>
      <c r="O5305" s="105"/>
      <c r="P5305" s="105"/>
      <c r="Q5305" s="105"/>
      <c r="R5305" s="105"/>
      <c r="S5305" s="105"/>
      <c r="T5305" s="105"/>
    </row>
    <row r="5306" ht="14.25" customHeight="1">
      <c r="A5306" s="107"/>
      <c r="B5306" s="116"/>
      <c r="C5306" s="116"/>
      <c r="D5306" s="224"/>
      <c r="E5306" s="105"/>
      <c r="F5306" s="105"/>
      <c r="G5306" s="105"/>
      <c r="H5306" s="105"/>
      <c r="I5306" s="105"/>
      <c r="J5306" s="105"/>
      <c r="K5306" s="105"/>
      <c r="L5306" s="105"/>
      <c r="M5306" s="105"/>
      <c r="N5306" s="106"/>
      <c r="O5306" s="105"/>
      <c r="P5306" s="105"/>
      <c r="Q5306" s="105"/>
      <c r="R5306" s="105"/>
      <c r="S5306" s="105"/>
      <c r="T5306" s="105"/>
    </row>
    <row r="5307" ht="14.25" customHeight="1">
      <c r="A5307" s="107"/>
      <c r="B5307" s="116"/>
      <c r="C5307" s="116"/>
      <c r="D5307" s="224"/>
      <c r="E5307" s="105"/>
      <c r="F5307" s="105"/>
      <c r="G5307" s="105"/>
      <c r="H5307" s="105"/>
      <c r="I5307" s="105"/>
      <c r="J5307" s="105"/>
      <c r="K5307" s="105"/>
      <c r="L5307" s="105"/>
      <c r="M5307" s="105"/>
      <c r="N5307" s="106"/>
      <c r="O5307" s="105"/>
      <c r="P5307" s="105"/>
      <c r="Q5307" s="105"/>
      <c r="R5307" s="105"/>
      <c r="S5307" s="105"/>
      <c r="T5307" s="105"/>
    </row>
    <row r="5308" ht="14.25" customHeight="1">
      <c r="A5308" s="107"/>
      <c r="B5308" s="116"/>
      <c r="C5308" s="116"/>
      <c r="D5308" s="224"/>
      <c r="E5308" s="105"/>
      <c r="F5308" s="105"/>
      <c r="G5308" s="105"/>
      <c r="H5308" s="105"/>
      <c r="I5308" s="105"/>
      <c r="J5308" s="105"/>
      <c r="K5308" s="105"/>
      <c r="L5308" s="105"/>
      <c r="M5308" s="105"/>
      <c r="N5308" s="106"/>
      <c r="O5308" s="105"/>
      <c r="P5308" s="105"/>
      <c r="Q5308" s="105"/>
      <c r="R5308" s="105"/>
      <c r="S5308" s="105"/>
      <c r="T5308" s="105"/>
    </row>
    <row r="5309" ht="14.25" customHeight="1">
      <c r="A5309" s="107"/>
      <c r="B5309" s="116"/>
      <c r="C5309" s="116"/>
      <c r="D5309" s="224"/>
      <c r="E5309" s="105"/>
      <c r="F5309" s="105"/>
      <c r="G5309" s="105"/>
      <c r="H5309" s="105"/>
      <c r="I5309" s="105"/>
      <c r="J5309" s="105"/>
      <c r="K5309" s="105"/>
      <c r="L5309" s="105"/>
      <c r="M5309" s="105"/>
      <c r="N5309" s="106"/>
      <c r="O5309" s="105"/>
      <c r="P5309" s="105"/>
      <c r="Q5309" s="105"/>
      <c r="R5309" s="105"/>
      <c r="S5309" s="105"/>
      <c r="T5309" s="105"/>
    </row>
    <row r="5310" ht="14.25" customHeight="1">
      <c r="A5310" s="107"/>
      <c r="B5310" s="116"/>
      <c r="C5310" s="116"/>
      <c r="D5310" s="224"/>
      <c r="E5310" s="105"/>
      <c r="F5310" s="105"/>
      <c r="G5310" s="105"/>
      <c r="H5310" s="105"/>
      <c r="I5310" s="105"/>
      <c r="J5310" s="105"/>
      <c r="K5310" s="105"/>
      <c r="L5310" s="105"/>
      <c r="M5310" s="105"/>
      <c r="N5310" s="106"/>
      <c r="O5310" s="105"/>
      <c r="P5310" s="105"/>
      <c r="Q5310" s="105"/>
      <c r="R5310" s="105"/>
      <c r="S5310" s="105"/>
      <c r="T5310" s="105"/>
    </row>
    <row r="5311" ht="14.25" customHeight="1">
      <c r="A5311" s="107"/>
      <c r="B5311" s="116"/>
      <c r="C5311" s="116"/>
      <c r="D5311" s="224"/>
      <c r="E5311" s="105"/>
      <c r="F5311" s="105"/>
      <c r="G5311" s="105"/>
      <c r="H5311" s="105"/>
      <c r="I5311" s="105"/>
      <c r="J5311" s="105"/>
      <c r="K5311" s="105"/>
      <c r="L5311" s="105"/>
      <c r="M5311" s="105"/>
      <c r="N5311" s="106"/>
      <c r="O5311" s="105"/>
      <c r="P5311" s="105"/>
      <c r="Q5311" s="105"/>
      <c r="R5311" s="105"/>
      <c r="S5311" s="105"/>
      <c r="T5311" s="105"/>
    </row>
    <row r="5312" ht="14.25" customHeight="1">
      <c r="A5312" s="107"/>
      <c r="B5312" s="116"/>
      <c r="C5312" s="116"/>
      <c r="D5312" s="224"/>
      <c r="E5312" s="105"/>
      <c r="F5312" s="105"/>
      <c r="G5312" s="105"/>
      <c r="H5312" s="105"/>
      <c r="I5312" s="105"/>
      <c r="J5312" s="105"/>
      <c r="K5312" s="105"/>
      <c r="L5312" s="105"/>
      <c r="M5312" s="105"/>
      <c r="N5312" s="106"/>
      <c r="O5312" s="105"/>
      <c r="P5312" s="105"/>
      <c r="Q5312" s="105"/>
      <c r="R5312" s="105"/>
      <c r="S5312" s="105"/>
      <c r="T5312" s="105"/>
    </row>
    <row r="5313" ht="14.25" customHeight="1">
      <c r="A5313" s="107"/>
      <c r="B5313" s="116"/>
      <c r="C5313" s="116"/>
      <c r="D5313" s="224"/>
      <c r="E5313" s="105"/>
      <c r="F5313" s="105"/>
      <c r="G5313" s="105"/>
      <c r="H5313" s="105"/>
      <c r="I5313" s="105"/>
      <c r="J5313" s="105"/>
      <c r="K5313" s="105"/>
      <c r="L5313" s="105"/>
      <c r="M5313" s="105"/>
      <c r="N5313" s="106"/>
      <c r="O5313" s="105"/>
      <c r="P5313" s="105"/>
      <c r="Q5313" s="105"/>
      <c r="R5313" s="105"/>
      <c r="S5313" s="105"/>
      <c r="T5313" s="105"/>
    </row>
    <row r="5314" ht="14.25" customHeight="1">
      <c r="A5314" s="107"/>
      <c r="B5314" s="116"/>
      <c r="C5314" s="116"/>
      <c r="D5314" s="224"/>
      <c r="E5314" s="105"/>
      <c r="F5314" s="105"/>
      <c r="G5314" s="105"/>
      <c r="H5314" s="105"/>
      <c r="I5314" s="105"/>
      <c r="J5314" s="105"/>
      <c r="K5314" s="105"/>
      <c r="L5314" s="105"/>
      <c r="M5314" s="105"/>
      <c r="N5314" s="106"/>
      <c r="O5314" s="105"/>
      <c r="P5314" s="105"/>
      <c r="Q5314" s="105"/>
      <c r="R5314" s="105"/>
      <c r="S5314" s="105"/>
      <c r="T5314" s="105"/>
    </row>
    <row r="5315" ht="14.25" customHeight="1">
      <c r="A5315" s="107"/>
      <c r="B5315" s="116"/>
      <c r="C5315" s="116"/>
      <c r="D5315" s="224"/>
      <c r="E5315" s="105"/>
      <c r="F5315" s="105"/>
      <c r="G5315" s="105"/>
      <c r="H5315" s="105"/>
      <c r="I5315" s="105"/>
      <c r="J5315" s="105"/>
      <c r="K5315" s="105"/>
      <c r="L5315" s="105"/>
      <c r="M5315" s="105"/>
      <c r="N5315" s="106"/>
      <c r="O5315" s="105"/>
      <c r="P5315" s="105"/>
      <c r="Q5315" s="105"/>
      <c r="R5315" s="105"/>
      <c r="S5315" s="105"/>
      <c r="T5315" s="105"/>
    </row>
    <row r="5316" ht="14.25" customHeight="1">
      <c r="A5316" s="107"/>
      <c r="B5316" s="116"/>
      <c r="C5316" s="116"/>
      <c r="D5316" s="224"/>
      <c r="E5316" s="105"/>
      <c r="F5316" s="105"/>
      <c r="G5316" s="105"/>
      <c r="H5316" s="105"/>
      <c r="I5316" s="105"/>
      <c r="J5316" s="105"/>
      <c r="K5316" s="105"/>
      <c r="L5316" s="105"/>
      <c r="M5316" s="105"/>
      <c r="N5316" s="106"/>
      <c r="O5316" s="105"/>
      <c r="P5316" s="105"/>
      <c r="Q5316" s="105"/>
      <c r="R5316" s="105"/>
      <c r="S5316" s="105"/>
      <c r="T5316" s="105"/>
    </row>
    <row r="5317" ht="14.25" customHeight="1">
      <c r="A5317" s="107"/>
      <c r="B5317" s="116"/>
      <c r="C5317" s="116"/>
      <c r="D5317" s="224"/>
      <c r="E5317" s="105"/>
      <c r="F5317" s="105"/>
      <c r="G5317" s="105"/>
      <c r="H5317" s="105"/>
      <c r="I5317" s="105"/>
      <c r="J5317" s="105"/>
      <c r="K5317" s="105"/>
      <c r="L5317" s="105"/>
      <c r="M5317" s="105"/>
      <c r="N5317" s="106"/>
      <c r="O5317" s="105"/>
      <c r="P5317" s="105"/>
      <c r="Q5317" s="105"/>
      <c r="R5317" s="105"/>
      <c r="S5317" s="105"/>
      <c r="T5317" s="105"/>
    </row>
    <row r="5318" ht="14.25" customHeight="1">
      <c r="A5318" s="107"/>
      <c r="B5318" s="116"/>
      <c r="C5318" s="116"/>
      <c r="D5318" s="224"/>
      <c r="E5318" s="105"/>
      <c r="F5318" s="105"/>
      <c r="G5318" s="105"/>
      <c r="H5318" s="105"/>
      <c r="I5318" s="105"/>
      <c r="J5318" s="105"/>
      <c r="K5318" s="105"/>
      <c r="L5318" s="105"/>
      <c r="M5318" s="105"/>
      <c r="N5318" s="106"/>
      <c r="O5318" s="105"/>
      <c r="P5318" s="105"/>
      <c r="Q5318" s="105"/>
      <c r="R5318" s="105"/>
      <c r="S5318" s="105"/>
      <c r="T5318" s="105"/>
    </row>
    <row r="5319" ht="14.25" customHeight="1">
      <c r="A5319" s="107"/>
      <c r="B5319" s="116"/>
      <c r="C5319" s="116"/>
      <c r="D5319" s="224"/>
      <c r="E5319" s="105"/>
      <c r="F5319" s="105"/>
      <c r="G5319" s="105"/>
      <c r="H5319" s="105"/>
      <c r="I5319" s="105"/>
      <c r="J5319" s="105"/>
      <c r="K5319" s="105"/>
      <c r="L5319" s="105"/>
      <c r="M5319" s="105"/>
      <c r="N5319" s="106"/>
      <c r="O5319" s="105"/>
      <c r="P5319" s="105"/>
      <c r="Q5319" s="105"/>
      <c r="R5319" s="105"/>
      <c r="S5319" s="105"/>
      <c r="T5319" s="105"/>
    </row>
    <row r="5320" ht="14.25" customHeight="1">
      <c r="A5320" s="107"/>
      <c r="B5320" s="116"/>
      <c r="C5320" s="116"/>
      <c r="D5320" s="224"/>
      <c r="E5320" s="105"/>
      <c r="F5320" s="105"/>
      <c r="G5320" s="105"/>
      <c r="H5320" s="105"/>
      <c r="I5320" s="105"/>
      <c r="J5320" s="105"/>
      <c r="K5320" s="105"/>
      <c r="L5320" s="105"/>
      <c r="M5320" s="105"/>
      <c r="N5320" s="106"/>
      <c r="O5320" s="105"/>
      <c r="P5320" s="105"/>
      <c r="Q5320" s="105"/>
      <c r="R5320" s="105"/>
      <c r="S5320" s="105"/>
      <c r="T5320" s="105"/>
    </row>
    <row r="5321" ht="14.25" customHeight="1">
      <c r="A5321" s="107"/>
      <c r="B5321" s="116"/>
      <c r="C5321" s="116"/>
      <c r="D5321" s="224"/>
      <c r="E5321" s="105"/>
      <c r="F5321" s="105"/>
      <c r="G5321" s="105"/>
      <c r="H5321" s="105"/>
      <c r="I5321" s="105"/>
      <c r="J5321" s="105"/>
      <c r="K5321" s="105"/>
      <c r="L5321" s="105"/>
      <c r="M5321" s="105"/>
      <c r="N5321" s="106"/>
      <c r="O5321" s="105"/>
      <c r="P5321" s="105"/>
      <c r="Q5321" s="105"/>
      <c r="R5321" s="105"/>
      <c r="S5321" s="105"/>
      <c r="T5321" s="105"/>
    </row>
    <row r="5322" ht="14.25" customHeight="1">
      <c r="A5322" s="107"/>
      <c r="B5322" s="116"/>
      <c r="C5322" s="116"/>
      <c r="D5322" s="224"/>
      <c r="E5322" s="105"/>
      <c r="F5322" s="105"/>
      <c r="G5322" s="105"/>
      <c r="H5322" s="105"/>
      <c r="I5322" s="105"/>
      <c r="J5322" s="105"/>
      <c r="K5322" s="105"/>
      <c r="L5322" s="105"/>
      <c r="M5322" s="105"/>
      <c r="N5322" s="106"/>
      <c r="O5322" s="105"/>
      <c r="P5322" s="105"/>
      <c r="Q5322" s="105"/>
      <c r="R5322" s="105"/>
      <c r="S5322" s="105"/>
      <c r="T5322" s="105"/>
    </row>
    <row r="5323" ht="14.25" customHeight="1">
      <c r="A5323" s="107"/>
      <c r="B5323" s="116"/>
      <c r="C5323" s="116"/>
      <c r="D5323" s="224"/>
      <c r="E5323" s="105"/>
      <c r="F5323" s="105"/>
      <c r="G5323" s="105"/>
      <c r="H5323" s="105"/>
      <c r="I5323" s="105"/>
      <c r="J5323" s="105"/>
      <c r="K5323" s="105"/>
      <c r="L5323" s="105"/>
      <c r="M5323" s="105"/>
      <c r="N5323" s="106"/>
      <c r="O5323" s="105"/>
      <c r="P5323" s="105"/>
      <c r="Q5323" s="105"/>
      <c r="R5323" s="105"/>
      <c r="S5323" s="105"/>
      <c r="T5323" s="105"/>
    </row>
    <row r="5324" ht="14.25" customHeight="1">
      <c r="A5324" s="107"/>
      <c r="B5324" s="116"/>
      <c r="C5324" s="116"/>
      <c r="D5324" s="224"/>
      <c r="E5324" s="105"/>
      <c r="F5324" s="105"/>
      <c r="G5324" s="105"/>
      <c r="H5324" s="105"/>
      <c r="I5324" s="105"/>
      <c r="J5324" s="105"/>
      <c r="K5324" s="105"/>
      <c r="L5324" s="105"/>
      <c r="M5324" s="105"/>
      <c r="N5324" s="106"/>
      <c r="O5324" s="105"/>
      <c r="P5324" s="105"/>
      <c r="Q5324" s="105"/>
      <c r="R5324" s="105"/>
      <c r="S5324" s="105"/>
      <c r="T5324" s="105"/>
    </row>
    <row r="5325" ht="14.25" customHeight="1">
      <c r="A5325" s="107"/>
      <c r="B5325" s="116"/>
      <c r="C5325" s="116"/>
      <c r="D5325" s="224"/>
      <c r="E5325" s="105"/>
      <c r="F5325" s="105"/>
      <c r="G5325" s="105"/>
      <c r="H5325" s="105"/>
      <c r="I5325" s="105"/>
      <c r="J5325" s="105"/>
      <c r="K5325" s="105"/>
      <c r="L5325" s="105"/>
      <c r="M5325" s="105"/>
      <c r="N5325" s="106"/>
      <c r="O5325" s="105"/>
      <c r="P5325" s="105"/>
      <c r="Q5325" s="105"/>
      <c r="R5325" s="105"/>
      <c r="S5325" s="105"/>
      <c r="T5325" s="105"/>
    </row>
    <row r="5326" ht="14.25" customHeight="1">
      <c r="A5326" s="107"/>
      <c r="B5326" s="116"/>
      <c r="C5326" s="116"/>
      <c r="D5326" s="224"/>
      <c r="E5326" s="105"/>
      <c r="F5326" s="105"/>
      <c r="G5326" s="105"/>
      <c r="H5326" s="105"/>
      <c r="I5326" s="105"/>
      <c r="J5326" s="105"/>
      <c r="K5326" s="105"/>
      <c r="L5326" s="105"/>
      <c r="M5326" s="105"/>
      <c r="N5326" s="106"/>
      <c r="O5326" s="105"/>
      <c r="P5326" s="105"/>
      <c r="Q5326" s="105"/>
      <c r="R5326" s="105"/>
      <c r="S5326" s="105"/>
      <c r="T5326" s="105"/>
    </row>
    <row r="5327" ht="14.25" customHeight="1">
      <c r="A5327" s="107"/>
      <c r="B5327" s="116"/>
      <c r="C5327" s="116"/>
      <c r="D5327" s="224"/>
      <c r="E5327" s="105"/>
      <c r="F5327" s="105"/>
      <c r="G5327" s="105"/>
      <c r="H5327" s="105"/>
      <c r="I5327" s="105"/>
      <c r="J5327" s="105"/>
      <c r="K5327" s="105"/>
      <c r="L5327" s="105"/>
      <c r="M5327" s="105"/>
      <c r="N5327" s="106"/>
      <c r="O5327" s="105"/>
      <c r="P5327" s="105"/>
      <c r="Q5327" s="105"/>
      <c r="R5327" s="105"/>
      <c r="S5327" s="105"/>
      <c r="T5327" s="105"/>
    </row>
    <row r="5328" ht="14.25" customHeight="1">
      <c r="A5328" s="107"/>
      <c r="B5328" s="116"/>
      <c r="C5328" s="116"/>
      <c r="D5328" s="224"/>
      <c r="E5328" s="105"/>
      <c r="F5328" s="105"/>
      <c r="G5328" s="105"/>
      <c r="H5328" s="105"/>
      <c r="I5328" s="105"/>
      <c r="J5328" s="105"/>
      <c r="K5328" s="105"/>
      <c r="L5328" s="105"/>
      <c r="M5328" s="105"/>
      <c r="N5328" s="106"/>
      <c r="O5328" s="105"/>
      <c r="P5328" s="105"/>
      <c r="Q5328" s="105"/>
      <c r="R5328" s="105"/>
      <c r="S5328" s="105"/>
      <c r="T5328" s="105"/>
    </row>
    <row r="5329" ht="14.25" customHeight="1">
      <c r="A5329" s="107"/>
      <c r="B5329" s="116"/>
      <c r="C5329" s="116"/>
      <c r="D5329" s="224"/>
      <c r="E5329" s="105"/>
      <c r="F5329" s="105"/>
      <c r="G5329" s="105"/>
      <c r="H5329" s="105"/>
      <c r="I5329" s="105"/>
      <c r="J5329" s="105"/>
      <c r="K5329" s="105"/>
      <c r="L5329" s="105"/>
      <c r="M5329" s="105"/>
      <c r="N5329" s="106"/>
      <c r="O5329" s="105"/>
      <c r="P5329" s="105"/>
      <c r="Q5329" s="105"/>
      <c r="R5329" s="105"/>
      <c r="S5329" s="105"/>
      <c r="T5329" s="105"/>
    </row>
    <row r="5330" ht="14.25" customHeight="1">
      <c r="A5330" s="107"/>
      <c r="B5330" s="116"/>
      <c r="C5330" s="116"/>
      <c r="D5330" s="224"/>
      <c r="E5330" s="105"/>
      <c r="F5330" s="105"/>
      <c r="G5330" s="105"/>
      <c r="H5330" s="105"/>
      <c r="I5330" s="105"/>
      <c r="J5330" s="105"/>
      <c r="K5330" s="105"/>
      <c r="L5330" s="105"/>
      <c r="M5330" s="105"/>
      <c r="N5330" s="106"/>
      <c r="O5330" s="105"/>
      <c r="P5330" s="105"/>
      <c r="Q5330" s="105"/>
      <c r="R5330" s="105"/>
      <c r="S5330" s="105"/>
      <c r="T5330" s="105"/>
    </row>
    <row r="5331" ht="14.25" customHeight="1">
      <c r="A5331" s="107"/>
      <c r="B5331" s="116"/>
      <c r="C5331" s="116"/>
      <c r="D5331" s="224"/>
      <c r="E5331" s="105"/>
      <c r="F5331" s="105"/>
      <c r="G5331" s="105"/>
      <c r="H5331" s="105"/>
      <c r="I5331" s="105"/>
      <c r="J5331" s="105"/>
      <c r="K5331" s="105"/>
      <c r="L5331" s="105"/>
      <c r="M5331" s="105"/>
      <c r="N5331" s="106"/>
      <c r="O5331" s="105"/>
      <c r="P5331" s="105"/>
      <c r="Q5331" s="105"/>
      <c r="R5331" s="105"/>
      <c r="S5331" s="105"/>
      <c r="T5331" s="105"/>
    </row>
    <row r="5332" ht="14.25" customHeight="1">
      <c r="A5332" s="107"/>
      <c r="B5332" s="116"/>
      <c r="C5332" s="116"/>
      <c r="D5332" s="224"/>
      <c r="E5332" s="105"/>
      <c r="F5332" s="105"/>
      <c r="G5332" s="105"/>
      <c r="H5332" s="105"/>
      <c r="I5332" s="105"/>
      <c r="J5332" s="105"/>
      <c r="K5332" s="105"/>
      <c r="L5332" s="105"/>
      <c r="M5332" s="105"/>
      <c r="N5332" s="106"/>
      <c r="O5332" s="105"/>
      <c r="P5332" s="105"/>
      <c r="Q5332" s="105"/>
      <c r="R5332" s="105"/>
      <c r="S5332" s="105"/>
      <c r="T5332" s="105"/>
    </row>
    <row r="5333" ht="14.25" customHeight="1">
      <c r="A5333" s="107"/>
      <c r="B5333" s="116"/>
      <c r="C5333" s="116"/>
      <c r="D5333" s="224"/>
      <c r="E5333" s="105"/>
      <c r="F5333" s="105"/>
      <c r="G5333" s="105"/>
      <c r="H5333" s="105"/>
      <c r="I5333" s="105"/>
      <c r="J5333" s="105"/>
      <c r="K5333" s="105"/>
      <c r="L5333" s="105"/>
      <c r="M5333" s="105"/>
      <c r="N5333" s="106"/>
      <c r="O5333" s="105"/>
      <c r="P5333" s="105"/>
      <c r="Q5333" s="105"/>
      <c r="R5333" s="105"/>
      <c r="S5333" s="105"/>
      <c r="T5333" s="105"/>
    </row>
    <row r="5334" ht="14.25" customHeight="1">
      <c r="A5334" s="107"/>
      <c r="B5334" s="116"/>
      <c r="C5334" s="116"/>
      <c r="D5334" s="224"/>
      <c r="E5334" s="105"/>
      <c r="F5334" s="105"/>
      <c r="G5334" s="105"/>
      <c r="H5334" s="105"/>
      <c r="I5334" s="105"/>
      <c r="J5334" s="105"/>
      <c r="K5334" s="105"/>
      <c r="L5334" s="105"/>
      <c r="M5334" s="105"/>
      <c r="N5334" s="106"/>
      <c r="O5334" s="105"/>
      <c r="P5334" s="105"/>
      <c r="Q5334" s="105"/>
      <c r="R5334" s="105"/>
      <c r="S5334" s="105"/>
      <c r="T5334" s="105"/>
    </row>
    <row r="5335" ht="14.25" customHeight="1">
      <c r="A5335" s="107"/>
      <c r="B5335" s="116"/>
      <c r="C5335" s="116"/>
      <c r="D5335" s="224"/>
      <c r="E5335" s="105"/>
      <c r="F5335" s="105"/>
      <c r="G5335" s="105"/>
      <c r="H5335" s="105"/>
      <c r="I5335" s="105"/>
      <c r="J5335" s="105"/>
      <c r="K5335" s="105"/>
      <c r="L5335" s="105"/>
      <c r="M5335" s="105"/>
      <c r="N5335" s="106"/>
      <c r="O5335" s="105"/>
      <c r="P5335" s="105"/>
      <c r="Q5335" s="105"/>
      <c r="R5335" s="105"/>
      <c r="S5335" s="105"/>
      <c r="T5335" s="105"/>
    </row>
    <row r="5336" ht="14.25" customHeight="1">
      <c r="A5336" s="107"/>
      <c r="B5336" s="116"/>
      <c r="C5336" s="116"/>
      <c r="D5336" s="224"/>
      <c r="E5336" s="105"/>
      <c r="F5336" s="105"/>
      <c r="G5336" s="105"/>
      <c r="H5336" s="105"/>
      <c r="I5336" s="105"/>
      <c r="J5336" s="105"/>
      <c r="K5336" s="105"/>
      <c r="L5336" s="105"/>
      <c r="M5336" s="105"/>
      <c r="N5336" s="106"/>
      <c r="O5336" s="105"/>
      <c r="P5336" s="105"/>
      <c r="Q5336" s="105"/>
      <c r="R5336" s="105"/>
      <c r="S5336" s="105"/>
      <c r="T5336" s="105"/>
    </row>
    <row r="5337" ht="14.25" customHeight="1">
      <c r="A5337" s="107"/>
      <c r="B5337" s="116"/>
      <c r="C5337" s="116"/>
      <c r="D5337" s="224"/>
      <c r="E5337" s="105"/>
      <c r="F5337" s="105"/>
      <c r="G5337" s="105"/>
      <c r="H5337" s="105"/>
      <c r="I5337" s="105"/>
      <c r="J5337" s="105"/>
      <c r="K5337" s="105"/>
      <c r="L5337" s="105"/>
      <c r="M5337" s="105"/>
      <c r="N5337" s="106"/>
      <c r="O5337" s="105"/>
      <c r="P5337" s="105"/>
      <c r="Q5337" s="105"/>
      <c r="R5337" s="105"/>
      <c r="S5337" s="105"/>
      <c r="T5337" s="105"/>
    </row>
    <row r="5338" ht="14.25" customHeight="1">
      <c r="A5338" s="107"/>
      <c r="B5338" s="116"/>
      <c r="C5338" s="116"/>
      <c r="D5338" s="224"/>
      <c r="E5338" s="105"/>
      <c r="F5338" s="105"/>
      <c r="G5338" s="105"/>
      <c r="H5338" s="105"/>
      <c r="I5338" s="105"/>
      <c r="J5338" s="105"/>
      <c r="K5338" s="105"/>
      <c r="L5338" s="105"/>
      <c r="M5338" s="105"/>
      <c r="N5338" s="106"/>
      <c r="O5338" s="105"/>
      <c r="P5338" s="105"/>
      <c r="Q5338" s="105"/>
      <c r="R5338" s="105"/>
      <c r="S5338" s="105"/>
      <c r="T5338" s="105"/>
    </row>
    <row r="5339" ht="14.25" customHeight="1">
      <c r="A5339" s="107"/>
      <c r="B5339" s="116"/>
      <c r="C5339" s="116"/>
      <c r="D5339" s="224"/>
      <c r="E5339" s="105"/>
      <c r="F5339" s="105"/>
      <c r="G5339" s="105"/>
      <c r="H5339" s="105"/>
      <c r="I5339" s="105"/>
      <c r="J5339" s="105"/>
      <c r="K5339" s="105"/>
      <c r="L5339" s="105"/>
      <c r="M5339" s="105"/>
      <c r="N5339" s="106"/>
      <c r="O5339" s="105"/>
      <c r="P5339" s="105"/>
      <c r="Q5339" s="105"/>
      <c r="R5339" s="105"/>
      <c r="S5339" s="105"/>
      <c r="T5339" s="105"/>
    </row>
    <row r="5340" ht="14.25" customHeight="1">
      <c r="A5340" s="107"/>
      <c r="B5340" s="116"/>
      <c r="C5340" s="116"/>
      <c r="D5340" s="224"/>
      <c r="E5340" s="105"/>
      <c r="F5340" s="105"/>
      <c r="G5340" s="105"/>
      <c r="H5340" s="105"/>
      <c r="I5340" s="105"/>
      <c r="J5340" s="105"/>
      <c r="K5340" s="105"/>
      <c r="L5340" s="105"/>
      <c r="M5340" s="105"/>
      <c r="N5340" s="106"/>
      <c r="O5340" s="105"/>
      <c r="P5340" s="105"/>
      <c r="Q5340" s="105"/>
      <c r="R5340" s="105"/>
      <c r="S5340" s="105"/>
      <c r="T5340" s="105"/>
    </row>
    <row r="5341" ht="14.25" customHeight="1">
      <c r="A5341" s="107"/>
      <c r="B5341" s="116"/>
      <c r="C5341" s="116"/>
      <c r="D5341" s="224"/>
      <c r="E5341" s="105"/>
      <c r="F5341" s="105"/>
      <c r="G5341" s="105"/>
      <c r="H5341" s="105"/>
      <c r="I5341" s="105"/>
      <c r="J5341" s="105"/>
      <c r="K5341" s="105"/>
      <c r="L5341" s="105"/>
      <c r="M5341" s="105"/>
      <c r="N5341" s="106"/>
      <c r="O5341" s="105"/>
      <c r="P5341" s="105"/>
      <c r="Q5341" s="105"/>
      <c r="R5341" s="105"/>
      <c r="S5341" s="105"/>
      <c r="T5341" s="105"/>
    </row>
    <row r="5342" ht="14.25" customHeight="1">
      <c r="A5342" s="107"/>
      <c r="B5342" s="116"/>
      <c r="C5342" s="116"/>
      <c r="D5342" s="224"/>
      <c r="E5342" s="105"/>
      <c r="F5342" s="105"/>
      <c r="G5342" s="105"/>
      <c r="H5342" s="105"/>
      <c r="I5342" s="105"/>
      <c r="J5342" s="105"/>
      <c r="K5342" s="105"/>
      <c r="L5342" s="105"/>
      <c r="M5342" s="105"/>
      <c r="N5342" s="106"/>
      <c r="O5342" s="105"/>
      <c r="P5342" s="105"/>
      <c r="Q5342" s="105"/>
      <c r="R5342" s="105"/>
      <c r="S5342" s="105"/>
      <c r="T5342" s="105"/>
    </row>
    <row r="5343" ht="14.25" customHeight="1">
      <c r="A5343" s="107"/>
      <c r="B5343" s="116"/>
      <c r="C5343" s="116"/>
      <c r="D5343" s="224"/>
      <c r="E5343" s="105"/>
      <c r="F5343" s="105"/>
      <c r="G5343" s="105"/>
      <c r="H5343" s="105"/>
      <c r="I5343" s="105"/>
      <c r="J5343" s="105"/>
      <c r="K5343" s="105"/>
      <c r="L5343" s="105"/>
      <c r="M5343" s="105"/>
      <c r="N5343" s="106"/>
      <c r="O5343" s="105"/>
      <c r="P5343" s="105"/>
      <c r="Q5343" s="105"/>
      <c r="R5343" s="105"/>
      <c r="S5343" s="105"/>
      <c r="T5343" s="105"/>
    </row>
    <row r="5344" ht="14.25" customHeight="1">
      <c r="A5344" s="107"/>
      <c r="B5344" s="116"/>
      <c r="C5344" s="116"/>
      <c r="D5344" s="224"/>
      <c r="E5344" s="105"/>
      <c r="F5344" s="105"/>
      <c r="G5344" s="105"/>
      <c r="H5344" s="105"/>
      <c r="I5344" s="105"/>
      <c r="J5344" s="105"/>
      <c r="K5344" s="105"/>
      <c r="L5344" s="105"/>
      <c r="M5344" s="105"/>
      <c r="N5344" s="106"/>
      <c r="O5344" s="105"/>
      <c r="P5344" s="105"/>
      <c r="Q5344" s="105"/>
      <c r="R5344" s="105"/>
      <c r="S5344" s="105"/>
      <c r="T5344" s="105"/>
    </row>
    <row r="5345" ht="14.25" customHeight="1">
      <c r="A5345" s="107"/>
      <c r="B5345" s="116"/>
      <c r="C5345" s="116"/>
      <c r="D5345" s="224"/>
      <c r="E5345" s="105"/>
      <c r="F5345" s="105"/>
      <c r="G5345" s="105"/>
      <c r="H5345" s="105"/>
      <c r="I5345" s="105"/>
      <c r="J5345" s="105"/>
      <c r="K5345" s="105"/>
      <c r="L5345" s="105"/>
      <c r="M5345" s="105"/>
      <c r="N5345" s="106"/>
      <c r="O5345" s="105"/>
      <c r="P5345" s="105"/>
      <c r="Q5345" s="105"/>
      <c r="R5345" s="105"/>
      <c r="S5345" s="105"/>
      <c r="T5345" s="105"/>
    </row>
    <row r="5346" ht="14.25" customHeight="1">
      <c r="A5346" s="107"/>
      <c r="B5346" s="116"/>
      <c r="C5346" s="116"/>
      <c r="D5346" s="224"/>
      <c r="E5346" s="105"/>
      <c r="F5346" s="105"/>
      <c r="G5346" s="105"/>
      <c r="H5346" s="105"/>
      <c r="I5346" s="105"/>
      <c r="J5346" s="105"/>
      <c r="K5346" s="105"/>
      <c r="L5346" s="105"/>
      <c r="M5346" s="105"/>
      <c r="N5346" s="106"/>
      <c r="O5346" s="105"/>
      <c r="P5346" s="105"/>
      <c r="Q5346" s="105"/>
      <c r="R5346" s="105"/>
      <c r="S5346" s="105"/>
      <c r="T5346" s="105"/>
    </row>
    <row r="5347" ht="14.25" customHeight="1">
      <c r="A5347" s="107"/>
      <c r="B5347" s="116"/>
      <c r="C5347" s="116"/>
      <c r="D5347" s="224"/>
      <c r="E5347" s="105"/>
      <c r="F5347" s="105"/>
      <c r="G5347" s="105"/>
      <c r="H5347" s="105"/>
      <c r="I5347" s="105"/>
      <c r="J5347" s="105"/>
      <c r="K5347" s="105"/>
      <c r="L5347" s="105"/>
      <c r="M5347" s="105"/>
      <c r="N5347" s="106"/>
      <c r="O5347" s="105"/>
      <c r="P5347" s="105"/>
      <c r="Q5347" s="105"/>
      <c r="R5347" s="105"/>
      <c r="S5347" s="105"/>
      <c r="T5347" s="105"/>
    </row>
    <row r="5348" ht="14.25" customHeight="1">
      <c r="A5348" s="107"/>
      <c r="B5348" s="116"/>
      <c r="C5348" s="116"/>
      <c r="D5348" s="224"/>
      <c r="E5348" s="105"/>
      <c r="F5348" s="105"/>
      <c r="G5348" s="105"/>
      <c r="H5348" s="105"/>
      <c r="I5348" s="105"/>
      <c r="J5348" s="105"/>
      <c r="K5348" s="105"/>
      <c r="L5348" s="105"/>
      <c r="M5348" s="105"/>
      <c r="N5348" s="106"/>
      <c r="O5348" s="105"/>
      <c r="P5348" s="105"/>
      <c r="Q5348" s="105"/>
      <c r="R5348" s="105"/>
      <c r="S5348" s="105"/>
      <c r="T5348" s="105"/>
    </row>
    <row r="5349" ht="14.25" customHeight="1">
      <c r="A5349" s="107"/>
      <c r="B5349" s="116"/>
      <c r="C5349" s="116"/>
      <c r="D5349" s="224"/>
      <c r="E5349" s="105"/>
      <c r="F5349" s="105"/>
      <c r="G5349" s="105"/>
      <c r="H5349" s="105"/>
      <c r="I5349" s="105"/>
      <c r="J5349" s="105"/>
      <c r="K5349" s="105"/>
      <c r="L5349" s="105"/>
      <c r="M5349" s="105"/>
      <c r="N5349" s="106"/>
      <c r="O5349" s="105"/>
      <c r="P5349" s="105"/>
      <c r="Q5349" s="105"/>
      <c r="R5349" s="105"/>
      <c r="S5349" s="105"/>
      <c r="T5349" s="105"/>
    </row>
    <row r="5350" ht="14.25" customHeight="1">
      <c r="A5350" s="107"/>
      <c r="B5350" s="116"/>
      <c r="C5350" s="116"/>
      <c r="D5350" s="224"/>
      <c r="E5350" s="105"/>
      <c r="F5350" s="105"/>
      <c r="G5350" s="105"/>
      <c r="H5350" s="105"/>
      <c r="I5350" s="105"/>
      <c r="J5350" s="105"/>
      <c r="K5350" s="105"/>
      <c r="L5350" s="105"/>
      <c r="M5350" s="105"/>
      <c r="N5350" s="106"/>
      <c r="O5350" s="105"/>
      <c r="P5350" s="105"/>
      <c r="Q5350" s="105"/>
      <c r="R5350" s="105"/>
      <c r="S5350" s="105"/>
      <c r="T5350" s="105"/>
    </row>
    <row r="5351" ht="14.25" customHeight="1">
      <c r="A5351" s="107"/>
      <c r="B5351" s="116"/>
      <c r="C5351" s="116"/>
      <c r="D5351" s="224"/>
      <c r="E5351" s="105"/>
      <c r="F5351" s="105"/>
      <c r="G5351" s="105"/>
      <c r="H5351" s="105"/>
      <c r="I5351" s="105"/>
      <c r="J5351" s="105"/>
      <c r="K5351" s="105"/>
      <c r="L5351" s="105"/>
      <c r="M5351" s="105"/>
      <c r="N5351" s="106"/>
      <c r="O5351" s="105"/>
      <c r="P5351" s="105"/>
      <c r="Q5351" s="105"/>
      <c r="R5351" s="105"/>
      <c r="S5351" s="105"/>
      <c r="T5351" s="105"/>
    </row>
    <row r="5352" ht="14.25" customHeight="1">
      <c r="A5352" s="107"/>
      <c r="B5352" s="116"/>
      <c r="C5352" s="116"/>
      <c r="D5352" s="224"/>
      <c r="E5352" s="105"/>
      <c r="F5352" s="105"/>
      <c r="G5352" s="105"/>
      <c r="H5352" s="105"/>
      <c r="I5352" s="105"/>
      <c r="J5352" s="105"/>
      <c r="K5352" s="105"/>
      <c r="L5352" s="105"/>
      <c r="M5352" s="105"/>
      <c r="N5352" s="106"/>
      <c r="O5352" s="105"/>
      <c r="P5352" s="105"/>
      <c r="Q5352" s="105"/>
      <c r="R5352" s="105"/>
      <c r="S5352" s="105"/>
      <c r="T5352" s="105"/>
    </row>
    <row r="5353" ht="14.25" customHeight="1">
      <c r="A5353" s="107"/>
      <c r="B5353" s="116"/>
      <c r="C5353" s="116"/>
      <c r="D5353" s="224"/>
      <c r="E5353" s="105"/>
      <c r="F5353" s="105"/>
      <c r="G5353" s="105"/>
      <c r="H5353" s="105"/>
      <c r="I5353" s="105"/>
      <c r="J5353" s="105"/>
      <c r="K5353" s="105"/>
      <c r="L5353" s="105"/>
      <c r="M5353" s="105"/>
      <c r="N5353" s="106"/>
      <c r="O5353" s="105"/>
      <c r="P5353" s="105"/>
      <c r="Q5353" s="105"/>
      <c r="R5353" s="105"/>
      <c r="S5353" s="105"/>
      <c r="T5353" s="105"/>
    </row>
    <row r="5354" ht="14.25" customHeight="1">
      <c r="A5354" s="107"/>
      <c r="B5354" s="116"/>
      <c r="C5354" s="116"/>
      <c r="D5354" s="224"/>
      <c r="E5354" s="105"/>
      <c r="F5354" s="105"/>
      <c r="G5354" s="105"/>
      <c r="H5354" s="105"/>
      <c r="I5354" s="105"/>
      <c r="J5354" s="105"/>
      <c r="K5354" s="105"/>
      <c r="L5354" s="105"/>
      <c r="M5354" s="105"/>
      <c r="N5354" s="106"/>
      <c r="O5354" s="105"/>
      <c r="P5354" s="105"/>
      <c r="Q5354" s="105"/>
      <c r="R5354" s="105"/>
      <c r="S5354" s="105"/>
      <c r="T5354" s="105"/>
    </row>
    <row r="5355" ht="14.25" customHeight="1">
      <c r="A5355" s="107"/>
      <c r="B5355" s="116"/>
      <c r="C5355" s="116"/>
      <c r="D5355" s="224"/>
      <c r="E5355" s="105"/>
      <c r="F5355" s="105"/>
      <c r="G5355" s="105"/>
      <c r="H5355" s="105"/>
      <c r="I5355" s="105"/>
      <c r="J5355" s="105"/>
      <c r="K5355" s="105"/>
      <c r="L5355" s="105"/>
      <c r="M5355" s="105"/>
      <c r="N5355" s="106"/>
      <c r="O5355" s="105"/>
      <c r="P5355" s="105"/>
      <c r="Q5355" s="105"/>
      <c r="R5355" s="105"/>
      <c r="S5355" s="105"/>
      <c r="T5355" s="105"/>
    </row>
    <row r="5356" ht="14.25" customHeight="1">
      <c r="A5356" s="107"/>
      <c r="B5356" s="116"/>
      <c r="C5356" s="116"/>
      <c r="D5356" s="224"/>
      <c r="E5356" s="105"/>
      <c r="F5356" s="105"/>
      <c r="G5356" s="105"/>
      <c r="H5356" s="105"/>
      <c r="I5356" s="105"/>
      <c r="J5356" s="105"/>
      <c r="K5356" s="105"/>
      <c r="L5356" s="105"/>
      <c r="M5356" s="105"/>
      <c r="N5356" s="106"/>
      <c r="O5356" s="105"/>
      <c r="P5356" s="105"/>
      <c r="Q5356" s="105"/>
      <c r="R5356" s="105"/>
      <c r="S5356" s="105"/>
      <c r="T5356" s="105"/>
    </row>
    <row r="5357" ht="14.25" customHeight="1">
      <c r="A5357" s="107"/>
      <c r="B5357" s="116"/>
      <c r="C5357" s="116"/>
      <c r="D5357" s="224"/>
      <c r="E5357" s="105"/>
      <c r="F5357" s="105"/>
      <c r="G5357" s="105"/>
      <c r="H5357" s="105"/>
      <c r="I5357" s="105"/>
      <c r="J5357" s="105"/>
      <c r="K5357" s="105"/>
      <c r="L5357" s="105"/>
      <c r="M5357" s="105"/>
      <c r="N5357" s="106"/>
      <c r="O5357" s="105"/>
      <c r="P5357" s="105"/>
      <c r="Q5357" s="105"/>
      <c r="R5357" s="105"/>
      <c r="S5357" s="105"/>
      <c r="T5357" s="105"/>
    </row>
    <row r="5358" ht="14.25" customHeight="1">
      <c r="A5358" s="107"/>
      <c r="B5358" s="116"/>
      <c r="C5358" s="116"/>
      <c r="D5358" s="224"/>
      <c r="E5358" s="105"/>
      <c r="F5358" s="105"/>
      <c r="G5358" s="105"/>
      <c r="H5358" s="105"/>
      <c r="I5358" s="105"/>
      <c r="J5358" s="105"/>
      <c r="K5358" s="105"/>
      <c r="L5358" s="105"/>
      <c r="M5358" s="105"/>
      <c r="N5358" s="106"/>
      <c r="O5358" s="105"/>
      <c r="P5358" s="105"/>
      <c r="Q5358" s="105"/>
      <c r="R5358" s="105"/>
      <c r="S5358" s="105"/>
      <c r="T5358" s="105"/>
    </row>
    <row r="5359" ht="14.25" customHeight="1">
      <c r="A5359" s="107"/>
      <c r="B5359" s="116"/>
      <c r="C5359" s="116"/>
      <c r="D5359" s="224"/>
      <c r="E5359" s="105"/>
      <c r="F5359" s="105"/>
      <c r="G5359" s="105"/>
      <c r="H5359" s="105"/>
      <c r="I5359" s="105"/>
      <c r="J5359" s="105"/>
      <c r="K5359" s="105"/>
      <c r="L5359" s="105"/>
      <c r="M5359" s="105"/>
      <c r="N5359" s="106"/>
      <c r="O5359" s="105"/>
      <c r="P5359" s="105"/>
      <c r="Q5359" s="105"/>
      <c r="R5359" s="105"/>
      <c r="S5359" s="105"/>
      <c r="T5359" s="105"/>
    </row>
    <row r="5360" ht="14.25" customHeight="1">
      <c r="A5360" s="107"/>
      <c r="B5360" s="116"/>
      <c r="C5360" s="116"/>
      <c r="D5360" s="224"/>
      <c r="E5360" s="105"/>
      <c r="F5360" s="105"/>
      <c r="G5360" s="105"/>
      <c r="H5360" s="105"/>
      <c r="I5360" s="105"/>
      <c r="J5360" s="105"/>
      <c r="K5360" s="105"/>
      <c r="L5360" s="105"/>
      <c r="M5360" s="105"/>
      <c r="N5360" s="106"/>
      <c r="O5360" s="105"/>
      <c r="P5360" s="105"/>
      <c r="Q5360" s="105"/>
      <c r="R5360" s="105"/>
      <c r="S5360" s="105"/>
      <c r="T5360" s="105"/>
    </row>
    <row r="5361" ht="14.25" customHeight="1">
      <c r="A5361" s="107"/>
      <c r="B5361" s="116"/>
      <c r="C5361" s="116"/>
      <c r="D5361" s="224"/>
      <c r="E5361" s="105"/>
      <c r="F5361" s="105"/>
      <c r="G5361" s="105"/>
      <c r="H5361" s="105"/>
      <c r="I5361" s="105"/>
      <c r="J5361" s="105"/>
      <c r="K5361" s="105"/>
      <c r="L5361" s="105"/>
      <c r="M5361" s="105"/>
      <c r="N5361" s="106"/>
      <c r="O5361" s="105"/>
      <c r="P5361" s="105"/>
      <c r="Q5361" s="105"/>
      <c r="R5361" s="105"/>
      <c r="S5361" s="105"/>
      <c r="T5361" s="105"/>
    </row>
    <row r="5362" ht="14.25" customHeight="1">
      <c r="A5362" s="107"/>
      <c r="B5362" s="116"/>
      <c r="C5362" s="116"/>
      <c r="D5362" s="224"/>
      <c r="E5362" s="105"/>
      <c r="F5362" s="105"/>
      <c r="G5362" s="105"/>
      <c r="H5362" s="105"/>
      <c r="I5362" s="105"/>
      <c r="J5362" s="105"/>
      <c r="K5362" s="105"/>
      <c r="L5362" s="105"/>
      <c r="M5362" s="105"/>
      <c r="N5362" s="106"/>
      <c r="O5362" s="105"/>
      <c r="P5362" s="105"/>
      <c r="Q5362" s="105"/>
      <c r="R5362" s="105"/>
      <c r="S5362" s="105"/>
      <c r="T5362" s="105"/>
    </row>
    <row r="5363" ht="14.25" customHeight="1">
      <c r="A5363" s="107"/>
      <c r="B5363" s="116"/>
      <c r="C5363" s="116"/>
      <c r="D5363" s="224"/>
      <c r="E5363" s="105"/>
      <c r="F5363" s="105"/>
      <c r="G5363" s="105"/>
      <c r="H5363" s="105"/>
      <c r="I5363" s="105"/>
      <c r="J5363" s="105"/>
      <c r="K5363" s="105"/>
      <c r="L5363" s="105"/>
      <c r="M5363" s="105"/>
      <c r="N5363" s="106"/>
      <c r="O5363" s="105"/>
      <c r="P5363" s="105"/>
      <c r="Q5363" s="105"/>
      <c r="R5363" s="105"/>
      <c r="S5363" s="105"/>
      <c r="T5363" s="105"/>
    </row>
    <row r="5364" ht="14.25" customHeight="1">
      <c r="A5364" s="107"/>
      <c r="B5364" s="116"/>
      <c r="C5364" s="116"/>
      <c r="D5364" s="224"/>
      <c r="E5364" s="105"/>
      <c r="F5364" s="105"/>
      <c r="G5364" s="105"/>
      <c r="H5364" s="105"/>
      <c r="I5364" s="105"/>
      <c r="J5364" s="105"/>
      <c r="K5364" s="105"/>
      <c r="L5364" s="105"/>
      <c r="M5364" s="105"/>
      <c r="N5364" s="106"/>
      <c r="O5364" s="105"/>
      <c r="P5364" s="105"/>
      <c r="Q5364" s="105"/>
      <c r="R5364" s="105"/>
      <c r="S5364" s="105"/>
      <c r="T5364" s="105"/>
    </row>
    <row r="5365" ht="14.25" customHeight="1">
      <c r="A5365" s="107"/>
      <c r="B5365" s="116"/>
      <c r="C5365" s="116"/>
      <c r="D5365" s="224"/>
      <c r="E5365" s="105"/>
      <c r="F5365" s="105"/>
      <c r="G5365" s="105"/>
      <c r="H5365" s="105"/>
      <c r="I5365" s="105"/>
      <c r="J5365" s="105"/>
      <c r="K5365" s="105"/>
      <c r="L5365" s="105"/>
      <c r="M5365" s="105"/>
      <c r="N5365" s="106"/>
      <c r="O5365" s="105"/>
      <c r="P5365" s="105"/>
      <c r="Q5365" s="105"/>
      <c r="R5365" s="105"/>
      <c r="S5365" s="105"/>
      <c r="T5365" s="105"/>
    </row>
    <row r="5366" ht="14.25" customHeight="1">
      <c r="A5366" s="107"/>
      <c r="B5366" s="116"/>
      <c r="C5366" s="116"/>
      <c r="D5366" s="224"/>
      <c r="E5366" s="105"/>
      <c r="F5366" s="105"/>
      <c r="G5366" s="105"/>
      <c r="H5366" s="105"/>
      <c r="I5366" s="105"/>
      <c r="J5366" s="105"/>
      <c r="K5366" s="105"/>
      <c r="L5366" s="105"/>
      <c r="M5366" s="105"/>
      <c r="N5366" s="106"/>
      <c r="O5366" s="105"/>
      <c r="P5366" s="105"/>
      <c r="Q5366" s="105"/>
      <c r="R5366" s="105"/>
      <c r="S5366" s="105"/>
      <c r="T5366" s="105"/>
    </row>
    <row r="5367" ht="14.25" customHeight="1">
      <c r="A5367" s="107"/>
      <c r="B5367" s="116"/>
      <c r="C5367" s="116"/>
      <c r="D5367" s="224"/>
      <c r="E5367" s="105"/>
      <c r="F5367" s="105"/>
      <c r="G5367" s="105"/>
      <c r="H5367" s="105"/>
      <c r="I5367" s="105"/>
      <c r="J5367" s="105"/>
      <c r="K5367" s="105"/>
      <c r="L5367" s="105"/>
      <c r="M5367" s="105"/>
      <c r="N5367" s="106"/>
      <c r="O5367" s="105"/>
      <c r="P5367" s="105"/>
      <c r="Q5367" s="105"/>
      <c r="R5367" s="105"/>
      <c r="S5367" s="105"/>
      <c r="T5367" s="105"/>
    </row>
    <row r="5368" ht="14.25" customHeight="1">
      <c r="A5368" s="107"/>
      <c r="B5368" s="116"/>
      <c r="C5368" s="116"/>
      <c r="D5368" s="224"/>
      <c r="E5368" s="105"/>
      <c r="F5368" s="105"/>
      <c r="G5368" s="105"/>
      <c r="H5368" s="105"/>
      <c r="I5368" s="105"/>
      <c r="J5368" s="105"/>
      <c r="K5368" s="105"/>
      <c r="L5368" s="105"/>
      <c r="M5368" s="105"/>
      <c r="N5368" s="106"/>
      <c r="O5368" s="105"/>
      <c r="P5368" s="105"/>
      <c r="Q5368" s="105"/>
      <c r="R5368" s="105"/>
      <c r="S5368" s="105"/>
      <c r="T5368" s="105"/>
    </row>
    <row r="5369" ht="14.25" customHeight="1">
      <c r="A5369" s="107"/>
      <c r="B5369" s="116"/>
      <c r="C5369" s="116"/>
      <c r="D5369" s="224"/>
      <c r="E5369" s="105"/>
      <c r="F5369" s="105"/>
      <c r="G5369" s="105"/>
      <c r="H5369" s="105"/>
      <c r="I5369" s="105"/>
      <c r="J5369" s="105"/>
      <c r="K5369" s="105"/>
      <c r="L5369" s="105"/>
      <c r="M5369" s="105"/>
      <c r="N5369" s="106"/>
      <c r="O5369" s="105"/>
      <c r="P5369" s="105"/>
      <c r="Q5369" s="105"/>
      <c r="R5369" s="105"/>
      <c r="S5369" s="105"/>
      <c r="T5369" s="105"/>
    </row>
    <row r="5370" ht="14.25" customHeight="1">
      <c r="A5370" s="107"/>
      <c r="B5370" s="116"/>
      <c r="C5370" s="116"/>
      <c r="D5370" s="224"/>
      <c r="E5370" s="105"/>
      <c r="F5370" s="105"/>
      <c r="G5370" s="105"/>
      <c r="H5370" s="105"/>
      <c r="I5370" s="105"/>
      <c r="J5370" s="105"/>
      <c r="K5370" s="105"/>
      <c r="L5370" s="105"/>
      <c r="M5370" s="105"/>
      <c r="N5370" s="106"/>
      <c r="O5370" s="105"/>
      <c r="P5370" s="105"/>
      <c r="Q5370" s="105"/>
      <c r="R5370" s="105"/>
      <c r="S5370" s="105"/>
      <c r="T5370" s="105"/>
    </row>
    <row r="5371" ht="14.25" customHeight="1">
      <c r="A5371" s="107"/>
      <c r="B5371" s="116"/>
      <c r="C5371" s="116"/>
      <c r="D5371" s="224"/>
      <c r="E5371" s="105"/>
      <c r="F5371" s="105"/>
      <c r="G5371" s="105"/>
      <c r="H5371" s="105"/>
      <c r="I5371" s="105"/>
      <c r="J5371" s="105"/>
      <c r="K5371" s="105"/>
      <c r="L5371" s="105"/>
      <c r="M5371" s="105"/>
      <c r="N5371" s="106"/>
      <c r="O5371" s="105"/>
      <c r="P5371" s="105"/>
      <c r="Q5371" s="105"/>
      <c r="R5371" s="105"/>
      <c r="S5371" s="105"/>
      <c r="T5371" s="105"/>
    </row>
    <row r="5372" ht="14.25" customHeight="1">
      <c r="A5372" s="107"/>
      <c r="B5372" s="116"/>
      <c r="C5372" s="116"/>
      <c r="D5372" s="224"/>
      <c r="E5372" s="105"/>
      <c r="F5372" s="105"/>
      <c r="G5372" s="105"/>
      <c r="H5372" s="105"/>
      <c r="I5372" s="105"/>
      <c r="J5372" s="105"/>
      <c r="K5372" s="105"/>
      <c r="L5372" s="105"/>
      <c r="M5372" s="105"/>
      <c r="N5372" s="106"/>
      <c r="O5372" s="105"/>
      <c r="P5372" s="105"/>
      <c r="Q5372" s="105"/>
      <c r="R5372" s="105"/>
      <c r="S5372" s="105"/>
      <c r="T5372" s="105"/>
    </row>
    <row r="5373" ht="14.25" customHeight="1">
      <c r="A5373" s="107"/>
      <c r="B5373" s="116"/>
      <c r="C5373" s="116"/>
      <c r="D5373" s="224"/>
      <c r="E5373" s="105"/>
      <c r="F5373" s="105"/>
      <c r="G5373" s="105"/>
      <c r="H5373" s="105"/>
      <c r="I5373" s="105"/>
      <c r="J5373" s="105"/>
      <c r="K5373" s="105"/>
      <c r="L5373" s="105"/>
      <c r="M5373" s="105"/>
      <c r="N5373" s="106"/>
      <c r="O5373" s="105"/>
      <c r="P5373" s="105"/>
      <c r="Q5373" s="105"/>
      <c r="R5373" s="105"/>
      <c r="S5373" s="105"/>
      <c r="T5373" s="105"/>
    </row>
    <row r="5374" ht="14.25" customHeight="1">
      <c r="A5374" s="107"/>
      <c r="B5374" s="116"/>
      <c r="C5374" s="116"/>
      <c r="D5374" s="224"/>
      <c r="E5374" s="105"/>
      <c r="F5374" s="105"/>
      <c r="G5374" s="105"/>
      <c r="H5374" s="105"/>
      <c r="I5374" s="105"/>
      <c r="J5374" s="105"/>
      <c r="K5374" s="105"/>
      <c r="L5374" s="105"/>
      <c r="M5374" s="105"/>
      <c r="N5374" s="106"/>
      <c r="O5374" s="105"/>
      <c r="P5374" s="105"/>
      <c r="Q5374" s="105"/>
      <c r="R5374" s="105"/>
      <c r="S5374" s="105"/>
      <c r="T5374" s="105"/>
    </row>
    <row r="5375" ht="14.25" customHeight="1">
      <c r="A5375" s="107"/>
      <c r="B5375" s="116"/>
      <c r="C5375" s="116"/>
      <c r="D5375" s="224"/>
      <c r="E5375" s="105"/>
      <c r="F5375" s="105"/>
      <c r="G5375" s="105"/>
      <c r="H5375" s="105"/>
      <c r="I5375" s="105"/>
      <c r="J5375" s="105"/>
      <c r="K5375" s="105"/>
      <c r="L5375" s="105"/>
      <c r="M5375" s="105"/>
      <c r="N5375" s="106"/>
      <c r="O5375" s="105"/>
      <c r="P5375" s="105"/>
      <c r="Q5375" s="105"/>
      <c r="R5375" s="105"/>
      <c r="S5375" s="105"/>
      <c r="T5375" s="105"/>
    </row>
    <row r="5376" ht="14.25" customHeight="1">
      <c r="A5376" s="107"/>
      <c r="B5376" s="116"/>
      <c r="C5376" s="116"/>
      <c r="D5376" s="224"/>
      <c r="E5376" s="105"/>
      <c r="F5376" s="105"/>
      <c r="G5376" s="105"/>
      <c r="H5376" s="105"/>
      <c r="I5376" s="105"/>
      <c r="J5376" s="105"/>
      <c r="K5376" s="105"/>
      <c r="L5376" s="105"/>
      <c r="M5376" s="105"/>
      <c r="N5376" s="106"/>
      <c r="O5376" s="105"/>
      <c r="P5376" s="105"/>
      <c r="Q5376" s="105"/>
      <c r="R5376" s="105"/>
      <c r="S5376" s="105"/>
      <c r="T5376" s="105"/>
    </row>
    <row r="5377" ht="14.25" customHeight="1">
      <c r="A5377" s="107"/>
      <c r="B5377" s="116"/>
      <c r="C5377" s="116"/>
      <c r="D5377" s="224"/>
      <c r="E5377" s="105"/>
      <c r="F5377" s="105"/>
      <c r="G5377" s="105"/>
      <c r="H5377" s="105"/>
      <c r="I5377" s="105"/>
      <c r="J5377" s="105"/>
      <c r="K5377" s="105"/>
      <c r="L5377" s="105"/>
      <c r="M5377" s="105"/>
      <c r="N5377" s="106"/>
      <c r="O5377" s="105"/>
      <c r="P5377" s="105"/>
      <c r="Q5377" s="105"/>
      <c r="R5377" s="105"/>
      <c r="S5377" s="105"/>
      <c r="T5377" s="105"/>
    </row>
    <row r="5378" ht="14.25" customHeight="1">
      <c r="A5378" s="107"/>
      <c r="B5378" s="116"/>
      <c r="C5378" s="116"/>
      <c r="D5378" s="224"/>
      <c r="E5378" s="105"/>
      <c r="F5378" s="105"/>
      <c r="G5378" s="105"/>
      <c r="H5378" s="105"/>
      <c r="I5378" s="105"/>
      <c r="J5378" s="105"/>
      <c r="K5378" s="105"/>
      <c r="L5378" s="105"/>
      <c r="M5378" s="105"/>
      <c r="N5378" s="106"/>
      <c r="O5378" s="105"/>
      <c r="P5378" s="105"/>
      <c r="Q5378" s="105"/>
      <c r="R5378" s="105"/>
      <c r="S5378" s="105"/>
      <c r="T5378" s="105"/>
    </row>
    <row r="5379" ht="14.25" customHeight="1">
      <c r="A5379" s="107"/>
      <c r="B5379" s="116"/>
      <c r="C5379" s="116"/>
      <c r="D5379" s="224"/>
      <c r="E5379" s="105"/>
      <c r="F5379" s="105"/>
      <c r="G5379" s="105"/>
      <c r="H5379" s="105"/>
      <c r="I5379" s="105"/>
      <c r="J5379" s="105"/>
      <c r="K5379" s="105"/>
      <c r="L5379" s="105"/>
      <c r="M5379" s="105"/>
      <c r="N5379" s="106"/>
      <c r="O5379" s="105"/>
      <c r="P5379" s="105"/>
      <c r="Q5379" s="105"/>
      <c r="R5379" s="105"/>
      <c r="S5379" s="105"/>
      <c r="T5379" s="105"/>
    </row>
    <row r="5380" ht="14.25" customHeight="1">
      <c r="A5380" s="107"/>
      <c r="B5380" s="116"/>
      <c r="C5380" s="116"/>
      <c r="D5380" s="224"/>
      <c r="E5380" s="105"/>
      <c r="F5380" s="105"/>
      <c r="G5380" s="105"/>
      <c r="H5380" s="105"/>
      <c r="I5380" s="105"/>
      <c r="J5380" s="105"/>
      <c r="K5380" s="105"/>
      <c r="L5380" s="105"/>
      <c r="M5380" s="105"/>
      <c r="N5380" s="106"/>
      <c r="O5380" s="105"/>
      <c r="P5380" s="105"/>
      <c r="Q5380" s="105"/>
      <c r="R5380" s="105"/>
      <c r="S5380" s="105"/>
      <c r="T5380" s="105"/>
    </row>
    <row r="5381" ht="14.25" customHeight="1">
      <c r="A5381" s="107"/>
      <c r="B5381" s="116"/>
      <c r="C5381" s="116"/>
      <c r="D5381" s="224"/>
      <c r="E5381" s="105"/>
      <c r="F5381" s="105"/>
      <c r="G5381" s="105"/>
      <c r="H5381" s="105"/>
      <c r="I5381" s="105"/>
      <c r="J5381" s="105"/>
      <c r="K5381" s="105"/>
      <c r="L5381" s="105"/>
      <c r="M5381" s="105"/>
      <c r="N5381" s="106"/>
      <c r="O5381" s="105"/>
      <c r="P5381" s="105"/>
      <c r="Q5381" s="105"/>
      <c r="R5381" s="105"/>
      <c r="S5381" s="105"/>
      <c r="T5381" s="105"/>
    </row>
    <row r="5382" ht="14.25" customHeight="1">
      <c r="A5382" s="107"/>
      <c r="B5382" s="116"/>
      <c r="C5382" s="116"/>
      <c r="D5382" s="224"/>
      <c r="E5382" s="105"/>
      <c r="F5382" s="105"/>
      <c r="G5382" s="105"/>
      <c r="H5382" s="105"/>
      <c r="I5382" s="105"/>
      <c r="J5382" s="105"/>
      <c r="K5382" s="105"/>
      <c r="L5382" s="105"/>
      <c r="M5382" s="105"/>
      <c r="N5382" s="106"/>
      <c r="O5382" s="105"/>
      <c r="P5382" s="105"/>
      <c r="Q5382" s="105"/>
      <c r="R5382" s="105"/>
      <c r="S5382" s="105"/>
      <c r="T5382" s="105"/>
    </row>
    <row r="5383" ht="14.25" customHeight="1">
      <c r="A5383" s="107"/>
      <c r="B5383" s="116"/>
      <c r="C5383" s="116"/>
      <c r="D5383" s="224"/>
      <c r="E5383" s="105"/>
      <c r="F5383" s="105"/>
      <c r="G5383" s="105"/>
      <c r="H5383" s="105"/>
      <c r="I5383" s="105"/>
      <c r="J5383" s="105"/>
      <c r="K5383" s="105"/>
      <c r="L5383" s="105"/>
      <c r="M5383" s="105"/>
      <c r="N5383" s="106"/>
      <c r="O5383" s="105"/>
      <c r="P5383" s="105"/>
      <c r="Q5383" s="105"/>
      <c r="R5383" s="105"/>
      <c r="S5383" s="105"/>
      <c r="T5383" s="105"/>
    </row>
    <row r="5384" ht="14.25" customHeight="1">
      <c r="A5384" s="107"/>
      <c r="B5384" s="116"/>
      <c r="C5384" s="116"/>
      <c r="D5384" s="224"/>
      <c r="E5384" s="105"/>
      <c r="F5384" s="105"/>
      <c r="G5384" s="105"/>
      <c r="H5384" s="105"/>
      <c r="I5384" s="105"/>
      <c r="J5384" s="105"/>
      <c r="K5384" s="105"/>
      <c r="L5384" s="105"/>
      <c r="M5384" s="105"/>
      <c r="N5384" s="106"/>
      <c r="O5384" s="105"/>
      <c r="P5384" s="105"/>
      <c r="Q5384" s="105"/>
      <c r="R5384" s="105"/>
      <c r="S5384" s="105"/>
      <c r="T5384" s="105"/>
    </row>
    <row r="5385" ht="14.25" customHeight="1">
      <c r="A5385" s="107"/>
      <c r="B5385" s="116"/>
      <c r="C5385" s="116"/>
      <c r="D5385" s="224"/>
      <c r="E5385" s="105"/>
      <c r="F5385" s="105"/>
      <c r="G5385" s="105"/>
      <c r="H5385" s="105"/>
      <c r="I5385" s="105"/>
      <c r="J5385" s="105"/>
      <c r="K5385" s="105"/>
      <c r="L5385" s="105"/>
      <c r="M5385" s="105"/>
      <c r="N5385" s="106"/>
      <c r="O5385" s="105"/>
      <c r="P5385" s="105"/>
      <c r="Q5385" s="105"/>
      <c r="R5385" s="105"/>
      <c r="S5385" s="105"/>
      <c r="T5385" s="105"/>
    </row>
    <row r="5386" ht="14.25" customHeight="1">
      <c r="A5386" s="107"/>
      <c r="B5386" s="116"/>
      <c r="C5386" s="116"/>
      <c r="D5386" s="224"/>
      <c r="E5386" s="105"/>
      <c r="F5386" s="105"/>
      <c r="G5386" s="105"/>
      <c r="H5386" s="105"/>
      <c r="I5386" s="105"/>
      <c r="J5386" s="105"/>
      <c r="K5386" s="105"/>
      <c r="L5386" s="105"/>
      <c r="M5386" s="105"/>
      <c r="N5386" s="106"/>
      <c r="O5386" s="105"/>
      <c r="P5386" s="105"/>
      <c r="Q5386" s="105"/>
      <c r="R5386" s="105"/>
      <c r="S5386" s="105"/>
      <c r="T5386" s="105"/>
    </row>
    <row r="5387" ht="14.25" customHeight="1">
      <c r="A5387" s="107"/>
      <c r="B5387" s="116"/>
      <c r="C5387" s="116"/>
      <c r="D5387" s="224"/>
      <c r="E5387" s="105"/>
      <c r="F5387" s="105"/>
      <c r="G5387" s="105"/>
      <c r="H5387" s="105"/>
      <c r="I5387" s="105"/>
      <c r="J5387" s="105"/>
      <c r="K5387" s="105"/>
      <c r="L5387" s="105"/>
      <c r="M5387" s="105"/>
      <c r="N5387" s="106"/>
      <c r="O5387" s="105"/>
      <c r="P5387" s="105"/>
      <c r="Q5387" s="105"/>
      <c r="R5387" s="105"/>
      <c r="S5387" s="105"/>
      <c r="T5387" s="105"/>
    </row>
    <row r="5388" ht="14.25" customHeight="1">
      <c r="A5388" s="107"/>
      <c r="B5388" s="116"/>
      <c r="C5388" s="116"/>
      <c r="D5388" s="224"/>
      <c r="E5388" s="105"/>
      <c r="F5388" s="105"/>
      <c r="G5388" s="105"/>
      <c r="H5388" s="105"/>
      <c r="I5388" s="105"/>
      <c r="J5388" s="105"/>
      <c r="K5388" s="105"/>
      <c r="L5388" s="105"/>
      <c r="M5388" s="105"/>
      <c r="N5388" s="106"/>
      <c r="O5388" s="105"/>
      <c r="P5388" s="105"/>
      <c r="Q5388" s="105"/>
      <c r="R5388" s="105"/>
      <c r="S5388" s="105"/>
      <c r="T5388" s="105"/>
    </row>
    <row r="5389" ht="14.25" customHeight="1">
      <c r="A5389" s="107"/>
      <c r="B5389" s="116"/>
      <c r="C5389" s="116"/>
      <c r="D5389" s="224"/>
      <c r="E5389" s="105"/>
      <c r="F5389" s="105"/>
      <c r="G5389" s="105"/>
      <c r="H5389" s="105"/>
      <c r="I5389" s="105"/>
      <c r="J5389" s="105"/>
      <c r="K5389" s="105"/>
      <c r="L5389" s="105"/>
      <c r="M5389" s="105"/>
      <c r="N5389" s="106"/>
      <c r="O5389" s="105"/>
      <c r="P5389" s="105"/>
      <c r="Q5389" s="105"/>
      <c r="R5389" s="105"/>
      <c r="S5389" s="105"/>
      <c r="T5389" s="105"/>
    </row>
    <row r="5390" ht="14.25" customHeight="1">
      <c r="A5390" s="107"/>
      <c r="B5390" s="116"/>
      <c r="C5390" s="116"/>
      <c r="D5390" s="224"/>
      <c r="E5390" s="105"/>
      <c r="F5390" s="105"/>
      <c r="G5390" s="105"/>
      <c r="H5390" s="105"/>
      <c r="I5390" s="105"/>
      <c r="J5390" s="105"/>
      <c r="K5390" s="105"/>
      <c r="L5390" s="105"/>
      <c r="M5390" s="105"/>
      <c r="N5390" s="106"/>
      <c r="O5390" s="105"/>
      <c r="P5390" s="105"/>
      <c r="Q5390" s="105"/>
      <c r="R5390" s="105"/>
      <c r="S5390" s="105"/>
      <c r="T5390" s="105"/>
    </row>
    <row r="5391" ht="14.25" customHeight="1">
      <c r="A5391" s="107"/>
      <c r="B5391" s="116"/>
      <c r="C5391" s="116"/>
      <c r="D5391" s="224"/>
      <c r="E5391" s="105"/>
      <c r="F5391" s="105"/>
      <c r="G5391" s="105"/>
      <c r="H5391" s="105"/>
      <c r="I5391" s="105"/>
      <c r="J5391" s="105"/>
      <c r="K5391" s="105"/>
      <c r="L5391" s="105"/>
      <c r="M5391" s="105"/>
      <c r="N5391" s="106"/>
      <c r="O5391" s="105"/>
      <c r="P5391" s="105"/>
      <c r="Q5391" s="105"/>
      <c r="R5391" s="105"/>
      <c r="S5391" s="105"/>
      <c r="T5391" s="105"/>
    </row>
    <row r="5392" ht="14.25" customHeight="1">
      <c r="A5392" s="107"/>
      <c r="B5392" s="116"/>
      <c r="C5392" s="116"/>
      <c r="D5392" s="224"/>
      <c r="E5392" s="105"/>
      <c r="F5392" s="105"/>
      <c r="G5392" s="105"/>
      <c r="H5392" s="105"/>
      <c r="I5392" s="105"/>
      <c r="J5392" s="105"/>
      <c r="K5392" s="105"/>
      <c r="L5392" s="105"/>
      <c r="M5392" s="105"/>
      <c r="N5392" s="106"/>
      <c r="O5392" s="105"/>
      <c r="P5392" s="105"/>
      <c r="Q5392" s="105"/>
      <c r="R5392" s="105"/>
      <c r="S5392" s="105"/>
      <c r="T5392" s="105"/>
    </row>
    <row r="5393" ht="14.25" customHeight="1">
      <c r="A5393" s="107"/>
      <c r="B5393" s="116"/>
      <c r="C5393" s="116"/>
      <c r="D5393" s="224"/>
      <c r="E5393" s="105"/>
      <c r="F5393" s="105"/>
      <c r="G5393" s="105"/>
      <c r="H5393" s="105"/>
      <c r="I5393" s="105"/>
      <c r="J5393" s="105"/>
      <c r="K5393" s="105"/>
      <c r="L5393" s="105"/>
      <c r="M5393" s="105"/>
      <c r="N5393" s="106"/>
      <c r="O5393" s="105"/>
      <c r="P5393" s="105"/>
      <c r="Q5393" s="105"/>
      <c r="R5393" s="105"/>
      <c r="S5393" s="105"/>
      <c r="T5393" s="105"/>
    </row>
    <row r="5394" ht="14.25" customHeight="1">
      <c r="A5394" s="107"/>
      <c r="B5394" s="116"/>
      <c r="C5394" s="116"/>
      <c r="D5394" s="224"/>
      <c r="E5394" s="105"/>
      <c r="F5394" s="105"/>
      <c r="G5394" s="105"/>
      <c r="H5394" s="105"/>
      <c r="I5394" s="105"/>
      <c r="J5394" s="105"/>
      <c r="K5394" s="105"/>
      <c r="L5394" s="105"/>
      <c r="M5394" s="105"/>
      <c r="N5394" s="106"/>
      <c r="O5394" s="105"/>
      <c r="P5394" s="105"/>
      <c r="Q5394" s="105"/>
      <c r="R5394" s="105"/>
      <c r="S5394" s="105"/>
      <c r="T5394" s="105"/>
    </row>
    <row r="5395" ht="14.25" customHeight="1">
      <c r="A5395" s="107"/>
      <c r="B5395" s="116"/>
      <c r="C5395" s="116"/>
      <c r="D5395" s="224"/>
      <c r="E5395" s="105"/>
      <c r="F5395" s="105"/>
      <c r="G5395" s="105"/>
      <c r="H5395" s="105"/>
      <c r="I5395" s="105"/>
      <c r="J5395" s="105"/>
      <c r="K5395" s="105"/>
      <c r="L5395" s="105"/>
      <c r="M5395" s="105"/>
      <c r="N5395" s="106"/>
      <c r="O5395" s="105"/>
      <c r="P5395" s="105"/>
      <c r="Q5395" s="105"/>
      <c r="R5395" s="105"/>
      <c r="S5395" s="105"/>
      <c r="T5395" s="105"/>
    </row>
    <row r="5396" ht="14.25" customHeight="1">
      <c r="A5396" s="107"/>
      <c r="B5396" s="116"/>
      <c r="C5396" s="116"/>
      <c r="D5396" s="224"/>
      <c r="E5396" s="105"/>
      <c r="F5396" s="105"/>
      <c r="G5396" s="105"/>
      <c r="H5396" s="105"/>
      <c r="I5396" s="105"/>
      <c r="J5396" s="105"/>
      <c r="K5396" s="105"/>
      <c r="L5396" s="105"/>
      <c r="M5396" s="105"/>
      <c r="N5396" s="106"/>
      <c r="O5396" s="105"/>
      <c r="P5396" s="105"/>
      <c r="Q5396" s="105"/>
      <c r="R5396" s="105"/>
      <c r="S5396" s="105"/>
      <c r="T5396" s="105"/>
    </row>
    <row r="5397" ht="14.25" customHeight="1">
      <c r="A5397" s="107"/>
      <c r="B5397" s="116"/>
      <c r="C5397" s="116"/>
      <c r="D5397" s="224"/>
      <c r="E5397" s="105"/>
      <c r="F5397" s="105"/>
      <c r="G5397" s="105"/>
      <c r="H5397" s="105"/>
      <c r="I5397" s="105"/>
      <c r="J5397" s="105"/>
      <c r="K5397" s="105"/>
      <c r="L5397" s="105"/>
      <c r="M5397" s="105"/>
      <c r="N5397" s="106"/>
      <c r="O5397" s="105"/>
      <c r="P5397" s="105"/>
      <c r="Q5397" s="105"/>
      <c r="R5397" s="105"/>
      <c r="S5397" s="105"/>
      <c r="T5397" s="105"/>
    </row>
    <row r="5398" ht="14.25" customHeight="1">
      <c r="A5398" s="107"/>
      <c r="B5398" s="116"/>
      <c r="C5398" s="116"/>
      <c r="D5398" s="224"/>
      <c r="E5398" s="105"/>
      <c r="F5398" s="105"/>
      <c r="G5398" s="105"/>
      <c r="H5398" s="105"/>
      <c r="I5398" s="105"/>
      <c r="J5398" s="105"/>
      <c r="K5398" s="105"/>
      <c r="L5398" s="105"/>
      <c r="M5398" s="105"/>
      <c r="N5398" s="106"/>
      <c r="O5398" s="105"/>
      <c r="P5398" s="105"/>
      <c r="Q5398" s="105"/>
      <c r="R5398" s="105"/>
      <c r="S5398" s="105"/>
      <c r="T5398" s="105"/>
    </row>
    <row r="5399" ht="14.25" customHeight="1">
      <c r="A5399" s="107"/>
      <c r="B5399" s="116"/>
      <c r="C5399" s="116"/>
      <c r="D5399" s="224"/>
      <c r="E5399" s="105"/>
      <c r="F5399" s="105"/>
      <c r="G5399" s="105"/>
      <c r="H5399" s="105"/>
      <c r="I5399" s="105"/>
      <c r="J5399" s="105"/>
      <c r="K5399" s="105"/>
      <c r="L5399" s="105"/>
      <c r="M5399" s="105"/>
      <c r="N5399" s="106"/>
      <c r="O5399" s="105"/>
      <c r="P5399" s="105"/>
      <c r="Q5399" s="105"/>
      <c r="R5399" s="105"/>
      <c r="S5399" s="105"/>
      <c r="T5399" s="105"/>
    </row>
    <row r="5400" ht="14.25" customHeight="1">
      <c r="A5400" s="107"/>
      <c r="B5400" s="116"/>
      <c r="C5400" s="116"/>
      <c r="D5400" s="224"/>
      <c r="E5400" s="105"/>
      <c r="F5400" s="105"/>
      <c r="G5400" s="105"/>
      <c r="H5400" s="105"/>
      <c r="I5400" s="105"/>
      <c r="J5400" s="105"/>
      <c r="K5400" s="105"/>
      <c r="L5400" s="105"/>
      <c r="M5400" s="105"/>
      <c r="N5400" s="106"/>
      <c r="O5400" s="105"/>
      <c r="P5400" s="105"/>
      <c r="Q5400" s="105"/>
      <c r="R5400" s="105"/>
      <c r="S5400" s="105"/>
      <c r="T5400" s="105"/>
    </row>
    <row r="5401" ht="14.25" customHeight="1">
      <c r="A5401" s="107"/>
      <c r="B5401" s="116"/>
      <c r="C5401" s="116"/>
      <c r="D5401" s="224"/>
      <c r="E5401" s="105"/>
      <c r="F5401" s="105"/>
      <c r="G5401" s="105"/>
      <c r="H5401" s="105"/>
      <c r="I5401" s="105"/>
      <c r="J5401" s="105"/>
      <c r="K5401" s="105"/>
      <c r="L5401" s="105"/>
      <c r="M5401" s="105"/>
      <c r="N5401" s="106"/>
      <c r="O5401" s="105"/>
      <c r="P5401" s="105"/>
      <c r="Q5401" s="105"/>
      <c r="R5401" s="105"/>
      <c r="S5401" s="105"/>
      <c r="T5401" s="105"/>
    </row>
    <row r="5402" ht="14.25" customHeight="1">
      <c r="A5402" s="107"/>
      <c r="B5402" s="116"/>
      <c r="C5402" s="116"/>
      <c r="D5402" s="224"/>
      <c r="E5402" s="105"/>
      <c r="F5402" s="105"/>
      <c r="G5402" s="105"/>
      <c r="H5402" s="105"/>
      <c r="I5402" s="105"/>
      <c r="J5402" s="105"/>
      <c r="K5402" s="105"/>
      <c r="L5402" s="105"/>
      <c r="M5402" s="105"/>
      <c r="N5402" s="106"/>
      <c r="O5402" s="105"/>
      <c r="P5402" s="105"/>
      <c r="Q5402" s="105"/>
      <c r="R5402" s="105"/>
      <c r="S5402" s="105"/>
      <c r="T5402" s="105"/>
    </row>
    <row r="5403" ht="14.25" customHeight="1">
      <c r="A5403" s="107"/>
      <c r="B5403" s="116"/>
      <c r="C5403" s="116"/>
      <c r="D5403" s="224"/>
      <c r="E5403" s="105"/>
      <c r="F5403" s="105"/>
      <c r="G5403" s="105"/>
      <c r="H5403" s="105"/>
      <c r="I5403" s="105"/>
      <c r="J5403" s="105"/>
      <c r="K5403" s="105"/>
      <c r="L5403" s="105"/>
      <c r="M5403" s="105"/>
      <c r="N5403" s="106"/>
      <c r="O5403" s="105"/>
      <c r="P5403" s="105"/>
      <c r="Q5403" s="105"/>
      <c r="R5403" s="105"/>
      <c r="S5403" s="105"/>
      <c r="T5403" s="105"/>
    </row>
    <row r="5404" ht="14.25" customHeight="1">
      <c r="A5404" s="107"/>
      <c r="B5404" s="116"/>
      <c r="C5404" s="116"/>
      <c r="D5404" s="224"/>
      <c r="E5404" s="105"/>
      <c r="F5404" s="105"/>
      <c r="G5404" s="105"/>
      <c r="H5404" s="105"/>
      <c r="I5404" s="105"/>
      <c r="J5404" s="105"/>
      <c r="K5404" s="105"/>
      <c r="L5404" s="105"/>
      <c r="M5404" s="105"/>
      <c r="N5404" s="106"/>
      <c r="O5404" s="105"/>
      <c r="P5404" s="105"/>
      <c r="Q5404" s="105"/>
      <c r="R5404" s="105"/>
      <c r="S5404" s="105"/>
      <c r="T5404" s="105"/>
    </row>
    <row r="5405" ht="14.25" customHeight="1">
      <c r="A5405" s="107"/>
      <c r="B5405" s="116"/>
      <c r="C5405" s="116"/>
      <c r="D5405" s="224"/>
      <c r="E5405" s="105"/>
      <c r="F5405" s="105"/>
      <c r="G5405" s="105"/>
      <c r="H5405" s="105"/>
      <c r="I5405" s="105"/>
      <c r="J5405" s="105"/>
      <c r="K5405" s="105"/>
      <c r="L5405" s="105"/>
      <c r="M5405" s="105"/>
      <c r="N5405" s="106"/>
      <c r="O5405" s="105"/>
      <c r="P5405" s="105"/>
      <c r="Q5405" s="105"/>
      <c r="R5405" s="105"/>
      <c r="S5405" s="105"/>
      <c r="T5405" s="105"/>
    </row>
    <row r="5406" ht="14.25" customHeight="1">
      <c r="A5406" s="107"/>
      <c r="B5406" s="116"/>
      <c r="C5406" s="116"/>
      <c r="D5406" s="224"/>
      <c r="E5406" s="105"/>
      <c r="F5406" s="105"/>
      <c r="G5406" s="105"/>
      <c r="H5406" s="105"/>
      <c r="I5406" s="105"/>
      <c r="J5406" s="105"/>
      <c r="K5406" s="105"/>
      <c r="L5406" s="105"/>
      <c r="M5406" s="105"/>
      <c r="N5406" s="106"/>
      <c r="O5406" s="105"/>
      <c r="P5406" s="105"/>
      <c r="Q5406" s="105"/>
      <c r="R5406" s="105"/>
      <c r="S5406" s="105"/>
      <c r="T5406" s="105"/>
    </row>
    <row r="5407" ht="14.25" customHeight="1">
      <c r="A5407" s="107"/>
      <c r="B5407" s="116"/>
      <c r="C5407" s="116"/>
      <c r="D5407" s="224"/>
      <c r="E5407" s="105"/>
      <c r="F5407" s="105"/>
      <c r="G5407" s="105"/>
      <c r="H5407" s="105"/>
      <c r="I5407" s="105"/>
      <c r="J5407" s="105"/>
      <c r="K5407" s="105"/>
      <c r="L5407" s="105"/>
      <c r="M5407" s="105"/>
      <c r="N5407" s="106"/>
      <c r="O5407" s="105"/>
      <c r="P5407" s="105"/>
      <c r="Q5407" s="105"/>
      <c r="R5407" s="105"/>
      <c r="S5407" s="105"/>
      <c r="T5407" s="105"/>
    </row>
    <row r="5408" ht="14.25" customHeight="1">
      <c r="A5408" s="107"/>
      <c r="B5408" s="116"/>
      <c r="C5408" s="116"/>
      <c r="D5408" s="224"/>
      <c r="E5408" s="105"/>
      <c r="F5408" s="105"/>
      <c r="G5408" s="105"/>
      <c r="H5408" s="105"/>
      <c r="I5408" s="105"/>
      <c r="J5408" s="105"/>
      <c r="K5408" s="105"/>
      <c r="L5408" s="105"/>
      <c r="M5408" s="105"/>
      <c r="N5408" s="106"/>
      <c r="O5408" s="105"/>
      <c r="P5408" s="105"/>
      <c r="Q5408" s="105"/>
      <c r="R5408" s="105"/>
      <c r="S5408" s="105"/>
      <c r="T5408" s="105"/>
    </row>
    <row r="5409" ht="14.25" customHeight="1">
      <c r="A5409" s="107"/>
      <c r="B5409" s="116"/>
      <c r="C5409" s="116"/>
      <c r="D5409" s="224"/>
      <c r="E5409" s="105"/>
      <c r="F5409" s="105"/>
      <c r="G5409" s="105"/>
      <c r="H5409" s="105"/>
      <c r="I5409" s="105"/>
      <c r="J5409" s="105"/>
      <c r="K5409" s="105"/>
      <c r="L5409" s="105"/>
      <c r="M5409" s="105"/>
      <c r="N5409" s="106"/>
      <c r="O5409" s="105"/>
      <c r="P5409" s="105"/>
      <c r="Q5409" s="105"/>
      <c r="R5409" s="105"/>
      <c r="S5409" s="105"/>
      <c r="T5409" s="105"/>
    </row>
    <row r="5410" ht="14.25" customHeight="1">
      <c r="A5410" s="107"/>
      <c r="B5410" s="116"/>
      <c r="C5410" s="116"/>
      <c r="D5410" s="224"/>
      <c r="E5410" s="105"/>
      <c r="F5410" s="105"/>
      <c r="G5410" s="105"/>
      <c r="H5410" s="105"/>
      <c r="I5410" s="105"/>
      <c r="J5410" s="105"/>
      <c r="K5410" s="105"/>
      <c r="L5410" s="105"/>
      <c r="M5410" s="105"/>
      <c r="N5410" s="106"/>
      <c r="O5410" s="105"/>
      <c r="P5410" s="105"/>
      <c r="Q5410" s="105"/>
      <c r="R5410" s="105"/>
      <c r="S5410" s="105"/>
      <c r="T5410" s="105"/>
    </row>
    <row r="5411" ht="14.25" customHeight="1">
      <c r="A5411" s="107"/>
      <c r="B5411" s="116"/>
      <c r="C5411" s="116"/>
      <c r="D5411" s="224"/>
      <c r="E5411" s="105"/>
      <c r="F5411" s="105"/>
      <c r="G5411" s="105"/>
      <c r="H5411" s="105"/>
      <c r="I5411" s="105"/>
      <c r="J5411" s="105"/>
      <c r="K5411" s="105"/>
      <c r="L5411" s="105"/>
      <c r="M5411" s="105"/>
      <c r="N5411" s="106"/>
      <c r="O5411" s="105"/>
      <c r="P5411" s="105"/>
      <c r="Q5411" s="105"/>
      <c r="R5411" s="105"/>
      <c r="S5411" s="105"/>
      <c r="T5411" s="105"/>
    </row>
    <row r="5412" ht="14.25" customHeight="1">
      <c r="A5412" s="107"/>
      <c r="B5412" s="116"/>
      <c r="C5412" s="116"/>
      <c r="D5412" s="224"/>
      <c r="E5412" s="105"/>
      <c r="F5412" s="105"/>
      <c r="G5412" s="105"/>
      <c r="H5412" s="105"/>
      <c r="I5412" s="105"/>
      <c r="J5412" s="105"/>
      <c r="K5412" s="105"/>
      <c r="L5412" s="105"/>
      <c r="M5412" s="105"/>
      <c r="N5412" s="106"/>
      <c r="O5412" s="105"/>
      <c r="P5412" s="105"/>
      <c r="Q5412" s="105"/>
      <c r="R5412" s="105"/>
      <c r="S5412" s="105"/>
      <c r="T5412" s="105"/>
    </row>
    <row r="5413" ht="14.25" customHeight="1">
      <c r="A5413" s="107"/>
      <c r="B5413" s="116"/>
      <c r="C5413" s="116"/>
      <c r="D5413" s="224"/>
      <c r="E5413" s="105"/>
      <c r="F5413" s="105"/>
      <c r="G5413" s="105"/>
      <c r="H5413" s="105"/>
      <c r="I5413" s="105"/>
      <c r="J5413" s="105"/>
      <c r="K5413" s="105"/>
      <c r="L5413" s="105"/>
      <c r="M5413" s="105"/>
      <c r="N5413" s="106"/>
      <c r="O5413" s="105"/>
      <c r="P5413" s="105"/>
      <c r="Q5413" s="105"/>
      <c r="R5413" s="105"/>
      <c r="S5413" s="105"/>
      <c r="T5413" s="105"/>
    </row>
    <row r="5414" ht="14.25" customHeight="1">
      <c r="A5414" s="107"/>
      <c r="B5414" s="116"/>
      <c r="C5414" s="116"/>
      <c r="D5414" s="224"/>
      <c r="E5414" s="105"/>
      <c r="F5414" s="105"/>
      <c r="G5414" s="105"/>
      <c r="H5414" s="105"/>
      <c r="I5414" s="105"/>
      <c r="J5414" s="105"/>
      <c r="K5414" s="105"/>
      <c r="L5414" s="105"/>
      <c r="M5414" s="105"/>
      <c r="N5414" s="106"/>
      <c r="O5414" s="105"/>
      <c r="P5414" s="105"/>
      <c r="Q5414" s="105"/>
      <c r="R5414" s="105"/>
      <c r="S5414" s="105"/>
      <c r="T5414" s="105"/>
    </row>
    <row r="5415" ht="14.25" customHeight="1">
      <c r="A5415" s="107"/>
      <c r="B5415" s="116"/>
      <c r="C5415" s="116"/>
      <c r="D5415" s="224"/>
      <c r="E5415" s="105"/>
      <c r="F5415" s="105"/>
      <c r="G5415" s="105"/>
      <c r="H5415" s="105"/>
      <c r="I5415" s="105"/>
      <c r="J5415" s="105"/>
      <c r="K5415" s="105"/>
      <c r="L5415" s="105"/>
      <c r="M5415" s="105"/>
      <c r="N5415" s="106"/>
      <c r="O5415" s="105"/>
      <c r="P5415" s="105"/>
      <c r="Q5415" s="105"/>
      <c r="R5415" s="105"/>
      <c r="S5415" s="105"/>
      <c r="T5415" s="105"/>
    </row>
    <row r="5416" ht="14.25" customHeight="1">
      <c r="A5416" s="107"/>
      <c r="B5416" s="116"/>
      <c r="C5416" s="116"/>
      <c r="D5416" s="224"/>
      <c r="E5416" s="105"/>
      <c r="F5416" s="105"/>
      <c r="G5416" s="105"/>
      <c r="H5416" s="105"/>
      <c r="I5416" s="105"/>
      <c r="J5416" s="105"/>
      <c r="K5416" s="105"/>
      <c r="L5416" s="105"/>
      <c r="M5416" s="105"/>
      <c r="N5416" s="106"/>
      <c r="O5416" s="105"/>
      <c r="P5416" s="105"/>
      <c r="Q5416" s="105"/>
      <c r="R5416" s="105"/>
      <c r="S5416" s="105"/>
      <c r="T5416" s="105"/>
    </row>
    <row r="5417" ht="14.25" customHeight="1">
      <c r="A5417" s="107"/>
      <c r="B5417" s="116"/>
      <c r="C5417" s="116"/>
      <c r="D5417" s="224"/>
      <c r="E5417" s="105"/>
      <c r="F5417" s="105"/>
      <c r="G5417" s="105"/>
      <c r="H5417" s="105"/>
      <c r="I5417" s="105"/>
      <c r="J5417" s="105"/>
      <c r="K5417" s="105"/>
      <c r="L5417" s="105"/>
      <c r="M5417" s="105"/>
      <c r="N5417" s="106"/>
      <c r="O5417" s="105"/>
      <c r="P5417" s="105"/>
      <c r="Q5417" s="105"/>
      <c r="R5417" s="105"/>
      <c r="S5417" s="105"/>
      <c r="T5417" s="105"/>
    </row>
    <row r="5418" ht="14.25" customHeight="1">
      <c r="A5418" s="107"/>
      <c r="B5418" s="116"/>
      <c r="C5418" s="116"/>
      <c r="D5418" s="224"/>
      <c r="E5418" s="105"/>
      <c r="F5418" s="105"/>
      <c r="G5418" s="105"/>
      <c r="H5418" s="105"/>
      <c r="I5418" s="105"/>
      <c r="J5418" s="105"/>
      <c r="K5418" s="105"/>
      <c r="L5418" s="105"/>
      <c r="M5418" s="105"/>
      <c r="N5418" s="106"/>
      <c r="O5418" s="105"/>
      <c r="P5418" s="105"/>
      <c r="Q5418" s="105"/>
      <c r="R5418" s="105"/>
      <c r="S5418" s="105"/>
      <c r="T5418" s="105"/>
    </row>
    <row r="5419" ht="14.25" customHeight="1">
      <c r="A5419" s="107"/>
      <c r="B5419" s="116"/>
      <c r="C5419" s="116"/>
      <c r="D5419" s="224"/>
      <c r="E5419" s="105"/>
      <c r="F5419" s="105"/>
      <c r="G5419" s="105"/>
      <c r="H5419" s="105"/>
      <c r="I5419" s="105"/>
      <c r="J5419" s="105"/>
      <c r="K5419" s="105"/>
      <c r="L5419" s="105"/>
      <c r="M5419" s="105"/>
      <c r="N5419" s="106"/>
      <c r="O5419" s="105"/>
      <c r="P5419" s="105"/>
      <c r="Q5419" s="105"/>
      <c r="R5419" s="105"/>
      <c r="S5419" s="105"/>
      <c r="T5419" s="105"/>
    </row>
    <row r="5420" ht="14.25" customHeight="1">
      <c r="A5420" s="107"/>
      <c r="B5420" s="116"/>
      <c r="C5420" s="116"/>
      <c r="D5420" s="224"/>
      <c r="E5420" s="105"/>
      <c r="F5420" s="105"/>
      <c r="G5420" s="105"/>
      <c r="H5420" s="105"/>
      <c r="I5420" s="105"/>
      <c r="J5420" s="105"/>
      <c r="K5420" s="105"/>
      <c r="L5420" s="105"/>
      <c r="M5420" s="105"/>
      <c r="N5420" s="106"/>
      <c r="O5420" s="105"/>
      <c r="P5420" s="105"/>
      <c r="Q5420" s="105"/>
      <c r="R5420" s="105"/>
      <c r="S5420" s="105"/>
      <c r="T5420" s="105"/>
    </row>
    <row r="5421" ht="14.25" customHeight="1">
      <c r="A5421" s="107"/>
      <c r="B5421" s="116"/>
      <c r="C5421" s="116"/>
      <c r="D5421" s="224"/>
      <c r="E5421" s="105"/>
      <c r="F5421" s="105"/>
      <c r="G5421" s="105"/>
      <c r="H5421" s="105"/>
      <c r="I5421" s="105"/>
      <c r="J5421" s="105"/>
      <c r="K5421" s="105"/>
      <c r="L5421" s="105"/>
      <c r="M5421" s="105"/>
      <c r="N5421" s="106"/>
      <c r="O5421" s="105"/>
      <c r="P5421" s="105"/>
      <c r="Q5421" s="105"/>
      <c r="R5421" s="105"/>
      <c r="S5421" s="105"/>
      <c r="T5421" s="105"/>
    </row>
    <row r="5422" ht="14.25" customHeight="1">
      <c r="A5422" s="107"/>
      <c r="B5422" s="116"/>
      <c r="C5422" s="116"/>
      <c r="D5422" s="224"/>
      <c r="E5422" s="105"/>
      <c r="F5422" s="105"/>
      <c r="G5422" s="105"/>
      <c r="H5422" s="105"/>
      <c r="I5422" s="105"/>
      <c r="J5422" s="105"/>
      <c r="K5422" s="105"/>
      <c r="L5422" s="105"/>
      <c r="M5422" s="105"/>
      <c r="N5422" s="106"/>
      <c r="O5422" s="105"/>
      <c r="P5422" s="105"/>
      <c r="Q5422" s="105"/>
      <c r="R5422" s="105"/>
      <c r="S5422" s="105"/>
      <c r="T5422" s="105"/>
    </row>
    <row r="5423" ht="14.25" customHeight="1">
      <c r="A5423" s="107"/>
      <c r="B5423" s="116"/>
      <c r="C5423" s="116"/>
      <c r="D5423" s="224"/>
      <c r="E5423" s="105"/>
      <c r="F5423" s="105"/>
      <c r="G5423" s="105"/>
      <c r="H5423" s="105"/>
      <c r="I5423" s="105"/>
      <c r="J5423" s="105"/>
      <c r="K5423" s="105"/>
      <c r="L5423" s="105"/>
      <c r="M5423" s="105"/>
      <c r="N5423" s="106"/>
      <c r="O5423" s="105"/>
      <c r="P5423" s="105"/>
      <c r="Q5423" s="105"/>
      <c r="R5423" s="105"/>
      <c r="S5423" s="105"/>
      <c r="T5423" s="105"/>
    </row>
    <row r="5424" ht="14.25" customHeight="1">
      <c r="A5424" s="107"/>
      <c r="B5424" s="116"/>
      <c r="C5424" s="116"/>
      <c r="D5424" s="224"/>
      <c r="E5424" s="105"/>
      <c r="F5424" s="105"/>
      <c r="G5424" s="105"/>
      <c r="H5424" s="105"/>
      <c r="I5424" s="105"/>
      <c r="J5424" s="105"/>
      <c r="K5424" s="105"/>
      <c r="L5424" s="105"/>
      <c r="M5424" s="105"/>
      <c r="N5424" s="106"/>
      <c r="O5424" s="105"/>
      <c r="P5424" s="105"/>
      <c r="Q5424" s="105"/>
      <c r="R5424" s="105"/>
      <c r="S5424" s="105"/>
      <c r="T5424" s="105"/>
    </row>
    <row r="5425" ht="14.25" customHeight="1">
      <c r="A5425" s="107"/>
      <c r="B5425" s="116"/>
      <c r="C5425" s="116"/>
      <c r="D5425" s="224"/>
      <c r="E5425" s="105"/>
      <c r="F5425" s="105"/>
      <c r="G5425" s="105"/>
      <c r="H5425" s="105"/>
      <c r="I5425" s="105"/>
      <c r="J5425" s="105"/>
      <c r="K5425" s="105"/>
      <c r="L5425" s="105"/>
      <c r="M5425" s="105"/>
      <c r="N5425" s="106"/>
      <c r="O5425" s="105"/>
      <c r="P5425" s="105"/>
      <c r="Q5425" s="105"/>
      <c r="R5425" s="105"/>
      <c r="S5425" s="105"/>
      <c r="T5425" s="105"/>
    </row>
    <row r="5426" ht="14.25" customHeight="1">
      <c r="A5426" s="107"/>
      <c r="B5426" s="116"/>
      <c r="C5426" s="116"/>
      <c r="D5426" s="224"/>
      <c r="E5426" s="105"/>
      <c r="F5426" s="105"/>
      <c r="G5426" s="105"/>
      <c r="H5426" s="105"/>
      <c r="I5426" s="105"/>
      <c r="J5426" s="105"/>
      <c r="K5426" s="105"/>
      <c r="L5426" s="105"/>
      <c r="M5426" s="105"/>
      <c r="N5426" s="106"/>
      <c r="O5426" s="105"/>
      <c r="P5426" s="105"/>
      <c r="Q5426" s="105"/>
      <c r="R5426" s="105"/>
      <c r="S5426" s="105"/>
      <c r="T5426" s="105"/>
    </row>
    <row r="5427" ht="14.25" customHeight="1">
      <c r="A5427" s="107"/>
      <c r="B5427" s="116"/>
      <c r="C5427" s="116"/>
      <c r="D5427" s="224"/>
      <c r="E5427" s="105"/>
      <c r="F5427" s="105"/>
      <c r="G5427" s="105"/>
      <c r="H5427" s="105"/>
      <c r="I5427" s="105"/>
      <c r="J5427" s="105"/>
      <c r="K5427" s="105"/>
      <c r="L5427" s="105"/>
      <c r="M5427" s="105"/>
      <c r="N5427" s="106"/>
      <c r="O5427" s="105"/>
      <c r="P5427" s="105"/>
      <c r="Q5427" s="105"/>
      <c r="R5427" s="105"/>
      <c r="S5427" s="105"/>
      <c r="T5427" s="105"/>
    </row>
    <row r="5428" ht="14.25" customHeight="1">
      <c r="A5428" s="107"/>
      <c r="B5428" s="116"/>
      <c r="C5428" s="116"/>
      <c r="D5428" s="224"/>
      <c r="E5428" s="105"/>
      <c r="F5428" s="105"/>
      <c r="G5428" s="105"/>
      <c r="H5428" s="105"/>
      <c r="I5428" s="105"/>
      <c r="J5428" s="105"/>
      <c r="K5428" s="105"/>
      <c r="L5428" s="105"/>
      <c r="M5428" s="105"/>
      <c r="N5428" s="106"/>
      <c r="O5428" s="105"/>
      <c r="P5428" s="105"/>
      <c r="Q5428" s="105"/>
      <c r="R5428" s="105"/>
      <c r="S5428" s="105"/>
      <c r="T5428" s="105"/>
    </row>
    <row r="5429" ht="14.25" customHeight="1">
      <c r="A5429" s="107"/>
      <c r="B5429" s="116"/>
      <c r="C5429" s="116"/>
      <c r="D5429" s="224"/>
      <c r="E5429" s="105"/>
      <c r="F5429" s="105"/>
      <c r="G5429" s="105"/>
      <c r="H5429" s="105"/>
      <c r="I5429" s="105"/>
      <c r="J5429" s="105"/>
      <c r="K5429" s="105"/>
      <c r="L5429" s="105"/>
      <c r="M5429" s="105"/>
      <c r="N5429" s="106"/>
      <c r="O5429" s="105"/>
      <c r="P5429" s="105"/>
      <c r="Q5429" s="105"/>
      <c r="R5429" s="105"/>
      <c r="S5429" s="105"/>
      <c r="T5429" s="105"/>
    </row>
    <row r="5430" ht="14.25" customHeight="1">
      <c r="A5430" s="107"/>
      <c r="B5430" s="116"/>
      <c r="C5430" s="116"/>
      <c r="D5430" s="224"/>
      <c r="E5430" s="105"/>
      <c r="F5430" s="105"/>
      <c r="G5430" s="105"/>
      <c r="H5430" s="105"/>
      <c r="I5430" s="105"/>
      <c r="J5430" s="105"/>
      <c r="K5430" s="105"/>
      <c r="L5430" s="105"/>
      <c r="M5430" s="105"/>
      <c r="N5430" s="106"/>
      <c r="O5430" s="105"/>
      <c r="P5430" s="105"/>
      <c r="Q5430" s="105"/>
      <c r="R5430" s="105"/>
      <c r="S5430" s="105"/>
      <c r="T5430" s="105"/>
    </row>
    <row r="5431" ht="14.25" customHeight="1">
      <c r="A5431" s="107"/>
      <c r="B5431" s="116"/>
      <c r="C5431" s="116"/>
      <c r="D5431" s="224"/>
      <c r="E5431" s="105"/>
      <c r="F5431" s="105"/>
      <c r="G5431" s="105"/>
      <c r="H5431" s="105"/>
      <c r="I5431" s="105"/>
      <c r="J5431" s="105"/>
      <c r="K5431" s="105"/>
      <c r="L5431" s="105"/>
      <c r="M5431" s="105"/>
      <c r="N5431" s="106"/>
      <c r="O5431" s="105"/>
      <c r="P5431" s="105"/>
      <c r="Q5431" s="105"/>
      <c r="R5431" s="105"/>
      <c r="S5431" s="105"/>
      <c r="T5431" s="105"/>
    </row>
    <row r="5432" ht="14.25" customHeight="1">
      <c r="A5432" s="107"/>
      <c r="B5432" s="116"/>
      <c r="C5432" s="116"/>
      <c r="D5432" s="224"/>
      <c r="E5432" s="105"/>
      <c r="F5432" s="105"/>
      <c r="G5432" s="105"/>
      <c r="H5432" s="105"/>
      <c r="I5432" s="105"/>
      <c r="J5432" s="105"/>
      <c r="K5432" s="105"/>
      <c r="L5432" s="105"/>
      <c r="M5432" s="105"/>
      <c r="N5432" s="106"/>
      <c r="O5432" s="105"/>
      <c r="P5432" s="105"/>
      <c r="Q5432" s="105"/>
      <c r="R5432" s="105"/>
      <c r="S5432" s="105"/>
      <c r="T5432" s="105"/>
    </row>
    <row r="5433" ht="14.25" customHeight="1">
      <c r="A5433" s="107"/>
      <c r="B5433" s="116"/>
      <c r="C5433" s="116"/>
      <c r="D5433" s="224"/>
      <c r="E5433" s="105"/>
      <c r="F5433" s="105"/>
      <c r="G5433" s="105"/>
      <c r="H5433" s="105"/>
      <c r="I5433" s="105"/>
      <c r="J5433" s="105"/>
      <c r="K5433" s="105"/>
      <c r="L5433" s="105"/>
      <c r="M5433" s="105"/>
      <c r="N5433" s="106"/>
      <c r="O5433" s="105"/>
      <c r="P5433" s="105"/>
      <c r="Q5433" s="105"/>
      <c r="R5433" s="105"/>
      <c r="S5433" s="105"/>
      <c r="T5433" s="105"/>
    </row>
    <row r="5434" ht="14.25" customHeight="1">
      <c r="A5434" s="107"/>
      <c r="B5434" s="116"/>
      <c r="C5434" s="116"/>
      <c r="D5434" s="224"/>
      <c r="E5434" s="105"/>
      <c r="F5434" s="105"/>
      <c r="G5434" s="105"/>
      <c r="H5434" s="105"/>
      <c r="I5434" s="105"/>
      <c r="J5434" s="105"/>
      <c r="K5434" s="105"/>
      <c r="L5434" s="105"/>
      <c r="M5434" s="105"/>
      <c r="N5434" s="106"/>
      <c r="O5434" s="105"/>
      <c r="P5434" s="105"/>
      <c r="Q5434" s="105"/>
      <c r="R5434" s="105"/>
      <c r="S5434" s="105"/>
      <c r="T5434" s="105"/>
    </row>
    <row r="5435" ht="14.25" customHeight="1">
      <c r="A5435" s="107"/>
      <c r="B5435" s="116"/>
      <c r="C5435" s="116"/>
      <c r="D5435" s="224"/>
      <c r="E5435" s="105"/>
      <c r="F5435" s="105"/>
      <c r="G5435" s="105"/>
      <c r="H5435" s="105"/>
      <c r="I5435" s="105"/>
      <c r="J5435" s="105"/>
      <c r="K5435" s="105"/>
      <c r="L5435" s="105"/>
      <c r="M5435" s="105"/>
      <c r="N5435" s="106"/>
      <c r="O5435" s="105"/>
      <c r="P5435" s="105"/>
      <c r="Q5435" s="105"/>
      <c r="R5435" s="105"/>
      <c r="S5435" s="105"/>
      <c r="T5435" s="105"/>
    </row>
    <row r="5436" ht="14.25" customHeight="1">
      <c r="A5436" s="107"/>
      <c r="B5436" s="116"/>
      <c r="C5436" s="116"/>
      <c r="D5436" s="224"/>
      <c r="E5436" s="105"/>
      <c r="F5436" s="105"/>
      <c r="G5436" s="105"/>
      <c r="H5436" s="105"/>
      <c r="I5436" s="105"/>
      <c r="J5436" s="105"/>
      <c r="K5436" s="105"/>
      <c r="L5436" s="105"/>
      <c r="M5436" s="105"/>
      <c r="N5436" s="106"/>
      <c r="O5436" s="105"/>
      <c r="P5436" s="105"/>
      <c r="Q5436" s="105"/>
      <c r="R5436" s="105"/>
      <c r="S5436" s="105"/>
      <c r="T5436" s="105"/>
    </row>
    <row r="5437" ht="14.25" customHeight="1">
      <c r="A5437" s="107"/>
      <c r="B5437" s="116"/>
      <c r="C5437" s="116"/>
      <c r="D5437" s="224"/>
      <c r="E5437" s="105"/>
      <c r="F5437" s="105"/>
      <c r="G5437" s="105"/>
      <c r="H5437" s="105"/>
      <c r="I5437" s="105"/>
      <c r="J5437" s="105"/>
      <c r="K5437" s="105"/>
      <c r="L5437" s="105"/>
      <c r="M5437" s="105"/>
      <c r="N5437" s="106"/>
      <c r="O5437" s="105"/>
      <c r="P5437" s="105"/>
      <c r="Q5437" s="105"/>
      <c r="R5437" s="105"/>
      <c r="S5437" s="105"/>
      <c r="T5437" s="105"/>
    </row>
    <row r="5438" ht="14.25" customHeight="1">
      <c r="A5438" s="107"/>
      <c r="B5438" s="116"/>
      <c r="C5438" s="116"/>
      <c r="D5438" s="224"/>
      <c r="E5438" s="105"/>
      <c r="F5438" s="105"/>
      <c r="G5438" s="105"/>
      <c r="H5438" s="105"/>
      <c r="I5438" s="105"/>
      <c r="J5438" s="105"/>
      <c r="K5438" s="105"/>
      <c r="L5438" s="105"/>
      <c r="M5438" s="105"/>
      <c r="N5438" s="106"/>
      <c r="O5438" s="105"/>
      <c r="P5438" s="105"/>
      <c r="Q5438" s="105"/>
      <c r="R5438" s="105"/>
      <c r="S5438" s="105"/>
      <c r="T5438" s="105"/>
    </row>
    <row r="5439" ht="14.25" customHeight="1">
      <c r="A5439" s="107"/>
      <c r="B5439" s="116"/>
      <c r="C5439" s="116"/>
      <c r="D5439" s="224"/>
      <c r="E5439" s="105"/>
      <c r="F5439" s="105"/>
      <c r="G5439" s="105"/>
      <c r="H5439" s="105"/>
      <c r="I5439" s="105"/>
      <c r="J5439" s="105"/>
      <c r="K5439" s="105"/>
      <c r="L5439" s="105"/>
      <c r="M5439" s="105"/>
      <c r="N5439" s="106"/>
      <c r="O5439" s="105"/>
      <c r="P5439" s="105"/>
      <c r="Q5439" s="105"/>
      <c r="R5439" s="105"/>
      <c r="S5439" s="105"/>
      <c r="T5439" s="105"/>
    </row>
    <row r="5440" ht="14.25" customHeight="1">
      <c r="A5440" s="107"/>
      <c r="B5440" s="116"/>
      <c r="C5440" s="116"/>
      <c r="D5440" s="224"/>
      <c r="E5440" s="105"/>
      <c r="F5440" s="105"/>
      <c r="G5440" s="105"/>
      <c r="H5440" s="105"/>
      <c r="I5440" s="105"/>
      <c r="J5440" s="105"/>
      <c r="K5440" s="105"/>
      <c r="L5440" s="105"/>
      <c r="M5440" s="105"/>
      <c r="N5440" s="106"/>
      <c r="O5440" s="105"/>
      <c r="P5440" s="105"/>
      <c r="Q5440" s="105"/>
      <c r="R5440" s="105"/>
      <c r="S5440" s="105"/>
      <c r="T5440" s="105"/>
    </row>
    <row r="5441" ht="14.25" customHeight="1">
      <c r="A5441" s="107"/>
      <c r="B5441" s="116"/>
      <c r="C5441" s="116"/>
      <c r="D5441" s="224"/>
      <c r="E5441" s="105"/>
      <c r="F5441" s="105"/>
      <c r="G5441" s="105"/>
      <c r="H5441" s="105"/>
      <c r="I5441" s="105"/>
      <c r="J5441" s="105"/>
      <c r="K5441" s="105"/>
      <c r="L5441" s="105"/>
      <c r="M5441" s="105"/>
      <c r="N5441" s="106"/>
      <c r="O5441" s="105"/>
      <c r="P5441" s="105"/>
      <c r="Q5441" s="105"/>
      <c r="R5441" s="105"/>
      <c r="S5441" s="105"/>
      <c r="T5441" s="105"/>
    </row>
    <row r="5442" ht="14.25" customHeight="1">
      <c r="A5442" s="107"/>
      <c r="B5442" s="116"/>
      <c r="C5442" s="116"/>
      <c r="D5442" s="224"/>
      <c r="E5442" s="105"/>
      <c r="F5442" s="105"/>
      <c r="G5442" s="105"/>
      <c r="H5442" s="105"/>
      <c r="I5442" s="105"/>
      <c r="J5442" s="105"/>
      <c r="K5442" s="105"/>
      <c r="L5442" s="105"/>
      <c r="M5442" s="105"/>
      <c r="N5442" s="106"/>
      <c r="O5442" s="105"/>
      <c r="P5442" s="105"/>
      <c r="Q5442" s="105"/>
      <c r="R5442" s="105"/>
      <c r="S5442" s="105"/>
      <c r="T5442" s="105"/>
    </row>
    <row r="5443" ht="14.25" customHeight="1">
      <c r="A5443" s="107"/>
      <c r="B5443" s="116"/>
      <c r="C5443" s="116"/>
      <c r="D5443" s="224"/>
      <c r="E5443" s="105"/>
      <c r="F5443" s="105"/>
      <c r="G5443" s="105"/>
      <c r="H5443" s="105"/>
      <c r="I5443" s="105"/>
      <c r="J5443" s="105"/>
      <c r="K5443" s="105"/>
      <c r="L5443" s="105"/>
      <c r="M5443" s="105"/>
      <c r="N5443" s="106"/>
      <c r="O5443" s="105"/>
      <c r="P5443" s="105"/>
      <c r="Q5443" s="105"/>
      <c r="R5443" s="105"/>
      <c r="S5443" s="105"/>
      <c r="T5443" s="105"/>
    </row>
    <row r="5444" ht="14.25" customHeight="1">
      <c r="A5444" s="107"/>
      <c r="B5444" s="116"/>
      <c r="C5444" s="116"/>
      <c r="D5444" s="224"/>
      <c r="E5444" s="105"/>
      <c r="F5444" s="105"/>
      <c r="G5444" s="105"/>
      <c r="H5444" s="105"/>
      <c r="I5444" s="105"/>
      <c r="J5444" s="105"/>
      <c r="K5444" s="105"/>
      <c r="L5444" s="105"/>
      <c r="M5444" s="105"/>
      <c r="N5444" s="106"/>
      <c r="O5444" s="105"/>
      <c r="P5444" s="105"/>
      <c r="Q5444" s="105"/>
      <c r="R5444" s="105"/>
      <c r="S5444" s="105"/>
      <c r="T5444" s="105"/>
    </row>
    <row r="5445" ht="14.25" customHeight="1">
      <c r="A5445" s="107"/>
      <c r="B5445" s="116"/>
      <c r="C5445" s="116"/>
      <c r="D5445" s="224"/>
      <c r="E5445" s="105"/>
      <c r="F5445" s="105"/>
      <c r="G5445" s="105"/>
      <c r="H5445" s="105"/>
      <c r="I5445" s="105"/>
      <c r="J5445" s="105"/>
      <c r="K5445" s="105"/>
      <c r="L5445" s="105"/>
      <c r="M5445" s="105"/>
      <c r="N5445" s="106"/>
      <c r="O5445" s="105"/>
      <c r="P5445" s="105"/>
      <c r="Q5445" s="105"/>
      <c r="R5445" s="105"/>
      <c r="S5445" s="105"/>
      <c r="T5445" s="105"/>
    </row>
    <row r="5446" ht="14.25" customHeight="1">
      <c r="A5446" s="107"/>
      <c r="B5446" s="116"/>
      <c r="C5446" s="116"/>
      <c r="D5446" s="224"/>
      <c r="E5446" s="105"/>
      <c r="F5446" s="105"/>
      <c r="G5446" s="105"/>
      <c r="H5446" s="105"/>
      <c r="I5446" s="105"/>
      <c r="J5446" s="105"/>
      <c r="K5446" s="105"/>
      <c r="L5446" s="105"/>
      <c r="M5446" s="105"/>
      <c r="N5446" s="106"/>
      <c r="O5446" s="105"/>
      <c r="P5446" s="105"/>
      <c r="Q5446" s="105"/>
      <c r="R5446" s="105"/>
      <c r="S5446" s="105"/>
      <c r="T5446" s="105"/>
    </row>
    <row r="5447" ht="14.25" customHeight="1">
      <c r="A5447" s="107"/>
      <c r="B5447" s="116"/>
      <c r="C5447" s="116"/>
      <c r="D5447" s="224"/>
      <c r="E5447" s="105"/>
      <c r="F5447" s="105"/>
      <c r="G5447" s="105"/>
      <c r="H5447" s="105"/>
      <c r="I5447" s="105"/>
      <c r="J5447" s="105"/>
      <c r="K5447" s="105"/>
      <c r="L5447" s="105"/>
      <c r="M5447" s="105"/>
      <c r="N5447" s="106"/>
      <c r="O5447" s="105"/>
      <c r="P5447" s="105"/>
      <c r="Q5447" s="105"/>
      <c r="R5447" s="105"/>
      <c r="S5447" s="105"/>
      <c r="T5447" s="105"/>
    </row>
    <row r="5448" ht="14.25" customHeight="1">
      <c r="A5448" s="107"/>
      <c r="B5448" s="116"/>
      <c r="C5448" s="116"/>
      <c r="D5448" s="224"/>
      <c r="E5448" s="105"/>
      <c r="F5448" s="105"/>
      <c r="G5448" s="105"/>
      <c r="H5448" s="105"/>
      <c r="I5448" s="105"/>
      <c r="J5448" s="105"/>
      <c r="K5448" s="105"/>
      <c r="L5448" s="105"/>
      <c r="M5448" s="105"/>
      <c r="N5448" s="106"/>
      <c r="O5448" s="105"/>
      <c r="P5448" s="105"/>
      <c r="Q5448" s="105"/>
      <c r="R5448" s="105"/>
      <c r="S5448" s="105"/>
      <c r="T5448" s="105"/>
    </row>
    <row r="5449" ht="14.25" customHeight="1">
      <c r="A5449" s="107"/>
      <c r="B5449" s="116"/>
      <c r="C5449" s="116"/>
      <c r="D5449" s="224"/>
      <c r="E5449" s="105"/>
      <c r="F5449" s="105"/>
      <c r="G5449" s="105"/>
      <c r="H5449" s="105"/>
      <c r="I5449" s="105"/>
      <c r="J5449" s="105"/>
      <c r="K5449" s="105"/>
      <c r="L5449" s="105"/>
      <c r="M5449" s="105"/>
      <c r="N5449" s="106"/>
      <c r="O5449" s="105"/>
      <c r="P5449" s="105"/>
      <c r="Q5449" s="105"/>
      <c r="R5449" s="105"/>
      <c r="S5449" s="105"/>
      <c r="T5449" s="105"/>
    </row>
    <row r="5450" ht="14.25" customHeight="1">
      <c r="A5450" s="107"/>
      <c r="B5450" s="116"/>
      <c r="C5450" s="116"/>
      <c r="D5450" s="224"/>
      <c r="E5450" s="105"/>
      <c r="F5450" s="105"/>
      <c r="G5450" s="105"/>
      <c r="H5450" s="105"/>
      <c r="I5450" s="105"/>
      <c r="J5450" s="105"/>
      <c r="K5450" s="105"/>
      <c r="L5450" s="105"/>
      <c r="M5450" s="105"/>
      <c r="N5450" s="106"/>
      <c r="O5450" s="105"/>
      <c r="P5450" s="105"/>
      <c r="Q5450" s="105"/>
      <c r="R5450" s="105"/>
      <c r="S5450" s="105"/>
      <c r="T5450" s="105"/>
    </row>
    <row r="5451" ht="14.25" customHeight="1">
      <c r="A5451" s="107"/>
      <c r="B5451" s="116"/>
      <c r="C5451" s="116"/>
      <c r="D5451" s="224"/>
      <c r="E5451" s="105"/>
      <c r="F5451" s="105"/>
      <c r="G5451" s="105"/>
      <c r="H5451" s="105"/>
      <c r="I5451" s="105"/>
      <c r="J5451" s="105"/>
      <c r="K5451" s="105"/>
      <c r="L5451" s="105"/>
      <c r="M5451" s="105"/>
      <c r="N5451" s="106"/>
      <c r="O5451" s="105"/>
      <c r="P5451" s="105"/>
      <c r="Q5451" s="105"/>
      <c r="R5451" s="105"/>
      <c r="S5451" s="105"/>
      <c r="T5451" s="105"/>
    </row>
    <row r="5452" ht="14.25" customHeight="1">
      <c r="A5452" s="107"/>
      <c r="B5452" s="116"/>
      <c r="C5452" s="116"/>
      <c r="D5452" s="224"/>
      <c r="E5452" s="105"/>
      <c r="F5452" s="105"/>
      <c r="G5452" s="105"/>
      <c r="H5452" s="105"/>
      <c r="I5452" s="105"/>
      <c r="J5452" s="105"/>
      <c r="K5452" s="105"/>
      <c r="L5452" s="105"/>
      <c r="M5452" s="105"/>
      <c r="N5452" s="106"/>
      <c r="O5452" s="105"/>
      <c r="P5452" s="105"/>
      <c r="Q5452" s="105"/>
      <c r="R5452" s="105"/>
      <c r="S5452" s="105"/>
      <c r="T5452" s="105"/>
    </row>
    <row r="5453" ht="14.25" customHeight="1">
      <c r="A5453" s="107"/>
      <c r="B5453" s="116"/>
      <c r="C5453" s="116"/>
      <c r="D5453" s="224"/>
      <c r="E5453" s="105"/>
      <c r="F5453" s="105"/>
      <c r="G5453" s="105"/>
      <c r="H5453" s="105"/>
      <c r="I5453" s="105"/>
      <c r="J5453" s="105"/>
      <c r="K5453" s="105"/>
      <c r="L5453" s="105"/>
      <c r="M5453" s="105"/>
      <c r="N5453" s="106"/>
      <c r="O5453" s="105"/>
      <c r="P5453" s="105"/>
      <c r="Q5453" s="105"/>
      <c r="R5453" s="105"/>
      <c r="S5453" s="105"/>
      <c r="T5453" s="105"/>
    </row>
    <row r="5454" ht="14.25" customHeight="1">
      <c r="A5454" s="107"/>
      <c r="B5454" s="116"/>
      <c r="C5454" s="116"/>
      <c r="D5454" s="224"/>
      <c r="E5454" s="105"/>
      <c r="F5454" s="105"/>
      <c r="G5454" s="105"/>
      <c r="H5454" s="105"/>
      <c r="I5454" s="105"/>
      <c r="J5454" s="105"/>
      <c r="K5454" s="105"/>
      <c r="L5454" s="105"/>
      <c r="M5454" s="105"/>
      <c r="N5454" s="106"/>
      <c r="O5454" s="105"/>
      <c r="P5454" s="105"/>
      <c r="Q5454" s="105"/>
      <c r="R5454" s="105"/>
      <c r="S5454" s="105"/>
      <c r="T5454" s="105"/>
    </row>
    <row r="5455" ht="14.25" customHeight="1">
      <c r="A5455" s="107"/>
      <c r="B5455" s="116"/>
      <c r="C5455" s="116"/>
      <c r="D5455" s="224"/>
      <c r="E5455" s="105"/>
      <c r="F5455" s="105"/>
      <c r="G5455" s="105"/>
      <c r="H5455" s="105"/>
      <c r="I5455" s="105"/>
      <c r="J5455" s="105"/>
      <c r="K5455" s="105"/>
      <c r="L5455" s="105"/>
      <c r="M5455" s="105"/>
      <c r="N5455" s="106"/>
      <c r="O5455" s="105"/>
      <c r="P5455" s="105"/>
      <c r="Q5455" s="105"/>
      <c r="R5455" s="105"/>
      <c r="S5455" s="105"/>
      <c r="T5455" s="105"/>
    </row>
    <row r="5456" ht="14.25" customHeight="1">
      <c r="A5456" s="107"/>
      <c r="B5456" s="116"/>
      <c r="C5456" s="116"/>
      <c r="D5456" s="224"/>
      <c r="E5456" s="105"/>
      <c r="F5456" s="105"/>
      <c r="G5456" s="105"/>
      <c r="H5456" s="105"/>
      <c r="I5456" s="105"/>
      <c r="J5456" s="105"/>
      <c r="K5456" s="105"/>
      <c r="L5456" s="105"/>
      <c r="M5456" s="105"/>
      <c r="N5456" s="106"/>
      <c r="O5456" s="105"/>
      <c r="P5456" s="105"/>
      <c r="Q5456" s="105"/>
      <c r="R5456" s="105"/>
      <c r="S5456" s="105"/>
      <c r="T5456" s="105"/>
    </row>
    <row r="5457" ht="14.25" customHeight="1">
      <c r="A5457" s="107"/>
      <c r="B5457" s="116"/>
      <c r="C5457" s="116"/>
      <c r="D5457" s="224"/>
      <c r="E5457" s="105"/>
      <c r="F5457" s="105"/>
      <c r="G5457" s="105"/>
      <c r="H5457" s="105"/>
      <c r="I5457" s="105"/>
      <c r="J5457" s="105"/>
      <c r="K5457" s="105"/>
      <c r="L5457" s="105"/>
      <c r="M5457" s="105"/>
      <c r="N5457" s="106"/>
      <c r="O5457" s="105"/>
      <c r="P5457" s="105"/>
      <c r="Q5457" s="105"/>
      <c r="R5457" s="105"/>
      <c r="S5457" s="105"/>
      <c r="T5457" s="105"/>
    </row>
    <row r="5458" ht="14.25" customHeight="1">
      <c r="A5458" s="107"/>
      <c r="B5458" s="116"/>
      <c r="C5458" s="116"/>
      <c r="D5458" s="224"/>
      <c r="E5458" s="105"/>
      <c r="F5458" s="105"/>
      <c r="G5458" s="105"/>
      <c r="H5458" s="105"/>
      <c r="I5458" s="105"/>
      <c r="J5458" s="105"/>
      <c r="K5458" s="105"/>
      <c r="L5458" s="105"/>
      <c r="M5458" s="105"/>
      <c r="N5458" s="106"/>
      <c r="O5458" s="105"/>
      <c r="P5458" s="105"/>
      <c r="Q5458" s="105"/>
      <c r="R5458" s="105"/>
      <c r="S5458" s="105"/>
      <c r="T5458" s="105"/>
    </row>
    <row r="5459" ht="14.25" customHeight="1">
      <c r="A5459" s="107"/>
      <c r="B5459" s="116"/>
      <c r="C5459" s="116"/>
      <c r="D5459" s="224"/>
      <c r="E5459" s="105"/>
      <c r="F5459" s="105"/>
      <c r="G5459" s="105"/>
      <c r="H5459" s="105"/>
      <c r="I5459" s="105"/>
      <c r="J5459" s="105"/>
      <c r="K5459" s="105"/>
      <c r="L5459" s="105"/>
      <c r="M5459" s="105"/>
      <c r="N5459" s="106"/>
      <c r="O5459" s="105"/>
      <c r="P5459" s="105"/>
      <c r="Q5459" s="105"/>
      <c r="R5459" s="105"/>
      <c r="S5459" s="105"/>
      <c r="T5459" s="105"/>
    </row>
    <row r="5460" ht="14.25" customHeight="1">
      <c r="A5460" s="107"/>
      <c r="B5460" s="116"/>
      <c r="C5460" s="116"/>
      <c r="D5460" s="224"/>
      <c r="E5460" s="105"/>
      <c r="F5460" s="105"/>
      <c r="G5460" s="105"/>
      <c r="H5460" s="105"/>
      <c r="I5460" s="105"/>
      <c r="J5460" s="105"/>
      <c r="K5460" s="105"/>
      <c r="L5460" s="105"/>
      <c r="M5460" s="105"/>
      <c r="N5460" s="106"/>
      <c r="O5460" s="105"/>
      <c r="P5460" s="105"/>
      <c r="Q5460" s="105"/>
      <c r="R5460" s="105"/>
      <c r="S5460" s="105"/>
      <c r="T5460" s="105"/>
    </row>
    <row r="5461" ht="14.25" customHeight="1">
      <c r="A5461" s="107"/>
      <c r="B5461" s="116"/>
      <c r="C5461" s="116"/>
      <c r="D5461" s="224"/>
      <c r="E5461" s="105"/>
      <c r="F5461" s="105"/>
      <c r="G5461" s="105"/>
      <c r="H5461" s="105"/>
      <c r="I5461" s="105"/>
      <c r="J5461" s="105"/>
      <c r="K5461" s="105"/>
      <c r="L5461" s="105"/>
      <c r="M5461" s="105"/>
      <c r="N5461" s="106"/>
      <c r="O5461" s="105"/>
      <c r="P5461" s="105"/>
      <c r="Q5461" s="105"/>
      <c r="R5461" s="105"/>
      <c r="S5461" s="105"/>
      <c r="T5461" s="105"/>
    </row>
    <row r="5462" ht="14.25" customHeight="1">
      <c r="A5462" s="107"/>
      <c r="B5462" s="116"/>
      <c r="C5462" s="116"/>
      <c r="D5462" s="224"/>
      <c r="E5462" s="105"/>
      <c r="F5462" s="105"/>
      <c r="G5462" s="105"/>
      <c r="H5462" s="105"/>
      <c r="I5462" s="105"/>
      <c r="J5462" s="105"/>
      <c r="K5462" s="105"/>
      <c r="L5462" s="105"/>
      <c r="M5462" s="105"/>
      <c r="N5462" s="106"/>
      <c r="O5462" s="105"/>
      <c r="P5462" s="105"/>
      <c r="Q5462" s="105"/>
      <c r="R5462" s="105"/>
      <c r="S5462" s="105"/>
      <c r="T5462" s="105"/>
    </row>
    <row r="5463" ht="14.25" customHeight="1">
      <c r="A5463" s="107"/>
      <c r="B5463" s="116"/>
      <c r="C5463" s="116"/>
      <c r="D5463" s="224"/>
      <c r="E5463" s="105"/>
      <c r="F5463" s="105"/>
      <c r="G5463" s="105"/>
      <c r="H5463" s="105"/>
      <c r="I5463" s="105"/>
      <c r="J5463" s="105"/>
      <c r="K5463" s="105"/>
      <c r="L5463" s="105"/>
      <c r="M5463" s="105"/>
      <c r="N5463" s="106"/>
      <c r="O5463" s="105"/>
      <c r="P5463" s="105"/>
      <c r="Q5463" s="105"/>
      <c r="R5463" s="105"/>
      <c r="S5463" s="105"/>
      <c r="T5463" s="105"/>
    </row>
    <row r="5464" ht="14.25" customHeight="1">
      <c r="A5464" s="107"/>
      <c r="B5464" s="116"/>
      <c r="C5464" s="116"/>
      <c r="D5464" s="224"/>
      <c r="E5464" s="105"/>
      <c r="F5464" s="105"/>
      <c r="G5464" s="105"/>
      <c r="H5464" s="105"/>
      <c r="I5464" s="105"/>
      <c r="J5464" s="105"/>
      <c r="K5464" s="105"/>
      <c r="L5464" s="105"/>
      <c r="M5464" s="105"/>
      <c r="N5464" s="106"/>
      <c r="O5464" s="105"/>
      <c r="P5464" s="105"/>
      <c r="Q5464" s="105"/>
      <c r="R5464" s="105"/>
      <c r="S5464" s="105"/>
      <c r="T5464" s="105"/>
    </row>
    <row r="5465" ht="14.25" customHeight="1">
      <c r="A5465" s="107"/>
      <c r="B5465" s="116"/>
      <c r="C5465" s="116"/>
      <c r="D5465" s="224"/>
      <c r="E5465" s="105"/>
      <c r="F5465" s="105"/>
      <c r="G5465" s="105"/>
      <c r="H5465" s="105"/>
      <c r="I5465" s="105"/>
      <c r="J5465" s="105"/>
      <c r="K5465" s="105"/>
      <c r="L5465" s="105"/>
      <c r="M5465" s="105"/>
      <c r="N5465" s="106"/>
      <c r="O5465" s="105"/>
      <c r="P5465" s="105"/>
      <c r="Q5465" s="105"/>
      <c r="R5465" s="105"/>
      <c r="S5465" s="105"/>
      <c r="T5465" s="105"/>
    </row>
    <row r="5466" ht="14.25" customHeight="1">
      <c r="A5466" s="107"/>
      <c r="B5466" s="116"/>
      <c r="C5466" s="116"/>
      <c r="D5466" s="224"/>
      <c r="E5466" s="105"/>
      <c r="F5466" s="105"/>
      <c r="G5466" s="105"/>
      <c r="H5466" s="105"/>
      <c r="I5466" s="105"/>
      <c r="J5466" s="105"/>
      <c r="K5466" s="105"/>
      <c r="L5466" s="105"/>
      <c r="M5466" s="105"/>
      <c r="N5466" s="106"/>
      <c r="O5466" s="105"/>
      <c r="P5466" s="105"/>
      <c r="Q5466" s="105"/>
      <c r="R5466" s="105"/>
      <c r="S5466" s="105"/>
      <c r="T5466" s="105"/>
    </row>
    <row r="5467" ht="14.25" customHeight="1">
      <c r="A5467" s="107"/>
      <c r="B5467" s="116"/>
      <c r="C5467" s="116"/>
      <c r="D5467" s="224"/>
      <c r="E5467" s="105"/>
      <c r="F5467" s="105"/>
      <c r="G5467" s="105"/>
      <c r="H5467" s="105"/>
      <c r="I5467" s="105"/>
      <c r="J5467" s="105"/>
      <c r="K5467" s="105"/>
      <c r="L5467" s="105"/>
      <c r="M5467" s="105"/>
      <c r="N5467" s="106"/>
      <c r="O5467" s="105"/>
      <c r="P5467" s="105"/>
      <c r="Q5467" s="105"/>
      <c r="R5467" s="105"/>
      <c r="S5467" s="105"/>
      <c r="T5467" s="105"/>
    </row>
    <row r="5468" ht="14.25" customHeight="1">
      <c r="A5468" s="107"/>
      <c r="B5468" s="116"/>
      <c r="C5468" s="116"/>
      <c r="D5468" s="224"/>
      <c r="E5468" s="105"/>
      <c r="F5468" s="105"/>
      <c r="G5468" s="105"/>
      <c r="H5468" s="105"/>
      <c r="I5468" s="105"/>
      <c r="J5468" s="105"/>
      <c r="K5468" s="105"/>
      <c r="L5468" s="105"/>
      <c r="M5468" s="105"/>
      <c r="N5468" s="106"/>
      <c r="O5468" s="105"/>
      <c r="P5468" s="105"/>
      <c r="Q5468" s="105"/>
      <c r="R5468" s="105"/>
      <c r="S5468" s="105"/>
      <c r="T5468" s="105"/>
    </row>
    <row r="5469" ht="14.25" customHeight="1">
      <c r="A5469" s="107"/>
      <c r="B5469" s="116"/>
      <c r="C5469" s="116"/>
      <c r="D5469" s="224"/>
      <c r="E5469" s="105"/>
      <c r="F5469" s="105"/>
      <c r="G5469" s="105"/>
      <c r="H5469" s="105"/>
      <c r="I5469" s="105"/>
      <c r="J5469" s="105"/>
      <c r="K5469" s="105"/>
      <c r="L5469" s="105"/>
      <c r="M5469" s="105"/>
      <c r="N5469" s="106"/>
      <c r="O5469" s="105"/>
      <c r="P5469" s="105"/>
      <c r="Q5469" s="105"/>
      <c r="R5469" s="105"/>
      <c r="S5469" s="105"/>
      <c r="T5469" s="105"/>
    </row>
    <row r="5470" ht="14.25" customHeight="1">
      <c r="A5470" s="107"/>
      <c r="B5470" s="116"/>
      <c r="C5470" s="116"/>
      <c r="D5470" s="224"/>
      <c r="E5470" s="105"/>
      <c r="F5470" s="105"/>
      <c r="G5470" s="105"/>
      <c r="H5470" s="105"/>
      <c r="I5470" s="105"/>
      <c r="J5470" s="105"/>
      <c r="K5470" s="105"/>
      <c r="L5470" s="105"/>
      <c r="M5470" s="105"/>
      <c r="N5470" s="106"/>
      <c r="O5470" s="105"/>
      <c r="P5470" s="105"/>
      <c r="Q5470" s="105"/>
      <c r="R5470" s="105"/>
      <c r="S5470" s="105"/>
      <c r="T5470" s="105"/>
    </row>
    <row r="5471" ht="14.25" customHeight="1">
      <c r="A5471" s="107"/>
      <c r="B5471" s="116"/>
      <c r="C5471" s="116"/>
      <c r="D5471" s="224"/>
      <c r="E5471" s="105"/>
      <c r="F5471" s="105"/>
      <c r="G5471" s="105"/>
      <c r="H5471" s="105"/>
      <c r="I5471" s="105"/>
      <c r="J5471" s="105"/>
      <c r="K5471" s="105"/>
      <c r="L5471" s="105"/>
      <c r="M5471" s="105"/>
      <c r="N5471" s="106"/>
      <c r="O5471" s="105"/>
      <c r="P5471" s="105"/>
      <c r="Q5471" s="105"/>
      <c r="R5471" s="105"/>
      <c r="S5471" s="105"/>
      <c r="T5471" s="105"/>
    </row>
    <row r="5472" ht="14.25" customHeight="1">
      <c r="A5472" s="107"/>
      <c r="B5472" s="116"/>
      <c r="C5472" s="116"/>
      <c r="D5472" s="224"/>
      <c r="E5472" s="105"/>
      <c r="F5472" s="105"/>
      <c r="G5472" s="105"/>
      <c r="H5472" s="105"/>
      <c r="I5472" s="105"/>
      <c r="J5472" s="105"/>
      <c r="K5472" s="105"/>
      <c r="L5472" s="105"/>
      <c r="M5472" s="105"/>
      <c r="N5472" s="106"/>
      <c r="O5472" s="105"/>
      <c r="P5472" s="105"/>
      <c r="Q5472" s="105"/>
      <c r="R5472" s="105"/>
      <c r="S5472" s="105"/>
      <c r="T5472" s="105"/>
    </row>
    <row r="5473" ht="14.25" customHeight="1">
      <c r="A5473" s="107"/>
      <c r="B5473" s="116"/>
      <c r="C5473" s="116"/>
      <c r="D5473" s="224"/>
      <c r="E5473" s="105"/>
      <c r="F5473" s="105"/>
      <c r="G5473" s="105"/>
      <c r="H5473" s="105"/>
      <c r="I5473" s="105"/>
      <c r="J5473" s="105"/>
      <c r="K5473" s="105"/>
      <c r="L5473" s="105"/>
      <c r="M5473" s="105"/>
      <c r="N5473" s="106"/>
      <c r="O5473" s="105"/>
      <c r="P5473" s="105"/>
      <c r="Q5473" s="105"/>
      <c r="R5473" s="105"/>
      <c r="S5473" s="105"/>
      <c r="T5473" s="105"/>
    </row>
    <row r="5474" ht="14.25" customHeight="1">
      <c r="A5474" s="107"/>
      <c r="B5474" s="116"/>
      <c r="C5474" s="116"/>
      <c r="D5474" s="224"/>
      <c r="E5474" s="105"/>
      <c r="F5474" s="105"/>
      <c r="G5474" s="105"/>
      <c r="H5474" s="105"/>
      <c r="I5474" s="105"/>
      <c r="J5474" s="105"/>
      <c r="K5474" s="105"/>
      <c r="L5474" s="105"/>
      <c r="M5474" s="105"/>
      <c r="N5474" s="106"/>
      <c r="O5474" s="105"/>
      <c r="P5474" s="105"/>
      <c r="Q5474" s="105"/>
      <c r="R5474" s="105"/>
      <c r="S5474" s="105"/>
      <c r="T5474" s="105"/>
    </row>
    <row r="5475" ht="14.25" customHeight="1">
      <c r="A5475" s="107"/>
      <c r="B5475" s="116"/>
      <c r="C5475" s="116"/>
      <c r="D5475" s="224"/>
      <c r="E5475" s="105"/>
      <c r="F5475" s="105"/>
      <c r="G5475" s="105"/>
      <c r="H5475" s="105"/>
      <c r="I5475" s="105"/>
      <c r="J5475" s="105"/>
      <c r="K5475" s="105"/>
      <c r="L5475" s="105"/>
      <c r="M5475" s="105"/>
      <c r="N5475" s="106"/>
      <c r="O5475" s="105"/>
      <c r="P5475" s="105"/>
      <c r="Q5475" s="105"/>
      <c r="R5475" s="105"/>
      <c r="S5475" s="105"/>
      <c r="T5475" s="105"/>
    </row>
    <row r="5476" ht="14.25" customHeight="1">
      <c r="A5476" s="107"/>
      <c r="B5476" s="116"/>
      <c r="C5476" s="116"/>
      <c r="D5476" s="224"/>
      <c r="E5476" s="105"/>
      <c r="F5476" s="105"/>
      <c r="G5476" s="105"/>
      <c r="H5476" s="105"/>
      <c r="I5476" s="105"/>
      <c r="J5476" s="105"/>
      <c r="K5476" s="105"/>
      <c r="L5476" s="105"/>
      <c r="M5476" s="105"/>
      <c r="N5476" s="106"/>
      <c r="O5476" s="105"/>
      <c r="P5476" s="105"/>
      <c r="Q5476" s="105"/>
      <c r="R5476" s="105"/>
      <c r="S5476" s="105"/>
      <c r="T5476" s="105"/>
    </row>
    <row r="5477" ht="14.25" customHeight="1">
      <c r="A5477" s="107"/>
      <c r="B5477" s="116"/>
      <c r="C5477" s="116"/>
      <c r="D5477" s="224"/>
      <c r="E5477" s="105"/>
      <c r="F5477" s="105"/>
      <c r="G5477" s="105"/>
      <c r="H5477" s="105"/>
      <c r="I5477" s="105"/>
      <c r="J5477" s="105"/>
      <c r="K5477" s="105"/>
      <c r="L5477" s="105"/>
      <c r="M5477" s="105"/>
      <c r="N5477" s="106"/>
      <c r="O5477" s="105"/>
      <c r="P5477" s="105"/>
      <c r="Q5477" s="105"/>
      <c r="R5477" s="105"/>
      <c r="S5477" s="105"/>
      <c r="T5477" s="105"/>
    </row>
    <row r="5478" ht="14.25" customHeight="1">
      <c r="A5478" s="107"/>
      <c r="B5478" s="116"/>
      <c r="C5478" s="116"/>
      <c r="D5478" s="224"/>
      <c r="E5478" s="105"/>
      <c r="F5478" s="105"/>
      <c r="G5478" s="105"/>
      <c r="H5478" s="105"/>
      <c r="I5478" s="105"/>
      <c r="J5478" s="105"/>
      <c r="K5478" s="105"/>
      <c r="L5478" s="105"/>
      <c r="M5478" s="105"/>
      <c r="N5478" s="106"/>
      <c r="O5478" s="105"/>
      <c r="P5478" s="105"/>
      <c r="Q5478" s="105"/>
      <c r="R5478" s="105"/>
      <c r="S5478" s="105"/>
      <c r="T5478" s="105"/>
    </row>
    <row r="5479" ht="14.25" customHeight="1">
      <c r="A5479" s="107"/>
      <c r="B5479" s="116"/>
      <c r="C5479" s="116"/>
      <c r="D5479" s="224"/>
      <c r="E5479" s="105"/>
      <c r="F5479" s="105"/>
      <c r="G5479" s="105"/>
      <c r="H5479" s="105"/>
      <c r="I5479" s="105"/>
      <c r="J5479" s="105"/>
      <c r="K5479" s="105"/>
      <c r="L5479" s="105"/>
      <c r="M5479" s="105"/>
      <c r="N5479" s="106"/>
      <c r="O5479" s="105"/>
      <c r="P5479" s="105"/>
      <c r="Q5479" s="105"/>
      <c r="R5479" s="105"/>
      <c r="S5479" s="105"/>
      <c r="T5479" s="105"/>
    </row>
    <row r="5480" ht="14.25" customHeight="1">
      <c r="A5480" s="107"/>
      <c r="B5480" s="116"/>
      <c r="C5480" s="116"/>
      <c r="D5480" s="224"/>
      <c r="E5480" s="105"/>
      <c r="F5480" s="105"/>
      <c r="G5480" s="105"/>
      <c r="H5480" s="105"/>
      <c r="I5480" s="105"/>
      <c r="J5480" s="105"/>
      <c r="K5480" s="105"/>
      <c r="L5480" s="105"/>
      <c r="M5480" s="105"/>
      <c r="N5480" s="106"/>
      <c r="O5480" s="105"/>
      <c r="P5480" s="105"/>
      <c r="Q5480" s="105"/>
      <c r="R5480" s="105"/>
      <c r="S5480" s="105"/>
      <c r="T5480" s="105"/>
    </row>
    <row r="5481" ht="14.25" customHeight="1">
      <c r="A5481" s="107"/>
      <c r="B5481" s="116"/>
      <c r="C5481" s="116"/>
      <c r="D5481" s="224"/>
      <c r="E5481" s="105"/>
      <c r="F5481" s="105"/>
      <c r="G5481" s="105"/>
      <c r="H5481" s="105"/>
      <c r="I5481" s="105"/>
      <c r="J5481" s="105"/>
      <c r="K5481" s="105"/>
      <c r="L5481" s="105"/>
      <c r="M5481" s="105"/>
      <c r="N5481" s="106"/>
      <c r="O5481" s="105"/>
      <c r="P5481" s="105"/>
      <c r="Q5481" s="105"/>
      <c r="R5481" s="105"/>
      <c r="S5481" s="105"/>
      <c r="T5481" s="105"/>
    </row>
    <row r="5482" ht="14.25" customHeight="1">
      <c r="A5482" s="107"/>
      <c r="B5482" s="116"/>
      <c r="C5482" s="116"/>
      <c r="D5482" s="224"/>
      <c r="E5482" s="105"/>
      <c r="F5482" s="105"/>
      <c r="G5482" s="105"/>
      <c r="H5482" s="105"/>
      <c r="I5482" s="105"/>
      <c r="J5482" s="105"/>
      <c r="K5482" s="105"/>
      <c r="L5482" s="105"/>
      <c r="M5482" s="105"/>
      <c r="N5482" s="106"/>
      <c r="O5482" s="105"/>
      <c r="P5482" s="105"/>
      <c r="Q5482" s="105"/>
      <c r="R5482" s="105"/>
      <c r="S5482" s="105"/>
      <c r="T5482" s="105"/>
    </row>
    <row r="5483" ht="14.25" customHeight="1">
      <c r="A5483" s="107"/>
      <c r="B5483" s="116"/>
      <c r="C5483" s="116"/>
      <c r="D5483" s="224"/>
      <c r="E5483" s="105"/>
      <c r="F5483" s="105"/>
      <c r="G5483" s="105"/>
      <c r="H5483" s="105"/>
      <c r="I5483" s="105"/>
      <c r="J5483" s="105"/>
      <c r="K5483" s="105"/>
      <c r="L5483" s="105"/>
      <c r="M5483" s="105"/>
      <c r="N5483" s="106"/>
      <c r="O5483" s="105"/>
      <c r="P5483" s="105"/>
      <c r="Q5483" s="105"/>
      <c r="R5483" s="105"/>
      <c r="S5483" s="105"/>
      <c r="T5483" s="105"/>
    </row>
    <row r="5484" ht="14.25" customHeight="1">
      <c r="A5484" s="107"/>
      <c r="B5484" s="116"/>
      <c r="C5484" s="116"/>
      <c r="D5484" s="224"/>
      <c r="E5484" s="105"/>
      <c r="F5484" s="105"/>
      <c r="G5484" s="105"/>
      <c r="H5484" s="105"/>
      <c r="I5484" s="105"/>
      <c r="J5484" s="105"/>
      <c r="K5484" s="105"/>
      <c r="L5484" s="105"/>
      <c r="M5484" s="105"/>
      <c r="N5484" s="106"/>
      <c r="O5484" s="105"/>
      <c r="P5484" s="105"/>
      <c r="Q5484" s="105"/>
      <c r="R5484" s="105"/>
      <c r="S5484" s="105"/>
      <c r="T5484" s="105"/>
    </row>
    <row r="5485" ht="14.25" customHeight="1">
      <c r="A5485" s="107"/>
      <c r="B5485" s="116"/>
      <c r="C5485" s="116"/>
      <c r="D5485" s="224"/>
      <c r="E5485" s="105"/>
      <c r="F5485" s="105"/>
      <c r="G5485" s="105"/>
      <c r="H5485" s="105"/>
      <c r="I5485" s="105"/>
      <c r="J5485" s="105"/>
      <c r="K5485" s="105"/>
      <c r="L5485" s="105"/>
      <c r="M5485" s="105"/>
      <c r="N5485" s="106"/>
      <c r="O5485" s="105"/>
      <c r="P5485" s="105"/>
      <c r="Q5485" s="105"/>
      <c r="R5485" s="105"/>
      <c r="S5485" s="105"/>
      <c r="T5485" s="105"/>
    </row>
    <row r="5486" ht="14.25" customHeight="1">
      <c r="A5486" s="107"/>
      <c r="B5486" s="116"/>
      <c r="C5486" s="116"/>
      <c r="D5486" s="224"/>
      <c r="E5486" s="105"/>
      <c r="F5486" s="105"/>
      <c r="G5486" s="105"/>
      <c r="H5486" s="105"/>
      <c r="I5486" s="105"/>
      <c r="J5486" s="105"/>
      <c r="K5486" s="105"/>
      <c r="L5486" s="105"/>
      <c r="M5486" s="105"/>
      <c r="N5486" s="106"/>
      <c r="O5486" s="105"/>
      <c r="P5486" s="105"/>
      <c r="Q5486" s="105"/>
      <c r="R5486" s="105"/>
      <c r="S5486" s="105"/>
      <c r="T5486" s="105"/>
    </row>
    <row r="5487" ht="14.25" customHeight="1">
      <c r="A5487" s="107"/>
      <c r="B5487" s="116"/>
      <c r="C5487" s="116"/>
      <c r="D5487" s="224"/>
      <c r="E5487" s="105"/>
      <c r="F5487" s="105"/>
      <c r="G5487" s="105"/>
      <c r="H5487" s="105"/>
      <c r="I5487" s="105"/>
      <c r="J5487" s="105"/>
      <c r="K5487" s="105"/>
      <c r="L5487" s="105"/>
      <c r="M5487" s="105"/>
      <c r="N5487" s="106"/>
      <c r="O5487" s="105"/>
      <c r="P5487" s="105"/>
      <c r="Q5487" s="105"/>
      <c r="R5487" s="105"/>
      <c r="S5487" s="105"/>
      <c r="T5487" s="105"/>
    </row>
    <row r="5488" ht="14.25" customHeight="1">
      <c r="A5488" s="107"/>
      <c r="B5488" s="116"/>
      <c r="C5488" s="116"/>
      <c r="D5488" s="224"/>
      <c r="E5488" s="105"/>
      <c r="F5488" s="105"/>
      <c r="G5488" s="105"/>
      <c r="H5488" s="105"/>
      <c r="I5488" s="105"/>
      <c r="J5488" s="105"/>
      <c r="K5488" s="105"/>
      <c r="L5488" s="105"/>
      <c r="M5488" s="105"/>
      <c r="N5488" s="106"/>
      <c r="O5488" s="105"/>
      <c r="P5488" s="105"/>
      <c r="Q5488" s="105"/>
      <c r="R5488" s="105"/>
      <c r="S5488" s="105"/>
      <c r="T5488" s="105"/>
    </row>
    <row r="5489" ht="14.25" customHeight="1">
      <c r="A5489" s="107"/>
      <c r="B5489" s="116"/>
      <c r="C5489" s="116"/>
      <c r="D5489" s="224"/>
      <c r="E5489" s="105"/>
      <c r="F5489" s="105"/>
      <c r="G5489" s="105"/>
      <c r="H5489" s="105"/>
      <c r="I5489" s="105"/>
      <c r="J5489" s="105"/>
      <c r="K5489" s="105"/>
      <c r="L5489" s="105"/>
      <c r="M5489" s="105"/>
      <c r="N5489" s="106"/>
      <c r="O5489" s="105"/>
      <c r="P5489" s="105"/>
      <c r="Q5489" s="105"/>
      <c r="R5489" s="105"/>
      <c r="S5489" s="105"/>
      <c r="T5489" s="105"/>
    </row>
    <row r="5490" ht="14.25" customHeight="1">
      <c r="A5490" s="107"/>
      <c r="B5490" s="116"/>
      <c r="C5490" s="116"/>
      <c r="D5490" s="224"/>
      <c r="E5490" s="105"/>
      <c r="F5490" s="105"/>
      <c r="G5490" s="105"/>
      <c r="H5490" s="105"/>
      <c r="I5490" s="105"/>
      <c r="J5490" s="105"/>
      <c r="K5490" s="105"/>
      <c r="L5490" s="105"/>
      <c r="M5490" s="105"/>
      <c r="N5490" s="106"/>
      <c r="O5490" s="105"/>
      <c r="P5490" s="105"/>
      <c r="Q5490" s="105"/>
      <c r="R5490" s="105"/>
      <c r="S5490" s="105"/>
      <c r="T5490" s="105"/>
    </row>
    <row r="5491" ht="14.25" customHeight="1">
      <c r="A5491" s="107"/>
      <c r="B5491" s="116"/>
      <c r="C5491" s="116"/>
      <c r="D5491" s="224"/>
      <c r="E5491" s="105"/>
      <c r="F5491" s="105"/>
      <c r="G5491" s="105"/>
      <c r="H5491" s="105"/>
      <c r="I5491" s="105"/>
      <c r="J5491" s="105"/>
      <c r="K5491" s="105"/>
      <c r="L5491" s="105"/>
      <c r="M5491" s="105"/>
      <c r="N5491" s="106"/>
      <c r="O5491" s="105"/>
      <c r="P5491" s="105"/>
      <c r="Q5491" s="105"/>
      <c r="R5491" s="105"/>
      <c r="S5491" s="105"/>
      <c r="T5491" s="105"/>
    </row>
    <row r="5492" ht="14.25" customHeight="1">
      <c r="A5492" s="107"/>
      <c r="B5492" s="116"/>
      <c r="C5492" s="116"/>
      <c r="D5492" s="224"/>
      <c r="E5492" s="105"/>
      <c r="F5492" s="105"/>
      <c r="G5492" s="105"/>
      <c r="H5492" s="105"/>
      <c r="I5492" s="105"/>
      <c r="J5492" s="105"/>
      <c r="K5492" s="105"/>
      <c r="L5492" s="105"/>
      <c r="M5492" s="105"/>
      <c r="N5492" s="106"/>
      <c r="O5492" s="105"/>
      <c r="P5492" s="105"/>
      <c r="Q5492" s="105"/>
      <c r="R5492" s="105"/>
      <c r="S5492" s="105"/>
      <c r="T5492" s="105"/>
    </row>
    <row r="5493" ht="14.25" customHeight="1">
      <c r="A5493" s="107"/>
      <c r="B5493" s="116"/>
      <c r="C5493" s="116"/>
      <c r="D5493" s="224"/>
      <c r="E5493" s="105"/>
      <c r="F5493" s="105"/>
      <c r="G5493" s="105"/>
      <c r="H5493" s="105"/>
      <c r="I5493" s="105"/>
      <c r="J5493" s="105"/>
      <c r="K5493" s="105"/>
      <c r="L5493" s="105"/>
      <c r="M5493" s="105"/>
      <c r="N5493" s="106"/>
      <c r="O5493" s="105"/>
      <c r="P5493" s="105"/>
      <c r="Q5493" s="105"/>
      <c r="R5493" s="105"/>
      <c r="S5493" s="105"/>
      <c r="T5493" s="105"/>
    </row>
    <row r="5494" ht="14.25" customHeight="1">
      <c r="A5494" s="107"/>
      <c r="B5494" s="116"/>
      <c r="C5494" s="116"/>
      <c r="D5494" s="224"/>
      <c r="E5494" s="105"/>
      <c r="F5494" s="105"/>
      <c r="G5494" s="105"/>
      <c r="H5494" s="105"/>
      <c r="I5494" s="105"/>
      <c r="J5494" s="105"/>
      <c r="K5494" s="105"/>
      <c r="L5494" s="105"/>
      <c r="M5494" s="105"/>
      <c r="N5494" s="106"/>
      <c r="O5494" s="105"/>
      <c r="P5494" s="105"/>
      <c r="Q5494" s="105"/>
      <c r="R5494" s="105"/>
      <c r="S5494" s="105"/>
      <c r="T5494" s="105"/>
    </row>
    <row r="5495" ht="14.25" customHeight="1">
      <c r="A5495" s="107"/>
      <c r="B5495" s="116"/>
      <c r="C5495" s="116"/>
      <c r="D5495" s="224"/>
      <c r="E5495" s="105"/>
      <c r="F5495" s="105"/>
      <c r="G5495" s="105"/>
      <c r="H5495" s="105"/>
      <c r="I5495" s="105"/>
      <c r="J5495" s="105"/>
      <c r="K5495" s="105"/>
      <c r="L5495" s="105"/>
      <c r="M5495" s="105"/>
      <c r="N5495" s="106"/>
      <c r="O5495" s="105"/>
      <c r="P5495" s="105"/>
      <c r="Q5495" s="105"/>
      <c r="R5495" s="105"/>
      <c r="S5495" s="105"/>
      <c r="T5495" s="105"/>
    </row>
    <row r="5496" ht="14.25" customHeight="1">
      <c r="A5496" s="107"/>
      <c r="B5496" s="116"/>
      <c r="C5496" s="116"/>
      <c r="D5496" s="224"/>
      <c r="E5496" s="105"/>
      <c r="F5496" s="105"/>
      <c r="G5496" s="105"/>
      <c r="H5496" s="105"/>
      <c r="I5496" s="105"/>
      <c r="J5496" s="105"/>
      <c r="K5496" s="105"/>
      <c r="L5496" s="105"/>
      <c r="M5496" s="105"/>
      <c r="N5496" s="106"/>
      <c r="O5496" s="105"/>
      <c r="P5496" s="105"/>
      <c r="Q5496" s="105"/>
      <c r="R5496" s="105"/>
      <c r="S5496" s="105"/>
      <c r="T5496" s="105"/>
    </row>
    <row r="5497" ht="14.25" customHeight="1">
      <c r="A5497" s="107"/>
      <c r="B5497" s="116"/>
      <c r="C5497" s="116"/>
      <c r="D5497" s="224"/>
      <c r="E5497" s="105"/>
      <c r="F5497" s="105"/>
      <c r="G5497" s="105"/>
      <c r="H5497" s="105"/>
      <c r="I5497" s="105"/>
      <c r="J5497" s="105"/>
      <c r="K5497" s="105"/>
      <c r="L5497" s="105"/>
      <c r="M5497" s="105"/>
      <c r="N5497" s="106"/>
      <c r="O5497" s="105"/>
      <c r="P5497" s="105"/>
      <c r="Q5497" s="105"/>
      <c r="R5497" s="105"/>
      <c r="S5497" s="105"/>
      <c r="T5497" s="105"/>
    </row>
    <row r="5498" ht="14.25" customHeight="1">
      <c r="A5498" s="107"/>
      <c r="B5498" s="116"/>
      <c r="C5498" s="116"/>
      <c r="D5498" s="224"/>
      <c r="E5498" s="105"/>
      <c r="F5498" s="105"/>
      <c r="G5498" s="105"/>
      <c r="H5498" s="105"/>
      <c r="I5498" s="105"/>
      <c r="J5498" s="105"/>
      <c r="K5498" s="105"/>
      <c r="L5498" s="105"/>
      <c r="M5498" s="105"/>
      <c r="N5498" s="106"/>
      <c r="O5498" s="105"/>
      <c r="P5498" s="105"/>
      <c r="Q5498" s="105"/>
      <c r="R5498" s="105"/>
      <c r="S5498" s="105"/>
      <c r="T5498" s="105"/>
    </row>
    <row r="5499" ht="14.25" customHeight="1">
      <c r="A5499" s="107"/>
      <c r="B5499" s="116"/>
      <c r="C5499" s="116"/>
      <c r="D5499" s="224"/>
      <c r="E5499" s="105"/>
      <c r="F5499" s="105"/>
      <c r="G5499" s="105"/>
      <c r="H5499" s="105"/>
      <c r="I5499" s="105"/>
      <c r="J5499" s="105"/>
      <c r="K5499" s="105"/>
      <c r="L5499" s="105"/>
      <c r="M5499" s="105"/>
      <c r="N5499" s="106"/>
      <c r="O5499" s="105"/>
      <c r="P5499" s="105"/>
      <c r="Q5499" s="105"/>
      <c r="R5499" s="105"/>
      <c r="S5499" s="105"/>
      <c r="T5499" s="105"/>
    </row>
    <row r="5500" ht="14.25" customHeight="1">
      <c r="A5500" s="107"/>
      <c r="B5500" s="116"/>
      <c r="C5500" s="116"/>
      <c r="D5500" s="224"/>
      <c r="E5500" s="105"/>
      <c r="F5500" s="105"/>
      <c r="G5500" s="105"/>
      <c r="H5500" s="105"/>
      <c r="I5500" s="105"/>
      <c r="J5500" s="105"/>
      <c r="K5500" s="105"/>
      <c r="L5500" s="105"/>
      <c r="M5500" s="105"/>
      <c r="N5500" s="106"/>
      <c r="O5500" s="105"/>
      <c r="P5500" s="105"/>
      <c r="Q5500" s="105"/>
      <c r="R5500" s="105"/>
      <c r="S5500" s="105"/>
      <c r="T5500" s="105"/>
    </row>
    <row r="5501" ht="14.25" customHeight="1">
      <c r="A5501" s="107"/>
      <c r="B5501" s="116"/>
      <c r="C5501" s="116"/>
      <c r="D5501" s="224"/>
      <c r="E5501" s="105"/>
      <c r="F5501" s="105"/>
      <c r="G5501" s="105"/>
      <c r="H5501" s="105"/>
      <c r="I5501" s="105"/>
      <c r="J5501" s="105"/>
      <c r="K5501" s="105"/>
      <c r="L5501" s="105"/>
      <c r="M5501" s="105"/>
      <c r="N5501" s="106"/>
      <c r="O5501" s="105"/>
      <c r="P5501" s="105"/>
      <c r="Q5501" s="105"/>
      <c r="R5501" s="105"/>
      <c r="S5501" s="105"/>
      <c r="T5501" s="105"/>
    </row>
    <row r="5502" ht="14.25" customHeight="1">
      <c r="A5502" s="107"/>
      <c r="B5502" s="116"/>
      <c r="C5502" s="116"/>
      <c r="D5502" s="224"/>
      <c r="E5502" s="105"/>
      <c r="F5502" s="105"/>
      <c r="G5502" s="105"/>
      <c r="H5502" s="105"/>
      <c r="I5502" s="105"/>
      <c r="J5502" s="105"/>
      <c r="K5502" s="105"/>
      <c r="L5502" s="105"/>
      <c r="M5502" s="105"/>
      <c r="N5502" s="106"/>
      <c r="O5502" s="105"/>
      <c r="P5502" s="105"/>
      <c r="Q5502" s="105"/>
      <c r="R5502" s="105"/>
      <c r="S5502" s="105"/>
      <c r="T5502" s="105"/>
    </row>
    <row r="5503" ht="14.25" customHeight="1">
      <c r="A5503" s="107"/>
      <c r="B5503" s="116"/>
      <c r="C5503" s="116"/>
      <c r="D5503" s="224"/>
      <c r="E5503" s="105"/>
      <c r="F5503" s="105"/>
      <c r="G5503" s="105"/>
      <c r="H5503" s="105"/>
      <c r="I5503" s="105"/>
      <c r="J5503" s="105"/>
      <c r="K5503" s="105"/>
      <c r="L5503" s="105"/>
      <c r="M5503" s="105"/>
      <c r="N5503" s="106"/>
      <c r="O5503" s="105"/>
      <c r="P5503" s="105"/>
      <c r="Q5503" s="105"/>
      <c r="R5503" s="105"/>
      <c r="S5503" s="105"/>
      <c r="T5503" s="105"/>
    </row>
    <row r="5504" ht="14.25" customHeight="1">
      <c r="A5504" s="107"/>
      <c r="B5504" s="116"/>
      <c r="C5504" s="116"/>
      <c r="D5504" s="224"/>
      <c r="E5504" s="105"/>
      <c r="F5504" s="105"/>
      <c r="G5504" s="105"/>
      <c r="H5504" s="105"/>
      <c r="I5504" s="105"/>
      <c r="J5504" s="105"/>
      <c r="K5504" s="105"/>
      <c r="L5504" s="105"/>
      <c r="M5504" s="105"/>
      <c r="N5504" s="106"/>
      <c r="O5504" s="105"/>
      <c r="P5504" s="105"/>
      <c r="Q5504" s="105"/>
      <c r="R5504" s="105"/>
      <c r="S5504" s="105"/>
      <c r="T5504" s="105"/>
    </row>
    <row r="5505" ht="14.25" customHeight="1">
      <c r="A5505" s="107"/>
      <c r="B5505" s="116"/>
      <c r="C5505" s="116"/>
      <c r="D5505" s="224"/>
      <c r="E5505" s="105"/>
      <c r="F5505" s="105"/>
      <c r="G5505" s="105"/>
      <c r="H5505" s="105"/>
      <c r="I5505" s="105"/>
      <c r="J5505" s="105"/>
      <c r="K5505" s="105"/>
      <c r="L5505" s="105"/>
      <c r="M5505" s="105"/>
      <c r="N5505" s="106"/>
      <c r="O5505" s="105"/>
      <c r="P5505" s="105"/>
      <c r="Q5505" s="105"/>
      <c r="R5505" s="105"/>
      <c r="S5505" s="105"/>
      <c r="T5505" s="105"/>
    </row>
    <row r="5506" ht="14.25" customHeight="1">
      <c r="A5506" s="107"/>
      <c r="B5506" s="116"/>
      <c r="C5506" s="116"/>
      <c r="D5506" s="224"/>
      <c r="E5506" s="105"/>
      <c r="F5506" s="105"/>
      <c r="G5506" s="105"/>
      <c r="H5506" s="105"/>
      <c r="I5506" s="105"/>
      <c r="J5506" s="105"/>
      <c r="K5506" s="105"/>
      <c r="L5506" s="105"/>
      <c r="M5506" s="105"/>
      <c r="N5506" s="106"/>
      <c r="O5506" s="105"/>
      <c r="P5506" s="105"/>
      <c r="Q5506" s="105"/>
      <c r="R5506" s="105"/>
      <c r="S5506" s="105"/>
      <c r="T5506" s="105"/>
    </row>
    <row r="5507" ht="14.25" customHeight="1">
      <c r="A5507" s="107"/>
      <c r="B5507" s="116"/>
      <c r="C5507" s="116"/>
      <c r="D5507" s="224"/>
      <c r="E5507" s="105"/>
      <c r="F5507" s="105"/>
      <c r="G5507" s="105"/>
      <c r="H5507" s="105"/>
      <c r="I5507" s="105"/>
      <c r="J5507" s="105"/>
      <c r="K5507" s="105"/>
      <c r="L5507" s="105"/>
      <c r="M5507" s="105"/>
      <c r="N5507" s="106"/>
      <c r="O5507" s="105"/>
      <c r="P5507" s="105"/>
      <c r="Q5507" s="105"/>
      <c r="R5507" s="105"/>
      <c r="S5507" s="105"/>
      <c r="T5507" s="105"/>
    </row>
    <row r="5508" ht="14.25" customHeight="1">
      <c r="A5508" s="107"/>
      <c r="B5508" s="116"/>
      <c r="C5508" s="116"/>
      <c r="D5508" s="224"/>
      <c r="E5508" s="105"/>
      <c r="F5508" s="105"/>
      <c r="G5508" s="105"/>
      <c r="H5508" s="105"/>
      <c r="I5508" s="105"/>
      <c r="J5508" s="105"/>
      <c r="K5508" s="105"/>
      <c r="L5508" s="105"/>
      <c r="M5508" s="105"/>
      <c r="N5508" s="106"/>
      <c r="O5508" s="105"/>
      <c r="P5508" s="105"/>
      <c r="Q5508" s="105"/>
      <c r="R5508" s="105"/>
      <c r="S5508" s="105"/>
      <c r="T5508" s="105"/>
    </row>
    <row r="5509" ht="14.25" customHeight="1">
      <c r="A5509" s="107"/>
      <c r="B5509" s="116"/>
      <c r="C5509" s="116"/>
      <c r="D5509" s="224"/>
      <c r="E5509" s="105"/>
      <c r="F5509" s="105"/>
      <c r="G5509" s="105"/>
      <c r="H5509" s="105"/>
      <c r="I5509" s="105"/>
      <c r="J5509" s="105"/>
      <c r="K5509" s="105"/>
      <c r="L5509" s="105"/>
      <c r="M5509" s="105"/>
      <c r="N5509" s="106"/>
      <c r="O5509" s="105"/>
      <c r="P5509" s="105"/>
      <c r="Q5509" s="105"/>
      <c r="R5509" s="105"/>
      <c r="S5509" s="105"/>
      <c r="T5509" s="105"/>
    </row>
    <row r="5510" ht="14.25" customHeight="1">
      <c r="A5510" s="107"/>
      <c r="B5510" s="116"/>
      <c r="C5510" s="116"/>
      <c r="D5510" s="224"/>
      <c r="E5510" s="105"/>
      <c r="F5510" s="105"/>
      <c r="G5510" s="105"/>
      <c r="H5510" s="105"/>
      <c r="I5510" s="105"/>
      <c r="J5510" s="105"/>
      <c r="K5510" s="105"/>
      <c r="L5510" s="105"/>
      <c r="M5510" s="105"/>
      <c r="N5510" s="106"/>
      <c r="O5510" s="105"/>
      <c r="P5510" s="105"/>
      <c r="Q5510" s="105"/>
      <c r="R5510" s="105"/>
      <c r="S5510" s="105"/>
      <c r="T5510" s="105"/>
    </row>
    <row r="5511" ht="14.25" customHeight="1">
      <c r="A5511" s="107"/>
      <c r="B5511" s="116"/>
      <c r="C5511" s="116"/>
      <c r="D5511" s="224"/>
      <c r="E5511" s="105"/>
      <c r="F5511" s="105"/>
      <c r="G5511" s="105"/>
      <c r="H5511" s="105"/>
      <c r="I5511" s="105"/>
      <c r="J5511" s="105"/>
      <c r="K5511" s="105"/>
      <c r="L5511" s="105"/>
      <c r="M5511" s="105"/>
      <c r="N5511" s="106"/>
      <c r="O5511" s="105"/>
      <c r="P5511" s="105"/>
      <c r="Q5511" s="105"/>
      <c r="R5511" s="105"/>
      <c r="S5511" s="105"/>
      <c r="T5511" s="105"/>
    </row>
    <row r="5512" ht="14.25" customHeight="1">
      <c r="A5512" s="107"/>
      <c r="B5512" s="116"/>
      <c r="C5512" s="116"/>
      <c r="D5512" s="224"/>
      <c r="E5512" s="105"/>
      <c r="F5512" s="105"/>
      <c r="G5512" s="105"/>
      <c r="H5512" s="105"/>
      <c r="I5512" s="105"/>
      <c r="J5512" s="105"/>
      <c r="K5512" s="105"/>
      <c r="L5512" s="105"/>
      <c r="M5512" s="105"/>
      <c r="N5512" s="106"/>
      <c r="O5512" s="105"/>
      <c r="P5512" s="105"/>
      <c r="Q5512" s="105"/>
      <c r="R5512" s="105"/>
      <c r="S5512" s="105"/>
      <c r="T5512" s="105"/>
    </row>
    <row r="5513" ht="14.25" customHeight="1">
      <c r="A5513" s="107"/>
      <c r="B5513" s="116"/>
      <c r="C5513" s="116"/>
      <c r="D5513" s="224"/>
      <c r="E5513" s="105"/>
      <c r="F5513" s="105"/>
      <c r="G5513" s="105"/>
      <c r="H5513" s="105"/>
      <c r="I5513" s="105"/>
      <c r="J5513" s="105"/>
      <c r="K5513" s="105"/>
      <c r="L5513" s="105"/>
      <c r="M5513" s="105"/>
      <c r="N5513" s="106"/>
      <c r="O5513" s="105"/>
      <c r="P5513" s="105"/>
      <c r="Q5513" s="105"/>
      <c r="R5513" s="105"/>
      <c r="S5513" s="105"/>
      <c r="T5513" s="105"/>
    </row>
    <row r="5514" ht="14.25" customHeight="1">
      <c r="A5514" s="107"/>
      <c r="B5514" s="116"/>
      <c r="C5514" s="116"/>
      <c r="D5514" s="224"/>
      <c r="E5514" s="105"/>
      <c r="F5514" s="105"/>
      <c r="G5514" s="105"/>
      <c r="H5514" s="105"/>
      <c r="I5514" s="105"/>
      <c r="J5514" s="105"/>
      <c r="K5514" s="105"/>
      <c r="L5514" s="105"/>
      <c r="M5514" s="105"/>
      <c r="N5514" s="106"/>
      <c r="O5514" s="105"/>
      <c r="P5514" s="105"/>
      <c r="Q5514" s="105"/>
      <c r="R5514" s="105"/>
      <c r="S5514" s="105"/>
      <c r="T5514" s="105"/>
    </row>
    <row r="5515" ht="14.25" customHeight="1">
      <c r="A5515" s="107"/>
      <c r="B5515" s="116"/>
      <c r="C5515" s="116"/>
      <c r="D5515" s="224"/>
      <c r="E5515" s="105"/>
      <c r="F5515" s="105"/>
      <c r="G5515" s="105"/>
      <c r="H5515" s="105"/>
      <c r="I5515" s="105"/>
      <c r="J5515" s="105"/>
      <c r="K5515" s="105"/>
      <c r="L5515" s="105"/>
      <c r="M5515" s="105"/>
      <c r="N5515" s="106"/>
      <c r="O5515" s="105"/>
      <c r="P5515" s="105"/>
      <c r="Q5515" s="105"/>
      <c r="R5515" s="105"/>
      <c r="S5515" s="105"/>
      <c r="T5515" s="105"/>
    </row>
    <row r="5516" ht="14.25" customHeight="1">
      <c r="A5516" s="107"/>
      <c r="B5516" s="116"/>
      <c r="C5516" s="116"/>
      <c r="D5516" s="224"/>
      <c r="E5516" s="105"/>
      <c r="F5516" s="105"/>
      <c r="G5516" s="105"/>
      <c r="H5516" s="105"/>
      <c r="I5516" s="105"/>
      <c r="J5516" s="105"/>
      <c r="K5516" s="105"/>
      <c r="L5516" s="105"/>
      <c r="M5516" s="105"/>
      <c r="N5516" s="106"/>
      <c r="O5516" s="105"/>
      <c r="P5516" s="105"/>
      <c r="Q5516" s="105"/>
      <c r="R5516" s="105"/>
      <c r="S5516" s="105"/>
      <c r="T5516" s="105"/>
    </row>
    <row r="5517" ht="14.25" customHeight="1">
      <c r="A5517" s="107"/>
      <c r="B5517" s="116"/>
      <c r="C5517" s="116"/>
      <c r="D5517" s="224"/>
      <c r="E5517" s="105"/>
      <c r="F5517" s="105"/>
      <c r="G5517" s="105"/>
      <c r="H5517" s="105"/>
      <c r="I5517" s="105"/>
      <c r="J5517" s="105"/>
      <c r="K5517" s="105"/>
      <c r="L5517" s="105"/>
      <c r="M5517" s="105"/>
      <c r="N5517" s="106"/>
      <c r="O5517" s="105"/>
      <c r="P5517" s="105"/>
      <c r="Q5517" s="105"/>
      <c r="R5517" s="105"/>
      <c r="S5517" s="105"/>
      <c r="T5517" s="105"/>
    </row>
    <row r="5518" ht="14.25" customHeight="1">
      <c r="A5518" s="107"/>
      <c r="B5518" s="116"/>
      <c r="C5518" s="116"/>
      <c r="D5518" s="224"/>
      <c r="E5518" s="105"/>
      <c r="F5518" s="105"/>
      <c r="G5518" s="105"/>
      <c r="H5518" s="105"/>
      <c r="I5518" s="105"/>
      <c r="J5518" s="105"/>
      <c r="K5518" s="105"/>
      <c r="L5518" s="105"/>
      <c r="M5518" s="105"/>
      <c r="N5518" s="106"/>
      <c r="O5518" s="105"/>
      <c r="P5518" s="105"/>
      <c r="Q5518" s="105"/>
      <c r="R5518" s="105"/>
      <c r="S5518" s="105"/>
      <c r="T5518" s="105"/>
    </row>
    <row r="5519" ht="14.25" customHeight="1">
      <c r="A5519" s="107"/>
      <c r="B5519" s="116"/>
      <c r="C5519" s="116"/>
      <c r="D5519" s="224"/>
      <c r="E5519" s="105"/>
      <c r="F5519" s="105"/>
      <c r="G5519" s="105"/>
      <c r="H5519" s="105"/>
      <c r="I5519" s="105"/>
      <c r="J5519" s="105"/>
      <c r="K5519" s="105"/>
      <c r="L5519" s="105"/>
      <c r="M5519" s="105"/>
      <c r="N5519" s="106"/>
      <c r="O5519" s="105"/>
      <c r="P5519" s="105"/>
      <c r="Q5519" s="105"/>
      <c r="R5519" s="105"/>
      <c r="S5519" s="105"/>
      <c r="T5519" s="105"/>
    </row>
    <row r="5520" ht="14.25" customHeight="1">
      <c r="A5520" s="107"/>
      <c r="B5520" s="116"/>
      <c r="C5520" s="116"/>
      <c r="D5520" s="224"/>
      <c r="E5520" s="105"/>
      <c r="F5520" s="105"/>
      <c r="G5520" s="105"/>
      <c r="H5520" s="105"/>
      <c r="I5520" s="105"/>
      <c r="J5520" s="105"/>
      <c r="K5520" s="105"/>
      <c r="L5520" s="105"/>
      <c r="M5520" s="105"/>
      <c r="N5520" s="106"/>
      <c r="O5520" s="105"/>
      <c r="P5520" s="105"/>
      <c r="Q5520" s="105"/>
      <c r="R5520" s="105"/>
      <c r="S5520" s="105"/>
      <c r="T5520" s="105"/>
    </row>
    <row r="5521" ht="14.25" customHeight="1">
      <c r="A5521" s="107"/>
      <c r="B5521" s="116"/>
      <c r="C5521" s="116"/>
      <c r="D5521" s="224"/>
      <c r="E5521" s="105"/>
      <c r="F5521" s="105"/>
      <c r="G5521" s="105"/>
      <c r="H5521" s="105"/>
      <c r="I5521" s="105"/>
      <c r="J5521" s="105"/>
      <c r="K5521" s="105"/>
      <c r="L5521" s="105"/>
      <c r="M5521" s="105"/>
      <c r="N5521" s="106"/>
      <c r="O5521" s="105"/>
      <c r="P5521" s="105"/>
      <c r="Q5521" s="105"/>
      <c r="R5521" s="105"/>
      <c r="S5521" s="105"/>
      <c r="T5521" s="105"/>
    </row>
    <row r="5522" ht="14.25" customHeight="1">
      <c r="A5522" s="107"/>
      <c r="B5522" s="116"/>
      <c r="C5522" s="116"/>
      <c r="D5522" s="224"/>
      <c r="E5522" s="105"/>
      <c r="F5522" s="105"/>
      <c r="G5522" s="105"/>
      <c r="H5522" s="105"/>
      <c r="I5522" s="105"/>
      <c r="J5522" s="105"/>
      <c r="K5522" s="105"/>
      <c r="L5522" s="105"/>
      <c r="M5522" s="105"/>
      <c r="N5522" s="106"/>
      <c r="O5522" s="105"/>
      <c r="P5522" s="105"/>
      <c r="Q5522" s="105"/>
      <c r="R5522" s="105"/>
      <c r="S5522" s="105"/>
      <c r="T5522" s="105"/>
    </row>
    <row r="5523" ht="14.25" customHeight="1">
      <c r="A5523" s="107"/>
      <c r="B5523" s="116"/>
      <c r="C5523" s="116"/>
      <c r="D5523" s="224"/>
      <c r="E5523" s="105"/>
      <c r="F5523" s="105"/>
      <c r="G5523" s="105"/>
      <c r="H5523" s="105"/>
      <c r="I5523" s="105"/>
      <c r="J5523" s="105"/>
      <c r="K5523" s="105"/>
      <c r="L5523" s="105"/>
      <c r="M5523" s="105"/>
      <c r="N5523" s="106"/>
      <c r="O5523" s="105"/>
      <c r="P5523" s="105"/>
      <c r="Q5523" s="105"/>
      <c r="R5523" s="105"/>
      <c r="S5523" s="105"/>
      <c r="T5523" s="105"/>
    </row>
    <row r="5524" ht="14.25" customHeight="1">
      <c r="A5524" s="107"/>
      <c r="B5524" s="116"/>
      <c r="C5524" s="116"/>
      <c r="D5524" s="224"/>
      <c r="E5524" s="105"/>
      <c r="F5524" s="105"/>
      <c r="G5524" s="105"/>
      <c r="H5524" s="105"/>
      <c r="I5524" s="105"/>
      <c r="J5524" s="105"/>
      <c r="K5524" s="105"/>
      <c r="L5524" s="105"/>
      <c r="M5524" s="105"/>
      <c r="N5524" s="106"/>
      <c r="O5524" s="105"/>
      <c r="P5524" s="105"/>
      <c r="Q5524" s="105"/>
      <c r="R5524" s="105"/>
      <c r="S5524" s="105"/>
      <c r="T5524" s="105"/>
    </row>
    <row r="5525" ht="14.25" customHeight="1">
      <c r="A5525" s="107"/>
      <c r="B5525" s="116"/>
      <c r="C5525" s="116"/>
      <c r="D5525" s="224"/>
      <c r="E5525" s="105"/>
      <c r="F5525" s="105"/>
      <c r="G5525" s="105"/>
      <c r="H5525" s="105"/>
      <c r="I5525" s="105"/>
      <c r="J5525" s="105"/>
      <c r="K5525" s="105"/>
      <c r="L5525" s="105"/>
      <c r="M5525" s="105"/>
      <c r="N5525" s="106"/>
      <c r="O5525" s="105"/>
      <c r="P5525" s="105"/>
      <c r="Q5525" s="105"/>
      <c r="R5525" s="105"/>
      <c r="S5525" s="105"/>
      <c r="T5525" s="105"/>
    </row>
    <row r="5526" ht="14.25" customHeight="1">
      <c r="A5526" s="107"/>
      <c r="B5526" s="116"/>
      <c r="C5526" s="116"/>
      <c r="D5526" s="224"/>
      <c r="E5526" s="105"/>
      <c r="F5526" s="105"/>
      <c r="G5526" s="105"/>
      <c r="H5526" s="105"/>
      <c r="I5526" s="105"/>
      <c r="J5526" s="105"/>
      <c r="K5526" s="105"/>
      <c r="L5526" s="105"/>
      <c r="M5526" s="105"/>
      <c r="N5526" s="106"/>
      <c r="O5526" s="105"/>
      <c r="P5526" s="105"/>
      <c r="Q5526" s="105"/>
      <c r="R5526" s="105"/>
      <c r="S5526" s="105"/>
      <c r="T5526" s="105"/>
    </row>
    <row r="5527" ht="14.25" customHeight="1">
      <c r="A5527" s="107"/>
      <c r="B5527" s="116"/>
      <c r="C5527" s="116"/>
      <c r="D5527" s="224"/>
      <c r="E5527" s="105"/>
      <c r="F5527" s="105"/>
      <c r="G5527" s="105"/>
      <c r="H5527" s="105"/>
      <c r="I5527" s="105"/>
      <c r="J5527" s="105"/>
      <c r="K5527" s="105"/>
      <c r="L5527" s="105"/>
      <c r="M5527" s="105"/>
      <c r="N5527" s="106"/>
      <c r="O5527" s="105"/>
      <c r="P5527" s="105"/>
      <c r="Q5527" s="105"/>
      <c r="R5527" s="105"/>
      <c r="S5527" s="105"/>
      <c r="T5527" s="105"/>
    </row>
    <row r="5528" ht="14.25" customHeight="1">
      <c r="A5528" s="107"/>
      <c r="B5528" s="116"/>
      <c r="C5528" s="116"/>
      <c r="D5528" s="224"/>
      <c r="E5528" s="105"/>
      <c r="F5528" s="105"/>
      <c r="G5528" s="105"/>
      <c r="H5528" s="105"/>
      <c r="I5528" s="105"/>
      <c r="J5528" s="105"/>
      <c r="K5528" s="105"/>
      <c r="L5528" s="105"/>
      <c r="M5528" s="105"/>
      <c r="N5528" s="106"/>
      <c r="O5528" s="105"/>
      <c r="P5528" s="105"/>
      <c r="Q5528" s="105"/>
      <c r="R5528" s="105"/>
      <c r="S5528" s="105"/>
      <c r="T5528" s="105"/>
    </row>
    <row r="5529" ht="14.25" customHeight="1">
      <c r="A5529" s="107"/>
      <c r="B5529" s="116"/>
      <c r="C5529" s="116"/>
      <c r="D5529" s="224"/>
      <c r="E5529" s="105"/>
      <c r="F5529" s="105"/>
      <c r="G5529" s="105"/>
      <c r="H5529" s="105"/>
      <c r="I5529" s="105"/>
      <c r="J5529" s="105"/>
      <c r="K5529" s="105"/>
      <c r="L5529" s="105"/>
      <c r="M5529" s="105"/>
      <c r="N5529" s="106"/>
      <c r="O5529" s="105"/>
      <c r="P5529" s="105"/>
      <c r="Q5529" s="105"/>
      <c r="R5529" s="105"/>
      <c r="S5529" s="105"/>
      <c r="T5529" s="105"/>
    </row>
    <row r="5530" ht="14.25" customHeight="1">
      <c r="A5530" s="107"/>
      <c r="B5530" s="116"/>
      <c r="C5530" s="116"/>
      <c r="D5530" s="224"/>
      <c r="E5530" s="105"/>
      <c r="F5530" s="105"/>
      <c r="G5530" s="105"/>
      <c r="H5530" s="105"/>
      <c r="I5530" s="105"/>
      <c r="J5530" s="105"/>
      <c r="K5530" s="105"/>
      <c r="L5530" s="105"/>
      <c r="M5530" s="105"/>
      <c r="N5530" s="106"/>
      <c r="O5530" s="105"/>
      <c r="P5530" s="105"/>
      <c r="Q5530" s="105"/>
      <c r="R5530" s="105"/>
      <c r="S5530" s="105"/>
      <c r="T5530" s="105"/>
    </row>
    <row r="5531" ht="14.25" customHeight="1">
      <c r="A5531" s="107"/>
      <c r="B5531" s="116"/>
      <c r="C5531" s="116"/>
      <c r="D5531" s="224"/>
      <c r="E5531" s="105"/>
      <c r="F5531" s="105"/>
      <c r="G5531" s="105"/>
      <c r="H5531" s="105"/>
      <c r="I5531" s="105"/>
      <c r="J5531" s="105"/>
      <c r="K5531" s="105"/>
      <c r="L5531" s="105"/>
      <c r="M5531" s="105"/>
      <c r="N5531" s="106"/>
      <c r="O5531" s="105"/>
      <c r="P5531" s="105"/>
      <c r="Q5531" s="105"/>
      <c r="R5531" s="105"/>
      <c r="S5531" s="105"/>
      <c r="T5531" s="105"/>
    </row>
    <row r="5532" ht="14.25" customHeight="1">
      <c r="A5532" s="107"/>
      <c r="B5532" s="116"/>
      <c r="C5532" s="116"/>
      <c r="D5532" s="224"/>
      <c r="E5532" s="105"/>
      <c r="F5532" s="105"/>
      <c r="G5532" s="105"/>
      <c r="H5532" s="105"/>
      <c r="I5532" s="105"/>
      <c r="J5532" s="105"/>
      <c r="K5532" s="105"/>
      <c r="L5532" s="105"/>
      <c r="M5532" s="105"/>
      <c r="N5532" s="106"/>
      <c r="O5532" s="105"/>
      <c r="P5532" s="105"/>
      <c r="Q5532" s="105"/>
      <c r="R5532" s="105"/>
      <c r="S5532" s="105"/>
      <c r="T5532" s="105"/>
    </row>
    <row r="5533" ht="14.25" customHeight="1">
      <c r="A5533" s="107"/>
      <c r="B5533" s="116"/>
      <c r="C5533" s="116"/>
      <c r="D5533" s="224"/>
      <c r="E5533" s="105"/>
      <c r="F5533" s="105"/>
      <c r="G5533" s="105"/>
      <c r="H5533" s="105"/>
      <c r="I5533" s="105"/>
      <c r="J5533" s="105"/>
      <c r="K5533" s="105"/>
      <c r="L5533" s="105"/>
      <c r="M5533" s="105"/>
      <c r="N5533" s="106"/>
      <c r="O5533" s="105"/>
      <c r="P5533" s="105"/>
      <c r="Q5533" s="105"/>
      <c r="R5533" s="105"/>
      <c r="S5533" s="105"/>
      <c r="T5533" s="105"/>
    </row>
    <row r="5534" ht="14.25" customHeight="1">
      <c r="A5534" s="107"/>
      <c r="B5534" s="116"/>
      <c r="C5534" s="116"/>
      <c r="D5534" s="224"/>
      <c r="E5534" s="105"/>
      <c r="F5534" s="105"/>
      <c r="G5534" s="105"/>
      <c r="H5534" s="105"/>
      <c r="I5534" s="105"/>
      <c r="J5534" s="105"/>
      <c r="K5534" s="105"/>
      <c r="L5534" s="105"/>
      <c r="M5534" s="105"/>
      <c r="N5534" s="106"/>
      <c r="O5534" s="105"/>
      <c r="P5534" s="105"/>
      <c r="Q5534" s="105"/>
      <c r="R5534" s="105"/>
      <c r="S5534" s="105"/>
      <c r="T5534" s="105"/>
    </row>
    <row r="5535" ht="14.25" customHeight="1">
      <c r="A5535" s="107"/>
      <c r="B5535" s="116"/>
      <c r="C5535" s="116"/>
      <c r="D5535" s="224"/>
      <c r="E5535" s="105"/>
      <c r="F5535" s="105"/>
      <c r="G5535" s="105"/>
      <c r="H5535" s="105"/>
      <c r="I5535" s="105"/>
      <c r="J5535" s="105"/>
      <c r="K5535" s="105"/>
      <c r="L5535" s="105"/>
      <c r="M5535" s="105"/>
      <c r="N5535" s="106"/>
      <c r="O5535" s="105"/>
      <c r="P5535" s="105"/>
      <c r="Q5535" s="105"/>
      <c r="R5535" s="105"/>
      <c r="S5535" s="105"/>
      <c r="T5535" s="105"/>
    </row>
    <row r="5536" ht="14.25" customHeight="1">
      <c r="A5536" s="107"/>
      <c r="B5536" s="116"/>
      <c r="C5536" s="116"/>
      <c r="D5536" s="224"/>
      <c r="E5536" s="105"/>
      <c r="F5536" s="105"/>
      <c r="G5536" s="105"/>
      <c r="H5536" s="105"/>
      <c r="I5536" s="105"/>
      <c r="J5536" s="105"/>
      <c r="K5536" s="105"/>
      <c r="L5536" s="105"/>
      <c r="M5536" s="105"/>
      <c r="N5536" s="106"/>
      <c r="O5536" s="105"/>
      <c r="P5536" s="105"/>
      <c r="Q5536" s="105"/>
      <c r="R5536" s="105"/>
      <c r="S5536" s="105"/>
      <c r="T5536" s="105"/>
    </row>
    <row r="5537" ht="14.25" customHeight="1">
      <c r="A5537" s="107"/>
      <c r="B5537" s="116"/>
      <c r="C5537" s="116"/>
      <c r="D5537" s="224"/>
      <c r="E5537" s="105"/>
      <c r="F5537" s="105"/>
      <c r="G5537" s="105"/>
      <c r="H5537" s="105"/>
      <c r="I5537" s="105"/>
      <c r="J5537" s="105"/>
      <c r="K5537" s="105"/>
      <c r="L5537" s="105"/>
      <c r="M5537" s="105"/>
      <c r="N5537" s="106"/>
      <c r="O5537" s="105"/>
      <c r="P5537" s="105"/>
      <c r="Q5537" s="105"/>
      <c r="R5537" s="105"/>
      <c r="S5537" s="105"/>
      <c r="T5537" s="105"/>
    </row>
    <row r="5538" ht="14.25" customHeight="1">
      <c r="A5538" s="107"/>
      <c r="B5538" s="116"/>
      <c r="C5538" s="116"/>
      <c r="D5538" s="224"/>
      <c r="E5538" s="105"/>
      <c r="F5538" s="105"/>
      <c r="G5538" s="105"/>
      <c r="H5538" s="105"/>
      <c r="I5538" s="105"/>
      <c r="J5538" s="105"/>
      <c r="K5538" s="105"/>
      <c r="L5538" s="105"/>
      <c r="M5538" s="105"/>
      <c r="N5538" s="106"/>
      <c r="O5538" s="105"/>
      <c r="P5538" s="105"/>
      <c r="Q5538" s="105"/>
      <c r="R5538" s="105"/>
      <c r="S5538" s="105"/>
      <c r="T5538" s="105"/>
    </row>
    <row r="5539" ht="14.25" customHeight="1">
      <c r="A5539" s="107"/>
      <c r="B5539" s="116"/>
      <c r="C5539" s="116"/>
      <c r="D5539" s="224"/>
      <c r="E5539" s="105"/>
      <c r="F5539" s="105"/>
      <c r="G5539" s="105"/>
      <c r="H5539" s="105"/>
      <c r="I5539" s="105"/>
      <c r="J5539" s="105"/>
      <c r="K5539" s="105"/>
      <c r="L5539" s="105"/>
      <c r="M5539" s="105"/>
      <c r="N5539" s="106"/>
      <c r="O5539" s="105"/>
      <c r="P5539" s="105"/>
      <c r="Q5539" s="105"/>
      <c r="R5539" s="105"/>
      <c r="S5539" s="105"/>
      <c r="T5539" s="105"/>
    </row>
    <row r="5540" ht="14.25" customHeight="1">
      <c r="A5540" s="107"/>
      <c r="B5540" s="116"/>
      <c r="C5540" s="116"/>
      <c r="D5540" s="224"/>
      <c r="E5540" s="105"/>
      <c r="F5540" s="105"/>
      <c r="G5540" s="105"/>
      <c r="H5540" s="105"/>
      <c r="I5540" s="105"/>
      <c r="J5540" s="105"/>
      <c r="K5540" s="105"/>
      <c r="L5540" s="105"/>
      <c r="M5540" s="105"/>
      <c r="N5540" s="106"/>
      <c r="O5540" s="105"/>
      <c r="P5540" s="105"/>
      <c r="Q5540" s="105"/>
      <c r="R5540" s="105"/>
      <c r="S5540" s="105"/>
      <c r="T5540" s="105"/>
    </row>
    <row r="5541" ht="14.25" customHeight="1">
      <c r="A5541" s="107"/>
      <c r="B5541" s="116"/>
      <c r="C5541" s="116"/>
      <c r="D5541" s="224"/>
      <c r="E5541" s="105"/>
      <c r="F5541" s="105"/>
      <c r="G5541" s="105"/>
      <c r="H5541" s="105"/>
      <c r="I5541" s="105"/>
      <c r="J5541" s="105"/>
      <c r="K5541" s="105"/>
      <c r="L5541" s="105"/>
      <c r="M5541" s="105"/>
      <c r="N5541" s="106"/>
      <c r="O5541" s="105"/>
      <c r="P5541" s="105"/>
      <c r="Q5541" s="105"/>
      <c r="R5541" s="105"/>
      <c r="S5541" s="105"/>
      <c r="T5541" s="105"/>
    </row>
    <row r="5542" ht="14.25" customHeight="1">
      <c r="A5542" s="107"/>
      <c r="B5542" s="116"/>
      <c r="C5542" s="116"/>
      <c r="D5542" s="224"/>
      <c r="E5542" s="105"/>
      <c r="F5542" s="105"/>
      <c r="G5542" s="105"/>
      <c r="H5542" s="105"/>
      <c r="I5542" s="105"/>
      <c r="J5542" s="105"/>
      <c r="K5542" s="105"/>
      <c r="L5542" s="105"/>
      <c r="M5542" s="105"/>
      <c r="N5542" s="106"/>
      <c r="O5542" s="105"/>
      <c r="P5542" s="105"/>
      <c r="Q5542" s="105"/>
      <c r="R5542" s="105"/>
      <c r="S5542" s="105"/>
      <c r="T5542" s="105"/>
    </row>
    <row r="5543" ht="14.25" customHeight="1">
      <c r="A5543" s="107"/>
      <c r="B5543" s="116"/>
      <c r="C5543" s="116"/>
      <c r="D5543" s="224"/>
      <c r="E5543" s="105"/>
      <c r="F5543" s="105"/>
      <c r="G5543" s="105"/>
      <c r="H5543" s="105"/>
      <c r="I5543" s="105"/>
      <c r="J5543" s="105"/>
      <c r="K5543" s="105"/>
      <c r="L5543" s="105"/>
      <c r="M5543" s="105"/>
      <c r="N5543" s="106"/>
      <c r="O5543" s="105"/>
      <c r="P5543" s="105"/>
      <c r="Q5543" s="105"/>
      <c r="R5543" s="105"/>
      <c r="S5543" s="105"/>
      <c r="T5543" s="105"/>
    </row>
    <row r="5544" ht="14.25" customHeight="1">
      <c r="A5544" s="107"/>
      <c r="B5544" s="116"/>
      <c r="C5544" s="116"/>
      <c r="D5544" s="224"/>
      <c r="E5544" s="105"/>
      <c r="F5544" s="105"/>
      <c r="G5544" s="105"/>
      <c r="H5544" s="105"/>
      <c r="I5544" s="105"/>
      <c r="J5544" s="105"/>
      <c r="K5544" s="105"/>
      <c r="L5544" s="105"/>
      <c r="M5544" s="105"/>
      <c r="N5544" s="106"/>
      <c r="O5544" s="105"/>
      <c r="P5544" s="105"/>
      <c r="Q5544" s="105"/>
      <c r="R5544" s="105"/>
      <c r="S5544" s="105"/>
      <c r="T5544" s="105"/>
    </row>
    <row r="5545" ht="14.25" customHeight="1">
      <c r="A5545" s="107"/>
      <c r="B5545" s="116"/>
      <c r="C5545" s="116"/>
      <c r="D5545" s="224"/>
      <c r="E5545" s="105"/>
      <c r="F5545" s="105"/>
      <c r="G5545" s="105"/>
      <c r="H5545" s="105"/>
      <c r="I5545" s="105"/>
      <c r="J5545" s="105"/>
      <c r="K5545" s="105"/>
      <c r="L5545" s="105"/>
      <c r="M5545" s="105"/>
      <c r="N5545" s="106"/>
      <c r="O5545" s="105"/>
      <c r="P5545" s="105"/>
      <c r="Q5545" s="105"/>
      <c r="R5545" s="105"/>
      <c r="S5545" s="105"/>
      <c r="T5545" s="105"/>
    </row>
    <row r="5546" ht="14.25" customHeight="1">
      <c r="A5546" s="107"/>
      <c r="B5546" s="116"/>
      <c r="C5546" s="116"/>
      <c r="D5546" s="224"/>
      <c r="E5546" s="105"/>
      <c r="F5546" s="105"/>
      <c r="G5546" s="105"/>
      <c r="H5546" s="105"/>
      <c r="I5546" s="105"/>
      <c r="J5546" s="105"/>
      <c r="K5546" s="105"/>
      <c r="L5546" s="105"/>
      <c r="M5546" s="105"/>
      <c r="N5546" s="106"/>
      <c r="O5546" s="105"/>
      <c r="P5546" s="105"/>
      <c r="Q5546" s="105"/>
      <c r="R5546" s="105"/>
      <c r="S5546" s="105"/>
      <c r="T5546" s="105"/>
    </row>
    <row r="5547" ht="14.25" customHeight="1">
      <c r="A5547" s="107"/>
      <c r="B5547" s="116"/>
      <c r="C5547" s="116"/>
      <c r="D5547" s="224"/>
      <c r="E5547" s="105"/>
      <c r="F5547" s="105"/>
      <c r="G5547" s="105"/>
      <c r="H5547" s="105"/>
      <c r="I5547" s="105"/>
      <c r="J5547" s="105"/>
      <c r="K5547" s="105"/>
      <c r="L5547" s="105"/>
      <c r="M5547" s="105"/>
      <c r="N5547" s="106"/>
      <c r="O5547" s="105"/>
      <c r="P5547" s="105"/>
      <c r="Q5547" s="105"/>
      <c r="R5547" s="105"/>
      <c r="S5547" s="105"/>
      <c r="T5547" s="105"/>
    </row>
    <row r="5548" ht="14.25" customHeight="1">
      <c r="A5548" s="107"/>
      <c r="B5548" s="116"/>
      <c r="C5548" s="116"/>
      <c r="D5548" s="224"/>
      <c r="E5548" s="105"/>
      <c r="F5548" s="105"/>
      <c r="G5548" s="105"/>
      <c r="H5548" s="105"/>
      <c r="I5548" s="105"/>
      <c r="J5548" s="105"/>
      <c r="K5548" s="105"/>
      <c r="L5548" s="105"/>
      <c r="M5548" s="105"/>
      <c r="N5548" s="106"/>
      <c r="O5548" s="105"/>
      <c r="P5548" s="105"/>
      <c r="Q5548" s="105"/>
      <c r="R5548" s="105"/>
      <c r="S5548" s="105"/>
      <c r="T5548" s="105"/>
    </row>
    <row r="5549" ht="14.25" customHeight="1">
      <c r="A5549" s="107"/>
      <c r="B5549" s="116"/>
      <c r="C5549" s="116"/>
      <c r="D5549" s="224"/>
      <c r="E5549" s="105"/>
      <c r="F5549" s="105"/>
      <c r="G5549" s="105"/>
      <c r="H5549" s="105"/>
      <c r="I5549" s="105"/>
      <c r="J5549" s="105"/>
      <c r="K5549" s="105"/>
      <c r="L5549" s="105"/>
      <c r="M5549" s="105"/>
      <c r="N5549" s="106"/>
      <c r="O5549" s="105"/>
      <c r="P5549" s="105"/>
      <c r="Q5549" s="105"/>
      <c r="R5549" s="105"/>
      <c r="S5549" s="105"/>
      <c r="T5549" s="105"/>
    </row>
    <row r="5550" ht="14.25" customHeight="1">
      <c r="A5550" s="107"/>
      <c r="B5550" s="116"/>
      <c r="C5550" s="116"/>
      <c r="D5550" s="224"/>
      <c r="E5550" s="105"/>
      <c r="F5550" s="105"/>
      <c r="G5550" s="105"/>
      <c r="H5550" s="105"/>
      <c r="I5550" s="105"/>
      <c r="J5550" s="105"/>
      <c r="K5550" s="105"/>
      <c r="L5550" s="105"/>
      <c r="M5550" s="105"/>
      <c r="N5550" s="106"/>
      <c r="O5550" s="105"/>
      <c r="P5550" s="105"/>
      <c r="Q5550" s="105"/>
      <c r="R5550" s="105"/>
      <c r="S5550" s="105"/>
      <c r="T5550" s="105"/>
    </row>
    <row r="5551" ht="14.25" customHeight="1">
      <c r="A5551" s="107"/>
      <c r="B5551" s="116"/>
      <c r="C5551" s="116"/>
      <c r="D5551" s="224"/>
      <c r="E5551" s="105"/>
      <c r="F5551" s="105"/>
      <c r="G5551" s="105"/>
      <c r="H5551" s="105"/>
      <c r="I5551" s="105"/>
      <c r="J5551" s="105"/>
      <c r="K5551" s="105"/>
      <c r="L5551" s="105"/>
      <c r="M5551" s="105"/>
      <c r="N5551" s="106"/>
      <c r="O5551" s="105"/>
      <c r="P5551" s="105"/>
      <c r="Q5551" s="105"/>
      <c r="R5551" s="105"/>
      <c r="S5551" s="105"/>
      <c r="T5551" s="105"/>
    </row>
    <row r="5552" ht="14.25" customHeight="1">
      <c r="A5552" s="107"/>
      <c r="B5552" s="116"/>
      <c r="C5552" s="116"/>
      <c r="D5552" s="224"/>
      <c r="E5552" s="105"/>
      <c r="F5552" s="105"/>
      <c r="G5552" s="105"/>
      <c r="H5552" s="105"/>
      <c r="I5552" s="105"/>
      <c r="J5552" s="105"/>
      <c r="K5552" s="105"/>
      <c r="L5552" s="105"/>
      <c r="M5552" s="105"/>
      <c r="N5552" s="106"/>
      <c r="O5552" s="105"/>
      <c r="P5552" s="105"/>
      <c r="Q5552" s="105"/>
      <c r="R5552" s="105"/>
      <c r="S5552" s="105"/>
      <c r="T5552" s="105"/>
    </row>
    <row r="5553" ht="14.25" customHeight="1">
      <c r="A5553" s="107"/>
      <c r="B5553" s="116"/>
      <c r="C5553" s="116"/>
      <c r="D5553" s="224"/>
      <c r="E5553" s="105"/>
      <c r="F5553" s="105"/>
      <c r="G5553" s="105"/>
      <c r="H5553" s="105"/>
      <c r="I5553" s="105"/>
      <c r="J5553" s="105"/>
      <c r="K5553" s="105"/>
      <c r="L5553" s="105"/>
      <c r="M5553" s="105"/>
      <c r="N5553" s="106"/>
      <c r="O5553" s="105"/>
      <c r="P5553" s="105"/>
      <c r="Q5553" s="105"/>
      <c r="R5553" s="105"/>
      <c r="S5553" s="105"/>
      <c r="T5553" s="105"/>
    </row>
    <row r="5554" ht="14.25" customHeight="1">
      <c r="A5554" s="107"/>
      <c r="B5554" s="116"/>
      <c r="C5554" s="116"/>
      <c r="D5554" s="224"/>
      <c r="E5554" s="105"/>
      <c r="F5554" s="105"/>
      <c r="G5554" s="105"/>
      <c r="H5554" s="105"/>
      <c r="I5554" s="105"/>
      <c r="J5554" s="105"/>
      <c r="K5554" s="105"/>
      <c r="L5554" s="105"/>
      <c r="M5554" s="105"/>
      <c r="N5554" s="106"/>
      <c r="O5554" s="105"/>
      <c r="P5554" s="105"/>
      <c r="Q5554" s="105"/>
      <c r="R5554" s="105"/>
      <c r="S5554" s="105"/>
      <c r="T5554" s="105"/>
    </row>
    <row r="5555" ht="14.25" customHeight="1">
      <c r="A5555" s="107"/>
      <c r="B5555" s="116"/>
      <c r="C5555" s="116"/>
      <c r="D5555" s="224"/>
      <c r="E5555" s="105"/>
      <c r="F5555" s="105"/>
      <c r="G5555" s="105"/>
      <c r="H5555" s="105"/>
      <c r="I5555" s="105"/>
      <c r="J5555" s="105"/>
      <c r="K5555" s="105"/>
      <c r="L5555" s="105"/>
      <c r="M5555" s="105"/>
      <c r="N5555" s="106"/>
      <c r="O5555" s="105"/>
      <c r="P5555" s="105"/>
      <c r="Q5555" s="105"/>
      <c r="R5555" s="105"/>
      <c r="S5555" s="105"/>
      <c r="T5555" s="105"/>
    </row>
    <row r="5556" ht="14.25" customHeight="1">
      <c r="A5556" s="107"/>
      <c r="B5556" s="116"/>
      <c r="C5556" s="116"/>
      <c r="D5556" s="224"/>
      <c r="E5556" s="105"/>
      <c r="F5556" s="105"/>
      <c r="G5556" s="105"/>
      <c r="H5556" s="105"/>
      <c r="I5556" s="105"/>
      <c r="J5556" s="105"/>
      <c r="K5556" s="105"/>
      <c r="L5556" s="105"/>
      <c r="M5556" s="105"/>
      <c r="N5556" s="106"/>
      <c r="O5556" s="105"/>
      <c r="P5556" s="105"/>
      <c r="Q5556" s="105"/>
      <c r="R5556" s="105"/>
      <c r="S5556" s="105"/>
      <c r="T5556" s="105"/>
    </row>
    <row r="5557" ht="14.25" customHeight="1">
      <c r="A5557" s="107"/>
      <c r="B5557" s="116"/>
      <c r="C5557" s="116"/>
      <c r="D5557" s="224"/>
      <c r="E5557" s="105"/>
      <c r="F5557" s="105"/>
      <c r="G5557" s="105"/>
      <c r="H5557" s="105"/>
      <c r="I5557" s="105"/>
      <c r="J5557" s="105"/>
      <c r="K5557" s="105"/>
      <c r="L5557" s="105"/>
      <c r="M5557" s="105"/>
      <c r="N5557" s="106"/>
      <c r="O5557" s="105"/>
      <c r="P5557" s="105"/>
      <c r="Q5557" s="105"/>
      <c r="R5557" s="105"/>
      <c r="S5557" s="105"/>
      <c r="T5557" s="105"/>
    </row>
    <row r="5558" ht="14.25" customHeight="1">
      <c r="A5558" s="107"/>
      <c r="B5558" s="116"/>
      <c r="C5558" s="116"/>
      <c r="D5558" s="224"/>
      <c r="E5558" s="105"/>
      <c r="F5558" s="105"/>
      <c r="G5558" s="105"/>
      <c r="H5558" s="105"/>
      <c r="I5558" s="105"/>
      <c r="J5558" s="105"/>
      <c r="K5558" s="105"/>
      <c r="L5558" s="105"/>
      <c r="M5558" s="105"/>
      <c r="N5558" s="106"/>
      <c r="O5558" s="105"/>
      <c r="P5558" s="105"/>
      <c r="Q5558" s="105"/>
      <c r="R5558" s="105"/>
      <c r="S5558" s="105"/>
      <c r="T5558" s="105"/>
    </row>
    <row r="5559" ht="14.25" customHeight="1">
      <c r="A5559" s="107"/>
      <c r="B5559" s="116"/>
      <c r="C5559" s="116"/>
      <c r="D5559" s="224"/>
      <c r="E5559" s="105"/>
      <c r="F5559" s="105"/>
      <c r="G5559" s="105"/>
      <c r="H5559" s="105"/>
      <c r="I5559" s="105"/>
      <c r="J5559" s="105"/>
      <c r="K5559" s="105"/>
      <c r="L5559" s="105"/>
      <c r="M5559" s="105"/>
      <c r="N5559" s="106"/>
      <c r="O5559" s="105"/>
      <c r="P5559" s="105"/>
      <c r="Q5559" s="105"/>
      <c r="R5559" s="105"/>
      <c r="S5559" s="105"/>
      <c r="T5559" s="105"/>
    </row>
    <row r="5560" ht="14.25" customHeight="1">
      <c r="A5560" s="107"/>
      <c r="B5560" s="116"/>
      <c r="C5560" s="116"/>
      <c r="D5560" s="224"/>
      <c r="E5560" s="105"/>
      <c r="F5560" s="105"/>
      <c r="G5560" s="105"/>
      <c r="H5560" s="105"/>
      <c r="I5560" s="105"/>
      <c r="J5560" s="105"/>
      <c r="K5560" s="105"/>
      <c r="L5560" s="105"/>
      <c r="M5560" s="105"/>
      <c r="N5560" s="106"/>
      <c r="O5560" s="105"/>
      <c r="P5560" s="105"/>
      <c r="Q5560" s="105"/>
      <c r="R5560" s="105"/>
      <c r="S5560" s="105"/>
      <c r="T5560" s="105"/>
    </row>
    <row r="5561" ht="14.25" customHeight="1">
      <c r="A5561" s="107"/>
      <c r="B5561" s="116"/>
      <c r="C5561" s="116"/>
      <c r="D5561" s="224"/>
      <c r="E5561" s="105"/>
      <c r="F5561" s="105"/>
      <c r="G5561" s="105"/>
      <c r="H5561" s="105"/>
      <c r="I5561" s="105"/>
      <c r="J5561" s="105"/>
      <c r="K5561" s="105"/>
      <c r="L5561" s="105"/>
      <c r="M5561" s="105"/>
      <c r="N5561" s="106"/>
      <c r="O5561" s="105"/>
      <c r="P5561" s="105"/>
      <c r="Q5561" s="105"/>
      <c r="R5561" s="105"/>
      <c r="S5561" s="105"/>
      <c r="T5561" s="105"/>
    </row>
    <row r="5562" ht="14.25" customHeight="1">
      <c r="A5562" s="107"/>
      <c r="B5562" s="116"/>
      <c r="C5562" s="116"/>
      <c r="D5562" s="224"/>
      <c r="E5562" s="105"/>
      <c r="F5562" s="105"/>
      <c r="G5562" s="105"/>
      <c r="H5562" s="105"/>
      <c r="I5562" s="105"/>
      <c r="J5562" s="105"/>
      <c r="K5562" s="105"/>
      <c r="L5562" s="105"/>
      <c r="M5562" s="105"/>
      <c r="N5562" s="106"/>
      <c r="O5562" s="105"/>
      <c r="P5562" s="105"/>
      <c r="Q5562" s="105"/>
      <c r="R5562" s="105"/>
      <c r="S5562" s="105"/>
      <c r="T5562" s="105"/>
    </row>
    <row r="5563" ht="14.25" customHeight="1">
      <c r="A5563" s="107"/>
      <c r="B5563" s="116"/>
      <c r="C5563" s="116"/>
      <c r="D5563" s="224"/>
      <c r="E5563" s="105"/>
      <c r="F5563" s="105"/>
      <c r="G5563" s="105"/>
      <c r="H5563" s="105"/>
      <c r="I5563" s="105"/>
      <c r="J5563" s="105"/>
      <c r="K5563" s="105"/>
      <c r="L5563" s="105"/>
      <c r="M5563" s="105"/>
      <c r="N5563" s="106"/>
      <c r="O5563" s="105"/>
      <c r="P5563" s="105"/>
      <c r="Q5563" s="105"/>
      <c r="R5563" s="105"/>
      <c r="S5563" s="105"/>
      <c r="T5563" s="105"/>
    </row>
    <row r="5564" ht="14.25" customHeight="1">
      <c r="A5564" s="107"/>
      <c r="B5564" s="116"/>
      <c r="C5564" s="116"/>
      <c r="D5564" s="224"/>
      <c r="E5564" s="105"/>
      <c r="F5564" s="105"/>
      <c r="G5564" s="105"/>
      <c r="H5564" s="105"/>
      <c r="I5564" s="105"/>
      <c r="J5564" s="105"/>
      <c r="K5564" s="105"/>
      <c r="L5564" s="105"/>
      <c r="M5564" s="105"/>
      <c r="N5564" s="106"/>
      <c r="O5564" s="105"/>
      <c r="P5564" s="105"/>
      <c r="Q5564" s="105"/>
      <c r="R5564" s="105"/>
      <c r="S5564" s="105"/>
      <c r="T5564" s="105"/>
    </row>
    <row r="5565" ht="14.25" customHeight="1">
      <c r="A5565" s="107"/>
      <c r="B5565" s="116"/>
      <c r="C5565" s="116"/>
      <c r="D5565" s="224"/>
      <c r="E5565" s="105"/>
      <c r="F5565" s="105"/>
      <c r="G5565" s="105"/>
      <c r="H5565" s="105"/>
      <c r="I5565" s="105"/>
      <c r="J5565" s="105"/>
      <c r="K5565" s="105"/>
      <c r="L5565" s="105"/>
      <c r="M5565" s="105"/>
      <c r="N5565" s="106"/>
      <c r="O5565" s="105"/>
      <c r="P5565" s="105"/>
      <c r="Q5565" s="105"/>
      <c r="R5565" s="105"/>
      <c r="S5565" s="105"/>
      <c r="T5565" s="105"/>
    </row>
    <row r="5566" ht="14.25" customHeight="1">
      <c r="A5566" s="107"/>
      <c r="B5566" s="116"/>
      <c r="C5566" s="116"/>
      <c r="D5566" s="224"/>
      <c r="E5566" s="105"/>
      <c r="F5566" s="105"/>
      <c r="G5566" s="105"/>
      <c r="H5566" s="105"/>
      <c r="I5566" s="105"/>
      <c r="J5566" s="105"/>
      <c r="K5566" s="105"/>
      <c r="L5566" s="105"/>
      <c r="M5566" s="105"/>
      <c r="N5566" s="106"/>
      <c r="O5566" s="105"/>
      <c r="P5566" s="105"/>
      <c r="Q5566" s="105"/>
      <c r="R5566" s="105"/>
      <c r="S5566" s="105"/>
      <c r="T5566" s="105"/>
    </row>
    <row r="5567" ht="14.25" customHeight="1">
      <c r="A5567" s="107"/>
      <c r="B5567" s="116"/>
      <c r="C5567" s="116"/>
      <c r="D5567" s="224"/>
      <c r="E5567" s="105"/>
      <c r="F5567" s="105"/>
      <c r="G5567" s="105"/>
      <c r="H5567" s="105"/>
      <c r="I5567" s="105"/>
      <c r="J5567" s="105"/>
      <c r="K5567" s="105"/>
      <c r="L5567" s="105"/>
      <c r="M5567" s="105"/>
      <c r="N5567" s="106"/>
      <c r="O5567" s="105"/>
      <c r="P5567" s="105"/>
      <c r="Q5567" s="105"/>
      <c r="R5567" s="105"/>
      <c r="S5567" s="105"/>
      <c r="T5567" s="105"/>
    </row>
    <row r="5568" ht="14.25" customHeight="1">
      <c r="A5568" s="107"/>
      <c r="B5568" s="116"/>
      <c r="C5568" s="116"/>
      <c r="D5568" s="224"/>
      <c r="E5568" s="105"/>
      <c r="F5568" s="105"/>
      <c r="G5568" s="105"/>
      <c r="H5568" s="105"/>
      <c r="I5568" s="105"/>
      <c r="J5568" s="105"/>
      <c r="K5568" s="105"/>
      <c r="L5568" s="105"/>
      <c r="M5568" s="105"/>
      <c r="N5568" s="106"/>
      <c r="O5568" s="105"/>
      <c r="P5568" s="105"/>
      <c r="Q5568" s="105"/>
      <c r="R5568" s="105"/>
      <c r="S5568" s="105"/>
      <c r="T5568" s="105"/>
    </row>
    <row r="5569" ht="14.25" customHeight="1">
      <c r="A5569" s="107"/>
      <c r="B5569" s="116"/>
      <c r="C5569" s="116"/>
      <c r="D5569" s="224"/>
      <c r="E5569" s="105"/>
      <c r="F5569" s="105"/>
      <c r="G5569" s="105"/>
      <c r="H5569" s="105"/>
      <c r="I5569" s="105"/>
      <c r="J5569" s="105"/>
      <c r="K5569" s="105"/>
      <c r="L5569" s="105"/>
      <c r="M5569" s="105"/>
      <c r="N5569" s="106"/>
      <c r="O5569" s="105"/>
      <c r="P5569" s="105"/>
      <c r="Q5569" s="105"/>
      <c r="R5569" s="105"/>
      <c r="S5569" s="105"/>
      <c r="T5569" s="105"/>
    </row>
    <row r="5570" ht="14.25" customHeight="1">
      <c r="A5570" s="107"/>
      <c r="B5570" s="116"/>
      <c r="C5570" s="116"/>
      <c r="D5570" s="224"/>
      <c r="E5570" s="105"/>
      <c r="F5570" s="105"/>
      <c r="G5570" s="105"/>
      <c r="H5570" s="105"/>
      <c r="I5570" s="105"/>
      <c r="J5570" s="105"/>
      <c r="K5570" s="105"/>
      <c r="L5570" s="105"/>
      <c r="M5570" s="105"/>
      <c r="N5570" s="106"/>
      <c r="O5570" s="105"/>
      <c r="P5570" s="105"/>
      <c r="Q5570" s="105"/>
      <c r="R5570" s="105"/>
      <c r="S5570" s="105"/>
      <c r="T5570" s="105"/>
    </row>
    <row r="5571" ht="14.25" customHeight="1">
      <c r="A5571" s="107"/>
      <c r="B5571" s="116"/>
      <c r="C5571" s="116"/>
      <c r="D5571" s="224"/>
      <c r="E5571" s="105"/>
      <c r="F5571" s="105"/>
      <c r="G5571" s="105"/>
      <c r="H5571" s="105"/>
      <c r="I5571" s="105"/>
      <c r="J5571" s="105"/>
      <c r="K5571" s="105"/>
      <c r="L5571" s="105"/>
      <c r="M5571" s="105"/>
      <c r="N5571" s="106"/>
      <c r="O5571" s="105"/>
      <c r="P5571" s="105"/>
      <c r="Q5571" s="105"/>
      <c r="R5571" s="105"/>
      <c r="S5571" s="105"/>
      <c r="T5571" s="105"/>
    </row>
    <row r="5572" ht="14.25" customHeight="1">
      <c r="A5572" s="107"/>
      <c r="B5572" s="116"/>
      <c r="C5572" s="116"/>
      <c r="D5572" s="224"/>
      <c r="E5572" s="105"/>
      <c r="F5572" s="105"/>
      <c r="G5572" s="105"/>
      <c r="H5572" s="105"/>
      <c r="I5572" s="105"/>
      <c r="J5572" s="105"/>
      <c r="K5572" s="105"/>
      <c r="L5572" s="105"/>
      <c r="M5572" s="105"/>
      <c r="N5572" s="106"/>
      <c r="O5572" s="105"/>
      <c r="P5572" s="105"/>
      <c r="Q5572" s="105"/>
      <c r="R5572" s="105"/>
      <c r="S5572" s="105"/>
      <c r="T5572" s="105"/>
    </row>
    <row r="5573" ht="14.25" customHeight="1">
      <c r="A5573" s="107"/>
      <c r="B5573" s="116"/>
      <c r="C5573" s="116"/>
      <c r="D5573" s="224"/>
      <c r="E5573" s="105"/>
      <c r="F5573" s="105"/>
      <c r="G5573" s="105"/>
      <c r="H5573" s="105"/>
      <c r="I5573" s="105"/>
      <c r="J5573" s="105"/>
      <c r="K5573" s="105"/>
      <c r="L5573" s="105"/>
      <c r="M5573" s="105"/>
      <c r="N5573" s="106"/>
      <c r="O5573" s="105"/>
      <c r="P5573" s="105"/>
      <c r="Q5573" s="105"/>
      <c r="R5573" s="105"/>
      <c r="S5573" s="105"/>
      <c r="T5573" s="105"/>
    </row>
    <row r="5574" ht="14.25" customHeight="1">
      <c r="A5574" s="107"/>
      <c r="B5574" s="116"/>
      <c r="C5574" s="116"/>
      <c r="D5574" s="224"/>
      <c r="E5574" s="105"/>
      <c r="F5574" s="105"/>
      <c r="G5574" s="105"/>
      <c r="H5574" s="105"/>
      <c r="I5574" s="105"/>
      <c r="J5574" s="105"/>
      <c r="K5574" s="105"/>
      <c r="L5574" s="105"/>
      <c r="M5574" s="105"/>
      <c r="N5574" s="106"/>
      <c r="O5574" s="105"/>
      <c r="P5574" s="105"/>
      <c r="Q5574" s="105"/>
      <c r="R5574" s="105"/>
      <c r="S5574" s="105"/>
      <c r="T5574" s="105"/>
    </row>
    <row r="5575" ht="14.25" customHeight="1">
      <c r="A5575" s="107"/>
      <c r="B5575" s="116"/>
      <c r="C5575" s="116"/>
      <c r="D5575" s="224"/>
      <c r="E5575" s="105"/>
      <c r="F5575" s="105"/>
      <c r="G5575" s="105"/>
      <c r="H5575" s="105"/>
      <c r="I5575" s="105"/>
      <c r="J5575" s="105"/>
      <c r="K5575" s="105"/>
      <c r="L5575" s="105"/>
      <c r="M5575" s="105"/>
      <c r="N5575" s="106"/>
      <c r="O5575" s="105"/>
      <c r="P5575" s="105"/>
      <c r="Q5575" s="105"/>
      <c r="R5575" s="105"/>
      <c r="S5575" s="105"/>
      <c r="T5575" s="105"/>
    </row>
    <row r="5576" ht="14.25" customHeight="1">
      <c r="A5576" s="107"/>
      <c r="B5576" s="116"/>
      <c r="C5576" s="116"/>
      <c r="D5576" s="224"/>
      <c r="E5576" s="105"/>
      <c r="F5576" s="105"/>
      <c r="G5576" s="105"/>
      <c r="H5576" s="105"/>
      <c r="I5576" s="105"/>
      <c r="J5576" s="105"/>
      <c r="K5576" s="105"/>
      <c r="L5576" s="105"/>
      <c r="M5576" s="105"/>
      <c r="N5576" s="106"/>
      <c r="O5576" s="105"/>
      <c r="P5576" s="105"/>
      <c r="Q5576" s="105"/>
      <c r="R5576" s="105"/>
      <c r="S5576" s="105"/>
      <c r="T5576" s="105"/>
    </row>
    <row r="5577" ht="14.25" customHeight="1">
      <c r="A5577" s="107"/>
      <c r="B5577" s="116"/>
      <c r="C5577" s="116"/>
      <c r="D5577" s="224"/>
      <c r="E5577" s="105"/>
      <c r="F5577" s="105"/>
      <c r="G5577" s="105"/>
      <c r="H5577" s="105"/>
      <c r="I5577" s="105"/>
      <c r="J5577" s="105"/>
      <c r="K5577" s="105"/>
      <c r="L5577" s="105"/>
      <c r="M5577" s="105"/>
      <c r="N5577" s="106"/>
      <c r="O5577" s="105"/>
      <c r="P5577" s="105"/>
      <c r="Q5577" s="105"/>
      <c r="R5577" s="105"/>
      <c r="S5577" s="105"/>
      <c r="T5577" s="105"/>
    </row>
    <row r="5578" ht="14.25" customHeight="1">
      <c r="A5578" s="107"/>
      <c r="B5578" s="116"/>
      <c r="C5578" s="116"/>
      <c r="D5578" s="224"/>
      <c r="E5578" s="105"/>
      <c r="F5578" s="105"/>
      <c r="G5578" s="105"/>
      <c r="H5578" s="105"/>
      <c r="I5578" s="105"/>
      <c r="J5578" s="105"/>
      <c r="K5578" s="105"/>
      <c r="L5578" s="105"/>
      <c r="M5578" s="105"/>
      <c r="N5578" s="106"/>
      <c r="O5578" s="105"/>
      <c r="P5578" s="105"/>
      <c r="Q5578" s="105"/>
      <c r="R5578" s="105"/>
      <c r="S5578" s="105"/>
      <c r="T5578" s="105"/>
    </row>
    <row r="5579" ht="14.25" customHeight="1">
      <c r="A5579" s="107"/>
      <c r="B5579" s="116"/>
      <c r="C5579" s="116"/>
      <c r="D5579" s="224"/>
      <c r="E5579" s="105"/>
      <c r="F5579" s="105"/>
      <c r="G5579" s="105"/>
      <c r="H5579" s="105"/>
      <c r="I5579" s="105"/>
      <c r="J5579" s="105"/>
      <c r="K5579" s="105"/>
      <c r="L5579" s="105"/>
      <c r="M5579" s="105"/>
      <c r="N5579" s="106"/>
      <c r="O5579" s="105"/>
      <c r="P5579" s="105"/>
      <c r="Q5579" s="105"/>
      <c r="R5579" s="105"/>
      <c r="S5579" s="105"/>
      <c r="T5579" s="105"/>
    </row>
    <row r="5580" ht="14.25" customHeight="1">
      <c r="A5580" s="107"/>
      <c r="B5580" s="116"/>
      <c r="C5580" s="116"/>
      <c r="D5580" s="224"/>
      <c r="E5580" s="105"/>
      <c r="F5580" s="105"/>
      <c r="G5580" s="105"/>
      <c r="H5580" s="105"/>
      <c r="I5580" s="105"/>
      <c r="J5580" s="105"/>
      <c r="K5580" s="105"/>
      <c r="L5580" s="105"/>
      <c r="M5580" s="105"/>
      <c r="N5580" s="106"/>
      <c r="O5580" s="105"/>
      <c r="P5580" s="105"/>
      <c r="Q5580" s="105"/>
      <c r="R5580" s="105"/>
      <c r="S5580" s="105"/>
      <c r="T5580" s="105"/>
    </row>
    <row r="5581" ht="14.25" customHeight="1">
      <c r="A5581" s="107"/>
      <c r="B5581" s="116"/>
      <c r="C5581" s="116"/>
      <c r="D5581" s="224"/>
      <c r="E5581" s="105"/>
      <c r="F5581" s="105"/>
      <c r="G5581" s="105"/>
      <c r="H5581" s="105"/>
      <c r="I5581" s="105"/>
      <c r="J5581" s="105"/>
      <c r="K5581" s="105"/>
      <c r="L5581" s="105"/>
      <c r="M5581" s="105"/>
      <c r="N5581" s="106"/>
      <c r="O5581" s="105"/>
      <c r="P5581" s="105"/>
      <c r="Q5581" s="105"/>
      <c r="R5581" s="105"/>
      <c r="S5581" s="105"/>
      <c r="T5581" s="105"/>
    </row>
    <row r="5582" ht="14.25" customHeight="1">
      <c r="A5582" s="107"/>
      <c r="B5582" s="116"/>
      <c r="C5582" s="116"/>
      <c r="D5582" s="224"/>
      <c r="E5582" s="105"/>
      <c r="F5582" s="105"/>
      <c r="G5582" s="105"/>
      <c r="H5582" s="105"/>
      <c r="I5582" s="105"/>
      <c r="J5582" s="105"/>
      <c r="K5582" s="105"/>
      <c r="L5582" s="105"/>
      <c r="M5582" s="105"/>
      <c r="N5582" s="106"/>
      <c r="O5582" s="105"/>
      <c r="P5582" s="105"/>
      <c r="Q5582" s="105"/>
      <c r="R5582" s="105"/>
      <c r="S5582" s="105"/>
      <c r="T5582" s="105"/>
    </row>
    <row r="5583" ht="14.25" customHeight="1">
      <c r="A5583" s="107"/>
      <c r="B5583" s="116"/>
      <c r="C5583" s="116"/>
      <c r="D5583" s="224"/>
      <c r="E5583" s="105"/>
      <c r="F5583" s="105"/>
      <c r="G5583" s="105"/>
      <c r="H5583" s="105"/>
      <c r="I5583" s="105"/>
      <c r="J5583" s="105"/>
      <c r="K5583" s="105"/>
      <c r="L5583" s="105"/>
      <c r="M5583" s="105"/>
      <c r="N5583" s="106"/>
      <c r="O5583" s="105"/>
      <c r="P5583" s="105"/>
      <c r="Q5583" s="105"/>
      <c r="R5583" s="105"/>
      <c r="S5583" s="105"/>
      <c r="T5583" s="105"/>
    </row>
    <row r="5584" ht="14.25" customHeight="1">
      <c r="A5584" s="107"/>
      <c r="B5584" s="116"/>
      <c r="C5584" s="116"/>
      <c r="D5584" s="224"/>
      <c r="E5584" s="105"/>
      <c r="F5584" s="105"/>
      <c r="G5584" s="105"/>
      <c r="H5584" s="105"/>
      <c r="I5584" s="105"/>
      <c r="J5584" s="105"/>
      <c r="K5584" s="105"/>
      <c r="L5584" s="105"/>
      <c r="M5584" s="105"/>
      <c r="N5584" s="106"/>
      <c r="O5584" s="105"/>
      <c r="P5584" s="105"/>
      <c r="Q5584" s="105"/>
      <c r="R5584" s="105"/>
      <c r="S5584" s="105"/>
      <c r="T5584" s="105"/>
    </row>
    <row r="5585" ht="14.25" customHeight="1">
      <c r="A5585" s="107"/>
      <c r="B5585" s="116"/>
      <c r="C5585" s="116"/>
      <c r="D5585" s="224"/>
      <c r="E5585" s="105"/>
      <c r="F5585" s="105"/>
      <c r="G5585" s="105"/>
      <c r="H5585" s="105"/>
      <c r="I5585" s="105"/>
      <c r="J5585" s="105"/>
      <c r="K5585" s="105"/>
      <c r="L5585" s="105"/>
      <c r="M5585" s="105"/>
      <c r="N5585" s="106"/>
      <c r="O5585" s="105"/>
      <c r="P5585" s="105"/>
      <c r="Q5585" s="105"/>
      <c r="R5585" s="105"/>
      <c r="S5585" s="105"/>
      <c r="T5585" s="105"/>
    </row>
    <row r="5586" ht="14.25" customHeight="1">
      <c r="A5586" s="107"/>
      <c r="B5586" s="116"/>
      <c r="C5586" s="116"/>
      <c r="D5586" s="224"/>
      <c r="E5586" s="105"/>
      <c r="F5586" s="105"/>
      <c r="G5586" s="105"/>
      <c r="H5586" s="105"/>
      <c r="I5586" s="105"/>
      <c r="J5586" s="105"/>
      <c r="K5586" s="105"/>
      <c r="L5586" s="105"/>
      <c r="M5586" s="105"/>
      <c r="N5586" s="106"/>
      <c r="O5586" s="105"/>
      <c r="P5586" s="105"/>
      <c r="Q5586" s="105"/>
      <c r="R5586" s="105"/>
      <c r="S5586" s="105"/>
      <c r="T5586" s="105"/>
    </row>
    <row r="5587" ht="14.25" customHeight="1">
      <c r="A5587" s="107"/>
      <c r="B5587" s="116"/>
      <c r="C5587" s="116"/>
      <c r="D5587" s="224"/>
      <c r="E5587" s="105"/>
      <c r="F5587" s="105"/>
      <c r="G5587" s="105"/>
      <c r="H5587" s="105"/>
      <c r="I5587" s="105"/>
      <c r="J5587" s="105"/>
      <c r="K5587" s="105"/>
      <c r="L5587" s="105"/>
      <c r="M5587" s="105"/>
      <c r="N5587" s="106"/>
      <c r="O5587" s="105"/>
      <c r="P5587" s="105"/>
      <c r="Q5587" s="105"/>
      <c r="R5587" s="105"/>
      <c r="S5587" s="105"/>
      <c r="T5587" s="105"/>
    </row>
    <row r="5588" ht="14.25" customHeight="1">
      <c r="A5588" s="107"/>
      <c r="B5588" s="116"/>
      <c r="C5588" s="116"/>
      <c r="D5588" s="224"/>
      <c r="E5588" s="105"/>
      <c r="F5588" s="105"/>
      <c r="G5588" s="105"/>
      <c r="H5588" s="105"/>
      <c r="I5588" s="105"/>
      <c r="J5588" s="105"/>
      <c r="K5588" s="105"/>
      <c r="L5588" s="105"/>
      <c r="M5588" s="105"/>
      <c r="N5588" s="106"/>
      <c r="O5588" s="105"/>
      <c r="P5588" s="105"/>
      <c r="Q5588" s="105"/>
      <c r="R5588" s="105"/>
      <c r="S5588" s="105"/>
      <c r="T5588" s="105"/>
    </row>
    <row r="5589" ht="14.25" customHeight="1">
      <c r="A5589" s="107"/>
      <c r="B5589" s="116"/>
      <c r="C5589" s="116"/>
      <c r="D5589" s="224"/>
      <c r="E5589" s="105"/>
      <c r="F5589" s="105"/>
      <c r="G5589" s="105"/>
      <c r="H5589" s="105"/>
      <c r="I5589" s="105"/>
      <c r="J5589" s="105"/>
      <c r="K5589" s="105"/>
      <c r="L5589" s="105"/>
      <c r="M5589" s="105"/>
      <c r="N5589" s="106"/>
      <c r="O5589" s="105"/>
      <c r="P5589" s="105"/>
      <c r="Q5589" s="105"/>
      <c r="R5589" s="105"/>
      <c r="S5589" s="105"/>
      <c r="T5589" s="105"/>
    </row>
    <row r="5590" ht="14.25" customHeight="1">
      <c r="A5590" s="107"/>
      <c r="B5590" s="116"/>
      <c r="C5590" s="116"/>
      <c r="D5590" s="224"/>
      <c r="E5590" s="105"/>
      <c r="F5590" s="105"/>
      <c r="G5590" s="105"/>
      <c r="H5590" s="105"/>
      <c r="I5590" s="105"/>
      <c r="J5590" s="105"/>
      <c r="K5590" s="105"/>
      <c r="L5590" s="105"/>
      <c r="M5590" s="105"/>
      <c r="N5590" s="106"/>
      <c r="O5590" s="105"/>
      <c r="P5590" s="105"/>
      <c r="Q5590" s="105"/>
      <c r="R5590" s="105"/>
      <c r="S5590" s="105"/>
      <c r="T5590" s="105"/>
    </row>
    <row r="5591" ht="14.25" customHeight="1">
      <c r="A5591" s="107"/>
      <c r="B5591" s="116"/>
      <c r="C5591" s="116"/>
      <c r="D5591" s="224"/>
      <c r="E5591" s="105"/>
      <c r="F5591" s="105"/>
      <c r="G5591" s="105"/>
      <c r="H5591" s="105"/>
      <c r="I5591" s="105"/>
      <c r="J5591" s="105"/>
      <c r="K5591" s="105"/>
      <c r="L5591" s="105"/>
      <c r="M5591" s="105"/>
      <c r="N5591" s="106"/>
      <c r="O5591" s="105"/>
      <c r="P5591" s="105"/>
      <c r="Q5591" s="105"/>
      <c r="R5591" s="105"/>
      <c r="S5591" s="105"/>
      <c r="T5591" s="105"/>
    </row>
    <row r="5592" ht="14.25" customHeight="1">
      <c r="A5592" s="107"/>
      <c r="B5592" s="116"/>
      <c r="C5592" s="116"/>
      <c r="D5592" s="224"/>
      <c r="E5592" s="105"/>
      <c r="F5592" s="105"/>
      <c r="G5592" s="105"/>
      <c r="H5592" s="105"/>
      <c r="I5592" s="105"/>
      <c r="J5592" s="105"/>
      <c r="K5592" s="105"/>
      <c r="L5592" s="105"/>
      <c r="M5592" s="105"/>
      <c r="N5592" s="106"/>
      <c r="O5592" s="105"/>
      <c r="P5592" s="105"/>
      <c r="Q5592" s="105"/>
      <c r="R5592" s="105"/>
      <c r="S5592" s="105"/>
      <c r="T5592" s="105"/>
    </row>
    <row r="5593" ht="14.25" customHeight="1">
      <c r="A5593" s="107"/>
      <c r="B5593" s="116"/>
      <c r="C5593" s="116"/>
      <c r="D5593" s="224"/>
      <c r="E5593" s="105"/>
      <c r="F5593" s="105"/>
      <c r="G5593" s="105"/>
      <c r="H5593" s="105"/>
      <c r="I5593" s="105"/>
      <c r="J5593" s="105"/>
      <c r="K5593" s="105"/>
      <c r="L5593" s="105"/>
      <c r="M5593" s="105"/>
      <c r="N5593" s="106"/>
      <c r="O5593" s="105"/>
      <c r="P5593" s="105"/>
      <c r="Q5593" s="105"/>
      <c r="R5593" s="105"/>
      <c r="S5593" s="105"/>
      <c r="T5593" s="105"/>
    </row>
    <row r="5594" ht="14.25" customHeight="1">
      <c r="A5594" s="107"/>
      <c r="B5594" s="116"/>
      <c r="C5594" s="116"/>
      <c r="D5594" s="224"/>
      <c r="E5594" s="105"/>
      <c r="F5594" s="105"/>
      <c r="G5594" s="105"/>
      <c r="H5594" s="105"/>
      <c r="I5594" s="105"/>
      <c r="J5594" s="105"/>
      <c r="K5594" s="105"/>
      <c r="L5594" s="105"/>
      <c r="M5594" s="105"/>
      <c r="N5594" s="106"/>
      <c r="O5594" s="105"/>
      <c r="P5594" s="105"/>
      <c r="Q5594" s="105"/>
      <c r="R5594" s="105"/>
      <c r="S5594" s="105"/>
      <c r="T5594" s="105"/>
    </row>
    <row r="5595" ht="14.25" customHeight="1">
      <c r="A5595" s="107"/>
      <c r="B5595" s="116"/>
      <c r="C5595" s="116"/>
      <c r="D5595" s="224"/>
      <c r="E5595" s="105"/>
      <c r="F5595" s="105"/>
      <c r="G5595" s="105"/>
      <c r="H5595" s="105"/>
      <c r="I5595" s="105"/>
      <c r="J5595" s="105"/>
      <c r="K5595" s="105"/>
      <c r="L5595" s="105"/>
      <c r="M5595" s="105"/>
      <c r="N5595" s="106"/>
      <c r="O5595" s="105"/>
      <c r="P5595" s="105"/>
      <c r="Q5595" s="105"/>
      <c r="R5595" s="105"/>
      <c r="S5595" s="105"/>
      <c r="T5595" s="105"/>
    </row>
    <row r="5596" ht="14.25" customHeight="1">
      <c r="A5596" s="107"/>
      <c r="B5596" s="116"/>
      <c r="C5596" s="116"/>
      <c r="D5596" s="224"/>
      <c r="E5596" s="105"/>
      <c r="F5596" s="105"/>
      <c r="G5596" s="105"/>
      <c r="H5596" s="105"/>
      <c r="I5596" s="105"/>
      <c r="J5596" s="105"/>
      <c r="K5596" s="105"/>
      <c r="L5596" s="105"/>
      <c r="M5596" s="105"/>
      <c r="N5596" s="106"/>
      <c r="O5596" s="105"/>
      <c r="P5596" s="105"/>
      <c r="Q5596" s="105"/>
      <c r="R5596" s="105"/>
      <c r="S5596" s="105"/>
      <c r="T5596" s="105"/>
    </row>
    <row r="5597" ht="14.25" customHeight="1">
      <c r="A5597" s="107"/>
      <c r="B5597" s="116"/>
      <c r="C5597" s="116"/>
      <c r="D5597" s="224"/>
      <c r="E5597" s="105"/>
      <c r="F5597" s="105"/>
      <c r="G5597" s="105"/>
      <c r="H5597" s="105"/>
      <c r="I5597" s="105"/>
      <c r="J5597" s="105"/>
      <c r="K5597" s="105"/>
      <c r="L5597" s="105"/>
      <c r="M5597" s="105"/>
      <c r="N5597" s="106"/>
      <c r="O5597" s="105"/>
      <c r="P5597" s="105"/>
      <c r="Q5597" s="105"/>
      <c r="R5597" s="105"/>
      <c r="S5597" s="105"/>
      <c r="T5597" s="105"/>
    </row>
    <row r="5598" ht="14.25" customHeight="1">
      <c r="A5598" s="107"/>
      <c r="B5598" s="116"/>
      <c r="C5598" s="116"/>
      <c r="D5598" s="224"/>
      <c r="E5598" s="105"/>
      <c r="F5598" s="105"/>
      <c r="G5598" s="105"/>
      <c r="H5598" s="105"/>
      <c r="I5598" s="105"/>
      <c r="J5598" s="105"/>
      <c r="K5598" s="105"/>
      <c r="L5598" s="105"/>
      <c r="M5598" s="105"/>
      <c r="N5598" s="106"/>
      <c r="O5598" s="105"/>
      <c r="P5598" s="105"/>
      <c r="Q5598" s="105"/>
      <c r="R5598" s="105"/>
      <c r="S5598" s="105"/>
      <c r="T5598" s="105"/>
    </row>
    <row r="5599" ht="14.25" customHeight="1">
      <c r="A5599" s="107"/>
      <c r="B5599" s="116"/>
      <c r="C5599" s="116"/>
      <c r="D5599" s="224"/>
      <c r="E5599" s="105"/>
      <c r="F5599" s="105"/>
      <c r="G5599" s="105"/>
      <c r="H5599" s="105"/>
      <c r="I5599" s="105"/>
      <c r="J5599" s="105"/>
      <c r="K5599" s="105"/>
      <c r="L5599" s="105"/>
      <c r="M5599" s="105"/>
      <c r="N5599" s="106"/>
      <c r="O5599" s="105"/>
      <c r="P5599" s="105"/>
      <c r="Q5599" s="105"/>
      <c r="R5599" s="105"/>
      <c r="S5599" s="105"/>
      <c r="T5599" s="105"/>
    </row>
    <row r="5600" ht="14.25" customHeight="1">
      <c r="A5600" s="107"/>
      <c r="B5600" s="116"/>
      <c r="C5600" s="116"/>
      <c r="D5600" s="224"/>
      <c r="E5600" s="105"/>
      <c r="F5600" s="105"/>
      <c r="G5600" s="105"/>
      <c r="H5600" s="105"/>
      <c r="I5600" s="105"/>
      <c r="J5600" s="105"/>
      <c r="K5600" s="105"/>
      <c r="L5600" s="105"/>
      <c r="M5600" s="105"/>
      <c r="N5600" s="106"/>
      <c r="O5600" s="105"/>
      <c r="P5600" s="105"/>
      <c r="Q5600" s="105"/>
      <c r="R5600" s="105"/>
      <c r="S5600" s="105"/>
      <c r="T5600" s="105"/>
    </row>
    <row r="5601" ht="14.25" customHeight="1">
      <c r="A5601" s="107"/>
      <c r="B5601" s="116"/>
      <c r="C5601" s="116"/>
      <c r="D5601" s="224"/>
      <c r="E5601" s="105"/>
      <c r="F5601" s="105"/>
      <c r="G5601" s="105"/>
      <c r="H5601" s="105"/>
      <c r="I5601" s="105"/>
      <c r="J5601" s="105"/>
      <c r="K5601" s="105"/>
      <c r="L5601" s="105"/>
      <c r="M5601" s="105"/>
      <c r="N5601" s="106"/>
      <c r="O5601" s="105"/>
      <c r="P5601" s="105"/>
      <c r="Q5601" s="105"/>
      <c r="R5601" s="105"/>
      <c r="S5601" s="105"/>
      <c r="T5601" s="105"/>
    </row>
    <row r="5602" ht="14.25" customHeight="1">
      <c r="A5602" s="107"/>
      <c r="B5602" s="116"/>
      <c r="C5602" s="116"/>
      <c r="D5602" s="224"/>
      <c r="E5602" s="105"/>
      <c r="F5602" s="105"/>
      <c r="G5602" s="105"/>
      <c r="H5602" s="105"/>
      <c r="I5602" s="105"/>
      <c r="J5602" s="105"/>
      <c r="K5602" s="105"/>
      <c r="L5602" s="105"/>
      <c r="M5602" s="105"/>
      <c r="N5602" s="106"/>
      <c r="O5602" s="105"/>
      <c r="P5602" s="105"/>
      <c r="Q5602" s="105"/>
      <c r="R5602" s="105"/>
      <c r="S5602" s="105"/>
      <c r="T5602" s="105"/>
    </row>
    <row r="5603" ht="14.25" customHeight="1">
      <c r="A5603" s="107"/>
      <c r="B5603" s="116"/>
      <c r="C5603" s="116"/>
      <c r="D5603" s="224"/>
      <c r="E5603" s="105"/>
      <c r="F5603" s="105"/>
      <c r="G5603" s="105"/>
      <c r="H5603" s="105"/>
      <c r="I5603" s="105"/>
      <c r="J5603" s="105"/>
      <c r="K5603" s="105"/>
      <c r="L5603" s="105"/>
      <c r="M5603" s="105"/>
      <c r="N5603" s="106"/>
      <c r="O5603" s="105"/>
      <c r="P5603" s="105"/>
      <c r="Q5603" s="105"/>
      <c r="R5603" s="105"/>
      <c r="S5603" s="105"/>
      <c r="T5603" s="105"/>
    </row>
    <row r="5604" ht="14.25" customHeight="1">
      <c r="A5604" s="107"/>
      <c r="B5604" s="116"/>
      <c r="C5604" s="116"/>
      <c r="D5604" s="224"/>
      <c r="E5604" s="105"/>
      <c r="F5604" s="105"/>
      <c r="G5604" s="105"/>
      <c r="H5604" s="105"/>
      <c r="I5604" s="105"/>
      <c r="J5604" s="105"/>
      <c r="K5604" s="105"/>
      <c r="L5604" s="105"/>
      <c r="M5604" s="105"/>
      <c r="N5604" s="106"/>
      <c r="O5604" s="105"/>
      <c r="P5604" s="105"/>
      <c r="Q5604" s="105"/>
      <c r="R5604" s="105"/>
      <c r="S5604" s="105"/>
      <c r="T5604" s="105"/>
    </row>
    <row r="5605" ht="14.25" customHeight="1">
      <c r="A5605" s="107"/>
      <c r="B5605" s="116"/>
      <c r="C5605" s="116"/>
      <c r="D5605" s="224"/>
      <c r="E5605" s="105"/>
      <c r="F5605" s="105"/>
      <c r="G5605" s="105"/>
      <c r="H5605" s="105"/>
      <c r="I5605" s="105"/>
      <c r="J5605" s="105"/>
      <c r="K5605" s="105"/>
      <c r="L5605" s="105"/>
      <c r="M5605" s="105"/>
      <c r="N5605" s="106"/>
      <c r="O5605" s="105"/>
      <c r="P5605" s="105"/>
      <c r="Q5605" s="105"/>
      <c r="R5605" s="105"/>
      <c r="S5605" s="105"/>
      <c r="T5605" s="105"/>
    </row>
    <row r="5606" ht="14.25" customHeight="1">
      <c r="A5606" s="107"/>
      <c r="B5606" s="116"/>
      <c r="C5606" s="116"/>
      <c r="D5606" s="224"/>
      <c r="E5606" s="105"/>
      <c r="F5606" s="105"/>
      <c r="G5606" s="105"/>
      <c r="H5606" s="105"/>
      <c r="I5606" s="105"/>
      <c r="J5606" s="105"/>
      <c r="K5606" s="105"/>
      <c r="L5606" s="105"/>
      <c r="M5606" s="105"/>
      <c r="N5606" s="106"/>
      <c r="O5606" s="105"/>
      <c r="P5606" s="105"/>
      <c r="Q5606" s="105"/>
      <c r="R5606" s="105"/>
      <c r="S5606" s="105"/>
      <c r="T5606" s="105"/>
    </row>
    <row r="5607" ht="14.25" customHeight="1">
      <c r="A5607" s="107"/>
      <c r="B5607" s="116"/>
      <c r="C5607" s="116"/>
      <c r="D5607" s="224"/>
      <c r="E5607" s="105"/>
      <c r="F5607" s="105"/>
      <c r="G5607" s="105"/>
      <c r="H5607" s="105"/>
      <c r="I5607" s="105"/>
      <c r="J5607" s="105"/>
      <c r="K5607" s="105"/>
      <c r="L5607" s="105"/>
      <c r="M5607" s="105"/>
      <c r="N5607" s="106"/>
      <c r="O5607" s="105"/>
      <c r="P5607" s="105"/>
      <c r="Q5607" s="105"/>
      <c r="R5607" s="105"/>
      <c r="S5607" s="105"/>
      <c r="T5607" s="105"/>
    </row>
    <row r="5608" ht="14.25" customHeight="1">
      <c r="A5608" s="107"/>
      <c r="B5608" s="116"/>
      <c r="C5608" s="116"/>
      <c r="D5608" s="224"/>
      <c r="E5608" s="105"/>
      <c r="F5608" s="105"/>
      <c r="G5608" s="105"/>
      <c r="H5608" s="105"/>
      <c r="I5608" s="105"/>
      <c r="J5608" s="105"/>
      <c r="K5608" s="105"/>
      <c r="L5608" s="105"/>
      <c r="M5608" s="105"/>
      <c r="N5608" s="106"/>
      <c r="O5608" s="105"/>
      <c r="P5608" s="105"/>
      <c r="Q5608" s="105"/>
      <c r="R5608" s="105"/>
      <c r="S5608" s="105"/>
      <c r="T5608" s="105"/>
    </row>
    <row r="5609" ht="14.25" customHeight="1">
      <c r="A5609" s="107"/>
      <c r="B5609" s="116"/>
      <c r="C5609" s="116"/>
      <c r="D5609" s="224"/>
      <c r="E5609" s="105"/>
      <c r="F5609" s="105"/>
      <c r="G5609" s="105"/>
      <c r="H5609" s="105"/>
      <c r="I5609" s="105"/>
      <c r="J5609" s="105"/>
      <c r="K5609" s="105"/>
      <c r="L5609" s="105"/>
      <c r="M5609" s="105"/>
      <c r="N5609" s="106"/>
      <c r="O5609" s="105"/>
      <c r="P5609" s="105"/>
      <c r="Q5609" s="105"/>
      <c r="R5609" s="105"/>
      <c r="S5609" s="105"/>
      <c r="T5609" s="105"/>
    </row>
    <row r="5610" ht="14.25" customHeight="1">
      <c r="A5610" s="107"/>
      <c r="B5610" s="116"/>
      <c r="C5610" s="116"/>
      <c r="D5610" s="224"/>
      <c r="E5610" s="105"/>
      <c r="F5610" s="105"/>
      <c r="G5610" s="105"/>
      <c r="H5610" s="105"/>
      <c r="I5610" s="105"/>
      <c r="J5610" s="105"/>
      <c r="K5610" s="105"/>
      <c r="L5610" s="105"/>
      <c r="M5610" s="105"/>
      <c r="N5610" s="106"/>
      <c r="O5610" s="105"/>
      <c r="P5610" s="105"/>
      <c r="Q5610" s="105"/>
      <c r="R5610" s="105"/>
      <c r="S5610" s="105"/>
      <c r="T5610" s="105"/>
    </row>
    <row r="5611" ht="14.25" customHeight="1">
      <c r="A5611" s="107"/>
      <c r="B5611" s="116"/>
      <c r="C5611" s="116"/>
      <c r="D5611" s="224"/>
      <c r="E5611" s="105"/>
      <c r="F5611" s="105"/>
      <c r="G5611" s="105"/>
      <c r="H5611" s="105"/>
      <c r="I5611" s="105"/>
      <c r="J5611" s="105"/>
      <c r="K5611" s="105"/>
      <c r="L5611" s="105"/>
      <c r="M5611" s="105"/>
      <c r="N5611" s="106"/>
      <c r="O5611" s="105"/>
      <c r="P5611" s="105"/>
      <c r="Q5611" s="105"/>
      <c r="R5611" s="105"/>
      <c r="S5611" s="105"/>
      <c r="T5611" s="105"/>
    </row>
    <row r="5612" ht="14.25" customHeight="1">
      <c r="A5612" s="107"/>
      <c r="B5612" s="116"/>
      <c r="C5612" s="116"/>
      <c r="D5612" s="224"/>
      <c r="E5612" s="105"/>
      <c r="F5612" s="105"/>
      <c r="G5612" s="105"/>
      <c r="H5612" s="105"/>
      <c r="I5612" s="105"/>
      <c r="J5612" s="105"/>
      <c r="K5612" s="105"/>
      <c r="L5612" s="105"/>
      <c r="M5612" s="105"/>
      <c r="N5612" s="106"/>
      <c r="O5612" s="105"/>
      <c r="P5612" s="105"/>
      <c r="Q5612" s="105"/>
      <c r="R5612" s="105"/>
      <c r="S5612" s="105"/>
      <c r="T5612" s="105"/>
    </row>
    <row r="5613" ht="14.25" customHeight="1">
      <c r="A5613" s="107"/>
      <c r="B5613" s="116"/>
      <c r="C5613" s="116"/>
      <c r="D5613" s="224"/>
      <c r="E5613" s="105"/>
      <c r="F5613" s="105"/>
      <c r="G5613" s="105"/>
      <c r="H5613" s="105"/>
      <c r="I5613" s="105"/>
      <c r="J5613" s="105"/>
      <c r="K5613" s="105"/>
      <c r="L5613" s="105"/>
      <c r="M5613" s="105"/>
      <c r="N5613" s="106"/>
      <c r="O5613" s="105"/>
      <c r="P5613" s="105"/>
      <c r="Q5613" s="105"/>
      <c r="R5613" s="105"/>
      <c r="S5613" s="105"/>
      <c r="T5613" s="105"/>
    </row>
    <row r="5614" ht="14.25" customHeight="1">
      <c r="A5614" s="107"/>
      <c r="B5614" s="116"/>
      <c r="C5614" s="116"/>
      <c r="D5614" s="224"/>
      <c r="E5614" s="105"/>
      <c r="F5614" s="105"/>
      <c r="G5614" s="105"/>
      <c r="H5614" s="105"/>
      <c r="I5614" s="105"/>
      <c r="J5614" s="105"/>
      <c r="K5614" s="105"/>
      <c r="L5614" s="105"/>
      <c r="M5614" s="105"/>
      <c r="N5614" s="106"/>
      <c r="O5614" s="105"/>
      <c r="P5614" s="105"/>
      <c r="Q5614" s="105"/>
      <c r="R5614" s="105"/>
      <c r="S5614" s="105"/>
      <c r="T5614" s="105"/>
    </row>
    <row r="5615" ht="14.25" customHeight="1">
      <c r="A5615" s="107"/>
      <c r="B5615" s="116"/>
      <c r="C5615" s="116"/>
      <c r="D5615" s="224"/>
      <c r="E5615" s="105"/>
      <c r="F5615" s="105"/>
      <c r="G5615" s="105"/>
      <c r="H5615" s="105"/>
      <c r="I5615" s="105"/>
      <c r="J5615" s="105"/>
      <c r="K5615" s="105"/>
      <c r="L5615" s="105"/>
      <c r="M5615" s="105"/>
      <c r="N5615" s="106"/>
      <c r="O5615" s="105"/>
      <c r="P5615" s="105"/>
      <c r="Q5615" s="105"/>
      <c r="R5615" s="105"/>
      <c r="S5615" s="105"/>
      <c r="T5615" s="105"/>
    </row>
    <row r="5616" ht="14.25" customHeight="1">
      <c r="A5616" s="107"/>
      <c r="B5616" s="116"/>
      <c r="C5616" s="116"/>
      <c r="D5616" s="224"/>
      <c r="E5616" s="105"/>
      <c r="F5616" s="105"/>
      <c r="G5616" s="105"/>
      <c r="H5616" s="105"/>
      <c r="I5616" s="105"/>
      <c r="J5616" s="105"/>
      <c r="K5616" s="105"/>
      <c r="L5616" s="105"/>
      <c r="M5616" s="105"/>
      <c r="N5616" s="106"/>
      <c r="O5616" s="105"/>
      <c r="P5616" s="105"/>
      <c r="Q5616" s="105"/>
      <c r="R5616" s="105"/>
      <c r="S5616" s="105"/>
      <c r="T5616" s="105"/>
    </row>
    <row r="5617" ht="14.25" customHeight="1">
      <c r="A5617" s="107"/>
      <c r="B5617" s="116"/>
      <c r="C5617" s="116"/>
      <c r="D5617" s="224"/>
      <c r="E5617" s="105"/>
      <c r="F5617" s="105"/>
      <c r="G5617" s="105"/>
      <c r="H5617" s="105"/>
      <c r="I5617" s="105"/>
      <c r="J5617" s="105"/>
      <c r="K5617" s="105"/>
      <c r="L5617" s="105"/>
      <c r="M5617" s="105"/>
      <c r="N5617" s="106"/>
      <c r="O5617" s="105"/>
      <c r="P5617" s="105"/>
      <c r="Q5617" s="105"/>
      <c r="R5617" s="105"/>
      <c r="S5617" s="105"/>
      <c r="T5617" s="105"/>
    </row>
    <row r="5618" ht="14.25" customHeight="1">
      <c r="A5618" s="107"/>
      <c r="B5618" s="116"/>
      <c r="C5618" s="116"/>
      <c r="D5618" s="224"/>
      <c r="E5618" s="105"/>
      <c r="F5618" s="105"/>
      <c r="G5618" s="105"/>
      <c r="H5618" s="105"/>
      <c r="I5618" s="105"/>
      <c r="J5618" s="105"/>
      <c r="K5618" s="105"/>
      <c r="L5618" s="105"/>
      <c r="M5618" s="105"/>
      <c r="N5618" s="106"/>
      <c r="O5618" s="105"/>
      <c r="P5618" s="105"/>
      <c r="Q5618" s="105"/>
      <c r="R5618" s="105"/>
      <c r="S5618" s="105"/>
      <c r="T5618" s="105"/>
    </row>
    <row r="5619" ht="14.25" customHeight="1">
      <c r="A5619" s="107"/>
      <c r="B5619" s="116"/>
      <c r="C5619" s="116"/>
      <c r="D5619" s="224"/>
      <c r="E5619" s="105"/>
      <c r="F5619" s="105"/>
      <c r="G5619" s="105"/>
      <c r="H5619" s="105"/>
      <c r="I5619" s="105"/>
      <c r="J5619" s="105"/>
      <c r="K5619" s="105"/>
      <c r="L5619" s="105"/>
      <c r="M5619" s="105"/>
      <c r="N5619" s="106"/>
      <c r="O5619" s="105"/>
      <c r="P5619" s="105"/>
      <c r="Q5619" s="105"/>
      <c r="R5619" s="105"/>
      <c r="S5619" s="105"/>
      <c r="T5619" s="105"/>
    </row>
    <row r="5620" ht="14.25" customHeight="1">
      <c r="A5620" s="107"/>
      <c r="B5620" s="116"/>
      <c r="C5620" s="116"/>
      <c r="D5620" s="224"/>
      <c r="E5620" s="105"/>
      <c r="F5620" s="105"/>
      <c r="G5620" s="105"/>
      <c r="H5620" s="105"/>
      <c r="I5620" s="105"/>
      <c r="J5620" s="105"/>
      <c r="K5620" s="105"/>
      <c r="L5620" s="105"/>
      <c r="M5620" s="105"/>
      <c r="N5620" s="106"/>
      <c r="O5620" s="105"/>
      <c r="P5620" s="105"/>
      <c r="Q5620" s="105"/>
      <c r="R5620" s="105"/>
      <c r="S5620" s="105"/>
      <c r="T5620" s="105"/>
    </row>
    <row r="5621" ht="14.25" customHeight="1">
      <c r="A5621" s="107"/>
      <c r="B5621" s="116"/>
      <c r="C5621" s="116"/>
      <c r="D5621" s="224"/>
      <c r="E5621" s="105"/>
      <c r="F5621" s="105"/>
      <c r="G5621" s="105"/>
      <c r="H5621" s="105"/>
      <c r="I5621" s="105"/>
      <c r="J5621" s="105"/>
      <c r="K5621" s="105"/>
      <c r="L5621" s="105"/>
      <c r="M5621" s="105"/>
      <c r="N5621" s="106"/>
      <c r="O5621" s="105"/>
      <c r="P5621" s="105"/>
      <c r="Q5621" s="105"/>
      <c r="R5621" s="105"/>
      <c r="S5621" s="105"/>
      <c r="T5621" s="105"/>
    </row>
    <row r="5622" ht="14.25" customHeight="1">
      <c r="A5622" s="107"/>
      <c r="B5622" s="116"/>
      <c r="C5622" s="116"/>
      <c r="D5622" s="224"/>
      <c r="E5622" s="105"/>
      <c r="F5622" s="105"/>
      <c r="G5622" s="105"/>
      <c r="H5622" s="105"/>
      <c r="I5622" s="105"/>
      <c r="J5622" s="105"/>
      <c r="K5622" s="105"/>
      <c r="L5622" s="105"/>
      <c r="M5622" s="105"/>
      <c r="N5622" s="106"/>
      <c r="O5622" s="105"/>
      <c r="P5622" s="105"/>
      <c r="Q5622" s="105"/>
      <c r="R5622" s="105"/>
      <c r="S5622" s="105"/>
      <c r="T5622" s="105"/>
    </row>
    <row r="5623" ht="14.25" customHeight="1">
      <c r="A5623" s="107"/>
      <c r="B5623" s="116"/>
      <c r="C5623" s="116"/>
      <c r="D5623" s="224"/>
      <c r="E5623" s="105"/>
      <c r="F5623" s="105"/>
      <c r="G5623" s="105"/>
      <c r="H5623" s="105"/>
      <c r="I5623" s="105"/>
      <c r="J5623" s="105"/>
      <c r="K5623" s="105"/>
      <c r="L5623" s="105"/>
      <c r="M5623" s="105"/>
      <c r="N5623" s="106"/>
      <c r="O5623" s="105"/>
      <c r="P5623" s="105"/>
      <c r="Q5623" s="105"/>
      <c r="R5623" s="105"/>
      <c r="S5623" s="105"/>
      <c r="T5623" s="105"/>
    </row>
    <row r="5624" ht="14.25" customHeight="1">
      <c r="A5624" s="107"/>
      <c r="B5624" s="116"/>
      <c r="C5624" s="116"/>
      <c r="D5624" s="224"/>
      <c r="E5624" s="105"/>
      <c r="F5624" s="105"/>
      <c r="G5624" s="105"/>
      <c r="H5624" s="105"/>
      <c r="I5624" s="105"/>
      <c r="J5624" s="105"/>
      <c r="K5624" s="105"/>
      <c r="L5624" s="105"/>
      <c r="M5624" s="105"/>
      <c r="N5624" s="106"/>
      <c r="O5624" s="105"/>
      <c r="P5624" s="105"/>
      <c r="Q5624" s="105"/>
      <c r="R5624" s="105"/>
      <c r="S5624" s="105"/>
      <c r="T5624" s="105"/>
    </row>
    <row r="5625" ht="14.25" customHeight="1">
      <c r="A5625" s="107"/>
      <c r="B5625" s="116"/>
      <c r="C5625" s="116"/>
      <c r="D5625" s="224"/>
      <c r="E5625" s="105"/>
      <c r="F5625" s="105"/>
      <c r="G5625" s="105"/>
      <c r="H5625" s="105"/>
      <c r="I5625" s="105"/>
      <c r="J5625" s="105"/>
      <c r="K5625" s="105"/>
      <c r="L5625" s="105"/>
      <c r="M5625" s="105"/>
      <c r="N5625" s="106"/>
      <c r="O5625" s="105"/>
      <c r="P5625" s="105"/>
      <c r="Q5625" s="105"/>
      <c r="R5625" s="105"/>
      <c r="S5625" s="105"/>
      <c r="T5625" s="105"/>
    </row>
    <row r="5626" ht="14.25" customHeight="1">
      <c r="A5626" s="107"/>
      <c r="B5626" s="116"/>
      <c r="C5626" s="116"/>
      <c r="D5626" s="224"/>
      <c r="E5626" s="105"/>
      <c r="F5626" s="105"/>
      <c r="G5626" s="105"/>
      <c r="H5626" s="105"/>
      <c r="I5626" s="105"/>
      <c r="J5626" s="105"/>
      <c r="K5626" s="105"/>
      <c r="L5626" s="105"/>
      <c r="M5626" s="105"/>
      <c r="N5626" s="106"/>
      <c r="O5626" s="105"/>
      <c r="P5626" s="105"/>
      <c r="Q5626" s="105"/>
      <c r="R5626" s="105"/>
      <c r="S5626" s="105"/>
      <c r="T5626" s="105"/>
    </row>
    <row r="5627" ht="14.25" customHeight="1">
      <c r="A5627" s="107"/>
      <c r="B5627" s="116"/>
      <c r="C5627" s="116"/>
      <c r="D5627" s="224"/>
      <c r="E5627" s="105"/>
      <c r="F5627" s="105"/>
      <c r="G5627" s="105"/>
      <c r="H5627" s="105"/>
      <c r="I5627" s="105"/>
      <c r="J5627" s="105"/>
      <c r="K5627" s="105"/>
      <c r="L5627" s="105"/>
      <c r="M5627" s="105"/>
      <c r="N5627" s="106"/>
      <c r="O5627" s="105"/>
      <c r="P5627" s="105"/>
      <c r="Q5627" s="105"/>
      <c r="R5627" s="105"/>
      <c r="S5627" s="105"/>
      <c r="T5627" s="105"/>
    </row>
    <row r="5628" ht="14.25" customHeight="1">
      <c r="A5628" s="107"/>
      <c r="B5628" s="116"/>
      <c r="C5628" s="116"/>
      <c r="D5628" s="224"/>
      <c r="E5628" s="105"/>
      <c r="F5628" s="105"/>
      <c r="G5628" s="105"/>
      <c r="H5628" s="105"/>
      <c r="I5628" s="105"/>
      <c r="J5628" s="105"/>
      <c r="K5628" s="105"/>
      <c r="L5628" s="105"/>
      <c r="M5628" s="105"/>
      <c r="N5628" s="106"/>
      <c r="O5628" s="105"/>
      <c r="P5628" s="105"/>
      <c r="Q5628" s="105"/>
      <c r="R5628" s="105"/>
      <c r="S5628" s="105"/>
      <c r="T5628" s="105"/>
    </row>
    <row r="5629" ht="14.25" customHeight="1">
      <c r="A5629" s="107"/>
      <c r="B5629" s="116"/>
      <c r="C5629" s="116"/>
      <c r="D5629" s="224"/>
      <c r="E5629" s="105"/>
      <c r="F5629" s="105"/>
      <c r="G5629" s="105"/>
      <c r="H5629" s="105"/>
      <c r="I5629" s="105"/>
      <c r="J5629" s="105"/>
      <c r="K5629" s="105"/>
      <c r="L5629" s="105"/>
      <c r="M5629" s="105"/>
      <c r="N5629" s="106"/>
      <c r="O5629" s="105"/>
      <c r="P5629" s="105"/>
      <c r="Q5629" s="105"/>
      <c r="R5629" s="105"/>
      <c r="S5629" s="105"/>
      <c r="T5629" s="105"/>
    </row>
    <row r="5630" ht="14.25" customHeight="1">
      <c r="A5630" s="107"/>
      <c r="B5630" s="116"/>
      <c r="C5630" s="116"/>
      <c r="D5630" s="224"/>
      <c r="E5630" s="105"/>
      <c r="F5630" s="105"/>
      <c r="G5630" s="105"/>
      <c r="H5630" s="105"/>
      <c r="I5630" s="105"/>
      <c r="J5630" s="105"/>
      <c r="K5630" s="105"/>
      <c r="L5630" s="105"/>
      <c r="M5630" s="105"/>
      <c r="N5630" s="106"/>
      <c r="O5630" s="105"/>
      <c r="P5630" s="105"/>
      <c r="Q5630" s="105"/>
      <c r="R5630" s="105"/>
      <c r="S5630" s="105"/>
      <c r="T5630" s="105"/>
    </row>
    <row r="5631" ht="14.25" customHeight="1">
      <c r="A5631" s="107"/>
      <c r="B5631" s="116"/>
      <c r="C5631" s="116"/>
      <c r="D5631" s="224"/>
      <c r="E5631" s="105"/>
      <c r="F5631" s="105"/>
      <c r="G5631" s="105"/>
      <c r="H5631" s="105"/>
      <c r="I5631" s="105"/>
      <c r="J5631" s="105"/>
      <c r="K5631" s="105"/>
      <c r="L5631" s="105"/>
      <c r="M5631" s="105"/>
      <c r="N5631" s="106"/>
      <c r="O5631" s="105"/>
      <c r="P5631" s="105"/>
      <c r="Q5631" s="105"/>
      <c r="R5631" s="105"/>
      <c r="S5631" s="105"/>
      <c r="T5631" s="105"/>
    </row>
    <row r="5632" ht="14.25" customHeight="1">
      <c r="A5632" s="107"/>
      <c r="B5632" s="116"/>
      <c r="C5632" s="116"/>
      <c r="D5632" s="224"/>
      <c r="E5632" s="105"/>
      <c r="F5632" s="105"/>
      <c r="G5632" s="105"/>
      <c r="H5632" s="105"/>
      <c r="I5632" s="105"/>
      <c r="J5632" s="105"/>
      <c r="K5632" s="105"/>
      <c r="L5632" s="105"/>
      <c r="M5632" s="105"/>
      <c r="N5632" s="106"/>
      <c r="O5632" s="105"/>
      <c r="P5632" s="105"/>
      <c r="Q5632" s="105"/>
      <c r="R5632" s="105"/>
      <c r="S5632" s="105"/>
      <c r="T5632" s="105"/>
    </row>
    <row r="5633" ht="14.25" customHeight="1">
      <c r="A5633" s="107"/>
      <c r="B5633" s="116"/>
      <c r="C5633" s="116"/>
      <c r="D5633" s="224"/>
      <c r="E5633" s="105"/>
      <c r="F5633" s="105"/>
      <c r="G5633" s="105"/>
      <c r="H5633" s="105"/>
      <c r="I5633" s="105"/>
      <c r="J5633" s="105"/>
      <c r="K5633" s="105"/>
      <c r="L5633" s="105"/>
      <c r="M5633" s="105"/>
      <c r="N5633" s="106"/>
      <c r="O5633" s="105"/>
      <c r="P5633" s="105"/>
      <c r="Q5633" s="105"/>
      <c r="R5633" s="105"/>
      <c r="S5633" s="105"/>
      <c r="T5633" s="105"/>
    </row>
    <row r="5634" ht="14.25" customHeight="1">
      <c r="A5634" s="107"/>
      <c r="B5634" s="116"/>
      <c r="C5634" s="116"/>
      <c r="D5634" s="224"/>
      <c r="E5634" s="105"/>
      <c r="F5634" s="105"/>
      <c r="G5634" s="105"/>
      <c r="H5634" s="105"/>
      <c r="I5634" s="105"/>
      <c r="J5634" s="105"/>
      <c r="K5634" s="105"/>
      <c r="L5634" s="105"/>
      <c r="M5634" s="105"/>
      <c r="N5634" s="106"/>
      <c r="O5634" s="105"/>
      <c r="P5634" s="105"/>
      <c r="Q5634" s="105"/>
      <c r="R5634" s="105"/>
      <c r="S5634" s="105"/>
      <c r="T5634" s="105"/>
    </row>
    <row r="5635" ht="14.25" customHeight="1">
      <c r="A5635" s="107"/>
      <c r="B5635" s="116"/>
      <c r="C5635" s="116"/>
      <c r="D5635" s="224"/>
      <c r="E5635" s="105"/>
      <c r="F5635" s="105"/>
      <c r="G5635" s="105"/>
      <c r="H5635" s="105"/>
      <c r="I5635" s="105"/>
      <c r="J5635" s="105"/>
      <c r="K5635" s="105"/>
      <c r="L5635" s="105"/>
      <c r="M5635" s="105"/>
      <c r="N5635" s="106"/>
      <c r="O5635" s="105"/>
      <c r="P5635" s="105"/>
      <c r="Q5635" s="105"/>
      <c r="R5635" s="105"/>
      <c r="S5635" s="105"/>
      <c r="T5635" s="105"/>
    </row>
    <row r="5636" ht="14.25" customHeight="1">
      <c r="A5636" s="107"/>
      <c r="B5636" s="116"/>
      <c r="C5636" s="116"/>
      <c r="D5636" s="224"/>
      <c r="E5636" s="105"/>
      <c r="F5636" s="105"/>
      <c r="G5636" s="105"/>
      <c r="H5636" s="105"/>
      <c r="I5636" s="105"/>
      <c r="J5636" s="105"/>
      <c r="K5636" s="105"/>
      <c r="L5636" s="105"/>
      <c r="M5636" s="105"/>
      <c r="N5636" s="106"/>
      <c r="O5636" s="105"/>
      <c r="P5636" s="105"/>
      <c r="Q5636" s="105"/>
      <c r="R5636" s="105"/>
      <c r="S5636" s="105"/>
      <c r="T5636" s="105"/>
    </row>
    <row r="5637" ht="14.25" customHeight="1">
      <c r="A5637" s="107"/>
      <c r="B5637" s="116"/>
      <c r="C5637" s="116"/>
      <c r="D5637" s="224"/>
      <c r="E5637" s="105"/>
      <c r="F5637" s="105"/>
      <c r="G5637" s="105"/>
      <c r="H5637" s="105"/>
      <c r="I5637" s="105"/>
      <c r="J5637" s="105"/>
      <c r="K5637" s="105"/>
      <c r="L5637" s="105"/>
      <c r="M5637" s="105"/>
      <c r="N5637" s="106"/>
      <c r="O5637" s="105"/>
      <c r="P5637" s="105"/>
      <c r="Q5637" s="105"/>
      <c r="R5637" s="105"/>
      <c r="S5637" s="105"/>
      <c r="T5637" s="105"/>
    </row>
    <row r="5638" ht="14.25" customHeight="1">
      <c r="A5638" s="107"/>
      <c r="B5638" s="116"/>
      <c r="C5638" s="116"/>
      <c r="D5638" s="224"/>
      <c r="E5638" s="105"/>
      <c r="F5638" s="105"/>
      <c r="G5638" s="105"/>
      <c r="H5638" s="105"/>
      <c r="I5638" s="105"/>
      <c r="J5638" s="105"/>
      <c r="K5638" s="105"/>
      <c r="L5638" s="105"/>
      <c r="M5638" s="105"/>
      <c r="N5638" s="106"/>
      <c r="O5638" s="105"/>
      <c r="P5638" s="105"/>
      <c r="Q5638" s="105"/>
      <c r="R5638" s="105"/>
      <c r="S5638" s="105"/>
      <c r="T5638" s="105"/>
    </row>
    <row r="5639" ht="14.25" customHeight="1">
      <c r="A5639" s="107"/>
      <c r="B5639" s="116"/>
      <c r="C5639" s="116"/>
      <c r="D5639" s="224"/>
      <c r="E5639" s="105"/>
      <c r="F5639" s="105"/>
      <c r="G5639" s="105"/>
      <c r="H5639" s="105"/>
      <c r="I5639" s="105"/>
      <c r="J5639" s="105"/>
      <c r="K5639" s="105"/>
      <c r="L5639" s="105"/>
      <c r="M5639" s="105"/>
      <c r="N5639" s="106"/>
      <c r="O5639" s="105"/>
      <c r="P5639" s="105"/>
      <c r="Q5639" s="105"/>
      <c r="R5639" s="105"/>
      <c r="S5639" s="105"/>
      <c r="T5639" s="105"/>
    </row>
    <row r="5640" ht="14.25" customHeight="1">
      <c r="A5640" s="107"/>
      <c r="B5640" s="116"/>
      <c r="C5640" s="116"/>
      <c r="D5640" s="224"/>
      <c r="E5640" s="105"/>
      <c r="F5640" s="105"/>
      <c r="G5640" s="105"/>
      <c r="H5640" s="105"/>
      <c r="I5640" s="105"/>
      <c r="J5640" s="105"/>
      <c r="K5640" s="105"/>
      <c r="L5640" s="105"/>
      <c r="M5640" s="105"/>
      <c r="N5640" s="106"/>
      <c r="O5640" s="105"/>
      <c r="P5640" s="105"/>
      <c r="Q5640" s="105"/>
      <c r="R5640" s="105"/>
      <c r="S5640" s="105"/>
      <c r="T5640" s="105"/>
    </row>
    <row r="5641" ht="14.25" customHeight="1">
      <c r="A5641" s="107"/>
      <c r="B5641" s="116"/>
      <c r="C5641" s="116"/>
      <c r="D5641" s="224"/>
      <c r="E5641" s="105"/>
      <c r="F5641" s="105"/>
      <c r="G5641" s="105"/>
      <c r="H5641" s="105"/>
      <c r="I5641" s="105"/>
      <c r="J5641" s="105"/>
      <c r="K5641" s="105"/>
      <c r="L5641" s="105"/>
      <c r="M5641" s="105"/>
      <c r="N5641" s="106"/>
      <c r="O5641" s="105"/>
      <c r="P5641" s="105"/>
      <c r="Q5641" s="105"/>
      <c r="R5641" s="105"/>
      <c r="S5641" s="105"/>
      <c r="T5641" s="105"/>
    </row>
    <row r="5642" ht="14.25" customHeight="1">
      <c r="A5642" s="107"/>
      <c r="B5642" s="116"/>
      <c r="C5642" s="116"/>
      <c r="D5642" s="224"/>
      <c r="E5642" s="105"/>
      <c r="F5642" s="105"/>
      <c r="G5642" s="105"/>
      <c r="H5642" s="105"/>
      <c r="I5642" s="105"/>
      <c r="J5642" s="105"/>
      <c r="K5642" s="105"/>
      <c r="L5642" s="105"/>
      <c r="M5642" s="105"/>
      <c r="N5642" s="106"/>
      <c r="O5642" s="105"/>
      <c r="P5642" s="105"/>
      <c r="Q5642" s="105"/>
      <c r="R5642" s="105"/>
      <c r="S5642" s="105"/>
      <c r="T5642" s="105"/>
    </row>
    <row r="5643" ht="14.25" customHeight="1">
      <c r="A5643" s="107"/>
      <c r="B5643" s="116"/>
      <c r="C5643" s="116"/>
      <c r="D5643" s="224"/>
      <c r="E5643" s="105"/>
      <c r="F5643" s="105"/>
      <c r="G5643" s="105"/>
      <c r="H5643" s="105"/>
      <c r="I5643" s="105"/>
      <c r="J5643" s="105"/>
      <c r="K5643" s="105"/>
      <c r="L5643" s="105"/>
      <c r="M5643" s="105"/>
      <c r="N5643" s="106"/>
      <c r="O5643" s="105"/>
      <c r="P5643" s="105"/>
      <c r="Q5643" s="105"/>
      <c r="R5643" s="105"/>
      <c r="S5643" s="105"/>
      <c r="T5643" s="105"/>
    </row>
    <row r="5644" ht="14.25" customHeight="1">
      <c r="A5644" s="107"/>
      <c r="B5644" s="116"/>
      <c r="C5644" s="116"/>
      <c r="D5644" s="224"/>
      <c r="E5644" s="105"/>
      <c r="F5644" s="105"/>
      <c r="G5644" s="105"/>
      <c r="H5644" s="105"/>
      <c r="I5644" s="105"/>
      <c r="J5644" s="105"/>
      <c r="K5644" s="105"/>
      <c r="L5644" s="105"/>
      <c r="M5644" s="105"/>
      <c r="N5644" s="106"/>
      <c r="O5644" s="105"/>
      <c r="P5644" s="105"/>
      <c r="Q5644" s="105"/>
      <c r="R5644" s="105"/>
      <c r="S5644" s="105"/>
      <c r="T5644" s="105"/>
    </row>
    <row r="5645" ht="14.25" customHeight="1">
      <c r="A5645" s="107"/>
      <c r="B5645" s="116"/>
      <c r="C5645" s="116"/>
      <c r="D5645" s="224"/>
      <c r="E5645" s="105"/>
      <c r="F5645" s="105"/>
      <c r="G5645" s="105"/>
      <c r="H5645" s="105"/>
      <c r="I5645" s="105"/>
      <c r="J5645" s="105"/>
      <c r="K5645" s="105"/>
      <c r="L5645" s="105"/>
      <c r="M5645" s="105"/>
      <c r="N5645" s="106"/>
      <c r="O5645" s="105"/>
      <c r="P5645" s="105"/>
      <c r="Q5645" s="105"/>
      <c r="R5645" s="105"/>
      <c r="S5645" s="105"/>
      <c r="T5645" s="105"/>
    </row>
    <row r="5646" ht="14.25" customHeight="1">
      <c r="A5646" s="107"/>
      <c r="B5646" s="116"/>
      <c r="C5646" s="116"/>
      <c r="D5646" s="224"/>
      <c r="E5646" s="105"/>
      <c r="F5646" s="105"/>
      <c r="G5646" s="105"/>
      <c r="H5646" s="105"/>
      <c r="I5646" s="105"/>
      <c r="J5646" s="105"/>
      <c r="K5646" s="105"/>
      <c r="L5646" s="105"/>
      <c r="M5646" s="105"/>
      <c r="N5646" s="106"/>
      <c r="O5646" s="105"/>
      <c r="P5646" s="105"/>
      <c r="Q5646" s="105"/>
      <c r="R5646" s="105"/>
      <c r="S5646" s="105"/>
      <c r="T5646" s="105"/>
    </row>
    <row r="5647" ht="14.25" customHeight="1">
      <c r="A5647" s="107"/>
      <c r="B5647" s="116"/>
      <c r="C5647" s="116"/>
      <c r="D5647" s="224"/>
      <c r="E5647" s="105"/>
      <c r="F5647" s="105"/>
      <c r="G5647" s="105"/>
      <c r="H5647" s="105"/>
      <c r="I5647" s="105"/>
      <c r="J5647" s="105"/>
      <c r="K5647" s="105"/>
      <c r="L5647" s="105"/>
      <c r="M5647" s="105"/>
      <c r="N5647" s="106"/>
      <c r="O5647" s="105"/>
      <c r="P5647" s="105"/>
      <c r="Q5647" s="105"/>
      <c r="R5647" s="105"/>
      <c r="S5647" s="105"/>
      <c r="T5647" s="105"/>
    </row>
    <row r="5648" ht="14.25" customHeight="1">
      <c r="A5648" s="107"/>
      <c r="B5648" s="116"/>
      <c r="C5648" s="116"/>
      <c r="D5648" s="224"/>
      <c r="E5648" s="105"/>
      <c r="F5648" s="105"/>
      <c r="G5648" s="105"/>
      <c r="H5648" s="105"/>
      <c r="I5648" s="105"/>
      <c r="J5648" s="105"/>
      <c r="K5648" s="105"/>
      <c r="L5648" s="105"/>
      <c r="M5648" s="105"/>
      <c r="N5648" s="106"/>
      <c r="O5648" s="105"/>
      <c r="P5648" s="105"/>
      <c r="Q5648" s="105"/>
      <c r="R5648" s="105"/>
      <c r="S5648" s="105"/>
      <c r="T5648" s="105"/>
    </row>
    <row r="5649" ht="14.25" customHeight="1">
      <c r="A5649" s="107"/>
      <c r="B5649" s="116"/>
      <c r="C5649" s="116"/>
      <c r="D5649" s="224"/>
      <c r="E5649" s="105"/>
      <c r="F5649" s="105"/>
      <c r="G5649" s="105"/>
      <c r="H5649" s="105"/>
      <c r="I5649" s="105"/>
      <c r="J5649" s="105"/>
      <c r="K5649" s="105"/>
      <c r="L5649" s="105"/>
      <c r="M5649" s="105"/>
      <c r="N5649" s="106"/>
      <c r="O5649" s="105"/>
      <c r="P5649" s="105"/>
      <c r="Q5649" s="105"/>
      <c r="R5649" s="105"/>
      <c r="S5649" s="105"/>
      <c r="T5649" s="105"/>
    </row>
    <row r="5650" ht="14.25" customHeight="1">
      <c r="A5650" s="107"/>
      <c r="B5650" s="116"/>
      <c r="C5650" s="116"/>
      <c r="D5650" s="224"/>
      <c r="E5650" s="105"/>
      <c r="F5650" s="105"/>
      <c r="G5650" s="105"/>
      <c r="H5650" s="105"/>
      <c r="I5650" s="105"/>
      <c r="J5650" s="105"/>
      <c r="K5650" s="105"/>
      <c r="L5650" s="105"/>
      <c r="M5650" s="105"/>
      <c r="N5650" s="106"/>
      <c r="O5650" s="105"/>
      <c r="P5650" s="105"/>
      <c r="Q5650" s="105"/>
      <c r="R5650" s="105"/>
      <c r="S5650" s="105"/>
      <c r="T5650" s="105"/>
    </row>
    <row r="5651" ht="14.25" customHeight="1">
      <c r="A5651" s="107"/>
      <c r="B5651" s="116"/>
      <c r="C5651" s="116"/>
      <c r="D5651" s="224"/>
      <c r="E5651" s="105"/>
      <c r="F5651" s="105"/>
      <c r="G5651" s="105"/>
      <c r="H5651" s="105"/>
      <c r="I5651" s="105"/>
      <c r="J5651" s="105"/>
      <c r="K5651" s="105"/>
      <c r="L5651" s="105"/>
      <c r="M5651" s="105"/>
      <c r="N5651" s="106"/>
      <c r="O5651" s="105"/>
      <c r="P5651" s="105"/>
      <c r="Q5651" s="105"/>
      <c r="R5651" s="105"/>
      <c r="S5651" s="105"/>
      <c r="T5651" s="105"/>
    </row>
    <row r="5652" ht="14.25" customHeight="1">
      <c r="A5652" s="107"/>
      <c r="B5652" s="116"/>
      <c r="C5652" s="116"/>
      <c r="D5652" s="224"/>
      <c r="E5652" s="105"/>
      <c r="F5652" s="105"/>
      <c r="G5652" s="105"/>
      <c r="H5652" s="105"/>
      <c r="I5652" s="105"/>
      <c r="J5652" s="105"/>
      <c r="K5652" s="105"/>
      <c r="L5652" s="105"/>
      <c r="M5652" s="105"/>
      <c r="N5652" s="106"/>
      <c r="O5652" s="105"/>
      <c r="P5652" s="105"/>
      <c r="Q5652" s="105"/>
      <c r="R5652" s="105"/>
      <c r="S5652" s="105"/>
      <c r="T5652" s="105"/>
    </row>
    <row r="5653" ht="14.25" customHeight="1">
      <c r="A5653" s="107"/>
      <c r="B5653" s="116"/>
      <c r="C5653" s="116"/>
      <c r="D5653" s="224"/>
      <c r="E5653" s="105"/>
      <c r="F5653" s="105"/>
      <c r="G5653" s="105"/>
      <c r="H5653" s="105"/>
      <c r="I5653" s="105"/>
      <c r="J5653" s="105"/>
      <c r="K5653" s="105"/>
      <c r="L5653" s="105"/>
      <c r="M5653" s="105"/>
      <c r="N5653" s="106"/>
      <c r="O5653" s="105"/>
      <c r="P5653" s="105"/>
      <c r="Q5653" s="105"/>
      <c r="R5653" s="105"/>
      <c r="S5653" s="105"/>
      <c r="T5653" s="105"/>
    </row>
    <row r="5654" ht="14.25" customHeight="1">
      <c r="A5654" s="107"/>
      <c r="B5654" s="116"/>
      <c r="C5654" s="116"/>
      <c r="D5654" s="224"/>
      <c r="E5654" s="105"/>
      <c r="F5654" s="105"/>
      <c r="G5654" s="105"/>
      <c r="H5654" s="105"/>
      <c r="I5654" s="105"/>
      <c r="J5654" s="105"/>
      <c r="K5654" s="105"/>
      <c r="L5654" s="105"/>
      <c r="M5654" s="105"/>
      <c r="N5654" s="106"/>
      <c r="O5654" s="105"/>
      <c r="P5654" s="105"/>
      <c r="Q5654" s="105"/>
      <c r="R5654" s="105"/>
      <c r="S5654" s="105"/>
      <c r="T5654" s="105"/>
    </row>
    <row r="5655" ht="14.25" customHeight="1">
      <c r="A5655" s="107"/>
      <c r="B5655" s="116"/>
      <c r="C5655" s="116"/>
      <c r="D5655" s="224"/>
      <c r="E5655" s="105"/>
      <c r="F5655" s="105"/>
      <c r="G5655" s="105"/>
      <c r="H5655" s="105"/>
      <c r="I5655" s="105"/>
      <c r="J5655" s="105"/>
      <c r="K5655" s="105"/>
      <c r="L5655" s="105"/>
      <c r="M5655" s="105"/>
      <c r="N5655" s="106"/>
      <c r="O5655" s="105"/>
      <c r="P5655" s="105"/>
      <c r="Q5655" s="105"/>
      <c r="R5655" s="105"/>
      <c r="S5655" s="105"/>
      <c r="T5655" s="105"/>
    </row>
    <row r="5656" ht="14.25" customHeight="1">
      <c r="A5656" s="107"/>
      <c r="B5656" s="116"/>
      <c r="C5656" s="116"/>
      <c r="D5656" s="224"/>
      <c r="E5656" s="105"/>
      <c r="F5656" s="105"/>
      <c r="G5656" s="105"/>
      <c r="H5656" s="105"/>
      <c r="I5656" s="105"/>
      <c r="J5656" s="105"/>
      <c r="K5656" s="105"/>
      <c r="L5656" s="105"/>
      <c r="M5656" s="105"/>
      <c r="N5656" s="106"/>
      <c r="O5656" s="105"/>
      <c r="P5656" s="105"/>
      <c r="Q5656" s="105"/>
      <c r="R5656" s="105"/>
      <c r="S5656" s="105"/>
      <c r="T5656" s="105"/>
    </row>
    <row r="5657" ht="14.25" customHeight="1">
      <c r="A5657" s="107"/>
      <c r="B5657" s="116"/>
      <c r="C5657" s="116"/>
      <c r="D5657" s="224"/>
      <c r="E5657" s="105"/>
      <c r="F5657" s="105"/>
      <c r="G5657" s="105"/>
      <c r="H5657" s="105"/>
      <c r="I5657" s="105"/>
      <c r="J5657" s="105"/>
      <c r="K5657" s="105"/>
      <c r="L5657" s="105"/>
      <c r="M5657" s="105"/>
      <c r="N5657" s="106"/>
      <c r="O5657" s="105"/>
      <c r="P5657" s="105"/>
      <c r="Q5657" s="105"/>
      <c r="R5657" s="105"/>
      <c r="S5657" s="105"/>
      <c r="T5657" s="105"/>
    </row>
    <row r="5658" ht="14.25" customHeight="1">
      <c r="A5658" s="107"/>
      <c r="B5658" s="116"/>
      <c r="C5658" s="116"/>
      <c r="D5658" s="224"/>
      <c r="E5658" s="105"/>
      <c r="F5658" s="105"/>
      <c r="G5658" s="105"/>
      <c r="H5658" s="105"/>
      <c r="I5658" s="105"/>
      <c r="J5658" s="105"/>
      <c r="K5658" s="105"/>
      <c r="L5658" s="105"/>
      <c r="M5658" s="105"/>
      <c r="N5658" s="106"/>
      <c r="O5658" s="105"/>
      <c r="P5658" s="105"/>
      <c r="Q5658" s="105"/>
      <c r="R5658" s="105"/>
      <c r="S5658" s="105"/>
      <c r="T5658" s="105"/>
    </row>
    <row r="5659" ht="14.25" customHeight="1">
      <c r="A5659" s="107"/>
      <c r="B5659" s="116"/>
      <c r="C5659" s="116"/>
      <c r="D5659" s="224"/>
      <c r="E5659" s="105"/>
      <c r="F5659" s="105"/>
      <c r="G5659" s="105"/>
      <c r="H5659" s="105"/>
      <c r="I5659" s="105"/>
      <c r="J5659" s="105"/>
      <c r="K5659" s="105"/>
      <c r="L5659" s="105"/>
      <c r="M5659" s="105"/>
      <c r="N5659" s="106"/>
      <c r="O5659" s="105"/>
      <c r="P5659" s="105"/>
      <c r="Q5659" s="105"/>
      <c r="R5659" s="105"/>
      <c r="S5659" s="105"/>
      <c r="T5659" s="105"/>
    </row>
    <row r="5660" ht="14.25" customHeight="1">
      <c r="A5660" s="107"/>
      <c r="B5660" s="116"/>
      <c r="C5660" s="116"/>
      <c r="D5660" s="224"/>
      <c r="E5660" s="105"/>
      <c r="F5660" s="105"/>
      <c r="G5660" s="105"/>
      <c r="H5660" s="105"/>
      <c r="I5660" s="105"/>
      <c r="J5660" s="105"/>
      <c r="K5660" s="105"/>
      <c r="L5660" s="105"/>
      <c r="M5660" s="105"/>
      <c r="N5660" s="106"/>
      <c r="O5660" s="105"/>
      <c r="P5660" s="105"/>
      <c r="Q5660" s="105"/>
      <c r="R5660" s="105"/>
      <c r="S5660" s="105"/>
      <c r="T5660" s="105"/>
    </row>
    <row r="5661" ht="14.25" customHeight="1">
      <c r="A5661" s="107"/>
      <c r="B5661" s="116"/>
      <c r="C5661" s="116"/>
      <c r="D5661" s="224"/>
      <c r="E5661" s="105"/>
      <c r="F5661" s="105"/>
      <c r="G5661" s="105"/>
      <c r="H5661" s="105"/>
      <c r="I5661" s="105"/>
      <c r="J5661" s="105"/>
      <c r="K5661" s="105"/>
      <c r="L5661" s="105"/>
      <c r="M5661" s="105"/>
      <c r="N5661" s="106"/>
      <c r="O5661" s="105"/>
      <c r="P5661" s="105"/>
      <c r="Q5661" s="105"/>
      <c r="R5661" s="105"/>
      <c r="S5661" s="105"/>
      <c r="T5661" s="105"/>
    </row>
    <row r="5662" ht="14.25" customHeight="1">
      <c r="A5662" s="107"/>
      <c r="B5662" s="116"/>
      <c r="C5662" s="116"/>
      <c r="D5662" s="224"/>
      <c r="E5662" s="105"/>
      <c r="F5662" s="105"/>
      <c r="G5662" s="105"/>
      <c r="H5662" s="105"/>
      <c r="I5662" s="105"/>
      <c r="J5662" s="105"/>
      <c r="K5662" s="105"/>
      <c r="L5662" s="105"/>
      <c r="M5662" s="105"/>
      <c r="N5662" s="106"/>
      <c r="O5662" s="105"/>
      <c r="P5662" s="105"/>
      <c r="Q5662" s="105"/>
      <c r="R5662" s="105"/>
      <c r="S5662" s="105"/>
      <c r="T5662" s="105"/>
    </row>
    <row r="5663" ht="14.25" customHeight="1">
      <c r="A5663" s="107"/>
      <c r="B5663" s="116"/>
      <c r="C5663" s="116"/>
      <c r="D5663" s="224"/>
      <c r="E5663" s="105"/>
      <c r="F5663" s="105"/>
      <c r="G5663" s="105"/>
      <c r="H5663" s="105"/>
      <c r="I5663" s="105"/>
      <c r="J5663" s="105"/>
      <c r="K5663" s="105"/>
      <c r="L5663" s="105"/>
      <c r="M5663" s="105"/>
      <c r="N5663" s="106"/>
      <c r="O5663" s="105"/>
      <c r="P5663" s="105"/>
      <c r="Q5663" s="105"/>
      <c r="R5663" s="105"/>
      <c r="S5663" s="105"/>
      <c r="T5663" s="105"/>
    </row>
    <row r="5664" ht="14.25" customHeight="1">
      <c r="A5664" s="107"/>
      <c r="B5664" s="116"/>
      <c r="C5664" s="116"/>
      <c r="D5664" s="224"/>
      <c r="E5664" s="105"/>
      <c r="F5664" s="105"/>
      <c r="G5664" s="105"/>
      <c r="H5664" s="105"/>
      <c r="I5664" s="105"/>
      <c r="J5664" s="105"/>
      <c r="K5664" s="105"/>
      <c r="L5664" s="105"/>
      <c r="M5664" s="105"/>
      <c r="N5664" s="106"/>
      <c r="O5664" s="105"/>
      <c r="P5664" s="105"/>
      <c r="Q5664" s="105"/>
      <c r="R5664" s="105"/>
      <c r="S5664" s="105"/>
      <c r="T5664" s="105"/>
    </row>
    <row r="5665" ht="14.25" customHeight="1">
      <c r="A5665" s="107"/>
      <c r="B5665" s="116"/>
      <c r="C5665" s="116"/>
      <c r="D5665" s="224"/>
      <c r="E5665" s="105"/>
      <c r="F5665" s="105"/>
      <c r="G5665" s="105"/>
      <c r="H5665" s="105"/>
      <c r="I5665" s="105"/>
      <c r="J5665" s="105"/>
      <c r="K5665" s="105"/>
      <c r="L5665" s="105"/>
      <c r="M5665" s="105"/>
      <c r="N5665" s="106"/>
      <c r="O5665" s="105"/>
      <c r="P5665" s="105"/>
      <c r="Q5665" s="105"/>
      <c r="R5665" s="105"/>
      <c r="S5665" s="105"/>
      <c r="T5665" s="105"/>
    </row>
    <row r="5666" ht="14.25" customHeight="1">
      <c r="A5666" s="107"/>
      <c r="B5666" s="116"/>
      <c r="C5666" s="116"/>
      <c r="D5666" s="224"/>
      <c r="E5666" s="105"/>
      <c r="F5666" s="105"/>
      <c r="G5666" s="105"/>
      <c r="H5666" s="105"/>
      <c r="I5666" s="105"/>
      <c r="J5666" s="105"/>
      <c r="K5666" s="105"/>
      <c r="L5666" s="105"/>
      <c r="M5666" s="105"/>
      <c r="N5666" s="106"/>
      <c r="O5666" s="105"/>
      <c r="P5666" s="105"/>
      <c r="Q5666" s="105"/>
      <c r="R5666" s="105"/>
      <c r="S5666" s="105"/>
      <c r="T5666" s="105"/>
    </row>
    <row r="5667" ht="14.25" customHeight="1">
      <c r="A5667" s="107"/>
      <c r="B5667" s="116"/>
      <c r="C5667" s="116"/>
      <c r="D5667" s="224"/>
      <c r="E5667" s="105"/>
      <c r="F5667" s="105"/>
      <c r="G5667" s="105"/>
      <c r="H5667" s="105"/>
      <c r="I5667" s="105"/>
      <c r="J5667" s="105"/>
      <c r="K5667" s="105"/>
      <c r="L5667" s="105"/>
      <c r="M5667" s="105"/>
      <c r="N5667" s="106"/>
      <c r="O5667" s="105"/>
      <c r="P5667" s="105"/>
      <c r="Q5667" s="105"/>
      <c r="R5667" s="105"/>
      <c r="S5667" s="105"/>
      <c r="T5667" s="105"/>
    </row>
    <row r="5668" ht="14.25" customHeight="1">
      <c r="A5668" s="107"/>
      <c r="B5668" s="116"/>
      <c r="C5668" s="116"/>
      <c r="D5668" s="224"/>
      <c r="E5668" s="105"/>
      <c r="F5668" s="105"/>
      <c r="G5668" s="105"/>
      <c r="H5668" s="105"/>
      <c r="I5668" s="105"/>
      <c r="J5668" s="105"/>
      <c r="K5668" s="105"/>
      <c r="L5668" s="105"/>
      <c r="M5668" s="105"/>
      <c r="N5668" s="106"/>
      <c r="O5668" s="105"/>
      <c r="P5668" s="105"/>
      <c r="Q5668" s="105"/>
      <c r="R5668" s="105"/>
      <c r="S5668" s="105"/>
      <c r="T5668" s="105"/>
    </row>
    <row r="5669" ht="14.25" customHeight="1">
      <c r="A5669" s="107"/>
      <c r="B5669" s="116"/>
      <c r="C5669" s="116"/>
      <c r="D5669" s="224"/>
      <c r="E5669" s="105"/>
      <c r="F5669" s="105"/>
      <c r="G5669" s="105"/>
      <c r="H5669" s="105"/>
      <c r="I5669" s="105"/>
      <c r="J5669" s="105"/>
      <c r="K5669" s="105"/>
      <c r="L5669" s="105"/>
      <c r="M5669" s="105"/>
      <c r="N5669" s="106"/>
      <c r="O5669" s="105"/>
      <c r="P5669" s="105"/>
      <c r="Q5669" s="105"/>
      <c r="R5669" s="105"/>
      <c r="S5669" s="105"/>
      <c r="T5669" s="105"/>
    </row>
    <row r="5670" ht="14.25" customHeight="1">
      <c r="A5670" s="107"/>
      <c r="B5670" s="116"/>
      <c r="C5670" s="116"/>
      <c r="D5670" s="224"/>
      <c r="E5670" s="105"/>
      <c r="F5670" s="105"/>
      <c r="G5670" s="105"/>
      <c r="H5670" s="105"/>
      <c r="I5670" s="105"/>
      <c r="J5670" s="105"/>
      <c r="K5670" s="105"/>
      <c r="L5670" s="105"/>
      <c r="M5670" s="105"/>
      <c r="N5670" s="106"/>
      <c r="O5670" s="105"/>
      <c r="P5670" s="105"/>
      <c r="Q5670" s="105"/>
      <c r="R5670" s="105"/>
      <c r="S5670" s="105"/>
      <c r="T5670" s="105"/>
    </row>
    <row r="5671" ht="14.25" customHeight="1">
      <c r="A5671" s="107"/>
      <c r="B5671" s="116"/>
      <c r="C5671" s="116"/>
      <c r="D5671" s="224"/>
      <c r="E5671" s="105"/>
      <c r="F5671" s="105"/>
      <c r="G5671" s="105"/>
      <c r="H5671" s="105"/>
      <c r="I5671" s="105"/>
      <c r="J5671" s="105"/>
      <c r="K5671" s="105"/>
      <c r="L5671" s="105"/>
      <c r="M5671" s="105"/>
      <c r="N5671" s="106"/>
      <c r="O5671" s="105"/>
      <c r="P5671" s="105"/>
      <c r="Q5671" s="105"/>
      <c r="R5671" s="105"/>
      <c r="S5671" s="105"/>
      <c r="T5671" s="105"/>
    </row>
    <row r="5672" ht="14.25" customHeight="1">
      <c r="A5672" s="107"/>
      <c r="B5672" s="116"/>
      <c r="C5672" s="116"/>
      <c r="D5672" s="224"/>
      <c r="E5672" s="105"/>
      <c r="F5672" s="105"/>
      <c r="G5672" s="105"/>
      <c r="H5672" s="105"/>
      <c r="I5672" s="105"/>
      <c r="J5672" s="105"/>
      <c r="K5672" s="105"/>
      <c r="L5672" s="105"/>
      <c r="M5672" s="105"/>
      <c r="N5672" s="106"/>
      <c r="O5672" s="105"/>
      <c r="P5672" s="105"/>
      <c r="Q5672" s="105"/>
      <c r="R5672" s="105"/>
      <c r="S5672" s="105"/>
      <c r="T5672" s="105"/>
    </row>
    <row r="5673" ht="14.25" customHeight="1">
      <c r="A5673" s="107"/>
      <c r="B5673" s="116"/>
      <c r="C5673" s="116"/>
      <c r="D5673" s="224"/>
      <c r="E5673" s="105"/>
      <c r="F5673" s="105"/>
      <c r="G5673" s="105"/>
      <c r="H5673" s="105"/>
      <c r="I5673" s="105"/>
      <c r="J5673" s="105"/>
      <c r="K5673" s="105"/>
      <c r="L5673" s="105"/>
      <c r="M5673" s="105"/>
      <c r="N5673" s="106"/>
      <c r="O5673" s="105"/>
      <c r="P5673" s="105"/>
      <c r="Q5673" s="105"/>
      <c r="R5673" s="105"/>
      <c r="S5673" s="105"/>
      <c r="T5673" s="105"/>
    </row>
    <row r="5674" ht="14.25" customHeight="1">
      <c r="A5674" s="107"/>
      <c r="B5674" s="116"/>
      <c r="C5674" s="116"/>
      <c r="D5674" s="224"/>
      <c r="E5674" s="105"/>
      <c r="F5674" s="105"/>
      <c r="G5674" s="105"/>
      <c r="H5674" s="105"/>
      <c r="I5674" s="105"/>
      <c r="J5674" s="105"/>
      <c r="K5674" s="105"/>
      <c r="L5674" s="105"/>
      <c r="M5674" s="105"/>
      <c r="N5674" s="106"/>
      <c r="O5674" s="105"/>
      <c r="P5674" s="105"/>
      <c r="Q5674" s="105"/>
      <c r="R5674" s="105"/>
      <c r="S5674" s="105"/>
      <c r="T5674" s="105"/>
    </row>
    <row r="5675" ht="14.25" customHeight="1">
      <c r="A5675" s="107"/>
      <c r="B5675" s="116"/>
      <c r="C5675" s="116"/>
      <c r="D5675" s="224"/>
      <c r="E5675" s="105"/>
      <c r="F5675" s="105"/>
      <c r="G5675" s="105"/>
      <c r="H5675" s="105"/>
      <c r="I5675" s="105"/>
      <c r="J5675" s="105"/>
      <c r="K5675" s="105"/>
      <c r="L5675" s="105"/>
      <c r="M5675" s="105"/>
      <c r="N5675" s="106"/>
      <c r="O5675" s="105"/>
      <c r="P5675" s="105"/>
      <c r="Q5675" s="105"/>
      <c r="R5675" s="105"/>
      <c r="S5675" s="105"/>
      <c r="T5675" s="105"/>
    </row>
    <row r="5676" ht="14.25" customHeight="1">
      <c r="A5676" s="107"/>
      <c r="B5676" s="116"/>
      <c r="C5676" s="116"/>
      <c r="D5676" s="224"/>
      <c r="E5676" s="105"/>
      <c r="F5676" s="105"/>
      <c r="G5676" s="105"/>
      <c r="H5676" s="105"/>
      <c r="I5676" s="105"/>
      <c r="J5676" s="105"/>
      <c r="K5676" s="105"/>
      <c r="L5676" s="105"/>
      <c r="M5676" s="105"/>
      <c r="N5676" s="106"/>
      <c r="O5676" s="105"/>
      <c r="P5676" s="105"/>
      <c r="Q5676" s="105"/>
      <c r="R5676" s="105"/>
      <c r="S5676" s="105"/>
      <c r="T5676" s="105"/>
    </row>
    <row r="5677" ht="14.25" customHeight="1">
      <c r="A5677" s="107"/>
      <c r="B5677" s="116"/>
      <c r="C5677" s="116"/>
      <c r="D5677" s="224"/>
      <c r="E5677" s="105"/>
      <c r="F5677" s="105"/>
      <c r="G5677" s="105"/>
      <c r="H5677" s="105"/>
      <c r="I5677" s="105"/>
      <c r="J5677" s="105"/>
      <c r="K5677" s="105"/>
      <c r="L5677" s="105"/>
      <c r="M5677" s="105"/>
      <c r="N5677" s="106"/>
      <c r="O5677" s="105"/>
      <c r="P5677" s="105"/>
      <c r="Q5677" s="105"/>
      <c r="R5677" s="105"/>
      <c r="S5677" s="105"/>
      <c r="T5677" s="105"/>
    </row>
    <row r="5678" ht="14.25" customHeight="1">
      <c r="A5678" s="107"/>
      <c r="B5678" s="116"/>
      <c r="C5678" s="116"/>
      <c r="D5678" s="224"/>
      <c r="E5678" s="105"/>
      <c r="F5678" s="105"/>
      <c r="G5678" s="105"/>
      <c r="H5678" s="105"/>
      <c r="I5678" s="105"/>
      <c r="J5678" s="105"/>
      <c r="K5678" s="105"/>
      <c r="L5678" s="105"/>
      <c r="M5678" s="105"/>
      <c r="N5678" s="106"/>
      <c r="O5678" s="105"/>
      <c r="P5678" s="105"/>
      <c r="Q5678" s="105"/>
      <c r="R5678" s="105"/>
      <c r="S5678" s="105"/>
      <c r="T5678" s="105"/>
    </row>
    <row r="5679" ht="14.25" customHeight="1">
      <c r="A5679" s="107"/>
      <c r="B5679" s="116"/>
      <c r="C5679" s="116"/>
      <c r="D5679" s="224"/>
      <c r="E5679" s="105"/>
      <c r="F5679" s="105"/>
      <c r="G5679" s="105"/>
      <c r="H5679" s="105"/>
      <c r="I5679" s="105"/>
      <c r="J5679" s="105"/>
      <c r="K5679" s="105"/>
      <c r="L5679" s="105"/>
      <c r="M5679" s="105"/>
      <c r="N5679" s="106"/>
      <c r="O5679" s="105"/>
      <c r="P5679" s="105"/>
      <c r="Q5679" s="105"/>
      <c r="R5679" s="105"/>
      <c r="S5679" s="105"/>
      <c r="T5679" s="105"/>
    </row>
    <row r="5680" ht="14.25" customHeight="1">
      <c r="A5680" s="107"/>
      <c r="B5680" s="116"/>
      <c r="C5680" s="116"/>
      <c r="D5680" s="224"/>
      <c r="E5680" s="105"/>
      <c r="F5680" s="105"/>
      <c r="G5680" s="105"/>
      <c r="H5680" s="105"/>
      <c r="I5680" s="105"/>
      <c r="J5680" s="105"/>
      <c r="K5680" s="105"/>
      <c r="L5680" s="105"/>
      <c r="M5680" s="105"/>
      <c r="N5680" s="106"/>
      <c r="O5680" s="105"/>
      <c r="P5680" s="105"/>
      <c r="Q5680" s="105"/>
      <c r="R5680" s="105"/>
      <c r="S5680" s="105"/>
      <c r="T5680" s="105"/>
    </row>
    <row r="5681" ht="14.25" customHeight="1">
      <c r="A5681" s="107"/>
      <c r="B5681" s="116"/>
      <c r="C5681" s="116"/>
      <c r="D5681" s="224"/>
      <c r="E5681" s="105"/>
      <c r="F5681" s="105"/>
      <c r="G5681" s="105"/>
      <c r="H5681" s="105"/>
      <c r="I5681" s="105"/>
      <c r="J5681" s="105"/>
      <c r="K5681" s="105"/>
      <c r="L5681" s="105"/>
      <c r="M5681" s="105"/>
      <c r="N5681" s="106"/>
      <c r="O5681" s="105"/>
      <c r="P5681" s="105"/>
      <c r="Q5681" s="105"/>
      <c r="R5681" s="105"/>
      <c r="S5681" s="105"/>
      <c r="T5681" s="105"/>
    </row>
    <row r="5682" ht="14.25" customHeight="1">
      <c r="A5682" s="107"/>
      <c r="B5682" s="116"/>
      <c r="C5682" s="116"/>
      <c r="D5682" s="224"/>
      <c r="E5682" s="105"/>
      <c r="F5682" s="105"/>
      <c r="G5682" s="105"/>
      <c r="H5682" s="105"/>
      <c r="I5682" s="105"/>
      <c r="J5682" s="105"/>
      <c r="K5682" s="105"/>
      <c r="L5682" s="105"/>
      <c r="M5682" s="105"/>
      <c r="N5682" s="106"/>
      <c r="O5682" s="105"/>
      <c r="P5682" s="105"/>
      <c r="Q5682" s="105"/>
      <c r="R5682" s="105"/>
      <c r="S5682" s="105"/>
      <c r="T5682" s="105"/>
    </row>
    <row r="5683" ht="14.25" customHeight="1">
      <c r="A5683" s="107"/>
      <c r="B5683" s="116"/>
      <c r="C5683" s="116"/>
      <c r="D5683" s="224"/>
      <c r="E5683" s="105"/>
      <c r="F5683" s="105"/>
      <c r="G5683" s="105"/>
      <c r="H5683" s="105"/>
      <c r="I5683" s="105"/>
      <c r="J5683" s="105"/>
      <c r="K5683" s="105"/>
      <c r="L5683" s="105"/>
      <c r="M5683" s="105"/>
      <c r="N5683" s="106"/>
      <c r="O5683" s="105"/>
      <c r="P5683" s="105"/>
      <c r="Q5683" s="105"/>
      <c r="R5683" s="105"/>
      <c r="S5683" s="105"/>
      <c r="T5683" s="105"/>
    </row>
    <row r="5684" ht="14.25" customHeight="1">
      <c r="A5684" s="107"/>
      <c r="B5684" s="116"/>
      <c r="C5684" s="116"/>
      <c r="D5684" s="224"/>
      <c r="E5684" s="105"/>
      <c r="F5684" s="105"/>
      <c r="G5684" s="105"/>
      <c r="H5684" s="105"/>
      <c r="I5684" s="105"/>
      <c r="J5684" s="105"/>
      <c r="K5684" s="105"/>
      <c r="L5684" s="105"/>
      <c r="M5684" s="105"/>
      <c r="N5684" s="106"/>
      <c r="O5684" s="105"/>
      <c r="P5684" s="105"/>
      <c r="Q5684" s="105"/>
      <c r="R5684" s="105"/>
      <c r="S5684" s="105"/>
      <c r="T5684" s="105"/>
    </row>
    <row r="5685" ht="14.25" customHeight="1">
      <c r="A5685" s="107"/>
      <c r="B5685" s="116"/>
      <c r="C5685" s="116"/>
      <c r="D5685" s="224"/>
      <c r="E5685" s="105"/>
      <c r="F5685" s="105"/>
      <c r="G5685" s="105"/>
      <c r="H5685" s="105"/>
      <c r="I5685" s="105"/>
      <c r="J5685" s="105"/>
      <c r="K5685" s="105"/>
      <c r="L5685" s="105"/>
      <c r="M5685" s="105"/>
      <c r="N5685" s="106"/>
      <c r="O5685" s="105"/>
      <c r="P5685" s="105"/>
      <c r="Q5685" s="105"/>
      <c r="R5685" s="105"/>
      <c r="S5685" s="105"/>
      <c r="T5685" s="105"/>
    </row>
    <row r="5686" ht="14.25" customHeight="1">
      <c r="A5686" s="107"/>
      <c r="B5686" s="116"/>
      <c r="C5686" s="116"/>
      <c r="D5686" s="224"/>
      <c r="E5686" s="105"/>
      <c r="F5686" s="105"/>
      <c r="G5686" s="105"/>
      <c r="H5686" s="105"/>
      <c r="I5686" s="105"/>
      <c r="J5686" s="105"/>
      <c r="K5686" s="105"/>
      <c r="L5686" s="105"/>
      <c r="M5686" s="105"/>
      <c r="N5686" s="106"/>
      <c r="O5686" s="105"/>
      <c r="P5686" s="105"/>
      <c r="Q5686" s="105"/>
      <c r="R5686" s="105"/>
      <c r="S5686" s="105"/>
      <c r="T5686" s="105"/>
    </row>
    <row r="5687" ht="14.25" customHeight="1">
      <c r="A5687" s="107"/>
      <c r="B5687" s="116"/>
      <c r="C5687" s="116"/>
      <c r="D5687" s="224"/>
      <c r="E5687" s="105"/>
      <c r="F5687" s="105"/>
      <c r="G5687" s="105"/>
      <c r="H5687" s="105"/>
      <c r="I5687" s="105"/>
      <c r="J5687" s="105"/>
      <c r="K5687" s="105"/>
      <c r="L5687" s="105"/>
      <c r="M5687" s="105"/>
      <c r="N5687" s="106"/>
      <c r="O5687" s="105"/>
      <c r="P5687" s="105"/>
      <c r="Q5687" s="105"/>
      <c r="R5687" s="105"/>
      <c r="S5687" s="105"/>
      <c r="T5687" s="105"/>
    </row>
    <row r="5688" ht="14.25" customHeight="1">
      <c r="A5688" s="107"/>
      <c r="B5688" s="116"/>
      <c r="C5688" s="116"/>
      <c r="D5688" s="224"/>
      <c r="E5688" s="105"/>
      <c r="F5688" s="105"/>
      <c r="G5688" s="105"/>
      <c r="H5688" s="105"/>
      <c r="I5688" s="105"/>
      <c r="J5688" s="105"/>
      <c r="K5688" s="105"/>
      <c r="L5688" s="105"/>
      <c r="M5688" s="105"/>
      <c r="N5688" s="106"/>
      <c r="O5688" s="105"/>
      <c r="P5688" s="105"/>
      <c r="Q5688" s="105"/>
      <c r="R5688" s="105"/>
      <c r="S5688" s="105"/>
      <c r="T5688" s="105"/>
    </row>
    <row r="5689" ht="14.25" customHeight="1">
      <c r="A5689" s="107"/>
      <c r="B5689" s="116"/>
      <c r="C5689" s="116"/>
      <c r="D5689" s="224"/>
      <c r="E5689" s="105"/>
      <c r="F5689" s="105"/>
      <c r="G5689" s="105"/>
      <c r="H5689" s="105"/>
      <c r="I5689" s="105"/>
      <c r="J5689" s="105"/>
      <c r="K5689" s="105"/>
      <c r="L5689" s="105"/>
      <c r="M5689" s="105"/>
      <c r="N5689" s="106"/>
      <c r="O5689" s="105"/>
      <c r="P5689" s="105"/>
      <c r="Q5689" s="105"/>
      <c r="R5689" s="105"/>
      <c r="S5689" s="105"/>
      <c r="T5689" s="105"/>
    </row>
    <row r="5690" ht="14.25" customHeight="1">
      <c r="A5690" s="107"/>
      <c r="B5690" s="116"/>
      <c r="C5690" s="116"/>
      <c r="D5690" s="224"/>
      <c r="E5690" s="105"/>
      <c r="F5690" s="105"/>
      <c r="G5690" s="105"/>
      <c r="H5690" s="105"/>
      <c r="I5690" s="105"/>
      <c r="J5690" s="105"/>
      <c r="K5690" s="105"/>
      <c r="L5690" s="105"/>
      <c r="M5690" s="105"/>
      <c r="N5690" s="106"/>
      <c r="O5690" s="105"/>
      <c r="P5690" s="105"/>
      <c r="Q5690" s="105"/>
      <c r="R5690" s="105"/>
      <c r="S5690" s="105"/>
      <c r="T5690" s="105"/>
    </row>
    <row r="5691" ht="14.25" customHeight="1">
      <c r="A5691" s="107"/>
      <c r="B5691" s="116"/>
      <c r="C5691" s="116"/>
      <c r="D5691" s="224"/>
      <c r="E5691" s="105"/>
      <c r="F5691" s="105"/>
      <c r="G5691" s="105"/>
      <c r="H5691" s="105"/>
      <c r="I5691" s="105"/>
      <c r="J5691" s="105"/>
      <c r="K5691" s="105"/>
      <c r="L5691" s="105"/>
      <c r="M5691" s="105"/>
      <c r="N5691" s="106"/>
      <c r="O5691" s="105"/>
      <c r="P5691" s="105"/>
      <c r="Q5691" s="105"/>
      <c r="R5691" s="105"/>
      <c r="S5691" s="105"/>
      <c r="T5691" s="105"/>
    </row>
    <row r="5692" ht="14.25" customHeight="1">
      <c r="A5692" s="107"/>
      <c r="B5692" s="116"/>
      <c r="C5692" s="116"/>
      <c r="D5692" s="224"/>
      <c r="E5692" s="105"/>
      <c r="F5692" s="105"/>
      <c r="G5692" s="105"/>
      <c r="H5692" s="105"/>
      <c r="I5692" s="105"/>
      <c r="J5692" s="105"/>
      <c r="K5692" s="105"/>
      <c r="L5692" s="105"/>
      <c r="M5692" s="105"/>
      <c r="N5692" s="106"/>
      <c r="O5692" s="105"/>
      <c r="P5692" s="105"/>
      <c r="Q5692" s="105"/>
      <c r="R5692" s="105"/>
      <c r="S5692" s="105"/>
      <c r="T5692" s="105"/>
    </row>
    <row r="5693" ht="14.25" customHeight="1">
      <c r="A5693" s="107"/>
      <c r="B5693" s="116"/>
      <c r="C5693" s="116"/>
      <c r="D5693" s="224"/>
      <c r="E5693" s="105"/>
      <c r="F5693" s="105"/>
      <c r="G5693" s="105"/>
      <c r="H5693" s="105"/>
      <c r="I5693" s="105"/>
      <c r="J5693" s="105"/>
      <c r="K5693" s="105"/>
      <c r="L5693" s="105"/>
      <c r="M5693" s="105"/>
      <c r="N5693" s="106"/>
      <c r="O5693" s="105"/>
      <c r="P5693" s="105"/>
      <c r="Q5693" s="105"/>
      <c r="R5693" s="105"/>
      <c r="S5693" s="105"/>
      <c r="T5693" s="105"/>
    </row>
    <row r="5694" ht="14.25" customHeight="1">
      <c r="A5694" s="107"/>
      <c r="B5694" s="116"/>
      <c r="C5694" s="116"/>
      <c r="D5694" s="224"/>
      <c r="E5694" s="105"/>
      <c r="F5694" s="105"/>
      <c r="G5694" s="105"/>
      <c r="H5694" s="105"/>
      <c r="I5694" s="105"/>
      <c r="J5694" s="105"/>
      <c r="K5694" s="105"/>
      <c r="L5694" s="105"/>
      <c r="M5694" s="105"/>
      <c r="N5694" s="106"/>
      <c r="O5694" s="105"/>
      <c r="P5694" s="105"/>
      <c r="Q5694" s="105"/>
      <c r="R5694" s="105"/>
      <c r="S5694" s="105"/>
      <c r="T5694" s="105"/>
    </row>
    <row r="5695" ht="14.25" customHeight="1">
      <c r="A5695" s="107"/>
      <c r="B5695" s="116"/>
      <c r="C5695" s="116"/>
      <c r="D5695" s="224"/>
      <c r="E5695" s="105"/>
      <c r="F5695" s="105"/>
      <c r="G5695" s="105"/>
      <c r="H5695" s="105"/>
      <c r="I5695" s="105"/>
      <c r="J5695" s="105"/>
      <c r="K5695" s="105"/>
      <c r="L5695" s="105"/>
      <c r="M5695" s="105"/>
      <c r="N5695" s="106"/>
      <c r="O5695" s="105"/>
      <c r="P5695" s="105"/>
      <c r="Q5695" s="105"/>
      <c r="R5695" s="105"/>
      <c r="S5695" s="105"/>
      <c r="T5695" s="105"/>
    </row>
    <row r="5696" ht="14.25" customHeight="1">
      <c r="A5696" s="107"/>
      <c r="B5696" s="116"/>
      <c r="C5696" s="116"/>
      <c r="D5696" s="224"/>
      <c r="E5696" s="105"/>
      <c r="F5696" s="105"/>
      <c r="G5696" s="105"/>
      <c r="H5696" s="105"/>
      <c r="I5696" s="105"/>
      <c r="J5696" s="105"/>
      <c r="K5696" s="105"/>
      <c r="L5696" s="105"/>
      <c r="M5696" s="105"/>
      <c r="N5696" s="106"/>
      <c r="O5696" s="105"/>
      <c r="P5696" s="105"/>
      <c r="Q5696" s="105"/>
      <c r="R5696" s="105"/>
      <c r="S5696" s="105"/>
      <c r="T5696" s="105"/>
    </row>
    <row r="5697" ht="14.25" customHeight="1">
      <c r="A5697" s="107"/>
      <c r="B5697" s="116"/>
      <c r="C5697" s="116"/>
      <c r="D5697" s="224"/>
      <c r="E5697" s="105"/>
      <c r="F5697" s="105"/>
      <c r="G5697" s="105"/>
      <c r="H5697" s="105"/>
      <c r="I5697" s="105"/>
      <c r="J5697" s="105"/>
      <c r="K5697" s="105"/>
      <c r="L5697" s="105"/>
      <c r="M5697" s="105"/>
      <c r="N5697" s="106"/>
      <c r="O5697" s="105"/>
      <c r="P5697" s="105"/>
      <c r="Q5697" s="105"/>
      <c r="R5697" s="105"/>
      <c r="S5697" s="105"/>
      <c r="T5697" s="105"/>
    </row>
    <row r="5698" ht="14.25" customHeight="1">
      <c r="A5698" s="107"/>
      <c r="B5698" s="116"/>
      <c r="C5698" s="116"/>
      <c r="D5698" s="224"/>
      <c r="E5698" s="105"/>
      <c r="F5698" s="105"/>
      <c r="G5698" s="105"/>
      <c r="H5698" s="105"/>
      <c r="I5698" s="105"/>
      <c r="J5698" s="105"/>
      <c r="K5698" s="105"/>
      <c r="L5698" s="105"/>
      <c r="M5698" s="105"/>
      <c r="N5698" s="106"/>
      <c r="O5698" s="105"/>
      <c r="P5698" s="105"/>
      <c r="Q5698" s="105"/>
      <c r="R5698" s="105"/>
      <c r="S5698" s="105"/>
      <c r="T5698" s="105"/>
    </row>
    <row r="5699" ht="14.25" customHeight="1">
      <c r="A5699" s="107"/>
      <c r="B5699" s="116"/>
      <c r="C5699" s="116"/>
      <c r="D5699" s="224"/>
      <c r="E5699" s="105"/>
      <c r="F5699" s="105"/>
      <c r="G5699" s="105"/>
      <c r="H5699" s="105"/>
      <c r="I5699" s="105"/>
      <c r="J5699" s="105"/>
      <c r="K5699" s="105"/>
      <c r="L5699" s="105"/>
      <c r="M5699" s="105"/>
      <c r="N5699" s="106"/>
      <c r="O5699" s="105"/>
      <c r="P5699" s="105"/>
      <c r="Q5699" s="105"/>
      <c r="R5699" s="105"/>
      <c r="S5699" s="105"/>
      <c r="T5699" s="105"/>
    </row>
    <row r="5700" ht="14.25" customHeight="1">
      <c r="A5700" s="107"/>
      <c r="B5700" s="116"/>
      <c r="C5700" s="116"/>
      <c r="D5700" s="224"/>
      <c r="E5700" s="105"/>
      <c r="F5700" s="105"/>
      <c r="G5700" s="105"/>
      <c r="H5700" s="105"/>
      <c r="I5700" s="105"/>
      <c r="J5700" s="105"/>
      <c r="K5700" s="105"/>
      <c r="L5700" s="105"/>
      <c r="M5700" s="105"/>
      <c r="N5700" s="106"/>
      <c r="O5700" s="105"/>
      <c r="P5700" s="105"/>
      <c r="Q5700" s="105"/>
      <c r="R5700" s="105"/>
      <c r="S5700" s="105"/>
      <c r="T5700" s="105"/>
    </row>
    <row r="5701" ht="14.25" customHeight="1">
      <c r="A5701" s="107"/>
      <c r="B5701" s="116"/>
      <c r="C5701" s="116"/>
      <c r="D5701" s="224"/>
      <c r="E5701" s="105"/>
      <c r="F5701" s="105"/>
      <c r="G5701" s="105"/>
      <c r="H5701" s="105"/>
      <c r="I5701" s="105"/>
      <c r="J5701" s="105"/>
      <c r="K5701" s="105"/>
      <c r="L5701" s="105"/>
      <c r="M5701" s="105"/>
      <c r="N5701" s="106"/>
      <c r="O5701" s="105"/>
      <c r="P5701" s="105"/>
      <c r="Q5701" s="105"/>
      <c r="R5701" s="105"/>
      <c r="S5701" s="105"/>
      <c r="T5701" s="105"/>
    </row>
    <row r="5702" ht="14.25" customHeight="1">
      <c r="A5702" s="107"/>
      <c r="B5702" s="116"/>
      <c r="C5702" s="116"/>
      <c r="D5702" s="224"/>
      <c r="E5702" s="105"/>
      <c r="F5702" s="105"/>
      <c r="G5702" s="105"/>
      <c r="H5702" s="105"/>
      <c r="I5702" s="105"/>
      <c r="J5702" s="105"/>
      <c r="K5702" s="105"/>
      <c r="L5702" s="105"/>
      <c r="M5702" s="105"/>
      <c r="N5702" s="106"/>
      <c r="O5702" s="105"/>
      <c r="P5702" s="105"/>
      <c r="Q5702" s="105"/>
      <c r="R5702" s="105"/>
      <c r="S5702" s="105"/>
      <c r="T5702" s="105"/>
    </row>
    <row r="5703" ht="14.25" customHeight="1">
      <c r="A5703" s="107"/>
      <c r="B5703" s="116"/>
      <c r="C5703" s="116"/>
      <c r="D5703" s="224"/>
      <c r="E5703" s="105"/>
      <c r="F5703" s="105"/>
      <c r="G5703" s="105"/>
      <c r="H5703" s="105"/>
      <c r="I5703" s="105"/>
      <c r="J5703" s="105"/>
      <c r="K5703" s="105"/>
      <c r="L5703" s="105"/>
      <c r="M5703" s="105"/>
      <c r="N5703" s="106"/>
      <c r="O5703" s="105"/>
      <c r="P5703" s="105"/>
      <c r="Q5703" s="105"/>
      <c r="R5703" s="105"/>
      <c r="S5703" s="105"/>
      <c r="T5703" s="105"/>
    </row>
    <row r="5704" ht="14.25" customHeight="1">
      <c r="A5704" s="107"/>
      <c r="B5704" s="116"/>
      <c r="C5704" s="116"/>
      <c r="D5704" s="224"/>
      <c r="E5704" s="105"/>
      <c r="F5704" s="105"/>
      <c r="G5704" s="105"/>
      <c r="H5704" s="105"/>
      <c r="I5704" s="105"/>
      <c r="J5704" s="105"/>
      <c r="K5704" s="105"/>
      <c r="L5704" s="105"/>
      <c r="M5704" s="105"/>
      <c r="N5704" s="106"/>
      <c r="O5704" s="105"/>
      <c r="P5704" s="105"/>
      <c r="Q5704" s="105"/>
      <c r="R5704" s="105"/>
      <c r="S5704" s="105"/>
      <c r="T5704" s="105"/>
    </row>
    <row r="5705" ht="14.25" customHeight="1">
      <c r="A5705" s="107"/>
      <c r="B5705" s="116"/>
      <c r="C5705" s="116"/>
      <c r="D5705" s="224"/>
      <c r="E5705" s="105"/>
      <c r="F5705" s="105"/>
      <c r="G5705" s="105"/>
      <c r="H5705" s="105"/>
      <c r="I5705" s="105"/>
      <c r="J5705" s="105"/>
      <c r="K5705" s="105"/>
      <c r="L5705" s="105"/>
      <c r="M5705" s="105"/>
      <c r="N5705" s="106"/>
      <c r="O5705" s="105"/>
      <c r="P5705" s="105"/>
      <c r="Q5705" s="105"/>
      <c r="R5705" s="105"/>
      <c r="S5705" s="105"/>
      <c r="T5705" s="105"/>
    </row>
    <row r="5706" ht="14.25" customHeight="1">
      <c r="A5706" s="107"/>
      <c r="B5706" s="116"/>
      <c r="C5706" s="116"/>
      <c r="D5706" s="224"/>
      <c r="E5706" s="105"/>
      <c r="F5706" s="105"/>
      <c r="G5706" s="105"/>
      <c r="H5706" s="105"/>
      <c r="I5706" s="105"/>
      <c r="J5706" s="105"/>
      <c r="K5706" s="105"/>
      <c r="L5706" s="105"/>
      <c r="M5706" s="105"/>
      <c r="N5706" s="106"/>
      <c r="O5706" s="105"/>
      <c r="P5706" s="105"/>
      <c r="Q5706" s="105"/>
      <c r="R5706" s="105"/>
      <c r="S5706" s="105"/>
      <c r="T5706" s="105"/>
    </row>
    <row r="5707" ht="14.25" customHeight="1">
      <c r="A5707" s="107"/>
      <c r="B5707" s="116"/>
      <c r="C5707" s="116"/>
      <c r="D5707" s="224"/>
      <c r="E5707" s="105"/>
      <c r="F5707" s="105"/>
      <c r="G5707" s="105"/>
      <c r="H5707" s="105"/>
      <c r="I5707" s="105"/>
      <c r="J5707" s="105"/>
      <c r="K5707" s="105"/>
      <c r="L5707" s="105"/>
      <c r="M5707" s="105"/>
      <c r="N5707" s="106"/>
      <c r="O5707" s="105"/>
      <c r="P5707" s="105"/>
      <c r="Q5707" s="105"/>
      <c r="R5707" s="105"/>
      <c r="S5707" s="105"/>
      <c r="T5707" s="105"/>
    </row>
    <row r="5708" ht="14.25" customHeight="1">
      <c r="A5708" s="107"/>
      <c r="B5708" s="116"/>
      <c r="C5708" s="116"/>
      <c r="D5708" s="224"/>
      <c r="E5708" s="105"/>
      <c r="F5708" s="105"/>
      <c r="G5708" s="105"/>
      <c r="H5708" s="105"/>
      <c r="I5708" s="105"/>
      <c r="J5708" s="105"/>
      <c r="K5708" s="105"/>
      <c r="L5708" s="105"/>
      <c r="M5708" s="105"/>
      <c r="N5708" s="106"/>
      <c r="O5708" s="105"/>
      <c r="P5708" s="105"/>
      <c r="Q5708" s="105"/>
      <c r="R5708" s="105"/>
      <c r="S5708" s="105"/>
      <c r="T5708" s="105"/>
    </row>
    <row r="5709" ht="14.25" customHeight="1">
      <c r="A5709" s="107"/>
      <c r="B5709" s="116"/>
      <c r="C5709" s="116"/>
      <c r="D5709" s="224"/>
      <c r="E5709" s="105"/>
      <c r="F5709" s="105"/>
      <c r="G5709" s="105"/>
      <c r="H5709" s="105"/>
      <c r="I5709" s="105"/>
      <c r="J5709" s="105"/>
      <c r="K5709" s="105"/>
      <c r="L5709" s="105"/>
      <c r="M5709" s="105"/>
      <c r="N5709" s="106"/>
      <c r="O5709" s="105"/>
      <c r="P5709" s="105"/>
      <c r="Q5709" s="105"/>
      <c r="R5709" s="105"/>
      <c r="S5709" s="105"/>
      <c r="T5709" s="105"/>
    </row>
    <row r="5710" ht="14.25" customHeight="1">
      <c r="A5710" s="107"/>
      <c r="B5710" s="116"/>
      <c r="C5710" s="116"/>
      <c r="D5710" s="224"/>
      <c r="E5710" s="105"/>
      <c r="F5710" s="105"/>
      <c r="G5710" s="105"/>
      <c r="H5710" s="105"/>
      <c r="I5710" s="105"/>
      <c r="J5710" s="105"/>
      <c r="K5710" s="105"/>
      <c r="L5710" s="105"/>
      <c r="M5710" s="105"/>
      <c r="N5710" s="106"/>
      <c r="O5710" s="105"/>
      <c r="P5710" s="105"/>
      <c r="Q5710" s="105"/>
      <c r="R5710" s="105"/>
      <c r="S5710" s="105"/>
      <c r="T5710" s="105"/>
    </row>
    <row r="5711" ht="14.25" customHeight="1">
      <c r="A5711" s="107"/>
      <c r="B5711" s="116"/>
      <c r="C5711" s="116"/>
      <c r="D5711" s="224"/>
      <c r="E5711" s="105"/>
      <c r="F5711" s="105"/>
      <c r="G5711" s="105"/>
      <c r="H5711" s="105"/>
      <c r="I5711" s="105"/>
      <c r="J5711" s="105"/>
      <c r="K5711" s="105"/>
      <c r="L5711" s="105"/>
      <c r="M5711" s="105"/>
      <c r="N5711" s="106"/>
      <c r="O5711" s="105"/>
      <c r="P5711" s="105"/>
      <c r="Q5711" s="105"/>
      <c r="R5711" s="105"/>
      <c r="S5711" s="105"/>
      <c r="T5711" s="105"/>
    </row>
    <row r="5712" ht="14.25" customHeight="1">
      <c r="A5712" s="107"/>
      <c r="B5712" s="116"/>
      <c r="C5712" s="116"/>
      <c r="D5712" s="224"/>
      <c r="E5712" s="105"/>
      <c r="F5712" s="105"/>
      <c r="G5712" s="105"/>
      <c r="H5712" s="105"/>
      <c r="I5712" s="105"/>
      <c r="J5712" s="105"/>
      <c r="K5712" s="105"/>
      <c r="L5712" s="105"/>
      <c r="M5712" s="105"/>
      <c r="N5712" s="106"/>
      <c r="O5712" s="105"/>
      <c r="P5712" s="105"/>
      <c r="Q5712" s="105"/>
      <c r="R5712" s="105"/>
      <c r="S5712" s="105"/>
      <c r="T5712" s="105"/>
    </row>
    <row r="5713" ht="14.25" customHeight="1">
      <c r="A5713" s="107"/>
      <c r="B5713" s="116"/>
      <c r="C5713" s="116"/>
      <c r="D5713" s="224"/>
      <c r="E5713" s="105"/>
      <c r="F5713" s="105"/>
      <c r="G5713" s="105"/>
      <c r="H5713" s="105"/>
      <c r="I5713" s="105"/>
      <c r="J5713" s="105"/>
      <c r="K5713" s="105"/>
      <c r="L5713" s="105"/>
      <c r="M5713" s="105"/>
      <c r="N5713" s="106"/>
      <c r="O5713" s="105"/>
      <c r="P5713" s="105"/>
      <c r="Q5713" s="105"/>
      <c r="R5713" s="105"/>
      <c r="S5713" s="105"/>
      <c r="T5713" s="105"/>
    </row>
    <row r="5714" ht="14.25" customHeight="1">
      <c r="A5714" s="107"/>
      <c r="B5714" s="116"/>
      <c r="C5714" s="116"/>
      <c r="D5714" s="224"/>
      <c r="E5714" s="105"/>
      <c r="F5714" s="105"/>
      <c r="G5714" s="105"/>
      <c r="H5714" s="105"/>
      <c r="I5714" s="105"/>
      <c r="J5714" s="105"/>
      <c r="K5714" s="105"/>
      <c r="L5714" s="105"/>
      <c r="M5714" s="105"/>
      <c r="N5714" s="106"/>
      <c r="O5714" s="105"/>
      <c r="P5714" s="105"/>
      <c r="Q5714" s="105"/>
      <c r="R5714" s="105"/>
      <c r="S5714" s="105"/>
      <c r="T5714" s="105"/>
    </row>
    <row r="5715" ht="14.25" customHeight="1">
      <c r="A5715" s="107"/>
      <c r="B5715" s="116"/>
      <c r="C5715" s="116"/>
      <c r="D5715" s="224"/>
      <c r="E5715" s="105"/>
      <c r="F5715" s="105"/>
      <c r="G5715" s="105"/>
      <c r="H5715" s="105"/>
      <c r="I5715" s="105"/>
      <c r="J5715" s="105"/>
      <c r="K5715" s="105"/>
      <c r="L5715" s="105"/>
      <c r="M5715" s="105"/>
      <c r="N5715" s="106"/>
      <c r="O5715" s="105"/>
      <c r="P5715" s="105"/>
      <c r="Q5715" s="105"/>
      <c r="R5715" s="105"/>
      <c r="S5715" s="105"/>
      <c r="T5715" s="105"/>
    </row>
    <row r="5716" ht="14.25" customHeight="1">
      <c r="A5716" s="107"/>
      <c r="B5716" s="116"/>
      <c r="C5716" s="116"/>
      <c r="D5716" s="224"/>
      <c r="E5716" s="105"/>
      <c r="F5716" s="105"/>
      <c r="G5716" s="105"/>
      <c r="H5716" s="105"/>
      <c r="I5716" s="105"/>
      <c r="J5716" s="105"/>
      <c r="K5716" s="105"/>
      <c r="L5716" s="105"/>
      <c r="M5716" s="105"/>
      <c r="N5716" s="106"/>
      <c r="O5716" s="105"/>
      <c r="P5716" s="105"/>
      <c r="Q5716" s="105"/>
      <c r="R5716" s="105"/>
      <c r="S5716" s="105"/>
      <c r="T5716" s="105"/>
    </row>
    <row r="5717" ht="14.25" customHeight="1">
      <c r="A5717" s="107"/>
      <c r="B5717" s="116"/>
      <c r="C5717" s="116"/>
      <c r="D5717" s="224"/>
      <c r="E5717" s="105"/>
      <c r="F5717" s="105"/>
      <c r="G5717" s="105"/>
      <c r="H5717" s="105"/>
      <c r="I5717" s="105"/>
      <c r="J5717" s="105"/>
      <c r="K5717" s="105"/>
      <c r="L5717" s="105"/>
      <c r="M5717" s="105"/>
      <c r="N5717" s="106"/>
      <c r="O5717" s="105"/>
      <c r="P5717" s="105"/>
      <c r="Q5717" s="105"/>
      <c r="R5717" s="105"/>
      <c r="S5717" s="105"/>
      <c r="T5717" s="105"/>
    </row>
    <row r="5718" ht="14.25" customHeight="1">
      <c r="A5718" s="107"/>
      <c r="B5718" s="116"/>
      <c r="C5718" s="116"/>
      <c r="D5718" s="224"/>
      <c r="E5718" s="105"/>
      <c r="F5718" s="105"/>
      <c r="G5718" s="105"/>
      <c r="H5718" s="105"/>
      <c r="I5718" s="105"/>
      <c r="J5718" s="105"/>
      <c r="K5718" s="105"/>
      <c r="L5718" s="105"/>
      <c r="M5718" s="105"/>
      <c r="N5718" s="106"/>
      <c r="O5718" s="105"/>
      <c r="P5718" s="105"/>
      <c r="Q5718" s="105"/>
      <c r="R5718" s="105"/>
      <c r="S5718" s="105"/>
      <c r="T5718" s="105"/>
    </row>
    <row r="5719" ht="14.25" customHeight="1">
      <c r="A5719" s="107"/>
      <c r="B5719" s="116"/>
      <c r="C5719" s="116"/>
      <c r="D5719" s="224"/>
      <c r="E5719" s="105"/>
      <c r="F5719" s="105"/>
      <c r="G5719" s="105"/>
      <c r="H5719" s="105"/>
      <c r="I5719" s="105"/>
      <c r="J5719" s="105"/>
      <c r="K5719" s="105"/>
      <c r="L5719" s="105"/>
      <c r="M5719" s="105"/>
      <c r="N5719" s="106"/>
      <c r="O5719" s="105"/>
      <c r="P5719" s="105"/>
      <c r="Q5719" s="105"/>
      <c r="R5719" s="105"/>
      <c r="S5719" s="105"/>
      <c r="T5719" s="105"/>
    </row>
    <row r="5720" ht="14.25" customHeight="1">
      <c r="A5720" s="107"/>
      <c r="B5720" s="116"/>
      <c r="C5720" s="116"/>
      <c r="D5720" s="224"/>
      <c r="E5720" s="105"/>
      <c r="F5720" s="105"/>
      <c r="G5720" s="105"/>
      <c r="H5720" s="105"/>
      <c r="I5720" s="105"/>
      <c r="J5720" s="105"/>
      <c r="K5720" s="105"/>
      <c r="L5720" s="105"/>
      <c r="M5720" s="105"/>
      <c r="N5720" s="106"/>
      <c r="O5720" s="105"/>
      <c r="P5720" s="105"/>
      <c r="Q5720" s="105"/>
      <c r="R5720" s="105"/>
      <c r="S5720" s="105"/>
      <c r="T5720" s="105"/>
    </row>
    <row r="5721" ht="14.25" customHeight="1">
      <c r="A5721" s="107"/>
      <c r="B5721" s="116"/>
      <c r="C5721" s="116"/>
      <c r="D5721" s="224"/>
      <c r="E5721" s="105"/>
      <c r="F5721" s="105"/>
      <c r="G5721" s="105"/>
      <c r="H5721" s="105"/>
      <c r="I5721" s="105"/>
      <c r="J5721" s="105"/>
      <c r="K5721" s="105"/>
      <c r="L5721" s="105"/>
      <c r="M5721" s="105"/>
      <c r="N5721" s="106"/>
      <c r="O5721" s="105"/>
      <c r="P5721" s="105"/>
      <c r="Q5721" s="105"/>
      <c r="R5721" s="105"/>
      <c r="S5721" s="105"/>
      <c r="T5721" s="105"/>
    </row>
    <row r="5722" ht="14.25" customHeight="1">
      <c r="A5722" s="107"/>
      <c r="B5722" s="116"/>
      <c r="C5722" s="116"/>
      <c r="D5722" s="224"/>
      <c r="E5722" s="105"/>
      <c r="F5722" s="105"/>
      <c r="G5722" s="105"/>
      <c r="H5722" s="105"/>
      <c r="I5722" s="105"/>
      <c r="J5722" s="105"/>
      <c r="K5722" s="105"/>
      <c r="L5722" s="105"/>
      <c r="M5722" s="105"/>
      <c r="N5722" s="106"/>
      <c r="O5722" s="105"/>
      <c r="P5722" s="105"/>
      <c r="Q5722" s="105"/>
      <c r="R5722" s="105"/>
      <c r="S5722" s="105"/>
      <c r="T5722" s="105"/>
    </row>
    <row r="5723" ht="14.25" customHeight="1">
      <c r="A5723" s="107"/>
      <c r="B5723" s="116"/>
      <c r="C5723" s="116"/>
      <c r="D5723" s="224"/>
      <c r="E5723" s="105"/>
      <c r="F5723" s="105"/>
      <c r="G5723" s="105"/>
      <c r="H5723" s="105"/>
      <c r="I5723" s="105"/>
      <c r="J5723" s="105"/>
      <c r="K5723" s="105"/>
      <c r="L5723" s="105"/>
      <c r="M5723" s="105"/>
      <c r="N5723" s="106"/>
      <c r="O5723" s="105"/>
      <c r="P5723" s="105"/>
      <c r="Q5723" s="105"/>
      <c r="R5723" s="105"/>
      <c r="S5723" s="105"/>
      <c r="T5723" s="105"/>
    </row>
    <row r="5724" ht="14.25" customHeight="1">
      <c r="A5724" s="107"/>
      <c r="B5724" s="116"/>
      <c r="C5724" s="116"/>
      <c r="D5724" s="224"/>
      <c r="E5724" s="105"/>
      <c r="F5724" s="105"/>
      <c r="G5724" s="105"/>
      <c r="H5724" s="105"/>
      <c r="I5724" s="105"/>
      <c r="J5724" s="105"/>
      <c r="K5724" s="105"/>
      <c r="L5724" s="105"/>
      <c r="M5724" s="105"/>
      <c r="N5724" s="106"/>
      <c r="O5724" s="105"/>
      <c r="P5724" s="105"/>
      <c r="Q5724" s="105"/>
      <c r="R5724" s="105"/>
      <c r="S5724" s="105"/>
      <c r="T5724" s="105"/>
    </row>
    <row r="5725" ht="14.25" customHeight="1">
      <c r="A5725" s="107"/>
      <c r="B5725" s="116"/>
      <c r="C5725" s="116"/>
      <c r="D5725" s="224"/>
      <c r="E5725" s="105"/>
      <c r="F5725" s="105"/>
      <c r="G5725" s="105"/>
      <c r="H5725" s="105"/>
      <c r="I5725" s="105"/>
      <c r="J5725" s="105"/>
      <c r="K5725" s="105"/>
      <c r="L5725" s="105"/>
      <c r="M5725" s="105"/>
      <c r="N5725" s="106"/>
      <c r="O5725" s="105"/>
      <c r="P5725" s="105"/>
      <c r="Q5725" s="105"/>
      <c r="R5725" s="105"/>
      <c r="S5725" s="105"/>
      <c r="T5725" s="105"/>
    </row>
    <row r="5726" ht="14.25" customHeight="1">
      <c r="A5726" s="107"/>
      <c r="B5726" s="116"/>
      <c r="C5726" s="116"/>
      <c r="D5726" s="224"/>
      <c r="E5726" s="105"/>
      <c r="F5726" s="105"/>
      <c r="G5726" s="105"/>
      <c r="H5726" s="105"/>
      <c r="I5726" s="105"/>
      <c r="J5726" s="105"/>
      <c r="K5726" s="105"/>
      <c r="L5726" s="105"/>
      <c r="M5726" s="105"/>
      <c r="N5726" s="106"/>
      <c r="O5726" s="105"/>
      <c r="P5726" s="105"/>
      <c r="Q5726" s="105"/>
      <c r="R5726" s="105"/>
      <c r="S5726" s="105"/>
      <c r="T5726" s="105"/>
    </row>
    <row r="5727" ht="14.25" customHeight="1">
      <c r="A5727" s="107"/>
      <c r="B5727" s="116"/>
      <c r="C5727" s="116"/>
      <c r="D5727" s="224"/>
      <c r="E5727" s="105"/>
      <c r="F5727" s="105"/>
      <c r="G5727" s="105"/>
      <c r="H5727" s="105"/>
      <c r="I5727" s="105"/>
      <c r="J5727" s="105"/>
      <c r="K5727" s="105"/>
      <c r="L5727" s="105"/>
      <c r="M5727" s="105"/>
      <c r="N5727" s="106"/>
      <c r="O5727" s="105"/>
      <c r="P5727" s="105"/>
      <c r="Q5727" s="105"/>
      <c r="R5727" s="105"/>
      <c r="S5727" s="105"/>
      <c r="T5727" s="105"/>
    </row>
    <row r="5728" ht="14.25" customHeight="1">
      <c r="A5728" s="107"/>
      <c r="B5728" s="116"/>
      <c r="C5728" s="116"/>
      <c r="D5728" s="224"/>
      <c r="E5728" s="105"/>
      <c r="F5728" s="105"/>
      <c r="G5728" s="105"/>
      <c r="H5728" s="105"/>
      <c r="I5728" s="105"/>
      <c r="J5728" s="105"/>
      <c r="K5728" s="105"/>
      <c r="L5728" s="105"/>
      <c r="M5728" s="105"/>
      <c r="N5728" s="106"/>
      <c r="O5728" s="105"/>
      <c r="P5728" s="105"/>
      <c r="Q5728" s="105"/>
      <c r="R5728" s="105"/>
      <c r="S5728" s="105"/>
      <c r="T5728" s="105"/>
    </row>
    <row r="5729" ht="14.25" customHeight="1">
      <c r="A5729" s="107"/>
      <c r="B5729" s="116"/>
      <c r="C5729" s="116"/>
      <c r="D5729" s="224"/>
      <c r="E5729" s="105"/>
      <c r="F5729" s="105"/>
      <c r="G5729" s="105"/>
      <c r="H5729" s="105"/>
      <c r="I5729" s="105"/>
      <c r="J5729" s="105"/>
      <c r="K5729" s="105"/>
      <c r="L5729" s="105"/>
      <c r="M5729" s="105"/>
      <c r="N5729" s="106"/>
      <c r="O5729" s="105"/>
      <c r="P5729" s="105"/>
      <c r="Q5729" s="105"/>
      <c r="R5729" s="105"/>
      <c r="S5729" s="105"/>
      <c r="T5729" s="105"/>
    </row>
    <row r="5730" ht="14.25" customHeight="1">
      <c r="A5730" s="107"/>
      <c r="B5730" s="116"/>
      <c r="C5730" s="116"/>
      <c r="D5730" s="224"/>
      <c r="E5730" s="105"/>
      <c r="F5730" s="105"/>
      <c r="G5730" s="105"/>
      <c r="H5730" s="105"/>
      <c r="I5730" s="105"/>
      <c r="J5730" s="105"/>
      <c r="K5730" s="105"/>
      <c r="L5730" s="105"/>
      <c r="M5730" s="105"/>
      <c r="N5730" s="106"/>
      <c r="O5730" s="105"/>
      <c r="P5730" s="105"/>
      <c r="Q5730" s="105"/>
      <c r="R5730" s="105"/>
      <c r="S5730" s="105"/>
      <c r="T5730" s="105"/>
    </row>
    <row r="5731" ht="14.25" customHeight="1">
      <c r="A5731" s="107"/>
      <c r="B5731" s="116"/>
      <c r="C5731" s="116"/>
      <c r="D5731" s="224"/>
      <c r="E5731" s="105"/>
      <c r="F5731" s="105"/>
      <c r="G5731" s="105"/>
      <c r="H5731" s="105"/>
      <c r="I5731" s="105"/>
      <c r="J5731" s="105"/>
      <c r="K5731" s="105"/>
      <c r="L5731" s="105"/>
      <c r="M5731" s="105"/>
      <c r="N5731" s="106"/>
      <c r="O5731" s="105"/>
      <c r="P5731" s="105"/>
      <c r="Q5731" s="105"/>
      <c r="R5731" s="105"/>
      <c r="S5731" s="105"/>
      <c r="T5731" s="105"/>
    </row>
    <row r="5732" ht="14.25" customHeight="1">
      <c r="A5732" s="107"/>
      <c r="B5732" s="116"/>
      <c r="C5732" s="116"/>
      <c r="D5732" s="224"/>
      <c r="E5732" s="105"/>
      <c r="F5732" s="105"/>
      <c r="G5732" s="105"/>
      <c r="H5732" s="105"/>
      <c r="I5732" s="105"/>
      <c r="J5732" s="105"/>
      <c r="K5732" s="105"/>
      <c r="L5732" s="105"/>
      <c r="M5732" s="105"/>
      <c r="N5732" s="106"/>
      <c r="O5732" s="105"/>
      <c r="P5732" s="105"/>
      <c r="Q5732" s="105"/>
      <c r="R5732" s="105"/>
      <c r="S5732" s="105"/>
      <c r="T5732" s="105"/>
    </row>
    <row r="5733" ht="14.25" customHeight="1">
      <c r="A5733" s="107"/>
      <c r="B5733" s="116"/>
      <c r="C5733" s="116"/>
      <c r="D5733" s="224"/>
      <c r="E5733" s="105"/>
      <c r="F5733" s="105"/>
      <c r="G5733" s="105"/>
      <c r="H5733" s="105"/>
      <c r="I5733" s="105"/>
      <c r="J5733" s="105"/>
      <c r="K5733" s="105"/>
      <c r="L5733" s="105"/>
      <c r="M5733" s="105"/>
      <c r="N5733" s="106"/>
      <c r="O5733" s="105"/>
      <c r="P5733" s="105"/>
      <c r="Q5733" s="105"/>
      <c r="R5733" s="105"/>
      <c r="S5733" s="105"/>
      <c r="T5733" s="105"/>
    </row>
    <row r="5734" ht="14.25" customHeight="1">
      <c r="A5734" s="107"/>
      <c r="B5734" s="116"/>
      <c r="C5734" s="116"/>
      <c r="D5734" s="224"/>
      <c r="E5734" s="105"/>
      <c r="F5734" s="105"/>
      <c r="G5734" s="105"/>
      <c r="H5734" s="105"/>
      <c r="I5734" s="105"/>
      <c r="J5734" s="105"/>
      <c r="K5734" s="105"/>
      <c r="L5734" s="105"/>
      <c r="M5734" s="105"/>
      <c r="N5734" s="106"/>
      <c r="O5734" s="105"/>
      <c r="P5734" s="105"/>
      <c r="Q5734" s="105"/>
      <c r="R5734" s="105"/>
      <c r="S5734" s="105"/>
      <c r="T5734" s="105"/>
    </row>
    <row r="5735" ht="14.25" customHeight="1">
      <c r="A5735" s="107"/>
      <c r="B5735" s="116"/>
      <c r="C5735" s="116"/>
      <c r="D5735" s="224"/>
      <c r="E5735" s="105"/>
      <c r="F5735" s="105"/>
      <c r="G5735" s="105"/>
      <c r="H5735" s="105"/>
      <c r="I5735" s="105"/>
      <c r="J5735" s="105"/>
      <c r="K5735" s="105"/>
      <c r="L5735" s="105"/>
      <c r="M5735" s="105"/>
      <c r="N5735" s="106"/>
      <c r="O5735" s="105"/>
      <c r="P5735" s="105"/>
      <c r="Q5735" s="105"/>
      <c r="R5735" s="105"/>
      <c r="S5735" s="105"/>
      <c r="T5735" s="105"/>
    </row>
    <row r="5736" ht="14.25" customHeight="1">
      <c r="A5736" s="107"/>
      <c r="B5736" s="116"/>
      <c r="C5736" s="116"/>
      <c r="D5736" s="224"/>
      <c r="E5736" s="105"/>
      <c r="F5736" s="105"/>
      <c r="G5736" s="105"/>
      <c r="H5736" s="105"/>
      <c r="I5736" s="105"/>
      <c r="J5736" s="105"/>
      <c r="K5736" s="105"/>
      <c r="L5736" s="105"/>
      <c r="M5736" s="105"/>
      <c r="N5736" s="106"/>
      <c r="O5736" s="105"/>
      <c r="P5736" s="105"/>
      <c r="Q5736" s="105"/>
      <c r="R5736" s="105"/>
      <c r="S5736" s="105"/>
      <c r="T5736" s="105"/>
    </row>
    <row r="5737" ht="14.25" customHeight="1">
      <c r="A5737" s="107"/>
      <c r="B5737" s="116"/>
      <c r="C5737" s="116"/>
      <c r="D5737" s="224"/>
      <c r="E5737" s="105"/>
      <c r="F5737" s="105"/>
      <c r="G5737" s="105"/>
      <c r="H5737" s="105"/>
      <c r="I5737" s="105"/>
      <c r="J5737" s="105"/>
      <c r="K5737" s="105"/>
      <c r="L5737" s="105"/>
      <c r="M5737" s="105"/>
      <c r="N5737" s="106"/>
      <c r="O5737" s="105"/>
      <c r="P5737" s="105"/>
      <c r="Q5737" s="105"/>
      <c r="R5737" s="105"/>
      <c r="S5737" s="105"/>
      <c r="T5737" s="105"/>
    </row>
    <row r="5738" ht="14.25" customHeight="1">
      <c r="A5738" s="107"/>
      <c r="B5738" s="116"/>
      <c r="C5738" s="116"/>
      <c r="D5738" s="224"/>
      <c r="E5738" s="105"/>
      <c r="F5738" s="105"/>
      <c r="G5738" s="105"/>
      <c r="H5738" s="105"/>
      <c r="I5738" s="105"/>
      <c r="J5738" s="105"/>
      <c r="K5738" s="105"/>
      <c r="L5738" s="105"/>
      <c r="M5738" s="105"/>
      <c r="N5738" s="106"/>
      <c r="O5738" s="105"/>
      <c r="P5738" s="105"/>
      <c r="Q5738" s="105"/>
      <c r="R5738" s="105"/>
      <c r="S5738" s="105"/>
      <c r="T5738" s="105"/>
    </row>
    <row r="5739" ht="14.25" customHeight="1">
      <c r="A5739" s="107"/>
      <c r="B5739" s="116"/>
      <c r="C5739" s="116"/>
      <c r="D5739" s="224"/>
      <c r="E5739" s="105"/>
      <c r="F5739" s="105"/>
      <c r="G5739" s="105"/>
      <c r="H5739" s="105"/>
      <c r="I5739" s="105"/>
      <c r="J5739" s="105"/>
      <c r="K5739" s="105"/>
      <c r="L5739" s="105"/>
      <c r="M5739" s="105"/>
      <c r="N5739" s="106"/>
      <c r="O5739" s="105"/>
      <c r="P5739" s="105"/>
      <c r="Q5739" s="105"/>
      <c r="R5739" s="105"/>
      <c r="S5739" s="105"/>
      <c r="T5739" s="105"/>
    </row>
    <row r="5740" ht="14.25" customHeight="1">
      <c r="A5740" s="107"/>
      <c r="B5740" s="116"/>
      <c r="C5740" s="116"/>
      <c r="D5740" s="224"/>
      <c r="E5740" s="105"/>
      <c r="F5740" s="105"/>
      <c r="G5740" s="105"/>
      <c r="H5740" s="105"/>
      <c r="I5740" s="105"/>
      <c r="J5740" s="105"/>
      <c r="K5740" s="105"/>
      <c r="L5740" s="105"/>
      <c r="M5740" s="105"/>
      <c r="N5740" s="106"/>
      <c r="O5740" s="105"/>
      <c r="P5740" s="105"/>
      <c r="Q5740" s="105"/>
      <c r="R5740" s="105"/>
      <c r="S5740" s="105"/>
      <c r="T5740" s="105"/>
    </row>
    <row r="5741" ht="14.25" customHeight="1">
      <c r="A5741" s="107"/>
      <c r="B5741" s="116"/>
      <c r="C5741" s="116"/>
      <c r="D5741" s="224"/>
      <c r="E5741" s="105"/>
      <c r="F5741" s="105"/>
      <c r="G5741" s="105"/>
      <c r="H5741" s="105"/>
      <c r="I5741" s="105"/>
      <c r="J5741" s="105"/>
      <c r="K5741" s="105"/>
      <c r="L5741" s="105"/>
      <c r="M5741" s="105"/>
      <c r="N5741" s="106"/>
      <c r="O5741" s="105"/>
      <c r="P5741" s="105"/>
      <c r="Q5741" s="105"/>
      <c r="R5741" s="105"/>
      <c r="S5741" s="105"/>
      <c r="T5741" s="105"/>
    </row>
    <row r="5742" ht="14.25" customHeight="1">
      <c r="A5742" s="107"/>
      <c r="B5742" s="116"/>
      <c r="C5742" s="116"/>
      <c r="D5742" s="224"/>
      <c r="E5742" s="105"/>
      <c r="F5742" s="105"/>
      <c r="G5742" s="105"/>
      <c r="H5742" s="105"/>
      <c r="I5742" s="105"/>
      <c r="J5742" s="105"/>
      <c r="K5742" s="105"/>
      <c r="L5742" s="105"/>
      <c r="M5742" s="105"/>
      <c r="N5742" s="106"/>
      <c r="O5742" s="105"/>
      <c r="P5742" s="105"/>
      <c r="Q5742" s="105"/>
      <c r="R5742" s="105"/>
      <c r="S5742" s="105"/>
      <c r="T5742" s="105"/>
    </row>
    <row r="5743" ht="14.25" customHeight="1">
      <c r="A5743" s="107"/>
      <c r="B5743" s="116"/>
      <c r="C5743" s="116"/>
      <c r="D5743" s="224"/>
      <c r="E5743" s="105"/>
      <c r="F5743" s="105"/>
      <c r="G5743" s="105"/>
      <c r="H5743" s="105"/>
      <c r="I5743" s="105"/>
      <c r="J5743" s="105"/>
      <c r="K5743" s="105"/>
      <c r="L5743" s="105"/>
      <c r="M5743" s="105"/>
      <c r="N5743" s="106"/>
      <c r="O5743" s="105"/>
      <c r="P5743" s="105"/>
      <c r="Q5743" s="105"/>
      <c r="R5743" s="105"/>
      <c r="S5743" s="105"/>
      <c r="T5743" s="105"/>
    </row>
    <row r="5744" ht="14.25" customHeight="1">
      <c r="A5744" s="107"/>
      <c r="B5744" s="116"/>
      <c r="C5744" s="116"/>
      <c r="D5744" s="224"/>
      <c r="E5744" s="105"/>
      <c r="F5744" s="105"/>
      <c r="G5744" s="105"/>
      <c r="H5744" s="105"/>
      <c r="I5744" s="105"/>
      <c r="J5744" s="105"/>
      <c r="K5744" s="105"/>
      <c r="L5744" s="105"/>
      <c r="M5744" s="105"/>
      <c r="N5744" s="106"/>
      <c r="O5744" s="105"/>
      <c r="P5744" s="105"/>
      <c r="Q5744" s="105"/>
      <c r="R5744" s="105"/>
      <c r="S5744" s="105"/>
      <c r="T5744" s="105"/>
    </row>
    <row r="5745" ht="14.25" customHeight="1">
      <c r="A5745" s="107"/>
      <c r="B5745" s="116"/>
      <c r="C5745" s="116"/>
      <c r="D5745" s="224"/>
      <c r="E5745" s="105"/>
      <c r="F5745" s="105"/>
      <c r="G5745" s="105"/>
      <c r="H5745" s="105"/>
      <c r="I5745" s="105"/>
      <c r="J5745" s="105"/>
      <c r="K5745" s="105"/>
      <c r="L5745" s="105"/>
      <c r="M5745" s="105"/>
      <c r="N5745" s="106"/>
      <c r="O5745" s="105"/>
      <c r="P5745" s="105"/>
      <c r="Q5745" s="105"/>
      <c r="R5745" s="105"/>
      <c r="S5745" s="105"/>
      <c r="T5745" s="105"/>
    </row>
    <row r="5746" ht="14.25" customHeight="1">
      <c r="A5746" s="107"/>
      <c r="B5746" s="116"/>
      <c r="C5746" s="116"/>
      <c r="D5746" s="224"/>
      <c r="E5746" s="105"/>
      <c r="F5746" s="105"/>
      <c r="G5746" s="105"/>
      <c r="H5746" s="105"/>
      <c r="I5746" s="105"/>
      <c r="J5746" s="105"/>
      <c r="K5746" s="105"/>
      <c r="L5746" s="105"/>
      <c r="M5746" s="105"/>
      <c r="N5746" s="106"/>
      <c r="O5746" s="105"/>
      <c r="P5746" s="105"/>
      <c r="Q5746" s="105"/>
      <c r="R5746" s="105"/>
      <c r="S5746" s="105"/>
      <c r="T5746" s="105"/>
    </row>
    <row r="5747" ht="14.25" customHeight="1">
      <c r="A5747" s="107"/>
      <c r="B5747" s="116"/>
      <c r="C5747" s="116"/>
      <c r="D5747" s="224"/>
      <c r="E5747" s="105"/>
      <c r="F5747" s="105"/>
      <c r="G5747" s="105"/>
      <c r="H5747" s="105"/>
      <c r="I5747" s="105"/>
      <c r="J5747" s="105"/>
      <c r="K5747" s="105"/>
      <c r="L5747" s="105"/>
      <c r="M5747" s="105"/>
      <c r="N5747" s="106"/>
      <c r="O5747" s="105"/>
      <c r="P5747" s="105"/>
      <c r="Q5747" s="105"/>
      <c r="R5747" s="105"/>
      <c r="S5747" s="105"/>
      <c r="T5747" s="105"/>
    </row>
    <row r="5748" ht="14.25" customHeight="1">
      <c r="A5748" s="107"/>
      <c r="B5748" s="116"/>
      <c r="C5748" s="116"/>
      <c r="D5748" s="224"/>
      <c r="E5748" s="105"/>
      <c r="F5748" s="105"/>
      <c r="G5748" s="105"/>
      <c r="H5748" s="105"/>
      <c r="I5748" s="105"/>
      <c r="J5748" s="105"/>
      <c r="K5748" s="105"/>
      <c r="L5748" s="105"/>
      <c r="M5748" s="105"/>
      <c r="N5748" s="106"/>
      <c r="O5748" s="105"/>
      <c r="P5748" s="105"/>
      <c r="Q5748" s="105"/>
      <c r="R5748" s="105"/>
      <c r="S5748" s="105"/>
      <c r="T5748" s="105"/>
    </row>
    <row r="5749" ht="14.25" customHeight="1">
      <c r="A5749" s="107"/>
      <c r="B5749" s="116"/>
      <c r="C5749" s="116"/>
      <c r="D5749" s="224"/>
      <c r="E5749" s="105"/>
      <c r="F5749" s="105"/>
      <c r="G5749" s="105"/>
      <c r="H5749" s="105"/>
      <c r="I5749" s="105"/>
      <c r="J5749" s="105"/>
      <c r="K5749" s="105"/>
      <c r="L5749" s="105"/>
      <c r="M5749" s="105"/>
      <c r="N5749" s="106"/>
      <c r="O5749" s="105"/>
      <c r="P5749" s="105"/>
      <c r="Q5749" s="105"/>
      <c r="R5749" s="105"/>
      <c r="S5749" s="105"/>
      <c r="T5749" s="105"/>
    </row>
    <row r="5750" ht="14.25" customHeight="1">
      <c r="A5750" s="107"/>
      <c r="B5750" s="116"/>
      <c r="C5750" s="116"/>
      <c r="D5750" s="224"/>
      <c r="E5750" s="105"/>
      <c r="F5750" s="105"/>
      <c r="G5750" s="105"/>
      <c r="H5750" s="105"/>
      <c r="I5750" s="105"/>
      <c r="J5750" s="105"/>
      <c r="K5750" s="105"/>
      <c r="L5750" s="105"/>
      <c r="M5750" s="105"/>
      <c r="N5750" s="106"/>
      <c r="O5750" s="105"/>
      <c r="P5750" s="105"/>
      <c r="Q5750" s="105"/>
      <c r="R5750" s="105"/>
      <c r="S5750" s="105"/>
      <c r="T5750" s="105"/>
    </row>
    <row r="5751" ht="14.25" customHeight="1">
      <c r="A5751" s="107"/>
      <c r="B5751" s="116"/>
      <c r="C5751" s="116"/>
      <c r="D5751" s="224"/>
      <c r="E5751" s="105"/>
      <c r="F5751" s="105"/>
      <c r="G5751" s="105"/>
      <c r="H5751" s="105"/>
      <c r="I5751" s="105"/>
      <c r="J5751" s="105"/>
      <c r="K5751" s="105"/>
      <c r="L5751" s="105"/>
      <c r="M5751" s="105"/>
      <c r="N5751" s="106"/>
      <c r="O5751" s="105"/>
      <c r="P5751" s="105"/>
      <c r="Q5751" s="105"/>
      <c r="R5751" s="105"/>
      <c r="S5751" s="105"/>
      <c r="T5751" s="105"/>
    </row>
    <row r="5752" ht="14.25" customHeight="1">
      <c r="A5752" s="107"/>
      <c r="B5752" s="116"/>
      <c r="C5752" s="116"/>
      <c r="D5752" s="224"/>
      <c r="E5752" s="105"/>
      <c r="F5752" s="105"/>
      <c r="G5752" s="105"/>
      <c r="H5752" s="105"/>
      <c r="I5752" s="105"/>
      <c r="J5752" s="105"/>
      <c r="K5752" s="105"/>
      <c r="L5752" s="105"/>
      <c r="M5752" s="105"/>
      <c r="N5752" s="106"/>
      <c r="O5752" s="105"/>
      <c r="P5752" s="105"/>
      <c r="Q5752" s="105"/>
      <c r="R5752" s="105"/>
      <c r="S5752" s="105"/>
      <c r="T5752" s="105"/>
    </row>
    <row r="5753" ht="14.25" customHeight="1">
      <c r="A5753" s="107"/>
      <c r="B5753" s="116"/>
      <c r="C5753" s="116"/>
      <c r="D5753" s="224"/>
      <c r="E5753" s="105"/>
      <c r="F5753" s="105"/>
      <c r="G5753" s="105"/>
      <c r="H5753" s="105"/>
      <c r="I5753" s="105"/>
      <c r="J5753" s="105"/>
      <c r="K5753" s="105"/>
      <c r="L5753" s="105"/>
      <c r="M5753" s="105"/>
      <c r="N5753" s="106"/>
      <c r="O5753" s="105"/>
      <c r="P5753" s="105"/>
      <c r="Q5753" s="105"/>
      <c r="R5753" s="105"/>
      <c r="S5753" s="105"/>
      <c r="T5753" s="105"/>
    </row>
    <row r="5754" ht="14.25" customHeight="1">
      <c r="A5754" s="107"/>
      <c r="B5754" s="116"/>
      <c r="C5754" s="116"/>
      <c r="D5754" s="224"/>
      <c r="E5754" s="105"/>
      <c r="F5754" s="105"/>
      <c r="G5754" s="105"/>
      <c r="H5754" s="105"/>
      <c r="I5754" s="105"/>
      <c r="J5754" s="105"/>
      <c r="K5754" s="105"/>
      <c r="L5754" s="105"/>
      <c r="M5754" s="105"/>
      <c r="N5754" s="106"/>
      <c r="O5754" s="105"/>
      <c r="P5754" s="105"/>
      <c r="Q5754" s="105"/>
      <c r="R5754" s="105"/>
      <c r="S5754" s="105"/>
      <c r="T5754" s="105"/>
    </row>
    <row r="5755" ht="14.25" customHeight="1">
      <c r="A5755" s="107"/>
      <c r="B5755" s="116"/>
      <c r="C5755" s="116"/>
      <c r="D5755" s="224"/>
      <c r="E5755" s="105"/>
      <c r="F5755" s="105"/>
      <c r="G5755" s="105"/>
      <c r="H5755" s="105"/>
      <c r="I5755" s="105"/>
      <c r="J5755" s="105"/>
      <c r="K5755" s="105"/>
      <c r="L5755" s="105"/>
      <c r="M5755" s="105"/>
      <c r="N5755" s="106"/>
      <c r="O5755" s="105"/>
      <c r="P5755" s="105"/>
      <c r="Q5755" s="105"/>
      <c r="R5755" s="105"/>
      <c r="S5755" s="105"/>
      <c r="T5755" s="105"/>
    </row>
    <row r="5756" ht="14.25" customHeight="1">
      <c r="A5756" s="107"/>
      <c r="B5756" s="116"/>
      <c r="C5756" s="116"/>
      <c r="D5756" s="224"/>
      <c r="E5756" s="105"/>
      <c r="F5756" s="105"/>
      <c r="G5756" s="105"/>
      <c r="H5756" s="105"/>
      <c r="I5756" s="105"/>
      <c r="J5756" s="105"/>
      <c r="K5756" s="105"/>
      <c r="L5756" s="105"/>
      <c r="M5756" s="105"/>
      <c r="N5756" s="106"/>
      <c r="O5756" s="105"/>
      <c r="P5756" s="105"/>
      <c r="Q5756" s="105"/>
      <c r="R5756" s="105"/>
      <c r="S5756" s="105"/>
      <c r="T5756" s="105"/>
    </row>
    <row r="5757" ht="14.25" customHeight="1">
      <c r="A5757" s="107"/>
      <c r="B5757" s="116"/>
      <c r="C5757" s="116"/>
      <c r="D5757" s="224"/>
      <c r="E5757" s="105"/>
      <c r="F5757" s="105"/>
      <c r="G5757" s="105"/>
      <c r="H5757" s="105"/>
      <c r="I5757" s="105"/>
      <c r="J5757" s="105"/>
      <c r="K5757" s="105"/>
      <c r="L5757" s="105"/>
      <c r="M5757" s="105"/>
      <c r="N5757" s="106"/>
      <c r="O5757" s="105"/>
      <c r="P5757" s="105"/>
      <c r="Q5757" s="105"/>
      <c r="R5757" s="105"/>
      <c r="S5757" s="105"/>
      <c r="T5757" s="105"/>
    </row>
    <row r="5758" ht="14.25" customHeight="1">
      <c r="A5758" s="107"/>
      <c r="B5758" s="116"/>
      <c r="C5758" s="116"/>
      <c r="D5758" s="224"/>
      <c r="E5758" s="105"/>
      <c r="F5758" s="105"/>
      <c r="G5758" s="105"/>
      <c r="H5758" s="105"/>
      <c r="I5758" s="105"/>
      <c r="J5758" s="105"/>
      <c r="K5758" s="105"/>
      <c r="L5758" s="105"/>
      <c r="M5758" s="105"/>
      <c r="N5758" s="106"/>
      <c r="O5758" s="105"/>
      <c r="P5758" s="105"/>
      <c r="Q5758" s="105"/>
      <c r="R5758" s="105"/>
      <c r="S5758" s="105"/>
      <c r="T5758" s="105"/>
    </row>
    <row r="5759" ht="14.25" customHeight="1">
      <c r="A5759" s="107"/>
      <c r="B5759" s="116"/>
      <c r="C5759" s="116"/>
      <c r="D5759" s="224"/>
      <c r="E5759" s="105"/>
      <c r="F5759" s="105"/>
      <c r="G5759" s="105"/>
      <c r="H5759" s="105"/>
      <c r="I5759" s="105"/>
      <c r="J5759" s="105"/>
      <c r="K5759" s="105"/>
      <c r="L5759" s="105"/>
      <c r="M5759" s="105"/>
      <c r="N5759" s="106"/>
      <c r="O5759" s="105"/>
      <c r="P5759" s="105"/>
      <c r="Q5759" s="105"/>
      <c r="R5759" s="105"/>
      <c r="S5759" s="105"/>
      <c r="T5759" s="105"/>
    </row>
    <row r="5760" ht="14.25" customHeight="1">
      <c r="A5760" s="107"/>
      <c r="B5760" s="116"/>
      <c r="C5760" s="116"/>
      <c r="D5760" s="224"/>
      <c r="E5760" s="105"/>
      <c r="F5760" s="105"/>
      <c r="G5760" s="105"/>
      <c r="H5760" s="105"/>
      <c r="I5760" s="105"/>
      <c r="J5760" s="105"/>
      <c r="K5760" s="105"/>
      <c r="L5760" s="105"/>
      <c r="M5760" s="105"/>
      <c r="N5760" s="106"/>
      <c r="O5760" s="105"/>
      <c r="P5760" s="105"/>
      <c r="Q5760" s="105"/>
      <c r="R5760" s="105"/>
      <c r="S5760" s="105"/>
      <c r="T5760" s="105"/>
    </row>
    <row r="5761" ht="14.25" customHeight="1">
      <c r="A5761" s="107"/>
      <c r="B5761" s="116"/>
      <c r="C5761" s="116"/>
      <c r="D5761" s="224"/>
      <c r="E5761" s="105"/>
      <c r="F5761" s="105"/>
      <c r="G5761" s="105"/>
      <c r="H5761" s="105"/>
      <c r="I5761" s="105"/>
      <c r="J5761" s="105"/>
      <c r="K5761" s="105"/>
      <c r="L5761" s="105"/>
      <c r="M5761" s="105"/>
      <c r="N5761" s="106"/>
      <c r="O5761" s="105"/>
      <c r="P5761" s="105"/>
      <c r="Q5761" s="105"/>
      <c r="R5761" s="105"/>
      <c r="S5761" s="105"/>
      <c r="T5761" s="105"/>
    </row>
    <row r="5762" ht="14.25" customHeight="1">
      <c r="A5762" s="107"/>
      <c r="B5762" s="116"/>
      <c r="C5762" s="116"/>
      <c r="D5762" s="224"/>
      <c r="E5762" s="105"/>
      <c r="F5762" s="105"/>
      <c r="G5762" s="105"/>
      <c r="H5762" s="105"/>
      <c r="I5762" s="105"/>
      <c r="J5762" s="105"/>
      <c r="K5762" s="105"/>
      <c r="L5762" s="105"/>
      <c r="M5762" s="105"/>
      <c r="N5762" s="106"/>
      <c r="O5762" s="105"/>
      <c r="P5762" s="105"/>
      <c r="Q5762" s="105"/>
      <c r="R5762" s="105"/>
      <c r="S5762" s="105"/>
      <c r="T5762" s="105"/>
    </row>
    <row r="5763" ht="14.25" customHeight="1">
      <c r="A5763" s="107"/>
      <c r="B5763" s="116"/>
      <c r="C5763" s="116"/>
      <c r="D5763" s="224"/>
      <c r="E5763" s="105"/>
      <c r="F5763" s="105"/>
      <c r="G5763" s="105"/>
      <c r="H5763" s="105"/>
      <c r="I5763" s="105"/>
      <c r="J5763" s="105"/>
      <c r="K5763" s="105"/>
      <c r="L5763" s="105"/>
      <c r="M5763" s="105"/>
      <c r="N5763" s="106"/>
      <c r="O5763" s="105"/>
      <c r="P5763" s="105"/>
      <c r="Q5763" s="105"/>
      <c r="R5763" s="105"/>
      <c r="S5763" s="105"/>
      <c r="T5763" s="105"/>
    </row>
    <row r="5764" ht="14.25" customHeight="1">
      <c r="A5764" s="107"/>
      <c r="B5764" s="116"/>
      <c r="C5764" s="116"/>
      <c r="D5764" s="224"/>
      <c r="E5764" s="105"/>
      <c r="F5764" s="105"/>
      <c r="G5764" s="105"/>
      <c r="H5764" s="105"/>
      <c r="I5764" s="105"/>
      <c r="J5764" s="105"/>
      <c r="K5764" s="105"/>
      <c r="L5764" s="105"/>
      <c r="M5764" s="105"/>
      <c r="N5764" s="106"/>
      <c r="O5764" s="105"/>
      <c r="P5764" s="105"/>
      <c r="Q5764" s="105"/>
      <c r="R5764" s="105"/>
      <c r="S5764" s="105"/>
      <c r="T5764" s="105"/>
    </row>
    <row r="5765" ht="14.25" customHeight="1">
      <c r="A5765" s="107"/>
      <c r="B5765" s="116"/>
      <c r="C5765" s="116"/>
      <c r="D5765" s="224"/>
      <c r="E5765" s="105"/>
      <c r="F5765" s="105"/>
      <c r="G5765" s="105"/>
      <c r="H5765" s="105"/>
      <c r="I5765" s="105"/>
      <c r="J5765" s="105"/>
      <c r="K5765" s="105"/>
      <c r="L5765" s="105"/>
      <c r="M5765" s="105"/>
      <c r="N5765" s="106"/>
      <c r="O5765" s="105"/>
      <c r="P5765" s="105"/>
      <c r="Q5765" s="105"/>
      <c r="R5765" s="105"/>
      <c r="S5765" s="105"/>
      <c r="T5765" s="105"/>
    </row>
    <row r="5766" ht="14.25" customHeight="1">
      <c r="A5766" s="107"/>
      <c r="B5766" s="116"/>
      <c r="C5766" s="116"/>
      <c r="D5766" s="224"/>
      <c r="E5766" s="105"/>
      <c r="F5766" s="105"/>
      <c r="G5766" s="105"/>
      <c r="H5766" s="105"/>
      <c r="I5766" s="105"/>
      <c r="J5766" s="105"/>
      <c r="K5766" s="105"/>
      <c r="L5766" s="105"/>
      <c r="M5766" s="105"/>
      <c r="N5766" s="106"/>
      <c r="O5766" s="105"/>
      <c r="P5766" s="105"/>
      <c r="Q5766" s="105"/>
      <c r="R5766" s="105"/>
      <c r="S5766" s="105"/>
      <c r="T5766" s="105"/>
    </row>
    <row r="5767" ht="14.25" customHeight="1">
      <c r="A5767" s="107"/>
      <c r="B5767" s="116"/>
      <c r="C5767" s="116"/>
      <c r="D5767" s="224"/>
      <c r="E5767" s="105"/>
      <c r="F5767" s="105"/>
      <c r="G5767" s="105"/>
      <c r="H5767" s="105"/>
      <c r="I5767" s="105"/>
      <c r="J5767" s="105"/>
      <c r="K5767" s="105"/>
      <c r="L5767" s="105"/>
      <c r="M5767" s="105"/>
      <c r="N5767" s="106"/>
      <c r="O5767" s="105"/>
      <c r="P5767" s="105"/>
      <c r="Q5767" s="105"/>
      <c r="R5767" s="105"/>
      <c r="S5767" s="105"/>
      <c r="T5767" s="105"/>
    </row>
    <row r="5768" ht="14.25" customHeight="1">
      <c r="A5768" s="107"/>
      <c r="B5768" s="116"/>
      <c r="C5768" s="116"/>
      <c r="D5768" s="224"/>
      <c r="E5768" s="105"/>
      <c r="F5768" s="105"/>
      <c r="G5768" s="105"/>
      <c r="H5768" s="105"/>
      <c r="I5768" s="105"/>
      <c r="J5768" s="105"/>
      <c r="K5768" s="105"/>
      <c r="L5768" s="105"/>
      <c r="M5768" s="105"/>
      <c r="N5768" s="106"/>
      <c r="O5768" s="105"/>
      <c r="P5768" s="105"/>
      <c r="Q5768" s="105"/>
      <c r="R5768" s="105"/>
      <c r="S5768" s="105"/>
      <c r="T5768" s="105"/>
    </row>
    <row r="5769" ht="14.25" customHeight="1">
      <c r="A5769" s="107"/>
      <c r="B5769" s="116"/>
      <c r="C5769" s="116"/>
      <c r="D5769" s="224"/>
      <c r="E5769" s="105"/>
      <c r="F5769" s="105"/>
      <c r="G5769" s="105"/>
      <c r="H5769" s="105"/>
      <c r="I5769" s="105"/>
      <c r="J5769" s="105"/>
      <c r="K5769" s="105"/>
      <c r="L5769" s="105"/>
      <c r="M5769" s="105"/>
      <c r="N5769" s="106"/>
      <c r="O5769" s="105"/>
      <c r="P5769" s="105"/>
      <c r="Q5769" s="105"/>
      <c r="R5769" s="105"/>
      <c r="S5769" s="105"/>
      <c r="T5769" s="105"/>
    </row>
    <row r="5770" ht="14.25" customHeight="1">
      <c r="A5770" s="107"/>
      <c r="B5770" s="116"/>
      <c r="C5770" s="116"/>
      <c r="D5770" s="224"/>
      <c r="E5770" s="105"/>
      <c r="F5770" s="105"/>
      <c r="G5770" s="105"/>
      <c r="H5770" s="105"/>
      <c r="I5770" s="105"/>
      <c r="J5770" s="105"/>
      <c r="K5770" s="105"/>
      <c r="L5770" s="105"/>
      <c r="M5770" s="105"/>
      <c r="N5770" s="106"/>
      <c r="O5770" s="105"/>
      <c r="P5770" s="105"/>
      <c r="Q5770" s="105"/>
      <c r="R5770" s="105"/>
      <c r="S5770" s="105"/>
      <c r="T5770" s="105"/>
    </row>
    <row r="5771" ht="14.25" customHeight="1">
      <c r="A5771" s="107"/>
      <c r="B5771" s="116"/>
      <c r="C5771" s="116"/>
      <c r="D5771" s="224"/>
      <c r="E5771" s="105"/>
      <c r="F5771" s="105"/>
      <c r="G5771" s="105"/>
      <c r="H5771" s="105"/>
      <c r="I5771" s="105"/>
      <c r="J5771" s="105"/>
      <c r="K5771" s="105"/>
      <c r="L5771" s="105"/>
      <c r="M5771" s="105"/>
      <c r="N5771" s="106"/>
      <c r="O5771" s="105"/>
      <c r="P5771" s="105"/>
      <c r="Q5771" s="105"/>
      <c r="R5771" s="105"/>
      <c r="S5771" s="105"/>
      <c r="T5771" s="105"/>
    </row>
    <row r="5772" ht="14.25" customHeight="1">
      <c r="A5772" s="107"/>
      <c r="B5772" s="116"/>
      <c r="C5772" s="116"/>
      <c r="D5772" s="224"/>
      <c r="E5772" s="105"/>
      <c r="F5772" s="105"/>
      <c r="G5772" s="105"/>
      <c r="H5772" s="105"/>
      <c r="I5772" s="105"/>
      <c r="J5772" s="105"/>
      <c r="K5772" s="105"/>
      <c r="L5772" s="105"/>
      <c r="M5772" s="105"/>
      <c r="N5772" s="106"/>
      <c r="O5772" s="105"/>
      <c r="P5772" s="105"/>
      <c r="Q5772" s="105"/>
      <c r="R5772" s="105"/>
      <c r="S5772" s="105"/>
      <c r="T5772" s="105"/>
    </row>
    <row r="5773" ht="14.25" customHeight="1">
      <c r="A5773" s="107"/>
      <c r="B5773" s="116"/>
      <c r="C5773" s="116"/>
      <c r="D5773" s="224"/>
      <c r="E5773" s="105"/>
      <c r="F5773" s="105"/>
      <c r="G5773" s="105"/>
      <c r="H5773" s="105"/>
      <c r="I5773" s="105"/>
      <c r="J5773" s="105"/>
      <c r="K5773" s="105"/>
      <c r="L5773" s="105"/>
      <c r="M5773" s="105"/>
      <c r="N5773" s="106"/>
      <c r="O5773" s="105"/>
      <c r="P5773" s="105"/>
      <c r="Q5773" s="105"/>
      <c r="R5773" s="105"/>
      <c r="S5773" s="105"/>
      <c r="T5773" s="105"/>
    </row>
    <row r="5774" ht="14.25" customHeight="1">
      <c r="A5774" s="107"/>
      <c r="B5774" s="116"/>
      <c r="C5774" s="116"/>
      <c r="D5774" s="224"/>
      <c r="E5774" s="105"/>
      <c r="F5774" s="105"/>
      <c r="G5774" s="105"/>
      <c r="H5774" s="105"/>
      <c r="I5774" s="105"/>
      <c r="J5774" s="105"/>
      <c r="K5774" s="105"/>
      <c r="L5774" s="105"/>
      <c r="M5774" s="105"/>
      <c r="N5774" s="106"/>
      <c r="O5774" s="105"/>
      <c r="P5774" s="105"/>
      <c r="Q5774" s="105"/>
      <c r="R5774" s="105"/>
      <c r="S5774" s="105"/>
      <c r="T5774" s="105"/>
    </row>
    <row r="5775" ht="14.25" customHeight="1">
      <c r="A5775" s="107"/>
      <c r="B5775" s="116"/>
      <c r="C5775" s="116"/>
      <c r="D5775" s="224"/>
      <c r="E5775" s="105"/>
      <c r="F5775" s="105"/>
      <c r="G5775" s="105"/>
      <c r="H5775" s="105"/>
      <c r="I5775" s="105"/>
      <c r="J5775" s="105"/>
      <c r="K5775" s="105"/>
      <c r="L5775" s="105"/>
      <c r="M5775" s="105"/>
      <c r="N5775" s="106"/>
      <c r="O5775" s="105"/>
      <c r="P5775" s="105"/>
      <c r="Q5775" s="105"/>
      <c r="R5775" s="105"/>
      <c r="S5775" s="105"/>
      <c r="T5775" s="105"/>
    </row>
    <row r="5776" ht="14.25" customHeight="1">
      <c r="A5776" s="107"/>
      <c r="B5776" s="116"/>
      <c r="C5776" s="116"/>
      <c r="D5776" s="224"/>
      <c r="E5776" s="105"/>
      <c r="F5776" s="105"/>
      <c r="G5776" s="105"/>
      <c r="H5776" s="105"/>
      <c r="I5776" s="105"/>
      <c r="J5776" s="105"/>
      <c r="K5776" s="105"/>
      <c r="L5776" s="105"/>
      <c r="M5776" s="105"/>
      <c r="N5776" s="106"/>
      <c r="O5776" s="105"/>
      <c r="P5776" s="105"/>
      <c r="Q5776" s="105"/>
      <c r="R5776" s="105"/>
      <c r="S5776" s="105"/>
      <c r="T5776" s="105"/>
    </row>
    <row r="5777" ht="14.25" customHeight="1">
      <c r="A5777" s="107"/>
      <c r="B5777" s="116"/>
      <c r="C5777" s="116"/>
      <c r="D5777" s="224"/>
      <c r="E5777" s="105"/>
      <c r="F5777" s="105"/>
      <c r="G5777" s="105"/>
      <c r="H5777" s="105"/>
      <c r="I5777" s="105"/>
      <c r="J5777" s="105"/>
      <c r="K5777" s="105"/>
      <c r="L5777" s="105"/>
      <c r="M5777" s="105"/>
      <c r="N5777" s="106"/>
      <c r="O5777" s="105"/>
      <c r="P5777" s="105"/>
      <c r="Q5777" s="105"/>
      <c r="R5777" s="105"/>
      <c r="S5777" s="105"/>
      <c r="T5777" s="105"/>
    </row>
    <row r="5778" ht="14.25" customHeight="1">
      <c r="A5778" s="107"/>
      <c r="B5778" s="116"/>
      <c r="C5778" s="116"/>
      <c r="D5778" s="224"/>
      <c r="E5778" s="105"/>
      <c r="F5778" s="105"/>
      <c r="G5778" s="105"/>
      <c r="H5778" s="105"/>
      <c r="I5778" s="105"/>
      <c r="J5778" s="105"/>
      <c r="K5778" s="105"/>
      <c r="L5778" s="105"/>
      <c r="M5778" s="105"/>
      <c r="N5778" s="106"/>
      <c r="O5778" s="105"/>
      <c r="P5778" s="105"/>
      <c r="Q5778" s="105"/>
      <c r="R5778" s="105"/>
      <c r="S5778" s="105"/>
      <c r="T5778" s="105"/>
    </row>
    <row r="5779" ht="14.25" customHeight="1">
      <c r="A5779" s="107"/>
      <c r="B5779" s="116"/>
      <c r="C5779" s="116"/>
      <c r="D5779" s="224"/>
      <c r="E5779" s="105"/>
      <c r="F5779" s="105"/>
      <c r="G5779" s="105"/>
      <c r="H5779" s="105"/>
      <c r="I5779" s="105"/>
      <c r="J5779" s="105"/>
      <c r="K5779" s="105"/>
      <c r="L5779" s="105"/>
      <c r="M5779" s="105"/>
      <c r="N5779" s="106"/>
      <c r="O5779" s="105"/>
      <c r="P5779" s="105"/>
      <c r="Q5779" s="105"/>
      <c r="R5779" s="105"/>
      <c r="S5779" s="105"/>
      <c r="T5779" s="105"/>
    </row>
    <row r="5780" ht="14.25" customHeight="1">
      <c r="A5780" s="107"/>
      <c r="B5780" s="116"/>
      <c r="C5780" s="116"/>
      <c r="D5780" s="224"/>
      <c r="E5780" s="105"/>
      <c r="F5780" s="105"/>
      <c r="G5780" s="105"/>
      <c r="H5780" s="105"/>
      <c r="I5780" s="105"/>
      <c r="J5780" s="105"/>
      <c r="K5780" s="105"/>
      <c r="L5780" s="105"/>
      <c r="M5780" s="105"/>
      <c r="N5780" s="106"/>
      <c r="O5780" s="105"/>
      <c r="P5780" s="105"/>
      <c r="Q5780" s="105"/>
      <c r="R5780" s="105"/>
      <c r="S5780" s="105"/>
      <c r="T5780" s="105"/>
    </row>
    <row r="5781" ht="14.25" customHeight="1">
      <c r="A5781" s="107"/>
      <c r="B5781" s="116"/>
      <c r="C5781" s="116"/>
      <c r="D5781" s="224"/>
      <c r="E5781" s="105"/>
      <c r="F5781" s="105"/>
      <c r="G5781" s="105"/>
      <c r="H5781" s="105"/>
      <c r="I5781" s="105"/>
      <c r="J5781" s="105"/>
      <c r="K5781" s="105"/>
      <c r="L5781" s="105"/>
      <c r="M5781" s="105"/>
      <c r="N5781" s="106"/>
      <c r="O5781" s="105"/>
      <c r="P5781" s="105"/>
      <c r="Q5781" s="105"/>
      <c r="R5781" s="105"/>
      <c r="S5781" s="105"/>
      <c r="T5781" s="105"/>
    </row>
    <row r="5782" ht="14.25" customHeight="1">
      <c r="A5782" s="107"/>
      <c r="B5782" s="116"/>
      <c r="C5782" s="116"/>
      <c r="D5782" s="224"/>
      <c r="E5782" s="105"/>
      <c r="F5782" s="105"/>
      <c r="G5782" s="105"/>
      <c r="H5782" s="105"/>
      <c r="I5782" s="105"/>
      <c r="J5782" s="105"/>
      <c r="K5782" s="105"/>
      <c r="L5782" s="105"/>
      <c r="M5782" s="105"/>
      <c r="N5782" s="106"/>
      <c r="O5782" s="105"/>
      <c r="P5782" s="105"/>
      <c r="Q5782" s="105"/>
      <c r="R5782" s="105"/>
      <c r="S5782" s="105"/>
      <c r="T5782" s="105"/>
    </row>
    <row r="5783" ht="14.25" customHeight="1">
      <c r="A5783" s="107"/>
      <c r="B5783" s="116"/>
      <c r="C5783" s="116"/>
      <c r="D5783" s="224"/>
      <c r="E5783" s="105"/>
      <c r="F5783" s="105"/>
      <c r="G5783" s="105"/>
      <c r="H5783" s="105"/>
      <c r="I5783" s="105"/>
      <c r="J5783" s="105"/>
      <c r="K5783" s="105"/>
      <c r="L5783" s="105"/>
      <c r="M5783" s="105"/>
      <c r="N5783" s="106"/>
      <c r="O5783" s="105"/>
      <c r="P5783" s="105"/>
      <c r="Q5783" s="105"/>
      <c r="R5783" s="105"/>
      <c r="S5783" s="105"/>
      <c r="T5783" s="105"/>
    </row>
    <row r="5784" ht="14.25" customHeight="1">
      <c r="A5784" s="107"/>
      <c r="B5784" s="116"/>
      <c r="C5784" s="116"/>
      <c r="D5784" s="224"/>
      <c r="E5784" s="105"/>
      <c r="F5784" s="105"/>
      <c r="G5784" s="105"/>
      <c r="H5784" s="105"/>
      <c r="I5784" s="105"/>
      <c r="J5784" s="105"/>
      <c r="K5784" s="105"/>
      <c r="L5784" s="105"/>
      <c r="M5784" s="105"/>
      <c r="N5784" s="106"/>
      <c r="O5784" s="105"/>
      <c r="P5784" s="105"/>
      <c r="Q5784" s="105"/>
      <c r="R5784" s="105"/>
      <c r="S5784" s="105"/>
      <c r="T5784" s="105"/>
    </row>
    <row r="5785" ht="14.25" customHeight="1">
      <c r="A5785" s="107"/>
      <c r="B5785" s="116"/>
      <c r="C5785" s="116"/>
      <c r="D5785" s="224"/>
      <c r="E5785" s="105"/>
      <c r="F5785" s="105"/>
      <c r="G5785" s="105"/>
      <c r="H5785" s="105"/>
      <c r="I5785" s="105"/>
      <c r="J5785" s="105"/>
      <c r="K5785" s="105"/>
      <c r="L5785" s="105"/>
      <c r="M5785" s="105"/>
      <c r="N5785" s="106"/>
      <c r="O5785" s="105"/>
      <c r="P5785" s="105"/>
      <c r="Q5785" s="105"/>
      <c r="R5785" s="105"/>
      <c r="S5785" s="105"/>
      <c r="T5785" s="105"/>
    </row>
    <row r="5786" ht="14.25" customHeight="1">
      <c r="A5786" s="107"/>
      <c r="B5786" s="116"/>
      <c r="C5786" s="116"/>
      <c r="D5786" s="224"/>
      <c r="E5786" s="105"/>
      <c r="F5786" s="105"/>
      <c r="G5786" s="105"/>
      <c r="H5786" s="105"/>
      <c r="I5786" s="105"/>
      <c r="J5786" s="105"/>
      <c r="K5786" s="105"/>
      <c r="L5786" s="105"/>
      <c r="M5786" s="105"/>
      <c r="N5786" s="106"/>
      <c r="O5786" s="105"/>
      <c r="P5786" s="105"/>
      <c r="Q5786" s="105"/>
      <c r="R5786" s="105"/>
      <c r="S5786" s="105"/>
      <c r="T5786" s="105"/>
    </row>
    <row r="5787" ht="14.25" customHeight="1">
      <c r="A5787" s="107"/>
      <c r="B5787" s="116"/>
      <c r="C5787" s="116"/>
      <c r="D5787" s="224"/>
      <c r="E5787" s="105"/>
      <c r="F5787" s="105"/>
      <c r="G5787" s="105"/>
      <c r="H5787" s="105"/>
      <c r="I5787" s="105"/>
      <c r="J5787" s="105"/>
      <c r="K5787" s="105"/>
      <c r="L5787" s="105"/>
      <c r="M5787" s="105"/>
      <c r="N5787" s="106"/>
      <c r="O5787" s="105"/>
      <c r="P5787" s="105"/>
      <c r="Q5787" s="105"/>
      <c r="R5787" s="105"/>
      <c r="S5787" s="105"/>
      <c r="T5787" s="105"/>
    </row>
    <row r="5788" ht="14.25" customHeight="1">
      <c r="A5788" s="107"/>
      <c r="B5788" s="116"/>
      <c r="C5788" s="116"/>
      <c r="D5788" s="224"/>
      <c r="E5788" s="105"/>
      <c r="F5788" s="105"/>
      <c r="G5788" s="105"/>
      <c r="H5788" s="105"/>
      <c r="I5788" s="105"/>
      <c r="J5788" s="105"/>
      <c r="K5788" s="105"/>
      <c r="L5788" s="105"/>
      <c r="M5788" s="105"/>
      <c r="N5788" s="106"/>
      <c r="O5788" s="105"/>
      <c r="P5788" s="105"/>
      <c r="Q5788" s="105"/>
      <c r="R5788" s="105"/>
      <c r="S5788" s="105"/>
      <c r="T5788" s="105"/>
    </row>
    <row r="5789" ht="14.25" customHeight="1">
      <c r="A5789" s="107"/>
      <c r="B5789" s="116"/>
      <c r="C5789" s="116"/>
      <c r="D5789" s="224"/>
      <c r="E5789" s="105"/>
      <c r="F5789" s="105"/>
      <c r="G5789" s="105"/>
      <c r="H5789" s="105"/>
      <c r="I5789" s="105"/>
      <c r="J5789" s="105"/>
      <c r="K5789" s="105"/>
      <c r="L5789" s="105"/>
      <c r="M5789" s="105"/>
      <c r="N5789" s="106"/>
      <c r="O5789" s="105"/>
      <c r="P5789" s="105"/>
      <c r="Q5789" s="105"/>
      <c r="R5789" s="105"/>
      <c r="S5789" s="105"/>
      <c r="T5789" s="105"/>
    </row>
    <row r="5790" ht="14.25" customHeight="1">
      <c r="A5790" s="107"/>
      <c r="B5790" s="116"/>
      <c r="C5790" s="116"/>
      <c r="D5790" s="224"/>
      <c r="E5790" s="105"/>
      <c r="F5790" s="105"/>
      <c r="G5790" s="105"/>
      <c r="H5790" s="105"/>
      <c r="I5790" s="105"/>
      <c r="J5790" s="105"/>
      <c r="K5790" s="105"/>
      <c r="L5790" s="105"/>
      <c r="M5790" s="105"/>
      <c r="N5790" s="106"/>
      <c r="O5790" s="105"/>
      <c r="P5790" s="105"/>
      <c r="Q5790" s="105"/>
      <c r="R5790" s="105"/>
      <c r="S5790" s="105"/>
      <c r="T5790" s="105"/>
    </row>
    <row r="5791" ht="14.25" customHeight="1">
      <c r="A5791" s="107"/>
      <c r="B5791" s="116"/>
      <c r="C5791" s="116"/>
      <c r="D5791" s="224"/>
      <c r="E5791" s="105"/>
      <c r="F5791" s="105"/>
      <c r="G5791" s="105"/>
      <c r="H5791" s="105"/>
      <c r="I5791" s="105"/>
      <c r="J5791" s="105"/>
      <c r="K5791" s="105"/>
      <c r="L5791" s="105"/>
      <c r="M5791" s="105"/>
      <c r="N5791" s="106"/>
      <c r="O5791" s="105"/>
      <c r="P5791" s="105"/>
      <c r="Q5791" s="105"/>
      <c r="R5791" s="105"/>
      <c r="S5791" s="105"/>
      <c r="T5791" s="105"/>
    </row>
    <row r="5792" ht="14.25" customHeight="1">
      <c r="A5792" s="107"/>
      <c r="B5792" s="116"/>
      <c r="C5792" s="116"/>
      <c r="D5792" s="224"/>
      <c r="E5792" s="105"/>
      <c r="F5792" s="105"/>
      <c r="G5792" s="105"/>
      <c r="H5792" s="105"/>
      <c r="I5792" s="105"/>
      <c r="J5792" s="105"/>
      <c r="K5792" s="105"/>
      <c r="L5792" s="105"/>
      <c r="M5792" s="105"/>
      <c r="N5792" s="106"/>
      <c r="O5792" s="105"/>
      <c r="P5792" s="105"/>
      <c r="Q5792" s="105"/>
      <c r="R5792" s="105"/>
      <c r="S5792" s="105"/>
      <c r="T5792" s="105"/>
    </row>
    <row r="5793" ht="14.25" customHeight="1">
      <c r="A5793" s="107"/>
      <c r="B5793" s="116"/>
      <c r="C5793" s="116"/>
      <c r="D5793" s="224"/>
      <c r="E5793" s="105"/>
      <c r="F5793" s="105"/>
      <c r="G5793" s="105"/>
      <c r="H5793" s="105"/>
      <c r="I5793" s="105"/>
      <c r="J5793" s="105"/>
      <c r="K5793" s="105"/>
      <c r="L5793" s="105"/>
      <c r="M5793" s="105"/>
      <c r="N5793" s="106"/>
      <c r="O5793" s="105"/>
      <c r="P5793" s="105"/>
      <c r="Q5793" s="105"/>
      <c r="R5793" s="105"/>
      <c r="S5793" s="105"/>
      <c r="T5793" s="105"/>
    </row>
    <row r="5794" ht="14.25" customHeight="1">
      <c r="A5794" s="107"/>
      <c r="B5794" s="116"/>
      <c r="C5794" s="116"/>
      <c r="D5794" s="224"/>
      <c r="E5794" s="105"/>
      <c r="F5794" s="105"/>
      <c r="G5794" s="105"/>
      <c r="H5794" s="105"/>
      <c r="I5794" s="105"/>
      <c r="J5794" s="105"/>
      <c r="K5794" s="105"/>
      <c r="L5794" s="105"/>
      <c r="M5794" s="105"/>
      <c r="N5794" s="106"/>
      <c r="O5794" s="105"/>
      <c r="P5794" s="105"/>
      <c r="Q5794" s="105"/>
      <c r="R5794" s="105"/>
      <c r="S5794" s="105"/>
      <c r="T5794" s="105"/>
    </row>
    <row r="5795" ht="14.25" customHeight="1">
      <c r="A5795" s="107"/>
      <c r="B5795" s="116"/>
      <c r="C5795" s="116"/>
      <c r="D5795" s="224"/>
      <c r="E5795" s="105"/>
      <c r="F5795" s="105"/>
      <c r="G5795" s="105"/>
      <c r="H5795" s="105"/>
      <c r="I5795" s="105"/>
      <c r="J5795" s="105"/>
      <c r="K5795" s="105"/>
      <c r="L5795" s="105"/>
      <c r="M5795" s="105"/>
      <c r="N5795" s="106"/>
      <c r="O5795" s="105"/>
      <c r="P5795" s="105"/>
      <c r="Q5795" s="105"/>
      <c r="R5795" s="105"/>
      <c r="S5795" s="105"/>
      <c r="T5795" s="105"/>
    </row>
    <row r="5796" ht="14.25" customHeight="1">
      <c r="A5796" s="107"/>
      <c r="B5796" s="116"/>
      <c r="C5796" s="116"/>
      <c r="D5796" s="224"/>
      <c r="E5796" s="105"/>
      <c r="F5796" s="105"/>
      <c r="G5796" s="105"/>
      <c r="H5796" s="105"/>
      <c r="I5796" s="105"/>
      <c r="J5796" s="105"/>
      <c r="K5796" s="105"/>
      <c r="L5796" s="105"/>
      <c r="M5796" s="105"/>
      <c r="N5796" s="106"/>
      <c r="O5796" s="105"/>
      <c r="P5796" s="105"/>
      <c r="Q5796" s="105"/>
      <c r="R5796" s="105"/>
      <c r="S5796" s="105"/>
      <c r="T5796" s="105"/>
    </row>
    <row r="5797" ht="14.25" customHeight="1">
      <c r="A5797" s="107"/>
      <c r="B5797" s="116"/>
      <c r="C5797" s="116"/>
      <c r="D5797" s="224"/>
      <c r="E5797" s="105"/>
      <c r="F5797" s="105"/>
      <c r="G5797" s="105"/>
      <c r="H5797" s="105"/>
      <c r="I5797" s="105"/>
      <c r="J5797" s="105"/>
      <c r="K5797" s="105"/>
      <c r="L5797" s="105"/>
      <c r="M5797" s="105"/>
      <c r="N5797" s="106"/>
      <c r="O5797" s="105"/>
      <c r="P5797" s="105"/>
      <c r="Q5797" s="105"/>
      <c r="R5797" s="105"/>
      <c r="S5797" s="105"/>
      <c r="T5797" s="105"/>
    </row>
    <row r="5798" ht="14.25" customHeight="1">
      <c r="A5798" s="107"/>
      <c r="B5798" s="116"/>
      <c r="C5798" s="116"/>
      <c r="D5798" s="224"/>
      <c r="E5798" s="105"/>
      <c r="F5798" s="105"/>
      <c r="G5798" s="105"/>
      <c r="H5798" s="105"/>
      <c r="I5798" s="105"/>
      <c r="J5798" s="105"/>
      <c r="K5798" s="105"/>
      <c r="L5798" s="105"/>
      <c r="M5798" s="105"/>
      <c r="N5798" s="106"/>
      <c r="O5798" s="105"/>
      <c r="P5798" s="105"/>
      <c r="Q5798" s="105"/>
      <c r="R5798" s="105"/>
      <c r="S5798" s="105"/>
      <c r="T5798" s="105"/>
    </row>
    <row r="5799" ht="14.25" customHeight="1">
      <c r="A5799" s="107"/>
      <c r="B5799" s="116"/>
      <c r="C5799" s="116"/>
      <c r="D5799" s="224"/>
      <c r="E5799" s="105"/>
      <c r="F5799" s="105"/>
      <c r="G5799" s="105"/>
      <c r="H5799" s="105"/>
      <c r="I5799" s="105"/>
      <c r="J5799" s="105"/>
      <c r="K5799" s="105"/>
      <c r="L5799" s="105"/>
      <c r="M5799" s="105"/>
      <c r="N5799" s="106"/>
      <c r="O5799" s="105"/>
      <c r="P5799" s="105"/>
      <c r="Q5799" s="105"/>
      <c r="R5799" s="105"/>
      <c r="S5799" s="105"/>
      <c r="T5799" s="105"/>
    </row>
    <row r="5800" ht="14.25" customHeight="1">
      <c r="A5800" s="107"/>
      <c r="B5800" s="116"/>
      <c r="C5800" s="116"/>
      <c r="D5800" s="224"/>
      <c r="E5800" s="105"/>
      <c r="F5800" s="105"/>
      <c r="G5800" s="105"/>
      <c r="H5800" s="105"/>
      <c r="I5800" s="105"/>
      <c r="J5800" s="105"/>
      <c r="K5800" s="105"/>
      <c r="L5800" s="105"/>
      <c r="M5800" s="105"/>
      <c r="N5800" s="106"/>
      <c r="O5800" s="105"/>
      <c r="P5800" s="105"/>
      <c r="Q5800" s="105"/>
      <c r="R5800" s="105"/>
      <c r="S5800" s="105"/>
      <c r="T5800" s="105"/>
    </row>
    <row r="5801" ht="14.25" customHeight="1">
      <c r="A5801" s="107"/>
      <c r="B5801" s="116"/>
      <c r="C5801" s="116"/>
      <c r="D5801" s="224"/>
      <c r="E5801" s="105"/>
      <c r="F5801" s="105"/>
      <c r="G5801" s="105"/>
      <c r="H5801" s="105"/>
      <c r="I5801" s="105"/>
      <c r="J5801" s="105"/>
      <c r="K5801" s="105"/>
      <c r="L5801" s="105"/>
      <c r="M5801" s="105"/>
      <c r="N5801" s="106"/>
      <c r="O5801" s="105"/>
      <c r="P5801" s="105"/>
      <c r="Q5801" s="105"/>
      <c r="R5801" s="105"/>
      <c r="S5801" s="105"/>
      <c r="T5801" s="105"/>
    </row>
    <row r="5802" ht="14.25" customHeight="1">
      <c r="A5802" s="107"/>
      <c r="B5802" s="116"/>
      <c r="C5802" s="116"/>
      <c r="D5802" s="224"/>
      <c r="E5802" s="105"/>
      <c r="F5802" s="105"/>
      <c r="G5802" s="105"/>
      <c r="H5802" s="105"/>
      <c r="I5802" s="105"/>
      <c r="J5802" s="105"/>
      <c r="K5802" s="105"/>
      <c r="L5802" s="105"/>
      <c r="M5802" s="105"/>
      <c r="N5802" s="106"/>
      <c r="O5802" s="105"/>
      <c r="P5802" s="105"/>
      <c r="Q5802" s="105"/>
      <c r="R5802" s="105"/>
      <c r="S5802" s="105"/>
      <c r="T5802" s="105"/>
    </row>
    <row r="5803" ht="14.25" customHeight="1">
      <c r="A5803" s="107"/>
      <c r="B5803" s="116"/>
      <c r="C5803" s="116"/>
      <c r="D5803" s="224"/>
      <c r="E5803" s="105"/>
      <c r="F5803" s="105"/>
      <c r="G5803" s="105"/>
      <c r="H5803" s="105"/>
      <c r="I5803" s="105"/>
      <c r="J5803" s="105"/>
      <c r="K5803" s="105"/>
      <c r="L5803" s="105"/>
      <c r="M5803" s="105"/>
      <c r="N5803" s="106"/>
      <c r="O5803" s="105"/>
      <c r="P5803" s="105"/>
      <c r="Q5803" s="105"/>
      <c r="R5803" s="105"/>
      <c r="S5803" s="105"/>
      <c r="T5803" s="105"/>
    </row>
    <row r="5804" ht="14.25" customHeight="1">
      <c r="A5804" s="107"/>
      <c r="B5804" s="116"/>
      <c r="C5804" s="116"/>
      <c r="D5804" s="224"/>
      <c r="E5804" s="105"/>
      <c r="F5804" s="105"/>
      <c r="G5804" s="105"/>
      <c r="H5804" s="105"/>
      <c r="I5804" s="105"/>
      <c r="J5804" s="105"/>
      <c r="K5804" s="105"/>
      <c r="L5804" s="105"/>
      <c r="M5804" s="105"/>
      <c r="N5804" s="106"/>
      <c r="O5804" s="105"/>
      <c r="P5804" s="105"/>
      <c r="Q5804" s="105"/>
      <c r="R5804" s="105"/>
      <c r="S5804" s="105"/>
      <c r="T5804" s="105"/>
    </row>
    <row r="5805" ht="14.25" customHeight="1">
      <c r="A5805" s="107"/>
      <c r="B5805" s="116"/>
      <c r="C5805" s="116"/>
      <c r="D5805" s="224"/>
      <c r="E5805" s="105"/>
      <c r="F5805" s="105"/>
      <c r="G5805" s="105"/>
      <c r="H5805" s="105"/>
      <c r="I5805" s="105"/>
      <c r="J5805" s="105"/>
      <c r="K5805" s="105"/>
      <c r="L5805" s="105"/>
      <c r="M5805" s="105"/>
      <c r="N5805" s="106"/>
      <c r="O5805" s="105"/>
      <c r="P5805" s="105"/>
      <c r="Q5805" s="105"/>
      <c r="R5805" s="105"/>
      <c r="S5805" s="105"/>
      <c r="T5805" s="105"/>
    </row>
    <row r="5806" ht="14.25" customHeight="1">
      <c r="A5806" s="107"/>
      <c r="B5806" s="116"/>
      <c r="C5806" s="116"/>
      <c r="D5806" s="224"/>
      <c r="E5806" s="105"/>
      <c r="F5806" s="105"/>
      <c r="G5806" s="105"/>
      <c r="H5806" s="105"/>
      <c r="I5806" s="105"/>
      <c r="J5806" s="105"/>
      <c r="K5806" s="105"/>
      <c r="L5806" s="105"/>
      <c r="M5806" s="105"/>
      <c r="N5806" s="106"/>
      <c r="O5806" s="105"/>
      <c r="P5806" s="105"/>
      <c r="Q5806" s="105"/>
      <c r="R5806" s="105"/>
      <c r="S5806" s="105"/>
      <c r="T5806" s="105"/>
    </row>
    <row r="5807" ht="14.25" customHeight="1">
      <c r="A5807" s="107"/>
      <c r="B5807" s="116"/>
      <c r="C5807" s="116"/>
      <c r="D5807" s="224"/>
      <c r="E5807" s="105"/>
      <c r="F5807" s="105"/>
      <c r="G5807" s="105"/>
      <c r="H5807" s="105"/>
      <c r="I5807" s="105"/>
      <c r="J5807" s="105"/>
      <c r="K5807" s="105"/>
      <c r="L5807" s="105"/>
      <c r="M5807" s="105"/>
      <c r="N5807" s="106"/>
      <c r="O5807" s="105"/>
      <c r="P5807" s="105"/>
      <c r="Q5807" s="105"/>
      <c r="R5807" s="105"/>
      <c r="S5807" s="105"/>
      <c r="T5807" s="105"/>
    </row>
    <row r="5808" ht="14.25" customHeight="1">
      <c r="A5808" s="107"/>
      <c r="B5808" s="116"/>
      <c r="C5808" s="116"/>
      <c r="D5808" s="224"/>
      <c r="E5808" s="105"/>
      <c r="F5808" s="105"/>
      <c r="G5808" s="105"/>
      <c r="H5808" s="105"/>
      <c r="I5808" s="105"/>
      <c r="J5808" s="105"/>
      <c r="K5808" s="105"/>
      <c r="L5808" s="105"/>
      <c r="M5808" s="105"/>
      <c r="N5808" s="106"/>
      <c r="O5808" s="105"/>
      <c r="P5808" s="105"/>
      <c r="Q5808" s="105"/>
      <c r="R5808" s="105"/>
      <c r="S5808" s="105"/>
      <c r="T5808" s="105"/>
    </row>
    <row r="5809" ht="14.25" customHeight="1">
      <c r="A5809" s="107"/>
      <c r="B5809" s="116"/>
      <c r="C5809" s="116"/>
      <c r="D5809" s="224"/>
      <c r="E5809" s="105"/>
      <c r="F5809" s="105"/>
      <c r="G5809" s="105"/>
      <c r="H5809" s="105"/>
      <c r="I5809" s="105"/>
      <c r="J5809" s="105"/>
      <c r="K5809" s="105"/>
      <c r="L5809" s="105"/>
      <c r="M5809" s="105"/>
      <c r="N5809" s="106"/>
      <c r="O5809" s="105"/>
      <c r="P5809" s="105"/>
      <c r="Q5809" s="105"/>
      <c r="R5809" s="105"/>
      <c r="S5809" s="105"/>
      <c r="T5809" s="105"/>
    </row>
    <row r="5810" ht="14.25" customHeight="1">
      <c r="A5810" s="107"/>
      <c r="B5810" s="116"/>
      <c r="C5810" s="116"/>
      <c r="D5810" s="224"/>
      <c r="E5810" s="105"/>
      <c r="F5810" s="105"/>
      <c r="G5810" s="105"/>
      <c r="H5810" s="105"/>
      <c r="I5810" s="105"/>
      <c r="J5810" s="105"/>
      <c r="K5810" s="105"/>
      <c r="L5810" s="105"/>
      <c r="M5810" s="105"/>
      <c r="N5810" s="106"/>
      <c r="O5810" s="105"/>
      <c r="P5810" s="105"/>
      <c r="Q5810" s="105"/>
      <c r="R5810" s="105"/>
      <c r="S5810" s="105"/>
      <c r="T5810" s="105"/>
    </row>
    <row r="5811" ht="14.25" customHeight="1">
      <c r="A5811" s="107"/>
      <c r="B5811" s="116"/>
      <c r="C5811" s="116"/>
      <c r="D5811" s="224"/>
      <c r="E5811" s="105"/>
      <c r="F5811" s="105"/>
      <c r="G5811" s="105"/>
      <c r="H5811" s="105"/>
      <c r="I5811" s="105"/>
      <c r="J5811" s="105"/>
      <c r="K5811" s="105"/>
      <c r="L5811" s="105"/>
      <c r="M5811" s="105"/>
      <c r="N5811" s="106"/>
      <c r="O5811" s="105"/>
      <c r="P5811" s="105"/>
      <c r="Q5811" s="105"/>
      <c r="R5811" s="105"/>
      <c r="S5811" s="105"/>
      <c r="T5811" s="105"/>
    </row>
    <row r="5812" ht="14.25" customHeight="1">
      <c r="A5812" s="107"/>
      <c r="B5812" s="116"/>
      <c r="C5812" s="116"/>
      <c r="D5812" s="224"/>
      <c r="E5812" s="105"/>
      <c r="F5812" s="105"/>
      <c r="G5812" s="105"/>
      <c r="H5812" s="105"/>
      <c r="I5812" s="105"/>
      <c r="J5812" s="105"/>
      <c r="K5812" s="105"/>
      <c r="L5812" s="105"/>
      <c r="M5812" s="105"/>
      <c r="N5812" s="106"/>
      <c r="O5812" s="105"/>
      <c r="P5812" s="105"/>
      <c r="Q5812" s="105"/>
      <c r="R5812" s="105"/>
      <c r="S5812" s="105"/>
      <c r="T5812" s="105"/>
    </row>
    <row r="5813" ht="14.25" customHeight="1">
      <c r="A5813" s="107"/>
      <c r="B5813" s="116"/>
      <c r="C5813" s="116"/>
      <c r="D5813" s="224"/>
      <c r="E5813" s="105"/>
      <c r="F5813" s="105"/>
      <c r="G5813" s="105"/>
      <c r="H5813" s="105"/>
      <c r="I5813" s="105"/>
      <c r="J5813" s="105"/>
      <c r="K5813" s="105"/>
      <c r="L5813" s="105"/>
      <c r="M5813" s="105"/>
      <c r="N5813" s="106"/>
      <c r="O5813" s="105"/>
      <c r="P5813" s="105"/>
      <c r="Q5813" s="105"/>
      <c r="R5813" s="105"/>
      <c r="S5813" s="105"/>
      <c r="T5813" s="105"/>
    </row>
    <row r="5814" ht="14.25" customHeight="1">
      <c r="A5814" s="107"/>
      <c r="B5814" s="116"/>
      <c r="C5814" s="116"/>
      <c r="D5814" s="224"/>
      <c r="E5814" s="105"/>
      <c r="F5814" s="105"/>
      <c r="G5814" s="105"/>
      <c r="H5814" s="105"/>
      <c r="I5814" s="105"/>
      <c r="J5814" s="105"/>
      <c r="K5814" s="105"/>
      <c r="L5814" s="105"/>
      <c r="M5814" s="105"/>
      <c r="N5814" s="106"/>
      <c r="O5814" s="105"/>
      <c r="P5814" s="105"/>
      <c r="Q5814" s="105"/>
      <c r="R5814" s="105"/>
      <c r="S5814" s="105"/>
      <c r="T5814" s="105"/>
    </row>
    <row r="5815" ht="14.25" customHeight="1">
      <c r="A5815" s="107"/>
      <c r="B5815" s="116"/>
      <c r="C5815" s="116"/>
      <c r="D5815" s="224"/>
      <c r="E5815" s="105"/>
      <c r="F5815" s="105"/>
      <c r="G5815" s="105"/>
      <c r="H5815" s="105"/>
      <c r="I5815" s="105"/>
      <c r="J5815" s="105"/>
      <c r="K5815" s="105"/>
      <c r="L5815" s="105"/>
      <c r="M5815" s="105"/>
      <c r="N5815" s="106"/>
      <c r="O5815" s="105"/>
      <c r="P5815" s="105"/>
      <c r="Q5815" s="105"/>
      <c r="R5815" s="105"/>
      <c r="S5815" s="105"/>
      <c r="T5815" s="105"/>
    </row>
    <row r="5816" ht="14.25" customHeight="1">
      <c r="A5816" s="107"/>
      <c r="B5816" s="116"/>
      <c r="C5816" s="116"/>
      <c r="D5816" s="224"/>
      <c r="E5816" s="105"/>
      <c r="F5816" s="105"/>
      <c r="G5816" s="105"/>
      <c r="H5816" s="105"/>
      <c r="I5816" s="105"/>
      <c r="J5816" s="105"/>
      <c r="K5816" s="105"/>
      <c r="L5816" s="105"/>
      <c r="M5816" s="105"/>
      <c r="N5816" s="106"/>
      <c r="O5816" s="105"/>
      <c r="P5816" s="105"/>
      <c r="Q5816" s="105"/>
      <c r="R5816" s="105"/>
      <c r="S5816" s="105"/>
      <c r="T5816" s="105"/>
    </row>
    <row r="5817" ht="14.25" customHeight="1">
      <c r="A5817" s="107"/>
      <c r="B5817" s="116"/>
      <c r="C5817" s="116"/>
      <c r="D5817" s="224"/>
      <c r="E5817" s="105"/>
      <c r="F5817" s="105"/>
      <c r="G5817" s="105"/>
      <c r="H5817" s="105"/>
      <c r="I5817" s="105"/>
      <c r="J5817" s="105"/>
      <c r="K5817" s="105"/>
      <c r="L5817" s="105"/>
      <c r="M5817" s="105"/>
      <c r="N5817" s="106"/>
      <c r="O5817" s="105"/>
      <c r="P5817" s="105"/>
      <c r="Q5817" s="105"/>
      <c r="R5817" s="105"/>
      <c r="S5817" s="105"/>
      <c r="T5817" s="105"/>
    </row>
    <row r="5818" ht="14.25" customHeight="1">
      <c r="A5818" s="107"/>
      <c r="B5818" s="116"/>
      <c r="C5818" s="116"/>
      <c r="D5818" s="224"/>
      <c r="E5818" s="105"/>
      <c r="F5818" s="105"/>
      <c r="G5818" s="105"/>
      <c r="H5818" s="105"/>
      <c r="I5818" s="105"/>
      <c r="J5818" s="105"/>
      <c r="K5818" s="105"/>
      <c r="L5818" s="105"/>
      <c r="M5818" s="105"/>
      <c r="N5818" s="106"/>
      <c r="O5818" s="105"/>
      <c r="P5818" s="105"/>
      <c r="Q5818" s="105"/>
      <c r="R5818" s="105"/>
      <c r="S5818" s="105"/>
      <c r="T5818" s="105"/>
    </row>
    <row r="5819" ht="14.25" customHeight="1">
      <c r="A5819" s="107"/>
      <c r="B5819" s="116"/>
      <c r="C5819" s="116"/>
      <c r="D5819" s="224"/>
      <c r="E5819" s="105"/>
      <c r="F5819" s="105"/>
      <c r="G5819" s="105"/>
      <c r="H5819" s="105"/>
      <c r="I5819" s="105"/>
      <c r="J5819" s="105"/>
      <c r="K5819" s="105"/>
      <c r="L5819" s="105"/>
      <c r="M5819" s="105"/>
      <c r="N5819" s="106"/>
      <c r="O5819" s="105"/>
      <c r="P5819" s="105"/>
      <c r="Q5819" s="105"/>
      <c r="R5819" s="105"/>
      <c r="S5819" s="105"/>
      <c r="T5819" s="105"/>
    </row>
    <row r="5820" ht="14.25" customHeight="1">
      <c r="A5820" s="107"/>
      <c r="B5820" s="116"/>
      <c r="C5820" s="116"/>
      <c r="D5820" s="224"/>
      <c r="E5820" s="105"/>
      <c r="F5820" s="105"/>
      <c r="G5820" s="105"/>
      <c r="H5820" s="105"/>
      <c r="I5820" s="105"/>
      <c r="J5820" s="105"/>
      <c r="K5820" s="105"/>
      <c r="L5820" s="105"/>
      <c r="M5820" s="105"/>
      <c r="N5820" s="106"/>
      <c r="O5820" s="105"/>
      <c r="P5820" s="105"/>
      <c r="Q5820" s="105"/>
      <c r="R5820" s="105"/>
      <c r="S5820" s="105"/>
      <c r="T5820" s="105"/>
    </row>
    <row r="5821" ht="14.25" customHeight="1">
      <c r="A5821" s="107"/>
      <c r="B5821" s="116"/>
      <c r="C5821" s="116"/>
      <c r="D5821" s="224"/>
      <c r="E5821" s="105"/>
      <c r="F5821" s="105"/>
      <c r="G5821" s="105"/>
      <c r="H5821" s="105"/>
      <c r="I5821" s="105"/>
      <c r="J5821" s="105"/>
      <c r="K5821" s="105"/>
      <c r="L5821" s="105"/>
      <c r="M5821" s="105"/>
      <c r="N5821" s="106"/>
      <c r="O5821" s="105"/>
      <c r="P5821" s="105"/>
      <c r="Q5821" s="105"/>
      <c r="R5821" s="105"/>
      <c r="S5821" s="105"/>
      <c r="T5821" s="105"/>
    </row>
    <row r="5822" ht="14.25" customHeight="1">
      <c r="A5822" s="107"/>
      <c r="B5822" s="116"/>
      <c r="C5822" s="116"/>
      <c r="D5822" s="224"/>
      <c r="E5822" s="105"/>
      <c r="F5822" s="105"/>
      <c r="G5822" s="105"/>
      <c r="H5822" s="105"/>
      <c r="I5822" s="105"/>
      <c r="J5822" s="105"/>
      <c r="K5822" s="105"/>
      <c r="L5822" s="105"/>
      <c r="M5822" s="105"/>
      <c r="N5822" s="106"/>
      <c r="O5822" s="105"/>
      <c r="P5822" s="105"/>
      <c r="Q5822" s="105"/>
      <c r="R5822" s="105"/>
      <c r="S5822" s="105"/>
      <c r="T5822" s="105"/>
    </row>
    <row r="5823" ht="14.25" customHeight="1">
      <c r="A5823" s="107"/>
      <c r="B5823" s="116"/>
      <c r="C5823" s="116"/>
      <c r="D5823" s="224"/>
      <c r="E5823" s="105"/>
      <c r="F5823" s="105"/>
      <c r="G5823" s="105"/>
      <c r="H5823" s="105"/>
      <c r="I5823" s="105"/>
      <c r="J5823" s="105"/>
      <c r="K5823" s="105"/>
      <c r="L5823" s="105"/>
      <c r="M5823" s="105"/>
      <c r="N5823" s="106"/>
      <c r="O5823" s="105"/>
      <c r="P5823" s="105"/>
      <c r="Q5823" s="105"/>
      <c r="R5823" s="105"/>
      <c r="S5823" s="105"/>
      <c r="T5823" s="105"/>
    </row>
    <row r="5824" ht="14.25" customHeight="1">
      <c r="A5824" s="107"/>
      <c r="B5824" s="116"/>
      <c r="C5824" s="116"/>
      <c r="D5824" s="224"/>
      <c r="E5824" s="105"/>
      <c r="F5824" s="105"/>
      <c r="G5824" s="105"/>
      <c r="H5824" s="105"/>
      <c r="I5824" s="105"/>
      <c r="J5824" s="105"/>
      <c r="K5824" s="105"/>
      <c r="L5824" s="105"/>
      <c r="M5824" s="105"/>
      <c r="N5824" s="106"/>
      <c r="O5824" s="105"/>
      <c r="P5824" s="105"/>
      <c r="Q5824" s="105"/>
      <c r="R5824" s="105"/>
      <c r="S5824" s="105"/>
      <c r="T5824" s="105"/>
    </row>
    <row r="5825" ht="14.25" customHeight="1">
      <c r="A5825" s="107"/>
      <c r="B5825" s="116"/>
      <c r="C5825" s="116"/>
      <c r="D5825" s="224"/>
      <c r="E5825" s="105"/>
      <c r="F5825" s="105"/>
      <c r="G5825" s="105"/>
      <c r="H5825" s="105"/>
      <c r="I5825" s="105"/>
      <c r="J5825" s="105"/>
      <c r="K5825" s="105"/>
      <c r="L5825" s="105"/>
      <c r="M5825" s="105"/>
      <c r="N5825" s="106"/>
      <c r="O5825" s="105"/>
      <c r="P5825" s="105"/>
      <c r="Q5825" s="105"/>
      <c r="R5825" s="105"/>
      <c r="S5825" s="105"/>
      <c r="T5825" s="105"/>
    </row>
    <row r="5826" ht="14.25" customHeight="1">
      <c r="A5826" s="107"/>
      <c r="B5826" s="116"/>
      <c r="C5826" s="116"/>
      <c r="D5826" s="224"/>
      <c r="E5826" s="105"/>
      <c r="F5826" s="105"/>
      <c r="G5826" s="105"/>
      <c r="H5826" s="105"/>
      <c r="I5826" s="105"/>
      <c r="J5826" s="105"/>
      <c r="K5826" s="105"/>
      <c r="L5826" s="105"/>
      <c r="M5826" s="105"/>
      <c r="N5826" s="106"/>
      <c r="O5826" s="105"/>
      <c r="P5826" s="105"/>
      <c r="Q5826" s="105"/>
      <c r="R5826" s="105"/>
      <c r="S5826" s="105"/>
      <c r="T5826" s="105"/>
    </row>
    <row r="5827" ht="14.25" customHeight="1">
      <c r="A5827" s="107"/>
      <c r="B5827" s="116"/>
      <c r="C5827" s="116"/>
      <c r="D5827" s="224"/>
      <c r="E5827" s="105"/>
      <c r="F5827" s="105"/>
      <c r="G5827" s="105"/>
      <c r="H5827" s="105"/>
      <c r="I5827" s="105"/>
      <c r="J5827" s="105"/>
      <c r="K5827" s="105"/>
      <c r="L5827" s="105"/>
      <c r="M5827" s="105"/>
      <c r="N5827" s="106"/>
      <c r="O5827" s="105"/>
      <c r="P5827" s="105"/>
      <c r="Q5827" s="105"/>
      <c r="R5827" s="105"/>
      <c r="S5827" s="105"/>
      <c r="T5827" s="105"/>
    </row>
    <row r="5828" ht="14.25" customHeight="1">
      <c r="A5828" s="107"/>
      <c r="B5828" s="116"/>
      <c r="C5828" s="116"/>
      <c r="D5828" s="224"/>
      <c r="E5828" s="105"/>
      <c r="F5828" s="105"/>
      <c r="G5828" s="105"/>
      <c r="H5828" s="105"/>
      <c r="I5828" s="105"/>
      <c r="J5828" s="105"/>
      <c r="K5828" s="105"/>
      <c r="L5828" s="105"/>
      <c r="M5828" s="105"/>
      <c r="N5828" s="106"/>
      <c r="O5828" s="105"/>
      <c r="P5828" s="105"/>
      <c r="Q5828" s="105"/>
      <c r="R5828" s="105"/>
      <c r="S5828" s="105"/>
      <c r="T5828" s="105"/>
    </row>
    <row r="5829" ht="14.25" customHeight="1">
      <c r="A5829" s="107"/>
      <c r="B5829" s="116"/>
      <c r="C5829" s="116"/>
      <c r="D5829" s="224"/>
      <c r="E5829" s="105"/>
      <c r="F5829" s="105"/>
      <c r="G5829" s="105"/>
      <c r="H5829" s="105"/>
      <c r="I5829" s="105"/>
      <c r="J5829" s="105"/>
      <c r="K5829" s="105"/>
      <c r="L5829" s="105"/>
      <c r="M5829" s="105"/>
      <c r="N5829" s="106"/>
      <c r="O5829" s="105"/>
      <c r="P5829" s="105"/>
      <c r="Q5829" s="105"/>
      <c r="R5829" s="105"/>
      <c r="S5829" s="105"/>
      <c r="T5829" s="105"/>
    </row>
    <row r="5830" ht="14.25" customHeight="1">
      <c r="A5830" s="107"/>
      <c r="B5830" s="116"/>
      <c r="C5830" s="116"/>
      <c r="D5830" s="224"/>
      <c r="E5830" s="105"/>
      <c r="F5830" s="105"/>
      <c r="G5830" s="105"/>
      <c r="H5830" s="105"/>
      <c r="I5830" s="105"/>
      <c r="J5830" s="105"/>
      <c r="K5830" s="105"/>
      <c r="L5830" s="105"/>
      <c r="M5830" s="105"/>
      <c r="N5830" s="106"/>
      <c r="O5830" s="105"/>
      <c r="P5830" s="105"/>
      <c r="Q5830" s="105"/>
      <c r="R5830" s="105"/>
      <c r="S5830" s="105"/>
      <c r="T5830" s="105"/>
    </row>
    <row r="5831" ht="14.25" customHeight="1">
      <c r="A5831" s="107"/>
      <c r="B5831" s="116"/>
      <c r="C5831" s="116"/>
      <c r="D5831" s="224"/>
      <c r="E5831" s="105"/>
      <c r="F5831" s="105"/>
      <c r="G5831" s="105"/>
      <c r="H5831" s="105"/>
      <c r="I5831" s="105"/>
      <c r="J5831" s="105"/>
      <c r="K5831" s="105"/>
      <c r="L5831" s="105"/>
      <c r="M5831" s="105"/>
      <c r="N5831" s="106"/>
      <c r="O5831" s="105"/>
      <c r="P5831" s="105"/>
      <c r="Q5831" s="105"/>
      <c r="R5831" s="105"/>
      <c r="S5831" s="105"/>
      <c r="T5831" s="105"/>
    </row>
    <row r="5832" ht="14.25" customHeight="1">
      <c r="A5832" s="107"/>
      <c r="B5832" s="116"/>
      <c r="C5832" s="116"/>
      <c r="D5832" s="224"/>
      <c r="E5832" s="105"/>
      <c r="F5832" s="105"/>
      <c r="G5832" s="105"/>
      <c r="H5832" s="105"/>
      <c r="I5832" s="105"/>
      <c r="J5832" s="105"/>
      <c r="K5832" s="105"/>
      <c r="L5832" s="105"/>
      <c r="M5832" s="105"/>
      <c r="N5832" s="106"/>
      <c r="O5832" s="105"/>
      <c r="P5832" s="105"/>
      <c r="Q5832" s="105"/>
      <c r="R5832" s="105"/>
      <c r="S5832" s="105"/>
      <c r="T5832" s="105"/>
    </row>
    <row r="5833" ht="14.25" customHeight="1">
      <c r="A5833" s="107"/>
      <c r="B5833" s="116"/>
      <c r="C5833" s="116"/>
      <c r="D5833" s="224"/>
      <c r="E5833" s="105"/>
      <c r="F5833" s="105"/>
      <c r="G5833" s="105"/>
      <c r="H5833" s="105"/>
      <c r="I5833" s="105"/>
      <c r="J5833" s="105"/>
      <c r="K5833" s="105"/>
      <c r="L5833" s="105"/>
      <c r="M5833" s="105"/>
      <c r="N5833" s="106"/>
      <c r="O5833" s="105"/>
      <c r="P5833" s="105"/>
      <c r="Q5833" s="105"/>
      <c r="R5833" s="105"/>
      <c r="S5833" s="105"/>
      <c r="T5833" s="105"/>
    </row>
    <row r="5834" ht="14.25" customHeight="1">
      <c r="A5834" s="107"/>
      <c r="B5834" s="116"/>
      <c r="C5834" s="116"/>
      <c r="D5834" s="224"/>
      <c r="E5834" s="105"/>
      <c r="F5834" s="105"/>
      <c r="G5834" s="105"/>
      <c r="H5834" s="105"/>
      <c r="I5834" s="105"/>
      <c r="J5834" s="105"/>
      <c r="K5834" s="105"/>
      <c r="L5834" s="105"/>
      <c r="M5834" s="105"/>
      <c r="N5834" s="106"/>
      <c r="O5834" s="105"/>
      <c r="P5834" s="105"/>
      <c r="Q5834" s="105"/>
      <c r="R5834" s="105"/>
      <c r="S5834" s="105"/>
      <c r="T5834" s="105"/>
    </row>
    <row r="5835" ht="14.25" customHeight="1">
      <c r="A5835" s="107"/>
      <c r="B5835" s="116"/>
      <c r="C5835" s="116"/>
      <c r="D5835" s="224"/>
      <c r="E5835" s="105"/>
      <c r="F5835" s="105"/>
      <c r="G5835" s="105"/>
      <c r="H5835" s="105"/>
      <c r="I5835" s="105"/>
      <c r="J5835" s="105"/>
      <c r="K5835" s="105"/>
      <c r="L5835" s="105"/>
      <c r="M5835" s="105"/>
      <c r="N5835" s="106"/>
      <c r="O5835" s="105"/>
      <c r="P5835" s="105"/>
      <c r="Q5835" s="105"/>
      <c r="R5835" s="105"/>
      <c r="S5835" s="105"/>
      <c r="T5835" s="105"/>
    </row>
    <row r="5836" ht="14.25" customHeight="1">
      <c r="A5836" s="107"/>
      <c r="B5836" s="116"/>
      <c r="C5836" s="116"/>
      <c r="D5836" s="224"/>
      <c r="E5836" s="105"/>
      <c r="F5836" s="105"/>
      <c r="G5836" s="105"/>
      <c r="H5836" s="105"/>
      <c r="I5836" s="105"/>
      <c r="J5836" s="105"/>
      <c r="K5836" s="105"/>
      <c r="L5836" s="105"/>
      <c r="M5836" s="105"/>
      <c r="N5836" s="106"/>
      <c r="O5836" s="105"/>
      <c r="P5836" s="105"/>
      <c r="Q5836" s="105"/>
      <c r="R5836" s="105"/>
      <c r="S5836" s="105"/>
      <c r="T5836" s="105"/>
    </row>
    <row r="5837" ht="14.25" customHeight="1">
      <c r="A5837" s="107"/>
      <c r="B5837" s="116"/>
      <c r="C5837" s="116"/>
      <c r="D5837" s="224"/>
      <c r="E5837" s="105"/>
      <c r="F5837" s="105"/>
      <c r="G5837" s="105"/>
      <c r="H5837" s="105"/>
      <c r="I5837" s="105"/>
      <c r="J5837" s="105"/>
      <c r="K5837" s="105"/>
      <c r="L5837" s="105"/>
      <c r="M5837" s="105"/>
      <c r="N5837" s="106"/>
      <c r="O5837" s="105"/>
      <c r="P5837" s="105"/>
      <c r="Q5837" s="105"/>
      <c r="R5837" s="105"/>
      <c r="S5837" s="105"/>
      <c r="T5837" s="105"/>
    </row>
    <row r="5838" ht="14.25" customHeight="1">
      <c r="A5838" s="107"/>
      <c r="B5838" s="116"/>
      <c r="C5838" s="116"/>
      <c r="D5838" s="224"/>
      <c r="E5838" s="105"/>
      <c r="F5838" s="105"/>
      <c r="G5838" s="105"/>
      <c r="H5838" s="105"/>
      <c r="I5838" s="105"/>
      <c r="J5838" s="105"/>
      <c r="K5838" s="105"/>
      <c r="L5838" s="105"/>
      <c r="M5838" s="105"/>
      <c r="N5838" s="106"/>
      <c r="O5838" s="105"/>
      <c r="P5838" s="105"/>
      <c r="Q5838" s="105"/>
      <c r="R5838" s="105"/>
      <c r="S5838" s="105"/>
      <c r="T5838" s="105"/>
    </row>
    <row r="5839" ht="14.25" customHeight="1">
      <c r="A5839" s="107"/>
      <c r="B5839" s="116"/>
      <c r="C5839" s="116"/>
      <c r="D5839" s="224"/>
      <c r="E5839" s="105"/>
      <c r="F5839" s="105"/>
      <c r="G5839" s="105"/>
      <c r="H5839" s="105"/>
      <c r="I5839" s="105"/>
      <c r="J5839" s="105"/>
      <c r="K5839" s="105"/>
      <c r="L5839" s="105"/>
      <c r="M5839" s="105"/>
      <c r="N5839" s="106"/>
      <c r="O5839" s="105"/>
      <c r="P5839" s="105"/>
      <c r="Q5839" s="105"/>
      <c r="R5839" s="105"/>
      <c r="S5839" s="105"/>
      <c r="T5839" s="105"/>
    </row>
    <row r="5840" ht="14.25" customHeight="1">
      <c r="A5840" s="107"/>
      <c r="B5840" s="116"/>
      <c r="C5840" s="116"/>
      <c r="D5840" s="224"/>
      <c r="E5840" s="105"/>
      <c r="F5840" s="105"/>
      <c r="G5840" s="105"/>
      <c r="H5840" s="105"/>
      <c r="I5840" s="105"/>
      <c r="J5840" s="105"/>
      <c r="K5840" s="105"/>
      <c r="L5840" s="105"/>
      <c r="M5840" s="105"/>
      <c r="N5840" s="106"/>
      <c r="O5840" s="105"/>
      <c r="P5840" s="105"/>
      <c r="Q5840" s="105"/>
      <c r="R5840" s="105"/>
      <c r="S5840" s="105"/>
      <c r="T5840" s="105"/>
    </row>
    <row r="5841" ht="14.25" customHeight="1">
      <c r="A5841" s="107"/>
      <c r="B5841" s="116"/>
      <c r="C5841" s="116"/>
      <c r="D5841" s="224"/>
      <c r="E5841" s="105"/>
      <c r="F5841" s="105"/>
      <c r="G5841" s="105"/>
      <c r="H5841" s="105"/>
      <c r="I5841" s="105"/>
      <c r="J5841" s="105"/>
      <c r="K5841" s="105"/>
      <c r="L5841" s="105"/>
      <c r="M5841" s="105"/>
      <c r="N5841" s="106"/>
      <c r="O5841" s="105"/>
      <c r="P5841" s="105"/>
      <c r="Q5841" s="105"/>
      <c r="R5841" s="105"/>
      <c r="S5841" s="105"/>
      <c r="T5841" s="105"/>
    </row>
    <row r="5842" ht="14.25" customHeight="1">
      <c r="A5842" s="107"/>
      <c r="B5842" s="116"/>
      <c r="C5842" s="116"/>
      <c r="D5842" s="224"/>
      <c r="E5842" s="105"/>
      <c r="F5842" s="105"/>
      <c r="G5842" s="105"/>
      <c r="H5842" s="105"/>
      <c r="I5842" s="105"/>
      <c r="J5842" s="105"/>
      <c r="K5842" s="105"/>
      <c r="L5842" s="105"/>
      <c r="M5842" s="105"/>
      <c r="N5842" s="106"/>
      <c r="O5842" s="105"/>
      <c r="P5842" s="105"/>
      <c r="Q5842" s="105"/>
      <c r="R5842" s="105"/>
      <c r="S5842" s="105"/>
      <c r="T5842" s="105"/>
    </row>
    <row r="5843" ht="14.25" customHeight="1">
      <c r="A5843" s="107"/>
      <c r="B5843" s="116"/>
      <c r="C5843" s="116"/>
      <c r="D5843" s="224"/>
      <c r="E5843" s="105"/>
      <c r="F5843" s="105"/>
      <c r="G5843" s="105"/>
      <c r="H5843" s="105"/>
      <c r="I5843" s="105"/>
      <c r="J5843" s="105"/>
      <c r="K5843" s="105"/>
      <c r="L5843" s="105"/>
      <c r="M5843" s="105"/>
      <c r="N5843" s="106"/>
      <c r="O5843" s="105"/>
      <c r="P5843" s="105"/>
      <c r="Q5843" s="105"/>
      <c r="R5843" s="105"/>
      <c r="S5843" s="105"/>
      <c r="T5843" s="105"/>
    </row>
    <row r="5844" ht="14.25" customHeight="1">
      <c r="A5844" s="107"/>
      <c r="B5844" s="116"/>
      <c r="C5844" s="116"/>
      <c r="D5844" s="224"/>
      <c r="E5844" s="105"/>
      <c r="F5844" s="105"/>
      <c r="G5844" s="105"/>
      <c r="H5844" s="105"/>
      <c r="I5844" s="105"/>
      <c r="J5844" s="105"/>
      <c r="K5844" s="105"/>
      <c r="L5844" s="105"/>
      <c r="M5844" s="105"/>
      <c r="N5844" s="106"/>
      <c r="O5844" s="105"/>
      <c r="P5844" s="105"/>
      <c r="Q5844" s="105"/>
      <c r="R5844" s="105"/>
      <c r="S5844" s="105"/>
      <c r="T5844" s="105"/>
    </row>
    <row r="5845" ht="14.25" customHeight="1">
      <c r="A5845" s="107"/>
      <c r="B5845" s="116"/>
      <c r="C5845" s="116"/>
      <c r="D5845" s="224"/>
      <c r="E5845" s="105"/>
      <c r="F5845" s="105"/>
      <c r="G5845" s="105"/>
      <c r="H5845" s="105"/>
      <c r="I5845" s="105"/>
      <c r="J5845" s="105"/>
      <c r="K5845" s="105"/>
      <c r="L5845" s="105"/>
      <c r="M5845" s="105"/>
      <c r="N5845" s="106"/>
      <c r="O5845" s="105"/>
      <c r="P5845" s="105"/>
      <c r="Q5845" s="105"/>
      <c r="R5845" s="105"/>
      <c r="S5845" s="105"/>
      <c r="T5845" s="105"/>
    </row>
    <row r="5846" ht="14.25" customHeight="1">
      <c r="A5846" s="107"/>
      <c r="B5846" s="116"/>
      <c r="C5846" s="116"/>
      <c r="D5846" s="224"/>
      <c r="E5846" s="105"/>
      <c r="F5846" s="105"/>
      <c r="G5846" s="105"/>
      <c r="H5846" s="105"/>
      <c r="I5846" s="105"/>
      <c r="J5846" s="105"/>
      <c r="K5846" s="105"/>
      <c r="L5846" s="105"/>
      <c r="M5846" s="105"/>
      <c r="N5846" s="106"/>
      <c r="O5846" s="105"/>
      <c r="P5846" s="105"/>
      <c r="Q5846" s="105"/>
      <c r="R5846" s="105"/>
      <c r="S5846" s="105"/>
      <c r="T5846" s="105"/>
    </row>
    <row r="5847" ht="14.25" customHeight="1">
      <c r="A5847" s="107"/>
      <c r="B5847" s="116"/>
      <c r="C5847" s="116"/>
      <c r="D5847" s="224"/>
      <c r="E5847" s="105"/>
      <c r="F5847" s="105"/>
      <c r="G5847" s="105"/>
      <c r="H5847" s="105"/>
      <c r="I5847" s="105"/>
      <c r="J5847" s="105"/>
      <c r="K5847" s="105"/>
      <c r="L5847" s="105"/>
      <c r="M5847" s="105"/>
      <c r="N5847" s="106"/>
      <c r="O5847" s="105"/>
      <c r="P5847" s="105"/>
      <c r="Q5847" s="105"/>
      <c r="R5847" s="105"/>
      <c r="S5847" s="105"/>
      <c r="T5847" s="105"/>
    </row>
    <row r="5848" ht="14.25" customHeight="1">
      <c r="A5848" s="107"/>
      <c r="B5848" s="116"/>
      <c r="C5848" s="116"/>
      <c r="D5848" s="224"/>
      <c r="E5848" s="105"/>
      <c r="F5848" s="105"/>
      <c r="G5848" s="105"/>
      <c r="H5848" s="105"/>
      <c r="I5848" s="105"/>
      <c r="J5848" s="105"/>
      <c r="K5848" s="105"/>
      <c r="L5848" s="105"/>
      <c r="M5848" s="105"/>
      <c r="N5848" s="106"/>
      <c r="O5848" s="105"/>
      <c r="P5848" s="105"/>
      <c r="Q5848" s="105"/>
      <c r="R5848" s="105"/>
      <c r="S5848" s="105"/>
      <c r="T5848" s="105"/>
    </row>
    <row r="5849" ht="14.25" customHeight="1">
      <c r="A5849" s="107"/>
      <c r="B5849" s="116"/>
      <c r="C5849" s="116"/>
      <c r="D5849" s="224"/>
      <c r="E5849" s="105"/>
      <c r="F5849" s="105"/>
      <c r="G5849" s="105"/>
      <c r="H5849" s="105"/>
      <c r="I5849" s="105"/>
      <c r="J5849" s="105"/>
      <c r="K5849" s="105"/>
      <c r="L5849" s="105"/>
      <c r="M5849" s="105"/>
      <c r="N5849" s="106"/>
      <c r="O5849" s="105"/>
      <c r="P5849" s="105"/>
      <c r="Q5849" s="105"/>
      <c r="R5849" s="105"/>
      <c r="S5849" s="105"/>
      <c r="T5849" s="105"/>
    </row>
    <row r="5850" ht="14.25" customHeight="1">
      <c r="A5850" s="107"/>
      <c r="B5850" s="116"/>
      <c r="C5850" s="116"/>
      <c r="D5850" s="224"/>
      <c r="E5850" s="105"/>
      <c r="F5850" s="105"/>
      <c r="G5850" s="105"/>
      <c r="H5850" s="105"/>
      <c r="I5850" s="105"/>
      <c r="J5850" s="105"/>
      <c r="K5850" s="105"/>
      <c r="L5850" s="105"/>
      <c r="M5850" s="105"/>
      <c r="N5850" s="106"/>
      <c r="O5850" s="105"/>
      <c r="P5850" s="105"/>
      <c r="Q5850" s="105"/>
      <c r="R5850" s="105"/>
      <c r="S5850" s="105"/>
      <c r="T5850" s="105"/>
    </row>
    <row r="5851" ht="14.25" customHeight="1">
      <c r="A5851" s="107"/>
      <c r="B5851" s="116"/>
      <c r="C5851" s="116"/>
      <c r="D5851" s="224"/>
      <c r="E5851" s="105"/>
      <c r="F5851" s="105"/>
      <c r="G5851" s="105"/>
      <c r="H5851" s="105"/>
      <c r="I5851" s="105"/>
      <c r="J5851" s="105"/>
      <c r="K5851" s="105"/>
      <c r="L5851" s="105"/>
      <c r="M5851" s="105"/>
      <c r="N5851" s="106"/>
      <c r="O5851" s="105"/>
      <c r="P5851" s="105"/>
      <c r="Q5851" s="105"/>
      <c r="R5851" s="105"/>
      <c r="S5851" s="105"/>
      <c r="T5851" s="105"/>
    </row>
    <row r="5852" ht="14.25" customHeight="1">
      <c r="A5852" s="107"/>
      <c r="B5852" s="116"/>
      <c r="C5852" s="116"/>
      <c r="D5852" s="224"/>
      <c r="E5852" s="105"/>
      <c r="F5852" s="105"/>
      <c r="G5852" s="105"/>
      <c r="H5852" s="105"/>
      <c r="I5852" s="105"/>
      <c r="J5852" s="105"/>
      <c r="K5852" s="105"/>
      <c r="L5852" s="105"/>
      <c r="M5852" s="105"/>
      <c r="N5852" s="106"/>
      <c r="O5852" s="105"/>
      <c r="P5852" s="105"/>
      <c r="Q5852" s="105"/>
      <c r="R5852" s="105"/>
      <c r="S5852" s="105"/>
      <c r="T5852" s="105"/>
    </row>
    <row r="5853" ht="14.25" customHeight="1">
      <c r="A5853" s="107"/>
      <c r="B5853" s="116"/>
      <c r="C5853" s="116"/>
      <c r="D5853" s="224"/>
      <c r="E5853" s="105"/>
      <c r="F5853" s="105"/>
      <c r="G5853" s="105"/>
      <c r="H5853" s="105"/>
      <c r="I5853" s="105"/>
      <c r="J5853" s="105"/>
      <c r="K5853" s="105"/>
      <c r="L5853" s="105"/>
      <c r="M5853" s="105"/>
      <c r="N5853" s="106"/>
      <c r="O5853" s="105"/>
      <c r="P5853" s="105"/>
      <c r="Q5853" s="105"/>
      <c r="R5853" s="105"/>
      <c r="S5853" s="105"/>
      <c r="T5853" s="105"/>
    </row>
    <row r="5854" ht="14.25" customHeight="1">
      <c r="A5854" s="107"/>
      <c r="B5854" s="116"/>
      <c r="C5854" s="116"/>
      <c r="D5854" s="224"/>
      <c r="E5854" s="105"/>
      <c r="F5854" s="105"/>
      <c r="G5854" s="105"/>
      <c r="H5854" s="105"/>
      <c r="I5854" s="105"/>
      <c r="J5854" s="105"/>
      <c r="K5854" s="105"/>
      <c r="L5854" s="105"/>
      <c r="M5854" s="105"/>
      <c r="N5854" s="106"/>
      <c r="O5854" s="105"/>
      <c r="P5854" s="105"/>
      <c r="Q5854" s="105"/>
      <c r="R5854" s="105"/>
      <c r="S5854" s="105"/>
      <c r="T5854" s="105"/>
    </row>
    <row r="5855" ht="14.25" customHeight="1">
      <c r="A5855" s="107"/>
      <c r="B5855" s="116"/>
      <c r="C5855" s="116"/>
      <c r="D5855" s="224"/>
      <c r="E5855" s="105"/>
      <c r="F5855" s="105"/>
      <c r="G5855" s="105"/>
      <c r="H5855" s="105"/>
      <c r="I5855" s="105"/>
      <c r="J5855" s="105"/>
      <c r="K5855" s="105"/>
      <c r="L5855" s="105"/>
      <c r="M5855" s="105"/>
      <c r="N5855" s="106"/>
      <c r="O5855" s="105"/>
      <c r="P5855" s="105"/>
      <c r="Q5855" s="105"/>
      <c r="R5855" s="105"/>
      <c r="S5855" s="105"/>
      <c r="T5855" s="105"/>
    </row>
    <row r="5856" ht="14.25" customHeight="1">
      <c r="A5856" s="107"/>
      <c r="B5856" s="116"/>
      <c r="C5856" s="116"/>
      <c r="D5856" s="224"/>
      <c r="E5856" s="105"/>
      <c r="F5856" s="105"/>
      <c r="G5856" s="105"/>
      <c r="H5856" s="105"/>
      <c r="I5856" s="105"/>
      <c r="J5856" s="105"/>
      <c r="K5856" s="105"/>
      <c r="L5856" s="105"/>
      <c r="M5856" s="105"/>
      <c r="N5856" s="106"/>
      <c r="O5856" s="105"/>
      <c r="P5856" s="105"/>
      <c r="Q5856" s="105"/>
      <c r="R5856" s="105"/>
      <c r="S5856" s="105"/>
      <c r="T5856" s="105"/>
    </row>
    <row r="5857" ht="14.25" customHeight="1">
      <c r="A5857" s="107"/>
      <c r="B5857" s="116"/>
      <c r="C5857" s="116"/>
      <c r="D5857" s="224"/>
      <c r="E5857" s="105"/>
      <c r="F5857" s="105"/>
      <c r="G5857" s="105"/>
      <c r="H5857" s="105"/>
      <c r="I5857" s="105"/>
      <c r="J5857" s="105"/>
      <c r="K5857" s="105"/>
      <c r="L5857" s="105"/>
      <c r="M5857" s="105"/>
      <c r="N5857" s="106"/>
      <c r="O5857" s="105"/>
      <c r="P5857" s="105"/>
      <c r="Q5857" s="105"/>
      <c r="R5857" s="105"/>
      <c r="S5857" s="105"/>
      <c r="T5857" s="105"/>
    </row>
    <row r="5858" ht="14.25" customHeight="1">
      <c r="A5858" s="107"/>
      <c r="B5858" s="116"/>
      <c r="C5858" s="116"/>
      <c r="D5858" s="224"/>
      <c r="E5858" s="105"/>
      <c r="F5858" s="105"/>
      <c r="G5858" s="105"/>
      <c r="H5858" s="105"/>
      <c r="I5858" s="105"/>
      <c r="J5858" s="105"/>
      <c r="K5858" s="105"/>
      <c r="L5858" s="105"/>
      <c r="M5858" s="105"/>
      <c r="N5858" s="106"/>
      <c r="O5858" s="105"/>
      <c r="P5858" s="105"/>
      <c r="Q5858" s="105"/>
      <c r="R5858" s="105"/>
      <c r="S5858" s="105"/>
      <c r="T5858" s="105"/>
    </row>
    <row r="5859" ht="14.25" customHeight="1">
      <c r="A5859" s="107"/>
      <c r="B5859" s="116"/>
      <c r="C5859" s="116"/>
      <c r="D5859" s="224"/>
      <c r="E5859" s="105"/>
      <c r="F5859" s="105"/>
      <c r="G5859" s="105"/>
      <c r="H5859" s="105"/>
      <c r="I5859" s="105"/>
      <c r="J5859" s="105"/>
      <c r="K5859" s="105"/>
      <c r="L5859" s="105"/>
      <c r="M5859" s="105"/>
      <c r="N5859" s="106"/>
      <c r="O5859" s="105"/>
      <c r="P5859" s="105"/>
      <c r="Q5859" s="105"/>
      <c r="R5859" s="105"/>
      <c r="S5859" s="105"/>
      <c r="T5859" s="105"/>
    </row>
    <row r="5860" ht="14.25" customHeight="1">
      <c r="A5860" s="107"/>
      <c r="B5860" s="116"/>
      <c r="C5860" s="116"/>
      <c r="D5860" s="224"/>
      <c r="E5860" s="105"/>
      <c r="F5860" s="105"/>
      <c r="G5860" s="105"/>
      <c r="H5860" s="105"/>
      <c r="I5860" s="105"/>
      <c r="J5860" s="105"/>
      <c r="K5860" s="105"/>
      <c r="L5860" s="105"/>
      <c r="M5860" s="105"/>
      <c r="N5860" s="106"/>
      <c r="O5860" s="105"/>
      <c r="P5860" s="105"/>
      <c r="Q5860" s="105"/>
      <c r="R5860" s="105"/>
      <c r="S5860" s="105"/>
      <c r="T5860" s="105"/>
    </row>
    <row r="5861" ht="14.25" customHeight="1">
      <c r="A5861" s="107"/>
      <c r="B5861" s="116"/>
      <c r="C5861" s="116"/>
      <c r="D5861" s="224"/>
      <c r="E5861" s="105"/>
      <c r="F5861" s="105"/>
      <c r="G5861" s="105"/>
      <c r="H5861" s="105"/>
      <c r="I5861" s="105"/>
      <c r="J5861" s="105"/>
      <c r="K5861" s="105"/>
      <c r="L5861" s="105"/>
      <c r="M5861" s="105"/>
      <c r="N5861" s="106"/>
      <c r="O5861" s="105"/>
      <c r="P5861" s="105"/>
      <c r="Q5861" s="105"/>
      <c r="R5861" s="105"/>
      <c r="S5861" s="105"/>
      <c r="T5861" s="105"/>
    </row>
    <row r="5862" ht="14.25" customHeight="1">
      <c r="A5862" s="107"/>
      <c r="B5862" s="116"/>
      <c r="C5862" s="116"/>
      <c r="D5862" s="224"/>
      <c r="E5862" s="105"/>
      <c r="F5862" s="105"/>
      <c r="G5862" s="105"/>
      <c r="H5862" s="105"/>
      <c r="I5862" s="105"/>
      <c r="J5862" s="105"/>
      <c r="K5862" s="105"/>
      <c r="L5862" s="105"/>
      <c r="M5862" s="105"/>
      <c r="N5862" s="106"/>
      <c r="O5862" s="105"/>
      <c r="P5862" s="105"/>
      <c r="Q5862" s="105"/>
      <c r="R5862" s="105"/>
      <c r="S5862" s="105"/>
      <c r="T5862" s="105"/>
    </row>
    <row r="5863" ht="14.25" customHeight="1">
      <c r="A5863" s="107"/>
      <c r="B5863" s="116"/>
      <c r="C5863" s="116"/>
      <c r="D5863" s="224"/>
      <c r="E5863" s="105"/>
      <c r="F5863" s="105"/>
      <c r="G5863" s="105"/>
      <c r="H5863" s="105"/>
      <c r="I5863" s="105"/>
      <c r="J5863" s="105"/>
      <c r="K5863" s="105"/>
      <c r="L5863" s="105"/>
      <c r="M5863" s="105"/>
      <c r="N5863" s="106"/>
      <c r="O5863" s="105"/>
      <c r="P5863" s="105"/>
      <c r="Q5863" s="105"/>
      <c r="R5863" s="105"/>
      <c r="S5863" s="105"/>
      <c r="T5863" s="105"/>
    </row>
    <row r="5864" ht="14.25" customHeight="1">
      <c r="A5864" s="107"/>
      <c r="B5864" s="116"/>
      <c r="C5864" s="116"/>
      <c r="D5864" s="224"/>
      <c r="E5864" s="105"/>
      <c r="F5864" s="105"/>
      <c r="G5864" s="105"/>
      <c r="H5864" s="105"/>
      <c r="I5864" s="105"/>
      <c r="J5864" s="105"/>
      <c r="K5864" s="105"/>
      <c r="L5864" s="105"/>
      <c r="M5864" s="105"/>
      <c r="N5864" s="106"/>
      <c r="O5864" s="105"/>
      <c r="P5864" s="105"/>
      <c r="Q5864" s="105"/>
      <c r="R5864" s="105"/>
      <c r="S5864" s="105"/>
      <c r="T5864" s="105"/>
    </row>
    <row r="5865" ht="14.25" customHeight="1">
      <c r="A5865" s="107"/>
      <c r="B5865" s="116"/>
      <c r="C5865" s="116"/>
      <c r="D5865" s="224"/>
      <c r="E5865" s="105"/>
      <c r="F5865" s="105"/>
      <c r="G5865" s="105"/>
      <c r="H5865" s="105"/>
      <c r="I5865" s="105"/>
      <c r="J5865" s="105"/>
      <c r="K5865" s="105"/>
      <c r="L5865" s="105"/>
      <c r="M5865" s="105"/>
      <c r="N5865" s="106"/>
      <c r="O5865" s="105"/>
      <c r="P5865" s="105"/>
      <c r="Q5865" s="105"/>
      <c r="R5865" s="105"/>
      <c r="S5865" s="105"/>
      <c r="T5865" s="105"/>
    </row>
    <row r="5866" ht="14.25" customHeight="1">
      <c r="A5866" s="107"/>
      <c r="B5866" s="116"/>
      <c r="C5866" s="116"/>
      <c r="D5866" s="224"/>
      <c r="E5866" s="105"/>
      <c r="F5866" s="105"/>
      <c r="G5866" s="105"/>
      <c r="H5866" s="105"/>
      <c r="I5866" s="105"/>
      <c r="J5866" s="105"/>
      <c r="K5866" s="105"/>
      <c r="L5866" s="105"/>
      <c r="M5866" s="105"/>
      <c r="N5866" s="106"/>
      <c r="O5866" s="105"/>
      <c r="P5866" s="105"/>
      <c r="Q5866" s="105"/>
      <c r="R5866" s="105"/>
      <c r="S5866" s="105"/>
      <c r="T5866" s="105"/>
    </row>
    <row r="5867" ht="14.25" customHeight="1">
      <c r="A5867" s="107"/>
      <c r="B5867" s="116"/>
      <c r="C5867" s="116"/>
      <c r="D5867" s="224"/>
      <c r="E5867" s="105"/>
      <c r="F5867" s="105"/>
      <c r="G5867" s="105"/>
      <c r="H5867" s="105"/>
      <c r="I5867" s="105"/>
      <c r="J5867" s="105"/>
      <c r="K5867" s="105"/>
      <c r="L5867" s="105"/>
      <c r="M5867" s="105"/>
      <c r="N5867" s="106"/>
      <c r="O5867" s="105"/>
      <c r="P5867" s="105"/>
      <c r="Q5867" s="105"/>
      <c r="R5867" s="105"/>
      <c r="S5867" s="105"/>
      <c r="T5867" s="105"/>
    </row>
    <row r="5868" ht="14.25" customHeight="1">
      <c r="A5868" s="107"/>
      <c r="B5868" s="116"/>
      <c r="C5868" s="116"/>
      <c r="D5868" s="224"/>
      <c r="E5868" s="105"/>
      <c r="F5868" s="105"/>
      <c r="G5868" s="105"/>
      <c r="H5868" s="105"/>
      <c r="I5868" s="105"/>
      <c r="J5868" s="105"/>
      <c r="K5868" s="105"/>
      <c r="L5868" s="105"/>
      <c r="M5868" s="105"/>
      <c r="N5868" s="106"/>
      <c r="O5868" s="105"/>
      <c r="P5868" s="105"/>
      <c r="Q5868" s="105"/>
      <c r="R5868" s="105"/>
      <c r="S5868" s="105"/>
      <c r="T5868" s="105"/>
    </row>
    <row r="5869" ht="14.25" customHeight="1">
      <c r="A5869" s="107"/>
      <c r="B5869" s="116"/>
      <c r="C5869" s="116"/>
      <c r="D5869" s="224"/>
      <c r="E5869" s="105"/>
      <c r="F5869" s="105"/>
      <c r="G5869" s="105"/>
      <c r="H5869" s="105"/>
      <c r="I5869" s="105"/>
      <c r="J5869" s="105"/>
      <c r="K5869" s="105"/>
      <c r="L5869" s="105"/>
      <c r="M5869" s="105"/>
      <c r="N5869" s="106"/>
      <c r="O5869" s="105"/>
      <c r="P5869" s="105"/>
      <c r="Q5869" s="105"/>
      <c r="R5869" s="105"/>
      <c r="S5869" s="105"/>
      <c r="T5869" s="105"/>
    </row>
    <row r="5870" ht="14.25" customHeight="1">
      <c r="A5870" s="107"/>
      <c r="B5870" s="116"/>
      <c r="C5870" s="116"/>
      <c r="D5870" s="224"/>
      <c r="E5870" s="105"/>
      <c r="F5870" s="105"/>
      <c r="G5870" s="105"/>
      <c r="H5870" s="105"/>
      <c r="I5870" s="105"/>
      <c r="J5870" s="105"/>
      <c r="K5870" s="105"/>
      <c r="L5870" s="105"/>
      <c r="M5870" s="105"/>
      <c r="N5870" s="106"/>
      <c r="O5870" s="105"/>
      <c r="P5870" s="105"/>
      <c r="Q5870" s="105"/>
      <c r="R5870" s="105"/>
      <c r="S5870" s="105"/>
      <c r="T5870" s="105"/>
    </row>
    <row r="5871" ht="14.25" customHeight="1">
      <c r="A5871" s="107"/>
      <c r="B5871" s="116"/>
      <c r="C5871" s="116"/>
      <c r="D5871" s="224"/>
      <c r="E5871" s="105"/>
      <c r="F5871" s="105"/>
      <c r="G5871" s="105"/>
      <c r="H5871" s="105"/>
      <c r="I5871" s="105"/>
      <c r="J5871" s="105"/>
      <c r="K5871" s="105"/>
      <c r="L5871" s="105"/>
      <c r="M5871" s="105"/>
      <c r="N5871" s="106"/>
      <c r="O5871" s="105"/>
      <c r="P5871" s="105"/>
      <c r="Q5871" s="105"/>
      <c r="R5871" s="105"/>
      <c r="S5871" s="105"/>
      <c r="T5871" s="105"/>
    </row>
    <row r="5872" ht="14.25" customHeight="1">
      <c r="A5872" s="107"/>
      <c r="B5872" s="116"/>
      <c r="C5872" s="116"/>
      <c r="D5872" s="224"/>
      <c r="E5872" s="105"/>
      <c r="F5872" s="105"/>
      <c r="G5872" s="105"/>
      <c r="H5872" s="105"/>
      <c r="I5872" s="105"/>
      <c r="J5872" s="105"/>
      <c r="K5872" s="105"/>
      <c r="L5872" s="105"/>
      <c r="M5872" s="105"/>
      <c r="N5872" s="106"/>
      <c r="O5872" s="105"/>
      <c r="P5872" s="105"/>
      <c r="Q5872" s="105"/>
      <c r="R5872" s="105"/>
      <c r="S5872" s="105"/>
      <c r="T5872" s="105"/>
    </row>
    <row r="5873" ht="14.25" customHeight="1">
      <c r="A5873" s="107"/>
      <c r="B5873" s="116"/>
      <c r="C5873" s="116"/>
      <c r="D5873" s="224"/>
      <c r="E5873" s="105"/>
      <c r="F5873" s="105"/>
      <c r="G5873" s="105"/>
      <c r="H5873" s="105"/>
      <c r="I5873" s="105"/>
      <c r="J5873" s="105"/>
      <c r="K5873" s="105"/>
      <c r="L5873" s="105"/>
      <c r="M5873" s="105"/>
      <c r="N5873" s="106"/>
      <c r="O5873" s="105"/>
      <c r="P5873" s="105"/>
      <c r="Q5873" s="105"/>
      <c r="R5873" s="105"/>
      <c r="S5873" s="105"/>
      <c r="T5873" s="105"/>
    </row>
    <row r="5874" ht="14.25" customHeight="1">
      <c r="A5874" s="107"/>
      <c r="B5874" s="116"/>
      <c r="C5874" s="116"/>
      <c r="D5874" s="224"/>
      <c r="E5874" s="105"/>
      <c r="F5874" s="105"/>
      <c r="G5874" s="105"/>
      <c r="H5874" s="105"/>
      <c r="I5874" s="105"/>
      <c r="J5874" s="105"/>
      <c r="K5874" s="105"/>
      <c r="L5874" s="105"/>
      <c r="M5874" s="105"/>
      <c r="N5874" s="106"/>
      <c r="O5874" s="105"/>
      <c r="P5874" s="105"/>
      <c r="Q5874" s="105"/>
      <c r="R5874" s="105"/>
      <c r="S5874" s="105"/>
      <c r="T5874" s="105"/>
    </row>
    <row r="5875" ht="14.25" customHeight="1">
      <c r="A5875" s="107"/>
      <c r="B5875" s="116"/>
      <c r="C5875" s="116"/>
      <c r="D5875" s="224"/>
      <c r="E5875" s="105"/>
      <c r="F5875" s="105"/>
      <c r="G5875" s="105"/>
      <c r="H5875" s="105"/>
      <c r="I5875" s="105"/>
      <c r="J5875" s="105"/>
      <c r="K5875" s="105"/>
      <c r="L5875" s="105"/>
      <c r="M5875" s="105"/>
      <c r="N5875" s="106"/>
      <c r="O5875" s="105"/>
      <c r="P5875" s="105"/>
      <c r="Q5875" s="105"/>
      <c r="R5875" s="105"/>
      <c r="S5875" s="105"/>
      <c r="T5875" s="105"/>
    </row>
    <row r="5876" ht="14.25" customHeight="1">
      <c r="A5876" s="107"/>
      <c r="B5876" s="116"/>
      <c r="C5876" s="116"/>
      <c r="D5876" s="224"/>
      <c r="E5876" s="105"/>
      <c r="F5876" s="105"/>
      <c r="G5876" s="105"/>
      <c r="H5876" s="105"/>
      <c r="I5876" s="105"/>
      <c r="J5876" s="105"/>
      <c r="K5876" s="105"/>
      <c r="L5876" s="105"/>
      <c r="M5876" s="105"/>
      <c r="N5876" s="106"/>
      <c r="O5876" s="105"/>
      <c r="P5876" s="105"/>
      <c r="Q5876" s="105"/>
      <c r="R5876" s="105"/>
      <c r="S5876" s="105"/>
      <c r="T5876" s="105"/>
    </row>
    <row r="5877" ht="14.25" customHeight="1">
      <c r="A5877" s="107"/>
      <c r="B5877" s="116"/>
      <c r="C5877" s="116"/>
      <c r="D5877" s="224"/>
      <c r="E5877" s="105"/>
      <c r="F5877" s="105"/>
      <c r="G5877" s="105"/>
      <c r="H5877" s="105"/>
      <c r="I5877" s="105"/>
      <c r="J5877" s="105"/>
      <c r="K5877" s="105"/>
      <c r="L5877" s="105"/>
      <c r="M5877" s="105"/>
      <c r="N5877" s="106"/>
      <c r="O5877" s="105"/>
      <c r="P5877" s="105"/>
      <c r="Q5877" s="105"/>
      <c r="R5877" s="105"/>
      <c r="S5877" s="105"/>
      <c r="T5877" s="105"/>
    </row>
    <row r="5878" ht="14.25" customHeight="1">
      <c r="A5878" s="107"/>
      <c r="B5878" s="116"/>
      <c r="C5878" s="116"/>
      <c r="D5878" s="224"/>
      <c r="E5878" s="105"/>
      <c r="F5878" s="105"/>
      <c r="G5878" s="105"/>
      <c r="H5878" s="105"/>
      <c r="I5878" s="105"/>
      <c r="J5878" s="105"/>
      <c r="K5878" s="105"/>
      <c r="L5878" s="105"/>
      <c r="M5878" s="105"/>
      <c r="N5878" s="106"/>
      <c r="O5878" s="105"/>
      <c r="P5878" s="105"/>
      <c r="Q5878" s="105"/>
      <c r="R5878" s="105"/>
      <c r="S5878" s="105"/>
      <c r="T5878" s="105"/>
    </row>
    <row r="5879" ht="14.25" customHeight="1">
      <c r="A5879" s="107"/>
      <c r="B5879" s="116"/>
      <c r="C5879" s="116"/>
      <c r="D5879" s="224"/>
      <c r="E5879" s="105"/>
      <c r="F5879" s="105"/>
      <c r="G5879" s="105"/>
      <c r="H5879" s="105"/>
      <c r="I5879" s="105"/>
      <c r="J5879" s="105"/>
      <c r="K5879" s="105"/>
      <c r="L5879" s="105"/>
      <c r="M5879" s="105"/>
      <c r="N5879" s="106"/>
      <c r="O5879" s="105"/>
      <c r="P5879" s="105"/>
      <c r="Q5879" s="105"/>
      <c r="R5879" s="105"/>
      <c r="S5879" s="105"/>
      <c r="T5879" s="105"/>
    </row>
    <row r="5880" ht="14.25" customHeight="1">
      <c r="A5880" s="107"/>
      <c r="B5880" s="116"/>
      <c r="C5880" s="116"/>
      <c r="D5880" s="224"/>
      <c r="E5880" s="105"/>
      <c r="F5880" s="105"/>
      <c r="G5880" s="105"/>
      <c r="H5880" s="105"/>
      <c r="I5880" s="105"/>
      <c r="J5880" s="105"/>
      <c r="K5880" s="105"/>
      <c r="L5880" s="105"/>
      <c r="M5880" s="105"/>
      <c r="N5880" s="106"/>
      <c r="O5880" s="105"/>
      <c r="P5880" s="105"/>
      <c r="Q5880" s="105"/>
      <c r="R5880" s="105"/>
      <c r="S5880" s="105"/>
      <c r="T5880" s="105"/>
    </row>
    <row r="5881" ht="14.25" customHeight="1">
      <c r="A5881" s="107"/>
      <c r="B5881" s="116"/>
      <c r="C5881" s="116"/>
      <c r="D5881" s="224"/>
      <c r="E5881" s="105"/>
      <c r="F5881" s="105"/>
      <c r="G5881" s="105"/>
      <c r="H5881" s="105"/>
      <c r="I5881" s="105"/>
      <c r="J5881" s="105"/>
      <c r="K5881" s="105"/>
      <c r="L5881" s="105"/>
      <c r="M5881" s="105"/>
      <c r="N5881" s="106"/>
      <c r="O5881" s="105"/>
      <c r="P5881" s="105"/>
      <c r="Q5881" s="105"/>
      <c r="R5881" s="105"/>
      <c r="S5881" s="105"/>
      <c r="T5881" s="105"/>
    </row>
    <row r="5882" ht="14.25" customHeight="1">
      <c r="A5882" s="107"/>
      <c r="B5882" s="116"/>
      <c r="C5882" s="116"/>
      <c r="D5882" s="224"/>
      <c r="E5882" s="105"/>
      <c r="F5882" s="105"/>
      <c r="G5882" s="105"/>
      <c r="H5882" s="105"/>
      <c r="I5882" s="105"/>
      <c r="J5882" s="105"/>
      <c r="K5882" s="105"/>
      <c r="L5882" s="105"/>
      <c r="M5882" s="105"/>
      <c r="N5882" s="106"/>
      <c r="O5882" s="105"/>
      <c r="P5882" s="105"/>
      <c r="Q5882" s="105"/>
      <c r="R5882" s="105"/>
      <c r="S5882" s="105"/>
      <c r="T5882" s="105"/>
    </row>
    <row r="5883" ht="14.25" customHeight="1">
      <c r="A5883" s="107"/>
      <c r="B5883" s="116"/>
      <c r="C5883" s="116"/>
      <c r="D5883" s="224"/>
      <c r="E5883" s="105"/>
      <c r="F5883" s="105"/>
      <c r="G5883" s="105"/>
      <c r="H5883" s="105"/>
      <c r="I5883" s="105"/>
      <c r="J5883" s="105"/>
      <c r="K5883" s="105"/>
      <c r="L5883" s="105"/>
      <c r="M5883" s="105"/>
      <c r="N5883" s="106"/>
      <c r="O5883" s="105"/>
      <c r="P5883" s="105"/>
      <c r="Q5883" s="105"/>
      <c r="R5883" s="105"/>
      <c r="S5883" s="105"/>
      <c r="T5883" s="105"/>
    </row>
    <row r="5884" ht="14.25" customHeight="1">
      <c r="A5884" s="107"/>
      <c r="B5884" s="116"/>
      <c r="C5884" s="116"/>
      <c r="D5884" s="224"/>
      <c r="E5884" s="105"/>
      <c r="F5884" s="105"/>
      <c r="G5884" s="105"/>
      <c r="H5884" s="105"/>
      <c r="I5884" s="105"/>
      <c r="J5884" s="105"/>
      <c r="K5884" s="105"/>
      <c r="L5884" s="105"/>
      <c r="M5884" s="105"/>
      <c r="N5884" s="106"/>
      <c r="O5884" s="105"/>
      <c r="P5884" s="105"/>
      <c r="Q5884" s="105"/>
      <c r="R5884" s="105"/>
      <c r="S5884" s="105"/>
      <c r="T5884" s="105"/>
    </row>
    <row r="5885" ht="14.25" customHeight="1">
      <c r="A5885" s="107"/>
      <c r="B5885" s="116"/>
      <c r="C5885" s="116"/>
      <c r="D5885" s="224"/>
      <c r="E5885" s="105"/>
      <c r="F5885" s="105"/>
      <c r="G5885" s="105"/>
      <c r="H5885" s="105"/>
      <c r="I5885" s="105"/>
      <c r="J5885" s="105"/>
      <c r="K5885" s="105"/>
      <c r="L5885" s="105"/>
      <c r="M5885" s="105"/>
      <c r="N5885" s="106"/>
      <c r="O5885" s="105"/>
      <c r="P5885" s="105"/>
      <c r="Q5885" s="105"/>
      <c r="R5885" s="105"/>
      <c r="S5885" s="105"/>
      <c r="T5885" s="105"/>
    </row>
    <row r="5886" ht="14.25" customHeight="1">
      <c r="A5886" s="107"/>
      <c r="B5886" s="116"/>
      <c r="C5886" s="116"/>
      <c r="D5886" s="224"/>
      <c r="E5886" s="105"/>
      <c r="F5886" s="105"/>
      <c r="G5886" s="105"/>
      <c r="H5886" s="105"/>
      <c r="I5886" s="105"/>
      <c r="J5886" s="105"/>
      <c r="K5886" s="105"/>
      <c r="L5886" s="105"/>
      <c r="M5886" s="105"/>
      <c r="N5886" s="106"/>
      <c r="O5886" s="105"/>
      <c r="P5886" s="105"/>
      <c r="Q5886" s="105"/>
      <c r="R5886" s="105"/>
      <c r="S5886" s="105"/>
      <c r="T5886" s="105"/>
    </row>
    <row r="5887" ht="14.25" customHeight="1">
      <c r="A5887" s="107"/>
      <c r="B5887" s="116"/>
      <c r="C5887" s="116"/>
      <c r="D5887" s="224"/>
      <c r="E5887" s="105"/>
      <c r="F5887" s="105"/>
      <c r="G5887" s="105"/>
      <c r="H5887" s="105"/>
      <c r="I5887" s="105"/>
      <c r="J5887" s="105"/>
      <c r="K5887" s="105"/>
      <c r="L5887" s="105"/>
      <c r="M5887" s="105"/>
      <c r="N5887" s="106"/>
      <c r="O5887" s="105"/>
      <c r="P5887" s="105"/>
      <c r="Q5887" s="105"/>
      <c r="R5887" s="105"/>
      <c r="S5887" s="105"/>
      <c r="T5887" s="105"/>
    </row>
    <row r="5888" ht="14.25" customHeight="1">
      <c r="A5888" s="107"/>
      <c r="B5888" s="116"/>
      <c r="C5888" s="116"/>
      <c r="D5888" s="224"/>
      <c r="E5888" s="105"/>
      <c r="F5888" s="105"/>
      <c r="G5888" s="105"/>
      <c r="H5888" s="105"/>
      <c r="I5888" s="105"/>
      <c r="J5888" s="105"/>
      <c r="K5888" s="105"/>
      <c r="L5888" s="105"/>
      <c r="M5888" s="105"/>
      <c r="N5888" s="106"/>
      <c r="O5888" s="105"/>
      <c r="P5888" s="105"/>
      <c r="Q5888" s="105"/>
      <c r="R5888" s="105"/>
      <c r="S5888" s="105"/>
      <c r="T5888" s="105"/>
    </row>
    <row r="5889" ht="14.25" customHeight="1">
      <c r="A5889" s="107"/>
      <c r="B5889" s="116"/>
      <c r="C5889" s="116"/>
      <c r="D5889" s="224"/>
      <c r="E5889" s="105"/>
      <c r="F5889" s="105"/>
      <c r="G5889" s="105"/>
      <c r="H5889" s="105"/>
      <c r="I5889" s="105"/>
      <c r="J5889" s="105"/>
      <c r="K5889" s="105"/>
      <c r="L5889" s="105"/>
      <c r="M5889" s="105"/>
      <c r="N5889" s="106"/>
      <c r="O5889" s="105"/>
      <c r="P5889" s="105"/>
      <c r="Q5889" s="105"/>
      <c r="R5889" s="105"/>
      <c r="S5889" s="105"/>
      <c r="T5889" s="105"/>
    </row>
    <row r="5890" ht="14.25" customHeight="1">
      <c r="A5890" s="107"/>
      <c r="B5890" s="116"/>
      <c r="C5890" s="116"/>
      <c r="D5890" s="224"/>
      <c r="E5890" s="105"/>
      <c r="F5890" s="105"/>
      <c r="G5890" s="105"/>
      <c r="H5890" s="105"/>
      <c r="I5890" s="105"/>
      <c r="J5890" s="105"/>
      <c r="K5890" s="105"/>
      <c r="L5890" s="105"/>
      <c r="M5890" s="105"/>
      <c r="N5890" s="106"/>
      <c r="O5890" s="105"/>
      <c r="P5890" s="105"/>
      <c r="Q5890" s="105"/>
      <c r="R5890" s="105"/>
      <c r="S5890" s="105"/>
      <c r="T5890" s="105"/>
    </row>
    <row r="5891" ht="14.25" customHeight="1">
      <c r="A5891" s="107"/>
      <c r="B5891" s="116"/>
      <c r="C5891" s="116"/>
      <c r="D5891" s="224"/>
      <c r="E5891" s="105"/>
      <c r="F5891" s="105"/>
      <c r="G5891" s="105"/>
      <c r="H5891" s="105"/>
      <c r="I5891" s="105"/>
      <c r="J5891" s="105"/>
      <c r="K5891" s="105"/>
      <c r="L5891" s="105"/>
      <c r="M5891" s="105"/>
      <c r="N5891" s="106"/>
      <c r="O5891" s="105"/>
      <c r="P5891" s="105"/>
      <c r="Q5891" s="105"/>
      <c r="R5891" s="105"/>
      <c r="S5891" s="105"/>
      <c r="T5891" s="105"/>
    </row>
    <row r="5892" ht="14.25" customHeight="1">
      <c r="A5892" s="107"/>
      <c r="B5892" s="116"/>
      <c r="C5892" s="116"/>
      <c r="D5892" s="224"/>
      <c r="E5892" s="105"/>
      <c r="F5892" s="105"/>
      <c r="G5892" s="105"/>
      <c r="H5892" s="105"/>
      <c r="I5892" s="105"/>
      <c r="J5892" s="105"/>
      <c r="K5892" s="105"/>
      <c r="L5892" s="105"/>
      <c r="M5892" s="105"/>
      <c r="N5892" s="106"/>
      <c r="O5892" s="105"/>
      <c r="P5892" s="105"/>
      <c r="Q5892" s="105"/>
      <c r="R5892" s="105"/>
      <c r="S5892" s="105"/>
      <c r="T5892" s="105"/>
    </row>
    <row r="5893" ht="14.25" customHeight="1">
      <c r="A5893" s="107"/>
      <c r="B5893" s="116"/>
      <c r="C5893" s="116"/>
      <c r="D5893" s="224"/>
      <c r="E5893" s="105"/>
      <c r="F5893" s="105"/>
      <c r="G5893" s="105"/>
      <c r="H5893" s="105"/>
      <c r="I5893" s="105"/>
      <c r="J5893" s="105"/>
      <c r="K5893" s="105"/>
      <c r="L5893" s="105"/>
      <c r="M5893" s="105"/>
      <c r="N5893" s="106"/>
      <c r="O5893" s="105"/>
      <c r="P5893" s="105"/>
      <c r="Q5893" s="105"/>
      <c r="R5893" s="105"/>
      <c r="S5893" s="105"/>
      <c r="T5893" s="105"/>
    </row>
    <row r="5894" ht="14.25" customHeight="1">
      <c r="A5894" s="107"/>
      <c r="B5894" s="116"/>
      <c r="C5894" s="116"/>
      <c r="D5894" s="224"/>
      <c r="E5894" s="105"/>
      <c r="F5894" s="105"/>
      <c r="G5894" s="105"/>
      <c r="H5894" s="105"/>
      <c r="I5894" s="105"/>
      <c r="J5894" s="105"/>
      <c r="K5894" s="105"/>
      <c r="L5894" s="105"/>
      <c r="M5894" s="105"/>
      <c r="N5894" s="106"/>
      <c r="O5894" s="105"/>
      <c r="P5894" s="105"/>
      <c r="Q5894" s="105"/>
      <c r="R5894" s="105"/>
      <c r="S5894" s="105"/>
      <c r="T5894" s="105"/>
    </row>
    <row r="5895" ht="14.25" customHeight="1">
      <c r="A5895" s="107"/>
      <c r="B5895" s="116"/>
      <c r="C5895" s="116"/>
      <c r="D5895" s="224"/>
      <c r="E5895" s="105"/>
      <c r="F5895" s="105"/>
      <c r="G5895" s="105"/>
      <c r="H5895" s="105"/>
      <c r="I5895" s="105"/>
      <c r="J5895" s="105"/>
      <c r="K5895" s="105"/>
      <c r="L5895" s="105"/>
      <c r="M5895" s="105"/>
      <c r="N5895" s="106"/>
      <c r="O5895" s="105"/>
      <c r="P5895" s="105"/>
      <c r="Q5895" s="105"/>
      <c r="R5895" s="105"/>
      <c r="S5895" s="105"/>
      <c r="T5895" s="105"/>
    </row>
    <row r="5896" ht="14.25" customHeight="1">
      <c r="A5896" s="107"/>
      <c r="B5896" s="116"/>
      <c r="C5896" s="116"/>
      <c r="D5896" s="224"/>
      <c r="E5896" s="105"/>
      <c r="F5896" s="105"/>
      <c r="G5896" s="105"/>
      <c r="H5896" s="105"/>
      <c r="I5896" s="105"/>
      <c r="J5896" s="105"/>
      <c r="K5896" s="105"/>
      <c r="L5896" s="105"/>
      <c r="M5896" s="105"/>
      <c r="N5896" s="106"/>
      <c r="O5896" s="105"/>
      <c r="P5896" s="105"/>
      <c r="Q5896" s="105"/>
      <c r="R5896" s="105"/>
      <c r="S5896" s="105"/>
      <c r="T5896" s="105"/>
    </row>
    <row r="5897" ht="14.25" customHeight="1">
      <c r="A5897" s="107"/>
      <c r="B5897" s="116"/>
      <c r="C5897" s="116"/>
      <c r="D5897" s="224"/>
      <c r="E5897" s="105"/>
      <c r="F5897" s="105"/>
      <c r="G5897" s="105"/>
      <c r="H5897" s="105"/>
      <c r="I5897" s="105"/>
      <c r="J5897" s="105"/>
      <c r="K5897" s="105"/>
      <c r="L5897" s="105"/>
      <c r="M5897" s="105"/>
      <c r="N5897" s="106"/>
      <c r="O5897" s="105"/>
      <c r="P5897" s="105"/>
      <c r="Q5897" s="105"/>
      <c r="R5897" s="105"/>
      <c r="S5897" s="105"/>
      <c r="T5897" s="105"/>
    </row>
    <row r="5898" ht="14.25" customHeight="1">
      <c r="A5898" s="107"/>
      <c r="B5898" s="116"/>
      <c r="C5898" s="116"/>
      <c r="D5898" s="224"/>
      <c r="E5898" s="105"/>
      <c r="F5898" s="105"/>
      <c r="G5898" s="105"/>
      <c r="H5898" s="105"/>
      <c r="I5898" s="105"/>
      <c r="J5898" s="105"/>
      <c r="K5898" s="105"/>
      <c r="L5898" s="105"/>
      <c r="M5898" s="105"/>
      <c r="N5898" s="106"/>
      <c r="O5898" s="105"/>
      <c r="P5898" s="105"/>
      <c r="Q5898" s="105"/>
      <c r="R5898" s="105"/>
      <c r="S5898" s="105"/>
      <c r="T5898" s="105"/>
    </row>
    <row r="5899" ht="14.25" customHeight="1">
      <c r="A5899" s="107"/>
      <c r="B5899" s="116"/>
      <c r="C5899" s="116"/>
      <c r="D5899" s="224"/>
      <c r="E5899" s="105"/>
      <c r="F5899" s="105"/>
      <c r="G5899" s="105"/>
      <c r="H5899" s="105"/>
      <c r="I5899" s="105"/>
      <c r="J5899" s="105"/>
      <c r="K5899" s="105"/>
      <c r="L5899" s="105"/>
      <c r="M5899" s="105"/>
      <c r="N5899" s="106"/>
      <c r="O5899" s="105"/>
      <c r="P5899" s="105"/>
      <c r="Q5899" s="105"/>
      <c r="R5899" s="105"/>
      <c r="S5899" s="105"/>
      <c r="T5899" s="105"/>
    </row>
    <row r="5900" ht="14.25" customHeight="1">
      <c r="A5900" s="107"/>
      <c r="B5900" s="116"/>
      <c r="C5900" s="116"/>
      <c r="D5900" s="224"/>
      <c r="E5900" s="105"/>
      <c r="F5900" s="105"/>
      <c r="G5900" s="105"/>
      <c r="H5900" s="105"/>
      <c r="I5900" s="105"/>
      <c r="J5900" s="105"/>
      <c r="K5900" s="105"/>
      <c r="L5900" s="105"/>
      <c r="M5900" s="105"/>
      <c r="N5900" s="106"/>
      <c r="O5900" s="105"/>
      <c r="P5900" s="105"/>
      <c r="Q5900" s="105"/>
      <c r="R5900" s="105"/>
      <c r="S5900" s="105"/>
      <c r="T5900" s="105"/>
    </row>
    <row r="5901" ht="14.25" customHeight="1">
      <c r="A5901" s="107"/>
      <c r="B5901" s="116"/>
      <c r="C5901" s="116"/>
      <c r="D5901" s="224"/>
      <c r="E5901" s="105"/>
      <c r="F5901" s="105"/>
      <c r="G5901" s="105"/>
      <c r="H5901" s="105"/>
      <c r="I5901" s="105"/>
      <c r="J5901" s="105"/>
      <c r="K5901" s="105"/>
      <c r="L5901" s="105"/>
      <c r="M5901" s="105"/>
      <c r="N5901" s="106"/>
      <c r="O5901" s="105"/>
      <c r="P5901" s="105"/>
      <c r="Q5901" s="105"/>
      <c r="R5901" s="105"/>
      <c r="S5901" s="105"/>
      <c r="T5901" s="105"/>
    </row>
    <row r="5902" ht="14.25" customHeight="1">
      <c r="A5902" s="107"/>
      <c r="B5902" s="116"/>
      <c r="C5902" s="116"/>
      <c r="D5902" s="224"/>
      <c r="E5902" s="105"/>
      <c r="F5902" s="105"/>
      <c r="G5902" s="105"/>
      <c r="H5902" s="105"/>
      <c r="I5902" s="105"/>
      <c r="J5902" s="105"/>
      <c r="K5902" s="105"/>
      <c r="L5902" s="105"/>
      <c r="M5902" s="105"/>
      <c r="N5902" s="106"/>
      <c r="O5902" s="105"/>
      <c r="P5902" s="105"/>
      <c r="Q5902" s="105"/>
      <c r="R5902" s="105"/>
      <c r="S5902" s="105"/>
      <c r="T5902" s="105"/>
    </row>
    <row r="5903" ht="14.25" customHeight="1">
      <c r="A5903" s="107"/>
      <c r="B5903" s="116"/>
      <c r="C5903" s="116"/>
      <c r="D5903" s="224"/>
      <c r="E5903" s="105"/>
      <c r="F5903" s="105"/>
      <c r="G5903" s="105"/>
      <c r="H5903" s="105"/>
      <c r="I5903" s="105"/>
      <c r="J5903" s="105"/>
      <c r="K5903" s="105"/>
      <c r="L5903" s="105"/>
      <c r="M5903" s="105"/>
      <c r="N5903" s="106"/>
      <c r="O5903" s="105"/>
      <c r="P5903" s="105"/>
      <c r="Q5903" s="105"/>
      <c r="R5903" s="105"/>
      <c r="S5903" s="105"/>
      <c r="T5903" s="105"/>
    </row>
    <row r="5904" ht="14.25" customHeight="1">
      <c r="A5904" s="107"/>
      <c r="B5904" s="116"/>
      <c r="C5904" s="116"/>
      <c r="D5904" s="224"/>
      <c r="E5904" s="105"/>
      <c r="F5904" s="105"/>
      <c r="G5904" s="105"/>
      <c r="H5904" s="105"/>
      <c r="I5904" s="105"/>
      <c r="J5904" s="105"/>
      <c r="K5904" s="105"/>
      <c r="L5904" s="105"/>
      <c r="M5904" s="105"/>
      <c r="N5904" s="106"/>
      <c r="O5904" s="105"/>
      <c r="P5904" s="105"/>
      <c r="Q5904" s="105"/>
      <c r="R5904" s="105"/>
      <c r="S5904" s="105"/>
      <c r="T5904" s="105"/>
    </row>
    <row r="5905" ht="14.25" customHeight="1">
      <c r="A5905" s="107"/>
      <c r="B5905" s="116"/>
      <c r="C5905" s="116"/>
      <c r="D5905" s="224"/>
      <c r="E5905" s="105"/>
      <c r="F5905" s="105"/>
      <c r="G5905" s="105"/>
      <c r="H5905" s="105"/>
      <c r="I5905" s="105"/>
      <c r="J5905" s="105"/>
      <c r="K5905" s="105"/>
      <c r="L5905" s="105"/>
      <c r="M5905" s="105"/>
      <c r="N5905" s="106"/>
      <c r="O5905" s="105"/>
      <c r="P5905" s="105"/>
      <c r="Q5905" s="105"/>
      <c r="R5905" s="105"/>
      <c r="S5905" s="105"/>
      <c r="T5905" s="105"/>
    </row>
    <row r="5906" ht="14.25" customHeight="1">
      <c r="A5906" s="107"/>
      <c r="B5906" s="116"/>
      <c r="C5906" s="116"/>
      <c r="D5906" s="224"/>
      <c r="E5906" s="105"/>
      <c r="F5906" s="105"/>
      <c r="G5906" s="105"/>
      <c r="H5906" s="105"/>
      <c r="I5906" s="105"/>
      <c r="J5906" s="105"/>
      <c r="K5906" s="105"/>
      <c r="L5906" s="105"/>
      <c r="M5906" s="105"/>
      <c r="N5906" s="106"/>
      <c r="O5906" s="105"/>
      <c r="P5906" s="105"/>
      <c r="Q5906" s="105"/>
      <c r="R5906" s="105"/>
      <c r="S5906" s="105"/>
      <c r="T5906" s="105"/>
    </row>
    <row r="5907" ht="14.25" customHeight="1">
      <c r="A5907" s="107"/>
      <c r="B5907" s="116"/>
      <c r="C5907" s="116"/>
      <c r="D5907" s="224"/>
      <c r="E5907" s="105"/>
      <c r="F5907" s="105"/>
      <c r="G5907" s="105"/>
      <c r="H5907" s="105"/>
      <c r="I5907" s="105"/>
      <c r="J5907" s="105"/>
      <c r="K5907" s="105"/>
      <c r="L5907" s="105"/>
      <c r="M5907" s="105"/>
      <c r="N5907" s="106"/>
      <c r="O5907" s="105"/>
      <c r="P5907" s="105"/>
      <c r="Q5907" s="105"/>
      <c r="R5907" s="105"/>
      <c r="S5907" s="105"/>
      <c r="T5907" s="105"/>
    </row>
    <row r="5908" ht="14.25" customHeight="1">
      <c r="A5908" s="107"/>
      <c r="B5908" s="116"/>
      <c r="C5908" s="116"/>
      <c r="D5908" s="224"/>
      <c r="E5908" s="105"/>
      <c r="F5908" s="105"/>
      <c r="G5908" s="105"/>
      <c r="H5908" s="105"/>
      <c r="I5908" s="105"/>
      <c r="J5908" s="105"/>
      <c r="K5908" s="105"/>
      <c r="L5908" s="105"/>
      <c r="M5908" s="105"/>
      <c r="N5908" s="106"/>
      <c r="O5908" s="105"/>
      <c r="P5908" s="105"/>
      <c r="Q5908" s="105"/>
      <c r="R5908" s="105"/>
      <c r="S5908" s="105"/>
      <c r="T5908" s="105"/>
    </row>
    <row r="5909" ht="14.25" customHeight="1">
      <c r="A5909" s="107"/>
      <c r="B5909" s="116"/>
      <c r="C5909" s="116"/>
      <c r="D5909" s="224"/>
      <c r="E5909" s="105"/>
      <c r="F5909" s="105"/>
      <c r="G5909" s="105"/>
      <c r="H5909" s="105"/>
      <c r="I5909" s="105"/>
      <c r="J5909" s="105"/>
      <c r="K5909" s="105"/>
      <c r="L5909" s="105"/>
      <c r="M5909" s="105"/>
      <c r="N5909" s="106"/>
      <c r="O5909" s="105"/>
      <c r="P5909" s="105"/>
      <c r="Q5909" s="105"/>
      <c r="R5909" s="105"/>
      <c r="S5909" s="105"/>
      <c r="T5909" s="105"/>
    </row>
    <row r="5910" ht="14.25" customHeight="1">
      <c r="A5910" s="107"/>
      <c r="B5910" s="116"/>
      <c r="C5910" s="116"/>
      <c r="D5910" s="224"/>
      <c r="E5910" s="105"/>
      <c r="F5910" s="105"/>
      <c r="G5910" s="105"/>
      <c r="H5910" s="105"/>
      <c r="I5910" s="105"/>
      <c r="J5910" s="105"/>
      <c r="K5910" s="105"/>
      <c r="L5910" s="105"/>
      <c r="M5910" s="105"/>
      <c r="N5910" s="106"/>
      <c r="O5910" s="105"/>
      <c r="P5910" s="105"/>
      <c r="Q5910" s="105"/>
      <c r="R5910" s="105"/>
      <c r="S5910" s="105"/>
      <c r="T5910" s="105"/>
    </row>
    <row r="5911" ht="14.25" customHeight="1">
      <c r="A5911" s="107"/>
      <c r="B5911" s="116"/>
      <c r="C5911" s="116"/>
      <c r="D5911" s="224"/>
      <c r="E5911" s="105"/>
      <c r="F5911" s="105"/>
      <c r="G5911" s="105"/>
      <c r="H5911" s="105"/>
      <c r="I5911" s="105"/>
      <c r="J5911" s="105"/>
      <c r="K5911" s="105"/>
      <c r="L5911" s="105"/>
      <c r="M5911" s="105"/>
      <c r="N5911" s="106"/>
      <c r="O5911" s="105"/>
      <c r="P5911" s="105"/>
      <c r="Q5911" s="105"/>
      <c r="R5911" s="105"/>
      <c r="S5911" s="105"/>
      <c r="T5911" s="105"/>
    </row>
    <row r="5912" ht="14.25" customHeight="1">
      <c r="A5912" s="107"/>
      <c r="B5912" s="116"/>
      <c r="C5912" s="116"/>
      <c r="D5912" s="224"/>
      <c r="E5912" s="105"/>
      <c r="F5912" s="105"/>
      <c r="G5912" s="105"/>
      <c r="H5912" s="105"/>
      <c r="I5912" s="105"/>
      <c r="J5912" s="105"/>
      <c r="K5912" s="105"/>
      <c r="L5912" s="105"/>
      <c r="M5912" s="105"/>
      <c r="N5912" s="106"/>
      <c r="O5912" s="105"/>
      <c r="P5912" s="105"/>
      <c r="Q5912" s="105"/>
      <c r="R5912" s="105"/>
      <c r="S5912" s="105"/>
      <c r="T5912" s="105"/>
    </row>
    <row r="5913" ht="14.25" customHeight="1">
      <c r="A5913" s="107"/>
      <c r="B5913" s="116"/>
      <c r="C5913" s="116"/>
      <c r="D5913" s="224"/>
      <c r="E5913" s="105"/>
      <c r="F5913" s="105"/>
      <c r="G5913" s="105"/>
      <c r="H5913" s="105"/>
      <c r="I5913" s="105"/>
      <c r="J5913" s="105"/>
      <c r="K5913" s="105"/>
      <c r="L5913" s="105"/>
      <c r="M5913" s="105"/>
      <c r="N5913" s="106"/>
      <c r="O5913" s="105"/>
      <c r="P5913" s="105"/>
      <c r="Q5913" s="105"/>
      <c r="R5913" s="105"/>
      <c r="S5913" s="105"/>
      <c r="T5913" s="105"/>
    </row>
    <row r="5914" ht="14.25" customHeight="1">
      <c r="A5914" s="107"/>
      <c r="B5914" s="116"/>
      <c r="C5914" s="116"/>
      <c r="D5914" s="224"/>
      <c r="E5914" s="105"/>
      <c r="F5914" s="105"/>
      <c r="G5914" s="105"/>
      <c r="H5914" s="105"/>
      <c r="I5914" s="105"/>
      <c r="J5914" s="105"/>
      <c r="K5914" s="105"/>
      <c r="L5914" s="105"/>
      <c r="M5914" s="105"/>
      <c r="N5914" s="106"/>
      <c r="O5914" s="105"/>
      <c r="P5914" s="105"/>
      <c r="Q5914" s="105"/>
      <c r="R5914" s="105"/>
      <c r="S5914" s="105"/>
      <c r="T5914" s="105"/>
    </row>
    <row r="5915" ht="14.25" customHeight="1">
      <c r="A5915" s="107"/>
      <c r="B5915" s="116"/>
      <c r="C5915" s="116"/>
      <c r="D5915" s="224"/>
      <c r="E5915" s="105"/>
      <c r="F5915" s="105"/>
      <c r="G5915" s="105"/>
      <c r="H5915" s="105"/>
      <c r="I5915" s="105"/>
      <c r="J5915" s="105"/>
      <c r="K5915" s="105"/>
      <c r="L5915" s="105"/>
      <c r="M5915" s="105"/>
      <c r="N5915" s="106"/>
      <c r="O5915" s="105"/>
      <c r="P5915" s="105"/>
      <c r="Q5915" s="105"/>
      <c r="R5915" s="105"/>
      <c r="S5915" s="105"/>
      <c r="T5915" s="105"/>
    </row>
    <row r="5916" ht="14.25" customHeight="1">
      <c r="A5916" s="107"/>
      <c r="B5916" s="116"/>
      <c r="C5916" s="116"/>
      <c r="D5916" s="224"/>
      <c r="E5916" s="105"/>
      <c r="F5916" s="105"/>
      <c r="G5916" s="105"/>
      <c r="H5916" s="105"/>
      <c r="I5916" s="105"/>
      <c r="J5916" s="105"/>
      <c r="K5916" s="105"/>
      <c r="L5916" s="105"/>
      <c r="M5916" s="105"/>
      <c r="N5916" s="106"/>
      <c r="O5916" s="105"/>
      <c r="P5916" s="105"/>
      <c r="Q5916" s="105"/>
      <c r="R5916" s="105"/>
      <c r="S5916" s="105"/>
      <c r="T5916" s="105"/>
    </row>
    <row r="5917" ht="14.25" customHeight="1">
      <c r="A5917" s="107"/>
      <c r="B5917" s="116"/>
      <c r="C5917" s="116"/>
      <c r="D5917" s="224"/>
      <c r="E5917" s="105"/>
      <c r="F5917" s="105"/>
      <c r="G5917" s="105"/>
      <c r="H5917" s="105"/>
      <c r="I5917" s="105"/>
      <c r="J5917" s="105"/>
      <c r="K5917" s="105"/>
      <c r="L5917" s="105"/>
      <c r="M5917" s="105"/>
      <c r="N5917" s="106"/>
      <c r="O5917" s="105"/>
      <c r="P5917" s="105"/>
      <c r="Q5917" s="105"/>
      <c r="R5917" s="105"/>
      <c r="S5917" s="105"/>
      <c r="T5917" s="105"/>
    </row>
    <row r="5918" ht="14.25" customHeight="1">
      <c r="A5918" s="107"/>
      <c r="B5918" s="116"/>
      <c r="C5918" s="116"/>
      <c r="D5918" s="224"/>
      <c r="E5918" s="105"/>
      <c r="F5918" s="105"/>
      <c r="G5918" s="105"/>
      <c r="H5918" s="105"/>
      <c r="I5918" s="105"/>
      <c r="J5918" s="105"/>
      <c r="K5918" s="105"/>
      <c r="L5918" s="105"/>
      <c r="M5918" s="105"/>
      <c r="N5918" s="106"/>
      <c r="O5918" s="105"/>
      <c r="P5918" s="105"/>
      <c r="Q5918" s="105"/>
      <c r="R5918" s="105"/>
      <c r="S5918" s="105"/>
      <c r="T5918" s="105"/>
    </row>
    <row r="5919" ht="14.25" customHeight="1">
      <c r="A5919" s="107"/>
      <c r="B5919" s="116"/>
      <c r="C5919" s="116"/>
      <c r="D5919" s="224"/>
      <c r="E5919" s="105"/>
      <c r="F5919" s="105"/>
      <c r="G5919" s="105"/>
      <c r="H5919" s="105"/>
      <c r="I5919" s="105"/>
      <c r="J5919" s="105"/>
      <c r="K5919" s="105"/>
      <c r="L5919" s="105"/>
      <c r="M5919" s="105"/>
      <c r="N5919" s="106"/>
      <c r="O5919" s="105"/>
      <c r="P5919" s="105"/>
      <c r="Q5919" s="105"/>
      <c r="R5919" s="105"/>
      <c r="S5919" s="105"/>
      <c r="T5919" s="105"/>
    </row>
    <row r="5920" ht="14.25" customHeight="1">
      <c r="A5920" s="107"/>
      <c r="B5920" s="116"/>
      <c r="C5920" s="116"/>
      <c r="D5920" s="224"/>
      <c r="E5920" s="105"/>
      <c r="F5920" s="105"/>
      <c r="G5920" s="105"/>
      <c r="H5920" s="105"/>
      <c r="I5920" s="105"/>
      <c r="J5920" s="105"/>
      <c r="K5920" s="105"/>
      <c r="L5920" s="105"/>
      <c r="M5920" s="105"/>
      <c r="N5920" s="106"/>
      <c r="O5920" s="105"/>
      <c r="P5920" s="105"/>
      <c r="Q5920" s="105"/>
      <c r="R5920" s="105"/>
      <c r="S5920" s="105"/>
      <c r="T5920" s="105"/>
    </row>
    <row r="5921" ht="14.25" customHeight="1">
      <c r="A5921" s="107"/>
      <c r="B5921" s="116"/>
      <c r="C5921" s="116"/>
      <c r="D5921" s="224"/>
      <c r="E5921" s="105"/>
      <c r="F5921" s="105"/>
      <c r="G5921" s="105"/>
      <c r="H5921" s="105"/>
      <c r="I5921" s="105"/>
      <c r="J5921" s="105"/>
      <c r="K5921" s="105"/>
      <c r="L5921" s="105"/>
      <c r="M5921" s="105"/>
      <c r="N5921" s="106"/>
      <c r="O5921" s="105"/>
      <c r="P5921" s="105"/>
      <c r="Q5921" s="105"/>
      <c r="R5921" s="105"/>
      <c r="S5921" s="105"/>
      <c r="T5921" s="105"/>
    </row>
    <row r="5922" ht="14.25" customHeight="1">
      <c r="A5922" s="107"/>
      <c r="B5922" s="116"/>
      <c r="C5922" s="116"/>
      <c r="D5922" s="224"/>
      <c r="E5922" s="105"/>
      <c r="F5922" s="105"/>
      <c r="G5922" s="105"/>
      <c r="H5922" s="105"/>
      <c r="I5922" s="105"/>
      <c r="J5922" s="105"/>
      <c r="K5922" s="105"/>
      <c r="L5922" s="105"/>
      <c r="M5922" s="105"/>
      <c r="N5922" s="106"/>
      <c r="O5922" s="105"/>
      <c r="P5922" s="105"/>
      <c r="Q5922" s="105"/>
      <c r="R5922" s="105"/>
      <c r="S5922" s="105"/>
      <c r="T5922" s="105"/>
    </row>
    <row r="5923" ht="14.25" customHeight="1">
      <c r="A5923" s="107"/>
      <c r="B5923" s="116"/>
      <c r="C5923" s="116"/>
      <c r="D5923" s="224"/>
      <c r="E5923" s="105"/>
      <c r="F5923" s="105"/>
      <c r="G5923" s="105"/>
      <c r="H5923" s="105"/>
      <c r="I5923" s="105"/>
      <c r="J5923" s="105"/>
      <c r="K5923" s="105"/>
      <c r="L5923" s="105"/>
      <c r="M5923" s="105"/>
      <c r="N5923" s="106"/>
      <c r="O5923" s="105"/>
      <c r="P5923" s="105"/>
      <c r="Q5923" s="105"/>
      <c r="R5923" s="105"/>
      <c r="S5923" s="105"/>
      <c r="T5923" s="105"/>
    </row>
    <row r="5924" ht="14.25" customHeight="1">
      <c r="A5924" s="107"/>
      <c r="B5924" s="116"/>
      <c r="C5924" s="116"/>
      <c r="D5924" s="224"/>
      <c r="E5924" s="105"/>
      <c r="F5924" s="105"/>
      <c r="G5924" s="105"/>
      <c r="H5924" s="105"/>
      <c r="I5924" s="105"/>
      <c r="J5924" s="105"/>
      <c r="K5924" s="105"/>
      <c r="L5924" s="105"/>
      <c r="M5924" s="105"/>
      <c r="N5924" s="106"/>
      <c r="O5924" s="105"/>
      <c r="P5924" s="105"/>
      <c r="Q5924" s="105"/>
      <c r="R5924" s="105"/>
      <c r="S5924" s="105"/>
      <c r="T5924" s="105"/>
    </row>
    <row r="5925" ht="14.25" customHeight="1">
      <c r="A5925" s="107"/>
      <c r="B5925" s="116"/>
      <c r="C5925" s="116"/>
      <c r="D5925" s="224"/>
      <c r="E5925" s="105"/>
      <c r="F5925" s="105"/>
      <c r="G5925" s="105"/>
      <c r="H5925" s="105"/>
      <c r="I5925" s="105"/>
      <c r="J5925" s="105"/>
      <c r="K5925" s="105"/>
      <c r="L5925" s="105"/>
      <c r="M5925" s="105"/>
      <c r="N5925" s="106"/>
      <c r="O5925" s="105"/>
      <c r="P5925" s="105"/>
      <c r="Q5925" s="105"/>
      <c r="R5925" s="105"/>
      <c r="S5925" s="105"/>
      <c r="T5925" s="105"/>
    </row>
    <row r="5926" ht="14.25" customHeight="1">
      <c r="A5926" s="107"/>
      <c r="B5926" s="116"/>
      <c r="C5926" s="116"/>
      <c r="D5926" s="224"/>
      <c r="E5926" s="105"/>
      <c r="F5926" s="105"/>
      <c r="G5926" s="105"/>
      <c r="H5926" s="105"/>
      <c r="I5926" s="105"/>
      <c r="J5926" s="105"/>
      <c r="K5926" s="105"/>
      <c r="L5926" s="105"/>
      <c r="M5926" s="105"/>
      <c r="N5926" s="106"/>
      <c r="O5926" s="105"/>
      <c r="P5926" s="105"/>
      <c r="Q5926" s="105"/>
      <c r="R5926" s="105"/>
      <c r="S5926" s="105"/>
      <c r="T5926" s="105"/>
    </row>
    <row r="5927" ht="14.25" customHeight="1">
      <c r="A5927" s="107"/>
      <c r="B5927" s="116"/>
      <c r="C5927" s="116"/>
      <c r="D5927" s="224"/>
      <c r="E5927" s="105"/>
      <c r="F5927" s="105"/>
      <c r="G5927" s="105"/>
      <c r="H5927" s="105"/>
      <c r="I5927" s="105"/>
      <c r="J5927" s="105"/>
      <c r="K5927" s="105"/>
      <c r="L5927" s="105"/>
      <c r="M5927" s="105"/>
      <c r="N5927" s="106"/>
      <c r="O5927" s="105"/>
      <c r="P5927" s="105"/>
      <c r="Q5927" s="105"/>
      <c r="R5927" s="105"/>
      <c r="S5927" s="105"/>
      <c r="T5927" s="105"/>
    </row>
    <row r="5928" ht="14.25" customHeight="1">
      <c r="A5928" s="107"/>
      <c r="B5928" s="116"/>
      <c r="C5928" s="116"/>
      <c r="D5928" s="224"/>
      <c r="E5928" s="105"/>
      <c r="F5928" s="105"/>
      <c r="G5928" s="105"/>
      <c r="H5928" s="105"/>
      <c r="I5928" s="105"/>
      <c r="J5928" s="105"/>
      <c r="K5928" s="105"/>
      <c r="L5928" s="105"/>
      <c r="M5928" s="105"/>
      <c r="N5928" s="106"/>
      <c r="O5928" s="105"/>
      <c r="P5928" s="105"/>
      <c r="Q5928" s="105"/>
      <c r="R5928" s="105"/>
      <c r="S5928" s="105"/>
      <c r="T5928" s="105"/>
    </row>
    <row r="5929" ht="14.25" customHeight="1">
      <c r="A5929" s="107"/>
      <c r="B5929" s="116"/>
      <c r="C5929" s="116"/>
      <c r="D5929" s="224"/>
      <c r="E5929" s="105"/>
      <c r="F5929" s="105"/>
      <c r="G5929" s="105"/>
      <c r="H5929" s="105"/>
      <c r="I5929" s="105"/>
      <c r="J5929" s="105"/>
      <c r="K5929" s="105"/>
      <c r="L5929" s="105"/>
      <c r="M5929" s="105"/>
      <c r="N5929" s="106"/>
      <c r="O5929" s="105"/>
      <c r="P5929" s="105"/>
      <c r="Q5929" s="105"/>
      <c r="R5929" s="105"/>
      <c r="S5929" s="105"/>
      <c r="T5929" s="105"/>
    </row>
    <row r="5930" ht="14.25" customHeight="1">
      <c r="A5930" s="107"/>
      <c r="B5930" s="116"/>
      <c r="C5930" s="116"/>
      <c r="D5930" s="224"/>
      <c r="E5930" s="105"/>
      <c r="F5930" s="105"/>
      <c r="G5930" s="105"/>
      <c r="H5930" s="105"/>
      <c r="I5930" s="105"/>
      <c r="J5930" s="105"/>
      <c r="K5930" s="105"/>
      <c r="L5930" s="105"/>
      <c r="M5930" s="105"/>
      <c r="N5930" s="106"/>
      <c r="O5930" s="105"/>
      <c r="P5930" s="105"/>
      <c r="Q5930" s="105"/>
      <c r="R5930" s="105"/>
      <c r="S5930" s="105"/>
      <c r="T5930" s="105"/>
    </row>
    <row r="5931" ht="14.25" customHeight="1">
      <c r="A5931" s="107"/>
      <c r="B5931" s="116"/>
      <c r="C5931" s="116"/>
      <c r="D5931" s="224"/>
      <c r="E5931" s="105"/>
      <c r="F5931" s="105"/>
      <c r="G5931" s="105"/>
      <c r="H5931" s="105"/>
      <c r="I5931" s="105"/>
      <c r="J5931" s="105"/>
      <c r="K5931" s="105"/>
      <c r="L5931" s="105"/>
      <c r="M5931" s="105"/>
      <c r="N5931" s="106"/>
      <c r="O5931" s="105"/>
      <c r="P5931" s="105"/>
      <c r="Q5931" s="105"/>
      <c r="R5931" s="105"/>
      <c r="S5931" s="105"/>
      <c r="T5931" s="105"/>
    </row>
    <row r="5932" ht="14.25" customHeight="1">
      <c r="A5932" s="107"/>
      <c r="B5932" s="116"/>
      <c r="C5932" s="116"/>
      <c r="D5932" s="224"/>
      <c r="E5932" s="105"/>
      <c r="F5932" s="105"/>
      <c r="G5932" s="105"/>
      <c r="H5932" s="105"/>
      <c r="I5932" s="105"/>
      <c r="J5932" s="105"/>
      <c r="K5932" s="105"/>
      <c r="L5932" s="105"/>
      <c r="M5932" s="105"/>
      <c r="N5932" s="106"/>
      <c r="O5932" s="105"/>
      <c r="P5932" s="105"/>
      <c r="Q5932" s="105"/>
      <c r="R5932" s="105"/>
      <c r="S5932" s="105"/>
      <c r="T5932" s="105"/>
    </row>
    <row r="5933" ht="14.25" customHeight="1">
      <c r="A5933" s="107"/>
      <c r="B5933" s="116"/>
      <c r="C5933" s="116"/>
      <c r="D5933" s="224"/>
      <c r="E5933" s="105"/>
      <c r="F5933" s="105"/>
      <c r="G5933" s="105"/>
      <c r="H5933" s="105"/>
      <c r="I5933" s="105"/>
      <c r="J5933" s="105"/>
      <c r="K5933" s="105"/>
      <c r="L5933" s="105"/>
      <c r="M5933" s="105"/>
      <c r="N5933" s="106"/>
      <c r="O5933" s="105"/>
      <c r="P5933" s="105"/>
      <c r="Q5933" s="105"/>
      <c r="R5933" s="105"/>
      <c r="S5933" s="105"/>
      <c r="T5933" s="105"/>
    </row>
    <row r="5934" ht="14.25" customHeight="1">
      <c r="A5934" s="107"/>
      <c r="B5934" s="116"/>
      <c r="C5934" s="116"/>
      <c r="D5934" s="224"/>
      <c r="E5934" s="105"/>
      <c r="F5934" s="105"/>
      <c r="G5934" s="105"/>
      <c r="H5934" s="105"/>
      <c r="I5934" s="105"/>
      <c r="J5934" s="105"/>
      <c r="K5934" s="105"/>
      <c r="L5934" s="105"/>
      <c r="M5934" s="105"/>
      <c r="N5934" s="106"/>
      <c r="O5934" s="105"/>
      <c r="P5934" s="105"/>
      <c r="Q5934" s="105"/>
      <c r="R5934" s="105"/>
      <c r="S5934" s="105"/>
      <c r="T5934" s="105"/>
    </row>
    <row r="5935" ht="14.25" customHeight="1">
      <c r="A5935" s="107"/>
      <c r="B5935" s="116"/>
      <c r="C5935" s="116"/>
      <c r="D5935" s="224"/>
      <c r="E5935" s="105"/>
      <c r="F5935" s="105"/>
      <c r="G5935" s="105"/>
      <c r="H5935" s="105"/>
      <c r="I5935" s="105"/>
      <c r="J5935" s="105"/>
      <c r="K5935" s="105"/>
      <c r="L5935" s="105"/>
      <c r="M5935" s="105"/>
      <c r="N5935" s="106"/>
      <c r="O5935" s="105"/>
      <c r="P5935" s="105"/>
      <c r="Q5935" s="105"/>
      <c r="R5935" s="105"/>
      <c r="S5935" s="105"/>
      <c r="T5935" s="105"/>
    </row>
    <row r="5936" ht="14.25" customHeight="1">
      <c r="A5936" s="107"/>
      <c r="B5936" s="116"/>
      <c r="C5936" s="116"/>
      <c r="D5936" s="224"/>
      <c r="E5936" s="105"/>
      <c r="F5936" s="105"/>
      <c r="G5936" s="105"/>
      <c r="H5936" s="105"/>
      <c r="I5936" s="105"/>
      <c r="J5936" s="105"/>
      <c r="K5936" s="105"/>
      <c r="L5936" s="105"/>
      <c r="M5936" s="105"/>
      <c r="N5936" s="106"/>
      <c r="O5936" s="105"/>
      <c r="P5936" s="105"/>
      <c r="Q5936" s="105"/>
      <c r="R5936" s="105"/>
      <c r="S5936" s="105"/>
      <c r="T5936" s="105"/>
    </row>
    <row r="5937" ht="14.25" customHeight="1">
      <c r="A5937" s="107"/>
      <c r="B5937" s="116"/>
      <c r="C5937" s="116"/>
      <c r="D5937" s="224"/>
      <c r="E5937" s="105"/>
      <c r="F5937" s="105"/>
      <c r="G5937" s="105"/>
      <c r="H5937" s="105"/>
      <c r="I5937" s="105"/>
      <c r="J5937" s="105"/>
      <c r="K5937" s="105"/>
      <c r="L5937" s="105"/>
      <c r="M5937" s="105"/>
      <c r="N5937" s="106"/>
      <c r="O5937" s="105"/>
      <c r="P5937" s="105"/>
      <c r="Q5937" s="105"/>
      <c r="R5937" s="105"/>
      <c r="S5937" s="105"/>
      <c r="T5937" s="105"/>
    </row>
    <row r="5938" ht="14.25" customHeight="1">
      <c r="A5938" s="107"/>
      <c r="B5938" s="116"/>
      <c r="C5938" s="116"/>
      <c r="D5938" s="224"/>
      <c r="E5938" s="105"/>
      <c r="F5938" s="105"/>
      <c r="G5938" s="105"/>
      <c r="H5938" s="105"/>
      <c r="I5938" s="105"/>
      <c r="J5938" s="105"/>
      <c r="K5938" s="105"/>
      <c r="L5938" s="105"/>
      <c r="M5938" s="105"/>
      <c r="N5938" s="106"/>
      <c r="O5938" s="105"/>
      <c r="P5938" s="105"/>
      <c r="Q5938" s="105"/>
      <c r="R5938" s="105"/>
      <c r="S5938" s="105"/>
      <c r="T5938" s="105"/>
    </row>
    <row r="5939" ht="14.25" customHeight="1">
      <c r="A5939" s="107"/>
      <c r="B5939" s="116"/>
      <c r="C5939" s="116"/>
      <c r="D5939" s="224"/>
      <c r="E5939" s="105"/>
      <c r="F5939" s="105"/>
      <c r="G5939" s="105"/>
      <c r="H5939" s="105"/>
      <c r="I5939" s="105"/>
      <c r="J5939" s="105"/>
      <c r="K5939" s="105"/>
      <c r="L5939" s="105"/>
      <c r="M5939" s="105"/>
      <c r="N5939" s="106"/>
      <c r="O5939" s="105"/>
      <c r="P5939" s="105"/>
      <c r="Q5939" s="105"/>
      <c r="R5939" s="105"/>
      <c r="S5939" s="105"/>
      <c r="T5939" s="105"/>
    </row>
    <row r="5940" ht="14.25" customHeight="1">
      <c r="A5940" s="107"/>
      <c r="B5940" s="116"/>
      <c r="C5940" s="116"/>
      <c r="D5940" s="224"/>
      <c r="E5940" s="105"/>
      <c r="F5940" s="105"/>
      <c r="G5940" s="105"/>
      <c r="H5940" s="105"/>
      <c r="I5940" s="105"/>
      <c r="J5940" s="105"/>
      <c r="K5940" s="105"/>
      <c r="L5940" s="105"/>
      <c r="M5940" s="105"/>
      <c r="N5940" s="106"/>
      <c r="O5940" s="105"/>
      <c r="P5940" s="105"/>
      <c r="Q5940" s="105"/>
      <c r="R5940" s="105"/>
      <c r="S5940" s="105"/>
      <c r="T5940" s="105"/>
    </row>
    <row r="5941" ht="14.25" customHeight="1">
      <c r="A5941" s="107"/>
      <c r="B5941" s="116"/>
      <c r="C5941" s="116"/>
      <c r="D5941" s="224"/>
      <c r="E5941" s="105"/>
      <c r="F5941" s="105"/>
      <c r="G5941" s="105"/>
      <c r="H5941" s="105"/>
      <c r="I5941" s="105"/>
      <c r="J5941" s="105"/>
      <c r="K5941" s="105"/>
      <c r="L5941" s="105"/>
      <c r="M5941" s="105"/>
      <c r="N5941" s="106"/>
      <c r="O5941" s="105"/>
      <c r="P5941" s="105"/>
      <c r="Q5941" s="105"/>
      <c r="R5941" s="105"/>
      <c r="S5941" s="105"/>
      <c r="T5941" s="105"/>
    </row>
    <row r="5942" ht="14.25" customHeight="1">
      <c r="A5942" s="107"/>
      <c r="B5942" s="116"/>
      <c r="C5942" s="116"/>
      <c r="D5942" s="224"/>
      <c r="E5942" s="105"/>
      <c r="F5942" s="105"/>
      <c r="G5942" s="105"/>
      <c r="H5942" s="105"/>
      <c r="I5942" s="105"/>
      <c r="J5942" s="105"/>
      <c r="K5942" s="105"/>
      <c r="L5942" s="105"/>
      <c r="M5942" s="105"/>
      <c r="N5942" s="106"/>
      <c r="O5942" s="105"/>
      <c r="P5942" s="105"/>
      <c r="Q5942" s="105"/>
      <c r="R5942" s="105"/>
      <c r="S5942" s="105"/>
      <c r="T5942" s="105"/>
    </row>
    <row r="5943" ht="14.25" customHeight="1">
      <c r="A5943" s="107"/>
      <c r="B5943" s="116"/>
      <c r="C5943" s="116"/>
      <c r="D5943" s="224"/>
      <c r="E5943" s="105"/>
      <c r="F5943" s="105"/>
      <c r="G5943" s="105"/>
      <c r="H5943" s="105"/>
      <c r="I5943" s="105"/>
      <c r="J5943" s="105"/>
      <c r="K5943" s="105"/>
      <c r="L5943" s="105"/>
      <c r="M5943" s="105"/>
      <c r="N5943" s="106"/>
      <c r="O5943" s="105"/>
      <c r="P5943" s="105"/>
      <c r="Q5943" s="105"/>
      <c r="R5943" s="105"/>
      <c r="S5943" s="105"/>
      <c r="T5943" s="105"/>
    </row>
    <row r="5944" ht="14.25" customHeight="1">
      <c r="A5944" s="107"/>
      <c r="B5944" s="116"/>
      <c r="C5944" s="116"/>
      <c r="D5944" s="224"/>
      <c r="E5944" s="105"/>
      <c r="F5944" s="105"/>
      <c r="G5944" s="105"/>
      <c r="H5944" s="105"/>
      <c r="I5944" s="105"/>
      <c r="J5944" s="105"/>
      <c r="K5944" s="105"/>
      <c r="L5944" s="105"/>
      <c r="M5944" s="105"/>
      <c r="N5944" s="106"/>
      <c r="O5944" s="105"/>
      <c r="P5944" s="105"/>
      <c r="Q5944" s="105"/>
      <c r="R5944" s="105"/>
      <c r="S5944" s="105"/>
      <c r="T5944" s="105"/>
    </row>
    <row r="5945" ht="14.25" customHeight="1">
      <c r="A5945" s="107"/>
      <c r="B5945" s="116"/>
      <c r="C5945" s="116"/>
      <c r="D5945" s="224"/>
      <c r="E5945" s="105"/>
      <c r="F5945" s="105"/>
      <c r="G5945" s="105"/>
      <c r="H5945" s="105"/>
      <c r="I5945" s="105"/>
      <c r="J5945" s="105"/>
      <c r="K5945" s="105"/>
      <c r="L5945" s="105"/>
      <c r="M5945" s="105"/>
      <c r="N5945" s="106"/>
      <c r="O5945" s="105"/>
      <c r="P5945" s="105"/>
      <c r="Q5945" s="105"/>
      <c r="R5945" s="105"/>
      <c r="S5945" s="105"/>
      <c r="T5945" s="105"/>
    </row>
    <row r="5946" ht="14.25" customHeight="1">
      <c r="A5946" s="107"/>
      <c r="B5946" s="116"/>
      <c r="C5946" s="116"/>
      <c r="D5946" s="224"/>
      <c r="E5946" s="105"/>
      <c r="F5946" s="105"/>
      <c r="G5946" s="105"/>
      <c r="H5946" s="105"/>
      <c r="I5946" s="105"/>
      <c r="J5946" s="105"/>
      <c r="K5946" s="105"/>
      <c r="L5946" s="105"/>
      <c r="M5946" s="105"/>
      <c r="N5946" s="106"/>
      <c r="O5946" s="105"/>
      <c r="P5946" s="105"/>
      <c r="Q5946" s="105"/>
      <c r="R5946" s="105"/>
      <c r="S5946" s="105"/>
      <c r="T5946" s="105"/>
    </row>
    <row r="5947" ht="14.25" customHeight="1">
      <c r="A5947" s="107"/>
      <c r="B5947" s="116"/>
      <c r="C5947" s="116"/>
      <c r="D5947" s="224"/>
      <c r="E5947" s="105"/>
      <c r="F5947" s="105"/>
      <c r="G5947" s="105"/>
      <c r="H5947" s="105"/>
      <c r="I5947" s="105"/>
      <c r="J5947" s="105"/>
      <c r="K5947" s="105"/>
      <c r="L5947" s="105"/>
      <c r="M5947" s="105"/>
      <c r="N5947" s="106"/>
      <c r="O5947" s="105"/>
      <c r="P5947" s="105"/>
      <c r="Q5947" s="105"/>
      <c r="R5947" s="105"/>
      <c r="S5947" s="105"/>
      <c r="T5947" s="105"/>
    </row>
    <row r="5948" ht="14.25" customHeight="1">
      <c r="A5948" s="107"/>
      <c r="B5948" s="116"/>
      <c r="C5948" s="116"/>
      <c r="D5948" s="224"/>
      <c r="E5948" s="105"/>
      <c r="F5948" s="105"/>
      <c r="G5948" s="105"/>
      <c r="H5948" s="105"/>
      <c r="I5948" s="105"/>
      <c r="J5948" s="105"/>
      <c r="K5948" s="105"/>
      <c r="L5948" s="105"/>
      <c r="M5948" s="105"/>
      <c r="N5948" s="106"/>
      <c r="O5948" s="105"/>
      <c r="P5948" s="105"/>
      <c r="Q5948" s="105"/>
      <c r="R5948" s="105"/>
      <c r="S5948" s="105"/>
      <c r="T5948" s="105"/>
    </row>
    <row r="5949" ht="14.25" customHeight="1">
      <c r="A5949" s="107"/>
      <c r="B5949" s="116"/>
      <c r="C5949" s="116"/>
      <c r="D5949" s="224"/>
      <c r="E5949" s="105"/>
      <c r="F5949" s="105"/>
      <c r="G5949" s="105"/>
      <c r="H5949" s="105"/>
      <c r="I5949" s="105"/>
      <c r="J5949" s="105"/>
      <c r="K5949" s="105"/>
      <c r="L5949" s="105"/>
      <c r="M5949" s="105"/>
      <c r="N5949" s="106"/>
      <c r="O5949" s="105"/>
      <c r="P5949" s="105"/>
      <c r="Q5949" s="105"/>
      <c r="R5949" s="105"/>
      <c r="S5949" s="105"/>
      <c r="T5949" s="105"/>
    </row>
    <row r="5950" ht="14.25" customHeight="1">
      <c r="A5950" s="107"/>
      <c r="B5950" s="116"/>
      <c r="C5950" s="116"/>
      <c r="D5950" s="224"/>
      <c r="E5950" s="105"/>
      <c r="F5950" s="105"/>
      <c r="G5950" s="105"/>
      <c r="H5950" s="105"/>
      <c r="I5950" s="105"/>
      <c r="J5950" s="105"/>
      <c r="K5950" s="105"/>
      <c r="L5950" s="105"/>
      <c r="M5950" s="105"/>
      <c r="N5950" s="106"/>
      <c r="O5950" s="105"/>
      <c r="P5950" s="105"/>
      <c r="Q5950" s="105"/>
      <c r="R5950" s="105"/>
      <c r="S5950" s="105"/>
      <c r="T5950" s="105"/>
    </row>
    <row r="5951" ht="14.25" customHeight="1">
      <c r="A5951" s="107"/>
      <c r="B5951" s="116"/>
      <c r="C5951" s="116"/>
      <c r="D5951" s="224"/>
      <c r="E5951" s="105"/>
      <c r="F5951" s="105"/>
      <c r="G5951" s="105"/>
      <c r="H5951" s="105"/>
      <c r="I5951" s="105"/>
      <c r="J5951" s="105"/>
      <c r="K5951" s="105"/>
      <c r="L5951" s="105"/>
      <c r="M5951" s="105"/>
      <c r="N5951" s="106"/>
      <c r="O5951" s="105"/>
      <c r="P5951" s="105"/>
      <c r="Q5951" s="105"/>
      <c r="R5951" s="105"/>
      <c r="S5951" s="105"/>
      <c r="T5951" s="105"/>
    </row>
    <row r="5952" ht="14.25" customHeight="1">
      <c r="A5952" s="107"/>
      <c r="B5952" s="116"/>
      <c r="C5952" s="116"/>
      <c r="D5952" s="224"/>
      <c r="E5952" s="105"/>
      <c r="F5952" s="105"/>
      <c r="G5952" s="105"/>
      <c r="H5952" s="105"/>
      <c r="I5952" s="105"/>
      <c r="J5952" s="105"/>
      <c r="K5952" s="105"/>
      <c r="L5952" s="105"/>
      <c r="M5952" s="105"/>
      <c r="N5952" s="106"/>
      <c r="O5952" s="105"/>
      <c r="P5952" s="105"/>
      <c r="Q5952" s="105"/>
      <c r="R5952" s="105"/>
      <c r="S5952" s="105"/>
      <c r="T5952" s="105"/>
    </row>
    <row r="5953" ht="14.25" customHeight="1">
      <c r="A5953" s="107"/>
      <c r="B5953" s="116"/>
      <c r="C5953" s="116"/>
      <c r="D5953" s="224"/>
      <c r="E5953" s="105"/>
      <c r="F5953" s="105"/>
      <c r="G5953" s="105"/>
      <c r="H5953" s="105"/>
      <c r="I5953" s="105"/>
      <c r="J5953" s="105"/>
      <c r="K5953" s="105"/>
      <c r="L5953" s="105"/>
      <c r="M5953" s="105"/>
      <c r="N5953" s="106"/>
      <c r="O5953" s="105"/>
      <c r="P5953" s="105"/>
      <c r="Q5953" s="105"/>
      <c r="R5953" s="105"/>
      <c r="S5953" s="105"/>
      <c r="T5953" s="105"/>
    </row>
    <row r="5954" ht="14.25" customHeight="1">
      <c r="A5954" s="107"/>
      <c r="B5954" s="116"/>
      <c r="C5954" s="116"/>
      <c r="D5954" s="224"/>
      <c r="E5954" s="105"/>
      <c r="F5954" s="105"/>
      <c r="G5954" s="105"/>
      <c r="H5954" s="105"/>
      <c r="I5954" s="105"/>
      <c r="J5954" s="105"/>
      <c r="K5954" s="105"/>
      <c r="L5954" s="105"/>
      <c r="M5954" s="105"/>
      <c r="N5954" s="106"/>
      <c r="O5954" s="105"/>
      <c r="P5954" s="105"/>
      <c r="Q5954" s="105"/>
      <c r="R5954" s="105"/>
      <c r="S5954" s="105"/>
      <c r="T5954" s="105"/>
    </row>
    <row r="5955" ht="14.25" customHeight="1">
      <c r="A5955" s="107"/>
      <c r="B5955" s="116"/>
      <c r="C5955" s="116"/>
      <c r="D5955" s="224"/>
      <c r="E5955" s="105"/>
      <c r="F5955" s="105"/>
      <c r="G5955" s="105"/>
      <c r="H5955" s="105"/>
      <c r="I5955" s="105"/>
      <c r="J5955" s="105"/>
      <c r="K5955" s="105"/>
      <c r="L5955" s="105"/>
      <c r="M5955" s="105"/>
      <c r="N5955" s="106"/>
      <c r="O5955" s="105"/>
      <c r="P5955" s="105"/>
      <c r="Q5955" s="105"/>
      <c r="R5955" s="105"/>
      <c r="S5955" s="105"/>
      <c r="T5955" s="105"/>
    </row>
    <row r="5956" ht="14.25" customHeight="1">
      <c r="A5956" s="107"/>
      <c r="B5956" s="116"/>
      <c r="C5956" s="116"/>
      <c r="D5956" s="224"/>
      <c r="E5956" s="105"/>
      <c r="F5956" s="105"/>
      <c r="G5956" s="105"/>
      <c r="H5956" s="105"/>
      <c r="I5956" s="105"/>
      <c r="J5956" s="105"/>
      <c r="K5956" s="105"/>
      <c r="L5956" s="105"/>
      <c r="M5956" s="105"/>
      <c r="N5956" s="106"/>
      <c r="O5956" s="105"/>
      <c r="P5956" s="105"/>
      <c r="Q5956" s="105"/>
      <c r="R5956" s="105"/>
      <c r="S5956" s="105"/>
      <c r="T5956" s="105"/>
    </row>
    <row r="5957" ht="14.25" customHeight="1">
      <c r="A5957" s="107"/>
      <c r="B5957" s="116"/>
      <c r="C5957" s="116"/>
      <c r="D5957" s="224"/>
      <c r="E5957" s="105"/>
      <c r="F5957" s="105"/>
      <c r="G5957" s="105"/>
      <c r="H5957" s="105"/>
      <c r="I5957" s="105"/>
      <c r="J5957" s="105"/>
      <c r="K5957" s="105"/>
      <c r="L5957" s="105"/>
      <c r="M5957" s="105"/>
      <c r="N5957" s="106"/>
      <c r="O5957" s="105"/>
      <c r="P5957" s="105"/>
      <c r="Q5957" s="105"/>
      <c r="R5957" s="105"/>
      <c r="S5957" s="105"/>
      <c r="T5957" s="105"/>
    </row>
    <row r="5958" ht="14.25" customHeight="1">
      <c r="A5958" s="107"/>
      <c r="B5958" s="116"/>
      <c r="C5958" s="116"/>
      <c r="D5958" s="224"/>
      <c r="E5958" s="105"/>
      <c r="F5958" s="105"/>
      <c r="G5958" s="105"/>
      <c r="H5958" s="105"/>
      <c r="I5958" s="105"/>
      <c r="J5958" s="105"/>
      <c r="K5958" s="105"/>
      <c r="L5958" s="105"/>
      <c r="M5958" s="105"/>
      <c r="N5958" s="106"/>
      <c r="O5958" s="105"/>
      <c r="P5958" s="105"/>
      <c r="Q5958" s="105"/>
      <c r="R5958" s="105"/>
      <c r="S5958" s="105"/>
      <c r="T5958" s="105"/>
    </row>
    <row r="5959" ht="14.25" customHeight="1">
      <c r="A5959" s="107"/>
      <c r="B5959" s="116"/>
      <c r="C5959" s="116"/>
      <c r="D5959" s="224"/>
      <c r="E5959" s="105"/>
      <c r="F5959" s="105"/>
      <c r="G5959" s="105"/>
      <c r="H5959" s="105"/>
      <c r="I5959" s="105"/>
      <c r="J5959" s="105"/>
      <c r="K5959" s="105"/>
      <c r="L5959" s="105"/>
      <c r="M5959" s="105"/>
      <c r="N5959" s="106"/>
      <c r="O5959" s="105"/>
      <c r="P5959" s="105"/>
      <c r="Q5959" s="105"/>
      <c r="R5959" s="105"/>
      <c r="S5959" s="105"/>
      <c r="T5959" s="105"/>
    </row>
    <row r="5960" ht="14.25" customHeight="1">
      <c r="A5960" s="107"/>
      <c r="B5960" s="116"/>
      <c r="C5960" s="116"/>
      <c r="D5960" s="224"/>
      <c r="E5960" s="105"/>
      <c r="F5960" s="105"/>
      <c r="G5960" s="105"/>
      <c r="H5960" s="105"/>
      <c r="I5960" s="105"/>
      <c r="J5960" s="105"/>
      <c r="K5960" s="105"/>
      <c r="L5960" s="105"/>
      <c r="M5960" s="105"/>
      <c r="N5960" s="106"/>
      <c r="O5960" s="105"/>
      <c r="P5960" s="105"/>
      <c r="Q5960" s="105"/>
      <c r="R5960" s="105"/>
      <c r="S5960" s="105"/>
      <c r="T5960" s="105"/>
    </row>
    <row r="5961" ht="14.25" customHeight="1">
      <c r="A5961" s="107"/>
      <c r="B5961" s="116"/>
      <c r="C5961" s="116"/>
      <c r="D5961" s="224"/>
      <c r="E5961" s="105"/>
      <c r="F5961" s="105"/>
      <c r="G5961" s="105"/>
      <c r="H5961" s="105"/>
      <c r="I5961" s="105"/>
      <c r="J5961" s="105"/>
      <c r="K5961" s="105"/>
      <c r="L5961" s="105"/>
      <c r="M5961" s="105"/>
      <c r="N5961" s="106"/>
      <c r="O5961" s="105"/>
      <c r="P5961" s="105"/>
      <c r="Q5961" s="105"/>
      <c r="R5961" s="105"/>
      <c r="S5961" s="105"/>
      <c r="T5961" s="105"/>
    </row>
    <row r="5962" ht="14.25" customHeight="1">
      <c r="A5962" s="107"/>
      <c r="B5962" s="116"/>
      <c r="C5962" s="116"/>
      <c r="D5962" s="224"/>
      <c r="E5962" s="105"/>
      <c r="F5962" s="105"/>
      <c r="G5962" s="105"/>
      <c r="H5962" s="105"/>
      <c r="I5962" s="105"/>
      <c r="J5962" s="105"/>
      <c r="K5962" s="105"/>
      <c r="L5962" s="105"/>
      <c r="M5962" s="105"/>
      <c r="N5962" s="106"/>
      <c r="O5962" s="105"/>
      <c r="P5962" s="105"/>
      <c r="Q5962" s="105"/>
      <c r="R5962" s="105"/>
      <c r="S5962" s="105"/>
      <c r="T5962" s="105"/>
    </row>
    <row r="5963" ht="14.25" customHeight="1">
      <c r="A5963" s="107"/>
      <c r="B5963" s="116"/>
      <c r="C5963" s="116"/>
      <c r="D5963" s="224"/>
      <c r="E5963" s="105"/>
      <c r="F5963" s="105"/>
      <c r="G5963" s="105"/>
      <c r="H5963" s="105"/>
      <c r="I5963" s="105"/>
      <c r="J5963" s="105"/>
      <c r="K5963" s="105"/>
      <c r="L5963" s="105"/>
      <c r="M5963" s="105"/>
      <c r="N5963" s="106"/>
      <c r="O5963" s="105"/>
      <c r="P5963" s="105"/>
      <c r="Q5963" s="105"/>
      <c r="R5963" s="105"/>
      <c r="S5963" s="105"/>
      <c r="T5963" s="105"/>
    </row>
    <row r="5964" ht="14.25" customHeight="1">
      <c r="A5964" s="107"/>
      <c r="B5964" s="116"/>
      <c r="C5964" s="116"/>
      <c r="D5964" s="224"/>
      <c r="E5964" s="105"/>
      <c r="F5964" s="105"/>
      <c r="G5964" s="105"/>
      <c r="H5964" s="105"/>
      <c r="I5964" s="105"/>
      <c r="J5964" s="105"/>
      <c r="K5964" s="105"/>
      <c r="L5964" s="105"/>
      <c r="M5964" s="105"/>
      <c r="N5964" s="106"/>
      <c r="O5964" s="105"/>
      <c r="P5964" s="105"/>
      <c r="Q5964" s="105"/>
      <c r="R5964" s="105"/>
      <c r="S5964" s="105"/>
      <c r="T5964" s="105"/>
    </row>
    <row r="5965" ht="14.25" customHeight="1">
      <c r="A5965" s="107"/>
      <c r="B5965" s="116"/>
      <c r="C5965" s="116"/>
      <c r="D5965" s="224"/>
      <c r="E5965" s="105"/>
      <c r="F5965" s="105"/>
      <c r="G5965" s="105"/>
      <c r="H5965" s="105"/>
      <c r="I5965" s="105"/>
      <c r="J5965" s="105"/>
      <c r="K5965" s="105"/>
      <c r="L5965" s="105"/>
      <c r="M5965" s="105"/>
      <c r="N5965" s="106"/>
      <c r="O5965" s="105"/>
      <c r="P5965" s="105"/>
      <c r="Q5965" s="105"/>
      <c r="R5965" s="105"/>
      <c r="S5965" s="105"/>
      <c r="T5965" s="105"/>
    </row>
    <row r="5966" ht="14.25" customHeight="1">
      <c r="A5966" s="107"/>
      <c r="B5966" s="116"/>
      <c r="C5966" s="116"/>
      <c r="D5966" s="224"/>
      <c r="E5966" s="105"/>
      <c r="F5966" s="105"/>
      <c r="G5966" s="105"/>
      <c r="H5966" s="105"/>
      <c r="I5966" s="105"/>
      <c r="J5966" s="105"/>
      <c r="K5966" s="105"/>
      <c r="L5966" s="105"/>
      <c r="M5966" s="105"/>
      <c r="N5966" s="106"/>
      <c r="O5966" s="105"/>
      <c r="P5966" s="105"/>
      <c r="Q5966" s="105"/>
      <c r="R5966" s="105"/>
      <c r="S5966" s="105"/>
      <c r="T5966" s="105"/>
    </row>
    <row r="5967" ht="14.25" customHeight="1">
      <c r="A5967" s="107"/>
      <c r="B5967" s="116"/>
      <c r="C5967" s="116"/>
      <c r="D5967" s="224"/>
      <c r="E5967" s="105"/>
      <c r="F5967" s="105"/>
      <c r="G5967" s="105"/>
      <c r="H5967" s="105"/>
      <c r="I5967" s="105"/>
      <c r="J5967" s="105"/>
      <c r="K5967" s="105"/>
      <c r="L5967" s="105"/>
      <c r="M5967" s="105"/>
      <c r="N5967" s="106"/>
      <c r="O5967" s="105"/>
      <c r="P5967" s="105"/>
      <c r="Q5967" s="105"/>
      <c r="R5967" s="105"/>
      <c r="S5967" s="105"/>
      <c r="T5967" s="105"/>
    </row>
    <row r="5968" ht="14.25" customHeight="1">
      <c r="A5968" s="107"/>
      <c r="B5968" s="116"/>
      <c r="C5968" s="116"/>
      <c r="D5968" s="224"/>
      <c r="E5968" s="105"/>
      <c r="F5968" s="105"/>
      <c r="G5968" s="105"/>
      <c r="H5968" s="105"/>
      <c r="I5968" s="105"/>
      <c r="J5968" s="105"/>
      <c r="K5968" s="105"/>
      <c r="L5968" s="105"/>
      <c r="M5968" s="105"/>
      <c r="N5968" s="106"/>
      <c r="O5968" s="105"/>
      <c r="P5968" s="105"/>
      <c r="Q5968" s="105"/>
      <c r="R5968" s="105"/>
      <c r="S5968" s="105"/>
      <c r="T5968" s="105"/>
    </row>
    <row r="5969" ht="14.25" customHeight="1">
      <c r="A5969" s="107"/>
      <c r="B5969" s="116"/>
      <c r="C5969" s="116"/>
      <c r="D5969" s="224"/>
      <c r="E5969" s="105"/>
      <c r="F5969" s="105"/>
      <c r="G5969" s="105"/>
      <c r="H5969" s="105"/>
      <c r="I5969" s="105"/>
      <c r="J5969" s="105"/>
      <c r="K5969" s="105"/>
      <c r="L5969" s="105"/>
      <c r="M5969" s="105"/>
      <c r="N5969" s="106"/>
      <c r="O5969" s="105"/>
      <c r="P5969" s="105"/>
      <c r="Q5969" s="105"/>
      <c r="R5969" s="105"/>
      <c r="S5969" s="105"/>
      <c r="T5969" s="105"/>
    </row>
    <row r="5970" ht="14.25" customHeight="1">
      <c r="A5970" s="107"/>
      <c r="B5970" s="116"/>
      <c r="C5970" s="116"/>
      <c r="D5970" s="224"/>
      <c r="E5970" s="105"/>
      <c r="F5970" s="105"/>
      <c r="G5970" s="105"/>
      <c r="H5970" s="105"/>
      <c r="I5970" s="105"/>
      <c r="J5970" s="105"/>
      <c r="K5970" s="105"/>
      <c r="L5970" s="105"/>
      <c r="M5970" s="105"/>
      <c r="N5970" s="106"/>
      <c r="O5970" s="105"/>
      <c r="P5970" s="105"/>
      <c r="Q5970" s="105"/>
      <c r="R5970" s="105"/>
      <c r="S5970" s="105"/>
      <c r="T5970" s="105"/>
    </row>
    <row r="5971" ht="14.25" customHeight="1">
      <c r="A5971" s="107"/>
      <c r="B5971" s="116"/>
      <c r="C5971" s="116"/>
      <c r="D5971" s="224"/>
      <c r="E5971" s="105"/>
      <c r="F5971" s="105"/>
      <c r="G5971" s="105"/>
      <c r="H5971" s="105"/>
      <c r="I5971" s="105"/>
      <c r="J5971" s="105"/>
      <c r="K5971" s="105"/>
      <c r="L5971" s="105"/>
      <c r="M5971" s="105"/>
      <c r="N5971" s="106"/>
      <c r="O5971" s="105"/>
      <c r="P5971" s="105"/>
      <c r="Q5971" s="105"/>
      <c r="R5971" s="105"/>
      <c r="S5971" s="105"/>
      <c r="T5971" s="105"/>
    </row>
    <row r="5972" ht="14.25" customHeight="1">
      <c r="A5972" s="107"/>
      <c r="B5972" s="116"/>
      <c r="C5972" s="116"/>
      <c r="D5972" s="224"/>
      <c r="E5972" s="105"/>
      <c r="F5972" s="105"/>
      <c r="G5972" s="105"/>
      <c r="H5972" s="105"/>
      <c r="I5972" s="105"/>
      <c r="J5972" s="105"/>
      <c r="K5972" s="105"/>
      <c r="L5972" s="105"/>
      <c r="M5972" s="105"/>
      <c r="N5972" s="106"/>
      <c r="O5972" s="105"/>
      <c r="P5972" s="105"/>
      <c r="Q5972" s="105"/>
      <c r="R5972" s="105"/>
      <c r="S5972" s="105"/>
      <c r="T5972" s="105"/>
    </row>
    <row r="5973" ht="14.25" customHeight="1">
      <c r="A5973" s="107"/>
      <c r="B5973" s="116"/>
      <c r="C5973" s="116"/>
      <c r="D5973" s="224"/>
      <c r="E5973" s="105"/>
      <c r="F5973" s="105"/>
      <c r="G5973" s="105"/>
      <c r="H5973" s="105"/>
      <c r="I5973" s="105"/>
      <c r="J5973" s="105"/>
      <c r="K5973" s="105"/>
      <c r="L5973" s="105"/>
      <c r="M5973" s="105"/>
      <c r="N5973" s="106"/>
      <c r="O5973" s="105"/>
      <c r="P5973" s="105"/>
      <c r="Q5973" s="105"/>
      <c r="R5973" s="105"/>
      <c r="S5973" s="105"/>
      <c r="T5973" s="105"/>
    </row>
    <row r="5974" ht="14.25" customHeight="1">
      <c r="A5974" s="107"/>
      <c r="B5974" s="116"/>
      <c r="C5974" s="116"/>
      <c r="D5974" s="224"/>
      <c r="E5974" s="105"/>
      <c r="F5974" s="105"/>
      <c r="G5974" s="105"/>
      <c r="H5974" s="105"/>
      <c r="I5974" s="105"/>
      <c r="J5974" s="105"/>
      <c r="K5974" s="105"/>
      <c r="L5974" s="105"/>
      <c r="M5974" s="105"/>
      <c r="N5974" s="106"/>
      <c r="O5974" s="105"/>
      <c r="P5974" s="105"/>
      <c r="Q5974" s="105"/>
      <c r="R5974" s="105"/>
      <c r="S5974" s="105"/>
      <c r="T5974" s="105"/>
    </row>
    <row r="5975" ht="14.25" customHeight="1">
      <c r="A5975" s="107"/>
      <c r="B5975" s="116"/>
      <c r="C5975" s="116"/>
      <c r="D5975" s="224"/>
      <c r="E5975" s="105"/>
      <c r="F5975" s="105"/>
      <c r="G5975" s="105"/>
      <c r="H5975" s="105"/>
      <c r="I5975" s="105"/>
      <c r="J5975" s="105"/>
      <c r="K5975" s="105"/>
      <c r="L5975" s="105"/>
      <c r="M5975" s="105"/>
      <c r="N5975" s="106"/>
      <c r="O5975" s="105"/>
      <c r="P5975" s="105"/>
      <c r="Q5975" s="105"/>
      <c r="R5975" s="105"/>
      <c r="S5975" s="105"/>
      <c r="T5975" s="105"/>
    </row>
    <row r="5976" ht="14.25" customHeight="1">
      <c r="A5976" s="107"/>
      <c r="B5976" s="116"/>
      <c r="C5976" s="116"/>
      <c r="D5976" s="224"/>
      <c r="E5976" s="105"/>
      <c r="F5976" s="105"/>
      <c r="G5976" s="105"/>
      <c r="H5976" s="105"/>
      <c r="I5976" s="105"/>
      <c r="J5976" s="105"/>
      <c r="K5976" s="105"/>
      <c r="L5976" s="105"/>
      <c r="M5976" s="105"/>
      <c r="N5976" s="106"/>
      <c r="O5976" s="105"/>
      <c r="P5976" s="105"/>
      <c r="Q5976" s="105"/>
      <c r="R5976" s="105"/>
      <c r="S5976" s="105"/>
      <c r="T5976" s="105"/>
    </row>
    <row r="5977" ht="14.25" customHeight="1">
      <c r="A5977" s="107"/>
      <c r="B5977" s="116"/>
      <c r="C5977" s="116"/>
      <c r="D5977" s="224"/>
      <c r="E5977" s="105"/>
      <c r="F5977" s="105"/>
      <c r="G5977" s="105"/>
      <c r="H5977" s="105"/>
      <c r="I5977" s="105"/>
      <c r="J5977" s="105"/>
      <c r="K5977" s="105"/>
      <c r="L5977" s="105"/>
      <c r="M5977" s="105"/>
      <c r="N5977" s="106"/>
      <c r="O5977" s="105"/>
      <c r="P5977" s="105"/>
      <c r="Q5977" s="105"/>
      <c r="R5977" s="105"/>
      <c r="S5977" s="105"/>
      <c r="T5977" s="105"/>
    </row>
    <row r="5978" ht="14.25" customHeight="1">
      <c r="A5978" s="107"/>
      <c r="B5978" s="116"/>
      <c r="C5978" s="116"/>
      <c r="D5978" s="224"/>
      <c r="E5978" s="105"/>
      <c r="F5978" s="105"/>
      <c r="G5978" s="105"/>
      <c r="H5978" s="105"/>
      <c r="I5978" s="105"/>
      <c r="J5978" s="105"/>
      <c r="K5978" s="105"/>
      <c r="L5978" s="105"/>
      <c r="M5978" s="105"/>
      <c r="N5978" s="106"/>
      <c r="O5978" s="105"/>
      <c r="P5978" s="105"/>
      <c r="Q5978" s="105"/>
      <c r="R5978" s="105"/>
      <c r="S5978" s="105"/>
      <c r="T5978" s="105"/>
    </row>
    <row r="5979" ht="14.25" customHeight="1">
      <c r="A5979" s="107"/>
      <c r="B5979" s="116"/>
      <c r="C5979" s="116"/>
      <c r="D5979" s="224"/>
      <c r="E5979" s="105"/>
      <c r="F5979" s="105"/>
      <c r="G5979" s="105"/>
      <c r="H5979" s="105"/>
      <c r="I5979" s="105"/>
      <c r="J5979" s="105"/>
      <c r="K5979" s="105"/>
      <c r="L5979" s="105"/>
      <c r="M5979" s="105"/>
      <c r="N5979" s="106"/>
      <c r="O5979" s="105"/>
      <c r="P5979" s="105"/>
      <c r="Q5979" s="105"/>
      <c r="R5979" s="105"/>
      <c r="S5979" s="105"/>
      <c r="T5979" s="105"/>
    </row>
    <row r="5980" ht="14.25" customHeight="1">
      <c r="A5980" s="107"/>
      <c r="B5980" s="116"/>
      <c r="C5980" s="116"/>
      <c r="D5980" s="224"/>
      <c r="E5980" s="105"/>
      <c r="F5980" s="105"/>
      <c r="G5980" s="105"/>
      <c r="H5980" s="105"/>
      <c r="I5980" s="105"/>
      <c r="J5980" s="105"/>
      <c r="K5980" s="105"/>
      <c r="L5980" s="105"/>
      <c r="M5980" s="105"/>
      <c r="N5980" s="106"/>
      <c r="O5980" s="105"/>
      <c r="P5980" s="105"/>
      <c r="Q5980" s="105"/>
      <c r="R5980" s="105"/>
      <c r="S5980" s="105"/>
      <c r="T5980" s="105"/>
    </row>
    <row r="5981" ht="14.25" customHeight="1">
      <c r="A5981" s="107"/>
      <c r="B5981" s="116"/>
      <c r="C5981" s="116"/>
      <c r="D5981" s="224"/>
      <c r="E5981" s="105"/>
      <c r="F5981" s="105"/>
      <c r="G5981" s="105"/>
      <c r="H5981" s="105"/>
      <c r="I5981" s="105"/>
      <c r="J5981" s="105"/>
      <c r="K5981" s="105"/>
      <c r="L5981" s="105"/>
      <c r="M5981" s="105"/>
      <c r="N5981" s="106"/>
      <c r="O5981" s="105"/>
      <c r="P5981" s="105"/>
      <c r="Q5981" s="105"/>
      <c r="R5981" s="105"/>
      <c r="S5981" s="105"/>
      <c r="T5981" s="105"/>
    </row>
    <row r="5982" ht="14.25" customHeight="1">
      <c r="A5982" s="107"/>
      <c r="B5982" s="116"/>
      <c r="C5982" s="116"/>
      <c r="D5982" s="224"/>
      <c r="E5982" s="105"/>
      <c r="F5982" s="105"/>
      <c r="G5982" s="105"/>
      <c r="H5982" s="105"/>
      <c r="I5982" s="105"/>
      <c r="J5982" s="105"/>
      <c r="K5982" s="105"/>
      <c r="L5982" s="105"/>
      <c r="M5982" s="105"/>
      <c r="N5982" s="106"/>
      <c r="O5982" s="105"/>
      <c r="P5982" s="105"/>
      <c r="Q5982" s="105"/>
      <c r="R5982" s="105"/>
      <c r="S5982" s="105"/>
      <c r="T5982" s="105"/>
    </row>
    <row r="5983" ht="14.25" customHeight="1">
      <c r="A5983" s="107"/>
      <c r="B5983" s="116"/>
      <c r="C5983" s="116"/>
      <c r="D5983" s="224"/>
      <c r="E5983" s="105"/>
      <c r="F5983" s="105"/>
      <c r="G5983" s="105"/>
      <c r="H5983" s="105"/>
      <c r="I5983" s="105"/>
      <c r="J5983" s="105"/>
      <c r="K5983" s="105"/>
      <c r="L5983" s="105"/>
      <c r="M5983" s="105"/>
      <c r="N5983" s="106"/>
      <c r="O5983" s="105"/>
      <c r="P5983" s="105"/>
      <c r="Q5983" s="105"/>
      <c r="R5983" s="105"/>
      <c r="S5983" s="105"/>
      <c r="T5983" s="105"/>
    </row>
    <row r="5984" ht="14.25" customHeight="1">
      <c r="A5984" s="107"/>
      <c r="B5984" s="116"/>
      <c r="C5984" s="116"/>
      <c r="D5984" s="224"/>
      <c r="E5984" s="105"/>
      <c r="F5984" s="105"/>
      <c r="G5984" s="105"/>
      <c r="H5984" s="105"/>
      <c r="I5984" s="105"/>
      <c r="J5984" s="105"/>
      <c r="K5984" s="105"/>
      <c r="L5984" s="105"/>
      <c r="M5984" s="105"/>
      <c r="N5984" s="106"/>
      <c r="O5984" s="105"/>
      <c r="P5984" s="105"/>
      <c r="Q5984" s="105"/>
      <c r="R5984" s="105"/>
      <c r="S5984" s="105"/>
      <c r="T5984" s="105"/>
    </row>
    <row r="5985" ht="14.25" customHeight="1">
      <c r="A5985" s="107"/>
      <c r="B5985" s="116"/>
      <c r="C5985" s="116"/>
      <c r="D5985" s="224"/>
      <c r="E5985" s="105"/>
      <c r="F5985" s="105"/>
      <c r="G5985" s="105"/>
      <c r="H5985" s="105"/>
      <c r="I5985" s="105"/>
      <c r="J5985" s="105"/>
      <c r="K5985" s="105"/>
      <c r="L5985" s="105"/>
      <c r="M5985" s="105"/>
      <c r="N5985" s="106"/>
      <c r="O5985" s="105"/>
      <c r="P5985" s="105"/>
      <c r="Q5985" s="105"/>
      <c r="R5985" s="105"/>
      <c r="S5985" s="105"/>
      <c r="T5985" s="105"/>
    </row>
    <row r="5986" ht="14.25" customHeight="1">
      <c r="A5986" s="107"/>
      <c r="B5986" s="116"/>
      <c r="C5986" s="116"/>
      <c r="D5986" s="224"/>
      <c r="E5986" s="105"/>
      <c r="F5986" s="105"/>
      <c r="G5986" s="105"/>
      <c r="H5986" s="105"/>
      <c r="I5986" s="105"/>
      <c r="J5986" s="105"/>
      <c r="K5986" s="105"/>
      <c r="L5986" s="105"/>
      <c r="M5986" s="105"/>
      <c r="N5986" s="106"/>
      <c r="O5986" s="105"/>
      <c r="P5986" s="105"/>
      <c r="Q5986" s="105"/>
      <c r="R5986" s="105"/>
      <c r="S5986" s="105"/>
      <c r="T5986" s="105"/>
    </row>
    <row r="5987" ht="14.25" customHeight="1">
      <c r="A5987" s="107"/>
      <c r="B5987" s="116"/>
      <c r="C5987" s="116"/>
      <c r="D5987" s="224"/>
      <c r="E5987" s="105"/>
      <c r="F5987" s="105"/>
      <c r="G5987" s="105"/>
      <c r="H5987" s="105"/>
      <c r="I5987" s="105"/>
      <c r="J5987" s="105"/>
      <c r="K5987" s="105"/>
      <c r="L5987" s="105"/>
      <c r="M5987" s="105"/>
      <c r="N5987" s="106"/>
      <c r="O5987" s="105"/>
      <c r="P5987" s="105"/>
      <c r="Q5987" s="105"/>
      <c r="R5987" s="105"/>
      <c r="S5987" s="105"/>
      <c r="T5987" s="105"/>
    </row>
    <row r="5988" ht="14.25" customHeight="1">
      <c r="A5988" s="107"/>
      <c r="B5988" s="116"/>
      <c r="C5988" s="116"/>
      <c r="D5988" s="224"/>
      <c r="E5988" s="105"/>
      <c r="F5988" s="105"/>
      <c r="G5988" s="105"/>
      <c r="H5988" s="105"/>
      <c r="I5988" s="105"/>
      <c r="J5988" s="105"/>
      <c r="K5988" s="105"/>
      <c r="L5988" s="105"/>
      <c r="M5988" s="105"/>
      <c r="N5988" s="106"/>
      <c r="O5988" s="105"/>
      <c r="P5988" s="105"/>
      <c r="Q5988" s="105"/>
      <c r="R5988" s="105"/>
      <c r="S5988" s="105"/>
      <c r="T5988" s="105"/>
    </row>
    <row r="5989" ht="14.25" customHeight="1">
      <c r="A5989" s="107"/>
      <c r="B5989" s="116"/>
      <c r="C5989" s="116"/>
      <c r="D5989" s="224"/>
      <c r="E5989" s="105"/>
      <c r="F5989" s="105"/>
      <c r="G5989" s="105"/>
      <c r="H5989" s="105"/>
      <c r="I5989" s="105"/>
      <c r="J5989" s="105"/>
      <c r="K5989" s="105"/>
      <c r="L5989" s="105"/>
      <c r="M5989" s="105"/>
      <c r="N5989" s="106"/>
      <c r="O5989" s="105"/>
      <c r="P5989" s="105"/>
      <c r="Q5989" s="105"/>
      <c r="R5989" s="105"/>
      <c r="S5989" s="105"/>
      <c r="T5989" s="105"/>
    </row>
    <row r="5990" ht="14.25" customHeight="1">
      <c r="A5990" s="107"/>
      <c r="B5990" s="116"/>
      <c r="C5990" s="116"/>
      <c r="D5990" s="224"/>
      <c r="E5990" s="105"/>
      <c r="F5990" s="105"/>
      <c r="G5990" s="105"/>
      <c r="H5990" s="105"/>
      <c r="I5990" s="105"/>
      <c r="J5990" s="105"/>
      <c r="K5990" s="105"/>
      <c r="L5990" s="105"/>
      <c r="M5990" s="105"/>
      <c r="N5990" s="106"/>
      <c r="O5990" s="105"/>
      <c r="P5990" s="105"/>
      <c r="Q5990" s="105"/>
      <c r="R5990" s="105"/>
      <c r="S5990" s="105"/>
      <c r="T5990" s="105"/>
    </row>
    <row r="5991" ht="14.25" customHeight="1">
      <c r="A5991" s="107"/>
      <c r="B5991" s="116"/>
      <c r="C5991" s="116"/>
      <c r="D5991" s="224"/>
      <c r="E5991" s="105"/>
      <c r="F5991" s="105"/>
      <c r="G5991" s="105"/>
      <c r="H5991" s="105"/>
      <c r="I5991" s="105"/>
      <c r="J5991" s="105"/>
      <c r="K5991" s="105"/>
      <c r="L5991" s="105"/>
      <c r="M5991" s="105"/>
      <c r="N5991" s="106"/>
      <c r="O5991" s="105"/>
      <c r="P5991" s="105"/>
      <c r="Q5991" s="105"/>
      <c r="R5991" s="105"/>
      <c r="S5991" s="105"/>
      <c r="T5991" s="105"/>
    </row>
    <row r="5992" ht="14.25" customHeight="1">
      <c r="A5992" s="107"/>
      <c r="B5992" s="116"/>
      <c r="C5992" s="116"/>
      <c r="D5992" s="224"/>
      <c r="E5992" s="105"/>
      <c r="F5992" s="105"/>
      <c r="G5992" s="105"/>
      <c r="H5992" s="105"/>
      <c r="I5992" s="105"/>
      <c r="J5992" s="105"/>
      <c r="K5992" s="105"/>
      <c r="L5992" s="105"/>
      <c r="M5992" s="105"/>
      <c r="N5992" s="106"/>
      <c r="O5992" s="105"/>
      <c r="P5992" s="105"/>
      <c r="Q5992" s="105"/>
      <c r="R5992" s="105"/>
      <c r="S5992" s="105"/>
      <c r="T5992" s="105"/>
    </row>
    <row r="5993" ht="14.25" customHeight="1">
      <c r="A5993" s="107"/>
      <c r="B5993" s="116"/>
      <c r="C5993" s="116"/>
      <c r="D5993" s="224"/>
      <c r="E5993" s="105"/>
      <c r="F5993" s="105"/>
      <c r="G5993" s="105"/>
      <c r="H5993" s="105"/>
      <c r="I5993" s="105"/>
      <c r="J5993" s="105"/>
      <c r="K5993" s="105"/>
      <c r="L5993" s="105"/>
      <c r="M5993" s="105"/>
      <c r="N5993" s="106"/>
      <c r="O5993" s="105"/>
      <c r="P5993" s="105"/>
      <c r="Q5993" s="105"/>
      <c r="R5993" s="105"/>
      <c r="S5993" s="105"/>
      <c r="T5993" s="105"/>
    </row>
    <row r="5994" ht="14.25" customHeight="1">
      <c r="A5994" s="107"/>
      <c r="B5994" s="116"/>
      <c r="C5994" s="116"/>
      <c r="D5994" s="224"/>
      <c r="E5994" s="105"/>
      <c r="F5994" s="105"/>
      <c r="G5994" s="105"/>
      <c r="H5994" s="105"/>
      <c r="I5994" s="105"/>
      <c r="J5994" s="105"/>
      <c r="K5994" s="105"/>
      <c r="L5994" s="105"/>
      <c r="M5994" s="105"/>
      <c r="N5994" s="106"/>
      <c r="O5994" s="105"/>
      <c r="P5994" s="105"/>
      <c r="Q5994" s="105"/>
      <c r="R5994" s="105"/>
      <c r="S5994" s="105"/>
      <c r="T5994" s="105"/>
    </row>
    <row r="5995" ht="14.25" customHeight="1">
      <c r="A5995" s="107"/>
      <c r="B5995" s="116"/>
      <c r="C5995" s="116"/>
      <c r="D5995" s="224"/>
      <c r="E5995" s="105"/>
      <c r="F5995" s="105"/>
      <c r="G5995" s="105"/>
      <c r="H5995" s="105"/>
      <c r="I5995" s="105"/>
      <c r="J5995" s="105"/>
      <c r="K5995" s="105"/>
      <c r="L5995" s="105"/>
      <c r="M5995" s="105"/>
      <c r="N5995" s="106"/>
      <c r="O5995" s="105"/>
      <c r="P5995" s="105"/>
      <c r="Q5995" s="105"/>
      <c r="R5995" s="105"/>
      <c r="S5995" s="105"/>
      <c r="T5995" s="105"/>
    </row>
    <row r="5996" ht="14.25" customHeight="1">
      <c r="A5996" s="107"/>
      <c r="B5996" s="116"/>
      <c r="C5996" s="116"/>
      <c r="D5996" s="224"/>
      <c r="E5996" s="105"/>
      <c r="F5996" s="105"/>
      <c r="G5996" s="105"/>
      <c r="H5996" s="105"/>
      <c r="I5996" s="105"/>
      <c r="J5996" s="105"/>
      <c r="K5996" s="105"/>
      <c r="L5996" s="105"/>
      <c r="M5996" s="105"/>
      <c r="N5996" s="106"/>
      <c r="O5996" s="105"/>
      <c r="P5996" s="105"/>
      <c r="Q5996" s="105"/>
      <c r="R5996" s="105"/>
      <c r="S5996" s="105"/>
      <c r="T5996" s="105"/>
    </row>
    <row r="5997" ht="14.25" customHeight="1">
      <c r="A5997" s="107"/>
      <c r="B5997" s="116"/>
      <c r="C5997" s="116"/>
      <c r="D5997" s="224"/>
      <c r="E5997" s="105"/>
      <c r="F5997" s="105"/>
      <c r="G5997" s="105"/>
      <c r="H5997" s="105"/>
      <c r="I5997" s="105"/>
      <c r="J5997" s="105"/>
      <c r="K5997" s="105"/>
      <c r="L5997" s="105"/>
      <c r="M5997" s="105"/>
      <c r="N5997" s="106"/>
      <c r="O5997" s="105"/>
      <c r="P5997" s="105"/>
      <c r="Q5997" s="105"/>
      <c r="R5997" s="105"/>
      <c r="S5997" s="105"/>
      <c r="T5997" s="105"/>
    </row>
    <row r="5998" ht="14.25" customHeight="1">
      <c r="A5998" s="107"/>
      <c r="B5998" s="116"/>
      <c r="C5998" s="116"/>
      <c r="D5998" s="224"/>
      <c r="E5998" s="105"/>
      <c r="F5998" s="105"/>
      <c r="G5998" s="105"/>
      <c r="H5998" s="105"/>
      <c r="I5998" s="105"/>
      <c r="J5998" s="105"/>
      <c r="K5998" s="105"/>
      <c r="L5998" s="105"/>
      <c r="M5998" s="105"/>
      <c r="N5998" s="106"/>
      <c r="O5998" s="105"/>
      <c r="P5998" s="105"/>
      <c r="Q5998" s="105"/>
      <c r="R5998" s="105"/>
      <c r="S5998" s="105"/>
      <c r="T5998" s="105"/>
    </row>
    <row r="5999" ht="14.25" customHeight="1">
      <c r="A5999" s="107"/>
      <c r="B5999" s="116"/>
      <c r="C5999" s="116"/>
      <c r="D5999" s="224"/>
      <c r="E5999" s="105"/>
      <c r="F5999" s="105"/>
      <c r="G5999" s="105"/>
      <c r="H5999" s="105"/>
      <c r="I5999" s="105"/>
      <c r="J5999" s="105"/>
      <c r="K5999" s="105"/>
      <c r="L5999" s="105"/>
      <c r="M5999" s="105"/>
      <c r="N5999" s="106"/>
      <c r="O5999" s="105"/>
      <c r="P5999" s="105"/>
      <c r="Q5999" s="105"/>
      <c r="R5999" s="105"/>
      <c r="S5999" s="105"/>
      <c r="T5999" s="105"/>
    </row>
    <row r="6000" ht="14.25" customHeight="1">
      <c r="A6000" s="107"/>
      <c r="B6000" s="116"/>
      <c r="C6000" s="116"/>
      <c r="D6000" s="224"/>
      <c r="E6000" s="105"/>
      <c r="F6000" s="105"/>
      <c r="G6000" s="105"/>
      <c r="H6000" s="105"/>
      <c r="I6000" s="105"/>
      <c r="J6000" s="105"/>
      <c r="K6000" s="105"/>
      <c r="L6000" s="105"/>
      <c r="M6000" s="105"/>
      <c r="N6000" s="106"/>
      <c r="O6000" s="105"/>
      <c r="P6000" s="105"/>
      <c r="Q6000" s="105"/>
      <c r="R6000" s="105"/>
      <c r="S6000" s="105"/>
      <c r="T6000" s="105"/>
    </row>
    <row r="6001" ht="14.25" customHeight="1">
      <c r="A6001" s="107"/>
      <c r="B6001" s="116"/>
      <c r="C6001" s="116"/>
      <c r="D6001" s="224"/>
      <c r="E6001" s="105"/>
      <c r="F6001" s="105"/>
      <c r="G6001" s="105"/>
      <c r="H6001" s="105"/>
      <c r="I6001" s="105"/>
      <c r="J6001" s="105"/>
      <c r="K6001" s="105"/>
      <c r="L6001" s="105"/>
      <c r="M6001" s="105"/>
      <c r="N6001" s="106"/>
      <c r="O6001" s="105"/>
      <c r="P6001" s="105"/>
      <c r="Q6001" s="105"/>
      <c r="R6001" s="105"/>
      <c r="S6001" s="105"/>
      <c r="T6001" s="105"/>
    </row>
    <row r="6002" ht="14.25" customHeight="1">
      <c r="A6002" s="107"/>
      <c r="B6002" s="116"/>
      <c r="C6002" s="116"/>
      <c r="D6002" s="224"/>
      <c r="E6002" s="105"/>
      <c r="F6002" s="105"/>
      <c r="G6002" s="105"/>
      <c r="H6002" s="105"/>
      <c r="I6002" s="105"/>
      <c r="J6002" s="105"/>
      <c r="K6002" s="105"/>
      <c r="L6002" s="105"/>
      <c r="M6002" s="105"/>
      <c r="N6002" s="106"/>
      <c r="O6002" s="105"/>
      <c r="P6002" s="105"/>
      <c r="Q6002" s="105"/>
      <c r="R6002" s="105"/>
      <c r="S6002" s="105"/>
      <c r="T6002" s="105"/>
    </row>
    <row r="6003" ht="14.25" customHeight="1">
      <c r="A6003" s="107"/>
      <c r="B6003" s="116"/>
      <c r="C6003" s="116"/>
      <c r="D6003" s="224"/>
      <c r="E6003" s="105"/>
      <c r="F6003" s="105"/>
      <c r="G6003" s="105"/>
      <c r="H6003" s="105"/>
      <c r="I6003" s="105"/>
      <c r="J6003" s="105"/>
      <c r="K6003" s="105"/>
      <c r="L6003" s="105"/>
      <c r="M6003" s="105"/>
      <c r="N6003" s="106"/>
      <c r="O6003" s="105"/>
      <c r="P6003" s="105"/>
      <c r="Q6003" s="105"/>
      <c r="R6003" s="105"/>
      <c r="S6003" s="105"/>
      <c r="T6003" s="105"/>
    </row>
    <row r="6004" ht="14.25" customHeight="1">
      <c r="A6004" s="107"/>
      <c r="B6004" s="116"/>
      <c r="C6004" s="116"/>
      <c r="D6004" s="224"/>
      <c r="E6004" s="105"/>
      <c r="F6004" s="105"/>
      <c r="G6004" s="105"/>
      <c r="H6004" s="105"/>
      <c r="I6004" s="105"/>
      <c r="J6004" s="105"/>
      <c r="K6004" s="105"/>
      <c r="L6004" s="105"/>
      <c r="M6004" s="105"/>
      <c r="N6004" s="106"/>
      <c r="O6004" s="105"/>
      <c r="P6004" s="105"/>
      <c r="Q6004" s="105"/>
      <c r="R6004" s="105"/>
      <c r="S6004" s="105"/>
      <c r="T6004" s="105"/>
    </row>
    <row r="6005" ht="14.25" customHeight="1">
      <c r="A6005" s="107"/>
      <c r="B6005" s="116"/>
      <c r="C6005" s="116"/>
      <c r="D6005" s="224"/>
      <c r="E6005" s="105"/>
      <c r="F6005" s="105"/>
      <c r="G6005" s="105"/>
      <c r="H6005" s="105"/>
      <c r="I6005" s="105"/>
      <c r="J6005" s="105"/>
      <c r="K6005" s="105"/>
      <c r="L6005" s="105"/>
      <c r="M6005" s="105"/>
      <c r="N6005" s="106"/>
      <c r="O6005" s="105"/>
      <c r="P6005" s="105"/>
      <c r="Q6005" s="105"/>
      <c r="R6005" s="105"/>
      <c r="S6005" s="105"/>
      <c r="T6005" s="105"/>
    </row>
    <row r="6006" ht="14.25" customHeight="1">
      <c r="A6006" s="107"/>
      <c r="B6006" s="116"/>
      <c r="C6006" s="116"/>
      <c r="D6006" s="224"/>
      <c r="E6006" s="105"/>
      <c r="F6006" s="105"/>
      <c r="G6006" s="105"/>
      <c r="H6006" s="105"/>
      <c r="I6006" s="105"/>
      <c r="J6006" s="105"/>
      <c r="K6006" s="105"/>
      <c r="L6006" s="105"/>
      <c r="M6006" s="105"/>
      <c r="N6006" s="106"/>
      <c r="O6006" s="105"/>
      <c r="P6006" s="105"/>
      <c r="Q6006" s="105"/>
      <c r="R6006" s="105"/>
      <c r="S6006" s="105"/>
      <c r="T6006" s="105"/>
    </row>
    <row r="6007" ht="14.25" customHeight="1">
      <c r="A6007" s="107"/>
      <c r="B6007" s="116"/>
      <c r="C6007" s="116"/>
      <c r="D6007" s="224"/>
      <c r="E6007" s="105"/>
      <c r="F6007" s="105"/>
      <c r="G6007" s="105"/>
      <c r="H6007" s="105"/>
      <c r="I6007" s="105"/>
      <c r="J6007" s="105"/>
      <c r="K6007" s="105"/>
      <c r="L6007" s="105"/>
      <c r="M6007" s="105"/>
      <c r="N6007" s="106"/>
      <c r="O6007" s="105"/>
      <c r="P6007" s="105"/>
      <c r="Q6007" s="105"/>
      <c r="R6007" s="105"/>
      <c r="S6007" s="105"/>
      <c r="T6007" s="105"/>
    </row>
    <row r="6008" ht="14.25" customHeight="1">
      <c r="A6008" s="107"/>
      <c r="B6008" s="116"/>
      <c r="C6008" s="116"/>
      <c r="D6008" s="224"/>
      <c r="E6008" s="105"/>
      <c r="F6008" s="105"/>
      <c r="G6008" s="105"/>
      <c r="H6008" s="105"/>
      <c r="I6008" s="105"/>
      <c r="J6008" s="105"/>
      <c r="K6008" s="105"/>
      <c r="L6008" s="105"/>
      <c r="M6008" s="105"/>
      <c r="N6008" s="106"/>
      <c r="O6008" s="105"/>
      <c r="P6008" s="105"/>
      <c r="Q6008" s="105"/>
      <c r="R6008" s="105"/>
      <c r="S6008" s="105"/>
      <c r="T6008" s="105"/>
    </row>
    <row r="6009" ht="14.25" customHeight="1">
      <c r="A6009" s="107"/>
      <c r="B6009" s="116"/>
      <c r="C6009" s="116"/>
      <c r="D6009" s="224"/>
      <c r="E6009" s="105"/>
      <c r="F6009" s="105"/>
      <c r="G6009" s="105"/>
      <c r="H6009" s="105"/>
      <c r="I6009" s="105"/>
      <c r="J6009" s="105"/>
      <c r="K6009" s="105"/>
      <c r="L6009" s="105"/>
      <c r="M6009" s="105"/>
      <c r="N6009" s="106"/>
      <c r="O6009" s="105"/>
      <c r="P6009" s="105"/>
      <c r="Q6009" s="105"/>
      <c r="R6009" s="105"/>
      <c r="S6009" s="105"/>
      <c r="T6009" s="105"/>
    </row>
    <row r="6010" ht="14.25" customHeight="1">
      <c r="A6010" s="107"/>
      <c r="B6010" s="116"/>
      <c r="C6010" s="116"/>
      <c r="D6010" s="224"/>
      <c r="E6010" s="105"/>
      <c r="F6010" s="105"/>
      <c r="G6010" s="105"/>
      <c r="H6010" s="105"/>
      <c r="I6010" s="105"/>
      <c r="J6010" s="105"/>
      <c r="K6010" s="105"/>
      <c r="L6010" s="105"/>
      <c r="M6010" s="105"/>
      <c r="N6010" s="106"/>
      <c r="O6010" s="105"/>
      <c r="P6010" s="105"/>
      <c r="Q6010" s="105"/>
      <c r="R6010" s="105"/>
      <c r="S6010" s="105"/>
      <c r="T6010" s="105"/>
    </row>
    <row r="6011" ht="14.25" customHeight="1">
      <c r="A6011" s="107"/>
      <c r="B6011" s="116"/>
      <c r="C6011" s="116"/>
      <c r="D6011" s="224"/>
      <c r="E6011" s="105"/>
      <c r="F6011" s="105"/>
      <c r="G6011" s="105"/>
      <c r="H6011" s="105"/>
      <c r="I6011" s="105"/>
      <c r="J6011" s="105"/>
      <c r="K6011" s="105"/>
      <c r="L6011" s="105"/>
      <c r="M6011" s="105"/>
      <c r="N6011" s="106"/>
      <c r="O6011" s="105"/>
      <c r="P6011" s="105"/>
      <c r="Q6011" s="105"/>
      <c r="R6011" s="105"/>
      <c r="S6011" s="105"/>
      <c r="T6011" s="105"/>
    </row>
    <row r="6012" ht="14.25" customHeight="1">
      <c r="A6012" s="107"/>
      <c r="B6012" s="116"/>
      <c r="C6012" s="116"/>
      <c r="D6012" s="224"/>
      <c r="E6012" s="105"/>
      <c r="F6012" s="105"/>
      <c r="G6012" s="105"/>
      <c r="H6012" s="105"/>
      <c r="I6012" s="105"/>
      <c r="J6012" s="105"/>
      <c r="K6012" s="105"/>
      <c r="L6012" s="105"/>
      <c r="M6012" s="105"/>
      <c r="N6012" s="106"/>
      <c r="O6012" s="105"/>
      <c r="P6012" s="105"/>
      <c r="Q6012" s="105"/>
      <c r="R6012" s="105"/>
      <c r="S6012" s="105"/>
      <c r="T6012" s="105"/>
    </row>
    <row r="6013" ht="14.25" customHeight="1">
      <c r="A6013" s="107"/>
      <c r="B6013" s="116"/>
      <c r="C6013" s="116"/>
      <c r="D6013" s="224"/>
      <c r="E6013" s="105"/>
      <c r="F6013" s="105"/>
      <c r="G6013" s="105"/>
      <c r="H6013" s="105"/>
      <c r="I6013" s="105"/>
      <c r="J6013" s="105"/>
      <c r="K6013" s="105"/>
      <c r="L6013" s="105"/>
      <c r="M6013" s="105"/>
      <c r="N6013" s="106"/>
      <c r="O6013" s="105"/>
      <c r="P6013" s="105"/>
      <c r="Q6013" s="105"/>
      <c r="R6013" s="105"/>
      <c r="S6013" s="105"/>
      <c r="T6013" s="105"/>
    </row>
    <row r="6014" ht="14.25" customHeight="1">
      <c r="A6014" s="107"/>
      <c r="B6014" s="116"/>
      <c r="C6014" s="116"/>
      <c r="D6014" s="224"/>
      <c r="E6014" s="105"/>
      <c r="F6014" s="105"/>
      <c r="G6014" s="105"/>
      <c r="H6014" s="105"/>
      <c r="I6014" s="105"/>
      <c r="J6014" s="105"/>
      <c r="K6014" s="105"/>
      <c r="L6014" s="105"/>
      <c r="M6014" s="105"/>
      <c r="N6014" s="106"/>
      <c r="O6014" s="105"/>
      <c r="P6014" s="105"/>
      <c r="Q6014" s="105"/>
      <c r="R6014" s="105"/>
      <c r="S6014" s="105"/>
      <c r="T6014" s="105"/>
    </row>
    <row r="6015" ht="14.25" customHeight="1">
      <c r="A6015" s="107"/>
      <c r="B6015" s="116"/>
      <c r="C6015" s="116"/>
      <c r="D6015" s="224"/>
      <c r="E6015" s="105"/>
      <c r="F6015" s="105"/>
      <c r="G6015" s="105"/>
      <c r="H6015" s="105"/>
      <c r="I6015" s="105"/>
      <c r="J6015" s="105"/>
      <c r="K6015" s="105"/>
      <c r="L6015" s="105"/>
      <c r="M6015" s="105"/>
      <c r="N6015" s="106"/>
      <c r="O6015" s="105"/>
      <c r="P6015" s="105"/>
      <c r="Q6015" s="105"/>
      <c r="R6015" s="105"/>
      <c r="S6015" s="105"/>
      <c r="T6015" s="105"/>
    </row>
    <row r="6016" ht="14.25" customHeight="1">
      <c r="A6016" s="107"/>
      <c r="B6016" s="116"/>
      <c r="C6016" s="116"/>
      <c r="D6016" s="224"/>
      <c r="E6016" s="105"/>
      <c r="F6016" s="105"/>
      <c r="G6016" s="105"/>
      <c r="H6016" s="105"/>
      <c r="I6016" s="105"/>
      <c r="J6016" s="105"/>
      <c r="K6016" s="105"/>
      <c r="L6016" s="105"/>
      <c r="M6016" s="105"/>
      <c r="N6016" s="106"/>
      <c r="O6016" s="105"/>
      <c r="P6016" s="105"/>
      <c r="Q6016" s="105"/>
      <c r="R6016" s="105"/>
      <c r="S6016" s="105"/>
      <c r="T6016" s="105"/>
    </row>
    <row r="6017" ht="14.25" customHeight="1">
      <c r="A6017" s="107"/>
      <c r="B6017" s="116"/>
      <c r="C6017" s="116"/>
      <c r="D6017" s="224"/>
      <c r="E6017" s="105"/>
      <c r="F6017" s="105"/>
      <c r="G6017" s="105"/>
      <c r="H6017" s="105"/>
      <c r="I6017" s="105"/>
      <c r="J6017" s="105"/>
      <c r="K6017" s="105"/>
      <c r="L6017" s="105"/>
      <c r="M6017" s="105"/>
      <c r="N6017" s="106"/>
      <c r="O6017" s="105"/>
      <c r="P6017" s="105"/>
      <c r="Q6017" s="105"/>
      <c r="R6017" s="105"/>
      <c r="S6017" s="105"/>
      <c r="T6017" s="105"/>
    </row>
    <row r="6018" ht="14.25" customHeight="1">
      <c r="A6018" s="107"/>
      <c r="B6018" s="116"/>
      <c r="C6018" s="116"/>
      <c r="D6018" s="224"/>
      <c r="E6018" s="105"/>
      <c r="F6018" s="105"/>
      <c r="G6018" s="105"/>
      <c r="H6018" s="105"/>
      <c r="I6018" s="105"/>
      <c r="J6018" s="105"/>
      <c r="K6018" s="105"/>
      <c r="L6018" s="105"/>
      <c r="M6018" s="105"/>
      <c r="N6018" s="106"/>
      <c r="O6018" s="105"/>
      <c r="P6018" s="105"/>
      <c r="Q6018" s="105"/>
      <c r="R6018" s="105"/>
      <c r="S6018" s="105"/>
      <c r="T6018" s="105"/>
    </row>
    <row r="6019" ht="14.25" customHeight="1">
      <c r="A6019" s="107"/>
      <c r="B6019" s="116"/>
      <c r="C6019" s="116"/>
      <c r="D6019" s="224"/>
      <c r="E6019" s="105"/>
      <c r="F6019" s="105"/>
      <c r="G6019" s="105"/>
      <c r="H6019" s="105"/>
      <c r="I6019" s="105"/>
      <c r="J6019" s="105"/>
      <c r="K6019" s="105"/>
      <c r="L6019" s="105"/>
      <c r="M6019" s="105"/>
      <c r="N6019" s="106"/>
      <c r="O6019" s="105"/>
      <c r="P6019" s="105"/>
      <c r="Q6019" s="105"/>
      <c r="R6019" s="105"/>
      <c r="S6019" s="105"/>
      <c r="T6019" s="105"/>
    </row>
    <row r="6020" ht="14.25" customHeight="1">
      <c r="A6020" s="107"/>
      <c r="B6020" s="116"/>
      <c r="C6020" s="116"/>
      <c r="D6020" s="224"/>
      <c r="E6020" s="105"/>
      <c r="F6020" s="105"/>
      <c r="G6020" s="105"/>
      <c r="H6020" s="105"/>
      <c r="I6020" s="105"/>
      <c r="J6020" s="105"/>
      <c r="K6020" s="105"/>
      <c r="L6020" s="105"/>
      <c r="M6020" s="105"/>
      <c r="N6020" s="106"/>
      <c r="O6020" s="105"/>
      <c r="P6020" s="105"/>
      <c r="Q6020" s="105"/>
      <c r="R6020" s="105"/>
      <c r="S6020" s="105"/>
      <c r="T6020" s="105"/>
    </row>
    <row r="6021" ht="14.25" customHeight="1">
      <c r="A6021" s="107"/>
      <c r="B6021" s="116"/>
      <c r="C6021" s="116"/>
      <c r="D6021" s="224"/>
      <c r="E6021" s="105"/>
      <c r="F6021" s="105"/>
      <c r="G6021" s="105"/>
      <c r="H6021" s="105"/>
      <c r="I6021" s="105"/>
      <c r="J6021" s="105"/>
      <c r="K6021" s="105"/>
      <c r="L6021" s="105"/>
      <c r="M6021" s="105"/>
      <c r="N6021" s="106"/>
      <c r="O6021" s="105"/>
      <c r="P6021" s="105"/>
      <c r="Q6021" s="105"/>
      <c r="R6021" s="105"/>
      <c r="S6021" s="105"/>
      <c r="T6021" s="105"/>
    </row>
    <row r="6022" ht="14.25" customHeight="1">
      <c r="A6022" s="107"/>
      <c r="B6022" s="116"/>
      <c r="C6022" s="116"/>
      <c r="D6022" s="224"/>
      <c r="E6022" s="105"/>
      <c r="F6022" s="105"/>
      <c r="G6022" s="105"/>
      <c r="H6022" s="105"/>
      <c r="I6022" s="105"/>
      <c r="J6022" s="105"/>
      <c r="K6022" s="105"/>
      <c r="L6022" s="105"/>
      <c r="M6022" s="105"/>
      <c r="N6022" s="106"/>
      <c r="O6022" s="105"/>
      <c r="P6022" s="105"/>
      <c r="Q6022" s="105"/>
      <c r="R6022" s="105"/>
      <c r="S6022" s="105"/>
      <c r="T6022" s="105"/>
    </row>
    <row r="6023" ht="14.25" customHeight="1">
      <c r="A6023" s="107"/>
      <c r="B6023" s="116"/>
      <c r="C6023" s="116"/>
      <c r="D6023" s="224"/>
      <c r="E6023" s="105"/>
      <c r="F6023" s="105"/>
      <c r="G6023" s="105"/>
      <c r="H6023" s="105"/>
      <c r="I6023" s="105"/>
      <c r="J6023" s="105"/>
      <c r="K6023" s="105"/>
      <c r="L6023" s="105"/>
      <c r="M6023" s="105"/>
      <c r="N6023" s="106"/>
      <c r="O6023" s="105"/>
      <c r="P6023" s="105"/>
      <c r="Q6023" s="105"/>
      <c r="R6023" s="105"/>
      <c r="S6023" s="105"/>
      <c r="T6023" s="105"/>
    </row>
    <row r="6024" ht="14.25" customHeight="1">
      <c r="A6024" s="107"/>
      <c r="B6024" s="116"/>
      <c r="C6024" s="116"/>
      <c r="D6024" s="224"/>
      <c r="E6024" s="105"/>
      <c r="F6024" s="105"/>
      <c r="G6024" s="105"/>
      <c r="H6024" s="105"/>
      <c r="I6024" s="105"/>
      <c r="J6024" s="105"/>
      <c r="K6024" s="105"/>
      <c r="L6024" s="105"/>
      <c r="M6024" s="105"/>
      <c r="N6024" s="106"/>
      <c r="O6024" s="105"/>
      <c r="P6024" s="105"/>
      <c r="Q6024" s="105"/>
      <c r="R6024" s="105"/>
      <c r="S6024" s="105"/>
      <c r="T6024" s="105"/>
    </row>
    <row r="6025" ht="14.25" customHeight="1">
      <c r="A6025" s="107"/>
      <c r="B6025" s="116"/>
      <c r="C6025" s="116"/>
      <c r="D6025" s="224"/>
      <c r="E6025" s="105"/>
      <c r="F6025" s="105"/>
      <c r="G6025" s="105"/>
      <c r="H6025" s="105"/>
      <c r="I6025" s="105"/>
      <c r="J6025" s="105"/>
      <c r="K6025" s="105"/>
      <c r="L6025" s="105"/>
      <c r="M6025" s="105"/>
      <c r="N6025" s="106"/>
      <c r="O6025" s="105"/>
      <c r="P6025" s="105"/>
      <c r="Q6025" s="105"/>
      <c r="R6025" s="105"/>
      <c r="S6025" s="105"/>
      <c r="T6025" s="105"/>
    </row>
    <row r="6026" ht="14.25" customHeight="1">
      <c r="A6026" s="107"/>
      <c r="B6026" s="116"/>
      <c r="C6026" s="116"/>
      <c r="D6026" s="224"/>
      <c r="E6026" s="105"/>
      <c r="F6026" s="105"/>
      <c r="G6026" s="105"/>
      <c r="H6026" s="105"/>
      <c r="I6026" s="105"/>
      <c r="J6026" s="105"/>
      <c r="K6026" s="105"/>
      <c r="L6026" s="105"/>
      <c r="M6026" s="105"/>
      <c r="N6026" s="106"/>
      <c r="O6026" s="105"/>
      <c r="P6026" s="105"/>
      <c r="Q6026" s="105"/>
      <c r="R6026" s="105"/>
      <c r="S6026" s="105"/>
      <c r="T6026" s="105"/>
    </row>
    <row r="6027" ht="14.25" customHeight="1">
      <c r="A6027" s="107"/>
      <c r="B6027" s="116"/>
      <c r="C6027" s="116"/>
      <c r="D6027" s="224"/>
      <c r="E6027" s="105"/>
      <c r="F6027" s="105"/>
      <c r="G6027" s="105"/>
      <c r="H6027" s="105"/>
      <c r="I6027" s="105"/>
      <c r="J6027" s="105"/>
      <c r="K6027" s="105"/>
      <c r="L6027" s="105"/>
      <c r="M6027" s="105"/>
      <c r="N6027" s="106"/>
      <c r="O6027" s="105"/>
      <c r="P6027" s="105"/>
      <c r="Q6027" s="105"/>
      <c r="R6027" s="105"/>
      <c r="S6027" s="105"/>
      <c r="T6027" s="105"/>
    </row>
    <row r="6028" ht="14.25" customHeight="1">
      <c r="A6028" s="107"/>
      <c r="B6028" s="116"/>
      <c r="C6028" s="116"/>
      <c r="D6028" s="224"/>
      <c r="E6028" s="105"/>
      <c r="F6028" s="105"/>
      <c r="G6028" s="105"/>
      <c r="H6028" s="105"/>
      <c r="I6028" s="105"/>
      <c r="J6028" s="105"/>
      <c r="K6028" s="105"/>
      <c r="L6028" s="105"/>
      <c r="M6028" s="105"/>
      <c r="N6028" s="106"/>
      <c r="O6028" s="105"/>
      <c r="P6028" s="105"/>
      <c r="Q6028" s="105"/>
      <c r="R6028" s="105"/>
      <c r="S6028" s="105"/>
      <c r="T6028" s="105"/>
    </row>
    <row r="6029" ht="14.25" customHeight="1">
      <c r="A6029" s="107"/>
      <c r="B6029" s="116"/>
      <c r="C6029" s="116"/>
      <c r="D6029" s="224"/>
      <c r="E6029" s="105"/>
      <c r="F6029" s="105"/>
      <c r="G6029" s="105"/>
      <c r="H6029" s="105"/>
      <c r="I6029" s="105"/>
      <c r="J6029" s="105"/>
      <c r="K6029" s="105"/>
      <c r="L6029" s="105"/>
      <c r="M6029" s="105"/>
      <c r="N6029" s="106"/>
      <c r="O6029" s="105"/>
      <c r="P6029" s="105"/>
      <c r="Q6029" s="105"/>
      <c r="R6029" s="105"/>
      <c r="S6029" s="105"/>
      <c r="T6029" s="105"/>
    </row>
    <row r="6030" ht="14.25" customHeight="1">
      <c r="A6030" s="107"/>
      <c r="B6030" s="116"/>
      <c r="C6030" s="116"/>
      <c r="D6030" s="224"/>
      <c r="E6030" s="105"/>
      <c r="F6030" s="105"/>
      <c r="G6030" s="105"/>
      <c r="H6030" s="105"/>
      <c r="I6030" s="105"/>
      <c r="J6030" s="105"/>
      <c r="K6030" s="105"/>
      <c r="L6030" s="105"/>
      <c r="M6030" s="105"/>
      <c r="N6030" s="106"/>
      <c r="O6030" s="105"/>
      <c r="P6030" s="105"/>
      <c r="Q6030" s="105"/>
      <c r="R6030" s="105"/>
      <c r="S6030" s="105"/>
      <c r="T6030" s="105"/>
    </row>
    <row r="6031" ht="14.25" customHeight="1">
      <c r="A6031" s="107"/>
      <c r="B6031" s="116"/>
      <c r="C6031" s="116"/>
      <c r="D6031" s="224"/>
      <c r="E6031" s="105"/>
      <c r="F6031" s="105"/>
      <c r="G6031" s="105"/>
      <c r="H6031" s="105"/>
      <c r="I6031" s="105"/>
      <c r="J6031" s="105"/>
      <c r="K6031" s="105"/>
      <c r="L6031" s="105"/>
      <c r="M6031" s="105"/>
      <c r="N6031" s="106"/>
      <c r="O6031" s="105"/>
      <c r="P6031" s="105"/>
      <c r="Q6031" s="105"/>
      <c r="R6031" s="105"/>
      <c r="S6031" s="105"/>
      <c r="T6031" s="105"/>
    </row>
    <row r="6032" ht="14.25" customHeight="1">
      <c r="A6032" s="107"/>
      <c r="B6032" s="116"/>
      <c r="C6032" s="116"/>
      <c r="D6032" s="224"/>
      <c r="E6032" s="105"/>
      <c r="F6032" s="105"/>
      <c r="G6032" s="105"/>
      <c r="H6032" s="105"/>
      <c r="I6032" s="105"/>
      <c r="J6032" s="105"/>
      <c r="K6032" s="105"/>
      <c r="L6032" s="105"/>
      <c r="M6032" s="105"/>
      <c r="N6032" s="106"/>
      <c r="O6032" s="105"/>
      <c r="P6032" s="105"/>
      <c r="Q6032" s="105"/>
      <c r="R6032" s="105"/>
      <c r="S6032" s="105"/>
      <c r="T6032" s="105"/>
    </row>
    <row r="6033" ht="14.25" customHeight="1">
      <c r="A6033" s="107"/>
      <c r="B6033" s="116"/>
      <c r="C6033" s="116"/>
      <c r="D6033" s="224"/>
      <c r="E6033" s="105"/>
      <c r="F6033" s="105"/>
      <c r="G6033" s="105"/>
      <c r="H6033" s="105"/>
      <c r="I6033" s="105"/>
      <c r="J6033" s="105"/>
      <c r="K6033" s="105"/>
      <c r="L6033" s="105"/>
      <c r="M6033" s="105"/>
      <c r="N6033" s="106"/>
      <c r="O6033" s="105"/>
      <c r="P6033" s="105"/>
      <c r="Q6033" s="105"/>
      <c r="R6033" s="105"/>
      <c r="S6033" s="105"/>
      <c r="T6033" s="105"/>
    </row>
    <row r="6034" ht="14.25" customHeight="1">
      <c r="A6034" s="107"/>
      <c r="B6034" s="116"/>
      <c r="C6034" s="116"/>
      <c r="D6034" s="224"/>
      <c r="E6034" s="105"/>
      <c r="F6034" s="105"/>
      <c r="G6034" s="105"/>
      <c r="H6034" s="105"/>
      <c r="I6034" s="105"/>
      <c r="J6034" s="105"/>
      <c r="K6034" s="105"/>
      <c r="L6034" s="105"/>
      <c r="M6034" s="105"/>
      <c r="N6034" s="106"/>
      <c r="O6034" s="105"/>
      <c r="P6034" s="105"/>
      <c r="Q6034" s="105"/>
      <c r="R6034" s="105"/>
      <c r="S6034" s="105"/>
      <c r="T6034" s="105"/>
    </row>
    <row r="6035" ht="14.25" customHeight="1">
      <c r="A6035" s="107"/>
      <c r="B6035" s="116"/>
      <c r="C6035" s="116"/>
      <c r="D6035" s="224"/>
      <c r="E6035" s="105"/>
      <c r="F6035" s="105"/>
      <c r="G6035" s="105"/>
      <c r="H6035" s="105"/>
      <c r="I6035" s="105"/>
      <c r="J6035" s="105"/>
      <c r="K6035" s="105"/>
      <c r="L6035" s="105"/>
      <c r="M6035" s="105"/>
      <c r="N6035" s="106"/>
      <c r="O6035" s="105"/>
      <c r="P6035" s="105"/>
      <c r="Q6035" s="105"/>
      <c r="R6035" s="105"/>
      <c r="S6035" s="105"/>
      <c r="T6035" s="105"/>
    </row>
    <row r="6036" ht="14.25" customHeight="1">
      <c r="A6036" s="107"/>
      <c r="B6036" s="116"/>
      <c r="C6036" s="116"/>
      <c r="D6036" s="224"/>
      <c r="E6036" s="105"/>
      <c r="F6036" s="105"/>
      <c r="G6036" s="105"/>
      <c r="H6036" s="105"/>
      <c r="I6036" s="105"/>
      <c r="J6036" s="105"/>
      <c r="K6036" s="105"/>
      <c r="L6036" s="105"/>
      <c r="M6036" s="105"/>
      <c r="N6036" s="106"/>
      <c r="O6036" s="105"/>
      <c r="P6036" s="105"/>
      <c r="Q6036" s="105"/>
      <c r="R6036" s="105"/>
      <c r="S6036" s="105"/>
      <c r="T6036" s="105"/>
    </row>
    <row r="6037" ht="14.25" customHeight="1">
      <c r="A6037" s="107"/>
      <c r="B6037" s="116"/>
      <c r="C6037" s="116"/>
      <c r="D6037" s="224"/>
      <c r="E6037" s="105"/>
      <c r="F6037" s="105"/>
      <c r="G6037" s="105"/>
      <c r="H6037" s="105"/>
      <c r="I6037" s="105"/>
      <c r="J6037" s="105"/>
      <c r="K6037" s="105"/>
      <c r="L6037" s="105"/>
      <c r="M6037" s="105"/>
      <c r="N6037" s="106"/>
      <c r="O6037" s="105"/>
      <c r="P6037" s="105"/>
      <c r="Q6037" s="105"/>
      <c r="R6037" s="105"/>
      <c r="S6037" s="105"/>
      <c r="T6037" s="105"/>
    </row>
    <row r="6038" ht="14.25" customHeight="1">
      <c r="A6038" s="107"/>
      <c r="B6038" s="116"/>
      <c r="C6038" s="116"/>
      <c r="D6038" s="224"/>
      <c r="E6038" s="105"/>
      <c r="F6038" s="105"/>
      <c r="G6038" s="105"/>
      <c r="H6038" s="105"/>
      <c r="I6038" s="105"/>
      <c r="J6038" s="105"/>
      <c r="K6038" s="105"/>
      <c r="L6038" s="105"/>
      <c r="M6038" s="105"/>
      <c r="N6038" s="106"/>
      <c r="O6038" s="105"/>
      <c r="P6038" s="105"/>
      <c r="Q6038" s="105"/>
      <c r="R6038" s="105"/>
      <c r="S6038" s="105"/>
      <c r="T6038" s="105"/>
    </row>
    <row r="6039" ht="14.25" customHeight="1">
      <c r="A6039" s="107"/>
      <c r="B6039" s="116"/>
      <c r="C6039" s="116"/>
      <c r="D6039" s="224"/>
      <c r="E6039" s="105"/>
      <c r="F6039" s="105"/>
      <c r="G6039" s="105"/>
      <c r="H6039" s="105"/>
      <c r="I6039" s="105"/>
      <c r="J6039" s="105"/>
      <c r="K6039" s="105"/>
      <c r="L6039" s="105"/>
      <c r="M6039" s="105"/>
      <c r="N6039" s="106"/>
      <c r="O6039" s="105"/>
      <c r="P6039" s="105"/>
      <c r="Q6039" s="105"/>
      <c r="R6039" s="105"/>
      <c r="S6039" s="105"/>
      <c r="T6039" s="105"/>
    </row>
    <row r="6040" ht="14.25" customHeight="1">
      <c r="A6040" s="107"/>
      <c r="B6040" s="116"/>
      <c r="C6040" s="116"/>
      <c r="D6040" s="224"/>
      <c r="E6040" s="105"/>
      <c r="F6040" s="105"/>
      <c r="G6040" s="105"/>
      <c r="H6040" s="105"/>
      <c r="I6040" s="105"/>
      <c r="J6040" s="105"/>
      <c r="K6040" s="105"/>
      <c r="L6040" s="105"/>
      <c r="M6040" s="105"/>
      <c r="N6040" s="106"/>
      <c r="O6040" s="105"/>
      <c r="P6040" s="105"/>
      <c r="Q6040" s="105"/>
      <c r="R6040" s="105"/>
      <c r="S6040" s="105"/>
      <c r="T6040" s="105"/>
    </row>
    <row r="6041" ht="14.25" customHeight="1">
      <c r="A6041" s="107"/>
      <c r="B6041" s="116"/>
      <c r="C6041" s="116"/>
      <c r="D6041" s="224"/>
      <c r="E6041" s="105"/>
      <c r="F6041" s="105"/>
      <c r="G6041" s="105"/>
      <c r="H6041" s="105"/>
      <c r="I6041" s="105"/>
      <c r="J6041" s="105"/>
      <c r="K6041" s="105"/>
      <c r="L6041" s="105"/>
      <c r="M6041" s="105"/>
      <c r="N6041" s="106"/>
      <c r="O6041" s="105"/>
      <c r="P6041" s="105"/>
      <c r="Q6041" s="105"/>
      <c r="R6041" s="105"/>
      <c r="S6041" s="105"/>
      <c r="T6041" s="105"/>
    </row>
    <row r="6042" ht="14.25" customHeight="1">
      <c r="A6042" s="107"/>
      <c r="B6042" s="116"/>
      <c r="C6042" s="116"/>
      <c r="D6042" s="224"/>
      <c r="E6042" s="105"/>
      <c r="F6042" s="105"/>
      <c r="G6042" s="105"/>
      <c r="H6042" s="105"/>
      <c r="I6042" s="105"/>
      <c r="J6042" s="105"/>
      <c r="K6042" s="105"/>
      <c r="L6042" s="105"/>
      <c r="M6042" s="105"/>
      <c r="N6042" s="106"/>
      <c r="O6042" s="105"/>
      <c r="P6042" s="105"/>
      <c r="Q6042" s="105"/>
      <c r="R6042" s="105"/>
      <c r="S6042" s="105"/>
      <c r="T6042" s="105"/>
    </row>
    <row r="6043" ht="14.25" customHeight="1">
      <c r="A6043" s="107"/>
      <c r="B6043" s="116"/>
      <c r="C6043" s="116"/>
      <c r="D6043" s="224"/>
      <c r="E6043" s="105"/>
      <c r="F6043" s="105"/>
      <c r="G6043" s="105"/>
      <c r="H6043" s="105"/>
      <c r="I6043" s="105"/>
      <c r="J6043" s="105"/>
      <c r="K6043" s="105"/>
      <c r="L6043" s="105"/>
      <c r="M6043" s="105"/>
      <c r="N6043" s="106"/>
      <c r="O6043" s="105"/>
      <c r="P6043" s="105"/>
      <c r="Q6043" s="105"/>
      <c r="R6043" s="105"/>
      <c r="S6043" s="105"/>
      <c r="T6043" s="105"/>
    </row>
    <row r="6044" ht="14.25" customHeight="1">
      <c r="A6044" s="107"/>
      <c r="B6044" s="116"/>
      <c r="C6044" s="116"/>
      <c r="D6044" s="224"/>
      <c r="E6044" s="105"/>
      <c r="F6044" s="105"/>
      <c r="G6044" s="105"/>
      <c r="H6044" s="105"/>
      <c r="I6044" s="105"/>
      <c r="J6044" s="105"/>
      <c r="K6044" s="105"/>
      <c r="L6044" s="105"/>
      <c r="M6044" s="105"/>
      <c r="N6044" s="106"/>
      <c r="O6044" s="105"/>
      <c r="P6044" s="105"/>
      <c r="Q6044" s="105"/>
      <c r="R6044" s="105"/>
      <c r="S6044" s="105"/>
      <c r="T6044" s="105"/>
    </row>
    <row r="6045" ht="14.25" customHeight="1">
      <c r="A6045" s="107"/>
      <c r="B6045" s="116"/>
      <c r="C6045" s="116"/>
      <c r="D6045" s="224"/>
      <c r="E6045" s="105"/>
      <c r="F6045" s="105"/>
      <c r="G6045" s="105"/>
      <c r="H6045" s="105"/>
      <c r="I6045" s="105"/>
      <c r="J6045" s="105"/>
      <c r="K6045" s="105"/>
      <c r="L6045" s="105"/>
      <c r="M6045" s="105"/>
      <c r="N6045" s="106"/>
      <c r="O6045" s="105"/>
      <c r="P6045" s="105"/>
      <c r="Q6045" s="105"/>
      <c r="R6045" s="105"/>
      <c r="S6045" s="105"/>
      <c r="T6045" s="105"/>
    </row>
    <row r="6046" ht="14.25" customHeight="1">
      <c r="A6046" s="107"/>
      <c r="B6046" s="116"/>
      <c r="C6046" s="116"/>
      <c r="D6046" s="224"/>
      <c r="E6046" s="105"/>
      <c r="F6046" s="105"/>
      <c r="G6046" s="105"/>
      <c r="H6046" s="105"/>
      <c r="I6046" s="105"/>
      <c r="J6046" s="105"/>
      <c r="K6046" s="105"/>
      <c r="L6046" s="105"/>
      <c r="M6046" s="105"/>
      <c r="N6046" s="106"/>
      <c r="O6046" s="105"/>
      <c r="P6046" s="105"/>
      <c r="Q6046" s="105"/>
      <c r="R6046" s="105"/>
      <c r="S6046" s="105"/>
      <c r="T6046" s="105"/>
    </row>
    <row r="6047" ht="14.25" customHeight="1">
      <c r="A6047" s="107"/>
      <c r="B6047" s="116"/>
      <c r="C6047" s="116"/>
      <c r="D6047" s="224"/>
      <c r="E6047" s="105"/>
      <c r="F6047" s="105"/>
      <c r="G6047" s="105"/>
      <c r="H6047" s="105"/>
      <c r="I6047" s="105"/>
      <c r="J6047" s="105"/>
      <c r="K6047" s="105"/>
      <c r="L6047" s="105"/>
      <c r="M6047" s="105"/>
      <c r="N6047" s="106"/>
      <c r="O6047" s="105"/>
      <c r="P6047" s="105"/>
      <c r="Q6047" s="105"/>
      <c r="R6047" s="105"/>
      <c r="S6047" s="105"/>
      <c r="T6047" s="105"/>
    </row>
    <row r="6048" ht="14.25" customHeight="1">
      <c r="A6048" s="107"/>
      <c r="B6048" s="116"/>
      <c r="C6048" s="116"/>
      <c r="D6048" s="224"/>
      <c r="E6048" s="105"/>
      <c r="F6048" s="105"/>
      <c r="G6048" s="105"/>
      <c r="H6048" s="105"/>
      <c r="I6048" s="105"/>
      <c r="J6048" s="105"/>
      <c r="K6048" s="105"/>
      <c r="L6048" s="105"/>
      <c r="M6048" s="105"/>
      <c r="N6048" s="106"/>
      <c r="O6048" s="105"/>
      <c r="P6048" s="105"/>
      <c r="Q6048" s="105"/>
      <c r="R6048" s="105"/>
      <c r="S6048" s="105"/>
      <c r="T6048" s="105"/>
    </row>
    <row r="6049" ht="14.25" customHeight="1">
      <c r="A6049" s="107"/>
      <c r="B6049" s="116"/>
      <c r="C6049" s="116"/>
      <c r="D6049" s="224"/>
      <c r="E6049" s="105"/>
      <c r="F6049" s="105"/>
      <c r="G6049" s="105"/>
      <c r="H6049" s="105"/>
      <c r="I6049" s="105"/>
      <c r="J6049" s="105"/>
      <c r="K6049" s="105"/>
      <c r="L6049" s="105"/>
      <c r="M6049" s="105"/>
      <c r="N6049" s="106"/>
      <c r="O6049" s="105"/>
      <c r="P6049" s="105"/>
      <c r="Q6049" s="105"/>
      <c r="R6049" s="105"/>
      <c r="S6049" s="105"/>
      <c r="T6049" s="105"/>
    </row>
    <row r="6050" ht="14.25" customHeight="1">
      <c r="A6050" s="107"/>
      <c r="B6050" s="116"/>
      <c r="C6050" s="116"/>
      <c r="D6050" s="224"/>
      <c r="E6050" s="105"/>
      <c r="F6050" s="105"/>
      <c r="G6050" s="105"/>
      <c r="H6050" s="105"/>
      <c r="I6050" s="105"/>
      <c r="J6050" s="105"/>
      <c r="K6050" s="105"/>
      <c r="L6050" s="105"/>
      <c r="M6050" s="105"/>
      <c r="N6050" s="106"/>
      <c r="O6050" s="105"/>
      <c r="P6050" s="105"/>
      <c r="Q6050" s="105"/>
      <c r="R6050" s="105"/>
      <c r="S6050" s="105"/>
      <c r="T6050" s="105"/>
    </row>
    <row r="6051" ht="14.25" customHeight="1">
      <c r="A6051" s="107"/>
      <c r="B6051" s="116"/>
      <c r="C6051" s="116"/>
      <c r="D6051" s="224"/>
      <c r="E6051" s="105"/>
      <c r="F6051" s="105"/>
      <c r="G6051" s="105"/>
      <c r="H6051" s="105"/>
      <c r="I6051" s="105"/>
      <c r="J6051" s="105"/>
      <c r="K6051" s="105"/>
      <c r="L6051" s="105"/>
      <c r="M6051" s="105"/>
      <c r="N6051" s="106"/>
      <c r="O6051" s="105"/>
      <c r="P6051" s="105"/>
      <c r="Q6051" s="105"/>
      <c r="R6051" s="105"/>
      <c r="S6051" s="105"/>
      <c r="T6051" s="105"/>
    </row>
    <row r="6052" ht="14.25" customHeight="1">
      <c r="A6052" s="107"/>
      <c r="B6052" s="116"/>
      <c r="C6052" s="116"/>
      <c r="D6052" s="224"/>
      <c r="E6052" s="105"/>
      <c r="F6052" s="105"/>
      <c r="G6052" s="105"/>
      <c r="H6052" s="105"/>
      <c r="I6052" s="105"/>
      <c r="J6052" s="105"/>
      <c r="K6052" s="105"/>
      <c r="L6052" s="105"/>
      <c r="M6052" s="105"/>
      <c r="N6052" s="106"/>
      <c r="O6052" s="105"/>
      <c r="P6052" s="105"/>
      <c r="Q6052" s="105"/>
      <c r="R6052" s="105"/>
      <c r="S6052" s="105"/>
      <c r="T6052" s="105"/>
    </row>
    <row r="6053" ht="14.25" customHeight="1">
      <c r="A6053" s="107"/>
      <c r="B6053" s="116"/>
      <c r="C6053" s="116"/>
      <c r="D6053" s="224"/>
      <c r="E6053" s="105"/>
      <c r="F6053" s="105"/>
      <c r="G6053" s="105"/>
      <c r="H6053" s="105"/>
      <c r="I6053" s="105"/>
      <c r="J6053" s="105"/>
      <c r="K6053" s="105"/>
      <c r="L6053" s="105"/>
      <c r="M6053" s="105"/>
      <c r="N6053" s="106"/>
      <c r="O6053" s="105"/>
      <c r="P6053" s="105"/>
      <c r="Q6053" s="105"/>
      <c r="R6053" s="105"/>
      <c r="S6053" s="105"/>
      <c r="T6053" s="105"/>
    </row>
    <row r="6054" ht="14.25" customHeight="1">
      <c r="A6054" s="107"/>
      <c r="B6054" s="116"/>
      <c r="C6054" s="116"/>
      <c r="D6054" s="224"/>
      <c r="E6054" s="105"/>
      <c r="F6054" s="105"/>
      <c r="G6054" s="105"/>
      <c r="H6054" s="105"/>
      <c r="I6054" s="105"/>
      <c r="J6054" s="105"/>
      <c r="K6054" s="105"/>
      <c r="L6054" s="105"/>
      <c r="M6054" s="105"/>
      <c r="N6054" s="106"/>
      <c r="O6054" s="105"/>
      <c r="P6054" s="105"/>
      <c r="Q6054" s="105"/>
      <c r="R6054" s="105"/>
      <c r="S6054" s="105"/>
      <c r="T6054" s="105"/>
    </row>
    <row r="6055" ht="14.25" customHeight="1">
      <c r="A6055" s="107"/>
      <c r="B6055" s="116"/>
      <c r="C6055" s="116"/>
      <c r="D6055" s="224"/>
      <c r="E6055" s="105"/>
      <c r="F6055" s="105"/>
      <c r="G6055" s="105"/>
      <c r="H6055" s="105"/>
      <c r="I6055" s="105"/>
      <c r="J6055" s="105"/>
      <c r="K6055" s="105"/>
      <c r="L6055" s="105"/>
      <c r="M6055" s="105"/>
      <c r="N6055" s="106"/>
      <c r="O6055" s="105"/>
      <c r="P6055" s="105"/>
      <c r="Q6055" s="105"/>
      <c r="R6055" s="105"/>
      <c r="S6055" s="105"/>
      <c r="T6055" s="105"/>
    </row>
    <row r="6056" ht="14.25" customHeight="1">
      <c r="A6056" s="107"/>
      <c r="B6056" s="116"/>
      <c r="C6056" s="116"/>
      <c r="D6056" s="224"/>
      <c r="E6056" s="105"/>
      <c r="F6056" s="105"/>
      <c r="G6056" s="105"/>
      <c r="H6056" s="105"/>
      <c r="I6056" s="105"/>
      <c r="J6056" s="105"/>
      <c r="K6056" s="105"/>
      <c r="L6056" s="105"/>
      <c r="M6056" s="105"/>
      <c r="N6056" s="106"/>
      <c r="O6056" s="105"/>
      <c r="P6056" s="105"/>
      <c r="Q6056" s="105"/>
      <c r="R6056" s="105"/>
      <c r="S6056" s="105"/>
      <c r="T6056" s="105"/>
    </row>
    <row r="6057" ht="14.25" customHeight="1">
      <c r="A6057" s="107"/>
      <c r="B6057" s="116"/>
      <c r="C6057" s="116"/>
      <c r="D6057" s="224"/>
      <c r="E6057" s="105"/>
      <c r="F6057" s="105"/>
      <c r="G6057" s="105"/>
      <c r="H6057" s="105"/>
      <c r="I6057" s="105"/>
      <c r="J6057" s="105"/>
      <c r="K6057" s="105"/>
      <c r="L6057" s="105"/>
      <c r="M6057" s="105"/>
      <c r="N6057" s="106"/>
      <c r="O6057" s="105"/>
      <c r="P6057" s="105"/>
      <c r="Q6057" s="105"/>
      <c r="R6057" s="105"/>
      <c r="S6057" s="105"/>
      <c r="T6057" s="105"/>
    </row>
    <row r="6058" ht="14.25" customHeight="1">
      <c r="A6058" s="107"/>
      <c r="B6058" s="116"/>
      <c r="C6058" s="116"/>
      <c r="D6058" s="224"/>
      <c r="E6058" s="105"/>
      <c r="F6058" s="105"/>
      <c r="G6058" s="105"/>
      <c r="H6058" s="105"/>
      <c r="I6058" s="105"/>
      <c r="J6058" s="105"/>
      <c r="K6058" s="105"/>
      <c r="L6058" s="105"/>
      <c r="M6058" s="105"/>
      <c r="N6058" s="106"/>
      <c r="O6058" s="105"/>
      <c r="P6058" s="105"/>
      <c r="Q6058" s="105"/>
      <c r="R6058" s="105"/>
      <c r="S6058" s="105"/>
      <c r="T6058" s="105"/>
    </row>
    <row r="6059" ht="14.25" customHeight="1">
      <c r="A6059" s="107"/>
      <c r="B6059" s="116"/>
      <c r="C6059" s="116"/>
      <c r="D6059" s="224"/>
      <c r="E6059" s="105"/>
      <c r="F6059" s="105"/>
      <c r="G6059" s="105"/>
      <c r="H6059" s="105"/>
      <c r="I6059" s="105"/>
      <c r="J6059" s="105"/>
      <c r="K6059" s="105"/>
      <c r="L6059" s="105"/>
      <c r="M6059" s="105"/>
      <c r="N6059" s="106"/>
      <c r="O6059" s="105"/>
      <c r="P6059" s="105"/>
      <c r="Q6059" s="105"/>
      <c r="R6059" s="105"/>
      <c r="S6059" s="105"/>
      <c r="T6059" s="105"/>
    </row>
    <row r="6060" ht="14.25" customHeight="1">
      <c r="A6060" s="107"/>
      <c r="B6060" s="116"/>
      <c r="C6060" s="116"/>
      <c r="D6060" s="224"/>
      <c r="E6060" s="105"/>
      <c r="F6060" s="105"/>
      <c r="G6060" s="105"/>
      <c r="H6060" s="105"/>
      <c r="I6060" s="105"/>
      <c r="J6060" s="105"/>
      <c r="K6060" s="105"/>
      <c r="L6060" s="105"/>
      <c r="M6060" s="105"/>
      <c r="N6060" s="106"/>
      <c r="O6060" s="105"/>
      <c r="P6060" s="105"/>
      <c r="Q6060" s="105"/>
      <c r="R6060" s="105"/>
      <c r="S6060" s="105"/>
      <c r="T6060" s="105"/>
    </row>
    <row r="6061" ht="14.25" customHeight="1">
      <c r="A6061" s="107"/>
      <c r="B6061" s="116"/>
      <c r="C6061" s="116"/>
      <c r="D6061" s="224"/>
      <c r="E6061" s="105"/>
      <c r="F6061" s="105"/>
      <c r="G6061" s="105"/>
      <c r="H6061" s="105"/>
      <c r="I6061" s="105"/>
      <c r="J6061" s="105"/>
      <c r="K6061" s="105"/>
      <c r="L6061" s="105"/>
      <c r="M6061" s="105"/>
      <c r="N6061" s="106"/>
      <c r="O6061" s="105"/>
      <c r="P6061" s="105"/>
      <c r="Q6061" s="105"/>
      <c r="R6061" s="105"/>
      <c r="S6061" s="105"/>
      <c r="T6061" s="105"/>
    </row>
    <row r="6062" ht="14.25" customHeight="1">
      <c r="A6062" s="107"/>
      <c r="B6062" s="116"/>
      <c r="C6062" s="116"/>
      <c r="D6062" s="224"/>
      <c r="E6062" s="105"/>
      <c r="F6062" s="105"/>
      <c r="G6062" s="105"/>
      <c r="H6062" s="105"/>
      <c r="I6062" s="105"/>
      <c r="J6062" s="105"/>
      <c r="K6062" s="105"/>
      <c r="L6062" s="105"/>
      <c r="M6062" s="105"/>
      <c r="N6062" s="106"/>
      <c r="O6062" s="105"/>
      <c r="P6062" s="105"/>
      <c r="Q6062" s="105"/>
      <c r="R6062" s="105"/>
      <c r="S6062" s="105"/>
      <c r="T6062" s="105"/>
    </row>
    <row r="6063" ht="14.25" customHeight="1">
      <c r="A6063" s="107"/>
      <c r="B6063" s="116"/>
      <c r="C6063" s="116"/>
      <c r="D6063" s="224"/>
      <c r="E6063" s="105"/>
      <c r="F6063" s="105"/>
      <c r="G6063" s="105"/>
      <c r="H6063" s="105"/>
      <c r="I6063" s="105"/>
      <c r="J6063" s="105"/>
      <c r="K6063" s="105"/>
      <c r="L6063" s="105"/>
      <c r="M6063" s="105"/>
      <c r="N6063" s="106"/>
      <c r="O6063" s="105"/>
      <c r="P6063" s="105"/>
      <c r="Q6063" s="105"/>
      <c r="R6063" s="105"/>
      <c r="S6063" s="105"/>
      <c r="T6063" s="105"/>
    </row>
    <row r="6064" ht="14.25" customHeight="1">
      <c r="A6064" s="107"/>
      <c r="B6064" s="116"/>
      <c r="C6064" s="116"/>
      <c r="D6064" s="224"/>
      <c r="E6064" s="105"/>
      <c r="F6064" s="105"/>
      <c r="G6064" s="105"/>
      <c r="H6064" s="105"/>
      <c r="I6064" s="105"/>
      <c r="J6064" s="105"/>
      <c r="K6064" s="105"/>
      <c r="L6064" s="105"/>
      <c r="M6064" s="105"/>
      <c r="N6064" s="106"/>
      <c r="O6064" s="105"/>
      <c r="P6064" s="105"/>
      <c r="Q6064" s="105"/>
      <c r="R6064" s="105"/>
      <c r="S6064" s="105"/>
      <c r="T6064" s="105"/>
    </row>
    <row r="6065" ht="14.25" customHeight="1">
      <c r="A6065" s="107"/>
      <c r="B6065" s="116"/>
      <c r="C6065" s="116"/>
      <c r="D6065" s="224"/>
      <c r="E6065" s="105"/>
      <c r="F6065" s="105"/>
      <c r="G6065" s="105"/>
      <c r="H6065" s="105"/>
      <c r="I6065" s="105"/>
      <c r="J6065" s="105"/>
      <c r="K6065" s="105"/>
      <c r="L6065" s="105"/>
      <c r="M6065" s="105"/>
      <c r="N6065" s="106"/>
      <c r="O6065" s="105"/>
      <c r="P6065" s="105"/>
      <c r="Q6065" s="105"/>
      <c r="R6065" s="105"/>
      <c r="S6065" s="105"/>
      <c r="T6065" s="105"/>
    </row>
    <row r="6066" ht="14.25" customHeight="1">
      <c r="A6066" s="107"/>
      <c r="B6066" s="116"/>
      <c r="C6066" s="116"/>
      <c r="D6066" s="224"/>
      <c r="E6066" s="105"/>
      <c r="F6066" s="105"/>
      <c r="G6066" s="105"/>
      <c r="H6066" s="105"/>
      <c r="I6066" s="105"/>
      <c r="J6066" s="105"/>
      <c r="K6066" s="105"/>
      <c r="L6066" s="105"/>
      <c r="M6066" s="105"/>
      <c r="N6066" s="106"/>
      <c r="O6066" s="105"/>
      <c r="P6066" s="105"/>
      <c r="Q6066" s="105"/>
      <c r="R6066" s="105"/>
      <c r="S6066" s="105"/>
      <c r="T6066" s="105"/>
    </row>
    <row r="6067" ht="14.25" customHeight="1">
      <c r="A6067" s="107"/>
      <c r="B6067" s="116"/>
      <c r="C6067" s="116"/>
      <c r="D6067" s="224"/>
      <c r="E6067" s="105"/>
      <c r="F6067" s="105"/>
      <c r="G6067" s="105"/>
      <c r="H6067" s="105"/>
      <c r="I6067" s="105"/>
      <c r="J6067" s="105"/>
      <c r="K6067" s="105"/>
      <c r="L6067" s="105"/>
      <c r="M6067" s="105"/>
      <c r="N6067" s="106"/>
      <c r="O6067" s="105"/>
      <c r="P6067" s="105"/>
      <c r="Q6067" s="105"/>
      <c r="R6067" s="105"/>
      <c r="S6067" s="105"/>
      <c r="T6067" s="105"/>
    </row>
    <row r="6068" ht="14.25" customHeight="1">
      <c r="A6068" s="107"/>
      <c r="B6068" s="116"/>
      <c r="C6068" s="116"/>
      <c r="D6068" s="224"/>
      <c r="E6068" s="105"/>
      <c r="F6068" s="105"/>
      <c r="G6068" s="105"/>
      <c r="H6068" s="105"/>
      <c r="I6068" s="105"/>
      <c r="J6068" s="105"/>
      <c r="K6068" s="105"/>
      <c r="L6068" s="105"/>
      <c r="M6068" s="105"/>
      <c r="N6068" s="106"/>
      <c r="O6068" s="105"/>
      <c r="P6068" s="105"/>
      <c r="Q6068" s="105"/>
      <c r="R6068" s="105"/>
      <c r="S6068" s="105"/>
      <c r="T6068" s="105"/>
    </row>
    <row r="6069" ht="14.25" customHeight="1">
      <c r="A6069" s="107"/>
      <c r="B6069" s="116"/>
      <c r="C6069" s="116"/>
      <c r="D6069" s="224"/>
      <c r="E6069" s="105"/>
      <c r="F6069" s="105"/>
      <c r="G6069" s="105"/>
      <c r="H6069" s="105"/>
      <c r="I6069" s="105"/>
      <c r="J6069" s="105"/>
      <c r="K6069" s="105"/>
      <c r="L6069" s="105"/>
      <c r="M6069" s="105"/>
      <c r="N6069" s="106"/>
      <c r="O6069" s="105"/>
      <c r="P6069" s="105"/>
      <c r="Q6069" s="105"/>
      <c r="R6069" s="105"/>
      <c r="S6069" s="105"/>
      <c r="T6069" s="105"/>
    </row>
    <row r="6070" ht="14.25" customHeight="1">
      <c r="A6070" s="107"/>
      <c r="B6070" s="116"/>
      <c r="C6070" s="116"/>
      <c r="D6070" s="224"/>
      <c r="E6070" s="105"/>
      <c r="F6070" s="105"/>
      <c r="G6070" s="105"/>
      <c r="H6070" s="105"/>
      <c r="I6070" s="105"/>
      <c r="J6070" s="105"/>
      <c r="K6070" s="105"/>
      <c r="L6070" s="105"/>
      <c r="M6070" s="105"/>
      <c r="N6070" s="106"/>
      <c r="O6070" s="105"/>
      <c r="P6070" s="105"/>
      <c r="Q6070" s="105"/>
      <c r="R6070" s="105"/>
      <c r="S6070" s="105"/>
      <c r="T6070" s="105"/>
    </row>
    <row r="6071" ht="14.25" customHeight="1">
      <c r="A6071" s="107"/>
      <c r="B6071" s="116"/>
      <c r="C6071" s="116"/>
      <c r="D6071" s="224"/>
      <c r="E6071" s="105"/>
      <c r="F6071" s="105"/>
      <c r="G6071" s="105"/>
      <c r="H6071" s="105"/>
      <c r="I6071" s="105"/>
      <c r="J6071" s="105"/>
      <c r="K6071" s="105"/>
      <c r="L6071" s="105"/>
      <c r="M6071" s="105"/>
      <c r="N6071" s="106"/>
      <c r="O6071" s="105"/>
      <c r="P6071" s="105"/>
      <c r="Q6071" s="105"/>
      <c r="R6071" s="105"/>
      <c r="S6071" s="105"/>
      <c r="T6071" s="105"/>
    </row>
    <row r="6072" ht="14.25" customHeight="1">
      <c r="A6072" s="107"/>
      <c r="B6072" s="116"/>
      <c r="C6072" s="116"/>
      <c r="D6072" s="224"/>
      <c r="E6072" s="105"/>
      <c r="F6072" s="105"/>
      <c r="G6072" s="105"/>
      <c r="H6072" s="105"/>
      <c r="I6072" s="105"/>
      <c r="J6072" s="105"/>
      <c r="K6072" s="105"/>
      <c r="L6072" s="105"/>
      <c r="M6072" s="105"/>
      <c r="N6072" s="106"/>
      <c r="O6072" s="105"/>
      <c r="P6072" s="105"/>
      <c r="Q6072" s="105"/>
      <c r="R6072" s="105"/>
      <c r="S6072" s="105"/>
      <c r="T6072" s="105"/>
    </row>
    <row r="6073" ht="14.25" customHeight="1">
      <c r="A6073" s="107"/>
      <c r="B6073" s="116"/>
      <c r="C6073" s="116"/>
      <c r="D6073" s="224"/>
      <c r="E6073" s="105"/>
      <c r="F6073" s="105"/>
      <c r="G6073" s="105"/>
      <c r="H6073" s="105"/>
      <c r="I6073" s="105"/>
      <c r="J6073" s="105"/>
      <c r="K6073" s="105"/>
      <c r="L6073" s="105"/>
      <c r="M6073" s="105"/>
      <c r="N6073" s="106"/>
      <c r="O6073" s="105"/>
      <c r="P6073" s="105"/>
      <c r="Q6073" s="105"/>
      <c r="R6073" s="105"/>
      <c r="S6073" s="105"/>
      <c r="T6073" s="105"/>
    </row>
    <row r="6074" ht="14.25" customHeight="1">
      <c r="A6074" s="107"/>
      <c r="B6074" s="116"/>
      <c r="C6074" s="116"/>
      <c r="D6074" s="224"/>
      <c r="E6074" s="105"/>
      <c r="F6074" s="105"/>
      <c r="G6074" s="105"/>
      <c r="H6074" s="105"/>
      <c r="I6074" s="105"/>
      <c r="J6074" s="105"/>
      <c r="K6074" s="105"/>
      <c r="L6074" s="105"/>
      <c r="M6074" s="105"/>
      <c r="N6074" s="106"/>
      <c r="O6074" s="105"/>
      <c r="P6074" s="105"/>
      <c r="Q6074" s="105"/>
      <c r="R6074" s="105"/>
      <c r="S6074" s="105"/>
      <c r="T6074" s="105"/>
    </row>
    <row r="6075" ht="14.25" customHeight="1">
      <c r="A6075" s="107"/>
      <c r="B6075" s="116"/>
      <c r="C6075" s="116"/>
      <c r="D6075" s="224"/>
      <c r="E6075" s="105"/>
      <c r="F6075" s="105"/>
      <c r="G6075" s="105"/>
      <c r="H6075" s="105"/>
      <c r="I6075" s="105"/>
      <c r="J6075" s="105"/>
      <c r="K6075" s="105"/>
      <c r="L6075" s="105"/>
      <c r="M6075" s="105"/>
      <c r="N6075" s="106"/>
      <c r="O6075" s="105"/>
      <c r="P6075" s="105"/>
      <c r="Q6075" s="105"/>
      <c r="R6075" s="105"/>
      <c r="S6075" s="105"/>
      <c r="T6075" s="105"/>
    </row>
    <row r="6076" ht="14.25" customHeight="1">
      <c r="A6076" s="107"/>
      <c r="B6076" s="116"/>
      <c r="C6076" s="116"/>
      <c r="D6076" s="224"/>
      <c r="E6076" s="105"/>
      <c r="F6076" s="105"/>
      <c r="G6076" s="105"/>
      <c r="H6076" s="105"/>
      <c r="I6076" s="105"/>
      <c r="J6076" s="105"/>
      <c r="K6076" s="105"/>
      <c r="L6076" s="105"/>
      <c r="M6076" s="105"/>
      <c r="N6076" s="106"/>
      <c r="O6076" s="105"/>
      <c r="P6076" s="105"/>
      <c r="Q6076" s="105"/>
      <c r="R6076" s="105"/>
      <c r="S6076" s="105"/>
      <c r="T6076" s="105"/>
    </row>
    <row r="6077" ht="14.25" customHeight="1">
      <c r="A6077" s="107"/>
      <c r="B6077" s="116"/>
      <c r="C6077" s="116"/>
      <c r="D6077" s="224"/>
      <c r="E6077" s="105"/>
      <c r="F6077" s="105"/>
      <c r="G6077" s="105"/>
      <c r="H6077" s="105"/>
      <c r="I6077" s="105"/>
      <c r="J6077" s="105"/>
      <c r="K6077" s="105"/>
      <c r="L6077" s="105"/>
      <c r="M6077" s="105"/>
      <c r="N6077" s="106"/>
      <c r="O6077" s="105"/>
      <c r="P6077" s="105"/>
      <c r="Q6077" s="105"/>
      <c r="R6077" s="105"/>
      <c r="S6077" s="105"/>
      <c r="T6077" s="105"/>
    </row>
    <row r="6078" ht="14.25" customHeight="1">
      <c r="A6078" s="107"/>
      <c r="B6078" s="116"/>
      <c r="C6078" s="116"/>
      <c r="D6078" s="224"/>
      <c r="E6078" s="105"/>
      <c r="F6078" s="105"/>
      <c r="G6078" s="105"/>
      <c r="H6078" s="105"/>
      <c r="I6078" s="105"/>
      <c r="J6078" s="105"/>
      <c r="K6078" s="105"/>
      <c r="L6078" s="105"/>
      <c r="M6078" s="105"/>
      <c r="N6078" s="106"/>
      <c r="O6078" s="105"/>
      <c r="P6078" s="105"/>
      <c r="Q6078" s="105"/>
      <c r="R6078" s="105"/>
      <c r="S6078" s="105"/>
      <c r="T6078" s="105"/>
    </row>
    <row r="6079" ht="14.25" customHeight="1">
      <c r="A6079" s="107"/>
      <c r="B6079" s="116"/>
      <c r="C6079" s="116"/>
      <c r="D6079" s="224"/>
      <c r="E6079" s="105"/>
      <c r="F6079" s="105"/>
      <c r="G6079" s="105"/>
      <c r="H6079" s="105"/>
      <c r="I6079" s="105"/>
      <c r="J6079" s="105"/>
      <c r="K6079" s="105"/>
      <c r="L6079" s="105"/>
      <c r="M6079" s="105"/>
      <c r="N6079" s="106"/>
      <c r="O6079" s="105"/>
      <c r="P6079" s="105"/>
      <c r="Q6079" s="105"/>
      <c r="R6079" s="105"/>
      <c r="S6079" s="105"/>
      <c r="T6079" s="105"/>
    </row>
    <row r="6080" ht="14.25" customHeight="1">
      <c r="A6080" s="107"/>
      <c r="B6080" s="116"/>
      <c r="C6080" s="116"/>
      <c r="D6080" s="224"/>
      <c r="E6080" s="105"/>
      <c r="F6080" s="105"/>
      <c r="G6080" s="105"/>
      <c r="H6080" s="105"/>
      <c r="I6080" s="105"/>
      <c r="J6080" s="105"/>
      <c r="K6080" s="105"/>
      <c r="L6080" s="105"/>
      <c r="M6080" s="105"/>
      <c r="N6080" s="106"/>
      <c r="O6080" s="105"/>
      <c r="P6080" s="105"/>
      <c r="Q6080" s="105"/>
      <c r="R6080" s="105"/>
      <c r="S6080" s="105"/>
      <c r="T6080" s="105"/>
    </row>
    <row r="6081" ht="14.25" customHeight="1">
      <c r="A6081" s="107"/>
      <c r="B6081" s="116"/>
      <c r="C6081" s="116"/>
      <c r="D6081" s="224"/>
      <c r="E6081" s="105"/>
      <c r="F6081" s="105"/>
      <c r="G6081" s="105"/>
      <c r="H6081" s="105"/>
      <c r="I6081" s="105"/>
      <c r="J6081" s="105"/>
      <c r="K6081" s="105"/>
      <c r="L6081" s="105"/>
      <c r="M6081" s="105"/>
      <c r="N6081" s="106"/>
      <c r="O6081" s="105"/>
      <c r="P6081" s="105"/>
      <c r="Q6081" s="105"/>
      <c r="R6081" s="105"/>
      <c r="S6081" s="105"/>
      <c r="T6081" s="105"/>
    </row>
    <row r="6082" ht="14.25" customHeight="1">
      <c r="A6082" s="107"/>
      <c r="B6082" s="116"/>
      <c r="C6082" s="116"/>
      <c r="D6082" s="224"/>
      <c r="E6082" s="105"/>
      <c r="F6082" s="105"/>
      <c r="G6082" s="105"/>
      <c r="H6082" s="105"/>
      <c r="I6082" s="105"/>
      <c r="J6082" s="105"/>
      <c r="K6082" s="105"/>
      <c r="L6082" s="105"/>
      <c r="M6082" s="105"/>
      <c r="N6082" s="106"/>
      <c r="O6082" s="105"/>
      <c r="P6082" s="105"/>
      <c r="Q6082" s="105"/>
      <c r="R6082" s="105"/>
      <c r="S6082" s="105"/>
      <c r="T6082" s="105"/>
    </row>
    <row r="6083" ht="14.25" customHeight="1">
      <c r="A6083" s="107"/>
      <c r="B6083" s="116"/>
      <c r="C6083" s="116"/>
      <c r="D6083" s="224"/>
      <c r="E6083" s="105"/>
      <c r="F6083" s="105"/>
      <c r="G6083" s="105"/>
      <c r="H6083" s="105"/>
      <c r="I6083" s="105"/>
      <c r="J6083" s="105"/>
      <c r="K6083" s="105"/>
      <c r="L6083" s="105"/>
      <c r="M6083" s="105"/>
      <c r="N6083" s="106"/>
      <c r="O6083" s="105"/>
      <c r="P6083" s="105"/>
      <c r="Q6083" s="105"/>
      <c r="R6083" s="105"/>
      <c r="S6083" s="105"/>
      <c r="T6083" s="105"/>
    </row>
    <row r="6084" ht="14.25" customHeight="1">
      <c r="A6084" s="107"/>
      <c r="B6084" s="116"/>
      <c r="C6084" s="116"/>
      <c r="D6084" s="224"/>
      <c r="E6084" s="105"/>
      <c r="F6084" s="105"/>
      <c r="G6084" s="105"/>
      <c r="H6084" s="105"/>
      <c r="I6084" s="105"/>
      <c r="J6084" s="105"/>
      <c r="K6084" s="105"/>
      <c r="L6084" s="105"/>
      <c r="M6084" s="105"/>
      <c r="N6084" s="106"/>
      <c r="O6084" s="105"/>
      <c r="P6084" s="105"/>
      <c r="Q6084" s="105"/>
      <c r="R6084" s="105"/>
      <c r="S6084" s="105"/>
      <c r="T6084" s="105"/>
    </row>
    <row r="6085" ht="14.25" customHeight="1">
      <c r="A6085" s="107"/>
      <c r="B6085" s="116"/>
      <c r="C6085" s="116"/>
      <c r="D6085" s="224"/>
      <c r="E6085" s="105"/>
      <c r="F6085" s="105"/>
      <c r="G6085" s="105"/>
      <c r="H6085" s="105"/>
      <c r="I6085" s="105"/>
      <c r="J6085" s="105"/>
      <c r="K6085" s="105"/>
      <c r="L6085" s="105"/>
      <c r="M6085" s="105"/>
      <c r="N6085" s="106"/>
      <c r="O6085" s="105"/>
      <c r="P6085" s="105"/>
      <c r="Q6085" s="105"/>
      <c r="R6085" s="105"/>
      <c r="S6085" s="105"/>
      <c r="T6085" s="105"/>
    </row>
    <row r="6086" ht="14.25" customHeight="1">
      <c r="A6086" s="107"/>
      <c r="B6086" s="116"/>
      <c r="C6086" s="116"/>
      <c r="D6086" s="224"/>
      <c r="E6086" s="105"/>
      <c r="F6086" s="105"/>
      <c r="G6086" s="105"/>
      <c r="H6086" s="105"/>
      <c r="I6086" s="105"/>
      <c r="J6086" s="105"/>
      <c r="K6086" s="105"/>
      <c r="L6086" s="105"/>
      <c r="M6086" s="105"/>
      <c r="N6086" s="106"/>
      <c r="O6086" s="105"/>
      <c r="P6086" s="105"/>
      <c r="Q6086" s="105"/>
      <c r="R6086" s="105"/>
      <c r="S6086" s="105"/>
      <c r="T6086" s="105"/>
    </row>
    <row r="6087" ht="14.25" customHeight="1">
      <c r="A6087" s="107"/>
      <c r="B6087" s="116"/>
      <c r="C6087" s="116"/>
      <c r="D6087" s="224"/>
      <c r="E6087" s="105"/>
      <c r="F6087" s="105"/>
      <c r="G6087" s="105"/>
      <c r="H6087" s="105"/>
      <c r="I6087" s="105"/>
      <c r="J6087" s="105"/>
      <c r="K6087" s="105"/>
      <c r="L6087" s="105"/>
      <c r="M6087" s="105"/>
      <c r="N6087" s="106"/>
      <c r="O6087" s="105"/>
      <c r="P6087" s="105"/>
      <c r="Q6087" s="105"/>
      <c r="R6087" s="105"/>
      <c r="S6087" s="105"/>
      <c r="T6087" s="105"/>
    </row>
    <row r="6088" ht="14.25" customHeight="1">
      <c r="A6088" s="107"/>
      <c r="B6088" s="116"/>
      <c r="C6088" s="116"/>
      <c r="D6088" s="224"/>
      <c r="E6088" s="105"/>
      <c r="F6088" s="105"/>
      <c r="G6088" s="105"/>
      <c r="H6088" s="105"/>
      <c r="I6088" s="105"/>
      <c r="J6088" s="105"/>
      <c r="K6088" s="105"/>
      <c r="L6088" s="105"/>
      <c r="M6088" s="105"/>
      <c r="N6088" s="106"/>
      <c r="O6088" s="105"/>
      <c r="P6088" s="105"/>
      <c r="Q6088" s="105"/>
      <c r="R6088" s="105"/>
      <c r="S6088" s="105"/>
      <c r="T6088" s="105"/>
    </row>
    <row r="6089" ht="14.25" customHeight="1">
      <c r="A6089" s="107"/>
      <c r="B6089" s="116"/>
      <c r="C6089" s="116"/>
      <c r="D6089" s="224"/>
      <c r="E6089" s="105"/>
      <c r="F6089" s="105"/>
      <c r="G6089" s="105"/>
      <c r="H6089" s="105"/>
      <c r="I6089" s="105"/>
      <c r="J6089" s="105"/>
      <c r="K6089" s="105"/>
      <c r="L6089" s="105"/>
      <c r="M6089" s="105"/>
      <c r="N6089" s="106"/>
      <c r="O6089" s="105"/>
      <c r="P6089" s="105"/>
      <c r="Q6089" s="105"/>
      <c r="R6089" s="105"/>
      <c r="S6089" s="105"/>
      <c r="T6089" s="105"/>
    </row>
    <row r="6090" ht="14.25" customHeight="1">
      <c r="A6090" s="107"/>
      <c r="B6090" s="116"/>
      <c r="C6090" s="116"/>
      <c r="D6090" s="224"/>
      <c r="E6090" s="105"/>
      <c r="F6090" s="105"/>
      <c r="G6090" s="105"/>
      <c r="H6090" s="105"/>
      <c r="I6090" s="105"/>
      <c r="J6090" s="105"/>
      <c r="K6090" s="105"/>
      <c r="L6090" s="105"/>
      <c r="M6090" s="105"/>
      <c r="N6090" s="106"/>
      <c r="O6090" s="105"/>
      <c r="P6090" s="105"/>
      <c r="Q6090" s="105"/>
      <c r="R6090" s="105"/>
      <c r="S6090" s="105"/>
      <c r="T6090" s="105"/>
    </row>
    <row r="6091" ht="14.25" customHeight="1">
      <c r="A6091" s="107"/>
      <c r="B6091" s="116"/>
      <c r="C6091" s="116"/>
      <c r="D6091" s="224"/>
      <c r="E6091" s="105"/>
      <c r="F6091" s="105"/>
      <c r="G6091" s="105"/>
      <c r="H6091" s="105"/>
      <c r="I6091" s="105"/>
      <c r="J6091" s="105"/>
      <c r="K6091" s="105"/>
      <c r="L6091" s="105"/>
      <c r="M6091" s="105"/>
      <c r="N6091" s="106"/>
      <c r="O6091" s="105"/>
      <c r="P6091" s="105"/>
      <c r="Q6091" s="105"/>
      <c r="R6091" s="105"/>
      <c r="S6091" s="105"/>
      <c r="T6091" s="105"/>
    </row>
    <row r="6092" ht="14.25" customHeight="1">
      <c r="A6092" s="107"/>
      <c r="B6092" s="116"/>
      <c r="C6092" s="116"/>
      <c r="D6092" s="224"/>
      <c r="E6092" s="105"/>
      <c r="F6092" s="105"/>
      <c r="G6092" s="105"/>
      <c r="H6092" s="105"/>
      <c r="I6092" s="105"/>
      <c r="J6092" s="105"/>
      <c r="K6092" s="105"/>
      <c r="L6092" s="105"/>
      <c r="M6092" s="105"/>
      <c r="N6092" s="106"/>
      <c r="O6092" s="105"/>
      <c r="P6092" s="105"/>
      <c r="Q6092" s="105"/>
      <c r="R6092" s="105"/>
      <c r="S6092" s="105"/>
      <c r="T6092" s="105"/>
    </row>
    <row r="6093" ht="14.25" customHeight="1">
      <c r="A6093" s="107"/>
      <c r="B6093" s="116"/>
      <c r="C6093" s="116"/>
      <c r="D6093" s="224"/>
      <c r="E6093" s="105"/>
      <c r="F6093" s="105"/>
      <c r="G6093" s="105"/>
      <c r="H6093" s="105"/>
      <c r="I6093" s="105"/>
      <c r="J6093" s="105"/>
      <c r="K6093" s="105"/>
      <c r="L6093" s="105"/>
      <c r="M6093" s="105"/>
      <c r="N6093" s="106"/>
      <c r="O6093" s="105"/>
      <c r="P6093" s="105"/>
      <c r="Q6093" s="105"/>
      <c r="R6093" s="105"/>
      <c r="S6093" s="105"/>
      <c r="T6093" s="105"/>
    </row>
    <row r="6094" ht="14.25" customHeight="1">
      <c r="A6094" s="107"/>
      <c r="B6094" s="116"/>
      <c r="C6094" s="116"/>
      <c r="D6094" s="224"/>
      <c r="E6094" s="105"/>
      <c r="F6094" s="105"/>
      <c r="G6094" s="105"/>
      <c r="H6094" s="105"/>
      <c r="I6094" s="105"/>
      <c r="J6094" s="105"/>
      <c r="K6094" s="105"/>
      <c r="L6094" s="105"/>
      <c r="M6094" s="105"/>
      <c r="N6094" s="106"/>
      <c r="O6094" s="105"/>
      <c r="P6094" s="105"/>
      <c r="Q6094" s="105"/>
      <c r="R6094" s="105"/>
      <c r="S6094" s="105"/>
      <c r="T6094" s="105"/>
    </row>
    <row r="6095" ht="14.25" customHeight="1">
      <c r="A6095" s="107"/>
      <c r="B6095" s="116"/>
      <c r="C6095" s="116"/>
      <c r="D6095" s="224"/>
      <c r="E6095" s="105"/>
      <c r="F6095" s="105"/>
      <c r="G6095" s="105"/>
      <c r="H6095" s="105"/>
      <c r="I6095" s="105"/>
      <c r="J6095" s="105"/>
      <c r="K6095" s="105"/>
      <c r="L6095" s="105"/>
      <c r="M6095" s="105"/>
      <c r="N6095" s="106"/>
      <c r="O6095" s="105"/>
      <c r="P6095" s="105"/>
      <c r="Q6095" s="105"/>
      <c r="R6095" s="105"/>
      <c r="S6095" s="105"/>
      <c r="T6095" s="105"/>
    </row>
    <row r="6096" ht="14.25" customHeight="1">
      <c r="A6096" s="107"/>
      <c r="B6096" s="116"/>
      <c r="C6096" s="116"/>
      <c r="D6096" s="224"/>
      <c r="E6096" s="105"/>
      <c r="F6096" s="105"/>
      <c r="G6096" s="105"/>
      <c r="H6096" s="105"/>
      <c r="I6096" s="105"/>
      <c r="J6096" s="105"/>
      <c r="K6096" s="105"/>
      <c r="L6096" s="105"/>
      <c r="M6096" s="105"/>
      <c r="N6096" s="106"/>
      <c r="O6096" s="105"/>
      <c r="P6096" s="105"/>
      <c r="Q6096" s="105"/>
      <c r="R6096" s="105"/>
      <c r="S6096" s="105"/>
      <c r="T6096" s="105"/>
    </row>
    <row r="6097" ht="14.25" customHeight="1">
      <c r="A6097" s="107"/>
      <c r="B6097" s="116"/>
      <c r="C6097" s="116"/>
      <c r="D6097" s="224"/>
      <c r="E6097" s="105"/>
      <c r="F6097" s="105"/>
      <c r="G6097" s="105"/>
      <c r="H6097" s="105"/>
      <c r="I6097" s="105"/>
      <c r="J6097" s="105"/>
      <c r="K6097" s="105"/>
      <c r="L6097" s="105"/>
      <c r="M6097" s="105"/>
      <c r="N6097" s="106"/>
      <c r="O6097" s="105"/>
      <c r="P6097" s="105"/>
      <c r="Q6097" s="105"/>
      <c r="R6097" s="105"/>
      <c r="S6097" s="105"/>
      <c r="T6097" s="105"/>
    </row>
    <row r="6098" ht="14.25" customHeight="1">
      <c r="A6098" s="107"/>
      <c r="B6098" s="116"/>
      <c r="C6098" s="116"/>
      <c r="D6098" s="224"/>
      <c r="E6098" s="105"/>
      <c r="F6098" s="105"/>
      <c r="G6098" s="105"/>
      <c r="H6098" s="105"/>
      <c r="I6098" s="105"/>
      <c r="J6098" s="105"/>
      <c r="K6098" s="105"/>
      <c r="L6098" s="105"/>
      <c r="M6098" s="105"/>
      <c r="N6098" s="106"/>
      <c r="O6098" s="105"/>
      <c r="P6098" s="105"/>
      <c r="Q6098" s="105"/>
      <c r="R6098" s="105"/>
      <c r="S6098" s="105"/>
      <c r="T6098" s="105"/>
    </row>
    <row r="6099" ht="14.25" customHeight="1">
      <c r="A6099" s="107"/>
      <c r="B6099" s="116"/>
      <c r="C6099" s="116"/>
      <c r="D6099" s="224"/>
      <c r="E6099" s="105"/>
      <c r="F6099" s="105"/>
      <c r="G6099" s="105"/>
      <c r="H6099" s="105"/>
      <c r="I6099" s="105"/>
      <c r="J6099" s="105"/>
      <c r="K6099" s="105"/>
      <c r="L6099" s="105"/>
      <c r="M6099" s="105"/>
      <c r="N6099" s="106"/>
      <c r="O6099" s="105"/>
      <c r="P6099" s="105"/>
      <c r="Q6099" s="105"/>
      <c r="R6099" s="105"/>
      <c r="S6099" s="105"/>
      <c r="T6099" s="105"/>
    </row>
    <row r="6100" ht="14.25" customHeight="1">
      <c r="A6100" s="107"/>
      <c r="B6100" s="116"/>
      <c r="C6100" s="116"/>
      <c r="D6100" s="224"/>
      <c r="E6100" s="105"/>
      <c r="F6100" s="105"/>
      <c r="G6100" s="105"/>
      <c r="H6100" s="105"/>
      <c r="I6100" s="105"/>
      <c r="J6100" s="105"/>
      <c r="K6100" s="105"/>
      <c r="L6100" s="105"/>
      <c r="M6100" s="105"/>
      <c r="N6100" s="106"/>
      <c r="O6100" s="105"/>
      <c r="P6100" s="105"/>
      <c r="Q6100" s="105"/>
      <c r="R6100" s="105"/>
      <c r="S6100" s="105"/>
      <c r="T6100" s="105"/>
    </row>
    <row r="6101" ht="14.25" customHeight="1">
      <c r="A6101" s="107"/>
      <c r="B6101" s="116"/>
      <c r="C6101" s="116"/>
      <c r="D6101" s="224"/>
      <c r="E6101" s="105"/>
      <c r="F6101" s="105"/>
      <c r="G6101" s="105"/>
      <c r="H6101" s="105"/>
      <c r="I6101" s="105"/>
      <c r="J6101" s="105"/>
      <c r="K6101" s="105"/>
      <c r="L6101" s="105"/>
      <c r="M6101" s="105"/>
      <c r="N6101" s="106"/>
      <c r="O6101" s="105"/>
      <c r="P6101" s="105"/>
      <c r="Q6101" s="105"/>
      <c r="R6101" s="105"/>
      <c r="S6101" s="105"/>
      <c r="T6101" s="105"/>
    </row>
    <row r="6102" ht="14.25" customHeight="1">
      <c r="A6102" s="107"/>
      <c r="B6102" s="116"/>
      <c r="C6102" s="116"/>
      <c r="D6102" s="224"/>
      <c r="E6102" s="105"/>
      <c r="F6102" s="105"/>
      <c r="G6102" s="105"/>
      <c r="H6102" s="105"/>
      <c r="I6102" s="105"/>
      <c r="J6102" s="105"/>
      <c r="K6102" s="105"/>
      <c r="L6102" s="105"/>
      <c r="M6102" s="105"/>
      <c r="N6102" s="106"/>
      <c r="O6102" s="105"/>
      <c r="P6102" s="105"/>
      <c r="Q6102" s="105"/>
      <c r="R6102" s="105"/>
      <c r="S6102" s="105"/>
      <c r="T6102" s="105"/>
    </row>
    <row r="6103" ht="14.25" customHeight="1">
      <c r="A6103" s="107"/>
      <c r="B6103" s="116"/>
      <c r="C6103" s="116"/>
      <c r="D6103" s="224"/>
      <c r="E6103" s="105"/>
      <c r="F6103" s="105"/>
      <c r="G6103" s="105"/>
      <c r="H6103" s="105"/>
      <c r="I6103" s="105"/>
      <c r="J6103" s="105"/>
      <c r="K6103" s="105"/>
      <c r="L6103" s="105"/>
      <c r="M6103" s="105"/>
      <c r="N6103" s="106"/>
      <c r="O6103" s="105"/>
      <c r="P6103" s="105"/>
      <c r="Q6103" s="105"/>
      <c r="R6103" s="105"/>
      <c r="S6103" s="105"/>
      <c r="T6103" s="105"/>
    </row>
    <row r="6104" ht="14.25" customHeight="1">
      <c r="A6104" s="107"/>
      <c r="B6104" s="116"/>
      <c r="C6104" s="116"/>
      <c r="D6104" s="224"/>
      <c r="E6104" s="105"/>
      <c r="F6104" s="105"/>
      <c r="G6104" s="105"/>
      <c r="H6104" s="105"/>
      <c r="I6104" s="105"/>
      <c r="J6104" s="105"/>
      <c r="K6104" s="105"/>
      <c r="L6104" s="105"/>
      <c r="M6104" s="105"/>
      <c r="N6104" s="106"/>
      <c r="O6104" s="105"/>
      <c r="P6104" s="105"/>
      <c r="Q6104" s="105"/>
      <c r="R6104" s="105"/>
      <c r="S6104" s="105"/>
      <c r="T6104" s="105"/>
    </row>
    <row r="6105" ht="14.25" customHeight="1">
      <c r="A6105" s="107"/>
      <c r="B6105" s="116"/>
      <c r="C6105" s="116"/>
      <c r="D6105" s="224"/>
      <c r="E6105" s="105"/>
      <c r="F6105" s="105"/>
      <c r="G6105" s="105"/>
      <c r="H6105" s="105"/>
      <c r="I6105" s="105"/>
      <c r="J6105" s="105"/>
      <c r="K6105" s="105"/>
      <c r="L6105" s="105"/>
      <c r="M6105" s="105"/>
      <c r="N6105" s="106"/>
      <c r="O6105" s="105"/>
      <c r="P6105" s="105"/>
      <c r="Q6105" s="105"/>
      <c r="R6105" s="105"/>
      <c r="S6105" s="105"/>
      <c r="T6105" s="105"/>
    </row>
    <row r="6106" ht="14.25" customHeight="1">
      <c r="A6106" s="107"/>
      <c r="B6106" s="116"/>
      <c r="C6106" s="116"/>
      <c r="D6106" s="224"/>
      <c r="E6106" s="105"/>
      <c r="F6106" s="105"/>
      <c r="G6106" s="105"/>
      <c r="H6106" s="105"/>
      <c r="I6106" s="105"/>
      <c r="J6106" s="105"/>
      <c r="K6106" s="105"/>
      <c r="L6106" s="105"/>
      <c r="M6106" s="105"/>
      <c r="N6106" s="106"/>
      <c r="O6106" s="105"/>
      <c r="P6106" s="105"/>
      <c r="Q6106" s="105"/>
      <c r="R6106" s="105"/>
      <c r="S6106" s="105"/>
      <c r="T6106" s="105"/>
    </row>
    <row r="6107" ht="14.25" customHeight="1">
      <c r="A6107" s="107"/>
      <c r="B6107" s="116"/>
      <c r="C6107" s="116"/>
      <c r="D6107" s="224"/>
      <c r="E6107" s="105"/>
      <c r="F6107" s="105"/>
      <c r="G6107" s="105"/>
      <c r="H6107" s="105"/>
      <c r="I6107" s="105"/>
      <c r="J6107" s="105"/>
      <c r="K6107" s="105"/>
      <c r="L6107" s="105"/>
      <c r="M6107" s="105"/>
      <c r="N6107" s="106"/>
      <c r="O6107" s="105"/>
      <c r="P6107" s="105"/>
      <c r="Q6107" s="105"/>
      <c r="R6107" s="105"/>
      <c r="S6107" s="105"/>
      <c r="T6107" s="105"/>
    </row>
    <row r="6108" ht="14.25" customHeight="1">
      <c r="A6108" s="107"/>
      <c r="B6108" s="116"/>
      <c r="C6108" s="116"/>
      <c r="D6108" s="224"/>
      <c r="E6108" s="105"/>
      <c r="F6108" s="105"/>
      <c r="G6108" s="105"/>
      <c r="H6108" s="105"/>
      <c r="I6108" s="105"/>
      <c r="J6108" s="105"/>
      <c r="K6108" s="105"/>
      <c r="L6108" s="105"/>
      <c r="M6108" s="105"/>
      <c r="N6108" s="106"/>
      <c r="O6108" s="105"/>
      <c r="P6108" s="105"/>
      <c r="Q6108" s="105"/>
      <c r="R6108" s="105"/>
      <c r="S6108" s="105"/>
      <c r="T6108" s="105"/>
    </row>
    <row r="6109" ht="14.25" customHeight="1">
      <c r="A6109" s="107"/>
      <c r="B6109" s="116"/>
      <c r="C6109" s="116"/>
      <c r="D6109" s="224"/>
      <c r="E6109" s="105"/>
      <c r="F6109" s="105"/>
      <c r="G6109" s="105"/>
      <c r="H6109" s="105"/>
      <c r="I6109" s="105"/>
      <c r="J6109" s="105"/>
      <c r="K6109" s="105"/>
      <c r="L6109" s="105"/>
      <c r="M6109" s="105"/>
      <c r="N6109" s="106"/>
      <c r="O6109" s="105"/>
      <c r="P6109" s="105"/>
      <c r="Q6109" s="105"/>
      <c r="R6109" s="105"/>
      <c r="S6109" s="105"/>
      <c r="T6109" s="105"/>
    </row>
    <row r="6110" ht="14.25" customHeight="1">
      <c r="A6110" s="107"/>
      <c r="B6110" s="116"/>
      <c r="C6110" s="116"/>
      <c r="D6110" s="224"/>
      <c r="E6110" s="105"/>
      <c r="F6110" s="105"/>
      <c r="G6110" s="105"/>
      <c r="H6110" s="105"/>
      <c r="I6110" s="105"/>
      <c r="J6110" s="105"/>
      <c r="K6110" s="105"/>
      <c r="L6110" s="105"/>
      <c r="M6110" s="105"/>
      <c r="N6110" s="106"/>
      <c r="O6110" s="105"/>
      <c r="P6110" s="105"/>
      <c r="Q6110" s="105"/>
      <c r="R6110" s="105"/>
      <c r="S6110" s="105"/>
      <c r="T6110" s="105"/>
    </row>
    <row r="6111" ht="14.25" customHeight="1">
      <c r="A6111" s="107"/>
      <c r="B6111" s="116"/>
      <c r="C6111" s="116"/>
      <c r="D6111" s="224"/>
      <c r="E6111" s="105"/>
      <c r="F6111" s="105"/>
      <c r="G6111" s="105"/>
      <c r="H6111" s="105"/>
      <c r="I6111" s="105"/>
      <c r="J6111" s="105"/>
      <c r="K6111" s="105"/>
      <c r="L6111" s="105"/>
      <c r="M6111" s="105"/>
      <c r="N6111" s="106"/>
      <c r="O6111" s="105"/>
      <c r="P6111" s="105"/>
      <c r="Q6111" s="105"/>
      <c r="R6111" s="105"/>
      <c r="S6111" s="105"/>
      <c r="T6111" s="105"/>
    </row>
    <row r="6112" ht="14.25" customHeight="1">
      <c r="A6112" s="107"/>
      <c r="B6112" s="116"/>
      <c r="C6112" s="116"/>
      <c r="D6112" s="224"/>
      <c r="E6112" s="105"/>
      <c r="F6112" s="105"/>
      <c r="G6112" s="105"/>
      <c r="H6112" s="105"/>
      <c r="I6112" s="105"/>
      <c r="J6112" s="105"/>
      <c r="K6112" s="105"/>
      <c r="L6112" s="105"/>
      <c r="M6112" s="105"/>
      <c r="N6112" s="106"/>
      <c r="O6112" s="105"/>
      <c r="P6112" s="105"/>
      <c r="Q6112" s="105"/>
      <c r="R6112" s="105"/>
      <c r="S6112" s="105"/>
      <c r="T6112" s="105"/>
    </row>
    <row r="6113" ht="14.25" customHeight="1">
      <c r="A6113" s="107"/>
      <c r="B6113" s="116"/>
      <c r="C6113" s="116"/>
      <c r="D6113" s="224"/>
      <c r="E6113" s="105"/>
      <c r="F6113" s="105"/>
      <c r="G6113" s="105"/>
      <c r="H6113" s="105"/>
      <c r="I6113" s="105"/>
      <c r="J6113" s="105"/>
      <c r="K6113" s="105"/>
      <c r="L6113" s="105"/>
      <c r="M6113" s="105"/>
      <c r="N6113" s="106"/>
      <c r="O6113" s="105"/>
      <c r="P6113" s="105"/>
      <c r="Q6113" s="105"/>
      <c r="R6113" s="105"/>
      <c r="S6113" s="105"/>
      <c r="T6113" s="105"/>
    </row>
    <row r="6114" ht="14.25" customHeight="1">
      <c r="A6114" s="107"/>
      <c r="B6114" s="116"/>
      <c r="C6114" s="116"/>
      <c r="D6114" s="224"/>
      <c r="E6114" s="105"/>
      <c r="F6114" s="105"/>
      <c r="G6114" s="105"/>
      <c r="H6114" s="105"/>
      <c r="I6114" s="105"/>
      <c r="J6114" s="105"/>
      <c r="K6114" s="105"/>
      <c r="L6114" s="105"/>
      <c r="M6114" s="105"/>
      <c r="N6114" s="106"/>
      <c r="O6114" s="105"/>
      <c r="P6114" s="105"/>
      <c r="Q6114" s="105"/>
      <c r="R6114" s="105"/>
      <c r="S6114" s="105"/>
      <c r="T6114" s="105"/>
    </row>
    <row r="6115" ht="14.25" customHeight="1">
      <c r="A6115" s="107"/>
      <c r="B6115" s="116"/>
      <c r="C6115" s="116"/>
      <c r="D6115" s="224"/>
      <c r="E6115" s="105"/>
      <c r="F6115" s="105"/>
      <c r="G6115" s="105"/>
      <c r="H6115" s="105"/>
      <c r="I6115" s="105"/>
      <c r="J6115" s="105"/>
      <c r="K6115" s="105"/>
      <c r="L6115" s="105"/>
      <c r="M6115" s="105"/>
      <c r="N6115" s="106"/>
      <c r="O6115" s="105"/>
      <c r="P6115" s="105"/>
      <c r="Q6115" s="105"/>
      <c r="R6115" s="105"/>
      <c r="S6115" s="105"/>
      <c r="T6115" s="105"/>
    </row>
    <row r="6116" ht="14.25" customHeight="1">
      <c r="A6116" s="107"/>
      <c r="B6116" s="116"/>
      <c r="C6116" s="116"/>
      <c r="D6116" s="224"/>
      <c r="E6116" s="105"/>
      <c r="F6116" s="105"/>
      <c r="G6116" s="105"/>
      <c r="H6116" s="105"/>
      <c r="I6116" s="105"/>
      <c r="J6116" s="105"/>
      <c r="K6116" s="105"/>
      <c r="L6116" s="105"/>
      <c r="M6116" s="105"/>
      <c r="N6116" s="106"/>
      <c r="O6116" s="105"/>
      <c r="P6116" s="105"/>
      <c r="Q6116" s="105"/>
      <c r="R6116" s="105"/>
      <c r="S6116" s="105"/>
      <c r="T6116" s="105"/>
    </row>
    <row r="6117" ht="14.25" customHeight="1">
      <c r="A6117" s="107"/>
      <c r="B6117" s="116"/>
      <c r="C6117" s="116"/>
      <c r="D6117" s="224"/>
      <c r="E6117" s="105"/>
      <c r="F6117" s="105"/>
      <c r="G6117" s="105"/>
      <c r="H6117" s="105"/>
      <c r="I6117" s="105"/>
      <c r="J6117" s="105"/>
      <c r="K6117" s="105"/>
      <c r="L6117" s="105"/>
      <c r="M6117" s="105"/>
      <c r="N6117" s="106"/>
      <c r="O6117" s="105"/>
      <c r="P6117" s="105"/>
      <c r="Q6117" s="105"/>
      <c r="R6117" s="105"/>
      <c r="S6117" s="105"/>
      <c r="T6117" s="105"/>
    </row>
    <row r="6118" ht="14.25" customHeight="1">
      <c r="A6118" s="107"/>
      <c r="B6118" s="116"/>
      <c r="C6118" s="116"/>
      <c r="D6118" s="224"/>
      <c r="E6118" s="105"/>
      <c r="F6118" s="105"/>
      <c r="G6118" s="105"/>
      <c r="H6118" s="105"/>
      <c r="I6118" s="105"/>
      <c r="J6118" s="105"/>
      <c r="K6118" s="105"/>
      <c r="L6118" s="105"/>
      <c r="M6118" s="105"/>
      <c r="N6118" s="106"/>
      <c r="O6118" s="105"/>
      <c r="P6118" s="105"/>
      <c r="Q6118" s="105"/>
      <c r="R6118" s="105"/>
      <c r="S6118" s="105"/>
      <c r="T6118" s="105"/>
    </row>
    <row r="6119" ht="14.25" customHeight="1">
      <c r="A6119" s="107"/>
      <c r="B6119" s="116"/>
      <c r="C6119" s="116"/>
      <c r="D6119" s="224"/>
      <c r="E6119" s="105"/>
      <c r="F6119" s="105"/>
      <c r="G6119" s="105"/>
      <c r="H6119" s="105"/>
      <c r="I6119" s="105"/>
      <c r="J6119" s="105"/>
      <c r="K6119" s="105"/>
      <c r="L6119" s="105"/>
      <c r="M6119" s="105"/>
      <c r="N6119" s="106"/>
      <c r="O6119" s="105"/>
      <c r="P6119" s="105"/>
      <c r="Q6119" s="105"/>
      <c r="R6119" s="105"/>
      <c r="S6119" s="105"/>
      <c r="T6119" s="105"/>
    </row>
    <row r="6120" ht="14.25" customHeight="1">
      <c r="A6120" s="107"/>
      <c r="B6120" s="116"/>
      <c r="C6120" s="116"/>
      <c r="D6120" s="224"/>
      <c r="E6120" s="105"/>
      <c r="F6120" s="105"/>
      <c r="G6120" s="105"/>
      <c r="H6120" s="105"/>
      <c r="I6120" s="105"/>
      <c r="J6120" s="105"/>
      <c r="K6120" s="105"/>
      <c r="L6120" s="105"/>
      <c r="M6120" s="105"/>
      <c r="N6120" s="106"/>
      <c r="O6120" s="105"/>
      <c r="P6120" s="105"/>
      <c r="Q6120" s="105"/>
      <c r="R6120" s="105"/>
      <c r="S6120" s="105"/>
      <c r="T6120" s="105"/>
    </row>
    <row r="6121" ht="14.25" customHeight="1">
      <c r="A6121" s="107"/>
      <c r="B6121" s="116"/>
      <c r="C6121" s="116"/>
      <c r="D6121" s="224"/>
      <c r="E6121" s="105"/>
      <c r="F6121" s="105"/>
      <c r="G6121" s="105"/>
      <c r="H6121" s="105"/>
      <c r="I6121" s="105"/>
      <c r="J6121" s="105"/>
      <c r="K6121" s="105"/>
      <c r="L6121" s="105"/>
      <c r="M6121" s="105"/>
      <c r="N6121" s="106"/>
      <c r="O6121" s="105"/>
      <c r="P6121" s="105"/>
      <c r="Q6121" s="105"/>
      <c r="R6121" s="105"/>
      <c r="S6121" s="105"/>
      <c r="T6121" s="105"/>
    </row>
    <row r="6122" ht="14.25" customHeight="1">
      <c r="A6122" s="107"/>
      <c r="B6122" s="116"/>
      <c r="C6122" s="116"/>
      <c r="D6122" s="224"/>
      <c r="E6122" s="105"/>
      <c r="F6122" s="105"/>
      <c r="G6122" s="105"/>
      <c r="H6122" s="105"/>
      <c r="I6122" s="105"/>
      <c r="J6122" s="105"/>
      <c r="K6122" s="105"/>
      <c r="L6122" s="105"/>
      <c r="M6122" s="105"/>
      <c r="N6122" s="106"/>
      <c r="O6122" s="105"/>
      <c r="P6122" s="105"/>
      <c r="Q6122" s="105"/>
      <c r="R6122" s="105"/>
      <c r="S6122" s="105"/>
      <c r="T6122" s="105"/>
    </row>
    <row r="6123" ht="14.25" customHeight="1">
      <c r="A6123" s="107"/>
      <c r="B6123" s="116"/>
      <c r="C6123" s="116"/>
      <c r="D6123" s="224"/>
      <c r="E6123" s="105"/>
      <c r="F6123" s="105"/>
      <c r="G6123" s="105"/>
      <c r="H6123" s="105"/>
      <c r="I6123" s="105"/>
      <c r="J6123" s="105"/>
      <c r="K6123" s="105"/>
      <c r="L6123" s="105"/>
      <c r="M6123" s="105"/>
      <c r="N6123" s="106"/>
      <c r="O6123" s="105"/>
      <c r="P6123" s="105"/>
      <c r="Q6123" s="105"/>
      <c r="R6123" s="105"/>
      <c r="S6123" s="105"/>
      <c r="T6123" s="105"/>
    </row>
    <row r="6124" ht="14.25" customHeight="1">
      <c r="A6124" s="107"/>
      <c r="B6124" s="116"/>
      <c r="C6124" s="116"/>
      <c r="D6124" s="224"/>
      <c r="E6124" s="105"/>
      <c r="F6124" s="105"/>
      <c r="G6124" s="105"/>
      <c r="H6124" s="105"/>
      <c r="I6124" s="105"/>
      <c r="J6124" s="105"/>
      <c r="K6124" s="105"/>
      <c r="L6124" s="105"/>
      <c r="M6124" s="105"/>
      <c r="N6124" s="106"/>
      <c r="O6124" s="105"/>
      <c r="P6124" s="105"/>
      <c r="Q6124" s="105"/>
      <c r="R6124" s="105"/>
      <c r="S6124" s="105"/>
      <c r="T6124" s="105"/>
    </row>
    <row r="6125" ht="14.25" customHeight="1">
      <c r="A6125" s="107"/>
      <c r="B6125" s="116"/>
      <c r="C6125" s="116"/>
      <c r="D6125" s="224"/>
      <c r="E6125" s="105"/>
      <c r="F6125" s="105"/>
      <c r="G6125" s="105"/>
      <c r="H6125" s="105"/>
      <c r="I6125" s="105"/>
      <c r="J6125" s="105"/>
      <c r="K6125" s="105"/>
      <c r="L6125" s="105"/>
      <c r="M6125" s="105"/>
      <c r="N6125" s="106"/>
      <c r="O6125" s="105"/>
      <c r="P6125" s="105"/>
      <c r="Q6125" s="105"/>
      <c r="R6125" s="105"/>
      <c r="S6125" s="105"/>
      <c r="T6125" s="105"/>
    </row>
    <row r="6126" ht="14.25" customHeight="1">
      <c r="A6126" s="107"/>
      <c r="B6126" s="116"/>
      <c r="C6126" s="116"/>
      <c r="D6126" s="224"/>
      <c r="E6126" s="105"/>
      <c r="F6126" s="105"/>
      <c r="G6126" s="105"/>
      <c r="H6126" s="105"/>
      <c r="I6126" s="105"/>
      <c r="J6126" s="105"/>
      <c r="K6126" s="105"/>
      <c r="L6126" s="105"/>
      <c r="M6126" s="105"/>
      <c r="N6126" s="106"/>
      <c r="O6126" s="105"/>
      <c r="P6126" s="105"/>
      <c r="Q6126" s="105"/>
      <c r="R6126" s="105"/>
      <c r="S6126" s="105"/>
      <c r="T6126" s="105"/>
    </row>
    <row r="6127" ht="14.25" customHeight="1">
      <c r="A6127" s="107"/>
      <c r="B6127" s="116"/>
      <c r="C6127" s="116"/>
      <c r="D6127" s="224"/>
      <c r="E6127" s="105"/>
      <c r="F6127" s="105"/>
      <c r="G6127" s="105"/>
      <c r="H6127" s="105"/>
      <c r="I6127" s="105"/>
      <c r="J6127" s="105"/>
      <c r="K6127" s="105"/>
      <c r="L6127" s="105"/>
      <c r="M6127" s="105"/>
      <c r="N6127" s="106"/>
      <c r="O6127" s="105"/>
      <c r="P6127" s="105"/>
      <c r="Q6127" s="105"/>
      <c r="R6127" s="105"/>
      <c r="S6127" s="105"/>
      <c r="T6127" s="105"/>
    </row>
    <row r="6128" ht="14.25" customHeight="1">
      <c r="A6128" s="107"/>
      <c r="B6128" s="116"/>
      <c r="C6128" s="116"/>
      <c r="D6128" s="224"/>
      <c r="E6128" s="105"/>
      <c r="F6128" s="105"/>
      <c r="G6128" s="105"/>
      <c r="H6128" s="105"/>
      <c r="I6128" s="105"/>
      <c r="J6128" s="105"/>
      <c r="K6128" s="105"/>
      <c r="L6128" s="105"/>
      <c r="M6128" s="105"/>
      <c r="N6128" s="106"/>
      <c r="O6128" s="105"/>
      <c r="P6128" s="105"/>
      <c r="Q6128" s="105"/>
      <c r="R6128" s="105"/>
      <c r="S6128" s="105"/>
      <c r="T6128" s="105"/>
    </row>
    <row r="6129" ht="14.25" customHeight="1">
      <c r="A6129" s="107"/>
      <c r="B6129" s="116"/>
      <c r="C6129" s="116"/>
      <c r="D6129" s="224"/>
      <c r="E6129" s="105"/>
      <c r="F6129" s="105"/>
      <c r="G6129" s="105"/>
      <c r="H6129" s="105"/>
      <c r="I6129" s="105"/>
      <c r="J6129" s="105"/>
      <c r="K6129" s="105"/>
      <c r="L6129" s="105"/>
      <c r="M6129" s="105"/>
      <c r="N6129" s="106"/>
      <c r="O6129" s="105"/>
      <c r="P6129" s="105"/>
      <c r="Q6129" s="105"/>
      <c r="R6129" s="105"/>
      <c r="S6129" s="105"/>
      <c r="T6129" s="105"/>
    </row>
    <row r="6130" ht="14.25" customHeight="1">
      <c r="A6130" s="107"/>
      <c r="B6130" s="116"/>
      <c r="C6130" s="116"/>
      <c r="D6130" s="224"/>
      <c r="E6130" s="105"/>
      <c r="F6130" s="105"/>
      <c r="G6130" s="105"/>
      <c r="H6130" s="105"/>
      <c r="I6130" s="105"/>
      <c r="J6130" s="105"/>
      <c r="K6130" s="105"/>
      <c r="L6130" s="105"/>
      <c r="M6130" s="105"/>
      <c r="N6130" s="106"/>
      <c r="O6130" s="105"/>
      <c r="P6130" s="105"/>
      <c r="Q6130" s="105"/>
      <c r="R6130" s="105"/>
      <c r="S6130" s="105"/>
      <c r="T6130" s="105"/>
    </row>
    <row r="6131" ht="14.25" customHeight="1">
      <c r="A6131" s="107"/>
      <c r="B6131" s="116"/>
      <c r="C6131" s="116"/>
      <c r="D6131" s="224"/>
      <c r="E6131" s="105"/>
      <c r="F6131" s="105"/>
      <c r="G6131" s="105"/>
      <c r="H6131" s="105"/>
      <c r="I6131" s="105"/>
      <c r="J6131" s="105"/>
      <c r="K6131" s="105"/>
      <c r="L6131" s="105"/>
      <c r="M6131" s="105"/>
      <c r="N6131" s="106"/>
      <c r="O6131" s="105"/>
      <c r="P6131" s="105"/>
      <c r="Q6131" s="105"/>
      <c r="R6131" s="105"/>
      <c r="S6131" s="105"/>
      <c r="T6131" s="105"/>
    </row>
    <row r="6132" ht="14.25" customHeight="1">
      <c r="A6132" s="107"/>
      <c r="B6132" s="116"/>
      <c r="C6132" s="116"/>
      <c r="D6132" s="224"/>
      <c r="E6132" s="105"/>
      <c r="F6132" s="105"/>
      <c r="G6132" s="105"/>
      <c r="H6132" s="105"/>
      <c r="I6132" s="105"/>
      <c r="J6132" s="105"/>
      <c r="K6132" s="105"/>
      <c r="L6132" s="105"/>
      <c r="M6132" s="105"/>
      <c r="N6132" s="106"/>
      <c r="O6132" s="105"/>
      <c r="P6132" s="105"/>
      <c r="Q6132" s="105"/>
      <c r="R6132" s="105"/>
      <c r="S6132" s="105"/>
      <c r="T6132" s="105"/>
    </row>
    <row r="6133" ht="14.25" customHeight="1">
      <c r="A6133" s="107"/>
      <c r="B6133" s="116"/>
      <c r="C6133" s="116"/>
      <c r="D6133" s="224"/>
      <c r="E6133" s="105"/>
      <c r="F6133" s="105"/>
      <c r="G6133" s="105"/>
      <c r="H6133" s="105"/>
      <c r="I6133" s="105"/>
      <c r="J6133" s="105"/>
      <c r="K6133" s="105"/>
      <c r="L6133" s="105"/>
      <c r="M6133" s="105"/>
      <c r="N6133" s="106"/>
      <c r="O6133" s="105"/>
      <c r="P6133" s="105"/>
      <c r="Q6133" s="105"/>
      <c r="R6133" s="105"/>
      <c r="S6133" s="105"/>
      <c r="T6133" s="105"/>
    </row>
    <row r="6134" ht="14.25" customHeight="1">
      <c r="A6134" s="107"/>
      <c r="B6134" s="116"/>
      <c r="C6134" s="116"/>
      <c r="D6134" s="224"/>
      <c r="E6134" s="105"/>
      <c r="F6134" s="105"/>
      <c r="G6134" s="105"/>
      <c r="H6134" s="105"/>
      <c r="I6134" s="105"/>
      <c r="J6134" s="105"/>
      <c r="K6134" s="105"/>
      <c r="L6134" s="105"/>
      <c r="M6134" s="105"/>
      <c r="N6134" s="106"/>
      <c r="O6134" s="105"/>
      <c r="P6134" s="105"/>
      <c r="Q6134" s="105"/>
      <c r="R6134" s="105"/>
      <c r="S6134" s="105"/>
      <c r="T6134" s="105"/>
    </row>
    <row r="6135" ht="14.25" customHeight="1">
      <c r="A6135" s="107"/>
      <c r="B6135" s="116"/>
      <c r="C6135" s="116"/>
      <c r="D6135" s="224"/>
      <c r="E6135" s="105"/>
      <c r="F6135" s="105"/>
      <c r="G6135" s="105"/>
      <c r="H6135" s="105"/>
      <c r="I6135" s="105"/>
      <c r="J6135" s="105"/>
      <c r="K6135" s="105"/>
      <c r="L6135" s="105"/>
      <c r="M6135" s="105"/>
      <c r="N6135" s="106"/>
      <c r="O6135" s="105"/>
      <c r="P6135" s="105"/>
      <c r="Q6135" s="105"/>
      <c r="R6135" s="105"/>
      <c r="S6135" s="105"/>
      <c r="T6135" s="105"/>
    </row>
    <row r="6136" ht="14.25" customHeight="1">
      <c r="A6136" s="107"/>
      <c r="B6136" s="116"/>
      <c r="C6136" s="116"/>
      <c r="D6136" s="224"/>
      <c r="E6136" s="105"/>
      <c r="F6136" s="105"/>
      <c r="G6136" s="105"/>
      <c r="H6136" s="105"/>
      <c r="I6136" s="105"/>
      <c r="J6136" s="105"/>
      <c r="K6136" s="105"/>
      <c r="L6136" s="105"/>
      <c r="M6136" s="105"/>
      <c r="N6136" s="106"/>
      <c r="O6136" s="105"/>
      <c r="P6136" s="105"/>
      <c r="Q6136" s="105"/>
      <c r="R6136" s="105"/>
      <c r="S6136" s="105"/>
      <c r="T6136" s="105"/>
    </row>
    <row r="6137" ht="14.25" customHeight="1">
      <c r="A6137" s="107"/>
      <c r="B6137" s="116"/>
      <c r="C6137" s="116"/>
      <c r="D6137" s="224"/>
      <c r="E6137" s="105"/>
      <c r="F6137" s="105"/>
      <c r="G6137" s="105"/>
      <c r="H6137" s="105"/>
      <c r="I6137" s="105"/>
      <c r="J6137" s="105"/>
      <c r="K6137" s="105"/>
      <c r="L6137" s="105"/>
      <c r="M6137" s="105"/>
      <c r="N6137" s="106"/>
      <c r="O6137" s="105"/>
      <c r="P6137" s="105"/>
      <c r="Q6137" s="105"/>
      <c r="R6137" s="105"/>
      <c r="S6137" s="105"/>
      <c r="T6137" s="105"/>
    </row>
    <row r="6138" ht="14.25" customHeight="1">
      <c r="A6138" s="107"/>
      <c r="B6138" s="116"/>
      <c r="C6138" s="116"/>
      <c r="D6138" s="224"/>
      <c r="E6138" s="105"/>
      <c r="F6138" s="105"/>
      <c r="G6138" s="105"/>
      <c r="H6138" s="105"/>
      <c r="I6138" s="105"/>
      <c r="J6138" s="105"/>
      <c r="K6138" s="105"/>
      <c r="L6138" s="105"/>
      <c r="M6138" s="105"/>
      <c r="N6138" s="106"/>
      <c r="O6138" s="105"/>
      <c r="P6138" s="105"/>
      <c r="Q6138" s="105"/>
      <c r="R6138" s="105"/>
      <c r="S6138" s="105"/>
      <c r="T6138" s="105"/>
    </row>
    <row r="6139" ht="14.25" customHeight="1">
      <c r="A6139" s="107"/>
      <c r="B6139" s="116"/>
      <c r="C6139" s="116"/>
      <c r="D6139" s="224"/>
      <c r="E6139" s="105"/>
      <c r="F6139" s="105"/>
      <c r="G6139" s="105"/>
      <c r="H6139" s="105"/>
      <c r="I6139" s="105"/>
      <c r="J6139" s="105"/>
      <c r="K6139" s="105"/>
      <c r="L6139" s="105"/>
      <c r="M6139" s="105"/>
      <c r="N6139" s="106"/>
      <c r="O6139" s="105"/>
      <c r="P6139" s="105"/>
      <c r="Q6139" s="105"/>
      <c r="R6139" s="105"/>
      <c r="S6139" s="105"/>
      <c r="T6139" s="105"/>
    </row>
    <row r="6140" ht="14.25" customHeight="1">
      <c r="A6140" s="107"/>
      <c r="B6140" s="116"/>
      <c r="C6140" s="116"/>
      <c r="D6140" s="224"/>
      <c r="E6140" s="105"/>
      <c r="F6140" s="105"/>
      <c r="G6140" s="105"/>
      <c r="H6140" s="105"/>
      <c r="I6140" s="105"/>
      <c r="J6140" s="105"/>
      <c r="K6140" s="105"/>
      <c r="L6140" s="105"/>
      <c r="M6140" s="105"/>
      <c r="N6140" s="106"/>
      <c r="O6140" s="105"/>
      <c r="P6140" s="105"/>
      <c r="Q6140" s="105"/>
      <c r="R6140" s="105"/>
      <c r="S6140" s="105"/>
      <c r="T6140" s="105"/>
    </row>
    <row r="6141" ht="14.25" customHeight="1">
      <c r="A6141" s="107"/>
      <c r="B6141" s="116"/>
      <c r="C6141" s="116"/>
      <c r="D6141" s="224"/>
      <c r="E6141" s="105"/>
      <c r="F6141" s="105"/>
      <c r="G6141" s="105"/>
      <c r="H6141" s="105"/>
      <c r="I6141" s="105"/>
      <c r="J6141" s="105"/>
      <c r="K6141" s="105"/>
      <c r="L6141" s="105"/>
      <c r="M6141" s="105"/>
      <c r="N6141" s="106"/>
      <c r="O6141" s="105"/>
      <c r="P6141" s="105"/>
      <c r="Q6141" s="105"/>
      <c r="R6141" s="105"/>
      <c r="S6141" s="105"/>
      <c r="T6141" s="105"/>
    </row>
    <row r="6142" ht="14.25" customHeight="1">
      <c r="A6142" s="107"/>
      <c r="B6142" s="116"/>
      <c r="C6142" s="116"/>
      <c r="D6142" s="224"/>
      <c r="E6142" s="105"/>
      <c r="F6142" s="105"/>
      <c r="G6142" s="105"/>
      <c r="H6142" s="105"/>
      <c r="I6142" s="105"/>
      <c r="J6142" s="105"/>
      <c r="K6142" s="105"/>
      <c r="L6142" s="105"/>
      <c r="M6142" s="105"/>
      <c r="N6142" s="106"/>
      <c r="O6142" s="105"/>
      <c r="P6142" s="105"/>
      <c r="Q6142" s="105"/>
      <c r="R6142" s="105"/>
      <c r="S6142" s="105"/>
      <c r="T6142" s="105"/>
    </row>
    <row r="6143" ht="14.25" customHeight="1">
      <c r="A6143" s="107"/>
      <c r="B6143" s="116"/>
      <c r="C6143" s="116"/>
      <c r="D6143" s="224"/>
      <c r="E6143" s="105"/>
      <c r="F6143" s="105"/>
      <c r="G6143" s="105"/>
      <c r="H6143" s="105"/>
      <c r="I6143" s="105"/>
      <c r="J6143" s="105"/>
      <c r="K6143" s="105"/>
      <c r="L6143" s="105"/>
      <c r="M6143" s="105"/>
      <c r="N6143" s="106"/>
      <c r="O6143" s="105"/>
      <c r="P6143" s="105"/>
      <c r="Q6143" s="105"/>
      <c r="R6143" s="105"/>
      <c r="S6143" s="105"/>
      <c r="T6143" s="105"/>
    </row>
    <row r="6144" ht="14.25" customHeight="1">
      <c r="A6144" s="107"/>
      <c r="B6144" s="116"/>
      <c r="C6144" s="116"/>
      <c r="D6144" s="224"/>
      <c r="E6144" s="105"/>
      <c r="F6144" s="105"/>
      <c r="G6144" s="105"/>
      <c r="H6144" s="105"/>
      <c r="I6144" s="105"/>
      <c r="J6144" s="105"/>
      <c r="K6144" s="105"/>
      <c r="L6144" s="105"/>
      <c r="M6144" s="105"/>
      <c r="N6144" s="106"/>
      <c r="O6144" s="105"/>
      <c r="P6144" s="105"/>
      <c r="Q6144" s="105"/>
      <c r="R6144" s="105"/>
      <c r="S6144" s="105"/>
      <c r="T6144" s="105"/>
    </row>
    <row r="6145" ht="14.25" customHeight="1">
      <c r="A6145" s="107"/>
      <c r="B6145" s="116"/>
      <c r="C6145" s="116"/>
      <c r="D6145" s="224"/>
      <c r="E6145" s="105"/>
      <c r="F6145" s="105"/>
      <c r="G6145" s="105"/>
      <c r="H6145" s="105"/>
      <c r="I6145" s="105"/>
      <c r="J6145" s="105"/>
      <c r="K6145" s="105"/>
      <c r="L6145" s="105"/>
      <c r="M6145" s="105"/>
      <c r="N6145" s="106"/>
      <c r="O6145" s="105"/>
      <c r="P6145" s="105"/>
      <c r="Q6145" s="105"/>
      <c r="R6145" s="105"/>
      <c r="S6145" s="105"/>
      <c r="T6145" s="105"/>
    </row>
    <row r="6146" ht="14.25" customHeight="1">
      <c r="A6146" s="107"/>
      <c r="B6146" s="116"/>
      <c r="C6146" s="116"/>
      <c r="D6146" s="224"/>
      <c r="E6146" s="105"/>
      <c r="F6146" s="105"/>
      <c r="G6146" s="105"/>
      <c r="H6146" s="105"/>
      <c r="I6146" s="105"/>
      <c r="J6146" s="105"/>
      <c r="K6146" s="105"/>
      <c r="L6146" s="105"/>
      <c r="M6146" s="105"/>
      <c r="N6146" s="106"/>
      <c r="O6146" s="105"/>
      <c r="P6146" s="105"/>
      <c r="Q6146" s="105"/>
      <c r="R6146" s="105"/>
      <c r="S6146" s="105"/>
      <c r="T6146" s="105"/>
    </row>
    <row r="6147" ht="14.25" customHeight="1">
      <c r="A6147" s="107"/>
      <c r="B6147" s="116"/>
      <c r="C6147" s="116"/>
      <c r="D6147" s="224"/>
      <c r="E6147" s="105"/>
      <c r="F6147" s="105"/>
      <c r="G6147" s="105"/>
      <c r="H6147" s="105"/>
      <c r="I6147" s="105"/>
      <c r="J6147" s="105"/>
      <c r="K6147" s="105"/>
      <c r="L6147" s="105"/>
      <c r="M6147" s="105"/>
      <c r="N6147" s="106"/>
      <c r="O6147" s="105"/>
      <c r="P6147" s="105"/>
      <c r="Q6147" s="105"/>
      <c r="R6147" s="105"/>
      <c r="S6147" s="105"/>
      <c r="T6147" s="105"/>
    </row>
    <row r="6148" ht="14.25" customHeight="1">
      <c r="A6148" s="107"/>
      <c r="B6148" s="116"/>
      <c r="C6148" s="116"/>
      <c r="D6148" s="224"/>
      <c r="E6148" s="105"/>
      <c r="F6148" s="105"/>
      <c r="G6148" s="105"/>
      <c r="H6148" s="105"/>
      <c r="I6148" s="105"/>
      <c r="J6148" s="105"/>
      <c r="K6148" s="105"/>
      <c r="L6148" s="105"/>
      <c r="M6148" s="105"/>
      <c r="N6148" s="106"/>
      <c r="O6148" s="105"/>
      <c r="P6148" s="105"/>
      <c r="Q6148" s="105"/>
      <c r="R6148" s="105"/>
      <c r="S6148" s="105"/>
      <c r="T6148" s="105"/>
    </row>
    <row r="6149" ht="14.25" customHeight="1">
      <c r="A6149" s="107"/>
      <c r="B6149" s="116"/>
      <c r="C6149" s="116"/>
      <c r="D6149" s="224"/>
      <c r="E6149" s="105"/>
      <c r="F6149" s="105"/>
      <c r="G6149" s="105"/>
      <c r="H6149" s="105"/>
      <c r="I6149" s="105"/>
      <c r="J6149" s="105"/>
      <c r="K6149" s="105"/>
      <c r="L6149" s="105"/>
      <c r="M6149" s="105"/>
      <c r="N6149" s="106"/>
      <c r="O6149" s="105"/>
      <c r="P6149" s="105"/>
      <c r="Q6149" s="105"/>
      <c r="R6149" s="105"/>
      <c r="S6149" s="105"/>
      <c r="T6149" s="105"/>
    </row>
    <row r="6150" ht="14.25" customHeight="1">
      <c r="A6150" s="107"/>
      <c r="B6150" s="116"/>
      <c r="C6150" s="116"/>
      <c r="D6150" s="224"/>
      <c r="E6150" s="105"/>
      <c r="F6150" s="105"/>
      <c r="G6150" s="105"/>
      <c r="H6150" s="105"/>
      <c r="I6150" s="105"/>
      <c r="J6150" s="105"/>
      <c r="K6150" s="105"/>
      <c r="L6150" s="105"/>
      <c r="M6150" s="105"/>
      <c r="N6150" s="106"/>
      <c r="O6150" s="105"/>
      <c r="P6150" s="105"/>
      <c r="Q6150" s="105"/>
      <c r="R6150" s="105"/>
      <c r="S6150" s="105"/>
      <c r="T6150" s="105"/>
    </row>
    <row r="6151" ht="14.25" customHeight="1">
      <c r="A6151" s="107"/>
      <c r="B6151" s="116"/>
      <c r="C6151" s="116"/>
      <c r="D6151" s="224"/>
      <c r="E6151" s="105"/>
      <c r="F6151" s="105"/>
      <c r="G6151" s="105"/>
      <c r="H6151" s="105"/>
      <c r="I6151" s="105"/>
      <c r="J6151" s="105"/>
      <c r="K6151" s="105"/>
      <c r="L6151" s="105"/>
      <c r="M6151" s="105"/>
      <c r="N6151" s="106"/>
      <c r="O6151" s="105"/>
      <c r="P6151" s="105"/>
      <c r="Q6151" s="105"/>
      <c r="R6151" s="105"/>
      <c r="S6151" s="105"/>
      <c r="T6151" s="105"/>
    </row>
    <row r="6152" ht="14.25" customHeight="1">
      <c r="A6152" s="107"/>
      <c r="B6152" s="116"/>
      <c r="C6152" s="116"/>
      <c r="D6152" s="224"/>
      <c r="E6152" s="105"/>
      <c r="F6152" s="105"/>
      <c r="G6152" s="105"/>
      <c r="H6152" s="105"/>
      <c r="I6152" s="105"/>
      <c r="J6152" s="105"/>
      <c r="K6152" s="105"/>
      <c r="L6152" s="105"/>
      <c r="M6152" s="105"/>
      <c r="N6152" s="106"/>
      <c r="O6152" s="105"/>
      <c r="P6152" s="105"/>
      <c r="Q6152" s="105"/>
      <c r="R6152" s="105"/>
      <c r="S6152" s="105"/>
      <c r="T6152" s="105"/>
    </row>
    <row r="6153" ht="14.25" customHeight="1">
      <c r="A6153" s="107"/>
      <c r="B6153" s="116"/>
      <c r="C6153" s="116"/>
      <c r="D6153" s="224"/>
      <c r="E6153" s="105"/>
      <c r="F6153" s="105"/>
      <c r="G6153" s="105"/>
      <c r="H6153" s="105"/>
      <c r="I6153" s="105"/>
      <c r="J6153" s="105"/>
      <c r="K6153" s="105"/>
      <c r="L6153" s="105"/>
      <c r="M6153" s="105"/>
      <c r="N6153" s="106"/>
      <c r="O6153" s="105"/>
      <c r="P6153" s="105"/>
      <c r="Q6153" s="105"/>
      <c r="R6153" s="105"/>
      <c r="S6153" s="105"/>
      <c r="T6153" s="105"/>
    </row>
    <row r="6154" ht="14.25" customHeight="1">
      <c r="A6154" s="107"/>
      <c r="B6154" s="116"/>
      <c r="C6154" s="116"/>
      <c r="D6154" s="224"/>
      <c r="E6154" s="105"/>
      <c r="F6154" s="105"/>
      <c r="G6154" s="105"/>
      <c r="H6154" s="105"/>
      <c r="I6154" s="105"/>
      <c r="J6154" s="105"/>
      <c r="K6154" s="105"/>
      <c r="L6154" s="105"/>
      <c r="M6154" s="105"/>
      <c r="N6154" s="106"/>
      <c r="O6154" s="105"/>
      <c r="P6154" s="105"/>
      <c r="Q6154" s="105"/>
      <c r="R6154" s="105"/>
      <c r="S6154" s="105"/>
      <c r="T6154" s="105"/>
    </row>
    <row r="6155" ht="14.25" customHeight="1">
      <c r="A6155" s="107"/>
      <c r="B6155" s="116"/>
      <c r="C6155" s="116"/>
      <c r="D6155" s="224"/>
      <c r="E6155" s="105"/>
      <c r="F6155" s="105"/>
      <c r="G6155" s="105"/>
      <c r="H6155" s="105"/>
      <c r="I6155" s="105"/>
      <c r="J6155" s="105"/>
      <c r="K6155" s="105"/>
      <c r="L6155" s="105"/>
      <c r="M6155" s="105"/>
      <c r="N6155" s="106"/>
      <c r="O6155" s="105"/>
      <c r="P6155" s="105"/>
      <c r="Q6155" s="105"/>
      <c r="R6155" s="105"/>
      <c r="S6155" s="105"/>
      <c r="T6155" s="105"/>
    </row>
    <row r="6156" ht="14.25" customHeight="1">
      <c r="A6156" s="107"/>
      <c r="B6156" s="116"/>
      <c r="C6156" s="116"/>
      <c r="D6156" s="224"/>
      <c r="E6156" s="105"/>
      <c r="F6156" s="105"/>
      <c r="G6156" s="105"/>
      <c r="H6156" s="105"/>
      <c r="I6156" s="105"/>
      <c r="J6156" s="105"/>
      <c r="K6156" s="105"/>
      <c r="L6156" s="105"/>
      <c r="M6156" s="105"/>
      <c r="N6156" s="106"/>
      <c r="O6156" s="105"/>
      <c r="P6156" s="105"/>
      <c r="Q6156" s="105"/>
      <c r="R6156" s="105"/>
      <c r="S6156" s="105"/>
      <c r="T6156" s="105"/>
    </row>
    <row r="6157" ht="14.25" customHeight="1">
      <c r="A6157" s="107"/>
      <c r="B6157" s="116"/>
      <c r="C6157" s="116"/>
      <c r="D6157" s="224"/>
      <c r="E6157" s="105"/>
      <c r="F6157" s="105"/>
      <c r="G6157" s="105"/>
      <c r="H6157" s="105"/>
      <c r="I6157" s="105"/>
      <c r="J6157" s="105"/>
      <c r="K6157" s="105"/>
      <c r="L6157" s="105"/>
      <c r="M6157" s="105"/>
      <c r="N6157" s="106"/>
      <c r="O6157" s="105"/>
      <c r="P6157" s="105"/>
      <c r="Q6157" s="105"/>
      <c r="R6157" s="105"/>
      <c r="S6157" s="105"/>
      <c r="T6157" s="105"/>
    </row>
    <row r="6158" ht="14.25" customHeight="1">
      <c r="A6158" s="107"/>
      <c r="B6158" s="116"/>
      <c r="C6158" s="116"/>
      <c r="D6158" s="224"/>
      <c r="E6158" s="105"/>
      <c r="F6158" s="105"/>
      <c r="G6158" s="105"/>
      <c r="H6158" s="105"/>
      <c r="I6158" s="105"/>
      <c r="J6158" s="105"/>
      <c r="K6158" s="105"/>
      <c r="L6158" s="105"/>
      <c r="M6158" s="105"/>
      <c r="N6158" s="106"/>
      <c r="O6158" s="105"/>
      <c r="P6158" s="105"/>
      <c r="Q6158" s="105"/>
      <c r="R6158" s="105"/>
      <c r="S6158" s="105"/>
      <c r="T6158" s="105"/>
    </row>
    <row r="6159" ht="14.25" customHeight="1">
      <c r="A6159" s="107"/>
      <c r="B6159" s="116"/>
      <c r="C6159" s="116"/>
      <c r="D6159" s="224"/>
      <c r="E6159" s="105"/>
      <c r="F6159" s="105"/>
      <c r="G6159" s="105"/>
      <c r="H6159" s="105"/>
      <c r="I6159" s="105"/>
      <c r="J6159" s="105"/>
      <c r="K6159" s="105"/>
      <c r="L6159" s="105"/>
      <c r="M6159" s="105"/>
      <c r="N6159" s="106"/>
      <c r="O6159" s="105"/>
      <c r="P6159" s="105"/>
      <c r="Q6159" s="105"/>
      <c r="R6159" s="105"/>
      <c r="S6159" s="105"/>
      <c r="T6159" s="105"/>
    </row>
    <row r="6160" ht="14.25" customHeight="1">
      <c r="A6160" s="107"/>
      <c r="B6160" s="116"/>
      <c r="C6160" s="116"/>
      <c r="D6160" s="224"/>
      <c r="E6160" s="105"/>
      <c r="F6160" s="105"/>
      <c r="G6160" s="105"/>
      <c r="H6160" s="105"/>
      <c r="I6160" s="105"/>
      <c r="J6160" s="105"/>
      <c r="K6160" s="105"/>
      <c r="L6160" s="105"/>
      <c r="M6160" s="105"/>
      <c r="N6160" s="106"/>
      <c r="O6160" s="105"/>
      <c r="P6160" s="105"/>
      <c r="Q6160" s="105"/>
      <c r="R6160" s="105"/>
      <c r="S6160" s="105"/>
      <c r="T6160" s="105"/>
    </row>
    <row r="6161" ht="14.25" customHeight="1">
      <c r="A6161" s="107"/>
      <c r="B6161" s="116"/>
      <c r="C6161" s="116"/>
      <c r="D6161" s="224"/>
      <c r="E6161" s="105"/>
      <c r="F6161" s="105"/>
      <c r="G6161" s="105"/>
      <c r="H6161" s="105"/>
      <c r="I6161" s="105"/>
      <c r="J6161" s="105"/>
      <c r="K6161" s="105"/>
      <c r="L6161" s="105"/>
      <c r="M6161" s="105"/>
      <c r="N6161" s="106"/>
      <c r="O6161" s="105"/>
      <c r="P6161" s="105"/>
      <c r="Q6161" s="105"/>
      <c r="R6161" s="105"/>
      <c r="S6161" s="105"/>
      <c r="T6161" s="105"/>
    </row>
    <row r="6162" ht="14.25" customHeight="1">
      <c r="A6162" s="107"/>
      <c r="B6162" s="116"/>
      <c r="C6162" s="116"/>
      <c r="D6162" s="224"/>
      <c r="E6162" s="105"/>
      <c r="F6162" s="105"/>
      <c r="G6162" s="105"/>
      <c r="H6162" s="105"/>
      <c r="I6162" s="105"/>
      <c r="J6162" s="105"/>
      <c r="K6162" s="105"/>
      <c r="L6162" s="105"/>
      <c r="M6162" s="105"/>
      <c r="N6162" s="106"/>
      <c r="O6162" s="105"/>
      <c r="P6162" s="105"/>
      <c r="Q6162" s="105"/>
      <c r="R6162" s="105"/>
      <c r="S6162" s="105"/>
      <c r="T6162" s="105"/>
    </row>
    <row r="6163" ht="14.25" customHeight="1">
      <c r="A6163" s="107"/>
      <c r="B6163" s="116"/>
      <c r="C6163" s="116"/>
      <c r="D6163" s="224"/>
      <c r="E6163" s="105"/>
      <c r="F6163" s="105"/>
      <c r="G6163" s="105"/>
      <c r="H6163" s="105"/>
      <c r="I6163" s="105"/>
      <c r="J6163" s="105"/>
      <c r="K6163" s="105"/>
      <c r="L6163" s="105"/>
      <c r="M6163" s="105"/>
      <c r="N6163" s="106"/>
      <c r="O6163" s="105"/>
      <c r="P6163" s="105"/>
      <c r="Q6163" s="105"/>
      <c r="R6163" s="105"/>
      <c r="S6163" s="105"/>
      <c r="T6163" s="105"/>
    </row>
    <row r="6164" ht="14.25" customHeight="1">
      <c r="A6164" s="107"/>
      <c r="B6164" s="116"/>
      <c r="C6164" s="116"/>
      <c r="D6164" s="224"/>
      <c r="E6164" s="105"/>
      <c r="F6164" s="105"/>
      <c r="G6164" s="105"/>
      <c r="H6164" s="105"/>
      <c r="I6164" s="105"/>
      <c r="J6164" s="105"/>
      <c r="K6164" s="105"/>
      <c r="L6164" s="105"/>
      <c r="M6164" s="105"/>
      <c r="N6164" s="106"/>
      <c r="O6164" s="105"/>
      <c r="P6164" s="105"/>
      <c r="Q6164" s="105"/>
      <c r="R6164" s="105"/>
      <c r="S6164" s="105"/>
      <c r="T6164" s="105"/>
    </row>
    <row r="6165" ht="14.25" customHeight="1">
      <c r="A6165" s="107"/>
      <c r="B6165" s="116"/>
      <c r="C6165" s="116"/>
      <c r="D6165" s="224"/>
      <c r="E6165" s="105"/>
      <c r="F6165" s="105"/>
      <c r="G6165" s="105"/>
      <c r="H6165" s="105"/>
      <c r="I6165" s="105"/>
      <c r="J6165" s="105"/>
      <c r="K6165" s="105"/>
      <c r="L6165" s="105"/>
      <c r="M6165" s="105"/>
      <c r="N6165" s="106"/>
      <c r="O6165" s="105"/>
      <c r="P6165" s="105"/>
      <c r="Q6165" s="105"/>
      <c r="R6165" s="105"/>
      <c r="S6165" s="105"/>
      <c r="T6165" s="105"/>
    </row>
    <row r="6166" ht="14.25" customHeight="1">
      <c r="A6166" s="107"/>
      <c r="B6166" s="116"/>
      <c r="C6166" s="116"/>
      <c r="D6166" s="224"/>
      <c r="E6166" s="105"/>
      <c r="F6166" s="105"/>
      <c r="G6166" s="105"/>
      <c r="H6166" s="105"/>
      <c r="I6166" s="105"/>
      <c r="J6166" s="105"/>
      <c r="K6166" s="105"/>
      <c r="L6166" s="105"/>
      <c r="M6166" s="105"/>
      <c r="N6166" s="106"/>
      <c r="O6166" s="105"/>
      <c r="P6166" s="105"/>
      <c r="Q6166" s="105"/>
      <c r="R6166" s="105"/>
      <c r="S6166" s="105"/>
      <c r="T6166" s="105"/>
    </row>
    <row r="6167" ht="14.25" customHeight="1">
      <c r="A6167" s="107"/>
      <c r="B6167" s="116"/>
      <c r="C6167" s="116"/>
      <c r="D6167" s="224"/>
      <c r="E6167" s="105"/>
      <c r="F6167" s="105"/>
      <c r="G6167" s="105"/>
      <c r="H6167" s="105"/>
      <c r="I6167" s="105"/>
      <c r="J6167" s="105"/>
      <c r="K6167" s="105"/>
      <c r="L6167" s="105"/>
      <c r="M6167" s="105"/>
      <c r="N6167" s="106"/>
      <c r="O6167" s="105"/>
      <c r="P6167" s="105"/>
      <c r="Q6167" s="105"/>
      <c r="R6167" s="105"/>
      <c r="S6167" s="105"/>
      <c r="T6167" s="105"/>
    </row>
    <row r="6168" ht="14.25" customHeight="1">
      <c r="A6168" s="107"/>
      <c r="B6168" s="116"/>
      <c r="C6168" s="116"/>
      <c r="D6168" s="224"/>
      <c r="E6168" s="105"/>
      <c r="F6168" s="105"/>
      <c r="G6168" s="105"/>
      <c r="H6168" s="105"/>
      <c r="I6168" s="105"/>
      <c r="J6168" s="105"/>
      <c r="K6168" s="105"/>
      <c r="L6168" s="105"/>
      <c r="M6168" s="105"/>
      <c r="N6168" s="106"/>
      <c r="O6168" s="105"/>
      <c r="P6168" s="105"/>
      <c r="Q6168" s="105"/>
      <c r="R6168" s="105"/>
      <c r="S6168" s="105"/>
      <c r="T6168" s="105"/>
    </row>
    <row r="6169" ht="14.25" customHeight="1">
      <c r="A6169" s="107"/>
      <c r="B6169" s="116"/>
      <c r="C6169" s="116"/>
      <c r="D6169" s="224"/>
      <c r="E6169" s="105"/>
      <c r="F6169" s="105"/>
      <c r="G6169" s="105"/>
      <c r="H6169" s="105"/>
      <c r="I6169" s="105"/>
      <c r="J6169" s="105"/>
      <c r="K6169" s="105"/>
      <c r="L6169" s="105"/>
      <c r="M6169" s="105"/>
      <c r="N6169" s="106"/>
      <c r="O6169" s="105"/>
      <c r="P6169" s="105"/>
      <c r="Q6169" s="105"/>
      <c r="R6169" s="105"/>
      <c r="S6169" s="105"/>
      <c r="T6169" s="105"/>
    </row>
    <row r="6170" ht="14.25" customHeight="1">
      <c r="A6170" s="107"/>
      <c r="B6170" s="116"/>
      <c r="C6170" s="116"/>
      <c r="D6170" s="224"/>
      <c r="E6170" s="105"/>
      <c r="F6170" s="105"/>
      <c r="G6170" s="105"/>
      <c r="H6170" s="105"/>
      <c r="I6170" s="105"/>
      <c r="J6170" s="105"/>
      <c r="K6170" s="105"/>
      <c r="L6170" s="105"/>
      <c r="M6170" s="105"/>
      <c r="N6170" s="106"/>
      <c r="O6170" s="105"/>
      <c r="P6170" s="105"/>
      <c r="Q6170" s="105"/>
      <c r="R6170" s="105"/>
      <c r="S6170" s="105"/>
      <c r="T6170" s="105"/>
    </row>
    <row r="6171" ht="14.25" customHeight="1">
      <c r="A6171" s="107"/>
      <c r="B6171" s="116"/>
      <c r="C6171" s="116"/>
      <c r="D6171" s="224"/>
      <c r="E6171" s="105"/>
      <c r="F6171" s="105"/>
      <c r="G6171" s="105"/>
      <c r="H6171" s="105"/>
      <c r="I6171" s="105"/>
      <c r="J6171" s="105"/>
      <c r="K6171" s="105"/>
      <c r="L6171" s="105"/>
      <c r="M6171" s="105"/>
      <c r="N6171" s="106"/>
      <c r="O6171" s="105"/>
      <c r="P6171" s="105"/>
      <c r="Q6171" s="105"/>
      <c r="R6171" s="105"/>
      <c r="S6171" s="105"/>
      <c r="T6171" s="105"/>
    </row>
    <row r="6172" ht="14.25" customHeight="1">
      <c r="A6172" s="107"/>
      <c r="B6172" s="116"/>
      <c r="C6172" s="116"/>
      <c r="D6172" s="224"/>
      <c r="E6172" s="105"/>
      <c r="F6172" s="105"/>
      <c r="G6172" s="105"/>
      <c r="H6172" s="105"/>
      <c r="I6172" s="105"/>
      <c r="J6172" s="105"/>
      <c r="K6172" s="105"/>
      <c r="L6172" s="105"/>
      <c r="M6172" s="105"/>
      <c r="N6172" s="106"/>
      <c r="O6172" s="105"/>
      <c r="P6172" s="105"/>
      <c r="Q6172" s="105"/>
      <c r="R6172" s="105"/>
      <c r="S6172" s="105"/>
      <c r="T6172" s="105"/>
    </row>
    <row r="6173" ht="14.25" customHeight="1">
      <c r="A6173" s="107"/>
      <c r="B6173" s="116"/>
      <c r="C6173" s="116"/>
      <c r="D6173" s="224"/>
      <c r="E6173" s="105"/>
      <c r="F6173" s="105"/>
      <c r="G6173" s="105"/>
      <c r="H6173" s="105"/>
      <c r="I6173" s="105"/>
      <c r="J6173" s="105"/>
      <c r="K6173" s="105"/>
      <c r="L6173" s="105"/>
      <c r="M6173" s="105"/>
      <c r="N6173" s="106"/>
      <c r="O6173" s="105"/>
      <c r="P6173" s="105"/>
      <c r="Q6173" s="105"/>
      <c r="R6173" s="105"/>
      <c r="S6173" s="105"/>
      <c r="T6173" s="105"/>
    </row>
    <row r="6174" ht="14.25" customHeight="1">
      <c r="A6174" s="107"/>
      <c r="B6174" s="116"/>
      <c r="C6174" s="116"/>
      <c r="D6174" s="224"/>
      <c r="E6174" s="105"/>
      <c r="F6174" s="105"/>
      <c r="G6174" s="105"/>
      <c r="H6174" s="105"/>
      <c r="I6174" s="105"/>
      <c r="J6174" s="105"/>
      <c r="K6174" s="105"/>
      <c r="L6174" s="105"/>
      <c r="M6174" s="105"/>
      <c r="N6174" s="106"/>
      <c r="O6174" s="105"/>
      <c r="P6174" s="105"/>
      <c r="Q6174" s="105"/>
      <c r="R6174" s="105"/>
      <c r="S6174" s="105"/>
      <c r="T6174" s="105"/>
    </row>
    <row r="6175" ht="14.25" customHeight="1">
      <c r="A6175" s="107"/>
      <c r="B6175" s="116"/>
      <c r="C6175" s="116"/>
      <c r="D6175" s="224"/>
      <c r="E6175" s="105"/>
      <c r="F6175" s="105"/>
      <c r="G6175" s="105"/>
      <c r="H6175" s="105"/>
      <c r="I6175" s="105"/>
      <c r="J6175" s="105"/>
      <c r="K6175" s="105"/>
      <c r="L6175" s="105"/>
      <c r="M6175" s="105"/>
      <c r="N6175" s="106"/>
      <c r="O6175" s="105"/>
      <c r="P6175" s="105"/>
      <c r="Q6175" s="105"/>
      <c r="R6175" s="105"/>
      <c r="S6175" s="105"/>
      <c r="T6175" s="105"/>
    </row>
    <row r="6176" ht="14.25" customHeight="1">
      <c r="A6176" s="107"/>
      <c r="B6176" s="116"/>
      <c r="C6176" s="116"/>
      <c r="D6176" s="224"/>
      <c r="E6176" s="105"/>
      <c r="F6176" s="105"/>
      <c r="G6176" s="105"/>
      <c r="H6176" s="105"/>
      <c r="I6176" s="105"/>
      <c r="J6176" s="105"/>
      <c r="K6176" s="105"/>
      <c r="L6176" s="105"/>
      <c r="M6176" s="105"/>
      <c r="N6176" s="106"/>
      <c r="O6176" s="105"/>
      <c r="P6176" s="105"/>
      <c r="Q6176" s="105"/>
      <c r="R6176" s="105"/>
      <c r="S6176" s="105"/>
      <c r="T6176" s="105"/>
    </row>
    <row r="6177" ht="14.25" customHeight="1">
      <c r="A6177" s="107"/>
      <c r="B6177" s="116"/>
      <c r="C6177" s="116"/>
      <c r="D6177" s="224"/>
      <c r="E6177" s="105"/>
      <c r="F6177" s="105"/>
      <c r="G6177" s="105"/>
      <c r="H6177" s="105"/>
      <c r="I6177" s="105"/>
      <c r="J6177" s="105"/>
      <c r="K6177" s="105"/>
      <c r="L6177" s="105"/>
      <c r="M6177" s="105"/>
      <c r="N6177" s="106"/>
      <c r="O6177" s="105"/>
      <c r="P6177" s="105"/>
      <c r="Q6177" s="105"/>
      <c r="R6177" s="105"/>
      <c r="S6177" s="105"/>
      <c r="T6177" s="105"/>
    </row>
    <row r="6178" ht="14.25" customHeight="1">
      <c r="A6178" s="107"/>
      <c r="B6178" s="116"/>
      <c r="C6178" s="116"/>
      <c r="D6178" s="224"/>
      <c r="E6178" s="105"/>
      <c r="F6178" s="105"/>
      <c r="G6178" s="105"/>
      <c r="H6178" s="105"/>
      <c r="I6178" s="105"/>
      <c r="J6178" s="105"/>
      <c r="K6178" s="105"/>
      <c r="L6178" s="105"/>
      <c r="M6178" s="105"/>
      <c r="N6178" s="106"/>
      <c r="O6178" s="105"/>
      <c r="P6178" s="105"/>
      <c r="Q6178" s="105"/>
      <c r="R6178" s="105"/>
      <c r="S6178" s="105"/>
      <c r="T6178" s="105"/>
    </row>
    <row r="6179" ht="14.25" customHeight="1">
      <c r="A6179" s="107"/>
      <c r="B6179" s="116"/>
      <c r="C6179" s="116"/>
      <c r="D6179" s="224"/>
      <c r="E6179" s="105"/>
      <c r="F6179" s="105"/>
      <c r="G6179" s="105"/>
      <c r="H6179" s="105"/>
      <c r="I6179" s="105"/>
      <c r="J6179" s="105"/>
      <c r="K6179" s="105"/>
      <c r="L6179" s="105"/>
      <c r="M6179" s="105"/>
      <c r="N6179" s="106"/>
      <c r="O6179" s="105"/>
      <c r="P6179" s="105"/>
      <c r="Q6179" s="105"/>
      <c r="R6179" s="105"/>
      <c r="S6179" s="105"/>
      <c r="T6179" s="105"/>
    </row>
    <row r="6180" ht="14.25" customHeight="1">
      <c r="A6180" s="107"/>
      <c r="B6180" s="116"/>
      <c r="C6180" s="116"/>
      <c r="D6180" s="224"/>
      <c r="E6180" s="105"/>
      <c r="F6180" s="105"/>
      <c r="G6180" s="105"/>
      <c r="H6180" s="105"/>
      <c r="I6180" s="105"/>
      <c r="J6180" s="105"/>
      <c r="K6180" s="105"/>
      <c r="L6180" s="105"/>
      <c r="M6180" s="105"/>
      <c r="N6180" s="106"/>
      <c r="O6180" s="105"/>
      <c r="P6180" s="105"/>
      <c r="Q6180" s="105"/>
      <c r="R6180" s="105"/>
      <c r="S6180" s="105"/>
      <c r="T6180" s="105"/>
    </row>
    <row r="6181" ht="14.25" customHeight="1">
      <c r="A6181" s="107"/>
      <c r="B6181" s="116"/>
      <c r="C6181" s="116"/>
      <c r="D6181" s="224"/>
      <c r="E6181" s="105"/>
      <c r="F6181" s="105"/>
      <c r="G6181" s="105"/>
      <c r="H6181" s="105"/>
      <c r="I6181" s="105"/>
      <c r="J6181" s="105"/>
      <c r="K6181" s="105"/>
      <c r="L6181" s="105"/>
      <c r="M6181" s="105"/>
      <c r="N6181" s="106"/>
      <c r="O6181" s="105"/>
      <c r="P6181" s="105"/>
      <c r="Q6181" s="105"/>
      <c r="R6181" s="105"/>
      <c r="S6181" s="105"/>
      <c r="T6181" s="105"/>
    </row>
    <row r="6182" ht="14.25" customHeight="1">
      <c r="A6182" s="107"/>
      <c r="B6182" s="116"/>
      <c r="C6182" s="116"/>
      <c r="D6182" s="224"/>
      <c r="E6182" s="105"/>
      <c r="F6182" s="105"/>
      <c r="G6182" s="105"/>
      <c r="H6182" s="105"/>
      <c r="I6182" s="105"/>
      <c r="J6182" s="105"/>
      <c r="K6182" s="105"/>
      <c r="L6182" s="105"/>
      <c r="M6182" s="105"/>
      <c r="N6182" s="106"/>
      <c r="O6182" s="105"/>
      <c r="P6182" s="105"/>
      <c r="Q6182" s="105"/>
      <c r="R6182" s="105"/>
      <c r="S6182" s="105"/>
      <c r="T6182" s="105"/>
    </row>
    <row r="6183" ht="14.25" customHeight="1">
      <c r="A6183" s="107"/>
      <c r="B6183" s="116"/>
      <c r="C6183" s="116"/>
      <c r="D6183" s="224"/>
      <c r="E6183" s="105"/>
      <c r="F6183" s="105"/>
      <c r="G6183" s="105"/>
      <c r="H6183" s="105"/>
      <c r="I6183" s="105"/>
      <c r="J6183" s="105"/>
      <c r="K6183" s="105"/>
      <c r="L6183" s="105"/>
      <c r="M6183" s="105"/>
      <c r="N6183" s="106"/>
      <c r="O6183" s="105"/>
      <c r="P6183" s="105"/>
      <c r="Q6183" s="105"/>
      <c r="R6183" s="105"/>
      <c r="S6183" s="105"/>
      <c r="T6183" s="105"/>
    </row>
    <row r="6184" ht="14.25" customHeight="1">
      <c r="A6184" s="107"/>
      <c r="B6184" s="116"/>
      <c r="C6184" s="116"/>
      <c r="D6184" s="224"/>
      <c r="E6184" s="105"/>
      <c r="F6184" s="105"/>
      <c r="G6184" s="105"/>
      <c r="H6184" s="105"/>
      <c r="I6184" s="105"/>
      <c r="J6184" s="105"/>
      <c r="K6184" s="105"/>
      <c r="L6184" s="105"/>
      <c r="M6184" s="105"/>
      <c r="N6184" s="106"/>
      <c r="O6184" s="105"/>
      <c r="P6184" s="105"/>
      <c r="Q6184" s="105"/>
      <c r="R6184" s="105"/>
      <c r="S6184" s="105"/>
      <c r="T6184" s="105"/>
    </row>
    <row r="6185" ht="14.25" customHeight="1">
      <c r="A6185" s="107"/>
      <c r="B6185" s="116"/>
      <c r="C6185" s="116"/>
      <c r="D6185" s="224"/>
      <c r="E6185" s="105"/>
      <c r="F6185" s="105"/>
      <c r="G6185" s="105"/>
      <c r="H6185" s="105"/>
      <c r="I6185" s="105"/>
      <c r="J6185" s="105"/>
      <c r="K6185" s="105"/>
      <c r="L6185" s="105"/>
      <c r="M6185" s="105"/>
      <c r="N6185" s="106"/>
      <c r="O6185" s="105"/>
      <c r="P6185" s="105"/>
      <c r="Q6185" s="105"/>
      <c r="R6185" s="105"/>
      <c r="S6185" s="105"/>
      <c r="T6185" s="105"/>
    </row>
    <row r="6186" ht="14.25" customHeight="1">
      <c r="A6186" s="107"/>
      <c r="B6186" s="116"/>
      <c r="C6186" s="116"/>
      <c r="D6186" s="224"/>
      <c r="E6186" s="105"/>
      <c r="F6186" s="105"/>
      <c r="G6186" s="105"/>
      <c r="H6186" s="105"/>
      <c r="I6186" s="105"/>
      <c r="J6186" s="105"/>
      <c r="K6186" s="105"/>
      <c r="L6186" s="105"/>
      <c r="M6186" s="105"/>
      <c r="N6186" s="106"/>
      <c r="O6186" s="105"/>
      <c r="P6186" s="105"/>
      <c r="Q6186" s="105"/>
      <c r="R6186" s="105"/>
      <c r="S6186" s="105"/>
      <c r="T6186" s="105"/>
    </row>
    <row r="6187" ht="14.25" customHeight="1">
      <c r="A6187" s="107"/>
      <c r="B6187" s="116"/>
      <c r="C6187" s="116"/>
      <c r="D6187" s="224"/>
      <c r="E6187" s="105"/>
      <c r="F6187" s="105"/>
      <c r="G6187" s="105"/>
      <c r="H6187" s="105"/>
      <c r="I6187" s="105"/>
      <c r="J6187" s="105"/>
      <c r="K6187" s="105"/>
      <c r="L6187" s="105"/>
      <c r="M6187" s="105"/>
      <c r="N6187" s="106"/>
      <c r="O6187" s="105"/>
      <c r="P6187" s="105"/>
      <c r="Q6187" s="105"/>
      <c r="R6187" s="105"/>
      <c r="S6187" s="105"/>
      <c r="T6187" s="105"/>
    </row>
    <row r="6188" ht="14.25" customHeight="1">
      <c r="A6188" s="107"/>
      <c r="B6188" s="116"/>
      <c r="C6188" s="116"/>
      <c r="D6188" s="224"/>
      <c r="E6188" s="105"/>
      <c r="F6188" s="105"/>
      <c r="G6188" s="105"/>
      <c r="H6188" s="105"/>
      <c r="I6188" s="105"/>
      <c r="J6188" s="105"/>
      <c r="K6188" s="105"/>
      <c r="L6188" s="105"/>
      <c r="M6188" s="105"/>
      <c r="N6188" s="106"/>
      <c r="O6188" s="105"/>
      <c r="P6188" s="105"/>
      <c r="Q6188" s="105"/>
      <c r="R6188" s="105"/>
      <c r="S6188" s="105"/>
      <c r="T6188" s="105"/>
    </row>
    <row r="6189" ht="14.25" customHeight="1">
      <c r="A6189" s="107"/>
      <c r="B6189" s="116"/>
      <c r="C6189" s="116"/>
      <c r="D6189" s="224"/>
      <c r="E6189" s="105"/>
      <c r="F6189" s="105"/>
      <c r="G6189" s="105"/>
      <c r="H6189" s="105"/>
      <c r="I6189" s="105"/>
      <c r="J6189" s="105"/>
      <c r="K6189" s="105"/>
      <c r="L6189" s="105"/>
      <c r="M6189" s="105"/>
      <c r="N6189" s="106"/>
      <c r="O6189" s="105"/>
      <c r="P6189" s="105"/>
      <c r="Q6189" s="105"/>
      <c r="R6189" s="105"/>
      <c r="S6189" s="105"/>
      <c r="T6189" s="105"/>
    </row>
    <row r="6190" ht="14.25" customHeight="1">
      <c r="A6190" s="107"/>
      <c r="B6190" s="116"/>
      <c r="C6190" s="116"/>
      <c r="D6190" s="224"/>
      <c r="E6190" s="105"/>
      <c r="F6190" s="105"/>
      <c r="G6190" s="105"/>
      <c r="H6190" s="105"/>
      <c r="I6190" s="105"/>
      <c r="J6190" s="105"/>
      <c r="K6190" s="105"/>
      <c r="L6190" s="105"/>
      <c r="M6190" s="105"/>
      <c r="N6190" s="106"/>
      <c r="O6190" s="105"/>
      <c r="P6190" s="105"/>
      <c r="Q6190" s="105"/>
      <c r="R6190" s="105"/>
      <c r="S6190" s="105"/>
      <c r="T6190" s="105"/>
    </row>
    <row r="6191" ht="14.25" customHeight="1">
      <c r="A6191" s="107"/>
      <c r="B6191" s="116"/>
      <c r="C6191" s="116"/>
      <c r="D6191" s="224"/>
      <c r="E6191" s="105"/>
      <c r="F6191" s="105"/>
      <c r="G6191" s="105"/>
      <c r="H6191" s="105"/>
      <c r="I6191" s="105"/>
      <c r="J6191" s="105"/>
      <c r="K6191" s="105"/>
      <c r="L6191" s="105"/>
      <c r="M6191" s="105"/>
      <c r="N6191" s="106"/>
      <c r="O6191" s="105"/>
      <c r="P6191" s="105"/>
      <c r="Q6191" s="105"/>
      <c r="R6191" s="105"/>
      <c r="S6191" s="105"/>
      <c r="T6191" s="105"/>
    </row>
    <row r="6192" ht="14.25" customHeight="1">
      <c r="A6192" s="107"/>
      <c r="B6192" s="116"/>
      <c r="C6192" s="116"/>
      <c r="D6192" s="224"/>
      <c r="E6192" s="105"/>
      <c r="F6192" s="105"/>
      <c r="G6192" s="105"/>
      <c r="H6192" s="105"/>
      <c r="I6192" s="105"/>
      <c r="J6192" s="105"/>
      <c r="K6192" s="105"/>
      <c r="L6192" s="105"/>
      <c r="M6192" s="105"/>
      <c r="N6192" s="106"/>
      <c r="O6192" s="105"/>
      <c r="P6192" s="105"/>
      <c r="Q6192" s="105"/>
      <c r="R6192" s="105"/>
      <c r="S6192" s="105"/>
      <c r="T6192" s="105"/>
    </row>
    <row r="6193" ht="14.25" customHeight="1">
      <c r="A6193" s="107"/>
      <c r="B6193" s="116"/>
      <c r="C6193" s="116"/>
      <c r="D6193" s="224"/>
      <c r="E6193" s="105"/>
      <c r="F6193" s="105"/>
      <c r="G6193" s="105"/>
      <c r="H6193" s="105"/>
      <c r="I6193" s="105"/>
      <c r="J6193" s="105"/>
      <c r="K6193" s="105"/>
      <c r="L6193" s="105"/>
      <c r="M6193" s="105"/>
      <c r="N6193" s="106"/>
      <c r="O6193" s="105"/>
      <c r="P6193" s="105"/>
      <c r="Q6193" s="105"/>
      <c r="R6193" s="105"/>
      <c r="S6193" s="105"/>
      <c r="T6193" s="105"/>
    </row>
    <row r="6194" ht="14.25" customHeight="1">
      <c r="A6194" s="107"/>
      <c r="B6194" s="116"/>
      <c r="C6194" s="116"/>
      <c r="D6194" s="224"/>
      <c r="E6194" s="105"/>
      <c r="F6194" s="105"/>
      <c r="G6194" s="105"/>
      <c r="H6194" s="105"/>
      <c r="I6194" s="105"/>
      <c r="J6194" s="105"/>
      <c r="K6194" s="105"/>
      <c r="L6194" s="105"/>
      <c r="M6194" s="105"/>
      <c r="N6194" s="106"/>
      <c r="O6194" s="105"/>
      <c r="P6194" s="105"/>
      <c r="Q6194" s="105"/>
      <c r="R6194" s="105"/>
      <c r="S6194" s="105"/>
      <c r="T6194" s="105"/>
    </row>
    <row r="6195" ht="14.25" customHeight="1">
      <c r="A6195" s="107"/>
      <c r="B6195" s="116"/>
      <c r="C6195" s="116"/>
      <c r="D6195" s="224"/>
      <c r="E6195" s="105"/>
      <c r="F6195" s="105"/>
      <c r="G6195" s="105"/>
      <c r="H6195" s="105"/>
      <c r="I6195" s="105"/>
      <c r="J6195" s="105"/>
      <c r="K6195" s="105"/>
      <c r="L6195" s="105"/>
      <c r="M6195" s="105"/>
      <c r="N6195" s="106"/>
      <c r="O6195" s="105"/>
      <c r="P6195" s="105"/>
      <c r="Q6195" s="105"/>
      <c r="R6195" s="105"/>
      <c r="S6195" s="105"/>
      <c r="T6195" s="105"/>
    </row>
    <row r="6196" ht="14.25" customHeight="1">
      <c r="A6196" s="107"/>
      <c r="B6196" s="116"/>
      <c r="C6196" s="116"/>
      <c r="D6196" s="224"/>
      <c r="E6196" s="105"/>
      <c r="F6196" s="105"/>
      <c r="G6196" s="105"/>
      <c r="H6196" s="105"/>
      <c r="I6196" s="105"/>
      <c r="J6196" s="105"/>
      <c r="K6196" s="105"/>
      <c r="L6196" s="105"/>
      <c r="M6196" s="105"/>
      <c r="N6196" s="106"/>
      <c r="O6196" s="105"/>
      <c r="P6196" s="105"/>
      <c r="Q6196" s="105"/>
      <c r="R6196" s="105"/>
      <c r="S6196" s="105"/>
      <c r="T6196" s="105"/>
    </row>
    <row r="6197" ht="14.25" customHeight="1">
      <c r="A6197" s="107"/>
      <c r="B6197" s="116"/>
      <c r="C6197" s="116"/>
      <c r="D6197" s="224"/>
      <c r="E6197" s="105"/>
      <c r="F6197" s="105"/>
      <c r="G6197" s="105"/>
      <c r="H6197" s="105"/>
      <c r="I6197" s="105"/>
      <c r="J6197" s="105"/>
      <c r="K6197" s="105"/>
      <c r="L6197" s="105"/>
      <c r="M6197" s="105"/>
      <c r="N6197" s="106"/>
      <c r="O6197" s="105"/>
      <c r="P6197" s="105"/>
      <c r="Q6197" s="105"/>
      <c r="R6197" s="105"/>
      <c r="S6197" s="105"/>
      <c r="T6197" s="105"/>
    </row>
    <row r="6198" ht="14.25" customHeight="1">
      <c r="A6198" s="107"/>
      <c r="B6198" s="116"/>
      <c r="C6198" s="116"/>
      <c r="D6198" s="224"/>
      <c r="E6198" s="105"/>
      <c r="F6198" s="105"/>
      <c r="G6198" s="105"/>
      <c r="H6198" s="105"/>
      <c r="I6198" s="105"/>
      <c r="J6198" s="105"/>
      <c r="K6198" s="105"/>
      <c r="L6198" s="105"/>
      <c r="M6198" s="105"/>
      <c r="N6198" s="106"/>
      <c r="O6198" s="105"/>
      <c r="P6198" s="105"/>
      <c r="Q6198" s="105"/>
      <c r="R6198" s="105"/>
      <c r="S6198" s="105"/>
      <c r="T6198" s="105"/>
    </row>
    <row r="6199" ht="14.25" customHeight="1">
      <c r="A6199" s="107"/>
      <c r="B6199" s="116"/>
      <c r="C6199" s="116"/>
      <c r="D6199" s="224"/>
      <c r="E6199" s="105"/>
      <c r="F6199" s="105"/>
      <c r="G6199" s="105"/>
      <c r="H6199" s="105"/>
      <c r="I6199" s="105"/>
      <c r="J6199" s="105"/>
      <c r="K6199" s="105"/>
      <c r="L6199" s="105"/>
      <c r="M6199" s="105"/>
      <c r="N6199" s="106"/>
      <c r="O6199" s="105"/>
      <c r="P6199" s="105"/>
      <c r="Q6199" s="105"/>
      <c r="R6199" s="105"/>
      <c r="S6199" s="105"/>
      <c r="T6199" s="105"/>
    </row>
    <row r="6200" ht="14.25" customHeight="1">
      <c r="A6200" s="107"/>
      <c r="B6200" s="116"/>
      <c r="C6200" s="116"/>
      <c r="D6200" s="224"/>
      <c r="E6200" s="105"/>
      <c r="F6200" s="105"/>
      <c r="G6200" s="105"/>
      <c r="H6200" s="105"/>
      <c r="I6200" s="105"/>
      <c r="J6200" s="105"/>
      <c r="K6200" s="105"/>
      <c r="L6200" s="105"/>
      <c r="M6200" s="105"/>
      <c r="N6200" s="106"/>
      <c r="O6200" s="105"/>
      <c r="P6200" s="105"/>
      <c r="Q6200" s="105"/>
      <c r="R6200" s="105"/>
      <c r="S6200" s="105"/>
      <c r="T6200" s="105"/>
    </row>
    <row r="6201" ht="14.25" customHeight="1">
      <c r="A6201" s="107"/>
      <c r="B6201" s="116"/>
      <c r="C6201" s="116"/>
      <c r="D6201" s="224"/>
      <c r="E6201" s="105"/>
      <c r="F6201" s="105"/>
      <c r="G6201" s="105"/>
      <c r="H6201" s="105"/>
      <c r="I6201" s="105"/>
      <c r="J6201" s="105"/>
      <c r="K6201" s="105"/>
      <c r="L6201" s="105"/>
      <c r="M6201" s="105"/>
      <c r="N6201" s="106"/>
      <c r="O6201" s="105"/>
      <c r="P6201" s="105"/>
      <c r="Q6201" s="105"/>
      <c r="R6201" s="105"/>
      <c r="S6201" s="105"/>
      <c r="T6201" s="105"/>
    </row>
    <row r="6202" ht="14.25" customHeight="1">
      <c r="A6202" s="107"/>
      <c r="B6202" s="116"/>
      <c r="C6202" s="116"/>
      <c r="D6202" s="224"/>
      <c r="E6202" s="105"/>
      <c r="F6202" s="105"/>
      <c r="G6202" s="105"/>
      <c r="H6202" s="105"/>
      <c r="I6202" s="105"/>
      <c r="J6202" s="105"/>
      <c r="K6202" s="105"/>
      <c r="L6202" s="105"/>
      <c r="M6202" s="105"/>
      <c r="N6202" s="106"/>
      <c r="O6202" s="105"/>
      <c r="P6202" s="105"/>
      <c r="Q6202" s="105"/>
      <c r="R6202" s="105"/>
      <c r="S6202" s="105"/>
      <c r="T6202" s="105"/>
    </row>
    <row r="6203" ht="14.25" customHeight="1">
      <c r="A6203" s="107"/>
      <c r="B6203" s="116"/>
      <c r="C6203" s="116"/>
      <c r="D6203" s="224"/>
      <c r="E6203" s="105"/>
      <c r="F6203" s="105"/>
      <c r="G6203" s="105"/>
      <c r="H6203" s="105"/>
      <c r="I6203" s="105"/>
      <c r="J6203" s="105"/>
      <c r="K6203" s="105"/>
      <c r="L6203" s="105"/>
      <c r="M6203" s="105"/>
      <c r="N6203" s="106"/>
      <c r="O6203" s="105"/>
      <c r="P6203" s="105"/>
      <c r="Q6203" s="105"/>
      <c r="R6203" s="105"/>
      <c r="S6203" s="105"/>
      <c r="T6203" s="105"/>
    </row>
    <row r="6204" ht="14.25" customHeight="1">
      <c r="A6204" s="107"/>
      <c r="B6204" s="116"/>
      <c r="C6204" s="116"/>
      <c r="D6204" s="224"/>
      <c r="E6204" s="105"/>
      <c r="F6204" s="105"/>
      <c r="G6204" s="105"/>
      <c r="H6204" s="105"/>
      <c r="I6204" s="105"/>
      <c r="J6204" s="105"/>
      <c r="K6204" s="105"/>
      <c r="L6204" s="105"/>
      <c r="M6204" s="105"/>
      <c r="N6204" s="106"/>
      <c r="O6204" s="105"/>
      <c r="P6204" s="105"/>
      <c r="Q6204" s="105"/>
      <c r="R6204" s="105"/>
      <c r="S6204" s="105"/>
      <c r="T6204" s="105"/>
    </row>
    <row r="6205" ht="14.25" customHeight="1">
      <c r="A6205" s="107"/>
      <c r="B6205" s="116"/>
      <c r="C6205" s="116"/>
      <c r="D6205" s="224"/>
      <c r="E6205" s="105"/>
      <c r="F6205" s="105"/>
      <c r="G6205" s="105"/>
      <c r="H6205" s="105"/>
      <c r="I6205" s="105"/>
      <c r="J6205" s="105"/>
      <c r="K6205" s="105"/>
      <c r="L6205" s="105"/>
      <c r="M6205" s="105"/>
      <c r="N6205" s="106"/>
      <c r="O6205" s="105"/>
      <c r="P6205" s="105"/>
      <c r="Q6205" s="105"/>
      <c r="R6205" s="105"/>
      <c r="S6205" s="105"/>
      <c r="T6205" s="105"/>
    </row>
    <row r="6206" ht="14.25" customHeight="1">
      <c r="A6206" s="107"/>
      <c r="B6206" s="116"/>
      <c r="C6206" s="116"/>
      <c r="D6206" s="224"/>
      <c r="E6206" s="105"/>
      <c r="F6206" s="105"/>
      <c r="G6206" s="105"/>
      <c r="H6206" s="105"/>
      <c r="I6206" s="105"/>
      <c r="J6206" s="105"/>
      <c r="K6206" s="105"/>
      <c r="L6206" s="105"/>
      <c r="M6206" s="105"/>
      <c r="N6206" s="106"/>
      <c r="O6206" s="105"/>
      <c r="P6206" s="105"/>
      <c r="Q6206" s="105"/>
      <c r="R6206" s="105"/>
      <c r="S6206" s="105"/>
      <c r="T6206" s="105"/>
    </row>
    <row r="6207" ht="14.25" customHeight="1">
      <c r="A6207" s="107"/>
      <c r="B6207" s="116"/>
      <c r="C6207" s="116"/>
      <c r="D6207" s="224"/>
      <c r="E6207" s="105"/>
      <c r="F6207" s="105"/>
      <c r="G6207" s="105"/>
      <c r="H6207" s="105"/>
      <c r="I6207" s="105"/>
      <c r="J6207" s="105"/>
      <c r="K6207" s="105"/>
      <c r="L6207" s="105"/>
      <c r="M6207" s="105"/>
      <c r="N6207" s="106"/>
      <c r="O6207" s="105"/>
      <c r="P6207" s="105"/>
      <c r="Q6207" s="105"/>
      <c r="R6207" s="105"/>
      <c r="S6207" s="105"/>
      <c r="T6207" s="105"/>
    </row>
    <row r="6208" ht="14.25" customHeight="1">
      <c r="A6208" s="107"/>
      <c r="B6208" s="116"/>
      <c r="C6208" s="116"/>
      <c r="D6208" s="224"/>
      <c r="E6208" s="105"/>
      <c r="F6208" s="105"/>
      <c r="G6208" s="105"/>
      <c r="H6208" s="105"/>
      <c r="I6208" s="105"/>
      <c r="J6208" s="105"/>
      <c r="K6208" s="105"/>
      <c r="L6208" s="105"/>
      <c r="M6208" s="105"/>
      <c r="N6208" s="106"/>
      <c r="O6208" s="105"/>
      <c r="P6208" s="105"/>
      <c r="Q6208" s="105"/>
      <c r="R6208" s="105"/>
      <c r="S6208" s="105"/>
      <c r="T6208" s="105"/>
    </row>
    <row r="6209" ht="14.25" customHeight="1">
      <c r="A6209" s="107"/>
      <c r="B6209" s="116"/>
      <c r="C6209" s="116"/>
      <c r="D6209" s="224"/>
      <c r="E6209" s="105"/>
      <c r="F6209" s="105"/>
      <c r="G6209" s="105"/>
      <c r="H6209" s="105"/>
      <c r="I6209" s="105"/>
      <c r="J6209" s="105"/>
      <c r="K6209" s="105"/>
      <c r="L6209" s="105"/>
      <c r="M6209" s="105"/>
      <c r="N6209" s="106"/>
      <c r="O6209" s="105"/>
      <c r="P6209" s="105"/>
      <c r="Q6209" s="105"/>
      <c r="R6209" s="105"/>
      <c r="S6209" s="105"/>
      <c r="T6209" s="105"/>
    </row>
    <row r="6210" ht="14.25" customHeight="1">
      <c r="A6210" s="107"/>
      <c r="B6210" s="116"/>
      <c r="C6210" s="116"/>
      <c r="D6210" s="224"/>
      <c r="E6210" s="105"/>
      <c r="F6210" s="105"/>
      <c r="G6210" s="105"/>
      <c r="H6210" s="105"/>
      <c r="I6210" s="105"/>
      <c r="J6210" s="105"/>
      <c r="K6210" s="105"/>
      <c r="L6210" s="105"/>
      <c r="M6210" s="105"/>
      <c r="N6210" s="106"/>
      <c r="O6210" s="105"/>
      <c r="P6210" s="105"/>
      <c r="Q6210" s="105"/>
      <c r="R6210" s="105"/>
      <c r="S6210" s="105"/>
      <c r="T6210" s="105"/>
    </row>
    <row r="6211" ht="14.25" customHeight="1">
      <c r="A6211" s="107"/>
      <c r="B6211" s="116"/>
      <c r="C6211" s="116"/>
      <c r="D6211" s="224"/>
      <c r="E6211" s="105"/>
      <c r="F6211" s="105"/>
      <c r="G6211" s="105"/>
      <c r="H6211" s="105"/>
      <c r="I6211" s="105"/>
      <c r="J6211" s="105"/>
      <c r="K6211" s="105"/>
      <c r="L6211" s="105"/>
      <c r="M6211" s="105"/>
      <c r="N6211" s="106"/>
      <c r="O6211" s="105"/>
      <c r="P6211" s="105"/>
      <c r="Q6211" s="105"/>
      <c r="R6211" s="105"/>
      <c r="S6211" s="105"/>
      <c r="T6211" s="105"/>
    </row>
    <row r="6212" ht="14.25" customHeight="1">
      <c r="A6212" s="107"/>
      <c r="B6212" s="116"/>
      <c r="C6212" s="116"/>
      <c r="D6212" s="224"/>
      <c r="E6212" s="105"/>
      <c r="F6212" s="105"/>
      <c r="G6212" s="105"/>
      <c r="H6212" s="105"/>
      <c r="I6212" s="105"/>
      <c r="J6212" s="105"/>
      <c r="K6212" s="105"/>
      <c r="L6212" s="105"/>
      <c r="M6212" s="105"/>
      <c r="N6212" s="106"/>
      <c r="O6212" s="105"/>
      <c r="P6212" s="105"/>
      <c r="Q6212" s="105"/>
      <c r="R6212" s="105"/>
      <c r="S6212" s="105"/>
      <c r="T6212" s="105"/>
    </row>
    <row r="6213" ht="14.25" customHeight="1">
      <c r="A6213" s="107"/>
      <c r="B6213" s="116"/>
      <c r="C6213" s="116"/>
      <c r="D6213" s="224"/>
      <c r="E6213" s="105"/>
      <c r="F6213" s="105"/>
      <c r="G6213" s="105"/>
      <c r="H6213" s="105"/>
      <c r="I6213" s="105"/>
      <c r="J6213" s="105"/>
      <c r="K6213" s="105"/>
      <c r="L6213" s="105"/>
      <c r="M6213" s="105"/>
      <c r="N6213" s="106"/>
      <c r="O6213" s="105"/>
      <c r="P6213" s="105"/>
      <c r="Q6213" s="105"/>
      <c r="R6213" s="105"/>
      <c r="S6213" s="105"/>
      <c r="T6213" s="105"/>
    </row>
    <row r="6214" ht="14.25" customHeight="1">
      <c r="A6214" s="107"/>
      <c r="B6214" s="116"/>
      <c r="C6214" s="116"/>
      <c r="D6214" s="224"/>
      <c r="E6214" s="105"/>
      <c r="F6214" s="105"/>
      <c r="G6214" s="105"/>
      <c r="H6214" s="105"/>
      <c r="I6214" s="105"/>
      <c r="J6214" s="105"/>
      <c r="K6214" s="105"/>
      <c r="L6214" s="105"/>
      <c r="M6214" s="105"/>
      <c r="N6214" s="106"/>
      <c r="O6214" s="105"/>
      <c r="P6214" s="105"/>
      <c r="Q6214" s="105"/>
      <c r="R6214" s="105"/>
      <c r="S6214" s="105"/>
      <c r="T6214" s="105"/>
    </row>
    <row r="6215" ht="14.25" customHeight="1">
      <c r="A6215" s="107"/>
      <c r="B6215" s="116"/>
      <c r="C6215" s="116"/>
      <c r="D6215" s="224"/>
      <c r="E6215" s="105"/>
      <c r="F6215" s="105"/>
      <c r="G6215" s="105"/>
      <c r="H6215" s="105"/>
      <c r="I6215" s="105"/>
      <c r="J6215" s="105"/>
      <c r="K6215" s="105"/>
      <c r="L6215" s="105"/>
      <c r="M6215" s="105"/>
      <c r="N6215" s="106"/>
      <c r="O6215" s="105"/>
      <c r="P6215" s="105"/>
      <c r="Q6215" s="105"/>
      <c r="R6215" s="105"/>
      <c r="S6215" s="105"/>
      <c r="T6215" s="105"/>
    </row>
    <row r="6216" ht="14.25" customHeight="1">
      <c r="A6216" s="107"/>
      <c r="B6216" s="116"/>
      <c r="C6216" s="116"/>
      <c r="D6216" s="224"/>
      <c r="E6216" s="105"/>
      <c r="F6216" s="105"/>
      <c r="G6216" s="105"/>
      <c r="H6216" s="105"/>
      <c r="I6216" s="105"/>
      <c r="J6216" s="105"/>
      <c r="K6216" s="105"/>
      <c r="L6216" s="105"/>
      <c r="M6216" s="105"/>
      <c r="N6216" s="106"/>
      <c r="O6216" s="105"/>
      <c r="P6216" s="105"/>
      <c r="Q6216" s="105"/>
      <c r="R6216" s="105"/>
      <c r="S6216" s="105"/>
      <c r="T6216" s="105"/>
    </row>
    <row r="6217" ht="14.25" customHeight="1">
      <c r="A6217" s="107"/>
      <c r="B6217" s="116"/>
      <c r="C6217" s="116"/>
      <c r="D6217" s="224"/>
      <c r="E6217" s="105"/>
      <c r="F6217" s="105"/>
      <c r="G6217" s="105"/>
      <c r="H6217" s="105"/>
      <c r="I6217" s="105"/>
      <c r="J6217" s="105"/>
      <c r="K6217" s="105"/>
      <c r="L6217" s="105"/>
      <c r="M6217" s="105"/>
      <c r="N6217" s="106"/>
      <c r="O6217" s="105"/>
      <c r="P6217" s="105"/>
      <c r="Q6217" s="105"/>
      <c r="R6217" s="105"/>
      <c r="S6217" s="105"/>
      <c r="T6217" s="105"/>
    </row>
    <row r="6218" ht="14.25" customHeight="1">
      <c r="A6218" s="107"/>
      <c r="B6218" s="116"/>
      <c r="C6218" s="116"/>
      <c r="D6218" s="224"/>
      <c r="E6218" s="105"/>
      <c r="F6218" s="105"/>
      <c r="G6218" s="105"/>
      <c r="H6218" s="105"/>
      <c r="I6218" s="105"/>
      <c r="J6218" s="105"/>
      <c r="K6218" s="105"/>
      <c r="L6218" s="105"/>
      <c r="M6218" s="105"/>
      <c r="N6218" s="106"/>
      <c r="O6218" s="105"/>
      <c r="P6218" s="105"/>
      <c r="Q6218" s="105"/>
      <c r="R6218" s="105"/>
      <c r="S6218" s="105"/>
      <c r="T6218" s="105"/>
    </row>
    <row r="6219" ht="14.25" customHeight="1">
      <c r="A6219" s="107"/>
      <c r="B6219" s="116"/>
      <c r="C6219" s="116"/>
      <c r="D6219" s="224"/>
      <c r="E6219" s="105"/>
      <c r="F6219" s="105"/>
      <c r="G6219" s="105"/>
      <c r="H6219" s="105"/>
      <c r="I6219" s="105"/>
      <c r="J6219" s="105"/>
      <c r="K6219" s="105"/>
      <c r="L6219" s="105"/>
      <c r="M6219" s="105"/>
      <c r="N6219" s="106"/>
      <c r="O6219" s="105"/>
      <c r="P6219" s="105"/>
      <c r="Q6219" s="105"/>
      <c r="R6219" s="105"/>
      <c r="S6219" s="105"/>
      <c r="T6219" s="105"/>
    </row>
    <row r="6220" ht="14.25" customHeight="1">
      <c r="A6220" s="107"/>
      <c r="B6220" s="116"/>
      <c r="C6220" s="116"/>
      <c r="D6220" s="224"/>
      <c r="E6220" s="105"/>
      <c r="F6220" s="105"/>
      <c r="G6220" s="105"/>
      <c r="H6220" s="105"/>
      <c r="I6220" s="105"/>
      <c r="J6220" s="105"/>
      <c r="K6220" s="105"/>
      <c r="L6220" s="105"/>
      <c r="M6220" s="105"/>
      <c r="N6220" s="106"/>
      <c r="O6220" s="105"/>
      <c r="P6220" s="105"/>
      <c r="Q6220" s="105"/>
      <c r="R6220" s="105"/>
      <c r="S6220" s="105"/>
      <c r="T6220" s="105"/>
    </row>
    <row r="6221" ht="14.25" customHeight="1">
      <c r="A6221" s="107"/>
      <c r="B6221" s="116"/>
      <c r="C6221" s="116"/>
      <c r="D6221" s="224"/>
      <c r="E6221" s="105"/>
      <c r="F6221" s="105"/>
      <c r="G6221" s="105"/>
      <c r="H6221" s="105"/>
      <c r="I6221" s="105"/>
      <c r="J6221" s="105"/>
      <c r="K6221" s="105"/>
      <c r="L6221" s="105"/>
      <c r="M6221" s="105"/>
      <c r="N6221" s="106"/>
      <c r="O6221" s="105"/>
      <c r="P6221" s="105"/>
      <c r="Q6221" s="105"/>
      <c r="R6221" s="105"/>
      <c r="S6221" s="105"/>
      <c r="T6221" s="105"/>
    </row>
    <row r="6222" ht="14.25" customHeight="1">
      <c r="A6222" s="107"/>
      <c r="B6222" s="116"/>
      <c r="C6222" s="116"/>
      <c r="D6222" s="224"/>
      <c r="E6222" s="105"/>
      <c r="F6222" s="105"/>
      <c r="G6222" s="105"/>
      <c r="H6222" s="105"/>
      <c r="I6222" s="105"/>
      <c r="J6222" s="105"/>
      <c r="K6222" s="105"/>
      <c r="L6222" s="105"/>
      <c r="M6222" s="105"/>
      <c r="N6222" s="106"/>
      <c r="O6222" s="105"/>
      <c r="P6222" s="105"/>
      <c r="Q6222" s="105"/>
      <c r="R6222" s="105"/>
      <c r="S6222" s="105"/>
      <c r="T6222" s="105"/>
    </row>
    <row r="6223" ht="14.25" customHeight="1">
      <c r="A6223" s="107"/>
      <c r="B6223" s="116"/>
      <c r="C6223" s="116"/>
      <c r="D6223" s="224"/>
      <c r="E6223" s="105"/>
      <c r="F6223" s="105"/>
      <c r="G6223" s="105"/>
      <c r="H6223" s="105"/>
      <c r="I6223" s="105"/>
      <c r="J6223" s="105"/>
      <c r="K6223" s="105"/>
      <c r="L6223" s="105"/>
      <c r="M6223" s="105"/>
      <c r="N6223" s="106"/>
      <c r="O6223" s="105"/>
      <c r="P6223" s="105"/>
      <c r="Q6223" s="105"/>
      <c r="R6223" s="105"/>
      <c r="S6223" s="105"/>
      <c r="T6223" s="105"/>
    </row>
    <row r="6224" ht="14.25" customHeight="1">
      <c r="A6224" s="107"/>
      <c r="B6224" s="116"/>
      <c r="C6224" s="116"/>
      <c r="D6224" s="224"/>
      <c r="E6224" s="105"/>
      <c r="F6224" s="105"/>
      <c r="G6224" s="105"/>
      <c r="H6224" s="105"/>
      <c r="I6224" s="105"/>
      <c r="J6224" s="105"/>
      <c r="K6224" s="105"/>
      <c r="L6224" s="105"/>
      <c r="M6224" s="105"/>
      <c r="N6224" s="106"/>
      <c r="O6224" s="105"/>
      <c r="P6224" s="105"/>
      <c r="Q6224" s="105"/>
      <c r="R6224" s="105"/>
      <c r="S6224" s="105"/>
      <c r="T6224" s="105"/>
    </row>
    <row r="6225" ht="14.25" customHeight="1">
      <c r="A6225" s="107"/>
      <c r="B6225" s="116"/>
      <c r="C6225" s="116"/>
      <c r="D6225" s="224"/>
      <c r="E6225" s="105"/>
      <c r="F6225" s="105"/>
      <c r="G6225" s="105"/>
      <c r="H6225" s="105"/>
      <c r="I6225" s="105"/>
      <c r="J6225" s="105"/>
      <c r="K6225" s="105"/>
      <c r="L6225" s="105"/>
      <c r="M6225" s="105"/>
      <c r="N6225" s="106"/>
      <c r="O6225" s="105"/>
      <c r="P6225" s="105"/>
      <c r="Q6225" s="105"/>
      <c r="R6225" s="105"/>
      <c r="S6225" s="105"/>
      <c r="T6225" s="105"/>
    </row>
    <row r="6226" ht="14.25" customHeight="1">
      <c r="A6226" s="107"/>
      <c r="B6226" s="116"/>
      <c r="C6226" s="116"/>
      <c r="D6226" s="224"/>
      <c r="E6226" s="105"/>
      <c r="F6226" s="105"/>
      <c r="G6226" s="105"/>
      <c r="H6226" s="105"/>
      <c r="I6226" s="105"/>
      <c r="J6226" s="105"/>
      <c r="K6226" s="105"/>
      <c r="L6226" s="105"/>
      <c r="M6226" s="105"/>
      <c r="N6226" s="106"/>
      <c r="O6226" s="105"/>
      <c r="P6226" s="105"/>
      <c r="Q6226" s="105"/>
      <c r="R6226" s="105"/>
      <c r="S6226" s="105"/>
      <c r="T6226" s="105"/>
    </row>
    <row r="6227" ht="14.25" customHeight="1">
      <c r="A6227" s="107"/>
      <c r="B6227" s="116"/>
      <c r="C6227" s="116"/>
      <c r="D6227" s="224"/>
      <c r="E6227" s="105"/>
      <c r="F6227" s="105"/>
      <c r="G6227" s="105"/>
      <c r="H6227" s="105"/>
      <c r="I6227" s="105"/>
      <c r="J6227" s="105"/>
      <c r="K6227" s="105"/>
      <c r="L6227" s="105"/>
      <c r="M6227" s="105"/>
      <c r="N6227" s="106"/>
      <c r="O6227" s="105"/>
      <c r="P6227" s="105"/>
      <c r="Q6227" s="105"/>
      <c r="R6227" s="105"/>
      <c r="S6227" s="105"/>
      <c r="T6227" s="105"/>
    </row>
    <row r="6228" ht="14.25" customHeight="1">
      <c r="A6228" s="107"/>
      <c r="B6228" s="116"/>
      <c r="C6228" s="116"/>
      <c r="D6228" s="224"/>
      <c r="E6228" s="105"/>
      <c r="F6228" s="105"/>
      <c r="G6228" s="105"/>
      <c r="H6228" s="105"/>
      <c r="I6228" s="105"/>
      <c r="J6228" s="105"/>
      <c r="K6228" s="105"/>
      <c r="L6228" s="105"/>
      <c r="M6228" s="105"/>
      <c r="N6228" s="106"/>
      <c r="O6228" s="105"/>
      <c r="P6228" s="105"/>
      <c r="Q6228" s="105"/>
      <c r="R6228" s="105"/>
      <c r="S6228" s="105"/>
      <c r="T6228" s="105"/>
    </row>
    <row r="6229" ht="14.25" customHeight="1">
      <c r="A6229" s="107"/>
      <c r="B6229" s="116"/>
      <c r="C6229" s="116"/>
      <c r="D6229" s="224"/>
      <c r="E6229" s="105"/>
      <c r="F6229" s="105"/>
      <c r="G6229" s="105"/>
      <c r="H6229" s="105"/>
      <c r="I6229" s="105"/>
      <c r="J6229" s="105"/>
      <c r="K6229" s="105"/>
      <c r="L6229" s="105"/>
      <c r="M6229" s="105"/>
      <c r="N6229" s="106"/>
      <c r="O6229" s="105"/>
      <c r="P6229" s="105"/>
      <c r="Q6229" s="105"/>
      <c r="R6229" s="105"/>
      <c r="S6229" s="105"/>
      <c r="T6229" s="105"/>
    </row>
    <row r="6230" ht="14.25" customHeight="1">
      <c r="A6230" s="107"/>
      <c r="B6230" s="116"/>
      <c r="C6230" s="116"/>
      <c r="D6230" s="224"/>
      <c r="E6230" s="105"/>
      <c r="F6230" s="105"/>
      <c r="G6230" s="105"/>
      <c r="H6230" s="105"/>
      <c r="I6230" s="105"/>
      <c r="J6230" s="105"/>
      <c r="K6230" s="105"/>
      <c r="L6230" s="105"/>
      <c r="M6230" s="105"/>
      <c r="N6230" s="106"/>
      <c r="O6230" s="105"/>
      <c r="P6230" s="105"/>
      <c r="Q6230" s="105"/>
      <c r="R6230" s="105"/>
      <c r="S6230" s="105"/>
      <c r="T6230" s="105"/>
    </row>
    <row r="6231" ht="14.25" customHeight="1">
      <c r="A6231" s="107"/>
      <c r="B6231" s="116"/>
      <c r="C6231" s="116"/>
      <c r="D6231" s="224"/>
      <c r="E6231" s="105"/>
      <c r="F6231" s="105"/>
      <c r="G6231" s="105"/>
      <c r="H6231" s="105"/>
      <c r="I6231" s="105"/>
      <c r="J6231" s="105"/>
      <c r="K6231" s="105"/>
      <c r="L6231" s="105"/>
      <c r="M6231" s="105"/>
      <c r="N6231" s="106"/>
      <c r="O6231" s="105"/>
      <c r="P6231" s="105"/>
      <c r="Q6231" s="105"/>
      <c r="R6231" s="105"/>
      <c r="S6231" s="105"/>
      <c r="T6231" s="105"/>
    </row>
    <row r="6232" ht="14.25" customHeight="1">
      <c r="A6232" s="107"/>
      <c r="B6232" s="116"/>
      <c r="C6232" s="116"/>
      <c r="D6232" s="224"/>
      <c r="E6232" s="105"/>
      <c r="F6232" s="105"/>
      <c r="G6232" s="105"/>
      <c r="H6232" s="105"/>
      <c r="I6232" s="105"/>
      <c r="J6232" s="105"/>
      <c r="K6232" s="105"/>
      <c r="L6232" s="105"/>
      <c r="M6232" s="105"/>
      <c r="N6232" s="106"/>
      <c r="O6232" s="105"/>
      <c r="P6232" s="105"/>
      <c r="Q6232" s="105"/>
      <c r="R6232" s="105"/>
      <c r="S6232" s="105"/>
      <c r="T6232" s="105"/>
    </row>
    <row r="6233" ht="14.25" customHeight="1">
      <c r="A6233" s="107"/>
      <c r="B6233" s="116"/>
      <c r="C6233" s="116"/>
      <c r="D6233" s="224"/>
      <c r="E6233" s="105"/>
      <c r="F6233" s="105"/>
      <c r="G6233" s="105"/>
      <c r="H6233" s="105"/>
      <c r="I6233" s="105"/>
      <c r="J6233" s="105"/>
      <c r="K6233" s="105"/>
      <c r="L6233" s="105"/>
      <c r="M6233" s="105"/>
      <c r="N6233" s="106"/>
      <c r="O6233" s="105"/>
      <c r="P6233" s="105"/>
      <c r="Q6233" s="105"/>
      <c r="R6233" s="105"/>
      <c r="S6233" s="105"/>
      <c r="T6233" s="105"/>
    </row>
    <row r="6234" ht="14.25" customHeight="1">
      <c r="A6234" s="107"/>
      <c r="B6234" s="116"/>
      <c r="C6234" s="116"/>
      <c r="D6234" s="224"/>
      <c r="E6234" s="105"/>
      <c r="F6234" s="105"/>
      <c r="G6234" s="105"/>
      <c r="H6234" s="105"/>
      <c r="I6234" s="105"/>
      <c r="J6234" s="105"/>
      <c r="K6234" s="105"/>
      <c r="L6234" s="105"/>
      <c r="M6234" s="105"/>
      <c r="N6234" s="106"/>
      <c r="O6234" s="105"/>
      <c r="P6234" s="105"/>
      <c r="Q6234" s="105"/>
      <c r="R6234" s="105"/>
      <c r="S6234" s="105"/>
      <c r="T6234" s="105"/>
    </row>
    <row r="6235" ht="14.25" customHeight="1">
      <c r="A6235" s="107"/>
      <c r="B6235" s="116"/>
      <c r="C6235" s="116"/>
      <c r="D6235" s="224"/>
      <c r="E6235" s="105"/>
      <c r="F6235" s="105"/>
      <c r="G6235" s="105"/>
      <c r="H6235" s="105"/>
      <c r="I6235" s="105"/>
      <c r="J6235" s="105"/>
      <c r="K6235" s="105"/>
      <c r="L6235" s="105"/>
      <c r="M6235" s="105"/>
      <c r="N6235" s="106"/>
      <c r="O6235" s="105"/>
      <c r="P6235" s="105"/>
      <c r="Q6235" s="105"/>
      <c r="R6235" s="105"/>
      <c r="S6235" s="105"/>
      <c r="T6235" s="105"/>
    </row>
    <row r="6236" ht="14.25" customHeight="1">
      <c r="A6236" s="107"/>
      <c r="B6236" s="116"/>
      <c r="C6236" s="116"/>
      <c r="D6236" s="224"/>
      <c r="E6236" s="105"/>
      <c r="F6236" s="105"/>
      <c r="G6236" s="105"/>
      <c r="H6236" s="105"/>
      <c r="I6236" s="105"/>
      <c r="J6236" s="105"/>
      <c r="K6236" s="105"/>
      <c r="L6236" s="105"/>
      <c r="M6236" s="105"/>
      <c r="N6236" s="106"/>
      <c r="O6236" s="105"/>
      <c r="P6236" s="105"/>
      <c r="Q6236" s="105"/>
      <c r="R6236" s="105"/>
      <c r="S6236" s="105"/>
      <c r="T6236" s="105"/>
    </row>
    <row r="6237" ht="14.25" customHeight="1">
      <c r="A6237" s="107"/>
      <c r="B6237" s="116"/>
      <c r="C6237" s="116"/>
      <c r="D6237" s="224"/>
      <c r="E6237" s="105"/>
      <c r="F6237" s="105"/>
      <c r="G6237" s="105"/>
      <c r="H6237" s="105"/>
      <c r="I6237" s="105"/>
      <c r="J6237" s="105"/>
      <c r="K6237" s="105"/>
      <c r="L6237" s="105"/>
      <c r="M6237" s="105"/>
      <c r="N6237" s="106"/>
      <c r="O6237" s="105"/>
      <c r="P6237" s="105"/>
      <c r="Q6237" s="105"/>
      <c r="R6237" s="105"/>
      <c r="S6237" s="105"/>
      <c r="T6237" s="105"/>
    </row>
    <row r="6238" ht="14.25" customHeight="1">
      <c r="A6238" s="107"/>
      <c r="B6238" s="116"/>
      <c r="C6238" s="116"/>
      <c r="D6238" s="224"/>
      <c r="E6238" s="105"/>
      <c r="F6238" s="105"/>
      <c r="G6238" s="105"/>
      <c r="H6238" s="105"/>
      <c r="I6238" s="105"/>
      <c r="J6238" s="105"/>
      <c r="K6238" s="105"/>
      <c r="L6238" s="105"/>
      <c r="M6238" s="105"/>
      <c r="N6238" s="106"/>
      <c r="O6238" s="105"/>
      <c r="P6238" s="105"/>
      <c r="Q6238" s="105"/>
      <c r="R6238" s="105"/>
      <c r="S6238" s="105"/>
      <c r="T6238" s="105"/>
    </row>
    <row r="6239" ht="14.25" customHeight="1">
      <c r="A6239" s="107"/>
      <c r="B6239" s="116"/>
      <c r="C6239" s="116"/>
      <c r="D6239" s="224"/>
      <c r="E6239" s="105"/>
      <c r="F6239" s="105"/>
      <c r="G6239" s="105"/>
      <c r="H6239" s="105"/>
      <c r="I6239" s="105"/>
      <c r="J6239" s="105"/>
      <c r="K6239" s="105"/>
      <c r="L6239" s="105"/>
      <c r="M6239" s="105"/>
      <c r="N6239" s="106"/>
      <c r="O6239" s="105"/>
      <c r="P6239" s="105"/>
      <c r="Q6239" s="105"/>
      <c r="R6239" s="105"/>
      <c r="S6239" s="105"/>
      <c r="T6239" s="105"/>
    </row>
    <row r="6240" ht="14.25" customHeight="1">
      <c r="A6240" s="107"/>
      <c r="B6240" s="116"/>
      <c r="C6240" s="116"/>
      <c r="D6240" s="224"/>
      <c r="E6240" s="105"/>
      <c r="F6240" s="105"/>
      <c r="G6240" s="105"/>
      <c r="H6240" s="105"/>
      <c r="I6240" s="105"/>
      <c r="J6240" s="105"/>
      <c r="K6240" s="105"/>
      <c r="L6240" s="105"/>
      <c r="M6240" s="105"/>
      <c r="N6240" s="106"/>
      <c r="O6240" s="105"/>
      <c r="P6240" s="105"/>
      <c r="Q6240" s="105"/>
      <c r="R6240" s="105"/>
      <c r="S6240" s="105"/>
      <c r="T6240" s="105"/>
    </row>
    <row r="6241" ht="14.25" customHeight="1">
      <c r="A6241" s="107"/>
      <c r="B6241" s="116"/>
      <c r="C6241" s="116"/>
      <c r="D6241" s="224"/>
      <c r="E6241" s="105"/>
      <c r="F6241" s="105"/>
      <c r="G6241" s="105"/>
      <c r="H6241" s="105"/>
      <c r="I6241" s="105"/>
      <c r="J6241" s="105"/>
      <c r="K6241" s="105"/>
      <c r="L6241" s="105"/>
      <c r="M6241" s="105"/>
      <c r="N6241" s="106"/>
      <c r="O6241" s="105"/>
      <c r="P6241" s="105"/>
      <c r="Q6241" s="105"/>
      <c r="R6241" s="105"/>
      <c r="S6241" s="105"/>
      <c r="T6241" s="105"/>
    </row>
    <row r="6242" ht="14.25" customHeight="1">
      <c r="A6242" s="107"/>
      <c r="B6242" s="116"/>
      <c r="C6242" s="116"/>
      <c r="D6242" s="224"/>
      <c r="E6242" s="105"/>
      <c r="F6242" s="105"/>
      <c r="G6242" s="105"/>
      <c r="H6242" s="105"/>
      <c r="I6242" s="105"/>
      <c r="J6242" s="105"/>
      <c r="K6242" s="105"/>
      <c r="L6242" s="105"/>
      <c r="M6242" s="105"/>
      <c r="N6242" s="106"/>
      <c r="O6242" s="105"/>
      <c r="P6242" s="105"/>
      <c r="Q6242" s="105"/>
      <c r="R6242" s="105"/>
      <c r="S6242" s="105"/>
      <c r="T6242" s="105"/>
    </row>
    <row r="6243" ht="14.25" customHeight="1">
      <c r="A6243" s="107"/>
      <c r="B6243" s="116"/>
      <c r="C6243" s="116"/>
      <c r="D6243" s="224"/>
      <c r="E6243" s="105"/>
      <c r="F6243" s="105"/>
      <c r="G6243" s="105"/>
      <c r="H6243" s="105"/>
      <c r="I6243" s="105"/>
      <c r="J6243" s="105"/>
      <c r="K6243" s="105"/>
      <c r="L6243" s="105"/>
      <c r="M6243" s="105"/>
      <c r="N6243" s="106"/>
      <c r="O6243" s="105"/>
      <c r="P6243" s="105"/>
      <c r="Q6243" s="105"/>
      <c r="R6243" s="105"/>
      <c r="S6243" s="105"/>
      <c r="T6243" s="105"/>
    </row>
    <row r="6244" ht="14.25" customHeight="1">
      <c r="A6244" s="107"/>
      <c r="B6244" s="116"/>
      <c r="C6244" s="116"/>
      <c r="D6244" s="224"/>
      <c r="E6244" s="105"/>
      <c r="F6244" s="105"/>
      <c r="G6244" s="105"/>
      <c r="H6244" s="105"/>
      <c r="I6244" s="105"/>
      <c r="J6244" s="105"/>
      <c r="K6244" s="105"/>
      <c r="L6244" s="105"/>
      <c r="M6244" s="105"/>
      <c r="N6244" s="106"/>
      <c r="O6244" s="105"/>
      <c r="P6244" s="105"/>
      <c r="Q6244" s="105"/>
      <c r="R6244" s="105"/>
      <c r="S6244" s="105"/>
      <c r="T6244" s="105"/>
    </row>
    <row r="6245" ht="14.25" customHeight="1">
      <c r="A6245" s="107"/>
      <c r="B6245" s="116"/>
      <c r="C6245" s="116"/>
      <c r="D6245" s="224"/>
      <c r="E6245" s="105"/>
      <c r="F6245" s="105"/>
      <c r="G6245" s="105"/>
      <c r="H6245" s="105"/>
      <c r="I6245" s="105"/>
      <c r="J6245" s="105"/>
      <c r="K6245" s="105"/>
      <c r="L6245" s="105"/>
      <c r="M6245" s="105"/>
      <c r="N6245" s="106"/>
      <c r="O6245" s="105"/>
      <c r="P6245" s="105"/>
      <c r="Q6245" s="105"/>
      <c r="R6245" s="105"/>
      <c r="S6245" s="105"/>
      <c r="T6245" s="105"/>
    </row>
    <row r="6246" ht="14.25" customHeight="1">
      <c r="A6246" s="107"/>
      <c r="B6246" s="116"/>
      <c r="C6246" s="116"/>
      <c r="D6246" s="224"/>
      <c r="E6246" s="105"/>
      <c r="F6246" s="105"/>
      <c r="G6246" s="105"/>
      <c r="H6246" s="105"/>
      <c r="I6246" s="105"/>
      <c r="J6246" s="105"/>
      <c r="K6246" s="105"/>
      <c r="L6246" s="105"/>
      <c r="M6246" s="105"/>
      <c r="N6246" s="106"/>
      <c r="O6246" s="105"/>
      <c r="P6246" s="105"/>
      <c r="Q6246" s="105"/>
      <c r="R6246" s="105"/>
      <c r="S6246" s="105"/>
      <c r="T6246" s="105"/>
    </row>
    <row r="6247" ht="14.25" customHeight="1">
      <c r="A6247" s="107"/>
      <c r="B6247" s="116"/>
      <c r="C6247" s="116"/>
      <c r="D6247" s="224"/>
      <c r="E6247" s="105"/>
      <c r="F6247" s="105"/>
      <c r="G6247" s="105"/>
      <c r="H6247" s="105"/>
      <c r="I6247" s="105"/>
      <c r="J6247" s="105"/>
      <c r="K6247" s="105"/>
      <c r="L6247" s="105"/>
      <c r="M6247" s="105"/>
      <c r="N6247" s="106"/>
      <c r="O6247" s="105"/>
      <c r="P6247" s="105"/>
      <c r="Q6247" s="105"/>
      <c r="R6247" s="105"/>
      <c r="S6247" s="105"/>
      <c r="T6247" s="105"/>
    </row>
    <row r="6248" ht="14.25" customHeight="1">
      <c r="A6248" s="107"/>
      <c r="B6248" s="116"/>
      <c r="C6248" s="116"/>
      <c r="D6248" s="224"/>
      <c r="E6248" s="105"/>
      <c r="F6248" s="105"/>
      <c r="G6248" s="105"/>
      <c r="H6248" s="105"/>
      <c r="I6248" s="105"/>
      <c r="J6248" s="105"/>
      <c r="K6248" s="105"/>
      <c r="L6248" s="105"/>
      <c r="M6248" s="105"/>
      <c r="N6248" s="106"/>
      <c r="O6248" s="105"/>
      <c r="P6248" s="105"/>
      <c r="Q6248" s="105"/>
      <c r="R6248" s="105"/>
      <c r="S6248" s="105"/>
      <c r="T6248" s="105"/>
    </row>
    <row r="6249" ht="14.25" customHeight="1">
      <c r="A6249" s="107"/>
      <c r="B6249" s="116"/>
      <c r="C6249" s="116"/>
      <c r="D6249" s="224"/>
      <c r="E6249" s="105"/>
      <c r="F6249" s="105"/>
      <c r="G6249" s="105"/>
      <c r="H6249" s="105"/>
      <c r="I6249" s="105"/>
      <c r="J6249" s="105"/>
      <c r="K6249" s="105"/>
      <c r="L6249" s="105"/>
      <c r="M6249" s="105"/>
      <c r="N6249" s="106"/>
      <c r="O6249" s="105"/>
      <c r="P6249" s="105"/>
      <c r="Q6249" s="105"/>
      <c r="R6249" s="105"/>
      <c r="S6249" s="105"/>
      <c r="T6249" s="105"/>
    </row>
    <row r="6250" ht="14.25" customHeight="1">
      <c r="A6250" s="107"/>
      <c r="B6250" s="116"/>
      <c r="C6250" s="116"/>
      <c r="D6250" s="224"/>
      <c r="E6250" s="105"/>
      <c r="F6250" s="105"/>
      <c r="G6250" s="105"/>
      <c r="H6250" s="105"/>
      <c r="I6250" s="105"/>
      <c r="J6250" s="105"/>
      <c r="K6250" s="105"/>
      <c r="L6250" s="105"/>
      <c r="M6250" s="105"/>
      <c r="N6250" s="106"/>
      <c r="O6250" s="105"/>
      <c r="P6250" s="105"/>
      <c r="Q6250" s="105"/>
      <c r="R6250" s="105"/>
      <c r="S6250" s="105"/>
      <c r="T6250" s="105"/>
    </row>
    <row r="6251" ht="14.25" customHeight="1">
      <c r="A6251" s="107"/>
      <c r="B6251" s="116"/>
      <c r="C6251" s="116"/>
      <c r="D6251" s="224"/>
      <c r="E6251" s="105"/>
      <c r="F6251" s="105"/>
      <c r="G6251" s="105"/>
      <c r="H6251" s="105"/>
      <c r="I6251" s="105"/>
      <c r="J6251" s="105"/>
      <c r="K6251" s="105"/>
      <c r="L6251" s="105"/>
      <c r="M6251" s="105"/>
      <c r="N6251" s="106"/>
      <c r="O6251" s="105"/>
      <c r="P6251" s="105"/>
      <c r="Q6251" s="105"/>
      <c r="R6251" s="105"/>
      <c r="S6251" s="105"/>
      <c r="T6251" s="105"/>
    </row>
    <row r="6252" ht="14.25" customHeight="1">
      <c r="A6252" s="107"/>
      <c r="B6252" s="116"/>
      <c r="C6252" s="116"/>
      <c r="D6252" s="224"/>
      <c r="E6252" s="105"/>
      <c r="F6252" s="105"/>
      <c r="G6252" s="105"/>
      <c r="H6252" s="105"/>
      <c r="I6252" s="105"/>
      <c r="J6252" s="105"/>
      <c r="K6252" s="105"/>
      <c r="L6252" s="105"/>
      <c r="M6252" s="105"/>
      <c r="N6252" s="106"/>
      <c r="O6252" s="105"/>
      <c r="P6252" s="105"/>
      <c r="Q6252" s="105"/>
      <c r="R6252" s="105"/>
      <c r="S6252" s="105"/>
      <c r="T6252" s="105"/>
    </row>
    <row r="6253" ht="14.25" customHeight="1">
      <c r="A6253" s="107"/>
      <c r="B6253" s="116"/>
      <c r="C6253" s="116"/>
      <c r="D6253" s="224"/>
      <c r="E6253" s="105"/>
      <c r="F6253" s="105"/>
      <c r="G6253" s="105"/>
      <c r="H6253" s="105"/>
      <c r="I6253" s="105"/>
      <c r="J6253" s="105"/>
      <c r="K6253" s="105"/>
      <c r="L6253" s="105"/>
      <c r="M6253" s="105"/>
      <c r="N6253" s="106"/>
      <c r="O6253" s="105"/>
      <c r="P6253" s="105"/>
      <c r="Q6253" s="105"/>
      <c r="R6253" s="105"/>
      <c r="S6253" s="105"/>
      <c r="T6253" s="105"/>
    </row>
    <row r="6254" ht="14.25" customHeight="1">
      <c r="A6254" s="107"/>
      <c r="B6254" s="116"/>
      <c r="C6254" s="116"/>
      <c r="D6254" s="224"/>
      <c r="E6254" s="105"/>
      <c r="F6254" s="105"/>
      <c r="G6254" s="105"/>
      <c r="H6254" s="105"/>
      <c r="I6254" s="105"/>
      <c r="J6254" s="105"/>
      <c r="K6254" s="105"/>
      <c r="L6254" s="105"/>
      <c r="M6254" s="105"/>
      <c r="N6254" s="106"/>
      <c r="O6254" s="105"/>
      <c r="P6254" s="105"/>
      <c r="Q6254" s="105"/>
      <c r="R6254" s="105"/>
      <c r="S6254" s="105"/>
      <c r="T6254" s="105"/>
    </row>
    <row r="6255" ht="14.25" customHeight="1">
      <c r="A6255" s="107"/>
      <c r="B6255" s="116"/>
      <c r="C6255" s="116"/>
      <c r="D6255" s="224"/>
      <c r="E6255" s="105"/>
      <c r="F6255" s="105"/>
      <c r="G6255" s="105"/>
      <c r="H6255" s="105"/>
      <c r="I6255" s="105"/>
      <c r="J6255" s="105"/>
      <c r="K6255" s="105"/>
      <c r="L6255" s="105"/>
      <c r="M6255" s="105"/>
      <c r="N6255" s="106"/>
      <c r="O6255" s="105"/>
      <c r="P6255" s="105"/>
      <c r="Q6255" s="105"/>
      <c r="R6255" s="105"/>
      <c r="S6255" s="105"/>
      <c r="T6255" s="105"/>
    </row>
    <row r="6256" ht="14.25" customHeight="1">
      <c r="A6256" s="107"/>
      <c r="B6256" s="116"/>
      <c r="C6256" s="116"/>
      <c r="D6256" s="224"/>
      <c r="E6256" s="105"/>
      <c r="F6256" s="105"/>
      <c r="G6256" s="105"/>
      <c r="H6256" s="105"/>
      <c r="I6256" s="105"/>
      <c r="J6256" s="105"/>
      <c r="K6256" s="105"/>
      <c r="L6256" s="105"/>
      <c r="M6256" s="105"/>
      <c r="N6256" s="106"/>
      <c r="O6256" s="105"/>
      <c r="P6256" s="105"/>
      <c r="Q6256" s="105"/>
      <c r="R6256" s="105"/>
      <c r="S6256" s="105"/>
      <c r="T6256" s="105"/>
    </row>
    <row r="6257" ht="14.25" customHeight="1">
      <c r="A6257" s="107"/>
      <c r="B6257" s="116"/>
      <c r="C6257" s="116"/>
      <c r="D6257" s="224"/>
      <c r="E6257" s="105"/>
      <c r="F6257" s="105"/>
      <c r="G6257" s="105"/>
      <c r="H6257" s="105"/>
      <c r="I6257" s="105"/>
      <c r="J6257" s="105"/>
      <c r="K6257" s="105"/>
      <c r="L6257" s="105"/>
      <c r="M6257" s="105"/>
      <c r="N6257" s="106"/>
      <c r="O6257" s="105"/>
      <c r="P6257" s="105"/>
      <c r="Q6257" s="105"/>
      <c r="R6257" s="105"/>
      <c r="S6257" s="105"/>
      <c r="T6257" s="105"/>
    </row>
    <row r="6258" ht="14.25" customHeight="1">
      <c r="A6258" s="107"/>
      <c r="B6258" s="116"/>
      <c r="C6258" s="116"/>
      <c r="D6258" s="224"/>
      <c r="E6258" s="105"/>
      <c r="F6258" s="105"/>
      <c r="G6258" s="105"/>
      <c r="H6258" s="105"/>
      <c r="I6258" s="105"/>
      <c r="J6258" s="105"/>
      <c r="K6258" s="105"/>
      <c r="L6258" s="105"/>
      <c r="M6258" s="105"/>
      <c r="N6258" s="106"/>
      <c r="O6258" s="105"/>
      <c r="P6258" s="105"/>
      <c r="Q6258" s="105"/>
      <c r="R6258" s="105"/>
      <c r="S6258" s="105"/>
      <c r="T6258" s="105"/>
    </row>
    <row r="6259" ht="14.25" customHeight="1">
      <c r="A6259" s="107"/>
      <c r="B6259" s="116"/>
      <c r="C6259" s="116"/>
      <c r="D6259" s="224"/>
      <c r="E6259" s="105"/>
      <c r="F6259" s="105"/>
      <c r="G6259" s="105"/>
      <c r="H6259" s="105"/>
      <c r="I6259" s="105"/>
      <c r="J6259" s="105"/>
      <c r="K6259" s="105"/>
      <c r="L6259" s="105"/>
      <c r="M6259" s="105"/>
      <c r="N6259" s="106"/>
      <c r="O6259" s="105"/>
      <c r="P6259" s="105"/>
      <c r="Q6259" s="105"/>
      <c r="R6259" s="105"/>
      <c r="S6259" s="105"/>
      <c r="T6259" s="105"/>
    </row>
    <row r="6260" ht="14.25" customHeight="1">
      <c r="A6260" s="107"/>
      <c r="B6260" s="116"/>
      <c r="C6260" s="116"/>
      <c r="D6260" s="224"/>
      <c r="E6260" s="105"/>
      <c r="F6260" s="105"/>
      <c r="G6260" s="105"/>
      <c r="H6260" s="105"/>
      <c r="I6260" s="105"/>
      <c r="J6260" s="105"/>
      <c r="K6260" s="105"/>
      <c r="L6260" s="105"/>
      <c r="M6260" s="105"/>
      <c r="N6260" s="106"/>
      <c r="O6260" s="105"/>
      <c r="P6260" s="105"/>
      <c r="Q6260" s="105"/>
      <c r="R6260" s="105"/>
      <c r="S6260" s="105"/>
      <c r="T6260" s="105"/>
    </row>
    <row r="6261" ht="14.25" customHeight="1">
      <c r="A6261" s="107"/>
      <c r="B6261" s="116"/>
      <c r="C6261" s="116"/>
      <c r="D6261" s="224"/>
      <c r="E6261" s="105"/>
      <c r="F6261" s="105"/>
      <c r="G6261" s="105"/>
      <c r="H6261" s="105"/>
      <c r="I6261" s="105"/>
      <c r="J6261" s="105"/>
      <c r="K6261" s="105"/>
      <c r="L6261" s="105"/>
      <c r="M6261" s="105"/>
      <c r="N6261" s="106"/>
      <c r="O6261" s="105"/>
      <c r="P6261" s="105"/>
      <c r="Q6261" s="105"/>
      <c r="R6261" s="105"/>
      <c r="S6261" s="105"/>
      <c r="T6261" s="105"/>
    </row>
    <row r="6262" ht="14.25" customHeight="1">
      <c r="A6262" s="107"/>
      <c r="B6262" s="116"/>
      <c r="C6262" s="116"/>
      <c r="D6262" s="224"/>
      <c r="E6262" s="105"/>
      <c r="F6262" s="105"/>
      <c r="G6262" s="105"/>
      <c r="H6262" s="105"/>
      <c r="I6262" s="105"/>
      <c r="J6262" s="105"/>
      <c r="K6262" s="105"/>
      <c r="L6262" s="105"/>
      <c r="M6262" s="105"/>
      <c r="N6262" s="106"/>
      <c r="O6262" s="105"/>
      <c r="P6262" s="105"/>
      <c r="Q6262" s="105"/>
      <c r="R6262" s="105"/>
      <c r="S6262" s="105"/>
      <c r="T6262" s="105"/>
    </row>
    <row r="6263" ht="14.25" customHeight="1">
      <c r="A6263" s="107"/>
      <c r="B6263" s="116"/>
      <c r="C6263" s="116"/>
      <c r="D6263" s="224"/>
      <c r="E6263" s="105"/>
      <c r="F6263" s="105"/>
      <c r="G6263" s="105"/>
      <c r="H6263" s="105"/>
      <c r="I6263" s="105"/>
      <c r="J6263" s="105"/>
      <c r="K6263" s="105"/>
      <c r="L6263" s="105"/>
      <c r="M6263" s="105"/>
      <c r="N6263" s="106"/>
      <c r="O6263" s="105"/>
      <c r="P6263" s="105"/>
      <c r="Q6263" s="105"/>
      <c r="R6263" s="105"/>
      <c r="S6263" s="105"/>
      <c r="T6263" s="105"/>
    </row>
    <row r="6264" ht="14.25" customHeight="1">
      <c r="A6264" s="107"/>
      <c r="B6264" s="116"/>
      <c r="C6264" s="116"/>
      <c r="D6264" s="224"/>
      <c r="E6264" s="105"/>
      <c r="F6264" s="105"/>
      <c r="G6264" s="105"/>
      <c r="H6264" s="105"/>
      <c r="I6264" s="105"/>
      <c r="J6264" s="105"/>
      <c r="K6264" s="105"/>
      <c r="L6264" s="105"/>
      <c r="M6264" s="105"/>
      <c r="N6264" s="106"/>
      <c r="O6264" s="105"/>
      <c r="P6264" s="105"/>
      <c r="Q6264" s="105"/>
      <c r="R6264" s="105"/>
      <c r="S6264" s="105"/>
      <c r="T6264" s="105"/>
    </row>
    <row r="6265" ht="14.25" customHeight="1">
      <c r="A6265" s="107"/>
      <c r="B6265" s="116"/>
      <c r="C6265" s="116"/>
      <c r="D6265" s="224"/>
      <c r="E6265" s="105"/>
      <c r="F6265" s="105"/>
      <c r="G6265" s="105"/>
      <c r="H6265" s="105"/>
      <c r="I6265" s="105"/>
      <c r="J6265" s="105"/>
      <c r="K6265" s="105"/>
      <c r="L6265" s="105"/>
      <c r="M6265" s="105"/>
      <c r="N6265" s="106"/>
      <c r="O6265" s="105"/>
      <c r="P6265" s="105"/>
      <c r="Q6265" s="105"/>
      <c r="R6265" s="105"/>
      <c r="S6265" s="105"/>
      <c r="T6265" s="105"/>
    </row>
    <row r="6266" ht="14.25" customHeight="1">
      <c r="A6266" s="107"/>
      <c r="B6266" s="116"/>
      <c r="C6266" s="116"/>
      <c r="D6266" s="224"/>
      <c r="E6266" s="105"/>
      <c r="F6266" s="105"/>
      <c r="G6266" s="105"/>
      <c r="H6266" s="105"/>
      <c r="I6266" s="105"/>
      <c r="J6266" s="105"/>
      <c r="K6266" s="105"/>
      <c r="L6266" s="105"/>
      <c r="M6266" s="105"/>
      <c r="N6266" s="106"/>
      <c r="O6266" s="105"/>
      <c r="P6266" s="105"/>
      <c r="Q6266" s="105"/>
      <c r="R6266" s="105"/>
      <c r="S6266" s="105"/>
      <c r="T6266" s="105"/>
    </row>
    <row r="6267" ht="14.25" customHeight="1">
      <c r="A6267" s="107"/>
      <c r="B6267" s="116"/>
      <c r="C6267" s="116"/>
      <c r="D6267" s="224"/>
      <c r="E6267" s="105"/>
      <c r="F6267" s="105"/>
      <c r="G6267" s="105"/>
      <c r="H6267" s="105"/>
      <c r="I6267" s="105"/>
      <c r="J6267" s="105"/>
      <c r="K6267" s="105"/>
      <c r="L6267" s="105"/>
      <c r="M6267" s="105"/>
      <c r="N6267" s="106"/>
      <c r="O6267" s="105"/>
      <c r="P6267" s="105"/>
      <c r="Q6267" s="105"/>
      <c r="R6267" s="105"/>
      <c r="S6267" s="105"/>
      <c r="T6267" s="105"/>
    </row>
    <row r="6268" ht="14.25" customHeight="1">
      <c r="A6268" s="107"/>
      <c r="B6268" s="116"/>
      <c r="C6268" s="116"/>
      <c r="D6268" s="224"/>
      <c r="E6268" s="105"/>
      <c r="F6268" s="105"/>
      <c r="G6268" s="105"/>
      <c r="H6268" s="105"/>
      <c r="I6268" s="105"/>
      <c r="J6268" s="105"/>
      <c r="K6268" s="105"/>
      <c r="L6268" s="105"/>
      <c r="M6268" s="105"/>
      <c r="N6268" s="106"/>
      <c r="O6268" s="105"/>
      <c r="P6268" s="105"/>
      <c r="Q6268" s="105"/>
      <c r="R6268" s="105"/>
      <c r="S6268" s="105"/>
      <c r="T6268" s="105"/>
    </row>
    <row r="6269" ht="14.25" customHeight="1">
      <c r="A6269" s="107"/>
      <c r="B6269" s="116"/>
      <c r="C6269" s="116"/>
      <c r="D6269" s="224"/>
      <c r="E6269" s="105"/>
      <c r="F6269" s="105"/>
      <c r="G6269" s="105"/>
      <c r="H6269" s="105"/>
      <c r="I6269" s="105"/>
      <c r="J6269" s="105"/>
      <c r="K6269" s="105"/>
      <c r="L6269" s="105"/>
      <c r="M6269" s="105"/>
      <c r="N6269" s="106"/>
      <c r="O6269" s="105"/>
      <c r="P6269" s="105"/>
      <c r="Q6269" s="105"/>
      <c r="R6269" s="105"/>
      <c r="S6269" s="105"/>
      <c r="T6269" s="105"/>
    </row>
    <row r="6270" ht="14.25" customHeight="1">
      <c r="A6270" s="107"/>
      <c r="B6270" s="116"/>
      <c r="C6270" s="116"/>
      <c r="D6270" s="224"/>
      <c r="E6270" s="105"/>
      <c r="F6270" s="105"/>
      <c r="G6270" s="105"/>
      <c r="H6270" s="105"/>
      <c r="I6270" s="105"/>
      <c r="J6270" s="105"/>
      <c r="K6270" s="105"/>
      <c r="L6270" s="105"/>
      <c r="M6270" s="105"/>
      <c r="N6270" s="106"/>
      <c r="O6270" s="105"/>
      <c r="P6270" s="105"/>
      <c r="Q6270" s="105"/>
      <c r="R6270" s="105"/>
      <c r="S6270" s="105"/>
      <c r="T6270" s="105"/>
    </row>
    <row r="6271" ht="14.25" customHeight="1">
      <c r="A6271" s="107"/>
      <c r="B6271" s="116"/>
      <c r="C6271" s="116"/>
      <c r="D6271" s="224"/>
      <c r="E6271" s="105"/>
      <c r="F6271" s="105"/>
      <c r="G6271" s="105"/>
      <c r="H6271" s="105"/>
      <c r="I6271" s="105"/>
      <c r="J6271" s="105"/>
      <c r="K6271" s="105"/>
      <c r="L6271" s="105"/>
      <c r="M6271" s="105"/>
      <c r="N6271" s="106"/>
      <c r="O6271" s="105"/>
      <c r="P6271" s="105"/>
      <c r="Q6271" s="105"/>
      <c r="R6271" s="105"/>
      <c r="S6271" s="105"/>
      <c r="T6271" s="105"/>
    </row>
    <row r="6272" ht="14.25" customHeight="1">
      <c r="A6272" s="107"/>
      <c r="B6272" s="116"/>
      <c r="C6272" s="116"/>
      <c r="D6272" s="224"/>
      <c r="E6272" s="105"/>
      <c r="F6272" s="105"/>
      <c r="G6272" s="105"/>
      <c r="H6272" s="105"/>
      <c r="I6272" s="105"/>
      <c r="J6272" s="105"/>
      <c r="K6272" s="105"/>
      <c r="L6272" s="105"/>
      <c r="M6272" s="105"/>
      <c r="N6272" s="106"/>
      <c r="O6272" s="105"/>
      <c r="P6272" s="105"/>
      <c r="Q6272" s="105"/>
      <c r="R6272" s="105"/>
      <c r="S6272" s="105"/>
      <c r="T6272" s="105"/>
    </row>
    <row r="6273" ht="14.25" customHeight="1">
      <c r="A6273" s="107"/>
      <c r="B6273" s="116"/>
      <c r="C6273" s="116"/>
      <c r="D6273" s="224"/>
      <c r="E6273" s="105"/>
      <c r="F6273" s="105"/>
      <c r="G6273" s="105"/>
      <c r="H6273" s="105"/>
      <c r="I6273" s="105"/>
      <c r="J6273" s="105"/>
      <c r="K6273" s="105"/>
      <c r="L6273" s="105"/>
      <c r="M6273" s="105"/>
      <c r="N6273" s="106"/>
      <c r="O6273" s="105"/>
      <c r="P6273" s="105"/>
      <c r="Q6273" s="105"/>
      <c r="R6273" s="105"/>
      <c r="S6273" s="105"/>
      <c r="T6273" s="105"/>
    </row>
    <row r="6274" ht="14.25" customHeight="1">
      <c r="A6274" s="107"/>
      <c r="B6274" s="116"/>
      <c r="C6274" s="116"/>
      <c r="D6274" s="224"/>
      <c r="E6274" s="105"/>
      <c r="F6274" s="105"/>
      <c r="G6274" s="105"/>
      <c r="H6274" s="105"/>
      <c r="I6274" s="105"/>
      <c r="J6274" s="105"/>
      <c r="K6274" s="105"/>
      <c r="L6274" s="105"/>
      <c r="M6274" s="105"/>
      <c r="N6274" s="106"/>
      <c r="O6274" s="105"/>
      <c r="P6274" s="105"/>
      <c r="Q6274" s="105"/>
      <c r="R6274" s="105"/>
      <c r="S6274" s="105"/>
      <c r="T6274" s="105"/>
    </row>
    <row r="6275" ht="14.25" customHeight="1">
      <c r="A6275" s="107"/>
      <c r="B6275" s="116"/>
      <c r="C6275" s="116"/>
      <c r="D6275" s="224"/>
      <c r="E6275" s="105"/>
      <c r="F6275" s="105"/>
      <c r="G6275" s="105"/>
      <c r="H6275" s="105"/>
      <c r="I6275" s="105"/>
      <c r="J6275" s="105"/>
      <c r="K6275" s="105"/>
      <c r="L6275" s="105"/>
      <c r="M6275" s="105"/>
      <c r="N6275" s="106"/>
      <c r="O6275" s="105"/>
      <c r="P6275" s="105"/>
      <c r="Q6275" s="105"/>
      <c r="R6275" s="105"/>
      <c r="S6275" s="105"/>
      <c r="T6275" s="105"/>
    </row>
    <row r="6276" ht="14.25" customHeight="1">
      <c r="A6276" s="107"/>
      <c r="B6276" s="116"/>
      <c r="C6276" s="116"/>
      <c r="D6276" s="224"/>
      <c r="E6276" s="105"/>
      <c r="F6276" s="105"/>
      <c r="G6276" s="105"/>
      <c r="H6276" s="105"/>
      <c r="I6276" s="105"/>
      <c r="J6276" s="105"/>
      <c r="K6276" s="105"/>
      <c r="L6276" s="105"/>
      <c r="M6276" s="105"/>
      <c r="N6276" s="106"/>
      <c r="O6276" s="105"/>
      <c r="P6276" s="105"/>
      <c r="Q6276" s="105"/>
      <c r="R6276" s="105"/>
      <c r="S6276" s="105"/>
      <c r="T6276" s="105"/>
    </row>
    <row r="6277" ht="14.25" customHeight="1">
      <c r="A6277" s="107"/>
      <c r="B6277" s="116"/>
      <c r="C6277" s="116"/>
      <c r="D6277" s="224"/>
      <c r="E6277" s="105"/>
      <c r="F6277" s="105"/>
      <c r="G6277" s="105"/>
      <c r="H6277" s="105"/>
      <c r="I6277" s="105"/>
      <c r="J6277" s="105"/>
      <c r="K6277" s="105"/>
      <c r="L6277" s="105"/>
      <c r="M6277" s="105"/>
      <c r="N6277" s="106"/>
      <c r="O6277" s="105"/>
      <c r="P6277" s="105"/>
      <c r="Q6277" s="105"/>
      <c r="R6277" s="105"/>
      <c r="S6277" s="105"/>
      <c r="T6277" s="105"/>
    </row>
    <row r="6278" ht="14.25" customHeight="1">
      <c r="A6278" s="107"/>
      <c r="B6278" s="116"/>
      <c r="C6278" s="116"/>
      <c r="D6278" s="224"/>
      <c r="E6278" s="105"/>
      <c r="F6278" s="105"/>
      <c r="G6278" s="105"/>
      <c r="H6278" s="105"/>
      <c r="I6278" s="105"/>
      <c r="J6278" s="105"/>
      <c r="K6278" s="105"/>
      <c r="L6278" s="105"/>
      <c r="M6278" s="105"/>
      <c r="N6278" s="106"/>
      <c r="O6278" s="105"/>
      <c r="P6278" s="105"/>
      <c r="Q6278" s="105"/>
      <c r="R6278" s="105"/>
      <c r="S6278" s="105"/>
      <c r="T6278" s="105"/>
    </row>
    <row r="6279" ht="14.25" customHeight="1">
      <c r="A6279" s="107"/>
      <c r="B6279" s="116"/>
      <c r="C6279" s="116"/>
      <c r="D6279" s="224"/>
      <c r="E6279" s="105"/>
      <c r="F6279" s="105"/>
      <c r="G6279" s="105"/>
      <c r="H6279" s="105"/>
      <c r="I6279" s="105"/>
      <c r="J6279" s="105"/>
      <c r="K6279" s="105"/>
      <c r="L6279" s="105"/>
      <c r="M6279" s="105"/>
      <c r="N6279" s="106"/>
      <c r="O6279" s="105"/>
      <c r="P6279" s="105"/>
      <c r="Q6279" s="105"/>
      <c r="R6279" s="105"/>
      <c r="S6279" s="105"/>
      <c r="T6279" s="105"/>
    </row>
    <row r="6280" ht="14.25" customHeight="1">
      <c r="A6280" s="107"/>
      <c r="B6280" s="116"/>
      <c r="C6280" s="116"/>
      <c r="D6280" s="224"/>
      <c r="E6280" s="105"/>
      <c r="F6280" s="105"/>
      <c r="G6280" s="105"/>
      <c r="H6280" s="105"/>
      <c r="I6280" s="105"/>
      <c r="J6280" s="105"/>
      <c r="K6280" s="105"/>
      <c r="L6280" s="105"/>
      <c r="M6280" s="105"/>
      <c r="N6280" s="106"/>
      <c r="O6280" s="105"/>
      <c r="P6280" s="105"/>
      <c r="Q6280" s="105"/>
      <c r="R6280" s="105"/>
      <c r="S6280" s="105"/>
      <c r="T6280" s="105"/>
    </row>
    <row r="6281" ht="14.25" customHeight="1">
      <c r="A6281" s="107"/>
      <c r="B6281" s="116"/>
      <c r="C6281" s="116"/>
      <c r="D6281" s="224"/>
      <c r="E6281" s="105"/>
      <c r="F6281" s="105"/>
      <c r="G6281" s="105"/>
      <c r="H6281" s="105"/>
      <c r="I6281" s="105"/>
      <c r="J6281" s="105"/>
      <c r="K6281" s="105"/>
      <c r="L6281" s="105"/>
      <c r="M6281" s="105"/>
      <c r="N6281" s="106"/>
      <c r="O6281" s="105"/>
      <c r="P6281" s="105"/>
      <c r="Q6281" s="105"/>
      <c r="R6281" s="105"/>
      <c r="S6281" s="105"/>
      <c r="T6281" s="105"/>
    </row>
    <row r="6282" ht="14.25" customHeight="1">
      <c r="A6282" s="107"/>
      <c r="B6282" s="116"/>
      <c r="C6282" s="116"/>
      <c r="D6282" s="224"/>
      <c r="E6282" s="105"/>
      <c r="F6282" s="105"/>
      <c r="G6282" s="105"/>
      <c r="H6282" s="105"/>
      <c r="I6282" s="105"/>
      <c r="J6282" s="105"/>
      <c r="K6282" s="105"/>
      <c r="L6282" s="105"/>
      <c r="M6282" s="105"/>
      <c r="N6282" s="106"/>
      <c r="O6282" s="105"/>
      <c r="P6282" s="105"/>
      <c r="Q6282" s="105"/>
      <c r="R6282" s="105"/>
      <c r="S6282" s="105"/>
      <c r="T6282" s="105"/>
    </row>
    <row r="6283" ht="14.25" customHeight="1">
      <c r="A6283" s="107"/>
      <c r="B6283" s="116"/>
      <c r="C6283" s="116"/>
      <c r="D6283" s="224"/>
      <c r="E6283" s="105"/>
      <c r="F6283" s="105"/>
      <c r="G6283" s="105"/>
      <c r="H6283" s="105"/>
      <c r="I6283" s="105"/>
      <c r="J6283" s="105"/>
      <c r="K6283" s="105"/>
      <c r="L6283" s="105"/>
      <c r="M6283" s="105"/>
      <c r="N6283" s="106"/>
      <c r="O6283" s="105"/>
      <c r="P6283" s="105"/>
      <c r="Q6283" s="105"/>
      <c r="R6283" s="105"/>
      <c r="S6283" s="105"/>
      <c r="T6283" s="105"/>
    </row>
    <row r="6284" ht="14.25" customHeight="1">
      <c r="A6284" s="107"/>
      <c r="B6284" s="116"/>
      <c r="C6284" s="116"/>
      <c r="D6284" s="224"/>
      <c r="E6284" s="105"/>
      <c r="F6284" s="105"/>
      <c r="G6284" s="105"/>
      <c r="H6284" s="105"/>
      <c r="I6284" s="105"/>
      <c r="J6284" s="105"/>
      <c r="K6284" s="105"/>
      <c r="L6284" s="105"/>
      <c r="M6284" s="105"/>
      <c r="N6284" s="106"/>
      <c r="O6284" s="105"/>
      <c r="P6284" s="105"/>
      <c r="Q6284" s="105"/>
      <c r="R6284" s="105"/>
      <c r="S6284" s="105"/>
      <c r="T6284" s="105"/>
    </row>
    <row r="6285" ht="14.25" customHeight="1">
      <c r="A6285" s="107"/>
      <c r="B6285" s="116"/>
      <c r="C6285" s="116"/>
      <c r="D6285" s="224"/>
      <c r="E6285" s="105"/>
      <c r="F6285" s="105"/>
      <c r="G6285" s="105"/>
      <c r="H6285" s="105"/>
      <c r="I6285" s="105"/>
      <c r="J6285" s="105"/>
      <c r="K6285" s="105"/>
      <c r="L6285" s="105"/>
      <c r="M6285" s="105"/>
      <c r="N6285" s="106"/>
      <c r="O6285" s="105"/>
      <c r="P6285" s="105"/>
      <c r="Q6285" s="105"/>
      <c r="R6285" s="105"/>
      <c r="S6285" s="105"/>
      <c r="T6285" s="105"/>
    </row>
    <row r="6286" ht="14.25" customHeight="1">
      <c r="A6286" s="107"/>
      <c r="B6286" s="116"/>
      <c r="C6286" s="116"/>
      <c r="D6286" s="224"/>
      <c r="E6286" s="105"/>
      <c r="F6286" s="105"/>
      <c r="G6286" s="105"/>
      <c r="H6286" s="105"/>
      <c r="I6286" s="105"/>
      <c r="J6286" s="105"/>
      <c r="K6286" s="105"/>
      <c r="L6286" s="105"/>
      <c r="M6286" s="105"/>
      <c r="N6286" s="106"/>
      <c r="O6286" s="105"/>
      <c r="P6286" s="105"/>
      <c r="Q6286" s="105"/>
      <c r="R6286" s="105"/>
      <c r="S6286" s="105"/>
      <c r="T6286" s="105"/>
    </row>
    <row r="6287" ht="14.25" customHeight="1">
      <c r="A6287" s="107"/>
      <c r="B6287" s="116"/>
      <c r="C6287" s="116"/>
      <c r="D6287" s="224"/>
      <c r="E6287" s="105"/>
      <c r="F6287" s="105"/>
      <c r="G6287" s="105"/>
      <c r="H6287" s="105"/>
      <c r="I6287" s="105"/>
      <c r="J6287" s="105"/>
      <c r="K6287" s="105"/>
      <c r="L6287" s="105"/>
      <c r="M6287" s="105"/>
      <c r="N6287" s="106"/>
      <c r="O6287" s="105"/>
      <c r="P6287" s="105"/>
      <c r="Q6287" s="105"/>
      <c r="R6287" s="105"/>
      <c r="S6287" s="105"/>
      <c r="T6287" s="105"/>
    </row>
    <row r="6288" ht="14.25" customHeight="1">
      <c r="A6288" s="107"/>
      <c r="B6288" s="116"/>
      <c r="C6288" s="116"/>
      <c r="D6288" s="224"/>
      <c r="E6288" s="105"/>
      <c r="F6288" s="105"/>
      <c r="G6288" s="105"/>
      <c r="H6288" s="105"/>
      <c r="I6288" s="105"/>
      <c r="J6288" s="105"/>
      <c r="K6288" s="105"/>
      <c r="L6288" s="105"/>
      <c r="M6288" s="105"/>
      <c r="N6288" s="106"/>
      <c r="O6288" s="105"/>
      <c r="P6288" s="105"/>
      <c r="Q6288" s="105"/>
      <c r="R6288" s="105"/>
      <c r="S6288" s="105"/>
      <c r="T6288" s="105"/>
    </row>
    <row r="6289" ht="14.25" customHeight="1">
      <c r="A6289" s="107"/>
      <c r="B6289" s="116"/>
      <c r="C6289" s="116"/>
      <c r="D6289" s="224"/>
      <c r="E6289" s="105"/>
      <c r="F6289" s="105"/>
      <c r="G6289" s="105"/>
      <c r="H6289" s="105"/>
      <c r="I6289" s="105"/>
      <c r="J6289" s="105"/>
      <c r="K6289" s="105"/>
      <c r="L6289" s="105"/>
      <c r="M6289" s="105"/>
      <c r="N6289" s="106"/>
      <c r="O6289" s="105"/>
      <c r="P6289" s="105"/>
      <c r="Q6289" s="105"/>
      <c r="R6289" s="105"/>
      <c r="S6289" s="105"/>
      <c r="T6289" s="105"/>
    </row>
    <row r="6290" ht="14.25" customHeight="1">
      <c r="A6290" s="107"/>
      <c r="B6290" s="116"/>
      <c r="C6290" s="116"/>
      <c r="D6290" s="224"/>
      <c r="E6290" s="105"/>
      <c r="F6290" s="105"/>
      <c r="G6290" s="105"/>
      <c r="H6290" s="105"/>
      <c r="I6290" s="105"/>
      <c r="J6290" s="105"/>
      <c r="K6290" s="105"/>
      <c r="L6290" s="105"/>
      <c r="M6290" s="105"/>
      <c r="N6290" s="106"/>
      <c r="O6290" s="105"/>
      <c r="P6290" s="105"/>
      <c r="Q6290" s="105"/>
      <c r="R6290" s="105"/>
      <c r="S6290" s="105"/>
      <c r="T6290" s="105"/>
    </row>
    <row r="6291" ht="14.25" customHeight="1">
      <c r="A6291" s="107"/>
      <c r="B6291" s="116"/>
      <c r="C6291" s="116"/>
      <c r="D6291" s="224"/>
      <c r="E6291" s="105"/>
      <c r="F6291" s="105"/>
      <c r="G6291" s="105"/>
      <c r="H6291" s="105"/>
      <c r="I6291" s="105"/>
      <c r="J6291" s="105"/>
      <c r="K6291" s="105"/>
      <c r="L6291" s="105"/>
      <c r="M6291" s="105"/>
      <c r="N6291" s="106"/>
      <c r="O6291" s="105"/>
      <c r="P6291" s="105"/>
      <c r="Q6291" s="105"/>
      <c r="R6291" s="105"/>
      <c r="S6291" s="105"/>
      <c r="T6291" s="105"/>
    </row>
    <row r="6292" ht="14.25" customHeight="1">
      <c r="A6292" s="107"/>
      <c r="B6292" s="116"/>
      <c r="C6292" s="116"/>
      <c r="D6292" s="224"/>
      <c r="E6292" s="105"/>
      <c r="F6292" s="105"/>
      <c r="G6292" s="105"/>
      <c r="H6292" s="105"/>
      <c r="I6292" s="105"/>
      <c r="J6292" s="105"/>
      <c r="K6292" s="105"/>
      <c r="L6292" s="105"/>
      <c r="M6292" s="105"/>
      <c r="N6292" s="106"/>
      <c r="O6292" s="105"/>
      <c r="P6292" s="105"/>
      <c r="Q6292" s="105"/>
      <c r="R6292" s="105"/>
      <c r="S6292" s="105"/>
      <c r="T6292" s="105"/>
    </row>
    <row r="6293" ht="14.25" customHeight="1">
      <c r="A6293" s="107"/>
      <c r="B6293" s="116"/>
      <c r="C6293" s="116"/>
      <c r="D6293" s="224"/>
      <c r="E6293" s="105"/>
      <c r="F6293" s="105"/>
      <c r="G6293" s="105"/>
      <c r="H6293" s="105"/>
      <c r="I6293" s="105"/>
      <c r="J6293" s="105"/>
      <c r="K6293" s="105"/>
      <c r="L6293" s="105"/>
      <c r="M6293" s="105"/>
      <c r="N6293" s="106"/>
      <c r="O6293" s="105"/>
      <c r="P6293" s="105"/>
      <c r="Q6293" s="105"/>
      <c r="R6293" s="105"/>
      <c r="S6293" s="105"/>
      <c r="T6293" s="105"/>
    </row>
    <row r="6294" ht="14.25" customHeight="1">
      <c r="A6294" s="107"/>
      <c r="B6294" s="116"/>
      <c r="C6294" s="116"/>
      <c r="D6294" s="224"/>
      <c r="E6294" s="105"/>
      <c r="F6294" s="105"/>
      <c r="G6294" s="105"/>
      <c r="H6294" s="105"/>
      <c r="I6294" s="105"/>
      <c r="J6294" s="105"/>
      <c r="K6294" s="105"/>
      <c r="L6294" s="105"/>
      <c r="M6294" s="105"/>
      <c r="N6294" s="106"/>
      <c r="O6294" s="105"/>
      <c r="P6294" s="105"/>
      <c r="Q6294" s="105"/>
      <c r="R6294" s="105"/>
      <c r="S6294" s="105"/>
      <c r="T6294" s="105"/>
    </row>
    <row r="6295" ht="14.25" customHeight="1">
      <c r="A6295" s="107"/>
      <c r="B6295" s="116"/>
      <c r="C6295" s="116"/>
      <c r="D6295" s="224"/>
      <c r="E6295" s="105"/>
      <c r="F6295" s="105"/>
      <c r="G6295" s="105"/>
      <c r="H6295" s="105"/>
      <c r="I6295" s="105"/>
      <c r="J6295" s="105"/>
      <c r="K6295" s="105"/>
      <c r="L6295" s="105"/>
      <c r="M6295" s="105"/>
      <c r="N6295" s="106"/>
      <c r="O6295" s="105"/>
      <c r="P6295" s="105"/>
      <c r="Q6295" s="105"/>
      <c r="R6295" s="105"/>
      <c r="S6295" s="105"/>
      <c r="T6295" s="105"/>
    </row>
    <row r="6296" ht="14.25" customHeight="1">
      <c r="A6296" s="107"/>
      <c r="B6296" s="116"/>
      <c r="C6296" s="116"/>
      <c r="D6296" s="224"/>
      <c r="E6296" s="105"/>
      <c r="F6296" s="105"/>
      <c r="G6296" s="105"/>
      <c r="H6296" s="105"/>
      <c r="I6296" s="105"/>
      <c r="J6296" s="105"/>
      <c r="K6296" s="105"/>
      <c r="L6296" s="105"/>
      <c r="M6296" s="105"/>
      <c r="N6296" s="106"/>
      <c r="O6296" s="105"/>
      <c r="P6296" s="105"/>
      <c r="Q6296" s="105"/>
      <c r="R6296" s="105"/>
      <c r="S6296" s="105"/>
      <c r="T6296" s="105"/>
    </row>
    <row r="6297" ht="14.25" customHeight="1">
      <c r="A6297" s="107"/>
      <c r="B6297" s="116"/>
      <c r="C6297" s="116"/>
      <c r="D6297" s="224"/>
      <c r="E6297" s="105"/>
      <c r="F6297" s="105"/>
      <c r="G6297" s="105"/>
      <c r="H6297" s="105"/>
      <c r="I6297" s="105"/>
      <c r="J6297" s="105"/>
      <c r="K6297" s="105"/>
      <c r="L6297" s="105"/>
      <c r="M6297" s="105"/>
      <c r="N6297" s="106"/>
      <c r="O6297" s="105"/>
      <c r="P6297" s="105"/>
      <c r="Q6297" s="105"/>
      <c r="R6297" s="105"/>
      <c r="S6297" s="105"/>
      <c r="T6297" s="105"/>
    </row>
    <row r="6298" ht="14.25" customHeight="1">
      <c r="A6298" s="107"/>
      <c r="B6298" s="116"/>
      <c r="C6298" s="116"/>
      <c r="D6298" s="224"/>
      <c r="E6298" s="105"/>
      <c r="F6298" s="105"/>
      <c r="G6298" s="105"/>
      <c r="H6298" s="105"/>
      <c r="I6298" s="105"/>
      <c r="J6298" s="105"/>
      <c r="K6298" s="105"/>
      <c r="L6298" s="105"/>
      <c r="M6298" s="105"/>
      <c r="N6298" s="106"/>
      <c r="O6298" s="105"/>
      <c r="P6298" s="105"/>
      <c r="Q6298" s="105"/>
      <c r="R6298" s="105"/>
      <c r="S6298" s="105"/>
      <c r="T6298" s="105"/>
    </row>
    <row r="6299" ht="14.25" customHeight="1">
      <c r="A6299" s="107"/>
      <c r="B6299" s="116"/>
      <c r="C6299" s="116"/>
      <c r="D6299" s="224"/>
      <c r="E6299" s="105"/>
      <c r="F6299" s="105"/>
      <c r="G6299" s="105"/>
      <c r="H6299" s="105"/>
      <c r="I6299" s="105"/>
      <c r="J6299" s="105"/>
      <c r="K6299" s="105"/>
      <c r="L6299" s="105"/>
      <c r="M6299" s="105"/>
      <c r="N6299" s="106"/>
      <c r="O6299" s="105"/>
      <c r="P6299" s="105"/>
      <c r="Q6299" s="105"/>
      <c r="R6299" s="105"/>
      <c r="S6299" s="105"/>
      <c r="T6299" s="105"/>
    </row>
    <row r="6300" ht="14.25" customHeight="1">
      <c r="A6300" s="107"/>
      <c r="B6300" s="116"/>
      <c r="C6300" s="116"/>
      <c r="D6300" s="224"/>
      <c r="E6300" s="105"/>
      <c r="F6300" s="105"/>
      <c r="G6300" s="105"/>
      <c r="H6300" s="105"/>
      <c r="I6300" s="105"/>
      <c r="J6300" s="105"/>
      <c r="K6300" s="105"/>
      <c r="L6300" s="105"/>
      <c r="M6300" s="105"/>
      <c r="N6300" s="106"/>
      <c r="O6300" s="105"/>
      <c r="P6300" s="105"/>
      <c r="Q6300" s="105"/>
      <c r="R6300" s="105"/>
      <c r="S6300" s="105"/>
      <c r="T6300" s="105"/>
    </row>
    <row r="6301" ht="14.25" customHeight="1">
      <c r="A6301" s="107"/>
      <c r="B6301" s="116"/>
      <c r="C6301" s="116"/>
      <c r="D6301" s="224"/>
      <c r="E6301" s="105"/>
      <c r="F6301" s="105"/>
      <c r="G6301" s="105"/>
      <c r="H6301" s="105"/>
      <c r="I6301" s="105"/>
      <c r="J6301" s="105"/>
      <c r="K6301" s="105"/>
      <c r="L6301" s="105"/>
      <c r="M6301" s="105"/>
      <c r="N6301" s="106"/>
      <c r="O6301" s="105"/>
      <c r="P6301" s="105"/>
      <c r="Q6301" s="105"/>
      <c r="R6301" s="105"/>
      <c r="S6301" s="105"/>
      <c r="T6301" s="105"/>
    </row>
    <row r="6302" ht="14.25" customHeight="1">
      <c r="A6302" s="107"/>
      <c r="B6302" s="116"/>
      <c r="C6302" s="116"/>
      <c r="D6302" s="224"/>
      <c r="E6302" s="105"/>
      <c r="F6302" s="105"/>
      <c r="G6302" s="105"/>
      <c r="H6302" s="105"/>
      <c r="I6302" s="105"/>
      <c r="J6302" s="105"/>
      <c r="K6302" s="105"/>
      <c r="L6302" s="105"/>
      <c r="M6302" s="105"/>
      <c r="N6302" s="106"/>
      <c r="O6302" s="105"/>
      <c r="P6302" s="105"/>
      <c r="Q6302" s="105"/>
      <c r="R6302" s="105"/>
      <c r="S6302" s="105"/>
      <c r="T6302" s="105"/>
    </row>
    <row r="6303" ht="14.25" customHeight="1">
      <c r="A6303" s="107"/>
      <c r="B6303" s="116"/>
      <c r="C6303" s="116"/>
      <c r="D6303" s="224"/>
      <c r="E6303" s="105"/>
      <c r="F6303" s="105"/>
      <c r="G6303" s="105"/>
      <c r="H6303" s="105"/>
      <c r="I6303" s="105"/>
      <c r="J6303" s="105"/>
      <c r="K6303" s="105"/>
      <c r="L6303" s="105"/>
      <c r="M6303" s="105"/>
      <c r="N6303" s="106"/>
      <c r="O6303" s="105"/>
      <c r="P6303" s="105"/>
      <c r="Q6303" s="105"/>
      <c r="R6303" s="105"/>
      <c r="S6303" s="105"/>
      <c r="T6303" s="105"/>
    </row>
    <row r="6304" ht="14.25" customHeight="1">
      <c r="A6304" s="107"/>
      <c r="B6304" s="116"/>
      <c r="C6304" s="116"/>
      <c r="D6304" s="224"/>
      <c r="E6304" s="105"/>
      <c r="F6304" s="105"/>
      <c r="G6304" s="105"/>
      <c r="H6304" s="105"/>
      <c r="I6304" s="105"/>
      <c r="J6304" s="105"/>
      <c r="K6304" s="105"/>
      <c r="L6304" s="105"/>
      <c r="M6304" s="105"/>
      <c r="N6304" s="106"/>
      <c r="O6304" s="105"/>
      <c r="P6304" s="105"/>
      <c r="Q6304" s="105"/>
      <c r="R6304" s="105"/>
      <c r="S6304" s="105"/>
      <c r="T6304" s="105"/>
    </row>
    <row r="6305" ht="14.25" customHeight="1">
      <c r="A6305" s="107"/>
      <c r="B6305" s="116"/>
      <c r="C6305" s="116"/>
      <c r="D6305" s="224"/>
      <c r="E6305" s="105"/>
      <c r="F6305" s="105"/>
      <c r="G6305" s="105"/>
      <c r="H6305" s="105"/>
      <c r="I6305" s="105"/>
      <c r="J6305" s="105"/>
      <c r="K6305" s="105"/>
      <c r="L6305" s="105"/>
      <c r="M6305" s="105"/>
      <c r="N6305" s="106"/>
      <c r="O6305" s="105"/>
      <c r="P6305" s="105"/>
      <c r="Q6305" s="105"/>
      <c r="R6305" s="105"/>
      <c r="S6305" s="105"/>
      <c r="T6305" s="105"/>
    </row>
    <row r="6306" ht="14.25" customHeight="1">
      <c r="A6306" s="107"/>
      <c r="B6306" s="116"/>
      <c r="C6306" s="116"/>
      <c r="D6306" s="224"/>
      <c r="E6306" s="105"/>
      <c r="F6306" s="105"/>
      <c r="G6306" s="105"/>
      <c r="H6306" s="105"/>
      <c r="I6306" s="105"/>
      <c r="J6306" s="105"/>
      <c r="K6306" s="105"/>
      <c r="L6306" s="105"/>
      <c r="M6306" s="105"/>
      <c r="N6306" s="106"/>
      <c r="O6306" s="105"/>
      <c r="P6306" s="105"/>
      <c r="Q6306" s="105"/>
      <c r="R6306" s="105"/>
      <c r="S6306" s="105"/>
      <c r="T6306" s="105"/>
    </row>
    <row r="6307" ht="14.25" customHeight="1">
      <c r="A6307" s="107"/>
      <c r="B6307" s="116"/>
      <c r="C6307" s="116"/>
      <c r="D6307" s="224"/>
      <c r="E6307" s="105"/>
      <c r="F6307" s="105"/>
      <c r="G6307" s="105"/>
      <c r="H6307" s="105"/>
      <c r="I6307" s="105"/>
      <c r="J6307" s="105"/>
      <c r="K6307" s="105"/>
      <c r="L6307" s="105"/>
      <c r="M6307" s="105"/>
      <c r="N6307" s="106"/>
      <c r="O6307" s="105"/>
      <c r="P6307" s="105"/>
      <c r="Q6307" s="105"/>
      <c r="R6307" s="105"/>
      <c r="S6307" s="105"/>
      <c r="T6307" s="105"/>
    </row>
    <row r="6308" ht="14.25" customHeight="1">
      <c r="A6308" s="107"/>
      <c r="B6308" s="116"/>
      <c r="C6308" s="116"/>
      <c r="D6308" s="224"/>
      <c r="E6308" s="105"/>
      <c r="F6308" s="105"/>
      <c r="G6308" s="105"/>
      <c r="H6308" s="105"/>
      <c r="I6308" s="105"/>
      <c r="J6308" s="105"/>
      <c r="K6308" s="105"/>
      <c r="L6308" s="105"/>
      <c r="M6308" s="105"/>
      <c r="N6308" s="106"/>
      <c r="O6308" s="105"/>
      <c r="P6308" s="105"/>
      <c r="Q6308" s="105"/>
      <c r="R6308" s="105"/>
      <c r="S6308" s="105"/>
      <c r="T6308" s="105"/>
    </row>
    <row r="6309" ht="14.25" customHeight="1">
      <c r="A6309" s="107"/>
      <c r="B6309" s="116"/>
      <c r="C6309" s="116"/>
      <c r="D6309" s="224"/>
      <c r="E6309" s="105"/>
      <c r="F6309" s="105"/>
      <c r="G6309" s="105"/>
      <c r="H6309" s="105"/>
      <c r="I6309" s="105"/>
      <c r="J6309" s="105"/>
      <c r="K6309" s="105"/>
      <c r="L6309" s="105"/>
      <c r="M6309" s="105"/>
      <c r="N6309" s="106"/>
      <c r="O6309" s="105"/>
      <c r="P6309" s="105"/>
      <c r="Q6309" s="105"/>
      <c r="R6309" s="105"/>
      <c r="S6309" s="105"/>
      <c r="T6309" s="105"/>
    </row>
    <row r="6310" ht="14.25" customHeight="1">
      <c r="A6310" s="107"/>
      <c r="B6310" s="116"/>
      <c r="C6310" s="116"/>
      <c r="D6310" s="224"/>
      <c r="E6310" s="105"/>
      <c r="F6310" s="105"/>
      <c r="G6310" s="105"/>
      <c r="H6310" s="105"/>
      <c r="I6310" s="105"/>
      <c r="J6310" s="105"/>
      <c r="K6310" s="105"/>
      <c r="L6310" s="105"/>
      <c r="M6310" s="105"/>
      <c r="N6310" s="106"/>
      <c r="O6310" s="105"/>
      <c r="P6310" s="105"/>
      <c r="Q6310" s="105"/>
      <c r="R6310" s="105"/>
      <c r="S6310" s="105"/>
      <c r="T6310" s="105"/>
    </row>
    <row r="6311" ht="14.25" customHeight="1">
      <c r="A6311" s="107"/>
      <c r="B6311" s="116"/>
      <c r="C6311" s="116"/>
      <c r="D6311" s="224"/>
      <c r="E6311" s="105"/>
      <c r="F6311" s="105"/>
      <c r="G6311" s="105"/>
      <c r="H6311" s="105"/>
      <c r="I6311" s="105"/>
      <c r="J6311" s="105"/>
      <c r="K6311" s="105"/>
      <c r="L6311" s="105"/>
      <c r="M6311" s="105"/>
      <c r="N6311" s="106"/>
      <c r="O6311" s="105"/>
      <c r="P6311" s="105"/>
      <c r="Q6311" s="105"/>
      <c r="R6311" s="105"/>
      <c r="S6311" s="105"/>
      <c r="T6311" s="105"/>
    </row>
    <row r="6312" ht="14.25" customHeight="1">
      <c r="A6312" s="107"/>
      <c r="B6312" s="116"/>
      <c r="C6312" s="116"/>
      <c r="D6312" s="224"/>
      <c r="E6312" s="105"/>
      <c r="F6312" s="105"/>
      <c r="G6312" s="105"/>
      <c r="H6312" s="105"/>
      <c r="I6312" s="105"/>
      <c r="J6312" s="105"/>
      <c r="K6312" s="105"/>
      <c r="L6312" s="105"/>
      <c r="M6312" s="105"/>
      <c r="N6312" s="106"/>
      <c r="O6312" s="105"/>
      <c r="P6312" s="105"/>
      <c r="Q6312" s="105"/>
      <c r="R6312" s="105"/>
      <c r="S6312" s="105"/>
      <c r="T6312" s="105"/>
    </row>
    <row r="6313" ht="14.25" customHeight="1">
      <c r="A6313" s="107"/>
      <c r="B6313" s="116"/>
      <c r="C6313" s="116"/>
      <c r="D6313" s="224"/>
      <c r="E6313" s="105"/>
      <c r="F6313" s="105"/>
      <c r="G6313" s="105"/>
      <c r="H6313" s="105"/>
      <c r="I6313" s="105"/>
      <c r="J6313" s="105"/>
      <c r="K6313" s="105"/>
      <c r="L6313" s="105"/>
      <c r="M6313" s="105"/>
      <c r="N6313" s="106"/>
      <c r="O6313" s="105"/>
      <c r="P6313" s="105"/>
      <c r="Q6313" s="105"/>
      <c r="R6313" s="105"/>
      <c r="S6313" s="105"/>
      <c r="T6313" s="105"/>
    </row>
    <row r="6314" ht="14.25" customHeight="1">
      <c r="A6314" s="107"/>
      <c r="B6314" s="116"/>
      <c r="C6314" s="116"/>
      <c r="D6314" s="224"/>
      <c r="E6314" s="105"/>
      <c r="F6314" s="105"/>
      <c r="G6314" s="105"/>
      <c r="H6314" s="105"/>
      <c r="I6314" s="105"/>
      <c r="J6314" s="105"/>
      <c r="K6314" s="105"/>
      <c r="L6314" s="105"/>
      <c r="M6314" s="105"/>
      <c r="N6314" s="106"/>
      <c r="O6314" s="105"/>
      <c r="P6314" s="105"/>
      <c r="Q6314" s="105"/>
      <c r="R6314" s="105"/>
      <c r="S6314" s="105"/>
      <c r="T6314" s="105"/>
    </row>
    <row r="6315" ht="14.25" customHeight="1">
      <c r="A6315" s="107"/>
      <c r="B6315" s="116"/>
      <c r="C6315" s="116"/>
      <c r="D6315" s="224"/>
      <c r="E6315" s="105"/>
      <c r="F6315" s="105"/>
      <c r="G6315" s="105"/>
      <c r="H6315" s="105"/>
      <c r="I6315" s="105"/>
      <c r="J6315" s="105"/>
      <c r="K6315" s="105"/>
      <c r="L6315" s="105"/>
      <c r="M6315" s="105"/>
      <c r="N6315" s="106"/>
      <c r="O6315" s="105"/>
      <c r="P6315" s="105"/>
      <c r="Q6315" s="105"/>
      <c r="R6315" s="105"/>
      <c r="S6315" s="105"/>
      <c r="T6315" s="105"/>
    </row>
    <row r="6316" ht="14.25" customHeight="1">
      <c r="A6316" s="107"/>
      <c r="B6316" s="116"/>
      <c r="C6316" s="116"/>
      <c r="D6316" s="224"/>
      <c r="E6316" s="105"/>
      <c r="F6316" s="105"/>
      <c r="G6316" s="105"/>
      <c r="H6316" s="105"/>
      <c r="I6316" s="105"/>
      <c r="J6316" s="105"/>
      <c r="K6316" s="105"/>
      <c r="L6316" s="105"/>
      <c r="M6316" s="105"/>
      <c r="N6316" s="106"/>
      <c r="O6316" s="105"/>
      <c r="P6316" s="105"/>
      <c r="Q6316" s="105"/>
      <c r="R6316" s="105"/>
      <c r="S6316" s="105"/>
      <c r="T6316" s="105"/>
    </row>
    <row r="6317" ht="14.25" customHeight="1">
      <c r="A6317" s="107"/>
      <c r="B6317" s="116"/>
      <c r="C6317" s="116"/>
      <c r="D6317" s="224"/>
      <c r="E6317" s="105"/>
      <c r="F6317" s="105"/>
      <c r="G6317" s="105"/>
      <c r="H6317" s="105"/>
      <c r="I6317" s="105"/>
      <c r="J6317" s="105"/>
      <c r="K6317" s="105"/>
      <c r="L6317" s="105"/>
      <c r="M6317" s="105"/>
      <c r="N6317" s="106"/>
      <c r="O6317" s="105"/>
      <c r="P6317" s="105"/>
      <c r="Q6317" s="105"/>
      <c r="R6317" s="105"/>
      <c r="S6317" s="105"/>
      <c r="T6317" s="105"/>
    </row>
    <row r="6318" ht="14.25" customHeight="1">
      <c r="A6318" s="107"/>
      <c r="B6318" s="116"/>
      <c r="C6318" s="116"/>
      <c r="D6318" s="224"/>
      <c r="E6318" s="105"/>
      <c r="F6318" s="105"/>
      <c r="G6318" s="105"/>
      <c r="H6318" s="105"/>
      <c r="I6318" s="105"/>
      <c r="J6318" s="105"/>
      <c r="K6318" s="105"/>
      <c r="L6318" s="105"/>
      <c r="M6318" s="105"/>
      <c r="N6318" s="106"/>
      <c r="O6318" s="105"/>
      <c r="P6318" s="105"/>
      <c r="Q6318" s="105"/>
      <c r="R6318" s="105"/>
      <c r="S6318" s="105"/>
      <c r="T6318" s="105"/>
    </row>
    <row r="6319" ht="14.25" customHeight="1">
      <c r="A6319" s="107"/>
      <c r="B6319" s="116"/>
      <c r="C6319" s="116"/>
      <c r="D6319" s="224"/>
      <c r="E6319" s="105"/>
      <c r="F6319" s="105"/>
      <c r="G6319" s="105"/>
      <c r="H6319" s="105"/>
      <c r="I6319" s="105"/>
      <c r="J6319" s="105"/>
      <c r="K6319" s="105"/>
      <c r="L6319" s="105"/>
      <c r="M6319" s="105"/>
      <c r="N6319" s="106"/>
      <c r="O6319" s="105"/>
      <c r="P6319" s="105"/>
      <c r="Q6319" s="105"/>
      <c r="R6319" s="105"/>
      <c r="S6319" s="105"/>
      <c r="T6319" s="105"/>
    </row>
    <row r="6320" ht="14.25" customHeight="1">
      <c r="A6320" s="107"/>
      <c r="B6320" s="116"/>
      <c r="C6320" s="116"/>
      <c r="D6320" s="224"/>
      <c r="E6320" s="105"/>
      <c r="F6320" s="105"/>
      <c r="G6320" s="105"/>
      <c r="H6320" s="105"/>
      <c r="I6320" s="105"/>
      <c r="J6320" s="105"/>
      <c r="K6320" s="105"/>
      <c r="L6320" s="105"/>
      <c r="M6320" s="105"/>
      <c r="N6320" s="106"/>
      <c r="O6320" s="105"/>
      <c r="P6320" s="105"/>
      <c r="Q6320" s="105"/>
      <c r="R6320" s="105"/>
      <c r="S6320" s="105"/>
      <c r="T6320" s="105"/>
    </row>
    <row r="6321" ht="14.25" customHeight="1">
      <c r="A6321" s="107"/>
      <c r="B6321" s="116"/>
      <c r="C6321" s="116"/>
      <c r="D6321" s="224"/>
      <c r="E6321" s="105"/>
      <c r="F6321" s="105"/>
      <c r="G6321" s="105"/>
      <c r="H6321" s="105"/>
      <c r="I6321" s="105"/>
      <c r="J6321" s="105"/>
      <c r="K6321" s="105"/>
      <c r="L6321" s="105"/>
      <c r="M6321" s="105"/>
      <c r="N6321" s="106"/>
      <c r="O6321" s="105"/>
      <c r="P6321" s="105"/>
      <c r="Q6321" s="105"/>
      <c r="R6321" s="105"/>
      <c r="S6321" s="105"/>
      <c r="T6321" s="105"/>
    </row>
    <row r="6322" ht="14.25" customHeight="1">
      <c r="A6322" s="107"/>
      <c r="B6322" s="116"/>
      <c r="C6322" s="116"/>
      <c r="D6322" s="224"/>
      <c r="E6322" s="105"/>
      <c r="F6322" s="105"/>
      <c r="G6322" s="105"/>
      <c r="H6322" s="105"/>
      <c r="I6322" s="105"/>
      <c r="J6322" s="105"/>
      <c r="K6322" s="105"/>
      <c r="L6322" s="105"/>
      <c r="M6322" s="105"/>
      <c r="N6322" s="106"/>
      <c r="O6322" s="105"/>
      <c r="P6322" s="105"/>
      <c r="Q6322" s="105"/>
      <c r="R6322" s="105"/>
      <c r="S6322" s="105"/>
      <c r="T6322" s="105"/>
    </row>
    <row r="6323" ht="14.25" customHeight="1">
      <c r="A6323" s="107"/>
      <c r="B6323" s="116"/>
      <c r="C6323" s="116"/>
      <c r="D6323" s="224"/>
      <c r="E6323" s="105"/>
      <c r="F6323" s="105"/>
      <c r="G6323" s="105"/>
      <c r="H6323" s="105"/>
      <c r="I6323" s="105"/>
      <c r="J6323" s="105"/>
      <c r="K6323" s="105"/>
      <c r="L6323" s="105"/>
      <c r="M6323" s="105"/>
      <c r="N6323" s="106"/>
      <c r="O6323" s="105"/>
      <c r="P6323" s="105"/>
      <c r="Q6323" s="105"/>
      <c r="R6323" s="105"/>
      <c r="S6323" s="105"/>
      <c r="T6323" s="105"/>
    </row>
    <row r="6324" ht="14.25" customHeight="1">
      <c r="A6324" s="107"/>
      <c r="B6324" s="116"/>
      <c r="C6324" s="116"/>
      <c r="D6324" s="224"/>
      <c r="E6324" s="105"/>
      <c r="F6324" s="105"/>
      <c r="G6324" s="105"/>
      <c r="H6324" s="105"/>
      <c r="I6324" s="105"/>
      <c r="J6324" s="105"/>
      <c r="K6324" s="105"/>
      <c r="L6324" s="105"/>
      <c r="M6324" s="105"/>
      <c r="N6324" s="106"/>
      <c r="O6324" s="105"/>
      <c r="P6324" s="105"/>
      <c r="Q6324" s="105"/>
      <c r="R6324" s="105"/>
      <c r="S6324" s="105"/>
      <c r="T6324" s="105"/>
    </row>
    <row r="6325" ht="14.25" customHeight="1">
      <c r="A6325" s="107"/>
      <c r="B6325" s="116"/>
      <c r="C6325" s="116"/>
      <c r="D6325" s="224"/>
      <c r="E6325" s="105"/>
      <c r="F6325" s="105"/>
      <c r="G6325" s="105"/>
      <c r="H6325" s="105"/>
      <c r="I6325" s="105"/>
      <c r="J6325" s="105"/>
      <c r="K6325" s="105"/>
      <c r="L6325" s="105"/>
      <c r="M6325" s="105"/>
      <c r="N6325" s="106"/>
      <c r="O6325" s="105"/>
      <c r="P6325" s="105"/>
      <c r="Q6325" s="105"/>
      <c r="R6325" s="105"/>
      <c r="S6325" s="105"/>
      <c r="T6325" s="105"/>
    </row>
    <row r="6326" ht="14.25" customHeight="1">
      <c r="A6326" s="107"/>
      <c r="B6326" s="116"/>
      <c r="C6326" s="116"/>
      <c r="D6326" s="224"/>
      <c r="E6326" s="105"/>
      <c r="F6326" s="105"/>
      <c r="G6326" s="105"/>
      <c r="H6326" s="105"/>
      <c r="I6326" s="105"/>
      <c r="J6326" s="105"/>
      <c r="K6326" s="105"/>
      <c r="L6326" s="105"/>
      <c r="M6326" s="105"/>
      <c r="N6326" s="106"/>
      <c r="O6326" s="105"/>
      <c r="P6326" s="105"/>
      <c r="Q6326" s="105"/>
      <c r="R6326" s="105"/>
      <c r="S6326" s="105"/>
      <c r="T6326" s="105"/>
    </row>
    <row r="6327" ht="14.25" customHeight="1">
      <c r="A6327" s="107"/>
      <c r="B6327" s="116"/>
      <c r="C6327" s="116"/>
      <c r="D6327" s="224"/>
      <c r="E6327" s="105"/>
      <c r="F6327" s="105"/>
      <c r="G6327" s="105"/>
      <c r="H6327" s="105"/>
      <c r="I6327" s="105"/>
      <c r="J6327" s="105"/>
      <c r="K6327" s="105"/>
      <c r="L6327" s="105"/>
      <c r="M6327" s="105"/>
      <c r="N6327" s="106"/>
      <c r="O6327" s="105"/>
      <c r="P6327" s="105"/>
      <c r="Q6327" s="105"/>
      <c r="R6327" s="105"/>
      <c r="S6327" s="105"/>
      <c r="T6327" s="105"/>
    </row>
    <row r="6328" ht="14.25" customHeight="1">
      <c r="A6328" s="107"/>
      <c r="B6328" s="116"/>
      <c r="C6328" s="116"/>
      <c r="D6328" s="224"/>
      <c r="E6328" s="105"/>
      <c r="F6328" s="105"/>
      <c r="G6328" s="105"/>
      <c r="H6328" s="105"/>
      <c r="I6328" s="105"/>
      <c r="J6328" s="105"/>
      <c r="K6328" s="105"/>
      <c r="L6328" s="105"/>
      <c r="M6328" s="105"/>
      <c r="N6328" s="106"/>
      <c r="O6328" s="105"/>
      <c r="P6328" s="105"/>
      <c r="Q6328" s="105"/>
      <c r="R6328" s="105"/>
      <c r="S6328" s="105"/>
      <c r="T6328" s="105"/>
    </row>
    <row r="6329" ht="14.25" customHeight="1">
      <c r="A6329" s="107"/>
      <c r="B6329" s="116"/>
      <c r="C6329" s="116"/>
      <c r="D6329" s="224"/>
      <c r="E6329" s="105"/>
      <c r="F6329" s="105"/>
      <c r="G6329" s="105"/>
      <c r="H6329" s="105"/>
      <c r="I6329" s="105"/>
      <c r="J6329" s="105"/>
      <c r="K6329" s="105"/>
      <c r="L6329" s="105"/>
      <c r="M6329" s="105"/>
      <c r="N6329" s="106"/>
      <c r="O6329" s="105"/>
      <c r="P6329" s="105"/>
      <c r="Q6329" s="105"/>
      <c r="R6329" s="105"/>
      <c r="S6329" s="105"/>
      <c r="T6329" s="105"/>
    </row>
    <row r="6330" ht="14.25" customHeight="1">
      <c r="A6330" s="107"/>
      <c r="B6330" s="116"/>
      <c r="C6330" s="116"/>
      <c r="D6330" s="224"/>
      <c r="E6330" s="105"/>
      <c r="F6330" s="105"/>
      <c r="G6330" s="105"/>
      <c r="H6330" s="105"/>
      <c r="I6330" s="105"/>
      <c r="J6330" s="105"/>
      <c r="K6330" s="105"/>
      <c r="L6330" s="105"/>
      <c r="M6330" s="105"/>
      <c r="N6330" s="106"/>
      <c r="O6330" s="105"/>
      <c r="P6330" s="105"/>
      <c r="Q6330" s="105"/>
      <c r="R6330" s="105"/>
      <c r="S6330" s="105"/>
      <c r="T6330" s="105"/>
    </row>
    <row r="6331" ht="14.25" customHeight="1">
      <c r="A6331" s="107"/>
      <c r="B6331" s="116"/>
      <c r="C6331" s="116"/>
      <c r="D6331" s="224"/>
      <c r="E6331" s="105"/>
      <c r="F6331" s="105"/>
      <c r="G6331" s="105"/>
      <c r="H6331" s="105"/>
      <c r="I6331" s="105"/>
      <c r="J6331" s="105"/>
      <c r="K6331" s="105"/>
      <c r="L6331" s="105"/>
      <c r="M6331" s="105"/>
      <c r="N6331" s="106"/>
      <c r="O6331" s="105"/>
      <c r="P6331" s="105"/>
      <c r="Q6331" s="105"/>
      <c r="R6331" s="105"/>
      <c r="S6331" s="105"/>
      <c r="T6331" s="105"/>
    </row>
    <row r="6332" ht="14.25" customHeight="1">
      <c r="A6332" s="107"/>
      <c r="B6332" s="116"/>
      <c r="C6332" s="116"/>
      <c r="D6332" s="224"/>
      <c r="E6332" s="105"/>
      <c r="F6332" s="105"/>
      <c r="G6332" s="105"/>
      <c r="H6332" s="105"/>
      <c r="I6332" s="105"/>
      <c r="J6332" s="105"/>
      <c r="K6332" s="105"/>
      <c r="L6332" s="105"/>
      <c r="M6332" s="105"/>
      <c r="N6332" s="106"/>
      <c r="O6332" s="105"/>
      <c r="P6332" s="105"/>
      <c r="Q6332" s="105"/>
      <c r="R6332" s="105"/>
      <c r="S6332" s="105"/>
      <c r="T6332" s="105"/>
    </row>
    <row r="6333" ht="14.25" customHeight="1">
      <c r="A6333" s="107"/>
      <c r="B6333" s="116"/>
      <c r="C6333" s="116"/>
      <c r="D6333" s="224"/>
      <c r="E6333" s="105"/>
      <c r="F6333" s="105"/>
      <c r="G6333" s="105"/>
      <c r="H6333" s="105"/>
      <c r="I6333" s="105"/>
      <c r="J6333" s="105"/>
      <c r="K6333" s="105"/>
      <c r="L6333" s="105"/>
      <c r="M6333" s="105"/>
      <c r="N6333" s="106"/>
      <c r="O6333" s="105"/>
      <c r="P6333" s="105"/>
      <c r="Q6333" s="105"/>
      <c r="R6333" s="105"/>
      <c r="S6333" s="105"/>
      <c r="T6333" s="105"/>
    </row>
    <row r="6334" ht="14.25" customHeight="1">
      <c r="A6334" s="107"/>
      <c r="B6334" s="116"/>
      <c r="C6334" s="116"/>
      <c r="D6334" s="224"/>
      <c r="E6334" s="105"/>
      <c r="F6334" s="105"/>
      <c r="G6334" s="105"/>
      <c r="H6334" s="105"/>
      <c r="I6334" s="105"/>
      <c r="J6334" s="105"/>
      <c r="K6334" s="105"/>
      <c r="L6334" s="105"/>
      <c r="M6334" s="105"/>
      <c r="N6334" s="106"/>
      <c r="O6334" s="105"/>
      <c r="P6334" s="105"/>
      <c r="Q6334" s="105"/>
      <c r="R6334" s="105"/>
      <c r="S6334" s="105"/>
      <c r="T6334" s="105"/>
    </row>
    <row r="6335" ht="14.25" customHeight="1">
      <c r="A6335" s="107"/>
      <c r="B6335" s="116"/>
      <c r="C6335" s="116"/>
      <c r="D6335" s="224"/>
      <c r="E6335" s="105"/>
      <c r="F6335" s="105"/>
      <c r="G6335" s="105"/>
      <c r="H6335" s="105"/>
      <c r="I6335" s="105"/>
      <c r="J6335" s="105"/>
      <c r="K6335" s="105"/>
      <c r="L6335" s="105"/>
      <c r="M6335" s="105"/>
      <c r="N6335" s="106"/>
      <c r="O6335" s="105"/>
      <c r="P6335" s="105"/>
      <c r="Q6335" s="105"/>
      <c r="R6335" s="105"/>
      <c r="S6335" s="105"/>
      <c r="T6335" s="105"/>
    </row>
    <row r="6336" ht="14.25" customHeight="1">
      <c r="A6336" s="107"/>
      <c r="B6336" s="116"/>
      <c r="C6336" s="116"/>
      <c r="D6336" s="224"/>
      <c r="E6336" s="105"/>
      <c r="F6336" s="105"/>
      <c r="G6336" s="105"/>
      <c r="H6336" s="105"/>
      <c r="I6336" s="105"/>
      <c r="J6336" s="105"/>
      <c r="K6336" s="105"/>
      <c r="L6336" s="105"/>
      <c r="M6336" s="105"/>
      <c r="N6336" s="106"/>
      <c r="O6336" s="105"/>
      <c r="P6336" s="105"/>
      <c r="Q6336" s="105"/>
      <c r="R6336" s="105"/>
      <c r="S6336" s="105"/>
      <c r="T6336" s="105"/>
    </row>
    <row r="6337" ht="14.25" customHeight="1">
      <c r="A6337" s="107"/>
      <c r="B6337" s="116"/>
      <c r="C6337" s="116"/>
      <c r="D6337" s="224"/>
      <c r="E6337" s="105"/>
      <c r="F6337" s="105"/>
      <c r="G6337" s="105"/>
      <c r="H6337" s="105"/>
      <c r="I6337" s="105"/>
      <c r="J6337" s="105"/>
      <c r="K6337" s="105"/>
      <c r="L6337" s="105"/>
      <c r="M6337" s="105"/>
      <c r="N6337" s="106"/>
      <c r="O6337" s="105"/>
      <c r="P6337" s="105"/>
      <c r="Q6337" s="105"/>
      <c r="R6337" s="105"/>
      <c r="S6337" s="105"/>
      <c r="T6337" s="105"/>
    </row>
    <row r="6338" ht="14.25" customHeight="1">
      <c r="A6338" s="107"/>
      <c r="B6338" s="116"/>
      <c r="C6338" s="116"/>
      <c r="D6338" s="224"/>
      <c r="E6338" s="105"/>
      <c r="F6338" s="105"/>
      <c r="G6338" s="105"/>
      <c r="H6338" s="105"/>
      <c r="I6338" s="105"/>
      <c r="J6338" s="105"/>
      <c r="K6338" s="105"/>
      <c r="L6338" s="105"/>
      <c r="M6338" s="105"/>
      <c r="N6338" s="106"/>
      <c r="O6338" s="105"/>
      <c r="P6338" s="105"/>
      <c r="Q6338" s="105"/>
      <c r="R6338" s="105"/>
      <c r="S6338" s="105"/>
      <c r="T6338" s="105"/>
    </row>
    <row r="6339" ht="14.25" customHeight="1">
      <c r="A6339" s="107"/>
      <c r="B6339" s="116"/>
      <c r="C6339" s="116"/>
      <c r="D6339" s="224"/>
      <c r="E6339" s="105"/>
      <c r="F6339" s="105"/>
      <c r="G6339" s="105"/>
      <c r="H6339" s="105"/>
      <c r="I6339" s="105"/>
      <c r="J6339" s="105"/>
      <c r="K6339" s="105"/>
      <c r="L6339" s="105"/>
      <c r="M6339" s="105"/>
      <c r="N6339" s="106"/>
      <c r="O6339" s="105"/>
      <c r="P6339" s="105"/>
      <c r="Q6339" s="105"/>
      <c r="R6339" s="105"/>
      <c r="S6339" s="105"/>
      <c r="T6339" s="105"/>
    </row>
    <row r="6340" ht="14.25" customHeight="1">
      <c r="A6340" s="107"/>
      <c r="B6340" s="116"/>
      <c r="C6340" s="116"/>
      <c r="D6340" s="224"/>
      <c r="E6340" s="105"/>
      <c r="F6340" s="105"/>
      <c r="G6340" s="105"/>
      <c r="H6340" s="105"/>
      <c r="I6340" s="105"/>
      <c r="J6340" s="105"/>
      <c r="K6340" s="105"/>
      <c r="L6340" s="105"/>
      <c r="M6340" s="105"/>
      <c r="N6340" s="106"/>
      <c r="O6340" s="105"/>
      <c r="P6340" s="105"/>
      <c r="Q6340" s="105"/>
      <c r="R6340" s="105"/>
      <c r="S6340" s="105"/>
      <c r="T6340" s="105"/>
    </row>
    <row r="6341" ht="14.25" customHeight="1">
      <c r="A6341" s="107"/>
      <c r="B6341" s="116"/>
      <c r="C6341" s="116"/>
      <c r="D6341" s="224"/>
      <c r="E6341" s="105"/>
      <c r="F6341" s="105"/>
      <c r="G6341" s="105"/>
      <c r="H6341" s="105"/>
      <c r="I6341" s="105"/>
      <c r="J6341" s="105"/>
      <c r="K6341" s="105"/>
      <c r="L6341" s="105"/>
      <c r="M6341" s="105"/>
      <c r="N6341" s="106"/>
      <c r="O6341" s="105"/>
      <c r="P6341" s="105"/>
      <c r="Q6341" s="105"/>
      <c r="R6341" s="105"/>
      <c r="S6341" s="105"/>
      <c r="T6341" s="105"/>
    </row>
    <row r="6342" ht="14.25" customHeight="1">
      <c r="A6342" s="107"/>
      <c r="B6342" s="116"/>
      <c r="C6342" s="116"/>
      <c r="D6342" s="224"/>
      <c r="E6342" s="105"/>
      <c r="F6342" s="105"/>
      <c r="G6342" s="105"/>
      <c r="H6342" s="105"/>
      <c r="I6342" s="105"/>
      <c r="J6342" s="105"/>
      <c r="K6342" s="105"/>
      <c r="L6342" s="105"/>
      <c r="M6342" s="105"/>
      <c r="N6342" s="106"/>
      <c r="O6342" s="105"/>
      <c r="P6342" s="105"/>
      <c r="Q6342" s="105"/>
      <c r="R6342" s="105"/>
      <c r="S6342" s="105"/>
      <c r="T6342" s="105"/>
    </row>
    <row r="6343" ht="14.25" customHeight="1">
      <c r="A6343" s="107"/>
      <c r="B6343" s="116"/>
      <c r="C6343" s="116"/>
      <c r="D6343" s="224"/>
      <c r="E6343" s="105"/>
      <c r="F6343" s="105"/>
      <c r="G6343" s="105"/>
      <c r="H6343" s="105"/>
      <c r="I6343" s="105"/>
      <c r="J6343" s="105"/>
      <c r="K6343" s="105"/>
      <c r="L6343" s="105"/>
      <c r="M6343" s="105"/>
      <c r="N6343" s="106"/>
      <c r="O6343" s="105"/>
      <c r="P6343" s="105"/>
      <c r="Q6343" s="105"/>
      <c r="R6343" s="105"/>
      <c r="S6343" s="105"/>
      <c r="T6343" s="105"/>
    </row>
    <row r="6344" ht="14.25" customHeight="1">
      <c r="A6344" s="107"/>
      <c r="B6344" s="116"/>
      <c r="C6344" s="116"/>
      <c r="D6344" s="224"/>
      <c r="E6344" s="105"/>
      <c r="F6344" s="105"/>
      <c r="G6344" s="105"/>
      <c r="H6344" s="105"/>
      <c r="I6344" s="105"/>
      <c r="J6344" s="105"/>
      <c r="K6344" s="105"/>
      <c r="L6344" s="105"/>
      <c r="M6344" s="105"/>
      <c r="N6344" s="106"/>
      <c r="O6344" s="105"/>
      <c r="P6344" s="105"/>
      <c r="Q6344" s="105"/>
      <c r="R6344" s="105"/>
      <c r="S6344" s="105"/>
      <c r="T6344" s="105"/>
    </row>
    <row r="6345" ht="14.25" customHeight="1">
      <c r="A6345" s="107"/>
      <c r="B6345" s="116"/>
      <c r="C6345" s="116"/>
      <c r="D6345" s="224"/>
      <c r="E6345" s="105"/>
      <c r="F6345" s="105"/>
      <c r="G6345" s="105"/>
      <c r="H6345" s="105"/>
      <c r="I6345" s="105"/>
      <c r="J6345" s="105"/>
      <c r="K6345" s="105"/>
      <c r="L6345" s="105"/>
      <c r="M6345" s="105"/>
      <c r="N6345" s="106"/>
      <c r="O6345" s="105"/>
      <c r="P6345" s="105"/>
      <c r="Q6345" s="105"/>
      <c r="R6345" s="105"/>
      <c r="S6345" s="105"/>
      <c r="T6345" s="105"/>
    </row>
    <row r="6346" ht="14.25" customHeight="1">
      <c r="A6346" s="107"/>
      <c r="B6346" s="116"/>
      <c r="C6346" s="116"/>
      <c r="D6346" s="224"/>
      <c r="E6346" s="105"/>
      <c r="F6346" s="105"/>
      <c r="G6346" s="105"/>
      <c r="H6346" s="105"/>
      <c r="I6346" s="105"/>
      <c r="J6346" s="105"/>
      <c r="K6346" s="105"/>
      <c r="L6346" s="105"/>
      <c r="M6346" s="105"/>
      <c r="N6346" s="106"/>
      <c r="O6346" s="105"/>
      <c r="P6346" s="105"/>
      <c r="Q6346" s="105"/>
      <c r="R6346" s="105"/>
      <c r="S6346" s="105"/>
      <c r="T6346" s="105"/>
    </row>
    <row r="6347" ht="14.25" customHeight="1">
      <c r="A6347" s="107"/>
      <c r="B6347" s="116"/>
      <c r="C6347" s="116"/>
      <c r="D6347" s="224"/>
      <c r="E6347" s="105"/>
      <c r="F6347" s="105"/>
      <c r="G6347" s="105"/>
      <c r="H6347" s="105"/>
      <c r="I6347" s="105"/>
      <c r="J6347" s="105"/>
      <c r="K6347" s="105"/>
      <c r="L6347" s="105"/>
      <c r="M6347" s="105"/>
      <c r="N6347" s="106"/>
      <c r="O6347" s="105"/>
      <c r="P6347" s="105"/>
      <c r="Q6347" s="105"/>
      <c r="R6347" s="105"/>
      <c r="S6347" s="105"/>
      <c r="T6347" s="105"/>
    </row>
    <row r="6348" ht="14.25" customHeight="1">
      <c r="A6348" s="107"/>
      <c r="B6348" s="116"/>
      <c r="C6348" s="116"/>
      <c r="D6348" s="224"/>
      <c r="E6348" s="105"/>
      <c r="F6348" s="105"/>
      <c r="G6348" s="105"/>
      <c r="H6348" s="105"/>
      <c r="I6348" s="105"/>
      <c r="J6348" s="105"/>
      <c r="K6348" s="105"/>
      <c r="L6348" s="105"/>
      <c r="M6348" s="105"/>
      <c r="N6348" s="106"/>
      <c r="O6348" s="105"/>
      <c r="P6348" s="105"/>
      <c r="Q6348" s="105"/>
      <c r="R6348" s="105"/>
      <c r="S6348" s="105"/>
      <c r="T6348" s="105"/>
    </row>
    <row r="6349" ht="14.25" customHeight="1">
      <c r="A6349" s="107"/>
      <c r="B6349" s="116"/>
      <c r="C6349" s="116"/>
      <c r="D6349" s="224"/>
      <c r="E6349" s="105"/>
      <c r="F6349" s="105"/>
      <c r="G6349" s="105"/>
      <c r="H6349" s="105"/>
      <c r="I6349" s="105"/>
      <c r="J6349" s="105"/>
      <c r="K6349" s="105"/>
      <c r="L6349" s="105"/>
      <c r="M6349" s="105"/>
      <c r="N6349" s="106"/>
      <c r="O6349" s="105"/>
      <c r="P6349" s="105"/>
      <c r="Q6349" s="105"/>
      <c r="R6349" s="105"/>
      <c r="S6349" s="105"/>
      <c r="T6349" s="105"/>
    </row>
    <row r="6350" ht="14.25" customHeight="1">
      <c r="A6350" s="107"/>
      <c r="B6350" s="116"/>
      <c r="C6350" s="116"/>
      <c r="D6350" s="224"/>
      <c r="E6350" s="105"/>
      <c r="F6350" s="105"/>
      <c r="G6350" s="105"/>
      <c r="H6350" s="105"/>
      <c r="I6350" s="105"/>
      <c r="J6350" s="105"/>
      <c r="K6350" s="105"/>
      <c r="L6350" s="105"/>
      <c r="M6350" s="105"/>
      <c r="N6350" s="106"/>
      <c r="O6350" s="105"/>
      <c r="P6350" s="105"/>
      <c r="Q6350" s="105"/>
      <c r="R6350" s="105"/>
      <c r="S6350" s="105"/>
      <c r="T6350" s="105"/>
    </row>
    <row r="6351" ht="14.25" customHeight="1">
      <c r="A6351" s="107"/>
      <c r="B6351" s="116"/>
      <c r="C6351" s="116"/>
      <c r="D6351" s="224"/>
      <c r="E6351" s="105"/>
      <c r="F6351" s="105"/>
      <c r="G6351" s="105"/>
      <c r="H6351" s="105"/>
      <c r="I6351" s="105"/>
      <c r="J6351" s="105"/>
      <c r="K6351" s="105"/>
      <c r="L6351" s="105"/>
      <c r="M6351" s="105"/>
      <c r="N6351" s="106"/>
      <c r="O6351" s="105"/>
      <c r="P6351" s="105"/>
      <c r="Q6351" s="105"/>
      <c r="R6351" s="105"/>
      <c r="S6351" s="105"/>
      <c r="T6351" s="105"/>
    </row>
    <row r="6352" ht="14.25" customHeight="1">
      <c r="A6352" s="107"/>
      <c r="B6352" s="116"/>
      <c r="C6352" s="116"/>
      <c r="D6352" s="224"/>
      <c r="E6352" s="105"/>
      <c r="F6352" s="105"/>
      <c r="G6352" s="105"/>
      <c r="H6352" s="105"/>
      <c r="I6352" s="105"/>
      <c r="J6352" s="105"/>
      <c r="K6352" s="105"/>
      <c r="L6352" s="105"/>
      <c r="M6352" s="105"/>
      <c r="N6352" s="106"/>
      <c r="O6352" s="105"/>
      <c r="P6352" s="105"/>
      <c r="Q6352" s="105"/>
      <c r="R6352" s="105"/>
      <c r="S6352" s="105"/>
      <c r="T6352" s="105"/>
    </row>
    <row r="6353" ht="14.25" customHeight="1">
      <c r="A6353" s="107"/>
      <c r="B6353" s="116"/>
      <c r="C6353" s="116"/>
      <c r="D6353" s="224"/>
      <c r="E6353" s="105"/>
      <c r="F6353" s="105"/>
      <c r="G6353" s="105"/>
      <c r="H6353" s="105"/>
      <c r="I6353" s="105"/>
      <c r="J6353" s="105"/>
      <c r="K6353" s="105"/>
      <c r="L6353" s="105"/>
      <c r="M6353" s="105"/>
      <c r="N6353" s="106"/>
      <c r="O6353" s="105"/>
      <c r="P6353" s="105"/>
      <c r="Q6353" s="105"/>
      <c r="R6353" s="105"/>
      <c r="S6353" s="105"/>
      <c r="T6353" s="105"/>
    </row>
    <row r="6354" ht="14.25" customHeight="1">
      <c r="A6354" s="107"/>
      <c r="B6354" s="116"/>
      <c r="C6354" s="116"/>
      <c r="D6354" s="224"/>
      <c r="E6354" s="105"/>
      <c r="F6354" s="105"/>
      <c r="G6354" s="105"/>
      <c r="H6354" s="105"/>
      <c r="I6354" s="105"/>
      <c r="J6354" s="105"/>
      <c r="K6354" s="105"/>
      <c r="L6354" s="105"/>
      <c r="M6354" s="105"/>
      <c r="N6354" s="106"/>
      <c r="O6354" s="105"/>
      <c r="P6354" s="105"/>
      <c r="Q6354" s="105"/>
      <c r="R6354" s="105"/>
      <c r="S6354" s="105"/>
      <c r="T6354" s="105"/>
    </row>
    <row r="6355" ht="14.25" customHeight="1">
      <c r="A6355" s="107"/>
      <c r="B6355" s="116"/>
      <c r="C6355" s="116"/>
      <c r="D6355" s="224"/>
      <c r="E6355" s="105"/>
      <c r="F6355" s="105"/>
      <c r="G6355" s="105"/>
      <c r="H6355" s="105"/>
      <c r="I6355" s="105"/>
      <c r="J6355" s="105"/>
      <c r="K6355" s="105"/>
      <c r="L6355" s="105"/>
      <c r="M6355" s="105"/>
      <c r="N6355" s="106"/>
      <c r="O6355" s="105"/>
      <c r="P6355" s="105"/>
      <c r="Q6355" s="105"/>
      <c r="R6355" s="105"/>
      <c r="S6355" s="105"/>
      <c r="T6355" s="105"/>
    </row>
    <row r="6356" ht="14.25" customHeight="1">
      <c r="A6356" s="107"/>
      <c r="B6356" s="116"/>
      <c r="C6356" s="116"/>
      <c r="D6356" s="224"/>
      <c r="E6356" s="105"/>
      <c r="F6356" s="105"/>
      <c r="G6356" s="105"/>
      <c r="H6356" s="105"/>
      <c r="I6356" s="105"/>
      <c r="J6356" s="105"/>
      <c r="K6356" s="105"/>
      <c r="L6356" s="105"/>
      <c r="M6356" s="105"/>
      <c r="N6356" s="106"/>
      <c r="O6356" s="105"/>
      <c r="P6356" s="105"/>
      <c r="Q6356" s="105"/>
      <c r="R6356" s="105"/>
      <c r="S6356" s="105"/>
      <c r="T6356" s="105"/>
    </row>
    <row r="6357" ht="14.25" customHeight="1">
      <c r="A6357" s="107"/>
      <c r="B6357" s="116"/>
      <c r="C6357" s="116"/>
      <c r="D6357" s="224"/>
      <c r="E6357" s="105"/>
      <c r="F6357" s="105"/>
      <c r="G6357" s="105"/>
      <c r="H6357" s="105"/>
      <c r="I6357" s="105"/>
      <c r="J6357" s="105"/>
      <c r="K6357" s="105"/>
      <c r="L6357" s="105"/>
      <c r="M6357" s="105"/>
      <c r="N6357" s="106"/>
      <c r="O6357" s="105"/>
      <c r="P6357" s="105"/>
      <c r="Q6357" s="105"/>
      <c r="R6357" s="105"/>
      <c r="S6357" s="105"/>
      <c r="T6357" s="105"/>
    </row>
    <row r="6358" ht="14.25" customHeight="1">
      <c r="A6358" s="107"/>
      <c r="B6358" s="116"/>
      <c r="C6358" s="116"/>
      <c r="D6358" s="224"/>
      <c r="E6358" s="105"/>
      <c r="F6358" s="105"/>
      <c r="G6358" s="105"/>
      <c r="H6358" s="105"/>
      <c r="I6358" s="105"/>
      <c r="J6358" s="105"/>
      <c r="K6358" s="105"/>
      <c r="L6358" s="105"/>
      <c r="M6358" s="105"/>
      <c r="N6358" s="106"/>
      <c r="O6358" s="105"/>
      <c r="P6358" s="105"/>
      <c r="Q6358" s="105"/>
      <c r="R6358" s="105"/>
      <c r="S6358" s="105"/>
      <c r="T6358" s="105"/>
    </row>
    <row r="6359" ht="14.25" customHeight="1">
      <c r="A6359" s="107"/>
      <c r="B6359" s="116"/>
      <c r="C6359" s="116"/>
      <c r="D6359" s="224"/>
      <c r="E6359" s="105"/>
      <c r="F6359" s="105"/>
      <c r="G6359" s="105"/>
      <c r="H6359" s="105"/>
      <c r="I6359" s="105"/>
      <c r="J6359" s="105"/>
      <c r="K6359" s="105"/>
      <c r="L6359" s="105"/>
      <c r="M6359" s="105"/>
      <c r="N6359" s="106"/>
      <c r="O6359" s="105"/>
      <c r="P6359" s="105"/>
      <c r="Q6359" s="105"/>
      <c r="R6359" s="105"/>
      <c r="S6359" s="105"/>
      <c r="T6359" s="105"/>
    </row>
    <row r="6360" ht="14.25" customHeight="1">
      <c r="A6360" s="107"/>
      <c r="B6360" s="116"/>
      <c r="C6360" s="116"/>
      <c r="D6360" s="224"/>
      <c r="E6360" s="105"/>
      <c r="F6360" s="105"/>
      <c r="G6360" s="105"/>
      <c r="H6360" s="105"/>
      <c r="I6360" s="105"/>
      <c r="J6360" s="105"/>
      <c r="K6360" s="105"/>
      <c r="L6360" s="105"/>
      <c r="M6360" s="105"/>
      <c r="N6360" s="106"/>
      <c r="O6360" s="105"/>
      <c r="P6360" s="105"/>
      <c r="Q6360" s="105"/>
      <c r="R6360" s="105"/>
      <c r="S6360" s="105"/>
      <c r="T6360" s="105"/>
    </row>
    <row r="6361" ht="14.25" customHeight="1">
      <c r="A6361" s="107"/>
      <c r="B6361" s="116"/>
      <c r="C6361" s="116"/>
      <c r="D6361" s="224"/>
      <c r="E6361" s="105"/>
      <c r="F6361" s="105"/>
      <c r="G6361" s="105"/>
      <c r="H6361" s="105"/>
      <c r="I6361" s="105"/>
      <c r="J6361" s="105"/>
      <c r="K6361" s="105"/>
      <c r="L6361" s="105"/>
      <c r="M6361" s="105"/>
      <c r="N6361" s="106"/>
      <c r="O6361" s="105"/>
      <c r="P6361" s="105"/>
      <c r="Q6361" s="105"/>
      <c r="R6361" s="105"/>
      <c r="S6361" s="105"/>
      <c r="T6361" s="105"/>
    </row>
    <row r="6362" ht="14.25" customHeight="1">
      <c r="A6362" s="107"/>
      <c r="B6362" s="116"/>
      <c r="C6362" s="116"/>
      <c r="D6362" s="224"/>
      <c r="E6362" s="105"/>
      <c r="F6362" s="105"/>
      <c r="G6362" s="105"/>
      <c r="H6362" s="105"/>
      <c r="I6362" s="105"/>
      <c r="J6362" s="105"/>
      <c r="K6362" s="105"/>
      <c r="L6362" s="105"/>
      <c r="M6362" s="105"/>
      <c r="N6362" s="106"/>
      <c r="O6362" s="105"/>
      <c r="P6362" s="105"/>
      <c r="Q6362" s="105"/>
      <c r="R6362" s="105"/>
      <c r="S6362" s="105"/>
      <c r="T6362" s="105"/>
    </row>
    <row r="6363" ht="14.25" customHeight="1">
      <c r="A6363" s="107"/>
      <c r="B6363" s="116"/>
      <c r="C6363" s="116"/>
      <c r="D6363" s="224"/>
      <c r="E6363" s="105"/>
      <c r="F6363" s="105"/>
      <c r="G6363" s="105"/>
      <c r="H6363" s="105"/>
      <c r="I6363" s="105"/>
      <c r="J6363" s="105"/>
      <c r="K6363" s="105"/>
      <c r="L6363" s="105"/>
      <c r="M6363" s="105"/>
      <c r="N6363" s="106"/>
      <c r="O6363" s="105"/>
      <c r="P6363" s="105"/>
      <c r="Q6363" s="105"/>
      <c r="R6363" s="105"/>
      <c r="S6363" s="105"/>
      <c r="T6363" s="105"/>
    </row>
    <row r="6364" ht="14.25" customHeight="1">
      <c r="A6364" s="107"/>
      <c r="B6364" s="116"/>
      <c r="C6364" s="116"/>
      <c r="D6364" s="224"/>
      <c r="E6364" s="105"/>
      <c r="F6364" s="105"/>
      <c r="G6364" s="105"/>
      <c r="H6364" s="105"/>
      <c r="I6364" s="105"/>
      <c r="J6364" s="105"/>
      <c r="K6364" s="105"/>
      <c r="L6364" s="105"/>
      <c r="M6364" s="105"/>
      <c r="N6364" s="106"/>
      <c r="O6364" s="105"/>
      <c r="P6364" s="105"/>
      <c r="Q6364" s="105"/>
      <c r="R6364" s="105"/>
      <c r="S6364" s="105"/>
      <c r="T6364" s="105"/>
    </row>
    <row r="6365" ht="14.25" customHeight="1">
      <c r="A6365" s="107"/>
      <c r="B6365" s="116"/>
      <c r="C6365" s="116"/>
      <c r="D6365" s="224"/>
      <c r="E6365" s="105"/>
      <c r="F6365" s="105"/>
      <c r="G6365" s="105"/>
      <c r="H6365" s="105"/>
      <c r="I6365" s="105"/>
      <c r="J6365" s="105"/>
      <c r="K6365" s="105"/>
      <c r="L6365" s="105"/>
      <c r="M6365" s="105"/>
      <c r="N6365" s="106"/>
      <c r="O6365" s="105"/>
      <c r="P6365" s="105"/>
      <c r="Q6365" s="105"/>
      <c r="R6365" s="105"/>
      <c r="S6365" s="105"/>
      <c r="T6365" s="105"/>
    </row>
    <row r="6366" ht="14.25" customHeight="1">
      <c r="A6366" s="107"/>
      <c r="B6366" s="116"/>
      <c r="C6366" s="116"/>
      <c r="D6366" s="224"/>
      <c r="E6366" s="105"/>
      <c r="F6366" s="105"/>
      <c r="G6366" s="105"/>
      <c r="H6366" s="105"/>
      <c r="I6366" s="105"/>
      <c r="J6366" s="105"/>
      <c r="K6366" s="105"/>
      <c r="L6366" s="105"/>
      <c r="M6366" s="105"/>
      <c r="N6366" s="106"/>
      <c r="O6366" s="105"/>
      <c r="P6366" s="105"/>
      <c r="Q6366" s="105"/>
      <c r="R6366" s="105"/>
      <c r="S6366" s="105"/>
      <c r="T6366" s="105"/>
    </row>
    <row r="6367" ht="14.25" customHeight="1">
      <c r="A6367" s="107"/>
      <c r="B6367" s="116"/>
      <c r="C6367" s="116"/>
      <c r="D6367" s="224"/>
      <c r="E6367" s="105"/>
      <c r="F6367" s="105"/>
      <c r="G6367" s="105"/>
      <c r="H6367" s="105"/>
      <c r="I6367" s="105"/>
      <c r="J6367" s="105"/>
      <c r="K6367" s="105"/>
      <c r="L6367" s="105"/>
      <c r="M6367" s="105"/>
      <c r="N6367" s="106"/>
      <c r="O6367" s="105"/>
      <c r="P6367" s="105"/>
      <c r="Q6367" s="105"/>
      <c r="R6367" s="105"/>
      <c r="S6367" s="105"/>
      <c r="T6367" s="105"/>
    </row>
    <row r="6368" ht="14.25" customHeight="1">
      <c r="A6368" s="107"/>
      <c r="B6368" s="116"/>
      <c r="C6368" s="116"/>
      <c r="D6368" s="224"/>
      <c r="E6368" s="105"/>
      <c r="F6368" s="105"/>
      <c r="G6368" s="105"/>
      <c r="H6368" s="105"/>
      <c r="I6368" s="105"/>
      <c r="J6368" s="105"/>
      <c r="K6368" s="105"/>
      <c r="L6368" s="105"/>
      <c r="M6368" s="105"/>
      <c r="N6368" s="106"/>
      <c r="O6368" s="105"/>
      <c r="P6368" s="105"/>
      <c r="Q6368" s="105"/>
      <c r="R6368" s="105"/>
      <c r="S6368" s="105"/>
      <c r="T6368" s="105"/>
    </row>
    <row r="6369" ht="14.25" customHeight="1">
      <c r="A6369" s="107"/>
      <c r="B6369" s="116"/>
      <c r="C6369" s="116"/>
      <c r="D6369" s="224"/>
      <c r="E6369" s="105"/>
      <c r="F6369" s="105"/>
      <c r="G6369" s="105"/>
      <c r="H6369" s="105"/>
      <c r="I6369" s="105"/>
      <c r="J6369" s="105"/>
      <c r="K6369" s="105"/>
      <c r="L6369" s="105"/>
      <c r="M6369" s="105"/>
      <c r="N6369" s="106"/>
      <c r="O6369" s="105"/>
      <c r="P6369" s="105"/>
      <c r="Q6369" s="105"/>
      <c r="R6369" s="105"/>
      <c r="S6369" s="105"/>
      <c r="T6369" s="105"/>
    </row>
    <row r="6370" ht="14.25" customHeight="1">
      <c r="A6370" s="107"/>
      <c r="B6370" s="116"/>
      <c r="C6370" s="116"/>
      <c r="D6370" s="224"/>
      <c r="E6370" s="105"/>
      <c r="F6370" s="105"/>
      <c r="G6370" s="105"/>
      <c r="H6370" s="105"/>
      <c r="I6370" s="105"/>
      <c r="J6370" s="105"/>
      <c r="K6370" s="105"/>
      <c r="L6370" s="105"/>
      <c r="M6370" s="105"/>
      <c r="N6370" s="106"/>
      <c r="O6370" s="105"/>
      <c r="P6370" s="105"/>
      <c r="Q6370" s="105"/>
      <c r="R6370" s="105"/>
      <c r="S6370" s="105"/>
      <c r="T6370" s="105"/>
    </row>
    <row r="6371" ht="14.25" customHeight="1">
      <c r="A6371" s="107"/>
      <c r="B6371" s="116"/>
      <c r="C6371" s="116"/>
      <c r="D6371" s="224"/>
      <c r="E6371" s="105"/>
      <c r="F6371" s="105"/>
      <c r="G6371" s="105"/>
      <c r="H6371" s="105"/>
      <c r="I6371" s="105"/>
      <c r="J6371" s="105"/>
      <c r="K6371" s="105"/>
      <c r="L6371" s="105"/>
      <c r="M6371" s="105"/>
      <c r="N6371" s="106"/>
      <c r="O6371" s="105"/>
      <c r="P6371" s="105"/>
      <c r="Q6371" s="105"/>
      <c r="R6371" s="105"/>
      <c r="S6371" s="105"/>
      <c r="T6371" s="105"/>
    </row>
    <row r="6372" ht="14.25" customHeight="1">
      <c r="A6372" s="107"/>
      <c r="B6372" s="116"/>
      <c r="C6372" s="116"/>
      <c r="D6372" s="224"/>
      <c r="E6372" s="105"/>
      <c r="F6372" s="105"/>
      <c r="G6372" s="105"/>
      <c r="H6372" s="105"/>
      <c r="I6372" s="105"/>
      <c r="J6372" s="105"/>
      <c r="K6372" s="105"/>
      <c r="L6372" s="105"/>
      <c r="M6372" s="105"/>
      <c r="N6372" s="106"/>
      <c r="O6372" s="105"/>
      <c r="P6372" s="105"/>
      <c r="Q6372" s="105"/>
      <c r="R6372" s="105"/>
      <c r="S6372" s="105"/>
      <c r="T6372" s="105"/>
    </row>
    <row r="6373" ht="14.25" customHeight="1">
      <c r="A6373" s="107"/>
      <c r="B6373" s="116"/>
      <c r="C6373" s="116"/>
      <c r="D6373" s="224"/>
      <c r="E6373" s="105"/>
      <c r="F6373" s="105"/>
      <c r="G6373" s="105"/>
      <c r="H6373" s="105"/>
      <c r="I6373" s="105"/>
      <c r="J6373" s="105"/>
      <c r="K6373" s="105"/>
      <c r="L6373" s="105"/>
      <c r="M6373" s="105"/>
      <c r="N6373" s="106"/>
      <c r="O6373" s="105"/>
      <c r="P6373" s="105"/>
      <c r="Q6373" s="105"/>
      <c r="R6373" s="105"/>
      <c r="S6373" s="105"/>
      <c r="T6373" s="105"/>
    </row>
    <row r="6374" ht="14.25" customHeight="1">
      <c r="A6374" s="107"/>
      <c r="B6374" s="116"/>
      <c r="C6374" s="116"/>
      <c r="D6374" s="224"/>
      <c r="E6374" s="105"/>
      <c r="F6374" s="105"/>
      <c r="G6374" s="105"/>
      <c r="H6374" s="105"/>
      <c r="I6374" s="105"/>
      <c r="J6374" s="105"/>
      <c r="K6374" s="105"/>
      <c r="L6374" s="105"/>
      <c r="M6374" s="105"/>
      <c r="N6374" s="106"/>
      <c r="O6374" s="105"/>
      <c r="P6374" s="105"/>
      <c r="Q6374" s="105"/>
      <c r="R6374" s="105"/>
      <c r="S6374" s="105"/>
      <c r="T6374" s="105"/>
    </row>
    <row r="6375" ht="14.25" customHeight="1">
      <c r="A6375" s="107"/>
      <c r="B6375" s="116"/>
      <c r="C6375" s="116"/>
      <c r="D6375" s="224"/>
      <c r="E6375" s="105"/>
      <c r="F6375" s="105"/>
      <c r="G6375" s="105"/>
      <c r="H6375" s="105"/>
      <c r="I6375" s="105"/>
      <c r="J6375" s="105"/>
      <c r="K6375" s="105"/>
      <c r="L6375" s="105"/>
      <c r="M6375" s="105"/>
      <c r="N6375" s="106"/>
      <c r="O6375" s="105"/>
      <c r="P6375" s="105"/>
      <c r="Q6375" s="105"/>
      <c r="R6375" s="105"/>
      <c r="S6375" s="105"/>
      <c r="T6375" s="105"/>
    </row>
    <row r="6376" ht="14.25" customHeight="1">
      <c r="A6376" s="107"/>
      <c r="B6376" s="116"/>
      <c r="C6376" s="116"/>
      <c r="D6376" s="224"/>
      <c r="E6376" s="105"/>
      <c r="F6376" s="105"/>
      <c r="G6376" s="105"/>
      <c r="H6376" s="105"/>
      <c r="I6376" s="105"/>
      <c r="J6376" s="105"/>
      <c r="K6376" s="105"/>
      <c r="L6376" s="105"/>
      <c r="M6376" s="105"/>
      <c r="N6376" s="106"/>
      <c r="O6376" s="105"/>
      <c r="P6376" s="105"/>
      <c r="Q6376" s="105"/>
      <c r="R6376" s="105"/>
      <c r="S6376" s="105"/>
      <c r="T6376" s="105"/>
    </row>
    <row r="6377" ht="14.25" customHeight="1">
      <c r="A6377" s="107"/>
      <c r="B6377" s="116"/>
      <c r="C6377" s="116"/>
      <c r="D6377" s="224"/>
      <c r="E6377" s="105"/>
      <c r="F6377" s="105"/>
      <c r="G6377" s="105"/>
      <c r="H6377" s="105"/>
      <c r="I6377" s="105"/>
      <c r="J6377" s="105"/>
      <c r="K6377" s="105"/>
      <c r="L6377" s="105"/>
      <c r="M6377" s="105"/>
      <c r="N6377" s="106"/>
      <c r="O6377" s="105"/>
      <c r="P6377" s="105"/>
      <c r="Q6377" s="105"/>
      <c r="R6377" s="105"/>
      <c r="S6377" s="105"/>
      <c r="T6377" s="105"/>
    </row>
    <row r="6378" ht="14.25" customHeight="1">
      <c r="A6378" s="107"/>
      <c r="B6378" s="116"/>
      <c r="C6378" s="116"/>
      <c r="D6378" s="224"/>
      <c r="E6378" s="105"/>
      <c r="F6378" s="105"/>
      <c r="G6378" s="105"/>
      <c r="H6378" s="105"/>
      <c r="I6378" s="105"/>
      <c r="J6378" s="105"/>
      <c r="K6378" s="105"/>
      <c r="L6378" s="105"/>
      <c r="M6378" s="105"/>
      <c r="N6378" s="106"/>
      <c r="O6378" s="105"/>
      <c r="P6378" s="105"/>
      <c r="Q6378" s="105"/>
      <c r="R6378" s="105"/>
      <c r="S6378" s="105"/>
      <c r="T6378" s="105"/>
    </row>
    <row r="6379" ht="14.25" customHeight="1">
      <c r="A6379" s="107"/>
      <c r="B6379" s="116"/>
      <c r="C6379" s="116"/>
      <c r="D6379" s="224"/>
      <c r="E6379" s="105"/>
      <c r="F6379" s="105"/>
      <c r="G6379" s="105"/>
      <c r="H6379" s="105"/>
      <c r="I6379" s="105"/>
      <c r="J6379" s="105"/>
      <c r="K6379" s="105"/>
      <c r="L6379" s="105"/>
      <c r="M6379" s="105"/>
      <c r="N6379" s="106"/>
      <c r="O6379" s="105"/>
      <c r="P6379" s="105"/>
      <c r="Q6379" s="105"/>
      <c r="R6379" s="105"/>
      <c r="S6379" s="105"/>
      <c r="T6379" s="105"/>
    </row>
    <row r="6380" ht="14.25" customHeight="1">
      <c r="A6380" s="107"/>
      <c r="B6380" s="116"/>
      <c r="C6380" s="116"/>
      <c r="D6380" s="224"/>
      <c r="E6380" s="105"/>
      <c r="F6380" s="105"/>
      <c r="G6380" s="105"/>
      <c r="H6380" s="105"/>
      <c r="I6380" s="105"/>
      <c r="J6380" s="105"/>
      <c r="K6380" s="105"/>
      <c r="L6380" s="105"/>
      <c r="M6380" s="105"/>
      <c r="N6380" s="106"/>
      <c r="O6380" s="105"/>
      <c r="P6380" s="105"/>
      <c r="Q6380" s="105"/>
      <c r="R6380" s="105"/>
      <c r="S6380" s="105"/>
      <c r="T6380" s="105"/>
    </row>
    <row r="6381" ht="14.25" customHeight="1">
      <c r="A6381" s="107"/>
      <c r="B6381" s="116"/>
      <c r="C6381" s="116"/>
      <c r="D6381" s="224"/>
      <c r="E6381" s="105"/>
      <c r="F6381" s="105"/>
      <c r="G6381" s="105"/>
      <c r="H6381" s="105"/>
      <c r="I6381" s="105"/>
      <c r="J6381" s="105"/>
      <c r="K6381" s="105"/>
      <c r="L6381" s="105"/>
      <c r="M6381" s="105"/>
      <c r="N6381" s="106"/>
      <c r="O6381" s="105"/>
      <c r="P6381" s="105"/>
      <c r="Q6381" s="105"/>
      <c r="R6381" s="105"/>
      <c r="S6381" s="105"/>
      <c r="T6381" s="105"/>
    </row>
    <row r="6382" ht="14.25" customHeight="1">
      <c r="A6382" s="107"/>
      <c r="B6382" s="116"/>
      <c r="C6382" s="116"/>
      <c r="D6382" s="224"/>
      <c r="E6382" s="105"/>
      <c r="F6382" s="105"/>
      <c r="G6382" s="105"/>
      <c r="H6382" s="105"/>
      <c r="I6382" s="105"/>
      <c r="J6382" s="105"/>
      <c r="K6382" s="105"/>
      <c r="L6382" s="105"/>
      <c r="M6382" s="105"/>
      <c r="N6382" s="106"/>
      <c r="O6382" s="105"/>
      <c r="P6382" s="105"/>
      <c r="Q6382" s="105"/>
      <c r="R6382" s="105"/>
      <c r="S6382" s="105"/>
      <c r="T6382" s="105"/>
    </row>
    <row r="6383" ht="14.25" customHeight="1">
      <c r="A6383" s="107"/>
      <c r="B6383" s="116"/>
      <c r="C6383" s="116"/>
      <c r="D6383" s="224"/>
      <c r="E6383" s="105"/>
      <c r="F6383" s="105"/>
      <c r="G6383" s="105"/>
      <c r="H6383" s="105"/>
      <c r="I6383" s="105"/>
      <c r="J6383" s="105"/>
      <c r="K6383" s="105"/>
      <c r="L6383" s="105"/>
      <c r="M6383" s="105"/>
      <c r="N6383" s="106"/>
      <c r="O6383" s="105"/>
      <c r="P6383" s="105"/>
      <c r="Q6383" s="105"/>
      <c r="R6383" s="105"/>
      <c r="S6383" s="105"/>
      <c r="T6383" s="105"/>
    </row>
    <row r="6384" ht="14.25" customHeight="1">
      <c r="A6384" s="107"/>
      <c r="B6384" s="116"/>
      <c r="C6384" s="116"/>
      <c r="D6384" s="224"/>
      <c r="E6384" s="105"/>
      <c r="F6384" s="105"/>
      <c r="G6384" s="105"/>
      <c r="H6384" s="105"/>
      <c r="I6384" s="105"/>
      <c r="J6384" s="105"/>
      <c r="K6384" s="105"/>
      <c r="L6384" s="105"/>
      <c r="M6384" s="105"/>
      <c r="N6384" s="106"/>
      <c r="O6384" s="105"/>
      <c r="P6384" s="105"/>
      <c r="Q6384" s="105"/>
      <c r="R6384" s="105"/>
      <c r="S6384" s="105"/>
      <c r="T6384" s="105"/>
    </row>
    <row r="6385" ht="14.25" customHeight="1">
      <c r="A6385" s="107"/>
      <c r="B6385" s="116"/>
      <c r="C6385" s="116"/>
      <c r="D6385" s="224"/>
      <c r="E6385" s="105"/>
      <c r="F6385" s="105"/>
      <c r="G6385" s="105"/>
      <c r="H6385" s="105"/>
      <c r="I6385" s="105"/>
      <c r="J6385" s="105"/>
      <c r="K6385" s="105"/>
      <c r="L6385" s="105"/>
      <c r="M6385" s="105"/>
      <c r="N6385" s="106"/>
      <c r="O6385" s="105"/>
      <c r="P6385" s="105"/>
      <c r="Q6385" s="105"/>
      <c r="R6385" s="105"/>
      <c r="S6385" s="105"/>
      <c r="T6385" s="105"/>
    </row>
    <row r="6386" ht="14.25" customHeight="1">
      <c r="A6386" s="107"/>
      <c r="B6386" s="116"/>
      <c r="C6386" s="116"/>
      <c r="D6386" s="224"/>
      <c r="E6386" s="105"/>
      <c r="F6386" s="105"/>
      <c r="G6386" s="105"/>
      <c r="H6386" s="105"/>
      <c r="I6386" s="105"/>
      <c r="J6386" s="105"/>
      <c r="K6386" s="105"/>
      <c r="L6386" s="105"/>
      <c r="M6386" s="105"/>
      <c r="N6386" s="106"/>
      <c r="O6386" s="105"/>
      <c r="P6386" s="105"/>
      <c r="Q6386" s="105"/>
      <c r="R6386" s="105"/>
      <c r="S6386" s="105"/>
      <c r="T6386" s="105"/>
    </row>
    <row r="6387" ht="14.25" customHeight="1">
      <c r="A6387" s="107"/>
      <c r="B6387" s="116"/>
      <c r="C6387" s="116"/>
      <c r="D6387" s="224"/>
      <c r="E6387" s="105"/>
      <c r="F6387" s="105"/>
      <c r="G6387" s="105"/>
      <c r="H6387" s="105"/>
      <c r="I6387" s="105"/>
      <c r="J6387" s="105"/>
      <c r="K6387" s="105"/>
      <c r="L6387" s="105"/>
      <c r="M6387" s="105"/>
      <c r="N6387" s="106"/>
      <c r="O6387" s="105"/>
      <c r="P6387" s="105"/>
      <c r="Q6387" s="105"/>
      <c r="R6387" s="105"/>
      <c r="S6387" s="105"/>
      <c r="T6387" s="105"/>
    </row>
    <row r="6388" ht="14.25" customHeight="1">
      <c r="A6388" s="107"/>
      <c r="B6388" s="116"/>
      <c r="C6388" s="116"/>
      <c r="D6388" s="224"/>
      <c r="E6388" s="105"/>
      <c r="F6388" s="105"/>
      <c r="G6388" s="105"/>
      <c r="H6388" s="105"/>
      <c r="I6388" s="105"/>
      <c r="J6388" s="105"/>
      <c r="K6388" s="105"/>
      <c r="L6388" s="105"/>
      <c r="M6388" s="105"/>
      <c r="N6388" s="106"/>
      <c r="O6388" s="105"/>
      <c r="P6388" s="105"/>
      <c r="Q6388" s="105"/>
      <c r="R6388" s="105"/>
      <c r="S6388" s="105"/>
      <c r="T6388" s="105"/>
    </row>
    <row r="6389" ht="14.25" customHeight="1">
      <c r="A6389" s="107"/>
      <c r="B6389" s="116"/>
      <c r="C6389" s="116"/>
      <c r="D6389" s="224"/>
      <c r="E6389" s="105"/>
      <c r="F6389" s="105"/>
      <c r="G6389" s="105"/>
      <c r="H6389" s="105"/>
      <c r="I6389" s="105"/>
      <c r="J6389" s="105"/>
      <c r="K6389" s="105"/>
      <c r="L6389" s="105"/>
      <c r="M6389" s="105"/>
      <c r="N6389" s="106"/>
      <c r="O6389" s="105"/>
      <c r="P6389" s="105"/>
      <c r="Q6389" s="105"/>
      <c r="R6389" s="105"/>
      <c r="S6389" s="105"/>
      <c r="T6389" s="105"/>
    </row>
    <row r="6390" ht="14.25" customHeight="1">
      <c r="A6390" s="107"/>
      <c r="B6390" s="116"/>
      <c r="C6390" s="116"/>
      <c r="D6390" s="224"/>
      <c r="E6390" s="105"/>
      <c r="F6390" s="105"/>
      <c r="G6390" s="105"/>
      <c r="H6390" s="105"/>
      <c r="I6390" s="105"/>
      <c r="J6390" s="105"/>
      <c r="K6390" s="105"/>
      <c r="L6390" s="105"/>
      <c r="M6390" s="105"/>
      <c r="N6390" s="106"/>
      <c r="O6390" s="105"/>
      <c r="P6390" s="105"/>
      <c r="Q6390" s="105"/>
      <c r="R6390" s="105"/>
      <c r="S6390" s="105"/>
      <c r="T6390" s="105"/>
    </row>
    <row r="6391" ht="14.25" customHeight="1">
      <c r="A6391" s="107"/>
      <c r="B6391" s="116"/>
      <c r="C6391" s="116"/>
      <c r="D6391" s="224"/>
      <c r="E6391" s="105"/>
      <c r="F6391" s="105"/>
      <c r="G6391" s="105"/>
      <c r="H6391" s="105"/>
      <c r="I6391" s="105"/>
      <c r="J6391" s="105"/>
      <c r="K6391" s="105"/>
      <c r="L6391" s="105"/>
      <c r="M6391" s="105"/>
      <c r="N6391" s="106"/>
      <c r="O6391" s="105"/>
      <c r="P6391" s="105"/>
      <c r="Q6391" s="105"/>
      <c r="R6391" s="105"/>
      <c r="S6391" s="105"/>
      <c r="T6391" s="105"/>
    </row>
    <row r="6392" ht="14.25" customHeight="1">
      <c r="A6392" s="107"/>
      <c r="B6392" s="116"/>
      <c r="C6392" s="116"/>
      <c r="D6392" s="224"/>
      <c r="E6392" s="105"/>
      <c r="F6392" s="105"/>
      <c r="G6392" s="105"/>
      <c r="H6392" s="105"/>
      <c r="I6392" s="105"/>
      <c r="J6392" s="105"/>
      <c r="K6392" s="105"/>
      <c r="L6392" s="105"/>
      <c r="M6392" s="105"/>
      <c r="N6392" s="106"/>
      <c r="O6392" s="105"/>
      <c r="P6392" s="105"/>
      <c r="Q6392" s="105"/>
      <c r="R6392" s="105"/>
      <c r="S6392" s="105"/>
      <c r="T6392" s="105"/>
    </row>
    <row r="6393" ht="14.25" customHeight="1">
      <c r="A6393" s="107"/>
      <c r="B6393" s="116"/>
      <c r="C6393" s="116"/>
      <c r="D6393" s="224"/>
      <c r="E6393" s="105"/>
      <c r="F6393" s="105"/>
      <c r="G6393" s="105"/>
      <c r="H6393" s="105"/>
      <c r="I6393" s="105"/>
      <c r="J6393" s="105"/>
      <c r="K6393" s="105"/>
      <c r="L6393" s="105"/>
      <c r="M6393" s="105"/>
      <c r="N6393" s="106"/>
      <c r="O6393" s="105"/>
      <c r="P6393" s="105"/>
      <c r="Q6393" s="105"/>
      <c r="R6393" s="105"/>
      <c r="S6393" s="105"/>
      <c r="T6393" s="105"/>
    </row>
    <row r="6394" ht="14.25" customHeight="1">
      <c r="A6394" s="107"/>
      <c r="B6394" s="116"/>
      <c r="C6394" s="116"/>
      <c r="D6394" s="224"/>
      <c r="E6394" s="105"/>
      <c r="F6394" s="105"/>
      <c r="G6394" s="105"/>
      <c r="H6394" s="105"/>
      <c r="I6394" s="105"/>
      <c r="J6394" s="105"/>
      <c r="K6394" s="105"/>
      <c r="L6394" s="105"/>
      <c r="M6394" s="105"/>
      <c r="N6394" s="106"/>
      <c r="O6394" s="105"/>
      <c r="P6394" s="105"/>
      <c r="Q6394" s="105"/>
      <c r="R6394" s="105"/>
      <c r="S6394" s="105"/>
      <c r="T6394" s="105"/>
    </row>
    <row r="6395" ht="14.25" customHeight="1">
      <c r="A6395" s="107"/>
      <c r="B6395" s="116"/>
      <c r="C6395" s="116"/>
      <c r="D6395" s="224"/>
      <c r="E6395" s="105"/>
      <c r="F6395" s="105"/>
      <c r="G6395" s="105"/>
      <c r="H6395" s="105"/>
      <c r="I6395" s="105"/>
      <c r="J6395" s="105"/>
      <c r="K6395" s="105"/>
      <c r="L6395" s="105"/>
      <c r="M6395" s="105"/>
      <c r="N6395" s="106"/>
      <c r="O6395" s="105"/>
      <c r="P6395" s="105"/>
      <c r="Q6395" s="105"/>
      <c r="R6395" s="105"/>
      <c r="S6395" s="105"/>
      <c r="T6395" s="105"/>
    </row>
    <row r="6396" ht="14.25" customHeight="1">
      <c r="A6396" s="107"/>
      <c r="B6396" s="116"/>
      <c r="C6396" s="116"/>
      <c r="D6396" s="224"/>
      <c r="E6396" s="105"/>
      <c r="F6396" s="105"/>
      <c r="G6396" s="105"/>
      <c r="H6396" s="105"/>
      <c r="I6396" s="105"/>
      <c r="J6396" s="105"/>
      <c r="K6396" s="105"/>
      <c r="L6396" s="105"/>
      <c r="M6396" s="105"/>
      <c r="N6396" s="106"/>
      <c r="O6396" s="105"/>
      <c r="P6396" s="105"/>
      <c r="Q6396" s="105"/>
      <c r="R6396" s="105"/>
      <c r="S6396" s="105"/>
      <c r="T6396" s="105"/>
    </row>
    <row r="6397" ht="14.25" customHeight="1">
      <c r="A6397" s="107"/>
      <c r="B6397" s="116"/>
      <c r="C6397" s="116"/>
      <c r="D6397" s="224"/>
      <c r="E6397" s="105"/>
      <c r="F6397" s="105"/>
      <c r="G6397" s="105"/>
      <c r="H6397" s="105"/>
      <c r="I6397" s="105"/>
      <c r="J6397" s="105"/>
      <c r="K6397" s="105"/>
      <c r="L6397" s="105"/>
      <c r="M6397" s="105"/>
      <c r="N6397" s="106"/>
      <c r="O6397" s="105"/>
      <c r="P6397" s="105"/>
      <c r="Q6397" s="105"/>
      <c r="R6397" s="105"/>
      <c r="S6397" s="105"/>
      <c r="T6397" s="105"/>
    </row>
    <row r="6398" ht="14.25" customHeight="1">
      <c r="A6398" s="107"/>
      <c r="B6398" s="116"/>
      <c r="C6398" s="116"/>
      <c r="D6398" s="224"/>
      <c r="E6398" s="105"/>
      <c r="F6398" s="105"/>
      <c r="G6398" s="105"/>
      <c r="H6398" s="105"/>
      <c r="I6398" s="105"/>
      <c r="J6398" s="105"/>
      <c r="K6398" s="105"/>
      <c r="L6398" s="105"/>
      <c r="M6398" s="105"/>
      <c r="N6398" s="106"/>
      <c r="O6398" s="105"/>
      <c r="P6398" s="105"/>
      <c r="Q6398" s="105"/>
      <c r="R6398" s="105"/>
      <c r="S6398" s="105"/>
      <c r="T6398" s="105"/>
    </row>
    <row r="6399" ht="14.25" customHeight="1">
      <c r="A6399" s="107"/>
      <c r="B6399" s="116"/>
      <c r="C6399" s="116"/>
      <c r="D6399" s="224"/>
      <c r="E6399" s="105"/>
      <c r="F6399" s="105"/>
      <c r="G6399" s="105"/>
      <c r="H6399" s="105"/>
      <c r="I6399" s="105"/>
      <c r="J6399" s="105"/>
      <c r="K6399" s="105"/>
      <c r="L6399" s="105"/>
      <c r="M6399" s="105"/>
      <c r="N6399" s="106"/>
      <c r="O6399" s="105"/>
      <c r="P6399" s="105"/>
      <c r="Q6399" s="105"/>
      <c r="R6399" s="105"/>
      <c r="S6399" s="105"/>
      <c r="T6399" s="105"/>
    </row>
    <row r="6400" ht="14.25" customHeight="1">
      <c r="A6400" s="107"/>
      <c r="B6400" s="116"/>
      <c r="C6400" s="116"/>
      <c r="D6400" s="224"/>
      <c r="E6400" s="105"/>
      <c r="F6400" s="105"/>
      <c r="G6400" s="105"/>
      <c r="H6400" s="105"/>
      <c r="I6400" s="105"/>
      <c r="J6400" s="105"/>
      <c r="K6400" s="105"/>
      <c r="L6400" s="105"/>
      <c r="M6400" s="105"/>
      <c r="N6400" s="106"/>
      <c r="O6400" s="105"/>
      <c r="P6400" s="105"/>
      <c r="Q6400" s="105"/>
      <c r="R6400" s="105"/>
      <c r="S6400" s="105"/>
      <c r="T6400" s="105"/>
    </row>
    <row r="6401" ht="14.25" customHeight="1">
      <c r="A6401" s="107"/>
      <c r="B6401" s="116"/>
      <c r="C6401" s="116"/>
      <c r="D6401" s="224"/>
      <c r="E6401" s="105"/>
      <c r="F6401" s="105"/>
      <c r="G6401" s="105"/>
      <c r="H6401" s="105"/>
      <c r="I6401" s="105"/>
      <c r="J6401" s="105"/>
      <c r="K6401" s="105"/>
      <c r="L6401" s="105"/>
      <c r="M6401" s="105"/>
      <c r="N6401" s="106"/>
      <c r="O6401" s="105"/>
      <c r="P6401" s="105"/>
      <c r="Q6401" s="105"/>
      <c r="R6401" s="105"/>
      <c r="S6401" s="105"/>
      <c r="T6401" s="105"/>
    </row>
    <row r="6402" ht="14.25" customHeight="1">
      <c r="A6402" s="107"/>
      <c r="B6402" s="116"/>
      <c r="C6402" s="116"/>
      <c r="D6402" s="224"/>
      <c r="E6402" s="105"/>
      <c r="F6402" s="105"/>
      <c r="G6402" s="105"/>
      <c r="H6402" s="105"/>
      <c r="I6402" s="105"/>
      <c r="J6402" s="105"/>
      <c r="K6402" s="105"/>
      <c r="L6402" s="105"/>
      <c r="M6402" s="105"/>
      <c r="N6402" s="106"/>
      <c r="O6402" s="105"/>
      <c r="P6402" s="105"/>
      <c r="Q6402" s="105"/>
      <c r="R6402" s="105"/>
      <c r="S6402" s="105"/>
      <c r="T6402" s="105"/>
    </row>
    <row r="6403" ht="14.25" customHeight="1">
      <c r="A6403" s="107"/>
      <c r="B6403" s="116"/>
      <c r="C6403" s="116"/>
      <c r="D6403" s="224"/>
      <c r="E6403" s="105"/>
      <c r="F6403" s="105"/>
      <c r="G6403" s="105"/>
      <c r="H6403" s="105"/>
      <c r="I6403" s="105"/>
      <c r="J6403" s="105"/>
      <c r="K6403" s="105"/>
      <c r="L6403" s="105"/>
      <c r="M6403" s="105"/>
      <c r="N6403" s="106"/>
      <c r="O6403" s="105"/>
      <c r="P6403" s="105"/>
      <c r="Q6403" s="105"/>
      <c r="R6403" s="105"/>
      <c r="S6403" s="105"/>
      <c r="T6403" s="105"/>
    </row>
    <row r="6404" ht="14.25" customHeight="1">
      <c r="A6404" s="107"/>
      <c r="B6404" s="116"/>
      <c r="C6404" s="116"/>
      <c r="D6404" s="224"/>
      <c r="E6404" s="105"/>
      <c r="F6404" s="105"/>
      <c r="G6404" s="105"/>
      <c r="H6404" s="105"/>
      <c r="I6404" s="105"/>
      <c r="J6404" s="105"/>
      <c r="K6404" s="105"/>
      <c r="L6404" s="105"/>
      <c r="M6404" s="105"/>
      <c r="N6404" s="106"/>
      <c r="O6404" s="105"/>
      <c r="P6404" s="105"/>
      <c r="Q6404" s="105"/>
      <c r="R6404" s="105"/>
      <c r="S6404" s="105"/>
      <c r="T6404" s="105"/>
    </row>
    <row r="6405" ht="14.25" customHeight="1">
      <c r="A6405" s="107"/>
      <c r="B6405" s="116"/>
      <c r="C6405" s="116"/>
      <c r="D6405" s="224"/>
      <c r="E6405" s="105"/>
      <c r="F6405" s="105"/>
      <c r="G6405" s="105"/>
      <c r="H6405" s="105"/>
      <c r="I6405" s="105"/>
      <c r="J6405" s="105"/>
      <c r="K6405" s="105"/>
      <c r="L6405" s="105"/>
      <c r="M6405" s="105"/>
      <c r="N6405" s="106"/>
      <c r="O6405" s="105"/>
      <c r="P6405" s="105"/>
      <c r="Q6405" s="105"/>
      <c r="R6405" s="105"/>
      <c r="S6405" s="105"/>
      <c r="T6405" s="105"/>
    </row>
    <row r="6406" ht="14.25" customHeight="1">
      <c r="A6406" s="107"/>
      <c r="B6406" s="116"/>
      <c r="C6406" s="116"/>
      <c r="D6406" s="224"/>
      <c r="E6406" s="105"/>
      <c r="F6406" s="105"/>
      <c r="G6406" s="105"/>
      <c r="H6406" s="105"/>
      <c r="I6406" s="105"/>
      <c r="J6406" s="105"/>
      <c r="K6406" s="105"/>
      <c r="L6406" s="105"/>
      <c r="M6406" s="105"/>
      <c r="N6406" s="106"/>
      <c r="O6406" s="105"/>
      <c r="P6406" s="105"/>
      <c r="Q6406" s="105"/>
      <c r="R6406" s="105"/>
      <c r="S6406" s="105"/>
      <c r="T6406" s="105"/>
    </row>
    <row r="6407" ht="14.25" customHeight="1">
      <c r="A6407" s="107"/>
      <c r="B6407" s="116"/>
      <c r="C6407" s="116"/>
      <c r="D6407" s="224"/>
      <c r="E6407" s="105"/>
      <c r="F6407" s="105"/>
      <c r="G6407" s="105"/>
      <c r="H6407" s="105"/>
      <c r="I6407" s="105"/>
      <c r="J6407" s="105"/>
      <c r="K6407" s="105"/>
      <c r="L6407" s="105"/>
      <c r="M6407" s="105"/>
      <c r="N6407" s="106"/>
      <c r="O6407" s="105"/>
      <c r="P6407" s="105"/>
      <c r="Q6407" s="105"/>
      <c r="R6407" s="105"/>
      <c r="S6407" s="105"/>
      <c r="T6407" s="105"/>
    </row>
    <row r="6408" ht="14.25" customHeight="1">
      <c r="A6408" s="107"/>
      <c r="B6408" s="116"/>
      <c r="C6408" s="116"/>
      <c r="D6408" s="224"/>
      <c r="E6408" s="105"/>
      <c r="F6408" s="105"/>
      <c r="G6408" s="105"/>
      <c r="H6408" s="105"/>
      <c r="I6408" s="105"/>
      <c r="J6408" s="105"/>
      <c r="K6408" s="105"/>
      <c r="L6408" s="105"/>
      <c r="M6408" s="105"/>
      <c r="N6408" s="106"/>
      <c r="O6408" s="105"/>
      <c r="P6408" s="105"/>
      <c r="Q6408" s="105"/>
      <c r="R6408" s="105"/>
      <c r="S6408" s="105"/>
      <c r="T6408" s="105"/>
    </row>
    <row r="6409" ht="14.25" customHeight="1">
      <c r="A6409" s="107"/>
      <c r="B6409" s="116"/>
      <c r="C6409" s="116"/>
      <c r="D6409" s="224"/>
      <c r="E6409" s="105"/>
      <c r="F6409" s="105"/>
      <c r="G6409" s="105"/>
      <c r="H6409" s="105"/>
      <c r="I6409" s="105"/>
      <c r="J6409" s="105"/>
      <c r="K6409" s="105"/>
      <c r="L6409" s="105"/>
      <c r="M6409" s="105"/>
      <c r="N6409" s="106"/>
      <c r="O6409" s="105"/>
      <c r="P6409" s="105"/>
      <c r="Q6409" s="105"/>
      <c r="R6409" s="105"/>
      <c r="S6409" s="105"/>
      <c r="T6409" s="105"/>
    </row>
    <row r="6410" ht="14.25" customHeight="1">
      <c r="A6410" s="107"/>
      <c r="B6410" s="116"/>
      <c r="C6410" s="116"/>
      <c r="D6410" s="224"/>
      <c r="E6410" s="105"/>
      <c r="F6410" s="105"/>
      <c r="G6410" s="105"/>
      <c r="H6410" s="105"/>
      <c r="I6410" s="105"/>
      <c r="J6410" s="105"/>
      <c r="K6410" s="105"/>
      <c r="L6410" s="105"/>
      <c r="M6410" s="105"/>
      <c r="N6410" s="106"/>
      <c r="O6410" s="105"/>
      <c r="P6410" s="105"/>
      <c r="Q6410" s="105"/>
      <c r="R6410" s="105"/>
      <c r="S6410" s="105"/>
      <c r="T6410" s="105"/>
    </row>
    <row r="6411" ht="14.25" customHeight="1">
      <c r="A6411" s="107"/>
      <c r="B6411" s="116"/>
      <c r="C6411" s="116"/>
      <c r="D6411" s="224"/>
      <c r="E6411" s="105"/>
      <c r="F6411" s="105"/>
      <c r="G6411" s="105"/>
      <c r="H6411" s="105"/>
      <c r="I6411" s="105"/>
      <c r="J6411" s="105"/>
      <c r="K6411" s="105"/>
      <c r="L6411" s="105"/>
      <c r="M6411" s="105"/>
      <c r="N6411" s="106"/>
      <c r="O6411" s="105"/>
      <c r="P6411" s="105"/>
      <c r="Q6411" s="105"/>
      <c r="R6411" s="105"/>
      <c r="S6411" s="105"/>
      <c r="T6411" s="105"/>
    </row>
    <row r="6412" ht="14.25" customHeight="1">
      <c r="A6412" s="107"/>
      <c r="B6412" s="116"/>
      <c r="C6412" s="116"/>
      <c r="D6412" s="224"/>
      <c r="E6412" s="105"/>
      <c r="F6412" s="105"/>
      <c r="G6412" s="105"/>
      <c r="H6412" s="105"/>
      <c r="I6412" s="105"/>
      <c r="J6412" s="105"/>
      <c r="K6412" s="105"/>
      <c r="L6412" s="105"/>
      <c r="M6412" s="105"/>
      <c r="N6412" s="106"/>
      <c r="O6412" s="105"/>
      <c r="P6412" s="105"/>
      <c r="Q6412" s="105"/>
      <c r="R6412" s="105"/>
      <c r="S6412" s="105"/>
      <c r="T6412" s="105"/>
    </row>
    <row r="6413" ht="14.25" customHeight="1">
      <c r="A6413" s="107"/>
      <c r="B6413" s="116"/>
      <c r="C6413" s="116"/>
      <c r="D6413" s="224"/>
      <c r="E6413" s="105"/>
      <c r="F6413" s="105"/>
      <c r="G6413" s="105"/>
      <c r="H6413" s="105"/>
      <c r="I6413" s="105"/>
      <c r="J6413" s="105"/>
      <c r="K6413" s="105"/>
      <c r="L6413" s="105"/>
      <c r="M6413" s="105"/>
      <c r="N6413" s="106"/>
      <c r="O6413" s="105"/>
      <c r="P6413" s="105"/>
      <c r="Q6413" s="105"/>
      <c r="R6413" s="105"/>
      <c r="S6413" s="105"/>
      <c r="T6413" s="105"/>
    </row>
    <row r="6414" ht="14.25" customHeight="1">
      <c r="A6414" s="107"/>
      <c r="B6414" s="116"/>
      <c r="C6414" s="116"/>
      <c r="D6414" s="224"/>
      <c r="E6414" s="105"/>
      <c r="F6414" s="105"/>
      <c r="G6414" s="105"/>
      <c r="H6414" s="105"/>
      <c r="I6414" s="105"/>
      <c r="J6414" s="105"/>
      <c r="K6414" s="105"/>
      <c r="L6414" s="105"/>
      <c r="M6414" s="105"/>
      <c r="N6414" s="106"/>
      <c r="O6414" s="105"/>
      <c r="P6414" s="105"/>
      <c r="Q6414" s="105"/>
      <c r="R6414" s="105"/>
      <c r="S6414" s="105"/>
      <c r="T6414" s="105"/>
    </row>
    <row r="6415" ht="14.25" customHeight="1">
      <c r="A6415" s="107"/>
      <c r="B6415" s="116"/>
      <c r="C6415" s="116"/>
      <c r="D6415" s="224"/>
      <c r="E6415" s="105"/>
      <c r="F6415" s="105"/>
      <c r="G6415" s="105"/>
      <c r="H6415" s="105"/>
      <c r="I6415" s="105"/>
      <c r="J6415" s="105"/>
      <c r="K6415" s="105"/>
      <c r="L6415" s="105"/>
      <c r="M6415" s="105"/>
      <c r="N6415" s="106"/>
      <c r="O6415" s="105"/>
      <c r="P6415" s="105"/>
      <c r="Q6415" s="105"/>
      <c r="R6415" s="105"/>
      <c r="S6415" s="105"/>
      <c r="T6415" s="105"/>
    </row>
    <row r="6416" ht="14.25" customHeight="1">
      <c r="A6416" s="107"/>
      <c r="B6416" s="116"/>
      <c r="C6416" s="116"/>
      <c r="D6416" s="224"/>
      <c r="E6416" s="105"/>
      <c r="F6416" s="105"/>
      <c r="G6416" s="105"/>
      <c r="H6416" s="105"/>
      <c r="I6416" s="105"/>
      <c r="J6416" s="105"/>
      <c r="K6416" s="105"/>
      <c r="L6416" s="105"/>
      <c r="M6416" s="105"/>
      <c r="N6416" s="106"/>
      <c r="O6416" s="105"/>
      <c r="P6416" s="105"/>
      <c r="Q6416" s="105"/>
      <c r="R6416" s="105"/>
      <c r="S6416" s="105"/>
      <c r="T6416" s="105"/>
    </row>
    <row r="6417" ht="14.25" customHeight="1">
      <c r="A6417" s="107"/>
      <c r="B6417" s="116"/>
      <c r="C6417" s="116"/>
      <c r="D6417" s="224"/>
      <c r="E6417" s="105"/>
      <c r="F6417" s="105"/>
      <c r="G6417" s="105"/>
      <c r="H6417" s="105"/>
      <c r="I6417" s="105"/>
      <c r="J6417" s="105"/>
      <c r="K6417" s="105"/>
      <c r="L6417" s="105"/>
      <c r="M6417" s="105"/>
      <c r="N6417" s="106"/>
      <c r="O6417" s="105"/>
      <c r="P6417" s="105"/>
      <c r="Q6417" s="105"/>
      <c r="R6417" s="105"/>
      <c r="S6417" s="105"/>
      <c r="T6417" s="105"/>
    </row>
    <row r="6418" ht="14.25" customHeight="1">
      <c r="A6418" s="107"/>
      <c r="B6418" s="116"/>
      <c r="C6418" s="116"/>
      <c r="D6418" s="224"/>
      <c r="E6418" s="105"/>
      <c r="F6418" s="105"/>
      <c r="G6418" s="105"/>
      <c r="H6418" s="105"/>
      <c r="I6418" s="105"/>
      <c r="J6418" s="105"/>
      <c r="K6418" s="105"/>
      <c r="L6418" s="105"/>
      <c r="M6418" s="105"/>
      <c r="N6418" s="106"/>
      <c r="O6418" s="105"/>
      <c r="P6418" s="105"/>
      <c r="Q6418" s="105"/>
      <c r="R6418" s="105"/>
      <c r="S6418" s="105"/>
      <c r="T6418" s="105"/>
    </row>
    <row r="6419" ht="14.25" customHeight="1">
      <c r="A6419" s="107"/>
      <c r="B6419" s="116"/>
      <c r="C6419" s="116"/>
      <c r="D6419" s="224"/>
      <c r="E6419" s="105"/>
      <c r="F6419" s="105"/>
      <c r="G6419" s="105"/>
      <c r="H6419" s="105"/>
      <c r="I6419" s="105"/>
      <c r="J6419" s="105"/>
      <c r="K6419" s="105"/>
      <c r="L6419" s="105"/>
      <c r="M6419" s="105"/>
      <c r="N6419" s="106"/>
      <c r="O6419" s="105"/>
      <c r="P6419" s="105"/>
      <c r="Q6419" s="105"/>
      <c r="R6419" s="105"/>
      <c r="S6419" s="105"/>
      <c r="T6419" s="105"/>
    </row>
    <row r="6420" ht="14.25" customHeight="1">
      <c r="A6420" s="107"/>
      <c r="B6420" s="116"/>
      <c r="C6420" s="116"/>
      <c r="D6420" s="224"/>
      <c r="E6420" s="105"/>
      <c r="F6420" s="105"/>
      <c r="G6420" s="105"/>
      <c r="H6420" s="105"/>
      <c r="I6420" s="105"/>
      <c r="J6420" s="105"/>
      <c r="K6420" s="105"/>
      <c r="L6420" s="105"/>
      <c r="M6420" s="105"/>
      <c r="N6420" s="106"/>
      <c r="O6420" s="105"/>
      <c r="P6420" s="105"/>
      <c r="Q6420" s="105"/>
      <c r="R6420" s="105"/>
      <c r="S6420" s="105"/>
      <c r="T6420" s="105"/>
    </row>
    <row r="6421" ht="14.25" customHeight="1">
      <c r="A6421" s="107"/>
      <c r="B6421" s="116"/>
      <c r="C6421" s="116"/>
      <c r="D6421" s="224"/>
      <c r="E6421" s="105"/>
      <c r="F6421" s="105"/>
      <c r="G6421" s="105"/>
      <c r="H6421" s="105"/>
      <c r="I6421" s="105"/>
      <c r="J6421" s="105"/>
      <c r="K6421" s="105"/>
      <c r="L6421" s="105"/>
      <c r="M6421" s="105"/>
      <c r="N6421" s="106"/>
      <c r="O6421" s="105"/>
      <c r="P6421" s="105"/>
      <c r="Q6421" s="105"/>
      <c r="R6421" s="105"/>
      <c r="S6421" s="105"/>
      <c r="T6421" s="105"/>
    </row>
    <row r="6422" ht="14.25" customHeight="1">
      <c r="A6422" s="107"/>
      <c r="B6422" s="116"/>
      <c r="C6422" s="116"/>
      <c r="D6422" s="224"/>
      <c r="E6422" s="105"/>
      <c r="F6422" s="105"/>
      <c r="G6422" s="105"/>
      <c r="H6422" s="105"/>
      <c r="I6422" s="105"/>
      <c r="J6422" s="105"/>
      <c r="K6422" s="105"/>
      <c r="L6422" s="105"/>
      <c r="M6422" s="105"/>
      <c r="N6422" s="106"/>
      <c r="O6422" s="105"/>
      <c r="P6422" s="105"/>
      <c r="Q6422" s="105"/>
      <c r="R6422" s="105"/>
      <c r="S6422" s="105"/>
      <c r="T6422" s="105"/>
    </row>
    <row r="6423" ht="14.25" customHeight="1">
      <c r="A6423" s="107"/>
      <c r="B6423" s="116"/>
      <c r="C6423" s="116"/>
      <c r="D6423" s="224"/>
      <c r="E6423" s="105"/>
      <c r="F6423" s="105"/>
      <c r="G6423" s="105"/>
      <c r="H6423" s="105"/>
      <c r="I6423" s="105"/>
      <c r="J6423" s="105"/>
      <c r="K6423" s="105"/>
      <c r="L6423" s="105"/>
      <c r="M6423" s="105"/>
      <c r="N6423" s="106"/>
      <c r="O6423" s="105"/>
      <c r="P6423" s="105"/>
      <c r="Q6423" s="105"/>
      <c r="R6423" s="105"/>
      <c r="S6423" s="105"/>
      <c r="T6423" s="105"/>
    </row>
    <row r="6424" ht="14.25" customHeight="1">
      <c r="A6424" s="107"/>
      <c r="B6424" s="116"/>
      <c r="C6424" s="116"/>
      <c r="D6424" s="224"/>
      <c r="E6424" s="105"/>
      <c r="F6424" s="105"/>
      <c r="G6424" s="105"/>
      <c r="H6424" s="105"/>
      <c r="I6424" s="105"/>
      <c r="J6424" s="105"/>
      <c r="K6424" s="105"/>
      <c r="L6424" s="105"/>
      <c r="M6424" s="105"/>
      <c r="N6424" s="106"/>
      <c r="O6424" s="105"/>
      <c r="P6424" s="105"/>
      <c r="Q6424" s="105"/>
      <c r="R6424" s="105"/>
      <c r="S6424" s="105"/>
      <c r="T6424" s="105"/>
    </row>
    <row r="6425" ht="14.25" customHeight="1">
      <c r="A6425" s="107"/>
      <c r="B6425" s="116"/>
      <c r="C6425" s="116"/>
      <c r="D6425" s="224"/>
      <c r="E6425" s="105"/>
      <c r="F6425" s="105"/>
      <c r="G6425" s="105"/>
      <c r="H6425" s="105"/>
      <c r="I6425" s="105"/>
      <c r="J6425" s="105"/>
      <c r="K6425" s="105"/>
      <c r="L6425" s="105"/>
      <c r="M6425" s="105"/>
      <c r="N6425" s="106"/>
      <c r="O6425" s="105"/>
      <c r="P6425" s="105"/>
      <c r="Q6425" s="105"/>
      <c r="R6425" s="105"/>
      <c r="S6425" s="105"/>
      <c r="T6425" s="105"/>
    </row>
    <row r="6426" ht="14.25" customHeight="1">
      <c r="A6426" s="107"/>
      <c r="B6426" s="116"/>
      <c r="C6426" s="116"/>
      <c r="D6426" s="224"/>
      <c r="E6426" s="105"/>
      <c r="F6426" s="105"/>
      <c r="G6426" s="105"/>
      <c r="H6426" s="105"/>
      <c r="I6426" s="105"/>
      <c r="J6426" s="105"/>
      <c r="K6426" s="105"/>
      <c r="L6426" s="105"/>
      <c r="M6426" s="105"/>
      <c r="N6426" s="106"/>
      <c r="O6426" s="105"/>
      <c r="P6426" s="105"/>
      <c r="Q6426" s="105"/>
      <c r="R6426" s="105"/>
      <c r="S6426" s="105"/>
      <c r="T6426" s="105"/>
    </row>
    <row r="6427" ht="14.25" customHeight="1">
      <c r="A6427" s="107"/>
      <c r="B6427" s="116"/>
      <c r="C6427" s="116"/>
      <c r="D6427" s="224"/>
      <c r="E6427" s="105"/>
      <c r="F6427" s="105"/>
      <c r="G6427" s="105"/>
      <c r="H6427" s="105"/>
      <c r="I6427" s="105"/>
      <c r="J6427" s="105"/>
      <c r="K6427" s="105"/>
      <c r="L6427" s="105"/>
      <c r="M6427" s="105"/>
      <c r="N6427" s="106"/>
      <c r="O6427" s="105"/>
      <c r="P6427" s="105"/>
      <c r="Q6427" s="105"/>
      <c r="R6427" s="105"/>
      <c r="S6427" s="105"/>
      <c r="T6427" s="105"/>
    </row>
    <row r="6428" ht="14.25" customHeight="1">
      <c r="A6428" s="107"/>
      <c r="B6428" s="116"/>
      <c r="C6428" s="116"/>
      <c r="D6428" s="224"/>
      <c r="E6428" s="105"/>
      <c r="F6428" s="105"/>
      <c r="G6428" s="105"/>
      <c r="H6428" s="105"/>
      <c r="I6428" s="105"/>
      <c r="J6428" s="105"/>
      <c r="K6428" s="105"/>
      <c r="L6428" s="105"/>
      <c r="M6428" s="105"/>
      <c r="N6428" s="106"/>
      <c r="O6428" s="105"/>
      <c r="P6428" s="105"/>
      <c r="Q6428" s="105"/>
      <c r="R6428" s="105"/>
      <c r="S6428" s="105"/>
      <c r="T6428" s="105"/>
    </row>
    <row r="6429" ht="14.25" customHeight="1">
      <c r="A6429" s="107"/>
      <c r="B6429" s="116"/>
      <c r="C6429" s="116"/>
      <c r="D6429" s="224"/>
      <c r="E6429" s="105"/>
      <c r="F6429" s="105"/>
      <c r="G6429" s="105"/>
      <c r="H6429" s="105"/>
      <c r="I6429" s="105"/>
      <c r="J6429" s="105"/>
      <c r="K6429" s="105"/>
      <c r="L6429" s="105"/>
      <c r="M6429" s="105"/>
      <c r="N6429" s="106"/>
      <c r="O6429" s="105"/>
      <c r="P6429" s="105"/>
      <c r="Q6429" s="105"/>
      <c r="R6429" s="105"/>
      <c r="S6429" s="105"/>
      <c r="T6429" s="105"/>
    </row>
    <row r="6430" ht="14.25" customHeight="1">
      <c r="A6430" s="107"/>
      <c r="B6430" s="116"/>
      <c r="C6430" s="116"/>
      <c r="D6430" s="224"/>
      <c r="E6430" s="105"/>
      <c r="F6430" s="105"/>
      <c r="G6430" s="105"/>
      <c r="H6430" s="105"/>
      <c r="I6430" s="105"/>
      <c r="J6430" s="105"/>
      <c r="K6430" s="105"/>
      <c r="L6430" s="105"/>
      <c r="M6430" s="105"/>
      <c r="N6430" s="106"/>
      <c r="O6430" s="105"/>
      <c r="P6430" s="105"/>
      <c r="Q6430" s="105"/>
      <c r="R6430" s="105"/>
      <c r="S6430" s="105"/>
      <c r="T6430" s="105"/>
    </row>
    <row r="6431" ht="14.25" customHeight="1">
      <c r="A6431" s="107"/>
      <c r="B6431" s="116"/>
      <c r="C6431" s="116"/>
      <c r="D6431" s="224"/>
      <c r="E6431" s="105"/>
      <c r="F6431" s="105"/>
      <c r="G6431" s="105"/>
      <c r="H6431" s="105"/>
      <c r="I6431" s="105"/>
      <c r="J6431" s="105"/>
      <c r="K6431" s="105"/>
      <c r="L6431" s="105"/>
      <c r="M6431" s="105"/>
      <c r="N6431" s="106"/>
      <c r="O6431" s="105"/>
      <c r="P6431" s="105"/>
      <c r="Q6431" s="105"/>
      <c r="R6431" s="105"/>
      <c r="S6431" s="105"/>
      <c r="T6431" s="105"/>
    </row>
    <row r="6432" ht="14.25" customHeight="1">
      <c r="A6432" s="107"/>
      <c r="B6432" s="116"/>
      <c r="C6432" s="116"/>
      <c r="D6432" s="224"/>
      <c r="E6432" s="105"/>
      <c r="F6432" s="105"/>
      <c r="G6432" s="105"/>
      <c r="H6432" s="105"/>
      <c r="I6432" s="105"/>
      <c r="J6432" s="105"/>
      <c r="K6432" s="105"/>
      <c r="L6432" s="105"/>
      <c r="M6432" s="105"/>
      <c r="N6432" s="106"/>
      <c r="O6432" s="105"/>
      <c r="P6432" s="105"/>
      <c r="Q6432" s="105"/>
      <c r="R6432" s="105"/>
      <c r="S6432" s="105"/>
      <c r="T6432" s="105"/>
    </row>
    <row r="6433" ht="14.25" customHeight="1">
      <c r="A6433" s="107"/>
      <c r="B6433" s="116"/>
      <c r="C6433" s="116"/>
      <c r="D6433" s="224"/>
      <c r="E6433" s="105"/>
      <c r="F6433" s="105"/>
      <c r="G6433" s="105"/>
      <c r="H6433" s="105"/>
      <c r="I6433" s="105"/>
      <c r="J6433" s="105"/>
      <c r="K6433" s="105"/>
      <c r="L6433" s="105"/>
      <c r="M6433" s="105"/>
      <c r="N6433" s="106"/>
      <c r="O6433" s="105"/>
      <c r="P6433" s="105"/>
      <c r="Q6433" s="105"/>
      <c r="R6433" s="105"/>
      <c r="S6433" s="105"/>
      <c r="T6433" s="105"/>
    </row>
    <row r="6434" ht="14.25" customHeight="1">
      <c r="A6434" s="107"/>
      <c r="B6434" s="116"/>
      <c r="C6434" s="116"/>
      <c r="D6434" s="224"/>
      <c r="E6434" s="105"/>
      <c r="F6434" s="105"/>
      <c r="G6434" s="105"/>
      <c r="H6434" s="105"/>
      <c r="I6434" s="105"/>
      <c r="J6434" s="105"/>
      <c r="K6434" s="105"/>
      <c r="L6434" s="105"/>
      <c r="M6434" s="105"/>
      <c r="N6434" s="106"/>
      <c r="O6434" s="105"/>
      <c r="P6434" s="105"/>
      <c r="Q6434" s="105"/>
      <c r="R6434" s="105"/>
      <c r="S6434" s="105"/>
      <c r="T6434" s="105"/>
    </row>
    <row r="6435" ht="14.25" customHeight="1">
      <c r="A6435" s="107"/>
      <c r="B6435" s="116"/>
      <c r="C6435" s="116"/>
      <c r="D6435" s="224"/>
      <c r="E6435" s="105"/>
      <c r="F6435" s="105"/>
      <c r="G6435" s="105"/>
      <c r="H6435" s="105"/>
      <c r="I6435" s="105"/>
      <c r="J6435" s="105"/>
      <c r="K6435" s="105"/>
      <c r="L6435" s="105"/>
      <c r="M6435" s="105"/>
      <c r="N6435" s="106"/>
      <c r="O6435" s="105"/>
      <c r="P6435" s="105"/>
      <c r="Q6435" s="105"/>
      <c r="R6435" s="105"/>
      <c r="S6435" s="105"/>
      <c r="T6435" s="105"/>
    </row>
    <row r="6436" ht="14.25" customHeight="1">
      <c r="A6436" s="107"/>
      <c r="B6436" s="116"/>
      <c r="C6436" s="116"/>
      <c r="D6436" s="224"/>
      <c r="E6436" s="105"/>
      <c r="F6436" s="105"/>
      <c r="G6436" s="105"/>
      <c r="H6436" s="105"/>
      <c r="I6436" s="105"/>
      <c r="J6436" s="105"/>
      <c r="K6436" s="105"/>
      <c r="L6436" s="105"/>
      <c r="M6436" s="105"/>
      <c r="N6436" s="106"/>
      <c r="O6436" s="105"/>
      <c r="P6436" s="105"/>
      <c r="Q6436" s="105"/>
      <c r="R6436" s="105"/>
      <c r="S6436" s="105"/>
      <c r="T6436" s="105"/>
    </row>
    <row r="6437" ht="14.25" customHeight="1">
      <c r="A6437" s="107"/>
      <c r="B6437" s="116"/>
      <c r="C6437" s="116"/>
      <c r="D6437" s="224"/>
      <c r="E6437" s="105"/>
      <c r="F6437" s="105"/>
      <c r="G6437" s="105"/>
      <c r="H6437" s="105"/>
      <c r="I6437" s="105"/>
      <c r="J6437" s="105"/>
      <c r="K6437" s="105"/>
      <c r="L6437" s="105"/>
      <c r="M6437" s="105"/>
      <c r="N6437" s="106"/>
      <c r="O6437" s="105"/>
      <c r="P6437" s="105"/>
      <c r="Q6437" s="105"/>
      <c r="R6437" s="105"/>
      <c r="S6437" s="105"/>
      <c r="T6437" s="105"/>
    </row>
    <row r="6438" ht="14.25" customHeight="1">
      <c r="A6438" s="107"/>
      <c r="B6438" s="116"/>
      <c r="C6438" s="116"/>
      <c r="D6438" s="224"/>
      <c r="E6438" s="105"/>
      <c r="F6438" s="105"/>
      <c r="G6438" s="105"/>
      <c r="H6438" s="105"/>
      <c r="I6438" s="105"/>
      <c r="J6438" s="105"/>
      <c r="K6438" s="105"/>
      <c r="L6438" s="105"/>
      <c r="M6438" s="105"/>
      <c r="N6438" s="106"/>
      <c r="O6438" s="105"/>
      <c r="P6438" s="105"/>
      <c r="Q6438" s="105"/>
      <c r="R6438" s="105"/>
      <c r="S6438" s="105"/>
      <c r="T6438" s="105"/>
    </row>
    <row r="6439" ht="14.25" customHeight="1">
      <c r="A6439" s="107"/>
      <c r="B6439" s="116"/>
      <c r="C6439" s="116"/>
      <c r="D6439" s="224"/>
      <c r="E6439" s="105"/>
      <c r="F6439" s="105"/>
      <c r="G6439" s="105"/>
      <c r="H6439" s="105"/>
      <c r="I6439" s="105"/>
      <c r="J6439" s="105"/>
      <c r="K6439" s="105"/>
      <c r="L6439" s="105"/>
      <c r="M6439" s="105"/>
      <c r="N6439" s="106"/>
      <c r="O6439" s="105"/>
      <c r="P6439" s="105"/>
      <c r="Q6439" s="105"/>
      <c r="R6439" s="105"/>
      <c r="S6439" s="105"/>
      <c r="T6439" s="105"/>
    </row>
    <row r="6440" ht="14.25" customHeight="1">
      <c r="A6440" s="107"/>
      <c r="B6440" s="116"/>
      <c r="C6440" s="116"/>
      <c r="D6440" s="224"/>
      <c r="E6440" s="105"/>
      <c r="F6440" s="105"/>
      <c r="G6440" s="105"/>
      <c r="H6440" s="105"/>
      <c r="I6440" s="105"/>
      <c r="J6440" s="105"/>
      <c r="K6440" s="105"/>
      <c r="L6440" s="105"/>
      <c r="M6440" s="105"/>
      <c r="N6440" s="106"/>
      <c r="O6440" s="105"/>
      <c r="P6440" s="105"/>
      <c r="Q6440" s="105"/>
      <c r="R6440" s="105"/>
      <c r="S6440" s="105"/>
      <c r="T6440" s="105"/>
    </row>
    <row r="6441" ht="14.25" customHeight="1">
      <c r="A6441" s="107"/>
      <c r="B6441" s="116"/>
      <c r="C6441" s="116"/>
      <c r="D6441" s="224"/>
      <c r="E6441" s="105"/>
      <c r="F6441" s="105"/>
      <c r="G6441" s="105"/>
      <c r="H6441" s="105"/>
      <c r="I6441" s="105"/>
      <c r="J6441" s="105"/>
      <c r="K6441" s="105"/>
      <c r="L6441" s="105"/>
      <c r="M6441" s="105"/>
      <c r="N6441" s="106"/>
      <c r="O6441" s="105"/>
      <c r="P6441" s="105"/>
      <c r="Q6441" s="105"/>
      <c r="R6441" s="105"/>
      <c r="S6441" s="105"/>
      <c r="T6441" s="105"/>
    </row>
    <row r="6442" ht="14.25" customHeight="1">
      <c r="A6442" s="107"/>
      <c r="B6442" s="116"/>
      <c r="C6442" s="116"/>
      <c r="D6442" s="224"/>
      <c r="E6442" s="105"/>
      <c r="F6442" s="105"/>
      <c r="G6442" s="105"/>
      <c r="H6442" s="105"/>
      <c r="I6442" s="105"/>
      <c r="J6442" s="105"/>
      <c r="K6442" s="105"/>
      <c r="L6442" s="105"/>
      <c r="M6442" s="105"/>
      <c r="N6442" s="106"/>
      <c r="O6442" s="105"/>
      <c r="P6442" s="105"/>
      <c r="Q6442" s="105"/>
      <c r="R6442" s="105"/>
      <c r="S6442" s="105"/>
      <c r="T6442" s="105"/>
    </row>
    <row r="6443" ht="14.25" customHeight="1">
      <c r="A6443" s="107"/>
      <c r="B6443" s="116"/>
      <c r="C6443" s="116"/>
      <c r="D6443" s="224"/>
      <c r="E6443" s="105"/>
      <c r="F6443" s="105"/>
      <c r="G6443" s="105"/>
      <c r="H6443" s="105"/>
      <c r="I6443" s="105"/>
      <c r="J6443" s="105"/>
      <c r="K6443" s="105"/>
      <c r="L6443" s="105"/>
      <c r="M6443" s="105"/>
      <c r="N6443" s="106"/>
      <c r="O6443" s="105"/>
      <c r="P6443" s="105"/>
      <c r="Q6443" s="105"/>
      <c r="R6443" s="105"/>
      <c r="S6443" s="105"/>
      <c r="T6443" s="105"/>
    </row>
    <row r="6444" ht="14.25" customHeight="1">
      <c r="A6444" s="107"/>
      <c r="B6444" s="116"/>
      <c r="C6444" s="116"/>
      <c r="D6444" s="224"/>
      <c r="E6444" s="105"/>
      <c r="F6444" s="105"/>
      <c r="G6444" s="105"/>
      <c r="H6444" s="105"/>
      <c r="I6444" s="105"/>
      <c r="J6444" s="105"/>
      <c r="K6444" s="105"/>
      <c r="L6444" s="105"/>
      <c r="M6444" s="105"/>
      <c r="N6444" s="106"/>
      <c r="O6444" s="105"/>
      <c r="P6444" s="105"/>
      <c r="Q6444" s="105"/>
      <c r="R6444" s="105"/>
      <c r="S6444" s="105"/>
      <c r="T6444" s="105"/>
    </row>
    <row r="6445" ht="14.25" customHeight="1">
      <c r="A6445" s="107"/>
      <c r="B6445" s="116"/>
      <c r="C6445" s="116"/>
      <c r="D6445" s="224"/>
      <c r="E6445" s="105"/>
      <c r="F6445" s="105"/>
      <c r="G6445" s="105"/>
      <c r="H6445" s="105"/>
      <c r="I6445" s="105"/>
      <c r="J6445" s="105"/>
      <c r="K6445" s="105"/>
      <c r="L6445" s="105"/>
      <c r="M6445" s="105"/>
      <c r="N6445" s="106"/>
      <c r="O6445" s="105"/>
      <c r="P6445" s="105"/>
      <c r="Q6445" s="105"/>
      <c r="R6445" s="105"/>
      <c r="S6445" s="105"/>
      <c r="T6445" s="105"/>
    </row>
    <row r="6446" ht="14.25" customHeight="1">
      <c r="A6446" s="107"/>
      <c r="B6446" s="116"/>
      <c r="C6446" s="116"/>
      <c r="D6446" s="224"/>
      <c r="E6446" s="105"/>
      <c r="F6446" s="105"/>
      <c r="G6446" s="105"/>
      <c r="H6446" s="105"/>
      <c r="I6446" s="105"/>
      <c r="J6446" s="105"/>
      <c r="K6446" s="105"/>
      <c r="L6446" s="105"/>
      <c r="M6446" s="105"/>
      <c r="N6446" s="106"/>
      <c r="O6446" s="105"/>
      <c r="P6446" s="105"/>
      <c r="Q6446" s="105"/>
      <c r="R6446" s="105"/>
      <c r="S6446" s="105"/>
      <c r="T6446" s="105"/>
    </row>
    <row r="6447" ht="14.25" customHeight="1">
      <c r="A6447" s="107"/>
      <c r="B6447" s="116"/>
      <c r="C6447" s="116"/>
      <c r="D6447" s="224"/>
      <c r="E6447" s="105"/>
      <c r="F6447" s="105"/>
      <c r="G6447" s="105"/>
      <c r="H6447" s="105"/>
      <c r="I6447" s="105"/>
      <c r="J6447" s="105"/>
      <c r="K6447" s="105"/>
      <c r="L6447" s="105"/>
      <c r="M6447" s="105"/>
      <c r="N6447" s="106"/>
      <c r="O6447" s="105"/>
      <c r="P6447" s="105"/>
      <c r="Q6447" s="105"/>
      <c r="R6447" s="105"/>
      <c r="S6447" s="105"/>
      <c r="T6447" s="105"/>
    </row>
    <row r="6448" ht="14.25" customHeight="1">
      <c r="A6448" s="107"/>
      <c r="B6448" s="116"/>
      <c r="C6448" s="116"/>
      <c r="D6448" s="224"/>
      <c r="E6448" s="105"/>
      <c r="F6448" s="105"/>
      <c r="G6448" s="105"/>
      <c r="H6448" s="105"/>
      <c r="I6448" s="105"/>
      <c r="J6448" s="105"/>
      <c r="K6448" s="105"/>
      <c r="L6448" s="105"/>
      <c r="M6448" s="105"/>
      <c r="N6448" s="106"/>
      <c r="O6448" s="105"/>
      <c r="P6448" s="105"/>
      <c r="Q6448" s="105"/>
      <c r="R6448" s="105"/>
      <c r="S6448" s="105"/>
      <c r="T6448" s="105"/>
    </row>
    <row r="6449" ht="14.25" customHeight="1">
      <c r="A6449" s="107"/>
      <c r="B6449" s="116"/>
      <c r="C6449" s="116"/>
      <c r="D6449" s="224"/>
      <c r="E6449" s="105"/>
      <c r="F6449" s="105"/>
      <c r="G6449" s="105"/>
      <c r="H6449" s="105"/>
      <c r="I6449" s="105"/>
      <c r="J6449" s="105"/>
      <c r="K6449" s="105"/>
      <c r="L6449" s="105"/>
      <c r="M6449" s="105"/>
      <c r="N6449" s="106"/>
      <c r="O6449" s="105"/>
      <c r="P6449" s="105"/>
      <c r="Q6449" s="105"/>
      <c r="R6449" s="105"/>
      <c r="S6449" s="105"/>
      <c r="T6449" s="105"/>
    </row>
    <row r="6450" ht="14.25" customHeight="1">
      <c r="A6450" s="107"/>
      <c r="B6450" s="116"/>
      <c r="C6450" s="116"/>
      <c r="D6450" s="224"/>
      <c r="E6450" s="105"/>
      <c r="F6450" s="105"/>
      <c r="G6450" s="105"/>
      <c r="H6450" s="105"/>
      <c r="I6450" s="105"/>
      <c r="J6450" s="105"/>
      <c r="K6450" s="105"/>
      <c r="L6450" s="105"/>
      <c r="M6450" s="105"/>
      <c r="N6450" s="106"/>
      <c r="O6450" s="105"/>
      <c r="P6450" s="105"/>
      <c r="Q6450" s="105"/>
      <c r="R6450" s="105"/>
      <c r="S6450" s="105"/>
      <c r="T6450" s="105"/>
    </row>
    <row r="6451" ht="14.25" customHeight="1">
      <c r="A6451" s="107"/>
      <c r="B6451" s="116"/>
      <c r="C6451" s="116"/>
      <c r="D6451" s="224"/>
      <c r="E6451" s="105"/>
      <c r="F6451" s="105"/>
      <c r="G6451" s="105"/>
      <c r="H6451" s="105"/>
      <c r="I6451" s="105"/>
      <c r="J6451" s="105"/>
      <c r="K6451" s="105"/>
      <c r="L6451" s="105"/>
      <c r="M6451" s="105"/>
      <c r="N6451" s="106"/>
      <c r="O6451" s="105"/>
      <c r="P6451" s="105"/>
      <c r="Q6451" s="105"/>
      <c r="R6451" s="105"/>
      <c r="S6451" s="105"/>
      <c r="T6451" s="105"/>
    </row>
    <row r="6452" ht="14.25" customHeight="1">
      <c r="A6452" s="107"/>
      <c r="B6452" s="116"/>
      <c r="C6452" s="116"/>
      <c r="D6452" s="224"/>
      <c r="E6452" s="105"/>
      <c r="F6452" s="105"/>
      <c r="G6452" s="105"/>
      <c r="H6452" s="105"/>
      <c r="I6452" s="105"/>
      <c r="J6452" s="105"/>
      <c r="K6452" s="105"/>
      <c r="L6452" s="105"/>
      <c r="M6452" s="105"/>
      <c r="N6452" s="106"/>
      <c r="O6452" s="105"/>
      <c r="P6452" s="105"/>
      <c r="Q6452" s="105"/>
      <c r="R6452" s="105"/>
      <c r="S6452" s="105"/>
      <c r="T6452" s="105"/>
    </row>
    <row r="6453" ht="14.25" customHeight="1">
      <c r="A6453" s="107"/>
      <c r="B6453" s="116"/>
      <c r="C6453" s="116"/>
      <c r="D6453" s="224"/>
      <c r="E6453" s="105"/>
      <c r="F6453" s="105"/>
      <c r="G6453" s="105"/>
      <c r="H6453" s="105"/>
      <c r="I6453" s="105"/>
      <c r="J6453" s="105"/>
      <c r="K6453" s="105"/>
      <c r="L6453" s="105"/>
      <c r="M6453" s="105"/>
      <c r="N6453" s="106"/>
      <c r="O6453" s="105"/>
      <c r="P6453" s="105"/>
      <c r="Q6453" s="105"/>
      <c r="R6453" s="105"/>
      <c r="S6453" s="105"/>
      <c r="T6453" s="105"/>
    </row>
    <row r="6454" ht="14.25" customHeight="1">
      <c r="A6454" s="107"/>
      <c r="B6454" s="116"/>
      <c r="C6454" s="116"/>
      <c r="D6454" s="224"/>
      <c r="E6454" s="105"/>
      <c r="F6454" s="105"/>
      <c r="G6454" s="105"/>
      <c r="H6454" s="105"/>
      <c r="I6454" s="105"/>
      <c r="J6454" s="105"/>
      <c r="K6454" s="105"/>
      <c r="L6454" s="105"/>
      <c r="M6454" s="105"/>
      <c r="N6454" s="106"/>
      <c r="O6454" s="105"/>
      <c r="P6454" s="105"/>
      <c r="Q6454" s="105"/>
      <c r="R6454" s="105"/>
      <c r="S6454" s="105"/>
      <c r="T6454" s="105"/>
    </row>
    <row r="6455" ht="14.25" customHeight="1">
      <c r="A6455" s="107"/>
      <c r="B6455" s="116"/>
      <c r="C6455" s="116"/>
      <c r="D6455" s="224"/>
      <c r="E6455" s="105"/>
      <c r="F6455" s="105"/>
      <c r="G6455" s="105"/>
      <c r="H6455" s="105"/>
      <c r="I6455" s="105"/>
      <c r="J6455" s="105"/>
      <c r="K6455" s="105"/>
      <c r="L6455" s="105"/>
      <c r="M6455" s="105"/>
      <c r="N6455" s="106"/>
      <c r="O6455" s="105"/>
      <c r="P6455" s="105"/>
      <c r="Q6455" s="105"/>
      <c r="R6455" s="105"/>
      <c r="S6455" s="105"/>
      <c r="T6455" s="105"/>
    </row>
    <row r="6456" ht="14.25" customHeight="1">
      <c r="A6456" s="107"/>
      <c r="B6456" s="116"/>
      <c r="C6456" s="116"/>
      <c r="D6456" s="224"/>
      <c r="E6456" s="105"/>
      <c r="F6456" s="105"/>
      <c r="G6456" s="105"/>
      <c r="H6456" s="105"/>
      <c r="I6456" s="105"/>
      <c r="J6456" s="105"/>
      <c r="K6456" s="105"/>
      <c r="L6456" s="105"/>
      <c r="M6456" s="105"/>
      <c r="N6456" s="106"/>
      <c r="O6456" s="105"/>
      <c r="P6456" s="105"/>
      <c r="Q6456" s="105"/>
      <c r="R6456" s="105"/>
      <c r="S6456" s="105"/>
      <c r="T6456" s="105"/>
    </row>
    <row r="6457" ht="14.25" customHeight="1">
      <c r="A6457" s="107"/>
      <c r="B6457" s="116"/>
      <c r="C6457" s="116"/>
      <c r="D6457" s="224"/>
      <c r="E6457" s="105"/>
      <c r="F6457" s="105"/>
      <c r="G6457" s="105"/>
      <c r="H6457" s="105"/>
      <c r="I6457" s="105"/>
      <c r="J6457" s="105"/>
      <c r="K6457" s="105"/>
      <c r="L6457" s="105"/>
      <c r="M6457" s="105"/>
      <c r="N6457" s="106"/>
      <c r="O6457" s="105"/>
      <c r="P6457" s="105"/>
      <c r="Q6457" s="105"/>
      <c r="R6457" s="105"/>
      <c r="S6457" s="105"/>
      <c r="T6457" s="105"/>
    </row>
    <row r="6458" ht="14.25" customHeight="1">
      <c r="A6458" s="107"/>
      <c r="B6458" s="116"/>
      <c r="C6458" s="116"/>
      <c r="D6458" s="224"/>
      <c r="E6458" s="105"/>
      <c r="F6458" s="105"/>
      <c r="G6458" s="105"/>
      <c r="H6458" s="105"/>
      <c r="I6458" s="105"/>
      <c r="J6458" s="105"/>
      <c r="K6458" s="105"/>
      <c r="L6458" s="105"/>
      <c r="M6458" s="105"/>
      <c r="N6458" s="106"/>
      <c r="O6458" s="105"/>
      <c r="P6458" s="105"/>
      <c r="Q6458" s="105"/>
      <c r="R6458" s="105"/>
      <c r="S6458" s="105"/>
      <c r="T6458" s="105"/>
    </row>
    <row r="6459" ht="14.25" customHeight="1">
      <c r="A6459" s="107"/>
      <c r="B6459" s="116"/>
      <c r="C6459" s="116"/>
      <c r="D6459" s="224"/>
      <c r="E6459" s="105"/>
      <c r="F6459" s="105"/>
      <c r="G6459" s="105"/>
      <c r="H6459" s="105"/>
      <c r="I6459" s="105"/>
      <c r="J6459" s="105"/>
      <c r="K6459" s="105"/>
      <c r="L6459" s="105"/>
      <c r="M6459" s="105"/>
      <c r="N6459" s="106"/>
      <c r="O6459" s="105"/>
      <c r="P6459" s="105"/>
      <c r="Q6459" s="105"/>
      <c r="R6459" s="105"/>
      <c r="S6459" s="105"/>
      <c r="T6459" s="105"/>
    </row>
    <row r="6460" ht="14.25" customHeight="1">
      <c r="A6460" s="107"/>
      <c r="B6460" s="116"/>
      <c r="C6460" s="116"/>
      <c r="D6460" s="224"/>
      <c r="E6460" s="105"/>
      <c r="F6460" s="105"/>
      <c r="G6460" s="105"/>
      <c r="H6460" s="105"/>
      <c r="I6460" s="105"/>
      <c r="J6460" s="105"/>
      <c r="K6460" s="105"/>
      <c r="L6460" s="105"/>
      <c r="M6460" s="105"/>
      <c r="N6460" s="106"/>
      <c r="O6460" s="105"/>
      <c r="P6460" s="105"/>
      <c r="Q6460" s="105"/>
      <c r="R6460" s="105"/>
      <c r="S6460" s="105"/>
      <c r="T6460" s="105"/>
    </row>
    <row r="6461" ht="14.25" customHeight="1">
      <c r="A6461" s="107"/>
      <c r="B6461" s="116"/>
      <c r="C6461" s="116"/>
      <c r="D6461" s="224"/>
      <c r="E6461" s="105"/>
      <c r="F6461" s="105"/>
      <c r="G6461" s="105"/>
      <c r="H6461" s="105"/>
      <c r="I6461" s="105"/>
      <c r="J6461" s="105"/>
      <c r="K6461" s="105"/>
      <c r="L6461" s="105"/>
      <c r="M6461" s="105"/>
      <c r="N6461" s="106"/>
      <c r="O6461" s="105"/>
      <c r="P6461" s="105"/>
      <c r="Q6461" s="105"/>
      <c r="R6461" s="105"/>
      <c r="S6461" s="105"/>
      <c r="T6461" s="105"/>
    </row>
    <row r="6462" ht="14.25" customHeight="1">
      <c r="A6462" s="107"/>
      <c r="B6462" s="116"/>
      <c r="C6462" s="116"/>
      <c r="D6462" s="224"/>
      <c r="E6462" s="105"/>
      <c r="F6462" s="105"/>
      <c r="G6462" s="105"/>
      <c r="H6462" s="105"/>
      <c r="I6462" s="105"/>
      <c r="J6462" s="105"/>
      <c r="K6462" s="105"/>
      <c r="L6462" s="105"/>
      <c r="M6462" s="105"/>
      <c r="N6462" s="106"/>
      <c r="O6462" s="105"/>
      <c r="P6462" s="105"/>
      <c r="Q6462" s="105"/>
      <c r="R6462" s="105"/>
      <c r="S6462" s="105"/>
      <c r="T6462" s="105"/>
    </row>
    <row r="6463" ht="14.25" customHeight="1">
      <c r="A6463" s="107"/>
      <c r="B6463" s="116"/>
      <c r="C6463" s="116"/>
      <c r="D6463" s="224"/>
      <c r="E6463" s="105"/>
      <c r="F6463" s="105"/>
      <c r="G6463" s="105"/>
      <c r="H6463" s="105"/>
      <c r="I6463" s="105"/>
      <c r="J6463" s="105"/>
      <c r="K6463" s="105"/>
      <c r="L6463" s="105"/>
      <c r="M6463" s="105"/>
      <c r="N6463" s="106"/>
      <c r="O6463" s="105"/>
      <c r="P6463" s="105"/>
      <c r="Q6463" s="105"/>
      <c r="R6463" s="105"/>
      <c r="S6463" s="105"/>
      <c r="T6463" s="105"/>
    </row>
    <row r="6464" ht="14.25" customHeight="1">
      <c r="A6464" s="107"/>
      <c r="B6464" s="116"/>
      <c r="C6464" s="116"/>
      <c r="D6464" s="224"/>
      <c r="E6464" s="105"/>
      <c r="F6464" s="105"/>
      <c r="G6464" s="105"/>
      <c r="H6464" s="105"/>
      <c r="I6464" s="105"/>
      <c r="J6464" s="105"/>
      <c r="K6464" s="105"/>
      <c r="L6464" s="105"/>
      <c r="M6464" s="105"/>
      <c r="N6464" s="106"/>
      <c r="O6464" s="105"/>
      <c r="P6464" s="105"/>
      <c r="Q6464" s="105"/>
      <c r="R6464" s="105"/>
      <c r="S6464" s="105"/>
      <c r="T6464" s="105"/>
    </row>
    <row r="6465" ht="14.25" customHeight="1">
      <c r="A6465" s="107"/>
      <c r="B6465" s="116"/>
      <c r="C6465" s="116"/>
      <c r="D6465" s="224"/>
      <c r="E6465" s="105"/>
      <c r="F6465" s="105"/>
      <c r="G6465" s="105"/>
      <c r="H6465" s="105"/>
      <c r="I6465" s="105"/>
      <c r="J6465" s="105"/>
      <c r="K6465" s="105"/>
      <c r="L6465" s="105"/>
      <c r="M6465" s="105"/>
      <c r="N6465" s="106"/>
      <c r="O6465" s="105"/>
      <c r="P6465" s="105"/>
      <c r="Q6465" s="105"/>
      <c r="R6465" s="105"/>
      <c r="S6465" s="105"/>
      <c r="T6465" s="105"/>
    </row>
    <row r="6466" ht="14.25" customHeight="1">
      <c r="A6466" s="107"/>
      <c r="B6466" s="116"/>
      <c r="C6466" s="116"/>
      <c r="D6466" s="224"/>
      <c r="E6466" s="105"/>
      <c r="F6466" s="105"/>
      <c r="G6466" s="105"/>
      <c r="H6466" s="105"/>
      <c r="I6466" s="105"/>
      <c r="J6466" s="105"/>
      <c r="K6466" s="105"/>
      <c r="L6466" s="105"/>
      <c r="M6466" s="105"/>
      <c r="N6466" s="106"/>
      <c r="O6466" s="105"/>
      <c r="P6466" s="105"/>
      <c r="Q6466" s="105"/>
      <c r="R6466" s="105"/>
      <c r="S6466" s="105"/>
      <c r="T6466" s="105"/>
    </row>
    <row r="6467" ht="14.25" customHeight="1">
      <c r="A6467" s="107"/>
      <c r="B6467" s="116"/>
      <c r="C6467" s="116"/>
      <c r="D6467" s="224"/>
      <c r="E6467" s="105"/>
      <c r="F6467" s="105"/>
      <c r="G6467" s="105"/>
      <c r="H6467" s="105"/>
      <c r="I6467" s="105"/>
      <c r="J6467" s="105"/>
      <c r="K6467" s="105"/>
      <c r="L6467" s="105"/>
      <c r="M6467" s="105"/>
      <c r="N6467" s="106"/>
      <c r="O6467" s="105"/>
      <c r="P6467" s="105"/>
      <c r="Q6467" s="105"/>
      <c r="R6467" s="105"/>
      <c r="S6467" s="105"/>
      <c r="T6467" s="105"/>
    </row>
    <row r="6468" ht="14.25" customHeight="1">
      <c r="A6468" s="107"/>
      <c r="B6468" s="116"/>
      <c r="C6468" s="116"/>
      <c r="D6468" s="224"/>
      <c r="E6468" s="105"/>
      <c r="F6468" s="105"/>
      <c r="G6468" s="105"/>
      <c r="H6468" s="105"/>
      <c r="I6468" s="105"/>
      <c r="J6468" s="105"/>
      <c r="K6468" s="105"/>
      <c r="L6468" s="105"/>
      <c r="M6468" s="105"/>
      <c r="N6468" s="106"/>
      <c r="O6468" s="105"/>
      <c r="P6468" s="105"/>
      <c r="Q6468" s="105"/>
      <c r="R6468" s="105"/>
      <c r="S6468" s="105"/>
      <c r="T6468" s="105"/>
    </row>
    <row r="6469" ht="14.25" customHeight="1">
      <c r="A6469" s="107"/>
      <c r="B6469" s="116"/>
      <c r="C6469" s="116"/>
      <c r="D6469" s="224"/>
      <c r="E6469" s="105"/>
      <c r="F6469" s="105"/>
      <c r="G6469" s="105"/>
      <c r="H6469" s="105"/>
      <c r="I6469" s="105"/>
      <c r="J6469" s="105"/>
      <c r="K6469" s="105"/>
      <c r="L6469" s="105"/>
      <c r="M6469" s="105"/>
      <c r="N6469" s="106"/>
      <c r="O6469" s="105"/>
      <c r="P6469" s="105"/>
      <c r="Q6469" s="105"/>
      <c r="R6469" s="105"/>
      <c r="S6469" s="105"/>
      <c r="T6469" s="105"/>
    </row>
    <row r="6470" ht="14.25" customHeight="1">
      <c r="A6470" s="107"/>
      <c r="B6470" s="116"/>
      <c r="C6470" s="116"/>
      <c r="D6470" s="224"/>
      <c r="E6470" s="105"/>
      <c r="F6470" s="105"/>
      <c r="G6470" s="105"/>
      <c r="H6470" s="105"/>
      <c r="I6470" s="105"/>
      <c r="J6470" s="105"/>
      <c r="K6470" s="105"/>
      <c r="L6470" s="105"/>
      <c r="M6470" s="105"/>
      <c r="N6470" s="106"/>
      <c r="O6470" s="105"/>
      <c r="P6470" s="105"/>
      <c r="Q6470" s="105"/>
      <c r="R6470" s="105"/>
      <c r="S6470" s="105"/>
      <c r="T6470" s="105"/>
    </row>
    <row r="6471" ht="14.25" customHeight="1">
      <c r="A6471" s="107"/>
      <c r="B6471" s="116"/>
      <c r="C6471" s="116"/>
      <c r="D6471" s="224"/>
      <c r="E6471" s="105"/>
      <c r="F6471" s="105"/>
      <c r="G6471" s="105"/>
      <c r="H6471" s="105"/>
      <c r="I6471" s="105"/>
      <c r="J6471" s="105"/>
      <c r="K6471" s="105"/>
      <c r="L6471" s="105"/>
      <c r="M6471" s="105"/>
      <c r="N6471" s="106"/>
      <c r="O6471" s="105"/>
      <c r="P6471" s="105"/>
      <c r="Q6471" s="105"/>
      <c r="R6471" s="105"/>
      <c r="S6471" s="105"/>
      <c r="T6471" s="105"/>
    </row>
    <row r="6472" ht="14.25" customHeight="1">
      <c r="A6472" s="107"/>
      <c r="B6472" s="116"/>
      <c r="C6472" s="116"/>
      <c r="D6472" s="224"/>
      <c r="E6472" s="105"/>
      <c r="F6472" s="105"/>
      <c r="G6472" s="105"/>
      <c r="H6472" s="105"/>
      <c r="I6472" s="105"/>
      <c r="J6472" s="105"/>
      <c r="K6472" s="105"/>
      <c r="L6472" s="105"/>
      <c r="M6472" s="105"/>
      <c r="N6472" s="106"/>
      <c r="O6472" s="105"/>
      <c r="P6472" s="105"/>
      <c r="Q6472" s="105"/>
      <c r="R6472" s="105"/>
      <c r="S6472" s="105"/>
      <c r="T6472" s="105"/>
    </row>
    <row r="6473" ht="14.25" customHeight="1">
      <c r="A6473" s="107"/>
      <c r="B6473" s="116"/>
      <c r="C6473" s="116"/>
      <c r="D6473" s="224"/>
      <c r="E6473" s="105"/>
      <c r="F6473" s="105"/>
      <c r="G6473" s="105"/>
      <c r="H6473" s="105"/>
      <c r="I6473" s="105"/>
      <c r="J6473" s="105"/>
      <c r="K6473" s="105"/>
      <c r="L6473" s="105"/>
      <c r="M6473" s="105"/>
      <c r="N6473" s="106"/>
      <c r="O6473" s="105"/>
      <c r="P6473" s="105"/>
      <c r="Q6473" s="105"/>
      <c r="R6473" s="105"/>
      <c r="S6473" s="105"/>
      <c r="T6473" s="105"/>
    </row>
    <row r="6474" ht="14.25" customHeight="1">
      <c r="A6474" s="107"/>
      <c r="B6474" s="116"/>
      <c r="C6474" s="116"/>
      <c r="D6474" s="224"/>
      <c r="E6474" s="105"/>
      <c r="F6474" s="105"/>
      <c r="G6474" s="105"/>
      <c r="H6474" s="105"/>
      <c r="I6474" s="105"/>
      <c r="J6474" s="105"/>
      <c r="K6474" s="105"/>
      <c r="L6474" s="105"/>
      <c r="M6474" s="105"/>
      <c r="N6474" s="106"/>
      <c r="O6474" s="105"/>
      <c r="P6474" s="105"/>
      <c r="Q6474" s="105"/>
      <c r="R6474" s="105"/>
      <c r="S6474" s="105"/>
      <c r="T6474" s="105"/>
    </row>
    <row r="6475" ht="14.25" customHeight="1">
      <c r="A6475" s="107"/>
      <c r="B6475" s="116"/>
      <c r="C6475" s="116"/>
      <c r="D6475" s="224"/>
      <c r="E6475" s="105"/>
      <c r="F6475" s="105"/>
      <c r="G6475" s="105"/>
      <c r="H6475" s="105"/>
      <c r="I6475" s="105"/>
      <c r="J6475" s="105"/>
      <c r="K6475" s="105"/>
      <c r="L6475" s="105"/>
      <c r="M6475" s="105"/>
      <c r="N6475" s="106"/>
      <c r="O6475" s="105"/>
      <c r="P6475" s="105"/>
      <c r="Q6475" s="105"/>
      <c r="R6475" s="105"/>
      <c r="S6475" s="105"/>
      <c r="T6475" s="105"/>
    </row>
    <row r="6476" ht="14.25" customHeight="1">
      <c r="A6476" s="107"/>
      <c r="B6476" s="116"/>
      <c r="C6476" s="116"/>
      <c r="D6476" s="224"/>
      <c r="E6476" s="105"/>
      <c r="F6476" s="105"/>
      <c r="G6476" s="105"/>
      <c r="H6476" s="105"/>
      <c r="I6476" s="105"/>
      <c r="J6476" s="105"/>
      <c r="K6476" s="105"/>
      <c r="L6476" s="105"/>
      <c r="M6476" s="105"/>
      <c r="N6476" s="106"/>
      <c r="O6476" s="105"/>
      <c r="P6476" s="105"/>
      <c r="Q6476" s="105"/>
      <c r="R6476" s="105"/>
      <c r="S6476" s="105"/>
      <c r="T6476" s="105"/>
    </row>
    <row r="6477" ht="14.25" customHeight="1">
      <c r="A6477" s="107"/>
      <c r="B6477" s="116"/>
      <c r="C6477" s="116"/>
      <c r="D6477" s="224"/>
      <c r="E6477" s="105"/>
      <c r="F6477" s="105"/>
      <c r="G6477" s="105"/>
      <c r="H6477" s="105"/>
      <c r="I6477" s="105"/>
      <c r="J6477" s="105"/>
      <c r="K6477" s="105"/>
      <c r="L6477" s="105"/>
      <c r="M6477" s="105"/>
      <c r="N6477" s="106"/>
      <c r="O6477" s="105"/>
      <c r="P6477" s="105"/>
      <c r="Q6477" s="105"/>
      <c r="R6477" s="105"/>
      <c r="S6477" s="105"/>
      <c r="T6477" s="105"/>
    </row>
    <row r="6478" ht="14.25" customHeight="1">
      <c r="A6478" s="107"/>
      <c r="B6478" s="116"/>
      <c r="C6478" s="116"/>
      <c r="D6478" s="224"/>
      <c r="E6478" s="105"/>
      <c r="F6478" s="105"/>
      <c r="G6478" s="105"/>
      <c r="H6478" s="105"/>
      <c r="I6478" s="105"/>
      <c r="J6478" s="105"/>
      <c r="K6478" s="105"/>
      <c r="L6478" s="105"/>
      <c r="M6478" s="105"/>
      <c r="N6478" s="106"/>
      <c r="O6478" s="105"/>
      <c r="P6478" s="105"/>
      <c r="Q6478" s="105"/>
      <c r="R6478" s="105"/>
      <c r="S6478" s="105"/>
      <c r="T6478" s="105"/>
    </row>
    <row r="6479" ht="14.25" customHeight="1">
      <c r="A6479" s="107"/>
      <c r="B6479" s="116"/>
      <c r="C6479" s="116"/>
      <c r="D6479" s="224"/>
      <c r="E6479" s="105"/>
      <c r="F6479" s="105"/>
      <c r="G6479" s="105"/>
      <c r="H6479" s="105"/>
      <c r="I6479" s="105"/>
      <c r="J6479" s="105"/>
      <c r="K6479" s="105"/>
      <c r="L6479" s="105"/>
      <c r="M6479" s="105"/>
      <c r="N6479" s="106"/>
      <c r="O6479" s="105"/>
      <c r="P6479" s="105"/>
      <c r="Q6479" s="105"/>
      <c r="R6479" s="105"/>
      <c r="S6479" s="105"/>
      <c r="T6479" s="105"/>
    </row>
    <row r="6480" ht="14.25" customHeight="1">
      <c r="A6480" s="107"/>
      <c r="B6480" s="116"/>
      <c r="C6480" s="116"/>
      <c r="D6480" s="224"/>
      <c r="E6480" s="105"/>
      <c r="F6480" s="105"/>
      <c r="G6480" s="105"/>
      <c r="H6480" s="105"/>
      <c r="I6480" s="105"/>
      <c r="J6480" s="105"/>
      <c r="K6480" s="105"/>
      <c r="L6480" s="105"/>
      <c r="M6480" s="105"/>
      <c r="N6480" s="106"/>
      <c r="O6480" s="105"/>
      <c r="P6480" s="105"/>
      <c r="Q6480" s="105"/>
      <c r="R6480" s="105"/>
      <c r="S6480" s="105"/>
      <c r="T6480" s="105"/>
    </row>
    <row r="6481" ht="14.25" customHeight="1">
      <c r="A6481" s="107"/>
      <c r="B6481" s="116"/>
      <c r="C6481" s="116"/>
      <c r="D6481" s="224"/>
      <c r="E6481" s="105"/>
      <c r="F6481" s="105"/>
      <c r="G6481" s="105"/>
      <c r="H6481" s="105"/>
      <c r="I6481" s="105"/>
      <c r="J6481" s="105"/>
      <c r="K6481" s="105"/>
      <c r="L6481" s="105"/>
      <c r="M6481" s="105"/>
      <c r="N6481" s="106"/>
      <c r="O6481" s="105"/>
      <c r="P6481" s="105"/>
      <c r="Q6481" s="105"/>
      <c r="R6481" s="105"/>
      <c r="S6481" s="105"/>
      <c r="T6481" s="105"/>
    </row>
    <row r="6482" ht="14.25" customHeight="1">
      <c r="A6482" s="107"/>
      <c r="B6482" s="116"/>
      <c r="C6482" s="116"/>
      <c r="D6482" s="224"/>
      <c r="E6482" s="105"/>
      <c r="F6482" s="105"/>
      <c r="G6482" s="105"/>
      <c r="H6482" s="105"/>
      <c r="I6482" s="105"/>
      <c r="J6482" s="105"/>
      <c r="K6482" s="105"/>
      <c r="L6482" s="105"/>
      <c r="M6482" s="105"/>
      <c r="N6482" s="106"/>
      <c r="O6482" s="105"/>
      <c r="P6482" s="105"/>
      <c r="Q6482" s="105"/>
      <c r="R6482" s="105"/>
      <c r="S6482" s="105"/>
      <c r="T6482" s="105"/>
    </row>
    <row r="6483" ht="14.25" customHeight="1">
      <c r="A6483" s="107"/>
      <c r="B6483" s="116"/>
      <c r="C6483" s="116"/>
      <c r="D6483" s="224"/>
      <c r="E6483" s="105"/>
      <c r="F6483" s="105"/>
      <c r="G6483" s="105"/>
      <c r="H6483" s="105"/>
      <c r="I6483" s="105"/>
      <c r="J6483" s="105"/>
      <c r="K6483" s="105"/>
      <c r="L6483" s="105"/>
      <c r="M6483" s="105"/>
      <c r="N6483" s="106"/>
      <c r="O6483" s="105"/>
      <c r="P6483" s="105"/>
      <c r="Q6483" s="105"/>
      <c r="R6483" s="105"/>
      <c r="S6483" s="105"/>
      <c r="T6483" s="105"/>
    </row>
    <row r="6484" ht="14.25" customHeight="1">
      <c r="A6484" s="107"/>
      <c r="B6484" s="116"/>
      <c r="C6484" s="116"/>
      <c r="D6484" s="224"/>
      <c r="E6484" s="105"/>
      <c r="F6484" s="105"/>
      <c r="G6484" s="105"/>
      <c r="H6484" s="105"/>
      <c r="I6484" s="105"/>
      <c r="J6484" s="105"/>
      <c r="K6484" s="105"/>
      <c r="L6484" s="105"/>
      <c r="M6484" s="105"/>
      <c r="N6484" s="106"/>
      <c r="O6484" s="105"/>
      <c r="P6484" s="105"/>
      <c r="Q6484" s="105"/>
      <c r="R6484" s="105"/>
      <c r="S6484" s="105"/>
      <c r="T6484" s="105"/>
    </row>
    <row r="6485" ht="14.25" customHeight="1">
      <c r="A6485" s="107"/>
      <c r="B6485" s="116"/>
      <c r="C6485" s="116"/>
      <c r="D6485" s="224"/>
      <c r="E6485" s="105"/>
      <c r="F6485" s="105"/>
      <c r="G6485" s="105"/>
      <c r="H6485" s="105"/>
      <c r="I6485" s="105"/>
      <c r="J6485" s="105"/>
      <c r="K6485" s="105"/>
      <c r="L6485" s="105"/>
      <c r="M6485" s="105"/>
      <c r="N6485" s="106"/>
      <c r="O6485" s="105"/>
      <c r="P6485" s="105"/>
      <c r="Q6485" s="105"/>
      <c r="R6485" s="105"/>
      <c r="S6485" s="105"/>
      <c r="T6485" s="105"/>
    </row>
    <row r="6486" ht="14.25" customHeight="1">
      <c r="A6486" s="107"/>
      <c r="B6486" s="116"/>
      <c r="C6486" s="116"/>
      <c r="D6486" s="224"/>
      <c r="E6486" s="105"/>
      <c r="F6486" s="105"/>
      <c r="G6486" s="105"/>
      <c r="H6486" s="105"/>
      <c r="I6486" s="105"/>
      <c r="J6486" s="105"/>
      <c r="K6486" s="105"/>
      <c r="L6486" s="105"/>
      <c r="M6486" s="105"/>
      <c r="N6486" s="106"/>
      <c r="O6486" s="105"/>
      <c r="P6486" s="105"/>
      <c r="Q6486" s="105"/>
      <c r="R6486" s="105"/>
      <c r="S6486" s="105"/>
      <c r="T6486" s="105"/>
    </row>
    <row r="6487" ht="14.25" customHeight="1">
      <c r="A6487" s="107"/>
      <c r="B6487" s="116"/>
      <c r="C6487" s="116"/>
      <c r="D6487" s="224"/>
      <c r="E6487" s="105"/>
      <c r="F6487" s="105"/>
      <c r="G6487" s="105"/>
      <c r="H6487" s="105"/>
      <c r="I6487" s="105"/>
      <c r="J6487" s="105"/>
      <c r="K6487" s="105"/>
      <c r="L6487" s="105"/>
      <c r="M6487" s="105"/>
      <c r="N6487" s="106"/>
      <c r="O6487" s="105"/>
      <c r="P6487" s="105"/>
      <c r="Q6487" s="105"/>
      <c r="R6487" s="105"/>
      <c r="S6487" s="105"/>
      <c r="T6487" s="105"/>
    </row>
    <row r="6488" ht="14.25" customHeight="1">
      <c r="A6488" s="107"/>
      <c r="B6488" s="116"/>
      <c r="C6488" s="116"/>
      <c r="D6488" s="224"/>
      <c r="E6488" s="105"/>
      <c r="F6488" s="105"/>
      <c r="G6488" s="105"/>
      <c r="H6488" s="105"/>
      <c r="I6488" s="105"/>
      <c r="J6488" s="105"/>
      <c r="K6488" s="105"/>
      <c r="L6488" s="105"/>
      <c r="M6488" s="105"/>
      <c r="N6488" s="106"/>
      <c r="O6488" s="105"/>
      <c r="P6488" s="105"/>
      <c r="Q6488" s="105"/>
      <c r="R6488" s="105"/>
      <c r="S6488" s="105"/>
      <c r="T6488" s="105"/>
    </row>
    <row r="6489" ht="14.25" customHeight="1">
      <c r="A6489" s="107"/>
      <c r="B6489" s="116"/>
      <c r="C6489" s="116"/>
      <c r="D6489" s="224"/>
      <c r="E6489" s="105"/>
      <c r="F6489" s="105"/>
      <c r="G6489" s="105"/>
      <c r="H6489" s="105"/>
      <c r="I6489" s="105"/>
      <c r="J6489" s="105"/>
      <c r="K6489" s="105"/>
      <c r="L6489" s="105"/>
      <c r="M6489" s="105"/>
      <c r="N6489" s="106"/>
      <c r="O6489" s="105"/>
      <c r="P6489" s="105"/>
      <c r="Q6489" s="105"/>
      <c r="R6489" s="105"/>
      <c r="S6489" s="105"/>
      <c r="T6489" s="105"/>
    </row>
    <row r="6490" ht="14.25" customHeight="1">
      <c r="A6490" s="107"/>
      <c r="B6490" s="116"/>
      <c r="C6490" s="116"/>
      <c r="D6490" s="224"/>
      <c r="E6490" s="105"/>
      <c r="F6490" s="105"/>
      <c r="G6490" s="105"/>
      <c r="H6490" s="105"/>
      <c r="I6490" s="105"/>
      <c r="J6490" s="105"/>
      <c r="K6490" s="105"/>
      <c r="L6490" s="105"/>
      <c r="M6490" s="105"/>
      <c r="N6490" s="106"/>
      <c r="O6490" s="105"/>
      <c r="P6490" s="105"/>
      <c r="Q6490" s="105"/>
      <c r="R6490" s="105"/>
      <c r="S6490" s="105"/>
      <c r="T6490" s="105"/>
    </row>
    <row r="6491" ht="14.25" customHeight="1">
      <c r="A6491" s="107"/>
      <c r="B6491" s="116"/>
      <c r="C6491" s="116"/>
      <c r="D6491" s="224"/>
      <c r="E6491" s="105"/>
      <c r="F6491" s="105"/>
      <c r="G6491" s="105"/>
      <c r="H6491" s="105"/>
      <c r="I6491" s="105"/>
      <c r="J6491" s="105"/>
      <c r="K6491" s="105"/>
      <c r="L6491" s="105"/>
      <c r="M6491" s="105"/>
      <c r="N6491" s="106"/>
      <c r="O6491" s="105"/>
      <c r="P6491" s="105"/>
      <c r="Q6491" s="105"/>
      <c r="R6491" s="105"/>
      <c r="S6491" s="105"/>
      <c r="T6491" s="105"/>
    </row>
    <row r="6492" ht="14.25" customHeight="1">
      <c r="A6492" s="107"/>
      <c r="B6492" s="116"/>
      <c r="C6492" s="116"/>
      <c r="D6492" s="224"/>
      <c r="E6492" s="105"/>
      <c r="F6492" s="105"/>
      <c r="G6492" s="105"/>
      <c r="H6492" s="105"/>
      <c r="I6492" s="105"/>
      <c r="J6492" s="105"/>
      <c r="K6492" s="105"/>
      <c r="L6492" s="105"/>
      <c r="M6492" s="105"/>
      <c r="N6492" s="106"/>
      <c r="O6492" s="105"/>
      <c r="P6492" s="105"/>
      <c r="Q6492" s="105"/>
      <c r="R6492" s="105"/>
      <c r="S6492" s="105"/>
      <c r="T6492" s="105"/>
    </row>
    <row r="6493" ht="14.25" customHeight="1">
      <c r="A6493" s="107"/>
      <c r="B6493" s="116"/>
      <c r="C6493" s="116"/>
      <c r="D6493" s="224"/>
      <c r="E6493" s="105"/>
      <c r="F6493" s="105"/>
      <c r="G6493" s="105"/>
      <c r="H6493" s="105"/>
      <c r="I6493" s="105"/>
      <c r="J6493" s="105"/>
      <c r="K6493" s="105"/>
      <c r="L6493" s="105"/>
      <c r="M6493" s="105"/>
      <c r="N6493" s="106"/>
      <c r="O6493" s="105"/>
      <c r="P6493" s="105"/>
      <c r="Q6493" s="105"/>
      <c r="R6493" s="105"/>
      <c r="S6493" s="105"/>
      <c r="T6493" s="105"/>
    </row>
    <row r="6494" ht="14.25" customHeight="1">
      <c r="A6494" s="107"/>
      <c r="B6494" s="116"/>
      <c r="C6494" s="116"/>
      <c r="D6494" s="224"/>
      <c r="E6494" s="105"/>
      <c r="F6494" s="105"/>
      <c r="G6494" s="105"/>
      <c r="H6494" s="105"/>
      <c r="I6494" s="105"/>
      <c r="J6494" s="105"/>
      <c r="K6494" s="105"/>
      <c r="L6494" s="105"/>
      <c r="M6494" s="105"/>
      <c r="N6494" s="106"/>
      <c r="O6494" s="105"/>
      <c r="P6494" s="105"/>
      <c r="Q6494" s="105"/>
      <c r="R6494" s="105"/>
      <c r="S6494" s="105"/>
      <c r="T6494" s="105"/>
    </row>
    <row r="6495" ht="14.25" customHeight="1">
      <c r="A6495" s="107"/>
      <c r="B6495" s="116"/>
      <c r="C6495" s="116"/>
      <c r="D6495" s="224"/>
      <c r="E6495" s="105"/>
      <c r="F6495" s="105"/>
      <c r="G6495" s="105"/>
      <c r="H6495" s="105"/>
      <c r="I6495" s="105"/>
      <c r="J6495" s="105"/>
      <c r="K6495" s="105"/>
      <c r="L6495" s="105"/>
      <c r="M6495" s="105"/>
      <c r="N6495" s="106"/>
      <c r="O6495" s="105"/>
      <c r="P6495" s="105"/>
      <c r="Q6495" s="105"/>
      <c r="R6495" s="105"/>
      <c r="S6495" s="105"/>
      <c r="T6495" s="105"/>
    </row>
    <row r="6496" ht="14.25" customHeight="1">
      <c r="A6496" s="107"/>
      <c r="B6496" s="116"/>
      <c r="C6496" s="116"/>
      <c r="D6496" s="224"/>
      <c r="E6496" s="105"/>
      <c r="F6496" s="105"/>
      <c r="G6496" s="105"/>
      <c r="H6496" s="105"/>
      <c r="I6496" s="105"/>
      <c r="J6496" s="105"/>
      <c r="K6496" s="105"/>
      <c r="L6496" s="105"/>
      <c r="M6496" s="105"/>
      <c r="N6496" s="106"/>
      <c r="O6496" s="105"/>
      <c r="P6496" s="105"/>
      <c r="Q6496" s="105"/>
      <c r="R6496" s="105"/>
      <c r="S6496" s="105"/>
      <c r="T6496" s="105"/>
    </row>
    <row r="6497" ht="14.25" customHeight="1">
      <c r="A6497" s="107"/>
      <c r="B6497" s="116"/>
      <c r="C6497" s="116"/>
      <c r="D6497" s="224"/>
      <c r="E6497" s="105"/>
      <c r="F6497" s="105"/>
      <c r="G6497" s="105"/>
      <c r="H6497" s="105"/>
      <c r="I6497" s="105"/>
      <c r="J6497" s="105"/>
      <c r="K6497" s="105"/>
      <c r="L6497" s="105"/>
      <c r="M6497" s="105"/>
      <c r="N6497" s="106"/>
      <c r="O6497" s="105"/>
      <c r="P6497" s="105"/>
      <c r="Q6497" s="105"/>
      <c r="R6497" s="105"/>
      <c r="S6497" s="105"/>
      <c r="T6497" s="105"/>
    </row>
    <row r="6498" ht="14.25" customHeight="1">
      <c r="A6498" s="107"/>
      <c r="B6498" s="116"/>
      <c r="C6498" s="116"/>
      <c r="D6498" s="224"/>
      <c r="E6498" s="105"/>
      <c r="F6498" s="105"/>
      <c r="G6498" s="105"/>
      <c r="H6498" s="105"/>
      <c r="I6498" s="105"/>
      <c r="J6498" s="105"/>
      <c r="K6498" s="105"/>
      <c r="L6498" s="105"/>
      <c r="M6498" s="105"/>
      <c r="N6498" s="106"/>
      <c r="O6498" s="105"/>
      <c r="P6498" s="105"/>
      <c r="Q6498" s="105"/>
      <c r="R6498" s="105"/>
      <c r="S6498" s="105"/>
      <c r="T6498" s="105"/>
    </row>
    <row r="6499" ht="14.25" customHeight="1">
      <c r="A6499" s="107"/>
      <c r="B6499" s="116"/>
      <c r="C6499" s="116"/>
      <c r="D6499" s="224"/>
      <c r="E6499" s="105"/>
      <c r="F6499" s="105"/>
      <c r="G6499" s="105"/>
      <c r="H6499" s="105"/>
      <c r="I6499" s="105"/>
      <c r="J6499" s="105"/>
      <c r="K6499" s="105"/>
      <c r="L6499" s="105"/>
      <c r="M6499" s="105"/>
      <c r="N6499" s="106"/>
      <c r="O6499" s="105"/>
      <c r="P6499" s="105"/>
      <c r="Q6499" s="105"/>
      <c r="R6499" s="105"/>
      <c r="S6499" s="105"/>
      <c r="T6499" s="105"/>
    </row>
    <row r="6500" ht="14.25" customHeight="1">
      <c r="A6500" s="107"/>
      <c r="B6500" s="116"/>
      <c r="C6500" s="116"/>
      <c r="D6500" s="224"/>
      <c r="E6500" s="105"/>
      <c r="F6500" s="105"/>
      <c r="G6500" s="105"/>
      <c r="H6500" s="105"/>
      <c r="I6500" s="105"/>
      <c r="J6500" s="105"/>
      <c r="K6500" s="105"/>
      <c r="L6500" s="105"/>
      <c r="M6500" s="105"/>
      <c r="N6500" s="106"/>
      <c r="O6500" s="105"/>
      <c r="P6500" s="105"/>
      <c r="Q6500" s="105"/>
      <c r="R6500" s="105"/>
      <c r="S6500" s="105"/>
      <c r="T6500" s="105"/>
    </row>
    <row r="6501" ht="14.25" customHeight="1">
      <c r="A6501" s="107"/>
      <c r="B6501" s="116"/>
      <c r="C6501" s="116"/>
      <c r="D6501" s="224"/>
      <c r="E6501" s="105"/>
      <c r="F6501" s="105"/>
      <c r="G6501" s="105"/>
      <c r="H6501" s="105"/>
      <c r="I6501" s="105"/>
      <c r="J6501" s="105"/>
      <c r="K6501" s="105"/>
      <c r="L6501" s="105"/>
      <c r="M6501" s="105"/>
      <c r="N6501" s="106"/>
      <c r="O6501" s="105"/>
      <c r="P6501" s="105"/>
      <c r="Q6501" s="105"/>
      <c r="R6501" s="105"/>
      <c r="S6501" s="105"/>
      <c r="T6501" s="105"/>
    </row>
    <row r="6502" ht="14.25" customHeight="1">
      <c r="A6502" s="107"/>
      <c r="B6502" s="116"/>
      <c r="C6502" s="116"/>
      <c r="D6502" s="224"/>
      <c r="E6502" s="105"/>
      <c r="F6502" s="105"/>
      <c r="G6502" s="105"/>
      <c r="H6502" s="105"/>
      <c r="I6502" s="105"/>
      <c r="J6502" s="105"/>
      <c r="K6502" s="105"/>
      <c r="L6502" s="105"/>
      <c r="M6502" s="105"/>
      <c r="N6502" s="106"/>
      <c r="O6502" s="105"/>
      <c r="P6502" s="105"/>
      <c r="Q6502" s="105"/>
      <c r="R6502" s="105"/>
      <c r="S6502" s="105"/>
      <c r="T6502" s="105"/>
    </row>
    <row r="6503" ht="14.25" customHeight="1">
      <c r="A6503" s="107"/>
      <c r="B6503" s="116"/>
      <c r="C6503" s="116"/>
      <c r="D6503" s="224"/>
      <c r="E6503" s="105"/>
      <c r="F6503" s="105"/>
      <c r="G6503" s="105"/>
      <c r="H6503" s="105"/>
      <c r="I6503" s="105"/>
      <c r="J6503" s="105"/>
      <c r="K6503" s="105"/>
      <c r="L6503" s="105"/>
      <c r="M6503" s="105"/>
      <c r="N6503" s="106"/>
      <c r="O6503" s="105"/>
      <c r="P6503" s="105"/>
      <c r="Q6503" s="105"/>
      <c r="R6503" s="105"/>
      <c r="S6503" s="105"/>
      <c r="T6503" s="105"/>
    </row>
    <row r="6504" ht="14.25" customHeight="1">
      <c r="A6504" s="107"/>
      <c r="B6504" s="116"/>
      <c r="C6504" s="116"/>
      <c r="D6504" s="224"/>
      <c r="E6504" s="105"/>
      <c r="F6504" s="105"/>
      <c r="G6504" s="105"/>
      <c r="H6504" s="105"/>
      <c r="I6504" s="105"/>
      <c r="J6504" s="105"/>
      <c r="K6504" s="105"/>
      <c r="L6504" s="105"/>
      <c r="M6504" s="105"/>
      <c r="N6504" s="106"/>
      <c r="O6504" s="105"/>
      <c r="P6504" s="105"/>
      <c r="Q6504" s="105"/>
      <c r="R6504" s="105"/>
      <c r="S6504" s="105"/>
      <c r="T6504" s="105"/>
    </row>
    <row r="6505" ht="14.25" customHeight="1">
      <c r="A6505" s="107"/>
      <c r="B6505" s="116"/>
      <c r="C6505" s="116"/>
      <c r="D6505" s="224"/>
      <c r="E6505" s="105"/>
      <c r="F6505" s="105"/>
      <c r="G6505" s="105"/>
      <c r="H6505" s="105"/>
      <c r="I6505" s="105"/>
      <c r="J6505" s="105"/>
      <c r="K6505" s="105"/>
      <c r="L6505" s="105"/>
      <c r="M6505" s="105"/>
      <c r="N6505" s="106"/>
      <c r="O6505" s="105"/>
      <c r="P6505" s="105"/>
      <c r="Q6505" s="105"/>
      <c r="R6505" s="105"/>
      <c r="S6505" s="105"/>
      <c r="T6505" s="105"/>
    </row>
    <row r="6506" ht="14.25" customHeight="1">
      <c r="A6506" s="107"/>
      <c r="B6506" s="116"/>
      <c r="C6506" s="116"/>
      <c r="D6506" s="224"/>
      <c r="E6506" s="105"/>
      <c r="F6506" s="105"/>
      <c r="G6506" s="105"/>
      <c r="H6506" s="105"/>
      <c r="I6506" s="105"/>
      <c r="J6506" s="105"/>
      <c r="K6506" s="105"/>
      <c r="L6506" s="105"/>
      <c r="M6506" s="105"/>
      <c r="N6506" s="106"/>
      <c r="O6506" s="105"/>
      <c r="P6506" s="105"/>
      <c r="Q6506" s="105"/>
      <c r="R6506" s="105"/>
      <c r="S6506" s="105"/>
      <c r="T6506" s="105"/>
    </row>
    <row r="6507" ht="14.25" customHeight="1">
      <c r="A6507" s="107"/>
      <c r="B6507" s="116"/>
      <c r="C6507" s="116"/>
      <c r="D6507" s="224"/>
      <c r="E6507" s="105"/>
      <c r="F6507" s="105"/>
      <c r="G6507" s="105"/>
      <c r="H6507" s="105"/>
      <c r="I6507" s="105"/>
      <c r="J6507" s="105"/>
      <c r="K6507" s="105"/>
      <c r="L6507" s="105"/>
      <c r="M6507" s="105"/>
      <c r="N6507" s="106"/>
      <c r="O6507" s="105"/>
      <c r="P6507" s="105"/>
      <c r="Q6507" s="105"/>
      <c r="R6507" s="105"/>
      <c r="S6507" s="105"/>
      <c r="T6507" s="105"/>
    </row>
    <row r="6508" ht="14.25" customHeight="1">
      <c r="A6508" s="107"/>
      <c r="B6508" s="116"/>
      <c r="C6508" s="116"/>
      <c r="D6508" s="224"/>
      <c r="E6508" s="105"/>
      <c r="F6508" s="105"/>
      <c r="G6508" s="105"/>
      <c r="H6508" s="105"/>
      <c r="I6508" s="105"/>
      <c r="J6508" s="105"/>
      <c r="K6508" s="105"/>
      <c r="L6508" s="105"/>
      <c r="M6508" s="105"/>
      <c r="N6508" s="106"/>
      <c r="O6508" s="105"/>
      <c r="P6508" s="105"/>
      <c r="Q6508" s="105"/>
      <c r="R6508" s="105"/>
      <c r="S6508" s="105"/>
      <c r="T6508" s="105"/>
    </row>
    <row r="6509" ht="14.25" customHeight="1">
      <c r="A6509" s="107"/>
      <c r="B6509" s="116"/>
      <c r="C6509" s="116"/>
      <c r="D6509" s="224"/>
      <c r="E6509" s="105"/>
      <c r="F6509" s="105"/>
      <c r="G6509" s="105"/>
      <c r="H6509" s="105"/>
      <c r="I6509" s="105"/>
      <c r="J6509" s="105"/>
      <c r="K6509" s="105"/>
      <c r="L6509" s="105"/>
      <c r="M6509" s="105"/>
      <c r="N6509" s="106"/>
      <c r="O6509" s="105"/>
      <c r="P6509" s="105"/>
      <c r="Q6509" s="105"/>
      <c r="R6509" s="105"/>
      <c r="S6509" s="105"/>
      <c r="T6509" s="105"/>
    </row>
    <row r="6510" ht="14.25" customHeight="1">
      <c r="A6510" s="107"/>
      <c r="B6510" s="116"/>
      <c r="C6510" s="116"/>
      <c r="D6510" s="224"/>
      <c r="E6510" s="105"/>
      <c r="F6510" s="105"/>
      <c r="G6510" s="105"/>
      <c r="H6510" s="105"/>
      <c r="I6510" s="105"/>
      <c r="J6510" s="105"/>
      <c r="K6510" s="105"/>
      <c r="L6510" s="105"/>
      <c r="M6510" s="105"/>
      <c r="N6510" s="106"/>
      <c r="O6510" s="105"/>
      <c r="P6510" s="105"/>
      <c r="Q6510" s="105"/>
      <c r="R6510" s="105"/>
      <c r="S6510" s="105"/>
      <c r="T6510" s="105"/>
    </row>
    <row r="6511" ht="14.25" customHeight="1">
      <c r="A6511" s="107"/>
      <c r="B6511" s="116"/>
      <c r="C6511" s="116"/>
      <c r="D6511" s="224"/>
      <c r="E6511" s="105"/>
      <c r="F6511" s="105"/>
      <c r="G6511" s="105"/>
      <c r="H6511" s="105"/>
      <c r="I6511" s="105"/>
      <c r="J6511" s="105"/>
      <c r="K6511" s="105"/>
      <c r="L6511" s="105"/>
      <c r="M6511" s="105"/>
      <c r="N6511" s="106"/>
      <c r="O6511" s="105"/>
      <c r="P6511" s="105"/>
      <c r="Q6511" s="105"/>
      <c r="R6511" s="105"/>
      <c r="S6511" s="105"/>
      <c r="T6511" s="105"/>
    </row>
    <row r="6512" ht="14.25" customHeight="1">
      <c r="A6512" s="107"/>
      <c r="B6512" s="116"/>
      <c r="C6512" s="116"/>
      <c r="D6512" s="224"/>
      <c r="E6512" s="105"/>
      <c r="F6512" s="105"/>
      <c r="G6512" s="105"/>
      <c r="H6512" s="105"/>
      <c r="I6512" s="105"/>
      <c r="J6512" s="105"/>
      <c r="K6512" s="105"/>
      <c r="L6512" s="105"/>
      <c r="M6512" s="105"/>
      <c r="N6512" s="106"/>
      <c r="O6512" s="105"/>
      <c r="P6512" s="105"/>
      <c r="Q6512" s="105"/>
      <c r="R6512" s="105"/>
      <c r="S6512" s="105"/>
      <c r="T6512" s="105"/>
    </row>
    <row r="6513" ht="14.25" customHeight="1">
      <c r="A6513" s="107"/>
      <c r="B6513" s="116"/>
      <c r="C6513" s="116"/>
      <c r="D6513" s="224"/>
      <c r="E6513" s="105"/>
      <c r="F6513" s="105"/>
      <c r="G6513" s="105"/>
      <c r="H6513" s="105"/>
      <c r="I6513" s="105"/>
      <c r="J6513" s="105"/>
      <c r="K6513" s="105"/>
      <c r="L6513" s="105"/>
      <c r="M6513" s="105"/>
      <c r="N6513" s="106"/>
      <c r="O6513" s="105"/>
      <c r="P6513" s="105"/>
      <c r="Q6513" s="105"/>
      <c r="R6513" s="105"/>
      <c r="S6513" s="105"/>
      <c r="T6513" s="105"/>
    </row>
    <row r="6514" ht="14.25" customHeight="1">
      <c r="A6514" s="107"/>
      <c r="B6514" s="116"/>
      <c r="C6514" s="116"/>
      <c r="D6514" s="224"/>
      <c r="E6514" s="105"/>
      <c r="F6514" s="105"/>
      <c r="G6514" s="105"/>
      <c r="H6514" s="105"/>
      <c r="I6514" s="105"/>
      <c r="J6514" s="105"/>
      <c r="K6514" s="105"/>
      <c r="L6514" s="105"/>
      <c r="M6514" s="105"/>
      <c r="N6514" s="106"/>
      <c r="O6514" s="105"/>
      <c r="P6514" s="105"/>
      <c r="Q6514" s="105"/>
      <c r="R6514" s="105"/>
      <c r="S6514" s="105"/>
      <c r="T6514" s="105"/>
    </row>
    <row r="6515" ht="14.25" customHeight="1">
      <c r="A6515" s="107"/>
      <c r="B6515" s="116"/>
      <c r="C6515" s="116"/>
      <c r="D6515" s="224"/>
      <c r="E6515" s="105"/>
      <c r="F6515" s="105"/>
      <c r="G6515" s="105"/>
      <c r="H6515" s="105"/>
      <c r="I6515" s="105"/>
      <c r="J6515" s="105"/>
      <c r="K6515" s="105"/>
      <c r="L6515" s="105"/>
      <c r="M6515" s="105"/>
      <c r="N6515" s="106"/>
      <c r="O6515" s="105"/>
      <c r="P6515" s="105"/>
      <c r="Q6515" s="105"/>
      <c r="R6515" s="105"/>
      <c r="S6515" s="105"/>
      <c r="T6515" s="105"/>
    </row>
    <row r="6516" ht="14.25" customHeight="1">
      <c r="A6516" s="107"/>
      <c r="B6516" s="116"/>
      <c r="C6516" s="116"/>
      <c r="D6516" s="224"/>
      <c r="E6516" s="105"/>
      <c r="F6516" s="105"/>
      <c r="G6516" s="105"/>
      <c r="H6516" s="105"/>
      <c r="I6516" s="105"/>
      <c r="J6516" s="105"/>
      <c r="K6516" s="105"/>
      <c r="L6516" s="105"/>
      <c r="M6516" s="105"/>
      <c r="N6516" s="106"/>
      <c r="O6516" s="105"/>
      <c r="P6516" s="105"/>
      <c r="Q6516" s="105"/>
      <c r="R6516" s="105"/>
      <c r="S6516" s="105"/>
      <c r="T6516" s="105"/>
    </row>
    <row r="6517" ht="14.25" customHeight="1">
      <c r="A6517" s="107"/>
      <c r="B6517" s="116"/>
      <c r="C6517" s="116"/>
      <c r="D6517" s="224"/>
      <c r="E6517" s="105"/>
      <c r="F6517" s="105"/>
      <c r="G6517" s="105"/>
      <c r="H6517" s="105"/>
      <c r="I6517" s="105"/>
      <c r="J6517" s="105"/>
      <c r="K6517" s="105"/>
      <c r="L6517" s="105"/>
      <c r="M6517" s="105"/>
      <c r="N6517" s="106"/>
      <c r="O6517" s="105"/>
      <c r="P6517" s="105"/>
      <c r="Q6517" s="105"/>
      <c r="R6517" s="105"/>
      <c r="S6517" s="105"/>
      <c r="T6517" s="105"/>
    </row>
    <row r="6518" ht="14.25" customHeight="1">
      <c r="A6518" s="107"/>
      <c r="B6518" s="116"/>
      <c r="C6518" s="116"/>
      <c r="D6518" s="224"/>
      <c r="E6518" s="105"/>
      <c r="F6518" s="105"/>
      <c r="G6518" s="105"/>
      <c r="H6518" s="105"/>
      <c r="I6518" s="105"/>
      <c r="J6518" s="105"/>
      <c r="K6518" s="105"/>
      <c r="L6518" s="105"/>
      <c r="M6518" s="105"/>
      <c r="N6518" s="106"/>
      <c r="O6518" s="105"/>
      <c r="P6518" s="105"/>
      <c r="Q6518" s="105"/>
      <c r="R6518" s="105"/>
      <c r="S6518" s="105"/>
      <c r="T6518" s="105"/>
    </row>
    <row r="6519" ht="14.25" customHeight="1">
      <c r="A6519" s="107"/>
      <c r="B6519" s="116"/>
      <c r="C6519" s="116"/>
      <c r="D6519" s="224"/>
      <c r="E6519" s="105"/>
      <c r="F6519" s="105"/>
      <c r="G6519" s="105"/>
      <c r="H6519" s="105"/>
      <c r="I6519" s="105"/>
      <c r="J6519" s="105"/>
      <c r="K6519" s="105"/>
      <c r="L6519" s="105"/>
      <c r="M6519" s="105"/>
      <c r="N6519" s="106"/>
      <c r="O6519" s="105"/>
      <c r="P6519" s="105"/>
      <c r="Q6519" s="105"/>
      <c r="R6519" s="105"/>
      <c r="S6519" s="105"/>
      <c r="T6519" s="105"/>
    </row>
    <row r="6520" ht="14.25" customHeight="1">
      <c r="A6520" s="107"/>
      <c r="B6520" s="116"/>
      <c r="C6520" s="116"/>
      <c r="D6520" s="224"/>
      <c r="E6520" s="105"/>
      <c r="F6520" s="105"/>
      <c r="G6520" s="105"/>
      <c r="H6520" s="105"/>
      <c r="I6520" s="105"/>
      <c r="J6520" s="105"/>
      <c r="K6520" s="105"/>
      <c r="L6520" s="105"/>
      <c r="M6520" s="105"/>
      <c r="N6520" s="106"/>
      <c r="O6520" s="105"/>
      <c r="P6520" s="105"/>
      <c r="Q6520" s="105"/>
      <c r="R6520" s="105"/>
      <c r="S6520" s="105"/>
      <c r="T6520" s="105"/>
    </row>
    <row r="6521" ht="14.25" customHeight="1">
      <c r="A6521" s="107"/>
      <c r="B6521" s="116"/>
      <c r="C6521" s="116"/>
      <c r="D6521" s="224"/>
      <c r="E6521" s="105"/>
      <c r="F6521" s="105"/>
      <c r="G6521" s="105"/>
      <c r="H6521" s="105"/>
      <c r="I6521" s="105"/>
      <c r="J6521" s="105"/>
      <c r="K6521" s="105"/>
      <c r="L6521" s="105"/>
      <c r="M6521" s="105"/>
      <c r="N6521" s="106"/>
      <c r="O6521" s="105"/>
      <c r="P6521" s="105"/>
      <c r="Q6521" s="105"/>
      <c r="R6521" s="105"/>
      <c r="S6521" s="105"/>
      <c r="T6521" s="105"/>
    </row>
    <row r="6522" ht="14.25" customHeight="1">
      <c r="A6522" s="107"/>
      <c r="B6522" s="116"/>
      <c r="C6522" s="116"/>
      <c r="D6522" s="224"/>
      <c r="E6522" s="105"/>
      <c r="F6522" s="105"/>
      <c r="G6522" s="105"/>
      <c r="H6522" s="105"/>
      <c r="I6522" s="105"/>
      <c r="J6522" s="105"/>
      <c r="K6522" s="105"/>
      <c r="L6522" s="105"/>
      <c r="M6522" s="105"/>
      <c r="N6522" s="106"/>
      <c r="O6522" s="105"/>
      <c r="P6522" s="105"/>
      <c r="Q6522" s="105"/>
      <c r="R6522" s="105"/>
      <c r="S6522" s="105"/>
      <c r="T6522" s="105"/>
    </row>
    <row r="6523" ht="14.25" customHeight="1">
      <c r="A6523" s="107"/>
      <c r="B6523" s="116"/>
      <c r="C6523" s="116"/>
      <c r="D6523" s="224"/>
      <c r="E6523" s="105"/>
      <c r="F6523" s="105"/>
      <c r="G6523" s="105"/>
      <c r="H6523" s="105"/>
      <c r="I6523" s="105"/>
      <c r="J6523" s="105"/>
      <c r="K6523" s="105"/>
      <c r="L6523" s="105"/>
      <c r="M6523" s="105"/>
      <c r="N6523" s="106"/>
      <c r="O6523" s="105"/>
      <c r="P6523" s="105"/>
      <c r="Q6523" s="105"/>
      <c r="R6523" s="105"/>
      <c r="S6523" s="105"/>
      <c r="T6523" s="105"/>
    </row>
    <row r="6524" ht="14.25" customHeight="1">
      <c r="A6524" s="107"/>
      <c r="B6524" s="116"/>
      <c r="C6524" s="116"/>
      <c r="D6524" s="224"/>
      <c r="E6524" s="105"/>
      <c r="F6524" s="105"/>
      <c r="G6524" s="105"/>
      <c r="H6524" s="105"/>
      <c r="I6524" s="105"/>
      <c r="J6524" s="105"/>
      <c r="K6524" s="105"/>
      <c r="L6524" s="105"/>
      <c r="M6524" s="105"/>
      <c r="N6524" s="106"/>
      <c r="O6524" s="105"/>
      <c r="P6524" s="105"/>
      <c r="Q6524" s="105"/>
      <c r="R6524" s="105"/>
      <c r="S6524" s="105"/>
      <c r="T6524" s="105"/>
    </row>
    <row r="6525" ht="14.25" customHeight="1">
      <c r="A6525" s="107"/>
      <c r="B6525" s="116"/>
      <c r="C6525" s="116"/>
      <c r="D6525" s="224"/>
      <c r="E6525" s="105"/>
      <c r="F6525" s="105"/>
      <c r="G6525" s="105"/>
      <c r="H6525" s="105"/>
      <c r="I6525" s="105"/>
      <c r="J6525" s="105"/>
      <c r="K6525" s="105"/>
      <c r="L6525" s="105"/>
      <c r="M6525" s="105"/>
      <c r="N6525" s="106"/>
      <c r="O6525" s="105"/>
      <c r="P6525" s="105"/>
      <c r="Q6525" s="105"/>
      <c r="R6525" s="105"/>
      <c r="S6525" s="105"/>
      <c r="T6525" s="105"/>
    </row>
    <row r="6526" ht="14.25" customHeight="1">
      <c r="A6526" s="107"/>
      <c r="B6526" s="116"/>
      <c r="C6526" s="116"/>
      <c r="D6526" s="224"/>
      <c r="E6526" s="105"/>
      <c r="F6526" s="105"/>
      <c r="G6526" s="105"/>
      <c r="H6526" s="105"/>
      <c r="I6526" s="105"/>
      <c r="J6526" s="105"/>
      <c r="K6526" s="105"/>
      <c r="L6526" s="105"/>
      <c r="M6526" s="105"/>
      <c r="N6526" s="106"/>
      <c r="O6526" s="105"/>
      <c r="P6526" s="105"/>
      <c r="Q6526" s="105"/>
      <c r="R6526" s="105"/>
      <c r="S6526" s="105"/>
      <c r="T6526" s="105"/>
    </row>
    <row r="6527" ht="14.25" customHeight="1">
      <c r="A6527" s="107"/>
      <c r="B6527" s="116"/>
      <c r="C6527" s="116"/>
      <c r="D6527" s="224"/>
      <c r="E6527" s="105"/>
      <c r="F6527" s="105"/>
      <c r="G6527" s="105"/>
      <c r="H6527" s="105"/>
      <c r="I6527" s="105"/>
      <c r="J6527" s="105"/>
      <c r="K6527" s="105"/>
      <c r="L6527" s="105"/>
      <c r="M6527" s="105"/>
      <c r="N6527" s="106"/>
      <c r="O6527" s="105"/>
      <c r="P6527" s="105"/>
      <c r="Q6527" s="105"/>
      <c r="R6527" s="105"/>
      <c r="S6527" s="105"/>
      <c r="T6527" s="105"/>
    </row>
    <row r="6528" ht="14.25" customHeight="1">
      <c r="A6528" s="107"/>
      <c r="B6528" s="116"/>
      <c r="C6528" s="116"/>
      <c r="D6528" s="224"/>
      <c r="E6528" s="105"/>
      <c r="F6528" s="105"/>
      <c r="G6528" s="105"/>
      <c r="H6528" s="105"/>
      <c r="I6528" s="105"/>
      <c r="J6528" s="105"/>
      <c r="K6528" s="105"/>
      <c r="L6528" s="105"/>
      <c r="M6528" s="105"/>
      <c r="N6528" s="106"/>
      <c r="O6528" s="105"/>
      <c r="P6528" s="105"/>
      <c r="Q6528" s="105"/>
      <c r="R6528" s="105"/>
      <c r="S6528" s="105"/>
      <c r="T6528" s="105"/>
    </row>
    <row r="6529" ht="14.25" customHeight="1">
      <c r="A6529" s="107"/>
      <c r="B6529" s="116"/>
      <c r="C6529" s="116"/>
      <c r="D6529" s="224"/>
      <c r="E6529" s="105"/>
      <c r="F6529" s="105"/>
      <c r="G6529" s="105"/>
      <c r="H6529" s="105"/>
      <c r="I6529" s="105"/>
      <c r="J6529" s="105"/>
      <c r="K6529" s="105"/>
      <c r="L6529" s="105"/>
      <c r="M6529" s="105"/>
      <c r="N6529" s="106"/>
      <c r="O6529" s="105"/>
      <c r="P6529" s="105"/>
      <c r="Q6529" s="105"/>
      <c r="R6529" s="105"/>
      <c r="S6529" s="105"/>
      <c r="T6529" s="105"/>
    </row>
    <row r="6530" ht="14.25" customHeight="1">
      <c r="A6530" s="107"/>
      <c r="B6530" s="116"/>
      <c r="C6530" s="116"/>
      <c r="D6530" s="224"/>
      <c r="E6530" s="105"/>
      <c r="F6530" s="105"/>
      <c r="G6530" s="105"/>
      <c r="H6530" s="105"/>
      <c r="I6530" s="105"/>
      <c r="J6530" s="105"/>
      <c r="K6530" s="105"/>
      <c r="L6530" s="105"/>
      <c r="M6530" s="105"/>
      <c r="N6530" s="106"/>
      <c r="O6530" s="105"/>
      <c r="P6530" s="105"/>
      <c r="Q6530" s="105"/>
      <c r="R6530" s="105"/>
      <c r="S6530" s="105"/>
      <c r="T6530" s="105"/>
    </row>
    <row r="6531" ht="14.25" customHeight="1">
      <c r="A6531" s="107"/>
      <c r="B6531" s="116"/>
      <c r="C6531" s="116"/>
      <c r="D6531" s="224"/>
      <c r="E6531" s="105"/>
      <c r="F6531" s="105"/>
      <c r="G6531" s="105"/>
      <c r="H6531" s="105"/>
      <c r="I6531" s="105"/>
      <c r="J6531" s="105"/>
      <c r="K6531" s="105"/>
      <c r="L6531" s="105"/>
      <c r="M6531" s="105"/>
      <c r="N6531" s="106"/>
      <c r="O6531" s="105"/>
      <c r="P6531" s="105"/>
      <c r="Q6531" s="105"/>
      <c r="R6531" s="105"/>
      <c r="S6531" s="105"/>
      <c r="T6531" s="105"/>
    </row>
    <row r="6532" ht="14.25" customHeight="1">
      <c r="A6532" s="107"/>
      <c r="B6532" s="116"/>
      <c r="C6532" s="116"/>
      <c r="D6532" s="224"/>
      <c r="E6532" s="105"/>
      <c r="F6532" s="105"/>
      <c r="G6532" s="105"/>
      <c r="H6532" s="105"/>
      <c r="I6532" s="105"/>
      <c r="J6532" s="105"/>
      <c r="K6532" s="105"/>
      <c r="L6532" s="105"/>
      <c r="M6532" s="105"/>
      <c r="N6532" s="106"/>
      <c r="O6532" s="105"/>
      <c r="P6532" s="105"/>
      <c r="Q6532" s="105"/>
      <c r="R6532" s="105"/>
      <c r="S6532" s="105"/>
      <c r="T6532" s="105"/>
    </row>
    <row r="6533" ht="14.25" customHeight="1">
      <c r="A6533" s="107"/>
      <c r="B6533" s="116"/>
      <c r="C6533" s="116"/>
      <c r="D6533" s="224"/>
      <c r="E6533" s="105"/>
      <c r="F6533" s="105"/>
      <c r="G6533" s="105"/>
      <c r="H6533" s="105"/>
      <c r="I6533" s="105"/>
      <c r="J6533" s="105"/>
      <c r="K6533" s="105"/>
      <c r="L6533" s="105"/>
      <c r="M6533" s="105"/>
      <c r="N6533" s="106"/>
      <c r="O6533" s="105"/>
      <c r="P6533" s="105"/>
      <c r="Q6533" s="105"/>
      <c r="R6533" s="105"/>
      <c r="S6533" s="105"/>
      <c r="T6533" s="105"/>
    </row>
    <row r="6534" ht="14.25" customHeight="1">
      <c r="A6534" s="107"/>
      <c r="B6534" s="116"/>
      <c r="C6534" s="116"/>
      <c r="D6534" s="224"/>
      <c r="E6534" s="105"/>
      <c r="F6534" s="105"/>
      <c r="G6534" s="105"/>
      <c r="H6534" s="105"/>
      <c r="I6534" s="105"/>
      <c r="J6534" s="105"/>
      <c r="K6534" s="105"/>
      <c r="L6534" s="105"/>
      <c r="M6534" s="105"/>
      <c r="N6534" s="106"/>
      <c r="O6534" s="105"/>
      <c r="P6534" s="105"/>
      <c r="Q6534" s="105"/>
      <c r="R6534" s="105"/>
      <c r="S6534" s="105"/>
      <c r="T6534" s="105"/>
    </row>
    <row r="6535" ht="14.25" customHeight="1">
      <c r="A6535" s="107"/>
      <c r="B6535" s="116"/>
      <c r="C6535" s="116"/>
      <c r="D6535" s="224"/>
      <c r="E6535" s="105"/>
      <c r="F6535" s="105"/>
      <c r="G6535" s="105"/>
      <c r="H6535" s="105"/>
      <c r="I6535" s="105"/>
      <c r="J6535" s="105"/>
      <c r="K6535" s="105"/>
      <c r="L6535" s="105"/>
      <c r="M6535" s="105"/>
      <c r="N6535" s="106"/>
      <c r="O6535" s="105"/>
      <c r="P6535" s="105"/>
      <c r="Q6535" s="105"/>
      <c r="R6535" s="105"/>
      <c r="S6535" s="105"/>
      <c r="T6535" s="105"/>
    </row>
    <row r="6536" ht="14.25" customHeight="1">
      <c r="A6536" s="107"/>
      <c r="B6536" s="116"/>
      <c r="C6536" s="116"/>
      <c r="D6536" s="224"/>
      <c r="E6536" s="105"/>
      <c r="F6536" s="105"/>
      <c r="G6536" s="105"/>
      <c r="H6536" s="105"/>
      <c r="I6536" s="105"/>
      <c r="J6536" s="105"/>
      <c r="K6536" s="105"/>
      <c r="L6536" s="105"/>
      <c r="M6536" s="105"/>
      <c r="N6536" s="106"/>
      <c r="O6536" s="105"/>
      <c r="P6536" s="105"/>
      <c r="Q6536" s="105"/>
      <c r="R6536" s="105"/>
      <c r="S6536" s="105"/>
      <c r="T6536" s="105"/>
    </row>
    <row r="6537" ht="14.25" customHeight="1">
      <c r="A6537" s="107"/>
      <c r="B6537" s="116"/>
      <c r="C6537" s="116"/>
      <c r="D6537" s="224"/>
      <c r="E6537" s="105"/>
      <c r="F6537" s="105"/>
      <c r="G6537" s="105"/>
      <c r="H6537" s="105"/>
      <c r="I6537" s="105"/>
      <c r="J6537" s="105"/>
      <c r="K6537" s="105"/>
      <c r="L6537" s="105"/>
      <c r="M6537" s="105"/>
      <c r="N6537" s="106"/>
      <c r="O6537" s="105"/>
      <c r="P6537" s="105"/>
      <c r="Q6537" s="105"/>
      <c r="R6537" s="105"/>
      <c r="S6537" s="105"/>
      <c r="T6537" s="105"/>
    </row>
    <row r="6538" ht="14.25" customHeight="1">
      <c r="A6538" s="107"/>
      <c r="B6538" s="116"/>
      <c r="C6538" s="116"/>
      <c r="D6538" s="224"/>
      <c r="E6538" s="105"/>
      <c r="F6538" s="105"/>
      <c r="G6538" s="105"/>
      <c r="H6538" s="105"/>
      <c r="I6538" s="105"/>
      <c r="J6538" s="105"/>
      <c r="K6538" s="105"/>
      <c r="L6538" s="105"/>
      <c r="M6538" s="105"/>
      <c r="N6538" s="106"/>
      <c r="O6538" s="105"/>
      <c r="P6538" s="105"/>
      <c r="Q6538" s="105"/>
      <c r="R6538" s="105"/>
      <c r="S6538" s="105"/>
      <c r="T6538" s="105"/>
    </row>
    <row r="6539" ht="14.25" customHeight="1">
      <c r="A6539" s="107"/>
      <c r="B6539" s="116"/>
      <c r="C6539" s="116"/>
      <c r="D6539" s="224"/>
      <c r="E6539" s="105"/>
      <c r="F6539" s="105"/>
      <c r="G6539" s="105"/>
      <c r="H6539" s="105"/>
      <c r="I6539" s="105"/>
      <c r="J6539" s="105"/>
      <c r="K6539" s="105"/>
      <c r="L6539" s="105"/>
      <c r="M6539" s="105"/>
      <c r="N6539" s="106"/>
      <c r="O6539" s="105"/>
      <c r="P6539" s="105"/>
      <c r="Q6539" s="105"/>
      <c r="R6539" s="105"/>
      <c r="S6539" s="105"/>
      <c r="T6539" s="105"/>
    </row>
    <row r="6540" ht="14.25" customHeight="1">
      <c r="A6540" s="107"/>
      <c r="B6540" s="116"/>
      <c r="C6540" s="116"/>
      <c r="D6540" s="224"/>
      <c r="E6540" s="105"/>
      <c r="F6540" s="105"/>
      <c r="G6540" s="105"/>
      <c r="H6540" s="105"/>
      <c r="I6540" s="105"/>
      <c r="J6540" s="105"/>
      <c r="K6540" s="105"/>
      <c r="L6540" s="105"/>
      <c r="M6540" s="105"/>
      <c r="N6540" s="106"/>
      <c r="O6540" s="105"/>
      <c r="P6540" s="105"/>
      <c r="Q6540" s="105"/>
      <c r="R6540" s="105"/>
      <c r="S6540" s="105"/>
      <c r="T6540" s="105"/>
    </row>
    <row r="6541" ht="14.25" customHeight="1">
      <c r="A6541" s="107"/>
      <c r="B6541" s="116"/>
      <c r="C6541" s="116"/>
      <c r="D6541" s="224"/>
      <c r="E6541" s="105"/>
      <c r="F6541" s="105"/>
      <c r="G6541" s="105"/>
      <c r="H6541" s="105"/>
      <c r="I6541" s="105"/>
      <c r="J6541" s="105"/>
      <c r="K6541" s="105"/>
      <c r="L6541" s="105"/>
      <c r="M6541" s="105"/>
      <c r="N6541" s="106"/>
      <c r="O6541" s="105"/>
      <c r="P6541" s="105"/>
      <c r="Q6541" s="105"/>
      <c r="R6541" s="105"/>
      <c r="S6541" s="105"/>
      <c r="T6541" s="105"/>
    </row>
    <row r="6542" ht="14.25" customHeight="1">
      <c r="A6542" s="107"/>
      <c r="B6542" s="116"/>
      <c r="C6542" s="116"/>
      <c r="D6542" s="224"/>
      <c r="E6542" s="105"/>
      <c r="F6542" s="105"/>
      <c r="G6542" s="105"/>
      <c r="H6542" s="105"/>
      <c r="I6542" s="105"/>
      <c r="J6542" s="105"/>
      <c r="K6542" s="105"/>
      <c r="L6542" s="105"/>
      <c r="M6542" s="105"/>
      <c r="N6542" s="106"/>
      <c r="O6542" s="105"/>
      <c r="P6542" s="105"/>
      <c r="Q6542" s="105"/>
      <c r="R6542" s="105"/>
      <c r="S6542" s="105"/>
      <c r="T6542" s="105"/>
    </row>
    <row r="6543" ht="14.25" customHeight="1">
      <c r="A6543" s="107"/>
      <c r="B6543" s="116"/>
      <c r="C6543" s="116"/>
      <c r="D6543" s="224"/>
      <c r="E6543" s="105"/>
      <c r="F6543" s="105"/>
      <c r="G6543" s="105"/>
      <c r="H6543" s="105"/>
      <c r="I6543" s="105"/>
      <c r="J6543" s="105"/>
      <c r="K6543" s="105"/>
      <c r="L6543" s="105"/>
      <c r="M6543" s="105"/>
      <c r="N6543" s="106"/>
      <c r="O6543" s="105"/>
      <c r="P6543" s="105"/>
      <c r="Q6543" s="105"/>
      <c r="R6543" s="105"/>
      <c r="S6543" s="105"/>
      <c r="T6543" s="105"/>
    </row>
    <row r="6544" ht="14.25" customHeight="1">
      <c r="A6544" s="107"/>
      <c r="B6544" s="116"/>
      <c r="C6544" s="116"/>
      <c r="D6544" s="224"/>
      <c r="E6544" s="105"/>
      <c r="F6544" s="105"/>
      <c r="G6544" s="105"/>
      <c r="H6544" s="105"/>
      <c r="I6544" s="105"/>
      <c r="J6544" s="105"/>
      <c r="K6544" s="105"/>
      <c r="L6544" s="105"/>
      <c r="M6544" s="105"/>
      <c r="N6544" s="106"/>
      <c r="O6544" s="105"/>
      <c r="P6544" s="105"/>
      <c r="Q6544" s="105"/>
      <c r="R6544" s="105"/>
      <c r="S6544" s="105"/>
      <c r="T6544" s="105"/>
    </row>
    <row r="6545" ht="14.25" customHeight="1">
      <c r="A6545" s="107"/>
      <c r="B6545" s="116"/>
      <c r="C6545" s="116"/>
      <c r="D6545" s="224"/>
      <c r="E6545" s="105"/>
      <c r="F6545" s="105"/>
      <c r="G6545" s="105"/>
      <c r="H6545" s="105"/>
      <c r="I6545" s="105"/>
      <c r="J6545" s="105"/>
      <c r="K6545" s="105"/>
      <c r="L6545" s="105"/>
      <c r="M6545" s="105"/>
      <c r="N6545" s="106"/>
      <c r="O6545" s="105"/>
      <c r="P6545" s="105"/>
      <c r="Q6545" s="105"/>
      <c r="R6545" s="105"/>
      <c r="S6545" s="105"/>
      <c r="T6545" s="105"/>
    </row>
    <row r="6546" ht="14.25" customHeight="1">
      <c r="A6546" s="107"/>
      <c r="B6546" s="116"/>
      <c r="C6546" s="116"/>
      <c r="D6546" s="224"/>
      <c r="E6546" s="105"/>
      <c r="F6546" s="105"/>
      <c r="G6546" s="105"/>
      <c r="H6546" s="105"/>
      <c r="I6546" s="105"/>
      <c r="J6546" s="105"/>
      <c r="K6546" s="105"/>
      <c r="L6546" s="105"/>
      <c r="M6546" s="105"/>
      <c r="N6546" s="106"/>
      <c r="O6546" s="105"/>
      <c r="P6546" s="105"/>
      <c r="Q6546" s="105"/>
      <c r="R6546" s="105"/>
      <c r="S6546" s="105"/>
      <c r="T6546" s="105"/>
    </row>
    <row r="6547" ht="14.25" customHeight="1">
      <c r="A6547" s="107"/>
      <c r="B6547" s="116"/>
      <c r="C6547" s="116"/>
      <c r="D6547" s="224"/>
      <c r="E6547" s="105"/>
      <c r="F6547" s="105"/>
      <c r="G6547" s="105"/>
      <c r="H6547" s="105"/>
      <c r="I6547" s="105"/>
      <c r="J6547" s="105"/>
      <c r="K6547" s="105"/>
      <c r="L6547" s="105"/>
      <c r="M6547" s="105"/>
      <c r="N6547" s="106"/>
      <c r="O6547" s="105"/>
      <c r="P6547" s="105"/>
      <c r="Q6547" s="105"/>
      <c r="R6547" s="105"/>
      <c r="S6547" s="105"/>
      <c r="T6547" s="105"/>
    </row>
    <row r="6548" ht="14.25" customHeight="1">
      <c r="A6548" s="107"/>
      <c r="B6548" s="116"/>
      <c r="C6548" s="116"/>
      <c r="D6548" s="224"/>
      <c r="E6548" s="105"/>
      <c r="F6548" s="105"/>
      <c r="G6548" s="105"/>
      <c r="H6548" s="105"/>
      <c r="I6548" s="105"/>
      <c r="J6548" s="105"/>
      <c r="K6548" s="105"/>
      <c r="L6548" s="105"/>
      <c r="M6548" s="105"/>
      <c r="N6548" s="106"/>
      <c r="O6548" s="105"/>
      <c r="P6548" s="105"/>
      <c r="Q6548" s="105"/>
      <c r="R6548" s="105"/>
      <c r="S6548" s="105"/>
      <c r="T6548" s="105"/>
    </row>
    <row r="6549" ht="14.25" customHeight="1">
      <c r="A6549" s="107"/>
      <c r="B6549" s="116"/>
      <c r="C6549" s="116"/>
      <c r="D6549" s="224"/>
      <c r="E6549" s="105"/>
      <c r="F6549" s="105"/>
      <c r="G6549" s="105"/>
      <c r="H6549" s="105"/>
      <c r="I6549" s="105"/>
      <c r="J6549" s="105"/>
      <c r="K6549" s="105"/>
      <c r="L6549" s="105"/>
      <c r="M6549" s="105"/>
      <c r="N6549" s="106"/>
      <c r="O6549" s="105"/>
      <c r="P6549" s="105"/>
      <c r="Q6549" s="105"/>
      <c r="R6549" s="105"/>
      <c r="S6549" s="105"/>
      <c r="T6549" s="105"/>
    </row>
    <row r="6550" ht="14.25" customHeight="1">
      <c r="A6550" s="107"/>
      <c r="B6550" s="116"/>
      <c r="C6550" s="116"/>
      <c r="D6550" s="224"/>
      <c r="E6550" s="105"/>
      <c r="F6550" s="105"/>
      <c r="G6550" s="105"/>
      <c r="H6550" s="105"/>
      <c r="I6550" s="105"/>
      <c r="J6550" s="105"/>
      <c r="K6550" s="105"/>
      <c r="L6550" s="105"/>
      <c r="M6550" s="105"/>
      <c r="N6550" s="106"/>
      <c r="O6550" s="105"/>
      <c r="P6550" s="105"/>
      <c r="Q6550" s="105"/>
      <c r="R6550" s="105"/>
      <c r="S6550" s="105"/>
      <c r="T6550" s="105"/>
    </row>
    <row r="6551" ht="14.25" customHeight="1">
      <c r="A6551" s="107"/>
      <c r="B6551" s="116"/>
      <c r="C6551" s="116"/>
      <c r="D6551" s="224"/>
      <c r="E6551" s="105"/>
      <c r="F6551" s="105"/>
      <c r="G6551" s="105"/>
      <c r="H6551" s="105"/>
      <c r="I6551" s="105"/>
      <c r="J6551" s="105"/>
      <c r="K6551" s="105"/>
      <c r="L6551" s="105"/>
      <c r="M6551" s="105"/>
      <c r="N6551" s="106"/>
      <c r="O6551" s="105"/>
      <c r="P6551" s="105"/>
      <c r="Q6551" s="105"/>
      <c r="R6551" s="105"/>
      <c r="S6551" s="105"/>
      <c r="T6551" s="105"/>
    </row>
    <row r="6552" ht="14.25" customHeight="1">
      <c r="A6552" s="107"/>
      <c r="B6552" s="116"/>
      <c r="C6552" s="116"/>
      <c r="D6552" s="224"/>
      <c r="E6552" s="105"/>
      <c r="F6552" s="105"/>
      <c r="G6552" s="105"/>
      <c r="H6552" s="105"/>
      <c r="I6552" s="105"/>
      <c r="J6552" s="105"/>
      <c r="K6552" s="105"/>
      <c r="L6552" s="105"/>
      <c r="M6552" s="105"/>
      <c r="N6552" s="106"/>
      <c r="O6552" s="105"/>
      <c r="P6552" s="105"/>
      <c r="Q6552" s="105"/>
      <c r="R6552" s="105"/>
      <c r="S6552" s="105"/>
      <c r="T6552" s="105"/>
    </row>
    <row r="6553" ht="14.25" customHeight="1">
      <c r="A6553" s="107"/>
      <c r="B6553" s="116"/>
      <c r="C6553" s="116"/>
      <c r="D6553" s="224"/>
      <c r="E6553" s="105"/>
      <c r="F6553" s="105"/>
      <c r="G6553" s="105"/>
      <c r="H6553" s="105"/>
      <c r="I6553" s="105"/>
      <c r="J6553" s="105"/>
      <c r="K6553" s="105"/>
      <c r="L6553" s="105"/>
      <c r="M6553" s="105"/>
      <c r="N6553" s="106"/>
      <c r="O6553" s="105"/>
      <c r="P6553" s="105"/>
      <c r="Q6553" s="105"/>
      <c r="R6553" s="105"/>
      <c r="S6553" s="105"/>
      <c r="T6553" s="105"/>
    </row>
    <row r="6554" ht="14.25" customHeight="1">
      <c r="A6554" s="107"/>
      <c r="B6554" s="116"/>
      <c r="C6554" s="116"/>
      <c r="D6554" s="224"/>
      <c r="E6554" s="105"/>
      <c r="F6554" s="105"/>
      <c r="G6554" s="105"/>
      <c r="H6554" s="105"/>
      <c r="I6554" s="105"/>
      <c r="J6554" s="105"/>
      <c r="K6554" s="105"/>
      <c r="L6554" s="105"/>
      <c r="M6554" s="105"/>
      <c r="N6554" s="106"/>
      <c r="O6554" s="105"/>
      <c r="P6554" s="105"/>
      <c r="Q6554" s="105"/>
      <c r="R6554" s="105"/>
      <c r="S6554" s="105"/>
      <c r="T6554" s="105"/>
    </row>
    <row r="6555" ht="14.25" customHeight="1">
      <c r="A6555" s="107"/>
      <c r="B6555" s="116"/>
      <c r="C6555" s="116"/>
      <c r="D6555" s="224"/>
      <c r="E6555" s="105"/>
      <c r="F6555" s="105"/>
      <c r="G6555" s="105"/>
      <c r="H6555" s="105"/>
      <c r="I6555" s="105"/>
      <c r="J6555" s="105"/>
      <c r="K6555" s="105"/>
      <c r="L6555" s="105"/>
      <c r="M6555" s="105"/>
      <c r="N6555" s="106"/>
      <c r="O6555" s="105"/>
      <c r="P6555" s="105"/>
      <c r="Q6555" s="105"/>
      <c r="R6555" s="105"/>
      <c r="S6555" s="105"/>
      <c r="T6555" s="105"/>
    </row>
    <row r="6556" ht="14.25" customHeight="1">
      <c r="A6556" s="107"/>
      <c r="B6556" s="116"/>
      <c r="C6556" s="116"/>
      <c r="D6556" s="224"/>
      <c r="E6556" s="105"/>
      <c r="F6556" s="105"/>
      <c r="G6556" s="105"/>
      <c r="H6556" s="105"/>
      <c r="I6556" s="105"/>
      <c r="J6556" s="105"/>
      <c r="K6556" s="105"/>
      <c r="L6556" s="105"/>
      <c r="M6556" s="105"/>
      <c r="N6556" s="106"/>
      <c r="O6556" s="105"/>
      <c r="P6556" s="105"/>
      <c r="Q6556" s="105"/>
      <c r="R6556" s="105"/>
      <c r="S6556" s="105"/>
      <c r="T6556" s="105"/>
    </row>
    <row r="6557" ht="14.25" customHeight="1">
      <c r="A6557" s="107"/>
      <c r="B6557" s="116"/>
      <c r="C6557" s="116"/>
      <c r="D6557" s="224"/>
      <c r="E6557" s="105"/>
      <c r="F6557" s="105"/>
      <c r="G6557" s="105"/>
      <c r="H6557" s="105"/>
      <c r="I6557" s="105"/>
      <c r="J6557" s="105"/>
      <c r="K6557" s="105"/>
      <c r="L6557" s="105"/>
      <c r="M6557" s="105"/>
      <c r="N6557" s="106"/>
      <c r="O6557" s="105"/>
      <c r="P6557" s="105"/>
      <c r="Q6557" s="105"/>
      <c r="R6557" s="105"/>
      <c r="S6557" s="105"/>
      <c r="T6557" s="105"/>
    </row>
    <row r="6558" ht="14.25" customHeight="1">
      <c r="A6558" s="107"/>
      <c r="B6558" s="116"/>
      <c r="C6558" s="116"/>
      <c r="D6558" s="224"/>
      <c r="E6558" s="105"/>
      <c r="F6558" s="105"/>
      <c r="G6558" s="105"/>
      <c r="H6558" s="105"/>
      <c r="I6558" s="105"/>
      <c r="J6558" s="105"/>
      <c r="K6558" s="105"/>
      <c r="L6558" s="105"/>
      <c r="M6558" s="105"/>
      <c r="N6558" s="106"/>
      <c r="O6558" s="105"/>
      <c r="P6558" s="105"/>
      <c r="Q6558" s="105"/>
      <c r="R6558" s="105"/>
      <c r="S6558" s="105"/>
      <c r="T6558" s="105"/>
    </row>
    <row r="6559" ht="14.25" customHeight="1">
      <c r="A6559" s="107"/>
      <c r="B6559" s="116"/>
      <c r="C6559" s="116"/>
      <c r="D6559" s="224"/>
      <c r="E6559" s="105"/>
      <c r="F6559" s="105"/>
      <c r="G6559" s="105"/>
      <c r="H6559" s="105"/>
      <c r="I6559" s="105"/>
      <c r="J6559" s="105"/>
      <c r="K6559" s="105"/>
      <c r="L6559" s="105"/>
      <c r="M6559" s="105"/>
      <c r="N6559" s="106"/>
      <c r="O6559" s="105"/>
      <c r="P6559" s="105"/>
      <c r="Q6559" s="105"/>
      <c r="R6559" s="105"/>
      <c r="S6559" s="105"/>
      <c r="T6559" s="105"/>
    </row>
    <row r="6560" ht="14.25" customHeight="1">
      <c r="A6560" s="107"/>
      <c r="B6560" s="116"/>
      <c r="C6560" s="116"/>
      <c r="D6560" s="224"/>
      <c r="E6560" s="105"/>
      <c r="F6560" s="105"/>
      <c r="G6560" s="105"/>
      <c r="H6560" s="105"/>
      <c r="I6560" s="105"/>
      <c r="J6560" s="105"/>
      <c r="K6560" s="105"/>
      <c r="L6560" s="105"/>
      <c r="M6560" s="105"/>
      <c r="N6560" s="106"/>
      <c r="O6560" s="105"/>
      <c r="P6560" s="105"/>
      <c r="Q6560" s="105"/>
      <c r="R6560" s="105"/>
      <c r="S6560" s="105"/>
      <c r="T6560" s="105"/>
    </row>
    <row r="6561" ht="14.25" customHeight="1">
      <c r="A6561" s="107"/>
      <c r="B6561" s="116"/>
      <c r="C6561" s="116"/>
      <c r="D6561" s="224"/>
      <c r="E6561" s="105"/>
      <c r="F6561" s="105"/>
      <c r="G6561" s="105"/>
      <c r="H6561" s="105"/>
      <c r="I6561" s="105"/>
      <c r="J6561" s="105"/>
      <c r="K6561" s="105"/>
      <c r="L6561" s="105"/>
      <c r="M6561" s="105"/>
      <c r="N6561" s="106"/>
      <c r="O6561" s="105"/>
      <c r="P6561" s="105"/>
      <c r="Q6561" s="105"/>
      <c r="R6561" s="105"/>
      <c r="S6561" s="105"/>
      <c r="T6561" s="105"/>
    </row>
    <row r="6562" ht="14.25" customHeight="1">
      <c r="A6562" s="107"/>
      <c r="B6562" s="116"/>
      <c r="C6562" s="116"/>
      <c r="D6562" s="224"/>
      <c r="E6562" s="105"/>
      <c r="F6562" s="105"/>
      <c r="G6562" s="105"/>
      <c r="H6562" s="105"/>
      <c r="I6562" s="105"/>
      <c r="J6562" s="105"/>
      <c r="K6562" s="105"/>
      <c r="L6562" s="105"/>
      <c r="M6562" s="105"/>
      <c r="N6562" s="106"/>
      <c r="O6562" s="105"/>
      <c r="P6562" s="105"/>
      <c r="Q6562" s="105"/>
      <c r="R6562" s="105"/>
      <c r="S6562" s="105"/>
      <c r="T6562" s="105"/>
    </row>
    <row r="6563" ht="14.25" customHeight="1">
      <c r="A6563" s="107"/>
      <c r="B6563" s="116"/>
      <c r="C6563" s="116"/>
      <c r="D6563" s="224"/>
      <c r="E6563" s="105"/>
      <c r="F6563" s="105"/>
      <c r="G6563" s="105"/>
      <c r="H6563" s="105"/>
      <c r="I6563" s="105"/>
      <c r="J6563" s="105"/>
      <c r="K6563" s="105"/>
      <c r="L6563" s="105"/>
      <c r="M6563" s="105"/>
      <c r="N6563" s="106"/>
      <c r="O6563" s="105"/>
      <c r="P6563" s="105"/>
      <c r="Q6563" s="105"/>
      <c r="R6563" s="105"/>
      <c r="S6563" s="105"/>
      <c r="T6563" s="105"/>
    </row>
    <row r="6564" ht="14.25" customHeight="1">
      <c r="A6564" s="107"/>
      <c r="B6564" s="116"/>
      <c r="C6564" s="116"/>
      <c r="D6564" s="224"/>
      <c r="E6564" s="105"/>
      <c r="F6564" s="105"/>
      <c r="G6564" s="105"/>
      <c r="H6564" s="105"/>
      <c r="I6564" s="105"/>
      <c r="J6564" s="105"/>
      <c r="K6564" s="105"/>
      <c r="L6564" s="105"/>
      <c r="M6564" s="105"/>
      <c r="N6564" s="106"/>
      <c r="O6564" s="105"/>
      <c r="P6564" s="105"/>
      <c r="Q6564" s="105"/>
      <c r="R6564" s="105"/>
      <c r="S6564" s="105"/>
      <c r="T6564" s="105"/>
    </row>
    <row r="6565" ht="14.25" customHeight="1">
      <c r="A6565" s="107"/>
      <c r="B6565" s="116"/>
      <c r="C6565" s="116"/>
      <c r="D6565" s="224"/>
      <c r="E6565" s="105"/>
      <c r="F6565" s="105"/>
      <c r="G6565" s="105"/>
      <c r="H6565" s="105"/>
      <c r="I6565" s="105"/>
      <c r="J6565" s="105"/>
      <c r="K6565" s="105"/>
      <c r="L6565" s="105"/>
      <c r="M6565" s="105"/>
      <c r="N6565" s="106"/>
      <c r="O6565" s="105"/>
      <c r="P6565" s="105"/>
      <c r="Q6565" s="105"/>
      <c r="R6565" s="105"/>
      <c r="S6565" s="105"/>
      <c r="T6565" s="105"/>
    </row>
    <row r="6566" ht="14.25" customHeight="1">
      <c r="A6566" s="107"/>
      <c r="B6566" s="116"/>
      <c r="C6566" s="116"/>
      <c r="D6566" s="224"/>
      <c r="E6566" s="105"/>
      <c r="F6566" s="105"/>
      <c r="G6566" s="105"/>
      <c r="H6566" s="105"/>
      <c r="I6566" s="105"/>
      <c r="J6566" s="105"/>
      <c r="K6566" s="105"/>
      <c r="L6566" s="105"/>
      <c r="M6566" s="105"/>
      <c r="N6566" s="106"/>
      <c r="O6566" s="105"/>
      <c r="P6566" s="105"/>
      <c r="Q6566" s="105"/>
      <c r="R6566" s="105"/>
      <c r="S6566" s="105"/>
      <c r="T6566" s="105"/>
    </row>
    <row r="6567" ht="14.25" customHeight="1">
      <c r="A6567" s="107"/>
      <c r="B6567" s="116"/>
      <c r="C6567" s="116"/>
      <c r="D6567" s="224"/>
      <c r="E6567" s="105"/>
      <c r="F6567" s="105"/>
      <c r="G6567" s="105"/>
      <c r="H6567" s="105"/>
      <c r="I6567" s="105"/>
      <c r="J6567" s="105"/>
      <c r="K6567" s="105"/>
      <c r="L6567" s="105"/>
      <c r="M6567" s="105"/>
      <c r="N6567" s="106"/>
      <c r="O6567" s="105"/>
      <c r="P6567" s="105"/>
      <c r="Q6567" s="105"/>
      <c r="R6567" s="105"/>
      <c r="S6567" s="105"/>
      <c r="T6567" s="105"/>
    </row>
    <row r="6568" ht="14.25" customHeight="1">
      <c r="A6568" s="107"/>
      <c r="B6568" s="116"/>
      <c r="C6568" s="116"/>
      <c r="D6568" s="224"/>
      <c r="E6568" s="105"/>
      <c r="F6568" s="105"/>
      <c r="G6568" s="105"/>
      <c r="H6568" s="105"/>
      <c r="I6568" s="105"/>
      <c r="J6568" s="105"/>
      <c r="K6568" s="105"/>
      <c r="L6568" s="105"/>
      <c r="M6568" s="105"/>
      <c r="N6568" s="106"/>
      <c r="O6568" s="105"/>
      <c r="P6568" s="105"/>
      <c r="Q6568" s="105"/>
      <c r="R6568" s="105"/>
      <c r="S6568" s="105"/>
      <c r="T6568" s="105"/>
    </row>
    <row r="6569" ht="14.25" customHeight="1">
      <c r="A6569" s="107"/>
      <c r="B6569" s="116"/>
      <c r="C6569" s="116"/>
      <c r="D6569" s="224"/>
      <c r="E6569" s="105"/>
      <c r="F6569" s="105"/>
      <c r="G6569" s="105"/>
      <c r="H6569" s="105"/>
      <c r="I6569" s="105"/>
      <c r="J6569" s="105"/>
      <c r="K6569" s="105"/>
      <c r="L6569" s="105"/>
      <c r="M6569" s="105"/>
      <c r="N6569" s="106"/>
      <c r="O6569" s="105"/>
      <c r="P6569" s="105"/>
      <c r="Q6569" s="105"/>
      <c r="R6569" s="105"/>
      <c r="S6569" s="105"/>
      <c r="T6569" s="105"/>
    </row>
    <row r="6570" ht="14.25" customHeight="1">
      <c r="A6570" s="107"/>
      <c r="B6570" s="116"/>
      <c r="C6570" s="116"/>
      <c r="D6570" s="224"/>
      <c r="E6570" s="105"/>
      <c r="F6570" s="105"/>
      <c r="G6570" s="105"/>
      <c r="H6570" s="105"/>
      <c r="I6570" s="105"/>
      <c r="J6570" s="105"/>
      <c r="K6570" s="105"/>
      <c r="L6570" s="105"/>
      <c r="M6570" s="105"/>
      <c r="N6570" s="106"/>
      <c r="O6570" s="105"/>
      <c r="P6570" s="105"/>
      <c r="Q6570" s="105"/>
      <c r="R6570" s="105"/>
      <c r="S6570" s="105"/>
      <c r="T6570" s="105"/>
    </row>
    <row r="6571" ht="14.25" customHeight="1">
      <c r="A6571" s="107"/>
      <c r="B6571" s="116"/>
      <c r="C6571" s="116"/>
      <c r="D6571" s="224"/>
      <c r="E6571" s="105"/>
      <c r="F6571" s="105"/>
      <c r="G6571" s="105"/>
      <c r="H6571" s="105"/>
      <c r="I6571" s="105"/>
      <c r="J6571" s="105"/>
      <c r="K6571" s="105"/>
      <c r="L6571" s="105"/>
      <c r="M6571" s="105"/>
      <c r="N6571" s="106"/>
      <c r="O6571" s="105"/>
      <c r="P6571" s="105"/>
      <c r="Q6571" s="105"/>
      <c r="R6571" s="105"/>
      <c r="S6571" s="105"/>
      <c r="T6571" s="105"/>
    </row>
    <row r="6572" ht="14.25" customHeight="1">
      <c r="A6572" s="107"/>
      <c r="B6572" s="116"/>
      <c r="C6572" s="116"/>
      <c r="D6572" s="224"/>
      <c r="E6572" s="105"/>
      <c r="F6572" s="105"/>
      <c r="G6572" s="105"/>
      <c r="H6572" s="105"/>
      <c r="I6572" s="105"/>
      <c r="J6572" s="105"/>
      <c r="K6572" s="105"/>
      <c r="L6572" s="105"/>
      <c r="M6572" s="105"/>
      <c r="N6572" s="106"/>
      <c r="O6572" s="105"/>
      <c r="P6572" s="105"/>
      <c r="Q6572" s="105"/>
      <c r="R6572" s="105"/>
      <c r="S6572" s="105"/>
      <c r="T6572" s="105"/>
    </row>
    <row r="6573" ht="14.25" customHeight="1">
      <c r="A6573" s="107"/>
      <c r="B6573" s="116"/>
      <c r="C6573" s="116"/>
      <c r="D6573" s="224"/>
      <c r="E6573" s="105"/>
      <c r="F6573" s="105"/>
      <c r="G6573" s="105"/>
      <c r="H6573" s="105"/>
      <c r="I6573" s="105"/>
      <c r="J6573" s="105"/>
      <c r="K6573" s="105"/>
      <c r="L6573" s="105"/>
      <c r="M6573" s="105"/>
      <c r="N6573" s="106"/>
      <c r="O6573" s="105"/>
      <c r="P6573" s="105"/>
      <c r="Q6573" s="105"/>
      <c r="R6573" s="105"/>
      <c r="S6573" s="105"/>
      <c r="T6573" s="105"/>
    </row>
    <row r="6574" ht="14.25" customHeight="1">
      <c r="A6574" s="107"/>
      <c r="B6574" s="116"/>
      <c r="C6574" s="116"/>
      <c r="D6574" s="224"/>
      <c r="E6574" s="105"/>
      <c r="F6574" s="105"/>
      <c r="G6574" s="105"/>
      <c r="H6574" s="105"/>
      <c r="I6574" s="105"/>
      <c r="J6574" s="105"/>
      <c r="K6574" s="105"/>
      <c r="L6574" s="105"/>
      <c r="M6574" s="105"/>
      <c r="N6574" s="106"/>
      <c r="O6574" s="105"/>
      <c r="P6574" s="105"/>
      <c r="Q6574" s="105"/>
      <c r="R6574" s="105"/>
      <c r="S6574" s="105"/>
      <c r="T6574" s="105"/>
    </row>
    <row r="6575" ht="14.25" customHeight="1">
      <c r="A6575" s="107"/>
      <c r="B6575" s="116"/>
      <c r="C6575" s="116"/>
      <c r="D6575" s="224"/>
      <c r="E6575" s="105"/>
      <c r="F6575" s="105"/>
      <c r="G6575" s="105"/>
      <c r="H6575" s="105"/>
      <c r="I6575" s="105"/>
      <c r="J6575" s="105"/>
      <c r="K6575" s="105"/>
      <c r="L6575" s="105"/>
      <c r="M6575" s="105"/>
      <c r="N6575" s="106"/>
      <c r="O6575" s="105"/>
      <c r="P6575" s="105"/>
      <c r="Q6575" s="105"/>
      <c r="R6575" s="105"/>
      <c r="S6575" s="105"/>
      <c r="T6575" s="105"/>
    </row>
    <row r="6576" ht="14.25" customHeight="1">
      <c r="A6576" s="107"/>
      <c r="B6576" s="116"/>
      <c r="C6576" s="116"/>
      <c r="D6576" s="224"/>
      <c r="E6576" s="105"/>
      <c r="F6576" s="105"/>
      <c r="G6576" s="105"/>
      <c r="H6576" s="105"/>
      <c r="I6576" s="105"/>
      <c r="J6576" s="105"/>
      <c r="K6576" s="105"/>
      <c r="L6576" s="105"/>
      <c r="M6576" s="105"/>
      <c r="N6576" s="106"/>
      <c r="O6576" s="105"/>
      <c r="P6576" s="105"/>
      <c r="Q6576" s="105"/>
      <c r="R6576" s="105"/>
      <c r="S6576" s="105"/>
      <c r="T6576" s="105"/>
    </row>
    <row r="6577" ht="14.25" customHeight="1">
      <c r="A6577" s="107"/>
      <c r="B6577" s="116"/>
      <c r="C6577" s="116"/>
      <c r="D6577" s="224"/>
      <c r="E6577" s="105"/>
      <c r="F6577" s="105"/>
      <c r="G6577" s="105"/>
      <c r="H6577" s="105"/>
      <c r="I6577" s="105"/>
      <c r="J6577" s="105"/>
      <c r="K6577" s="105"/>
      <c r="L6577" s="105"/>
      <c r="M6577" s="105"/>
      <c r="N6577" s="106"/>
      <c r="O6577" s="105"/>
      <c r="P6577" s="105"/>
      <c r="Q6577" s="105"/>
      <c r="R6577" s="105"/>
      <c r="S6577" s="105"/>
      <c r="T6577" s="105"/>
    </row>
    <row r="6578" ht="14.25" customHeight="1">
      <c r="A6578" s="107"/>
      <c r="B6578" s="116"/>
      <c r="C6578" s="116"/>
      <c r="D6578" s="224"/>
      <c r="E6578" s="105"/>
      <c r="F6578" s="105"/>
      <c r="G6578" s="105"/>
      <c r="H6578" s="105"/>
      <c r="I6578" s="105"/>
      <c r="J6578" s="105"/>
      <c r="K6578" s="105"/>
      <c r="L6578" s="105"/>
      <c r="M6578" s="105"/>
      <c r="N6578" s="106"/>
      <c r="O6578" s="105"/>
      <c r="P6578" s="105"/>
      <c r="Q6578" s="105"/>
      <c r="R6578" s="105"/>
      <c r="S6578" s="105"/>
      <c r="T6578" s="105"/>
    </row>
    <row r="6579" ht="14.25" customHeight="1">
      <c r="A6579" s="107"/>
      <c r="B6579" s="116"/>
      <c r="C6579" s="116"/>
      <c r="D6579" s="224"/>
      <c r="E6579" s="105"/>
      <c r="F6579" s="105"/>
      <c r="G6579" s="105"/>
      <c r="H6579" s="105"/>
      <c r="I6579" s="105"/>
      <c r="J6579" s="105"/>
      <c r="K6579" s="105"/>
      <c r="L6579" s="105"/>
      <c r="M6579" s="105"/>
      <c r="N6579" s="106"/>
      <c r="O6579" s="105"/>
      <c r="P6579" s="105"/>
      <c r="Q6579" s="105"/>
      <c r="R6579" s="105"/>
      <c r="S6579" s="105"/>
      <c r="T6579" s="105"/>
    </row>
    <row r="6580" ht="14.25" customHeight="1">
      <c r="A6580" s="107"/>
      <c r="B6580" s="116"/>
      <c r="C6580" s="116"/>
      <c r="D6580" s="224"/>
      <c r="E6580" s="105"/>
      <c r="F6580" s="105"/>
      <c r="G6580" s="105"/>
      <c r="H6580" s="105"/>
      <c r="I6580" s="105"/>
      <c r="J6580" s="105"/>
      <c r="K6580" s="105"/>
      <c r="L6580" s="105"/>
      <c r="M6580" s="105"/>
      <c r="N6580" s="106"/>
      <c r="O6580" s="105"/>
      <c r="P6580" s="105"/>
      <c r="Q6580" s="105"/>
      <c r="R6580" s="105"/>
      <c r="S6580" s="105"/>
      <c r="T6580" s="105"/>
    </row>
    <row r="6581" ht="14.25" customHeight="1">
      <c r="A6581" s="107"/>
      <c r="B6581" s="116"/>
      <c r="C6581" s="116"/>
      <c r="D6581" s="224"/>
      <c r="E6581" s="105"/>
      <c r="F6581" s="105"/>
      <c r="G6581" s="105"/>
      <c r="H6581" s="105"/>
      <c r="I6581" s="105"/>
      <c r="J6581" s="105"/>
      <c r="K6581" s="105"/>
      <c r="L6581" s="105"/>
      <c r="M6581" s="105"/>
      <c r="N6581" s="106"/>
      <c r="O6581" s="105"/>
      <c r="P6581" s="105"/>
      <c r="Q6581" s="105"/>
      <c r="R6581" s="105"/>
      <c r="S6581" s="105"/>
      <c r="T6581" s="105"/>
    </row>
    <row r="6582" ht="14.25" customHeight="1">
      <c r="A6582" s="107"/>
      <c r="B6582" s="116"/>
      <c r="C6582" s="116"/>
      <c r="D6582" s="224"/>
      <c r="E6582" s="105"/>
      <c r="F6582" s="105"/>
      <c r="G6582" s="105"/>
      <c r="H6582" s="105"/>
      <c r="I6582" s="105"/>
      <c r="J6582" s="105"/>
      <c r="K6582" s="105"/>
      <c r="L6582" s="105"/>
      <c r="M6582" s="105"/>
      <c r="N6582" s="106"/>
      <c r="O6582" s="105"/>
      <c r="P6582" s="105"/>
      <c r="Q6582" s="105"/>
      <c r="R6582" s="105"/>
      <c r="S6582" s="105"/>
      <c r="T6582" s="105"/>
    </row>
    <row r="6583" ht="14.25" customHeight="1">
      <c r="A6583" s="107"/>
      <c r="B6583" s="116"/>
      <c r="C6583" s="116"/>
      <c r="D6583" s="224"/>
      <c r="E6583" s="105"/>
      <c r="F6583" s="105"/>
      <c r="G6583" s="105"/>
      <c r="H6583" s="105"/>
      <c r="I6583" s="105"/>
      <c r="J6583" s="105"/>
      <c r="K6583" s="105"/>
      <c r="L6583" s="105"/>
      <c r="M6583" s="105"/>
      <c r="N6583" s="106"/>
      <c r="O6583" s="105"/>
      <c r="P6583" s="105"/>
      <c r="Q6583" s="105"/>
      <c r="R6583" s="105"/>
      <c r="S6583" s="105"/>
      <c r="T6583" s="105"/>
    </row>
    <row r="6584" ht="14.25" customHeight="1">
      <c r="A6584" s="107"/>
      <c r="B6584" s="116"/>
      <c r="C6584" s="116"/>
      <c r="D6584" s="224"/>
      <c r="E6584" s="105"/>
      <c r="F6584" s="105"/>
      <c r="G6584" s="105"/>
      <c r="H6584" s="105"/>
      <c r="I6584" s="105"/>
      <c r="J6584" s="105"/>
      <c r="K6584" s="105"/>
      <c r="L6584" s="105"/>
      <c r="M6584" s="105"/>
      <c r="N6584" s="106"/>
      <c r="O6584" s="105"/>
      <c r="P6584" s="105"/>
      <c r="Q6584" s="105"/>
      <c r="R6584" s="105"/>
      <c r="S6584" s="105"/>
      <c r="T6584" s="105"/>
    </row>
    <row r="6585" ht="14.25" customHeight="1">
      <c r="A6585" s="107"/>
      <c r="B6585" s="116"/>
      <c r="C6585" s="116"/>
      <c r="D6585" s="224"/>
      <c r="E6585" s="105"/>
      <c r="F6585" s="105"/>
      <c r="G6585" s="105"/>
      <c r="H6585" s="105"/>
      <c r="I6585" s="105"/>
      <c r="J6585" s="105"/>
      <c r="K6585" s="105"/>
      <c r="L6585" s="105"/>
      <c r="M6585" s="105"/>
      <c r="N6585" s="106"/>
      <c r="O6585" s="105"/>
      <c r="P6585" s="105"/>
      <c r="Q6585" s="105"/>
      <c r="R6585" s="105"/>
      <c r="S6585" s="105"/>
      <c r="T6585" s="105"/>
    </row>
    <row r="6586" ht="14.25" customHeight="1">
      <c r="A6586" s="107"/>
      <c r="B6586" s="116"/>
      <c r="C6586" s="116"/>
      <c r="D6586" s="224"/>
      <c r="E6586" s="105"/>
      <c r="F6586" s="105"/>
      <c r="G6586" s="105"/>
      <c r="H6586" s="105"/>
      <c r="I6586" s="105"/>
      <c r="J6586" s="105"/>
      <c r="K6586" s="105"/>
      <c r="L6586" s="105"/>
      <c r="M6586" s="105"/>
      <c r="N6586" s="106"/>
      <c r="O6586" s="105"/>
      <c r="P6586" s="105"/>
      <c r="Q6586" s="105"/>
      <c r="R6586" s="105"/>
      <c r="S6586" s="105"/>
      <c r="T6586" s="105"/>
    </row>
    <row r="6587" ht="14.25" customHeight="1">
      <c r="A6587" s="107"/>
      <c r="B6587" s="116"/>
      <c r="C6587" s="116"/>
      <c r="D6587" s="224"/>
      <c r="E6587" s="105"/>
      <c r="F6587" s="105"/>
      <c r="G6587" s="105"/>
      <c r="H6587" s="105"/>
      <c r="I6587" s="105"/>
      <c r="J6587" s="105"/>
      <c r="K6587" s="105"/>
      <c r="L6587" s="105"/>
      <c r="M6587" s="105"/>
      <c r="N6587" s="106"/>
      <c r="O6587" s="105"/>
      <c r="P6587" s="105"/>
      <c r="Q6587" s="105"/>
      <c r="R6587" s="105"/>
      <c r="S6587" s="105"/>
      <c r="T6587" s="105"/>
    </row>
    <row r="6588" ht="14.25" customHeight="1">
      <c r="A6588" s="107"/>
      <c r="B6588" s="116"/>
      <c r="C6588" s="116"/>
      <c r="D6588" s="224"/>
      <c r="E6588" s="105"/>
      <c r="F6588" s="105"/>
      <c r="G6588" s="105"/>
      <c r="H6588" s="105"/>
      <c r="I6588" s="105"/>
      <c r="J6588" s="105"/>
      <c r="K6588" s="105"/>
      <c r="L6588" s="105"/>
      <c r="M6588" s="105"/>
      <c r="N6588" s="106"/>
      <c r="O6588" s="105"/>
      <c r="P6588" s="105"/>
      <c r="Q6588" s="105"/>
      <c r="R6588" s="105"/>
      <c r="S6588" s="105"/>
      <c r="T6588" s="105"/>
    </row>
    <row r="6589" ht="14.25" customHeight="1">
      <c r="A6589" s="107"/>
      <c r="B6589" s="116"/>
      <c r="C6589" s="116"/>
      <c r="D6589" s="224"/>
      <c r="E6589" s="105"/>
      <c r="F6589" s="105"/>
      <c r="G6589" s="105"/>
      <c r="H6589" s="105"/>
      <c r="I6589" s="105"/>
      <c r="J6589" s="105"/>
      <c r="K6589" s="105"/>
      <c r="L6589" s="105"/>
      <c r="M6589" s="105"/>
      <c r="N6589" s="106"/>
      <c r="O6589" s="105"/>
      <c r="P6589" s="105"/>
      <c r="Q6589" s="105"/>
      <c r="R6589" s="105"/>
      <c r="S6589" s="105"/>
      <c r="T6589" s="105"/>
    </row>
    <row r="6590" ht="14.25" customHeight="1">
      <c r="A6590" s="107"/>
      <c r="B6590" s="116"/>
      <c r="C6590" s="116"/>
      <c r="D6590" s="224"/>
      <c r="E6590" s="105"/>
      <c r="F6590" s="105"/>
      <c r="G6590" s="105"/>
      <c r="H6590" s="105"/>
      <c r="I6590" s="105"/>
      <c r="J6590" s="105"/>
      <c r="K6590" s="105"/>
      <c r="L6590" s="105"/>
      <c r="M6590" s="105"/>
      <c r="N6590" s="106"/>
      <c r="O6590" s="105"/>
      <c r="P6590" s="105"/>
      <c r="Q6590" s="105"/>
      <c r="R6590" s="105"/>
      <c r="S6590" s="105"/>
      <c r="T6590" s="105"/>
    </row>
    <row r="6591" ht="14.25" customHeight="1">
      <c r="A6591" s="107"/>
      <c r="B6591" s="116"/>
      <c r="C6591" s="116"/>
      <c r="D6591" s="224"/>
      <c r="E6591" s="105"/>
      <c r="F6591" s="105"/>
      <c r="G6591" s="105"/>
      <c r="H6591" s="105"/>
      <c r="I6591" s="105"/>
      <c r="J6591" s="105"/>
      <c r="K6591" s="105"/>
      <c r="L6591" s="105"/>
      <c r="M6591" s="105"/>
      <c r="N6591" s="106"/>
      <c r="O6591" s="105"/>
      <c r="P6591" s="105"/>
      <c r="Q6591" s="105"/>
      <c r="R6591" s="105"/>
      <c r="S6591" s="105"/>
      <c r="T6591" s="105"/>
    </row>
    <row r="6592" ht="14.25" customHeight="1">
      <c r="A6592" s="107"/>
      <c r="B6592" s="116"/>
      <c r="C6592" s="116"/>
      <c r="D6592" s="224"/>
      <c r="E6592" s="105"/>
      <c r="F6592" s="105"/>
      <c r="G6592" s="105"/>
      <c r="H6592" s="105"/>
      <c r="I6592" s="105"/>
      <c r="J6592" s="105"/>
      <c r="K6592" s="105"/>
      <c r="L6592" s="105"/>
      <c r="M6592" s="105"/>
      <c r="N6592" s="106"/>
      <c r="O6592" s="105"/>
      <c r="P6592" s="105"/>
      <c r="Q6592" s="105"/>
      <c r="R6592" s="105"/>
      <c r="S6592" s="105"/>
      <c r="T6592" s="105"/>
    </row>
    <row r="6593" ht="14.25" customHeight="1">
      <c r="A6593" s="107"/>
      <c r="B6593" s="116"/>
      <c r="C6593" s="116"/>
      <c r="D6593" s="224"/>
      <c r="E6593" s="105"/>
      <c r="F6593" s="105"/>
      <c r="G6593" s="105"/>
      <c r="H6593" s="105"/>
      <c r="I6593" s="105"/>
      <c r="J6593" s="105"/>
      <c r="K6593" s="105"/>
      <c r="L6593" s="105"/>
      <c r="M6593" s="105"/>
      <c r="N6593" s="106"/>
      <c r="O6593" s="105"/>
      <c r="P6593" s="105"/>
      <c r="Q6593" s="105"/>
      <c r="R6593" s="105"/>
      <c r="S6593" s="105"/>
      <c r="T6593" s="105"/>
    </row>
    <row r="6594" ht="14.25" customHeight="1">
      <c r="A6594" s="107"/>
      <c r="B6594" s="116"/>
      <c r="C6594" s="116"/>
      <c r="D6594" s="224"/>
      <c r="E6594" s="105"/>
      <c r="F6594" s="105"/>
      <c r="G6594" s="105"/>
      <c r="H6594" s="105"/>
      <c r="I6594" s="105"/>
      <c r="J6594" s="105"/>
      <c r="K6594" s="105"/>
      <c r="L6594" s="105"/>
      <c r="M6594" s="105"/>
      <c r="N6594" s="106"/>
      <c r="O6594" s="105"/>
      <c r="P6594" s="105"/>
      <c r="Q6594" s="105"/>
      <c r="R6594" s="105"/>
      <c r="S6594" s="105"/>
      <c r="T6594" s="105"/>
    </row>
    <row r="6595" ht="14.25" customHeight="1">
      <c r="A6595" s="107"/>
      <c r="B6595" s="116"/>
      <c r="C6595" s="116"/>
      <c r="D6595" s="224"/>
      <c r="E6595" s="105"/>
      <c r="F6595" s="105"/>
      <c r="G6595" s="105"/>
      <c r="H6595" s="105"/>
      <c r="I6595" s="105"/>
      <c r="J6595" s="105"/>
      <c r="K6595" s="105"/>
      <c r="L6595" s="105"/>
      <c r="M6595" s="105"/>
      <c r="N6595" s="106"/>
      <c r="O6595" s="105"/>
      <c r="P6595" s="105"/>
      <c r="Q6595" s="105"/>
      <c r="R6595" s="105"/>
      <c r="S6595" s="105"/>
      <c r="T6595" s="105"/>
    </row>
    <row r="6596" ht="14.25" customHeight="1">
      <c r="A6596" s="107"/>
      <c r="B6596" s="116"/>
      <c r="C6596" s="116"/>
      <c r="D6596" s="224"/>
      <c r="E6596" s="105"/>
      <c r="F6596" s="105"/>
      <c r="G6596" s="105"/>
      <c r="H6596" s="105"/>
      <c r="I6596" s="105"/>
      <c r="J6596" s="105"/>
      <c r="K6596" s="105"/>
      <c r="L6596" s="105"/>
      <c r="M6596" s="105"/>
      <c r="N6596" s="106"/>
      <c r="O6596" s="105"/>
      <c r="P6596" s="105"/>
      <c r="Q6596" s="105"/>
      <c r="R6596" s="105"/>
      <c r="S6596" s="105"/>
      <c r="T6596" s="105"/>
    </row>
    <row r="6597" ht="14.25" customHeight="1">
      <c r="A6597" s="107"/>
      <c r="B6597" s="116"/>
      <c r="C6597" s="116"/>
      <c r="D6597" s="224"/>
      <c r="E6597" s="105"/>
      <c r="F6597" s="105"/>
      <c r="G6597" s="105"/>
      <c r="H6597" s="105"/>
      <c r="I6597" s="105"/>
      <c r="J6597" s="105"/>
      <c r="K6597" s="105"/>
      <c r="L6597" s="105"/>
      <c r="M6597" s="105"/>
      <c r="N6597" s="106"/>
      <c r="O6597" s="105"/>
      <c r="P6597" s="105"/>
      <c r="Q6597" s="105"/>
      <c r="R6597" s="105"/>
      <c r="S6597" s="105"/>
      <c r="T6597" s="105"/>
    </row>
    <row r="6598" ht="14.25" customHeight="1">
      <c r="A6598" s="107"/>
      <c r="B6598" s="116"/>
      <c r="C6598" s="116"/>
      <c r="D6598" s="224"/>
      <c r="E6598" s="105"/>
      <c r="F6598" s="105"/>
      <c r="G6598" s="105"/>
      <c r="H6598" s="105"/>
      <c r="I6598" s="105"/>
      <c r="J6598" s="105"/>
      <c r="K6598" s="105"/>
      <c r="L6598" s="105"/>
      <c r="M6598" s="105"/>
      <c r="N6598" s="106"/>
      <c r="O6598" s="105"/>
      <c r="P6598" s="105"/>
      <c r="Q6598" s="105"/>
      <c r="R6598" s="105"/>
      <c r="S6598" s="105"/>
      <c r="T6598" s="105"/>
    </row>
    <row r="6599" ht="14.25" customHeight="1">
      <c r="A6599" s="107"/>
      <c r="B6599" s="116"/>
      <c r="C6599" s="116"/>
      <c r="D6599" s="224"/>
      <c r="E6599" s="105"/>
      <c r="F6599" s="105"/>
      <c r="G6599" s="105"/>
      <c r="H6599" s="105"/>
      <c r="I6599" s="105"/>
      <c r="J6599" s="105"/>
      <c r="K6599" s="105"/>
      <c r="L6599" s="105"/>
      <c r="M6599" s="105"/>
      <c r="N6599" s="106"/>
      <c r="O6599" s="105"/>
      <c r="P6599" s="105"/>
      <c r="Q6599" s="105"/>
      <c r="R6599" s="105"/>
      <c r="S6599" s="105"/>
      <c r="T6599" s="105"/>
    </row>
    <row r="6600" ht="14.25" customHeight="1">
      <c r="A6600" s="107"/>
      <c r="B6600" s="116"/>
      <c r="C6600" s="116"/>
      <c r="D6600" s="224"/>
      <c r="E6600" s="105"/>
      <c r="F6600" s="105"/>
      <c r="G6600" s="105"/>
      <c r="H6600" s="105"/>
      <c r="I6600" s="105"/>
      <c r="J6600" s="105"/>
      <c r="K6600" s="105"/>
      <c r="L6600" s="105"/>
      <c r="M6600" s="105"/>
      <c r="N6600" s="106"/>
      <c r="O6600" s="105"/>
      <c r="P6600" s="105"/>
      <c r="Q6600" s="105"/>
      <c r="R6600" s="105"/>
      <c r="S6600" s="105"/>
      <c r="T6600" s="105"/>
    </row>
    <row r="6601" ht="14.25" customHeight="1">
      <c r="A6601" s="107"/>
      <c r="B6601" s="116"/>
      <c r="C6601" s="116"/>
      <c r="D6601" s="224"/>
      <c r="E6601" s="105"/>
      <c r="F6601" s="105"/>
      <c r="G6601" s="105"/>
      <c r="H6601" s="105"/>
      <c r="I6601" s="105"/>
      <c r="J6601" s="105"/>
      <c r="K6601" s="105"/>
      <c r="L6601" s="105"/>
      <c r="M6601" s="105"/>
      <c r="N6601" s="106"/>
      <c r="O6601" s="105"/>
      <c r="P6601" s="105"/>
      <c r="Q6601" s="105"/>
      <c r="R6601" s="105"/>
      <c r="S6601" s="105"/>
      <c r="T6601" s="105"/>
    </row>
    <row r="6602" ht="14.25" customHeight="1">
      <c r="A6602" s="107"/>
      <c r="B6602" s="116"/>
      <c r="C6602" s="116"/>
      <c r="D6602" s="224"/>
      <c r="E6602" s="105"/>
      <c r="F6602" s="105"/>
      <c r="G6602" s="105"/>
      <c r="H6602" s="105"/>
      <c r="I6602" s="105"/>
      <c r="J6602" s="105"/>
      <c r="K6602" s="105"/>
      <c r="L6602" s="105"/>
      <c r="M6602" s="105"/>
      <c r="N6602" s="106"/>
      <c r="O6602" s="105"/>
      <c r="P6602" s="105"/>
      <c r="Q6602" s="105"/>
      <c r="R6602" s="105"/>
      <c r="S6602" s="105"/>
      <c r="T6602" s="105"/>
    </row>
    <row r="6603" ht="14.25" customHeight="1">
      <c r="A6603" s="107"/>
      <c r="B6603" s="116"/>
      <c r="C6603" s="116"/>
      <c r="D6603" s="224"/>
      <c r="E6603" s="105"/>
      <c r="F6603" s="105"/>
      <c r="G6603" s="105"/>
      <c r="H6603" s="105"/>
      <c r="I6603" s="105"/>
      <c r="J6603" s="105"/>
      <c r="K6603" s="105"/>
      <c r="L6603" s="105"/>
      <c r="M6603" s="105"/>
      <c r="N6603" s="106"/>
      <c r="O6603" s="105"/>
      <c r="P6603" s="105"/>
      <c r="Q6603" s="105"/>
      <c r="R6603" s="105"/>
      <c r="S6603" s="105"/>
      <c r="T6603" s="105"/>
    </row>
    <row r="6604" ht="14.25" customHeight="1">
      <c r="A6604" s="107"/>
      <c r="B6604" s="116"/>
      <c r="C6604" s="116"/>
      <c r="D6604" s="224"/>
      <c r="E6604" s="105"/>
      <c r="F6604" s="105"/>
      <c r="G6604" s="105"/>
      <c r="H6604" s="105"/>
      <c r="I6604" s="105"/>
      <c r="J6604" s="105"/>
      <c r="K6604" s="105"/>
      <c r="L6604" s="105"/>
      <c r="M6604" s="105"/>
      <c r="N6604" s="106"/>
      <c r="O6604" s="105"/>
      <c r="P6604" s="105"/>
      <c r="Q6604" s="105"/>
      <c r="R6604" s="105"/>
      <c r="S6604" s="105"/>
      <c r="T6604" s="105"/>
    </row>
    <row r="6605" ht="14.25" customHeight="1">
      <c r="A6605" s="107"/>
      <c r="B6605" s="116"/>
      <c r="C6605" s="116"/>
      <c r="D6605" s="224"/>
      <c r="E6605" s="105"/>
      <c r="F6605" s="105"/>
      <c r="G6605" s="105"/>
      <c r="H6605" s="105"/>
      <c r="I6605" s="105"/>
      <c r="J6605" s="105"/>
      <c r="K6605" s="105"/>
      <c r="L6605" s="105"/>
      <c r="M6605" s="105"/>
      <c r="N6605" s="106"/>
      <c r="O6605" s="105"/>
      <c r="P6605" s="105"/>
      <c r="Q6605" s="105"/>
      <c r="R6605" s="105"/>
      <c r="S6605" s="105"/>
      <c r="T6605" s="105"/>
    </row>
    <row r="6606" ht="14.25" customHeight="1">
      <c r="A6606" s="107"/>
      <c r="B6606" s="116"/>
      <c r="C6606" s="116"/>
      <c r="D6606" s="224"/>
      <c r="E6606" s="105"/>
      <c r="F6606" s="105"/>
      <c r="G6606" s="105"/>
      <c r="H6606" s="105"/>
      <c r="I6606" s="105"/>
      <c r="J6606" s="105"/>
      <c r="K6606" s="105"/>
      <c r="L6606" s="105"/>
      <c r="M6606" s="105"/>
      <c r="N6606" s="106"/>
      <c r="O6606" s="105"/>
      <c r="P6606" s="105"/>
      <c r="Q6606" s="105"/>
      <c r="R6606" s="105"/>
      <c r="S6606" s="105"/>
      <c r="T6606" s="105"/>
    </row>
    <row r="6607" ht="14.25" customHeight="1">
      <c r="A6607" s="107"/>
      <c r="B6607" s="116"/>
      <c r="C6607" s="116"/>
      <c r="D6607" s="224"/>
      <c r="E6607" s="105"/>
      <c r="F6607" s="105"/>
      <c r="G6607" s="105"/>
      <c r="H6607" s="105"/>
      <c r="I6607" s="105"/>
      <c r="J6607" s="105"/>
      <c r="K6607" s="105"/>
      <c r="L6607" s="105"/>
      <c r="M6607" s="105"/>
      <c r="N6607" s="106"/>
      <c r="O6607" s="105"/>
      <c r="P6607" s="105"/>
      <c r="Q6607" s="105"/>
      <c r="R6607" s="105"/>
      <c r="S6607" s="105"/>
      <c r="T6607" s="105"/>
    </row>
    <row r="6608" ht="14.25" customHeight="1">
      <c r="A6608" s="107"/>
      <c r="B6608" s="116"/>
      <c r="C6608" s="116"/>
      <c r="D6608" s="224"/>
      <c r="E6608" s="105"/>
      <c r="F6608" s="105"/>
      <c r="G6608" s="105"/>
      <c r="H6608" s="105"/>
      <c r="I6608" s="105"/>
      <c r="J6608" s="105"/>
      <c r="K6608" s="105"/>
      <c r="L6608" s="105"/>
      <c r="M6608" s="105"/>
      <c r="N6608" s="106"/>
      <c r="O6608" s="105"/>
      <c r="P6608" s="105"/>
      <c r="Q6608" s="105"/>
      <c r="R6608" s="105"/>
      <c r="S6608" s="105"/>
      <c r="T6608" s="105"/>
    </row>
    <row r="6609" ht="14.25" customHeight="1">
      <c r="A6609" s="107"/>
      <c r="B6609" s="116"/>
      <c r="C6609" s="116"/>
      <c r="D6609" s="224"/>
      <c r="E6609" s="105"/>
      <c r="F6609" s="105"/>
      <c r="G6609" s="105"/>
      <c r="H6609" s="105"/>
      <c r="I6609" s="105"/>
      <c r="J6609" s="105"/>
      <c r="K6609" s="105"/>
      <c r="L6609" s="105"/>
      <c r="M6609" s="105"/>
      <c r="N6609" s="106"/>
      <c r="O6609" s="105"/>
      <c r="P6609" s="105"/>
      <c r="Q6609" s="105"/>
      <c r="R6609" s="105"/>
      <c r="S6609" s="105"/>
      <c r="T6609" s="105"/>
    </row>
    <row r="6610" ht="14.25" customHeight="1">
      <c r="A6610" s="107"/>
      <c r="B6610" s="116"/>
      <c r="C6610" s="116"/>
      <c r="D6610" s="224"/>
      <c r="E6610" s="105"/>
      <c r="F6610" s="105"/>
      <c r="G6610" s="105"/>
      <c r="H6610" s="105"/>
      <c r="I6610" s="105"/>
      <c r="J6610" s="105"/>
      <c r="K6610" s="105"/>
      <c r="L6610" s="105"/>
      <c r="M6610" s="105"/>
      <c r="N6610" s="106"/>
      <c r="O6610" s="105"/>
      <c r="P6610" s="105"/>
      <c r="Q6610" s="105"/>
      <c r="R6610" s="105"/>
      <c r="S6610" s="105"/>
      <c r="T6610" s="105"/>
    </row>
    <row r="6611" ht="14.25" customHeight="1">
      <c r="A6611" s="107"/>
      <c r="B6611" s="116"/>
      <c r="C6611" s="116"/>
      <c r="D6611" s="224"/>
      <c r="E6611" s="105"/>
      <c r="F6611" s="105"/>
      <c r="G6611" s="105"/>
      <c r="H6611" s="105"/>
      <c r="I6611" s="105"/>
      <c r="J6611" s="105"/>
      <c r="K6611" s="105"/>
      <c r="L6611" s="105"/>
      <c r="M6611" s="105"/>
      <c r="N6611" s="106"/>
      <c r="O6611" s="105"/>
      <c r="P6611" s="105"/>
      <c r="Q6611" s="105"/>
      <c r="R6611" s="105"/>
      <c r="S6611" s="105"/>
      <c r="T6611" s="105"/>
    </row>
    <row r="6612" ht="14.25" customHeight="1">
      <c r="A6612" s="107"/>
      <c r="B6612" s="116"/>
      <c r="C6612" s="116"/>
      <c r="D6612" s="224"/>
      <c r="E6612" s="105"/>
      <c r="F6612" s="105"/>
      <c r="G6612" s="105"/>
      <c r="H6612" s="105"/>
      <c r="I6612" s="105"/>
      <c r="J6612" s="105"/>
      <c r="K6612" s="105"/>
      <c r="L6612" s="105"/>
      <c r="M6612" s="105"/>
      <c r="N6612" s="106"/>
      <c r="O6612" s="105"/>
      <c r="P6612" s="105"/>
      <c r="Q6612" s="105"/>
      <c r="R6612" s="105"/>
      <c r="S6612" s="105"/>
      <c r="T6612" s="105"/>
    </row>
    <row r="6613" ht="14.25" customHeight="1">
      <c r="A6613" s="107"/>
      <c r="B6613" s="116"/>
      <c r="C6613" s="116"/>
      <c r="D6613" s="224"/>
      <c r="E6613" s="105"/>
      <c r="F6613" s="105"/>
      <c r="G6613" s="105"/>
      <c r="H6613" s="105"/>
      <c r="I6613" s="105"/>
      <c r="J6613" s="105"/>
      <c r="K6613" s="105"/>
      <c r="L6613" s="105"/>
      <c r="M6613" s="105"/>
      <c r="N6613" s="106"/>
      <c r="O6613" s="105"/>
      <c r="P6613" s="105"/>
      <c r="Q6613" s="105"/>
      <c r="R6613" s="105"/>
      <c r="S6613" s="105"/>
      <c r="T6613" s="105"/>
    </row>
    <row r="6614" ht="14.25" customHeight="1">
      <c r="A6614" s="107"/>
      <c r="B6614" s="116"/>
      <c r="C6614" s="116"/>
      <c r="D6614" s="224"/>
      <c r="E6614" s="105"/>
      <c r="F6614" s="105"/>
      <c r="G6614" s="105"/>
      <c r="H6614" s="105"/>
      <c r="I6614" s="105"/>
      <c r="J6614" s="105"/>
      <c r="K6614" s="105"/>
      <c r="L6614" s="105"/>
      <c r="M6614" s="105"/>
      <c r="N6614" s="106"/>
      <c r="O6614" s="105"/>
      <c r="P6614" s="105"/>
      <c r="Q6614" s="105"/>
      <c r="R6614" s="105"/>
      <c r="S6614" s="105"/>
      <c r="T6614" s="105"/>
    </row>
    <row r="6615" ht="14.25" customHeight="1">
      <c r="A6615" s="107"/>
      <c r="B6615" s="116"/>
      <c r="C6615" s="116"/>
      <c r="D6615" s="224"/>
      <c r="E6615" s="105"/>
      <c r="F6615" s="105"/>
      <c r="G6615" s="105"/>
      <c r="H6615" s="105"/>
      <c r="I6615" s="105"/>
      <c r="J6615" s="105"/>
      <c r="K6615" s="105"/>
      <c r="L6615" s="105"/>
      <c r="M6615" s="105"/>
      <c r="N6615" s="106"/>
      <c r="O6615" s="105"/>
      <c r="P6615" s="105"/>
      <c r="Q6615" s="105"/>
      <c r="R6615" s="105"/>
      <c r="S6615" s="105"/>
      <c r="T6615" s="105"/>
    </row>
    <row r="6616" ht="14.25" customHeight="1">
      <c r="A6616" s="107"/>
      <c r="B6616" s="116"/>
      <c r="C6616" s="116"/>
      <c r="D6616" s="224"/>
      <c r="E6616" s="105"/>
      <c r="F6616" s="105"/>
      <c r="G6616" s="105"/>
      <c r="H6616" s="105"/>
      <c r="I6616" s="105"/>
      <c r="J6616" s="105"/>
      <c r="K6616" s="105"/>
      <c r="L6616" s="105"/>
      <c r="M6616" s="105"/>
      <c r="N6616" s="106"/>
      <c r="O6616" s="105"/>
      <c r="P6616" s="105"/>
      <c r="Q6616" s="105"/>
      <c r="R6616" s="105"/>
      <c r="S6616" s="105"/>
      <c r="T6616" s="105"/>
    </row>
    <row r="6617" ht="14.25" customHeight="1">
      <c r="A6617" s="107"/>
      <c r="B6617" s="116"/>
      <c r="C6617" s="116"/>
      <c r="D6617" s="224"/>
      <c r="E6617" s="105"/>
      <c r="F6617" s="105"/>
      <c r="G6617" s="105"/>
      <c r="H6617" s="105"/>
      <c r="I6617" s="105"/>
      <c r="J6617" s="105"/>
      <c r="K6617" s="105"/>
      <c r="L6617" s="105"/>
      <c r="M6617" s="105"/>
      <c r="N6617" s="106"/>
      <c r="O6617" s="105"/>
      <c r="P6617" s="105"/>
      <c r="Q6617" s="105"/>
      <c r="R6617" s="105"/>
      <c r="S6617" s="105"/>
      <c r="T6617" s="105"/>
    </row>
    <row r="6618" ht="14.25" customHeight="1">
      <c r="A6618" s="107"/>
      <c r="B6618" s="116"/>
      <c r="C6618" s="116"/>
      <c r="D6618" s="224"/>
      <c r="E6618" s="105"/>
      <c r="F6618" s="105"/>
      <c r="G6618" s="105"/>
      <c r="H6618" s="105"/>
      <c r="I6618" s="105"/>
      <c r="J6618" s="105"/>
      <c r="K6618" s="105"/>
      <c r="L6618" s="105"/>
      <c r="M6618" s="105"/>
      <c r="N6618" s="106"/>
      <c r="O6618" s="105"/>
      <c r="P6618" s="105"/>
      <c r="Q6618" s="105"/>
      <c r="R6618" s="105"/>
      <c r="S6618" s="105"/>
      <c r="T6618" s="105"/>
    </row>
    <row r="6619" ht="14.25" customHeight="1">
      <c r="A6619" s="107"/>
      <c r="B6619" s="116"/>
      <c r="C6619" s="116"/>
      <c r="D6619" s="224"/>
      <c r="E6619" s="105"/>
      <c r="F6619" s="105"/>
      <c r="G6619" s="105"/>
      <c r="H6619" s="105"/>
      <c r="I6619" s="105"/>
      <c r="J6619" s="105"/>
      <c r="K6619" s="105"/>
      <c r="L6619" s="105"/>
      <c r="M6619" s="105"/>
      <c r="N6619" s="106"/>
      <c r="O6619" s="105"/>
      <c r="P6619" s="105"/>
      <c r="Q6619" s="105"/>
      <c r="R6619" s="105"/>
      <c r="S6619" s="105"/>
      <c r="T6619" s="105"/>
    </row>
    <row r="6620" ht="14.25" customHeight="1">
      <c r="A6620" s="107"/>
      <c r="B6620" s="116"/>
      <c r="C6620" s="116"/>
      <c r="D6620" s="224"/>
      <c r="E6620" s="105"/>
      <c r="F6620" s="105"/>
      <c r="G6620" s="105"/>
      <c r="H6620" s="105"/>
      <c r="I6620" s="105"/>
      <c r="J6620" s="105"/>
      <c r="K6620" s="105"/>
      <c r="L6620" s="105"/>
      <c r="M6620" s="105"/>
      <c r="N6620" s="106"/>
      <c r="O6620" s="105"/>
      <c r="P6620" s="105"/>
      <c r="Q6620" s="105"/>
      <c r="R6620" s="105"/>
      <c r="S6620" s="105"/>
      <c r="T6620" s="105"/>
    </row>
    <row r="6621" ht="14.25" customHeight="1">
      <c r="A6621" s="107"/>
      <c r="B6621" s="116"/>
      <c r="C6621" s="116"/>
      <c r="D6621" s="224"/>
      <c r="E6621" s="105"/>
      <c r="F6621" s="105"/>
      <c r="G6621" s="105"/>
      <c r="H6621" s="105"/>
      <c r="I6621" s="105"/>
      <c r="J6621" s="105"/>
      <c r="K6621" s="105"/>
      <c r="L6621" s="105"/>
      <c r="M6621" s="105"/>
      <c r="N6621" s="106"/>
      <c r="O6621" s="105"/>
      <c r="P6621" s="105"/>
      <c r="Q6621" s="105"/>
      <c r="R6621" s="105"/>
      <c r="S6621" s="105"/>
      <c r="T6621" s="105"/>
    </row>
    <row r="6622" ht="14.25" customHeight="1">
      <c r="A6622" s="107"/>
      <c r="B6622" s="116"/>
      <c r="C6622" s="116"/>
      <c r="D6622" s="224"/>
      <c r="E6622" s="105"/>
      <c r="F6622" s="105"/>
      <c r="G6622" s="105"/>
      <c r="H6622" s="105"/>
      <c r="I6622" s="105"/>
      <c r="J6622" s="105"/>
      <c r="K6622" s="105"/>
      <c r="L6622" s="105"/>
      <c r="M6622" s="105"/>
      <c r="N6622" s="106"/>
      <c r="O6622" s="105"/>
      <c r="P6622" s="105"/>
      <c r="Q6622" s="105"/>
      <c r="R6622" s="105"/>
      <c r="S6622" s="105"/>
      <c r="T6622" s="105"/>
    </row>
    <row r="6623" ht="14.25" customHeight="1">
      <c r="A6623" s="107"/>
      <c r="B6623" s="116"/>
      <c r="C6623" s="116"/>
      <c r="D6623" s="224"/>
      <c r="E6623" s="105"/>
      <c r="F6623" s="105"/>
      <c r="G6623" s="105"/>
      <c r="H6623" s="105"/>
      <c r="I6623" s="105"/>
      <c r="J6623" s="105"/>
      <c r="K6623" s="105"/>
      <c r="L6623" s="105"/>
      <c r="M6623" s="105"/>
      <c r="N6623" s="106"/>
      <c r="O6623" s="105"/>
      <c r="P6623" s="105"/>
      <c r="Q6623" s="105"/>
      <c r="R6623" s="105"/>
      <c r="S6623" s="105"/>
      <c r="T6623" s="105"/>
    </row>
    <row r="6624" ht="14.25" customHeight="1">
      <c r="A6624" s="107"/>
      <c r="B6624" s="116"/>
      <c r="C6624" s="116"/>
      <c r="D6624" s="224"/>
      <c r="E6624" s="105"/>
      <c r="F6624" s="105"/>
      <c r="G6624" s="105"/>
      <c r="H6624" s="105"/>
      <c r="I6624" s="105"/>
      <c r="J6624" s="105"/>
      <c r="K6624" s="105"/>
      <c r="L6624" s="105"/>
      <c r="M6624" s="105"/>
      <c r="N6624" s="106"/>
      <c r="O6624" s="105"/>
      <c r="P6624" s="105"/>
      <c r="Q6624" s="105"/>
      <c r="R6624" s="105"/>
      <c r="S6624" s="105"/>
      <c r="T6624" s="105"/>
    </row>
    <row r="6625" ht="14.25" customHeight="1">
      <c r="A6625" s="107"/>
      <c r="B6625" s="116"/>
      <c r="C6625" s="116"/>
      <c r="D6625" s="224"/>
      <c r="E6625" s="105"/>
      <c r="F6625" s="105"/>
      <c r="G6625" s="105"/>
      <c r="H6625" s="105"/>
      <c r="I6625" s="105"/>
      <c r="J6625" s="105"/>
      <c r="K6625" s="105"/>
      <c r="L6625" s="105"/>
      <c r="M6625" s="105"/>
      <c r="N6625" s="106"/>
      <c r="O6625" s="105"/>
      <c r="P6625" s="105"/>
      <c r="Q6625" s="105"/>
      <c r="R6625" s="105"/>
      <c r="S6625" s="105"/>
      <c r="T6625" s="105"/>
    </row>
    <row r="6626" ht="14.25" customHeight="1">
      <c r="A6626" s="107"/>
      <c r="B6626" s="116"/>
      <c r="C6626" s="116"/>
      <c r="D6626" s="224"/>
      <c r="E6626" s="105"/>
      <c r="F6626" s="105"/>
      <c r="G6626" s="105"/>
      <c r="H6626" s="105"/>
      <c r="I6626" s="105"/>
      <c r="J6626" s="105"/>
      <c r="K6626" s="105"/>
      <c r="L6626" s="105"/>
      <c r="M6626" s="105"/>
      <c r="N6626" s="106"/>
      <c r="O6626" s="105"/>
      <c r="P6626" s="105"/>
      <c r="Q6626" s="105"/>
      <c r="R6626" s="105"/>
      <c r="S6626" s="105"/>
      <c r="T6626" s="105"/>
    </row>
    <row r="6627" ht="14.25" customHeight="1">
      <c r="A6627" s="107"/>
      <c r="B6627" s="116"/>
      <c r="C6627" s="116"/>
      <c r="D6627" s="224"/>
      <c r="E6627" s="105"/>
      <c r="F6627" s="105"/>
      <c r="G6627" s="105"/>
      <c r="H6627" s="105"/>
      <c r="I6627" s="105"/>
      <c r="J6627" s="105"/>
      <c r="K6627" s="105"/>
      <c r="L6627" s="105"/>
      <c r="M6627" s="105"/>
      <c r="N6627" s="106"/>
      <c r="O6627" s="105"/>
      <c r="P6627" s="105"/>
      <c r="Q6627" s="105"/>
      <c r="R6627" s="105"/>
      <c r="S6627" s="105"/>
      <c r="T6627" s="105"/>
    </row>
    <row r="6628" ht="14.25" customHeight="1">
      <c r="A6628" s="107"/>
      <c r="B6628" s="116"/>
      <c r="C6628" s="116"/>
      <c r="D6628" s="224"/>
      <c r="E6628" s="105"/>
      <c r="F6628" s="105"/>
      <c r="G6628" s="105"/>
      <c r="H6628" s="105"/>
      <c r="I6628" s="105"/>
      <c r="J6628" s="105"/>
      <c r="K6628" s="105"/>
      <c r="L6628" s="105"/>
      <c r="M6628" s="105"/>
      <c r="N6628" s="106"/>
      <c r="O6628" s="105"/>
      <c r="P6628" s="105"/>
      <c r="Q6628" s="105"/>
      <c r="R6628" s="105"/>
      <c r="S6628" s="105"/>
      <c r="T6628" s="105"/>
    </row>
    <row r="6629" ht="14.25" customHeight="1">
      <c r="A6629" s="107"/>
      <c r="B6629" s="116"/>
      <c r="C6629" s="116"/>
      <c r="D6629" s="224"/>
      <c r="E6629" s="105"/>
      <c r="F6629" s="105"/>
      <c r="G6629" s="105"/>
      <c r="H6629" s="105"/>
      <c r="I6629" s="105"/>
      <c r="J6629" s="105"/>
      <c r="K6629" s="105"/>
      <c r="L6629" s="105"/>
      <c r="M6629" s="105"/>
      <c r="N6629" s="106"/>
      <c r="O6629" s="105"/>
      <c r="P6629" s="105"/>
      <c r="Q6629" s="105"/>
      <c r="R6629" s="105"/>
      <c r="S6629" s="105"/>
      <c r="T6629" s="105"/>
    </row>
    <row r="6630" ht="14.25" customHeight="1">
      <c r="A6630" s="107"/>
      <c r="B6630" s="116"/>
      <c r="C6630" s="116"/>
      <c r="D6630" s="224"/>
      <c r="E6630" s="105"/>
      <c r="F6630" s="105"/>
      <c r="G6630" s="105"/>
      <c r="H6630" s="105"/>
      <c r="I6630" s="105"/>
      <c r="J6630" s="105"/>
      <c r="K6630" s="105"/>
      <c r="L6630" s="105"/>
      <c r="M6630" s="105"/>
      <c r="N6630" s="106"/>
      <c r="O6630" s="105"/>
      <c r="P6630" s="105"/>
      <c r="Q6630" s="105"/>
      <c r="R6630" s="105"/>
      <c r="S6630" s="105"/>
      <c r="T6630" s="105"/>
    </row>
    <row r="6631" ht="14.25" customHeight="1">
      <c r="A6631" s="107"/>
      <c r="B6631" s="116"/>
      <c r="C6631" s="116"/>
      <c r="D6631" s="224"/>
      <c r="E6631" s="105"/>
      <c r="F6631" s="105"/>
      <c r="G6631" s="105"/>
      <c r="H6631" s="105"/>
      <c r="I6631" s="105"/>
      <c r="J6631" s="105"/>
      <c r="K6631" s="105"/>
      <c r="L6631" s="105"/>
      <c r="M6631" s="105"/>
      <c r="N6631" s="106"/>
      <c r="O6631" s="105"/>
      <c r="P6631" s="105"/>
      <c r="Q6631" s="105"/>
      <c r="R6631" s="105"/>
      <c r="S6631" s="105"/>
      <c r="T6631" s="105"/>
    </row>
    <row r="6632" ht="14.25" customHeight="1">
      <c r="A6632" s="107"/>
      <c r="B6632" s="116"/>
      <c r="C6632" s="116"/>
      <c r="D6632" s="224"/>
      <c r="E6632" s="105"/>
      <c r="F6632" s="105"/>
      <c r="G6632" s="105"/>
      <c r="H6632" s="105"/>
      <c r="I6632" s="105"/>
      <c r="J6632" s="105"/>
      <c r="K6632" s="105"/>
      <c r="L6632" s="105"/>
      <c r="M6632" s="105"/>
      <c r="N6632" s="106"/>
      <c r="O6632" s="105"/>
      <c r="P6632" s="105"/>
      <c r="Q6632" s="105"/>
      <c r="R6632" s="105"/>
      <c r="S6632" s="105"/>
      <c r="T6632" s="105"/>
    </row>
    <row r="6633" ht="14.25" customHeight="1">
      <c r="A6633" s="107"/>
      <c r="B6633" s="116"/>
      <c r="C6633" s="116"/>
      <c r="D6633" s="224"/>
      <c r="E6633" s="105"/>
      <c r="F6633" s="105"/>
      <c r="G6633" s="105"/>
      <c r="H6633" s="105"/>
      <c r="I6633" s="105"/>
      <c r="J6633" s="105"/>
      <c r="K6633" s="105"/>
      <c r="L6633" s="105"/>
      <c r="M6633" s="105"/>
      <c r="N6633" s="106"/>
      <c r="O6633" s="105"/>
      <c r="P6633" s="105"/>
      <c r="Q6633" s="105"/>
      <c r="R6633" s="105"/>
      <c r="S6633" s="105"/>
      <c r="T6633" s="105"/>
    </row>
    <row r="6634" ht="14.25" customHeight="1">
      <c r="A6634" s="107"/>
      <c r="B6634" s="116"/>
      <c r="C6634" s="116"/>
      <c r="D6634" s="224"/>
      <c r="E6634" s="105"/>
      <c r="F6634" s="105"/>
      <c r="G6634" s="105"/>
      <c r="H6634" s="105"/>
      <c r="I6634" s="105"/>
      <c r="J6634" s="105"/>
      <c r="K6634" s="105"/>
      <c r="L6634" s="105"/>
      <c r="M6634" s="105"/>
      <c r="N6634" s="106"/>
      <c r="O6634" s="105"/>
      <c r="P6634" s="105"/>
      <c r="Q6634" s="105"/>
      <c r="R6634" s="105"/>
      <c r="S6634" s="105"/>
      <c r="T6634" s="105"/>
    </row>
    <row r="6635" ht="14.25" customHeight="1">
      <c r="A6635" s="107"/>
      <c r="B6635" s="116"/>
      <c r="C6635" s="116"/>
      <c r="D6635" s="224"/>
      <c r="E6635" s="105"/>
      <c r="F6635" s="105"/>
      <c r="G6635" s="105"/>
      <c r="H6635" s="105"/>
      <c r="I6635" s="105"/>
      <c r="J6635" s="105"/>
      <c r="K6635" s="105"/>
      <c r="L6635" s="105"/>
      <c r="M6635" s="105"/>
      <c r="N6635" s="106"/>
      <c r="O6635" s="105"/>
      <c r="P6635" s="105"/>
      <c r="Q6635" s="105"/>
      <c r="R6635" s="105"/>
      <c r="S6635" s="105"/>
      <c r="T6635" s="105"/>
    </row>
    <row r="6636" ht="14.25" customHeight="1">
      <c r="A6636" s="107"/>
      <c r="B6636" s="116"/>
      <c r="C6636" s="116"/>
      <c r="D6636" s="224"/>
      <c r="E6636" s="105"/>
      <c r="F6636" s="105"/>
      <c r="G6636" s="105"/>
      <c r="H6636" s="105"/>
      <c r="I6636" s="105"/>
      <c r="J6636" s="105"/>
      <c r="K6636" s="105"/>
      <c r="L6636" s="105"/>
      <c r="M6636" s="105"/>
      <c r="N6636" s="106"/>
      <c r="O6636" s="105"/>
      <c r="P6636" s="105"/>
      <c r="Q6636" s="105"/>
      <c r="R6636" s="105"/>
      <c r="S6636" s="105"/>
      <c r="T6636" s="105"/>
    </row>
    <row r="6637" ht="14.25" customHeight="1">
      <c r="A6637" s="107"/>
      <c r="B6637" s="116"/>
      <c r="C6637" s="116"/>
      <c r="D6637" s="224"/>
      <c r="E6637" s="105"/>
      <c r="F6637" s="105"/>
      <c r="G6637" s="105"/>
      <c r="H6637" s="105"/>
      <c r="I6637" s="105"/>
      <c r="J6637" s="105"/>
      <c r="K6637" s="105"/>
      <c r="L6637" s="105"/>
      <c r="M6637" s="105"/>
      <c r="N6637" s="106"/>
      <c r="O6637" s="105"/>
      <c r="P6637" s="105"/>
      <c r="Q6637" s="105"/>
      <c r="R6637" s="105"/>
      <c r="S6637" s="105"/>
      <c r="T6637" s="105"/>
    </row>
    <row r="6638" ht="14.25" customHeight="1">
      <c r="A6638" s="107"/>
      <c r="B6638" s="116"/>
      <c r="C6638" s="116"/>
      <c r="D6638" s="224"/>
      <c r="E6638" s="105"/>
      <c r="F6638" s="105"/>
      <c r="G6638" s="105"/>
      <c r="H6638" s="105"/>
      <c r="I6638" s="105"/>
      <c r="J6638" s="105"/>
      <c r="K6638" s="105"/>
      <c r="L6638" s="105"/>
      <c r="M6638" s="105"/>
      <c r="N6638" s="106"/>
      <c r="O6638" s="105"/>
      <c r="P6638" s="105"/>
      <c r="Q6638" s="105"/>
      <c r="R6638" s="105"/>
      <c r="S6638" s="105"/>
      <c r="T6638" s="105"/>
    </row>
    <row r="6639" ht="14.25" customHeight="1">
      <c r="A6639" s="107"/>
      <c r="B6639" s="116"/>
      <c r="C6639" s="116"/>
      <c r="D6639" s="224"/>
      <c r="E6639" s="105"/>
      <c r="F6639" s="105"/>
      <c r="G6639" s="105"/>
      <c r="H6639" s="105"/>
      <c r="I6639" s="105"/>
      <c r="J6639" s="105"/>
      <c r="K6639" s="105"/>
      <c r="L6639" s="105"/>
      <c r="M6639" s="105"/>
      <c r="N6639" s="106"/>
      <c r="O6639" s="105"/>
      <c r="P6639" s="105"/>
      <c r="Q6639" s="105"/>
      <c r="R6639" s="105"/>
      <c r="S6639" s="105"/>
      <c r="T6639" s="105"/>
    </row>
    <row r="6640" ht="14.25" customHeight="1">
      <c r="A6640" s="107"/>
      <c r="B6640" s="116"/>
      <c r="C6640" s="116"/>
      <c r="D6640" s="224"/>
      <c r="E6640" s="105"/>
      <c r="F6640" s="105"/>
      <c r="G6640" s="105"/>
      <c r="H6640" s="105"/>
      <c r="I6640" s="105"/>
      <c r="J6640" s="105"/>
      <c r="K6640" s="105"/>
      <c r="L6640" s="105"/>
      <c r="M6640" s="105"/>
      <c r="N6640" s="106"/>
      <c r="O6640" s="105"/>
      <c r="P6640" s="105"/>
      <c r="Q6640" s="105"/>
      <c r="R6640" s="105"/>
      <c r="S6640" s="105"/>
      <c r="T6640" s="105"/>
    </row>
    <row r="6641" ht="14.25" customHeight="1">
      <c r="A6641" s="107"/>
      <c r="B6641" s="116"/>
      <c r="C6641" s="116"/>
      <c r="D6641" s="224"/>
      <c r="E6641" s="105"/>
      <c r="F6641" s="105"/>
      <c r="G6641" s="105"/>
      <c r="H6641" s="105"/>
      <c r="I6641" s="105"/>
      <c r="J6641" s="105"/>
      <c r="K6641" s="105"/>
      <c r="L6641" s="105"/>
      <c r="M6641" s="105"/>
      <c r="N6641" s="106"/>
      <c r="O6641" s="105"/>
      <c r="P6641" s="105"/>
      <c r="Q6641" s="105"/>
      <c r="R6641" s="105"/>
      <c r="S6641" s="105"/>
      <c r="T6641" s="105"/>
    </row>
    <row r="6642" ht="14.25" customHeight="1">
      <c r="A6642" s="107"/>
      <c r="B6642" s="116"/>
      <c r="C6642" s="116"/>
      <c r="D6642" s="224"/>
      <c r="E6642" s="105"/>
      <c r="F6642" s="105"/>
      <c r="G6642" s="105"/>
      <c r="H6642" s="105"/>
      <c r="I6642" s="105"/>
      <c r="J6642" s="105"/>
      <c r="K6642" s="105"/>
      <c r="L6642" s="105"/>
      <c r="M6642" s="105"/>
      <c r="N6642" s="106"/>
      <c r="O6642" s="105"/>
      <c r="P6642" s="105"/>
      <c r="Q6642" s="105"/>
      <c r="R6642" s="105"/>
      <c r="S6642" s="105"/>
      <c r="T6642" s="105"/>
    </row>
    <row r="6643" ht="14.25" customHeight="1">
      <c r="A6643" s="107"/>
      <c r="B6643" s="116"/>
      <c r="C6643" s="116"/>
      <c r="D6643" s="224"/>
      <c r="E6643" s="105"/>
      <c r="F6643" s="105"/>
      <c r="G6643" s="105"/>
      <c r="H6643" s="105"/>
      <c r="I6643" s="105"/>
      <c r="J6643" s="105"/>
      <c r="K6643" s="105"/>
      <c r="L6643" s="105"/>
      <c r="M6643" s="105"/>
      <c r="N6643" s="106"/>
      <c r="O6643" s="105"/>
      <c r="P6643" s="105"/>
      <c r="Q6643" s="105"/>
      <c r="R6643" s="105"/>
      <c r="S6643" s="105"/>
      <c r="T6643" s="105"/>
    </row>
    <row r="6644" ht="14.25" customHeight="1">
      <c r="A6644" s="107"/>
      <c r="B6644" s="116"/>
      <c r="C6644" s="116"/>
      <c r="D6644" s="224"/>
      <c r="E6644" s="105"/>
      <c r="F6644" s="105"/>
      <c r="G6644" s="105"/>
      <c r="H6644" s="105"/>
      <c r="I6644" s="105"/>
      <c r="J6644" s="105"/>
      <c r="K6644" s="105"/>
      <c r="L6644" s="105"/>
      <c r="M6644" s="105"/>
      <c r="N6644" s="106"/>
      <c r="O6644" s="105"/>
      <c r="P6644" s="105"/>
      <c r="Q6644" s="105"/>
      <c r="R6644" s="105"/>
      <c r="S6644" s="105"/>
      <c r="T6644" s="105"/>
    </row>
    <row r="6645" ht="14.25" customHeight="1">
      <c r="A6645" s="107"/>
      <c r="B6645" s="116"/>
      <c r="C6645" s="116"/>
      <c r="D6645" s="224"/>
      <c r="E6645" s="105"/>
      <c r="F6645" s="105"/>
      <c r="G6645" s="105"/>
      <c r="H6645" s="105"/>
      <c r="I6645" s="105"/>
      <c r="J6645" s="105"/>
      <c r="K6645" s="105"/>
      <c r="L6645" s="105"/>
      <c r="M6645" s="105"/>
      <c r="N6645" s="106"/>
      <c r="O6645" s="105"/>
      <c r="P6645" s="105"/>
      <c r="Q6645" s="105"/>
      <c r="R6645" s="105"/>
      <c r="S6645" s="105"/>
      <c r="T6645" s="105"/>
    </row>
    <row r="6646" ht="14.25" customHeight="1">
      <c r="A6646" s="107"/>
      <c r="B6646" s="116"/>
      <c r="C6646" s="116"/>
      <c r="D6646" s="224"/>
      <c r="E6646" s="105"/>
      <c r="F6646" s="105"/>
      <c r="G6646" s="105"/>
      <c r="H6646" s="105"/>
      <c r="I6646" s="105"/>
      <c r="J6646" s="105"/>
      <c r="K6646" s="105"/>
      <c r="L6646" s="105"/>
      <c r="M6646" s="105"/>
      <c r="N6646" s="106"/>
      <c r="O6646" s="105"/>
      <c r="P6646" s="105"/>
      <c r="Q6646" s="105"/>
      <c r="R6646" s="105"/>
      <c r="S6646" s="105"/>
      <c r="T6646" s="105"/>
    </row>
    <row r="6647" ht="14.25" customHeight="1">
      <c r="A6647" s="107"/>
      <c r="B6647" s="116"/>
      <c r="C6647" s="116"/>
      <c r="D6647" s="224"/>
      <c r="E6647" s="105"/>
      <c r="F6647" s="105"/>
      <c r="G6647" s="105"/>
      <c r="H6647" s="105"/>
      <c r="I6647" s="105"/>
      <c r="J6647" s="105"/>
      <c r="K6647" s="105"/>
      <c r="L6647" s="105"/>
      <c r="M6647" s="105"/>
      <c r="N6647" s="106"/>
      <c r="O6647" s="105"/>
      <c r="P6647" s="105"/>
      <c r="Q6647" s="105"/>
      <c r="R6647" s="105"/>
      <c r="S6647" s="105"/>
      <c r="T6647" s="105"/>
    </row>
    <row r="6648" ht="14.25" customHeight="1">
      <c r="A6648" s="107"/>
      <c r="B6648" s="116"/>
      <c r="C6648" s="116"/>
      <c r="D6648" s="224"/>
      <c r="E6648" s="105"/>
      <c r="F6648" s="105"/>
      <c r="G6648" s="105"/>
      <c r="H6648" s="105"/>
      <c r="I6648" s="105"/>
      <c r="J6648" s="105"/>
      <c r="K6648" s="105"/>
      <c r="L6648" s="105"/>
      <c r="M6648" s="105"/>
      <c r="N6648" s="106"/>
      <c r="O6648" s="105"/>
      <c r="P6648" s="105"/>
      <c r="Q6648" s="105"/>
      <c r="R6648" s="105"/>
      <c r="S6648" s="105"/>
      <c r="T6648" s="105"/>
    </row>
    <row r="6649" ht="14.25" customHeight="1">
      <c r="A6649" s="107"/>
      <c r="B6649" s="116"/>
      <c r="C6649" s="116"/>
      <c r="D6649" s="224"/>
      <c r="E6649" s="105"/>
      <c r="F6649" s="105"/>
      <c r="G6649" s="105"/>
      <c r="H6649" s="105"/>
      <c r="I6649" s="105"/>
      <c r="J6649" s="105"/>
      <c r="K6649" s="105"/>
      <c r="L6649" s="105"/>
      <c r="M6649" s="105"/>
      <c r="N6649" s="106"/>
      <c r="O6649" s="105"/>
      <c r="P6649" s="105"/>
      <c r="Q6649" s="105"/>
      <c r="R6649" s="105"/>
      <c r="S6649" s="105"/>
      <c r="T6649" s="105"/>
    </row>
    <row r="6650" ht="14.25" customHeight="1">
      <c r="A6650" s="107"/>
      <c r="B6650" s="116"/>
      <c r="C6650" s="116"/>
      <c r="D6650" s="224"/>
      <c r="E6650" s="105"/>
      <c r="F6650" s="105"/>
      <c r="G6650" s="105"/>
      <c r="H6650" s="105"/>
      <c r="I6650" s="105"/>
      <c r="J6650" s="105"/>
      <c r="K6650" s="105"/>
      <c r="L6650" s="105"/>
      <c r="M6650" s="105"/>
      <c r="N6650" s="106"/>
      <c r="O6650" s="105"/>
      <c r="P6650" s="105"/>
      <c r="Q6650" s="105"/>
      <c r="R6650" s="105"/>
      <c r="S6650" s="105"/>
      <c r="T6650" s="105"/>
    </row>
    <row r="6651" ht="14.25" customHeight="1">
      <c r="A6651" s="107"/>
      <c r="B6651" s="116"/>
      <c r="C6651" s="116"/>
      <c r="D6651" s="224"/>
      <c r="E6651" s="105"/>
      <c r="F6651" s="105"/>
      <c r="G6651" s="105"/>
      <c r="H6651" s="105"/>
      <c r="I6651" s="105"/>
      <c r="J6651" s="105"/>
      <c r="K6651" s="105"/>
      <c r="L6651" s="105"/>
      <c r="M6651" s="105"/>
      <c r="N6651" s="106"/>
      <c r="O6651" s="105"/>
      <c r="P6651" s="105"/>
      <c r="Q6651" s="105"/>
      <c r="R6651" s="105"/>
      <c r="S6651" s="105"/>
      <c r="T6651" s="105"/>
    </row>
    <row r="6652" ht="14.25" customHeight="1">
      <c r="A6652" s="107"/>
      <c r="B6652" s="116"/>
      <c r="C6652" s="116"/>
      <c r="D6652" s="224"/>
      <c r="E6652" s="105"/>
      <c r="F6652" s="105"/>
      <c r="G6652" s="105"/>
      <c r="H6652" s="105"/>
      <c r="I6652" s="105"/>
      <c r="J6652" s="105"/>
      <c r="K6652" s="105"/>
      <c r="L6652" s="105"/>
      <c r="M6652" s="105"/>
      <c r="N6652" s="106"/>
      <c r="O6652" s="105"/>
      <c r="P6652" s="105"/>
      <c r="Q6652" s="105"/>
      <c r="R6652" s="105"/>
      <c r="S6652" s="105"/>
      <c r="T6652" s="105"/>
    </row>
    <row r="6653" ht="14.25" customHeight="1">
      <c r="A6653" s="107"/>
      <c r="B6653" s="116"/>
      <c r="C6653" s="116"/>
      <c r="D6653" s="224"/>
      <c r="E6653" s="105"/>
      <c r="F6653" s="105"/>
      <c r="G6653" s="105"/>
      <c r="H6653" s="105"/>
      <c r="I6653" s="105"/>
      <c r="J6653" s="105"/>
      <c r="K6653" s="105"/>
      <c r="L6653" s="105"/>
      <c r="M6653" s="105"/>
      <c r="N6653" s="106"/>
      <c r="O6653" s="105"/>
      <c r="P6653" s="105"/>
      <c r="Q6653" s="105"/>
      <c r="R6653" s="105"/>
      <c r="S6653" s="105"/>
      <c r="T6653" s="105"/>
    </row>
    <row r="6654" ht="14.25" customHeight="1">
      <c r="A6654" s="107"/>
      <c r="B6654" s="116"/>
      <c r="C6654" s="116"/>
      <c r="D6654" s="224"/>
      <c r="E6654" s="105"/>
      <c r="F6654" s="105"/>
      <c r="G6654" s="105"/>
      <c r="H6654" s="105"/>
      <c r="I6654" s="105"/>
      <c r="J6654" s="105"/>
      <c r="K6654" s="105"/>
      <c r="L6654" s="105"/>
      <c r="M6654" s="105"/>
      <c r="N6654" s="106"/>
      <c r="O6654" s="105"/>
      <c r="P6654" s="105"/>
      <c r="Q6654" s="105"/>
      <c r="R6654" s="105"/>
      <c r="S6654" s="105"/>
      <c r="T6654" s="105"/>
    </row>
    <row r="6655" ht="14.25" customHeight="1">
      <c r="A6655" s="107"/>
      <c r="B6655" s="116"/>
      <c r="C6655" s="116"/>
      <c r="D6655" s="224"/>
      <c r="E6655" s="105"/>
      <c r="F6655" s="105"/>
      <c r="G6655" s="105"/>
      <c r="H6655" s="105"/>
      <c r="I6655" s="105"/>
      <c r="J6655" s="105"/>
      <c r="K6655" s="105"/>
      <c r="L6655" s="105"/>
      <c r="M6655" s="105"/>
      <c r="N6655" s="106"/>
      <c r="O6655" s="105"/>
      <c r="P6655" s="105"/>
      <c r="Q6655" s="105"/>
      <c r="R6655" s="105"/>
      <c r="S6655" s="105"/>
      <c r="T6655" s="105"/>
    </row>
    <row r="6656" ht="14.25" customHeight="1">
      <c r="A6656" s="107"/>
      <c r="B6656" s="116"/>
      <c r="C6656" s="116"/>
      <c r="D6656" s="224"/>
      <c r="E6656" s="105"/>
      <c r="F6656" s="105"/>
      <c r="G6656" s="105"/>
      <c r="H6656" s="105"/>
      <c r="I6656" s="105"/>
      <c r="J6656" s="105"/>
      <c r="K6656" s="105"/>
      <c r="L6656" s="105"/>
      <c r="M6656" s="105"/>
      <c r="N6656" s="106"/>
      <c r="O6656" s="105"/>
      <c r="P6656" s="105"/>
      <c r="Q6656" s="105"/>
      <c r="R6656" s="105"/>
      <c r="S6656" s="105"/>
      <c r="T6656" s="105"/>
    </row>
    <row r="6657" ht="14.25" customHeight="1">
      <c r="A6657" s="107"/>
      <c r="B6657" s="116"/>
      <c r="C6657" s="116"/>
      <c r="D6657" s="224"/>
      <c r="E6657" s="105"/>
      <c r="F6657" s="105"/>
      <c r="G6657" s="105"/>
      <c r="H6657" s="105"/>
      <c r="I6657" s="105"/>
      <c r="J6657" s="105"/>
      <c r="K6657" s="105"/>
      <c r="L6657" s="105"/>
      <c r="M6657" s="105"/>
      <c r="N6657" s="106"/>
      <c r="O6657" s="105"/>
      <c r="P6657" s="105"/>
      <c r="Q6657" s="105"/>
      <c r="R6657" s="105"/>
      <c r="S6657" s="105"/>
      <c r="T6657" s="105"/>
    </row>
    <row r="6658" ht="14.25" customHeight="1">
      <c r="A6658" s="107"/>
      <c r="B6658" s="116"/>
      <c r="C6658" s="116"/>
      <c r="D6658" s="224"/>
      <c r="E6658" s="105"/>
      <c r="F6658" s="105"/>
      <c r="G6658" s="105"/>
      <c r="H6658" s="105"/>
      <c r="I6658" s="105"/>
      <c r="J6658" s="105"/>
      <c r="K6658" s="105"/>
      <c r="L6658" s="105"/>
      <c r="M6658" s="105"/>
      <c r="N6658" s="106"/>
      <c r="O6658" s="105"/>
      <c r="P6658" s="105"/>
      <c r="Q6658" s="105"/>
      <c r="R6658" s="105"/>
      <c r="S6658" s="105"/>
      <c r="T6658" s="105"/>
    </row>
    <row r="6659" ht="14.25" customHeight="1">
      <c r="A6659" s="107"/>
      <c r="B6659" s="116"/>
      <c r="C6659" s="116"/>
      <c r="D6659" s="224"/>
      <c r="E6659" s="105"/>
      <c r="F6659" s="105"/>
      <c r="G6659" s="105"/>
      <c r="H6659" s="105"/>
      <c r="I6659" s="105"/>
      <c r="J6659" s="105"/>
      <c r="K6659" s="105"/>
      <c r="L6659" s="105"/>
      <c r="M6659" s="105"/>
      <c r="N6659" s="106"/>
      <c r="O6659" s="105"/>
      <c r="P6659" s="105"/>
      <c r="Q6659" s="105"/>
      <c r="R6659" s="105"/>
      <c r="S6659" s="105"/>
      <c r="T6659" s="105"/>
    </row>
    <row r="6660" ht="14.25" customHeight="1">
      <c r="A6660" s="107"/>
      <c r="B6660" s="116"/>
      <c r="C6660" s="116"/>
      <c r="D6660" s="224"/>
      <c r="E6660" s="105"/>
      <c r="F6660" s="105"/>
      <c r="G6660" s="105"/>
      <c r="H6660" s="105"/>
      <c r="I6660" s="105"/>
      <c r="J6660" s="105"/>
      <c r="K6660" s="105"/>
      <c r="L6660" s="105"/>
      <c r="M6660" s="105"/>
      <c r="N6660" s="106"/>
      <c r="O6660" s="105"/>
      <c r="P6660" s="105"/>
      <c r="Q6660" s="105"/>
      <c r="R6660" s="105"/>
      <c r="S6660" s="105"/>
      <c r="T6660" s="105"/>
    </row>
    <row r="6661" ht="14.25" customHeight="1">
      <c r="A6661" s="107"/>
      <c r="B6661" s="116"/>
      <c r="C6661" s="116"/>
      <c r="D6661" s="224"/>
      <c r="E6661" s="105"/>
      <c r="F6661" s="105"/>
      <c r="G6661" s="105"/>
      <c r="H6661" s="105"/>
      <c r="I6661" s="105"/>
      <c r="J6661" s="105"/>
      <c r="K6661" s="105"/>
      <c r="L6661" s="105"/>
      <c r="M6661" s="105"/>
      <c r="N6661" s="106"/>
      <c r="O6661" s="105"/>
      <c r="P6661" s="105"/>
      <c r="Q6661" s="105"/>
      <c r="R6661" s="105"/>
      <c r="S6661" s="105"/>
      <c r="T6661" s="105"/>
    </row>
    <row r="6662" ht="14.25" customHeight="1">
      <c r="A6662" s="107"/>
      <c r="B6662" s="116"/>
      <c r="C6662" s="116"/>
      <c r="D6662" s="224"/>
      <c r="E6662" s="105"/>
      <c r="F6662" s="105"/>
      <c r="G6662" s="105"/>
      <c r="H6662" s="105"/>
      <c r="I6662" s="105"/>
      <c r="J6662" s="105"/>
      <c r="K6662" s="105"/>
      <c r="L6662" s="105"/>
      <c r="M6662" s="105"/>
      <c r="N6662" s="106"/>
      <c r="O6662" s="105"/>
      <c r="P6662" s="105"/>
      <c r="Q6662" s="105"/>
      <c r="R6662" s="105"/>
      <c r="S6662" s="105"/>
      <c r="T6662" s="105"/>
    </row>
    <row r="6663" ht="14.25" customHeight="1">
      <c r="A6663" s="107"/>
      <c r="B6663" s="116"/>
      <c r="C6663" s="116"/>
      <c r="D6663" s="224"/>
      <c r="E6663" s="105"/>
      <c r="F6663" s="105"/>
      <c r="G6663" s="105"/>
      <c r="H6663" s="105"/>
      <c r="I6663" s="105"/>
      <c r="J6663" s="105"/>
      <c r="K6663" s="105"/>
      <c r="L6663" s="105"/>
      <c r="M6663" s="105"/>
      <c r="N6663" s="106"/>
      <c r="O6663" s="105"/>
      <c r="P6663" s="105"/>
      <c r="Q6663" s="105"/>
      <c r="R6663" s="105"/>
      <c r="S6663" s="105"/>
      <c r="T6663" s="105"/>
    </row>
    <row r="6664" ht="14.25" customHeight="1">
      <c r="A6664" s="107"/>
      <c r="B6664" s="116"/>
      <c r="C6664" s="116"/>
      <c r="D6664" s="224"/>
      <c r="E6664" s="105"/>
      <c r="F6664" s="105"/>
      <c r="G6664" s="105"/>
      <c r="H6664" s="105"/>
      <c r="I6664" s="105"/>
      <c r="J6664" s="105"/>
      <c r="K6664" s="105"/>
      <c r="L6664" s="105"/>
      <c r="M6664" s="105"/>
      <c r="N6664" s="106"/>
      <c r="O6664" s="105"/>
      <c r="P6664" s="105"/>
      <c r="Q6664" s="105"/>
      <c r="R6664" s="105"/>
      <c r="S6664" s="105"/>
      <c r="T6664" s="105"/>
    </row>
    <row r="6665" ht="14.25" customHeight="1">
      <c r="A6665" s="107"/>
      <c r="B6665" s="116"/>
      <c r="C6665" s="116"/>
      <c r="D6665" s="224"/>
      <c r="E6665" s="105"/>
      <c r="F6665" s="105"/>
      <c r="G6665" s="105"/>
      <c r="H6665" s="105"/>
      <c r="I6665" s="105"/>
      <c r="J6665" s="105"/>
      <c r="K6665" s="105"/>
      <c r="L6665" s="105"/>
      <c r="M6665" s="105"/>
      <c r="N6665" s="106"/>
      <c r="O6665" s="105"/>
      <c r="P6665" s="105"/>
      <c r="Q6665" s="105"/>
      <c r="R6665" s="105"/>
      <c r="S6665" s="105"/>
      <c r="T6665" s="105"/>
    </row>
    <row r="6666" ht="14.25" customHeight="1">
      <c r="A6666" s="107"/>
      <c r="B6666" s="116"/>
      <c r="C6666" s="116"/>
      <c r="D6666" s="224"/>
      <c r="E6666" s="105"/>
      <c r="F6666" s="105"/>
      <c r="G6666" s="105"/>
      <c r="H6666" s="105"/>
      <c r="I6666" s="105"/>
      <c r="J6666" s="105"/>
      <c r="K6666" s="105"/>
      <c r="L6666" s="105"/>
      <c r="M6666" s="105"/>
      <c r="N6666" s="106"/>
      <c r="O6666" s="105"/>
      <c r="P6666" s="105"/>
      <c r="Q6666" s="105"/>
      <c r="R6666" s="105"/>
      <c r="S6666" s="105"/>
      <c r="T6666" s="105"/>
    </row>
    <row r="6667" ht="14.25" customHeight="1">
      <c r="A6667" s="107"/>
      <c r="B6667" s="116"/>
      <c r="C6667" s="116"/>
      <c r="D6667" s="224"/>
      <c r="E6667" s="105"/>
      <c r="F6667" s="105"/>
      <c r="G6667" s="105"/>
      <c r="H6667" s="105"/>
      <c r="I6667" s="105"/>
      <c r="J6667" s="105"/>
      <c r="K6667" s="105"/>
      <c r="L6667" s="105"/>
      <c r="M6667" s="105"/>
      <c r="N6667" s="106"/>
      <c r="O6667" s="105"/>
      <c r="P6667" s="105"/>
      <c r="Q6667" s="105"/>
      <c r="R6667" s="105"/>
      <c r="S6667" s="105"/>
      <c r="T6667" s="105"/>
    </row>
    <row r="6668" ht="14.25" customHeight="1">
      <c r="A6668" s="107"/>
      <c r="B6668" s="116"/>
      <c r="C6668" s="116"/>
      <c r="D6668" s="224"/>
      <c r="E6668" s="105"/>
      <c r="F6668" s="105"/>
      <c r="G6668" s="105"/>
      <c r="H6668" s="105"/>
      <c r="I6668" s="105"/>
      <c r="J6668" s="105"/>
      <c r="K6668" s="105"/>
      <c r="L6668" s="105"/>
      <c r="M6668" s="105"/>
      <c r="N6668" s="106"/>
      <c r="O6668" s="105"/>
      <c r="P6668" s="105"/>
      <c r="Q6668" s="105"/>
      <c r="R6668" s="105"/>
      <c r="S6668" s="105"/>
      <c r="T6668" s="105"/>
    </row>
    <row r="6669" ht="14.25" customHeight="1">
      <c r="A6669" s="107"/>
      <c r="B6669" s="116"/>
      <c r="C6669" s="116"/>
      <c r="D6669" s="224"/>
      <c r="E6669" s="105"/>
      <c r="F6669" s="105"/>
      <c r="G6669" s="105"/>
      <c r="H6669" s="105"/>
      <c r="I6669" s="105"/>
      <c r="J6669" s="105"/>
      <c r="K6669" s="105"/>
      <c r="L6669" s="105"/>
      <c r="M6669" s="105"/>
      <c r="N6669" s="106"/>
      <c r="O6669" s="105"/>
      <c r="P6669" s="105"/>
      <c r="Q6669" s="105"/>
      <c r="R6669" s="105"/>
      <c r="S6669" s="105"/>
      <c r="T6669" s="105"/>
    </row>
    <row r="6670" ht="14.25" customHeight="1">
      <c r="A6670" s="107"/>
      <c r="B6670" s="116"/>
      <c r="C6670" s="116"/>
      <c r="D6670" s="224"/>
      <c r="E6670" s="105"/>
      <c r="F6670" s="105"/>
      <c r="G6670" s="105"/>
      <c r="H6670" s="105"/>
      <c r="I6670" s="105"/>
      <c r="J6670" s="105"/>
      <c r="K6670" s="105"/>
      <c r="L6670" s="105"/>
      <c r="M6670" s="105"/>
      <c r="N6670" s="106"/>
      <c r="O6670" s="105"/>
      <c r="P6670" s="105"/>
      <c r="Q6670" s="105"/>
      <c r="R6670" s="105"/>
      <c r="S6670" s="105"/>
      <c r="T6670" s="105"/>
    </row>
    <row r="6671" ht="14.25" customHeight="1">
      <c r="A6671" s="107"/>
      <c r="B6671" s="116"/>
      <c r="C6671" s="116"/>
      <c r="D6671" s="224"/>
      <c r="E6671" s="105"/>
      <c r="F6671" s="105"/>
      <c r="G6671" s="105"/>
      <c r="H6671" s="105"/>
      <c r="I6671" s="105"/>
      <c r="J6671" s="105"/>
      <c r="K6671" s="105"/>
      <c r="L6671" s="105"/>
      <c r="M6671" s="105"/>
      <c r="N6671" s="106"/>
      <c r="O6671" s="105"/>
      <c r="P6671" s="105"/>
      <c r="Q6671" s="105"/>
      <c r="R6671" s="105"/>
      <c r="S6671" s="105"/>
      <c r="T6671" s="105"/>
    </row>
    <row r="6672" ht="14.25" customHeight="1">
      <c r="A6672" s="107"/>
      <c r="B6672" s="116"/>
      <c r="C6672" s="116"/>
      <c r="D6672" s="224"/>
      <c r="E6672" s="105"/>
      <c r="F6672" s="105"/>
      <c r="G6672" s="105"/>
      <c r="H6672" s="105"/>
      <c r="I6672" s="105"/>
      <c r="J6672" s="105"/>
      <c r="K6672" s="105"/>
      <c r="L6672" s="105"/>
      <c r="M6672" s="105"/>
      <c r="N6672" s="106"/>
      <c r="O6672" s="105"/>
      <c r="P6672" s="105"/>
      <c r="Q6672" s="105"/>
      <c r="R6672" s="105"/>
      <c r="S6672" s="105"/>
      <c r="T6672" s="105"/>
    </row>
    <row r="6673" ht="14.25" customHeight="1">
      <c r="A6673" s="107"/>
      <c r="B6673" s="116"/>
      <c r="C6673" s="116"/>
      <c r="D6673" s="224"/>
      <c r="E6673" s="105"/>
      <c r="F6673" s="105"/>
      <c r="G6673" s="105"/>
      <c r="H6673" s="105"/>
      <c r="I6673" s="105"/>
      <c r="J6673" s="105"/>
      <c r="K6673" s="105"/>
      <c r="L6673" s="105"/>
      <c r="M6673" s="105"/>
      <c r="N6673" s="106"/>
      <c r="O6673" s="105"/>
      <c r="P6673" s="105"/>
      <c r="Q6673" s="105"/>
      <c r="R6673" s="105"/>
      <c r="S6673" s="105"/>
      <c r="T6673" s="105"/>
    </row>
    <row r="6674" ht="14.25" customHeight="1">
      <c r="A6674" s="107"/>
      <c r="B6674" s="116"/>
      <c r="C6674" s="116"/>
      <c r="D6674" s="224"/>
      <c r="E6674" s="105"/>
      <c r="F6674" s="105"/>
      <c r="G6674" s="105"/>
      <c r="H6674" s="105"/>
      <c r="I6674" s="105"/>
      <c r="J6674" s="105"/>
      <c r="K6674" s="105"/>
      <c r="L6674" s="105"/>
      <c r="M6674" s="105"/>
      <c r="N6674" s="106"/>
      <c r="O6674" s="105"/>
      <c r="P6674" s="105"/>
      <c r="Q6674" s="105"/>
      <c r="R6674" s="105"/>
      <c r="S6674" s="105"/>
      <c r="T6674" s="105"/>
    </row>
    <row r="6675" ht="14.25" customHeight="1">
      <c r="A6675" s="107"/>
      <c r="B6675" s="116"/>
      <c r="C6675" s="116"/>
      <c r="D6675" s="224"/>
      <c r="E6675" s="105"/>
      <c r="F6675" s="105"/>
      <c r="G6675" s="105"/>
      <c r="H6675" s="105"/>
      <c r="I6675" s="105"/>
      <c r="J6675" s="105"/>
      <c r="K6675" s="105"/>
      <c r="L6675" s="105"/>
      <c r="M6675" s="105"/>
      <c r="N6675" s="106"/>
      <c r="O6675" s="105"/>
      <c r="P6675" s="105"/>
      <c r="Q6675" s="105"/>
      <c r="R6675" s="105"/>
      <c r="S6675" s="105"/>
      <c r="T6675" s="105"/>
    </row>
    <row r="6676" ht="14.25" customHeight="1">
      <c r="A6676" s="107"/>
      <c r="B6676" s="116"/>
      <c r="C6676" s="116"/>
      <c r="D6676" s="224"/>
      <c r="E6676" s="105"/>
      <c r="F6676" s="105"/>
      <c r="G6676" s="105"/>
      <c r="H6676" s="105"/>
      <c r="I6676" s="105"/>
      <c r="J6676" s="105"/>
      <c r="K6676" s="105"/>
      <c r="L6676" s="105"/>
      <c r="M6676" s="105"/>
      <c r="N6676" s="106"/>
      <c r="O6676" s="105"/>
      <c r="P6676" s="105"/>
      <c r="Q6676" s="105"/>
      <c r="R6676" s="105"/>
      <c r="S6676" s="105"/>
      <c r="T6676" s="105"/>
    </row>
    <row r="6677" ht="14.25" customHeight="1">
      <c r="A6677" s="107"/>
      <c r="B6677" s="116"/>
      <c r="C6677" s="116"/>
      <c r="D6677" s="224"/>
      <c r="E6677" s="105"/>
      <c r="F6677" s="105"/>
      <c r="G6677" s="105"/>
      <c r="H6677" s="105"/>
      <c r="I6677" s="105"/>
      <c r="J6677" s="105"/>
      <c r="K6677" s="105"/>
      <c r="L6677" s="105"/>
      <c r="M6677" s="105"/>
      <c r="N6677" s="106"/>
      <c r="O6677" s="105"/>
      <c r="P6677" s="105"/>
      <c r="Q6677" s="105"/>
      <c r="R6677" s="105"/>
      <c r="S6677" s="105"/>
      <c r="T6677" s="105"/>
    </row>
    <row r="6678" ht="14.25" customHeight="1">
      <c r="A6678" s="107"/>
      <c r="B6678" s="116"/>
      <c r="C6678" s="116"/>
      <c r="D6678" s="224"/>
      <c r="E6678" s="105"/>
      <c r="F6678" s="105"/>
      <c r="G6678" s="105"/>
      <c r="H6678" s="105"/>
      <c r="I6678" s="105"/>
      <c r="J6678" s="105"/>
      <c r="K6678" s="105"/>
      <c r="L6678" s="105"/>
      <c r="M6678" s="105"/>
      <c r="N6678" s="106"/>
      <c r="O6678" s="105"/>
      <c r="P6678" s="105"/>
      <c r="Q6678" s="105"/>
      <c r="R6678" s="105"/>
      <c r="S6678" s="105"/>
      <c r="T6678" s="105"/>
    </row>
    <row r="6679" ht="14.25" customHeight="1">
      <c r="A6679" s="107"/>
      <c r="B6679" s="116"/>
      <c r="C6679" s="116"/>
      <c r="D6679" s="224"/>
      <c r="E6679" s="105"/>
      <c r="F6679" s="105"/>
      <c r="G6679" s="105"/>
      <c r="H6679" s="105"/>
      <c r="I6679" s="105"/>
      <c r="J6679" s="105"/>
      <c r="K6679" s="105"/>
      <c r="L6679" s="105"/>
      <c r="M6679" s="105"/>
      <c r="N6679" s="106"/>
      <c r="O6679" s="105"/>
      <c r="P6679" s="105"/>
      <c r="Q6679" s="105"/>
      <c r="R6679" s="105"/>
      <c r="S6679" s="105"/>
      <c r="T6679" s="105"/>
    </row>
    <row r="6680" ht="14.25" customHeight="1">
      <c r="A6680" s="107"/>
      <c r="B6680" s="116"/>
      <c r="C6680" s="116"/>
      <c r="D6680" s="224"/>
      <c r="E6680" s="105"/>
      <c r="F6680" s="105"/>
      <c r="G6680" s="105"/>
      <c r="H6680" s="105"/>
      <c r="I6680" s="105"/>
      <c r="J6680" s="105"/>
      <c r="K6680" s="105"/>
      <c r="L6680" s="105"/>
      <c r="M6680" s="105"/>
      <c r="N6680" s="106"/>
      <c r="O6680" s="105"/>
      <c r="P6680" s="105"/>
      <c r="Q6680" s="105"/>
      <c r="R6680" s="105"/>
      <c r="S6680" s="105"/>
      <c r="T6680" s="105"/>
    </row>
    <row r="6681" ht="14.25" customHeight="1">
      <c r="A6681" s="107"/>
      <c r="B6681" s="116"/>
      <c r="C6681" s="116"/>
      <c r="D6681" s="224"/>
      <c r="E6681" s="105"/>
      <c r="F6681" s="105"/>
      <c r="G6681" s="105"/>
      <c r="H6681" s="105"/>
      <c r="I6681" s="105"/>
      <c r="J6681" s="105"/>
      <c r="K6681" s="105"/>
      <c r="L6681" s="105"/>
      <c r="M6681" s="105"/>
      <c r="N6681" s="106"/>
      <c r="O6681" s="105"/>
      <c r="P6681" s="105"/>
      <c r="Q6681" s="105"/>
      <c r="R6681" s="105"/>
      <c r="S6681" s="105"/>
      <c r="T6681" s="105"/>
    </row>
    <row r="6682" ht="14.25" customHeight="1">
      <c r="A6682" s="107"/>
      <c r="B6682" s="116"/>
      <c r="C6682" s="116"/>
      <c r="D6682" s="224"/>
      <c r="E6682" s="105"/>
      <c r="F6682" s="105"/>
      <c r="G6682" s="105"/>
      <c r="H6682" s="105"/>
      <c r="I6682" s="105"/>
      <c r="J6682" s="105"/>
      <c r="K6682" s="105"/>
      <c r="L6682" s="105"/>
      <c r="M6682" s="105"/>
      <c r="N6682" s="106"/>
      <c r="O6682" s="105"/>
      <c r="P6682" s="105"/>
      <c r="Q6682" s="105"/>
      <c r="R6682" s="105"/>
      <c r="S6682" s="105"/>
      <c r="T6682" s="105"/>
    </row>
    <row r="6683" ht="14.25" customHeight="1">
      <c r="A6683" s="107"/>
      <c r="B6683" s="116"/>
      <c r="C6683" s="116"/>
      <c r="D6683" s="224"/>
      <c r="E6683" s="105"/>
      <c r="F6683" s="105"/>
      <c r="G6683" s="105"/>
      <c r="H6683" s="105"/>
      <c r="I6683" s="105"/>
      <c r="J6683" s="105"/>
      <c r="K6683" s="105"/>
      <c r="L6683" s="105"/>
      <c r="M6683" s="105"/>
      <c r="N6683" s="106"/>
      <c r="O6683" s="105"/>
      <c r="P6683" s="105"/>
      <c r="Q6683" s="105"/>
      <c r="R6683" s="105"/>
      <c r="S6683" s="105"/>
      <c r="T6683" s="105"/>
    </row>
    <row r="6684" ht="14.25" customHeight="1">
      <c r="A6684" s="107"/>
      <c r="B6684" s="116"/>
      <c r="C6684" s="116"/>
      <c r="D6684" s="224"/>
      <c r="E6684" s="105"/>
      <c r="F6684" s="105"/>
      <c r="G6684" s="105"/>
      <c r="H6684" s="105"/>
      <c r="I6684" s="105"/>
      <c r="J6684" s="105"/>
      <c r="K6684" s="105"/>
      <c r="L6684" s="105"/>
      <c r="M6684" s="105"/>
      <c r="N6684" s="106"/>
      <c r="O6684" s="105"/>
      <c r="P6684" s="105"/>
      <c r="Q6684" s="105"/>
      <c r="R6684" s="105"/>
      <c r="S6684" s="105"/>
      <c r="T6684" s="105"/>
    </row>
    <row r="6685" ht="14.25" customHeight="1">
      <c r="A6685" s="107"/>
      <c r="B6685" s="116"/>
      <c r="C6685" s="116"/>
      <c r="D6685" s="224"/>
      <c r="E6685" s="105"/>
      <c r="F6685" s="105"/>
      <c r="G6685" s="105"/>
      <c r="H6685" s="105"/>
      <c r="I6685" s="105"/>
      <c r="J6685" s="105"/>
      <c r="K6685" s="105"/>
      <c r="L6685" s="105"/>
      <c r="M6685" s="105"/>
      <c r="N6685" s="106"/>
      <c r="O6685" s="105"/>
      <c r="P6685" s="105"/>
      <c r="Q6685" s="105"/>
      <c r="R6685" s="105"/>
      <c r="S6685" s="105"/>
      <c r="T6685" s="105"/>
    </row>
    <row r="6686" ht="14.25" customHeight="1">
      <c r="A6686" s="107"/>
      <c r="B6686" s="116"/>
      <c r="C6686" s="116"/>
      <c r="D6686" s="224"/>
      <c r="E6686" s="105"/>
      <c r="F6686" s="105"/>
      <c r="G6686" s="105"/>
      <c r="H6686" s="105"/>
      <c r="I6686" s="105"/>
      <c r="J6686" s="105"/>
      <c r="K6686" s="105"/>
      <c r="L6686" s="105"/>
      <c r="M6686" s="105"/>
      <c r="N6686" s="106"/>
      <c r="O6686" s="105"/>
      <c r="P6686" s="105"/>
      <c r="Q6686" s="105"/>
      <c r="R6686" s="105"/>
      <c r="S6686" s="105"/>
      <c r="T6686" s="105"/>
    </row>
    <row r="6687" ht="14.25" customHeight="1">
      <c r="A6687" s="107"/>
      <c r="B6687" s="116"/>
      <c r="C6687" s="116"/>
      <c r="D6687" s="224"/>
      <c r="E6687" s="105"/>
      <c r="F6687" s="105"/>
      <c r="G6687" s="105"/>
      <c r="H6687" s="105"/>
      <c r="I6687" s="105"/>
      <c r="J6687" s="105"/>
      <c r="K6687" s="105"/>
      <c r="L6687" s="105"/>
      <c r="M6687" s="105"/>
      <c r="N6687" s="106"/>
      <c r="O6687" s="105"/>
      <c r="P6687" s="105"/>
      <c r="Q6687" s="105"/>
      <c r="R6687" s="105"/>
      <c r="S6687" s="105"/>
      <c r="T6687" s="105"/>
    </row>
    <row r="6688" ht="14.25" customHeight="1">
      <c r="A6688" s="107"/>
      <c r="B6688" s="116"/>
      <c r="C6688" s="116"/>
      <c r="D6688" s="224"/>
      <c r="E6688" s="105"/>
      <c r="F6688" s="105"/>
      <c r="G6688" s="105"/>
      <c r="H6688" s="105"/>
      <c r="I6688" s="105"/>
      <c r="J6688" s="105"/>
      <c r="K6688" s="105"/>
      <c r="L6688" s="105"/>
      <c r="M6688" s="105"/>
      <c r="N6688" s="106"/>
      <c r="O6688" s="105"/>
      <c r="P6688" s="105"/>
      <c r="Q6688" s="105"/>
      <c r="R6688" s="105"/>
      <c r="S6688" s="105"/>
      <c r="T6688" s="105"/>
    </row>
    <row r="6689" ht="14.25" customHeight="1">
      <c r="A6689" s="107"/>
      <c r="B6689" s="116"/>
      <c r="C6689" s="116"/>
      <c r="D6689" s="224"/>
      <c r="E6689" s="105"/>
      <c r="F6689" s="105"/>
      <c r="G6689" s="105"/>
      <c r="H6689" s="105"/>
      <c r="I6689" s="105"/>
      <c r="J6689" s="105"/>
      <c r="K6689" s="105"/>
      <c r="L6689" s="105"/>
      <c r="M6689" s="105"/>
      <c r="N6689" s="106"/>
      <c r="O6689" s="105"/>
      <c r="P6689" s="105"/>
      <c r="Q6689" s="105"/>
      <c r="R6689" s="105"/>
      <c r="S6689" s="105"/>
      <c r="T6689" s="105"/>
    </row>
    <row r="6690" ht="14.25" customHeight="1">
      <c r="A6690" s="107"/>
      <c r="B6690" s="116"/>
      <c r="C6690" s="116"/>
      <c r="D6690" s="224"/>
      <c r="E6690" s="105"/>
      <c r="F6690" s="105"/>
      <c r="G6690" s="105"/>
      <c r="H6690" s="105"/>
      <c r="I6690" s="105"/>
      <c r="J6690" s="105"/>
      <c r="K6690" s="105"/>
      <c r="L6690" s="105"/>
      <c r="M6690" s="105"/>
      <c r="N6690" s="106"/>
      <c r="O6690" s="105"/>
      <c r="P6690" s="105"/>
      <c r="Q6690" s="105"/>
      <c r="R6690" s="105"/>
      <c r="S6690" s="105"/>
      <c r="T6690" s="105"/>
    </row>
    <row r="6691" ht="14.25" customHeight="1">
      <c r="A6691" s="107"/>
      <c r="B6691" s="116"/>
      <c r="C6691" s="116"/>
      <c r="D6691" s="224"/>
      <c r="E6691" s="105"/>
      <c r="F6691" s="105"/>
      <c r="G6691" s="105"/>
      <c r="H6691" s="105"/>
      <c r="I6691" s="105"/>
      <c r="J6691" s="105"/>
      <c r="K6691" s="105"/>
      <c r="L6691" s="105"/>
      <c r="M6691" s="105"/>
      <c r="N6691" s="106"/>
      <c r="O6691" s="105"/>
      <c r="P6691" s="105"/>
      <c r="Q6691" s="105"/>
      <c r="R6691" s="105"/>
      <c r="S6691" s="105"/>
      <c r="T6691" s="105"/>
    </row>
    <row r="6692" ht="14.25" customHeight="1">
      <c r="A6692" s="107"/>
      <c r="B6692" s="116"/>
      <c r="C6692" s="116"/>
      <c r="D6692" s="224"/>
      <c r="E6692" s="105"/>
      <c r="F6692" s="105"/>
      <c r="G6692" s="105"/>
      <c r="H6692" s="105"/>
      <c r="I6692" s="105"/>
      <c r="J6692" s="105"/>
      <c r="K6692" s="105"/>
      <c r="L6692" s="105"/>
      <c r="M6692" s="105"/>
      <c r="N6692" s="106"/>
      <c r="O6692" s="105"/>
      <c r="P6692" s="105"/>
      <c r="Q6692" s="105"/>
      <c r="R6692" s="105"/>
      <c r="S6692" s="105"/>
      <c r="T6692" s="105"/>
    </row>
    <row r="6693" ht="14.25" customHeight="1">
      <c r="A6693" s="107"/>
      <c r="B6693" s="116"/>
      <c r="C6693" s="116"/>
      <c r="D6693" s="224"/>
      <c r="E6693" s="105"/>
      <c r="F6693" s="105"/>
      <c r="G6693" s="105"/>
      <c r="H6693" s="105"/>
      <c r="I6693" s="105"/>
      <c r="J6693" s="105"/>
      <c r="K6693" s="105"/>
      <c r="L6693" s="105"/>
      <c r="M6693" s="105"/>
      <c r="N6693" s="106"/>
      <c r="O6693" s="105"/>
      <c r="P6693" s="105"/>
      <c r="Q6693" s="105"/>
      <c r="R6693" s="105"/>
      <c r="S6693" s="105"/>
      <c r="T6693" s="105"/>
    </row>
    <row r="6694" ht="14.25" customHeight="1">
      <c r="A6694" s="107"/>
      <c r="B6694" s="116"/>
      <c r="C6694" s="116"/>
      <c r="D6694" s="224"/>
      <c r="E6694" s="105"/>
      <c r="F6694" s="105"/>
      <c r="G6694" s="105"/>
      <c r="H6694" s="105"/>
      <c r="I6694" s="105"/>
      <c r="J6694" s="105"/>
      <c r="K6694" s="105"/>
      <c r="L6694" s="105"/>
      <c r="M6694" s="105"/>
      <c r="N6694" s="106"/>
      <c r="O6694" s="105"/>
      <c r="P6694" s="105"/>
      <c r="Q6694" s="105"/>
      <c r="R6694" s="105"/>
      <c r="S6694" s="105"/>
      <c r="T6694" s="105"/>
    </row>
    <row r="6695" ht="14.25" customHeight="1">
      <c r="A6695" s="107"/>
      <c r="B6695" s="116"/>
      <c r="C6695" s="116"/>
      <c r="D6695" s="224"/>
      <c r="E6695" s="105"/>
      <c r="F6695" s="105"/>
      <c r="G6695" s="105"/>
      <c r="H6695" s="105"/>
      <c r="I6695" s="105"/>
      <c r="J6695" s="105"/>
      <c r="K6695" s="105"/>
      <c r="L6695" s="105"/>
      <c r="M6695" s="105"/>
      <c r="N6695" s="106"/>
      <c r="O6695" s="105"/>
      <c r="P6695" s="105"/>
      <c r="Q6695" s="105"/>
      <c r="R6695" s="105"/>
      <c r="S6695" s="105"/>
      <c r="T6695" s="105"/>
    </row>
    <row r="6696" ht="14.25" customHeight="1">
      <c r="A6696" s="107"/>
      <c r="B6696" s="116"/>
      <c r="C6696" s="116"/>
      <c r="D6696" s="224"/>
      <c r="E6696" s="105"/>
      <c r="F6696" s="105"/>
      <c r="G6696" s="105"/>
      <c r="H6696" s="105"/>
      <c r="I6696" s="105"/>
      <c r="J6696" s="105"/>
      <c r="K6696" s="105"/>
      <c r="L6696" s="105"/>
      <c r="M6696" s="105"/>
      <c r="N6696" s="106"/>
      <c r="O6696" s="105"/>
      <c r="P6696" s="105"/>
      <c r="Q6696" s="105"/>
      <c r="R6696" s="105"/>
      <c r="S6696" s="105"/>
      <c r="T6696" s="105"/>
    </row>
    <row r="6697" ht="14.25" customHeight="1">
      <c r="A6697" s="107"/>
      <c r="B6697" s="116"/>
      <c r="C6697" s="116"/>
      <c r="D6697" s="224"/>
      <c r="E6697" s="105"/>
      <c r="F6697" s="105"/>
      <c r="G6697" s="105"/>
      <c r="H6697" s="105"/>
      <c r="I6697" s="105"/>
      <c r="J6697" s="105"/>
      <c r="K6697" s="105"/>
      <c r="L6697" s="105"/>
      <c r="M6697" s="105"/>
      <c r="N6697" s="106"/>
      <c r="O6697" s="105"/>
      <c r="P6697" s="105"/>
      <c r="Q6697" s="105"/>
      <c r="R6697" s="105"/>
      <c r="S6697" s="105"/>
      <c r="T6697" s="105"/>
    </row>
    <row r="6698" ht="14.25" customHeight="1">
      <c r="A6698" s="107"/>
      <c r="B6698" s="116"/>
      <c r="C6698" s="116"/>
      <c r="D6698" s="224"/>
      <c r="E6698" s="105"/>
      <c r="F6698" s="105"/>
      <c r="G6698" s="105"/>
      <c r="H6698" s="105"/>
      <c r="I6698" s="105"/>
      <c r="J6698" s="105"/>
      <c r="K6698" s="105"/>
      <c r="L6698" s="105"/>
      <c r="M6698" s="105"/>
      <c r="N6698" s="106"/>
      <c r="O6698" s="105"/>
      <c r="P6698" s="105"/>
      <c r="Q6698" s="105"/>
      <c r="R6698" s="105"/>
      <c r="S6698" s="105"/>
      <c r="T6698" s="105"/>
    </row>
    <row r="6699" ht="14.25" customHeight="1">
      <c r="A6699" s="107"/>
      <c r="B6699" s="116"/>
      <c r="C6699" s="116"/>
      <c r="D6699" s="224"/>
      <c r="E6699" s="105"/>
      <c r="F6699" s="105"/>
      <c r="G6699" s="105"/>
      <c r="H6699" s="105"/>
      <c r="I6699" s="105"/>
      <c r="J6699" s="105"/>
      <c r="K6699" s="105"/>
      <c r="L6699" s="105"/>
      <c r="M6699" s="105"/>
      <c r="N6699" s="106"/>
      <c r="O6699" s="105"/>
      <c r="P6699" s="105"/>
      <c r="Q6699" s="105"/>
      <c r="R6699" s="105"/>
      <c r="S6699" s="105"/>
      <c r="T6699" s="105"/>
    </row>
    <row r="6700" ht="14.25" customHeight="1">
      <c r="A6700" s="107"/>
      <c r="B6700" s="116"/>
      <c r="C6700" s="116"/>
      <c r="D6700" s="224"/>
      <c r="E6700" s="105"/>
      <c r="F6700" s="105"/>
      <c r="G6700" s="105"/>
      <c r="H6700" s="105"/>
      <c r="I6700" s="105"/>
      <c r="J6700" s="105"/>
      <c r="K6700" s="105"/>
      <c r="L6700" s="105"/>
      <c r="M6700" s="105"/>
      <c r="N6700" s="106"/>
      <c r="O6700" s="105"/>
      <c r="P6700" s="105"/>
      <c r="Q6700" s="105"/>
      <c r="R6700" s="105"/>
      <c r="S6700" s="105"/>
      <c r="T6700" s="105"/>
    </row>
    <row r="6701" ht="14.25" customHeight="1">
      <c r="A6701" s="107"/>
      <c r="B6701" s="116"/>
      <c r="C6701" s="116"/>
      <c r="D6701" s="224"/>
      <c r="E6701" s="105"/>
      <c r="F6701" s="105"/>
      <c r="G6701" s="105"/>
      <c r="H6701" s="105"/>
      <c r="I6701" s="105"/>
      <c r="J6701" s="105"/>
      <c r="K6701" s="105"/>
      <c r="L6701" s="105"/>
      <c r="M6701" s="105"/>
      <c r="N6701" s="106"/>
      <c r="O6701" s="105"/>
      <c r="P6701" s="105"/>
      <c r="Q6701" s="105"/>
      <c r="R6701" s="105"/>
      <c r="S6701" s="105"/>
      <c r="T6701" s="105"/>
    </row>
    <row r="6702" ht="14.25" customHeight="1">
      <c r="A6702" s="107"/>
      <c r="B6702" s="116"/>
      <c r="C6702" s="116"/>
      <c r="D6702" s="224"/>
      <c r="E6702" s="105"/>
      <c r="F6702" s="105"/>
      <c r="G6702" s="105"/>
      <c r="H6702" s="105"/>
      <c r="I6702" s="105"/>
      <c r="J6702" s="105"/>
      <c r="K6702" s="105"/>
      <c r="L6702" s="105"/>
      <c r="M6702" s="105"/>
      <c r="N6702" s="106"/>
      <c r="O6702" s="105"/>
      <c r="P6702" s="105"/>
      <c r="Q6702" s="105"/>
      <c r="R6702" s="105"/>
      <c r="S6702" s="105"/>
      <c r="T6702" s="105"/>
    </row>
    <row r="6703" ht="14.25" customHeight="1">
      <c r="A6703" s="107"/>
      <c r="B6703" s="116"/>
      <c r="C6703" s="116"/>
      <c r="D6703" s="224"/>
      <c r="E6703" s="105"/>
      <c r="F6703" s="105"/>
      <c r="G6703" s="105"/>
      <c r="H6703" s="105"/>
      <c r="I6703" s="105"/>
      <c r="J6703" s="105"/>
      <c r="K6703" s="105"/>
      <c r="L6703" s="105"/>
      <c r="M6703" s="105"/>
      <c r="N6703" s="106"/>
      <c r="O6703" s="105"/>
      <c r="P6703" s="105"/>
      <c r="Q6703" s="105"/>
      <c r="R6703" s="105"/>
      <c r="S6703" s="105"/>
      <c r="T6703" s="105"/>
    </row>
    <row r="6704" ht="14.25" customHeight="1">
      <c r="A6704" s="107"/>
      <c r="B6704" s="116"/>
      <c r="C6704" s="116"/>
      <c r="D6704" s="224"/>
      <c r="E6704" s="105"/>
      <c r="F6704" s="105"/>
      <c r="G6704" s="105"/>
      <c r="H6704" s="105"/>
      <c r="I6704" s="105"/>
      <c r="J6704" s="105"/>
      <c r="K6704" s="105"/>
      <c r="L6704" s="105"/>
      <c r="M6704" s="105"/>
      <c r="N6704" s="106"/>
      <c r="O6704" s="105"/>
      <c r="P6704" s="105"/>
      <c r="Q6704" s="105"/>
      <c r="R6704" s="105"/>
      <c r="S6704" s="105"/>
      <c r="T6704" s="105"/>
    </row>
    <row r="6705" ht="14.25" customHeight="1">
      <c r="A6705" s="107"/>
      <c r="B6705" s="116"/>
      <c r="C6705" s="116"/>
      <c r="D6705" s="224"/>
      <c r="E6705" s="105"/>
      <c r="F6705" s="105"/>
      <c r="G6705" s="105"/>
      <c r="H6705" s="105"/>
      <c r="I6705" s="105"/>
      <c r="J6705" s="105"/>
      <c r="K6705" s="105"/>
      <c r="L6705" s="105"/>
      <c r="M6705" s="105"/>
      <c r="N6705" s="106"/>
      <c r="O6705" s="105"/>
      <c r="P6705" s="105"/>
      <c r="Q6705" s="105"/>
      <c r="R6705" s="105"/>
      <c r="S6705" s="105"/>
      <c r="T6705" s="105"/>
    </row>
    <row r="6706" ht="14.25" customHeight="1">
      <c r="A6706" s="107"/>
      <c r="B6706" s="116"/>
      <c r="C6706" s="116"/>
      <c r="D6706" s="224"/>
      <c r="E6706" s="105"/>
      <c r="F6706" s="105"/>
      <c r="G6706" s="105"/>
      <c r="H6706" s="105"/>
      <c r="I6706" s="105"/>
      <c r="J6706" s="105"/>
      <c r="K6706" s="105"/>
      <c r="L6706" s="105"/>
      <c r="M6706" s="105"/>
      <c r="N6706" s="106"/>
      <c r="O6706" s="105"/>
      <c r="P6706" s="105"/>
      <c r="Q6706" s="105"/>
      <c r="R6706" s="105"/>
      <c r="S6706" s="105"/>
      <c r="T6706" s="105"/>
    </row>
    <row r="6707" ht="14.25" customHeight="1">
      <c r="A6707" s="107"/>
      <c r="B6707" s="116"/>
      <c r="C6707" s="116"/>
      <c r="D6707" s="224"/>
      <c r="E6707" s="105"/>
      <c r="F6707" s="105"/>
      <c r="G6707" s="105"/>
      <c r="H6707" s="105"/>
      <c r="I6707" s="105"/>
      <c r="J6707" s="105"/>
      <c r="K6707" s="105"/>
      <c r="L6707" s="105"/>
      <c r="M6707" s="105"/>
      <c r="N6707" s="106"/>
      <c r="O6707" s="105"/>
      <c r="P6707" s="105"/>
      <c r="Q6707" s="105"/>
      <c r="R6707" s="105"/>
      <c r="S6707" s="105"/>
      <c r="T6707" s="105"/>
    </row>
    <row r="6708" ht="14.25" customHeight="1">
      <c r="A6708" s="107"/>
      <c r="B6708" s="116"/>
      <c r="C6708" s="116"/>
      <c r="D6708" s="224"/>
      <c r="E6708" s="105"/>
      <c r="F6708" s="105"/>
      <c r="G6708" s="105"/>
      <c r="H6708" s="105"/>
      <c r="I6708" s="105"/>
      <c r="J6708" s="105"/>
      <c r="K6708" s="105"/>
      <c r="L6708" s="105"/>
      <c r="M6708" s="105"/>
      <c r="N6708" s="106"/>
      <c r="O6708" s="105"/>
      <c r="P6708" s="105"/>
      <c r="Q6708" s="105"/>
      <c r="R6708" s="105"/>
      <c r="S6708" s="105"/>
      <c r="T6708" s="105"/>
    </row>
    <row r="6709" ht="14.25" customHeight="1">
      <c r="A6709" s="107"/>
      <c r="B6709" s="116"/>
      <c r="C6709" s="116"/>
      <c r="D6709" s="224"/>
      <c r="E6709" s="105"/>
      <c r="F6709" s="105"/>
      <c r="G6709" s="105"/>
      <c r="H6709" s="105"/>
      <c r="I6709" s="105"/>
      <c r="J6709" s="105"/>
      <c r="K6709" s="105"/>
      <c r="L6709" s="105"/>
      <c r="M6709" s="105"/>
      <c r="N6709" s="106"/>
      <c r="O6709" s="105"/>
      <c r="P6709" s="105"/>
      <c r="Q6709" s="105"/>
      <c r="R6709" s="105"/>
      <c r="S6709" s="105"/>
      <c r="T6709" s="105"/>
    </row>
    <row r="6710" ht="14.25" customHeight="1">
      <c r="A6710" s="107"/>
      <c r="B6710" s="116"/>
      <c r="C6710" s="116"/>
      <c r="D6710" s="224"/>
      <c r="E6710" s="105"/>
      <c r="F6710" s="105"/>
      <c r="G6710" s="105"/>
      <c r="H6710" s="105"/>
      <c r="I6710" s="105"/>
      <c r="J6710" s="105"/>
      <c r="K6710" s="105"/>
      <c r="L6710" s="105"/>
      <c r="M6710" s="105"/>
      <c r="N6710" s="106"/>
      <c r="O6710" s="105"/>
      <c r="P6710" s="105"/>
      <c r="Q6710" s="105"/>
      <c r="R6710" s="105"/>
      <c r="S6710" s="105"/>
      <c r="T6710" s="105"/>
    </row>
    <row r="6711" ht="14.25" customHeight="1">
      <c r="A6711" s="107"/>
      <c r="B6711" s="116"/>
      <c r="C6711" s="116"/>
      <c r="D6711" s="224"/>
      <c r="E6711" s="105"/>
      <c r="F6711" s="105"/>
      <c r="G6711" s="105"/>
      <c r="H6711" s="105"/>
      <c r="I6711" s="105"/>
      <c r="J6711" s="105"/>
      <c r="K6711" s="105"/>
      <c r="L6711" s="105"/>
      <c r="M6711" s="105"/>
      <c r="N6711" s="106"/>
      <c r="O6711" s="105"/>
      <c r="P6711" s="105"/>
      <c r="Q6711" s="105"/>
      <c r="R6711" s="105"/>
      <c r="S6711" s="105"/>
      <c r="T6711" s="105"/>
    </row>
    <row r="6712" ht="14.25" customHeight="1">
      <c r="A6712" s="107"/>
      <c r="B6712" s="116"/>
      <c r="C6712" s="116"/>
      <c r="D6712" s="224"/>
      <c r="E6712" s="105"/>
      <c r="F6712" s="105"/>
      <c r="G6712" s="105"/>
      <c r="H6712" s="105"/>
      <c r="I6712" s="105"/>
      <c r="J6712" s="105"/>
      <c r="K6712" s="105"/>
      <c r="L6712" s="105"/>
      <c r="M6712" s="105"/>
      <c r="N6712" s="106"/>
      <c r="O6712" s="105"/>
      <c r="P6712" s="105"/>
      <c r="Q6712" s="105"/>
      <c r="R6712" s="105"/>
      <c r="S6712" s="105"/>
      <c r="T6712" s="105"/>
    </row>
    <row r="6713" ht="14.25" customHeight="1">
      <c r="A6713" s="107"/>
      <c r="B6713" s="116"/>
      <c r="C6713" s="116"/>
      <c r="D6713" s="224"/>
      <c r="E6713" s="105"/>
      <c r="F6713" s="105"/>
      <c r="G6713" s="105"/>
      <c r="H6713" s="105"/>
      <c r="I6713" s="105"/>
      <c r="J6713" s="105"/>
      <c r="K6713" s="105"/>
      <c r="L6713" s="105"/>
      <c r="M6713" s="105"/>
      <c r="N6713" s="106"/>
      <c r="O6713" s="105"/>
      <c r="P6713" s="105"/>
      <c r="Q6713" s="105"/>
      <c r="R6713" s="105"/>
      <c r="S6713" s="105"/>
      <c r="T6713" s="105"/>
    </row>
    <row r="6714" ht="14.25" customHeight="1">
      <c r="A6714" s="107"/>
      <c r="B6714" s="116"/>
      <c r="C6714" s="116"/>
      <c r="D6714" s="224"/>
      <c r="E6714" s="105"/>
      <c r="F6714" s="105"/>
      <c r="G6714" s="105"/>
      <c r="H6714" s="105"/>
      <c r="I6714" s="105"/>
      <c r="J6714" s="105"/>
      <c r="K6714" s="105"/>
      <c r="L6714" s="105"/>
      <c r="M6714" s="105"/>
      <c r="N6714" s="106"/>
      <c r="O6714" s="105"/>
      <c r="P6714" s="105"/>
      <c r="Q6714" s="105"/>
      <c r="R6714" s="105"/>
      <c r="S6714" s="105"/>
      <c r="T6714" s="105"/>
    </row>
    <row r="6715" ht="14.25" customHeight="1">
      <c r="A6715" s="107"/>
      <c r="B6715" s="116"/>
      <c r="C6715" s="116"/>
      <c r="D6715" s="224"/>
      <c r="E6715" s="105"/>
      <c r="F6715" s="105"/>
      <c r="G6715" s="105"/>
      <c r="H6715" s="105"/>
      <c r="I6715" s="105"/>
      <c r="J6715" s="105"/>
      <c r="K6715" s="105"/>
      <c r="L6715" s="105"/>
      <c r="M6715" s="105"/>
      <c r="N6715" s="106"/>
      <c r="O6715" s="105"/>
      <c r="P6715" s="105"/>
      <c r="Q6715" s="105"/>
      <c r="R6715" s="105"/>
      <c r="S6715" s="105"/>
      <c r="T6715" s="105"/>
    </row>
    <row r="6716" ht="14.25" customHeight="1">
      <c r="A6716" s="107"/>
      <c r="B6716" s="116"/>
      <c r="C6716" s="116"/>
      <c r="D6716" s="224"/>
      <c r="E6716" s="105"/>
      <c r="F6716" s="105"/>
      <c r="G6716" s="105"/>
      <c r="H6716" s="105"/>
      <c r="I6716" s="105"/>
      <c r="J6716" s="105"/>
      <c r="K6716" s="105"/>
      <c r="L6716" s="105"/>
      <c r="M6716" s="105"/>
      <c r="N6716" s="106"/>
      <c r="O6716" s="105"/>
      <c r="P6716" s="105"/>
      <c r="Q6716" s="105"/>
      <c r="R6716" s="105"/>
      <c r="S6716" s="105"/>
      <c r="T6716" s="105"/>
    </row>
    <row r="6717" ht="14.25" customHeight="1">
      <c r="A6717" s="107"/>
      <c r="B6717" s="116"/>
      <c r="C6717" s="116"/>
      <c r="D6717" s="224"/>
      <c r="E6717" s="105"/>
      <c r="F6717" s="105"/>
      <c r="G6717" s="105"/>
      <c r="H6717" s="105"/>
      <c r="I6717" s="105"/>
      <c r="J6717" s="105"/>
      <c r="K6717" s="105"/>
      <c r="L6717" s="105"/>
      <c r="M6717" s="105"/>
      <c r="N6717" s="106"/>
      <c r="O6717" s="105"/>
      <c r="P6717" s="105"/>
      <c r="Q6717" s="105"/>
      <c r="R6717" s="105"/>
      <c r="S6717" s="105"/>
      <c r="T6717" s="105"/>
    </row>
    <row r="6718" ht="14.25" customHeight="1">
      <c r="A6718" s="107"/>
      <c r="B6718" s="116"/>
      <c r="C6718" s="116"/>
      <c r="D6718" s="224"/>
      <c r="E6718" s="105"/>
      <c r="F6718" s="105"/>
      <c r="G6718" s="105"/>
      <c r="H6718" s="105"/>
      <c r="I6718" s="105"/>
      <c r="J6718" s="105"/>
      <c r="K6718" s="105"/>
      <c r="L6718" s="105"/>
      <c r="M6718" s="105"/>
      <c r="N6718" s="106"/>
      <c r="O6718" s="105"/>
      <c r="P6718" s="105"/>
      <c r="Q6718" s="105"/>
      <c r="R6718" s="105"/>
      <c r="S6718" s="105"/>
      <c r="T6718" s="105"/>
    </row>
    <row r="6719" ht="14.25" customHeight="1">
      <c r="A6719" s="107"/>
      <c r="B6719" s="116"/>
      <c r="C6719" s="116"/>
      <c r="D6719" s="224"/>
      <c r="E6719" s="105"/>
      <c r="F6719" s="105"/>
      <c r="G6719" s="105"/>
      <c r="H6719" s="105"/>
      <c r="I6719" s="105"/>
      <c r="J6719" s="105"/>
      <c r="K6719" s="105"/>
      <c r="L6719" s="105"/>
      <c r="M6719" s="105"/>
      <c r="N6719" s="106"/>
      <c r="O6719" s="105"/>
      <c r="P6719" s="105"/>
      <c r="Q6719" s="105"/>
      <c r="R6719" s="105"/>
      <c r="S6719" s="105"/>
      <c r="T6719" s="105"/>
    </row>
    <row r="6720" ht="14.25" customHeight="1">
      <c r="A6720" s="107"/>
      <c r="B6720" s="116"/>
      <c r="C6720" s="116"/>
      <c r="D6720" s="224"/>
      <c r="E6720" s="105"/>
      <c r="F6720" s="105"/>
      <c r="G6720" s="105"/>
      <c r="H6720" s="105"/>
      <c r="I6720" s="105"/>
      <c r="J6720" s="105"/>
      <c r="K6720" s="105"/>
      <c r="L6720" s="105"/>
      <c r="M6720" s="105"/>
      <c r="N6720" s="106"/>
      <c r="O6720" s="105"/>
      <c r="P6720" s="105"/>
      <c r="Q6720" s="105"/>
      <c r="R6720" s="105"/>
      <c r="S6720" s="105"/>
      <c r="T6720" s="105"/>
    </row>
    <row r="6721" ht="14.25" customHeight="1">
      <c r="A6721" s="107"/>
      <c r="B6721" s="116"/>
      <c r="C6721" s="116"/>
      <c r="D6721" s="224"/>
      <c r="E6721" s="105"/>
      <c r="F6721" s="105"/>
      <c r="G6721" s="105"/>
      <c r="H6721" s="105"/>
      <c r="I6721" s="105"/>
      <c r="J6721" s="105"/>
      <c r="K6721" s="105"/>
      <c r="L6721" s="105"/>
      <c r="M6721" s="105"/>
      <c r="N6721" s="106"/>
      <c r="O6721" s="105"/>
      <c r="P6721" s="105"/>
      <c r="Q6721" s="105"/>
      <c r="R6721" s="105"/>
      <c r="S6721" s="105"/>
      <c r="T6721" s="105"/>
    </row>
    <row r="6722" ht="14.25" customHeight="1">
      <c r="A6722" s="107"/>
      <c r="B6722" s="116"/>
      <c r="C6722" s="116"/>
      <c r="D6722" s="224"/>
      <c r="E6722" s="105"/>
      <c r="F6722" s="105"/>
      <c r="G6722" s="105"/>
      <c r="H6722" s="105"/>
      <c r="I6722" s="105"/>
      <c r="J6722" s="105"/>
      <c r="K6722" s="105"/>
      <c r="L6722" s="105"/>
      <c r="M6722" s="105"/>
      <c r="N6722" s="106"/>
      <c r="O6722" s="105"/>
      <c r="P6722" s="105"/>
      <c r="Q6722" s="105"/>
      <c r="R6722" s="105"/>
      <c r="S6722" s="105"/>
      <c r="T6722" s="105"/>
    </row>
    <row r="6723" ht="14.25" customHeight="1">
      <c r="A6723" s="107"/>
      <c r="B6723" s="116"/>
      <c r="C6723" s="116"/>
      <c r="D6723" s="224"/>
      <c r="E6723" s="105"/>
      <c r="F6723" s="105"/>
      <c r="G6723" s="105"/>
      <c r="H6723" s="105"/>
      <c r="I6723" s="105"/>
      <c r="J6723" s="105"/>
      <c r="K6723" s="105"/>
      <c r="L6723" s="105"/>
      <c r="M6723" s="105"/>
      <c r="N6723" s="106"/>
      <c r="O6723" s="105"/>
      <c r="P6723" s="105"/>
      <c r="Q6723" s="105"/>
      <c r="R6723" s="105"/>
      <c r="S6723" s="105"/>
      <c r="T6723" s="105"/>
    </row>
    <row r="6724" ht="14.25" customHeight="1">
      <c r="A6724" s="107"/>
      <c r="B6724" s="116"/>
      <c r="C6724" s="116"/>
      <c r="D6724" s="224"/>
      <c r="E6724" s="105"/>
      <c r="F6724" s="105"/>
      <c r="G6724" s="105"/>
      <c r="H6724" s="105"/>
      <c r="I6724" s="105"/>
      <c r="J6724" s="105"/>
      <c r="K6724" s="105"/>
      <c r="L6724" s="105"/>
      <c r="M6724" s="105"/>
      <c r="N6724" s="106"/>
      <c r="O6724" s="105"/>
      <c r="P6724" s="105"/>
      <c r="Q6724" s="105"/>
      <c r="R6724" s="105"/>
      <c r="S6724" s="105"/>
      <c r="T6724" s="105"/>
    </row>
    <row r="6725" ht="14.25" customHeight="1">
      <c r="A6725" s="107"/>
      <c r="B6725" s="116"/>
      <c r="C6725" s="116"/>
      <c r="D6725" s="224"/>
      <c r="E6725" s="105"/>
      <c r="F6725" s="105"/>
      <c r="G6725" s="105"/>
      <c r="H6725" s="105"/>
      <c r="I6725" s="105"/>
      <c r="J6725" s="105"/>
      <c r="K6725" s="105"/>
      <c r="L6725" s="105"/>
      <c r="M6725" s="105"/>
      <c r="N6725" s="106"/>
      <c r="O6725" s="105"/>
      <c r="P6725" s="105"/>
      <c r="Q6725" s="105"/>
      <c r="R6725" s="105"/>
      <c r="S6725" s="105"/>
      <c r="T6725" s="105"/>
    </row>
    <row r="6726" ht="14.25" customHeight="1">
      <c r="A6726" s="107"/>
      <c r="B6726" s="116"/>
      <c r="C6726" s="116"/>
      <c r="D6726" s="224"/>
      <c r="E6726" s="105"/>
      <c r="F6726" s="105"/>
      <c r="G6726" s="105"/>
      <c r="H6726" s="105"/>
      <c r="I6726" s="105"/>
      <c r="J6726" s="105"/>
      <c r="K6726" s="105"/>
      <c r="L6726" s="105"/>
      <c r="M6726" s="105"/>
      <c r="N6726" s="106"/>
      <c r="O6726" s="105"/>
      <c r="P6726" s="105"/>
      <c r="Q6726" s="105"/>
      <c r="R6726" s="105"/>
      <c r="S6726" s="105"/>
      <c r="T6726" s="105"/>
    </row>
    <row r="6727" ht="14.25" customHeight="1">
      <c r="A6727" s="107"/>
      <c r="B6727" s="116"/>
      <c r="C6727" s="116"/>
      <c r="D6727" s="224"/>
      <c r="E6727" s="105"/>
      <c r="F6727" s="105"/>
      <c r="G6727" s="105"/>
      <c r="H6727" s="105"/>
      <c r="I6727" s="105"/>
      <c r="J6727" s="105"/>
      <c r="K6727" s="105"/>
      <c r="L6727" s="105"/>
      <c r="M6727" s="105"/>
      <c r="N6727" s="106"/>
      <c r="O6727" s="105"/>
      <c r="P6727" s="105"/>
      <c r="Q6727" s="105"/>
      <c r="R6727" s="105"/>
      <c r="S6727" s="105"/>
      <c r="T6727" s="105"/>
    </row>
    <row r="6728" ht="14.25" customHeight="1">
      <c r="A6728" s="107"/>
      <c r="B6728" s="116"/>
      <c r="C6728" s="116"/>
      <c r="D6728" s="224"/>
      <c r="E6728" s="105"/>
      <c r="F6728" s="105"/>
      <c r="G6728" s="105"/>
      <c r="H6728" s="105"/>
      <c r="I6728" s="105"/>
      <c r="J6728" s="105"/>
      <c r="K6728" s="105"/>
      <c r="L6728" s="105"/>
      <c r="M6728" s="105"/>
      <c r="N6728" s="106"/>
      <c r="O6728" s="105"/>
      <c r="P6728" s="105"/>
      <c r="Q6728" s="105"/>
      <c r="R6728" s="105"/>
      <c r="S6728" s="105"/>
      <c r="T6728" s="105"/>
    </row>
    <row r="6729" ht="14.25" customHeight="1">
      <c r="A6729" s="107"/>
      <c r="B6729" s="116"/>
      <c r="C6729" s="116"/>
      <c r="D6729" s="224"/>
      <c r="E6729" s="105"/>
      <c r="F6729" s="105"/>
      <c r="G6729" s="105"/>
      <c r="H6729" s="105"/>
      <c r="I6729" s="105"/>
      <c r="J6729" s="105"/>
      <c r="K6729" s="105"/>
      <c r="L6729" s="105"/>
      <c r="M6729" s="105"/>
      <c r="N6729" s="106"/>
      <c r="O6729" s="105"/>
      <c r="P6729" s="105"/>
      <c r="Q6729" s="105"/>
      <c r="R6729" s="105"/>
      <c r="S6729" s="105"/>
      <c r="T6729" s="105"/>
    </row>
    <row r="6730" ht="14.25" customHeight="1">
      <c r="A6730" s="107"/>
      <c r="B6730" s="116"/>
      <c r="C6730" s="116"/>
      <c r="D6730" s="224"/>
      <c r="E6730" s="105"/>
      <c r="F6730" s="105"/>
      <c r="G6730" s="105"/>
      <c r="H6730" s="105"/>
      <c r="I6730" s="105"/>
      <c r="J6730" s="105"/>
      <c r="K6730" s="105"/>
      <c r="L6730" s="105"/>
      <c r="M6730" s="105"/>
      <c r="N6730" s="106"/>
      <c r="O6730" s="105"/>
      <c r="P6730" s="105"/>
      <c r="Q6730" s="105"/>
      <c r="R6730" s="105"/>
      <c r="S6730" s="105"/>
      <c r="T6730" s="105"/>
    </row>
    <row r="6731" ht="14.25" customHeight="1">
      <c r="A6731" s="107"/>
      <c r="B6731" s="116"/>
      <c r="C6731" s="116"/>
      <c r="D6731" s="224"/>
      <c r="E6731" s="105"/>
      <c r="F6731" s="105"/>
      <c r="G6731" s="105"/>
      <c r="H6731" s="105"/>
      <c r="I6731" s="105"/>
      <c r="J6731" s="105"/>
      <c r="K6731" s="105"/>
      <c r="L6731" s="105"/>
      <c r="M6731" s="105"/>
      <c r="N6731" s="106"/>
      <c r="O6731" s="105"/>
      <c r="P6731" s="105"/>
      <c r="Q6731" s="105"/>
      <c r="R6731" s="105"/>
      <c r="S6731" s="105"/>
      <c r="T6731" s="105"/>
    </row>
    <row r="6732" ht="14.25" customHeight="1">
      <c r="A6732" s="107"/>
      <c r="B6732" s="116"/>
      <c r="C6732" s="116"/>
      <c r="D6732" s="224"/>
      <c r="E6732" s="105"/>
      <c r="F6732" s="105"/>
      <c r="G6732" s="105"/>
      <c r="H6732" s="105"/>
      <c r="I6732" s="105"/>
      <c r="J6732" s="105"/>
      <c r="K6732" s="105"/>
      <c r="L6732" s="105"/>
      <c r="M6732" s="105"/>
      <c r="N6732" s="106"/>
      <c r="O6732" s="105"/>
      <c r="P6732" s="105"/>
      <c r="Q6732" s="105"/>
      <c r="R6732" s="105"/>
      <c r="S6732" s="105"/>
      <c r="T6732" s="105"/>
    </row>
    <row r="6733" ht="14.25" customHeight="1">
      <c r="A6733" s="107"/>
      <c r="B6733" s="116"/>
      <c r="C6733" s="116"/>
      <c r="D6733" s="224"/>
      <c r="E6733" s="105"/>
      <c r="F6733" s="105"/>
      <c r="G6733" s="105"/>
      <c r="H6733" s="105"/>
      <c r="I6733" s="105"/>
      <c r="J6733" s="105"/>
      <c r="K6733" s="105"/>
      <c r="L6733" s="105"/>
      <c r="M6733" s="105"/>
      <c r="N6733" s="106"/>
      <c r="O6733" s="105"/>
      <c r="P6733" s="105"/>
      <c r="Q6733" s="105"/>
      <c r="R6733" s="105"/>
      <c r="S6733" s="105"/>
      <c r="T6733" s="105"/>
    </row>
    <row r="6734" ht="14.25" customHeight="1">
      <c r="A6734" s="107"/>
      <c r="B6734" s="116"/>
      <c r="C6734" s="116"/>
      <c r="D6734" s="224"/>
      <c r="E6734" s="105"/>
      <c r="F6734" s="105"/>
      <c r="G6734" s="105"/>
      <c r="H6734" s="105"/>
      <c r="I6734" s="105"/>
      <c r="J6734" s="105"/>
      <c r="K6734" s="105"/>
      <c r="L6734" s="105"/>
      <c r="M6734" s="105"/>
      <c r="N6734" s="106"/>
      <c r="O6734" s="105"/>
      <c r="P6734" s="105"/>
      <c r="Q6734" s="105"/>
      <c r="R6734" s="105"/>
      <c r="S6734" s="105"/>
      <c r="T6734" s="105"/>
    </row>
    <row r="6735" ht="14.25" customHeight="1">
      <c r="A6735" s="107"/>
      <c r="B6735" s="116"/>
      <c r="C6735" s="116"/>
      <c r="D6735" s="224"/>
      <c r="E6735" s="105"/>
      <c r="F6735" s="105"/>
      <c r="G6735" s="105"/>
      <c r="H6735" s="105"/>
      <c r="I6735" s="105"/>
      <c r="J6735" s="105"/>
      <c r="K6735" s="105"/>
      <c r="L6735" s="105"/>
      <c r="M6735" s="105"/>
      <c r="N6735" s="106"/>
      <c r="O6735" s="105"/>
      <c r="P6735" s="105"/>
      <c r="Q6735" s="105"/>
      <c r="R6735" s="105"/>
      <c r="S6735" s="105"/>
      <c r="T6735" s="105"/>
    </row>
    <row r="6736" ht="14.25" customHeight="1">
      <c r="A6736" s="107"/>
      <c r="B6736" s="116"/>
      <c r="C6736" s="116"/>
      <c r="D6736" s="224"/>
      <c r="E6736" s="105"/>
      <c r="F6736" s="105"/>
      <c r="G6736" s="105"/>
      <c r="H6736" s="105"/>
      <c r="I6736" s="105"/>
      <c r="J6736" s="105"/>
      <c r="K6736" s="105"/>
      <c r="L6736" s="105"/>
      <c r="M6736" s="105"/>
      <c r="N6736" s="106"/>
      <c r="O6736" s="105"/>
      <c r="P6736" s="105"/>
      <c r="Q6736" s="105"/>
      <c r="R6736" s="105"/>
      <c r="S6736" s="105"/>
      <c r="T6736" s="105"/>
    </row>
    <row r="6737" ht="14.25" customHeight="1">
      <c r="A6737" s="107"/>
      <c r="B6737" s="116"/>
      <c r="C6737" s="116"/>
      <c r="D6737" s="224"/>
      <c r="E6737" s="105"/>
      <c r="F6737" s="105"/>
      <c r="G6737" s="105"/>
      <c r="H6737" s="105"/>
      <c r="I6737" s="105"/>
      <c r="J6737" s="105"/>
      <c r="K6737" s="105"/>
      <c r="L6737" s="105"/>
      <c r="M6737" s="105"/>
      <c r="N6737" s="106"/>
      <c r="O6737" s="105"/>
      <c r="P6737" s="105"/>
      <c r="Q6737" s="105"/>
      <c r="R6737" s="105"/>
      <c r="S6737" s="105"/>
      <c r="T6737" s="105"/>
    </row>
    <row r="6738" ht="14.25" customHeight="1">
      <c r="A6738" s="107"/>
      <c r="B6738" s="116"/>
      <c r="C6738" s="116"/>
      <c r="D6738" s="224"/>
      <c r="E6738" s="105"/>
      <c r="F6738" s="105"/>
      <c r="G6738" s="105"/>
      <c r="H6738" s="105"/>
      <c r="I6738" s="105"/>
      <c r="J6738" s="105"/>
      <c r="K6738" s="105"/>
      <c r="L6738" s="105"/>
      <c r="M6738" s="105"/>
      <c r="N6738" s="106"/>
      <c r="O6738" s="105"/>
      <c r="P6738" s="105"/>
      <c r="Q6738" s="105"/>
      <c r="R6738" s="105"/>
      <c r="S6738" s="105"/>
      <c r="T6738" s="105"/>
    </row>
    <row r="6739" ht="14.25" customHeight="1">
      <c r="A6739" s="107"/>
      <c r="B6739" s="116"/>
      <c r="C6739" s="116"/>
      <c r="D6739" s="224"/>
      <c r="E6739" s="105"/>
      <c r="F6739" s="105"/>
      <c r="G6739" s="105"/>
      <c r="H6739" s="105"/>
      <c r="I6739" s="105"/>
      <c r="J6739" s="105"/>
      <c r="K6739" s="105"/>
      <c r="L6739" s="105"/>
      <c r="M6739" s="105"/>
      <c r="N6739" s="106"/>
      <c r="O6739" s="105"/>
      <c r="P6739" s="105"/>
      <c r="Q6739" s="105"/>
      <c r="R6739" s="105"/>
      <c r="S6739" s="105"/>
      <c r="T6739" s="105"/>
    </row>
    <row r="6740" ht="14.25" customHeight="1">
      <c r="A6740" s="107"/>
      <c r="B6740" s="116"/>
      <c r="C6740" s="116"/>
      <c r="D6740" s="224"/>
      <c r="E6740" s="105"/>
      <c r="F6740" s="105"/>
      <c r="G6740" s="105"/>
      <c r="H6740" s="105"/>
      <c r="I6740" s="105"/>
      <c r="J6740" s="105"/>
      <c r="K6740" s="105"/>
      <c r="L6740" s="105"/>
      <c r="M6740" s="105"/>
      <c r="N6740" s="106"/>
      <c r="O6740" s="105"/>
      <c r="P6740" s="105"/>
      <c r="Q6740" s="105"/>
      <c r="R6740" s="105"/>
      <c r="S6740" s="105"/>
      <c r="T6740" s="105"/>
    </row>
    <row r="6741" ht="14.25" customHeight="1">
      <c r="A6741" s="107"/>
      <c r="B6741" s="116"/>
      <c r="C6741" s="116"/>
      <c r="D6741" s="224"/>
      <c r="E6741" s="105"/>
      <c r="F6741" s="105"/>
      <c r="G6741" s="105"/>
      <c r="H6741" s="105"/>
      <c r="I6741" s="105"/>
      <c r="J6741" s="105"/>
      <c r="K6741" s="105"/>
      <c r="L6741" s="105"/>
      <c r="M6741" s="105"/>
      <c r="N6741" s="106"/>
      <c r="O6741" s="105"/>
      <c r="P6741" s="105"/>
      <c r="Q6741" s="105"/>
      <c r="R6741" s="105"/>
      <c r="S6741" s="105"/>
      <c r="T6741" s="105"/>
    </row>
    <row r="6742" ht="14.25" customHeight="1">
      <c r="A6742" s="107"/>
      <c r="B6742" s="116"/>
      <c r="C6742" s="116"/>
      <c r="D6742" s="224"/>
      <c r="E6742" s="105"/>
      <c r="F6742" s="105"/>
      <c r="G6742" s="105"/>
      <c r="H6742" s="105"/>
      <c r="I6742" s="105"/>
      <c r="J6742" s="105"/>
      <c r="K6742" s="105"/>
      <c r="L6742" s="105"/>
      <c r="M6742" s="105"/>
      <c r="N6742" s="106"/>
      <c r="O6742" s="105"/>
      <c r="P6742" s="105"/>
      <c r="Q6742" s="105"/>
      <c r="R6742" s="105"/>
      <c r="S6742" s="105"/>
      <c r="T6742" s="105"/>
    </row>
    <row r="6743" ht="14.25" customHeight="1">
      <c r="A6743" s="107"/>
      <c r="B6743" s="116"/>
      <c r="C6743" s="116"/>
      <c r="D6743" s="224"/>
      <c r="E6743" s="105"/>
      <c r="F6743" s="105"/>
      <c r="G6743" s="105"/>
      <c r="H6743" s="105"/>
      <c r="I6743" s="105"/>
      <c r="J6743" s="105"/>
      <c r="K6743" s="105"/>
      <c r="L6743" s="105"/>
      <c r="M6743" s="105"/>
      <c r="N6743" s="106"/>
      <c r="O6743" s="105"/>
      <c r="P6743" s="105"/>
      <c r="Q6743" s="105"/>
      <c r="R6743" s="105"/>
      <c r="S6743" s="105"/>
      <c r="T6743" s="105"/>
    </row>
    <row r="6744" ht="14.25" customHeight="1">
      <c r="A6744" s="107"/>
      <c r="B6744" s="116"/>
      <c r="C6744" s="116"/>
      <c r="D6744" s="224"/>
      <c r="E6744" s="105"/>
      <c r="F6744" s="105"/>
      <c r="G6744" s="105"/>
      <c r="H6744" s="105"/>
      <c r="I6744" s="105"/>
      <c r="J6744" s="105"/>
      <c r="K6744" s="105"/>
      <c r="L6744" s="105"/>
      <c r="M6744" s="105"/>
      <c r="N6744" s="106"/>
      <c r="O6744" s="105"/>
      <c r="P6744" s="105"/>
      <c r="Q6744" s="105"/>
      <c r="R6744" s="105"/>
      <c r="S6744" s="105"/>
      <c r="T6744" s="105"/>
    </row>
    <row r="6745" ht="14.25" customHeight="1">
      <c r="A6745" s="107"/>
      <c r="B6745" s="116"/>
      <c r="C6745" s="116"/>
      <c r="D6745" s="224"/>
      <c r="E6745" s="105"/>
      <c r="F6745" s="105"/>
      <c r="G6745" s="105"/>
      <c r="H6745" s="105"/>
      <c r="I6745" s="105"/>
      <c r="J6745" s="105"/>
      <c r="K6745" s="105"/>
      <c r="L6745" s="105"/>
      <c r="M6745" s="105"/>
      <c r="N6745" s="106"/>
      <c r="O6745" s="105"/>
      <c r="P6745" s="105"/>
      <c r="Q6745" s="105"/>
      <c r="R6745" s="105"/>
      <c r="S6745" s="105"/>
      <c r="T6745" s="105"/>
    </row>
    <row r="6746" ht="14.25" customHeight="1">
      <c r="A6746" s="107"/>
      <c r="B6746" s="116"/>
      <c r="C6746" s="116"/>
      <c r="D6746" s="224"/>
      <c r="E6746" s="105"/>
      <c r="F6746" s="105"/>
      <c r="G6746" s="105"/>
      <c r="H6746" s="105"/>
      <c r="I6746" s="105"/>
      <c r="J6746" s="105"/>
      <c r="K6746" s="105"/>
      <c r="L6746" s="105"/>
      <c r="M6746" s="105"/>
      <c r="N6746" s="106"/>
      <c r="O6746" s="105"/>
      <c r="P6746" s="105"/>
      <c r="Q6746" s="105"/>
      <c r="R6746" s="105"/>
      <c r="S6746" s="105"/>
      <c r="T6746" s="105"/>
    </row>
    <row r="6747" ht="14.25" customHeight="1">
      <c r="A6747" s="107"/>
      <c r="B6747" s="116"/>
      <c r="C6747" s="116"/>
      <c r="D6747" s="224"/>
      <c r="E6747" s="105"/>
      <c r="F6747" s="105"/>
      <c r="G6747" s="105"/>
      <c r="H6747" s="105"/>
      <c r="I6747" s="105"/>
      <c r="J6747" s="105"/>
      <c r="K6747" s="105"/>
      <c r="L6747" s="105"/>
      <c r="M6747" s="105"/>
      <c r="N6747" s="106"/>
      <c r="O6747" s="105"/>
      <c r="P6747" s="105"/>
      <c r="Q6747" s="105"/>
      <c r="R6747" s="105"/>
      <c r="S6747" s="105"/>
      <c r="T6747" s="105"/>
    </row>
    <row r="6748" ht="14.25" customHeight="1">
      <c r="A6748" s="107"/>
      <c r="B6748" s="116"/>
      <c r="C6748" s="116"/>
      <c r="D6748" s="224"/>
      <c r="E6748" s="105"/>
      <c r="F6748" s="105"/>
      <c r="G6748" s="105"/>
      <c r="H6748" s="105"/>
      <c r="I6748" s="105"/>
      <c r="J6748" s="105"/>
      <c r="K6748" s="105"/>
      <c r="L6748" s="105"/>
      <c r="M6748" s="105"/>
      <c r="N6748" s="106"/>
      <c r="O6748" s="105"/>
      <c r="P6748" s="105"/>
      <c r="Q6748" s="105"/>
      <c r="R6748" s="105"/>
      <c r="S6748" s="105"/>
      <c r="T6748" s="105"/>
    </row>
    <row r="6749" ht="14.25" customHeight="1">
      <c r="A6749" s="107"/>
      <c r="B6749" s="116"/>
      <c r="C6749" s="116"/>
      <c r="D6749" s="224"/>
      <c r="E6749" s="105"/>
      <c r="F6749" s="105"/>
      <c r="G6749" s="105"/>
      <c r="H6749" s="105"/>
      <c r="I6749" s="105"/>
      <c r="J6749" s="105"/>
      <c r="K6749" s="105"/>
      <c r="L6749" s="105"/>
      <c r="M6749" s="105"/>
      <c r="N6749" s="106"/>
      <c r="O6749" s="105"/>
      <c r="P6749" s="105"/>
      <c r="Q6749" s="105"/>
      <c r="R6749" s="105"/>
      <c r="S6749" s="105"/>
      <c r="T6749" s="105"/>
    </row>
    <row r="6750" ht="14.25" customHeight="1">
      <c r="A6750" s="107"/>
      <c r="B6750" s="116"/>
      <c r="C6750" s="116"/>
      <c r="D6750" s="224"/>
      <c r="E6750" s="105"/>
      <c r="F6750" s="105"/>
      <c r="G6750" s="105"/>
      <c r="H6750" s="105"/>
      <c r="I6750" s="105"/>
      <c r="J6750" s="105"/>
      <c r="K6750" s="105"/>
      <c r="L6750" s="105"/>
      <c r="M6750" s="105"/>
      <c r="N6750" s="106"/>
      <c r="O6750" s="105"/>
      <c r="P6750" s="105"/>
      <c r="Q6750" s="105"/>
      <c r="R6750" s="105"/>
      <c r="S6750" s="105"/>
      <c r="T6750" s="105"/>
    </row>
    <row r="6751" ht="14.25" customHeight="1">
      <c r="A6751" s="107"/>
      <c r="B6751" s="116"/>
      <c r="C6751" s="116"/>
      <c r="D6751" s="224"/>
      <c r="E6751" s="105"/>
      <c r="F6751" s="105"/>
      <c r="G6751" s="105"/>
      <c r="H6751" s="105"/>
      <c r="I6751" s="105"/>
      <c r="J6751" s="105"/>
      <c r="K6751" s="105"/>
      <c r="L6751" s="105"/>
      <c r="M6751" s="105"/>
      <c r="N6751" s="106"/>
      <c r="O6751" s="105"/>
      <c r="P6751" s="105"/>
      <c r="Q6751" s="105"/>
      <c r="R6751" s="105"/>
      <c r="S6751" s="105"/>
      <c r="T6751" s="105"/>
    </row>
    <row r="6752" ht="14.25" customHeight="1">
      <c r="A6752" s="107"/>
      <c r="B6752" s="116"/>
      <c r="C6752" s="116"/>
      <c r="D6752" s="224"/>
      <c r="E6752" s="105"/>
      <c r="F6752" s="105"/>
      <c r="G6752" s="105"/>
      <c r="H6752" s="105"/>
      <c r="I6752" s="105"/>
      <c r="J6752" s="105"/>
      <c r="K6752" s="105"/>
      <c r="L6752" s="105"/>
      <c r="M6752" s="105"/>
      <c r="N6752" s="106"/>
      <c r="O6752" s="105"/>
      <c r="P6752" s="105"/>
      <c r="Q6752" s="105"/>
      <c r="R6752" s="105"/>
      <c r="S6752" s="105"/>
      <c r="T6752" s="105"/>
    </row>
    <row r="6753" ht="14.25" customHeight="1">
      <c r="A6753" s="107"/>
      <c r="B6753" s="116"/>
      <c r="C6753" s="116"/>
      <c r="D6753" s="224"/>
      <c r="E6753" s="105"/>
      <c r="F6753" s="105"/>
      <c r="G6753" s="105"/>
      <c r="H6753" s="105"/>
      <c r="I6753" s="105"/>
      <c r="J6753" s="105"/>
      <c r="K6753" s="105"/>
      <c r="L6753" s="105"/>
      <c r="M6753" s="105"/>
      <c r="N6753" s="106"/>
      <c r="O6753" s="105"/>
      <c r="P6753" s="105"/>
      <c r="Q6753" s="105"/>
      <c r="R6753" s="105"/>
      <c r="S6753" s="105"/>
      <c r="T6753" s="105"/>
    </row>
    <row r="6754" ht="14.25" customHeight="1">
      <c r="A6754" s="107"/>
      <c r="B6754" s="116"/>
      <c r="C6754" s="116"/>
      <c r="D6754" s="224"/>
      <c r="E6754" s="105"/>
      <c r="F6754" s="105"/>
      <c r="G6754" s="105"/>
      <c r="H6754" s="105"/>
      <c r="I6754" s="105"/>
      <c r="J6754" s="105"/>
      <c r="K6754" s="105"/>
      <c r="L6754" s="105"/>
      <c r="M6754" s="105"/>
      <c r="N6754" s="106"/>
      <c r="O6754" s="105"/>
      <c r="P6754" s="105"/>
      <c r="Q6754" s="105"/>
      <c r="R6754" s="105"/>
      <c r="S6754" s="105"/>
      <c r="T6754" s="105"/>
    </row>
    <row r="6755" ht="14.25" customHeight="1">
      <c r="A6755" s="107"/>
      <c r="B6755" s="116"/>
      <c r="C6755" s="116"/>
      <c r="D6755" s="224"/>
      <c r="E6755" s="105"/>
      <c r="F6755" s="105"/>
      <c r="G6755" s="105"/>
      <c r="H6755" s="105"/>
      <c r="I6755" s="105"/>
      <c r="J6755" s="105"/>
      <c r="K6755" s="105"/>
      <c r="L6755" s="105"/>
      <c r="M6755" s="105"/>
      <c r="N6755" s="106"/>
      <c r="O6755" s="105"/>
      <c r="P6755" s="105"/>
      <c r="Q6755" s="105"/>
      <c r="R6755" s="105"/>
      <c r="S6755" s="105"/>
      <c r="T6755" s="105"/>
    </row>
    <row r="6756" ht="14.25" customHeight="1">
      <c r="A6756" s="107"/>
      <c r="B6756" s="116"/>
      <c r="C6756" s="116"/>
      <c r="D6756" s="224"/>
      <c r="E6756" s="105"/>
      <c r="F6756" s="105"/>
      <c r="G6756" s="105"/>
      <c r="H6756" s="105"/>
      <c r="I6756" s="105"/>
      <c r="J6756" s="105"/>
      <c r="K6756" s="105"/>
      <c r="L6756" s="105"/>
      <c r="M6756" s="105"/>
      <c r="N6756" s="106"/>
      <c r="O6756" s="105"/>
      <c r="P6756" s="105"/>
      <c r="Q6756" s="105"/>
      <c r="R6756" s="105"/>
      <c r="S6756" s="105"/>
      <c r="T6756" s="105"/>
    </row>
    <row r="6757" ht="14.25" customHeight="1">
      <c r="A6757" s="107"/>
      <c r="B6757" s="116"/>
      <c r="C6757" s="116"/>
      <c r="D6757" s="224"/>
      <c r="E6757" s="105"/>
      <c r="F6757" s="105"/>
      <c r="G6757" s="105"/>
      <c r="H6757" s="105"/>
      <c r="I6757" s="105"/>
      <c r="J6757" s="105"/>
      <c r="K6757" s="105"/>
      <c r="L6757" s="105"/>
      <c r="M6757" s="105"/>
      <c r="N6757" s="106"/>
      <c r="O6757" s="105"/>
      <c r="P6757" s="105"/>
      <c r="Q6757" s="105"/>
      <c r="R6757" s="105"/>
      <c r="S6757" s="105"/>
      <c r="T6757" s="105"/>
    </row>
    <row r="6758" ht="14.25" customHeight="1">
      <c r="A6758" s="107"/>
      <c r="B6758" s="116"/>
      <c r="C6758" s="116"/>
      <c r="D6758" s="224"/>
      <c r="E6758" s="105"/>
      <c r="F6758" s="105"/>
      <c r="G6758" s="105"/>
      <c r="H6758" s="105"/>
      <c r="I6758" s="105"/>
      <c r="J6758" s="105"/>
      <c r="K6758" s="105"/>
      <c r="L6758" s="105"/>
      <c r="M6758" s="105"/>
      <c r="N6758" s="106"/>
      <c r="O6758" s="105"/>
      <c r="P6758" s="105"/>
      <c r="Q6758" s="105"/>
      <c r="R6758" s="105"/>
      <c r="S6758" s="105"/>
      <c r="T6758" s="105"/>
    </row>
    <row r="6759" ht="14.25" customHeight="1">
      <c r="A6759" s="107"/>
      <c r="B6759" s="116"/>
      <c r="C6759" s="116"/>
      <c r="D6759" s="224"/>
      <c r="E6759" s="105"/>
      <c r="F6759" s="105"/>
      <c r="G6759" s="105"/>
      <c r="H6759" s="105"/>
      <c r="I6759" s="105"/>
      <c r="J6759" s="105"/>
      <c r="K6759" s="105"/>
      <c r="L6759" s="105"/>
      <c r="M6759" s="105"/>
      <c r="N6759" s="106"/>
      <c r="O6759" s="105"/>
      <c r="P6759" s="105"/>
      <c r="Q6759" s="105"/>
      <c r="R6759" s="105"/>
      <c r="S6759" s="105"/>
      <c r="T6759" s="105"/>
    </row>
    <row r="6760" ht="14.25" customHeight="1">
      <c r="A6760" s="107"/>
      <c r="B6760" s="116"/>
      <c r="C6760" s="116"/>
      <c r="D6760" s="224"/>
      <c r="E6760" s="105"/>
      <c r="F6760" s="105"/>
      <c r="G6760" s="105"/>
      <c r="H6760" s="105"/>
      <c r="I6760" s="105"/>
      <c r="J6760" s="105"/>
      <c r="K6760" s="105"/>
      <c r="L6760" s="105"/>
      <c r="M6760" s="105"/>
      <c r="N6760" s="106"/>
      <c r="O6760" s="105"/>
      <c r="P6760" s="105"/>
      <c r="Q6760" s="105"/>
      <c r="R6760" s="105"/>
      <c r="S6760" s="105"/>
      <c r="T6760" s="105"/>
    </row>
    <row r="6761" ht="14.25" customHeight="1">
      <c r="A6761" s="107"/>
      <c r="B6761" s="116"/>
      <c r="C6761" s="116"/>
      <c r="D6761" s="224"/>
      <c r="E6761" s="105"/>
      <c r="F6761" s="105"/>
      <c r="G6761" s="105"/>
      <c r="H6761" s="105"/>
      <c r="I6761" s="105"/>
      <c r="J6761" s="105"/>
      <c r="K6761" s="105"/>
      <c r="L6761" s="105"/>
      <c r="M6761" s="105"/>
      <c r="N6761" s="106"/>
      <c r="O6761" s="105"/>
      <c r="P6761" s="105"/>
      <c r="Q6761" s="105"/>
      <c r="R6761" s="105"/>
      <c r="S6761" s="105"/>
      <c r="T6761" s="105"/>
    </row>
    <row r="6762" ht="14.25" customHeight="1">
      <c r="A6762" s="107"/>
      <c r="B6762" s="116"/>
      <c r="C6762" s="116"/>
      <c r="D6762" s="224"/>
      <c r="E6762" s="105"/>
      <c r="F6762" s="105"/>
      <c r="G6762" s="105"/>
      <c r="H6762" s="105"/>
      <c r="I6762" s="105"/>
      <c r="J6762" s="105"/>
      <c r="K6762" s="105"/>
      <c r="L6762" s="105"/>
      <c r="M6762" s="105"/>
      <c r="N6762" s="106"/>
      <c r="O6762" s="105"/>
      <c r="P6762" s="105"/>
      <c r="Q6762" s="105"/>
      <c r="R6762" s="105"/>
      <c r="S6762" s="105"/>
      <c r="T6762" s="105"/>
    </row>
    <row r="6763" ht="14.25" customHeight="1">
      <c r="A6763" s="107"/>
      <c r="B6763" s="116"/>
      <c r="C6763" s="116"/>
      <c r="D6763" s="224"/>
      <c r="E6763" s="105"/>
      <c r="F6763" s="105"/>
      <c r="G6763" s="105"/>
      <c r="H6763" s="105"/>
      <c r="I6763" s="105"/>
      <c r="J6763" s="105"/>
      <c r="K6763" s="105"/>
      <c r="L6763" s="105"/>
      <c r="M6763" s="105"/>
      <c r="N6763" s="106"/>
      <c r="O6763" s="105"/>
      <c r="P6763" s="105"/>
      <c r="Q6763" s="105"/>
      <c r="R6763" s="105"/>
      <c r="S6763" s="105"/>
      <c r="T6763" s="105"/>
    </row>
    <row r="6764" ht="14.25" customHeight="1">
      <c r="A6764" s="107"/>
      <c r="B6764" s="116"/>
      <c r="C6764" s="116"/>
      <c r="D6764" s="224"/>
      <c r="E6764" s="105"/>
      <c r="F6764" s="105"/>
      <c r="G6764" s="105"/>
      <c r="H6764" s="105"/>
      <c r="I6764" s="105"/>
      <c r="J6764" s="105"/>
      <c r="K6764" s="105"/>
      <c r="L6764" s="105"/>
      <c r="M6764" s="105"/>
      <c r="N6764" s="106"/>
      <c r="O6764" s="105"/>
      <c r="P6764" s="105"/>
      <c r="Q6764" s="105"/>
      <c r="R6764" s="105"/>
      <c r="S6764" s="105"/>
      <c r="T6764" s="105"/>
    </row>
    <row r="6765" ht="14.25" customHeight="1">
      <c r="A6765" s="107"/>
      <c r="B6765" s="116"/>
      <c r="C6765" s="116"/>
      <c r="D6765" s="224"/>
      <c r="E6765" s="105"/>
      <c r="F6765" s="105"/>
      <c r="G6765" s="105"/>
      <c r="H6765" s="105"/>
      <c r="I6765" s="105"/>
      <c r="J6765" s="105"/>
      <c r="K6765" s="105"/>
      <c r="L6765" s="105"/>
      <c r="M6765" s="105"/>
      <c r="N6765" s="106"/>
      <c r="O6765" s="105"/>
      <c r="P6765" s="105"/>
      <c r="Q6765" s="105"/>
      <c r="R6765" s="105"/>
      <c r="S6765" s="105"/>
      <c r="T6765" s="105"/>
    </row>
    <row r="6766" ht="14.25" customHeight="1">
      <c r="A6766" s="107"/>
      <c r="B6766" s="116"/>
      <c r="C6766" s="116"/>
      <c r="D6766" s="224"/>
      <c r="E6766" s="105"/>
      <c r="F6766" s="105"/>
      <c r="G6766" s="105"/>
      <c r="H6766" s="105"/>
      <c r="I6766" s="105"/>
      <c r="J6766" s="105"/>
      <c r="K6766" s="105"/>
      <c r="L6766" s="105"/>
      <c r="M6766" s="105"/>
      <c r="N6766" s="106"/>
      <c r="O6766" s="105"/>
      <c r="P6766" s="105"/>
      <c r="Q6766" s="105"/>
      <c r="R6766" s="105"/>
      <c r="S6766" s="105"/>
      <c r="T6766" s="105"/>
    </row>
    <row r="6767" ht="14.25" customHeight="1">
      <c r="A6767" s="107"/>
      <c r="B6767" s="116"/>
      <c r="C6767" s="116"/>
      <c r="D6767" s="224"/>
      <c r="E6767" s="105"/>
      <c r="F6767" s="105"/>
      <c r="G6767" s="105"/>
      <c r="H6767" s="105"/>
      <c r="I6767" s="105"/>
      <c r="J6767" s="105"/>
      <c r="K6767" s="105"/>
      <c r="L6767" s="105"/>
      <c r="M6767" s="105"/>
      <c r="N6767" s="106"/>
      <c r="O6767" s="105"/>
      <c r="P6767" s="105"/>
      <c r="Q6767" s="105"/>
      <c r="R6767" s="105"/>
      <c r="S6767" s="105"/>
      <c r="T6767" s="105"/>
    </row>
    <row r="6768" ht="14.25" customHeight="1">
      <c r="A6768" s="107"/>
      <c r="B6768" s="116"/>
      <c r="C6768" s="116"/>
      <c r="D6768" s="224"/>
      <c r="E6768" s="105"/>
      <c r="F6768" s="105"/>
      <c r="G6768" s="105"/>
      <c r="H6768" s="105"/>
      <c r="I6768" s="105"/>
      <c r="J6768" s="105"/>
      <c r="K6768" s="105"/>
      <c r="L6768" s="105"/>
      <c r="M6768" s="105"/>
      <c r="N6768" s="106"/>
      <c r="O6768" s="105"/>
      <c r="P6768" s="105"/>
      <c r="Q6768" s="105"/>
      <c r="R6768" s="105"/>
      <c r="S6768" s="105"/>
      <c r="T6768" s="105"/>
    </row>
    <row r="6769" ht="14.25" customHeight="1">
      <c r="A6769" s="107"/>
      <c r="B6769" s="116"/>
      <c r="C6769" s="116"/>
      <c r="D6769" s="224"/>
      <c r="E6769" s="105"/>
      <c r="F6769" s="105"/>
      <c r="G6769" s="105"/>
      <c r="H6769" s="105"/>
      <c r="I6769" s="105"/>
      <c r="J6769" s="105"/>
      <c r="K6769" s="105"/>
      <c r="L6769" s="105"/>
      <c r="M6769" s="105"/>
      <c r="N6769" s="106"/>
      <c r="O6769" s="105"/>
      <c r="P6769" s="105"/>
      <c r="Q6769" s="105"/>
      <c r="R6769" s="105"/>
      <c r="S6769" s="105"/>
      <c r="T6769" s="105"/>
    </row>
    <row r="6770" ht="14.25" customHeight="1">
      <c r="A6770" s="107"/>
      <c r="B6770" s="116"/>
      <c r="C6770" s="116"/>
      <c r="D6770" s="224"/>
      <c r="E6770" s="105"/>
      <c r="F6770" s="105"/>
      <c r="G6770" s="105"/>
      <c r="H6770" s="105"/>
      <c r="I6770" s="105"/>
      <c r="J6770" s="105"/>
      <c r="K6770" s="105"/>
      <c r="L6770" s="105"/>
      <c r="M6770" s="105"/>
      <c r="N6770" s="106"/>
      <c r="O6770" s="105"/>
      <c r="P6770" s="105"/>
      <c r="Q6770" s="105"/>
      <c r="R6770" s="105"/>
      <c r="S6770" s="105"/>
      <c r="T6770" s="105"/>
    </row>
    <row r="6771" ht="14.25" customHeight="1">
      <c r="A6771" s="107"/>
      <c r="B6771" s="116"/>
      <c r="C6771" s="116"/>
      <c r="D6771" s="224"/>
      <c r="E6771" s="105"/>
      <c r="F6771" s="105"/>
      <c r="G6771" s="105"/>
      <c r="H6771" s="105"/>
      <c r="I6771" s="105"/>
      <c r="J6771" s="105"/>
      <c r="K6771" s="105"/>
      <c r="L6771" s="105"/>
      <c r="M6771" s="105"/>
      <c r="N6771" s="106"/>
      <c r="O6771" s="105"/>
      <c r="P6771" s="105"/>
      <c r="Q6771" s="105"/>
      <c r="R6771" s="105"/>
      <c r="S6771" s="105"/>
      <c r="T6771" s="105"/>
    </row>
    <row r="6772" ht="14.25" customHeight="1">
      <c r="A6772" s="107"/>
      <c r="B6772" s="116"/>
      <c r="C6772" s="116"/>
      <c r="D6772" s="224"/>
      <c r="E6772" s="105"/>
      <c r="F6772" s="105"/>
      <c r="G6772" s="105"/>
      <c r="H6772" s="105"/>
      <c r="I6772" s="105"/>
      <c r="J6772" s="105"/>
      <c r="K6772" s="105"/>
      <c r="L6772" s="105"/>
      <c r="M6772" s="105"/>
      <c r="N6772" s="106"/>
      <c r="O6772" s="105"/>
      <c r="P6772" s="105"/>
      <c r="Q6772" s="105"/>
      <c r="R6772" s="105"/>
      <c r="S6772" s="105"/>
      <c r="T6772" s="105"/>
    </row>
    <row r="6773" ht="14.25" customHeight="1">
      <c r="A6773" s="107"/>
      <c r="B6773" s="116"/>
      <c r="C6773" s="116"/>
      <c r="D6773" s="224"/>
      <c r="E6773" s="105"/>
      <c r="F6773" s="105"/>
      <c r="G6773" s="105"/>
      <c r="H6773" s="105"/>
      <c r="I6773" s="105"/>
      <c r="J6773" s="105"/>
      <c r="K6773" s="105"/>
      <c r="L6773" s="105"/>
      <c r="M6773" s="105"/>
      <c r="N6773" s="106"/>
      <c r="O6773" s="105"/>
      <c r="P6773" s="105"/>
      <c r="Q6773" s="105"/>
      <c r="R6773" s="105"/>
      <c r="S6773" s="105"/>
      <c r="T6773" s="105"/>
    </row>
    <row r="6774" ht="14.25" customHeight="1">
      <c r="A6774" s="107"/>
      <c r="B6774" s="116"/>
      <c r="C6774" s="116"/>
      <c r="D6774" s="224"/>
      <c r="E6774" s="105"/>
      <c r="F6774" s="105"/>
      <c r="G6774" s="105"/>
      <c r="H6774" s="105"/>
      <c r="I6774" s="105"/>
      <c r="J6774" s="105"/>
      <c r="K6774" s="105"/>
      <c r="L6774" s="105"/>
      <c r="M6774" s="105"/>
      <c r="N6774" s="106"/>
      <c r="O6774" s="105"/>
      <c r="P6774" s="105"/>
      <c r="Q6774" s="105"/>
      <c r="R6774" s="105"/>
      <c r="S6774" s="105"/>
      <c r="T6774" s="105"/>
    </row>
    <row r="6775" ht="14.25" customHeight="1">
      <c r="A6775" s="107"/>
      <c r="B6775" s="116"/>
      <c r="C6775" s="116"/>
      <c r="D6775" s="224"/>
      <c r="E6775" s="105"/>
      <c r="F6775" s="105"/>
      <c r="G6775" s="105"/>
      <c r="H6775" s="105"/>
      <c r="I6775" s="105"/>
      <c r="J6775" s="105"/>
      <c r="K6775" s="105"/>
      <c r="L6775" s="105"/>
      <c r="M6775" s="105"/>
      <c r="N6775" s="106"/>
      <c r="O6775" s="105"/>
      <c r="P6775" s="105"/>
      <c r="Q6775" s="105"/>
      <c r="R6775" s="105"/>
      <c r="S6775" s="105"/>
      <c r="T6775" s="105"/>
    </row>
    <row r="6776" ht="14.25" customHeight="1">
      <c r="A6776" s="107"/>
      <c r="B6776" s="116"/>
      <c r="C6776" s="116"/>
      <c r="D6776" s="224"/>
      <c r="E6776" s="105"/>
      <c r="F6776" s="105"/>
      <c r="G6776" s="105"/>
      <c r="H6776" s="105"/>
      <c r="I6776" s="105"/>
      <c r="J6776" s="105"/>
      <c r="K6776" s="105"/>
      <c r="L6776" s="105"/>
      <c r="M6776" s="105"/>
      <c r="N6776" s="106"/>
      <c r="O6776" s="105"/>
      <c r="P6776" s="105"/>
      <c r="Q6776" s="105"/>
      <c r="R6776" s="105"/>
      <c r="S6776" s="105"/>
      <c r="T6776" s="105"/>
    </row>
    <row r="6777" ht="14.25" customHeight="1">
      <c r="A6777" s="107"/>
      <c r="B6777" s="116"/>
      <c r="C6777" s="116"/>
      <c r="D6777" s="224"/>
      <c r="E6777" s="105"/>
      <c r="F6777" s="105"/>
      <c r="G6777" s="105"/>
      <c r="H6777" s="105"/>
      <c r="I6777" s="105"/>
      <c r="J6777" s="105"/>
      <c r="K6777" s="105"/>
      <c r="L6777" s="105"/>
      <c r="M6777" s="105"/>
      <c r="N6777" s="106"/>
      <c r="O6777" s="105"/>
      <c r="P6777" s="105"/>
      <c r="Q6777" s="105"/>
      <c r="R6777" s="105"/>
      <c r="S6777" s="105"/>
      <c r="T6777" s="105"/>
    </row>
    <row r="6778" ht="14.25" customHeight="1">
      <c r="A6778" s="107"/>
      <c r="B6778" s="116"/>
      <c r="C6778" s="116"/>
      <c r="D6778" s="224"/>
      <c r="E6778" s="105"/>
      <c r="F6778" s="105"/>
      <c r="G6778" s="105"/>
      <c r="H6778" s="105"/>
      <c r="I6778" s="105"/>
      <c r="J6778" s="105"/>
      <c r="K6778" s="105"/>
      <c r="L6778" s="105"/>
      <c r="M6778" s="105"/>
      <c r="N6778" s="106"/>
      <c r="O6778" s="105"/>
      <c r="P6778" s="105"/>
      <c r="Q6778" s="105"/>
      <c r="R6778" s="105"/>
      <c r="S6778" s="105"/>
      <c r="T6778" s="105"/>
    </row>
    <row r="6779" ht="14.25" customHeight="1">
      <c r="A6779" s="107"/>
      <c r="B6779" s="116"/>
      <c r="C6779" s="116"/>
      <c r="D6779" s="224"/>
      <c r="E6779" s="105"/>
      <c r="F6779" s="105"/>
      <c r="G6779" s="105"/>
      <c r="H6779" s="105"/>
      <c r="I6779" s="105"/>
      <c r="J6779" s="105"/>
      <c r="K6779" s="105"/>
      <c r="L6779" s="105"/>
      <c r="M6779" s="105"/>
      <c r="N6779" s="106"/>
      <c r="O6779" s="105"/>
      <c r="P6779" s="105"/>
      <c r="Q6779" s="105"/>
      <c r="R6779" s="105"/>
      <c r="S6779" s="105"/>
      <c r="T6779" s="105"/>
    </row>
    <row r="6780" ht="14.25" customHeight="1">
      <c r="A6780" s="107"/>
      <c r="B6780" s="116"/>
      <c r="C6780" s="116"/>
      <c r="D6780" s="224"/>
      <c r="E6780" s="105"/>
      <c r="F6780" s="105"/>
      <c r="G6780" s="105"/>
      <c r="H6780" s="105"/>
      <c r="I6780" s="105"/>
      <c r="J6780" s="105"/>
      <c r="K6780" s="105"/>
      <c r="L6780" s="105"/>
      <c r="M6780" s="105"/>
      <c r="N6780" s="106"/>
      <c r="O6780" s="105"/>
      <c r="P6780" s="105"/>
      <c r="Q6780" s="105"/>
      <c r="R6780" s="105"/>
      <c r="S6780" s="105"/>
      <c r="T6780" s="105"/>
    </row>
    <row r="6781" ht="14.25" customHeight="1">
      <c r="A6781" s="107"/>
      <c r="B6781" s="116"/>
      <c r="C6781" s="116"/>
      <c r="D6781" s="224"/>
      <c r="E6781" s="105"/>
      <c r="F6781" s="105"/>
      <c r="G6781" s="105"/>
      <c r="H6781" s="105"/>
      <c r="I6781" s="105"/>
      <c r="J6781" s="105"/>
      <c r="K6781" s="105"/>
      <c r="L6781" s="105"/>
      <c r="M6781" s="105"/>
      <c r="N6781" s="106"/>
      <c r="O6781" s="105"/>
      <c r="P6781" s="105"/>
      <c r="Q6781" s="105"/>
      <c r="R6781" s="105"/>
      <c r="S6781" s="105"/>
      <c r="T6781" s="105"/>
    </row>
    <row r="6782" ht="14.25" customHeight="1">
      <c r="A6782" s="107"/>
      <c r="B6782" s="116"/>
      <c r="C6782" s="116"/>
      <c r="D6782" s="224"/>
      <c r="E6782" s="105"/>
      <c r="F6782" s="105"/>
      <c r="G6782" s="105"/>
      <c r="H6782" s="105"/>
      <c r="I6782" s="105"/>
      <c r="J6782" s="105"/>
      <c r="K6782" s="105"/>
      <c r="L6782" s="105"/>
      <c r="M6782" s="105"/>
      <c r="N6782" s="106"/>
      <c r="O6782" s="105"/>
      <c r="P6782" s="105"/>
      <c r="Q6782" s="105"/>
      <c r="R6782" s="105"/>
      <c r="S6782" s="105"/>
      <c r="T6782" s="105"/>
    </row>
    <row r="6783" ht="14.25" customHeight="1">
      <c r="A6783" s="107"/>
      <c r="B6783" s="116"/>
      <c r="C6783" s="116"/>
      <c r="D6783" s="224"/>
      <c r="E6783" s="105"/>
      <c r="F6783" s="105"/>
      <c r="G6783" s="105"/>
      <c r="H6783" s="105"/>
      <c r="I6783" s="105"/>
      <c r="J6783" s="105"/>
      <c r="K6783" s="105"/>
      <c r="L6783" s="105"/>
      <c r="M6783" s="105"/>
      <c r="N6783" s="106"/>
      <c r="O6783" s="105"/>
      <c r="P6783" s="105"/>
      <c r="Q6783" s="105"/>
      <c r="R6783" s="105"/>
      <c r="S6783" s="105"/>
      <c r="T6783" s="105"/>
    </row>
    <row r="6784" ht="14.25" customHeight="1">
      <c r="A6784" s="107"/>
      <c r="B6784" s="116"/>
      <c r="C6784" s="116"/>
      <c r="D6784" s="224"/>
      <c r="E6784" s="105"/>
      <c r="F6784" s="105"/>
      <c r="G6784" s="105"/>
      <c r="H6784" s="105"/>
      <c r="I6784" s="105"/>
      <c r="J6784" s="105"/>
      <c r="K6784" s="105"/>
      <c r="L6784" s="105"/>
      <c r="M6784" s="105"/>
      <c r="N6784" s="106"/>
      <c r="O6784" s="105"/>
      <c r="P6784" s="105"/>
      <c r="Q6784" s="105"/>
      <c r="R6784" s="105"/>
      <c r="S6784" s="105"/>
      <c r="T6784" s="105"/>
    </row>
    <row r="6785" ht="14.25" customHeight="1">
      <c r="A6785" s="107"/>
      <c r="B6785" s="116"/>
      <c r="C6785" s="116"/>
      <c r="D6785" s="224"/>
      <c r="E6785" s="105"/>
      <c r="F6785" s="105"/>
      <c r="G6785" s="105"/>
      <c r="H6785" s="105"/>
      <c r="I6785" s="105"/>
      <c r="J6785" s="105"/>
      <c r="K6785" s="105"/>
      <c r="L6785" s="105"/>
      <c r="M6785" s="105"/>
      <c r="N6785" s="106"/>
      <c r="O6785" s="105"/>
      <c r="P6785" s="105"/>
      <c r="Q6785" s="105"/>
      <c r="R6785" s="105"/>
      <c r="S6785" s="105"/>
      <c r="T6785" s="105"/>
    </row>
    <row r="6786" ht="14.25" customHeight="1">
      <c r="A6786" s="107"/>
      <c r="B6786" s="116"/>
      <c r="C6786" s="116"/>
      <c r="D6786" s="224"/>
      <c r="E6786" s="105"/>
      <c r="F6786" s="105"/>
      <c r="G6786" s="105"/>
      <c r="H6786" s="105"/>
      <c r="I6786" s="105"/>
      <c r="J6786" s="105"/>
      <c r="K6786" s="105"/>
      <c r="L6786" s="105"/>
      <c r="M6786" s="105"/>
      <c r="N6786" s="106"/>
      <c r="O6786" s="105"/>
      <c r="P6786" s="105"/>
      <c r="Q6786" s="105"/>
      <c r="R6786" s="105"/>
      <c r="S6786" s="105"/>
      <c r="T6786" s="105"/>
    </row>
    <row r="6787" ht="14.25" customHeight="1">
      <c r="A6787" s="107"/>
      <c r="B6787" s="116"/>
      <c r="C6787" s="116"/>
      <c r="D6787" s="224"/>
      <c r="E6787" s="105"/>
      <c r="F6787" s="105"/>
      <c r="G6787" s="105"/>
      <c r="H6787" s="105"/>
      <c r="I6787" s="105"/>
      <c r="J6787" s="105"/>
      <c r="K6787" s="105"/>
      <c r="L6787" s="105"/>
      <c r="M6787" s="105"/>
      <c r="N6787" s="106"/>
      <c r="O6787" s="105"/>
      <c r="P6787" s="105"/>
      <c r="Q6787" s="105"/>
      <c r="R6787" s="105"/>
      <c r="S6787" s="105"/>
      <c r="T6787" s="105"/>
    </row>
    <row r="6788" ht="14.25" customHeight="1">
      <c r="A6788" s="107"/>
      <c r="B6788" s="116"/>
      <c r="C6788" s="116"/>
      <c r="D6788" s="224"/>
      <c r="E6788" s="105"/>
      <c r="F6788" s="105"/>
      <c r="G6788" s="105"/>
      <c r="H6788" s="105"/>
      <c r="I6788" s="105"/>
      <c r="J6788" s="105"/>
      <c r="K6788" s="105"/>
      <c r="L6788" s="105"/>
      <c r="M6788" s="105"/>
      <c r="N6788" s="106"/>
      <c r="O6788" s="105"/>
      <c r="P6788" s="105"/>
      <c r="Q6788" s="105"/>
      <c r="R6788" s="105"/>
      <c r="S6788" s="105"/>
      <c r="T6788" s="105"/>
    </row>
    <row r="6789" ht="14.25" customHeight="1">
      <c r="A6789" s="107"/>
      <c r="B6789" s="116"/>
      <c r="C6789" s="116"/>
      <c r="D6789" s="224"/>
      <c r="E6789" s="105"/>
      <c r="F6789" s="105"/>
      <c r="G6789" s="105"/>
      <c r="H6789" s="105"/>
      <c r="I6789" s="105"/>
      <c r="J6789" s="105"/>
      <c r="K6789" s="105"/>
      <c r="L6789" s="105"/>
      <c r="M6789" s="105"/>
      <c r="N6789" s="106"/>
      <c r="O6789" s="105"/>
      <c r="P6789" s="105"/>
      <c r="Q6789" s="105"/>
      <c r="R6789" s="105"/>
      <c r="S6789" s="105"/>
      <c r="T6789" s="105"/>
    </row>
    <row r="6790" ht="14.25" customHeight="1">
      <c r="A6790" s="107"/>
      <c r="B6790" s="116"/>
      <c r="C6790" s="116"/>
      <c r="D6790" s="224"/>
      <c r="E6790" s="105"/>
      <c r="F6790" s="105"/>
      <c r="G6790" s="105"/>
      <c r="H6790" s="105"/>
      <c r="I6790" s="105"/>
      <c r="J6790" s="105"/>
      <c r="K6790" s="105"/>
      <c r="L6790" s="105"/>
      <c r="M6790" s="105"/>
      <c r="N6790" s="106"/>
      <c r="O6790" s="105"/>
      <c r="P6790" s="105"/>
      <c r="Q6790" s="105"/>
      <c r="R6790" s="105"/>
      <c r="S6790" s="105"/>
      <c r="T6790" s="105"/>
    </row>
    <row r="6791" ht="14.25" customHeight="1">
      <c r="A6791" s="107"/>
      <c r="B6791" s="116"/>
      <c r="C6791" s="116"/>
      <c r="D6791" s="224"/>
      <c r="E6791" s="105"/>
      <c r="F6791" s="105"/>
      <c r="G6791" s="105"/>
      <c r="H6791" s="105"/>
      <c r="I6791" s="105"/>
      <c r="J6791" s="105"/>
      <c r="K6791" s="105"/>
      <c r="L6791" s="105"/>
      <c r="M6791" s="105"/>
      <c r="N6791" s="106"/>
      <c r="O6791" s="105"/>
      <c r="P6791" s="105"/>
      <c r="Q6791" s="105"/>
      <c r="R6791" s="105"/>
      <c r="S6791" s="105"/>
      <c r="T6791" s="105"/>
    </row>
    <row r="6792" ht="14.25" customHeight="1">
      <c r="A6792" s="107"/>
      <c r="B6792" s="116"/>
      <c r="C6792" s="116"/>
      <c r="D6792" s="224"/>
      <c r="E6792" s="105"/>
      <c r="F6792" s="105"/>
      <c r="G6792" s="105"/>
      <c r="H6792" s="105"/>
      <c r="I6792" s="105"/>
      <c r="J6792" s="105"/>
      <c r="K6792" s="105"/>
      <c r="L6792" s="105"/>
      <c r="M6792" s="105"/>
      <c r="N6792" s="106"/>
      <c r="O6792" s="105"/>
      <c r="P6792" s="105"/>
      <c r="Q6792" s="105"/>
      <c r="R6792" s="105"/>
      <c r="S6792" s="105"/>
      <c r="T6792" s="105"/>
    </row>
    <row r="6793" ht="14.25" customHeight="1">
      <c r="A6793" s="107"/>
      <c r="B6793" s="116"/>
      <c r="C6793" s="116"/>
      <c r="D6793" s="224"/>
      <c r="E6793" s="105"/>
      <c r="F6793" s="105"/>
      <c r="G6793" s="105"/>
      <c r="H6793" s="105"/>
      <c r="I6793" s="105"/>
      <c r="J6793" s="105"/>
      <c r="K6793" s="105"/>
      <c r="L6793" s="105"/>
      <c r="M6793" s="105"/>
      <c r="N6793" s="106"/>
      <c r="O6793" s="105"/>
      <c r="P6793" s="105"/>
      <c r="Q6793" s="105"/>
      <c r="R6793" s="105"/>
      <c r="S6793" s="105"/>
      <c r="T6793" s="105"/>
    </row>
    <row r="6794" ht="14.25" customHeight="1">
      <c r="A6794" s="107"/>
      <c r="B6794" s="116"/>
      <c r="C6794" s="116"/>
      <c r="D6794" s="224"/>
      <c r="E6794" s="105"/>
      <c r="F6794" s="105"/>
      <c r="G6794" s="105"/>
      <c r="H6794" s="105"/>
      <c r="I6794" s="105"/>
      <c r="J6794" s="105"/>
      <c r="K6794" s="105"/>
      <c r="L6794" s="105"/>
      <c r="M6794" s="105"/>
      <c r="N6794" s="106"/>
      <c r="O6794" s="105"/>
      <c r="P6794" s="105"/>
      <c r="Q6794" s="105"/>
      <c r="R6794" s="105"/>
      <c r="S6794" s="105"/>
      <c r="T6794" s="105"/>
    </row>
    <row r="6795" ht="14.25" customHeight="1">
      <c r="A6795" s="107"/>
      <c r="B6795" s="116"/>
      <c r="C6795" s="116"/>
      <c r="D6795" s="224"/>
      <c r="E6795" s="105"/>
      <c r="F6795" s="105"/>
      <c r="G6795" s="105"/>
      <c r="H6795" s="105"/>
      <c r="I6795" s="105"/>
      <c r="J6795" s="105"/>
      <c r="K6795" s="105"/>
      <c r="L6795" s="105"/>
      <c r="M6795" s="105"/>
      <c r="N6795" s="106"/>
      <c r="O6795" s="105"/>
      <c r="P6795" s="105"/>
      <c r="Q6795" s="105"/>
      <c r="R6795" s="105"/>
      <c r="S6795" s="105"/>
      <c r="T6795" s="105"/>
    </row>
    <row r="6796" ht="14.25" customHeight="1">
      <c r="A6796" s="107"/>
      <c r="B6796" s="116"/>
      <c r="C6796" s="116"/>
      <c r="D6796" s="224"/>
      <c r="E6796" s="105"/>
      <c r="F6796" s="105"/>
      <c r="G6796" s="105"/>
      <c r="H6796" s="105"/>
      <c r="I6796" s="105"/>
      <c r="J6796" s="105"/>
      <c r="K6796" s="105"/>
      <c r="L6796" s="105"/>
      <c r="M6796" s="105"/>
      <c r="N6796" s="106"/>
      <c r="O6796" s="105"/>
      <c r="P6796" s="105"/>
      <c r="Q6796" s="105"/>
      <c r="R6796" s="105"/>
      <c r="S6796" s="105"/>
      <c r="T6796" s="105"/>
    </row>
    <row r="6797" ht="14.25" customHeight="1">
      <c r="A6797" s="107"/>
      <c r="B6797" s="116"/>
      <c r="C6797" s="116"/>
      <c r="D6797" s="224"/>
      <c r="E6797" s="105"/>
      <c r="F6797" s="105"/>
      <c r="G6797" s="105"/>
      <c r="H6797" s="105"/>
      <c r="I6797" s="105"/>
      <c r="J6797" s="105"/>
      <c r="K6797" s="105"/>
      <c r="L6797" s="105"/>
      <c r="M6797" s="105"/>
      <c r="N6797" s="106"/>
      <c r="O6797" s="105"/>
      <c r="P6797" s="105"/>
      <c r="Q6797" s="105"/>
      <c r="R6797" s="105"/>
      <c r="S6797" s="105"/>
      <c r="T6797" s="105"/>
    </row>
    <row r="6798" ht="14.25" customHeight="1">
      <c r="A6798" s="107"/>
      <c r="B6798" s="116"/>
      <c r="C6798" s="116"/>
      <c r="D6798" s="224"/>
      <c r="E6798" s="105"/>
      <c r="F6798" s="105"/>
      <c r="G6798" s="105"/>
      <c r="H6798" s="105"/>
      <c r="I6798" s="105"/>
      <c r="J6798" s="105"/>
      <c r="K6798" s="105"/>
      <c r="L6798" s="105"/>
      <c r="M6798" s="105"/>
      <c r="N6798" s="106"/>
      <c r="O6798" s="105"/>
      <c r="P6798" s="105"/>
      <c r="Q6798" s="105"/>
      <c r="R6798" s="105"/>
      <c r="S6798" s="105"/>
      <c r="T6798" s="105"/>
    </row>
    <row r="6799" ht="14.25" customHeight="1">
      <c r="A6799" s="107"/>
      <c r="B6799" s="116"/>
      <c r="C6799" s="116"/>
      <c r="D6799" s="224"/>
      <c r="E6799" s="105"/>
      <c r="F6799" s="105"/>
      <c r="G6799" s="105"/>
      <c r="H6799" s="105"/>
      <c r="I6799" s="105"/>
      <c r="J6799" s="105"/>
      <c r="K6799" s="105"/>
      <c r="L6799" s="105"/>
      <c r="M6799" s="105"/>
      <c r="N6799" s="106"/>
      <c r="O6799" s="105"/>
      <c r="P6799" s="105"/>
      <c r="Q6799" s="105"/>
      <c r="R6799" s="105"/>
      <c r="S6799" s="105"/>
      <c r="T6799" s="105"/>
    </row>
    <row r="6800" ht="14.25" customHeight="1">
      <c r="A6800" s="107"/>
      <c r="B6800" s="116"/>
      <c r="C6800" s="116"/>
      <c r="D6800" s="224"/>
      <c r="E6800" s="105"/>
      <c r="F6800" s="105"/>
      <c r="G6800" s="105"/>
      <c r="H6800" s="105"/>
      <c r="I6800" s="105"/>
      <c r="J6800" s="105"/>
      <c r="K6800" s="105"/>
      <c r="L6800" s="105"/>
      <c r="M6800" s="105"/>
      <c r="N6800" s="106"/>
      <c r="O6800" s="105"/>
      <c r="P6800" s="105"/>
      <c r="Q6800" s="105"/>
      <c r="R6800" s="105"/>
      <c r="S6800" s="105"/>
      <c r="T6800" s="105"/>
    </row>
    <row r="6801" ht="14.25" customHeight="1">
      <c r="A6801" s="107"/>
      <c r="B6801" s="116"/>
      <c r="C6801" s="116"/>
      <c r="D6801" s="224"/>
      <c r="E6801" s="105"/>
      <c r="F6801" s="105"/>
      <c r="G6801" s="105"/>
      <c r="H6801" s="105"/>
      <c r="I6801" s="105"/>
      <c r="J6801" s="105"/>
      <c r="K6801" s="105"/>
      <c r="L6801" s="105"/>
      <c r="M6801" s="105"/>
      <c r="N6801" s="106"/>
      <c r="O6801" s="105"/>
      <c r="P6801" s="105"/>
      <c r="Q6801" s="105"/>
      <c r="R6801" s="105"/>
      <c r="S6801" s="105"/>
      <c r="T6801" s="105"/>
    </row>
    <row r="6802" ht="14.25" customHeight="1">
      <c r="A6802" s="107"/>
      <c r="B6802" s="116"/>
      <c r="C6802" s="116"/>
      <c r="D6802" s="224"/>
      <c r="E6802" s="105"/>
      <c r="F6802" s="105"/>
      <c r="G6802" s="105"/>
      <c r="H6802" s="105"/>
      <c r="I6802" s="105"/>
      <c r="J6802" s="105"/>
      <c r="K6802" s="105"/>
      <c r="L6802" s="105"/>
      <c r="M6802" s="105"/>
      <c r="N6802" s="106"/>
      <c r="O6802" s="105"/>
      <c r="P6802" s="105"/>
      <c r="Q6802" s="105"/>
      <c r="R6802" s="105"/>
      <c r="S6802" s="105"/>
      <c r="T6802" s="105"/>
    </row>
    <row r="6803" ht="14.25" customHeight="1">
      <c r="A6803" s="107"/>
      <c r="B6803" s="116"/>
      <c r="C6803" s="116"/>
      <c r="D6803" s="224"/>
      <c r="E6803" s="105"/>
      <c r="F6803" s="105"/>
      <c r="G6803" s="105"/>
      <c r="H6803" s="105"/>
      <c r="I6803" s="105"/>
      <c r="J6803" s="105"/>
      <c r="K6803" s="105"/>
      <c r="L6803" s="105"/>
      <c r="M6803" s="105"/>
      <c r="N6803" s="106"/>
      <c r="O6803" s="105"/>
      <c r="P6803" s="105"/>
      <c r="Q6803" s="105"/>
      <c r="R6803" s="105"/>
      <c r="S6803" s="105"/>
      <c r="T6803" s="105"/>
    </row>
    <row r="6804" ht="14.25" customHeight="1">
      <c r="A6804" s="107"/>
      <c r="B6804" s="116"/>
      <c r="C6804" s="116"/>
      <c r="D6804" s="224"/>
      <c r="E6804" s="105"/>
      <c r="F6804" s="105"/>
      <c r="G6804" s="105"/>
      <c r="H6804" s="105"/>
      <c r="I6804" s="105"/>
      <c r="J6804" s="105"/>
      <c r="K6804" s="105"/>
      <c r="L6804" s="105"/>
      <c r="M6804" s="105"/>
      <c r="N6804" s="106"/>
      <c r="O6804" s="105"/>
      <c r="P6804" s="105"/>
      <c r="Q6804" s="105"/>
      <c r="R6804" s="105"/>
      <c r="S6804" s="105"/>
      <c r="T6804" s="105"/>
    </row>
    <row r="6805" ht="14.25" customHeight="1">
      <c r="A6805" s="107"/>
      <c r="B6805" s="116"/>
      <c r="C6805" s="116"/>
      <c r="D6805" s="224"/>
      <c r="E6805" s="105"/>
      <c r="F6805" s="105"/>
      <c r="G6805" s="105"/>
      <c r="H6805" s="105"/>
      <c r="I6805" s="105"/>
      <c r="J6805" s="105"/>
      <c r="K6805" s="105"/>
      <c r="L6805" s="105"/>
      <c r="M6805" s="105"/>
      <c r="N6805" s="106"/>
      <c r="O6805" s="105"/>
      <c r="P6805" s="105"/>
      <c r="Q6805" s="105"/>
      <c r="R6805" s="105"/>
      <c r="S6805" s="105"/>
      <c r="T6805" s="105"/>
    </row>
    <row r="6806" ht="14.25" customHeight="1">
      <c r="A6806" s="107"/>
      <c r="B6806" s="116"/>
      <c r="C6806" s="116"/>
      <c r="D6806" s="224"/>
      <c r="E6806" s="105"/>
      <c r="F6806" s="105"/>
      <c r="G6806" s="105"/>
      <c r="H6806" s="105"/>
      <c r="I6806" s="105"/>
      <c r="J6806" s="105"/>
      <c r="K6806" s="105"/>
      <c r="L6806" s="105"/>
      <c r="M6806" s="105"/>
      <c r="N6806" s="106"/>
      <c r="O6806" s="105"/>
      <c r="P6806" s="105"/>
      <c r="Q6806" s="105"/>
      <c r="R6806" s="105"/>
      <c r="S6806" s="105"/>
      <c r="T6806" s="105"/>
    </row>
    <row r="6807" ht="14.25" customHeight="1">
      <c r="A6807" s="107"/>
      <c r="B6807" s="116"/>
      <c r="C6807" s="116"/>
      <c r="D6807" s="224"/>
      <c r="E6807" s="105"/>
      <c r="F6807" s="105"/>
      <c r="G6807" s="105"/>
      <c r="H6807" s="105"/>
      <c r="I6807" s="105"/>
      <c r="J6807" s="105"/>
      <c r="K6807" s="105"/>
      <c r="L6807" s="105"/>
      <c r="M6807" s="105"/>
      <c r="N6807" s="106"/>
      <c r="O6807" s="105"/>
      <c r="P6807" s="105"/>
      <c r="Q6807" s="105"/>
      <c r="R6807" s="105"/>
      <c r="S6807" s="105"/>
      <c r="T6807" s="105"/>
    </row>
    <row r="6808" ht="14.25" customHeight="1">
      <c r="A6808" s="107"/>
      <c r="B6808" s="116"/>
      <c r="C6808" s="116"/>
      <c r="D6808" s="224"/>
      <c r="E6808" s="105"/>
      <c r="F6808" s="105"/>
      <c r="G6808" s="105"/>
      <c r="H6808" s="105"/>
      <c r="I6808" s="105"/>
      <c r="J6808" s="105"/>
      <c r="K6808" s="105"/>
      <c r="L6808" s="105"/>
      <c r="M6808" s="105"/>
      <c r="N6808" s="106"/>
      <c r="O6808" s="105"/>
      <c r="P6808" s="105"/>
      <c r="Q6808" s="105"/>
      <c r="R6808" s="105"/>
      <c r="S6808" s="105"/>
      <c r="T6808" s="105"/>
    </row>
    <row r="6809" ht="14.25" customHeight="1">
      <c r="A6809" s="107"/>
      <c r="B6809" s="116"/>
      <c r="C6809" s="116"/>
      <c r="D6809" s="224"/>
      <c r="E6809" s="105"/>
      <c r="F6809" s="105"/>
      <c r="G6809" s="105"/>
      <c r="H6809" s="105"/>
      <c r="I6809" s="105"/>
      <c r="J6809" s="105"/>
      <c r="K6809" s="105"/>
      <c r="L6809" s="105"/>
      <c r="M6809" s="105"/>
      <c r="N6809" s="106"/>
      <c r="O6809" s="105"/>
      <c r="P6809" s="105"/>
      <c r="Q6809" s="105"/>
      <c r="R6809" s="105"/>
      <c r="S6809" s="105"/>
      <c r="T6809" s="105"/>
    </row>
    <row r="6810" ht="14.25" customHeight="1">
      <c r="A6810" s="107"/>
      <c r="B6810" s="116"/>
      <c r="C6810" s="116"/>
      <c r="D6810" s="224"/>
      <c r="E6810" s="105"/>
      <c r="F6810" s="105"/>
      <c r="G6810" s="105"/>
      <c r="H6810" s="105"/>
      <c r="I6810" s="105"/>
      <c r="J6810" s="105"/>
      <c r="K6810" s="105"/>
      <c r="L6810" s="105"/>
      <c r="M6810" s="105"/>
      <c r="N6810" s="106"/>
      <c r="O6810" s="105"/>
      <c r="P6810" s="105"/>
      <c r="Q6810" s="105"/>
      <c r="R6810" s="105"/>
      <c r="S6810" s="105"/>
      <c r="T6810" s="105"/>
    </row>
    <row r="6811" ht="14.25" customHeight="1">
      <c r="A6811" s="107"/>
      <c r="B6811" s="116"/>
      <c r="C6811" s="116"/>
      <c r="D6811" s="224"/>
      <c r="E6811" s="105"/>
      <c r="F6811" s="105"/>
      <c r="G6811" s="105"/>
      <c r="H6811" s="105"/>
      <c r="I6811" s="105"/>
      <c r="J6811" s="105"/>
      <c r="K6811" s="105"/>
      <c r="L6811" s="105"/>
      <c r="M6811" s="105"/>
      <c r="N6811" s="106"/>
      <c r="O6811" s="105"/>
      <c r="P6811" s="105"/>
      <c r="Q6811" s="105"/>
      <c r="R6811" s="105"/>
      <c r="S6811" s="105"/>
      <c r="T6811" s="105"/>
    </row>
    <row r="6812" ht="14.25" customHeight="1">
      <c r="A6812" s="107"/>
      <c r="B6812" s="116"/>
      <c r="C6812" s="116"/>
      <c r="D6812" s="224"/>
      <c r="E6812" s="105"/>
      <c r="F6812" s="105"/>
      <c r="G6812" s="105"/>
      <c r="H6812" s="105"/>
      <c r="I6812" s="105"/>
      <c r="J6812" s="105"/>
      <c r="K6812" s="105"/>
      <c r="L6812" s="105"/>
      <c r="M6812" s="105"/>
      <c r="N6812" s="106"/>
      <c r="O6812" s="105"/>
      <c r="P6812" s="105"/>
      <c r="Q6812" s="105"/>
      <c r="R6812" s="105"/>
      <c r="S6812" s="105"/>
      <c r="T6812" s="105"/>
    </row>
    <row r="6813" ht="14.25" customHeight="1">
      <c r="A6813" s="107"/>
      <c r="B6813" s="116"/>
      <c r="C6813" s="116"/>
      <c r="D6813" s="224"/>
      <c r="E6813" s="105"/>
      <c r="F6813" s="105"/>
      <c r="G6813" s="105"/>
      <c r="H6813" s="105"/>
      <c r="I6813" s="105"/>
      <c r="J6813" s="105"/>
      <c r="K6813" s="105"/>
      <c r="L6813" s="105"/>
      <c r="M6813" s="105"/>
      <c r="N6813" s="106"/>
      <c r="O6813" s="105"/>
      <c r="P6813" s="105"/>
      <c r="Q6813" s="105"/>
      <c r="R6813" s="105"/>
      <c r="S6813" s="105"/>
      <c r="T6813" s="105"/>
    </row>
    <row r="6814" ht="14.25" customHeight="1">
      <c r="A6814" s="107"/>
      <c r="B6814" s="116"/>
      <c r="C6814" s="116"/>
      <c r="D6814" s="224"/>
      <c r="E6814" s="105"/>
      <c r="F6814" s="105"/>
      <c r="G6814" s="105"/>
      <c r="H6814" s="105"/>
      <c r="I6814" s="105"/>
      <c r="J6814" s="105"/>
      <c r="K6814" s="105"/>
      <c r="L6814" s="105"/>
      <c r="M6814" s="105"/>
      <c r="N6814" s="106"/>
      <c r="O6814" s="105"/>
      <c r="P6814" s="105"/>
      <c r="Q6814" s="105"/>
      <c r="R6814" s="105"/>
      <c r="S6814" s="105"/>
      <c r="T6814" s="105"/>
    </row>
    <row r="6815" ht="14.25" customHeight="1">
      <c r="A6815" s="107"/>
      <c r="B6815" s="116"/>
      <c r="C6815" s="116"/>
      <c r="D6815" s="224"/>
      <c r="E6815" s="105"/>
      <c r="F6815" s="105"/>
      <c r="G6815" s="105"/>
      <c r="H6815" s="105"/>
      <c r="I6815" s="105"/>
      <c r="J6815" s="105"/>
      <c r="K6815" s="105"/>
      <c r="L6815" s="105"/>
      <c r="M6815" s="105"/>
      <c r="N6815" s="106"/>
      <c r="O6815" s="105"/>
      <c r="P6815" s="105"/>
      <c r="Q6815" s="105"/>
      <c r="R6815" s="105"/>
      <c r="S6815" s="105"/>
      <c r="T6815" s="105"/>
    </row>
    <row r="6816" ht="14.25" customHeight="1">
      <c r="A6816" s="107"/>
      <c r="B6816" s="116"/>
      <c r="C6816" s="116"/>
      <c r="D6816" s="224"/>
      <c r="E6816" s="105"/>
      <c r="F6816" s="105"/>
      <c r="G6816" s="105"/>
      <c r="H6816" s="105"/>
      <c r="I6816" s="105"/>
      <c r="J6816" s="105"/>
      <c r="K6816" s="105"/>
      <c r="L6816" s="105"/>
      <c r="M6816" s="105"/>
      <c r="N6816" s="106"/>
      <c r="O6816" s="105"/>
      <c r="P6816" s="105"/>
      <c r="Q6816" s="105"/>
      <c r="R6816" s="105"/>
      <c r="S6816" s="105"/>
      <c r="T6816" s="105"/>
    </row>
    <row r="6817" ht="14.25" customHeight="1">
      <c r="A6817" s="107"/>
      <c r="B6817" s="116"/>
      <c r="C6817" s="116"/>
      <c r="D6817" s="224"/>
      <c r="E6817" s="105"/>
      <c r="F6817" s="105"/>
      <c r="G6817" s="105"/>
      <c r="H6817" s="105"/>
      <c r="I6817" s="105"/>
      <c r="J6817" s="105"/>
      <c r="K6817" s="105"/>
      <c r="L6817" s="105"/>
      <c r="M6817" s="105"/>
      <c r="N6817" s="106"/>
      <c r="O6817" s="105"/>
      <c r="P6817" s="105"/>
      <c r="Q6817" s="105"/>
      <c r="R6817" s="105"/>
      <c r="S6817" s="105"/>
      <c r="T6817" s="105"/>
    </row>
    <row r="6818" ht="14.25" customHeight="1">
      <c r="A6818" s="107"/>
      <c r="B6818" s="116"/>
      <c r="C6818" s="116"/>
      <c r="D6818" s="224"/>
      <c r="E6818" s="105"/>
      <c r="F6818" s="105"/>
      <c r="G6818" s="105"/>
      <c r="H6818" s="105"/>
      <c r="I6818" s="105"/>
      <c r="J6818" s="105"/>
      <c r="K6818" s="105"/>
      <c r="L6818" s="105"/>
      <c r="M6818" s="105"/>
      <c r="N6818" s="106"/>
      <c r="O6818" s="105"/>
      <c r="P6818" s="105"/>
      <c r="Q6818" s="105"/>
      <c r="R6818" s="105"/>
      <c r="S6818" s="105"/>
      <c r="T6818" s="105"/>
    </row>
    <row r="6819" ht="14.25" customHeight="1">
      <c r="A6819" s="107"/>
      <c r="B6819" s="116"/>
      <c r="C6819" s="116"/>
      <c r="D6819" s="224"/>
      <c r="E6819" s="105"/>
      <c r="F6819" s="105"/>
      <c r="G6819" s="105"/>
      <c r="H6819" s="105"/>
      <c r="I6819" s="105"/>
      <c r="J6819" s="105"/>
      <c r="K6819" s="105"/>
      <c r="L6819" s="105"/>
      <c r="M6819" s="105"/>
      <c r="N6819" s="106"/>
      <c r="O6819" s="105"/>
      <c r="P6819" s="105"/>
      <c r="Q6819" s="105"/>
      <c r="R6819" s="105"/>
      <c r="S6819" s="105"/>
      <c r="T6819" s="105"/>
    </row>
    <row r="6820" ht="14.25" customHeight="1">
      <c r="A6820" s="107"/>
      <c r="B6820" s="116"/>
      <c r="C6820" s="116"/>
      <c r="D6820" s="224"/>
      <c r="E6820" s="105"/>
      <c r="F6820" s="105"/>
      <c r="G6820" s="105"/>
      <c r="H6820" s="105"/>
      <c r="I6820" s="105"/>
      <c r="J6820" s="105"/>
      <c r="K6820" s="105"/>
      <c r="L6820" s="105"/>
      <c r="M6820" s="105"/>
      <c r="N6820" s="106"/>
      <c r="O6820" s="105"/>
      <c r="P6820" s="105"/>
      <c r="Q6820" s="105"/>
      <c r="R6820" s="105"/>
      <c r="S6820" s="105"/>
      <c r="T6820" s="105"/>
    </row>
    <row r="6821" ht="14.25" customHeight="1">
      <c r="A6821" s="107"/>
      <c r="B6821" s="116"/>
      <c r="C6821" s="116"/>
      <c r="D6821" s="224"/>
      <c r="E6821" s="105"/>
      <c r="F6821" s="105"/>
      <c r="G6821" s="105"/>
      <c r="H6821" s="105"/>
      <c r="I6821" s="105"/>
      <c r="J6821" s="105"/>
      <c r="K6821" s="105"/>
      <c r="L6821" s="105"/>
      <c r="M6821" s="105"/>
      <c r="N6821" s="106"/>
      <c r="O6821" s="105"/>
      <c r="P6821" s="105"/>
      <c r="Q6821" s="105"/>
      <c r="R6821" s="105"/>
      <c r="S6821" s="105"/>
      <c r="T6821" s="105"/>
    </row>
    <row r="6822" ht="14.25" customHeight="1">
      <c r="A6822" s="107"/>
      <c r="B6822" s="116"/>
      <c r="C6822" s="116"/>
      <c r="D6822" s="224"/>
      <c r="E6822" s="105"/>
      <c r="F6822" s="105"/>
      <c r="G6822" s="105"/>
      <c r="H6822" s="105"/>
      <c r="I6822" s="105"/>
      <c r="J6822" s="105"/>
      <c r="K6822" s="105"/>
      <c r="L6822" s="105"/>
      <c r="M6822" s="105"/>
      <c r="N6822" s="106"/>
      <c r="O6822" s="105"/>
      <c r="P6822" s="105"/>
      <c r="Q6822" s="105"/>
      <c r="R6822" s="105"/>
      <c r="S6822" s="105"/>
      <c r="T6822" s="105"/>
    </row>
    <row r="6823" ht="14.25" customHeight="1">
      <c r="A6823" s="107"/>
      <c r="B6823" s="116"/>
      <c r="C6823" s="116"/>
      <c r="D6823" s="224"/>
      <c r="E6823" s="105"/>
      <c r="F6823" s="105"/>
      <c r="G6823" s="105"/>
      <c r="H6823" s="105"/>
      <c r="I6823" s="105"/>
      <c r="J6823" s="105"/>
      <c r="K6823" s="105"/>
      <c r="L6823" s="105"/>
      <c r="M6823" s="105"/>
      <c r="N6823" s="106"/>
      <c r="O6823" s="105"/>
      <c r="P6823" s="105"/>
      <c r="Q6823" s="105"/>
      <c r="R6823" s="105"/>
      <c r="S6823" s="105"/>
      <c r="T6823" s="105"/>
    </row>
    <row r="6824" ht="14.25" customHeight="1">
      <c r="A6824" s="107"/>
      <c r="B6824" s="116"/>
      <c r="C6824" s="116"/>
      <c r="D6824" s="224"/>
      <c r="E6824" s="105"/>
      <c r="F6824" s="105"/>
      <c r="G6824" s="105"/>
      <c r="H6824" s="105"/>
      <c r="I6824" s="105"/>
      <c r="J6824" s="105"/>
      <c r="K6824" s="105"/>
      <c r="L6824" s="105"/>
      <c r="M6824" s="105"/>
      <c r="N6824" s="106"/>
      <c r="O6824" s="105"/>
      <c r="P6824" s="105"/>
      <c r="Q6824" s="105"/>
      <c r="R6824" s="105"/>
      <c r="S6824" s="105"/>
      <c r="T6824" s="105"/>
    </row>
    <row r="6825" ht="14.25" customHeight="1">
      <c r="A6825" s="107"/>
      <c r="B6825" s="116"/>
      <c r="C6825" s="116"/>
      <c r="D6825" s="224"/>
      <c r="E6825" s="105"/>
      <c r="F6825" s="105"/>
      <c r="G6825" s="105"/>
      <c r="H6825" s="105"/>
      <c r="I6825" s="105"/>
      <c r="J6825" s="105"/>
      <c r="K6825" s="105"/>
      <c r="L6825" s="105"/>
      <c r="M6825" s="105"/>
      <c r="N6825" s="106"/>
      <c r="O6825" s="105"/>
      <c r="P6825" s="105"/>
      <c r="Q6825" s="105"/>
      <c r="R6825" s="105"/>
      <c r="S6825" s="105"/>
      <c r="T6825" s="105"/>
    </row>
    <row r="6826" ht="14.25" customHeight="1">
      <c r="A6826" s="107"/>
      <c r="B6826" s="116"/>
      <c r="C6826" s="116"/>
      <c r="D6826" s="224"/>
      <c r="E6826" s="105"/>
      <c r="F6826" s="105"/>
      <c r="G6826" s="105"/>
      <c r="H6826" s="105"/>
      <c r="I6826" s="105"/>
      <c r="J6826" s="105"/>
      <c r="K6826" s="105"/>
      <c r="L6826" s="105"/>
      <c r="M6826" s="105"/>
      <c r="N6826" s="106"/>
      <c r="O6826" s="105"/>
      <c r="P6826" s="105"/>
      <c r="Q6826" s="105"/>
      <c r="R6826" s="105"/>
      <c r="S6826" s="105"/>
      <c r="T6826" s="105"/>
    </row>
    <row r="6827" ht="14.25" customHeight="1">
      <c r="A6827" s="107"/>
      <c r="B6827" s="116"/>
      <c r="C6827" s="116"/>
      <c r="D6827" s="224"/>
      <c r="E6827" s="105"/>
      <c r="F6827" s="105"/>
      <c r="G6827" s="105"/>
      <c r="H6827" s="105"/>
      <c r="I6827" s="105"/>
      <c r="J6827" s="105"/>
      <c r="K6827" s="105"/>
      <c r="L6827" s="105"/>
      <c r="M6827" s="105"/>
      <c r="N6827" s="106"/>
      <c r="O6827" s="105"/>
      <c r="P6827" s="105"/>
      <c r="Q6827" s="105"/>
      <c r="R6827" s="105"/>
      <c r="S6827" s="105"/>
      <c r="T6827" s="105"/>
    </row>
    <row r="6828" ht="14.25" customHeight="1">
      <c r="A6828" s="107"/>
      <c r="B6828" s="116"/>
      <c r="C6828" s="116"/>
      <c r="D6828" s="224"/>
      <c r="E6828" s="105"/>
      <c r="F6828" s="105"/>
      <c r="G6828" s="105"/>
      <c r="H6828" s="105"/>
      <c r="I6828" s="105"/>
      <c r="J6828" s="105"/>
      <c r="K6828" s="105"/>
      <c r="L6828" s="105"/>
      <c r="M6828" s="105"/>
      <c r="N6828" s="106"/>
      <c r="O6828" s="105"/>
      <c r="P6828" s="105"/>
      <c r="Q6828" s="105"/>
      <c r="R6828" s="105"/>
      <c r="S6828" s="105"/>
      <c r="T6828" s="105"/>
    </row>
    <row r="6829" ht="14.25" customHeight="1">
      <c r="A6829" s="107"/>
      <c r="B6829" s="116"/>
      <c r="C6829" s="116"/>
      <c r="D6829" s="224"/>
      <c r="E6829" s="105"/>
      <c r="F6829" s="105"/>
      <c r="G6829" s="105"/>
      <c r="H6829" s="105"/>
      <c r="I6829" s="105"/>
      <c r="J6829" s="105"/>
      <c r="K6829" s="105"/>
      <c r="L6829" s="105"/>
      <c r="M6829" s="105"/>
      <c r="N6829" s="106"/>
      <c r="O6829" s="105"/>
      <c r="P6829" s="105"/>
      <c r="Q6829" s="105"/>
      <c r="R6829" s="105"/>
      <c r="S6829" s="105"/>
      <c r="T6829" s="105"/>
    </row>
    <row r="6830" ht="14.25" customHeight="1">
      <c r="A6830" s="107"/>
      <c r="B6830" s="116"/>
      <c r="C6830" s="116"/>
      <c r="D6830" s="224"/>
      <c r="E6830" s="105"/>
      <c r="F6830" s="105"/>
      <c r="G6830" s="105"/>
      <c r="H6830" s="105"/>
      <c r="I6830" s="105"/>
      <c r="J6830" s="105"/>
      <c r="K6830" s="105"/>
      <c r="L6830" s="105"/>
      <c r="M6830" s="105"/>
      <c r="N6830" s="106"/>
      <c r="O6830" s="105"/>
      <c r="P6830" s="105"/>
      <c r="Q6830" s="105"/>
      <c r="R6830" s="105"/>
      <c r="S6830" s="105"/>
      <c r="T6830" s="105"/>
    </row>
    <row r="6831" ht="14.25" customHeight="1">
      <c r="A6831" s="107"/>
      <c r="B6831" s="116"/>
      <c r="C6831" s="116"/>
      <c r="D6831" s="224"/>
      <c r="E6831" s="105"/>
      <c r="F6831" s="105"/>
      <c r="G6831" s="105"/>
      <c r="H6831" s="105"/>
      <c r="I6831" s="105"/>
      <c r="J6831" s="105"/>
      <c r="K6831" s="105"/>
      <c r="L6831" s="105"/>
      <c r="M6831" s="105"/>
      <c r="N6831" s="106"/>
      <c r="O6831" s="105"/>
      <c r="P6831" s="105"/>
      <c r="Q6831" s="105"/>
      <c r="R6831" s="105"/>
      <c r="S6831" s="105"/>
      <c r="T6831" s="105"/>
    </row>
    <row r="6832" ht="14.25" customHeight="1">
      <c r="A6832" s="107"/>
      <c r="B6832" s="116"/>
      <c r="C6832" s="116"/>
      <c r="D6832" s="224"/>
      <c r="E6832" s="105"/>
      <c r="F6832" s="105"/>
      <c r="G6832" s="105"/>
      <c r="H6832" s="105"/>
      <c r="I6832" s="105"/>
      <c r="J6832" s="105"/>
      <c r="K6832" s="105"/>
      <c r="L6832" s="105"/>
      <c r="M6832" s="105"/>
      <c r="N6832" s="106"/>
      <c r="O6832" s="105"/>
      <c r="P6832" s="105"/>
      <c r="Q6832" s="105"/>
      <c r="R6832" s="105"/>
      <c r="S6832" s="105"/>
      <c r="T6832" s="105"/>
    </row>
    <row r="6833" ht="14.25" customHeight="1">
      <c r="A6833" s="107"/>
      <c r="B6833" s="116"/>
      <c r="C6833" s="116"/>
      <c r="D6833" s="224"/>
      <c r="E6833" s="105"/>
      <c r="F6833" s="105"/>
      <c r="G6833" s="105"/>
      <c r="H6833" s="105"/>
      <c r="I6833" s="105"/>
      <c r="J6833" s="105"/>
      <c r="K6833" s="105"/>
      <c r="L6833" s="105"/>
      <c r="M6833" s="105"/>
      <c r="N6833" s="106"/>
      <c r="O6833" s="105"/>
      <c r="P6833" s="105"/>
      <c r="Q6833" s="105"/>
      <c r="R6833" s="105"/>
      <c r="S6833" s="105"/>
      <c r="T6833" s="105"/>
    </row>
    <row r="6834" ht="14.25" customHeight="1">
      <c r="A6834" s="107"/>
      <c r="B6834" s="116"/>
      <c r="C6834" s="116"/>
      <c r="D6834" s="224"/>
      <c r="E6834" s="105"/>
      <c r="F6834" s="105"/>
      <c r="G6834" s="105"/>
      <c r="H6834" s="105"/>
      <c r="I6834" s="105"/>
      <c r="J6834" s="105"/>
      <c r="K6834" s="105"/>
      <c r="L6834" s="105"/>
      <c r="M6834" s="105"/>
      <c r="N6834" s="106"/>
      <c r="O6834" s="105"/>
      <c r="P6834" s="105"/>
      <c r="Q6834" s="105"/>
      <c r="R6834" s="105"/>
      <c r="S6834" s="105"/>
      <c r="T6834" s="105"/>
    </row>
    <row r="6835" ht="14.25" customHeight="1">
      <c r="A6835" s="107"/>
      <c r="B6835" s="116"/>
      <c r="C6835" s="116"/>
      <c r="D6835" s="224"/>
      <c r="E6835" s="105"/>
      <c r="F6835" s="105"/>
      <c r="G6835" s="105"/>
      <c r="H6835" s="105"/>
      <c r="I6835" s="105"/>
      <c r="J6835" s="105"/>
      <c r="K6835" s="105"/>
      <c r="L6835" s="105"/>
      <c r="M6835" s="105"/>
      <c r="N6835" s="106"/>
      <c r="O6835" s="105"/>
      <c r="P6835" s="105"/>
      <c r="Q6835" s="105"/>
      <c r="R6835" s="105"/>
      <c r="S6835" s="105"/>
      <c r="T6835" s="105"/>
    </row>
    <row r="6836" ht="14.25" customHeight="1">
      <c r="A6836" s="107"/>
      <c r="B6836" s="116"/>
      <c r="C6836" s="116"/>
      <c r="D6836" s="224"/>
      <c r="E6836" s="105"/>
      <c r="F6836" s="105"/>
      <c r="G6836" s="105"/>
      <c r="H6836" s="105"/>
      <c r="I6836" s="105"/>
      <c r="J6836" s="105"/>
      <c r="K6836" s="105"/>
      <c r="L6836" s="105"/>
      <c r="M6836" s="105"/>
      <c r="N6836" s="106"/>
      <c r="O6836" s="105"/>
      <c r="P6836" s="105"/>
      <c r="Q6836" s="105"/>
      <c r="R6836" s="105"/>
      <c r="S6836" s="105"/>
      <c r="T6836" s="105"/>
    </row>
    <row r="6837" ht="14.25" customHeight="1">
      <c r="A6837" s="107"/>
      <c r="B6837" s="116"/>
      <c r="C6837" s="116"/>
      <c r="D6837" s="224"/>
      <c r="E6837" s="105"/>
      <c r="F6837" s="105"/>
      <c r="G6837" s="105"/>
      <c r="H6837" s="105"/>
      <c r="I6837" s="105"/>
      <c r="J6837" s="105"/>
      <c r="K6837" s="105"/>
      <c r="L6837" s="105"/>
      <c r="M6837" s="105"/>
      <c r="N6837" s="106"/>
      <c r="O6837" s="105"/>
      <c r="P6837" s="105"/>
      <c r="Q6837" s="105"/>
      <c r="R6837" s="105"/>
      <c r="S6837" s="105"/>
      <c r="T6837" s="105"/>
    </row>
    <row r="6838" ht="14.25" customHeight="1">
      <c r="A6838" s="107"/>
      <c r="B6838" s="116"/>
      <c r="C6838" s="116"/>
      <c r="D6838" s="224"/>
      <c r="E6838" s="105"/>
      <c r="F6838" s="105"/>
      <c r="G6838" s="105"/>
      <c r="H6838" s="105"/>
      <c r="I6838" s="105"/>
      <c r="J6838" s="105"/>
      <c r="K6838" s="105"/>
      <c r="L6838" s="105"/>
      <c r="M6838" s="105"/>
      <c r="N6838" s="106"/>
      <c r="O6838" s="105"/>
      <c r="P6838" s="105"/>
      <c r="Q6838" s="105"/>
      <c r="R6838" s="105"/>
      <c r="S6838" s="105"/>
      <c r="T6838" s="105"/>
    </row>
    <row r="6839" ht="14.25" customHeight="1">
      <c r="A6839" s="107"/>
      <c r="B6839" s="116"/>
      <c r="C6839" s="116"/>
      <c r="D6839" s="224"/>
      <c r="E6839" s="105"/>
      <c r="F6839" s="105"/>
      <c r="G6839" s="105"/>
      <c r="H6839" s="105"/>
      <c r="I6839" s="105"/>
      <c r="J6839" s="105"/>
      <c r="K6839" s="105"/>
      <c r="L6839" s="105"/>
      <c r="M6839" s="105"/>
      <c r="N6839" s="106"/>
      <c r="O6839" s="105"/>
      <c r="P6839" s="105"/>
      <c r="Q6839" s="105"/>
      <c r="R6839" s="105"/>
      <c r="S6839" s="105"/>
      <c r="T6839" s="105"/>
    </row>
    <row r="6840" ht="14.25" customHeight="1">
      <c r="A6840" s="107"/>
      <c r="B6840" s="116"/>
      <c r="C6840" s="116"/>
      <c r="D6840" s="224"/>
      <c r="E6840" s="105"/>
      <c r="F6840" s="105"/>
      <c r="G6840" s="105"/>
      <c r="H6840" s="105"/>
      <c r="I6840" s="105"/>
      <c r="J6840" s="105"/>
      <c r="K6840" s="105"/>
      <c r="L6840" s="105"/>
      <c r="M6840" s="105"/>
      <c r="N6840" s="106"/>
      <c r="O6840" s="105"/>
      <c r="P6840" s="105"/>
      <c r="Q6840" s="105"/>
      <c r="R6840" s="105"/>
      <c r="S6840" s="105"/>
      <c r="T6840" s="105"/>
    </row>
    <row r="6841" ht="14.25" customHeight="1">
      <c r="A6841" s="107"/>
      <c r="B6841" s="116"/>
      <c r="C6841" s="116"/>
      <c r="D6841" s="224"/>
      <c r="E6841" s="105"/>
      <c r="F6841" s="105"/>
      <c r="G6841" s="105"/>
      <c r="H6841" s="105"/>
      <c r="I6841" s="105"/>
      <c r="J6841" s="105"/>
      <c r="K6841" s="105"/>
      <c r="L6841" s="105"/>
      <c r="M6841" s="105"/>
      <c r="N6841" s="106"/>
      <c r="O6841" s="105"/>
      <c r="P6841" s="105"/>
      <c r="Q6841" s="105"/>
      <c r="R6841" s="105"/>
      <c r="S6841" s="105"/>
      <c r="T6841" s="105"/>
    </row>
    <row r="6842" ht="14.25" customHeight="1">
      <c r="A6842" s="107"/>
      <c r="B6842" s="116"/>
      <c r="C6842" s="116"/>
      <c r="D6842" s="224"/>
      <c r="E6842" s="105"/>
      <c r="F6842" s="105"/>
      <c r="G6842" s="105"/>
      <c r="H6842" s="105"/>
      <c r="I6842" s="105"/>
      <c r="J6842" s="105"/>
      <c r="K6842" s="105"/>
      <c r="L6842" s="105"/>
      <c r="M6842" s="105"/>
      <c r="N6842" s="106"/>
      <c r="O6842" s="105"/>
      <c r="P6842" s="105"/>
      <c r="Q6842" s="105"/>
      <c r="R6842" s="105"/>
      <c r="S6842" s="105"/>
      <c r="T6842" s="105"/>
    </row>
    <row r="6843" ht="14.25" customHeight="1">
      <c r="A6843" s="107"/>
      <c r="B6843" s="116"/>
      <c r="C6843" s="116"/>
      <c r="D6843" s="224"/>
      <c r="E6843" s="105"/>
      <c r="F6843" s="105"/>
      <c r="G6843" s="105"/>
      <c r="H6843" s="105"/>
      <c r="I6843" s="105"/>
      <c r="J6843" s="105"/>
      <c r="K6843" s="105"/>
      <c r="L6843" s="105"/>
      <c r="M6843" s="105"/>
      <c r="N6843" s="106"/>
      <c r="O6843" s="105"/>
      <c r="P6843" s="105"/>
      <c r="Q6843" s="105"/>
      <c r="R6843" s="105"/>
      <c r="S6843" s="105"/>
      <c r="T6843" s="105"/>
    </row>
    <row r="6844" ht="14.25" customHeight="1">
      <c r="A6844" s="107"/>
      <c r="B6844" s="116"/>
      <c r="C6844" s="116"/>
      <c r="D6844" s="224"/>
      <c r="E6844" s="105"/>
      <c r="F6844" s="105"/>
      <c r="G6844" s="105"/>
      <c r="H6844" s="105"/>
      <c r="I6844" s="105"/>
      <c r="J6844" s="105"/>
      <c r="K6844" s="105"/>
      <c r="L6844" s="105"/>
      <c r="M6844" s="105"/>
      <c r="N6844" s="106"/>
      <c r="O6844" s="105"/>
      <c r="P6844" s="105"/>
      <c r="Q6844" s="105"/>
      <c r="R6844" s="105"/>
      <c r="S6844" s="105"/>
      <c r="T6844" s="105"/>
    </row>
    <row r="6845" ht="14.25" customHeight="1">
      <c r="A6845" s="107"/>
      <c r="B6845" s="116"/>
      <c r="C6845" s="116"/>
      <c r="D6845" s="224"/>
      <c r="E6845" s="105"/>
      <c r="F6845" s="105"/>
      <c r="G6845" s="105"/>
      <c r="H6845" s="105"/>
      <c r="I6845" s="105"/>
      <c r="J6845" s="105"/>
      <c r="K6845" s="105"/>
      <c r="L6845" s="105"/>
      <c r="M6845" s="105"/>
      <c r="N6845" s="106"/>
      <c r="O6845" s="105"/>
      <c r="P6845" s="105"/>
      <c r="Q6845" s="105"/>
      <c r="R6845" s="105"/>
      <c r="S6845" s="105"/>
      <c r="T6845" s="105"/>
    </row>
    <row r="6846" ht="14.25" customHeight="1">
      <c r="A6846" s="107"/>
      <c r="B6846" s="116"/>
      <c r="C6846" s="116"/>
      <c r="D6846" s="224"/>
      <c r="E6846" s="105"/>
      <c r="F6846" s="105"/>
      <c r="G6846" s="105"/>
      <c r="H6846" s="105"/>
      <c r="I6846" s="105"/>
      <c r="J6846" s="105"/>
      <c r="K6846" s="105"/>
      <c r="L6846" s="105"/>
      <c r="M6846" s="105"/>
      <c r="N6846" s="106"/>
      <c r="O6846" s="105"/>
      <c r="P6846" s="105"/>
      <c r="Q6846" s="105"/>
      <c r="R6846" s="105"/>
      <c r="S6846" s="105"/>
      <c r="T6846" s="105"/>
    </row>
    <row r="6847" ht="14.25" customHeight="1">
      <c r="A6847" s="107"/>
      <c r="B6847" s="116"/>
      <c r="C6847" s="116"/>
      <c r="D6847" s="224"/>
      <c r="E6847" s="105"/>
      <c r="F6847" s="105"/>
      <c r="G6847" s="105"/>
      <c r="H6847" s="105"/>
      <c r="I6847" s="105"/>
      <c r="J6847" s="105"/>
      <c r="K6847" s="105"/>
      <c r="L6847" s="105"/>
      <c r="M6847" s="105"/>
      <c r="N6847" s="106"/>
      <c r="O6847" s="105"/>
      <c r="P6847" s="105"/>
      <c r="Q6847" s="105"/>
      <c r="R6847" s="105"/>
      <c r="S6847" s="105"/>
      <c r="T6847" s="105"/>
    </row>
    <row r="6848" ht="14.25" customHeight="1">
      <c r="A6848" s="107"/>
      <c r="B6848" s="116"/>
      <c r="C6848" s="116"/>
      <c r="D6848" s="224"/>
      <c r="E6848" s="105"/>
      <c r="F6848" s="105"/>
      <c r="G6848" s="105"/>
      <c r="H6848" s="105"/>
      <c r="I6848" s="105"/>
      <c r="J6848" s="105"/>
      <c r="K6848" s="105"/>
      <c r="L6848" s="105"/>
      <c r="M6848" s="105"/>
      <c r="N6848" s="106"/>
      <c r="O6848" s="105"/>
      <c r="P6848" s="105"/>
      <c r="Q6848" s="105"/>
      <c r="R6848" s="105"/>
      <c r="S6848" s="105"/>
      <c r="T6848" s="105"/>
    </row>
    <row r="6849" ht="14.25" customHeight="1">
      <c r="A6849" s="107"/>
      <c r="B6849" s="116"/>
      <c r="C6849" s="116"/>
      <c r="D6849" s="224"/>
      <c r="E6849" s="105"/>
      <c r="F6849" s="105"/>
      <c r="G6849" s="105"/>
      <c r="H6849" s="105"/>
      <c r="I6849" s="105"/>
      <c r="J6849" s="105"/>
      <c r="K6849" s="105"/>
      <c r="L6849" s="105"/>
      <c r="M6849" s="105"/>
      <c r="N6849" s="106"/>
      <c r="O6849" s="105"/>
      <c r="P6849" s="105"/>
      <c r="Q6849" s="105"/>
      <c r="R6849" s="105"/>
      <c r="S6849" s="105"/>
      <c r="T6849" s="105"/>
    </row>
    <row r="6850" ht="14.25" customHeight="1">
      <c r="A6850" s="107"/>
      <c r="B6850" s="116"/>
      <c r="C6850" s="116"/>
      <c r="D6850" s="224"/>
      <c r="E6850" s="105"/>
      <c r="F6850" s="105"/>
      <c r="G6850" s="105"/>
      <c r="H6850" s="105"/>
      <c r="I6850" s="105"/>
      <c r="J6850" s="105"/>
      <c r="K6850" s="105"/>
      <c r="L6850" s="105"/>
      <c r="M6850" s="105"/>
      <c r="N6850" s="106"/>
      <c r="O6850" s="105"/>
      <c r="P6850" s="105"/>
      <c r="Q6850" s="105"/>
      <c r="R6850" s="105"/>
      <c r="S6850" s="105"/>
      <c r="T6850" s="105"/>
    </row>
    <row r="6851" ht="14.25" customHeight="1">
      <c r="A6851" s="107"/>
      <c r="B6851" s="116"/>
      <c r="C6851" s="116"/>
      <c r="D6851" s="224"/>
      <c r="E6851" s="105"/>
      <c r="F6851" s="105"/>
      <c r="G6851" s="105"/>
      <c r="H6851" s="105"/>
      <c r="I6851" s="105"/>
      <c r="J6851" s="105"/>
      <c r="K6851" s="105"/>
      <c r="L6851" s="105"/>
      <c r="M6851" s="105"/>
      <c r="N6851" s="106"/>
      <c r="O6851" s="105"/>
      <c r="P6851" s="105"/>
      <c r="Q6851" s="105"/>
      <c r="R6851" s="105"/>
      <c r="S6851" s="105"/>
      <c r="T6851" s="105"/>
    </row>
    <row r="6852" ht="14.25" customHeight="1">
      <c r="A6852" s="107"/>
      <c r="B6852" s="116"/>
      <c r="C6852" s="116"/>
      <c r="D6852" s="224"/>
      <c r="E6852" s="105"/>
      <c r="F6852" s="105"/>
      <c r="G6852" s="105"/>
      <c r="H6852" s="105"/>
      <c r="I6852" s="105"/>
      <c r="J6852" s="105"/>
      <c r="K6852" s="105"/>
      <c r="L6852" s="105"/>
      <c r="M6852" s="105"/>
      <c r="N6852" s="106"/>
      <c r="O6852" s="105"/>
      <c r="P6852" s="105"/>
      <c r="Q6852" s="105"/>
      <c r="R6852" s="105"/>
      <c r="S6852" s="105"/>
      <c r="T6852" s="105"/>
    </row>
    <row r="6853" ht="14.25" customHeight="1">
      <c r="A6853" s="107"/>
      <c r="B6853" s="116"/>
      <c r="C6853" s="116"/>
      <c r="D6853" s="224"/>
      <c r="E6853" s="105"/>
      <c r="F6853" s="105"/>
      <c r="G6853" s="105"/>
      <c r="H6853" s="105"/>
      <c r="I6853" s="105"/>
      <c r="J6853" s="105"/>
      <c r="K6853" s="105"/>
      <c r="L6853" s="105"/>
      <c r="M6853" s="105"/>
      <c r="N6853" s="106"/>
      <c r="O6853" s="105"/>
      <c r="P6853" s="105"/>
      <c r="Q6853" s="105"/>
      <c r="R6853" s="105"/>
      <c r="S6853" s="105"/>
      <c r="T6853" s="105"/>
    </row>
    <row r="6854" ht="14.25" customHeight="1">
      <c r="A6854" s="107"/>
      <c r="B6854" s="116"/>
      <c r="C6854" s="116"/>
      <c r="D6854" s="224"/>
      <c r="E6854" s="105"/>
      <c r="F6854" s="105"/>
      <c r="G6854" s="105"/>
      <c r="H6854" s="105"/>
      <c r="I6854" s="105"/>
      <c r="J6854" s="105"/>
      <c r="K6854" s="105"/>
      <c r="L6854" s="105"/>
      <c r="M6854" s="105"/>
      <c r="N6854" s="106"/>
      <c r="O6854" s="105"/>
      <c r="P6854" s="105"/>
      <c r="Q6854" s="105"/>
      <c r="R6854" s="105"/>
      <c r="S6854" s="105"/>
      <c r="T6854" s="105"/>
    </row>
    <row r="6855" ht="14.25" customHeight="1">
      <c r="A6855" s="107"/>
      <c r="B6855" s="116"/>
      <c r="C6855" s="116"/>
      <c r="D6855" s="224"/>
      <c r="E6855" s="105"/>
      <c r="F6855" s="105"/>
      <c r="G6855" s="105"/>
      <c r="H6855" s="105"/>
      <c r="I6855" s="105"/>
      <c r="J6855" s="105"/>
      <c r="K6855" s="105"/>
      <c r="L6855" s="105"/>
      <c r="M6855" s="105"/>
      <c r="N6855" s="106"/>
      <c r="O6855" s="105"/>
      <c r="P6855" s="105"/>
      <c r="Q6855" s="105"/>
      <c r="R6855" s="105"/>
      <c r="S6855" s="105"/>
      <c r="T6855" s="105"/>
    </row>
    <row r="6856" ht="14.25" customHeight="1">
      <c r="A6856" s="107"/>
      <c r="B6856" s="116"/>
      <c r="C6856" s="116"/>
      <c r="D6856" s="224"/>
      <c r="E6856" s="105"/>
      <c r="F6856" s="105"/>
      <c r="G6856" s="105"/>
      <c r="H6856" s="105"/>
      <c r="I6856" s="105"/>
      <c r="J6856" s="105"/>
      <c r="K6856" s="105"/>
      <c r="L6856" s="105"/>
      <c r="M6856" s="105"/>
      <c r="N6856" s="106"/>
      <c r="O6856" s="105"/>
      <c r="P6856" s="105"/>
      <c r="Q6856" s="105"/>
      <c r="R6856" s="105"/>
      <c r="S6856" s="105"/>
      <c r="T6856" s="105"/>
    </row>
    <row r="6857" ht="14.25" customHeight="1">
      <c r="A6857" s="107"/>
      <c r="B6857" s="116"/>
      <c r="C6857" s="116"/>
      <c r="D6857" s="224"/>
      <c r="E6857" s="105"/>
      <c r="F6857" s="105"/>
      <c r="G6857" s="105"/>
      <c r="H6857" s="105"/>
      <c r="I6857" s="105"/>
      <c r="J6857" s="105"/>
      <c r="K6857" s="105"/>
      <c r="L6857" s="105"/>
      <c r="M6857" s="105"/>
      <c r="N6857" s="106"/>
      <c r="O6857" s="105"/>
      <c r="P6857" s="105"/>
      <c r="Q6857" s="105"/>
      <c r="R6857" s="105"/>
      <c r="S6857" s="105"/>
      <c r="T6857" s="105"/>
    </row>
    <row r="6858" ht="14.25" customHeight="1">
      <c r="A6858" s="107"/>
      <c r="B6858" s="116"/>
      <c r="C6858" s="116"/>
      <c r="D6858" s="224"/>
      <c r="E6858" s="105"/>
      <c r="F6858" s="105"/>
      <c r="G6858" s="105"/>
      <c r="H6858" s="105"/>
      <c r="I6858" s="105"/>
      <c r="J6858" s="105"/>
      <c r="K6858" s="105"/>
      <c r="L6858" s="105"/>
      <c r="M6858" s="105"/>
      <c r="N6858" s="106"/>
      <c r="O6858" s="105"/>
      <c r="P6858" s="105"/>
      <c r="Q6858" s="105"/>
      <c r="R6858" s="105"/>
      <c r="S6858" s="105"/>
      <c r="T6858" s="105"/>
    </row>
    <row r="6859" ht="14.25" customHeight="1">
      <c r="A6859" s="107"/>
      <c r="B6859" s="116"/>
      <c r="C6859" s="116"/>
      <c r="D6859" s="224"/>
      <c r="E6859" s="105"/>
      <c r="F6859" s="105"/>
      <c r="G6859" s="105"/>
      <c r="H6859" s="105"/>
      <c r="I6859" s="105"/>
      <c r="J6859" s="105"/>
      <c r="K6859" s="105"/>
      <c r="L6859" s="105"/>
      <c r="M6859" s="105"/>
      <c r="N6859" s="106"/>
      <c r="O6859" s="105"/>
      <c r="P6859" s="105"/>
      <c r="Q6859" s="105"/>
      <c r="R6859" s="105"/>
      <c r="S6859" s="105"/>
      <c r="T6859" s="105"/>
    </row>
    <row r="6860" ht="14.25" customHeight="1">
      <c r="A6860" s="107"/>
      <c r="B6860" s="116"/>
      <c r="C6860" s="116"/>
      <c r="D6860" s="224"/>
      <c r="E6860" s="105"/>
      <c r="F6860" s="105"/>
      <c r="G6860" s="105"/>
      <c r="H6860" s="105"/>
      <c r="I6860" s="105"/>
      <c r="J6860" s="105"/>
      <c r="K6860" s="105"/>
      <c r="L6860" s="105"/>
      <c r="M6860" s="105"/>
      <c r="N6860" s="106"/>
      <c r="O6860" s="105"/>
      <c r="P6860" s="105"/>
      <c r="Q6860" s="105"/>
      <c r="R6860" s="105"/>
      <c r="S6860" s="105"/>
      <c r="T6860" s="105"/>
    </row>
    <row r="6861" ht="14.25" customHeight="1">
      <c r="A6861" s="107"/>
      <c r="B6861" s="116"/>
      <c r="C6861" s="116"/>
      <c r="D6861" s="224"/>
      <c r="E6861" s="105"/>
      <c r="F6861" s="105"/>
      <c r="G6861" s="105"/>
      <c r="H6861" s="105"/>
      <c r="I6861" s="105"/>
      <c r="J6861" s="105"/>
      <c r="K6861" s="105"/>
      <c r="L6861" s="105"/>
      <c r="M6861" s="105"/>
      <c r="N6861" s="106"/>
      <c r="O6861" s="105"/>
      <c r="P6861" s="105"/>
      <c r="Q6861" s="105"/>
      <c r="R6861" s="105"/>
      <c r="S6861" s="105"/>
      <c r="T6861" s="105"/>
    </row>
    <row r="6862" ht="14.25" customHeight="1">
      <c r="A6862" s="107"/>
      <c r="B6862" s="116"/>
      <c r="C6862" s="116"/>
      <c r="D6862" s="224"/>
      <c r="E6862" s="105"/>
      <c r="F6862" s="105"/>
      <c r="G6862" s="105"/>
      <c r="H6862" s="105"/>
      <c r="I6862" s="105"/>
      <c r="J6862" s="105"/>
      <c r="K6862" s="105"/>
      <c r="L6862" s="105"/>
      <c r="M6862" s="105"/>
      <c r="N6862" s="106"/>
      <c r="O6862" s="105"/>
      <c r="P6862" s="105"/>
      <c r="Q6862" s="105"/>
      <c r="R6862" s="105"/>
      <c r="S6862" s="105"/>
      <c r="T6862" s="105"/>
    </row>
    <row r="6863" ht="14.25" customHeight="1">
      <c r="A6863" s="107"/>
      <c r="B6863" s="116"/>
      <c r="C6863" s="116"/>
      <c r="D6863" s="224"/>
      <c r="E6863" s="105"/>
      <c r="F6863" s="105"/>
      <c r="G6863" s="105"/>
      <c r="H6863" s="105"/>
      <c r="I6863" s="105"/>
      <c r="J6863" s="105"/>
      <c r="K6863" s="105"/>
      <c r="L6863" s="105"/>
      <c r="M6863" s="105"/>
      <c r="N6863" s="106"/>
      <c r="O6863" s="105"/>
      <c r="P6863" s="105"/>
      <c r="Q6863" s="105"/>
      <c r="R6863" s="105"/>
      <c r="S6863" s="105"/>
      <c r="T6863" s="105"/>
    </row>
    <row r="6864" ht="14.25" customHeight="1">
      <c r="A6864" s="107"/>
      <c r="B6864" s="116"/>
      <c r="C6864" s="116"/>
      <c r="D6864" s="224"/>
      <c r="E6864" s="105"/>
      <c r="F6864" s="105"/>
      <c r="G6864" s="105"/>
      <c r="H6864" s="105"/>
      <c r="I6864" s="105"/>
      <c r="J6864" s="105"/>
      <c r="K6864" s="105"/>
      <c r="L6864" s="105"/>
      <c r="M6864" s="105"/>
      <c r="N6864" s="106"/>
      <c r="O6864" s="105"/>
      <c r="P6864" s="105"/>
      <c r="Q6864" s="105"/>
      <c r="R6864" s="105"/>
      <c r="S6864" s="105"/>
      <c r="T6864" s="105"/>
    </row>
    <row r="6865" ht="14.25" customHeight="1">
      <c r="A6865" s="107"/>
      <c r="B6865" s="116"/>
      <c r="C6865" s="116"/>
      <c r="D6865" s="224"/>
      <c r="E6865" s="105"/>
      <c r="F6865" s="105"/>
      <c r="G6865" s="105"/>
      <c r="H6865" s="105"/>
      <c r="I6865" s="105"/>
      <c r="J6865" s="105"/>
      <c r="K6865" s="105"/>
      <c r="L6865" s="105"/>
      <c r="M6865" s="105"/>
      <c r="N6865" s="106"/>
      <c r="O6865" s="105"/>
      <c r="P6865" s="105"/>
      <c r="Q6865" s="105"/>
      <c r="R6865" s="105"/>
      <c r="S6865" s="105"/>
      <c r="T6865" s="105"/>
    </row>
    <row r="6866" ht="14.25" customHeight="1">
      <c r="A6866" s="107"/>
      <c r="B6866" s="116"/>
      <c r="C6866" s="116"/>
      <c r="D6866" s="224"/>
      <c r="E6866" s="105"/>
      <c r="F6866" s="105"/>
      <c r="G6866" s="105"/>
      <c r="H6866" s="105"/>
      <c r="I6866" s="105"/>
      <c r="J6866" s="105"/>
      <c r="K6866" s="105"/>
      <c r="L6866" s="105"/>
      <c r="M6866" s="105"/>
      <c r="N6866" s="106"/>
      <c r="O6866" s="105"/>
      <c r="P6866" s="105"/>
      <c r="Q6866" s="105"/>
      <c r="R6866" s="105"/>
      <c r="S6866" s="105"/>
      <c r="T6866" s="105"/>
    </row>
    <row r="6867" ht="14.25" customHeight="1">
      <c r="A6867" s="107"/>
      <c r="B6867" s="116"/>
      <c r="C6867" s="116"/>
      <c r="D6867" s="224"/>
      <c r="E6867" s="105"/>
      <c r="F6867" s="105"/>
      <c r="G6867" s="105"/>
      <c r="H6867" s="105"/>
      <c r="I6867" s="105"/>
      <c r="J6867" s="105"/>
      <c r="K6867" s="105"/>
      <c r="L6867" s="105"/>
      <c r="M6867" s="105"/>
      <c r="N6867" s="106"/>
      <c r="O6867" s="105"/>
      <c r="P6867" s="105"/>
      <c r="Q6867" s="105"/>
      <c r="R6867" s="105"/>
      <c r="S6867" s="105"/>
      <c r="T6867" s="105"/>
    </row>
    <row r="6868" ht="14.25" customHeight="1">
      <c r="A6868" s="107"/>
      <c r="B6868" s="116"/>
      <c r="C6868" s="116"/>
      <c r="D6868" s="224"/>
      <c r="E6868" s="105"/>
      <c r="F6868" s="105"/>
      <c r="G6868" s="105"/>
      <c r="H6868" s="105"/>
      <c r="I6868" s="105"/>
      <c r="J6868" s="105"/>
      <c r="K6868" s="105"/>
      <c r="L6868" s="105"/>
      <c r="M6868" s="105"/>
      <c r="N6868" s="106"/>
      <c r="O6868" s="105"/>
      <c r="P6868" s="105"/>
      <c r="Q6868" s="105"/>
      <c r="R6868" s="105"/>
      <c r="S6868" s="105"/>
      <c r="T6868" s="105"/>
    </row>
    <row r="6869" ht="14.25" customHeight="1">
      <c r="A6869" s="107"/>
      <c r="B6869" s="116"/>
      <c r="C6869" s="116"/>
      <c r="D6869" s="224"/>
      <c r="E6869" s="105"/>
      <c r="F6869" s="105"/>
      <c r="G6869" s="105"/>
      <c r="H6869" s="105"/>
      <c r="I6869" s="105"/>
      <c r="J6869" s="105"/>
      <c r="K6869" s="105"/>
      <c r="L6869" s="105"/>
      <c r="M6869" s="105"/>
      <c r="N6869" s="106"/>
      <c r="O6869" s="105"/>
      <c r="P6869" s="105"/>
      <c r="Q6869" s="105"/>
      <c r="R6869" s="105"/>
      <c r="S6869" s="105"/>
      <c r="T6869" s="105"/>
    </row>
    <row r="6870" ht="14.25" customHeight="1">
      <c r="A6870" s="107"/>
      <c r="B6870" s="116"/>
      <c r="C6870" s="116"/>
      <c r="D6870" s="224"/>
      <c r="E6870" s="105"/>
      <c r="F6870" s="105"/>
      <c r="G6870" s="105"/>
      <c r="H6870" s="105"/>
      <c r="I6870" s="105"/>
      <c r="J6870" s="105"/>
      <c r="K6870" s="105"/>
      <c r="L6870" s="105"/>
      <c r="M6870" s="105"/>
      <c r="N6870" s="106"/>
      <c r="O6870" s="105"/>
      <c r="P6870" s="105"/>
      <c r="Q6870" s="105"/>
      <c r="R6870" s="105"/>
      <c r="S6870" s="105"/>
      <c r="T6870" s="105"/>
    </row>
    <row r="6871" ht="14.25" customHeight="1">
      <c r="A6871" s="107"/>
      <c r="B6871" s="116"/>
      <c r="C6871" s="116"/>
      <c r="D6871" s="224"/>
      <c r="E6871" s="105"/>
      <c r="F6871" s="105"/>
      <c r="G6871" s="105"/>
      <c r="H6871" s="105"/>
      <c r="I6871" s="105"/>
      <c r="J6871" s="105"/>
      <c r="K6871" s="105"/>
      <c r="L6871" s="105"/>
      <c r="M6871" s="105"/>
      <c r="N6871" s="106"/>
      <c r="O6871" s="105"/>
      <c r="P6871" s="105"/>
      <c r="Q6871" s="105"/>
      <c r="R6871" s="105"/>
      <c r="S6871" s="105"/>
      <c r="T6871" s="105"/>
    </row>
    <row r="6872" ht="14.25" customHeight="1">
      <c r="A6872" s="107"/>
      <c r="B6872" s="116"/>
      <c r="C6872" s="116"/>
      <c r="D6872" s="224"/>
      <c r="E6872" s="105"/>
      <c r="F6872" s="105"/>
      <c r="G6872" s="105"/>
      <c r="H6872" s="105"/>
      <c r="I6872" s="105"/>
      <c r="J6872" s="105"/>
      <c r="K6872" s="105"/>
      <c r="L6872" s="105"/>
      <c r="M6872" s="105"/>
      <c r="N6872" s="106"/>
      <c r="O6872" s="105"/>
      <c r="P6872" s="105"/>
      <c r="Q6872" s="105"/>
      <c r="R6872" s="105"/>
      <c r="S6872" s="105"/>
      <c r="T6872" s="105"/>
    </row>
    <row r="6873" ht="14.25" customHeight="1">
      <c r="A6873" s="107"/>
      <c r="B6873" s="116"/>
      <c r="C6873" s="116"/>
      <c r="D6873" s="224"/>
      <c r="E6873" s="105"/>
      <c r="F6873" s="105"/>
      <c r="G6873" s="105"/>
      <c r="H6873" s="105"/>
      <c r="I6873" s="105"/>
      <c r="J6873" s="105"/>
      <c r="K6873" s="105"/>
      <c r="L6873" s="105"/>
      <c r="M6873" s="105"/>
      <c r="N6873" s="106"/>
      <c r="O6873" s="105"/>
      <c r="P6873" s="105"/>
      <c r="Q6873" s="105"/>
      <c r="R6873" s="105"/>
      <c r="S6873" s="105"/>
      <c r="T6873" s="105"/>
    </row>
    <row r="6874" ht="14.25" customHeight="1">
      <c r="A6874" s="107"/>
      <c r="B6874" s="116"/>
      <c r="C6874" s="116"/>
      <c r="D6874" s="224"/>
      <c r="E6874" s="105"/>
      <c r="F6874" s="105"/>
      <c r="G6874" s="105"/>
      <c r="H6874" s="105"/>
      <c r="I6874" s="105"/>
      <c r="J6874" s="105"/>
      <c r="K6874" s="105"/>
      <c r="L6874" s="105"/>
      <c r="M6874" s="105"/>
      <c r="N6874" s="106"/>
      <c r="O6874" s="105"/>
      <c r="P6874" s="105"/>
      <c r="Q6874" s="105"/>
      <c r="R6874" s="105"/>
      <c r="S6874" s="105"/>
      <c r="T6874" s="105"/>
    </row>
    <row r="6875" ht="14.25" customHeight="1">
      <c r="A6875" s="107"/>
      <c r="B6875" s="116"/>
      <c r="C6875" s="116"/>
      <c r="D6875" s="224"/>
      <c r="E6875" s="105"/>
      <c r="F6875" s="105"/>
      <c r="G6875" s="105"/>
      <c r="H6875" s="105"/>
      <c r="I6875" s="105"/>
      <c r="J6875" s="105"/>
      <c r="K6875" s="105"/>
      <c r="L6875" s="105"/>
      <c r="M6875" s="105"/>
      <c r="N6875" s="106"/>
      <c r="O6875" s="105"/>
      <c r="P6875" s="105"/>
      <c r="Q6875" s="105"/>
      <c r="R6875" s="105"/>
      <c r="S6875" s="105"/>
      <c r="T6875" s="105"/>
    </row>
    <row r="6876" ht="14.25" customHeight="1">
      <c r="A6876" s="107"/>
      <c r="B6876" s="116"/>
      <c r="C6876" s="116"/>
      <c r="D6876" s="224"/>
      <c r="E6876" s="105"/>
      <c r="F6876" s="105"/>
      <c r="G6876" s="105"/>
      <c r="H6876" s="105"/>
      <c r="I6876" s="105"/>
      <c r="J6876" s="105"/>
      <c r="K6876" s="105"/>
      <c r="L6876" s="105"/>
      <c r="M6876" s="105"/>
      <c r="N6876" s="106"/>
      <c r="O6876" s="105"/>
      <c r="P6876" s="105"/>
      <c r="Q6876" s="105"/>
      <c r="R6876" s="105"/>
      <c r="S6876" s="105"/>
      <c r="T6876" s="105"/>
    </row>
    <row r="6877" ht="14.25" customHeight="1">
      <c r="A6877" s="107"/>
      <c r="B6877" s="116"/>
      <c r="C6877" s="116"/>
      <c r="D6877" s="224"/>
      <c r="E6877" s="105"/>
      <c r="F6877" s="105"/>
      <c r="G6877" s="105"/>
      <c r="H6877" s="105"/>
      <c r="I6877" s="105"/>
      <c r="J6877" s="105"/>
      <c r="K6877" s="105"/>
      <c r="L6877" s="105"/>
      <c r="M6877" s="105"/>
      <c r="N6877" s="106"/>
      <c r="O6877" s="105"/>
      <c r="P6877" s="105"/>
      <c r="Q6877" s="105"/>
      <c r="R6877" s="105"/>
      <c r="S6877" s="105"/>
      <c r="T6877" s="105"/>
    </row>
    <row r="6878" ht="14.25" customHeight="1">
      <c r="A6878" s="107"/>
      <c r="B6878" s="116"/>
      <c r="C6878" s="116"/>
      <c r="D6878" s="224"/>
      <c r="E6878" s="105"/>
      <c r="F6878" s="105"/>
      <c r="G6878" s="105"/>
      <c r="H6878" s="105"/>
      <c r="I6878" s="105"/>
      <c r="J6878" s="105"/>
      <c r="K6878" s="105"/>
      <c r="L6878" s="105"/>
      <c r="M6878" s="105"/>
      <c r="N6878" s="106"/>
      <c r="O6878" s="105"/>
      <c r="P6878" s="105"/>
      <c r="Q6878" s="105"/>
      <c r="R6878" s="105"/>
      <c r="S6878" s="105"/>
      <c r="T6878" s="105"/>
    </row>
    <row r="6879" ht="14.25" customHeight="1">
      <c r="A6879" s="107"/>
      <c r="B6879" s="116"/>
      <c r="C6879" s="116"/>
      <c r="D6879" s="224"/>
      <c r="E6879" s="105"/>
      <c r="F6879" s="105"/>
      <c r="G6879" s="105"/>
      <c r="H6879" s="105"/>
      <c r="I6879" s="105"/>
      <c r="J6879" s="105"/>
      <c r="K6879" s="105"/>
      <c r="L6879" s="105"/>
      <c r="M6879" s="105"/>
      <c r="N6879" s="106"/>
      <c r="O6879" s="105"/>
      <c r="P6879" s="105"/>
      <c r="Q6879" s="105"/>
      <c r="R6879" s="105"/>
      <c r="S6879" s="105"/>
      <c r="T6879" s="105"/>
    </row>
    <row r="6880" ht="14.25" customHeight="1">
      <c r="A6880" s="107"/>
      <c r="B6880" s="116"/>
      <c r="C6880" s="116"/>
      <c r="D6880" s="224"/>
      <c r="E6880" s="105"/>
      <c r="F6880" s="105"/>
      <c r="G6880" s="105"/>
      <c r="H6880" s="105"/>
      <c r="I6880" s="105"/>
      <c r="J6880" s="105"/>
      <c r="K6880" s="105"/>
      <c r="L6880" s="105"/>
      <c r="M6880" s="105"/>
      <c r="N6880" s="106"/>
      <c r="O6880" s="105"/>
      <c r="P6880" s="105"/>
      <c r="Q6880" s="105"/>
      <c r="R6880" s="105"/>
      <c r="S6880" s="105"/>
      <c r="T6880" s="105"/>
    </row>
    <row r="6881" ht="14.25" customHeight="1">
      <c r="A6881" s="107"/>
      <c r="B6881" s="116"/>
      <c r="C6881" s="116"/>
      <c r="D6881" s="224"/>
      <c r="E6881" s="105"/>
      <c r="F6881" s="105"/>
      <c r="G6881" s="105"/>
      <c r="H6881" s="105"/>
      <c r="I6881" s="105"/>
      <c r="J6881" s="105"/>
      <c r="K6881" s="105"/>
      <c r="L6881" s="105"/>
      <c r="M6881" s="105"/>
      <c r="N6881" s="106"/>
      <c r="O6881" s="105"/>
      <c r="P6881" s="105"/>
      <c r="Q6881" s="105"/>
      <c r="R6881" s="105"/>
      <c r="S6881" s="105"/>
      <c r="T6881" s="105"/>
    </row>
    <row r="6882" ht="14.25" customHeight="1">
      <c r="A6882" s="107"/>
      <c r="B6882" s="116"/>
      <c r="C6882" s="116"/>
      <c r="D6882" s="224"/>
      <c r="E6882" s="105"/>
      <c r="F6882" s="105"/>
      <c r="G6882" s="105"/>
      <c r="H6882" s="105"/>
      <c r="I6882" s="105"/>
      <c r="J6882" s="105"/>
      <c r="K6882" s="105"/>
      <c r="L6882" s="105"/>
      <c r="M6882" s="105"/>
      <c r="N6882" s="106"/>
      <c r="O6882" s="105"/>
      <c r="P6882" s="105"/>
      <c r="Q6882" s="105"/>
      <c r="R6882" s="105"/>
      <c r="S6882" s="105"/>
      <c r="T6882" s="105"/>
    </row>
    <row r="6883" ht="14.25" customHeight="1">
      <c r="A6883" s="107"/>
      <c r="B6883" s="116"/>
      <c r="C6883" s="116"/>
      <c r="D6883" s="224"/>
      <c r="E6883" s="105"/>
      <c r="F6883" s="105"/>
      <c r="G6883" s="105"/>
      <c r="H6883" s="105"/>
      <c r="I6883" s="105"/>
      <c r="J6883" s="105"/>
      <c r="K6883" s="105"/>
      <c r="L6883" s="105"/>
      <c r="M6883" s="105"/>
      <c r="N6883" s="106"/>
      <c r="O6883" s="105"/>
      <c r="P6883" s="105"/>
      <c r="Q6883" s="105"/>
      <c r="R6883" s="105"/>
      <c r="S6883" s="105"/>
      <c r="T6883" s="105"/>
    </row>
    <row r="6884" ht="14.25" customHeight="1">
      <c r="A6884" s="107"/>
      <c r="B6884" s="116"/>
      <c r="C6884" s="116"/>
      <c r="D6884" s="224"/>
      <c r="E6884" s="105"/>
      <c r="F6884" s="105"/>
      <c r="G6884" s="105"/>
      <c r="H6884" s="105"/>
      <c r="I6884" s="105"/>
      <c r="J6884" s="105"/>
      <c r="K6884" s="105"/>
      <c r="L6884" s="105"/>
      <c r="M6884" s="105"/>
      <c r="N6884" s="106"/>
      <c r="O6884" s="105"/>
      <c r="P6884" s="105"/>
      <c r="Q6884" s="105"/>
      <c r="R6884" s="105"/>
      <c r="S6884" s="105"/>
      <c r="T6884" s="105"/>
    </row>
    <row r="6885" ht="14.25" customHeight="1">
      <c r="A6885" s="107"/>
      <c r="B6885" s="116"/>
      <c r="C6885" s="116"/>
      <c r="D6885" s="224"/>
      <c r="E6885" s="105"/>
      <c r="F6885" s="105"/>
      <c r="G6885" s="105"/>
      <c r="H6885" s="105"/>
      <c r="I6885" s="105"/>
      <c r="J6885" s="105"/>
      <c r="K6885" s="105"/>
      <c r="L6885" s="105"/>
      <c r="M6885" s="105"/>
      <c r="N6885" s="106"/>
      <c r="O6885" s="105"/>
      <c r="P6885" s="105"/>
      <c r="Q6885" s="105"/>
      <c r="R6885" s="105"/>
      <c r="S6885" s="105"/>
      <c r="T6885" s="105"/>
    </row>
    <row r="6886" ht="14.25" customHeight="1">
      <c r="A6886" s="107"/>
      <c r="B6886" s="116"/>
      <c r="C6886" s="116"/>
      <c r="D6886" s="224"/>
      <c r="E6886" s="105"/>
      <c r="F6886" s="105"/>
      <c r="G6886" s="105"/>
      <c r="H6886" s="105"/>
      <c r="I6886" s="105"/>
      <c r="J6886" s="105"/>
      <c r="K6886" s="105"/>
      <c r="L6886" s="105"/>
      <c r="M6886" s="105"/>
      <c r="N6886" s="106"/>
      <c r="O6886" s="105"/>
      <c r="P6886" s="105"/>
      <c r="Q6886" s="105"/>
      <c r="R6886" s="105"/>
      <c r="S6886" s="105"/>
      <c r="T6886" s="105"/>
    </row>
    <row r="6887" ht="14.25" customHeight="1">
      <c r="A6887" s="107"/>
      <c r="B6887" s="116"/>
      <c r="C6887" s="116"/>
      <c r="D6887" s="224"/>
      <c r="E6887" s="105"/>
      <c r="F6887" s="105"/>
      <c r="G6887" s="105"/>
      <c r="H6887" s="105"/>
      <c r="I6887" s="105"/>
      <c r="J6887" s="105"/>
      <c r="K6887" s="105"/>
      <c r="L6887" s="105"/>
      <c r="M6887" s="105"/>
      <c r="N6887" s="106"/>
      <c r="O6887" s="105"/>
      <c r="P6887" s="105"/>
      <c r="Q6887" s="105"/>
      <c r="R6887" s="105"/>
      <c r="S6887" s="105"/>
      <c r="T6887" s="105"/>
    </row>
    <row r="6888" ht="14.25" customHeight="1">
      <c r="A6888" s="107"/>
      <c r="B6888" s="116"/>
      <c r="C6888" s="116"/>
      <c r="D6888" s="224"/>
      <c r="E6888" s="105"/>
      <c r="F6888" s="105"/>
      <c r="G6888" s="105"/>
      <c r="H6888" s="105"/>
      <c r="I6888" s="105"/>
      <c r="J6888" s="105"/>
      <c r="K6888" s="105"/>
      <c r="L6888" s="105"/>
      <c r="M6888" s="105"/>
      <c r="N6888" s="106"/>
      <c r="O6888" s="105"/>
      <c r="P6888" s="105"/>
      <c r="Q6888" s="105"/>
      <c r="R6888" s="105"/>
      <c r="S6888" s="105"/>
      <c r="T6888" s="105"/>
    </row>
    <row r="6889" ht="14.25" customHeight="1">
      <c r="A6889" s="107"/>
      <c r="B6889" s="116"/>
      <c r="C6889" s="116"/>
      <c r="D6889" s="224"/>
      <c r="E6889" s="105"/>
      <c r="F6889" s="105"/>
      <c r="G6889" s="105"/>
      <c r="H6889" s="105"/>
      <c r="I6889" s="105"/>
      <c r="J6889" s="105"/>
      <c r="K6889" s="105"/>
      <c r="L6889" s="105"/>
      <c r="M6889" s="105"/>
      <c r="N6889" s="106"/>
      <c r="O6889" s="105"/>
      <c r="P6889" s="105"/>
      <c r="Q6889" s="105"/>
      <c r="R6889" s="105"/>
      <c r="S6889" s="105"/>
      <c r="T6889" s="105"/>
    </row>
    <row r="6890" ht="14.25" customHeight="1">
      <c r="A6890" s="107"/>
      <c r="B6890" s="116"/>
      <c r="C6890" s="116"/>
      <c r="D6890" s="224"/>
      <c r="E6890" s="105"/>
      <c r="F6890" s="105"/>
      <c r="G6890" s="105"/>
      <c r="H6890" s="105"/>
      <c r="I6890" s="105"/>
      <c r="J6890" s="105"/>
      <c r="K6890" s="105"/>
      <c r="L6890" s="105"/>
      <c r="M6890" s="105"/>
      <c r="N6890" s="106"/>
      <c r="O6890" s="105"/>
      <c r="P6890" s="105"/>
      <c r="Q6890" s="105"/>
      <c r="R6890" s="105"/>
      <c r="S6890" s="105"/>
      <c r="T6890" s="105"/>
    </row>
    <row r="6891" ht="14.25" customHeight="1">
      <c r="A6891" s="107"/>
      <c r="B6891" s="116"/>
      <c r="C6891" s="116"/>
      <c r="D6891" s="224"/>
      <c r="E6891" s="105"/>
      <c r="F6891" s="105"/>
      <c r="G6891" s="105"/>
      <c r="H6891" s="105"/>
      <c r="I6891" s="105"/>
      <c r="J6891" s="105"/>
      <c r="K6891" s="105"/>
      <c r="L6891" s="105"/>
      <c r="M6891" s="105"/>
      <c r="N6891" s="106"/>
      <c r="O6891" s="105"/>
      <c r="P6891" s="105"/>
      <c r="Q6891" s="105"/>
      <c r="R6891" s="105"/>
      <c r="S6891" s="105"/>
      <c r="T6891" s="105"/>
    </row>
    <row r="6892" ht="14.25" customHeight="1">
      <c r="A6892" s="107"/>
      <c r="B6892" s="116"/>
      <c r="C6892" s="116"/>
      <c r="D6892" s="224"/>
      <c r="E6892" s="105"/>
      <c r="F6892" s="105"/>
      <c r="G6892" s="105"/>
      <c r="H6892" s="105"/>
      <c r="I6892" s="105"/>
      <c r="J6892" s="105"/>
      <c r="K6892" s="105"/>
      <c r="L6892" s="105"/>
      <c r="M6892" s="105"/>
      <c r="N6892" s="106"/>
      <c r="O6892" s="105"/>
      <c r="P6892" s="105"/>
      <c r="Q6892" s="105"/>
      <c r="R6892" s="105"/>
      <c r="S6892" s="105"/>
      <c r="T6892" s="105"/>
    </row>
    <row r="6893" ht="14.25" customHeight="1">
      <c r="A6893" s="107"/>
      <c r="B6893" s="116"/>
      <c r="C6893" s="116"/>
      <c r="D6893" s="224"/>
      <c r="E6893" s="105"/>
      <c r="F6893" s="105"/>
      <c r="G6893" s="105"/>
      <c r="H6893" s="105"/>
      <c r="I6893" s="105"/>
      <c r="J6893" s="105"/>
      <c r="K6893" s="105"/>
      <c r="L6893" s="105"/>
      <c r="M6893" s="105"/>
      <c r="N6893" s="106"/>
      <c r="O6893" s="105"/>
      <c r="P6893" s="105"/>
      <c r="Q6893" s="105"/>
      <c r="R6893" s="105"/>
      <c r="S6893" s="105"/>
      <c r="T6893" s="105"/>
    </row>
    <row r="6894" ht="14.25" customHeight="1">
      <c r="A6894" s="107"/>
      <c r="B6894" s="116"/>
      <c r="C6894" s="116"/>
      <c r="D6894" s="224"/>
      <c r="E6894" s="105"/>
      <c r="F6894" s="105"/>
      <c r="G6894" s="105"/>
      <c r="H6894" s="105"/>
      <c r="I6894" s="105"/>
      <c r="J6894" s="105"/>
      <c r="K6894" s="105"/>
      <c r="L6894" s="105"/>
      <c r="M6894" s="105"/>
      <c r="N6894" s="106"/>
      <c r="O6894" s="105"/>
      <c r="P6894" s="105"/>
      <c r="Q6894" s="105"/>
      <c r="R6894" s="105"/>
      <c r="S6894" s="105"/>
      <c r="T6894" s="105"/>
    </row>
    <row r="6895" ht="14.25" customHeight="1">
      <c r="A6895" s="107"/>
      <c r="B6895" s="116"/>
      <c r="C6895" s="116"/>
      <c r="D6895" s="224"/>
      <c r="E6895" s="105"/>
      <c r="F6895" s="105"/>
      <c r="G6895" s="105"/>
      <c r="H6895" s="105"/>
      <c r="I6895" s="105"/>
      <c r="J6895" s="105"/>
      <c r="K6895" s="105"/>
      <c r="L6895" s="105"/>
      <c r="M6895" s="105"/>
      <c r="N6895" s="106"/>
      <c r="O6895" s="105"/>
      <c r="P6895" s="105"/>
      <c r="Q6895" s="105"/>
      <c r="R6895" s="105"/>
      <c r="S6895" s="105"/>
      <c r="T6895" s="105"/>
    </row>
    <row r="6896" ht="14.25" customHeight="1">
      <c r="A6896" s="107"/>
      <c r="B6896" s="116"/>
      <c r="C6896" s="116"/>
      <c r="D6896" s="224"/>
      <c r="E6896" s="105"/>
      <c r="F6896" s="105"/>
      <c r="G6896" s="105"/>
      <c r="H6896" s="105"/>
      <c r="I6896" s="105"/>
      <c r="J6896" s="105"/>
      <c r="K6896" s="105"/>
      <c r="L6896" s="105"/>
      <c r="M6896" s="105"/>
      <c r="N6896" s="106"/>
      <c r="O6896" s="105"/>
      <c r="P6896" s="105"/>
      <c r="Q6896" s="105"/>
      <c r="R6896" s="105"/>
      <c r="S6896" s="105"/>
      <c r="T6896" s="105"/>
    </row>
    <row r="6897" ht="14.25" customHeight="1">
      <c r="A6897" s="107"/>
      <c r="B6897" s="116"/>
      <c r="C6897" s="116"/>
      <c r="D6897" s="224"/>
      <c r="E6897" s="105"/>
      <c r="F6897" s="105"/>
      <c r="G6897" s="105"/>
      <c r="H6897" s="105"/>
      <c r="I6897" s="105"/>
      <c r="J6897" s="105"/>
      <c r="K6897" s="105"/>
      <c r="L6897" s="105"/>
      <c r="M6897" s="105"/>
      <c r="N6897" s="106"/>
      <c r="O6897" s="105"/>
      <c r="P6897" s="105"/>
      <c r="Q6897" s="105"/>
      <c r="R6897" s="105"/>
      <c r="S6897" s="105"/>
      <c r="T6897" s="105"/>
    </row>
    <row r="6898" ht="14.25" customHeight="1">
      <c r="A6898" s="107"/>
      <c r="B6898" s="116"/>
      <c r="C6898" s="116"/>
      <c r="D6898" s="224"/>
      <c r="E6898" s="105"/>
      <c r="F6898" s="105"/>
      <c r="G6898" s="105"/>
      <c r="H6898" s="105"/>
      <c r="I6898" s="105"/>
      <c r="J6898" s="105"/>
      <c r="K6898" s="105"/>
      <c r="L6898" s="105"/>
      <c r="M6898" s="105"/>
      <c r="N6898" s="106"/>
      <c r="O6898" s="105"/>
      <c r="P6898" s="105"/>
      <c r="Q6898" s="105"/>
      <c r="R6898" s="105"/>
      <c r="S6898" s="105"/>
      <c r="T6898" s="105"/>
    </row>
    <row r="6899" ht="14.25" customHeight="1">
      <c r="A6899" s="107"/>
      <c r="B6899" s="116"/>
      <c r="C6899" s="116"/>
      <c r="D6899" s="224"/>
      <c r="E6899" s="105"/>
      <c r="F6899" s="105"/>
      <c r="G6899" s="105"/>
      <c r="H6899" s="105"/>
      <c r="I6899" s="105"/>
      <c r="J6899" s="105"/>
      <c r="K6899" s="105"/>
      <c r="L6899" s="105"/>
      <c r="M6899" s="105"/>
      <c r="N6899" s="106"/>
      <c r="O6899" s="105"/>
      <c r="P6899" s="105"/>
      <c r="Q6899" s="105"/>
      <c r="R6899" s="105"/>
      <c r="S6899" s="105"/>
      <c r="T6899" s="105"/>
    </row>
    <row r="6900" ht="14.25" customHeight="1">
      <c r="A6900" s="107"/>
      <c r="B6900" s="116"/>
      <c r="C6900" s="116"/>
      <c r="D6900" s="224"/>
      <c r="E6900" s="105"/>
      <c r="F6900" s="105"/>
      <c r="G6900" s="105"/>
      <c r="H6900" s="105"/>
      <c r="I6900" s="105"/>
      <c r="J6900" s="105"/>
      <c r="K6900" s="105"/>
      <c r="L6900" s="105"/>
      <c r="M6900" s="105"/>
      <c r="N6900" s="106"/>
      <c r="O6900" s="105"/>
      <c r="P6900" s="105"/>
      <c r="Q6900" s="105"/>
      <c r="R6900" s="105"/>
      <c r="S6900" s="105"/>
      <c r="T6900" s="105"/>
    </row>
    <row r="6901" ht="14.25" customHeight="1">
      <c r="A6901" s="107"/>
      <c r="B6901" s="116"/>
      <c r="C6901" s="116"/>
      <c r="D6901" s="224"/>
      <c r="E6901" s="105"/>
      <c r="F6901" s="105"/>
      <c r="G6901" s="105"/>
      <c r="H6901" s="105"/>
      <c r="I6901" s="105"/>
      <c r="J6901" s="105"/>
      <c r="K6901" s="105"/>
      <c r="L6901" s="105"/>
      <c r="M6901" s="105"/>
      <c r="N6901" s="106"/>
      <c r="O6901" s="105"/>
      <c r="P6901" s="105"/>
      <c r="Q6901" s="105"/>
      <c r="R6901" s="105"/>
      <c r="S6901" s="105"/>
      <c r="T6901" s="105"/>
    </row>
    <row r="6902" ht="14.25" customHeight="1">
      <c r="A6902" s="107"/>
      <c r="B6902" s="116"/>
      <c r="C6902" s="116"/>
      <c r="D6902" s="224"/>
      <c r="E6902" s="105"/>
      <c r="F6902" s="105"/>
      <c r="G6902" s="105"/>
      <c r="H6902" s="105"/>
      <c r="I6902" s="105"/>
      <c r="J6902" s="105"/>
      <c r="K6902" s="105"/>
      <c r="L6902" s="105"/>
      <c r="M6902" s="105"/>
      <c r="N6902" s="106"/>
      <c r="O6902" s="105"/>
      <c r="P6902" s="105"/>
      <c r="Q6902" s="105"/>
      <c r="R6902" s="105"/>
      <c r="S6902" s="105"/>
      <c r="T6902" s="105"/>
    </row>
    <row r="6903" ht="14.25" customHeight="1">
      <c r="A6903" s="107"/>
      <c r="B6903" s="116"/>
      <c r="C6903" s="116"/>
      <c r="D6903" s="224"/>
      <c r="E6903" s="105"/>
      <c r="F6903" s="105"/>
      <c r="G6903" s="105"/>
      <c r="H6903" s="105"/>
      <c r="I6903" s="105"/>
      <c r="J6903" s="105"/>
      <c r="K6903" s="105"/>
      <c r="L6903" s="105"/>
      <c r="M6903" s="105"/>
      <c r="N6903" s="106"/>
      <c r="O6903" s="105"/>
      <c r="P6903" s="105"/>
      <c r="Q6903" s="105"/>
      <c r="R6903" s="105"/>
      <c r="S6903" s="105"/>
      <c r="T6903" s="105"/>
    </row>
    <row r="6904" ht="14.25" customHeight="1">
      <c r="A6904" s="107"/>
      <c r="B6904" s="116"/>
      <c r="C6904" s="116"/>
      <c r="D6904" s="224"/>
      <c r="E6904" s="105"/>
      <c r="F6904" s="105"/>
      <c r="G6904" s="105"/>
      <c r="H6904" s="105"/>
      <c r="I6904" s="105"/>
      <c r="J6904" s="105"/>
      <c r="K6904" s="105"/>
      <c r="L6904" s="105"/>
      <c r="M6904" s="105"/>
      <c r="N6904" s="106"/>
      <c r="O6904" s="105"/>
      <c r="P6904" s="105"/>
      <c r="Q6904" s="105"/>
      <c r="R6904" s="105"/>
      <c r="S6904" s="105"/>
      <c r="T6904" s="105"/>
    </row>
    <row r="6905" ht="14.25" customHeight="1">
      <c r="A6905" s="107"/>
      <c r="B6905" s="116"/>
      <c r="C6905" s="116"/>
      <c r="D6905" s="224"/>
      <c r="E6905" s="105"/>
      <c r="F6905" s="105"/>
      <c r="G6905" s="105"/>
      <c r="H6905" s="105"/>
      <c r="I6905" s="105"/>
      <c r="J6905" s="105"/>
      <c r="K6905" s="105"/>
      <c r="L6905" s="105"/>
      <c r="M6905" s="105"/>
      <c r="N6905" s="106"/>
      <c r="O6905" s="105"/>
      <c r="P6905" s="105"/>
      <c r="Q6905" s="105"/>
      <c r="R6905" s="105"/>
      <c r="S6905" s="105"/>
      <c r="T6905" s="105"/>
    </row>
    <row r="6906" ht="14.25" customHeight="1">
      <c r="A6906" s="107"/>
      <c r="B6906" s="116"/>
      <c r="C6906" s="116"/>
      <c r="D6906" s="224"/>
      <c r="E6906" s="105"/>
      <c r="F6906" s="105"/>
      <c r="G6906" s="105"/>
      <c r="H6906" s="105"/>
      <c r="I6906" s="105"/>
      <c r="J6906" s="105"/>
      <c r="K6906" s="105"/>
      <c r="L6906" s="105"/>
      <c r="M6906" s="105"/>
      <c r="N6906" s="106"/>
      <c r="O6906" s="105"/>
      <c r="P6906" s="105"/>
      <c r="Q6906" s="105"/>
      <c r="R6906" s="105"/>
      <c r="S6906" s="105"/>
      <c r="T6906" s="105"/>
    </row>
    <row r="6907" ht="14.25" customHeight="1">
      <c r="A6907" s="107"/>
      <c r="B6907" s="116"/>
      <c r="C6907" s="116"/>
      <c r="D6907" s="224"/>
      <c r="E6907" s="105"/>
      <c r="F6907" s="105"/>
      <c r="G6907" s="105"/>
      <c r="H6907" s="105"/>
      <c r="I6907" s="105"/>
      <c r="J6907" s="105"/>
      <c r="K6907" s="105"/>
      <c r="L6907" s="105"/>
      <c r="M6907" s="105"/>
      <c r="N6907" s="106"/>
      <c r="O6907" s="105"/>
      <c r="P6907" s="105"/>
      <c r="Q6907" s="105"/>
      <c r="R6907" s="105"/>
      <c r="S6907" s="105"/>
      <c r="T6907" s="105"/>
    </row>
    <row r="6908" ht="14.25" customHeight="1">
      <c r="A6908" s="107"/>
      <c r="B6908" s="116"/>
      <c r="C6908" s="116"/>
      <c r="D6908" s="224"/>
      <c r="E6908" s="105"/>
      <c r="F6908" s="105"/>
      <c r="G6908" s="105"/>
      <c r="H6908" s="105"/>
      <c r="I6908" s="105"/>
      <c r="J6908" s="105"/>
      <c r="K6908" s="105"/>
      <c r="L6908" s="105"/>
      <c r="M6908" s="105"/>
      <c r="N6908" s="106"/>
      <c r="O6908" s="105"/>
      <c r="P6908" s="105"/>
      <c r="Q6908" s="105"/>
      <c r="R6908" s="105"/>
      <c r="S6908" s="105"/>
      <c r="T6908" s="105"/>
    </row>
    <row r="6909" ht="14.25" customHeight="1">
      <c r="A6909" s="107"/>
      <c r="B6909" s="116"/>
      <c r="C6909" s="116"/>
      <c r="D6909" s="224"/>
      <c r="E6909" s="105"/>
      <c r="F6909" s="105"/>
      <c r="G6909" s="105"/>
      <c r="H6909" s="105"/>
      <c r="I6909" s="105"/>
      <c r="J6909" s="105"/>
      <c r="K6909" s="105"/>
      <c r="L6909" s="105"/>
      <c r="M6909" s="105"/>
      <c r="N6909" s="106"/>
      <c r="O6909" s="105"/>
      <c r="P6909" s="105"/>
      <c r="Q6909" s="105"/>
      <c r="R6909" s="105"/>
      <c r="S6909" s="105"/>
      <c r="T6909" s="105"/>
    </row>
    <row r="6910" ht="14.25" customHeight="1">
      <c r="A6910" s="107"/>
      <c r="B6910" s="116"/>
      <c r="C6910" s="116"/>
      <c r="D6910" s="224"/>
      <c r="E6910" s="105"/>
      <c r="F6910" s="105"/>
      <c r="G6910" s="105"/>
      <c r="H6910" s="105"/>
      <c r="I6910" s="105"/>
      <c r="J6910" s="105"/>
      <c r="K6910" s="105"/>
      <c r="L6910" s="105"/>
      <c r="M6910" s="105"/>
      <c r="N6910" s="106"/>
      <c r="O6910" s="105"/>
      <c r="P6910" s="105"/>
      <c r="Q6910" s="105"/>
      <c r="R6910" s="105"/>
      <c r="S6910" s="105"/>
      <c r="T6910" s="105"/>
    </row>
    <row r="6911" ht="14.25" customHeight="1">
      <c r="A6911" s="107"/>
      <c r="B6911" s="116"/>
      <c r="C6911" s="116"/>
      <c r="D6911" s="224"/>
      <c r="E6911" s="105"/>
      <c r="F6911" s="105"/>
      <c r="G6911" s="105"/>
      <c r="H6911" s="105"/>
      <c r="I6911" s="105"/>
      <c r="J6911" s="105"/>
      <c r="K6911" s="105"/>
      <c r="L6911" s="105"/>
      <c r="M6911" s="105"/>
      <c r="N6911" s="106"/>
      <c r="O6911" s="105"/>
      <c r="P6911" s="105"/>
      <c r="Q6911" s="105"/>
      <c r="R6911" s="105"/>
      <c r="S6911" s="105"/>
      <c r="T6911" s="105"/>
    </row>
    <row r="6912" ht="14.25" customHeight="1">
      <c r="A6912" s="107"/>
      <c r="B6912" s="116"/>
      <c r="C6912" s="116"/>
      <c r="D6912" s="224"/>
      <c r="E6912" s="105"/>
      <c r="F6912" s="105"/>
      <c r="G6912" s="105"/>
      <c r="H6912" s="105"/>
      <c r="I6912" s="105"/>
      <c r="J6912" s="105"/>
      <c r="K6912" s="105"/>
      <c r="L6912" s="105"/>
      <c r="M6912" s="105"/>
      <c r="N6912" s="106"/>
      <c r="O6912" s="105"/>
      <c r="P6912" s="105"/>
      <c r="Q6912" s="105"/>
      <c r="R6912" s="105"/>
      <c r="S6912" s="105"/>
      <c r="T6912" s="105"/>
    </row>
    <row r="6913" ht="14.25" customHeight="1">
      <c r="A6913" s="107"/>
      <c r="B6913" s="116"/>
      <c r="C6913" s="116"/>
      <c r="D6913" s="224"/>
      <c r="E6913" s="105"/>
      <c r="F6913" s="105"/>
      <c r="G6913" s="105"/>
      <c r="H6913" s="105"/>
      <c r="I6913" s="105"/>
      <c r="J6913" s="105"/>
      <c r="K6913" s="105"/>
      <c r="L6913" s="105"/>
      <c r="M6913" s="105"/>
      <c r="N6913" s="106"/>
      <c r="O6913" s="105"/>
      <c r="P6913" s="105"/>
      <c r="Q6913" s="105"/>
      <c r="R6913" s="105"/>
      <c r="S6913" s="105"/>
      <c r="T6913" s="105"/>
    </row>
    <row r="6914" ht="14.25" customHeight="1">
      <c r="A6914" s="107"/>
      <c r="B6914" s="116"/>
      <c r="C6914" s="116"/>
      <c r="D6914" s="224"/>
      <c r="E6914" s="105"/>
      <c r="F6914" s="105"/>
      <c r="G6914" s="105"/>
      <c r="H6914" s="105"/>
      <c r="I6914" s="105"/>
      <c r="J6914" s="105"/>
      <c r="K6914" s="105"/>
      <c r="L6914" s="105"/>
      <c r="M6914" s="105"/>
      <c r="N6914" s="106"/>
      <c r="O6914" s="105"/>
      <c r="P6914" s="105"/>
      <c r="Q6914" s="105"/>
      <c r="R6914" s="105"/>
      <c r="S6914" s="105"/>
      <c r="T6914" s="105"/>
    </row>
    <row r="6915" ht="14.25" customHeight="1">
      <c r="A6915" s="107"/>
      <c r="B6915" s="116"/>
      <c r="C6915" s="116"/>
      <c r="D6915" s="224"/>
      <c r="E6915" s="105"/>
      <c r="F6915" s="105"/>
      <c r="G6915" s="105"/>
      <c r="H6915" s="105"/>
      <c r="I6915" s="105"/>
      <c r="J6915" s="105"/>
      <c r="K6915" s="105"/>
      <c r="L6915" s="105"/>
      <c r="M6915" s="105"/>
      <c r="N6915" s="106"/>
      <c r="O6915" s="105"/>
      <c r="P6915" s="105"/>
      <c r="Q6915" s="105"/>
      <c r="R6915" s="105"/>
      <c r="S6915" s="105"/>
      <c r="T6915" s="105"/>
    </row>
    <row r="6916" ht="14.25" customHeight="1">
      <c r="A6916" s="107"/>
      <c r="B6916" s="116"/>
      <c r="C6916" s="116"/>
      <c r="D6916" s="224"/>
      <c r="E6916" s="105"/>
      <c r="F6916" s="105"/>
      <c r="G6916" s="105"/>
      <c r="H6916" s="105"/>
      <c r="I6916" s="105"/>
      <c r="J6916" s="105"/>
      <c r="K6916" s="105"/>
      <c r="L6916" s="105"/>
      <c r="M6916" s="105"/>
      <c r="N6916" s="106"/>
      <c r="O6916" s="105"/>
      <c r="P6916" s="105"/>
      <c r="Q6916" s="105"/>
      <c r="R6916" s="105"/>
      <c r="S6916" s="105"/>
      <c r="T6916" s="105"/>
    </row>
    <row r="6917" ht="14.25" customHeight="1">
      <c r="A6917" s="107"/>
      <c r="B6917" s="116"/>
      <c r="C6917" s="116"/>
      <c r="D6917" s="224"/>
      <c r="E6917" s="105"/>
      <c r="F6917" s="105"/>
      <c r="G6917" s="105"/>
      <c r="H6917" s="105"/>
      <c r="I6917" s="105"/>
      <c r="J6917" s="105"/>
      <c r="K6917" s="105"/>
      <c r="L6917" s="105"/>
      <c r="M6917" s="105"/>
      <c r="N6917" s="106"/>
      <c r="O6917" s="105"/>
      <c r="P6917" s="105"/>
      <c r="Q6917" s="105"/>
      <c r="R6917" s="105"/>
      <c r="S6917" s="105"/>
      <c r="T6917" s="105"/>
    </row>
    <row r="6918" ht="14.25" customHeight="1">
      <c r="A6918" s="107"/>
      <c r="B6918" s="116"/>
      <c r="C6918" s="116"/>
      <c r="D6918" s="224"/>
      <c r="E6918" s="105"/>
      <c r="F6918" s="105"/>
      <c r="G6918" s="105"/>
      <c r="H6918" s="105"/>
      <c r="I6918" s="105"/>
      <c r="J6918" s="105"/>
      <c r="K6918" s="105"/>
      <c r="L6918" s="105"/>
      <c r="M6918" s="105"/>
      <c r="N6918" s="106"/>
      <c r="O6918" s="105"/>
      <c r="P6918" s="105"/>
      <c r="Q6918" s="105"/>
      <c r="R6918" s="105"/>
      <c r="S6918" s="105"/>
      <c r="T6918" s="105"/>
    </row>
    <row r="6919" ht="14.25" customHeight="1">
      <c r="A6919" s="107"/>
      <c r="B6919" s="116"/>
      <c r="C6919" s="116"/>
      <c r="D6919" s="224"/>
      <c r="E6919" s="105"/>
      <c r="F6919" s="105"/>
      <c r="G6919" s="105"/>
      <c r="H6919" s="105"/>
      <c r="I6919" s="105"/>
      <c r="J6919" s="105"/>
      <c r="K6919" s="105"/>
      <c r="L6919" s="105"/>
      <c r="M6919" s="105"/>
      <c r="N6919" s="106"/>
      <c r="O6919" s="105"/>
      <c r="P6919" s="105"/>
      <c r="Q6919" s="105"/>
      <c r="R6919" s="105"/>
      <c r="S6919" s="105"/>
      <c r="T6919" s="105"/>
    </row>
    <row r="6920" ht="14.25" customHeight="1">
      <c r="A6920" s="107"/>
      <c r="B6920" s="116"/>
      <c r="C6920" s="116"/>
      <c r="D6920" s="224"/>
      <c r="E6920" s="105"/>
      <c r="F6920" s="105"/>
      <c r="G6920" s="105"/>
      <c r="H6920" s="105"/>
      <c r="I6920" s="105"/>
      <c r="J6920" s="105"/>
      <c r="K6920" s="105"/>
      <c r="L6920" s="105"/>
      <c r="M6920" s="105"/>
      <c r="N6920" s="106"/>
      <c r="O6920" s="105"/>
      <c r="P6920" s="105"/>
      <c r="Q6920" s="105"/>
      <c r="R6920" s="105"/>
      <c r="S6920" s="105"/>
      <c r="T6920" s="105"/>
    </row>
    <row r="6921" ht="14.25" customHeight="1">
      <c r="A6921" s="107"/>
      <c r="B6921" s="116"/>
      <c r="C6921" s="116"/>
      <c r="D6921" s="224"/>
      <c r="E6921" s="105"/>
      <c r="F6921" s="105"/>
      <c r="G6921" s="105"/>
      <c r="H6921" s="105"/>
      <c r="I6921" s="105"/>
      <c r="J6921" s="105"/>
      <c r="K6921" s="105"/>
      <c r="L6921" s="105"/>
      <c r="M6921" s="105"/>
      <c r="N6921" s="106"/>
      <c r="O6921" s="105"/>
      <c r="P6921" s="105"/>
      <c r="Q6921" s="105"/>
      <c r="R6921" s="105"/>
      <c r="S6921" s="105"/>
      <c r="T6921" s="105"/>
    </row>
    <row r="6922" ht="14.25" customHeight="1">
      <c r="A6922" s="107"/>
      <c r="B6922" s="116"/>
      <c r="C6922" s="116"/>
      <c r="D6922" s="224"/>
      <c r="E6922" s="105"/>
      <c r="F6922" s="105"/>
      <c r="G6922" s="105"/>
      <c r="H6922" s="105"/>
      <c r="I6922" s="105"/>
      <c r="J6922" s="105"/>
      <c r="K6922" s="105"/>
      <c r="L6922" s="105"/>
      <c r="M6922" s="105"/>
      <c r="N6922" s="106"/>
      <c r="O6922" s="105"/>
      <c r="P6922" s="105"/>
      <c r="Q6922" s="105"/>
      <c r="R6922" s="105"/>
      <c r="S6922" s="105"/>
      <c r="T6922" s="105"/>
    </row>
    <row r="6923" ht="14.25" customHeight="1">
      <c r="A6923" s="107"/>
      <c r="B6923" s="116"/>
      <c r="C6923" s="116"/>
      <c r="D6923" s="224"/>
      <c r="E6923" s="105"/>
      <c r="F6923" s="105"/>
      <c r="G6923" s="105"/>
      <c r="H6923" s="105"/>
      <c r="I6923" s="105"/>
      <c r="J6923" s="105"/>
      <c r="K6923" s="105"/>
      <c r="L6923" s="105"/>
      <c r="M6923" s="105"/>
      <c r="N6923" s="106"/>
      <c r="O6923" s="105"/>
      <c r="P6923" s="105"/>
      <c r="Q6923" s="105"/>
      <c r="R6923" s="105"/>
      <c r="S6923" s="105"/>
      <c r="T6923" s="105"/>
    </row>
    <row r="6924" ht="14.25" customHeight="1">
      <c r="A6924" s="107"/>
      <c r="B6924" s="116"/>
      <c r="C6924" s="116"/>
      <c r="D6924" s="224"/>
      <c r="E6924" s="105"/>
      <c r="F6924" s="105"/>
      <c r="G6924" s="105"/>
      <c r="H6924" s="105"/>
      <c r="I6924" s="105"/>
      <c r="J6924" s="105"/>
      <c r="K6924" s="105"/>
      <c r="L6924" s="105"/>
      <c r="M6924" s="105"/>
      <c r="N6924" s="106"/>
      <c r="O6924" s="105"/>
      <c r="P6924" s="105"/>
      <c r="Q6924" s="105"/>
      <c r="R6924" s="105"/>
      <c r="S6924" s="105"/>
      <c r="T6924" s="105"/>
    </row>
    <row r="6925" ht="14.25" customHeight="1">
      <c r="A6925" s="107"/>
      <c r="B6925" s="116"/>
      <c r="C6925" s="116"/>
      <c r="D6925" s="224"/>
      <c r="E6925" s="105"/>
      <c r="F6925" s="105"/>
      <c r="G6925" s="105"/>
      <c r="H6925" s="105"/>
      <c r="I6925" s="105"/>
      <c r="J6925" s="105"/>
      <c r="K6925" s="105"/>
      <c r="L6925" s="105"/>
      <c r="M6925" s="105"/>
      <c r="N6925" s="106"/>
      <c r="O6925" s="105"/>
      <c r="P6925" s="105"/>
      <c r="Q6925" s="105"/>
      <c r="R6925" s="105"/>
      <c r="S6925" s="105"/>
      <c r="T6925" s="105"/>
    </row>
    <row r="6926" ht="14.25" customHeight="1">
      <c r="A6926" s="107"/>
      <c r="B6926" s="116"/>
      <c r="C6926" s="116"/>
      <c r="D6926" s="224"/>
      <c r="E6926" s="105"/>
      <c r="F6926" s="105"/>
      <c r="G6926" s="105"/>
      <c r="H6926" s="105"/>
      <c r="I6926" s="105"/>
      <c r="J6926" s="105"/>
      <c r="K6926" s="105"/>
      <c r="L6926" s="105"/>
      <c r="M6926" s="105"/>
      <c r="N6926" s="106"/>
      <c r="O6926" s="105"/>
      <c r="P6926" s="105"/>
      <c r="Q6926" s="105"/>
      <c r="R6926" s="105"/>
      <c r="S6926" s="105"/>
      <c r="T6926" s="105"/>
    </row>
    <row r="6927" ht="14.25" customHeight="1">
      <c r="A6927" s="107"/>
      <c r="B6927" s="116"/>
      <c r="C6927" s="116"/>
      <c r="D6927" s="224"/>
      <c r="E6927" s="105"/>
      <c r="F6927" s="105"/>
      <c r="G6927" s="105"/>
      <c r="H6927" s="105"/>
      <c r="I6927" s="105"/>
      <c r="J6927" s="105"/>
      <c r="K6927" s="105"/>
      <c r="L6927" s="105"/>
      <c r="M6927" s="105"/>
      <c r="N6927" s="106"/>
      <c r="O6927" s="105"/>
      <c r="P6927" s="105"/>
      <c r="Q6927" s="105"/>
      <c r="R6927" s="105"/>
      <c r="S6927" s="105"/>
      <c r="T6927" s="105"/>
    </row>
    <row r="6928" ht="14.25" customHeight="1">
      <c r="A6928" s="107"/>
      <c r="B6928" s="116"/>
      <c r="C6928" s="116"/>
      <c r="D6928" s="224"/>
      <c r="E6928" s="105"/>
      <c r="F6928" s="105"/>
      <c r="G6928" s="105"/>
      <c r="H6928" s="105"/>
      <c r="I6928" s="105"/>
      <c r="J6928" s="105"/>
      <c r="K6928" s="105"/>
      <c r="L6928" s="105"/>
      <c r="M6928" s="105"/>
      <c r="N6928" s="106"/>
      <c r="O6928" s="105"/>
      <c r="P6928" s="105"/>
      <c r="Q6928" s="105"/>
      <c r="R6928" s="105"/>
      <c r="S6928" s="105"/>
      <c r="T6928" s="105"/>
    </row>
    <row r="6929" ht="14.25" customHeight="1">
      <c r="A6929" s="107"/>
      <c r="B6929" s="116"/>
      <c r="C6929" s="116"/>
      <c r="D6929" s="224"/>
      <c r="E6929" s="105"/>
      <c r="F6929" s="105"/>
      <c r="G6929" s="105"/>
      <c r="H6929" s="105"/>
      <c r="I6929" s="105"/>
      <c r="J6929" s="105"/>
      <c r="K6929" s="105"/>
      <c r="L6929" s="105"/>
      <c r="M6929" s="105"/>
      <c r="N6929" s="106"/>
      <c r="O6929" s="105"/>
      <c r="P6929" s="105"/>
      <c r="Q6929" s="105"/>
      <c r="R6929" s="105"/>
      <c r="S6929" s="105"/>
      <c r="T6929" s="105"/>
    </row>
    <row r="6930" ht="14.25" customHeight="1">
      <c r="A6930" s="107"/>
      <c r="B6930" s="116"/>
      <c r="C6930" s="116"/>
      <c r="D6930" s="224"/>
      <c r="E6930" s="105"/>
      <c r="F6930" s="105"/>
      <c r="G6930" s="105"/>
      <c r="H6930" s="105"/>
      <c r="I6930" s="105"/>
      <c r="J6930" s="105"/>
      <c r="K6930" s="105"/>
      <c r="L6930" s="105"/>
      <c r="M6930" s="105"/>
      <c r="N6930" s="106"/>
      <c r="O6930" s="105"/>
      <c r="P6930" s="105"/>
      <c r="Q6930" s="105"/>
      <c r="R6930" s="105"/>
      <c r="S6930" s="105"/>
      <c r="T6930" s="105"/>
    </row>
    <row r="6931" ht="14.25" customHeight="1">
      <c r="A6931" s="107"/>
      <c r="B6931" s="116"/>
      <c r="C6931" s="116"/>
      <c r="D6931" s="224"/>
      <c r="E6931" s="105"/>
      <c r="F6931" s="105"/>
      <c r="G6931" s="105"/>
      <c r="H6931" s="105"/>
      <c r="I6931" s="105"/>
      <c r="J6931" s="105"/>
      <c r="K6931" s="105"/>
      <c r="L6931" s="105"/>
      <c r="M6931" s="105"/>
      <c r="N6931" s="106"/>
      <c r="O6931" s="105"/>
      <c r="P6931" s="105"/>
      <c r="Q6931" s="105"/>
      <c r="R6931" s="105"/>
      <c r="S6931" s="105"/>
      <c r="T6931" s="105"/>
    </row>
    <row r="6932" ht="14.25" customHeight="1">
      <c r="A6932" s="107"/>
      <c r="B6932" s="116"/>
      <c r="C6932" s="116"/>
      <c r="D6932" s="224"/>
      <c r="E6932" s="105"/>
      <c r="F6932" s="105"/>
      <c r="G6932" s="105"/>
      <c r="H6932" s="105"/>
      <c r="I6932" s="105"/>
      <c r="J6932" s="105"/>
      <c r="K6932" s="105"/>
      <c r="L6932" s="105"/>
      <c r="M6932" s="105"/>
      <c r="N6932" s="106"/>
      <c r="O6932" s="105"/>
      <c r="P6932" s="105"/>
      <c r="Q6932" s="105"/>
      <c r="R6932" s="105"/>
      <c r="S6932" s="105"/>
      <c r="T6932" s="105"/>
    </row>
    <row r="6933" ht="14.25" customHeight="1">
      <c r="A6933" s="107"/>
      <c r="B6933" s="116"/>
      <c r="C6933" s="116"/>
      <c r="D6933" s="224"/>
      <c r="E6933" s="105"/>
      <c r="F6933" s="105"/>
      <c r="G6933" s="105"/>
      <c r="H6933" s="105"/>
      <c r="I6933" s="105"/>
      <c r="J6933" s="105"/>
      <c r="K6933" s="105"/>
      <c r="L6933" s="105"/>
      <c r="M6933" s="105"/>
      <c r="N6933" s="106"/>
      <c r="O6933" s="105"/>
      <c r="P6933" s="105"/>
      <c r="Q6933" s="105"/>
      <c r="R6933" s="105"/>
      <c r="S6933" s="105"/>
      <c r="T6933" s="105"/>
    </row>
    <row r="6934" ht="14.25" customHeight="1">
      <c r="A6934" s="107"/>
      <c r="B6934" s="116"/>
      <c r="C6934" s="116"/>
      <c r="D6934" s="224"/>
      <c r="E6934" s="105"/>
      <c r="F6934" s="105"/>
      <c r="G6934" s="105"/>
      <c r="H6934" s="105"/>
      <c r="I6934" s="105"/>
      <c r="J6934" s="105"/>
      <c r="K6934" s="105"/>
      <c r="L6934" s="105"/>
      <c r="M6934" s="105"/>
      <c r="N6934" s="106"/>
      <c r="O6934" s="105"/>
      <c r="P6934" s="105"/>
      <c r="Q6934" s="105"/>
      <c r="R6934" s="105"/>
      <c r="S6934" s="105"/>
      <c r="T6934" s="105"/>
    </row>
    <row r="6935" ht="14.25" customHeight="1">
      <c r="A6935" s="107"/>
      <c r="B6935" s="116"/>
      <c r="C6935" s="116"/>
      <c r="D6935" s="224"/>
      <c r="E6935" s="105"/>
      <c r="F6935" s="105"/>
      <c r="G6935" s="105"/>
      <c r="H6935" s="105"/>
      <c r="I6935" s="105"/>
      <c r="J6935" s="105"/>
      <c r="K6935" s="105"/>
      <c r="L6935" s="105"/>
      <c r="M6935" s="105"/>
      <c r="N6935" s="106"/>
      <c r="O6935" s="105"/>
      <c r="P6935" s="105"/>
      <c r="Q6935" s="105"/>
      <c r="R6935" s="105"/>
      <c r="S6935" s="105"/>
      <c r="T6935" s="105"/>
    </row>
    <row r="6936" ht="14.25" customHeight="1">
      <c r="A6936" s="107"/>
      <c r="B6936" s="116"/>
      <c r="C6936" s="116"/>
      <c r="D6936" s="224"/>
      <c r="E6936" s="105"/>
      <c r="F6936" s="105"/>
      <c r="G6936" s="105"/>
      <c r="H6936" s="105"/>
      <c r="I6936" s="105"/>
      <c r="J6936" s="105"/>
      <c r="K6936" s="105"/>
      <c r="L6936" s="105"/>
      <c r="M6936" s="105"/>
      <c r="N6936" s="106"/>
      <c r="O6936" s="105"/>
      <c r="P6936" s="105"/>
      <c r="Q6936" s="105"/>
      <c r="R6936" s="105"/>
      <c r="S6936" s="105"/>
      <c r="T6936" s="105"/>
    </row>
    <row r="6937" ht="14.25" customHeight="1">
      <c r="A6937" s="107"/>
      <c r="B6937" s="116"/>
      <c r="C6937" s="116"/>
      <c r="D6937" s="224"/>
      <c r="E6937" s="105"/>
      <c r="F6937" s="105"/>
      <c r="G6937" s="105"/>
      <c r="H6937" s="105"/>
      <c r="I6937" s="105"/>
      <c r="J6937" s="105"/>
      <c r="K6937" s="105"/>
      <c r="L6937" s="105"/>
      <c r="M6937" s="105"/>
      <c r="N6937" s="106"/>
      <c r="O6937" s="105"/>
      <c r="P6937" s="105"/>
      <c r="Q6937" s="105"/>
      <c r="R6937" s="105"/>
      <c r="S6937" s="105"/>
      <c r="T6937" s="105"/>
    </row>
    <row r="6938" ht="14.25" customHeight="1">
      <c r="A6938" s="107"/>
      <c r="B6938" s="116"/>
      <c r="C6938" s="116"/>
      <c r="D6938" s="224"/>
      <c r="E6938" s="105"/>
      <c r="F6938" s="105"/>
      <c r="G6938" s="105"/>
      <c r="H6938" s="105"/>
      <c r="I6938" s="105"/>
      <c r="J6938" s="105"/>
      <c r="K6938" s="105"/>
      <c r="L6938" s="105"/>
      <c r="M6938" s="105"/>
      <c r="N6938" s="106"/>
      <c r="O6938" s="105"/>
      <c r="P6938" s="105"/>
      <c r="Q6938" s="105"/>
      <c r="R6938" s="105"/>
      <c r="S6938" s="105"/>
      <c r="T6938" s="105"/>
    </row>
    <row r="6939" ht="14.25" customHeight="1">
      <c r="A6939" s="107"/>
      <c r="B6939" s="116"/>
      <c r="C6939" s="116"/>
      <c r="D6939" s="224"/>
      <c r="E6939" s="105"/>
      <c r="F6939" s="105"/>
      <c r="G6939" s="105"/>
      <c r="H6939" s="105"/>
      <c r="I6939" s="105"/>
      <c r="J6939" s="105"/>
      <c r="K6939" s="105"/>
      <c r="L6939" s="105"/>
      <c r="M6939" s="105"/>
      <c r="N6939" s="106"/>
      <c r="O6939" s="105"/>
      <c r="P6939" s="105"/>
      <c r="Q6939" s="105"/>
      <c r="R6939" s="105"/>
      <c r="S6939" s="105"/>
      <c r="T6939" s="105"/>
    </row>
    <row r="6940" ht="14.25" customHeight="1">
      <c r="A6940" s="107"/>
      <c r="B6940" s="116"/>
      <c r="C6940" s="116"/>
      <c r="D6940" s="224"/>
      <c r="E6940" s="105"/>
      <c r="F6940" s="105"/>
      <c r="G6940" s="105"/>
      <c r="H6940" s="105"/>
      <c r="I6940" s="105"/>
      <c r="J6940" s="105"/>
      <c r="K6940" s="105"/>
      <c r="L6940" s="105"/>
      <c r="M6940" s="105"/>
      <c r="N6940" s="106"/>
      <c r="O6940" s="105"/>
      <c r="P6940" s="105"/>
      <c r="Q6940" s="105"/>
      <c r="R6940" s="105"/>
      <c r="S6940" s="105"/>
      <c r="T6940" s="105"/>
    </row>
    <row r="6941" ht="14.25" customHeight="1">
      <c r="A6941" s="107"/>
      <c r="B6941" s="116"/>
      <c r="C6941" s="116"/>
      <c r="D6941" s="224"/>
      <c r="E6941" s="105"/>
      <c r="F6941" s="105"/>
      <c r="G6941" s="105"/>
      <c r="H6941" s="105"/>
      <c r="I6941" s="105"/>
      <c r="J6941" s="105"/>
      <c r="K6941" s="105"/>
      <c r="L6941" s="105"/>
      <c r="M6941" s="105"/>
      <c r="N6941" s="106"/>
      <c r="O6941" s="105"/>
      <c r="P6941" s="105"/>
      <c r="Q6941" s="105"/>
      <c r="R6941" s="105"/>
      <c r="S6941" s="105"/>
      <c r="T6941" s="105"/>
    </row>
    <row r="6942" ht="14.25" customHeight="1">
      <c r="A6942" s="107"/>
      <c r="B6942" s="116"/>
      <c r="C6942" s="116"/>
      <c r="D6942" s="224"/>
      <c r="E6942" s="105"/>
      <c r="F6942" s="105"/>
      <c r="G6942" s="105"/>
      <c r="H6942" s="105"/>
      <c r="I6942" s="105"/>
      <c r="J6942" s="105"/>
      <c r="K6942" s="105"/>
      <c r="L6942" s="105"/>
      <c r="M6942" s="105"/>
      <c r="N6942" s="106"/>
      <c r="O6942" s="105"/>
      <c r="P6942" s="105"/>
      <c r="Q6942" s="105"/>
      <c r="R6942" s="105"/>
      <c r="S6942" s="105"/>
      <c r="T6942" s="105"/>
    </row>
    <row r="6943" ht="14.25" customHeight="1">
      <c r="A6943" s="107"/>
      <c r="B6943" s="116"/>
      <c r="C6943" s="116"/>
      <c r="D6943" s="224"/>
      <c r="E6943" s="105"/>
      <c r="F6943" s="105"/>
      <c r="G6943" s="105"/>
      <c r="H6943" s="105"/>
      <c r="I6943" s="105"/>
      <c r="J6943" s="105"/>
      <c r="K6943" s="105"/>
      <c r="L6943" s="105"/>
      <c r="M6943" s="105"/>
      <c r="N6943" s="106"/>
      <c r="O6943" s="105"/>
      <c r="P6943" s="105"/>
      <c r="Q6943" s="105"/>
      <c r="R6943" s="105"/>
      <c r="S6943" s="105"/>
      <c r="T6943" s="105"/>
    </row>
    <row r="6944" ht="14.25" customHeight="1">
      <c r="A6944" s="107"/>
      <c r="B6944" s="116"/>
      <c r="C6944" s="116"/>
      <c r="D6944" s="224"/>
      <c r="E6944" s="105"/>
      <c r="F6944" s="105"/>
      <c r="G6944" s="105"/>
      <c r="H6944" s="105"/>
      <c r="I6944" s="105"/>
      <c r="J6944" s="105"/>
      <c r="K6944" s="105"/>
      <c r="L6944" s="105"/>
      <c r="M6944" s="105"/>
      <c r="N6944" s="106"/>
      <c r="O6944" s="105"/>
      <c r="P6944" s="105"/>
      <c r="Q6944" s="105"/>
      <c r="R6944" s="105"/>
      <c r="S6944" s="105"/>
      <c r="T6944" s="105"/>
    </row>
    <row r="6945" ht="14.25" customHeight="1">
      <c r="A6945" s="107"/>
      <c r="B6945" s="116"/>
      <c r="C6945" s="116"/>
      <c r="D6945" s="224"/>
      <c r="E6945" s="105"/>
      <c r="F6945" s="105"/>
      <c r="G6945" s="105"/>
      <c r="H6945" s="105"/>
      <c r="I6945" s="105"/>
      <c r="J6945" s="105"/>
      <c r="K6945" s="105"/>
      <c r="L6945" s="105"/>
      <c r="M6945" s="105"/>
      <c r="N6945" s="106"/>
      <c r="O6945" s="105"/>
      <c r="P6945" s="105"/>
      <c r="Q6945" s="105"/>
      <c r="R6945" s="105"/>
      <c r="S6945" s="105"/>
      <c r="T6945" s="105"/>
    </row>
    <row r="6946" ht="14.25" customHeight="1">
      <c r="A6946" s="107"/>
      <c r="B6946" s="116"/>
      <c r="C6946" s="116"/>
      <c r="D6946" s="224"/>
      <c r="E6946" s="105"/>
      <c r="F6946" s="105"/>
      <c r="G6946" s="105"/>
      <c r="H6946" s="105"/>
      <c r="I6946" s="105"/>
      <c r="J6946" s="105"/>
      <c r="K6946" s="105"/>
      <c r="L6946" s="105"/>
      <c r="M6946" s="105"/>
      <c r="N6946" s="106"/>
      <c r="O6946" s="105"/>
      <c r="P6946" s="105"/>
      <c r="Q6946" s="105"/>
      <c r="R6946" s="105"/>
      <c r="S6946" s="105"/>
      <c r="T6946" s="105"/>
    </row>
    <row r="6947" ht="14.25" customHeight="1">
      <c r="A6947" s="107"/>
      <c r="B6947" s="116"/>
      <c r="C6947" s="116"/>
      <c r="D6947" s="224"/>
      <c r="E6947" s="105"/>
      <c r="F6947" s="105"/>
      <c r="G6947" s="105"/>
      <c r="H6947" s="105"/>
      <c r="I6947" s="105"/>
      <c r="J6947" s="105"/>
      <c r="K6947" s="105"/>
      <c r="L6947" s="105"/>
      <c r="M6947" s="105"/>
      <c r="N6947" s="106"/>
      <c r="O6947" s="105"/>
      <c r="P6947" s="105"/>
      <c r="Q6947" s="105"/>
      <c r="R6947" s="105"/>
      <c r="S6947" s="105"/>
      <c r="T6947" s="105"/>
    </row>
    <row r="6948" ht="14.25" customHeight="1">
      <c r="A6948" s="107"/>
      <c r="B6948" s="116"/>
      <c r="C6948" s="116"/>
      <c r="D6948" s="224"/>
      <c r="E6948" s="105"/>
      <c r="F6948" s="105"/>
      <c r="G6948" s="105"/>
      <c r="H6948" s="105"/>
      <c r="I6948" s="105"/>
      <c r="J6948" s="105"/>
      <c r="K6948" s="105"/>
      <c r="L6948" s="105"/>
      <c r="M6948" s="105"/>
      <c r="N6948" s="106"/>
      <c r="O6948" s="105"/>
      <c r="P6948" s="105"/>
      <c r="Q6948" s="105"/>
      <c r="R6948" s="105"/>
      <c r="S6948" s="105"/>
      <c r="T6948" s="105"/>
    </row>
    <row r="6949" ht="14.25" customHeight="1">
      <c r="A6949" s="107"/>
      <c r="B6949" s="116"/>
      <c r="C6949" s="116"/>
      <c r="D6949" s="224"/>
      <c r="E6949" s="105"/>
      <c r="F6949" s="105"/>
      <c r="G6949" s="105"/>
      <c r="H6949" s="105"/>
      <c r="I6949" s="105"/>
      <c r="J6949" s="105"/>
      <c r="K6949" s="105"/>
      <c r="L6949" s="105"/>
      <c r="M6949" s="105"/>
      <c r="N6949" s="106"/>
      <c r="O6949" s="105"/>
      <c r="P6949" s="105"/>
      <c r="Q6949" s="105"/>
      <c r="R6949" s="105"/>
      <c r="S6949" s="105"/>
      <c r="T6949" s="105"/>
    </row>
    <row r="6950" ht="14.25" customHeight="1">
      <c r="A6950" s="107"/>
      <c r="B6950" s="116"/>
      <c r="C6950" s="116"/>
      <c r="D6950" s="224"/>
      <c r="E6950" s="105"/>
      <c r="F6950" s="105"/>
      <c r="G6950" s="105"/>
      <c r="H6950" s="105"/>
      <c r="I6950" s="105"/>
      <c r="J6950" s="105"/>
      <c r="K6950" s="105"/>
      <c r="L6950" s="105"/>
      <c r="M6950" s="105"/>
      <c r="N6950" s="106"/>
      <c r="O6950" s="105"/>
      <c r="P6950" s="105"/>
      <c r="Q6950" s="105"/>
      <c r="R6950" s="105"/>
      <c r="S6950" s="105"/>
      <c r="T6950" s="105"/>
    </row>
    <row r="6951" ht="14.25" customHeight="1">
      <c r="A6951" s="107"/>
      <c r="B6951" s="116"/>
      <c r="C6951" s="116"/>
      <c r="D6951" s="224"/>
      <c r="E6951" s="105"/>
      <c r="F6951" s="105"/>
      <c r="G6951" s="105"/>
      <c r="H6951" s="105"/>
      <c r="I6951" s="105"/>
      <c r="J6951" s="105"/>
      <c r="K6951" s="105"/>
      <c r="L6951" s="105"/>
      <c r="M6951" s="105"/>
      <c r="N6951" s="106"/>
      <c r="O6951" s="105"/>
      <c r="P6951" s="105"/>
      <c r="Q6951" s="105"/>
      <c r="R6951" s="105"/>
      <c r="S6951" s="105"/>
      <c r="T6951" s="105"/>
    </row>
    <row r="6952" ht="14.25" customHeight="1">
      <c r="A6952" s="107"/>
      <c r="B6952" s="116"/>
      <c r="C6952" s="116"/>
      <c r="D6952" s="224"/>
      <c r="E6952" s="105"/>
      <c r="F6952" s="105"/>
      <c r="G6952" s="105"/>
      <c r="H6952" s="105"/>
      <c r="I6952" s="105"/>
      <c r="J6952" s="105"/>
      <c r="K6952" s="105"/>
      <c r="L6952" s="105"/>
      <c r="M6952" s="105"/>
      <c r="N6952" s="106"/>
      <c r="O6952" s="105"/>
      <c r="P6952" s="105"/>
      <c r="Q6952" s="105"/>
      <c r="R6952" s="105"/>
      <c r="S6952" s="105"/>
      <c r="T6952" s="105"/>
    </row>
    <row r="6953" ht="14.25" customHeight="1">
      <c r="A6953" s="107"/>
      <c r="B6953" s="116"/>
      <c r="C6953" s="116"/>
      <c r="D6953" s="224"/>
      <c r="E6953" s="105"/>
      <c r="F6953" s="105"/>
      <c r="G6953" s="105"/>
      <c r="H6953" s="105"/>
      <c r="I6953" s="105"/>
      <c r="J6953" s="105"/>
      <c r="K6953" s="105"/>
      <c r="L6953" s="105"/>
      <c r="M6953" s="105"/>
      <c r="N6953" s="106"/>
      <c r="O6953" s="105"/>
      <c r="P6953" s="105"/>
      <c r="Q6953" s="105"/>
      <c r="R6953" s="105"/>
      <c r="S6953" s="105"/>
      <c r="T6953" s="105"/>
    </row>
    <row r="6954" ht="14.25" customHeight="1">
      <c r="A6954" s="107"/>
      <c r="B6954" s="116"/>
      <c r="C6954" s="116"/>
      <c r="D6954" s="224"/>
      <c r="E6954" s="105"/>
      <c r="F6954" s="105"/>
      <c r="G6954" s="105"/>
      <c r="H6954" s="105"/>
      <c r="I6954" s="105"/>
      <c r="J6954" s="105"/>
      <c r="K6954" s="105"/>
      <c r="L6954" s="105"/>
      <c r="M6954" s="105"/>
      <c r="N6954" s="106"/>
      <c r="O6954" s="105"/>
      <c r="P6954" s="105"/>
      <c r="Q6954" s="105"/>
      <c r="R6954" s="105"/>
      <c r="S6954" s="105"/>
      <c r="T6954" s="105"/>
    </row>
    <row r="6955" ht="14.25" customHeight="1">
      <c r="A6955" s="107"/>
      <c r="B6955" s="116"/>
      <c r="C6955" s="116"/>
      <c r="D6955" s="224"/>
      <c r="E6955" s="105"/>
      <c r="F6955" s="105"/>
      <c r="G6955" s="105"/>
      <c r="H6955" s="105"/>
      <c r="I6955" s="105"/>
      <c r="J6955" s="105"/>
      <c r="K6955" s="105"/>
      <c r="L6955" s="105"/>
      <c r="M6955" s="105"/>
      <c r="N6955" s="106"/>
      <c r="O6955" s="105"/>
      <c r="P6955" s="105"/>
      <c r="Q6955" s="105"/>
      <c r="R6955" s="105"/>
      <c r="S6955" s="105"/>
      <c r="T6955" s="105"/>
    </row>
    <row r="6956" ht="14.25" customHeight="1">
      <c r="A6956" s="107"/>
      <c r="B6956" s="116"/>
      <c r="C6956" s="116"/>
      <c r="D6956" s="224"/>
      <c r="E6956" s="105"/>
      <c r="F6956" s="105"/>
      <c r="G6956" s="105"/>
      <c r="H6956" s="105"/>
      <c r="I6956" s="105"/>
      <c r="J6956" s="105"/>
      <c r="K6956" s="105"/>
      <c r="L6956" s="105"/>
      <c r="M6956" s="105"/>
      <c r="N6956" s="106"/>
      <c r="O6956" s="105"/>
      <c r="P6956" s="105"/>
      <c r="Q6956" s="105"/>
      <c r="R6956" s="105"/>
      <c r="S6956" s="105"/>
      <c r="T6956" s="105"/>
    </row>
    <row r="6957" ht="14.25" customHeight="1">
      <c r="A6957" s="107"/>
      <c r="B6957" s="116"/>
      <c r="C6957" s="116"/>
      <c r="D6957" s="224"/>
      <c r="E6957" s="105"/>
      <c r="F6957" s="105"/>
      <c r="G6957" s="105"/>
      <c r="H6957" s="105"/>
      <c r="I6957" s="105"/>
      <c r="J6957" s="105"/>
      <c r="K6957" s="105"/>
      <c r="L6957" s="105"/>
      <c r="M6957" s="105"/>
      <c r="N6957" s="106"/>
      <c r="O6957" s="105"/>
      <c r="P6957" s="105"/>
      <c r="Q6957" s="105"/>
      <c r="R6957" s="105"/>
      <c r="S6957" s="105"/>
      <c r="T6957" s="105"/>
    </row>
    <row r="6958" ht="14.25" customHeight="1">
      <c r="A6958" s="107"/>
      <c r="B6958" s="116"/>
      <c r="C6958" s="116"/>
      <c r="D6958" s="224"/>
      <c r="E6958" s="105"/>
      <c r="F6958" s="105"/>
      <c r="G6958" s="105"/>
      <c r="H6958" s="105"/>
      <c r="I6958" s="105"/>
      <c r="J6958" s="105"/>
      <c r="K6958" s="105"/>
      <c r="L6958" s="105"/>
      <c r="M6958" s="105"/>
      <c r="N6958" s="106"/>
      <c r="O6958" s="105"/>
      <c r="P6958" s="105"/>
      <c r="Q6958" s="105"/>
      <c r="R6958" s="105"/>
      <c r="S6958" s="105"/>
      <c r="T6958" s="105"/>
    </row>
    <row r="6959" ht="14.25" customHeight="1">
      <c r="A6959" s="107"/>
      <c r="B6959" s="116"/>
      <c r="C6959" s="116"/>
      <c r="D6959" s="224"/>
      <c r="E6959" s="105"/>
      <c r="F6959" s="105"/>
      <c r="G6959" s="105"/>
      <c r="H6959" s="105"/>
      <c r="I6959" s="105"/>
      <c r="J6959" s="105"/>
      <c r="K6959" s="105"/>
      <c r="L6959" s="105"/>
      <c r="M6959" s="105"/>
      <c r="N6959" s="106"/>
      <c r="O6959" s="105"/>
      <c r="P6959" s="105"/>
      <c r="Q6959" s="105"/>
      <c r="R6959" s="105"/>
      <c r="S6959" s="105"/>
      <c r="T6959" s="105"/>
    </row>
    <row r="6960" ht="14.25" customHeight="1">
      <c r="A6960" s="107"/>
      <c r="B6960" s="116"/>
      <c r="C6960" s="116"/>
      <c r="D6960" s="224"/>
      <c r="E6960" s="105"/>
      <c r="F6960" s="105"/>
      <c r="G6960" s="105"/>
      <c r="H6960" s="105"/>
      <c r="I6960" s="105"/>
      <c r="J6960" s="105"/>
      <c r="K6960" s="105"/>
      <c r="L6960" s="105"/>
      <c r="M6960" s="105"/>
      <c r="N6960" s="106"/>
      <c r="O6960" s="105"/>
      <c r="P6960" s="105"/>
      <c r="Q6960" s="105"/>
      <c r="R6960" s="105"/>
      <c r="S6960" s="105"/>
      <c r="T6960" s="105"/>
    </row>
    <row r="6961" ht="14.25" customHeight="1">
      <c r="A6961" s="107"/>
      <c r="B6961" s="116"/>
      <c r="C6961" s="116"/>
      <c r="D6961" s="224"/>
      <c r="E6961" s="105"/>
      <c r="F6961" s="105"/>
      <c r="G6961" s="105"/>
      <c r="H6961" s="105"/>
      <c r="I6961" s="105"/>
      <c r="J6961" s="105"/>
      <c r="K6961" s="105"/>
      <c r="L6961" s="105"/>
      <c r="M6961" s="105"/>
      <c r="N6961" s="106"/>
      <c r="O6961" s="105"/>
      <c r="P6961" s="105"/>
      <c r="Q6961" s="105"/>
      <c r="R6961" s="105"/>
      <c r="S6961" s="105"/>
      <c r="T6961" s="105"/>
    </row>
    <row r="6962" ht="14.25" customHeight="1">
      <c r="A6962" s="107"/>
      <c r="B6962" s="116"/>
      <c r="C6962" s="116"/>
      <c r="D6962" s="224"/>
      <c r="E6962" s="105"/>
      <c r="F6962" s="105"/>
      <c r="G6962" s="105"/>
      <c r="H6962" s="105"/>
      <c r="I6962" s="105"/>
      <c r="J6962" s="105"/>
      <c r="K6962" s="105"/>
      <c r="L6962" s="105"/>
      <c r="M6962" s="105"/>
      <c r="N6962" s="106"/>
      <c r="O6962" s="105"/>
      <c r="P6962" s="105"/>
      <c r="Q6962" s="105"/>
      <c r="R6962" s="105"/>
      <c r="S6962" s="105"/>
      <c r="T6962" s="105"/>
    </row>
    <row r="6963" ht="14.25" customHeight="1">
      <c r="A6963" s="107"/>
      <c r="B6963" s="116"/>
      <c r="C6963" s="116"/>
      <c r="D6963" s="224"/>
      <c r="E6963" s="105"/>
      <c r="F6963" s="105"/>
      <c r="G6963" s="105"/>
      <c r="H6963" s="105"/>
      <c r="I6963" s="105"/>
      <c r="J6963" s="105"/>
      <c r="K6963" s="105"/>
      <c r="L6963" s="105"/>
      <c r="M6963" s="105"/>
      <c r="N6963" s="106"/>
      <c r="O6963" s="105"/>
      <c r="P6963" s="105"/>
      <c r="Q6963" s="105"/>
      <c r="R6963" s="105"/>
      <c r="S6963" s="105"/>
      <c r="T6963" s="105"/>
    </row>
    <row r="6964" ht="14.25" customHeight="1">
      <c r="A6964" s="107"/>
      <c r="B6964" s="116"/>
      <c r="C6964" s="116"/>
      <c r="D6964" s="224"/>
      <c r="E6964" s="105"/>
      <c r="F6964" s="105"/>
      <c r="G6964" s="105"/>
      <c r="H6964" s="105"/>
      <c r="I6964" s="105"/>
      <c r="J6964" s="105"/>
      <c r="K6964" s="105"/>
      <c r="L6964" s="105"/>
      <c r="M6964" s="105"/>
      <c r="N6964" s="106"/>
      <c r="O6964" s="105"/>
      <c r="P6964" s="105"/>
      <c r="Q6964" s="105"/>
      <c r="R6964" s="105"/>
      <c r="S6964" s="105"/>
      <c r="T6964" s="105"/>
    </row>
    <row r="6965" ht="14.25" customHeight="1">
      <c r="A6965" s="107"/>
      <c r="B6965" s="116"/>
      <c r="C6965" s="116"/>
      <c r="D6965" s="224"/>
      <c r="E6965" s="105"/>
      <c r="F6965" s="105"/>
      <c r="G6965" s="105"/>
      <c r="H6965" s="105"/>
      <c r="I6965" s="105"/>
      <c r="J6965" s="105"/>
      <c r="K6965" s="105"/>
      <c r="L6965" s="105"/>
      <c r="M6965" s="105"/>
      <c r="N6965" s="106"/>
      <c r="O6965" s="105"/>
      <c r="P6965" s="105"/>
      <c r="Q6965" s="105"/>
      <c r="R6965" s="105"/>
      <c r="S6965" s="105"/>
      <c r="T6965" s="105"/>
    </row>
    <row r="6966" ht="14.25" customHeight="1">
      <c r="A6966" s="107"/>
      <c r="B6966" s="116"/>
      <c r="C6966" s="116"/>
      <c r="D6966" s="224"/>
      <c r="E6966" s="105"/>
      <c r="F6966" s="105"/>
      <c r="G6966" s="105"/>
      <c r="H6966" s="105"/>
      <c r="I6966" s="105"/>
      <c r="J6966" s="105"/>
      <c r="K6966" s="105"/>
      <c r="L6966" s="105"/>
      <c r="M6966" s="105"/>
      <c r="N6966" s="106"/>
      <c r="O6966" s="105"/>
      <c r="P6966" s="105"/>
      <c r="Q6966" s="105"/>
      <c r="R6966" s="105"/>
      <c r="S6966" s="105"/>
      <c r="T6966" s="105"/>
    </row>
    <row r="6967" ht="14.25" customHeight="1">
      <c r="A6967" s="107"/>
      <c r="B6967" s="116"/>
      <c r="C6967" s="116"/>
      <c r="D6967" s="224"/>
      <c r="E6967" s="105"/>
      <c r="F6967" s="105"/>
      <c r="G6967" s="105"/>
      <c r="H6967" s="105"/>
      <c r="I6967" s="105"/>
      <c r="J6967" s="105"/>
      <c r="K6967" s="105"/>
      <c r="L6967" s="105"/>
      <c r="M6967" s="105"/>
      <c r="N6967" s="106"/>
      <c r="O6967" s="105"/>
      <c r="P6967" s="105"/>
      <c r="Q6967" s="105"/>
      <c r="R6967" s="105"/>
      <c r="S6967" s="105"/>
      <c r="T6967" s="105"/>
    </row>
    <row r="6968" ht="14.25" customHeight="1">
      <c r="A6968" s="107"/>
      <c r="B6968" s="116"/>
      <c r="C6968" s="116"/>
      <c r="D6968" s="224"/>
      <c r="E6968" s="105"/>
      <c r="F6968" s="105"/>
      <c r="G6968" s="105"/>
      <c r="H6968" s="105"/>
      <c r="I6968" s="105"/>
      <c r="J6968" s="105"/>
      <c r="K6968" s="105"/>
      <c r="L6968" s="105"/>
      <c r="M6968" s="105"/>
      <c r="N6968" s="106"/>
      <c r="O6968" s="105"/>
      <c r="P6968" s="105"/>
      <c r="Q6968" s="105"/>
      <c r="R6968" s="105"/>
      <c r="S6968" s="105"/>
      <c r="T6968" s="105"/>
    </row>
    <row r="6969" ht="14.25" customHeight="1">
      <c r="A6969" s="107"/>
      <c r="B6969" s="116"/>
      <c r="C6969" s="116"/>
      <c r="D6969" s="224"/>
      <c r="E6969" s="105"/>
      <c r="F6969" s="105"/>
      <c r="G6969" s="105"/>
      <c r="H6969" s="105"/>
      <c r="I6969" s="105"/>
      <c r="J6969" s="105"/>
      <c r="K6969" s="105"/>
      <c r="L6969" s="105"/>
      <c r="M6969" s="105"/>
      <c r="N6969" s="106"/>
      <c r="O6969" s="105"/>
      <c r="P6969" s="105"/>
      <c r="Q6969" s="105"/>
      <c r="R6969" s="105"/>
      <c r="S6969" s="105"/>
      <c r="T6969" s="105"/>
    </row>
    <row r="6970" ht="14.25" customHeight="1">
      <c r="A6970" s="107"/>
      <c r="B6970" s="116"/>
      <c r="C6970" s="116"/>
      <c r="D6970" s="224"/>
      <c r="E6970" s="105"/>
      <c r="F6970" s="105"/>
      <c r="G6970" s="105"/>
      <c r="H6970" s="105"/>
      <c r="I6970" s="105"/>
      <c r="J6970" s="105"/>
      <c r="K6970" s="105"/>
      <c r="L6970" s="105"/>
      <c r="M6970" s="105"/>
      <c r="N6970" s="106"/>
      <c r="O6970" s="105"/>
      <c r="P6970" s="105"/>
      <c r="Q6970" s="105"/>
      <c r="R6970" s="105"/>
      <c r="S6970" s="105"/>
      <c r="T6970" s="105"/>
    </row>
    <row r="6971" ht="14.25" customHeight="1">
      <c r="A6971" s="107"/>
      <c r="B6971" s="116"/>
      <c r="C6971" s="116"/>
      <c r="D6971" s="224"/>
      <c r="E6971" s="105"/>
      <c r="F6971" s="105"/>
      <c r="G6971" s="105"/>
      <c r="H6971" s="105"/>
      <c r="I6971" s="105"/>
      <c r="J6971" s="105"/>
      <c r="K6971" s="105"/>
      <c r="L6971" s="105"/>
      <c r="M6971" s="105"/>
      <c r="N6971" s="106"/>
      <c r="O6971" s="105"/>
      <c r="P6971" s="105"/>
      <c r="Q6971" s="105"/>
      <c r="R6971" s="105"/>
      <c r="S6971" s="105"/>
      <c r="T6971" s="105"/>
    </row>
    <row r="6972" ht="14.25" customHeight="1">
      <c r="A6972" s="107"/>
      <c r="B6972" s="116"/>
      <c r="C6972" s="116"/>
      <c r="D6972" s="224"/>
      <c r="E6972" s="105"/>
      <c r="F6972" s="105"/>
      <c r="G6972" s="105"/>
      <c r="H6972" s="105"/>
      <c r="I6972" s="105"/>
      <c r="J6972" s="105"/>
      <c r="K6972" s="105"/>
      <c r="L6972" s="105"/>
      <c r="M6972" s="105"/>
      <c r="N6972" s="106"/>
      <c r="O6972" s="105"/>
      <c r="P6972" s="105"/>
      <c r="Q6972" s="105"/>
      <c r="R6972" s="105"/>
      <c r="S6972" s="105"/>
      <c r="T6972" s="105"/>
    </row>
    <row r="6973" ht="14.25" customHeight="1">
      <c r="A6973" s="107"/>
      <c r="B6973" s="116"/>
      <c r="C6973" s="116"/>
      <c r="D6973" s="224"/>
      <c r="E6973" s="105"/>
      <c r="F6973" s="105"/>
      <c r="G6973" s="105"/>
      <c r="H6973" s="105"/>
      <c r="I6973" s="105"/>
      <c r="J6973" s="105"/>
      <c r="K6973" s="105"/>
      <c r="L6973" s="105"/>
      <c r="M6973" s="105"/>
      <c r="N6973" s="106"/>
      <c r="O6973" s="105"/>
      <c r="P6973" s="105"/>
      <c r="Q6973" s="105"/>
      <c r="R6973" s="105"/>
      <c r="S6973" s="105"/>
      <c r="T6973" s="105"/>
    </row>
    <row r="6974" ht="14.25" customHeight="1">
      <c r="A6974" s="107"/>
      <c r="B6974" s="116"/>
      <c r="C6974" s="116"/>
      <c r="D6974" s="224"/>
      <c r="E6974" s="105"/>
      <c r="F6974" s="105"/>
      <c r="G6974" s="105"/>
      <c r="H6974" s="105"/>
      <c r="I6974" s="105"/>
      <c r="J6974" s="105"/>
      <c r="K6974" s="105"/>
      <c r="L6974" s="105"/>
      <c r="M6974" s="105"/>
      <c r="N6974" s="106"/>
      <c r="O6974" s="105"/>
      <c r="P6974" s="105"/>
      <c r="Q6974" s="105"/>
      <c r="R6974" s="105"/>
      <c r="S6974" s="105"/>
      <c r="T6974" s="105"/>
    </row>
    <row r="6975" ht="14.25" customHeight="1">
      <c r="A6975" s="107"/>
      <c r="B6975" s="116"/>
      <c r="C6975" s="116"/>
      <c r="D6975" s="224"/>
      <c r="E6975" s="105"/>
      <c r="F6975" s="105"/>
      <c r="G6975" s="105"/>
      <c r="H6975" s="105"/>
      <c r="I6975" s="105"/>
      <c r="J6975" s="105"/>
      <c r="K6975" s="105"/>
      <c r="L6975" s="105"/>
      <c r="M6975" s="105"/>
      <c r="N6975" s="106"/>
      <c r="O6975" s="105"/>
      <c r="P6975" s="105"/>
      <c r="Q6975" s="105"/>
      <c r="R6975" s="105"/>
      <c r="S6975" s="105"/>
      <c r="T6975" s="105"/>
    </row>
    <row r="6976" ht="14.25" customHeight="1">
      <c r="A6976" s="107"/>
      <c r="B6976" s="116"/>
      <c r="C6976" s="116"/>
      <c r="D6976" s="224"/>
      <c r="E6976" s="105"/>
      <c r="F6976" s="105"/>
      <c r="G6976" s="105"/>
      <c r="H6976" s="105"/>
      <c r="I6976" s="105"/>
      <c r="J6976" s="105"/>
      <c r="K6976" s="105"/>
      <c r="L6976" s="105"/>
      <c r="M6976" s="105"/>
      <c r="N6976" s="106"/>
      <c r="O6976" s="105"/>
      <c r="P6976" s="105"/>
      <c r="Q6976" s="105"/>
      <c r="R6976" s="105"/>
      <c r="S6976" s="105"/>
      <c r="T6976" s="105"/>
    </row>
    <row r="6977" ht="14.25" customHeight="1">
      <c r="A6977" s="107"/>
      <c r="B6977" s="116"/>
      <c r="C6977" s="116"/>
      <c r="D6977" s="224"/>
      <c r="E6977" s="105"/>
      <c r="F6977" s="105"/>
      <c r="G6977" s="105"/>
      <c r="H6977" s="105"/>
      <c r="I6977" s="105"/>
      <c r="J6977" s="105"/>
      <c r="K6977" s="105"/>
      <c r="L6977" s="105"/>
      <c r="M6977" s="105"/>
      <c r="N6977" s="106"/>
      <c r="O6977" s="105"/>
      <c r="P6977" s="105"/>
      <c r="Q6977" s="105"/>
      <c r="R6977" s="105"/>
      <c r="S6977" s="105"/>
      <c r="T6977" s="105"/>
    </row>
    <row r="6978" ht="14.25" customHeight="1">
      <c r="A6978" s="107"/>
      <c r="B6978" s="116"/>
      <c r="C6978" s="116"/>
      <c r="D6978" s="224"/>
      <c r="E6978" s="105"/>
      <c r="F6978" s="105"/>
      <c r="G6978" s="105"/>
      <c r="H6978" s="105"/>
      <c r="I6978" s="105"/>
      <c r="J6978" s="105"/>
      <c r="K6978" s="105"/>
      <c r="L6978" s="105"/>
      <c r="M6978" s="105"/>
      <c r="N6978" s="106"/>
      <c r="O6978" s="105"/>
      <c r="P6978" s="105"/>
      <c r="Q6978" s="105"/>
      <c r="R6978" s="105"/>
      <c r="S6978" s="105"/>
      <c r="T6978" s="105"/>
    </row>
    <row r="6979" ht="14.25" customHeight="1">
      <c r="A6979" s="107"/>
      <c r="B6979" s="116"/>
      <c r="C6979" s="116"/>
      <c r="D6979" s="224"/>
      <c r="E6979" s="105"/>
      <c r="F6979" s="105"/>
      <c r="G6979" s="105"/>
      <c r="H6979" s="105"/>
      <c r="I6979" s="105"/>
      <c r="J6979" s="105"/>
      <c r="K6979" s="105"/>
      <c r="L6979" s="105"/>
      <c r="M6979" s="105"/>
      <c r="N6979" s="106"/>
      <c r="O6979" s="105"/>
      <c r="P6979" s="105"/>
      <c r="Q6979" s="105"/>
      <c r="R6979" s="105"/>
      <c r="S6979" s="105"/>
      <c r="T6979" s="105"/>
    </row>
    <row r="6980" ht="14.25" customHeight="1">
      <c r="A6980" s="107"/>
      <c r="B6980" s="116"/>
      <c r="C6980" s="116"/>
      <c r="D6980" s="224"/>
      <c r="E6980" s="105"/>
      <c r="F6980" s="105"/>
      <c r="G6980" s="105"/>
      <c r="H6980" s="105"/>
      <c r="I6980" s="105"/>
      <c r="J6980" s="105"/>
      <c r="K6980" s="105"/>
      <c r="L6980" s="105"/>
      <c r="M6980" s="105"/>
      <c r="N6980" s="106"/>
      <c r="O6980" s="105"/>
      <c r="P6980" s="105"/>
      <c r="Q6980" s="105"/>
      <c r="R6980" s="105"/>
      <c r="S6980" s="105"/>
      <c r="T6980" s="105"/>
    </row>
    <row r="6981" ht="14.25" customHeight="1">
      <c r="A6981" s="107"/>
      <c r="B6981" s="116"/>
      <c r="C6981" s="116"/>
      <c r="D6981" s="224"/>
      <c r="E6981" s="105"/>
      <c r="F6981" s="105"/>
      <c r="G6981" s="105"/>
      <c r="H6981" s="105"/>
      <c r="I6981" s="105"/>
      <c r="J6981" s="105"/>
      <c r="K6981" s="105"/>
      <c r="L6981" s="105"/>
      <c r="M6981" s="105"/>
      <c r="N6981" s="106"/>
      <c r="O6981" s="105"/>
      <c r="P6981" s="105"/>
      <c r="Q6981" s="105"/>
      <c r="R6981" s="105"/>
      <c r="S6981" s="105"/>
      <c r="T6981" s="105"/>
    </row>
    <row r="6982" ht="14.25" customHeight="1">
      <c r="A6982" s="107"/>
      <c r="B6982" s="116"/>
      <c r="C6982" s="116"/>
      <c r="D6982" s="224"/>
      <c r="E6982" s="105"/>
      <c r="F6982" s="105"/>
      <c r="G6982" s="105"/>
      <c r="H6982" s="105"/>
      <c r="I6982" s="105"/>
      <c r="J6982" s="105"/>
      <c r="K6982" s="105"/>
      <c r="L6982" s="105"/>
      <c r="M6982" s="105"/>
      <c r="N6982" s="106"/>
      <c r="O6982" s="105"/>
      <c r="P6982" s="105"/>
      <c r="Q6982" s="105"/>
      <c r="R6982" s="105"/>
      <c r="S6982" s="105"/>
      <c r="T6982" s="105"/>
    </row>
    <row r="6983" ht="14.25" customHeight="1">
      <c r="A6983" s="107"/>
      <c r="B6983" s="116"/>
      <c r="C6983" s="116"/>
      <c r="D6983" s="224"/>
      <c r="E6983" s="105"/>
      <c r="F6983" s="105"/>
      <c r="G6983" s="105"/>
      <c r="H6983" s="105"/>
      <c r="I6983" s="105"/>
      <c r="J6983" s="105"/>
      <c r="K6983" s="105"/>
      <c r="L6983" s="105"/>
      <c r="M6983" s="105"/>
      <c r="N6983" s="106"/>
      <c r="O6983" s="105"/>
      <c r="P6983" s="105"/>
      <c r="Q6983" s="105"/>
      <c r="R6983" s="105"/>
      <c r="S6983" s="105"/>
      <c r="T6983" s="105"/>
    </row>
    <row r="6984" ht="14.25" customHeight="1">
      <c r="A6984" s="107"/>
      <c r="B6984" s="116"/>
      <c r="C6984" s="116"/>
      <c r="D6984" s="224"/>
      <c r="E6984" s="105"/>
      <c r="F6984" s="105"/>
      <c r="G6984" s="105"/>
      <c r="H6984" s="105"/>
      <c r="I6984" s="105"/>
      <c r="J6984" s="105"/>
      <c r="K6984" s="105"/>
      <c r="L6984" s="105"/>
      <c r="M6984" s="105"/>
      <c r="N6984" s="106"/>
      <c r="O6984" s="105"/>
      <c r="P6984" s="105"/>
      <c r="Q6984" s="105"/>
      <c r="R6984" s="105"/>
      <c r="S6984" s="105"/>
      <c r="T6984" s="105"/>
    </row>
    <row r="6985" ht="14.25" customHeight="1">
      <c r="A6985" s="107"/>
      <c r="B6985" s="116"/>
      <c r="C6985" s="116"/>
      <c r="D6985" s="224"/>
      <c r="E6985" s="105"/>
      <c r="F6985" s="105"/>
      <c r="G6985" s="105"/>
      <c r="H6985" s="105"/>
      <c r="I6985" s="105"/>
      <c r="J6985" s="105"/>
      <c r="K6985" s="105"/>
      <c r="L6985" s="105"/>
      <c r="M6985" s="105"/>
      <c r="N6985" s="106"/>
      <c r="O6985" s="105"/>
      <c r="P6985" s="105"/>
      <c r="Q6985" s="105"/>
      <c r="R6985" s="105"/>
      <c r="S6985" s="105"/>
      <c r="T6985" s="105"/>
    </row>
    <row r="6986" ht="14.25" customHeight="1">
      <c r="A6986" s="107"/>
      <c r="B6986" s="116"/>
      <c r="C6986" s="116"/>
      <c r="D6986" s="224"/>
      <c r="E6986" s="105"/>
      <c r="F6986" s="105"/>
      <c r="G6986" s="105"/>
      <c r="H6986" s="105"/>
      <c r="I6986" s="105"/>
      <c r="J6986" s="105"/>
      <c r="K6986" s="105"/>
      <c r="L6986" s="105"/>
      <c r="M6986" s="105"/>
      <c r="N6986" s="106"/>
      <c r="O6986" s="105"/>
      <c r="P6986" s="105"/>
      <c r="Q6986" s="105"/>
      <c r="R6986" s="105"/>
      <c r="S6986" s="105"/>
      <c r="T6986" s="105"/>
    </row>
    <row r="6987" ht="14.25" customHeight="1">
      <c r="A6987" s="107"/>
      <c r="B6987" s="116"/>
      <c r="C6987" s="116"/>
      <c r="D6987" s="224"/>
      <c r="E6987" s="105"/>
      <c r="F6987" s="105"/>
      <c r="G6987" s="105"/>
      <c r="H6987" s="105"/>
      <c r="I6987" s="105"/>
      <c r="J6987" s="105"/>
      <c r="K6987" s="105"/>
      <c r="L6987" s="105"/>
      <c r="M6987" s="105"/>
      <c r="N6987" s="106"/>
      <c r="O6987" s="105"/>
      <c r="P6987" s="105"/>
      <c r="Q6987" s="105"/>
      <c r="R6987" s="105"/>
      <c r="S6987" s="105"/>
      <c r="T6987" s="105"/>
    </row>
    <row r="6988" ht="14.25" customHeight="1">
      <c r="A6988" s="107"/>
      <c r="B6988" s="116"/>
      <c r="C6988" s="116"/>
      <c r="D6988" s="224"/>
      <c r="E6988" s="105"/>
      <c r="F6988" s="105"/>
      <c r="G6988" s="105"/>
      <c r="H6988" s="105"/>
      <c r="I6988" s="105"/>
      <c r="J6988" s="105"/>
      <c r="K6988" s="105"/>
      <c r="L6988" s="105"/>
      <c r="M6988" s="105"/>
      <c r="N6988" s="106"/>
      <c r="O6988" s="105"/>
      <c r="P6988" s="105"/>
      <c r="Q6988" s="105"/>
      <c r="R6988" s="105"/>
      <c r="S6988" s="105"/>
      <c r="T6988" s="105"/>
    </row>
    <row r="6989" ht="14.25" customHeight="1">
      <c r="A6989" s="107"/>
      <c r="B6989" s="116"/>
      <c r="C6989" s="116"/>
      <c r="D6989" s="224"/>
      <c r="E6989" s="105"/>
      <c r="F6989" s="105"/>
      <c r="G6989" s="105"/>
      <c r="H6989" s="105"/>
      <c r="I6989" s="105"/>
      <c r="J6989" s="105"/>
      <c r="K6989" s="105"/>
      <c r="L6989" s="105"/>
      <c r="M6989" s="105"/>
      <c r="N6989" s="106"/>
      <c r="O6989" s="105"/>
      <c r="P6989" s="105"/>
      <c r="Q6989" s="105"/>
      <c r="R6989" s="105"/>
      <c r="S6989" s="105"/>
      <c r="T6989" s="105"/>
    </row>
    <row r="6990" ht="14.25" customHeight="1">
      <c r="A6990" s="107"/>
      <c r="B6990" s="116"/>
      <c r="C6990" s="116"/>
      <c r="D6990" s="224"/>
      <c r="E6990" s="105"/>
      <c r="F6990" s="105"/>
      <c r="G6990" s="105"/>
      <c r="H6990" s="105"/>
      <c r="I6990" s="105"/>
      <c r="J6990" s="105"/>
      <c r="K6990" s="105"/>
      <c r="L6990" s="105"/>
      <c r="M6990" s="105"/>
      <c r="N6990" s="106"/>
      <c r="O6990" s="105"/>
      <c r="P6990" s="105"/>
      <c r="Q6990" s="105"/>
      <c r="R6990" s="105"/>
      <c r="S6990" s="105"/>
      <c r="T6990" s="105"/>
    </row>
    <row r="6991" ht="14.25" customHeight="1">
      <c r="A6991" s="107"/>
      <c r="B6991" s="116"/>
      <c r="C6991" s="116"/>
      <c r="D6991" s="224"/>
      <c r="E6991" s="105"/>
      <c r="F6991" s="105"/>
      <c r="G6991" s="105"/>
      <c r="H6991" s="105"/>
      <c r="I6991" s="105"/>
      <c r="J6991" s="105"/>
      <c r="K6991" s="105"/>
      <c r="L6991" s="105"/>
      <c r="M6991" s="105"/>
      <c r="N6991" s="106"/>
      <c r="O6991" s="105"/>
      <c r="P6991" s="105"/>
      <c r="Q6991" s="105"/>
      <c r="R6991" s="105"/>
      <c r="S6991" s="105"/>
      <c r="T6991" s="105"/>
    </row>
    <row r="6992" ht="14.25" customHeight="1">
      <c r="A6992" s="107"/>
      <c r="B6992" s="116"/>
      <c r="C6992" s="116"/>
      <c r="D6992" s="224"/>
      <c r="E6992" s="105"/>
      <c r="F6992" s="105"/>
      <c r="G6992" s="105"/>
      <c r="H6992" s="105"/>
      <c r="I6992" s="105"/>
      <c r="J6992" s="105"/>
      <c r="K6992" s="105"/>
      <c r="L6992" s="105"/>
      <c r="M6992" s="105"/>
      <c r="N6992" s="106"/>
      <c r="O6992" s="105"/>
      <c r="P6992" s="105"/>
      <c r="Q6992" s="105"/>
      <c r="R6992" s="105"/>
      <c r="S6992" s="105"/>
      <c r="T6992" s="105"/>
    </row>
    <row r="6993" ht="14.25" customHeight="1">
      <c r="A6993" s="107"/>
      <c r="B6993" s="116"/>
      <c r="C6993" s="116"/>
      <c r="D6993" s="224"/>
      <c r="E6993" s="105"/>
      <c r="F6993" s="105"/>
      <c r="G6993" s="105"/>
      <c r="H6993" s="105"/>
      <c r="I6993" s="105"/>
      <c r="J6993" s="105"/>
      <c r="K6993" s="105"/>
      <c r="L6993" s="105"/>
      <c r="M6993" s="105"/>
      <c r="N6993" s="106"/>
      <c r="O6993" s="105"/>
      <c r="P6993" s="105"/>
      <c r="Q6993" s="105"/>
      <c r="R6993" s="105"/>
      <c r="S6993" s="105"/>
      <c r="T6993" s="105"/>
    </row>
    <row r="6994" ht="14.25" customHeight="1">
      <c r="A6994" s="107"/>
      <c r="B6994" s="116"/>
      <c r="C6994" s="116"/>
      <c r="D6994" s="224"/>
      <c r="E6994" s="105"/>
      <c r="F6994" s="105"/>
      <c r="G6994" s="105"/>
      <c r="H6994" s="105"/>
      <c r="I6994" s="105"/>
      <c r="J6994" s="105"/>
      <c r="K6994" s="105"/>
      <c r="L6994" s="105"/>
      <c r="M6994" s="105"/>
      <c r="N6994" s="106"/>
      <c r="O6994" s="105"/>
      <c r="P6994" s="105"/>
      <c r="Q6994" s="105"/>
      <c r="R6994" s="105"/>
      <c r="S6994" s="105"/>
      <c r="T6994" s="105"/>
    </row>
    <row r="6995" ht="14.25" customHeight="1">
      <c r="A6995" s="107"/>
      <c r="B6995" s="116"/>
      <c r="C6995" s="116"/>
      <c r="D6995" s="224"/>
      <c r="E6995" s="105"/>
      <c r="F6995" s="105"/>
      <c r="G6995" s="105"/>
      <c r="H6995" s="105"/>
      <c r="I6995" s="105"/>
      <c r="J6995" s="105"/>
      <c r="K6995" s="105"/>
      <c r="L6995" s="105"/>
      <c r="M6995" s="105"/>
      <c r="N6995" s="106"/>
      <c r="O6995" s="105"/>
      <c r="P6995" s="105"/>
      <c r="Q6995" s="105"/>
      <c r="R6995" s="105"/>
      <c r="S6995" s="105"/>
      <c r="T6995" s="105"/>
    </row>
    <row r="6996" ht="14.25" customHeight="1">
      <c r="A6996" s="107"/>
      <c r="B6996" s="116"/>
      <c r="C6996" s="116"/>
      <c r="D6996" s="224"/>
      <c r="E6996" s="105"/>
      <c r="F6996" s="105"/>
      <c r="G6996" s="105"/>
      <c r="H6996" s="105"/>
      <c r="I6996" s="105"/>
      <c r="J6996" s="105"/>
      <c r="K6996" s="105"/>
      <c r="L6996" s="105"/>
      <c r="M6996" s="105"/>
      <c r="N6996" s="106"/>
      <c r="O6996" s="105"/>
      <c r="P6996" s="105"/>
      <c r="Q6996" s="105"/>
      <c r="R6996" s="105"/>
      <c r="S6996" s="105"/>
      <c r="T6996" s="105"/>
    </row>
    <row r="6997" ht="14.25" customHeight="1">
      <c r="A6997" s="107"/>
      <c r="B6997" s="116"/>
      <c r="C6997" s="116"/>
      <c r="D6997" s="224"/>
      <c r="E6997" s="105"/>
      <c r="F6997" s="105"/>
      <c r="G6997" s="105"/>
      <c r="H6997" s="105"/>
      <c r="I6997" s="105"/>
      <c r="J6997" s="105"/>
      <c r="K6997" s="105"/>
      <c r="L6997" s="105"/>
      <c r="M6997" s="105"/>
      <c r="N6997" s="106"/>
      <c r="O6997" s="105"/>
      <c r="P6997" s="105"/>
      <c r="Q6997" s="105"/>
      <c r="R6997" s="105"/>
      <c r="S6997" s="105"/>
      <c r="T6997" s="105"/>
    </row>
    <row r="6998" ht="14.25" customHeight="1">
      <c r="A6998" s="107"/>
      <c r="B6998" s="116"/>
      <c r="C6998" s="116"/>
      <c r="D6998" s="224"/>
      <c r="E6998" s="105"/>
      <c r="F6998" s="105"/>
      <c r="G6998" s="105"/>
      <c r="H6998" s="105"/>
      <c r="I6998" s="105"/>
      <c r="J6998" s="105"/>
      <c r="K6998" s="105"/>
      <c r="L6998" s="105"/>
      <c r="M6998" s="105"/>
      <c r="N6998" s="106"/>
      <c r="O6998" s="105"/>
      <c r="P6998" s="105"/>
      <c r="Q6998" s="105"/>
      <c r="R6998" s="105"/>
      <c r="S6998" s="105"/>
      <c r="T6998" s="105"/>
    </row>
    <row r="6999" ht="14.25" customHeight="1">
      <c r="A6999" s="107"/>
      <c r="B6999" s="116"/>
      <c r="C6999" s="116"/>
      <c r="D6999" s="224"/>
      <c r="E6999" s="105"/>
      <c r="F6999" s="105"/>
      <c r="G6999" s="105"/>
      <c r="H6999" s="105"/>
      <c r="I6999" s="105"/>
      <c r="J6999" s="105"/>
      <c r="K6999" s="105"/>
      <c r="L6999" s="105"/>
      <c r="M6999" s="105"/>
      <c r="N6999" s="106"/>
      <c r="O6999" s="105"/>
      <c r="P6999" s="105"/>
      <c r="Q6999" s="105"/>
      <c r="R6999" s="105"/>
      <c r="S6999" s="105"/>
      <c r="T6999" s="105"/>
    </row>
    <row r="7000" ht="14.25" customHeight="1">
      <c r="A7000" s="107"/>
      <c r="B7000" s="116"/>
      <c r="C7000" s="116"/>
      <c r="D7000" s="224"/>
      <c r="E7000" s="105"/>
      <c r="F7000" s="105"/>
      <c r="G7000" s="105"/>
      <c r="H7000" s="105"/>
      <c r="I7000" s="105"/>
      <c r="J7000" s="105"/>
      <c r="K7000" s="105"/>
      <c r="L7000" s="105"/>
      <c r="M7000" s="105"/>
      <c r="N7000" s="106"/>
      <c r="O7000" s="105"/>
      <c r="P7000" s="105"/>
      <c r="Q7000" s="105"/>
      <c r="R7000" s="105"/>
      <c r="S7000" s="105"/>
      <c r="T7000" s="105"/>
    </row>
    <row r="7001" ht="14.25" customHeight="1">
      <c r="A7001" s="107"/>
      <c r="B7001" s="116"/>
      <c r="C7001" s="116"/>
      <c r="D7001" s="224"/>
      <c r="E7001" s="105"/>
      <c r="F7001" s="105"/>
      <c r="G7001" s="105"/>
      <c r="H7001" s="105"/>
      <c r="I7001" s="105"/>
      <c r="J7001" s="105"/>
      <c r="K7001" s="105"/>
      <c r="L7001" s="105"/>
      <c r="M7001" s="105"/>
      <c r="N7001" s="106"/>
      <c r="O7001" s="105"/>
      <c r="P7001" s="105"/>
      <c r="Q7001" s="105"/>
      <c r="R7001" s="105"/>
      <c r="S7001" s="105"/>
      <c r="T7001" s="105"/>
    </row>
    <row r="7002" ht="14.25" customHeight="1">
      <c r="A7002" s="107"/>
      <c r="B7002" s="116"/>
      <c r="C7002" s="116"/>
      <c r="D7002" s="224"/>
      <c r="E7002" s="105"/>
      <c r="F7002" s="105"/>
      <c r="G7002" s="105"/>
      <c r="H7002" s="105"/>
      <c r="I7002" s="105"/>
      <c r="J7002" s="105"/>
      <c r="K7002" s="105"/>
      <c r="L7002" s="105"/>
      <c r="M7002" s="105"/>
      <c r="N7002" s="106"/>
      <c r="O7002" s="105"/>
      <c r="P7002" s="105"/>
      <c r="Q7002" s="105"/>
      <c r="R7002" s="105"/>
      <c r="S7002" s="105"/>
      <c r="T7002" s="105"/>
    </row>
    <row r="7003" ht="14.25" customHeight="1">
      <c r="A7003" s="107"/>
      <c r="B7003" s="116"/>
      <c r="C7003" s="116"/>
      <c r="D7003" s="224"/>
      <c r="E7003" s="105"/>
      <c r="F7003" s="105"/>
      <c r="G7003" s="105"/>
      <c r="H7003" s="105"/>
      <c r="I7003" s="105"/>
      <c r="J7003" s="105"/>
      <c r="K7003" s="105"/>
      <c r="L7003" s="105"/>
      <c r="M7003" s="105"/>
      <c r="N7003" s="106"/>
      <c r="O7003" s="105"/>
      <c r="P7003" s="105"/>
      <c r="Q7003" s="105"/>
      <c r="R7003" s="105"/>
      <c r="S7003" s="105"/>
      <c r="T7003" s="105"/>
    </row>
    <row r="7004" ht="14.25" customHeight="1">
      <c r="A7004" s="107"/>
      <c r="B7004" s="116"/>
      <c r="C7004" s="116"/>
      <c r="D7004" s="224"/>
      <c r="E7004" s="105"/>
      <c r="F7004" s="105"/>
      <c r="G7004" s="105"/>
      <c r="H7004" s="105"/>
      <c r="I7004" s="105"/>
      <c r="J7004" s="105"/>
      <c r="K7004" s="105"/>
      <c r="L7004" s="105"/>
      <c r="M7004" s="105"/>
      <c r="N7004" s="106"/>
      <c r="O7004" s="105"/>
      <c r="P7004" s="105"/>
      <c r="Q7004" s="105"/>
      <c r="R7004" s="105"/>
      <c r="S7004" s="105"/>
      <c r="T7004" s="105"/>
    </row>
  </sheetData>
  <customSheetViews>
    <customSheetView guid="{26B1E12D-F63E-467D-A3B0-B63AB0636FD8}" filter="1" showAutoFilter="1">
      <autoFilter ref="$A$1:$T$3004">
        <filterColumn colId="14">
          <filters>
            <filter val="Re-Source"/>
          </filters>
        </filterColumn>
      </autoFilter>
    </customSheetView>
    <customSheetView guid="{92D13622-7E12-4F6F-A3F0-B4BB8C566474}" filter="1" showAutoFilter="1">
      <autoFilter ref="$A$1:$T$3004">
        <filterColumn colId="0">
          <customFilters>
            <customFilter val="*B4-*"/>
          </customFilters>
        </filterColumn>
      </autoFilter>
    </customSheetView>
    <customSheetView guid="{60D61B2A-625E-4F3B-A35F-A31BB0265E77}" filter="1" showAutoFilter="1">
      <autoFilter ref="$A$1:$T$3004"/>
    </customSheetView>
    <customSheetView guid="{B95B68C5-29DB-4AFF-B1E5-A217F399C51D}" filter="1" showAutoFilter="1">
      <autoFilter ref="$A$1:$T$1460">
        <filterColumn colId="0">
          <filters/>
        </filterColumn>
      </autoFilter>
    </customSheetView>
  </customSheetViews>
  <conditionalFormatting sqref="D1722:D1724 D1741:D1743 D1752:D1767 D1781:D1783 D1786:D1788 D1791:D1798">
    <cfRule type="expression" dxfId="12" priority="1">
      <formula>VLOOKUP(D1722, INDIRECT("tracking!D2:O3000"), 12, FALSE) ="Re-Source"</formula>
    </cfRule>
  </conditionalFormatting>
  <conditionalFormatting sqref="D1232:D1247 D1250:D1265 D1286:D1301 D1304:D1319 D1358:D1373 D1376:D1391 D1466:D1481 D1500:D1509 D1530:D1545 D1722:D1724 D1741:D1743 D1752:D1767 D1781:D1783 D1786:D1788 D1791:D1798">
    <cfRule type="expression" dxfId="3" priority="2">
      <formula>VLOOKUP(D1232, INDIRECT("Tracking!D2:O3000"), 12, FALSE) = ""</formula>
    </cfRule>
  </conditionalFormatting>
  <conditionalFormatting sqref="D570:D585 D587:D602 D1250:D1265 D1304:D1319">
    <cfRule type="expression" dxfId="3" priority="3">
      <formula>VLOOKUP(D570, INDIRECT("Prep!D2:AQ3000"), 40 , FALSE) = ""</formula>
    </cfRule>
  </conditionalFormatting>
  <conditionalFormatting sqref="D570:D585 D587:D602 D1250:D1265 D1304:D1319">
    <cfRule type="expression" dxfId="0" priority="4">
      <formula>VLOOKUP(D570, INDIRECT("Prep!D2:AQ3000"), 12, FALSE) = ""</formula>
    </cfRule>
  </conditionalFormatting>
  <conditionalFormatting sqref="D398:D400 D975:D976 D979:D994 D1051:D1066 D1214:D1229 D1401:D1416 D1436:D1451 D1484:D1499 D1550:D1565 D1568:D1583">
    <cfRule type="expression" dxfId="3" priority="5">
      <formula>VLOOKUP(D398, INDIRECT("Tracking!D2:O1000"), 12, FALSE) = ""</formula>
    </cfRule>
  </conditionalFormatting>
  <conditionalFormatting sqref="D398:D400 D975:D976 D979:D994 D1051:D1066 D1214:D1229 D1401:D1416 D1436:D1451 D1484:D1499 D1550:D1565 D1568:D1583">
    <cfRule type="expression" dxfId="11" priority="6">
      <formula>VLOOKUP(D398, INDIRECT("tracking!D2:O1000"), 12, FALSE) = "processing"</formula>
    </cfRule>
  </conditionalFormatting>
  <conditionalFormatting sqref="D398:D400 D975:D976 D979:D994 D1051:D1066 D1214:D1229 D1401:D1416 D1436:D1451 D1484:D1499 D1550:D1565 D1568:D1583">
    <cfRule type="expression" dxfId="10" priority="7">
      <formula>VLOOKUP(D398, INDIRECT("tracking!D2:O1000"), 12, FALSE) = "Re-run"</formula>
    </cfRule>
  </conditionalFormatting>
  <conditionalFormatting sqref="D398:D400 D975:D976 D979:D994 D1051:D1066 D1214:D1229 D1401:D1416 D1436:D1451 D1484:D1499 D1550:D1565 D1568:D1583">
    <cfRule type="expression" dxfId="9" priority="8">
      <formula>VLOOKUP(D398, INDIRECT("tracking!D2:O1000"), 12, FALSE) = "Reprocess"</formula>
    </cfRule>
  </conditionalFormatting>
  <conditionalFormatting sqref="D398:D400 D975:D976 D979:D994 D1051:D1066 D1214:D1229 D1401:D1416 D1436:D1451 D1484:D1499 D1550:D1565 D1568:D1583">
    <cfRule type="expression" dxfId="8" priority="9">
      <formula>VLOOKUP(D398, INDIRECT("tracking!D2:O1000"), 12, FALSE) = "Research"</formula>
    </cfRule>
  </conditionalFormatting>
  <conditionalFormatting sqref="D398:D400 D975:D976 D979:D994 D1051:D1066 D1214:D1229 D1401:D1416 D1436:D1451 D1484:D1499 D1550:D1565 D1568:D1583">
    <cfRule type="expression" dxfId="7" priority="10">
      <formula>VLOOKUP(D398, INDIRECT("tracking!D2:O1000"), 12, FALSE) = "Canary"</formula>
    </cfRule>
  </conditionalFormatting>
  <conditionalFormatting sqref="D398">
    <cfRule type="expression" dxfId="3" priority="11">
      <formula>VLOOKUP(D398, INDIRECT("Tracking!D2:O1000"), 12, FALSE) = ""</formula>
    </cfRule>
  </conditionalFormatting>
  <conditionalFormatting sqref="D398">
    <cfRule type="expression" dxfId="11" priority="12">
      <formula>VLOOKUP(D398, INDIRECT("tracking!D2:O1000"), 12, FALSE) = "processing"</formula>
    </cfRule>
  </conditionalFormatting>
  <conditionalFormatting sqref="D398">
    <cfRule type="expression" dxfId="10" priority="13">
      <formula>VLOOKUP(D398, INDIRECT("tracking!D2:O1000"), 12, FALSE) = "Re-run"</formula>
    </cfRule>
  </conditionalFormatting>
  <conditionalFormatting sqref="D398">
    <cfRule type="expression" dxfId="9" priority="14">
      <formula>VLOOKUP(D398, INDIRECT("tracking!D2:O1000"), 12, FALSE) = "Reprocess"</formula>
    </cfRule>
  </conditionalFormatting>
  <conditionalFormatting sqref="D398">
    <cfRule type="expression" dxfId="8" priority="15">
      <formula>VLOOKUP(D398, INDIRECT("tracking!D2:O1000"), 12, FALSE) = "Research"</formula>
    </cfRule>
  </conditionalFormatting>
  <conditionalFormatting sqref="D398">
    <cfRule type="expression" dxfId="7" priority="16">
      <formula>VLOOKUP(D398, INDIRECT("tracking!D2:O1000"), 12, FALSE) = "Canary"</formula>
    </cfRule>
  </conditionalFormatting>
  <conditionalFormatting sqref="D23:D38 D41:D56 D168:D183 D203:D218 D239:D254 D257:D272 D275:D289 D310:D324 D327:D342 D363:D378 D381:D397 D456:D471 D478:D493 D497:D511 D533:D549 D605:D620 D641:D656 D695:D711 D732:D747 D750:D765 D803:D818 D822:D837 D841:D856 D931:D940 D943:D958 D961:D974 D997:D1012 D1015:D1030 D1033:D1048 D1141:D1156 D1159:D1174 D1195:D1210 D1214:D1229 D1268:D1283 D1286:D1301 D1304:D1319 D1322:D1337 D1340:D1355">
    <cfRule type="expression" dxfId="3" priority="17">
      <formula>VLOOKUP(D23, INDIRECT("Tracking!D2:O2000"), 12, FALSE) = ""</formula>
    </cfRule>
  </conditionalFormatting>
  <conditionalFormatting sqref="D23:D38 D41:D56 D168:D183 D203:D218 D239:D254 D257:D272 D275:D289 D310:D324 D327:D342 D363:D378 D381:D397 D456:D471 D478:D493 D497:D511 D533:D549 D605:D620 D641:D656 D695:D711 D732:D747 D750:D765 D803:D818 D822:D837 D841:D856 D931:D940 D943:D958 D961:D974 D997:D1012 D1015:D1030 D1033:D1048 D1141:D1156 D1159:D1174 D1195:D1210 D1214:D1229 D1268:D1283 D1286:D1301 D1304:D1319 D1322:D1337 D1340:D1355">
    <cfRule type="expression" dxfId="7" priority="18">
      <formula>VLOOKUP(D23, INDIRECT("tracking!D2:O2000"), 12, FALSE) = "Canary"</formula>
    </cfRule>
  </conditionalFormatting>
  <conditionalFormatting sqref="D23:D38 D41:D56 D168:D183 D203:D218 D239:D254 D257:D272 D275:D289 D310:D324 D327:D342 D363:D378 D381:D397 D456:D471 D478:D493 D497:D511 D533:D549 D605:D620 D641:D656 D695:D711 D732:D747 D750:D765 D803:D818 D822:D837 D841:D856 D931:D940 D943:D958 D961:D974 D997:D1012 D1015:D1030 D1033:D1048 D1141:D1156 D1159:D1174 D1195:D1210 D1214:D1229 D1268:D1283 D1286:D1301 D1304:D1319 D1322:D1337 D1340:D1355">
    <cfRule type="expression" dxfId="8" priority="19">
      <formula>VLOOKUP(D23, INDIRECT("tracking!D2:O2000"), 12, FALSE) = "Research"</formula>
    </cfRule>
  </conditionalFormatting>
  <conditionalFormatting sqref="D23:D38 D41:D56 D168:D183 D203:D218 D239:D254 D257:D272 D275:D289 D310:D324 D327:D342 D363:D378 D381:D397 D456:D471 D478:D493 D497:D511 D533:D549 D605:D620 D641:D656 D695:D711 D732:D747 D750:D765 D803:D818 D822:D837 D841:D856 D931:D940 D943:D958 D961:D974 D997:D1012 D1015:D1030 D1033:D1048 D1141:D1156 D1159:D1174 D1195:D1210 D1214:D1229 D1268:D1283 D1286:D1301 D1304:D1319 D1322:D1337 D1340:D1355">
    <cfRule type="expression" dxfId="9" priority="20">
      <formula>VLOOKUP(D23, INDIRECT("tracking!D2:O2000"), 12, FALSE) = "Reprocess"</formula>
    </cfRule>
  </conditionalFormatting>
  <conditionalFormatting sqref="D23:D38 D41:D56 D168:D183 D203:D218 D239:D254 D257:D272 D275:D289 D310:D324 D327:D342 D363:D378 D381:D397 D456:D471 D478:D493 D497:D511 D533:D549 D605:D620 D641:D656 D695:D711 D732:D747 D750:D765 D803:D818 D822:D837 D841:D856 D931:D940 D943:D958 D961:D974 D997:D1012 D1015:D1030 D1033:D1048 D1141:D1156 D1159:D1174 D1195:D1210 D1214:D1229 D1268:D1283 D1286:D1301 D1304:D1319 D1322:D1337 D1340:D1355">
    <cfRule type="expression" dxfId="10" priority="21">
      <formula>VLOOKUP(D23, INDIRECT("tracking!D2:O2000"), 12, FALSE) = "Re-run"</formula>
    </cfRule>
  </conditionalFormatting>
  <conditionalFormatting sqref="D23:D38 D41:D56 D168:D183 D203:D218 D239:D254 D257:D272 D275:D289 D310:D324 D327:D342 D363:D378 D381:D397 D456:D471 D478:D493 D497:D511 D533:D549 D605:D620 D641:D656 D695:D711 D732:D747 D750:D765 D803:D818 D822:D837 D841:D856 D931:D940 D943:D958 D961:D974 D997:D1012 D1015:D1030 D1033:D1048 D1141:D1156 D1159:D1174 D1195:D1210 D1214:D1229 D1268:D1283 D1286:D1301 D1304:D1319 D1322:D1337 D1340:D1355">
    <cfRule type="expression" dxfId="11" priority="22">
      <formula>VLOOKUP(D23, INDIRECT("tracking!D2:O2000"), 12, FALSE) = "processing"</formula>
    </cfRule>
  </conditionalFormatting>
  <conditionalFormatting sqref="D4:D20 D22 D40 D57:D92 D94:D167 D184:D200 D221:D236 D292:D307 D345:D360 D363:D378 D381:D395 D403:D418 D421:D435 D438:D453 D496 D515:D530 D550:D604 D623:D638 D659:D674 D677:D692 D714:D729 D750:D781 D784:D799 D803:D818 D859:D874 D877:D892 D895:D910 D913:D928 D1069:D1084 D1087:D1102 D1105:D1140 D1157:D1158 D1177:D1192">
    <cfRule type="colorScale" priority="23">
      <colorScale>
        <cfvo type="min"/>
        <cfvo type="max"/>
        <color rgb="FF57BB8A"/>
        <color rgb="FFFFFFFF"/>
      </colorScale>
    </cfRule>
  </conditionalFormatting>
  <conditionalFormatting sqref="D4:D20 D22 D40 D57:D92 D94:D167 D184:D200 D221:D236 D292:D307 D345:D360 D363:D378 D381:D395 D403:D418 D421:D435 D438:D453 D496 D515:D530 D550:D604 D623:D638 D659:D674 D677:D692 D714:D729 D750:D781 D784:D799 D803:D818 D859:D874 D877:D892 D895:D910 D913:D928 D1069:D1084 D1087:D1102 D1105:D1140 D1157:D1158 D1177:D1192 D1232:D1247 D1250:D1265 D1286:D1301 D1304:D1319 D1358:D1373 D1376:D1391 D1466:D1481 D1500:D1509 D1530:D1545 D1722:D1724 D1741:D1743 D1752:D1767 D1781:D1783 D1786:D1788 D1791:D1798">
    <cfRule type="expression" dxfId="7" priority="24">
      <formula>VLOOKUP(D4, INDIRECT("tracking!D2:O3000"), 12, FALSE) = "Canary"</formula>
    </cfRule>
  </conditionalFormatting>
  <conditionalFormatting sqref="D4:D20 D22 D40 D57:D92 D94:D167 D184:D200 D221:D236 D292:D307 D345:D360 D363:D378 D381:D395 D403:D418 D421:D435 D438:D453 D496 D515:D530 D550:D604 D623:D638 D659:D674 D677:D692 D714:D729 D750:D781 D784:D799 D803:D818 D859:D874 D877:D892 D895:D910 D913:D928 D1069:D1084 D1087:D1102 D1105:D1140 D1157:D1158 D1177:D1192 D1232:D1247 D1250:D1265 D1286:D1301 D1304:D1319 D1358:D1373 D1376:D1391 D1466:D1481 D1500:D1509 D1530:D1545 D1722:D1724 D1741:D1743 D1752:D1767 D1781:D1783 D1786:D1788 D1791:D1798">
    <cfRule type="expression" dxfId="8" priority="25">
      <formula>VLOOKUP(D4, INDIRECT("tracking!D2:O3000"), 12, FALSE) = "Research"</formula>
    </cfRule>
  </conditionalFormatting>
  <conditionalFormatting sqref="D4:D20 D22 D40 D57:D92 D94:D167 D184:D200 D221:D236 D292:D307 D345:D360 D363:D378 D381:D395 D403:D418 D421:D435 D438:D453 D496 D515:D530 D550:D604 D623:D638 D659:D674 D677:D692 D714:D729 D750:D781 D784:D799 D803:D818 D859:D874 D877:D892 D895:D910 D913:D928 D1069:D1084 D1087:D1102 D1105:D1140 D1157:D1158 D1177:D1192 D1232:D1247 D1250:D1265 D1286:D1301 D1304:D1319 D1358:D1373 D1376:D1391 D1466:D1481 D1500:D1509 D1530:D1545 D1722:D1724 D1741:D1743 D1752:D1767 D1781:D1783 D1786:D1788 D1791:D1798">
    <cfRule type="expression" dxfId="9" priority="26">
      <formula>VLOOKUP(D4, INDIRECT("tracking!D2:O3000"), 12, FALSE) = "Reprocess"</formula>
    </cfRule>
  </conditionalFormatting>
  <conditionalFormatting sqref="D4:D20 D22 D40 D57:D92 D94:D167 D184:D200 D221:D236 D292:D307 D345:D360 D363:D378 D381:D395 D403:D418 D421:D435 D438:D453 D496 D515:D530 D550:D604 D623:D638 D659:D674 D677:D692 D714:D729 D750:D781 D784:D799 D803:D818 D859:D874 D877:D892 D895:D910 D913:D928 D1069:D1084 D1087:D1102 D1105:D1140 D1157:D1158 D1177:D1192 D1232:D1247 D1250:D1265 D1286:D1301 D1304:D1319 D1358:D1373 D1376:D1391 D1466:D1481 D1500:D1509 D1530:D1545 D1722:D1724 D1741:D1743 D1752:D1767 D1781:D1783 D1786:D1788 D1791:D1798">
    <cfRule type="expression" dxfId="10" priority="27">
      <formula>VLOOKUP(D4, INDIRECT("tracking!D2:O3000"), 12, FALSE) = "Re-run"</formula>
    </cfRule>
  </conditionalFormatting>
  <conditionalFormatting sqref="D4:D20 D22 D40 D57:D92 D94:D167 D184:D200 D221:D236 D292:D307 D345:D360 D363:D378 D381:D395 D403:D418 D421:D435 D438:D453 D496 D515:D530 D550:D604 D623:D638 D659:D674 D677:D692 D714:D729 D750:D781 D784:D799 D803:D818 D859:D874 D877:D892 D895:D910 D913:D928 D1069:D1084 D1087:D1102 D1105:D1140 D1157:D1158 D1177:D1192 D1232:D1247 D1250:D1265 D1286:D1301 D1304:D1319 D1358:D1373 D1376:D1391 D1466:D1481 D1500:D1509 D1530:D1545 D1722:D1724 D1741:D1743 D1752:D1767 D1781:D1783 D1786:D1788 D1791:D1798">
    <cfRule type="expression" dxfId="11" priority="28">
      <formula>VLOOKUP(D4, INDIRECT("tracking!D2:O3000"), 12, FALSE) = "processing"</formula>
    </cfRule>
  </conditionalFormatting>
  <conditionalFormatting sqref="F1:F7004 B23 B134 B372 B382:B383 B498 B1422 B1475 B1559 B1568">
    <cfRule type="notContainsBlanks" dxfId="4" priority="29">
      <formula>LEN(TRIM(F1))&gt;0</formula>
    </cfRule>
  </conditionalFormatting>
  <conditionalFormatting sqref="B3:B1780 C3:C7004 P5:P20 P23:P38 P78 P85:P86 P98:P99 P251 P257:P272 P275 P350 P358:P359 P378 P386 P394:P395 P397 P399 P405 P484:P493 P529 P624:P625 P630 P641:P656 P764 P766:P781 P804:P805 P810 P812:P814 P859:P874 P877:P885 P887:P892 P931:P940 P979:P994 P997 P1274 P1512:P1527 P1702 B1784:B1785 P1786:P1788 B1789:B7004 P1791:P1792 P1794">
    <cfRule type="expression" dxfId="4" priority="30">
      <formula>REGEXMATCH(B3, "^\w\w\w\w\w$")</formula>
    </cfRule>
  </conditionalFormatting>
  <conditionalFormatting sqref="B3:B1780 C3:C7004 P5:P20 P23:P38 P78 P85:P86 P98:P99 P251 P257:P272 P275 P350 P358:P359 P378 P386 P394:P395 P397 P399 P405 P484:P493 P529 P624:P625 P630 P641:P656 P764 P766:P781 P804:P805 P810 P812:P814 P859:P874 P877:P885 P887:P892 P931:P940 P979:P994 P997 P1274 P1512:P1527 P1702 B1784:B1785 P1786:P1788 B1789:B7004 P1791:P1792 P1794">
    <cfRule type="notContainsBlanks" dxfId="5" priority="31">
      <formula>LEN(TRIM(B3))&gt;0</formula>
    </cfRule>
  </conditionalFormatting>
  <conditionalFormatting sqref="P3:P513 P519:P566 P568:P618 P620:P885 P887:P897 P899:P925 P927:P999 P1001:P1027 P1029:P1059 P1061:P1106 P1108:P1125 P1127:P1128 P1131:P1134 P1136:P1142 P1144:P1170 P1172:P1760 P1762:P7004">
    <cfRule type="expression" dxfId="4" priority="32">
      <formula>REGEXMATCH(P3, "^\w\w\w\w\w$")</formula>
    </cfRule>
  </conditionalFormatting>
  <conditionalFormatting sqref="P3:P513 P519:P566 P568:P618 P620:P885 P887:P897 P899:P925 P927:P999 P1001:P1027 P1029:P1059 P1061:P1106 P1108:P1125 P1127:P1128 P1131:P1134 P1136:P1142 P1144:P1170 P1172:P1760 P1762:P7004">
    <cfRule type="notContainsBlanks" dxfId="5" priority="33">
      <formula>LEN(TRIM(P3))&gt;0</formula>
    </cfRule>
  </conditionalFormatting>
  <dataValidations>
    <dataValidation type="custom" allowBlank="1" showDropDown="1" showInputMessage="1" showErrorMessage="1" prompt="Enter a valid date YY/MM/DD" sqref="F1:F7004">
      <formula1>OR(NOT(ISERROR(DATEVALUE(F1))), AND(ISNUMBER(F1), LEFT(CELL("format", F1))="D"))</formula1>
    </dataValidation>
    <dataValidation type="list" allowBlank="1" sqref="I3:I7004">
      <formula1>"I,S"</formula1>
    </dataValidation>
    <dataValidation type="list" allowBlank="1" sqref="H3:H7004">
      <formula1>"DBN,DX,ES,JK,NL,PGH,SM,SW"</formula1>
    </dataValidation>
    <dataValidation type="list" allowBlank="1" sqref="M3:M7004">
      <formula1>"90min_IDA_06,90min_IDA_HS_10uL_inj,PC_90min_IDA_HR,PC_90min_SWATH_100VW,PC_90min_SWATH_100VW_10uL,PC_BSA_15_IDA_HR,PC_BSA_15_IDA_HS,PC_Cal_15_HS,PC_Cal_15_HR,Sciex_PCM_IDA_HS,Sciex_PCM_K562_S_HS"</formula1>
    </dataValidation>
    <dataValidation type="list" allowBlank="1" showErrorMessage="1" sqref="O3:O7004">
      <formula1>"Processing,Re-run,Reprocess,Research,Canary,Re-Source"</formula1>
    </dataValidation>
    <dataValidation type="list" allowBlank="1" sqref="G3:G7004">
      <formula1>"M01,M02,M03,M04,M05,M06"</formula1>
    </dataValidation>
    <dataValidation type="custom" allowBlank="1" showDropDown="1" showErrorMessage="1" sqref="D1:D3 D21 D39 D93 D201:D202 D219:D220 D237:D238 D255:D256 D273:D274 D290:D291 D308:D309 D325:D326 D343:D344 D361:D362 D379:D380 D401:D402 D419:D420 D436:D437 D454:D455 D472:D477 D494:D495 D512:D514 D531:D532 D550:D551 D603 D621:D622 D639:D640 D657:D658 D675:D676 D730:D731 D748:D749 D782:D783 D857:D858 D875:D876 D893:D894 D911:D912 D929:D930 D941:D942 D959:D960 D977:D978 D995:D996 D1013:D1014 D1031:D1032 D1049:D1050 D1067:D1068 D1085:D1086 D1103:D1104 D1394:D1398 D1419:D1423 D1425:D1433 D1455:D1463 D1586:D1644 D1660 D1676 D1714:D1721 D1725:D1726 D1728:D1730 D1733:D1740 D1744:D1745 D1747:D1749 D1770:D1776 D1799:D7004">
      <formula1>REGEXMATCH(D1, "^[A-Za-z0-9\-]*$")</formula1>
    </dataValidation>
  </dataValidations>
  <hyperlinks>
    <hyperlink r:id="rId2" ref="R474"/>
    <hyperlink r:id="rId3" ref="T474"/>
    <hyperlink r:id="rId4" ref="R475"/>
    <hyperlink r:id="rId5" ref="T475"/>
    <hyperlink r:id="rId6" ref="R512"/>
    <hyperlink r:id="rId7" ref="T512"/>
    <hyperlink r:id="rId8" ref="R513"/>
    <hyperlink r:id="rId9" ref="T513"/>
    <hyperlink r:id="rId10" ref="R514"/>
    <hyperlink r:id="rId11" ref="T514"/>
    <hyperlink r:id="rId12" ref="R515"/>
    <hyperlink r:id="rId13" ref="T515"/>
    <hyperlink r:id="rId14" ref="R516"/>
    <hyperlink r:id="rId15" ref="T516"/>
    <hyperlink r:id="rId16" ref="R517"/>
    <hyperlink r:id="rId17" ref="T517"/>
    <hyperlink r:id="rId18" ref="R518"/>
    <hyperlink r:id="rId19" ref="T518"/>
    <hyperlink r:id="rId20" ref="R519"/>
    <hyperlink r:id="rId21" ref="T519"/>
    <hyperlink r:id="rId22" ref="R520"/>
    <hyperlink r:id="rId23" ref="T520"/>
    <hyperlink r:id="rId24" ref="R521"/>
    <hyperlink r:id="rId25" ref="T521"/>
    <hyperlink r:id="rId26" ref="R522"/>
    <hyperlink r:id="rId27" ref="T522"/>
    <hyperlink r:id="rId28" ref="R523"/>
    <hyperlink r:id="rId29" ref="T523"/>
    <hyperlink r:id="rId30" ref="R524"/>
    <hyperlink r:id="rId31" ref="T524"/>
    <hyperlink r:id="rId32" ref="R525"/>
    <hyperlink r:id="rId33" ref="T525"/>
    <hyperlink r:id="rId34" ref="R526"/>
    <hyperlink r:id="rId35" ref="T526"/>
    <hyperlink r:id="rId36" ref="R527"/>
    <hyperlink r:id="rId37" ref="T527"/>
    <hyperlink r:id="rId38" ref="R528"/>
    <hyperlink r:id="rId39" ref="T528"/>
    <hyperlink r:id="rId40" ref="R529"/>
    <hyperlink r:id="rId41" ref="T529"/>
    <hyperlink r:id="rId42" ref="R530"/>
    <hyperlink r:id="rId43" ref="T530"/>
    <hyperlink r:id="rId44" ref="R531"/>
    <hyperlink r:id="rId45" ref="T531"/>
    <hyperlink r:id="rId46" ref="R532"/>
    <hyperlink r:id="rId47" ref="T532"/>
    <hyperlink r:id="rId48" ref="R533"/>
    <hyperlink r:id="rId49" ref="T533"/>
    <hyperlink r:id="rId50" ref="R534"/>
    <hyperlink r:id="rId51" ref="T534"/>
    <hyperlink r:id="rId52" ref="R535"/>
    <hyperlink r:id="rId53" ref="T535"/>
    <hyperlink r:id="rId54" ref="R536"/>
    <hyperlink r:id="rId55" ref="T536"/>
    <hyperlink r:id="rId56" ref="R537"/>
    <hyperlink r:id="rId57" ref="T537"/>
    <hyperlink r:id="rId58" ref="R538"/>
    <hyperlink r:id="rId59" ref="T538"/>
    <hyperlink r:id="rId60" ref="R539"/>
    <hyperlink r:id="rId61" ref="T539"/>
    <hyperlink r:id="rId62" ref="R540"/>
    <hyperlink r:id="rId63" ref="T540"/>
    <hyperlink r:id="rId64" ref="R541"/>
    <hyperlink r:id="rId65" ref="T541"/>
    <hyperlink r:id="rId66" ref="R542"/>
    <hyperlink r:id="rId67" ref="T542"/>
    <hyperlink r:id="rId68" ref="R543"/>
    <hyperlink r:id="rId69" ref="T543"/>
    <hyperlink r:id="rId70" ref="R544"/>
    <hyperlink r:id="rId71" ref="T544"/>
    <hyperlink r:id="rId72" ref="R545"/>
    <hyperlink r:id="rId73" ref="T545"/>
    <hyperlink r:id="rId74" ref="R546"/>
    <hyperlink r:id="rId75" ref="T546"/>
    <hyperlink r:id="rId76" ref="R547"/>
    <hyperlink r:id="rId77" ref="T547"/>
    <hyperlink r:id="rId78" ref="R548"/>
    <hyperlink r:id="rId79" ref="T548"/>
    <hyperlink r:id="rId80" ref="R549"/>
    <hyperlink r:id="rId81" ref="T549"/>
    <hyperlink r:id="rId82" ref="R550"/>
    <hyperlink r:id="rId83" ref="T550"/>
    <hyperlink r:id="rId84" ref="R551"/>
    <hyperlink r:id="rId85" ref="T551"/>
    <hyperlink r:id="rId86" ref="R552"/>
    <hyperlink r:id="rId87" ref="T552"/>
    <hyperlink r:id="rId88" ref="R553"/>
    <hyperlink r:id="rId89" ref="T553"/>
    <hyperlink r:id="rId90" ref="R554"/>
    <hyperlink r:id="rId91" ref="T554"/>
    <hyperlink r:id="rId92" ref="R555"/>
    <hyperlink r:id="rId93" ref="T555"/>
    <hyperlink r:id="rId94" ref="R556"/>
    <hyperlink r:id="rId95" ref="T556"/>
    <hyperlink r:id="rId96" ref="R557"/>
    <hyperlink r:id="rId97" ref="T557"/>
    <hyperlink r:id="rId98" ref="R558"/>
    <hyperlink r:id="rId99" ref="T558"/>
    <hyperlink r:id="rId100" ref="R559"/>
    <hyperlink r:id="rId101" ref="T559"/>
    <hyperlink r:id="rId102" ref="R560"/>
    <hyperlink r:id="rId103" ref="T560"/>
    <hyperlink r:id="rId104" ref="R561"/>
    <hyperlink r:id="rId105" ref="T561"/>
    <hyperlink r:id="rId106" ref="R562"/>
    <hyperlink r:id="rId107" ref="T562"/>
    <hyperlink r:id="rId108" ref="R563"/>
    <hyperlink r:id="rId109" ref="T563"/>
    <hyperlink r:id="rId110" ref="R564"/>
    <hyperlink r:id="rId111" ref="T564"/>
    <hyperlink r:id="rId112" ref="R565"/>
    <hyperlink r:id="rId113" ref="T565"/>
    <hyperlink r:id="rId114" ref="R566"/>
    <hyperlink r:id="rId115" ref="T566"/>
    <hyperlink r:id="rId116" ref="R567"/>
    <hyperlink r:id="rId117" ref="T567"/>
    <hyperlink r:id="rId118" ref="R568"/>
    <hyperlink r:id="rId119" ref="T568"/>
    <hyperlink r:id="rId120" ref="R693"/>
    <hyperlink r:id="rId121" ref="T693"/>
    <hyperlink r:id="rId122" ref="R694"/>
    <hyperlink r:id="rId123" ref="T694"/>
    <hyperlink r:id="rId124" ref="R695"/>
    <hyperlink r:id="rId125" ref="T695"/>
    <hyperlink r:id="rId126" ref="R696"/>
    <hyperlink r:id="rId127" ref="T696"/>
    <hyperlink r:id="rId128" ref="R697"/>
    <hyperlink r:id="rId129" ref="T697"/>
    <hyperlink r:id="rId130" ref="R698"/>
    <hyperlink r:id="rId131" ref="T698"/>
    <hyperlink r:id="rId132" ref="R699"/>
    <hyperlink r:id="rId133" ref="T699"/>
    <hyperlink r:id="rId134" ref="R700"/>
    <hyperlink r:id="rId135" ref="T700"/>
    <hyperlink r:id="rId136" ref="R701"/>
    <hyperlink r:id="rId137" ref="T701"/>
    <hyperlink r:id="rId138" ref="R702"/>
    <hyperlink r:id="rId139" ref="T702"/>
    <hyperlink r:id="rId140" ref="R703"/>
    <hyperlink r:id="rId141" ref="T703"/>
    <hyperlink r:id="rId142" ref="R704"/>
    <hyperlink r:id="rId143" ref="T704"/>
    <hyperlink r:id="rId144" ref="R705"/>
    <hyperlink r:id="rId145" ref="T705"/>
    <hyperlink r:id="rId146" ref="R706"/>
    <hyperlink r:id="rId147" ref="T706"/>
    <hyperlink r:id="rId148" ref="R707"/>
    <hyperlink r:id="rId149" ref="T707"/>
    <hyperlink r:id="rId150" ref="R708"/>
    <hyperlink r:id="rId151" ref="T708"/>
    <hyperlink r:id="rId152" ref="R709"/>
    <hyperlink r:id="rId153" ref="T709"/>
    <hyperlink r:id="rId154" ref="R710"/>
    <hyperlink r:id="rId155" ref="T710"/>
    <hyperlink r:id="rId156" ref="R711"/>
    <hyperlink r:id="rId157" ref="T711"/>
    <hyperlink r:id="rId158" ref="R766"/>
    <hyperlink r:id="rId159" ref="T766"/>
    <hyperlink r:id="rId160" ref="R767"/>
    <hyperlink r:id="rId161" ref="T767"/>
    <hyperlink r:id="rId162" ref="R768"/>
    <hyperlink r:id="rId163" ref="T768"/>
    <hyperlink r:id="rId164" ref="R769"/>
    <hyperlink r:id="rId165" ref="T769"/>
    <hyperlink r:id="rId166" ref="R770"/>
    <hyperlink r:id="rId167" ref="T770"/>
    <hyperlink r:id="rId168" ref="R771"/>
    <hyperlink r:id="rId169" ref="T771"/>
    <hyperlink r:id="rId170" ref="R772"/>
    <hyperlink r:id="rId171" ref="T772"/>
    <hyperlink r:id="rId172" ref="R773"/>
    <hyperlink r:id="rId173" ref="T773"/>
    <hyperlink r:id="rId174" ref="R774"/>
    <hyperlink r:id="rId175" ref="T774"/>
    <hyperlink r:id="rId176" ref="R775"/>
    <hyperlink r:id="rId177" ref="T775"/>
    <hyperlink r:id="rId178" ref="R776"/>
    <hyperlink r:id="rId179" ref="T776"/>
    <hyperlink r:id="rId180" ref="R777"/>
    <hyperlink r:id="rId181" ref="T777"/>
    <hyperlink r:id="rId182" ref="R778"/>
    <hyperlink r:id="rId183" ref="T778"/>
    <hyperlink r:id="rId184" ref="R779"/>
    <hyperlink r:id="rId185" ref="T779"/>
    <hyperlink r:id="rId186" ref="R780"/>
    <hyperlink r:id="rId187" ref="T780"/>
    <hyperlink r:id="rId188" ref="R781"/>
    <hyperlink r:id="rId189" ref="T781"/>
    <hyperlink r:id="rId190" ref="R800"/>
    <hyperlink r:id="rId191" ref="T800"/>
    <hyperlink r:id="rId192" ref="R801"/>
    <hyperlink r:id="rId193" ref="T801"/>
    <hyperlink r:id="rId194" ref="R802"/>
    <hyperlink r:id="rId195" ref="T802"/>
    <hyperlink r:id="rId196" ref="R803"/>
    <hyperlink r:id="rId197" ref="T803"/>
    <hyperlink r:id="rId198" ref="R804"/>
    <hyperlink r:id="rId199" ref="T804"/>
    <hyperlink r:id="rId200" ref="R805"/>
    <hyperlink r:id="rId201" ref="T805"/>
    <hyperlink r:id="rId202" ref="R806"/>
    <hyperlink r:id="rId203" ref="T806"/>
    <hyperlink r:id="rId204" ref="R807"/>
    <hyperlink r:id="rId205" ref="T807"/>
    <hyperlink r:id="rId206" ref="R808"/>
    <hyperlink r:id="rId207" ref="T808"/>
    <hyperlink r:id="rId208" ref="R809"/>
    <hyperlink r:id="rId209" ref="T809"/>
    <hyperlink r:id="rId210" ref="R810"/>
    <hyperlink r:id="rId211" ref="T810"/>
    <hyperlink r:id="rId212" ref="R811"/>
    <hyperlink r:id="rId213" ref="T811"/>
    <hyperlink r:id="rId214" ref="R812"/>
    <hyperlink r:id="rId215" ref="T812"/>
    <hyperlink r:id="rId216" ref="R813"/>
    <hyperlink r:id="rId217" ref="T813"/>
    <hyperlink r:id="rId218" ref="R814"/>
    <hyperlink r:id="rId219" ref="T814"/>
    <hyperlink r:id="rId220" ref="R815"/>
    <hyperlink r:id="rId221" ref="T815"/>
    <hyperlink r:id="rId222" ref="R816"/>
    <hyperlink r:id="rId223" ref="T816"/>
    <hyperlink r:id="rId224" ref="R817"/>
    <hyperlink r:id="rId225" ref="T817"/>
    <hyperlink r:id="rId226" ref="R818"/>
    <hyperlink r:id="rId227" ref="T818"/>
    <hyperlink r:id="rId228" ref="R819"/>
    <hyperlink r:id="rId229" ref="T819"/>
    <hyperlink r:id="rId230" ref="R820"/>
    <hyperlink r:id="rId231" ref="T820"/>
    <hyperlink r:id="rId232" ref="R821"/>
    <hyperlink r:id="rId233" ref="T821"/>
    <hyperlink r:id="rId234" ref="R822"/>
    <hyperlink r:id="rId235" ref="T822"/>
    <hyperlink r:id="rId236" ref="R823"/>
    <hyperlink r:id="rId237" ref="T823"/>
    <hyperlink r:id="rId238" ref="R824"/>
    <hyperlink r:id="rId239" ref="T824"/>
    <hyperlink r:id="rId240" ref="R825"/>
    <hyperlink r:id="rId241" ref="T825"/>
    <hyperlink r:id="rId242" ref="R826"/>
    <hyperlink r:id="rId243" ref="T826"/>
    <hyperlink r:id="rId244" ref="R827"/>
    <hyperlink r:id="rId245" ref="T827"/>
    <hyperlink r:id="rId246" ref="R828"/>
    <hyperlink r:id="rId247" ref="T828"/>
    <hyperlink r:id="rId248" ref="R829"/>
    <hyperlink r:id="rId249" ref="T829"/>
    <hyperlink r:id="rId250" ref="R830"/>
    <hyperlink r:id="rId251" ref="T830"/>
    <hyperlink r:id="rId252" ref="R831"/>
    <hyperlink r:id="rId253" ref="T831"/>
    <hyperlink r:id="rId254" ref="R832"/>
    <hyperlink r:id="rId255" ref="T832"/>
    <hyperlink r:id="rId256" ref="R833"/>
    <hyperlink r:id="rId257" ref="T833"/>
    <hyperlink r:id="rId258" ref="R834"/>
    <hyperlink r:id="rId259" ref="T834"/>
    <hyperlink r:id="rId260" ref="R835"/>
    <hyperlink r:id="rId261" ref="T835"/>
    <hyperlink r:id="rId262" ref="R836"/>
    <hyperlink r:id="rId263" ref="T836"/>
    <hyperlink r:id="rId264" ref="R837"/>
    <hyperlink r:id="rId265" ref="T837"/>
    <hyperlink r:id="rId266" ref="R838"/>
    <hyperlink r:id="rId267" ref="T838"/>
    <hyperlink r:id="rId268" ref="R839"/>
    <hyperlink r:id="rId269" ref="T839"/>
    <hyperlink r:id="rId270" ref="R840"/>
    <hyperlink r:id="rId271" ref="T840"/>
    <hyperlink r:id="rId272" ref="R841"/>
    <hyperlink r:id="rId273" ref="T841"/>
    <hyperlink r:id="rId274" ref="R842"/>
    <hyperlink r:id="rId275" ref="T842"/>
    <hyperlink r:id="rId276" ref="R843"/>
    <hyperlink r:id="rId277" ref="T843"/>
    <hyperlink r:id="rId278" ref="R844"/>
    <hyperlink r:id="rId279" ref="T844"/>
    <hyperlink r:id="rId280" ref="R845"/>
    <hyperlink r:id="rId281" ref="T845"/>
    <hyperlink r:id="rId282" ref="R846"/>
    <hyperlink r:id="rId283" ref="T846"/>
    <hyperlink r:id="rId284" ref="R847"/>
    <hyperlink r:id="rId285" ref="T847"/>
    <hyperlink r:id="rId286" ref="R848"/>
    <hyperlink r:id="rId287" ref="T848"/>
    <hyperlink r:id="rId288" ref="R849"/>
    <hyperlink r:id="rId289" ref="T849"/>
    <hyperlink r:id="rId290" ref="R850"/>
    <hyperlink r:id="rId291" ref="T850"/>
    <hyperlink r:id="rId292" ref="R851"/>
    <hyperlink r:id="rId293" ref="T851"/>
    <hyperlink r:id="rId294" ref="R852"/>
    <hyperlink r:id="rId295" ref="T852"/>
    <hyperlink r:id="rId296" ref="R853"/>
    <hyperlink r:id="rId297" ref="T853"/>
    <hyperlink r:id="rId298" ref="R854"/>
    <hyperlink r:id="rId299" ref="T854"/>
    <hyperlink r:id="rId300" ref="R855"/>
    <hyperlink r:id="rId301" ref="T855"/>
    <hyperlink r:id="rId302" ref="R856"/>
    <hyperlink r:id="rId303" ref="T856"/>
  </hyperlinks>
  <printOptions/>
  <pageMargins bottom="0.75" footer="0.0" header="0.0" left="0.7" right="0.7" top="0.75"/>
  <pageSetup orientation="landscape"/>
  <drawing r:id="rId304"/>
  <legacyDrawing r:id="rId30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39.29"/>
    <col customWidth="1" min="2" max="2" width="22.14"/>
    <col customWidth="1" min="3" max="3" width="17.57"/>
    <col customWidth="1" min="4" max="4" width="37.71"/>
    <col customWidth="1" min="5" max="5" width="43.86"/>
    <col customWidth="1" min="6" max="6" width="33.86"/>
    <col customWidth="1" min="7" max="7" width="22.71"/>
    <col customWidth="1" min="8" max="8" width="28.43"/>
    <col customWidth="1" min="9" max="9" width="38.0"/>
    <col customWidth="1" min="10" max="10" width="29.71"/>
    <col customWidth="1" min="11" max="20" width="11.57"/>
    <col customWidth="1" min="21" max="26" width="9.0"/>
  </cols>
  <sheetData>
    <row r="1" ht="14.25" customHeight="1">
      <c r="A1" s="97" t="s">
        <v>498</v>
      </c>
      <c r="B1" s="97" t="s">
        <v>162</v>
      </c>
      <c r="C1" s="98" t="s">
        <v>1065</v>
      </c>
      <c r="D1" s="98" t="s">
        <v>1067</v>
      </c>
      <c r="E1" s="98" t="s">
        <v>1069</v>
      </c>
      <c r="F1" s="98" t="s">
        <v>1070</v>
      </c>
      <c r="G1" s="98" t="s">
        <v>1071</v>
      </c>
      <c r="H1" s="98" t="s">
        <v>1072</v>
      </c>
      <c r="I1" s="98" t="s">
        <v>1073</v>
      </c>
      <c r="J1" s="98" t="s">
        <v>180</v>
      </c>
    </row>
    <row r="2" ht="14.25" customHeight="1">
      <c r="A2" s="105" t="s">
        <v>1074</v>
      </c>
      <c r="B2" s="105" t="s">
        <v>241</v>
      </c>
      <c r="C2" s="105" t="s">
        <v>1075</v>
      </c>
      <c r="D2" s="105" t="s">
        <v>1076</v>
      </c>
      <c r="E2" s="105" t="s">
        <v>1077</v>
      </c>
      <c r="F2" s="105" t="s">
        <v>1078</v>
      </c>
      <c r="G2" s="105"/>
      <c r="H2" s="105"/>
      <c r="I2" s="105"/>
      <c r="J2" s="105"/>
    </row>
    <row r="3" ht="14.25" customHeight="1">
      <c r="A3" s="105" t="s">
        <v>1081</v>
      </c>
      <c r="B3" s="36" t="s">
        <v>1082</v>
      </c>
      <c r="C3" s="103" t="s">
        <v>1084</v>
      </c>
      <c r="D3" s="103" t="s">
        <v>1085</v>
      </c>
      <c r="E3" s="103" t="s">
        <v>1088</v>
      </c>
      <c r="F3" s="105"/>
      <c r="G3" s="105"/>
      <c r="H3" s="105"/>
      <c r="I3" s="105"/>
      <c r="J3" s="103" t="s">
        <v>1089</v>
      </c>
    </row>
    <row r="4" ht="14.25" customHeight="1">
      <c r="A4" s="105" t="s">
        <v>1090</v>
      </c>
      <c r="B4" s="103" t="s">
        <v>1091</v>
      </c>
      <c r="C4" s="103" t="s">
        <v>1084</v>
      </c>
      <c r="D4" s="103" t="s">
        <v>1085</v>
      </c>
      <c r="E4" s="103" t="s">
        <v>1088</v>
      </c>
      <c r="F4" s="105"/>
      <c r="G4" s="105"/>
      <c r="H4" s="103" t="s">
        <v>1092</v>
      </c>
      <c r="I4" s="103" t="s">
        <v>1088</v>
      </c>
      <c r="J4" s="2" t="s">
        <v>1093</v>
      </c>
    </row>
    <row r="5" ht="14.25" customHeight="1">
      <c r="A5" s="105" t="s">
        <v>1095</v>
      </c>
      <c r="B5" s="103" t="s">
        <v>1097</v>
      </c>
      <c r="C5" s="103" t="s">
        <v>1084</v>
      </c>
      <c r="D5" s="103" t="s">
        <v>1085</v>
      </c>
      <c r="E5" s="103" t="s">
        <v>1088</v>
      </c>
      <c r="F5" s="105"/>
      <c r="G5" s="105"/>
      <c r="H5" s="105"/>
      <c r="I5" s="105"/>
      <c r="J5" s="2" t="s">
        <v>1101</v>
      </c>
    </row>
    <row r="6" ht="14.25" customHeight="1">
      <c r="A6" s="105" t="s">
        <v>1102</v>
      </c>
      <c r="B6" s="103" t="s">
        <v>1103</v>
      </c>
      <c r="C6" s="103" t="s">
        <v>1084</v>
      </c>
      <c r="D6" s="103" t="s">
        <v>1085</v>
      </c>
      <c r="E6" s="103" t="s">
        <v>1088</v>
      </c>
      <c r="F6" s="105"/>
      <c r="G6" s="105"/>
      <c r="H6" s="105"/>
      <c r="I6" s="105"/>
      <c r="J6" s="2" t="s">
        <v>1104</v>
      </c>
    </row>
    <row r="7" ht="14.25" customHeight="1">
      <c r="A7" s="105" t="s">
        <v>1105</v>
      </c>
      <c r="B7" s="103" t="s">
        <v>1106</v>
      </c>
      <c r="C7" s="103" t="s">
        <v>1084</v>
      </c>
      <c r="D7" s="103" t="s">
        <v>1085</v>
      </c>
      <c r="E7" s="103" t="s">
        <v>1088</v>
      </c>
      <c r="F7" s="105"/>
      <c r="G7" s="105"/>
      <c r="H7" s="105"/>
      <c r="I7" s="105"/>
      <c r="J7" s="2" t="s">
        <v>1109</v>
      </c>
    </row>
    <row r="8" ht="14.25" customHeight="1">
      <c r="A8" s="105" t="s">
        <v>1110</v>
      </c>
      <c r="B8" s="103" t="s">
        <v>1111</v>
      </c>
      <c r="C8" s="103" t="s">
        <v>1084</v>
      </c>
      <c r="D8" s="103" t="s">
        <v>1085</v>
      </c>
      <c r="E8" s="103" t="s">
        <v>1088</v>
      </c>
      <c r="F8" s="105"/>
      <c r="G8" s="105"/>
      <c r="H8" s="105"/>
      <c r="I8" s="105"/>
      <c r="J8" s="2" t="s">
        <v>1112</v>
      </c>
    </row>
    <row r="9" ht="14.25" customHeight="1">
      <c r="A9" s="105" t="s">
        <v>1113</v>
      </c>
      <c r="B9" s="103" t="s">
        <v>1114</v>
      </c>
      <c r="C9" s="103" t="s">
        <v>1084</v>
      </c>
      <c r="D9" s="103" t="s">
        <v>1085</v>
      </c>
      <c r="E9" s="103" t="s">
        <v>1088</v>
      </c>
      <c r="F9" s="105"/>
      <c r="G9" s="105"/>
      <c r="H9" s="105"/>
      <c r="I9" s="105"/>
      <c r="J9" s="2" t="s">
        <v>1115</v>
      </c>
    </row>
    <row r="10" ht="14.25" customHeight="1">
      <c r="A10" s="105" t="s">
        <v>1117</v>
      </c>
      <c r="B10" s="103" t="s">
        <v>1119</v>
      </c>
      <c r="C10" s="103" t="s">
        <v>1084</v>
      </c>
      <c r="D10" s="103" t="s">
        <v>1085</v>
      </c>
      <c r="E10" s="103" t="s">
        <v>1088</v>
      </c>
      <c r="F10" s="105"/>
      <c r="G10" s="105"/>
      <c r="H10" s="105"/>
      <c r="I10" s="105"/>
      <c r="J10" s="2" t="s">
        <v>1120</v>
      </c>
    </row>
    <row r="11" ht="14.25" customHeight="1">
      <c r="A11" s="105" t="s">
        <v>1121</v>
      </c>
      <c r="B11" s="103" t="s">
        <v>1123</v>
      </c>
      <c r="C11" s="103" t="s">
        <v>1084</v>
      </c>
      <c r="D11" s="103" t="s">
        <v>1085</v>
      </c>
      <c r="E11" s="103" t="s">
        <v>1088</v>
      </c>
      <c r="F11" s="105"/>
      <c r="G11" s="105"/>
      <c r="H11" s="105"/>
      <c r="I11" s="105"/>
      <c r="J11" s="2" t="s">
        <v>1125</v>
      </c>
    </row>
    <row r="12" ht="14.25" customHeight="1">
      <c r="A12" s="105" t="s">
        <v>1126</v>
      </c>
      <c r="B12" s="103" t="s">
        <v>1127</v>
      </c>
      <c r="C12" s="103" t="s">
        <v>1084</v>
      </c>
      <c r="D12" s="103" t="s">
        <v>1085</v>
      </c>
      <c r="E12" s="103" t="s">
        <v>1088</v>
      </c>
      <c r="F12" s="105"/>
      <c r="G12" s="105"/>
      <c r="H12" s="105"/>
      <c r="I12" s="105"/>
      <c r="J12" s="2" t="s">
        <v>1128</v>
      </c>
    </row>
    <row r="13" ht="14.25" customHeight="1">
      <c r="A13" s="105" t="s">
        <v>1129</v>
      </c>
      <c r="B13" s="103" t="s">
        <v>1131</v>
      </c>
      <c r="C13" s="103" t="s">
        <v>1084</v>
      </c>
      <c r="D13" s="103" t="s">
        <v>1085</v>
      </c>
      <c r="E13" s="103" t="s">
        <v>1088</v>
      </c>
      <c r="F13" s="105"/>
      <c r="G13" s="105"/>
      <c r="H13" s="105"/>
      <c r="I13" s="105"/>
      <c r="J13" s="2" t="s">
        <v>1132</v>
      </c>
    </row>
    <row r="14" ht="14.25" customHeight="1">
      <c r="A14" s="105" t="s">
        <v>1133</v>
      </c>
      <c r="B14" s="103" t="s">
        <v>1134</v>
      </c>
      <c r="C14" s="103" t="s">
        <v>1084</v>
      </c>
      <c r="D14" s="103" t="s">
        <v>1085</v>
      </c>
      <c r="E14" s="103" t="s">
        <v>1088</v>
      </c>
      <c r="F14" s="105"/>
      <c r="G14" s="105"/>
      <c r="H14" s="105"/>
      <c r="I14" s="105"/>
      <c r="J14" s="2" t="s">
        <v>1135</v>
      </c>
    </row>
    <row r="15" ht="14.25" customHeight="1">
      <c r="A15" s="105" t="s">
        <v>1136</v>
      </c>
      <c r="B15" s="103" t="s">
        <v>1137</v>
      </c>
      <c r="C15" s="103" t="s">
        <v>1084</v>
      </c>
      <c r="D15" s="103" t="s">
        <v>1085</v>
      </c>
      <c r="E15" s="103" t="s">
        <v>1088</v>
      </c>
      <c r="F15" s="105"/>
      <c r="G15" s="105"/>
      <c r="H15" s="105"/>
      <c r="I15" s="105"/>
      <c r="J15" s="2" t="s">
        <v>1139</v>
      </c>
    </row>
    <row r="16" ht="14.25" customHeight="1">
      <c r="A16" s="105" t="s">
        <v>1140</v>
      </c>
      <c r="B16" s="103" t="s">
        <v>1141</v>
      </c>
      <c r="C16" s="103" t="s">
        <v>1084</v>
      </c>
      <c r="D16" s="103" t="s">
        <v>1085</v>
      </c>
      <c r="E16" s="103" t="s">
        <v>1088</v>
      </c>
      <c r="F16" s="105"/>
      <c r="G16" s="105"/>
      <c r="H16" s="105"/>
      <c r="I16" s="105"/>
      <c r="J16" s="2" t="s">
        <v>1142</v>
      </c>
    </row>
    <row r="17" ht="14.25" customHeight="1">
      <c r="A17" s="105" t="s">
        <v>1143</v>
      </c>
      <c r="B17" s="103" t="s">
        <v>1144</v>
      </c>
      <c r="C17" s="103" t="s">
        <v>1084</v>
      </c>
      <c r="D17" s="103" t="s">
        <v>1085</v>
      </c>
      <c r="E17" s="103" t="s">
        <v>1088</v>
      </c>
      <c r="F17" s="105"/>
      <c r="G17" s="105"/>
      <c r="H17" s="105"/>
      <c r="I17" s="105"/>
      <c r="J17" s="2" t="s">
        <v>1145</v>
      </c>
    </row>
    <row r="18" ht="14.25" customHeight="1">
      <c r="A18" s="105" t="s">
        <v>1146</v>
      </c>
      <c r="B18" s="103" t="s">
        <v>1147</v>
      </c>
      <c r="C18" s="103" t="s">
        <v>1084</v>
      </c>
      <c r="D18" s="103" t="s">
        <v>1085</v>
      </c>
      <c r="E18" s="103" t="s">
        <v>1088</v>
      </c>
      <c r="F18" s="105"/>
      <c r="G18" s="105"/>
      <c r="H18" s="105"/>
      <c r="I18" s="105"/>
      <c r="J18" s="2" t="s">
        <v>1151</v>
      </c>
    </row>
    <row r="19" ht="14.25" customHeight="1">
      <c r="A19" s="105" t="s">
        <v>1152</v>
      </c>
      <c r="B19" s="36" t="s">
        <v>1082</v>
      </c>
      <c r="C19" s="103" t="s">
        <v>1084</v>
      </c>
      <c r="D19" s="103" t="s">
        <v>1085</v>
      </c>
      <c r="E19" s="103" t="s">
        <v>1088</v>
      </c>
      <c r="F19" s="105"/>
      <c r="G19" s="105"/>
      <c r="H19" s="105"/>
      <c r="I19" s="105"/>
      <c r="J19" s="103" t="s">
        <v>1154</v>
      </c>
    </row>
    <row r="20" ht="14.25" customHeight="1">
      <c r="A20" s="105" t="s">
        <v>1155</v>
      </c>
      <c r="B20" s="103" t="s">
        <v>1156</v>
      </c>
      <c r="C20" s="103" t="s">
        <v>1084</v>
      </c>
      <c r="D20" s="103" t="s">
        <v>1085</v>
      </c>
      <c r="E20" s="103" t="s">
        <v>1088</v>
      </c>
      <c r="F20" s="105"/>
      <c r="G20" s="105"/>
      <c r="H20" s="134" t="s">
        <v>1157</v>
      </c>
      <c r="I20" s="103" t="s">
        <v>1088</v>
      </c>
      <c r="J20" s="103" t="s">
        <v>1158</v>
      </c>
    </row>
    <row r="21" ht="14.25" customHeight="1">
      <c r="A21" s="105" t="s">
        <v>1159</v>
      </c>
      <c r="B21" s="103" t="s">
        <v>1160</v>
      </c>
      <c r="C21" s="103" t="s">
        <v>1084</v>
      </c>
      <c r="D21" s="103" t="s">
        <v>1085</v>
      </c>
      <c r="E21" s="103" t="s">
        <v>1088</v>
      </c>
      <c r="F21" s="105"/>
      <c r="G21" s="105"/>
      <c r="H21" s="105"/>
      <c r="I21" s="105"/>
      <c r="J21" s="103" t="s">
        <v>1161</v>
      </c>
    </row>
    <row r="22" ht="14.25" customHeight="1">
      <c r="A22" s="105" t="s">
        <v>1162</v>
      </c>
      <c r="B22" s="103" t="s">
        <v>1163</v>
      </c>
      <c r="C22" s="103" t="s">
        <v>1084</v>
      </c>
      <c r="D22" s="103" t="s">
        <v>1085</v>
      </c>
      <c r="E22" s="103" t="s">
        <v>1088</v>
      </c>
      <c r="F22" s="105"/>
      <c r="G22" s="105"/>
      <c r="H22" s="105"/>
      <c r="I22" s="105"/>
      <c r="J22" s="103" t="s">
        <v>1168</v>
      </c>
    </row>
    <row r="23" ht="14.25" customHeight="1">
      <c r="A23" s="105" t="s">
        <v>1169</v>
      </c>
      <c r="B23" s="103" t="s">
        <v>1170</v>
      </c>
      <c r="C23" s="103" t="s">
        <v>1084</v>
      </c>
      <c r="D23" s="103" t="s">
        <v>1085</v>
      </c>
      <c r="E23" s="103" t="s">
        <v>1088</v>
      </c>
      <c r="F23" s="105"/>
      <c r="G23" s="105"/>
      <c r="H23" s="105"/>
      <c r="I23" s="105"/>
      <c r="J23" s="103" t="s">
        <v>1171</v>
      </c>
    </row>
    <row r="24" ht="14.25" customHeight="1">
      <c r="A24" s="105" t="s">
        <v>1172</v>
      </c>
      <c r="B24" s="103" t="s">
        <v>1173</v>
      </c>
      <c r="C24" s="103" t="s">
        <v>1084</v>
      </c>
      <c r="D24" s="103" t="s">
        <v>1085</v>
      </c>
      <c r="E24" s="103" t="s">
        <v>1088</v>
      </c>
      <c r="F24" s="105"/>
      <c r="G24" s="105"/>
      <c r="H24" s="105"/>
      <c r="I24" s="105"/>
      <c r="J24" s="103" t="s">
        <v>1174</v>
      </c>
    </row>
    <row r="25" ht="14.25" customHeight="1">
      <c r="A25" s="105" t="s">
        <v>1176</v>
      </c>
      <c r="B25" s="103" t="s">
        <v>1178</v>
      </c>
      <c r="C25" s="103" t="s">
        <v>1084</v>
      </c>
      <c r="D25" s="103" t="s">
        <v>1085</v>
      </c>
      <c r="E25" s="103" t="s">
        <v>1088</v>
      </c>
      <c r="F25" s="105"/>
      <c r="G25" s="105"/>
      <c r="H25" s="105"/>
      <c r="I25" s="105"/>
      <c r="J25" s="103" t="s">
        <v>1180</v>
      </c>
    </row>
    <row r="26" ht="14.25" customHeight="1">
      <c r="A26" s="105" t="s">
        <v>1181</v>
      </c>
      <c r="B26" s="103" t="s">
        <v>1182</v>
      </c>
      <c r="C26" s="103" t="s">
        <v>1084</v>
      </c>
      <c r="D26" s="103" t="s">
        <v>1085</v>
      </c>
      <c r="E26" s="103" t="s">
        <v>1088</v>
      </c>
      <c r="F26" s="105"/>
      <c r="G26" s="105"/>
      <c r="H26" s="105"/>
      <c r="I26" s="105"/>
      <c r="J26" s="103" t="s">
        <v>1183</v>
      </c>
    </row>
    <row r="27" ht="14.25" customHeight="1">
      <c r="A27" s="105" t="s">
        <v>1184</v>
      </c>
      <c r="B27" s="103" t="s">
        <v>1185</v>
      </c>
      <c r="C27" s="103" t="s">
        <v>1084</v>
      </c>
      <c r="D27" s="103" t="s">
        <v>1085</v>
      </c>
      <c r="E27" s="103" t="s">
        <v>1088</v>
      </c>
      <c r="F27" s="105"/>
      <c r="G27" s="105"/>
      <c r="H27" s="105"/>
      <c r="I27" s="105"/>
      <c r="J27" s="103" t="s">
        <v>1187</v>
      </c>
    </row>
    <row r="28" ht="14.25" customHeight="1">
      <c r="A28" s="105" t="s">
        <v>1191</v>
      </c>
      <c r="B28" s="103" t="s">
        <v>1192</v>
      </c>
      <c r="C28" s="103" t="s">
        <v>1084</v>
      </c>
      <c r="D28" s="103" t="s">
        <v>1085</v>
      </c>
      <c r="E28" s="103" t="s">
        <v>1088</v>
      </c>
      <c r="F28" s="105"/>
      <c r="G28" s="105"/>
      <c r="H28" s="105"/>
      <c r="I28" s="105"/>
      <c r="J28" s="103" t="s">
        <v>1193</v>
      </c>
    </row>
    <row r="29" ht="14.25" customHeight="1">
      <c r="A29" s="105" t="s">
        <v>1194</v>
      </c>
      <c r="B29" s="103" t="s">
        <v>1195</v>
      </c>
      <c r="C29" s="103" t="s">
        <v>1084</v>
      </c>
      <c r="D29" s="103" t="s">
        <v>1085</v>
      </c>
      <c r="E29" s="103" t="s">
        <v>1088</v>
      </c>
      <c r="F29" s="105"/>
      <c r="G29" s="105"/>
      <c r="H29" s="105"/>
      <c r="I29" s="105"/>
      <c r="J29" s="103" t="s">
        <v>1196</v>
      </c>
    </row>
    <row r="30" ht="14.25" customHeight="1">
      <c r="A30" s="105" t="s">
        <v>1197</v>
      </c>
      <c r="B30" s="103" t="s">
        <v>1198</v>
      </c>
      <c r="C30" s="103" t="s">
        <v>1084</v>
      </c>
      <c r="D30" s="103" t="s">
        <v>1085</v>
      </c>
      <c r="E30" s="103" t="s">
        <v>1088</v>
      </c>
      <c r="F30" s="105"/>
      <c r="G30" s="105"/>
      <c r="H30" s="105"/>
      <c r="I30" s="105"/>
      <c r="J30" s="103" t="s">
        <v>1199</v>
      </c>
    </row>
    <row r="31" ht="14.25" customHeight="1">
      <c r="A31" s="105" t="s">
        <v>1201</v>
      </c>
      <c r="B31" s="103" t="s">
        <v>1203</v>
      </c>
      <c r="C31" s="103" t="s">
        <v>1084</v>
      </c>
      <c r="D31" s="103" t="s">
        <v>1085</v>
      </c>
      <c r="E31" s="103" t="s">
        <v>1088</v>
      </c>
      <c r="F31" s="105"/>
      <c r="G31" s="105"/>
      <c r="H31" s="105"/>
      <c r="I31" s="105"/>
      <c r="J31" s="103" t="s">
        <v>1205</v>
      </c>
    </row>
    <row r="32" ht="14.25" customHeight="1">
      <c r="A32" s="105" t="s">
        <v>1206</v>
      </c>
      <c r="B32" s="103" t="s">
        <v>1207</v>
      </c>
      <c r="C32" s="103" t="s">
        <v>1084</v>
      </c>
      <c r="D32" s="103" t="s">
        <v>1085</v>
      </c>
      <c r="E32" s="103" t="s">
        <v>1088</v>
      </c>
      <c r="F32" s="105"/>
      <c r="G32" s="105"/>
      <c r="H32" s="105"/>
      <c r="I32" s="105"/>
      <c r="J32" s="103" t="s">
        <v>1208</v>
      </c>
    </row>
    <row r="33" ht="14.25" customHeight="1">
      <c r="A33" s="105" t="s">
        <v>1209</v>
      </c>
      <c r="B33" s="103" t="s">
        <v>1210</v>
      </c>
      <c r="C33" s="103" t="s">
        <v>1084</v>
      </c>
      <c r="D33" s="103" t="s">
        <v>1085</v>
      </c>
      <c r="E33" s="103" t="s">
        <v>1088</v>
      </c>
      <c r="F33" s="105"/>
      <c r="G33" s="105"/>
      <c r="H33" s="105"/>
      <c r="I33" s="105"/>
      <c r="J33" s="103" t="s">
        <v>1212</v>
      </c>
    </row>
    <row r="34" ht="14.25" customHeight="1">
      <c r="A34" s="105" t="s">
        <v>1213</v>
      </c>
      <c r="B34" s="103" t="s">
        <v>1215</v>
      </c>
      <c r="C34" s="103" t="s">
        <v>1084</v>
      </c>
      <c r="D34" s="103" t="s">
        <v>1085</v>
      </c>
      <c r="E34" s="103" t="s">
        <v>1088</v>
      </c>
      <c r="F34" s="105"/>
      <c r="G34" s="105"/>
      <c r="H34" s="105"/>
      <c r="I34" s="105"/>
      <c r="J34" s="103" t="s">
        <v>1218</v>
      </c>
    </row>
    <row r="35" ht="14.25" customHeight="1">
      <c r="A35" s="105" t="s">
        <v>1219</v>
      </c>
      <c r="B35" s="36" t="s">
        <v>1082</v>
      </c>
      <c r="C35" s="103" t="s">
        <v>1084</v>
      </c>
      <c r="D35" s="103" t="s">
        <v>1085</v>
      </c>
      <c r="E35" s="103" t="s">
        <v>1088</v>
      </c>
      <c r="F35" s="105"/>
      <c r="G35" s="105"/>
      <c r="H35" s="105"/>
      <c r="I35" s="105"/>
      <c r="J35" s="103" t="s">
        <v>1221</v>
      </c>
    </row>
    <row r="36" ht="14.25" customHeight="1">
      <c r="A36" s="105" t="s">
        <v>1222</v>
      </c>
      <c r="B36" s="103" t="s">
        <v>1223</v>
      </c>
      <c r="C36" s="103" t="s">
        <v>1084</v>
      </c>
      <c r="D36" s="103" t="s">
        <v>1085</v>
      </c>
      <c r="E36" s="103" t="s">
        <v>1088</v>
      </c>
      <c r="F36" s="105"/>
      <c r="G36" s="105"/>
      <c r="H36" s="103" t="s">
        <v>1227</v>
      </c>
      <c r="I36" s="103" t="s">
        <v>1088</v>
      </c>
      <c r="J36" s="103" t="s">
        <v>1228</v>
      </c>
    </row>
    <row r="37" ht="14.25" customHeight="1">
      <c r="A37" s="105" t="s">
        <v>1229</v>
      </c>
      <c r="B37" s="103" t="s">
        <v>1230</v>
      </c>
      <c r="C37" s="103" t="s">
        <v>1084</v>
      </c>
      <c r="D37" s="103" t="s">
        <v>1085</v>
      </c>
      <c r="E37" s="103" t="s">
        <v>1088</v>
      </c>
      <c r="F37" s="105"/>
      <c r="G37" s="105"/>
      <c r="H37" s="105"/>
      <c r="I37" s="105"/>
      <c r="J37" s="103" t="s">
        <v>1231</v>
      </c>
    </row>
    <row r="38" ht="14.25" customHeight="1">
      <c r="A38" s="105" t="s">
        <v>1232</v>
      </c>
      <c r="B38" s="103" t="s">
        <v>1233</v>
      </c>
      <c r="C38" s="103" t="s">
        <v>1084</v>
      </c>
      <c r="D38" s="103" t="s">
        <v>1085</v>
      </c>
      <c r="E38" s="103" t="s">
        <v>1088</v>
      </c>
      <c r="F38" s="105"/>
      <c r="G38" s="105"/>
      <c r="H38" s="105"/>
      <c r="I38" s="105"/>
      <c r="J38" s="103" t="s">
        <v>1234</v>
      </c>
    </row>
    <row r="39" ht="14.25" customHeight="1">
      <c r="A39" s="105" t="s">
        <v>1238</v>
      </c>
      <c r="B39" s="103" t="s">
        <v>1239</v>
      </c>
      <c r="C39" s="103" t="s">
        <v>1084</v>
      </c>
      <c r="D39" s="103" t="s">
        <v>1085</v>
      </c>
      <c r="E39" s="103" t="s">
        <v>1088</v>
      </c>
      <c r="F39" s="105"/>
      <c r="G39" s="105"/>
      <c r="H39" s="105"/>
      <c r="I39" s="105"/>
      <c r="J39" s="103" t="s">
        <v>1240</v>
      </c>
    </row>
    <row r="40" ht="14.25" customHeight="1">
      <c r="A40" s="105" t="s">
        <v>1241</v>
      </c>
      <c r="B40" s="103" t="s">
        <v>1242</v>
      </c>
      <c r="C40" s="103" t="s">
        <v>1084</v>
      </c>
      <c r="D40" s="103" t="s">
        <v>1085</v>
      </c>
      <c r="E40" s="103" t="s">
        <v>1088</v>
      </c>
      <c r="F40" s="105"/>
      <c r="G40" s="105"/>
      <c r="H40" s="105"/>
      <c r="I40" s="105"/>
      <c r="J40" s="103" t="s">
        <v>1243</v>
      </c>
    </row>
    <row r="41" ht="14.25" customHeight="1">
      <c r="A41" s="105" t="s">
        <v>1245</v>
      </c>
      <c r="B41" s="103" t="s">
        <v>1246</v>
      </c>
      <c r="C41" s="103" t="s">
        <v>1084</v>
      </c>
      <c r="D41" s="103" t="s">
        <v>1085</v>
      </c>
      <c r="E41" s="103" t="s">
        <v>1088</v>
      </c>
      <c r="F41" s="105"/>
      <c r="G41" s="105"/>
      <c r="H41" s="105"/>
      <c r="I41" s="105"/>
      <c r="J41" s="103" t="s">
        <v>1248</v>
      </c>
    </row>
    <row r="42" ht="14.25" customHeight="1">
      <c r="A42" s="105" t="s">
        <v>1252</v>
      </c>
      <c r="B42" s="103" t="s">
        <v>1253</v>
      </c>
      <c r="C42" s="103" t="s">
        <v>1084</v>
      </c>
      <c r="D42" s="103" t="s">
        <v>1085</v>
      </c>
      <c r="E42" s="103" t="s">
        <v>1088</v>
      </c>
      <c r="F42" s="105"/>
      <c r="G42" s="105"/>
      <c r="H42" s="105"/>
      <c r="I42" s="105"/>
      <c r="J42" s="103" t="s">
        <v>1254</v>
      </c>
    </row>
    <row r="43" ht="14.25" customHeight="1">
      <c r="A43" s="105" t="s">
        <v>1255</v>
      </c>
      <c r="B43" s="103" t="s">
        <v>1256</v>
      </c>
      <c r="C43" s="103" t="s">
        <v>1084</v>
      </c>
      <c r="D43" s="103" t="s">
        <v>1085</v>
      </c>
      <c r="E43" s="103" t="s">
        <v>1088</v>
      </c>
      <c r="F43" s="105"/>
      <c r="G43" s="105"/>
      <c r="H43" s="105"/>
      <c r="I43" s="105"/>
      <c r="J43" s="103" t="s">
        <v>1257</v>
      </c>
    </row>
    <row r="44" ht="14.25" customHeight="1">
      <c r="A44" s="105" t="s">
        <v>1258</v>
      </c>
      <c r="B44" s="103" t="s">
        <v>1259</v>
      </c>
      <c r="C44" s="103" t="s">
        <v>1084</v>
      </c>
      <c r="D44" s="103" t="s">
        <v>1085</v>
      </c>
      <c r="E44" s="103" t="s">
        <v>1088</v>
      </c>
      <c r="F44" s="105"/>
      <c r="G44" s="105"/>
      <c r="H44" s="105"/>
      <c r="I44" s="105"/>
      <c r="J44" s="103" t="s">
        <v>1264</v>
      </c>
    </row>
    <row r="45" ht="14.25" customHeight="1">
      <c r="A45" s="105" t="s">
        <v>1265</v>
      </c>
      <c r="B45" s="103" t="s">
        <v>1266</v>
      </c>
      <c r="C45" s="103" t="s">
        <v>1084</v>
      </c>
      <c r="D45" s="103" t="s">
        <v>1085</v>
      </c>
      <c r="E45" s="103" t="s">
        <v>1088</v>
      </c>
      <c r="F45" s="105"/>
      <c r="G45" s="105"/>
      <c r="H45" s="105"/>
      <c r="I45" s="105"/>
      <c r="J45" s="103" t="s">
        <v>1267</v>
      </c>
    </row>
    <row r="46" ht="14.25" customHeight="1">
      <c r="A46" s="105" t="s">
        <v>1268</v>
      </c>
      <c r="B46" s="103" t="s">
        <v>1269</v>
      </c>
      <c r="C46" s="103" t="s">
        <v>1084</v>
      </c>
      <c r="D46" s="103" t="s">
        <v>1085</v>
      </c>
      <c r="E46" s="103" t="s">
        <v>1088</v>
      </c>
      <c r="F46" s="105"/>
      <c r="G46" s="105"/>
      <c r="H46" s="105"/>
      <c r="I46" s="105"/>
      <c r="J46" s="103" t="s">
        <v>1274</v>
      </c>
    </row>
    <row r="47" ht="14.25" customHeight="1">
      <c r="A47" s="105" t="s">
        <v>1275</v>
      </c>
      <c r="B47" s="103" t="s">
        <v>1276</v>
      </c>
      <c r="C47" s="103" t="s">
        <v>1084</v>
      </c>
      <c r="D47" s="103" t="s">
        <v>1085</v>
      </c>
      <c r="E47" s="103" t="s">
        <v>1088</v>
      </c>
      <c r="F47" s="105"/>
      <c r="G47" s="105"/>
      <c r="H47" s="105"/>
      <c r="I47" s="105"/>
      <c r="J47" s="103" t="s">
        <v>1277</v>
      </c>
    </row>
    <row r="48" ht="14.25" customHeight="1">
      <c r="A48" s="105" t="s">
        <v>1278</v>
      </c>
      <c r="B48" s="103" t="s">
        <v>1279</v>
      </c>
      <c r="C48" s="103" t="s">
        <v>1084</v>
      </c>
      <c r="D48" s="103" t="s">
        <v>1085</v>
      </c>
      <c r="E48" s="103" t="s">
        <v>1088</v>
      </c>
      <c r="F48" s="105"/>
      <c r="G48" s="105"/>
      <c r="H48" s="105"/>
      <c r="I48" s="105"/>
      <c r="J48" s="103" t="s">
        <v>1281</v>
      </c>
    </row>
    <row r="49" ht="14.25" customHeight="1">
      <c r="A49" s="105" t="s">
        <v>1282</v>
      </c>
      <c r="B49" s="103" t="s">
        <v>1283</v>
      </c>
      <c r="C49" s="103" t="s">
        <v>1084</v>
      </c>
      <c r="D49" s="103" t="s">
        <v>1085</v>
      </c>
      <c r="E49" s="103" t="s">
        <v>1088</v>
      </c>
      <c r="F49" s="105"/>
      <c r="G49" s="105"/>
      <c r="H49" s="105"/>
      <c r="I49" s="105"/>
      <c r="J49" s="103" t="s">
        <v>1288</v>
      </c>
    </row>
    <row r="50" ht="14.25" customHeight="1">
      <c r="A50" s="105" t="s">
        <v>1289</v>
      </c>
      <c r="B50" s="103" t="s">
        <v>1290</v>
      </c>
      <c r="C50" s="103" t="s">
        <v>1084</v>
      </c>
      <c r="D50" s="103" t="s">
        <v>1085</v>
      </c>
      <c r="E50" s="103" t="s">
        <v>1088</v>
      </c>
      <c r="F50" s="105"/>
      <c r="G50" s="105"/>
      <c r="H50" s="105"/>
      <c r="I50" s="105"/>
      <c r="J50" s="103" t="s">
        <v>1291</v>
      </c>
    </row>
    <row r="51" ht="14.25" customHeight="1">
      <c r="A51" s="105" t="s">
        <v>1292</v>
      </c>
      <c r="B51" s="36" t="s">
        <v>1082</v>
      </c>
      <c r="C51" s="103" t="s">
        <v>1084</v>
      </c>
      <c r="D51" s="103" t="s">
        <v>1085</v>
      </c>
      <c r="E51" s="103" t="s">
        <v>1088</v>
      </c>
      <c r="F51" s="105"/>
      <c r="G51" s="105"/>
      <c r="H51" s="105"/>
      <c r="I51" s="105"/>
      <c r="J51" s="103" t="s">
        <v>1294</v>
      </c>
    </row>
    <row r="52" ht="14.25" customHeight="1">
      <c r="A52" s="105" t="s">
        <v>1298</v>
      </c>
      <c r="B52" s="103" t="s">
        <v>1299</v>
      </c>
      <c r="C52" s="103" t="s">
        <v>1084</v>
      </c>
      <c r="D52" s="103" t="s">
        <v>1085</v>
      </c>
      <c r="E52" s="103" t="s">
        <v>1088</v>
      </c>
      <c r="F52" s="105"/>
      <c r="G52" s="105"/>
      <c r="H52" s="103" t="s">
        <v>1300</v>
      </c>
      <c r="I52" s="103" t="s">
        <v>1088</v>
      </c>
      <c r="J52" s="103" t="s">
        <v>1301</v>
      </c>
    </row>
    <row r="53" ht="14.25" customHeight="1">
      <c r="A53" s="105" t="s">
        <v>1302</v>
      </c>
      <c r="B53" s="103" t="s">
        <v>1303</v>
      </c>
      <c r="C53" s="103" t="s">
        <v>1084</v>
      </c>
      <c r="D53" s="103" t="s">
        <v>1085</v>
      </c>
      <c r="E53" s="103" t="s">
        <v>1088</v>
      </c>
      <c r="F53" s="105"/>
      <c r="G53" s="105"/>
      <c r="H53" s="105"/>
      <c r="I53" s="105"/>
      <c r="J53" s="103" t="s">
        <v>1308</v>
      </c>
    </row>
    <row r="54" ht="14.25" customHeight="1">
      <c r="A54" s="105" t="s">
        <v>1309</v>
      </c>
      <c r="B54" s="103" t="s">
        <v>1310</v>
      </c>
      <c r="C54" s="103" t="s">
        <v>1084</v>
      </c>
      <c r="D54" s="103" t="s">
        <v>1085</v>
      </c>
      <c r="E54" s="103" t="s">
        <v>1088</v>
      </c>
      <c r="F54" s="105"/>
      <c r="G54" s="105"/>
      <c r="H54" s="105"/>
      <c r="I54" s="105"/>
      <c r="J54" s="103" t="s">
        <v>1313</v>
      </c>
    </row>
    <row r="55" ht="14.25" customHeight="1">
      <c r="A55" s="105" t="s">
        <v>1314</v>
      </c>
      <c r="B55" s="103" t="s">
        <v>1315</v>
      </c>
      <c r="C55" s="103" t="s">
        <v>1084</v>
      </c>
      <c r="D55" s="103" t="s">
        <v>1085</v>
      </c>
      <c r="E55" s="103" t="s">
        <v>1088</v>
      </c>
      <c r="F55" s="105"/>
      <c r="G55" s="105"/>
      <c r="H55" s="105"/>
      <c r="I55" s="105"/>
      <c r="J55" s="103" t="s">
        <v>1316</v>
      </c>
    </row>
    <row r="56" ht="14.25" customHeight="1">
      <c r="A56" s="105" t="s">
        <v>1317</v>
      </c>
      <c r="B56" s="103" t="s">
        <v>1318</v>
      </c>
      <c r="C56" s="103" t="s">
        <v>1084</v>
      </c>
      <c r="D56" s="103" t="s">
        <v>1085</v>
      </c>
      <c r="E56" s="103" t="s">
        <v>1088</v>
      </c>
      <c r="F56" s="105"/>
      <c r="G56" s="105"/>
      <c r="H56" s="105"/>
      <c r="I56" s="105"/>
      <c r="J56" s="103" t="s">
        <v>1320</v>
      </c>
    </row>
    <row r="57" ht="14.25" customHeight="1">
      <c r="A57" s="105" t="s">
        <v>1321</v>
      </c>
      <c r="B57" s="103" t="s">
        <v>1322</v>
      </c>
      <c r="C57" s="103" t="s">
        <v>1084</v>
      </c>
      <c r="D57" s="103" t="s">
        <v>1085</v>
      </c>
      <c r="E57" s="103" t="s">
        <v>1088</v>
      </c>
      <c r="F57" s="105"/>
      <c r="G57" s="105"/>
      <c r="H57" s="105"/>
      <c r="I57" s="105"/>
      <c r="J57" s="103" t="s">
        <v>1325</v>
      </c>
    </row>
    <row r="58" ht="14.25" customHeight="1">
      <c r="A58" s="105" t="s">
        <v>1326</v>
      </c>
      <c r="B58" s="103" t="s">
        <v>1327</v>
      </c>
      <c r="C58" s="103" t="s">
        <v>1084</v>
      </c>
      <c r="D58" s="103" t="s">
        <v>1085</v>
      </c>
      <c r="E58" s="103" t="s">
        <v>1088</v>
      </c>
      <c r="F58" s="105"/>
      <c r="G58" s="105"/>
      <c r="H58" s="105"/>
      <c r="I58" s="105"/>
      <c r="J58" s="103" t="s">
        <v>1328</v>
      </c>
    </row>
    <row r="59" ht="14.25" customHeight="1">
      <c r="A59" s="105" t="s">
        <v>1329</v>
      </c>
      <c r="B59" s="103" t="s">
        <v>1330</v>
      </c>
      <c r="C59" s="103" t="s">
        <v>1084</v>
      </c>
      <c r="D59" s="103" t="s">
        <v>1085</v>
      </c>
      <c r="E59" s="103" t="s">
        <v>1088</v>
      </c>
      <c r="F59" s="105"/>
      <c r="G59" s="105"/>
      <c r="H59" s="105"/>
      <c r="I59" s="105"/>
      <c r="J59" s="103" t="s">
        <v>1332</v>
      </c>
    </row>
    <row r="60" ht="14.25" customHeight="1">
      <c r="A60" s="105" t="s">
        <v>1335</v>
      </c>
      <c r="B60" s="103" t="s">
        <v>1336</v>
      </c>
      <c r="C60" s="103" t="s">
        <v>1084</v>
      </c>
      <c r="D60" s="103" t="s">
        <v>1085</v>
      </c>
      <c r="E60" s="103" t="s">
        <v>1088</v>
      </c>
      <c r="F60" s="105"/>
      <c r="G60" s="105"/>
      <c r="H60" s="105"/>
      <c r="I60" s="105"/>
      <c r="J60" s="103" t="s">
        <v>1338</v>
      </c>
    </row>
    <row r="61" ht="14.25" customHeight="1">
      <c r="A61" s="105" t="s">
        <v>1339</v>
      </c>
      <c r="B61" s="103" t="s">
        <v>1340</v>
      </c>
      <c r="C61" s="103" t="s">
        <v>1084</v>
      </c>
      <c r="D61" s="103" t="s">
        <v>1085</v>
      </c>
      <c r="E61" s="103" t="s">
        <v>1088</v>
      </c>
      <c r="F61" s="105"/>
      <c r="G61" s="105"/>
      <c r="H61" s="105"/>
      <c r="I61" s="105"/>
      <c r="J61" s="103" t="s">
        <v>1343</v>
      </c>
    </row>
    <row r="62" ht="14.25" customHeight="1">
      <c r="A62" s="105" t="s">
        <v>1344</v>
      </c>
      <c r="B62" s="103" t="s">
        <v>1345</v>
      </c>
      <c r="C62" s="103" t="s">
        <v>1084</v>
      </c>
      <c r="D62" s="103" t="s">
        <v>1085</v>
      </c>
      <c r="E62" s="103" t="s">
        <v>1088</v>
      </c>
      <c r="F62" s="105"/>
      <c r="G62" s="105"/>
      <c r="H62" s="105"/>
      <c r="I62" s="105"/>
      <c r="J62" s="103" t="s">
        <v>1346</v>
      </c>
    </row>
    <row r="63" ht="14.25" customHeight="1">
      <c r="A63" s="105" t="s">
        <v>1349</v>
      </c>
      <c r="B63" s="103" t="s">
        <v>1350</v>
      </c>
      <c r="C63" s="103" t="s">
        <v>1084</v>
      </c>
      <c r="D63" s="103" t="s">
        <v>1085</v>
      </c>
      <c r="E63" s="103" t="s">
        <v>1088</v>
      </c>
      <c r="F63" s="105"/>
      <c r="G63" s="105"/>
      <c r="H63" s="105"/>
      <c r="I63" s="105"/>
      <c r="J63" s="103" t="s">
        <v>1351</v>
      </c>
    </row>
    <row r="64" ht="14.25" customHeight="1">
      <c r="A64" s="105" t="s">
        <v>1353</v>
      </c>
      <c r="B64" s="103" t="s">
        <v>1354</v>
      </c>
      <c r="C64" s="103" t="s">
        <v>1084</v>
      </c>
      <c r="D64" s="103" t="s">
        <v>1085</v>
      </c>
      <c r="E64" s="103" t="s">
        <v>1088</v>
      </c>
      <c r="F64" s="105"/>
      <c r="G64" s="105"/>
      <c r="H64" s="105"/>
      <c r="I64" s="105"/>
      <c r="J64" s="103" t="s">
        <v>1357</v>
      </c>
    </row>
    <row r="65" ht="14.25" customHeight="1">
      <c r="A65" s="105" t="s">
        <v>1358</v>
      </c>
      <c r="B65" s="103" t="s">
        <v>1359</v>
      </c>
      <c r="C65" s="103" t="s">
        <v>1084</v>
      </c>
      <c r="D65" s="103" t="s">
        <v>1085</v>
      </c>
      <c r="E65" s="103" t="s">
        <v>1088</v>
      </c>
      <c r="F65" s="105"/>
      <c r="G65" s="105"/>
      <c r="H65" s="105"/>
      <c r="I65" s="105"/>
      <c r="J65" s="103" t="s">
        <v>1360</v>
      </c>
    </row>
    <row r="66" ht="14.25" customHeight="1">
      <c r="A66" s="105" t="s">
        <v>1361</v>
      </c>
      <c r="B66" s="103" t="s">
        <v>1362</v>
      </c>
      <c r="C66" s="103" t="s">
        <v>1084</v>
      </c>
      <c r="D66" s="103" t="s">
        <v>1085</v>
      </c>
      <c r="E66" s="103" t="s">
        <v>1088</v>
      </c>
      <c r="F66" s="105"/>
      <c r="G66" s="105"/>
      <c r="H66" s="105"/>
      <c r="I66" s="105"/>
      <c r="J66" s="103" t="s">
        <v>1364</v>
      </c>
    </row>
    <row r="67" ht="14.25" customHeight="1">
      <c r="A67" s="105" t="s">
        <v>1366</v>
      </c>
      <c r="B67" s="36" t="s">
        <v>1082</v>
      </c>
      <c r="C67" s="103" t="s">
        <v>1084</v>
      </c>
      <c r="D67" s="103" t="s">
        <v>1085</v>
      </c>
      <c r="E67" s="103" t="s">
        <v>1088</v>
      </c>
      <c r="F67" s="105"/>
      <c r="G67" s="105"/>
      <c r="H67" s="105"/>
      <c r="I67" s="105"/>
      <c r="J67" s="103" t="s">
        <v>1367</v>
      </c>
    </row>
    <row r="68" ht="14.25" customHeight="1">
      <c r="A68" s="105" t="s">
        <v>1368</v>
      </c>
      <c r="B68" s="103" t="s">
        <v>1369</v>
      </c>
      <c r="C68" s="103" t="s">
        <v>1084</v>
      </c>
      <c r="D68" s="103" t="s">
        <v>1085</v>
      </c>
      <c r="E68" s="103" t="s">
        <v>1088</v>
      </c>
      <c r="F68" s="105"/>
      <c r="G68" s="105"/>
      <c r="H68" s="103" t="s">
        <v>1371</v>
      </c>
      <c r="I68" s="103" t="s">
        <v>1088</v>
      </c>
      <c r="J68" s="103" t="s">
        <v>1372</v>
      </c>
    </row>
    <row r="69" ht="14.25" customHeight="1">
      <c r="A69" s="105" t="s">
        <v>1374</v>
      </c>
      <c r="B69" s="103" t="s">
        <v>1376</v>
      </c>
      <c r="C69" s="103" t="s">
        <v>1084</v>
      </c>
      <c r="D69" s="103" t="s">
        <v>1085</v>
      </c>
      <c r="E69" s="103" t="s">
        <v>1088</v>
      </c>
      <c r="F69" s="105"/>
      <c r="G69" s="105"/>
      <c r="H69" s="105"/>
      <c r="I69" s="105"/>
      <c r="J69" s="103" t="s">
        <v>1377</v>
      </c>
    </row>
    <row r="70" ht="14.25" customHeight="1">
      <c r="A70" s="105" t="s">
        <v>1378</v>
      </c>
      <c r="B70" s="103" t="s">
        <v>1379</v>
      </c>
      <c r="C70" s="103" t="s">
        <v>1084</v>
      </c>
      <c r="D70" s="103" t="s">
        <v>1085</v>
      </c>
      <c r="E70" s="103" t="s">
        <v>1088</v>
      </c>
      <c r="F70" s="105"/>
      <c r="G70" s="105"/>
      <c r="H70" s="105"/>
      <c r="I70" s="105"/>
      <c r="J70" s="103" t="s">
        <v>1380</v>
      </c>
    </row>
    <row r="71" ht="14.25" customHeight="1">
      <c r="A71" s="105" t="s">
        <v>1381</v>
      </c>
      <c r="B71" s="103" t="s">
        <v>1382</v>
      </c>
      <c r="C71" s="103" t="s">
        <v>1084</v>
      </c>
      <c r="D71" s="103" t="s">
        <v>1085</v>
      </c>
      <c r="E71" s="103" t="s">
        <v>1088</v>
      </c>
      <c r="F71" s="105"/>
      <c r="G71" s="105"/>
      <c r="H71" s="105"/>
      <c r="I71" s="105"/>
      <c r="J71" s="103" t="s">
        <v>1383</v>
      </c>
    </row>
    <row r="72" ht="14.25" customHeight="1">
      <c r="A72" s="105" t="s">
        <v>1384</v>
      </c>
      <c r="B72" s="103" t="s">
        <v>1386</v>
      </c>
      <c r="C72" s="103" t="s">
        <v>1084</v>
      </c>
      <c r="D72" s="103" t="s">
        <v>1085</v>
      </c>
      <c r="E72" s="103" t="s">
        <v>1088</v>
      </c>
      <c r="F72" s="105"/>
      <c r="G72" s="105"/>
      <c r="H72" s="105"/>
      <c r="I72" s="105"/>
      <c r="J72" s="103" t="s">
        <v>1389</v>
      </c>
    </row>
    <row r="73" ht="14.25" customHeight="1">
      <c r="A73" s="105" t="s">
        <v>1390</v>
      </c>
      <c r="B73" s="103" t="s">
        <v>1391</v>
      </c>
      <c r="C73" s="103" t="s">
        <v>1084</v>
      </c>
      <c r="D73" s="103" t="s">
        <v>1085</v>
      </c>
      <c r="E73" s="103" t="s">
        <v>1088</v>
      </c>
      <c r="F73" s="105"/>
      <c r="G73" s="105"/>
      <c r="H73" s="105"/>
      <c r="I73" s="105"/>
      <c r="J73" s="103" t="s">
        <v>1392</v>
      </c>
    </row>
    <row r="74" ht="14.25" customHeight="1">
      <c r="A74" s="105" t="s">
        <v>1393</v>
      </c>
      <c r="B74" s="103" t="s">
        <v>1396</v>
      </c>
      <c r="C74" s="103" t="s">
        <v>1084</v>
      </c>
      <c r="D74" s="103" t="s">
        <v>1085</v>
      </c>
      <c r="E74" s="103" t="s">
        <v>1088</v>
      </c>
      <c r="F74" s="105"/>
      <c r="G74" s="105"/>
      <c r="H74" s="105"/>
      <c r="I74" s="105"/>
      <c r="J74" s="103" t="s">
        <v>1397</v>
      </c>
    </row>
    <row r="75" ht="14.25" customHeight="1">
      <c r="A75" s="105" t="s">
        <v>1400</v>
      </c>
      <c r="B75" s="103" t="s">
        <v>1402</v>
      </c>
      <c r="C75" s="103" t="s">
        <v>1084</v>
      </c>
      <c r="D75" s="103" t="s">
        <v>1085</v>
      </c>
      <c r="E75" s="103" t="s">
        <v>1088</v>
      </c>
      <c r="F75" s="105"/>
      <c r="G75" s="105"/>
      <c r="H75" s="105"/>
      <c r="I75" s="105"/>
      <c r="J75" s="103" t="s">
        <v>1403</v>
      </c>
    </row>
    <row r="76" ht="14.25" customHeight="1">
      <c r="A76" s="105" t="s">
        <v>1404</v>
      </c>
      <c r="B76" s="103" t="s">
        <v>1405</v>
      </c>
      <c r="C76" s="103" t="s">
        <v>1084</v>
      </c>
      <c r="D76" s="103" t="s">
        <v>1085</v>
      </c>
      <c r="E76" s="103" t="s">
        <v>1088</v>
      </c>
      <c r="F76" s="105"/>
      <c r="G76" s="105"/>
      <c r="H76" s="105"/>
      <c r="I76" s="105"/>
      <c r="J76" s="103" t="s">
        <v>1408</v>
      </c>
    </row>
    <row r="77" ht="14.25" customHeight="1">
      <c r="A77" s="105" t="s">
        <v>1409</v>
      </c>
      <c r="B77" s="103" t="s">
        <v>1410</v>
      </c>
      <c r="C77" s="103" t="s">
        <v>1084</v>
      </c>
      <c r="D77" s="103" t="s">
        <v>1085</v>
      </c>
      <c r="E77" s="103" t="s">
        <v>1088</v>
      </c>
      <c r="F77" s="105"/>
      <c r="G77" s="105"/>
      <c r="H77" s="105"/>
      <c r="I77" s="105"/>
      <c r="J77" s="103" t="s">
        <v>1411</v>
      </c>
    </row>
    <row r="78" ht="14.25" customHeight="1">
      <c r="A78" s="105" t="s">
        <v>1413</v>
      </c>
      <c r="B78" s="103" t="s">
        <v>1414</v>
      </c>
      <c r="C78" s="103" t="s">
        <v>1084</v>
      </c>
      <c r="D78" s="103" t="s">
        <v>1085</v>
      </c>
      <c r="E78" s="103" t="s">
        <v>1088</v>
      </c>
      <c r="F78" s="105"/>
      <c r="G78" s="105"/>
      <c r="H78" s="105"/>
      <c r="I78" s="105"/>
      <c r="J78" s="103" t="s">
        <v>1415</v>
      </c>
    </row>
    <row r="79" ht="14.25" customHeight="1">
      <c r="A79" s="105" t="s">
        <v>1416</v>
      </c>
      <c r="B79" s="103" t="s">
        <v>1417</v>
      </c>
      <c r="C79" s="103" t="s">
        <v>1084</v>
      </c>
      <c r="D79" s="103" t="s">
        <v>1085</v>
      </c>
      <c r="E79" s="103" t="s">
        <v>1088</v>
      </c>
      <c r="F79" s="105"/>
      <c r="G79" s="105"/>
      <c r="H79" s="105"/>
      <c r="I79" s="105"/>
      <c r="J79" s="103" t="s">
        <v>1420</v>
      </c>
    </row>
    <row r="80" ht="14.25" customHeight="1">
      <c r="A80" s="105" t="s">
        <v>1421</v>
      </c>
      <c r="B80" s="103" t="s">
        <v>1422</v>
      </c>
      <c r="C80" s="103" t="s">
        <v>1084</v>
      </c>
      <c r="D80" s="103" t="s">
        <v>1085</v>
      </c>
      <c r="E80" s="103" t="s">
        <v>1088</v>
      </c>
      <c r="F80" s="105"/>
      <c r="G80" s="105"/>
      <c r="H80" s="105"/>
      <c r="I80" s="105"/>
      <c r="J80" s="103" t="s">
        <v>1423</v>
      </c>
    </row>
    <row r="81" ht="14.25" customHeight="1">
      <c r="A81" s="105" t="s">
        <v>1425</v>
      </c>
      <c r="B81" s="103" t="s">
        <v>1426</v>
      </c>
      <c r="C81" s="103" t="s">
        <v>1084</v>
      </c>
      <c r="D81" s="103" t="s">
        <v>1085</v>
      </c>
      <c r="E81" s="103" t="s">
        <v>1088</v>
      </c>
      <c r="F81" s="105"/>
      <c r="G81" s="105"/>
      <c r="H81" s="105"/>
      <c r="I81" s="105"/>
      <c r="J81" s="103" t="s">
        <v>1429</v>
      </c>
    </row>
    <row r="82" ht="14.25" customHeight="1">
      <c r="A82" s="105" t="s">
        <v>1430</v>
      </c>
      <c r="B82" s="103" t="s">
        <v>1431</v>
      </c>
      <c r="C82" s="103" t="s">
        <v>1084</v>
      </c>
      <c r="D82" s="103" t="s">
        <v>1085</v>
      </c>
      <c r="E82" s="103" t="s">
        <v>1088</v>
      </c>
      <c r="F82" s="105"/>
      <c r="G82" s="105"/>
      <c r="H82" s="105"/>
      <c r="I82" s="105"/>
      <c r="J82" s="103" t="s">
        <v>1432</v>
      </c>
    </row>
    <row r="83" ht="14.25" customHeight="1">
      <c r="A83" s="105" t="s">
        <v>1433</v>
      </c>
      <c r="B83" s="36" t="s">
        <v>1082</v>
      </c>
      <c r="C83" s="103" t="s">
        <v>1084</v>
      </c>
      <c r="D83" s="103" t="s">
        <v>1085</v>
      </c>
      <c r="E83" s="103" t="s">
        <v>1088</v>
      </c>
      <c r="F83" s="105"/>
      <c r="G83" s="105"/>
      <c r="H83" s="105"/>
      <c r="I83" s="105"/>
      <c r="J83" s="103" t="s">
        <v>1434</v>
      </c>
    </row>
    <row r="84" ht="14.25" customHeight="1">
      <c r="A84" s="105" t="s">
        <v>1435</v>
      </c>
      <c r="B84" s="103" t="s">
        <v>1436</v>
      </c>
      <c r="C84" s="103" t="s">
        <v>1084</v>
      </c>
      <c r="D84" s="103" t="s">
        <v>1085</v>
      </c>
      <c r="E84" s="103" t="s">
        <v>1088</v>
      </c>
      <c r="F84" s="105"/>
      <c r="G84" s="105"/>
      <c r="H84" s="103" t="s">
        <v>1439</v>
      </c>
      <c r="I84" s="103" t="s">
        <v>1088</v>
      </c>
      <c r="J84" s="103" t="s">
        <v>1440</v>
      </c>
    </row>
    <row r="85" ht="14.25" customHeight="1">
      <c r="A85" s="105" t="s">
        <v>1441</v>
      </c>
      <c r="B85" s="103" t="s">
        <v>1442</v>
      </c>
      <c r="C85" s="103" t="s">
        <v>1084</v>
      </c>
      <c r="D85" s="103" t="s">
        <v>1085</v>
      </c>
      <c r="E85" s="103" t="s">
        <v>1088</v>
      </c>
      <c r="F85" s="105"/>
      <c r="G85" s="105"/>
      <c r="H85" s="105"/>
      <c r="I85" s="105"/>
      <c r="J85" s="103" t="s">
        <v>1444</v>
      </c>
    </row>
    <row r="86" ht="14.25" customHeight="1">
      <c r="A86" s="105" t="s">
        <v>1445</v>
      </c>
      <c r="B86" s="103" t="s">
        <v>1446</v>
      </c>
      <c r="C86" s="103" t="s">
        <v>1084</v>
      </c>
      <c r="D86" s="103" t="s">
        <v>1085</v>
      </c>
      <c r="E86" s="103" t="s">
        <v>1088</v>
      </c>
      <c r="F86" s="105"/>
      <c r="G86" s="105"/>
      <c r="H86" s="105"/>
      <c r="I86" s="105"/>
      <c r="J86" s="103" t="s">
        <v>1451</v>
      </c>
    </row>
    <row r="87" ht="14.25" customHeight="1">
      <c r="A87" s="105" t="s">
        <v>1452</v>
      </c>
      <c r="B87" s="103" t="s">
        <v>1453</v>
      </c>
      <c r="C87" s="103" t="s">
        <v>1084</v>
      </c>
      <c r="D87" s="103" t="s">
        <v>1085</v>
      </c>
      <c r="E87" s="103" t="s">
        <v>1088</v>
      </c>
      <c r="F87" s="105"/>
      <c r="G87" s="105"/>
      <c r="H87" s="105"/>
      <c r="I87" s="105"/>
      <c r="J87" s="103" t="s">
        <v>1454</v>
      </c>
    </row>
    <row r="88" ht="14.25" customHeight="1">
      <c r="A88" s="105" t="s">
        <v>1457</v>
      </c>
      <c r="B88" s="103" t="s">
        <v>1458</v>
      </c>
      <c r="C88" s="103" t="s">
        <v>1084</v>
      </c>
      <c r="D88" s="103" t="s">
        <v>1085</v>
      </c>
      <c r="E88" s="103" t="s">
        <v>1088</v>
      </c>
      <c r="F88" s="105"/>
      <c r="G88" s="105"/>
      <c r="H88" s="105"/>
      <c r="I88" s="105"/>
      <c r="J88" s="103" t="s">
        <v>1459</v>
      </c>
    </row>
    <row r="89" ht="14.25" customHeight="1">
      <c r="A89" s="105" t="s">
        <v>1460</v>
      </c>
      <c r="B89" s="103" t="s">
        <v>1462</v>
      </c>
      <c r="C89" s="103" t="s">
        <v>1084</v>
      </c>
      <c r="D89" s="103" t="s">
        <v>1085</v>
      </c>
      <c r="E89" s="103" t="s">
        <v>1088</v>
      </c>
      <c r="F89" s="105"/>
      <c r="G89" s="105"/>
      <c r="H89" s="105"/>
      <c r="I89" s="105"/>
      <c r="J89" s="103" t="s">
        <v>1466</v>
      </c>
    </row>
    <row r="90" ht="14.25" customHeight="1">
      <c r="A90" s="105" t="s">
        <v>1467</v>
      </c>
      <c r="B90" s="103" t="s">
        <v>1468</v>
      </c>
      <c r="C90" s="103" t="s">
        <v>1084</v>
      </c>
      <c r="D90" s="103" t="s">
        <v>1085</v>
      </c>
      <c r="E90" s="103" t="s">
        <v>1088</v>
      </c>
      <c r="F90" s="105"/>
      <c r="G90" s="105"/>
      <c r="H90" s="105"/>
      <c r="I90" s="105"/>
      <c r="J90" s="103" t="s">
        <v>1469</v>
      </c>
    </row>
    <row r="91" ht="14.25" customHeight="1">
      <c r="A91" s="105" t="s">
        <v>1470</v>
      </c>
      <c r="B91" s="103" t="s">
        <v>1471</v>
      </c>
      <c r="C91" s="103" t="s">
        <v>1084</v>
      </c>
      <c r="D91" s="103" t="s">
        <v>1085</v>
      </c>
      <c r="E91" s="103" t="s">
        <v>1088</v>
      </c>
      <c r="F91" s="105"/>
      <c r="G91" s="105"/>
      <c r="H91" s="105"/>
      <c r="I91" s="105"/>
      <c r="J91" s="103" t="s">
        <v>1472</v>
      </c>
    </row>
    <row r="92" ht="14.25" customHeight="1">
      <c r="A92" s="105" t="s">
        <v>1473</v>
      </c>
      <c r="B92" s="103" t="s">
        <v>1474</v>
      </c>
      <c r="C92" s="103" t="s">
        <v>1084</v>
      </c>
      <c r="D92" s="103" t="s">
        <v>1085</v>
      </c>
      <c r="E92" s="103" t="s">
        <v>1088</v>
      </c>
      <c r="F92" s="105"/>
      <c r="G92" s="105"/>
      <c r="H92" s="105"/>
      <c r="I92" s="105"/>
      <c r="J92" s="103" t="s">
        <v>1476</v>
      </c>
    </row>
    <row r="93" ht="14.25" customHeight="1">
      <c r="A93" s="105" t="s">
        <v>1477</v>
      </c>
      <c r="B93" s="103" t="s">
        <v>1478</v>
      </c>
      <c r="C93" s="103" t="s">
        <v>1084</v>
      </c>
      <c r="D93" s="103" t="s">
        <v>1085</v>
      </c>
      <c r="E93" s="103" t="s">
        <v>1088</v>
      </c>
      <c r="F93" s="105"/>
      <c r="G93" s="105"/>
      <c r="H93" s="105"/>
      <c r="I93" s="105"/>
      <c r="J93" s="103" t="s">
        <v>1479</v>
      </c>
    </row>
    <row r="94" ht="14.25" customHeight="1">
      <c r="A94" s="105" t="s">
        <v>1480</v>
      </c>
      <c r="B94" s="103" t="s">
        <v>1481</v>
      </c>
      <c r="C94" s="103" t="s">
        <v>1084</v>
      </c>
      <c r="D94" s="103" t="s">
        <v>1085</v>
      </c>
      <c r="E94" s="103" t="s">
        <v>1088</v>
      </c>
      <c r="F94" s="105"/>
      <c r="G94" s="105"/>
      <c r="H94" s="105"/>
      <c r="I94" s="105"/>
      <c r="J94" s="103" t="s">
        <v>1484</v>
      </c>
    </row>
    <row r="95" ht="14.25" customHeight="1">
      <c r="A95" s="105" t="s">
        <v>1485</v>
      </c>
      <c r="B95" s="103" t="s">
        <v>1486</v>
      </c>
      <c r="C95" s="103" t="s">
        <v>1084</v>
      </c>
      <c r="D95" s="103" t="s">
        <v>1085</v>
      </c>
      <c r="E95" s="103" t="s">
        <v>1088</v>
      </c>
      <c r="F95" s="105"/>
      <c r="G95" s="105"/>
      <c r="H95" s="105"/>
      <c r="I95" s="105"/>
      <c r="J95" s="103" t="s">
        <v>1487</v>
      </c>
    </row>
    <row r="96" ht="14.25" customHeight="1">
      <c r="A96" s="105" t="s">
        <v>1488</v>
      </c>
      <c r="B96" s="103" t="s">
        <v>1489</v>
      </c>
      <c r="C96" s="103" t="s">
        <v>1084</v>
      </c>
      <c r="D96" s="103" t="s">
        <v>1085</v>
      </c>
      <c r="E96" s="103" t="s">
        <v>1088</v>
      </c>
      <c r="F96" s="105"/>
      <c r="G96" s="105"/>
      <c r="H96" s="105"/>
      <c r="I96" s="105"/>
      <c r="J96" s="103" t="s">
        <v>1491</v>
      </c>
    </row>
    <row r="97" ht="14.25" customHeight="1">
      <c r="A97" s="105" t="s">
        <v>1492</v>
      </c>
      <c r="B97" s="103" t="s">
        <v>1493</v>
      </c>
      <c r="C97" s="103" t="s">
        <v>1084</v>
      </c>
      <c r="D97" s="103" t="s">
        <v>1085</v>
      </c>
      <c r="E97" s="103" t="s">
        <v>1088</v>
      </c>
      <c r="F97" s="105"/>
      <c r="G97" s="105"/>
      <c r="H97" s="105"/>
      <c r="I97" s="105"/>
      <c r="J97" s="103" t="s">
        <v>1494</v>
      </c>
    </row>
    <row r="98" ht="14.25" customHeight="1">
      <c r="A98" s="105" t="s">
        <v>1495</v>
      </c>
      <c r="B98" s="103" t="s">
        <v>1496</v>
      </c>
      <c r="C98" s="103" t="s">
        <v>1084</v>
      </c>
      <c r="D98" s="103" t="s">
        <v>1085</v>
      </c>
      <c r="E98" s="103" t="s">
        <v>1088</v>
      </c>
      <c r="F98" s="105"/>
      <c r="G98" s="105"/>
      <c r="H98" s="105"/>
      <c r="I98" s="105"/>
      <c r="J98" s="103" t="s">
        <v>1497</v>
      </c>
    </row>
    <row r="99" ht="14.25" customHeight="1">
      <c r="A99" s="105"/>
      <c r="B99" s="105"/>
      <c r="C99" s="105"/>
      <c r="D99" s="105"/>
      <c r="E99" s="105"/>
      <c r="F99" s="105"/>
      <c r="G99" s="105"/>
      <c r="H99" s="105"/>
      <c r="I99" s="105"/>
      <c r="J99" s="105"/>
    </row>
    <row r="100" ht="14.25" customHeight="1">
      <c r="A100" s="105"/>
      <c r="B100" s="105"/>
      <c r="C100" s="105"/>
      <c r="D100" s="105"/>
      <c r="E100" s="105"/>
      <c r="F100" s="105"/>
      <c r="G100" s="105"/>
      <c r="H100" s="105"/>
      <c r="I100" s="105"/>
      <c r="J100" s="105"/>
    </row>
    <row r="101" ht="14.25" customHeight="1">
      <c r="A101" s="105"/>
      <c r="B101" s="105"/>
      <c r="C101" s="105"/>
      <c r="D101" s="105"/>
      <c r="E101" s="105"/>
      <c r="F101" s="105"/>
      <c r="G101" s="105"/>
      <c r="H101" s="105"/>
      <c r="I101" s="105"/>
      <c r="J101" s="105"/>
    </row>
    <row r="102" ht="14.25" customHeight="1">
      <c r="A102" s="105"/>
      <c r="B102" s="105"/>
      <c r="C102" s="105"/>
      <c r="D102" s="105"/>
      <c r="E102" s="105"/>
      <c r="F102" s="105"/>
      <c r="G102" s="105"/>
      <c r="H102" s="105"/>
      <c r="I102" s="105"/>
      <c r="J102" s="105"/>
    </row>
    <row r="103" ht="14.25" customHeight="1">
      <c r="A103" s="105"/>
      <c r="B103" s="105"/>
      <c r="C103" s="105"/>
      <c r="D103" s="105"/>
      <c r="E103" s="105"/>
      <c r="F103" s="105"/>
      <c r="G103" s="105"/>
      <c r="H103" s="105"/>
      <c r="I103" s="105"/>
      <c r="J103" s="105"/>
    </row>
    <row r="104" ht="14.25" customHeight="1">
      <c r="A104" s="105"/>
      <c r="B104" s="105"/>
      <c r="C104" s="105"/>
      <c r="D104" s="105"/>
      <c r="E104" s="105"/>
      <c r="F104" s="105"/>
      <c r="G104" s="105"/>
      <c r="H104" s="105"/>
      <c r="I104" s="105"/>
      <c r="J104" s="105"/>
    </row>
    <row r="105" ht="14.25" customHeight="1">
      <c r="A105" s="105"/>
      <c r="B105" s="105"/>
      <c r="C105" s="105"/>
      <c r="D105" s="105"/>
      <c r="E105" s="105"/>
      <c r="F105" s="105"/>
      <c r="G105" s="105"/>
      <c r="H105" s="105"/>
      <c r="I105" s="105"/>
      <c r="J105" s="105"/>
    </row>
    <row r="106" ht="14.25" customHeight="1">
      <c r="A106" s="105"/>
      <c r="B106" s="105"/>
      <c r="C106" s="105"/>
      <c r="D106" s="105"/>
      <c r="E106" s="105"/>
      <c r="F106" s="105"/>
      <c r="G106" s="105"/>
      <c r="H106" s="105"/>
      <c r="I106" s="105"/>
      <c r="J106" s="105"/>
    </row>
    <row r="107" ht="14.25" customHeight="1">
      <c r="A107" s="105"/>
      <c r="B107" s="105"/>
      <c r="C107" s="105"/>
      <c r="D107" s="105"/>
      <c r="E107" s="105"/>
      <c r="F107" s="105"/>
      <c r="G107" s="105"/>
      <c r="H107" s="105"/>
      <c r="I107" s="105"/>
      <c r="J107" s="105"/>
    </row>
    <row r="108" ht="14.25" customHeight="1">
      <c r="A108" s="105"/>
      <c r="B108" s="105"/>
      <c r="C108" s="105"/>
      <c r="D108" s="105"/>
      <c r="E108" s="105"/>
      <c r="F108" s="105"/>
      <c r="G108" s="105"/>
      <c r="H108" s="105"/>
      <c r="I108" s="105"/>
      <c r="J108" s="105"/>
    </row>
    <row r="109" ht="14.25" customHeight="1">
      <c r="A109" s="105"/>
      <c r="B109" s="105"/>
      <c r="C109" s="105"/>
      <c r="D109" s="105"/>
      <c r="E109" s="105"/>
      <c r="F109" s="105"/>
      <c r="G109" s="105"/>
      <c r="H109" s="105"/>
      <c r="I109" s="105"/>
      <c r="J109" s="105"/>
    </row>
    <row r="110" ht="14.25" customHeight="1">
      <c r="A110" s="105"/>
      <c r="B110" s="105"/>
      <c r="C110" s="105"/>
      <c r="D110" s="105"/>
      <c r="E110" s="105"/>
      <c r="F110" s="105"/>
      <c r="G110" s="105"/>
      <c r="H110" s="105"/>
      <c r="I110" s="105"/>
      <c r="J110" s="105"/>
    </row>
    <row r="111" ht="14.25" customHeight="1">
      <c r="A111" s="105"/>
      <c r="B111" s="105"/>
      <c r="C111" s="105"/>
      <c r="D111" s="105"/>
      <c r="E111" s="105"/>
      <c r="F111" s="105"/>
      <c r="G111" s="105"/>
      <c r="H111" s="105"/>
      <c r="I111" s="105"/>
      <c r="J111" s="105"/>
    </row>
    <row r="112" ht="14.25" customHeight="1">
      <c r="A112" s="105"/>
      <c r="B112" s="105"/>
      <c r="C112" s="105"/>
      <c r="D112" s="105"/>
      <c r="E112" s="105"/>
      <c r="F112" s="105"/>
      <c r="G112" s="105"/>
      <c r="H112" s="105"/>
      <c r="I112" s="105"/>
      <c r="J112" s="105"/>
    </row>
    <row r="113" ht="14.25" customHeight="1">
      <c r="A113" s="105"/>
      <c r="B113" s="105"/>
      <c r="C113" s="105"/>
      <c r="D113" s="105"/>
      <c r="E113" s="105"/>
      <c r="F113" s="105"/>
      <c r="G113" s="105"/>
      <c r="H113" s="105"/>
      <c r="I113" s="105"/>
      <c r="J113" s="105"/>
    </row>
    <row r="114" ht="14.25" customHeight="1">
      <c r="A114" s="105"/>
      <c r="B114" s="105"/>
      <c r="C114" s="105"/>
      <c r="D114" s="105"/>
      <c r="E114" s="105"/>
      <c r="F114" s="105"/>
      <c r="G114" s="105"/>
      <c r="H114" s="105"/>
      <c r="I114" s="105"/>
      <c r="J114" s="105"/>
    </row>
    <row r="115" ht="14.25" customHeight="1">
      <c r="A115" s="105"/>
      <c r="B115" s="105"/>
      <c r="C115" s="105"/>
      <c r="D115" s="105"/>
      <c r="E115" s="105"/>
      <c r="F115" s="105"/>
      <c r="G115" s="105"/>
      <c r="H115" s="105"/>
      <c r="I115" s="105"/>
      <c r="J115" s="105"/>
    </row>
    <row r="116" ht="14.25" customHeight="1">
      <c r="A116" s="105"/>
      <c r="B116" s="105"/>
      <c r="C116" s="105"/>
      <c r="D116" s="105"/>
      <c r="E116" s="105"/>
      <c r="F116" s="105"/>
      <c r="G116" s="105"/>
      <c r="H116" s="105"/>
      <c r="I116" s="105"/>
      <c r="J116" s="105"/>
    </row>
    <row r="117" ht="14.25" customHeight="1">
      <c r="A117" s="105"/>
      <c r="B117" s="105"/>
      <c r="C117" s="105"/>
      <c r="D117" s="105"/>
      <c r="E117" s="105"/>
      <c r="F117" s="105"/>
      <c r="G117" s="105"/>
      <c r="H117" s="105"/>
      <c r="I117" s="105"/>
      <c r="J117" s="105"/>
    </row>
    <row r="118" ht="14.25" customHeight="1">
      <c r="A118" s="105"/>
      <c r="B118" s="105"/>
      <c r="C118" s="105"/>
      <c r="D118" s="105"/>
      <c r="E118" s="105"/>
      <c r="F118" s="105"/>
      <c r="G118" s="105"/>
      <c r="H118" s="105"/>
      <c r="I118" s="105"/>
      <c r="J118" s="105"/>
    </row>
    <row r="119" ht="14.25" customHeight="1">
      <c r="A119" s="105"/>
      <c r="B119" s="105"/>
      <c r="C119" s="105"/>
      <c r="D119" s="105"/>
      <c r="E119" s="105"/>
      <c r="F119" s="105"/>
      <c r="G119" s="105"/>
      <c r="H119" s="105"/>
      <c r="I119" s="105"/>
      <c r="J119" s="105"/>
    </row>
    <row r="120" ht="14.25" customHeight="1">
      <c r="A120" s="105"/>
      <c r="B120" s="105"/>
      <c r="C120" s="105"/>
      <c r="D120" s="105"/>
      <c r="E120" s="105"/>
      <c r="F120" s="105"/>
      <c r="G120" s="105"/>
      <c r="H120" s="105"/>
      <c r="I120" s="105"/>
      <c r="J120" s="105"/>
    </row>
    <row r="121" ht="14.25" customHeight="1">
      <c r="A121" s="105"/>
      <c r="B121" s="105"/>
      <c r="C121" s="105"/>
      <c r="D121" s="105"/>
      <c r="E121" s="105"/>
      <c r="F121" s="105"/>
      <c r="G121" s="105"/>
      <c r="H121" s="105"/>
      <c r="I121" s="105"/>
      <c r="J121" s="105"/>
    </row>
    <row r="122" ht="14.25" customHeight="1">
      <c r="A122" s="105"/>
      <c r="B122" s="105"/>
      <c r="C122" s="105"/>
      <c r="D122" s="105"/>
      <c r="E122" s="105"/>
      <c r="F122" s="105"/>
      <c r="G122" s="105"/>
      <c r="H122" s="105"/>
      <c r="I122" s="105"/>
      <c r="J122" s="105"/>
    </row>
    <row r="123" ht="14.25" customHeight="1">
      <c r="A123" s="105"/>
      <c r="B123" s="105"/>
      <c r="C123" s="105"/>
      <c r="D123" s="105"/>
      <c r="E123" s="105"/>
      <c r="F123" s="105"/>
      <c r="G123" s="105"/>
      <c r="H123" s="105"/>
      <c r="I123" s="105"/>
      <c r="J123" s="105"/>
    </row>
    <row r="124" ht="14.25" customHeight="1">
      <c r="A124" s="105"/>
      <c r="B124" s="105"/>
      <c r="C124" s="105"/>
      <c r="D124" s="105"/>
      <c r="E124" s="105"/>
      <c r="F124" s="105"/>
      <c r="G124" s="105"/>
      <c r="H124" s="105"/>
      <c r="I124" s="105"/>
      <c r="J124" s="105"/>
    </row>
    <row r="125" ht="14.25" customHeight="1">
      <c r="A125" s="105"/>
      <c r="B125" s="105"/>
      <c r="C125" s="105"/>
      <c r="D125" s="105"/>
      <c r="E125" s="105"/>
      <c r="F125" s="105"/>
      <c r="G125" s="105"/>
      <c r="H125" s="105"/>
      <c r="I125" s="105"/>
      <c r="J125" s="105"/>
    </row>
    <row r="126" ht="14.25" customHeight="1">
      <c r="A126" s="105"/>
      <c r="B126" s="105"/>
      <c r="C126" s="105"/>
      <c r="D126" s="105"/>
      <c r="E126" s="105"/>
      <c r="F126" s="105"/>
      <c r="G126" s="105"/>
      <c r="H126" s="105"/>
      <c r="I126" s="105"/>
      <c r="J126" s="105"/>
    </row>
    <row r="127" ht="14.25" customHeight="1">
      <c r="A127" s="105"/>
      <c r="B127" s="105"/>
      <c r="C127" s="105"/>
      <c r="D127" s="105"/>
      <c r="E127" s="105"/>
      <c r="F127" s="105"/>
      <c r="G127" s="105"/>
      <c r="H127" s="105"/>
      <c r="I127" s="105"/>
      <c r="J127" s="105"/>
    </row>
    <row r="128" ht="14.25" customHeight="1">
      <c r="A128" s="105"/>
      <c r="B128" s="105"/>
      <c r="C128" s="105"/>
      <c r="D128" s="105"/>
      <c r="E128" s="105"/>
      <c r="F128" s="105"/>
      <c r="G128" s="105"/>
      <c r="H128" s="105"/>
      <c r="I128" s="105"/>
      <c r="J128" s="105"/>
    </row>
    <row r="129" ht="14.25" customHeight="1">
      <c r="A129" s="105"/>
      <c r="B129" s="105"/>
      <c r="C129" s="105"/>
      <c r="D129" s="105"/>
      <c r="E129" s="105"/>
      <c r="F129" s="105"/>
      <c r="G129" s="105"/>
      <c r="H129" s="105"/>
      <c r="I129" s="105"/>
      <c r="J129" s="105"/>
    </row>
    <row r="130" ht="14.25" customHeight="1">
      <c r="A130" s="105"/>
      <c r="B130" s="105"/>
      <c r="C130" s="105"/>
      <c r="D130" s="105"/>
      <c r="E130" s="105"/>
      <c r="F130" s="105"/>
      <c r="G130" s="105"/>
      <c r="H130" s="105"/>
      <c r="I130" s="105"/>
      <c r="J130" s="105"/>
    </row>
    <row r="131" ht="14.25" customHeight="1">
      <c r="A131" s="105"/>
      <c r="B131" s="105"/>
      <c r="C131" s="105"/>
      <c r="D131" s="105"/>
      <c r="E131" s="105"/>
      <c r="F131" s="105"/>
      <c r="G131" s="105"/>
      <c r="H131" s="105"/>
      <c r="I131" s="105"/>
      <c r="J131" s="105"/>
    </row>
    <row r="132" ht="14.25" customHeight="1">
      <c r="A132" s="105"/>
      <c r="B132" s="105"/>
      <c r="C132" s="105"/>
      <c r="D132" s="105"/>
      <c r="E132" s="105"/>
      <c r="F132" s="105"/>
      <c r="G132" s="105"/>
      <c r="H132" s="105"/>
      <c r="I132" s="105"/>
      <c r="J132" s="105"/>
    </row>
    <row r="133" ht="14.25" customHeight="1">
      <c r="A133" s="105"/>
      <c r="B133" s="105"/>
      <c r="C133" s="105"/>
      <c r="D133" s="105"/>
      <c r="E133" s="105"/>
      <c r="F133" s="105"/>
      <c r="G133" s="105"/>
      <c r="H133" s="105"/>
      <c r="I133" s="105"/>
      <c r="J133" s="105"/>
    </row>
    <row r="134" ht="14.25" customHeight="1">
      <c r="A134" s="105"/>
      <c r="B134" s="105"/>
      <c r="C134" s="105"/>
      <c r="D134" s="105"/>
      <c r="E134" s="105"/>
      <c r="F134" s="105"/>
      <c r="G134" s="105"/>
      <c r="H134" s="105"/>
      <c r="I134" s="105"/>
      <c r="J134" s="105"/>
    </row>
    <row r="135" ht="14.25" customHeight="1">
      <c r="A135" s="105"/>
      <c r="B135" s="105"/>
      <c r="C135" s="105"/>
      <c r="D135" s="105"/>
      <c r="E135" s="105"/>
      <c r="F135" s="105"/>
      <c r="G135" s="105"/>
      <c r="H135" s="105"/>
      <c r="I135" s="105"/>
      <c r="J135" s="105"/>
    </row>
    <row r="136" ht="14.25" customHeight="1">
      <c r="A136" s="105"/>
      <c r="B136" s="105"/>
      <c r="C136" s="105"/>
      <c r="D136" s="105"/>
      <c r="E136" s="105"/>
      <c r="F136" s="105"/>
      <c r="G136" s="105"/>
      <c r="H136" s="105"/>
      <c r="I136" s="105"/>
      <c r="J136" s="105"/>
    </row>
    <row r="137" ht="14.25" customHeight="1">
      <c r="A137" s="105"/>
      <c r="B137" s="105"/>
      <c r="C137" s="105"/>
      <c r="D137" s="105"/>
      <c r="E137" s="105"/>
      <c r="F137" s="105"/>
      <c r="G137" s="105"/>
      <c r="H137" s="105"/>
      <c r="I137" s="105"/>
      <c r="J137" s="105"/>
    </row>
    <row r="138" ht="14.25" customHeight="1">
      <c r="A138" s="105"/>
      <c r="B138" s="105"/>
      <c r="C138" s="105"/>
      <c r="D138" s="105"/>
      <c r="E138" s="105"/>
      <c r="F138" s="105"/>
      <c r="G138" s="105"/>
      <c r="H138" s="105"/>
      <c r="I138" s="105"/>
      <c r="J138" s="105"/>
    </row>
    <row r="139" ht="14.25" customHeight="1">
      <c r="A139" s="105"/>
      <c r="B139" s="105"/>
      <c r="C139" s="105"/>
      <c r="D139" s="105"/>
      <c r="E139" s="105"/>
      <c r="F139" s="105"/>
      <c r="G139" s="105"/>
      <c r="H139" s="105"/>
      <c r="I139" s="105"/>
      <c r="J139" s="105"/>
    </row>
    <row r="140" ht="14.25" customHeight="1">
      <c r="A140" s="105"/>
      <c r="B140" s="105"/>
      <c r="C140" s="105"/>
      <c r="D140" s="105"/>
      <c r="E140" s="105"/>
      <c r="F140" s="105"/>
      <c r="G140" s="105"/>
      <c r="H140" s="105"/>
      <c r="I140" s="105"/>
      <c r="J140" s="105"/>
    </row>
    <row r="141" ht="14.25" customHeight="1">
      <c r="A141" s="105"/>
      <c r="B141" s="105"/>
      <c r="C141" s="105"/>
      <c r="D141" s="105"/>
      <c r="E141" s="105"/>
      <c r="F141" s="105"/>
      <c r="G141" s="105"/>
      <c r="H141" s="105"/>
      <c r="I141" s="105"/>
      <c r="J141" s="105"/>
    </row>
    <row r="142" ht="14.25" customHeight="1">
      <c r="A142" s="105"/>
      <c r="B142" s="105"/>
      <c r="C142" s="105"/>
      <c r="D142" s="105"/>
      <c r="E142" s="105"/>
      <c r="F142" s="105"/>
      <c r="G142" s="105"/>
      <c r="H142" s="105"/>
      <c r="I142" s="105"/>
      <c r="J142" s="105"/>
    </row>
    <row r="143" ht="14.25" customHeight="1">
      <c r="A143" s="105"/>
      <c r="B143" s="105"/>
      <c r="C143" s="105"/>
      <c r="D143" s="105"/>
      <c r="E143" s="105"/>
      <c r="F143" s="105"/>
      <c r="G143" s="105"/>
      <c r="H143" s="105"/>
      <c r="I143" s="105"/>
      <c r="J143" s="105"/>
    </row>
    <row r="144" ht="14.25" customHeight="1">
      <c r="A144" s="105"/>
      <c r="B144" s="105"/>
      <c r="C144" s="105"/>
      <c r="D144" s="105"/>
      <c r="E144" s="105"/>
      <c r="F144" s="105"/>
      <c r="G144" s="105"/>
      <c r="H144" s="105"/>
      <c r="I144" s="105"/>
      <c r="J144" s="105"/>
    </row>
    <row r="145" ht="14.25" customHeight="1">
      <c r="A145" s="105"/>
      <c r="B145" s="105"/>
      <c r="C145" s="105"/>
      <c r="D145" s="105"/>
      <c r="E145" s="105"/>
      <c r="F145" s="105"/>
      <c r="G145" s="105"/>
      <c r="H145" s="105"/>
      <c r="I145" s="105"/>
      <c r="J145" s="105"/>
    </row>
    <row r="146" ht="14.25" customHeight="1">
      <c r="A146" s="105"/>
      <c r="B146" s="105"/>
      <c r="C146" s="105"/>
      <c r="D146" s="105"/>
      <c r="E146" s="105"/>
      <c r="F146" s="105"/>
      <c r="G146" s="105"/>
      <c r="H146" s="105"/>
      <c r="I146" s="105"/>
      <c r="J146" s="105"/>
    </row>
    <row r="147" ht="14.25" customHeight="1">
      <c r="A147" s="105"/>
      <c r="B147" s="105"/>
      <c r="C147" s="105"/>
      <c r="D147" s="105"/>
      <c r="E147" s="105"/>
      <c r="F147" s="105"/>
      <c r="G147" s="105"/>
      <c r="H147" s="105"/>
      <c r="I147" s="105"/>
      <c r="J147" s="105"/>
    </row>
    <row r="148" ht="14.25" customHeight="1">
      <c r="A148" s="105"/>
      <c r="B148" s="105"/>
      <c r="C148" s="105"/>
      <c r="D148" s="105"/>
      <c r="E148" s="105"/>
      <c r="F148" s="105"/>
      <c r="G148" s="105"/>
      <c r="H148" s="105"/>
      <c r="I148" s="105"/>
      <c r="J148" s="105"/>
    </row>
    <row r="149" ht="14.25" customHeight="1">
      <c r="A149" s="105"/>
      <c r="B149" s="105"/>
      <c r="C149" s="105"/>
      <c r="D149" s="105"/>
      <c r="E149" s="105"/>
      <c r="F149" s="105"/>
      <c r="G149" s="105"/>
      <c r="H149" s="105"/>
      <c r="I149" s="105"/>
      <c r="J149" s="105"/>
    </row>
    <row r="150" ht="14.25" customHeight="1">
      <c r="A150" s="105"/>
      <c r="B150" s="105"/>
      <c r="C150" s="105"/>
      <c r="D150" s="105"/>
      <c r="E150" s="105"/>
      <c r="F150" s="105"/>
      <c r="G150" s="105"/>
      <c r="H150" s="105"/>
      <c r="I150" s="105"/>
      <c r="J150" s="105"/>
    </row>
    <row r="151" ht="14.25" customHeight="1">
      <c r="A151" s="105"/>
      <c r="B151" s="105"/>
      <c r="C151" s="105"/>
      <c r="D151" s="105"/>
      <c r="E151" s="105"/>
      <c r="F151" s="105"/>
      <c r="G151" s="105"/>
      <c r="H151" s="105"/>
      <c r="I151" s="105"/>
      <c r="J151" s="105"/>
    </row>
    <row r="152" ht="14.25" customHeight="1">
      <c r="A152" s="105"/>
      <c r="B152" s="105"/>
      <c r="C152" s="105"/>
      <c r="D152" s="105"/>
      <c r="E152" s="105"/>
      <c r="F152" s="105"/>
      <c r="G152" s="105"/>
      <c r="H152" s="105"/>
      <c r="I152" s="105"/>
      <c r="J152" s="105"/>
    </row>
    <row r="153" ht="14.25" customHeight="1">
      <c r="A153" s="105"/>
      <c r="B153" s="105"/>
      <c r="C153" s="105"/>
      <c r="D153" s="105"/>
      <c r="E153" s="105"/>
      <c r="F153" s="105"/>
      <c r="G153" s="105"/>
      <c r="H153" s="105"/>
      <c r="I153" s="105"/>
      <c r="J153" s="105"/>
    </row>
    <row r="154" ht="14.25" customHeight="1">
      <c r="A154" s="105"/>
      <c r="B154" s="105"/>
      <c r="C154" s="105"/>
      <c r="D154" s="105"/>
      <c r="E154" s="105"/>
      <c r="F154" s="105"/>
      <c r="G154" s="105"/>
      <c r="H154" s="105"/>
      <c r="I154" s="105"/>
      <c r="J154" s="105"/>
    </row>
    <row r="155" ht="14.25" customHeight="1">
      <c r="A155" s="105"/>
      <c r="B155" s="105"/>
      <c r="C155" s="105"/>
      <c r="D155" s="105"/>
      <c r="E155" s="105"/>
      <c r="F155" s="105"/>
      <c r="G155" s="105"/>
      <c r="H155" s="105"/>
      <c r="I155" s="105"/>
      <c r="J155" s="105"/>
    </row>
    <row r="156" ht="14.25" customHeight="1">
      <c r="A156" s="105"/>
      <c r="B156" s="105"/>
      <c r="C156" s="105"/>
      <c r="D156" s="105"/>
      <c r="E156" s="105"/>
      <c r="F156" s="105"/>
      <c r="G156" s="105"/>
      <c r="H156" s="105"/>
      <c r="I156" s="105"/>
      <c r="J156" s="105"/>
    </row>
    <row r="157" ht="14.25" customHeight="1">
      <c r="A157" s="105"/>
      <c r="B157" s="105"/>
      <c r="C157" s="105"/>
      <c r="D157" s="105"/>
      <c r="E157" s="105"/>
      <c r="F157" s="105"/>
      <c r="G157" s="105"/>
      <c r="H157" s="105"/>
      <c r="I157" s="105"/>
      <c r="J157" s="105"/>
    </row>
    <row r="158" ht="14.25" customHeight="1">
      <c r="A158" s="105"/>
      <c r="B158" s="105"/>
      <c r="C158" s="105"/>
      <c r="D158" s="105"/>
      <c r="E158" s="105"/>
      <c r="F158" s="105"/>
      <c r="G158" s="105"/>
      <c r="H158" s="105"/>
      <c r="I158" s="105"/>
      <c r="J158" s="105"/>
    </row>
    <row r="159" ht="14.25" customHeight="1">
      <c r="A159" s="105"/>
      <c r="B159" s="105"/>
      <c r="C159" s="105"/>
      <c r="D159" s="105"/>
      <c r="E159" s="105"/>
      <c r="F159" s="105"/>
      <c r="G159" s="105"/>
      <c r="H159" s="105"/>
      <c r="I159" s="105"/>
      <c r="J159" s="105"/>
    </row>
    <row r="160" ht="14.25" customHeight="1">
      <c r="A160" s="105"/>
      <c r="B160" s="105"/>
      <c r="C160" s="105"/>
      <c r="D160" s="105"/>
      <c r="E160" s="105"/>
      <c r="F160" s="105"/>
      <c r="G160" s="105"/>
      <c r="H160" s="105"/>
      <c r="I160" s="105"/>
      <c r="J160" s="105"/>
    </row>
    <row r="161" ht="14.25" customHeight="1">
      <c r="A161" s="105"/>
      <c r="B161" s="105"/>
      <c r="C161" s="105"/>
      <c r="D161" s="105"/>
      <c r="E161" s="105"/>
      <c r="F161" s="105"/>
      <c r="G161" s="105"/>
      <c r="H161" s="105"/>
      <c r="I161" s="105"/>
      <c r="J161" s="105"/>
    </row>
    <row r="162" ht="14.25" customHeight="1">
      <c r="A162" s="105"/>
      <c r="B162" s="105"/>
      <c r="C162" s="105"/>
      <c r="D162" s="105"/>
      <c r="E162" s="105"/>
      <c r="F162" s="105"/>
      <c r="G162" s="105"/>
      <c r="H162" s="105"/>
      <c r="I162" s="105"/>
      <c r="J162" s="105"/>
    </row>
    <row r="163" ht="14.25" customHeight="1">
      <c r="A163" s="105"/>
      <c r="B163" s="105"/>
      <c r="C163" s="105"/>
      <c r="D163" s="105"/>
      <c r="E163" s="105"/>
      <c r="F163" s="105"/>
      <c r="G163" s="105"/>
      <c r="H163" s="105"/>
      <c r="I163" s="105"/>
      <c r="J163" s="105"/>
    </row>
    <row r="164" ht="14.25" customHeight="1">
      <c r="A164" s="105"/>
      <c r="B164" s="105"/>
      <c r="C164" s="105"/>
      <c r="D164" s="105"/>
      <c r="E164" s="105"/>
      <c r="F164" s="105"/>
      <c r="G164" s="105"/>
      <c r="H164" s="105"/>
      <c r="I164" s="105"/>
      <c r="J164" s="105"/>
    </row>
    <row r="165" ht="14.25" customHeight="1">
      <c r="A165" s="105"/>
      <c r="B165" s="105"/>
      <c r="C165" s="105"/>
      <c r="D165" s="105"/>
      <c r="E165" s="105"/>
      <c r="F165" s="105"/>
      <c r="G165" s="105"/>
      <c r="H165" s="105"/>
      <c r="I165" s="105"/>
      <c r="J165" s="105"/>
    </row>
    <row r="166" ht="14.25" customHeight="1">
      <c r="A166" s="105"/>
      <c r="B166" s="105"/>
      <c r="C166" s="105"/>
      <c r="D166" s="105"/>
      <c r="E166" s="105"/>
      <c r="F166" s="105"/>
      <c r="G166" s="105"/>
      <c r="H166" s="105"/>
      <c r="I166" s="105"/>
      <c r="J166" s="105"/>
    </row>
    <row r="167" ht="14.25" customHeight="1">
      <c r="A167" s="105"/>
      <c r="B167" s="105"/>
      <c r="C167" s="105"/>
      <c r="D167" s="105"/>
      <c r="E167" s="105"/>
      <c r="F167" s="105"/>
      <c r="G167" s="105"/>
      <c r="H167" s="105"/>
      <c r="I167" s="105"/>
      <c r="J167" s="105"/>
    </row>
    <row r="168" ht="14.25" customHeight="1">
      <c r="A168" s="105"/>
      <c r="B168" s="105"/>
      <c r="C168" s="105"/>
      <c r="D168" s="105"/>
      <c r="E168" s="105"/>
      <c r="F168" s="105"/>
      <c r="G168" s="105"/>
      <c r="H168" s="105"/>
      <c r="I168" s="105"/>
      <c r="J168" s="105"/>
    </row>
    <row r="169" ht="14.25" customHeight="1">
      <c r="A169" s="105"/>
      <c r="B169" s="105"/>
      <c r="C169" s="105"/>
      <c r="D169" s="105"/>
      <c r="E169" s="105"/>
      <c r="F169" s="105"/>
      <c r="G169" s="105"/>
      <c r="H169" s="105"/>
      <c r="I169" s="105"/>
      <c r="J169" s="105"/>
    </row>
    <row r="170" ht="14.25" customHeight="1">
      <c r="A170" s="105"/>
      <c r="B170" s="105"/>
      <c r="C170" s="105"/>
      <c r="D170" s="105"/>
      <c r="E170" s="105"/>
      <c r="F170" s="105"/>
      <c r="G170" s="105"/>
      <c r="H170" s="105"/>
      <c r="I170" s="105"/>
      <c r="J170" s="105"/>
    </row>
    <row r="171" ht="14.25" customHeight="1">
      <c r="A171" s="105"/>
      <c r="B171" s="105"/>
      <c r="C171" s="105"/>
      <c r="D171" s="105"/>
      <c r="E171" s="105"/>
      <c r="F171" s="105"/>
      <c r="G171" s="105"/>
      <c r="H171" s="105"/>
      <c r="I171" s="105"/>
      <c r="J171" s="105"/>
    </row>
    <row r="172" ht="14.25" customHeight="1">
      <c r="A172" s="105"/>
      <c r="B172" s="105"/>
      <c r="C172" s="105"/>
      <c r="D172" s="105"/>
      <c r="E172" s="105"/>
      <c r="F172" s="105"/>
      <c r="G172" s="105"/>
      <c r="H172" s="105"/>
      <c r="I172" s="105"/>
      <c r="J172" s="105"/>
    </row>
    <row r="173" ht="14.25" customHeight="1">
      <c r="A173" s="105"/>
      <c r="B173" s="105"/>
      <c r="C173" s="105"/>
      <c r="D173" s="105"/>
      <c r="E173" s="105"/>
      <c r="F173" s="105"/>
      <c r="G173" s="105"/>
      <c r="H173" s="105"/>
      <c r="I173" s="105"/>
      <c r="J173" s="105"/>
    </row>
    <row r="174" ht="14.25" customHeight="1">
      <c r="A174" s="105"/>
      <c r="B174" s="105"/>
      <c r="C174" s="105"/>
      <c r="D174" s="105"/>
      <c r="E174" s="105"/>
      <c r="F174" s="105"/>
      <c r="G174" s="105"/>
      <c r="H174" s="105"/>
      <c r="I174" s="105"/>
      <c r="J174" s="105"/>
    </row>
    <row r="175" ht="14.25" customHeight="1">
      <c r="A175" s="105"/>
      <c r="B175" s="105"/>
      <c r="C175" s="105"/>
      <c r="D175" s="105"/>
      <c r="E175" s="105"/>
      <c r="F175" s="105"/>
      <c r="G175" s="105"/>
      <c r="H175" s="105"/>
      <c r="I175" s="105"/>
      <c r="J175" s="105"/>
    </row>
    <row r="176" ht="14.25" customHeight="1">
      <c r="A176" s="105"/>
      <c r="B176" s="105"/>
      <c r="C176" s="105"/>
      <c r="D176" s="105"/>
      <c r="E176" s="105"/>
      <c r="F176" s="105"/>
      <c r="G176" s="105"/>
      <c r="H176" s="105"/>
      <c r="I176" s="105"/>
      <c r="J176" s="105"/>
    </row>
    <row r="177" ht="14.25" customHeight="1">
      <c r="A177" s="105"/>
      <c r="B177" s="105"/>
      <c r="C177" s="105"/>
      <c r="D177" s="105"/>
      <c r="E177" s="105"/>
      <c r="F177" s="105"/>
      <c r="G177" s="105"/>
      <c r="H177" s="105"/>
      <c r="I177" s="105"/>
      <c r="J177" s="105"/>
    </row>
    <row r="178" ht="14.25" customHeight="1">
      <c r="A178" s="105"/>
      <c r="B178" s="105"/>
      <c r="C178" s="105"/>
      <c r="D178" s="105"/>
      <c r="E178" s="105"/>
      <c r="F178" s="105"/>
      <c r="G178" s="105"/>
      <c r="H178" s="105"/>
      <c r="I178" s="105"/>
      <c r="J178" s="105"/>
    </row>
    <row r="179" ht="14.25" customHeight="1">
      <c r="A179" s="105"/>
      <c r="B179" s="105"/>
      <c r="C179" s="105"/>
      <c r="D179" s="105"/>
      <c r="E179" s="105"/>
      <c r="F179" s="105"/>
      <c r="G179" s="105"/>
      <c r="H179" s="105"/>
      <c r="I179" s="105"/>
      <c r="J179" s="105"/>
    </row>
    <row r="180" ht="14.25" customHeight="1">
      <c r="A180" s="105"/>
      <c r="B180" s="105"/>
      <c r="C180" s="105"/>
      <c r="D180" s="105"/>
      <c r="E180" s="105"/>
      <c r="F180" s="105"/>
      <c r="G180" s="105"/>
      <c r="H180" s="105"/>
      <c r="I180" s="105"/>
      <c r="J180" s="105"/>
    </row>
    <row r="181" ht="14.25" customHeight="1">
      <c r="A181" s="105"/>
      <c r="B181" s="105"/>
      <c r="C181" s="105"/>
      <c r="D181" s="105"/>
      <c r="E181" s="105"/>
      <c r="F181" s="105"/>
      <c r="G181" s="105"/>
      <c r="H181" s="105"/>
      <c r="I181" s="105"/>
      <c r="J181" s="105"/>
    </row>
    <row r="182" ht="14.25" customHeight="1">
      <c r="A182" s="105"/>
      <c r="B182" s="105"/>
      <c r="C182" s="105"/>
      <c r="D182" s="105"/>
      <c r="E182" s="105"/>
      <c r="F182" s="105"/>
      <c r="G182" s="105"/>
      <c r="H182" s="105"/>
      <c r="I182" s="105"/>
      <c r="J182" s="105"/>
    </row>
    <row r="183" ht="14.25" customHeight="1">
      <c r="A183" s="105"/>
      <c r="B183" s="105"/>
      <c r="C183" s="105"/>
      <c r="D183" s="105"/>
      <c r="E183" s="105"/>
      <c r="F183" s="105"/>
      <c r="G183" s="105"/>
      <c r="H183" s="105"/>
      <c r="I183" s="105"/>
      <c r="J183" s="105"/>
    </row>
    <row r="184" ht="14.25" customHeight="1">
      <c r="A184" s="105"/>
      <c r="B184" s="105"/>
      <c r="C184" s="105"/>
      <c r="D184" s="105"/>
      <c r="E184" s="105"/>
      <c r="F184" s="105"/>
      <c r="G184" s="105"/>
      <c r="H184" s="105"/>
      <c r="I184" s="105"/>
      <c r="J184" s="105"/>
    </row>
    <row r="185" ht="14.25" customHeight="1">
      <c r="A185" s="105"/>
      <c r="B185" s="105"/>
      <c r="C185" s="105"/>
      <c r="D185" s="105"/>
      <c r="E185" s="105"/>
      <c r="F185" s="105"/>
      <c r="G185" s="105"/>
      <c r="H185" s="105"/>
      <c r="I185" s="105"/>
      <c r="J185" s="105"/>
    </row>
    <row r="186" ht="14.25" customHeight="1">
      <c r="A186" s="105"/>
      <c r="B186" s="105"/>
      <c r="C186" s="105"/>
      <c r="D186" s="105"/>
      <c r="E186" s="105"/>
      <c r="F186" s="105"/>
      <c r="G186" s="105"/>
      <c r="H186" s="105"/>
      <c r="I186" s="105"/>
      <c r="J186" s="105"/>
    </row>
    <row r="187" ht="14.25" customHeight="1">
      <c r="A187" s="105"/>
      <c r="B187" s="105"/>
      <c r="C187" s="105"/>
      <c r="D187" s="105"/>
      <c r="E187" s="105"/>
      <c r="F187" s="105"/>
      <c r="G187" s="105"/>
      <c r="H187" s="105"/>
      <c r="I187" s="105"/>
      <c r="J187" s="105"/>
    </row>
    <row r="188" ht="14.25" customHeight="1">
      <c r="A188" s="105"/>
      <c r="B188" s="105"/>
      <c r="C188" s="105"/>
      <c r="D188" s="105"/>
      <c r="E188" s="105"/>
      <c r="F188" s="105"/>
      <c r="G188" s="105"/>
      <c r="H188" s="105"/>
      <c r="I188" s="105"/>
      <c r="J188" s="105"/>
    </row>
    <row r="189" ht="14.25" customHeight="1">
      <c r="A189" s="105"/>
      <c r="B189" s="105"/>
      <c r="C189" s="105"/>
      <c r="D189" s="105"/>
      <c r="E189" s="105"/>
      <c r="F189" s="105"/>
      <c r="G189" s="105"/>
      <c r="H189" s="105"/>
      <c r="I189" s="105"/>
      <c r="J189" s="105"/>
    </row>
    <row r="190" ht="14.25" customHeight="1">
      <c r="A190" s="105"/>
      <c r="B190" s="105"/>
      <c r="C190" s="105"/>
      <c r="D190" s="105"/>
      <c r="E190" s="105"/>
      <c r="F190" s="105"/>
      <c r="G190" s="105"/>
      <c r="H190" s="105"/>
      <c r="I190" s="105"/>
      <c r="J190" s="105"/>
    </row>
    <row r="191" ht="14.25" customHeight="1">
      <c r="A191" s="105"/>
      <c r="B191" s="105"/>
      <c r="C191" s="105"/>
      <c r="D191" s="105"/>
      <c r="E191" s="105"/>
      <c r="F191" s="105"/>
      <c r="G191" s="105"/>
      <c r="H191" s="105"/>
      <c r="I191" s="105"/>
      <c r="J191" s="105"/>
    </row>
    <row r="192" ht="14.25" customHeight="1">
      <c r="A192" s="105"/>
      <c r="B192" s="105"/>
      <c r="C192" s="105"/>
      <c r="D192" s="105"/>
      <c r="E192" s="105"/>
      <c r="F192" s="105"/>
      <c r="G192" s="105"/>
      <c r="H192" s="105"/>
      <c r="I192" s="105"/>
      <c r="J192" s="105"/>
    </row>
    <row r="193" ht="14.25" customHeight="1">
      <c r="A193" s="105"/>
      <c r="B193" s="105"/>
      <c r="C193" s="105"/>
      <c r="D193" s="105"/>
      <c r="E193" s="105"/>
      <c r="F193" s="105"/>
      <c r="G193" s="105"/>
      <c r="H193" s="105"/>
      <c r="I193" s="105"/>
      <c r="J193" s="105"/>
    </row>
    <row r="194" ht="14.25" customHeight="1">
      <c r="A194" s="105"/>
      <c r="B194" s="105"/>
      <c r="C194" s="105"/>
      <c r="D194" s="105"/>
      <c r="E194" s="105"/>
      <c r="F194" s="105"/>
      <c r="G194" s="105"/>
      <c r="H194" s="105"/>
      <c r="I194" s="105"/>
      <c r="J194" s="105"/>
    </row>
    <row r="195" ht="14.25" customHeight="1">
      <c r="A195" s="105"/>
      <c r="B195" s="105"/>
      <c r="C195" s="105"/>
      <c r="D195" s="105"/>
      <c r="E195" s="105"/>
      <c r="F195" s="105"/>
      <c r="G195" s="105"/>
      <c r="H195" s="105"/>
      <c r="I195" s="105"/>
      <c r="J195" s="105"/>
    </row>
    <row r="196" ht="14.25" customHeight="1">
      <c r="A196" s="105"/>
      <c r="B196" s="105"/>
      <c r="C196" s="105"/>
      <c r="D196" s="105"/>
      <c r="E196" s="105"/>
      <c r="F196" s="105"/>
      <c r="G196" s="105"/>
      <c r="H196" s="105"/>
      <c r="I196" s="105"/>
      <c r="J196" s="105"/>
    </row>
    <row r="197" ht="14.25" customHeight="1">
      <c r="A197" s="105"/>
      <c r="B197" s="105"/>
      <c r="C197" s="105"/>
      <c r="D197" s="105"/>
      <c r="E197" s="105"/>
      <c r="F197" s="105"/>
      <c r="G197" s="105"/>
      <c r="H197" s="105"/>
      <c r="I197" s="105"/>
      <c r="J197" s="105"/>
    </row>
    <row r="198" ht="14.25" customHeight="1">
      <c r="A198" s="105"/>
      <c r="B198" s="105"/>
      <c r="C198" s="105"/>
      <c r="D198" s="105"/>
      <c r="E198" s="105"/>
      <c r="F198" s="105"/>
      <c r="G198" s="105"/>
      <c r="H198" s="105"/>
      <c r="I198" s="105"/>
      <c r="J198" s="105"/>
    </row>
    <row r="199" ht="14.25" customHeight="1">
      <c r="A199" s="105"/>
      <c r="B199" s="105"/>
      <c r="C199" s="105"/>
      <c r="D199" s="105"/>
      <c r="E199" s="105"/>
      <c r="F199" s="105"/>
      <c r="G199" s="105"/>
      <c r="H199" s="105"/>
      <c r="I199" s="105"/>
      <c r="J199" s="105"/>
    </row>
    <row r="200" ht="14.25" customHeight="1">
      <c r="A200" s="105"/>
      <c r="B200" s="105"/>
      <c r="C200" s="105"/>
      <c r="D200" s="105"/>
      <c r="E200" s="105"/>
      <c r="F200" s="105"/>
      <c r="G200" s="105"/>
      <c r="H200" s="105"/>
      <c r="I200" s="105"/>
      <c r="J200" s="105"/>
    </row>
    <row r="201" ht="14.25" customHeight="1">
      <c r="A201" s="105"/>
      <c r="B201" s="105"/>
      <c r="C201" s="105"/>
      <c r="D201" s="105"/>
      <c r="E201" s="105"/>
      <c r="F201" s="105"/>
      <c r="G201" s="105"/>
      <c r="H201" s="105"/>
      <c r="I201" s="105"/>
      <c r="J201" s="105"/>
    </row>
    <row r="202" ht="14.25" customHeight="1">
      <c r="A202" s="105"/>
      <c r="B202" s="105"/>
      <c r="C202" s="105"/>
      <c r="D202" s="105"/>
      <c r="E202" s="105"/>
      <c r="F202" s="105"/>
      <c r="G202" s="105"/>
      <c r="H202" s="105"/>
      <c r="I202" s="105"/>
      <c r="J202" s="105"/>
    </row>
    <row r="203" ht="14.25" customHeight="1">
      <c r="A203" s="105"/>
      <c r="B203" s="105"/>
      <c r="C203" s="105"/>
      <c r="D203" s="105"/>
      <c r="E203" s="105"/>
      <c r="F203" s="105"/>
      <c r="G203" s="105"/>
      <c r="H203" s="105"/>
      <c r="I203" s="105"/>
      <c r="J203" s="105"/>
    </row>
    <row r="204" ht="14.25" customHeight="1">
      <c r="A204" s="105"/>
      <c r="B204" s="105"/>
      <c r="C204" s="105"/>
      <c r="D204" s="105"/>
      <c r="E204" s="105"/>
      <c r="F204" s="105"/>
      <c r="G204" s="105"/>
      <c r="H204" s="105"/>
      <c r="I204" s="105"/>
      <c r="J204" s="105"/>
    </row>
    <row r="205" ht="14.25" customHeight="1">
      <c r="A205" s="105"/>
      <c r="B205" s="105"/>
      <c r="C205" s="105"/>
      <c r="D205" s="105"/>
      <c r="E205" s="105"/>
      <c r="F205" s="105"/>
      <c r="G205" s="105"/>
      <c r="H205" s="105"/>
      <c r="I205" s="105"/>
      <c r="J205" s="105"/>
    </row>
    <row r="206" ht="14.25" customHeight="1">
      <c r="A206" s="105"/>
      <c r="B206" s="105"/>
      <c r="C206" s="105"/>
      <c r="D206" s="105"/>
      <c r="E206" s="105"/>
      <c r="F206" s="105"/>
      <c r="G206" s="105"/>
      <c r="H206" s="105"/>
      <c r="I206" s="105"/>
      <c r="J206" s="105"/>
    </row>
    <row r="207" ht="14.25" customHeight="1">
      <c r="A207" s="105"/>
      <c r="B207" s="105"/>
      <c r="C207" s="105"/>
      <c r="D207" s="105"/>
      <c r="E207" s="105"/>
      <c r="F207" s="105"/>
      <c r="G207" s="105"/>
      <c r="H207" s="105"/>
      <c r="I207" s="105"/>
      <c r="J207" s="105"/>
    </row>
    <row r="208" ht="14.25" customHeight="1">
      <c r="A208" s="105"/>
      <c r="B208" s="105"/>
      <c r="C208" s="105"/>
      <c r="D208" s="105"/>
      <c r="E208" s="105"/>
      <c r="F208" s="105"/>
      <c r="G208" s="105"/>
      <c r="H208" s="105"/>
      <c r="I208" s="105"/>
      <c r="J208" s="105"/>
    </row>
    <row r="209" ht="14.25" customHeight="1">
      <c r="A209" s="105"/>
      <c r="B209" s="105"/>
      <c r="C209" s="105"/>
      <c r="D209" s="105"/>
      <c r="E209" s="105"/>
      <c r="F209" s="105"/>
      <c r="G209" s="105"/>
      <c r="H209" s="105"/>
      <c r="I209" s="105"/>
      <c r="J209" s="105"/>
    </row>
    <row r="210" ht="14.25" customHeight="1">
      <c r="A210" s="105"/>
      <c r="B210" s="105"/>
      <c r="C210" s="105"/>
      <c r="D210" s="105"/>
      <c r="E210" s="105"/>
      <c r="F210" s="105"/>
      <c r="G210" s="105"/>
      <c r="H210" s="105"/>
      <c r="I210" s="105"/>
      <c r="J210" s="105"/>
    </row>
    <row r="211" ht="14.25" customHeight="1">
      <c r="A211" s="105"/>
      <c r="B211" s="105"/>
      <c r="C211" s="105"/>
      <c r="D211" s="105"/>
      <c r="E211" s="105"/>
      <c r="F211" s="105"/>
      <c r="G211" s="105"/>
      <c r="H211" s="105"/>
      <c r="I211" s="105"/>
      <c r="J211" s="105"/>
    </row>
    <row r="212" ht="14.25" customHeight="1">
      <c r="A212" s="105"/>
      <c r="B212" s="105"/>
      <c r="C212" s="105"/>
      <c r="D212" s="105"/>
      <c r="E212" s="105"/>
      <c r="F212" s="105"/>
      <c r="G212" s="105"/>
      <c r="H212" s="105"/>
      <c r="I212" s="105"/>
      <c r="J212" s="105"/>
    </row>
    <row r="213" ht="14.25" customHeight="1">
      <c r="A213" s="105"/>
      <c r="B213" s="105"/>
      <c r="C213" s="105"/>
      <c r="D213" s="105"/>
      <c r="E213" s="105"/>
      <c r="F213" s="105"/>
      <c r="G213" s="105"/>
      <c r="H213" s="105"/>
      <c r="I213" s="105"/>
      <c r="J213" s="105"/>
    </row>
    <row r="214" ht="14.25" customHeight="1">
      <c r="A214" s="105"/>
      <c r="B214" s="105"/>
      <c r="C214" s="105"/>
      <c r="D214" s="105"/>
      <c r="E214" s="105"/>
      <c r="F214" s="105"/>
      <c r="G214" s="105"/>
      <c r="H214" s="105"/>
      <c r="I214" s="105"/>
      <c r="J214" s="105"/>
    </row>
    <row r="215" ht="14.25" customHeight="1">
      <c r="A215" s="105"/>
      <c r="B215" s="105"/>
      <c r="C215" s="105"/>
      <c r="D215" s="105"/>
      <c r="E215" s="105"/>
      <c r="F215" s="105"/>
      <c r="G215" s="105"/>
      <c r="H215" s="105"/>
      <c r="I215" s="105"/>
      <c r="J215" s="105"/>
    </row>
    <row r="216" ht="14.25" customHeight="1">
      <c r="A216" s="105"/>
      <c r="B216" s="105"/>
      <c r="C216" s="105"/>
      <c r="D216" s="105"/>
      <c r="E216" s="105"/>
      <c r="F216" s="105"/>
      <c r="G216" s="105"/>
      <c r="H216" s="105"/>
      <c r="I216" s="105"/>
      <c r="J216" s="105"/>
    </row>
    <row r="217" ht="14.25" customHeight="1">
      <c r="A217" s="105"/>
      <c r="B217" s="105"/>
      <c r="C217" s="105"/>
      <c r="D217" s="105"/>
      <c r="E217" s="105"/>
      <c r="F217" s="105"/>
      <c r="G217" s="105"/>
      <c r="H217" s="105"/>
      <c r="I217" s="105"/>
      <c r="J217" s="105"/>
    </row>
    <row r="218" ht="14.25" customHeight="1">
      <c r="A218" s="105"/>
      <c r="B218" s="105"/>
      <c r="C218" s="105"/>
      <c r="D218" s="105"/>
      <c r="E218" s="105"/>
      <c r="F218" s="105"/>
      <c r="G218" s="105"/>
      <c r="H218" s="105"/>
      <c r="I218" s="105"/>
      <c r="J218" s="105"/>
    </row>
    <row r="219" ht="14.25" customHeight="1">
      <c r="A219" s="105"/>
      <c r="B219" s="105"/>
      <c r="C219" s="105"/>
      <c r="D219" s="105"/>
      <c r="E219" s="105"/>
      <c r="F219" s="105"/>
      <c r="G219" s="105"/>
      <c r="H219" s="105"/>
      <c r="I219" s="105"/>
      <c r="J219" s="105"/>
    </row>
    <row r="220" ht="14.25" customHeight="1">
      <c r="A220" s="105"/>
      <c r="B220" s="105"/>
      <c r="C220" s="105"/>
      <c r="D220" s="105"/>
      <c r="E220" s="105"/>
      <c r="F220" s="105"/>
      <c r="G220" s="105"/>
      <c r="H220" s="105"/>
      <c r="I220" s="105"/>
      <c r="J220" s="105"/>
    </row>
    <row r="221" ht="14.25" customHeight="1">
      <c r="A221" s="105"/>
      <c r="B221" s="105"/>
      <c r="C221" s="105"/>
      <c r="D221" s="105"/>
      <c r="E221" s="105"/>
      <c r="F221" s="105"/>
      <c r="G221" s="105"/>
      <c r="H221" s="105"/>
      <c r="I221" s="105"/>
      <c r="J221" s="105"/>
    </row>
    <row r="222" ht="14.25" customHeight="1">
      <c r="A222" s="105"/>
      <c r="B222" s="105"/>
      <c r="C222" s="105"/>
      <c r="D222" s="105"/>
      <c r="E222" s="105"/>
      <c r="F222" s="105"/>
      <c r="G222" s="105"/>
      <c r="H222" s="105"/>
      <c r="I222" s="105"/>
      <c r="J222" s="105"/>
    </row>
    <row r="223" ht="14.25" customHeight="1">
      <c r="A223" s="105"/>
      <c r="B223" s="105"/>
      <c r="C223" s="105"/>
      <c r="D223" s="105"/>
      <c r="E223" s="105"/>
      <c r="F223" s="105"/>
      <c r="G223" s="105"/>
      <c r="H223" s="105"/>
      <c r="I223" s="105"/>
      <c r="J223" s="105"/>
    </row>
    <row r="224" ht="14.25" customHeight="1">
      <c r="A224" s="105"/>
      <c r="B224" s="105"/>
      <c r="C224" s="105"/>
      <c r="D224" s="105"/>
      <c r="E224" s="105"/>
      <c r="F224" s="105"/>
      <c r="G224" s="105"/>
      <c r="H224" s="105"/>
      <c r="I224" s="105"/>
      <c r="J224" s="105"/>
    </row>
    <row r="225" ht="14.25" customHeight="1">
      <c r="A225" s="105"/>
      <c r="B225" s="105"/>
      <c r="C225" s="105"/>
      <c r="D225" s="105"/>
      <c r="E225" s="105"/>
      <c r="F225" s="105"/>
      <c r="G225" s="105"/>
      <c r="H225" s="105"/>
      <c r="I225" s="105"/>
      <c r="J225" s="105"/>
    </row>
    <row r="226" ht="14.25" customHeight="1">
      <c r="A226" s="105"/>
      <c r="B226" s="105"/>
      <c r="C226" s="105"/>
      <c r="D226" s="105"/>
      <c r="E226" s="105"/>
      <c r="F226" s="105"/>
      <c r="G226" s="105"/>
      <c r="H226" s="105"/>
      <c r="I226" s="105"/>
      <c r="J226" s="105"/>
    </row>
    <row r="227" ht="14.25" customHeight="1">
      <c r="A227" s="105"/>
      <c r="B227" s="105"/>
      <c r="C227" s="105"/>
      <c r="D227" s="105"/>
      <c r="E227" s="105"/>
      <c r="F227" s="105"/>
      <c r="G227" s="105"/>
      <c r="H227" s="105"/>
      <c r="I227" s="105"/>
      <c r="J227" s="105"/>
    </row>
    <row r="228" ht="14.25" customHeight="1">
      <c r="A228" s="105"/>
      <c r="B228" s="105"/>
      <c r="C228" s="105"/>
      <c r="D228" s="105"/>
      <c r="E228" s="105"/>
      <c r="F228" s="105"/>
      <c r="G228" s="105"/>
      <c r="H228" s="105"/>
      <c r="I228" s="105"/>
      <c r="J228" s="105"/>
    </row>
    <row r="229" ht="14.25" customHeight="1">
      <c r="A229" s="105"/>
      <c r="B229" s="105"/>
      <c r="C229" s="105"/>
      <c r="D229" s="105"/>
      <c r="E229" s="105"/>
      <c r="F229" s="105"/>
      <c r="G229" s="105"/>
      <c r="H229" s="105"/>
      <c r="I229" s="105"/>
      <c r="J229" s="105"/>
    </row>
    <row r="230" ht="14.25" customHeight="1">
      <c r="A230" s="105"/>
      <c r="B230" s="105"/>
      <c r="C230" s="105"/>
      <c r="D230" s="105"/>
      <c r="E230" s="105"/>
      <c r="F230" s="105"/>
      <c r="G230" s="105"/>
      <c r="H230" s="105"/>
      <c r="I230" s="105"/>
      <c r="J230" s="105"/>
    </row>
    <row r="231" ht="14.25" customHeight="1">
      <c r="A231" s="105"/>
      <c r="B231" s="105"/>
      <c r="C231" s="105"/>
      <c r="D231" s="105"/>
      <c r="E231" s="105"/>
      <c r="F231" s="105"/>
      <c r="G231" s="105"/>
      <c r="H231" s="105"/>
      <c r="I231" s="105"/>
      <c r="J231" s="105"/>
    </row>
    <row r="232" ht="14.25" customHeight="1">
      <c r="A232" s="105"/>
      <c r="B232" s="105"/>
      <c r="C232" s="105"/>
      <c r="D232" s="105"/>
      <c r="E232" s="105"/>
      <c r="F232" s="105"/>
      <c r="G232" s="105"/>
      <c r="H232" s="105"/>
      <c r="I232" s="105"/>
      <c r="J232" s="105"/>
    </row>
    <row r="233" ht="14.25" customHeight="1">
      <c r="A233" s="105"/>
      <c r="B233" s="105"/>
      <c r="C233" s="105"/>
      <c r="D233" s="105"/>
      <c r="E233" s="105"/>
      <c r="F233" s="105"/>
      <c r="G233" s="105"/>
      <c r="H233" s="105"/>
      <c r="I233" s="105"/>
      <c r="J233" s="105"/>
    </row>
    <row r="234" ht="14.25" customHeight="1">
      <c r="A234" s="105"/>
      <c r="B234" s="105"/>
      <c r="C234" s="105"/>
      <c r="D234" s="105"/>
      <c r="E234" s="105"/>
      <c r="F234" s="105"/>
      <c r="G234" s="105"/>
      <c r="H234" s="105"/>
      <c r="I234" s="105"/>
      <c r="J234" s="105"/>
    </row>
    <row r="235" ht="14.25" customHeight="1">
      <c r="A235" s="105"/>
      <c r="B235" s="105"/>
      <c r="C235" s="105"/>
      <c r="D235" s="105"/>
      <c r="E235" s="105"/>
      <c r="F235" s="105"/>
      <c r="G235" s="105"/>
      <c r="H235" s="105"/>
      <c r="I235" s="105"/>
      <c r="J235" s="105"/>
    </row>
    <row r="236" ht="14.25" customHeight="1">
      <c r="A236" s="105"/>
      <c r="B236" s="105"/>
      <c r="C236" s="105"/>
      <c r="D236" s="105"/>
      <c r="E236" s="105"/>
      <c r="F236" s="105"/>
      <c r="G236" s="105"/>
      <c r="H236" s="105"/>
      <c r="I236" s="105"/>
      <c r="J236" s="105"/>
    </row>
    <row r="237" ht="14.25" customHeight="1">
      <c r="A237" s="105"/>
      <c r="B237" s="105"/>
      <c r="C237" s="105"/>
      <c r="D237" s="105"/>
      <c r="E237" s="105"/>
      <c r="F237" s="105"/>
      <c r="G237" s="105"/>
      <c r="H237" s="105"/>
      <c r="I237" s="105"/>
      <c r="J237" s="105"/>
    </row>
    <row r="238" ht="14.25" customHeight="1">
      <c r="A238" s="105"/>
      <c r="B238" s="105"/>
      <c r="C238" s="105"/>
      <c r="D238" s="105"/>
      <c r="E238" s="105"/>
      <c r="F238" s="105"/>
      <c r="G238" s="105"/>
      <c r="H238" s="105"/>
      <c r="I238" s="105"/>
      <c r="J238" s="105"/>
    </row>
    <row r="239" ht="14.25" customHeight="1">
      <c r="A239" s="105"/>
      <c r="B239" s="105"/>
      <c r="C239" s="105"/>
      <c r="D239" s="105"/>
      <c r="E239" s="105"/>
      <c r="F239" s="105"/>
      <c r="G239" s="105"/>
      <c r="H239" s="105"/>
      <c r="I239" s="105"/>
      <c r="J239" s="105"/>
    </row>
    <row r="240" ht="14.25" customHeight="1">
      <c r="A240" s="105"/>
      <c r="B240" s="105"/>
      <c r="C240" s="105"/>
      <c r="D240" s="105"/>
      <c r="E240" s="105"/>
      <c r="F240" s="105"/>
      <c r="G240" s="105"/>
      <c r="H240" s="105"/>
      <c r="I240" s="105"/>
      <c r="J240" s="105"/>
    </row>
    <row r="241" ht="14.25" customHeight="1">
      <c r="A241" s="105"/>
      <c r="B241" s="105"/>
      <c r="C241" s="105"/>
      <c r="D241" s="105"/>
      <c r="E241" s="105"/>
      <c r="F241" s="105"/>
      <c r="G241" s="105"/>
      <c r="H241" s="105"/>
      <c r="I241" s="105"/>
      <c r="J241" s="105"/>
    </row>
    <row r="242" ht="14.25" customHeight="1">
      <c r="A242" s="105"/>
      <c r="B242" s="105"/>
      <c r="C242" s="105"/>
      <c r="D242" s="105"/>
      <c r="E242" s="105"/>
      <c r="F242" s="105"/>
      <c r="G242" s="105"/>
      <c r="H242" s="105"/>
      <c r="I242" s="105"/>
      <c r="J242" s="105"/>
    </row>
    <row r="243" ht="14.25" customHeight="1">
      <c r="A243" s="105"/>
      <c r="B243" s="105"/>
      <c r="C243" s="105"/>
      <c r="D243" s="105"/>
      <c r="E243" s="105"/>
      <c r="F243" s="105"/>
      <c r="G243" s="105"/>
      <c r="H243" s="105"/>
      <c r="I243" s="105"/>
      <c r="J243" s="105"/>
    </row>
    <row r="244" ht="14.25" customHeight="1">
      <c r="A244" s="105"/>
      <c r="B244" s="105"/>
      <c r="C244" s="105"/>
      <c r="D244" s="105"/>
      <c r="E244" s="105"/>
      <c r="F244" s="105"/>
      <c r="G244" s="105"/>
      <c r="H244" s="105"/>
      <c r="I244" s="105"/>
      <c r="J244" s="105"/>
    </row>
    <row r="245" ht="14.25" customHeight="1">
      <c r="A245" s="105"/>
      <c r="B245" s="105"/>
      <c r="C245" s="105"/>
      <c r="D245" s="105"/>
      <c r="E245" s="105"/>
      <c r="F245" s="105"/>
      <c r="G245" s="105"/>
      <c r="H245" s="105"/>
      <c r="I245" s="105"/>
      <c r="J245" s="105"/>
    </row>
    <row r="246" ht="14.25" customHeight="1">
      <c r="A246" s="105"/>
      <c r="B246" s="105"/>
      <c r="C246" s="105"/>
      <c r="D246" s="105"/>
      <c r="E246" s="105"/>
      <c r="F246" s="105"/>
      <c r="G246" s="105"/>
      <c r="H246" s="105"/>
      <c r="I246" s="105"/>
      <c r="J246" s="105"/>
    </row>
    <row r="247" ht="14.25" customHeight="1">
      <c r="A247" s="105"/>
      <c r="B247" s="105"/>
      <c r="C247" s="105"/>
      <c r="D247" s="105"/>
      <c r="E247" s="105"/>
      <c r="F247" s="105"/>
      <c r="G247" s="105"/>
      <c r="H247" s="105"/>
      <c r="I247" s="105"/>
      <c r="J247" s="105"/>
    </row>
    <row r="248" ht="14.25" customHeight="1">
      <c r="A248" s="105"/>
      <c r="B248" s="105"/>
      <c r="C248" s="105"/>
      <c r="D248" s="105"/>
      <c r="E248" s="105"/>
      <c r="F248" s="105"/>
      <c r="G248" s="105"/>
      <c r="H248" s="105"/>
      <c r="I248" s="105"/>
      <c r="J248" s="105"/>
    </row>
    <row r="249" ht="14.25" customHeight="1">
      <c r="A249" s="105"/>
      <c r="B249" s="105"/>
      <c r="C249" s="105"/>
      <c r="D249" s="105"/>
      <c r="E249" s="105"/>
      <c r="F249" s="105"/>
      <c r="G249" s="105"/>
      <c r="H249" s="105"/>
      <c r="I249" s="105"/>
      <c r="J249" s="105"/>
    </row>
    <row r="250" ht="14.25" customHeight="1">
      <c r="A250" s="105"/>
      <c r="B250" s="105"/>
      <c r="C250" s="105"/>
      <c r="D250" s="105"/>
      <c r="E250" s="105"/>
      <c r="F250" s="105"/>
      <c r="G250" s="105"/>
      <c r="H250" s="105"/>
      <c r="I250" s="105"/>
      <c r="J250" s="105"/>
    </row>
    <row r="251" ht="14.25" customHeight="1">
      <c r="A251" s="105"/>
      <c r="B251" s="105"/>
      <c r="C251" s="105"/>
      <c r="D251" s="105"/>
      <c r="E251" s="105"/>
      <c r="F251" s="105"/>
      <c r="G251" s="105"/>
      <c r="H251" s="105"/>
      <c r="I251" s="105"/>
      <c r="J251" s="105"/>
    </row>
    <row r="252" ht="14.25" customHeight="1">
      <c r="A252" s="105"/>
      <c r="B252" s="105"/>
      <c r="C252" s="105"/>
      <c r="D252" s="105"/>
      <c r="E252" s="105"/>
      <c r="F252" s="105"/>
      <c r="G252" s="105"/>
      <c r="H252" s="105"/>
      <c r="I252" s="105"/>
      <c r="J252" s="105"/>
    </row>
    <row r="253" ht="14.25" customHeight="1">
      <c r="A253" s="105"/>
      <c r="B253" s="105"/>
      <c r="C253" s="105"/>
      <c r="D253" s="105"/>
      <c r="E253" s="105"/>
      <c r="F253" s="105"/>
      <c r="G253" s="105"/>
      <c r="H253" s="105"/>
      <c r="I253" s="105"/>
      <c r="J253" s="105"/>
    </row>
    <row r="254" ht="14.25" customHeight="1">
      <c r="A254" s="105"/>
      <c r="B254" s="105"/>
      <c r="C254" s="105"/>
      <c r="D254" s="105"/>
      <c r="E254" s="105"/>
      <c r="F254" s="105"/>
      <c r="G254" s="105"/>
      <c r="H254" s="105"/>
      <c r="I254" s="105"/>
      <c r="J254" s="105"/>
    </row>
    <row r="255" ht="14.25" customHeight="1">
      <c r="A255" s="105"/>
      <c r="B255" s="105"/>
      <c r="C255" s="105"/>
      <c r="D255" s="105"/>
      <c r="E255" s="105"/>
      <c r="F255" s="105"/>
      <c r="G255" s="105"/>
      <c r="H255" s="105"/>
      <c r="I255" s="105"/>
      <c r="J255" s="105"/>
    </row>
    <row r="256" ht="14.25" customHeight="1">
      <c r="A256" s="105"/>
      <c r="B256" s="105"/>
      <c r="C256" s="105"/>
      <c r="D256" s="105"/>
      <c r="E256" s="105"/>
      <c r="F256" s="105"/>
      <c r="G256" s="105"/>
      <c r="H256" s="105"/>
      <c r="I256" s="105"/>
      <c r="J256" s="105"/>
    </row>
    <row r="257" ht="14.25" customHeight="1">
      <c r="A257" s="105"/>
      <c r="B257" s="105"/>
      <c r="C257" s="105"/>
      <c r="D257" s="105"/>
      <c r="E257" s="105"/>
      <c r="F257" s="105"/>
      <c r="G257" s="105"/>
      <c r="H257" s="105"/>
      <c r="I257" s="105"/>
      <c r="J257" s="105"/>
    </row>
    <row r="258" ht="14.25" customHeight="1">
      <c r="A258" s="105"/>
      <c r="B258" s="105"/>
      <c r="C258" s="105"/>
      <c r="D258" s="105"/>
      <c r="E258" s="105"/>
      <c r="F258" s="105"/>
      <c r="G258" s="105"/>
      <c r="H258" s="105"/>
      <c r="I258" s="105"/>
      <c r="J258" s="105"/>
    </row>
    <row r="259" ht="14.25" customHeight="1">
      <c r="A259" s="105"/>
      <c r="B259" s="105"/>
      <c r="C259" s="105"/>
      <c r="D259" s="105"/>
      <c r="E259" s="105"/>
      <c r="F259" s="105"/>
      <c r="G259" s="105"/>
      <c r="H259" s="105"/>
      <c r="I259" s="105"/>
      <c r="J259" s="105"/>
    </row>
    <row r="260" ht="14.25" customHeight="1">
      <c r="A260" s="105"/>
      <c r="B260" s="105"/>
      <c r="C260" s="105"/>
      <c r="D260" s="105"/>
      <c r="E260" s="105"/>
      <c r="F260" s="105"/>
      <c r="G260" s="105"/>
      <c r="H260" s="105"/>
      <c r="I260" s="105"/>
      <c r="J260" s="105"/>
    </row>
    <row r="261" ht="14.25" customHeight="1">
      <c r="A261" s="105"/>
      <c r="B261" s="105"/>
      <c r="C261" s="105"/>
      <c r="D261" s="105"/>
      <c r="E261" s="105"/>
      <c r="F261" s="105"/>
      <c r="G261" s="105"/>
      <c r="H261" s="105"/>
      <c r="I261" s="105"/>
      <c r="J261" s="105"/>
    </row>
    <row r="262" ht="14.25" customHeight="1">
      <c r="A262" s="105"/>
      <c r="B262" s="105"/>
      <c r="C262" s="105"/>
      <c r="D262" s="105"/>
      <c r="E262" s="105"/>
      <c r="F262" s="105"/>
      <c r="G262" s="105"/>
      <c r="H262" s="105"/>
      <c r="I262" s="105"/>
      <c r="J262" s="105"/>
    </row>
    <row r="263" ht="14.25" customHeight="1">
      <c r="A263" s="105"/>
      <c r="B263" s="105"/>
      <c r="C263" s="105"/>
      <c r="D263" s="105"/>
      <c r="E263" s="105"/>
      <c r="F263" s="105"/>
      <c r="G263" s="105"/>
      <c r="H263" s="105"/>
      <c r="I263" s="105"/>
      <c r="J263" s="105"/>
    </row>
    <row r="264" ht="14.25" customHeight="1">
      <c r="A264" s="105"/>
      <c r="B264" s="105"/>
      <c r="C264" s="105"/>
      <c r="D264" s="105"/>
      <c r="E264" s="105"/>
      <c r="F264" s="105"/>
      <c r="G264" s="105"/>
      <c r="H264" s="105"/>
      <c r="I264" s="105"/>
      <c r="J264" s="105"/>
    </row>
    <row r="265" ht="14.25" customHeight="1">
      <c r="A265" s="105"/>
      <c r="B265" s="105"/>
      <c r="C265" s="105"/>
      <c r="D265" s="105"/>
      <c r="E265" s="105"/>
      <c r="F265" s="105"/>
      <c r="G265" s="105"/>
      <c r="H265" s="105"/>
      <c r="I265" s="105"/>
      <c r="J265" s="105"/>
    </row>
    <row r="266" ht="14.25" customHeight="1">
      <c r="A266" s="105"/>
      <c r="B266" s="105"/>
      <c r="C266" s="105"/>
      <c r="D266" s="105"/>
      <c r="E266" s="105"/>
      <c r="F266" s="105"/>
      <c r="G266" s="105"/>
      <c r="H266" s="105"/>
      <c r="I266" s="105"/>
      <c r="J266" s="105"/>
    </row>
    <row r="267" ht="14.25" customHeight="1">
      <c r="A267" s="105"/>
      <c r="B267" s="105"/>
      <c r="C267" s="105"/>
      <c r="D267" s="105"/>
      <c r="E267" s="105"/>
      <c r="F267" s="105"/>
      <c r="G267" s="105"/>
      <c r="H267" s="105"/>
      <c r="I267" s="105"/>
      <c r="J267" s="105"/>
    </row>
    <row r="268" ht="14.25" customHeight="1">
      <c r="A268" s="105"/>
      <c r="B268" s="105"/>
      <c r="C268" s="105"/>
      <c r="D268" s="105"/>
      <c r="E268" s="105"/>
      <c r="F268" s="105"/>
      <c r="G268" s="105"/>
      <c r="H268" s="105"/>
      <c r="I268" s="105"/>
      <c r="J268" s="105"/>
    </row>
    <row r="269" ht="14.25" customHeight="1">
      <c r="A269" s="105"/>
      <c r="B269" s="105"/>
      <c r="C269" s="105"/>
      <c r="D269" s="105"/>
      <c r="E269" s="105"/>
      <c r="F269" s="105"/>
      <c r="G269" s="105"/>
      <c r="H269" s="105"/>
      <c r="I269" s="105"/>
      <c r="J269" s="105"/>
    </row>
    <row r="270" ht="14.25" customHeight="1">
      <c r="A270" s="105"/>
      <c r="B270" s="105"/>
      <c r="C270" s="105"/>
      <c r="D270" s="105"/>
      <c r="E270" s="105"/>
      <c r="F270" s="105"/>
      <c r="G270" s="105"/>
      <c r="H270" s="105"/>
      <c r="I270" s="105"/>
      <c r="J270" s="105"/>
    </row>
    <row r="271" ht="14.25" customHeight="1">
      <c r="A271" s="105"/>
      <c r="B271" s="105"/>
      <c r="C271" s="105"/>
      <c r="D271" s="105"/>
      <c r="E271" s="105"/>
      <c r="F271" s="105"/>
      <c r="G271" s="105"/>
      <c r="H271" s="105"/>
      <c r="I271" s="105"/>
      <c r="J271" s="105"/>
    </row>
    <row r="272" ht="14.25" customHeight="1">
      <c r="A272" s="105"/>
      <c r="B272" s="105"/>
      <c r="C272" s="105"/>
      <c r="D272" s="105"/>
      <c r="E272" s="105"/>
      <c r="F272" s="105"/>
      <c r="G272" s="105"/>
      <c r="H272" s="105"/>
      <c r="I272" s="105"/>
      <c r="J272" s="105"/>
    </row>
    <row r="273" ht="14.25" customHeight="1">
      <c r="A273" s="105"/>
      <c r="B273" s="105"/>
      <c r="C273" s="105"/>
      <c r="D273" s="105"/>
      <c r="E273" s="105"/>
      <c r="F273" s="105"/>
      <c r="G273" s="105"/>
      <c r="H273" s="105"/>
      <c r="I273" s="105"/>
      <c r="J273" s="105"/>
    </row>
    <row r="274" ht="14.25" customHeight="1">
      <c r="A274" s="105"/>
      <c r="B274" s="105"/>
      <c r="C274" s="105"/>
      <c r="D274" s="105"/>
      <c r="E274" s="105"/>
      <c r="F274" s="105"/>
      <c r="G274" s="105"/>
      <c r="H274" s="105"/>
      <c r="I274" s="105"/>
      <c r="J274" s="105"/>
    </row>
    <row r="275" ht="14.25" customHeight="1">
      <c r="A275" s="105"/>
      <c r="B275" s="105"/>
      <c r="C275" s="105"/>
      <c r="D275" s="105"/>
      <c r="E275" s="105"/>
      <c r="F275" s="105"/>
      <c r="G275" s="105"/>
      <c r="H275" s="105"/>
      <c r="I275" s="105"/>
      <c r="J275" s="105"/>
    </row>
    <row r="276" ht="14.25" customHeight="1">
      <c r="A276" s="105"/>
      <c r="B276" s="105"/>
      <c r="C276" s="105"/>
      <c r="D276" s="105"/>
      <c r="E276" s="105"/>
      <c r="F276" s="105"/>
      <c r="G276" s="105"/>
      <c r="H276" s="105"/>
      <c r="I276" s="105"/>
      <c r="J276" s="105"/>
    </row>
    <row r="277" ht="14.25" customHeight="1">
      <c r="A277" s="105"/>
      <c r="B277" s="105"/>
      <c r="C277" s="105"/>
      <c r="D277" s="105"/>
      <c r="E277" s="105"/>
      <c r="F277" s="105"/>
      <c r="G277" s="105"/>
      <c r="H277" s="105"/>
      <c r="I277" s="105"/>
      <c r="J277" s="105"/>
    </row>
    <row r="278" ht="14.25" customHeight="1">
      <c r="A278" s="105"/>
      <c r="B278" s="105"/>
      <c r="C278" s="105"/>
      <c r="D278" s="105"/>
      <c r="E278" s="105"/>
      <c r="F278" s="105"/>
      <c r="G278" s="105"/>
      <c r="H278" s="105"/>
      <c r="I278" s="105"/>
      <c r="J278" s="105"/>
    </row>
    <row r="279" ht="14.25" customHeight="1">
      <c r="A279" s="105"/>
      <c r="B279" s="105"/>
      <c r="C279" s="105"/>
      <c r="D279" s="105"/>
      <c r="E279" s="105"/>
      <c r="F279" s="105"/>
      <c r="G279" s="105"/>
      <c r="H279" s="105"/>
      <c r="I279" s="105"/>
      <c r="J279" s="105"/>
    </row>
    <row r="280" ht="14.25" customHeight="1">
      <c r="A280" s="105"/>
      <c r="B280" s="105"/>
      <c r="C280" s="105"/>
      <c r="D280" s="105"/>
      <c r="E280" s="105"/>
      <c r="F280" s="105"/>
      <c r="G280" s="105"/>
      <c r="H280" s="105"/>
      <c r="I280" s="105"/>
      <c r="J280" s="105"/>
    </row>
    <row r="281" ht="14.25" customHeight="1">
      <c r="A281" s="105"/>
      <c r="B281" s="105"/>
      <c r="C281" s="105"/>
      <c r="D281" s="105"/>
      <c r="E281" s="105"/>
      <c r="F281" s="105"/>
      <c r="G281" s="105"/>
      <c r="H281" s="105"/>
      <c r="I281" s="105"/>
      <c r="J281" s="105"/>
    </row>
    <row r="282" ht="14.25" customHeight="1">
      <c r="A282" s="105"/>
      <c r="B282" s="105"/>
      <c r="C282" s="105"/>
      <c r="D282" s="105"/>
      <c r="E282" s="105"/>
      <c r="F282" s="105"/>
      <c r="G282" s="105"/>
      <c r="H282" s="105"/>
      <c r="I282" s="105"/>
      <c r="J282" s="105"/>
    </row>
    <row r="283" ht="14.25" customHeight="1">
      <c r="A283" s="105"/>
      <c r="B283" s="105"/>
      <c r="C283" s="105"/>
      <c r="D283" s="105"/>
      <c r="E283" s="105"/>
      <c r="F283" s="105"/>
      <c r="G283" s="105"/>
      <c r="H283" s="105"/>
      <c r="I283" s="105"/>
      <c r="J283" s="105"/>
    </row>
    <row r="284" ht="14.25" customHeight="1">
      <c r="A284" s="105"/>
      <c r="B284" s="105"/>
      <c r="C284" s="105"/>
      <c r="D284" s="105"/>
      <c r="E284" s="105"/>
      <c r="F284" s="105"/>
      <c r="G284" s="105"/>
      <c r="H284" s="105"/>
      <c r="I284" s="105"/>
      <c r="J284" s="105"/>
    </row>
    <row r="285" ht="14.25" customHeight="1">
      <c r="A285" s="105"/>
      <c r="B285" s="105"/>
      <c r="C285" s="105"/>
      <c r="D285" s="105"/>
      <c r="E285" s="105"/>
      <c r="F285" s="105"/>
      <c r="G285" s="105"/>
      <c r="H285" s="105"/>
      <c r="I285" s="105"/>
      <c r="J285" s="105"/>
    </row>
    <row r="286" ht="14.25" customHeight="1">
      <c r="A286" s="105"/>
      <c r="B286" s="105"/>
      <c r="C286" s="105"/>
      <c r="D286" s="105"/>
      <c r="E286" s="105"/>
      <c r="F286" s="105"/>
      <c r="G286" s="105"/>
      <c r="H286" s="105"/>
      <c r="I286" s="105"/>
      <c r="J286" s="105"/>
    </row>
    <row r="287" ht="14.25" customHeight="1">
      <c r="A287" s="105"/>
      <c r="B287" s="105"/>
      <c r="C287" s="105"/>
      <c r="D287" s="105"/>
      <c r="E287" s="105"/>
      <c r="F287" s="105"/>
      <c r="G287" s="105"/>
      <c r="H287" s="105"/>
      <c r="I287" s="105"/>
      <c r="J287" s="105"/>
    </row>
    <row r="288" ht="14.25" customHeight="1">
      <c r="A288" s="105"/>
      <c r="B288" s="105"/>
      <c r="C288" s="105"/>
      <c r="D288" s="105"/>
      <c r="E288" s="105"/>
      <c r="F288" s="105"/>
      <c r="G288" s="105"/>
      <c r="H288" s="105"/>
      <c r="I288" s="105"/>
      <c r="J288" s="105"/>
    </row>
    <row r="289" ht="14.25" customHeight="1">
      <c r="A289" s="105"/>
      <c r="B289" s="105"/>
      <c r="C289" s="105"/>
      <c r="D289" s="105"/>
      <c r="E289" s="105"/>
      <c r="F289" s="105"/>
      <c r="G289" s="105"/>
      <c r="H289" s="105"/>
      <c r="I289" s="105"/>
      <c r="J289" s="105"/>
    </row>
    <row r="290" ht="14.25" customHeight="1">
      <c r="A290" s="105"/>
      <c r="B290" s="105"/>
      <c r="C290" s="105"/>
      <c r="D290" s="105"/>
      <c r="E290" s="105"/>
      <c r="F290" s="105"/>
      <c r="G290" s="105"/>
      <c r="H290" s="105"/>
      <c r="I290" s="105"/>
      <c r="J290" s="105"/>
    </row>
    <row r="291" ht="14.25" customHeight="1">
      <c r="A291" s="105"/>
      <c r="B291" s="105"/>
      <c r="C291" s="105"/>
      <c r="D291" s="105"/>
      <c r="E291" s="105"/>
      <c r="F291" s="105"/>
      <c r="G291" s="105"/>
      <c r="H291" s="105"/>
      <c r="I291" s="105"/>
      <c r="J291" s="105"/>
    </row>
    <row r="292" ht="14.25" customHeight="1">
      <c r="A292" s="105"/>
      <c r="B292" s="105"/>
      <c r="C292" s="105"/>
      <c r="D292" s="105"/>
      <c r="E292" s="105"/>
      <c r="F292" s="105"/>
      <c r="G292" s="105"/>
      <c r="H292" s="105"/>
      <c r="I292" s="105"/>
      <c r="J292" s="105"/>
    </row>
    <row r="293" ht="14.25" customHeight="1">
      <c r="A293" s="105"/>
      <c r="B293" s="105"/>
      <c r="C293" s="105"/>
      <c r="D293" s="105"/>
      <c r="E293" s="105"/>
      <c r="F293" s="105"/>
      <c r="G293" s="105"/>
      <c r="H293" s="105"/>
      <c r="I293" s="105"/>
      <c r="J293" s="105"/>
    </row>
    <row r="294" ht="14.25" customHeight="1">
      <c r="A294" s="105"/>
      <c r="B294" s="105"/>
      <c r="C294" s="105"/>
      <c r="D294" s="105"/>
      <c r="E294" s="105"/>
      <c r="F294" s="105"/>
      <c r="G294" s="105"/>
      <c r="H294" s="105"/>
      <c r="I294" s="105"/>
      <c r="J294" s="105"/>
    </row>
    <row r="295" ht="14.25" customHeight="1">
      <c r="A295" s="105"/>
      <c r="B295" s="105"/>
      <c r="C295" s="105"/>
      <c r="D295" s="105"/>
      <c r="E295" s="105"/>
      <c r="F295" s="105"/>
      <c r="G295" s="105"/>
      <c r="H295" s="105"/>
      <c r="I295" s="105"/>
      <c r="J295" s="105"/>
    </row>
    <row r="296" ht="14.25" customHeight="1">
      <c r="A296" s="105"/>
      <c r="B296" s="105"/>
      <c r="C296" s="105"/>
      <c r="D296" s="105"/>
      <c r="E296" s="105"/>
      <c r="F296" s="105"/>
      <c r="G296" s="105"/>
      <c r="H296" s="105"/>
      <c r="I296" s="105"/>
      <c r="J296" s="105"/>
    </row>
    <row r="297" ht="14.25" customHeight="1">
      <c r="A297" s="105"/>
      <c r="B297" s="105"/>
      <c r="C297" s="105"/>
      <c r="D297" s="105"/>
      <c r="E297" s="105"/>
      <c r="F297" s="105"/>
      <c r="G297" s="105"/>
      <c r="H297" s="105"/>
      <c r="I297" s="105"/>
      <c r="J297" s="105"/>
    </row>
    <row r="298" ht="14.25" customHeight="1">
      <c r="A298" s="105"/>
      <c r="B298" s="105"/>
      <c r="C298" s="105"/>
      <c r="D298" s="105"/>
      <c r="E298" s="105"/>
      <c r="F298" s="105"/>
      <c r="G298" s="105"/>
      <c r="H298" s="105"/>
      <c r="I298" s="105"/>
      <c r="J298" s="105"/>
    </row>
    <row r="299" ht="14.25" customHeight="1">
      <c r="A299" s="105"/>
      <c r="B299" s="105"/>
      <c r="C299" s="105"/>
      <c r="D299" s="105"/>
      <c r="E299" s="105"/>
      <c r="F299" s="105"/>
      <c r="G299" s="105"/>
      <c r="H299" s="105"/>
      <c r="I299" s="105"/>
      <c r="J299" s="105"/>
    </row>
    <row r="300" ht="14.25" customHeight="1">
      <c r="A300" s="105"/>
      <c r="B300" s="105"/>
      <c r="C300" s="105"/>
      <c r="D300" s="105"/>
      <c r="E300" s="105"/>
      <c r="F300" s="105"/>
      <c r="G300" s="105"/>
      <c r="H300" s="105"/>
      <c r="I300" s="105"/>
      <c r="J300" s="105"/>
    </row>
    <row r="301" ht="14.25" customHeight="1">
      <c r="A301" s="105"/>
      <c r="B301" s="105"/>
      <c r="C301" s="105"/>
      <c r="D301" s="105"/>
      <c r="E301" s="105"/>
      <c r="F301" s="105"/>
      <c r="G301" s="105"/>
      <c r="H301" s="105"/>
      <c r="I301" s="105"/>
      <c r="J301" s="105"/>
    </row>
    <row r="302" ht="14.25" customHeight="1">
      <c r="A302" s="105"/>
      <c r="B302" s="105"/>
      <c r="C302" s="105"/>
      <c r="D302" s="105"/>
      <c r="E302" s="105"/>
      <c r="F302" s="105"/>
      <c r="G302" s="105"/>
      <c r="H302" s="105"/>
      <c r="I302" s="105"/>
      <c r="J302" s="105"/>
    </row>
    <row r="303" ht="14.25" customHeight="1">
      <c r="A303" s="105"/>
      <c r="B303" s="105"/>
      <c r="C303" s="105"/>
      <c r="D303" s="105"/>
      <c r="E303" s="105"/>
      <c r="F303" s="105"/>
      <c r="G303" s="105"/>
      <c r="H303" s="105"/>
      <c r="I303" s="105"/>
      <c r="J303" s="105"/>
    </row>
    <row r="304" ht="14.25" customHeight="1">
      <c r="A304" s="105"/>
      <c r="B304" s="105"/>
      <c r="C304" s="105"/>
      <c r="D304" s="105"/>
      <c r="E304" s="105"/>
      <c r="F304" s="105"/>
      <c r="G304" s="105"/>
      <c r="H304" s="105"/>
      <c r="I304" s="105"/>
      <c r="J304" s="105"/>
    </row>
    <row r="305" ht="14.25" customHeight="1">
      <c r="A305" s="105"/>
      <c r="B305" s="105"/>
      <c r="C305" s="105"/>
      <c r="D305" s="105"/>
      <c r="E305" s="105"/>
      <c r="F305" s="105"/>
      <c r="G305" s="105"/>
      <c r="H305" s="105"/>
      <c r="I305" s="105"/>
      <c r="J305" s="105"/>
    </row>
    <row r="306" ht="14.25" customHeight="1">
      <c r="A306" s="105"/>
      <c r="B306" s="105"/>
      <c r="C306" s="105"/>
      <c r="D306" s="105"/>
      <c r="E306" s="105"/>
      <c r="F306" s="105"/>
      <c r="G306" s="105"/>
      <c r="H306" s="105"/>
      <c r="I306" s="105"/>
      <c r="J306" s="105"/>
    </row>
    <row r="307" ht="14.25" customHeight="1">
      <c r="A307" s="105"/>
      <c r="B307" s="105"/>
      <c r="C307" s="105"/>
      <c r="D307" s="105"/>
      <c r="E307" s="105"/>
      <c r="F307" s="105"/>
      <c r="G307" s="105"/>
      <c r="H307" s="105"/>
      <c r="I307" s="105"/>
      <c r="J307" s="105"/>
    </row>
    <row r="308" ht="14.25" customHeight="1">
      <c r="A308" s="105"/>
      <c r="B308" s="105"/>
      <c r="C308" s="105"/>
      <c r="D308" s="105"/>
      <c r="E308" s="105"/>
      <c r="F308" s="105"/>
      <c r="G308" s="105"/>
      <c r="H308" s="105"/>
      <c r="I308" s="105"/>
      <c r="J308" s="105"/>
    </row>
    <row r="309" ht="14.25" customHeight="1">
      <c r="A309" s="105"/>
      <c r="B309" s="105"/>
      <c r="C309" s="105"/>
      <c r="D309" s="105"/>
      <c r="E309" s="105"/>
      <c r="F309" s="105"/>
      <c r="G309" s="105"/>
      <c r="H309" s="105"/>
      <c r="I309" s="105"/>
      <c r="J309" s="105"/>
    </row>
    <row r="310" ht="14.25" customHeight="1">
      <c r="A310" s="105"/>
      <c r="B310" s="105"/>
      <c r="C310" s="105"/>
      <c r="D310" s="105"/>
      <c r="E310" s="105"/>
      <c r="F310" s="105"/>
      <c r="G310" s="105"/>
      <c r="H310" s="105"/>
      <c r="I310" s="105"/>
      <c r="J310" s="105"/>
    </row>
    <row r="311" ht="14.25" customHeight="1">
      <c r="A311" s="105"/>
      <c r="B311" s="105"/>
      <c r="C311" s="105"/>
      <c r="D311" s="105"/>
      <c r="E311" s="105"/>
      <c r="F311" s="105"/>
      <c r="G311" s="105"/>
      <c r="H311" s="105"/>
      <c r="I311" s="105"/>
      <c r="J311" s="105"/>
    </row>
    <row r="312" ht="14.25" customHeight="1">
      <c r="A312" s="105"/>
      <c r="B312" s="105"/>
      <c r="C312" s="105"/>
      <c r="D312" s="105"/>
      <c r="E312" s="105"/>
      <c r="F312" s="105"/>
      <c r="G312" s="105"/>
      <c r="H312" s="105"/>
      <c r="I312" s="105"/>
      <c r="J312" s="105"/>
    </row>
    <row r="313" ht="14.25" customHeight="1">
      <c r="A313" s="105"/>
      <c r="B313" s="105"/>
      <c r="C313" s="105"/>
      <c r="D313" s="105"/>
      <c r="E313" s="105"/>
      <c r="F313" s="105"/>
      <c r="G313" s="105"/>
      <c r="H313" s="105"/>
      <c r="I313" s="105"/>
      <c r="J313" s="105"/>
    </row>
    <row r="314" ht="14.25" customHeight="1">
      <c r="A314" s="105"/>
      <c r="B314" s="105"/>
      <c r="C314" s="105"/>
      <c r="D314" s="105"/>
      <c r="E314" s="105"/>
      <c r="F314" s="105"/>
      <c r="G314" s="105"/>
      <c r="H314" s="105"/>
      <c r="I314" s="105"/>
      <c r="J314" s="105"/>
    </row>
    <row r="315" ht="14.25" customHeight="1">
      <c r="A315" s="105"/>
      <c r="B315" s="105"/>
      <c r="C315" s="105"/>
      <c r="D315" s="105"/>
      <c r="E315" s="105"/>
      <c r="F315" s="105"/>
      <c r="G315" s="105"/>
      <c r="H315" s="105"/>
      <c r="I315" s="105"/>
      <c r="J315" s="105"/>
    </row>
    <row r="316" ht="14.25" customHeight="1">
      <c r="A316" s="105"/>
      <c r="B316" s="105"/>
      <c r="C316" s="105"/>
      <c r="D316" s="105"/>
      <c r="E316" s="105"/>
      <c r="F316" s="105"/>
      <c r="G316" s="105"/>
      <c r="H316" s="105"/>
      <c r="I316" s="105"/>
      <c r="J316" s="105"/>
    </row>
    <row r="317" ht="14.25" customHeight="1">
      <c r="A317" s="105"/>
      <c r="B317" s="105"/>
      <c r="C317" s="105"/>
      <c r="D317" s="105"/>
      <c r="E317" s="105"/>
      <c r="F317" s="105"/>
      <c r="G317" s="105"/>
      <c r="H317" s="105"/>
      <c r="I317" s="105"/>
      <c r="J317" s="105"/>
    </row>
    <row r="318" ht="14.25" customHeight="1">
      <c r="A318" s="105"/>
      <c r="B318" s="105"/>
      <c r="C318" s="105"/>
      <c r="D318" s="105"/>
      <c r="E318" s="105"/>
      <c r="F318" s="105"/>
      <c r="G318" s="105"/>
      <c r="H318" s="105"/>
      <c r="I318" s="105"/>
      <c r="J318" s="105"/>
    </row>
    <row r="319" ht="14.25" customHeight="1">
      <c r="A319" s="105"/>
      <c r="B319" s="105"/>
      <c r="C319" s="105"/>
      <c r="D319" s="105"/>
      <c r="E319" s="105"/>
      <c r="F319" s="105"/>
      <c r="G319" s="105"/>
      <c r="H319" s="105"/>
      <c r="I319" s="105"/>
      <c r="J319" s="105"/>
    </row>
    <row r="320" ht="14.25" customHeight="1">
      <c r="A320" s="105"/>
      <c r="B320" s="105"/>
      <c r="C320" s="105"/>
      <c r="D320" s="105"/>
      <c r="E320" s="105"/>
      <c r="F320" s="105"/>
      <c r="G320" s="105"/>
      <c r="H320" s="105"/>
      <c r="I320" s="105"/>
      <c r="J320" s="105"/>
    </row>
    <row r="321" ht="14.25" customHeight="1">
      <c r="A321" s="105"/>
      <c r="B321" s="105"/>
      <c r="C321" s="105"/>
      <c r="D321" s="105"/>
      <c r="E321" s="105"/>
      <c r="F321" s="105"/>
      <c r="G321" s="105"/>
      <c r="H321" s="105"/>
      <c r="I321" s="105"/>
      <c r="J321" s="105"/>
    </row>
    <row r="322" ht="14.25" customHeight="1">
      <c r="A322" s="105"/>
      <c r="B322" s="105"/>
      <c r="C322" s="105"/>
      <c r="D322" s="105"/>
      <c r="E322" s="105"/>
      <c r="F322" s="105"/>
      <c r="G322" s="105"/>
      <c r="H322" s="105"/>
      <c r="I322" s="105"/>
      <c r="J322" s="105"/>
    </row>
    <row r="323" ht="14.25" customHeight="1">
      <c r="A323" s="105"/>
      <c r="B323" s="105"/>
      <c r="C323" s="105"/>
      <c r="D323" s="105"/>
      <c r="E323" s="105"/>
      <c r="F323" s="105"/>
      <c r="G323" s="105"/>
      <c r="H323" s="105"/>
      <c r="I323" s="105"/>
      <c r="J323" s="105"/>
    </row>
    <row r="324" ht="14.25" customHeight="1">
      <c r="A324" s="105"/>
      <c r="B324" s="105"/>
      <c r="C324" s="105"/>
      <c r="D324" s="105"/>
      <c r="E324" s="105"/>
      <c r="F324" s="105"/>
      <c r="G324" s="105"/>
      <c r="H324" s="105"/>
      <c r="I324" s="105"/>
      <c r="J324" s="105"/>
    </row>
    <row r="325" ht="14.25" customHeight="1">
      <c r="A325" s="105"/>
      <c r="B325" s="105"/>
      <c r="C325" s="105"/>
      <c r="D325" s="105"/>
      <c r="E325" s="105"/>
      <c r="F325" s="105"/>
      <c r="G325" s="105"/>
      <c r="H325" s="105"/>
      <c r="I325" s="105"/>
      <c r="J325" s="105"/>
    </row>
    <row r="326" ht="14.25" customHeight="1">
      <c r="A326" s="105"/>
      <c r="B326" s="105"/>
      <c r="C326" s="105"/>
      <c r="D326" s="105"/>
      <c r="E326" s="105"/>
      <c r="F326" s="105"/>
      <c r="G326" s="105"/>
      <c r="H326" s="105"/>
      <c r="I326" s="105"/>
      <c r="J326" s="105"/>
    </row>
    <row r="327" ht="14.25" customHeight="1">
      <c r="A327" s="105"/>
      <c r="B327" s="105"/>
      <c r="C327" s="105"/>
      <c r="D327" s="105"/>
      <c r="E327" s="105"/>
      <c r="F327" s="105"/>
      <c r="G327" s="105"/>
      <c r="H327" s="105"/>
      <c r="I327" s="105"/>
      <c r="J327" s="105"/>
    </row>
    <row r="328" ht="14.25" customHeight="1">
      <c r="A328" s="105"/>
      <c r="B328" s="105"/>
      <c r="C328" s="105"/>
      <c r="D328" s="105"/>
      <c r="E328" s="105"/>
      <c r="F328" s="105"/>
      <c r="G328" s="105"/>
      <c r="H328" s="105"/>
      <c r="I328" s="105"/>
      <c r="J328" s="105"/>
    </row>
    <row r="329" ht="14.25" customHeight="1">
      <c r="A329" s="105"/>
      <c r="B329" s="105"/>
      <c r="C329" s="105"/>
      <c r="D329" s="105"/>
      <c r="E329" s="105"/>
      <c r="F329" s="105"/>
      <c r="G329" s="105"/>
      <c r="H329" s="105"/>
      <c r="I329" s="105"/>
      <c r="J329" s="105"/>
    </row>
    <row r="330" ht="14.25" customHeight="1">
      <c r="A330" s="105"/>
      <c r="B330" s="105"/>
      <c r="C330" s="105"/>
      <c r="D330" s="105"/>
      <c r="E330" s="105"/>
      <c r="F330" s="105"/>
      <c r="G330" s="105"/>
      <c r="H330" s="105"/>
      <c r="I330" s="105"/>
      <c r="J330" s="105"/>
    </row>
    <row r="331" ht="14.25" customHeight="1">
      <c r="A331" s="105"/>
      <c r="B331" s="105"/>
      <c r="C331" s="105"/>
      <c r="D331" s="105"/>
      <c r="E331" s="105"/>
      <c r="F331" s="105"/>
      <c r="G331" s="105"/>
      <c r="H331" s="105"/>
      <c r="I331" s="105"/>
      <c r="J331" s="105"/>
    </row>
    <row r="332" ht="14.25" customHeight="1">
      <c r="A332" s="105"/>
      <c r="B332" s="105"/>
      <c r="C332" s="105"/>
      <c r="D332" s="105"/>
      <c r="E332" s="105"/>
      <c r="F332" s="105"/>
      <c r="G332" s="105"/>
      <c r="H332" s="105"/>
      <c r="I332" s="105"/>
      <c r="J332" s="105"/>
    </row>
    <row r="333" ht="14.25" customHeight="1">
      <c r="A333" s="105"/>
      <c r="B333" s="105"/>
      <c r="C333" s="105"/>
      <c r="D333" s="105"/>
      <c r="E333" s="105"/>
      <c r="F333" s="105"/>
      <c r="G333" s="105"/>
      <c r="H333" s="105"/>
      <c r="I333" s="105"/>
      <c r="J333" s="105"/>
    </row>
    <row r="334" ht="14.25" customHeight="1">
      <c r="A334" s="105"/>
      <c r="B334" s="105"/>
      <c r="C334" s="105"/>
      <c r="D334" s="105"/>
      <c r="E334" s="105"/>
      <c r="F334" s="105"/>
      <c r="G334" s="105"/>
      <c r="H334" s="105"/>
      <c r="I334" s="105"/>
      <c r="J334" s="105"/>
    </row>
    <row r="335" ht="14.25" customHeight="1">
      <c r="A335" s="105"/>
      <c r="B335" s="105"/>
      <c r="C335" s="105"/>
      <c r="D335" s="105"/>
      <c r="E335" s="105"/>
      <c r="F335" s="105"/>
      <c r="G335" s="105"/>
      <c r="H335" s="105"/>
      <c r="I335" s="105"/>
      <c r="J335" s="105"/>
    </row>
    <row r="336" ht="14.25" customHeight="1">
      <c r="A336" s="105"/>
      <c r="B336" s="105"/>
      <c r="C336" s="105"/>
      <c r="D336" s="105"/>
      <c r="E336" s="105"/>
      <c r="F336" s="105"/>
      <c r="G336" s="105"/>
      <c r="H336" s="105"/>
      <c r="I336" s="105"/>
      <c r="J336" s="105"/>
    </row>
    <row r="337" ht="14.25" customHeight="1">
      <c r="A337" s="105"/>
      <c r="B337" s="105"/>
      <c r="C337" s="105"/>
      <c r="D337" s="105"/>
      <c r="E337" s="105"/>
      <c r="F337" s="105"/>
      <c r="G337" s="105"/>
      <c r="H337" s="105"/>
      <c r="I337" s="105"/>
      <c r="J337" s="105"/>
    </row>
    <row r="338" ht="14.25" customHeight="1">
      <c r="A338" s="105"/>
      <c r="B338" s="105"/>
      <c r="C338" s="105"/>
      <c r="D338" s="105"/>
      <c r="E338" s="105"/>
      <c r="F338" s="105"/>
      <c r="G338" s="105"/>
      <c r="H338" s="105"/>
      <c r="I338" s="105"/>
      <c r="J338" s="105"/>
    </row>
    <row r="339" ht="14.25" customHeight="1">
      <c r="A339" s="105"/>
      <c r="B339" s="105"/>
      <c r="C339" s="105"/>
      <c r="D339" s="105"/>
      <c r="E339" s="105"/>
      <c r="F339" s="105"/>
      <c r="G339" s="105"/>
      <c r="H339" s="105"/>
      <c r="I339" s="105"/>
      <c r="J339" s="105"/>
    </row>
    <row r="340" ht="14.25" customHeight="1">
      <c r="A340" s="105"/>
      <c r="B340" s="105"/>
      <c r="C340" s="105"/>
      <c r="D340" s="105"/>
      <c r="E340" s="105"/>
      <c r="F340" s="105"/>
      <c r="G340" s="105"/>
      <c r="H340" s="105"/>
      <c r="I340" s="105"/>
      <c r="J340" s="105"/>
    </row>
    <row r="341" ht="14.25" customHeight="1">
      <c r="A341" s="105"/>
      <c r="B341" s="105"/>
      <c r="C341" s="105"/>
      <c r="D341" s="105"/>
      <c r="E341" s="105"/>
      <c r="F341" s="105"/>
      <c r="G341" s="105"/>
      <c r="H341" s="105"/>
      <c r="I341" s="105"/>
      <c r="J341" s="105"/>
    </row>
    <row r="342" ht="14.25" customHeight="1">
      <c r="A342" s="105"/>
      <c r="B342" s="105"/>
      <c r="C342" s="105"/>
      <c r="D342" s="105"/>
      <c r="E342" s="105"/>
      <c r="F342" s="105"/>
      <c r="G342" s="105"/>
      <c r="H342" s="105"/>
      <c r="I342" s="105"/>
      <c r="J342" s="105"/>
    </row>
    <row r="343" ht="14.25" customHeight="1">
      <c r="A343" s="105"/>
      <c r="B343" s="105"/>
      <c r="C343" s="105"/>
      <c r="D343" s="105"/>
      <c r="E343" s="105"/>
      <c r="F343" s="105"/>
      <c r="G343" s="105"/>
      <c r="H343" s="105"/>
      <c r="I343" s="105"/>
      <c r="J343" s="105"/>
    </row>
    <row r="344" ht="14.25" customHeight="1">
      <c r="A344" s="105"/>
      <c r="B344" s="105"/>
      <c r="C344" s="105"/>
      <c r="D344" s="105"/>
      <c r="E344" s="105"/>
      <c r="F344" s="105"/>
      <c r="G344" s="105"/>
      <c r="H344" s="105"/>
      <c r="I344" s="105"/>
      <c r="J344" s="105"/>
    </row>
    <row r="345" ht="14.25" customHeight="1">
      <c r="A345" s="105"/>
      <c r="B345" s="105"/>
      <c r="C345" s="105"/>
      <c r="D345" s="105"/>
      <c r="E345" s="105"/>
      <c r="F345" s="105"/>
      <c r="G345" s="105"/>
      <c r="H345" s="105"/>
      <c r="I345" s="105"/>
      <c r="J345" s="105"/>
    </row>
    <row r="346" ht="14.25" customHeight="1">
      <c r="A346" s="105"/>
      <c r="B346" s="105"/>
      <c r="C346" s="105"/>
      <c r="D346" s="105"/>
      <c r="E346" s="105"/>
      <c r="F346" s="105"/>
      <c r="G346" s="105"/>
      <c r="H346" s="105"/>
      <c r="I346" s="105"/>
      <c r="J346" s="105"/>
    </row>
    <row r="347" ht="14.25" customHeight="1">
      <c r="A347" s="105"/>
      <c r="B347" s="105"/>
      <c r="C347" s="105"/>
      <c r="D347" s="105"/>
      <c r="E347" s="105"/>
      <c r="F347" s="105"/>
      <c r="G347" s="105"/>
      <c r="H347" s="105"/>
      <c r="I347" s="105"/>
      <c r="J347" s="105"/>
    </row>
    <row r="348" ht="14.25" customHeight="1">
      <c r="A348" s="105"/>
      <c r="B348" s="105"/>
      <c r="C348" s="105"/>
      <c r="D348" s="105"/>
      <c r="E348" s="105"/>
      <c r="F348" s="105"/>
      <c r="G348" s="105"/>
      <c r="H348" s="105"/>
      <c r="I348" s="105"/>
      <c r="J348" s="105"/>
    </row>
    <row r="349" ht="14.25" customHeight="1">
      <c r="A349" s="105"/>
      <c r="B349" s="105"/>
      <c r="C349" s="105"/>
      <c r="D349" s="105"/>
      <c r="E349" s="105"/>
      <c r="F349" s="105"/>
      <c r="G349" s="105"/>
      <c r="H349" s="105"/>
      <c r="I349" s="105"/>
      <c r="J349" s="105"/>
    </row>
    <row r="350" ht="14.25" customHeight="1">
      <c r="A350" s="105"/>
      <c r="B350" s="105"/>
      <c r="C350" s="105"/>
      <c r="D350" s="105"/>
      <c r="E350" s="105"/>
      <c r="F350" s="105"/>
      <c r="G350" s="105"/>
      <c r="H350" s="105"/>
      <c r="I350" s="105"/>
      <c r="J350" s="105"/>
    </row>
    <row r="351" ht="14.25" customHeight="1">
      <c r="A351" s="105"/>
      <c r="B351" s="105"/>
      <c r="C351" s="105"/>
      <c r="D351" s="105"/>
      <c r="E351" s="105"/>
      <c r="F351" s="105"/>
      <c r="G351" s="105"/>
      <c r="H351" s="105"/>
      <c r="I351" s="105"/>
      <c r="J351" s="105"/>
    </row>
    <row r="352" ht="14.25" customHeight="1">
      <c r="A352" s="105"/>
      <c r="B352" s="105"/>
      <c r="C352" s="105"/>
      <c r="D352" s="105"/>
      <c r="E352" s="105"/>
      <c r="F352" s="105"/>
      <c r="G352" s="105"/>
      <c r="H352" s="105"/>
      <c r="I352" s="105"/>
      <c r="J352" s="105"/>
    </row>
    <row r="353" ht="14.25" customHeight="1">
      <c r="A353" s="105"/>
      <c r="B353" s="105"/>
      <c r="C353" s="105"/>
      <c r="D353" s="105"/>
      <c r="E353" s="105"/>
      <c r="F353" s="105"/>
      <c r="G353" s="105"/>
      <c r="H353" s="105"/>
      <c r="I353" s="105"/>
      <c r="J353" s="105"/>
    </row>
    <row r="354" ht="14.25" customHeight="1">
      <c r="A354" s="105"/>
      <c r="B354" s="105"/>
      <c r="C354" s="105"/>
      <c r="D354" s="105"/>
      <c r="E354" s="105"/>
      <c r="F354" s="105"/>
      <c r="G354" s="105"/>
      <c r="H354" s="105"/>
      <c r="I354" s="105"/>
      <c r="J354" s="105"/>
    </row>
    <row r="355" ht="14.25" customHeight="1">
      <c r="A355" s="105"/>
      <c r="B355" s="105"/>
      <c r="C355" s="105"/>
      <c r="D355" s="105"/>
      <c r="E355" s="105"/>
      <c r="F355" s="105"/>
      <c r="G355" s="105"/>
      <c r="H355" s="105"/>
      <c r="I355" s="105"/>
      <c r="J355" s="105"/>
    </row>
    <row r="356" ht="14.25" customHeight="1">
      <c r="A356" s="105"/>
      <c r="B356" s="105"/>
      <c r="C356" s="105"/>
      <c r="D356" s="105"/>
      <c r="E356" s="105"/>
      <c r="F356" s="105"/>
      <c r="G356" s="105"/>
      <c r="H356" s="105"/>
      <c r="I356" s="105"/>
      <c r="J356" s="105"/>
    </row>
    <row r="357" ht="14.25" customHeight="1">
      <c r="A357" s="105"/>
      <c r="B357" s="105"/>
      <c r="C357" s="105"/>
      <c r="D357" s="105"/>
      <c r="E357" s="105"/>
      <c r="F357" s="105"/>
      <c r="G357" s="105"/>
      <c r="H357" s="105"/>
      <c r="I357" s="105"/>
      <c r="J357" s="105"/>
    </row>
    <row r="358" ht="14.25" customHeight="1">
      <c r="A358" s="105"/>
      <c r="B358" s="105"/>
      <c r="C358" s="105"/>
      <c r="D358" s="105"/>
      <c r="E358" s="105"/>
      <c r="F358" s="105"/>
      <c r="G358" s="105"/>
      <c r="H358" s="105"/>
      <c r="I358" s="105"/>
      <c r="J358" s="105"/>
    </row>
    <row r="359" ht="14.25" customHeight="1">
      <c r="A359" s="105"/>
      <c r="B359" s="105"/>
      <c r="C359" s="105"/>
      <c r="D359" s="105"/>
      <c r="E359" s="105"/>
      <c r="F359" s="105"/>
      <c r="G359" s="105"/>
      <c r="H359" s="105"/>
      <c r="I359" s="105"/>
      <c r="J359" s="105"/>
    </row>
    <row r="360" ht="14.25" customHeight="1">
      <c r="A360" s="105"/>
      <c r="B360" s="105"/>
      <c r="C360" s="105"/>
      <c r="D360" s="105"/>
      <c r="E360" s="105"/>
      <c r="F360" s="105"/>
      <c r="G360" s="105"/>
      <c r="H360" s="105"/>
      <c r="I360" s="105"/>
      <c r="J360" s="105"/>
    </row>
    <row r="361" ht="14.25" customHeight="1">
      <c r="A361" s="105"/>
      <c r="B361" s="105"/>
      <c r="C361" s="105"/>
      <c r="D361" s="105"/>
      <c r="E361" s="105"/>
      <c r="F361" s="105"/>
      <c r="G361" s="105"/>
      <c r="H361" s="105"/>
      <c r="I361" s="105"/>
      <c r="J361" s="105"/>
    </row>
    <row r="362" ht="14.25" customHeight="1">
      <c r="A362" s="105"/>
      <c r="B362" s="105"/>
      <c r="C362" s="105"/>
      <c r="D362" s="105"/>
      <c r="E362" s="105"/>
      <c r="F362" s="105"/>
      <c r="G362" s="105"/>
      <c r="H362" s="105"/>
      <c r="I362" s="105"/>
      <c r="J362" s="105"/>
    </row>
    <row r="363" ht="14.25" customHeight="1">
      <c r="A363" s="105"/>
      <c r="B363" s="105"/>
      <c r="C363" s="105"/>
      <c r="D363" s="105"/>
      <c r="E363" s="105"/>
      <c r="F363" s="105"/>
      <c r="G363" s="105"/>
      <c r="H363" s="105"/>
      <c r="I363" s="105"/>
      <c r="J363" s="105"/>
    </row>
    <row r="364" ht="14.25" customHeight="1">
      <c r="A364" s="105"/>
      <c r="B364" s="105"/>
      <c r="C364" s="105"/>
      <c r="D364" s="105"/>
      <c r="E364" s="105"/>
      <c r="F364" s="105"/>
      <c r="G364" s="105"/>
      <c r="H364" s="105"/>
      <c r="I364" s="105"/>
      <c r="J364" s="105"/>
    </row>
    <row r="365" ht="14.25" customHeight="1">
      <c r="A365" s="105"/>
      <c r="B365" s="105"/>
      <c r="C365" s="105"/>
      <c r="D365" s="105"/>
      <c r="E365" s="105"/>
      <c r="F365" s="105"/>
      <c r="G365" s="105"/>
      <c r="H365" s="105"/>
      <c r="I365" s="105"/>
      <c r="J365" s="105"/>
    </row>
    <row r="366" ht="14.25" customHeight="1">
      <c r="A366" s="105"/>
      <c r="B366" s="105"/>
      <c r="C366" s="105"/>
      <c r="D366" s="105"/>
      <c r="E366" s="105"/>
      <c r="F366" s="105"/>
      <c r="G366" s="105"/>
      <c r="H366" s="105"/>
      <c r="I366" s="105"/>
      <c r="J366" s="105"/>
    </row>
    <row r="367" ht="14.25" customHeight="1">
      <c r="A367" s="105"/>
      <c r="B367" s="105"/>
      <c r="C367" s="105"/>
      <c r="D367" s="105"/>
      <c r="E367" s="105"/>
      <c r="F367" s="105"/>
      <c r="G367" s="105"/>
      <c r="H367" s="105"/>
      <c r="I367" s="105"/>
      <c r="J367" s="105"/>
    </row>
    <row r="368" ht="14.25" customHeight="1">
      <c r="A368" s="105"/>
      <c r="B368" s="105"/>
      <c r="C368" s="105"/>
      <c r="D368" s="105"/>
      <c r="E368" s="105"/>
      <c r="F368" s="105"/>
      <c r="G368" s="105"/>
      <c r="H368" s="105"/>
      <c r="I368" s="105"/>
      <c r="J368" s="105"/>
    </row>
    <row r="369" ht="14.25" customHeight="1">
      <c r="A369" s="105"/>
      <c r="B369" s="105"/>
      <c r="C369" s="105"/>
      <c r="D369" s="105"/>
      <c r="E369" s="105"/>
      <c r="F369" s="105"/>
      <c r="G369" s="105"/>
      <c r="H369" s="105"/>
      <c r="I369" s="105"/>
      <c r="J369" s="105"/>
    </row>
    <row r="370" ht="14.25" customHeight="1">
      <c r="A370" s="105"/>
      <c r="B370" s="105"/>
      <c r="C370" s="105"/>
      <c r="D370" s="105"/>
      <c r="E370" s="105"/>
      <c r="F370" s="105"/>
      <c r="G370" s="105"/>
      <c r="H370" s="105"/>
      <c r="I370" s="105"/>
      <c r="J370" s="105"/>
    </row>
    <row r="371" ht="14.25" customHeight="1">
      <c r="A371" s="105"/>
      <c r="B371" s="105"/>
      <c r="C371" s="105"/>
      <c r="D371" s="105"/>
      <c r="E371" s="105"/>
      <c r="F371" s="105"/>
      <c r="G371" s="105"/>
      <c r="H371" s="105"/>
      <c r="I371" s="105"/>
      <c r="J371" s="105"/>
    </row>
    <row r="372" ht="14.25" customHeight="1">
      <c r="A372" s="105"/>
      <c r="B372" s="105"/>
      <c r="C372" s="105"/>
      <c r="D372" s="105"/>
      <c r="E372" s="105"/>
      <c r="F372" s="105"/>
      <c r="G372" s="105"/>
      <c r="H372" s="105"/>
      <c r="I372" s="105"/>
      <c r="J372" s="105"/>
    </row>
    <row r="373" ht="14.25" customHeight="1">
      <c r="A373" s="105"/>
      <c r="B373" s="105"/>
      <c r="C373" s="105"/>
      <c r="D373" s="105"/>
      <c r="E373" s="105"/>
      <c r="F373" s="105"/>
      <c r="G373" s="105"/>
      <c r="H373" s="105"/>
      <c r="I373" s="105"/>
      <c r="J373" s="105"/>
    </row>
    <row r="374" ht="14.25" customHeight="1">
      <c r="A374" s="105"/>
      <c r="B374" s="105"/>
      <c r="C374" s="105"/>
      <c r="D374" s="105"/>
      <c r="E374" s="105"/>
      <c r="F374" s="105"/>
      <c r="G374" s="105"/>
      <c r="H374" s="105"/>
      <c r="I374" s="105"/>
      <c r="J374" s="105"/>
    </row>
    <row r="375" ht="14.25" customHeight="1">
      <c r="A375" s="105"/>
      <c r="B375" s="105"/>
      <c r="C375" s="105"/>
      <c r="D375" s="105"/>
      <c r="E375" s="105"/>
      <c r="F375" s="105"/>
      <c r="G375" s="105"/>
      <c r="H375" s="105"/>
      <c r="I375" s="105"/>
      <c r="J375" s="105"/>
    </row>
    <row r="376" ht="14.25" customHeight="1">
      <c r="A376" s="105"/>
      <c r="B376" s="105"/>
      <c r="C376" s="105"/>
      <c r="D376" s="105"/>
      <c r="E376" s="105"/>
      <c r="F376" s="105"/>
      <c r="G376" s="105"/>
      <c r="H376" s="105"/>
      <c r="I376" s="105"/>
      <c r="J376" s="105"/>
    </row>
    <row r="377" ht="14.25" customHeight="1">
      <c r="A377" s="105"/>
      <c r="B377" s="105"/>
      <c r="C377" s="105"/>
      <c r="D377" s="105"/>
      <c r="E377" s="105"/>
      <c r="F377" s="105"/>
      <c r="G377" s="105"/>
      <c r="H377" s="105"/>
      <c r="I377" s="105"/>
      <c r="J377" s="105"/>
    </row>
    <row r="378" ht="14.25" customHeight="1">
      <c r="A378" s="105"/>
      <c r="B378" s="105"/>
      <c r="C378" s="105"/>
      <c r="D378" s="105"/>
      <c r="E378" s="105"/>
      <c r="F378" s="105"/>
      <c r="G378" s="105"/>
      <c r="H378" s="105"/>
      <c r="I378" s="105"/>
      <c r="J378" s="105"/>
    </row>
    <row r="379" ht="14.25" customHeight="1">
      <c r="A379" s="105"/>
      <c r="B379" s="105"/>
      <c r="C379" s="105"/>
      <c r="D379" s="105"/>
      <c r="E379" s="105"/>
      <c r="F379" s="105"/>
      <c r="G379" s="105"/>
      <c r="H379" s="105"/>
      <c r="I379" s="105"/>
      <c r="J379" s="105"/>
    </row>
    <row r="380" ht="14.25" customHeight="1">
      <c r="A380" s="105"/>
      <c r="B380" s="105"/>
      <c r="C380" s="105"/>
      <c r="D380" s="105"/>
      <c r="E380" s="105"/>
      <c r="F380" s="105"/>
      <c r="G380" s="105"/>
      <c r="H380" s="105"/>
      <c r="I380" s="105"/>
      <c r="J380" s="105"/>
    </row>
    <row r="381" ht="14.25" customHeight="1">
      <c r="A381" s="105"/>
      <c r="B381" s="105"/>
      <c r="C381" s="105"/>
      <c r="D381" s="105"/>
      <c r="E381" s="105"/>
      <c r="F381" s="105"/>
      <c r="G381" s="105"/>
      <c r="H381" s="105"/>
      <c r="I381" s="105"/>
      <c r="J381" s="105"/>
    </row>
    <row r="382" ht="14.25" customHeight="1">
      <c r="A382" s="105"/>
      <c r="B382" s="105"/>
      <c r="C382" s="105"/>
      <c r="D382" s="105"/>
      <c r="E382" s="105"/>
      <c r="F382" s="105"/>
      <c r="G382" s="105"/>
      <c r="H382" s="105"/>
      <c r="I382" s="105"/>
      <c r="J382" s="105"/>
    </row>
    <row r="383" ht="14.25" customHeight="1">
      <c r="A383" s="105"/>
      <c r="B383" s="105"/>
      <c r="C383" s="105"/>
      <c r="D383" s="105"/>
      <c r="E383" s="105"/>
      <c r="F383" s="105"/>
      <c r="G383" s="105"/>
      <c r="H383" s="105"/>
      <c r="I383" s="105"/>
      <c r="J383" s="105"/>
    </row>
    <row r="384" ht="14.25" customHeight="1">
      <c r="A384" s="105"/>
      <c r="B384" s="105"/>
      <c r="C384" s="105"/>
      <c r="D384" s="105"/>
      <c r="E384" s="105"/>
      <c r="F384" s="105"/>
      <c r="G384" s="105"/>
      <c r="H384" s="105"/>
      <c r="I384" s="105"/>
      <c r="J384" s="105"/>
    </row>
    <row r="385" ht="14.25" customHeight="1">
      <c r="A385" s="105"/>
      <c r="B385" s="105"/>
      <c r="C385" s="105"/>
      <c r="D385" s="105"/>
      <c r="E385" s="105"/>
      <c r="F385" s="105"/>
      <c r="G385" s="105"/>
      <c r="H385" s="105"/>
      <c r="I385" s="105"/>
      <c r="J385" s="105"/>
    </row>
    <row r="386" ht="14.25" customHeight="1">
      <c r="A386" s="105"/>
      <c r="B386" s="105"/>
      <c r="C386" s="105"/>
      <c r="D386" s="105"/>
      <c r="E386" s="105"/>
      <c r="F386" s="105"/>
      <c r="G386" s="105"/>
      <c r="H386" s="105"/>
      <c r="I386" s="105"/>
      <c r="J386" s="105"/>
    </row>
    <row r="387" ht="14.25" customHeight="1">
      <c r="A387" s="105"/>
      <c r="B387" s="105"/>
      <c r="C387" s="105"/>
      <c r="D387" s="105"/>
      <c r="E387" s="105"/>
      <c r="F387" s="105"/>
      <c r="G387" s="105"/>
      <c r="H387" s="105"/>
      <c r="I387" s="105"/>
      <c r="J387" s="105"/>
    </row>
    <row r="388" ht="14.25" customHeight="1">
      <c r="A388" s="105"/>
      <c r="B388" s="105"/>
      <c r="C388" s="105"/>
      <c r="D388" s="105"/>
      <c r="E388" s="105"/>
      <c r="F388" s="105"/>
      <c r="G388" s="105"/>
      <c r="H388" s="105"/>
      <c r="I388" s="105"/>
      <c r="J388" s="105"/>
    </row>
    <row r="389" ht="14.25" customHeight="1">
      <c r="A389" s="105"/>
      <c r="B389" s="105"/>
      <c r="C389" s="105"/>
      <c r="D389" s="105"/>
      <c r="E389" s="105"/>
      <c r="F389" s="105"/>
      <c r="G389" s="105"/>
      <c r="H389" s="105"/>
      <c r="I389" s="105"/>
      <c r="J389" s="105"/>
    </row>
    <row r="390" ht="14.25" customHeight="1">
      <c r="A390" s="105"/>
      <c r="B390" s="105"/>
      <c r="C390" s="105"/>
      <c r="D390" s="105"/>
      <c r="E390" s="105"/>
      <c r="F390" s="105"/>
      <c r="G390" s="105"/>
      <c r="H390" s="105"/>
      <c r="I390" s="105"/>
      <c r="J390" s="105"/>
    </row>
    <row r="391" ht="14.25" customHeight="1">
      <c r="A391" s="105"/>
      <c r="B391" s="105"/>
      <c r="C391" s="105"/>
      <c r="D391" s="105"/>
      <c r="E391" s="105"/>
      <c r="F391" s="105"/>
      <c r="G391" s="105"/>
      <c r="H391" s="105"/>
      <c r="I391" s="105"/>
      <c r="J391" s="105"/>
    </row>
    <row r="392" ht="14.25" customHeight="1">
      <c r="A392" s="105"/>
      <c r="B392" s="105"/>
      <c r="C392" s="105"/>
      <c r="D392" s="105"/>
      <c r="E392" s="105"/>
      <c r="F392" s="105"/>
      <c r="G392" s="105"/>
      <c r="H392" s="105"/>
      <c r="I392" s="105"/>
      <c r="J392" s="105"/>
    </row>
    <row r="393" ht="14.25" customHeight="1">
      <c r="A393" s="105"/>
      <c r="B393" s="105"/>
      <c r="C393" s="105"/>
      <c r="D393" s="105"/>
      <c r="E393" s="105"/>
      <c r="F393" s="105"/>
      <c r="G393" s="105"/>
      <c r="H393" s="105"/>
      <c r="I393" s="105"/>
      <c r="J393" s="105"/>
    </row>
    <row r="394" ht="14.25" customHeight="1">
      <c r="A394" s="105"/>
      <c r="B394" s="105"/>
      <c r="C394" s="105"/>
      <c r="D394" s="105"/>
      <c r="E394" s="105"/>
      <c r="F394" s="105"/>
      <c r="G394" s="105"/>
      <c r="H394" s="105"/>
      <c r="I394" s="105"/>
      <c r="J394" s="105"/>
    </row>
    <row r="395" ht="14.25" customHeight="1">
      <c r="A395" s="105"/>
      <c r="B395" s="105"/>
      <c r="C395" s="105"/>
      <c r="D395" s="105"/>
      <c r="E395" s="105"/>
      <c r="F395" s="105"/>
      <c r="G395" s="105"/>
      <c r="H395" s="105"/>
      <c r="I395" s="105"/>
      <c r="J395" s="105"/>
    </row>
    <row r="396" ht="14.25" customHeight="1">
      <c r="A396" s="105"/>
      <c r="B396" s="105"/>
      <c r="C396" s="105"/>
      <c r="D396" s="105"/>
      <c r="E396" s="105"/>
      <c r="F396" s="105"/>
      <c r="G396" s="105"/>
      <c r="H396" s="105"/>
      <c r="I396" s="105"/>
      <c r="J396" s="105"/>
    </row>
    <row r="397" ht="14.25" customHeight="1">
      <c r="A397" s="105"/>
      <c r="B397" s="105"/>
      <c r="C397" s="105"/>
      <c r="D397" s="105"/>
      <c r="E397" s="105"/>
      <c r="F397" s="105"/>
      <c r="G397" s="105"/>
      <c r="H397" s="105"/>
      <c r="I397" s="105"/>
      <c r="J397" s="105"/>
    </row>
    <row r="398" ht="14.25" customHeight="1">
      <c r="A398" s="105"/>
      <c r="B398" s="105"/>
      <c r="C398" s="105"/>
      <c r="D398" s="105"/>
      <c r="E398" s="105"/>
      <c r="F398" s="105"/>
      <c r="G398" s="105"/>
      <c r="H398" s="105"/>
      <c r="I398" s="105"/>
      <c r="J398" s="105"/>
    </row>
    <row r="399" ht="14.25" customHeight="1">
      <c r="A399" s="105"/>
      <c r="B399" s="105"/>
      <c r="C399" s="105"/>
      <c r="D399" s="105"/>
      <c r="E399" s="105"/>
      <c r="F399" s="105"/>
      <c r="G399" s="105"/>
      <c r="H399" s="105"/>
      <c r="I399" s="105"/>
      <c r="J399" s="105"/>
    </row>
    <row r="400" ht="14.25" customHeight="1">
      <c r="A400" s="105"/>
      <c r="B400" s="105"/>
      <c r="C400" s="105"/>
      <c r="D400" s="105"/>
      <c r="E400" s="105"/>
      <c r="F400" s="105"/>
      <c r="G400" s="105"/>
      <c r="H400" s="105"/>
      <c r="I400" s="105"/>
      <c r="J400" s="105"/>
    </row>
    <row r="401" ht="14.25" customHeight="1">
      <c r="A401" s="105"/>
      <c r="B401" s="105"/>
      <c r="C401" s="105"/>
      <c r="D401" s="105"/>
      <c r="E401" s="105"/>
      <c r="F401" s="105"/>
      <c r="G401" s="105"/>
      <c r="H401" s="105"/>
      <c r="I401" s="105"/>
      <c r="J401" s="105"/>
    </row>
    <row r="402" ht="14.25" customHeight="1">
      <c r="A402" s="105"/>
      <c r="B402" s="105"/>
      <c r="C402" s="105"/>
      <c r="D402" s="105"/>
      <c r="E402" s="105"/>
      <c r="F402" s="105"/>
      <c r="G402" s="105"/>
      <c r="H402" s="105"/>
      <c r="I402" s="105"/>
      <c r="J402" s="105"/>
    </row>
    <row r="403" ht="14.25" customHeight="1">
      <c r="A403" s="105"/>
      <c r="B403" s="105"/>
      <c r="C403" s="105"/>
      <c r="D403" s="105"/>
      <c r="E403" s="105"/>
      <c r="F403" s="105"/>
      <c r="G403" s="105"/>
      <c r="H403" s="105"/>
      <c r="I403" s="105"/>
      <c r="J403" s="105"/>
    </row>
    <row r="404" ht="14.25" customHeight="1">
      <c r="A404" s="105"/>
      <c r="B404" s="105"/>
      <c r="C404" s="105"/>
      <c r="D404" s="105"/>
      <c r="E404" s="105"/>
      <c r="F404" s="105"/>
      <c r="G404" s="105"/>
      <c r="H404" s="105"/>
      <c r="I404" s="105"/>
      <c r="J404" s="105"/>
    </row>
    <row r="405" ht="14.25" customHeight="1">
      <c r="A405" s="105"/>
      <c r="B405" s="105"/>
      <c r="C405" s="105"/>
      <c r="D405" s="105"/>
      <c r="E405" s="105"/>
      <c r="F405" s="105"/>
      <c r="G405" s="105"/>
      <c r="H405" s="105"/>
      <c r="I405" s="105"/>
      <c r="J405" s="105"/>
    </row>
    <row r="406" ht="14.25" customHeight="1">
      <c r="A406" s="105"/>
      <c r="B406" s="105"/>
      <c r="C406" s="105"/>
      <c r="D406" s="105"/>
      <c r="E406" s="105"/>
      <c r="F406" s="105"/>
      <c r="G406" s="105"/>
      <c r="H406" s="105"/>
      <c r="I406" s="105"/>
      <c r="J406" s="105"/>
    </row>
    <row r="407" ht="14.25" customHeight="1">
      <c r="A407" s="105"/>
      <c r="B407" s="105"/>
      <c r="C407" s="105"/>
      <c r="D407" s="105"/>
      <c r="E407" s="105"/>
      <c r="F407" s="105"/>
      <c r="G407" s="105"/>
      <c r="H407" s="105"/>
      <c r="I407" s="105"/>
      <c r="J407" s="105"/>
    </row>
    <row r="408" ht="14.25" customHeight="1">
      <c r="A408" s="105"/>
      <c r="B408" s="105"/>
      <c r="C408" s="105"/>
      <c r="D408" s="105"/>
      <c r="E408" s="105"/>
      <c r="F408" s="105"/>
      <c r="G408" s="105"/>
      <c r="H408" s="105"/>
      <c r="I408" s="105"/>
      <c r="J408" s="105"/>
    </row>
    <row r="409" ht="14.25" customHeight="1">
      <c r="A409" s="105"/>
      <c r="B409" s="105"/>
      <c r="C409" s="105"/>
      <c r="D409" s="105"/>
      <c r="E409" s="105"/>
      <c r="F409" s="105"/>
      <c r="G409" s="105"/>
      <c r="H409" s="105"/>
      <c r="I409" s="105"/>
      <c r="J409" s="105"/>
    </row>
    <row r="410" ht="14.25" customHeight="1">
      <c r="A410" s="105"/>
      <c r="B410" s="105"/>
      <c r="C410" s="105"/>
      <c r="D410" s="105"/>
      <c r="E410" s="105"/>
      <c r="F410" s="105"/>
      <c r="G410" s="105"/>
      <c r="H410" s="105"/>
      <c r="I410" s="105"/>
      <c r="J410" s="105"/>
    </row>
    <row r="411" ht="14.25" customHeight="1">
      <c r="A411" s="105"/>
      <c r="B411" s="105"/>
      <c r="C411" s="105"/>
      <c r="D411" s="105"/>
      <c r="E411" s="105"/>
      <c r="F411" s="105"/>
      <c r="G411" s="105"/>
      <c r="H411" s="105"/>
      <c r="I411" s="105"/>
      <c r="J411" s="105"/>
    </row>
    <row r="412" ht="14.25" customHeight="1">
      <c r="A412" s="105"/>
      <c r="B412" s="105"/>
      <c r="C412" s="105"/>
      <c r="D412" s="105"/>
      <c r="E412" s="105"/>
      <c r="F412" s="105"/>
      <c r="G412" s="105"/>
      <c r="H412" s="105"/>
      <c r="I412" s="105"/>
      <c r="J412" s="105"/>
    </row>
    <row r="413" ht="14.25" customHeight="1">
      <c r="A413" s="105"/>
      <c r="B413" s="105"/>
      <c r="C413" s="105"/>
      <c r="D413" s="105"/>
      <c r="E413" s="105"/>
      <c r="F413" s="105"/>
      <c r="G413" s="105"/>
      <c r="H413" s="105"/>
      <c r="I413" s="105"/>
      <c r="J413" s="105"/>
    </row>
    <row r="414" ht="14.25" customHeight="1">
      <c r="A414" s="105"/>
      <c r="B414" s="105"/>
      <c r="C414" s="105"/>
      <c r="D414" s="105"/>
      <c r="E414" s="105"/>
      <c r="F414" s="105"/>
      <c r="G414" s="105"/>
      <c r="H414" s="105"/>
      <c r="I414" s="105"/>
      <c r="J414" s="105"/>
    </row>
    <row r="415" ht="14.25" customHeight="1">
      <c r="A415" s="105"/>
      <c r="B415" s="105"/>
      <c r="C415" s="105"/>
      <c r="D415" s="105"/>
      <c r="E415" s="105"/>
      <c r="F415" s="105"/>
      <c r="G415" s="105"/>
      <c r="H415" s="105"/>
      <c r="I415" s="105"/>
      <c r="J415" s="105"/>
    </row>
    <row r="416" ht="14.25" customHeight="1">
      <c r="A416" s="105"/>
      <c r="B416" s="105"/>
      <c r="C416" s="105"/>
      <c r="D416" s="105"/>
      <c r="E416" s="105"/>
      <c r="F416" s="105"/>
      <c r="G416" s="105"/>
      <c r="H416" s="105"/>
      <c r="I416" s="105"/>
      <c r="J416" s="105"/>
    </row>
    <row r="417" ht="14.25" customHeight="1">
      <c r="A417" s="105"/>
      <c r="B417" s="105"/>
      <c r="C417" s="105"/>
      <c r="D417" s="105"/>
      <c r="E417" s="105"/>
      <c r="F417" s="105"/>
      <c r="G417" s="105"/>
      <c r="H417" s="105"/>
      <c r="I417" s="105"/>
      <c r="J417" s="105"/>
    </row>
    <row r="418" ht="14.25" customHeight="1">
      <c r="A418" s="105"/>
      <c r="B418" s="105"/>
      <c r="C418" s="105"/>
      <c r="D418" s="105"/>
      <c r="E418" s="105"/>
      <c r="F418" s="105"/>
      <c r="G418" s="105"/>
      <c r="H418" s="105"/>
      <c r="I418" s="105"/>
      <c r="J418" s="105"/>
    </row>
    <row r="419" ht="14.25" customHeight="1">
      <c r="A419" s="105"/>
      <c r="B419" s="105"/>
      <c r="C419" s="105"/>
      <c r="D419" s="105"/>
      <c r="E419" s="105"/>
      <c r="F419" s="105"/>
      <c r="G419" s="105"/>
      <c r="H419" s="105"/>
      <c r="I419" s="105"/>
      <c r="J419" s="105"/>
    </row>
    <row r="420" ht="14.25" customHeight="1">
      <c r="A420" s="105"/>
      <c r="B420" s="105"/>
      <c r="C420" s="105"/>
      <c r="D420" s="105"/>
      <c r="E420" s="105"/>
      <c r="F420" s="105"/>
      <c r="G420" s="105"/>
      <c r="H420" s="105"/>
      <c r="I420" s="105"/>
      <c r="J420" s="105"/>
    </row>
    <row r="421" ht="14.25" customHeight="1">
      <c r="A421" s="105"/>
      <c r="B421" s="105"/>
      <c r="C421" s="105"/>
      <c r="D421" s="105"/>
      <c r="E421" s="105"/>
      <c r="F421" s="105"/>
      <c r="G421" s="105"/>
      <c r="H421" s="105"/>
      <c r="I421" s="105"/>
      <c r="J421" s="105"/>
    </row>
    <row r="422" ht="14.25" customHeight="1">
      <c r="A422" s="105"/>
      <c r="B422" s="105"/>
      <c r="C422" s="105"/>
      <c r="D422" s="105"/>
      <c r="E422" s="105"/>
      <c r="F422" s="105"/>
      <c r="G422" s="105"/>
      <c r="H422" s="105"/>
      <c r="I422" s="105"/>
      <c r="J422" s="105"/>
    </row>
    <row r="423" ht="14.25" customHeight="1">
      <c r="A423" s="105"/>
      <c r="B423" s="105"/>
      <c r="C423" s="105"/>
      <c r="D423" s="105"/>
      <c r="E423" s="105"/>
      <c r="F423" s="105"/>
      <c r="G423" s="105"/>
      <c r="H423" s="105"/>
      <c r="I423" s="105"/>
      <c r="J423" s="105"/>
    </row>
    <row r="424" ht="14.25" customHeight="1">
      <c r="A424" s="105"/>
      <c r="B424" s="105"/>
      <c r="C424" s="105"/>
      <c r="D424" s="105"/>
      <c r="E424" s="105"/>
      <c r="F424" s="105"/>
      <c r="G424" s="105"/>
      <c r="H424" s="105"/>
      <c r="I424" s="105"/>
      <c r="J424" s="105"/>
    </row>
    <row r="425" ht="14.25" customHeight="1">
      <c r="A425" s="105"/>
      <c r="B425" s="105"/>
      <c r="C425" s="105"/>
      <c r="D425" s="105"/>
      <c r="E425" s="105"/>
      <c r="F425" s="105"/>
      <c r="G425" s="105"/>
      <c r="H425" s="105"/>
      <c r="I425" s="105"/>
      <c r="J425" s="105"/>
    </row>
    <row r="426" ht="14.25" customHeight="1">
      <c r="A426" s="105"/>
      <c r="B426" s="105"/>
      <c r="C426" s="105"/>
      <c r="D426" s="105"/>
      <c r="E426" s="105"/>
      <c r="F426" s="105"/>
      <c r="G426" s="105"/>
      <c r="H426" s="105"/>
      <c r="I426" s="105"/>
      <c r="J426" s="105"/>
    </row>
    <row r="427" ht="14.25" customHeight="1">
      <c r="A427" s="105"/>
      <c r="B427" s="105"/>
      <c r="C427" s="105"/>
      <c r="D427" s="105"/>
      <c r="E427" s="105"/>
      <c r="F427" s="105"/>
      <c r="G427" s="105"/>
      <c r="H427" s="105"/>
      <c r="I427" s="105"/>
      <c r="J427" s="105"/>
    </row>
    <row r="428" ht="14.25" customHeight="1">
      <c r="A428" s="105"/>
      <c r="B428" s="105"/>
      <c r="C428" s="105"/>
      <c r="D428" s="105"/>
      <c r="E428" s="105"/>
      <c r="F428" s="105"/>
      <c r="G428" s="105"/>
      <c r="H428" s="105"/>
      <c r="I428" s="105"/>
      <c r="J428" s="105"/>
    </row>
    <row r="429" ht="14.25" customHeight="1">
      <c r="A429" s="105"/>
      <c r="B429" s="105"/>
      <c r="C429" s="105"/>
      <c r="D429" s="105"/>
      <c r="E429" s="105"/>
      <c r="F429" s="105"/>
      <c r="G429" s="105"/>
      <c r="H429" s="105"/>
      <c r="I429" s="105"/>
      <c r="J429" s="105"/>
    </row>
    <row r="430" ht="14.25" customHeight="1">
      <c r="A430" s="105"/>
      <c r="B430" s="105"/>
      <c r="C430" s="105"/>
      <c r="D430" s="105"/>
      <c r="E430" s="105"/>
      <c r="F430" s="105"/>
      <c r="G430" s="105"/>
      <c r="H430" s="105"/>
      <c r="I430" s="105"/>
      <c r="J430" s="105"/>
    </row>
    <row r="431" ht="14.25" customHeight="1">
      <c r="A431" s="105"/>
      <c r="B431" s="105"/>
      <c r="C431" s="105"/>
      <c r="D431" s="105"/>
      <c r="E431" s="105"/>
      <c r="F431" s="105"/>
      <c r="G431" s="105"/>
      <c r="H431" s="105"/>
      <c r="I431" s="105"/>
      <c r="J431" s="105"/>
    </row>
    <row r="432" ht="14.25" customHeight="1">
      <c r="A432" s="105"/>
      <c r="B432" s="105"/>
      <c r="C432" s="105"/>
      <c r="D432" s="105"/>
      <c r="E432" s="105"/>
      <c r="F432" s="105"/>
      <c r="G432" s="105"/>
      <c r="H432" s="105"/>
      <c r="I432" s="105"/>
      <c r="J432" s="105"/>
    </row>
    <row r="433" ht="14.25" customHeight="1">
      <c r="A433" s="105"/>
      <c r="B433" s="105"/>
      <c r="C433" s="105"/>
      <c r="D433" s="105"/>
      <c r="E433" s="105"/>
      <c r="F433" s="105"/>
      <c r="G433" s="105"/>
      <c r="H433" s="105"/>
      <c r="I433" s="105"/>
      <c r="J433" s="105"/>
    </row>
    <row r="434" ht="14.25" customHeight="1">
      <c r="A434" s="105"/>
      <c r="B434" s="105"/>
      <c r="C434" s="105"/>
      <c r="D434" s="105"/>
      <c r="E434" s="105"/>
      <c r="F434" s="105"/>
      <c r="G434" s="105"/>
      <c r="H434" s="105"/>
      <c r="I434" s="105"/>
      <c r="J434" s="105"/>
    </row>
    <row r="435" ht="14.25" customHeight="1">
      <c r="A435" s="105"/>
      <c r="B435" s="105"/>
      <c r="C435" s="105"/>
      <c r="D435" s="105"/>
      <c r="E435" s="105"/>
      <c r="F435" s="105"/>
      <c r="G435" s="105"/>
      <c r="H435" s="105"/>
      <c r="I435" s="105"/>
      <c r="J435" s="105"/>
    </row>
    <row r="436" ht="14.25" customHeight="1">
      <c r="A436" s="105"/>
      <c r="B436" s="105"/>
      <c r="C436" s="105"/>
      <c r="D436" s="105"/>
      <c r="E436" s="105"/>
      <c r="F436" s="105"/>
      <c r="G436" s="105"/>
      <c r="H436" s="105"/>
      <c r="I436" s="105"/>
      <c r="J436" s="105"/>
    </row>
    <row r="437" ht="14.25" customHeight="1">
      <c r="A437" s="105"/>
      <c r="B437" s="105"/>
      <c r="C437" s="105"/>
      <c r="D437" s="105"/>
      <c r="E437" s="105"/>
      <c r="F437" s="105"/>
      <c r="G437" s="105"/>
      <c r="H437" s="105"/>
      <c r="I437" s="105"/>
      <c r="J437" s="105"/>
    </row>
    <row r="438" ht="14.25" customHeight="1">
      <c r="A438" s="105"/>
      <c r="B438" s="105"/>
      <c r="C438" s="105"/>
      <c r="D438" s="105"/>
      <c r="E438" s="105"/>
      <c r="F438" s="105"/>
      <c r="G438" s="105"/>
      <c r="H438" s="105"/>
      <c r="I438" s="105"/>
      <c r="J438" s="105"/>
    </row>
    <row r="439" ht="14.25" customHeight="1">
      <c r="A439" s="105"/>
      <c r="B439" s="105"/>
      <c r="C439" s="105"/>
      <c r="D439" s="105"/>
      <c r="E439" s="105"/>
      <c r="F439" s="105"/>
      <c r="G439" s="105"/>
      <c r="H439" s="105"/>
      <c r="I439" s="105"/>
      <c r="J439" s="105"/>
    </row>
    <row r="440" ht="14.25" customHeight="1">
      <c r="A440" s="105"/>
      <c r="B440" s="105"/>
      <c r="C440" s="105"/>
      <c r="D440" s="105"/>
      <c r="E440" s="105"/>
      <c r="F440" s="105"/>
      <c r="G440" s="105"/>
      <c r="H440" s="105"/>
      <c r="I440" s="105"/>
      <c r="J440" s="105"/>
    </row>
    <row r="441" ht="14.25" customHeight="1">
      <c r="A441" s="105"/>
      <c r="B441" s="105"/>
      <c r="C441" s="105"/>
      <c r="D441" s="105"/>
      <c r="E441" s="105"/>
      <c r="F441" s="105"/>
      <c r="G441" s="105"/>
      <c r="H441" s="105"/>
      <c r="I441" s="105"/>
      <c r="J441" s="105"/>
    </row>
    <row r="442" ht="14.25" customHeight="1">
      <c r="A442" s="105"/>
      <c r="B442" s="105"/>
      <c r="C442" s="105"/>
      <c r="D442" s="105"/>
      <c r="E442" s="105"/>
      <c r="F442" s="105"/>
      <c r="G442" s="105"/>
      <c r="H442" s="105"/>
      <c r="I442" s="105"/>
      <c r="J442" s="105"/>
    </row>
    <row r="443" ht="14.25" customHeight="1">
      <c r="A443" s="105"/>
      <c r="B443" s="105"/>
      <c r="C443" s="105"/>
      <c r="D443" s="105"/>
      <c r="E443" s="105"/>
      <c r="F443" s="105"/>
      <c r="G443" s="105"/>
      <c r="H443" s="105"/>
      <c r="I443" s="105"/>
      <c r="J443" s="105"/>
    </row>
    <row r="444" ht="14.25" customHeight="1">
      <c r="A444" s="105"/>
      <c r="B444" s="105"/>
      <c r="C444" s="105"/>
      <c r="D444" s="105"/>
      <c r="E444" s="105"/>
      <c r="F444" s="105"/>
      <c r="G444" s="105"/>
      <c r="H444" s="105"/>
      <c r="I444" s="105"/>
      <c r="J444" s="105"/>
    </row>
    <row r="445" ht="14.25" customHeight="1">
      <c r="A445" s="105"/>
      <c r="B445" s="105"/>
      <c r="C445" s="105"/>
      <c r="D445" s="105"/>
      <c r="E445" s="105"/>
      <c r="F445" s="105"/>
      <c r="G445" s="105"/>
      <c r="H445" s="105"/>
      <c r="I445" s="105"/>
      <c r="J445" s="105"/>
    </row>
    <row r="446" ht="14.25" customHeight="1">
      <c r="A446" s="105"/>
      <c r="B446" s="105"/>
      <c r="C446" s="105"/>
      <c r="D446" s="105"/>
      <c r="E446" s="105"/>
      <c r="F446" s="105"/>
      <c r="G446" s="105"/>
      <c r="H446" s="105"/>
      <c r="I446" s="105"/>
      <c r="J446" s="105"/>
    </row>
    <row r="447" ht="14.25" customHeight="1">
      <c r="A447" s="105"/>
      <c r="B447" s="105"/>
      <c r="C447" s="105"/>
      <c r="D447" s="105"/>
      <c r="E447" s="105"/>
      <c r="F447" s="105"/>
      <c r="G447" s="105"/>
      <c r="H447" s="105"/>
      <c r="I447" s="105"/>
      <c r="J447" s="105"/>
    </row>
    <row r="448" ht="14.25" customHeight="1">
      <c r="A448" s="105"/>
      <c r="B448" s="105"/>
      <c r="C448" s="105"/>
      <c r="D448" s="105"/>
      <c r="E448" s="105"/>
      <c r="F448" s="105"/>
      <c r="G448" s="105"/>
      <c r="H448" s="105"/>
      <c r="I448" s="105"/>
      <c r="J448" s="105"/>
    </row>
    <row r="449" ht="14.25" customHeight="1">
      <c r="A449" s="105"/>
      <c r="B449" s="105"/>
      <c r="C449" s="105"/>
      <c r="D449" s="105"/>
      <c r="E449" s="105"/>
      <c r="F449" s="105"/>
      <c r="G449" s="105"/>
      <c r="H449" s="105"/>
      <c r="I449" s="105"/>
      <c r="J449" s="105"/>
    </row>
    <row r="450" ht="14.25" customHeight="1">
      <c r="A450" s="105"/>
      <c r="B450" s="105"/>
      <c r="C450" s="105"/>
      <c r="D450" s="105"/>
      <c r="E450" s="105"/>
      <c r="F450" s="105"/>
      <c r="G450" s="105"/>
      <c r="H450" s="105"/>
      <c r="I450" s="105"/>
      <c r="J450" s="105"/>
    </row>
    <row r="451" ht="14.25" customHeight="1">
      <c r="A451" s="105"/>
      <c r="B451" s="105"/>
      <c r="C451" s="105"/>
      <c r="D451" s="105"/>
      <c r="E451" s="105"/>
      <c r="F451" s="105"/>
      <c r="G451" s="105"/>
      <c r="H451" s="105"/>
      <c r="I451" s="105"/>
      <c r="J451" s="105"/>
    </row>
    <row r="452" ht="14.25" customHeight="1">
      <c r="A452" s="105"/>
      <c r="B452" s="105"/>
      <c r="C452" s="105"/>
      <c r="D452" s="105"/>
      <c r="E452" s="105"/>
      <c r="F452" s="105"/>
      <c r="G452" s="105"/>
      <c r="H452" s="105"/>
      <c r="I452" s="105"/>
      <c r="J452" s="105"/>
    </row>
    <row r="453" ht="14.25" customHeight="1">
      <c r="A453" s="105"/>
      <c r="B453" s="105"/>
      <c r="C453" s="105"/>
      <c r="D453" s="105"/>
      <c r="E453" s="105"/>
      <c r="F453" s="105"/>
      <c r="G453" s="105"/>
      <c r="H453" s="105"/>
      <c r="I453" s="105"/>
      <c r="J453" s="105"/>
    </row>
    <row r="454" ht="14.25" customHeight="1">
      <c r="A454" s="105"/>
      <c r="B454" s="105"/>
      <c r="C454" s="105"/>
      <c r="D454" s="105"/>
      <c r="E454" s="105"/>
      <c r="F454" s="105"/>
      <c r="G454" s="105"/>
      <c r="H454" s="105"/>
      <c r="I454" s="105"/>
      <c r="J454" s="105"/>
    </row>
    <row r="455" ht="14.25" customHeight="1">
      <c r="A455" s="105"/>
      <c r="B455" s="105"/>
      <c r="C455" s="105"/>
      <c r="D455" s="105"/>
      <c r="E455" s="105"/>
      <c r="F455" s="105"/>
      <c r="G455" s="105"/>
      <c r="H455" s="105"/>
      <c r="I455" s="105"/>
      <c r="J455" s="105"/>
    </row>
    <row r="456" ht="14.25" customHeight="1">
      <c r="A456" s="105"/>
      <c r="B456" s="105"/>
      <c r="C456" s="105"/>
      <c r="D456" s="105"/>
      <c r="E456" s="105"/>
      <c r="F456" s="105"/>
      <c r="G456" s="105"/>
      <c r="H456" s="105"/>
      <c r="I456" s="105"/>
      <c r="J456" s="105"/>
    </row>
    <row r="457" ht="14.25" customHeight="1">
      <c r="A457" s="105"/>
      <c r="B457" s="105"/>
      <c r="C457" s="105"/>
      <c r="D457" s="105"/>
      <c r="E457" s="105"/>
      <c r="F457" s="105"/>
      <c r="G457" s="105"/>
      <c r="H457" s="105"/>
      <c r="I457" s="105"/>
      <c r="J457" s="105"/>
    </row>
    <row r="458" ht="14.25" customHeight="1">
      <c r="A458" s="105"/>
      <c r="B458" s="105"/>
      <c r="C458" s="105"/>
      <c r="D458" s="105"/>
      <c r="E458" s="105"/>
      <c r="F458" s="105"/>
      <c r="G458" s="105"/>
      <c r="H458" s="105"/>
      <c r="I458" s="105"/>
      <c r="J458" s="105"/>
    </row>
    <row r="459" ht="14.25" customHeight="1">
      <c r="A459" s="105"/>
      <c r="B459" s="105"/>
      <c r="C459" s="105"/>
      <c r="D459" s="105"/>
      <c r="E459" s="105"/>
      <c r="F459" s="105"/>
      <c r="G459" s="105"/>
      <c r="H459" s="105"/>
      <c r="I459" s="105"/>
      <c r="J459" s="105"/>
    </row>
    <row r="460" ht="14.25" customHeight="1">
      <c r="A460" s="105"/>
      <c r="B460" s="105"/>
      <c r="C460" s="105"/>
      <c r="D460" s="105"/>
      <c r="E460" s="105"/>
      <c r="F460" s="105"/>
      <c r="G460" s="105"/>
      <c r="H460" s="105"/>
      <c r="I460" s="105"/>
      <c r="J460" s="105"/>
    </row>
    <row r="461" ht="14.25" customHeight="1">
      <c r="A461" s="105"/>
      <c r="B461" s="105"/>
      <c r="C461" s="105"/>
      <c r="D461" s="105"/>
      <c r="E461" s="105"/>
      <c r="F461" s="105"/>
      <c r="G461" s="105"/>
      <c r="H461" s="105"/>
      <c r="I461" s="105"/>
      <c r="J461" s="105"/>
    </row>
    <row r="462" ht="14.25" customHeight="1">
      <c r="A462" s="105"/>
      <c r="B462" s="105"/>
      <c r="C462" s="105"/>
      <c r="D462" s="105"/>
      <c r="E462" s="105"/>
      <c r="F462" s="105"/>
      <c r="G462" s="105"/>
      <c r="H462" s="105"/>
      <c r="I462" s="105"/>
      <c r="J462" s="105"/>
    </row>
    <row r="463" ht="14.25" customHeight="1">
      <c r="A463" s="105"/>
      <c r="B463" s="105"/>
      <c r="C463" s="105"/>
      <c r="D463" s="105"/>
      <c r="E463" s="105"/>
      <c r="F463" s="105"/>
      <c r="G463" s="105"/>
      <c r="H463" s="105"/>
      <c r="I463" s="105"/>
      <c r="J463" s="105"/>
    </row>
    <row r="464" ht="14.25" customHeight="1">
      <c r="A464" s="105"/>
      <c r="B464" s="105"/>
      <c r="C464" s="105"/>
      <c r="D464" s="105"/>
      <c r="E464" s="105"/>
      <c r="F464" s="105"/>
      <c r="G464" s="105"/>
      <c r="H464" s="105"/>
      <c r="I464" s="105"/>
      <c r="J464" s="105"/>
    </row>
    <row r="465" ht="14.25" customHeight="1">
      <c r="A465" s="105"/>
      <c r="B465" s="105"/>
      <c r="C465" s="105"/>
      <c r="D465" s="105"/>
      <c r="E465" s="105"/>
      <c r="F465" s="105"/>
      <c r="G465" s="105"/>
      <c r="H465" s="105"/>
      <c r="I465" s="105"/>
      <c r="J465" s="105"/>
    </row>
    <row r="466" ht="14.25" customHeight="1">
      <c r="A466" s="105"/>
      <c r="B466" s="105"/>
      <c r="C466" s="105"/>
      <c r="D466" s="105"/>
      <c r="E466" s="105"/>
      <c r="F466" s="105"/>
      <c r="G466" s="105"/>
      <c r="H466" s="105"/>
      <c r="I466" s="105"/>
      <c r="J466" s="105"/>
    </row>
    <row r="467" ht="14.25" customHeight="1">
      <c r="A467" s="105"/>
      <c r="B467" s="105"/>
      <c r="C467" s="105"/>
      <c r="D467" s="105"/>
      <c r="E467" s="105"/>
      <c r="F467" s="105"/>
      <c r="G467" s="105"/>
      <c r="H467" s="105"/>
      <c r="I467" s="105"/>
      <c r="J467" s="105"/>
    </row>
    <row r="468" ht="14.25" customHeight="1">
      <c r="A468" s="105"/>
      <c r="B468" s="105"/>
      <c r="C468" s="105"/>
      <c r="D468" s="105"/>
      <c r="E468" s="105"/>
      <c r="F468" s="105"/>
      <c r="G468" s="105"/>
      <c r="H468" s="105"/>
      <c r="I468" s="105"/>
      <c r="J468" s="105"/>
    </row>
    <row r="469" ht="14.25" customHeight="1">
      <c r="A469" s="105"/>
      <c r="B469" s="105"/>
      <c r="C469" s="105"/>
      <c r="D469" s="105"/>
      <c r="E469" s="105"/>
      <c r="F469" s="105"/>
      <c r="G469" s="105"/>
      <c r="H469" s="105"/>
      <c r="I469" s="105"/>
      <c r="J469" s="105"/>
    </row>
    <row r="470" ht="14.25" customHeight="1">
      <c r="A470" s="105"/>
      <c r="B470" s="105"/>
      <c r="C470" s="105"/>
      <c r="D470" s="105"/>
      <c r="E470" s="105"/>
      <c r="F470" s="105"/>
      <c r="G470" s="105"/>
      <c r="H470" s="105"/>
      <c r="I470" s="105"/>
      <c r="J470" s="105"/>
    </row>
    <row r="471" ht="14.25" customHeight="1">
      <c r="A471" s="105"/>
      <c r="B471" s="105"/>
      <c r="C471" s="105"/>
      <c r="D471" s="105"/>
      <c r="E471" s="105"/>
      <c r="F471" s="105"/>
      <c r="G471" s="105"/>
      <c r="H471" s="105"/>
      <c r="I471" s="105"/>
      <c r="J471" s="105"/>
    </row>
    <row r="472" ht="14.25" customHeight="1">
      <c r="A472" s="105"/>
      <c r="B472" s="105"/>
      <c r="C472" s="105"/>
      <c r="D472" s="105"/>
      <c r="E472" s="105"/>
      <c r="F472" s="105"/>
      <c r="G472" s="105"/>
      <c r="H472" s="105"/>
      <c r="I472" s="105"/>
      <c r="J472" s="105"/>
    </row>
    <row r="473" ht="14.25" customHeight="1">
      <c r="A473" s="105"/>
      <c r="B473" s="105"/>
      <c r="C473" s="105"/>
      <c r="D473" s="105"/>
      <c r="E473" s="105"/>
      <c r="F473" s="105"/>
      <c r="G473" s="105"/>
      <c r="H473" s="105"/>
      <c r="I473" s="105"/>
      <c r="J473" s="105"/>
    </row>
    <row r="474" ht="14.25" customHeight="1">
      <c r="A474" s="105"/>
      <c r="B474" s="105"/>
      <c r="C474" s="105"/>
      <c r="D474" s="105"/>
      <c r="E474" s="105"/>
      <c r="F474" s="105"/>
      <c r="G474" s="105"/>
      <c r="H474" s="105"/>
      <c r="I474" s="105"/>
      <c r="J474" s="105"/>
    </row>
    <row r="475" ht="14.25" customHeight="1">
      <c r="A475" s="105"/>
      <c r="B475" s="105"/>
      <c r="C475" s="105"/>
      <c r="D475" s="105"/>
      <c r="E475" s="105"/>
      <c r="F475" s="105"/>
      <c r="G475" s="105"/>
      <c r="H475" s="105"/>
      <c r="I475" s="105"/>
      <c r="J475" s="105"/>
    </row>
    <row r="476" ht="14.25" customHeight="1">
      <c r="A476" s="105"/>
      <c r="B476" s="105"/>
      <c r="C476" s="105"/>
      <c r="D476" s="105"/>
      <c r="E476" s="105"/>
      <c r="F476" s="105"/>
      <c r="G476" s="105"/>
      <c r="H476" s="105"/>
      <c r="I476" s="105"/>
      <c r="J476" s="105"/>
    </row>
    <row r="477" ht="14.25" customHeight="1">
      <c r="A477" s="105"/>
      <c r="B477" s="105"/>
      <c r="C477" s="105"/>
      <c r="D477" s="105"/>
      <c r="E477" s="105"/>
      <c r="F477" s="105"/>
      <c r="G477" s="105"/>
      <c r="H477" s="105"/>
      <c r="I477" s="105"/>
      <c r="J477" s="105"/>
    </row>
    <row r="478" ht="14.25" customHeight="1">
      <c r="A478" s="105"/>
      <c r="B478" s="105"/>
      <c r="C478" s="105"/>
      <c r="D478" s="105"/>
      <c r="E478" s="105"/>
      <c r="F478" s="105"/>
      <c r="G478" s="105"/>
      <c r="H478" s="105"/>
      <c r="I478" s="105"/>
      <c r="J478" s="105"/>
    </row>
    <row r="479" ht="14.25" customHeight="1">
      <c r="A479" s="105"/>
      <c r="B479" s="105"/>
      <c r="C479" s="105"/>
      <c r="D479" s="105"/>
      <c r="E479" s="105"/>
      <c r="F479" s="105"/>
      <c r="G479" s="105"/>
      <c r="H479" s="105"/>
      <c r="I479" s="105"/>
      <c r="J479" s="105"/>
    </row>
    <row r="480" ht="14.25" customHeight="1">
      <c r="A480" s="105"/>
      <c r="B480" s="105"/>
      <c r="C480" s="105"/>
      <c r="D480" s="105"/>
      <c r="E480" s="105"/>
      <c r="F480" s="105"/>
      <c r="G480" s="105"/>
      <c r="H480" s="105"/>
      <c r="I480" s="105"/>
      <c r="J480" s="105"/>
    </row>
    <row r="481" ht="14.25" customHeight="1">
      <c r="A481" s="105"/>
      <c r="B481" s="105"/>
      <c r="C481" s="105"/>
      <c r="D481" s="105"/>
      <c r="E481" s="105"/>
      <c r="F481" s="105"/>
      <c r="G481" s="105"/>
      <c r="H481" s="105"/>
      <c r="I481" s="105"/>
      <c r="J481" s="105"/>
    </row>
    <row r="482" ht="14.25" customHeight="1">
      <c r="A482" s="105"/>
      <c r="B482" s="105"/>
      <c r="C482" s="105"/>
      <c r="D482" s="105"/>
      <c r="E482" s="105"/>
      <c r="F482" s="105"/>
      <c r="G482" s="105"/>
      <c r="H482" s="105"/>
      <c r="I482" s="105"/>
      <c r="J482" s="105"/>
    </row>
    <row r="483" ht="14.25" customHeight="1">
      <c r="A483" s="105"/>
      <c r="B483" s="105"/>
      <c r="C483" s="105"/>
      <c r="D483" s="105"/>
      <c r="E483" s="105"/>
      <c r="F483" s="105"/>
      <c r="G483" s="105"/>
      <c r="H483" s="105"/>
      <c r="I483" s="105"/>
      <c r="J483" s="105"/>
    </row>
    <row r="484" ht="14.25" customHeight="1">
      <c r="A484" s="105"/>
      <c r="B484" s="105"/>
      <c r="C484" s="105"/>
      <c r="D484" s="105"/>
      <c r="E484" s="105"/>
      <c r="F484" s="105"/>
      <c r="G484" s="105"/>
      <c r="H484" s="105"/>
      <c r="I484" s="105"/>
      <c r="J484" s="105"/>
    </row>
    <row r="485" ht="14.25" customHeight="1">
      <c r="A485" s="105"/>
      <c r="B485" s="105"/>
      <c r="C485" s="105"/>
      <c r="D485" s="105"/>
      <c r="E485" s="105"/>
      <c r="F485" s="105"/>
      <c r="G485" s="105"/>
      <c r="H485" s="105"/>
      <c r="I485" s="105"/>
      <c r="J485" s="105"/>
    </row>
    <row r="486" ht="14.25" customHeight="1">
      <c r="A486" s="105"/>
      <c r="B486" s="105"/>
      <c r="C486" s="105"/>
      <c r="D486" s="105"/>
      <c r="E486" s="105"/>
      <c r="F486" s="105"/>
      <c r="G486" s="105"/>
      <c r="H486" s="105"/>
      <c r="I486" s="105"/>
      <c r="J486" s="105"/>
    </row>
    <row r="487" ht="14.25" customHeight="1">
      <c r="A487" s="105"/>
      <c r="B487" s="105"/>
      <c r="C487" s="105"/>
      <c r="D487" s="105"/>
      <c r="E487" s="105"/>
      <c r="F487" s="105"/>
      <c r="G487" s="105"/>
      <c r="H487" s="105"/>
      <c r="I487" s="105"/>
      <c r="J487" s="105"/>
    </row>
    <row r="488" ht="14.25" customHeight="1">
      <c r="A488" s="105"/>
      <c r="B488" s="105"/>
      <c r="C488" s="105"/>
      <c r="D488" s="105"/>
      <c r="E488" s="105"/>
      <c r="F488" s="105"/>
      <c r="G488" s="105"/>
      <c r="H488" s="105"/>
      <c r="I488" s="105"/>
      <c r="J488" s="105"/>
    </row>
    <row r="489" ht="14.25" customHeight="1">
      <c r="A489" s="105"/>
      <c r="B489" s="105"/>
      <c r="C489" s="105"/>
      <c r="D489" s="105"/>
      <c r="E489" s="105"/>
      <c r="F489" s="105"/>
      <c r="G489" s="105"/>
      <c r="H489" s="105"/>
      <c r="I489" s="105"/>
      <c r="J489" s="105"/>
    </row>
    <row r="490" ht="14.25" customHeight="1">
      <c r="A490" s="105"/>
      <c r="B490" s="105"/>
      <c r="C490" s="105"/>
      <c r="D490" s="105"/>
      <c r="E490" s="105"/>
      <c r="F490" s="105"/>
      <c r="G490" s="105"/>
      <c r="H490" s="105"/>
      <c r="I490" s="105"/>
      <c r="J490" s="105"/>
    </row>
    <row r="491" ht="14.25" customHeight="1">
      <c r="A491" s="105"/>
      <c r="B491" s="105"/>
      <c r="C491" s="105"/>
      <c r="D491" s="105"/>
      <c r="E491" s="105"/>
      <c r="F491" s="105"/>
      <c r="G491" s="105"/>
      <c r="H491" s="105"/>
      <c r="I491" s="105"/>
      <c r="J491" s="105"/>
    </row>
    <row r="492" ht="14.25" customHeight="1">
      <c r="A492" s="105"/>
      <c r="B492" s="105"/>
      <c r="C492" s="105"/>
      <c r="D492" s="105"/>
      <c r="E492" s="105"/>
      <c r="F492" s="105"/>
      <c r="G492" s="105"/>
      <c r="H492" s="105"/>
      <c r="I492" s="105"/>
      <c r="J492" s="105"/>
    </row>
    <row r="493" ht="14.25" customHeight="1">
      <c r="A493" s="105"/>
      <c r="B493" s="105"/>
      <c r="C493" s="105"/>
      <c r="D493" s="105"/>
      <c r="E493" s="105"/>
      <c r="F493" s="105"/>
      <c r="G493" s="105"/>
      <c r="H493" s="105"/>
      <c r="I493" s="105"/>
      <c r="J493" s="105"/>
    </row>
    <row r="494" ht="14.25" customHeight="1">
      <c r="A494" s="105"/>
      <c r="B494" s="105"/>
      <c r="C494" s="105"/>
      <c r="D494" s="105"/>
      <c r="E494" s="105"/>
      <c r="F494" s="105"/>
      <c r="G494" s="105"/>
      <c r="H494" s="105"/>
      <c r="I494" s="105"/>
      <c r="J494" s="105"/>
    </row>
    <row r="495" ht="14.25" customHeight="1">
      <c r="A495" s="105"/>
      <c r="B495" s="105"/>
      <c r="C495" s="105"/>
      <c r="D495" s="105"/>
      <c r="E495" s="105"/>
      <c r="F495" s="105"/>
      <c r="G495" s="105"/>
      <c r="H495" s="105"/>
      <c r="I495" s="105"/>
      <c r="J495" s="105"/>
    </row>
    <row r="496" ht="14.25" customHeight="1">
      <c r="A496" s="105"/>
      <c r="B496" s="105"/>
      <c r="C496" s="105"/>
      <c r="D496" s="105"/>
      <c r="E496" s="105"/>
      <c r="F496" s="105"/>
      <c r="G496" s="105"/>
      <c r="H496" s="105"/>
      <c r="I496" s="105"/>
      <c r="J496" s="105"/>
    </row>
    <row r="497" ht="14.25" customHeight="1">
      <c r="A497" s="105"/>
      <c r="B497" s="105"/>
      <c r="C497" s="105"/>
      <c r="D497" s="105"/>
      <c r="E497" s="105"/>
      <c r="F497" s="105"/>
      <c r="G497" s="105"/>
      <c r="H497" s="105"/>
      <c r="I497" s="105"/>
      <c r="J497" s="105"/>
    </row>
    <row r="498" ht="14.25" customHeight="1">
      <c r="A498" s="105"/>
      <c r="B498" s="105"/>
      <c r="C498" s="105"/>
      <c r="D498" s="105"/>
      <c r="E498" s="105"/>
      <c r="F498" s="105"/>
      <c r="G498" s="105"/>
      <c r="H498" s="105"/>
      <c r="I498" s="105"/>
      <c r="J498" s="105"/>
    </row>
    <row r="499" ht="14.25" customHeight="1">
      <c r="A499" s="105"/>
      <c r="B499" s="105"/>
      <c r="C499" s="105"/>
      <c r="D499" s="105"/>
      <c r="E499" s="105"/>
      <c r="F499" s="105"/>
      <c r="G499" s="105"/>
      <c r="H499" s="105"/>
      <c r="I499" s="105"/>
      <c r="J499" s="105"/>
    </row>
    <row r="500" ht="14.25" customHeight="1">
      <c r="A500" s="105"/>
      <c r="B500" s="105"/>
      <c r="C500" s="105"/>
      <c r="D500" s="105"/>
      <c r="E500" s="105"/>
      <c r="F500" s="105"/>
      <c r="G500" s="105"/>
      <c r="H500" s="105"/>
      <c r="I500" s="105"/>
      <c r="J500" s="105"/>
    </row>
    <row r="501" ht="14.25" customHeight="1">
      <c r="A501" s="105"/>
      <c r="B501" s="105"/>
      <c r="C501" s="105"/>
      <c r="D501" s="105"/>
      <c r="E501" s="105"/>
      <c r="F501" s="105"/>
      <c r="G501" s="105"/>
      <c r="H501" s="105"/>
      <c r="I501" s="105"/>
      <c r="J501" s="105"/>
    </row>
    <row r="502" ht="14.25" customHeight="1">
      <c r="A502" s="105"/>
      <c r="B502" s="105"/>
      <c r="C502" s="105"/>
      <c r="D502" s="105"/>
      <c r="E502" s="105"/>
      <c r="F502" s="105"/>
      <c r="G502" s="105"/>
      <c r="H502" s="105"/>
      <c r="I502" s="105"/>
      <c r="J502" s="105"/>
    </row>
    <row r="503" ht="14.25" customHeight="1">
      <c r="A503" s="105"/>
      <c r="B503" s="105"/>
      <c r="C503" s="105"/>
      <c r="D503" s="105"/>
      <c r="E503" s="105"/>
      <c r="F503" s="105"/>
      <c r="G503" s="105"/>
      <c r="H503" s="105"/>
      <c r="I503" s="105"/>
      <c r="J503" s="105"/>
    </row>
    <row r="504" ht="14.25" customHeight="1">
      <c r="A504" s="105"/>
      <c r="B504" s="105"/>
      <c r="C504" s="105"/>
      <c r="D504" s="105"/>
      <c r="E504" s="105"/>
      <c r="F504" s="105"/>
      <c r="G504" s="105"/>
      <c r="H504" s="105"/>
      <c r="I504" s="105"/>
      <c r="J504" s="105"/>
    </row>
    <row r="505" ht="14.25" customHeight="1">
      <c r="A505" s="105"/>
      <c r="B505" s="105"/>
      <c r="C505" s="105"/>
      <c r="D505" s="105"/>
      <c r="E505" s="105"/>
      <c r="F505" s="105"/>
      <c r="G505" s="105"/>
      <c r="H505" s="105"/>
      <c r="I505" s="105"/>
      <c r="J505" s="105"/>
    </row>
    <row r="506" ht="14.25" customHeight="1">
      <c r="A506" s="105"/>
      <c r="B506" s="105"/>
      <c r="C506" s="105"/>
      <c r="D506" s="105"/>
      <c r="E506" s="105"/>
      <c r="F506" s="105"/>
      <c r="G506" s="105"/>
      <c r="H506" s="105"/>
      <c r="I506" s="105"/>
      <c r="J506" s="105"/>
    </row>
    <row r="507" ht="14.25" customHeight="1">
      <c r="A507" s="105"/>
      <c r="B507" s="105"/>
      <c r="C507" s="105"/>
      <c r="D507" s="105"/>
      <c r="E507" s="105"/>
      <c r="F507" s="105"/>
      <c r="G507" s="105"/>
      <c r="H507" s="105"/>
      <c r="I507" s="105"/>
      <c r="J507" s="105"/>
    </row>
    <row r="508" ht="14.25" customHeight="1">
      <c r="A508" s="105"/>
      <c r="B508" s="105"/>
      <c r="C508" s="105"/>
      <c r="D508" s="105"/>
      <c r="E508" s="105"/>
      <c r="F508" s="105"/>
      <c r="G508" s="105"/>
      <c r="H508" s="105"/>
      <c r="I508" s="105"/>
      <c r="J508" s="105"/>
    </row>
    <row r="509" ht="14.25" customHeight="1">
      <c r="A509" s="105"/>
      <c r="B509" s="105"/>
      <c r="C509" s="105"/>
      <c r="D509" s="105"/>
      <c r="E509" s="105"/>
      <c r="F509" s="105"/>
      <c r="G509" s="105"/>
      <c r="H509" s="105"/>
      <c r="I509" s="105"/>
      <c r="J509" s="105"/>
    </row>
    <row r="510" ht="14.25" customHeight="1">
      <c r="A510" s="105"/>
      <c r="B510" s="105"/>
      <c r="C510" s="105"/>
      <c r="D510" s="105"/>
      <c r="E510" s="105"/>
      <c r="F510" s="105"/>
      <c r="G510" s="105"/>
      <c r="H510" s="105"/>
      <c r="I510" s="105"/>
      <c r="J510" s="105"/>
    </row>
    <row r="511" ht="14.25" customHeight="1">
      <c r="A511" s="105"/>
      <c r="B511" s="105"/>
      <c r="C511" s="105"/>
      <c r="D511" s="105"/>
      <c r="E511" s="105"/>
      <c r="F511" s="105"/>
      <c r="G511" s="105"/>
      <c r="H511" s="105"/>
      <c r="I511" s="105"/>
      <c r="J511" s="105"/>
    </row>
    <row r="512" ht="14.25" customHeight="1">
      <c r="A512" s="105"/>
      <c r="B512" s="105"/>
      <c r="C512" s="105"/>
      <c r="D512" s="105"/>
      <c r="E512" s="105"/>
      <c r="F512" s="105"/>
      <c r="G512" s="105"/>
      <c r="H512" s="105"/>
      <c r="I512" s="105"/>
      <c r="J512" s="105"/>
    </row>
    <row r="513" ht="14.25" customHeight="1">
      <c r="A513" s="105"/>
      <c r="B513" s="105"/>
      <c r="C513" s="105"/>
      <c r="D513" s="105"/>
      <c r="E513" s="105"/>
      <c r="F513" s="105"/>
      <c r="G513" s="105"/>
      <c r="H513" s="105"/>
      <c r="I513" s="105"/>
      <c r="J513" s="105"/>
    </row>
    <row r="514" ht="14.25" customHeight="1">
      <c r="A514" s="105"/>
      <c r="B514" s="105"/>
      <c r="C514" s="105"/>
      <c r="D514" s="105"/>
      <c r="E514" s="105"/>
      <c r="F514" s="105"/>
      <c r="G514" s="105"/>
      <c r="H514" s="105"/>
      <c r="I514" s="105"/>
      <c r="J514" s="105"/>
    </row>
    <row r="515" ht="14.25" customHeight="1">
      <c r="A515" s="105"/>
      <c r="B515" s="105"/>
      <c r="C515" s="105"/>
      <c r="D515" s="105"/>
      <c r="E515" s="105"/>
      <c r="F515" s="105"/>
      <c r="G515" s="105"/>
      <c r="H515" s="105"/>
      <c r="I515" s="105"/>
      <c r="J515" s="105"/>
    </row>
    <row r="516" ht="14.25" customHeight="1">
      <c r="A516" s="105"/>
      <c r="B516" s="105"/>
      <c r="C516" s="105"/>
      <c r="D516" s="105"/>
      <c r="E516" s="105"/>
      <c r="F516" s="105"/>
      <c r="G516" s="105"/>
      <c r="H516" s="105"/>
      <c r="I516" s="105"/>
      <c r="J516" s="105"/>
    </row>
    <row r="517" ht="14.25" customHeight="1">
      <c r="A517" s="105"/>
      <c r="B517" s="105"/>
      <c r="C517" s="105"/>
      <c r="D517" s="105"/>
      <c r="E517" s="105"/>
      <c r="F517" s="105"/>
      <c r="G517" s="105"/>
      <c r="H517" s="105"/>
      <c r="I517" s="105"/>
      <c r="J517" s="105"/>
    </row>
    <row r="518" ht="14.25" customHeight="1">
      <c r="A518" s="105"/>
      <c r="B518" s="105"/>
      <c r="C518" s="105"/>
      <c r="D518" s="105"/>
      <c r="E518" s="105"/>
      <c r="F518" s="105"/>
      <c r="G518" s="105"/>
      <c r="H518" s="105"/>
      <c r="I518" s="105"/>
      <c r="J518" s="105"/>
    </row>
    <row r="519" ht="14.25" customHeight="1">
      <c r="A519" s="105"/>
      <c r="B519" s="105"/>
      <c r="C519" s="105"/>
      <c r="D519" s="105"/>
      <c r="E519" s="105"/>
      <c r="F519" s="105"/>
      <c r="G519" s="105"/>
      <c r="H519" s="105"/>
      <c r="I519" s="105"/>
      <c r="J519" s="105"/>
    </row>
    <row r="520" ht="14.25" customHeight="1">
      <c r="A520" s="105"/>
      <c r="B520" s="105"/>
      <c r="C520" s="105"/>
      <c r="D520" s="105"/>
      <c r="E520" s="105"/>
      <c r="F520" s="105"/>
      <c r="G520" s="105"/>
      <c r="H520" s="105"/>
      <c r="I520" s="105"/>
      <c r="J520" s="105"/>
    </row>
    <row r="521" ht="14.25" customHeight="1">
      <c r="A521" s="105"/>
      <c r="B521" s="105"/>
      <c r="C521" s="105"/>
      <c r="D521" s="105"/>
      <c r="E521" s="105"/>
      <c r="F521" s="105"/>
      <c r="G521" s="105"/>
      <c r="H521" s="105"/>
      <c r="I521" s="105"/>
      <c r="J521" s="105"/>
    </row>
    <row r="522" ht="14.25" customHeight="1">
      <c r="A522" s="105"/>
      <c r="B522" s="105"/>
      <c r="C522" s="105"/>
      <c r="D522" s="105"/>
      <c r="E522" s="105"/>
      <c r="F522" s="105"/>
      <c r="G522" s="105"/>
      <c r="H522" s="105"/>
      <c r="I522" s="105"/>
      <c r="J522" s="105"/>
    </row>
    <row r="523" ht="14.25" customHeight="1">
      <c r="A523" s="105"/>
      <c r="B523" s="105"/>
      <c r="C523" s="105"/>
      <c r="D523" s="105"/>
      <c r="E523" s="105"/>
      <c r="F523" s="105"/>
      <c r="G523" s="105"/>
      <c r="H523" s="105"/>
      <c r="I523" s="105"/>
      <c r="J523" s="105"/>
    </row>
    <row r="524" ht="14.25" customHeight="1">
      <c r="A524" s="105"/>
      <c r="B524" s="105"/>
      <c r="C524" s="105"/>
      <c r="D524" s="105"/>
      <c r="E524" s="105"/>
      <c r="F524" s="105"/>
      <c r="G524" s="105"/>
      <c r="H524" s="105"/>
      <c r="I524" s="105"/>
      <c r="J524" s="105"/>
    </row>
    <row r="525" ht="14.25" customHeight="1">
      <c r="A525" s="105"/>
      <c r="B525" s="105"/>
      <c r="C525" s="105"/>
      <c r="D525" s="105"/>
      <c r="E525" s="105"/>
      <c r="F525" s="105"/>
      <c r="G525" s="105"/>
      <c r="H525" s="105"/>
      <c r="I525" s="105"/>
      <c r="J525" s="105"/>
    </row>
    <row r="526" ht="14.25" customHeight="1">
      <c r="A526" s="105"/>
      <c r="B526" s="105"/>
      <c r="C526" s="105"/>
      <c r="D526" s="105"/>
      <c r="E526" s="105"/>
      <c r="F526" s="105"/>
      <c r="G526" s="105"/>
      <c r="H526" s="105"/>
      <c r="I526" s="105"/>
      <c r="J526" s="105"/>
    </row>
    <row r="527" ht="14.25" customHeight="1">
      <c r="A527" s="105"/>
      <c r="B527" s="105"/>
      <c r="C527" s="105"/>
      <c r="D527" s="105"/>
      <c r="E527" s="105"/>
      <c r="F527" s="105"/>
      <c r="G527" s="105"/>
      <c r="H527" s="105"/>
      <c r="I527" s="105"/>
      <c r="J527" s="105"/>
    </row>
    <row r="528" ht="14.25" customHeight="1">
      <c r="A528" s="105"/>
      <c r="B528" s="105"/>
      <c r="C528" s="105"/>
      <c r="D528" s="105"/>
      <c r="E528" s="105"/>
      <c r="F528" s="105"/>
      <c r="G528" s="105"/>
      <c r="H528" s="105"/>
      <c r="I528" s="105"/>
      <c r="J528" s="105"/>
    </row>
    <row r="529" ht="14.25" customHeight="1">
      <c r="A529" s="105"/>
      <c r="B529" s="105"/>
      <c r="C529" s="105"/>
      <c r="D529" s="105"/>
      <c r="E529" s="105"/>
      <c r="F529" s="105"/>
      <c r="G529" s="105"/>
      <c r="H529" s="105"/>
      <c r="I529" s="105"/>
      <c r="J529" s="105"/>
    </row>
    <row r="530" ht="14.25" customHeight="1">
      <c r="A530" s="105"/>
      <c r="B530" s="105"/>
      <c r="C530" s="105"/>
      <c r="D530" s="105"/>
      <c r="E530" s="105"/>
      <c r="F530" s="105"/>
      <c r="G530" s="105"/>
      <c r="H530" s="105"/>
      <c r="I530" s="105"/>
      <c r="J530" s="105"/>
    </row>
    <row r="531" ht="14.25" customHeight="1">
      <c r="A531" s="105"/>
      <c r="B531" s="105"/>
      <c r="C531" s="105"/>
      <c r="D531" s="105"/>
      <c r="E531" s="105"/>
      <c r="F531" s="105"/>
      <c r="G531" s="105"/>
      <c r="H531" s="105"/>
      <c r="I531" s="105"/>
      <c r="J531" s="105"/>
    </row>
    <row r="532" ht="14.25" customHeight="1">
      <c r="A532" s="105"/>
      <c r="B532" s="105"/>
      <c r="C532" s="105"/>
      <c r="D532" s="105"/>
      <c r="E532" s="105"/>
      <c r="F532" s="105"/>
      <c r="G532" s="105"/>
      <c r="H532" s="105"/>
      <c r="I532" s="105"/>
      <c r="J532" s="105"/>
    </row>
    <row r="533" ht="14.25" customHeight="1">
      <c r="A533" s="105"/>
      <c r="B533" s="105"/>
      <c r="C533" s="105"/>
      <c r="D533" s="105"/>
      <c r="E533" s="105"/>
      <c r="F533" s="105"/>
      <c r="G533" s="105"/>
      <c r="H533" s="105"/>
      <c r="I533" s="105"/>
      <c r="J533" s="105"/>
    </row>
    <row r="534" ht="14.25" customHeight="1">
      <c r="A534" s="105"/>
      <c r="B534" s="105"/>
      <c r="C534" s="105"/>
      <c r="D534" s="105"/>
      <c r="E534" s="105"/>
      <c r="F534" s="105"/>
      <c r="G534" s="105"/>
      <c r="H534" s="105"/>
      <c r="I534" s="105"/>
      <c r="J534" s="105"/>
    </row>
    <row r="535" ht="14.25" customHeight="1">
      <c r="A535" s="105"/>
      <c r="B535" s="105"/>
      <c r="C535" s="105"/>
      <c r="D535" s="105"/>
      <c r="E535" s="105"/>
      <c r="F535" s="105"/>
      <c r="G535" s="105"/>
      <c r="H535" s="105"/>
      <c r="I535" s="105"/>
      <c r="J535" s="105"/>
    </row>
    <row r="536" ht="14.25" customHeight="1">
      <c r="A536" s="105"/>
      <c r="B536" s="105"/>
      <c r="C536" s="105"/>
      <c r="D536" s="105"/>
      <c r="E536" s="105"/>
      <c r="F536" s="105"/>
      <c r="G536" s="105"/>
      <c r="H536" s="105"/>
      <c r="I536" s="105"/>
      <c r="J536" s="105"/>
    </row>
    <row r="537" ht="14.25" customHeight="1">
      <c r="A537" s="105"/>
      <c r="B537" s="105"/>
      <c r="C537" s="105"/>
      <c r="D537" s="105"/>
      <c r="E537" s="105"/>
      <c r="F537" s="105"/>
      <c r="G537" s="105"/>
      <c r="H537" s="105"/>
      <c r="I537" s="105"/>
      <c r="J537" s="105"/>
    </row>
    <row r="538" ht="14.25" customHeight="1">
      <c r="A538" s="105"/>
      <c r="B538" s="105"/>
      <c r="C538" s="105"/>
      <c r="D538" s="105"/>
      <c r="E538" s="105"/>
      <c r="F538" s="105"/>
      <c r="G538" s="105"/>
      <c r="H538" s="105"/>
      <c r="I538" s="105"/>
      <c r="J538" s="105"/>
    </row>
    <row r="539" ht="14.25" customHeight="1">
      <c r="A539" s="105"/>
      <c r="B539" s="105"/>
      <c r="C539" s="105"/>
      <c r="D539" s="105"/>
      <c r="E539" s="105"/>
      <c r="F539" s="105"/>
      <c r="G539" s="105"/>
      <c r="H539" s="105"/>
      <c r="I539" s="105"/>
      <c r="J539" s="105"/>
    </row>
    <row r="540" ht="14.25" customHeight="1">
      <c r="A540" s="105"/>
      <c r="B540" s="105"/>
      <c r="C540" s="105"/>
      <c r="D540" s="105"/>
      <c r="E540" s="105"/>
      <c r="F540" s="105"/>
      <c r="G540" s="105"/>
      <c r="H540" s="105"/>
      <c r="I540" s="105"/>
      <c r="J540" s="105"/>
    </row>
    <row r="541" ht="14.25" customHeight="1">
      <c r="A541" s="105"/>
      <c r="B541" s="105"/>
      <c r="C541" s="105"/>
      <c r="D541" s="105"/>
      <c r="E541" s="105"/>
      <c r="F541" s="105"/>
      <c r="G541" s="105"/>
      <c r="H541" s="105"/>
      <c r="I541" s="105"/>
      <c r="J541" s="105"/>
    </row>
    <row r="542" ht="14.25" customHeight="1">
      <c r="A542" s="105"/>
      <c r="B542" s="105"/>
      <c r="C542" s="105"/>
      <c r="D542" s="105"/>
      <c r="E542" s="105"/>
      <c r="F542" s="105"/>
      <c r="G542" s="105"/>
      <c r="H542" s="105"/>
      <c r="I542" s="105"/>
      <c r="J542" s="105"/>
    </row>
    <row r="543" ht="14.25" customHeight="1">
      <c r="A543" s="105"/>
      <c r="B543" s="105"/>
      <c r="C543" s="105"/>
      <c r="D543" s="105"/>
      <c r="E543" s="105"/>
      <c r="F543" s="105"/>
      <c r="G543" s="105"/>
      <c r="H543" s="105"/>
      <c r="I543" s="105"/>
      <c r="J543" s="105"/>
    </row>
    <row r="544" ht="14.25" customHeight="1">
      <c r="A544" s="105"/>
      <c r="B544" s="105"/>
      <c r="C544" s="105"/>
      <c r="D544" s="105"/>
      <c r="E544" s="105"/>
      <c r="F544" s="105"/>
      <c r="G544" s="105"/>
      <c r="H544" s="105"/>
      <c r="I544" s="105"/>
      <c r="J544" s="105"/>
    </row>
    <row r="545" ht="14.25" customHeight="1">
      <c r="A545" s="105"/>
      <c r="B545" s="105"/>
      <c r="C545" s="105"/>
      <c r="D545" s="105"/>
      <c r="E545" s="105"/>
      <c r="F545" s="105"/>
      <c r="G545" s="105"/>
      <c r="H545" s="105"/>
      <c r="I545" s="105"/>
      <c r="J545" s="105"/>
    </row>
    <row r="546" ht="14.25" customHeight="1">
      <c r="A546" s="105"/>
      <c r="B546" s="105"/>
      <c r="C546" s="105"/>
      <c r="D546" s="105"/>
      <c r="E546" s="105"/>
      <c r="F546" s="105"/>
      <c r="G546" s="105"/>
      <c r="H546" s="105"/>
      <c r="I546" s="105"/>
      <c r="J546" s="105"/>
    </row>
    <row r="547" ht="14.25" customHeight="1">
      <c r="A547" s="105"/>
      <c r="B547" s="105"/>
      <c r="C547" s="105"/>
      <c r="D547" s="105"/>
      <c r="E547" s="105"/>
      <c r="F547" s="105"/>
      <c r="G547" s="105"/>
      <c r="H547" s="105"/>
      <c r="I547" s="105"/>
      <c r="J547" s="105"/>
    </row>
    <row r="548" ht="14.25" customHeight="1">
      <c r="A548" s="105"/>
      <c r="B548" s="105"/>
      <c r="C548" s="105"/>
      <c r="D548" s="105"/>
      <c r="E548" s="105"/>
      <c r="F548" s="105"/>
      <c r="G548" s="105"/>
      <c r="H548" s="105"/>
      <c r="I548" s="105"/>
      <c r="J548" s="105"/>
    </row>
    <row r="549" ht="14.25" customHeight="1">
      <c r="A549" s="105"/>
      <c r="B549" s="105"/>
      <c r="C549" s="105"/>
      <c r="D549" s="105"/>
      <c r="E549" s="105"/>
      <c r="F549" s="105"/>
      <c r="G549" s="105"/>
      <c r="H549" s="105"/>
      <c r="I549" s="105"/>
      <c r="J549" s="105"/>
    </row>
    <row r="550" ht="14.25" customHeight="1">
      <c r="A550" s="105"/>
      <c r="B550" s="105"/>
      <c r="C550" s="105"/>
      <c r="D550" s="105"/>
      <c r="E550" s="105"/>
      <c r="F550" s="105"/>
      <c r="G550" s="105"/>
      <c r="H550" s="105"/>
      <c r="I550" s="105"/>
      <c r="J550" s="105"/>
    </row>
    <row r="551" ht="14.25" customHeight="1">
      <c r="A551" s="105"/>
      <c r="B551" s="105"/>
      <c r="C551" s="105"/>
      <c r="D551" s="105"/>
      <c r="E551" s="105"/>
      <c r="F551" s="105"/>
      <c r="G551" s="105"/>
      <c r="H551" s="105"/>
      <c r="I551" s="105"/>
      <c r="J551" s="105"/>
    </row>
    <row r="552" ht="14.25" customHeight="1">
      <c r="A552" s="105"/>
      <c r="B552" s="105"/>
      <c r="C552" s="105"/>
      <c r="D552" s="105"/>
      <c r="E552" s="105"/>
      <c r="F552" s="105"/>
      <c r="G552" s="105"/>
      <c r="H552" s="105"/>
      <c r="I552" s="105"/>
      <c r="J552" s="105"/>
    </row>
    <row r="553" ht="14.25" customHeight="1">
      <c r="A553" s="105"/>
      <c r="B553" s="105"/>
      <c r="C553" s="105"/>
      <c r="D553" s="105"/>
      <c r="E553" s="105"/>
      <c r="F553" s="105"/>
      <c r="G553" s="105"/>
      <c r="H553" s="105"/>
      <c r="I553" s="105"/>
      <c r="J553" s="105"/>
    </row>
    <row r="554" ht="14.25" customHeight="1">
      <c r="A554" s="105"/>
      <c r="B554" s="105"/>
      <c r="C554" s="105"/>
      <c r="D554" s="105"/>
      <c r="E554" s="105"/>
      <c r="F554" s="105"/>
      <c r="G554" s="105"/>
      <c r="H554" s="105"/>
      <c r="I554" s="105"/>
      <c r="J554" s="105"/>
    </row>
    <row r="555" ht="14.25" customHeight="1">
      <c r="A555" s="105"/>
      <c r="B555" s="105"/>
      <c r="C555" s="105"/>
      <c r="D555" s="105"/>
      <c r="E555" s="105"/>
      <c r="F555" s="105"/>
      <c r="G555" s="105"/>
      <c r="H555" s="105"/>
      <c r="I555" s="105"/>
      <c r="J555" s="105"/>
    </row>
    <row r="556" ht="14.25" customHeight="1">
      <c r="A556" s="105"/>
      <c r="B556" s="105"/>
      <c r="C556" s="105"/>
      <c r="D556" s="105"/>
      <c r="E556" s="105"/>
      <c r="F556" s="105"/>
      <c r="G556" s="105"/>
      <c r="H556" s="105"/>
      <c r="I556" s="105"/>
      <c r="J556" s="105"/>
    </row>
    <row r="557" ht="14.25" customHeight="1">
      <c r="A557" s="105"/>
      <c r="B557" s="105"/>
      <c r="C557" s="105"/>
      <c r="D557" s="105"/>
      <c r="E557" s="105"/>
      <c r="F557" s="105"/>
      <c r="G557" s="105"/>
      <c r="H557" s="105"/>
      <c r="I557" s="105"/>
      <c r="J557" s="105"/>
    </row>
    <row r="558" ht="14.25" customHeight="1">
      <c r="A558" s="105"/>
      <c r="B558" s="105"/>
      <c r="C558" s="105"/>
      <c r="D558" s="105"/>
      <c r="E558" s="105"/>
      <c r="F558" s="105"/>
      <c r="G558" s="105"/>
      <c r="H558" s="105"/>
      <c r="I558" s="105"/>
      <c r="J558" s="105"/>
    </row>
    <row r="559" ht="14.25" customHeight="1">
      <c r="A559" s="105"/>
      <c r="B559" s="105"/>
      <c r="C559" s="105"/>
      <c r="D559" s="105"/>
      <c r="E559" s="105"/>
      <c r="F559" s="105"/>
      <c r="G559" s="105"/>
      <c r="H559" s="105"/>
      <c r="I559" s="105"/>
      <c r="J559" s="105"/>
    </row>
    <row r="560" ht="14.25" customHeight="1">
      <c r="A560" s="105"/>
      <c r="B560" s="105"/>
      <c r="C560" s="105"/>
      <c r="D560" s="105"/>
      <c r="E560" s="105"/>
      <c r="F560" s="105"/>
      <c r="G560" s="105"/>
      <c r="H560" s="105"/>
      <c r="I560" s="105"/>
      <c r="J560" s="105"/>
    </row>
    <row r="561" ht="14.25" customHeight="1">
      <c r="A561" s="105"/>
      <c r="B561" s="105"/>
      <c r="C561" s="105"/>
      <c r="D561" s="105"/>
      <c r="E561" s="105"/>
      <c r="F561" s="105"/>
      <c r="G561" s="105"/>
      <c r="H561" s="105"/>
      <c r="I561" s="105"/>
      <c r="J561" s="105"/>
    </row>
    <row r="562" ht="14.25" customHeight="1">
      <c r="A562" s="105"/>
      <c r="B562" s="105"/>
      <c r="C562" s="105"/>
      <c r="D562" s="105"/>
      <c r="E562" s="105"/>
      <c r="F562" s="105"/>
      <c r="G562" s="105"/>
      <c r="H562" s="105"/>
      <c r="I562" s="105"/>
      <c r="J562" s="105"/>
    </row>
    <row r="563" ht="14.25" customHeight="1">
      <c r="A563" s="105"/>
      <c r="B563" s="105"/>
      <c r="C563" s="105"/>
      <c r="D563" s="105"/>
      <c r="E563" s="105"/>
      <c r="F563" s="105"/>
      <c r="G563" s="105"/>
      <c r="H563" s="105"/>
      <c r="I563" s="105"/>
      <c r="J563" s="105"/>
    </row>
    <row r="564" ht="14.25" customHeight="1">
      <c r="A564" s="105"/>
      <c r="B564" s="105"/>
      <c r="C564" s="105"/>
      <c r="D564" s="105"/>
      <c r="E564" s="105"/>
      <c r="F564" s="105"/>
      <c r="G564" s="105"/>
      <c r="H564" s="105"/>
      <c r="I564" s="105"/>
      <c r="J564" s="105"/>
    </row>
    <row r="565" ht="14.25" customHeight="1">
      <c r="A565" s="105"/>
      <c r="B565" s="105"/>
      <c r="C565" s="105"/>
      <c r="D565" s="105"/>
      <c r="E565" s="105"/>
      <c r="F565" s="105"/>
      <c r="G565" s="105"/>
      <c r="H565" s="105"/>
      <c r="I565" s="105"/>
      <c r="J565" s="105"/>
    </row>
    <row r="566" ht="14.25" customHeight="1">
      <c r="A566" s="105"/>
      <c r="B566" s="105"/>
      <c r="C566" s="105"/>
      <c r="D566" s="105"/>
      <c r="E566" s="105"/>
      <c r="F566" s="105"/>
      <c r="G566" s="105"/>
      <c r="H566" s="105"/>
      <c r="I566" s="105"/>
      <c r="J566" s="105"/>
    </row>
    <row r="567" ht="14.25" customHeight="1">
      <c r="A567" s="105"/>
      <c r="B567" s="105"/>
      <c r="C567" s="105"/>
      <c r="D567" s="105"/>
      <c r="E567" s="105"/>
      <c r="F567" s="105"/>
      <c r="G567" s="105"/>
      <c r="H567" s="105"/>
      <c r="I567" s="105"/>
      <c r="J567" s="105"/>
    </row>
    <row r="568" ht="14.25" customHeight="1">
      <c r="A568" s="105"/>
      <c r="B568" s="105"/>
      <c r="C568" s="105"/>
      <c r="D568" s="105"/>
      <c r="E568" s="105"/>
      <c r="F568" s="105"/>
      <c r="G568" s="105"/>
      <c r="H568" s="105"/>
      <c r="I568" s="105"/>
      <c r="J568" s="105"/>
    </row>
    <row r="569" ht="14.25" customHeight="1">
      <c r="A569" s="105"/>
      <c r="B569" s="105"/>
      <c r="C569" s="105"/>
      <c r="D569" s="105"/>
      <c r="E569" s="105"/>
      <c r="F569" s="105"/>
      <c r="G569" s="105"/>
      <c r="H569" s="105"/>
      <c r="I569" s="105"/>
      <c r="J569" s="105"/>
    </row>
    <row r="570" ht="14.25" customHeight="1">
      <c r="A570" s="105"/>
      <c r="B570" s="105"/>
      <c r="C570" s="105"/>
      <c r="D570" s="105"/>
      <c r="E570" s="105"/>
      <c r="F570" s="105"/>
      <c r="G570" s="105"/>
      <c r="H570" s="105"/>
      <c r="I570" s="105"/>
      <c r="J570" s="105"/>
    </row>
    <row r="571" ht="14.25" customHeight="1">
      <c r="A571" s="105"/>
      <c r="B571" s="105"/>
      <c r="C571" s="105"/>
      <c r="D571" s="105"/>
      <c r="E571" s="105"/>
      <c r="F571" s="105"/>
      <c r="G571" s="105"/>
      <c r="H571" s="105"/>
      <c r="I571" s="105"/>
      <c r="J571" s="105"/>
    </row>
    <row r="572" ht="14.25" customHeight="1">
      <c r="A572" s="105"/>
      <c r="B572" s="105"/>
      <c r="C572" s="105"/>
      <c r="D572" s="105"/>
      <c r="E572" s="105"/>
      <c r="F572" s="105"/>
      <c r="G572" s="105"/>
      <c r="H572" s="105"/>
      <c r="I572" s="105"/>
      <c r="J572" s="105"/>
    </row>
    <row r="573" ht="14.25" customHeight="1">
      <c r="A573" s="105"/>
      <c r="B573" s="105"/>
      <c r="C573" s="105"/>
      <c r="D573" s="105"/>
      <c r="E573" s="105"/>
      <c r="F573" s="105"/>
      <c r="G573" s="105"/>
      <c r="H573" s="105"/>
      <c r="I573" s="105"/>
      <c r="J573" s="105"/>
    </row>
    <row r="574" ht="14.25" customHeight="1">
      <c r="A574" s="105"/>
      <c r="B574" s="105"/>
      <c r="C574" s="105"/>
      <c r="D574" s="105"/>
      <c r="E574" s="105"/>
      <c r="F574" s="105"/>
      <c r="G574" s="105"/>
      <c r="H574" s="105"/>
      <c r="I574" s="105"/>
      <c r="J574" s="105"/>
    </row>
    <row r="575" ht="14.25" customHeight="1">
      <c r="A575" s="105"/>
      <c r="B575" s="105"/>
      <c r="C575" s="105"/>
      <c r="D575" s="105"/>
      <c r="E575" s="105"/>
      <c r="F575" s="105"/>
      <c r="G575" s="105"/>
      <c r="H575" s="105"/>
      <c r="I575" s="105"/>
      <c r="J575" s="105"/>
    </row>
    <row r="576" ht="14.25" customHeight="1">
      <c r="A576" s="105"/>
      <c r="B576" s="105"/>
      <c r="C576" s="105"/>
      <c r="D576" s="105"/>
      <c r="E576" s="105"/>
      <c r="F576" s="105"/>
      <c r="G576" s="105"/>
      <c r="H576" s="105"/>
      <c r="I576" s="105"/>
      <c r="J576" s="105"/>
    </row>
    <row r="577" ht="14.25" customHeight="1">
      <c r="A577" s="105"/>
      <c r="B577" s="105"/>
      <c r="C577" s="105"/>
      <c r="D577" s="105"/>
      <c r="E577" s="105"/>
      <c r="F577" s="105"/>
      <c r="G577" s="105"/>
      <c r="H577" s="105"/>
      <c r="I577" s="105"/>
      <c r="J577" s="105"/>
    </row>
    <row r="578" ht="14.25" customHeight="1">
      <c r="A578" s="105"/>
      <c r="B578" s="105"/>
      <c r="C578" s="105"/>
      <c r="D578" s="105"/>
      <c r="E578" s="105"/>
      <c r="F578" s="105"/>
      <c r="G578" s="105"/>
      <c r="H578" s="105"/>
      <c r="I578" s="105"/>
      <c r="J578" s="105"/>
    </row>
    <row r="579" ht="14.25" customHeight="1">
      <c r="A579" s="105"/>
      <c r="B579" s="105"/>
      <c r="C579" s="105"/>
      <c r="D579" s="105"/>
      <c r="E579" s="105"/>
      <c r="F579" s="105"/>
      <c r="G579" s="105"/>
      <c r="H579" s="105"/>
      <c r="I579" s="105"/>
      <c r="J579" s="105"/>
    </row>
    <row r="580" ht="14.25" customHeight="1">
      <c r="A580" s="105"/>
      <c r="B580" s="105"/>
      <c r="C580" s="105"/>
      <c r="D580" s="105"/>
      <c r="E580" s="105"/>
      <c r="F580" s="105"/>
      <c r="G580" s="105"/>
      <c r="H580" s="105"/>
      <c r="I580" s="105"/>
      <c r="J580" s="105"/>
    </row>
    <row r="581" ht="14.25" customHeight="1">
      <c r="A581" s="105"/>
      <c r="B581" s="105"/>
      <c r="C581" s="105"/>
      <c r="D581" s="105"/>
      <c r="E581" s="105"/>
      <c r="F581" s="105"/>
      <c r="G581" s="105"/>
      <c r="H581" s="105"/>
      <c r="I581" s="105"/>
      <c r="J581" s="105"/>
    </row>
    <row r="582" ht="14.25" customHeight="1">
      <c r="A582" s="105"/>
      <c r="B582" s="105"/>
      <c r="C582" s="105"/>
      <c r="D582" s="105"/>
      <c r="E582" s="105"/>
      <c r="F582" s="105"/>
      <c r="G582" s="105"/>
      <c r="H582" s="105"/>
      <c r="I582" s="105"/>
      <c r="J582" s="105"/>
    </row>
    <row r="583" ht="14.25" customHeight="1">
      <c r="A583" s="105"/>
      <c r="B583" s="105"/>
      <c r="C583" s="105"/>
      <c r="D583" s="105"/>
      <c r="E583" s="105"/>
      <c r="F583" s="105"/>
      <c r="G583" s="105"/>
      <c r="H583" s="105"/>
      <c r="I583" s="105"/>
      <c r="J583" s="105"/>
    </row>
    <row r="584" ht="14.25" customHeight="1">
      <c r="A584" s="105"/>
      <c r="B584" s="105"/>
      <c r="C584" s="105"/>
      <c r="D584" s="105"/>
      <c r="E584" s="105"/>
      <c r="F584" s="105"/>
      <c r="G584" s="105"/>
      <c r="H584" s="105"/>
      <c r="I584" s="105"/>
      <c r="J584" s="105"/>
    </row>
    <row r="585" ht="14.25" customHeight="1">
      <c r="A585" s="105"/>
      <c r="B585" s="105"/>
      <c r="C585" s="105"/>
      <c r="D585" s="105"/>
      <c r="E585" s="105"/>
      <c r="F585" s="105"/>
      <c r="G585" s="105"/>
      <c r="H585" s="105"/>
      <c r="I585" s="105"/>
      <c r="J585" s="105"/>
    </row>
    <row r="586" ht="14.25" customHeight="1">
      <c r="A586" s="105"/>
      <c r="B586" s="105"/>
      <c r="C586" s="105"/>
      <c r="D586" s="105"/>
      <c r="E586" s="105"/>
      <c r="F586" s="105"/>
      <c r="G586" s="105"/>
      <c r="H586" s="105"/>
      <c r="I586" s="105"/>
      <c r="J586" s="105"/>
    </row>
    <row r="587" ht="14.25" customHeight="1">
      <c r="A587" s="105"/>
      <c r="B587" s="105"/>
      <c r="C587" s="105"/>
      <c r="D587" s="105"/>
      <c r="E587" s="105"/>
      <c r="F587" s="105"/>
      <c r="G587" s="105"/>
      <c r="H587" s="105"/>
      <c r="I587" s="105"/>
      <c r="J587" s="105"/>
    </row>
    <row r="588" ht="14.25" customHeight="1">
      <c r="A588" s="105"/>
      <c r="B588" s="105"/>
      <c r="C588" s="105"/>
      <c r="D588" s="105"/>
      <c r="E588" s="105"/>
      <c r="F588" s="105"/>
      <c r="G588" s="105"/>
      <c r="H588" s="105"/>
      <c r="I588" s="105"/>
      <c r="J588" s="105"/>
    </row>
    <row r="589" ht="14.25" customHeight="1">
      <c r="A589" s="105"/>
      <c r="B589" s="105"/>
      <c r="C589" s="105"/>
      <c r="D589" s="105"/>
      <c r="E589" s="105"/>
      <c r="F589" s="105"/>
      <c r="G589" s="105"/>
      <c r="H589" s="105"/>
      <c r="I589" s="105"/>
      <c r="J589" s="105"/>
    </row>
    <row r="590" ht="14.25" customHeight="1">
      <c r="A590" s="105"/>
      <c r="B590" s="105"/>
      <c r="C590" s="105"/>
      <c r="D590" s="105"/>
      <c r="E590" s="105"/>
      <c r="F590" s="105"/>
      <c r="G590" s="105"/>
      <c r="H590" s="105"/>
      <c r="I590" s="105"/>
      <c r="J590" s="105"/>
    </row>
    <row r="591" ht="14.25" customHeight="1">
      <c r="A591" s="105"/>
      <c r="B591" s="105"/>
      <c r="C591" s="105"/>
      <c r="D591" s="105"/>
      <c r="E591" s="105"/>
      <c r="F591" s="105"/>
      <c r="G591" s="105"/>
      <c r="H591" s="105"/>
      <c r="I591" s="105"/>
      <c r="J591" s="105"/>
    </row>
    <row r="592" ht="14.25" customHeight="1">
      <c r="A592" s="105"/>
      <c r="B592" s="105"/>
      <c r="C592" s="105"/>
      <c r="D592" s="105"/>
      <c r="E592" s="105"/>
      <c r="F592" s="105"/>
      <c r="G592" s="105"/>
      <c r="H592" s="105"/>
      <c r="I592" s="105"/>
      <c r="J592" s="105"/>
    </row>
    <row r="593" ht="14.25" customHeight="1">
      <c r="A593" s="105"/>
      <c r="B593" s="105"/>
      <c r="C593" s="105"/>
      <c r="D593" s="105"/>
      <c r="E593" s="105"/>
      <c r="F593" s="105"/>
      <c r="G593" s="105"/>
      <c r="H593" s="105"/>
      <c r="I593" s="105"/>
      <c r="J593" s="105"/>
    </row>
    <row r="594" ht="14.25" customHeight="1">
      <c r="A594" s="105"/>
      <c r="B594" s="105"/>
      <c r="C594" s="105"/>
      <c r="D594" s="105"/>
      <c r="E594" s="105"/>
      <c r="F594" s="105"/>
      <c r="G594" s="105"/>
      <c r="H594" s="105"/>
      <c r="I594" s="105"/>
      <c r="J594" s="105"/>
    </row>
    <row r="595" ht="14.25" customHeight="1">
      <c r="A595" s="105"/>
      <c r="B595" s="105"/>
      <c r="C595" s="105"/>
      <c r="D595" s="105"/>
      <c r="E595" s="105"/>
      <c r="F595" s="105"/>
      <c r="G595" s="105"/>
      <c r="H595" s="105"/>
      <c r="I595" s="105"/>
      <c r="J595" s="105"/>
    </row>
    <row r="596" ht="14.25" customHeight="1">
      <c r="A596" s="105"/>
      <c r="B596" s="105"/>
      <c r="C596" s="105"/>
      <c r="D596" s="105"/>
      <c r="E596" s="105"/>
      <c r="F596" s="105"/>
      <c r="G596" s="105"/>
      <c r="H596" s="105"/>
      <c r="I596" s="105"/>
      <c r="J596" s="105"/>
    </row>
    <row r="597" ht="14.25" customHeight="1">
      <c r="A597" s="105"/>
      <c r="B597" s="105"/>
      <c r="C597" s="105"/>
      <c r="D597" s="105"/>
      <c r="E597" s="105"/>
      <c r="F597" s="105"/>
      <c r="G597" s="105"/>
      <c r="H597" s="105"/>
      <c r="I597" s="105"/>
      <c r="J597" s="105"/>
    </row>
    <row r="598" ht="14.25" customHeight="1">
      <c r="A598" s="105"/>
      <c r="B598" s="105"/>
      <c r="C598" s="105"/>
      <c r="D598" s="105"/>
      <c r="E598" s="105"/>
      <c r="F598" s="105"/>
      <c r="G598" s="105"/>
      <c r="H598" s="105"/>
      <c r="I598" s="105"/>
      <c r="J598" s="105"/>
    </row>
    <row r="599" ht="14.25" customHeight="1">
      <c r="A599" s="105"/>
      <c r="B599" s="105"/>
      <c r="C599" s="105"/>
      <c r="D599" s="105"/>
      <c r="E599" s="105"/>
      <c r="F599" s="105"/>
      <c r="G599" s="105"/>
      <c r="H599" s="105"/>
      <c r="I599" s="105"/>
      <c r="J599" s="105"/>
    </row>
    <row r="600" ht="14.25" customHeight="1">
      <c r="A600" s="105"/>
      <c r="B600" s="105"/>
      <c r="C600" s="105"/>
      <c r="D600" s="105"/>
      <c r="E600" s="105"/>
      <c r="F600" s="105"/>
      <c r="G600" s="105"/>
      <c r="H600" s="105"/>
      <c r="I600" s="105"/>
      <c r="J600" s="105"/>
    </row>
    <row r="601" ht="14.25" customHeight="1">
      <c r="A601" s="105"/>
      <c r="B601" s="105"/>
      <c r="C601" s="105"/>
      <c r="D601" s="105"/>
      <c r="E601" s="105"/>
      <c r="F601" s="105"/>
      <c r="G601" s="105"/>
      <c r="H601" s="105"/>
      <c r="I601" s="105"/>
      <c r="J601" s="105"/>
    </row>
    <row r="602" ht="14.25" customHeight="1">
      <c r="A602" s="105"/>
      <c r="B602" s="105"/>
      <c r="C602" s="105"/>
      <c r="D602" s="105"/>
      <c r="E602" s="105"/>
      <c r="F602" s="105"/>
      <c r="G602" s="105"/>
      <c r="H602" s="105"/>
      <c r="I602" s="105"/>
      <c r="J602" s="105"/>
    </row>
    <row r="603" ht="14.25" customHeight="1">
      <c r="A603" s="105"/>
      <c r="B603" s="105"/>
      <c r="C603" s="105"/>
      <c r="D603" s="105"/>
      <c r="E603" s="105"/>
      <c r="F603" s="105"/>
      <c r="G603" s="105"/>
      <c r="H603" s="105"/>
      <c r="I603" s="105"/>
      <c r="J603" s="105"/>
    </row>
    <row r="604" ht="14.25" customHeight="1">
      <c r="A604" s="105"/>
      <c r="B604" s="105"/>
      <c r="C604" s="105"/>
      <c r="D604" s="105"/>
      <c r="E604" s="105"/>
      <c r="F604" s="105"/>
      <c r="G604" s="105"/>
      <c r="H604" s="105"/>
      <c r="I604" s="105"/>
      <c r="J604" s="105"/>
    </row>
    <row r="605" ht="14.25" customHeight="1">
      <c r="A605" s="105"/>
      <c r="B605" s="105"/>
      <c r="C605" s="105"/>
      <c r="D605" s="105"/>
      <c r="E605" s="105"/>
      <c r="F605" s="105"/>
      <c r="G605" s="105"/>
      <c r="H605" s="105"/>
      <c r="I605" s="105"/>
      <c r="J605" s="105"/>
    </row>
    <row r="606" ht="14.25" customHeight="1">
      <c r="A606" s="105"/>
      <c r="B606" s="105"/>
      <c r="C606" s="105"/>
      <c r="D606" s="105"/>
      <c r="E606" s="105"/>
      <c r="F606" s="105"/>
      <c r="G606" s="105"/>
      <c r="H606" s="105"/>
      <c r="I606" s="105"/>
      <c r="J606" s="105"/>
    </row>
    <row r="607" ht="14.25" customHeight="1">
      <c r="A607" s="105"/>
      <c r="B607" s="105"/>
      <c r="C607" s="105"/>
      <c r="D607" s="105"/>
      <c r="E607" s="105"/>
      <c r="F607" s="105"/>
      <c r="G607" s="105"/>
      <c r="H607" s="105"/>
      <c r="I607" s="105"/>
      <c r="J607" s="105"/>
    </row>
    <row r="608" ht="14.25" customHeight="1">
      <c r="A608" s="105"/>
      <c r="B608" s="105"/>
      <c r="C608" s="105"/>
      <c r="D608" s="105"/>
      <c r="E608" s="105"/>
      <c r="F608" s="105"/>
      <c r="G608" s="105"/>
      <c r="H608" s="105"/>
      <c r="I608" s="105"/>
      <c r="J608" s="105"/>
    </row>
    <row r="609" ht="14.25" customHeight="1">
      <c r="A609" s="105"/>
      <c r="B609" s="105"/>
      <c r="C609" s="105"/>
      <c r="D609" s="105"/>
      <c r="E609" s="105"/>
      <c r="F609" s="105"/>
      <c r="G609" s="105"/>
      <c r="H609" s="105"/>
      <c r="I609" s="105"/>
      <c r="J609" s="105"/>
    </row>
    <row r="610" ht="14.25" customHeight="1">
      <c r="A610" s="105"/>
      <c r="B610" s="105"/>
      <c r="C610" s="105"/>
      <c r="D610" s="105"/>
      <c r="E610" s="105"/>
      <c r="F610" s="105"/>
      <c r="G610" s="105"/>
      <c r="H610" s="105"/>
      <c r="I610" s="105"/>
      <c r="J610" s="105"/>
    </row>
    <row r="611" ht="14.25" customHeight="1">
      <c r="A611" s="105"/>
      <c r="B611" s="105"/>
      <c r="C611" s="105"/>
      <c r="D611" s="105"/>
      <c r="E611" s="105"/>
      <c r="F611" s="105"/>
      <c r="G611" s="105"/>
      <c r="H611" s="105"/>
      <c r="I611" s="105"/>
      <c r="J611" s="105"/>
    </row>
    <row r="612" ht="14.25" customHeight="1">
      <c r="A612" s="105"/>
      <c r="B612" s="105"/>
      <c r="C612" s="105"/>
      <c r="D612" s="105"/>
      <c r="E612" s="105"/>
      <c r="F612" s="105"/>
      <c r="G612" s="105"/>
      <c r="H612" s="105"/>
      <c r="I612" s="105"/>
      <c r="J612" s="105"/>
    </row>
    <row r="613" ht="14.25" customHeight="1">
      <c r="A613" s="105"/>
      <c r="B613" s="105"/>
      <c r="C613" s="105"/>
      <c r="D613" s="105"/>
      <c r="E613" s="105"/>
      <c r="F613" s="105"/>
      <c r="G613" s="105"/>
      <c r="H613" s="105"/>
      <c r="I613" s="105"/>
      <c r="J613" s="105"/>
    </row>
    <row r="614" ht="14.25" customHeight="1">
      <c r="A614" s="105"/>
      <c r="B614" s="105"/>
      <c r="C614" s="105"/>
      <c r="D614" s="105"/>
      <c r="E614" s="105"/>
      <c r="F614" s="105"/>
      <c r="G614" s="105"/>
      <c r="H614" s="105"/>
      <c r="I614" s="105"/>
      <c r="J614" s="105"/>
    </row>
    <row r="615" ht="14.25" customHeight="1">
      <c r="A615" s="105"/>
      <c r="B615" s="105"/>
      <c r="C615" s="105"/>
      <c r="D615" s="105"/>
      <c r="E615" s="105"/>
      <c r="F615" s="105"/>
      <c r="G615" s="105"/>
      <c r="H615" s="105"/>
      <c r="I615" s="105"/>
      <c r="J615" s="105"/>
    </row>
    <row r="616" ht="14.25" customHeight="1">
      <c r="A616" s="105"/>
      <c r="B616" s="105"/>
      <c r="C616" s="105"/>
      <c r="D616" s="105"/>
      <c r="E616" s="105"/>
      <c r="F616" s="105"/>
      <c r="G616" s="105"/>
      <c r="H616" s="105"/>
      <c r="I616" s="105"/>
      <c r="J616" s="105"/>
    </row>
    <row r="617" ht="14.25" customHeight="1">
      <c r="A617" s="105"/>
      <c r="B617" s="105"/>
      <c r="C617" s="105"/>
      <c r="D617" s="105"/>
      <c r="E617" s="105"/>
      <c r="F617" s="105"/>
      <c r="G617" s="105"/>
      <c r="H617" s="105"/>
      <c r="I617" s="105"/>
      <c r="J617" s="105"/>
    </row>
    <row r="618" ht="14.25" customHeight="1">
      <c r="A618" s="105"/>
      <c r="B618" s="105"/>
      <c r="C618" s="105"/>
      <c r="D618" s="105"/>
      <c r="E618" s="105"/>
      <c r="F618" s="105"/>
      <c r="G618" s="105"/>
      <c r="H618" s="105"/>
      <c r="I618" s="105"/>
      <c r="J618" s="105"/>
    </row>
    <row r="619" ht="14.25" customHeight="1">
      <c r="A619" s="105"/>
      <c r="B619" s="105"/>
      <c r="C619" s="105"/>
      <c r="D619" s="105"/>
      <c r="E619" s="105"/>
      <c r="F619" s="105"/>
      <c r="G619" s="105"/>
      <c r="H619" s="105"/>
      <c r="I619" s="105"/>
      <c r="J619" s="105"/>
    </row>
    <row r="620" ht="14.25" customHeight="1">
      <c r="A620" s="105"/>
      <c r="B620" s="105"/>
      <c r="C620" s="105"/>
      <c r="D620" s="105"/>
      <c r="E620" s="105"/>
      <c r="F620" s="105"/>
      <c r="G620" s="105"/>
      <c r="H620" s="105"/>
      <c r="I620" s="105"/>
      <c r="J620" s="105"/>
    </row>
    <row r="621" ht="14.25" customHeight="1">
      <c r="A621" s="105"/>
      <c r="B621" s="105"/>
      <c r="C621" s="105"/>
      <c r="D621" s="105"/>
      <c r="E621" s="105"/>
      <c r="F621" s="105"/>
      <c r="G621" s="105"/>
      <c r="H621" s="105"/>
      <c r="I621" s="105"/>
      <c r="J621" s="105"/>
    </row>
    <row r="622" ht="14.25" customHeight="1">
      <c r="A622" s="105"/>
      <c r="B622" s="105"/>
      <c r="C622" s="105"/>
      <c r="D622" s="105"/>
      <c r="E622" s="105"/>
      <c r="F622" s="105"/>
      <c r="G622" s="105"/>
      <c r="H622" s="105"/>
      <c r="I622" s="105"/>
      <c r="J622" s="105"/>
    </row>
    <row r="623" ht="14.25" customHeight="1">
      <c r="A623" s="105"/>
      <c r="B623" s="105"/>
      <c r="C623" s="105"/>
      <c r="D623" s="105"/>
      <c r="E623" s="105"/>
      <c r="F623" s="105"/>
      <c r="G623" s="105"/>
      <c r="H623" s="105"/>
      <c r="I623" s="105"/>
      <c r="J623" s="105"/>
    </row>
    <row r="624" ht="14.25" customHeight="1">
      <c r="A624" s="105"/>
      <c r="B624" s="105"/>
      <c r="C624" s="105"/>
      <c r="D624" s="105"/>
      <c r="E624" s="105"/>
      <c r="F624" s="105"/>
      <c r="G624" s="105"/>
      <c r="H624" s="105"/>
      <c r="I624" s="105"/>
      <c r="J624" s="105"/>
    </row>
    <row r="625" ht="14.25" customHeight="1">
      <c r="A625" s="105"/>
      <c r="B625" s="105"/>
      <c r="C625" s="105"/>
      <c r="D625" s="105"/>
      <c r="E625" s="105"/>
      <c r="F625" s="105"/>
      <c r="G625" s="105"/>
      <c r="H625" s="105"/>
      <c r="I625" s="105"/>
      <c r="J625" s="105"/>
    </row>
    <row r="626" ht="14.25" customHeight="1">
      <c r="A626" s="105"/>
      <c r="B626" s="105"/>
      <c r="C626" s="105"/>
      <c r="D626" s="105"/>
      <c r="E626" s="105"/>
      <c r="F626" s="105"/>
      <c r="G626" s="105"/>
      <c r="H626" s="105"/>
      <c r="I626" s="105"/>
      <c r="J626" s="105"/>
    </row>
    <row r="627" ht="14.25" customHeight="1">
      <c r="A627" s="105"/>
      <c r="B627" s="105"/>
      <c r="C627" s="105"/>
      <c r="D627" s="105"/>
      <c r="E627" s="105"/>
      <c r="F627" s="105"/>
      <c r="G627" s="105"/>
      <c r="H627" s="105"/>
      <c r="I627" s="105"/>
      <c r="J627" s="105"/>
    </row>
    <row r="628" ht="14.25" customHeight="1">
      <c r="A628" s="105"/>
      <c r="B628" s="105"/>
      <c r="C628" s="105"/>
      <c r="D628" s="105"/>
      <c r="E628" s="105"/>
      <c r="F628" s="105"/>
      <c r="G628" s="105"/>
      <c r="H628" s="105"/>
      <c r="I628" s="105"/>
      <c r="J628" s="105"/>
    </row>
    <row r="629" ht="14.25" customHeight="1">
      <c r="A629" s="105"/>
      <c r="B629" s="105"/>
      <c r="C629" s="105"/>
      <c r="D629" s="105"/>
      <c r="E629" s="105"/>
      <c r="F629" s="105"/>
      <c r="G629" s="105"/>
      <c r="H629" s="105"/>
      <c r="I629" s="105"/>
      <c r="J629" s="105"/>
    </row>
    <row r="630" ht="14.25" customHeight="1">
      <c r="A630" s="105"/>
      <c r="B630" s="105"/>
      <c r="C630" s="105"/>
      <c r="D630" s="105"/>
      <c r="E630" s="105"/>
      <c r="F630" s="105"/>
      <c r="G630" s="105"/>
      <c r="H630" s="105"/>
      <c r="I630" s="105"/>
      <c r="J630" s="105"/>
    </row>
    <row r="631" ht="14.25" customHeight="1">
      <c r="A631" s="105"/>
      <c r="B631" s="105"/>
      <c r="C631" s="105"/>
      <c r="D631" s="105"/>
      <c r="E631" s="105"/>
      <c r="F631" s="105"/>
      <c r="G631" s="105"/>
      <c r="H631" s="105"/>
      <c r="I631" s="105"/>
      <c r="J631" s="105"/>
    </row>
    <row r="632" ht="14.25" customHeight="1">
      <c r="A632" s="105"/>
      <c r="B632" s="105"/>
      <c r="C632" s="105"/>
      <c r="D632" s="105"/>
      <c r="E632" s="105"/>
      <c r="F632" s="105"/>
      <c r="G632" s="105"/>
      <c r="H632" s="105"/>
      <c r="I632" s="105"/>
      <c r="J632" s="105"/>
    </row>
    <row r="633" ht="14.25" customHeight="1">
      <c r="A633" s="105"/>
      <c r="B633" s="105"/>
      <c r="C633" s="105"/>
      <c r="D633" s="105"/>
      <c r="E633" s="105"/>
      <c r="F633" s="105"/>
      <c r="G633" s="105"/>
      <c r="H633" s="105"/>
      <c r="I633" s="105"/>
      <c r="J633" s="105"/>
    </row>
    <row r="634" ht="14.25" customHeight="1">
      <c r="A634" s="105"/>
      <c r="B634" s="105"/>
      <c r="C634" s="105"/>
      <c r="D634" s="105"/>
      <c r="E634" s="105"/>
      <c r="F634" s="105"/>
      <c r="G634" s="105"/>
      <c r="H634" s="105"/>
      <c r="I634" s="105"/>
      <c r="J634" s="105"/>
    </row>
    <row r="635" ht="14.25" customHeight="1">
      <c r="A635" s="105"/>
      <c r="B635" s="105"/>
      <c r="C635" s="105"/>
      <c r="D635" s="105"/>
      <c r="E635" s="105"/>
      <c r="F635" s="105"/>
      <c r="G635" s="105"/>
      <c r="H635" s="105"/>
      <c r="I635" s="105"/>
      <c r="J635" s="105"/>
    </row>
    <row r="636" ht="14.25" customHeight="1">
      <c r="A636" s="105"/>
      <c r="B636" s="105"/>
      <c r="C636" s="105"/>
      <c r="D636" s="105"/>
      <c r="E636" s="105"/>
      <c r="F636" s="105"/>
      <c r="G636" s="105"/>
      <c r="H636" s="105"/>
      <c r="I636" s="105"/>
      <c r="J636" s="105"/>
    </row>
    <row r="637" ht="14.25" customHeight="1">
      <c r="A637" s="105"/>
      <c r="B637" s="105"/>
      <c r="C637" s="105"/>
      <c r="D637" s="105"/>
      <c r="E637" s="105"/>
      <c r="F637" s="105"/>
      <c r="G637" s="105"/>
      <c r="H637" s="105"/>
      <c r="I637" s="105"/>
      <c r="J637" s="105"/>
    </row>
    <row r="638" ht="14.25" customHeight="1">
      <c r="A638" s="105"/>
      <c r="B638" s="105"/>
      <c r="C638" s="105"/>
      <c r="D638" s="105"/>
      <c r="E638" s="105"/>
      <c r="F638" s="105"/>
      <c r="G638" s="105"/>
      <c r="H638" s="105"/>
      <c r="I638" s="105"/>
      <c r="J638" s="105"/>
    </row>
    <row r="639" ht="14.25" customHeight="1">
      <c r="A639" s="105"/>
      <c r="B639" s="105"/>
      <c r="C639" s="105"/>
      <c r="D639" s="105"/>
      <c r="E639" s="105"/>
      <c r="F639" s="105"/>
      <c r="G639" s="105"/>
      <c r="H639" s="105"/>
      <c r="I639" s="105"/>
      <c r="J639" s="105"/>
    </row>
    <row r="640" ht="14.25" customHeight="1">
      <c r="A640" s="105"/>
      <c r="B640" s="105"/>
      <c r="C640" s="105"/>
      <c r="D640" s="105"/>
      <c r="E640" s="105"/>
      <c r="F640" s="105"/>
      <c r="G640" s="105"/>
      <c r="H640" s="105"/>
      <c r="I640" s="105"/>
      <c r="J640" s="105"/>
    </row>
    <row r="641" ht="14.25" customHeight="1">
      <c r="A641" s="105"/>
      <c r="B641" s="105"/>
      <c r="C641" s="105"/>
      <c r="D641" s="105"/>
      <c r="E641" s="105"/>
      <c r="F641" s="105"/>
      <c r="G641" s="105"/>
      <c r="H641" s="105"/>
      <c r="I641" s="105"/>
      <c r="J641" s="105"/>
    </row>
    <row r="642" ht="14.25" customHeight="1">
      <c r="A642" s="105"/>
      <c r="B642" s="105"/>
      <c r="C642" s="105"/>
      <c r="D642" s="105"/>
      <c r="E642" s="105"/>
      <c r="F642" s="105"/>
      <c r="G642" s="105"/>
      <c r="H642" s="105"/>
      <c r="I642" s="105"/>
      <c r="J642" s="105"/>
    </row>
    <row r="643" ht="14.25" customHeight="1">
      <c r="A643" s="105"/>
      <c r="B643" s="105"/>
      <c r="C643" s="105"/>
      <c r="D643" s="105"/>
      <c r="E643" s="105"/>
      <c r="F643" s="105"/>
      <c r="G643" s="105"/>
      <c r="H643" s="105"/>
      <c r="I643" s="105"/>
      <c r="J643" s="105"/>
    </row>
    <row r="644" ht="14.25" customHeight="1">
      <c r="A644" s="105"/>
      <c r="B644" s="105"/>
      <c r="C644" s="105"/>
      <c r="D644" s="105"/>
      <c r="E644" s="105"/>
      <c r="F644" s="105"/>
      <c r="G644" s="105"/>
      <c r="H644" s="105"/>
      <c r="I644" s="105"/>
      <c r="J644" s="105"/>
    </row>
    <row r="645" ht="14.25" customHeight="1">
      <c r="A645" s="105"/>
      <c r="B645" s="105"/>
      <c r="C645" s="105"/>
      <c r="D645" s="105"/>
      <c r="E645" s="105"/>
      <c r="F645" s="105"/>
      <c r="G645" s="105"/>
      <c r="H645" s="105"/>
      <c r="I645" s="105"/>
      <c r="J645" s="105"/>
    </row>
    <row r="646" ht="14.25" customHeight="1">
      <c r="A646" s="105"/>
      <c r="B646" s="105"/>
      <c r="C646" s="105"/>
      <c r="D646" s="105"/>
      <c r="E646" s="105"/>
      <c r="F646" s="105"/>
      <c r="G646" s="105"/>
      <c r="H646" s="105"/>
      <c r="I646" s="105"/>
      <c r="J646" s="105"/>
    </row>
    <row r="647" ht="14.25" customHeight="1">
      <c r="A647" s="105"/>
      <c r="B647" s="105"/>
      <c r="C647" s="105"/>
      <c r="D647" s="105"/>
      <c r="E647" s="105"/>
      <c r="F647" s="105"/>
      <c r="G647" s="105"/>
      <c r="H647" s="105"/>
      <c r="I647" s="105"/>
      <c r="J647" s="105"/>
    </row>
    <row r="648" ht="14.25" customHeight="1">
      <c r="A648" s="105"/>
      <c r="B648" s="105"/>
      <c r="C648" s="105"/>
      <c r="D648" s="105"/>
      <c r="E648" s="105"/>
      <c r="F648" s="105"/>
      <c r="G648" s="105"/>
      <c r="H648" s="105"/>
      <c r="I648" s="105"/>
      <c r="J648" s="105"/>
    </row>
    <row r="649" ht="14.25" customHeight="1">
      <c r="A649" s="105"/>
      <c r="B649" s="105"/>
      <c r="C649" s="105"/>
      <c r="D649" s="105"/>
      <c r="E649" s="105"/>
      <c r="F649" s="105"/>
      <c r="G649" s="105"/>
      <c r="H649" s="105"/>
      <c r="I649" s="105"/>
      <c r="J649" s="105"/>
    </row>
    <row r="650" ht="14.25" customHeight="1">
      <c r="A650" s="105"/>
      <c r="B650" s="105"/>
      <c r="C650" s="105"/>
      <c r="D650" s="105"/>
      <c r="E650" s="105"/>
      <c r="F650" s="105"/>
      <c r="G650" s="105"/>
      <c r="H650" s="105"/>
      <c r="I650" s="105"/>
      <c r="J650" s="105"/>
    </row>
    <row r="651" ht="14.25" customHeight="1">
      <c r="A651" s="105"/>
      <c r="B651" s="105"/>
      <c r="C651" s="105"/>
      <c r="D651" s="105"/>
      <c r="E651" s="105"/>
      <c r="F651" s="105"/>
      <c r="G651" s="105"/>
      <c r="H651" s="105"/>
      <c r="I651" s="105"/>
      <c r="J651" s="105"/>
    </row>
    <row r="652" ht="14.25" customHeight="1">
      <c r="A652" s="105"/>
      <c r="B652" s="105"/>
      <c r="C652" s="105"/>
      <c r="D652" s="105"/>
      <c r="E652" s="105"/>
      <c r="F652" s="105"/>
      <c r="G652" s="105"/>
      <c r="H652" s="105"/>
      <c r="I652" s="105"/>
      <c r="J652" s="105"/>
    </row>
    <row r="653" ht="14.25" customHeight="1">
      <c r="A653" s="105"/>
      <c r="B653" s="105"/>
      <c r="C653" s="105"/>
      <c r="D653" s="105"/>
      <c r="E653" s="105"/>
      <c r="F653" s="105"/>
      <c r="G653" s="105"/>
      <c r="H653" s="105"/>
      <c r="I653" s="105"/>
      <c r="J653" s="105"/>
    </row>
    <row r="654" ht="14.25" customHeight="1">
      <c r="A654" s="105"/>
      <c r="B654" s="105"/>
      <c r="C654" s="105"/>
      <c r="D654" s="105"/>
      <c r="E654" s="105"/>
      <c r="F654" s="105"/>
      <c r="G654" s="105"/>
      <c r="H654" s="105"/>
      <c r="I654" s="105"/>
      <c r="J654" s="105"/>
    </row>
    <row r="655" ht="14.25" customHeight="1">
      <c r="A655" s="105"/>
      <c r="B655" s="105"/>
      <c r="C655" s="105"/>
      <c r="D655" s="105"/>
      <c r="E655" s="105"/>
      <c r="F655" s="105"/>
      <c r="G655" s="105"/>
      <c r="H655" s="105"/>
      <c r="I655" s="105"/>
      <c r="J655" s="105"/>
    </row>
    <row r="656" ht="14.25" customHeight="1">
      <c r="A656" s="105"/>
      <c r="B656" s="105"/>
      <c r="C656" s="105"/>
      <c r="D656" s="105"/>
      <c r="E656" s="105"/>
      <c r="F656" s="105"/>
      <c r="G656" s="105"/>
      <c r="H656" s="105"/>
      <c r="I656" s="105"/>
      <c r="J656" s="105"/>
    </row>
    <row r="657" ht="14.25" customHeight="1">
      <c r="A657" s="105"/>
      <c r="B657" s="105"/>
      <c r="C657" s="105"/>
      <c r="D657" s="105"/>
      <c r="E657" s="105"/>
      <c r="F657" s="105"/>
      <c r="G657" s="105"/>
      <c r="H657" s="105"/>
      <c r="I657" s="105"/>
      <c r="J657" s="105"/>
    </row>
    <row r="658" ht="14.25" customHeight="1">
      <c r="A658" s="105"/>
      <c r="B658" s="105"/>
      <c r="C658" s="105"/>
      <c r="D658" s="105"/>
      <c r="E658" s="105"/>
      <c r="F658" s="105"/>
      <c r="G658" s="105"/>
      <c r="H658" s="105"/>
      <c r="I658" s="105"/>
      <c r="J658" s="105"/>
    </row>
    <row r="659" ht="14.25" customHeight="1">
      <c r="A659" s="105"/>
      <c r="B659" s="105"/>
      <c r="C659" s="105"/>
      <c r="D659" s="105"/>
      <c r="E659" s="105"/>
      <c r="F659" s="105"/>
      <c r="G659" s="105"/>
      <c r="H659" s="105"/>
      <c r="I659" s="105"/>
      <c r="J659" s="105"/>
    </row>
    <row r="660" ht="14.25" customHeight="1">
      <c r="A660" s="105"/>
      <c r="B660" s="105"/>
      <c r="C660" s="105"/>
      <c r="D660" s="105"/>
      <c r="E660" s="105"/>
      <c r="F660" s="105"/>
      <c r="G660" s="105"/>
      <c r="H660" s="105"/>
      <c r="I660" s="105"/>
      <c r="J660" s="105"/>
    </row>
    <row r="661" ht="14.25" customHeight="1">
      <c r="A661" s="105"/>
      <c r="B661" s="105"/>
      <c r="C661" s="105"/>
      <c r="D661" s="105"/>
      <c r="E661" s="105"/>
      <c r="F661" s="105"/>
      <c r="G661" s="105"/>
      <c r="H661" s="105"/>
      <c r="I661" s="105"/>
      <c r="J661" s="105"/>
    </row>
    <row r="662" ht="14.25" customHeight="1">
      <c r="A662" s="105"/>
      <c r="B662" s="105"/>
      <c r="C662" s="105"/>
      <c r="D662" s="105"/>
      <c r="E662" s="105"/>
      <c r="F662" s="105"/>
      <c r="G662" s="105"/>
      <c r="H662" s="105"/>
      <c r="I662" s="105"/>
      <c r="J662" s="105"/>
    </row>
    <row r="663" ht="14.25" customHeight="1">
      <c r="A663" s="105"/>
      <c r="B663" s="105"/>
      <c r="C663" s="105"/>
      <c r="D663" s="105"/>
      <c r="E663" s="105"/>
      <c r="F663" s="105"/>
      <c r="G663" s="105"/>
      <c r="H663" s="105"/>
      <c r="I663" s="105"/>
      <c r="J663" s="105"/>
    </row>
    <row r="664" ht="14.25" customHeight="1">
      <c r="A664" s="105"/>
      <c r="B664" s="105"/>
      <c r="C664" s="105"/>
      <c r="D664" s="105"/>
      <c r="E664" s="105"/>
      <c r="F664" s="105"/>
      <c r="G664" s="105"/>
      <c r="H664" s="105"/>
      <c r="I664" s="105"/>
      <c r="J664" s="105"/>
    </row>
    <row r="665" ht="14.25" customHeight="1">
      <c r="A665" s="105"/>
      <c r="B665" s="105"/>
      <c r="C665" s="105"/>
      <c r="D665" s="105"/>
      <c r="E665" s="105"/>
      <c r="F665" s="105"/>
      <c r="G665" s="105"/>
      <c r="H665" s="105"/>
      <c r="I665" s="105"/>
      <c r="J665" s="105"/>
    </row>
    <row r="666" ht="14.25" customHeight="1">
      <c r="A666" s="105"/>
      <c r="B666" s="105"/>
      <c r="C666" s="105"/>
      <c r="D666" s="105"/>
      <c r="E666" s="105"/>
      <c r="F666" s="105"/>
      <c r="G666" s="105"/>
      <c r="H666" s="105"/>
      <c r="I666" s="105"/>
      <c r="J666" s="105"/>
    </row>
    <row r="667" ht="14.25" customHeight="1">
      <c r="A667" s="105"/>
      <c r="B667" s="105"/>
      <c r="C667" s="105"/>
      <c r="D667" s="105"/>
      <c r="E667" s="105"/>
      <c r="F667" s="105"/>
      <c r="G667" s="105"/>
      <c r="H667" s="105"/>
      <c r="I667" s="105"/>
      <c r="J667" s="105"/>
    </row>
    <row r="668" ht="14.25" customHeight="1">
      <c r="A668" s="105"/>
      <c r="B668" s="105"/>
      <c r="C668" s="105"/>
      <c r="D668" s="105"/>
      <c r="E668" s="105"/>
      <c r="F668" s="105"/>
      <c r="G668" s="105"/>
      <c r="H668" s="105"/>
      <c r="I668" s="105"/>
      <c r="J668" s="105"/>
    </row>
    <row r="669" ht="14.25" customHeight="1">
      <c r="A669" s="105"/>
      <c r="B669" s="105"/>
      <c r="C669" s="105"/>
      <c r="D669" s="105"/>
      <c r="E669" s="105"/>
      <c r="F669" s="105"/>
      <c r="G669" s="105"/>
      <c r="H669" s="105"/>
      <c r="I669" s="105"/>
      <c r="J669" s="105"/>
    </row>
    <row r="670" ht="14.25" customHeight="1">
      <c r="A670" s="105"/>
      <c r="B670" s="105"/>
      <c r="C670" s="105"/>
      <c r="D670" s="105"/>
      <c r="E670" s="105"/>
      <c r="F670" s="105"/>
      <c r="G670" s="105"/>
      <c r="H670" s="105"/>
      <c r="I670" s="105"/>
      <c r="J670" s="105"/>
    </row>
    <row r="671" ht="14.25" customHeight="1">
      <c r="A671" s="105"/>
      <c r="B671" s="105"/>
      <c r="C671" s="105"/>
      <c r="D671" s="105"/>
      <c r="E671" s="105"/>
      <c r="F671" s="105"/>
      <c r="G671" s="105"/>
      <c r="H671" s="105"/>
      <c r="I671" s="105"/>
      <c r="J671" s="105"/>
    </row>
    <row r="672" ht="14.25" customHeight="1">
      <c r="A672" s="105"/>
      <c r="B672" s="105"/>
      <c r="C672" s="105"/>
      <c r="D672" s="105"/>
      <c r="E672" s="105"/>
      <c r="F672" s="105"/>
      <c r="G672" s="105"/>
      <c r="H672" s="105"/>
      <c r="I672" s="105"/>
      <c r="J672" s="105"/>
    </row>
    <row r="673" ht="14.25" customHeight="1">
      <c r="A673" s="105"/>
      <c r="B673" s="105"/>
      <c r="C673" s="105"/>
      <c r="D673" s="105"/>
      <c r="E673" s="105"/>
      <c r="F673" s="105"/>
      <c r="G673" s="105"/>
      <c r="H673" s="105"/>
      <c r="I673" s="105"/>
      <c r="J673" s="105"/>
    </row>
    <row r="674" ht="14.25" customHeight="1">
      <c r="A674" s="105"/>
      <c r="B674" s="105"/>
      <c r="C674" s="105"/>
      <c r="D674" s="105"/>
      <c r="E674" s="105"/>
      <c r="F674" s="105"/>
      <c r="G674" s="105"/>
      <c r="H674" s="105"/>
      <c r="I674" s="105"/>
      <c r="J674" s="105"/>
    </row>
    <row r="675" ht="14.25" customHeight="1">
      <c r="A675" s="105"/>
      <c r="B675" s="105"/>
      <c r="C675" s="105"/>
      <c r="D675" s="105"/>
      <c r="E675" s="105"/>
      <c r="F675" s="105"/>
      <c r="G675" s="105"/>
      <c r="H675" s="105"/>
      <c r="I675" s="105"/>
      <c r="J675" s="105"/>
    </row>
    <row r="676" ht="14.25" customHeight="1">
      <c r="A676" s="105"/>
      <c r="B676" s="105"/>
      <c r="C676" s="105"/>
      <c r="D676" s="105"/>
      <c r="E676" s="105"/>
      <c r="F676" s="105"/>
      <c r="G676" s="105"/>
      <c r="H676" s="105"/>
      <c r="I676" s="105"/>
      <c r="J676" s="105"/>
    </row>
    <row r="677" ht="14.25" customHeight="1">
      <c r="A677" s="105"/>
      <c r="B677" s="105"/>
      <c r="C677" s="105"/>
      <c r="D677" s="105"/>
      <c r="E677" s="105"/>
      <c r="F677" s="105"/>
      <c r="G677" s="105"/>
      <c r="H677" s="105"/>
      <c r="I677" s="105"/>
      <c r="J677" s="105"/>
    </row>
    <row r="678" ht="14.25" customHeight="1">
      <c r="A678" s="105"/>
      <c r="B678" s="105"/>
      <c r="C678" s="105"/>
      <c r="D678" s="105"/>
      <c r="E678" s="105"/>
      <c r="F678" s="105"/>
      <c r="G678" s="105"/>
      <c r="H678" s="105"/>
      <c r="I678" s="105"/>
      <c r="J678" s="105"/>
    </row>
    <row r="679" ht="14.25" customHeight="1">
      <c r="A679" s="105"/>
      <c r="B679" s="105"/>
      <c r="C679" s="105"/>
      <c r="D679" s="105"/>
      <c r="E679" s="105"/>
      <c r="F679" s="105"/>
      <c r="G679" s="105"/>
      <c r="H679" s="105"/>
      <c r="I679" s="105"/>
      <c r="J679" s="105"/>
    </row>
    <row r="680" ht="14.25" customHeight="1">
      <c r="A680" s="105"/>
      <c r="B680" s="105"/>
      <c r="C680" s="105"/>
      <c r="D680" s="105"/>
      <c r="E680" s="105"/>
      <c r="F680" s="105"/>
      <c r="G680" s="105"/>
      <c r="H680" s="105"/>
      <c r="I680" s="105"/>
      <c r="J680" s="105"/>
    </row>
    <row r="681" ht="14.25" customHeight="1">
      <c r="A681" s="105"/>
      <c r="B681" s="105"/>
      <c r="C681" s="105"/>
      <c r="D681" s="105"/>
      <c r="E681" s="105"/>
      <c r="F681" s="105"/>
      <c r="G681" s="105"/>
      <c r="H681" s="105"/>
      <c r="I681" s="105"/>
      <c r="J681" s="105"/>
    </row>
    <row r="682" ht="14.25" customHeight="1">
      <c r="A682" s="105"/>
      <c r="B682" s="105"/>
      <c r="C682" s="105"/>
      <c r="D682" s="105"/>
      <c r="E682" s="105"/>
      <c r="F682" s="105"/>
      <c r="G682" s="105"/>
      <c r="H682" s="105"/>
      <c r="I682" s="105"/>
      <c r="J682" s="105"/>
    </row>
    <row r="683" ht="14.25" customHeight="1">
      <c r="A683" s="105"/>
      <c r="B683" s="105"/>
      <c r="C683" s="105"/>
      <c r="D683" s="105"/>
      <c r="E683" s="105"/>
      <c r="F683" s="105"/>
      <c r="G683" s="105"/>
      <c r="H683" s="105"/>
      <c r="I683" s="105"/>
      <c r="J683" s="105"/>
    </row>
    <row r="684" ht="14.25" customHeight="1">
      <c r="A684" s="105"/>
      <c r="B684" s="105"/>
      <c r="C684" s="105"/>
      <c r="D684" s="105"/>
      <c r="E684" s="105"/>
      <c r="F684" s="105"/>
      <c r="G684" s="105"/>
      <c r="H684" s="105"/>
      <c r="I684" s="105"/>
      <c r="J684" s="105"/>
    </row>
    <row r="685" ht="14.25" customHeight="1">
      <c r="A685" s="105"/>
      <c r="B685" s="105"/>
      <c r="C685" s="105"/>
      <c r="D685" s="105"/>
      <c r="E685" s="105"/>
      <c r="F685" s="105"/>
      <c r="G685" s="105"/>
      <c r="H685" s="105"/>
      <c r="I685" s="105"/>
      <c r="J685" s="105"/>
    </row>
    <row r="686" ht="14.25" customHeight="1">
      <c r="A686" s="105"/>
      <c r="B686" s="105"/>
      <c r="C686" s="105"/>
      <c r="D686" s="105"/>
      <c r="E686" s="105"/>
      <c r="F686" s="105"/>
      <c r="G686" s="105"/>
      <c r="H686" s="105"/>
      <c r="I686" s="105"/>
      <c r="J686" s="105"/>
    </row>
    <row r="687" ht="14.25" customHeight="1">
      <c r="A687" s="105"/>
      <c r="B687" s="105"/>
      <c r="C687" s="105"/>
      <c r="D687" s="105"/>
      <c r="E687" s="105"/>
      <c r="F687" s="105"/>
      <c r="G687" s="105"/>
      <c r="H687" s="105"/>
      <c r="I687" s="105"/>
      <c r="J687" s="105"/>
    </row>
    <row r="688" ht="14.25" customHeight="1">
      <c r="A688" s="105"/>
      <c r="B688" s="105"/>
      <c r="C688" s="105"/>
      <c r="D688" s="105"/>
      <c r="E688" s="105"/>
      <c r="F688" s="105"/>
      <c r="G688" s="105"/>
      <c r="H688" s="105"/>
      <c r="I688" s="105"/>
      <c r="J688" s="105"/>
    </row>
    <row r="689" ht="14.25" customHeight="1">
      <c r="A689" s="105"/>
      <c r="B689" s="105"/>
      <c r="C689" s="105"/>
      <c r="D689" s="105"/>
      <c r="E689" s="105"/>
      <c r="F689" s="105"/>
      <c r="G689" s="105"/>
      <c r="H689" s="105"/>
      <c r="I689" s="105"/>
      <c r="J689" s="105"/>
    </row>
    <row r="690" ht="14.25" customHeight="1">
      <c r="A690" s="105"/>
      <c r="B690" s="105"/>
      <c r="C690" s="105"/>
      <c r="D690" s="105"/>
      <c r="E690" s="105"/>
      <c r="F690" s="105"/>
      <c r="G690" s="105"/>
      <c r="H690" s="105"/>
      <c r="I690" s="105"/>
      <c r="J690" s="105"/>
    </row>
    <row r="691" ht="14.25" customHeight="1">
      <c r="A691" s="105"/>
      <c r="B691" s="105"/>
      <c r="C691" s="105"/>
      <c r="D691" s="105"/>
      <c r="E691" s="105"/>
      <c r="F691" s="105"/>
      <c r="G691" s="105"/>
      <c r="H691" s="105"/>
      <c r="I691" s="105"/>
      <c r="J691" s="105"/>
    </row>
    <row r="692" ht="14.25" customHeight="1">
      <c r="A692" s="105"/>
      <c r="B692" s="105"/>
      <c r="C692" s="105"/>
      <c r="D692" s="105"/>
      <c r="E692" s="105"/>
      <c r="F692" s="105"/>
      <c r="G692" s="105"/>
      <c r="H692" s="105"/>
      <c r="I692" s="105"/>
      <c r="J692" s="105"/>
    </row>
    <row r="693" ht="14.25" customHeight="1">
      <c r="A693" s="105"/>
      <c r="B693" s="105"/>
      <c r="C693" s="105"/>
      <c r="D693" s="105"/>
      <c r="E693" s="105"/>
      <c r="F693" s="105"/>
      <c r="G693" s="105"/>
      <c r="H693" s="105"/>
      <c r="I693" s="105"/>
      <c r="J693" s="105"/>
    </row>
    <row r="694" ht="14.25" customHeight="1">
      <c r="A694" s="105"/>
      <c r="B694" s="105"/>
      <c r="C694" s="105"/>
      <c r="D694" s="105"/>
      <c r="E694" s="105"/>
      <c r="F694" s="105"/>
      <c r="G694" s="105"/>
      <c r="H694" s="105"/>
      <c r="I694" s="105"/>
      <c r="J694" s="105"/>
    </row>
    <row r="695" ht="14.25" customHeight="1">
      <c r="A695" s="105"/>
      <c r="B695" s="105"/>
      <c r="C695" s="105"/>
      <c r="D695" s="105"/>
      <c r="E695" s="105"/>
      <c r="F695" s="105"/>
      <c r="G695" s="105"/>
      <c r="H695" s="105"/>
      <c r="I695" s="105"/>
      <c r="J695" s="105"/>
    </row>
    <row r="696" ht="14.25" customHeight="1">
      <c r="A696" s="105"/>
      <c r="B696" s="105"/>
      <c r="C696" s="105"/>
      <c r="D696" s="105"/>
      <c r="E696" s="105"/>
      <c r="F696" s="105"/>
      <c r="G696" s="105"/>
      <c r="H696" s="105"/>
      <c r="I696" s="105"/>
      <c r="J696" s="105"/>
    </row>
    <row r="697" ht="14.25" customHeight="1">
      <c r="A697" s="105"/>
      <c r="B697" s="105"/>
      <c r="C697" s="105"/>
      <c r="D697" s="105"/>
      <c r="E697" s="105"/>
      <c r="F697" s="105"/>
      <c r="G697" s="105"/>
      <c r="H697" s="105"/>
      <c r="I697" s="105"/>
      <c r="J697" s="105"/>
    </row>
    <row r="698" ht="14.25" customHeight="1">
      <c r="A698" s="105"/>
      <c r="B698" s="105"/>
      <c r="C698" s="105"/>
      <c r="D698" s="105"/>
      <c r="E698" s="105"/>
      <c r="F698" s="105"/>
      <c r="G698" s="105"/>
      <c r="H698" s="105"/>
      <c r="I698" s="105"/>
      <c r="J698" s="105"/>
    </row>
    <row r="699" ht="14.25" customHeight="1">
      <c r="A699" s="105"/>
      <c r="B699" s="105"/>
      <c r="C699" s="105"/>
      <c r="D699" s="105"/>
      <c r="E699" s="105"/>
      <c r="F699" s="105"/>
      <c r="G699" s="105"/>
      <c r="H699" s="105"/>
      <c r="I699" s="105"/>
      <c r="J699" s="105"/>
    </row>
    <row r="700" ht="14.25" customHeight="1">
      <c r="A700" s="105"/>
      <c r="B700" s="105"/>
      <c r="C700" s="105"/>
      <c r="D700" s="105"/>
      <c r="E700" s="105"/>
      <c r="F700" s="105"/>
      <c r="G700" s="105"/>
      <c r="H700" s="105"/>
      <c r="I700" s="105"/>
      <c r="J700" s="105"/>
    </row>
    <row r="701" ht="14.25" customHeight="1">
      <c r="A701" s="105"/>
      <c r="B701" s="105"/>
      <c r="C701" s="105"/>
      <c r="D701" s="105"/>
      <c r="E701" s="105"/>
      <c r="F701" s="105"/>
      <c r="G701" s="105"/>
      <c r="H701" s="105"/>
      <c r="I701" s="105"/>
      <c r="J701" s="105"/>
    </row>
    <row r="702" ht="14.25" customHeight="1">
      <c r="A702" s="105"/>
      <c r="B702" s="105"/>
      <c r="C702" s="105"/>
      <c r="D702" s="105"/>
      <c r="E702" s="105"/>
      <c r="F702" s="105"/>
      <c r="G702" s="105"/>
      <c r="H702" s="105"/>
      <c r="I702" s="105"/>
      <c r="J702" s="105"/>
    </row>
    <row r="703" ht="14.25" customHeight="1">
      <c r="A703" s="105"/>
      <c r="B703" s="105"/>
      <c r="C703" s="105"/>
      <c r="D703" s="105"/>
      <c r="E703" s="105"/>
      <c r="F703" s="105"/>
      <c r="G703" s="105"/>
      <c r="H703" s="105"/>
      <c r="I703" s="105"/>
      <c r="J703" s="105"/>
    </row>
    <row r="704" ht="14.25" customHeight="1">
      <c r="A704" s="105"/>
      <c r="B704" s="105"/>
      <c r="C704" s="105"/>
      <c r="D704" s="105"/>
      <c r="E704" s="105"/>
      <c r="F704" s="105"/>
      <c r="G704" s="105"/>
      <c r="H704" s="105"/>
      <c r="I704" s="105"/>
      <c r="J704" s="105"/>
    </row>
    <row r="705" ht="14.25" customHeight="1">
      <c r="A705" s="105"/>
      <c r="B705" s="105"/>
      <c r="C705" s="105"/>
      <c r="D705" s="105"/>
      <c r="E705" s="105"/>
      <c r="F705" s="105"/>
      <c r="G705" s="105"/>
      <c r="H705" s="105"/>
      <c r="I705" s="105"/>
      <c r="J705" s="105"/>
    </row>
    <row r="706" ht="14.25" customHeight="1">
      <c r="A706" s="105"/>
      <c r="B706" s="105"/>
      <c r="C706" s="105"/>
      <c r="D706" s="105"/>
      <c r="E706" s="105"/>
      <c r="F706" s="105"/>
      <c r="G706" s="105"/>
      <c r="H706" s="105"/>
      <c r="I706" s="105"/>
      <c r="J706" s="105"/>
    </row>
    <row r="707" ht="14.25" customHeight="1">
      <c r="A707" s="105"/>
      <c r="B707" s="105"/>
      <c r="C707" s="105"/>
      <c r="D707" s="105"/>
      <c r="E707" s="105"/>
      <c r="F707" s="105"/>
      <c r="G707" s="105"/>
      <c r="H707" s="105"/>
      <c r="I707" s="105"/>
      <c r="J707" s="105"/>
    </row>
    <row r="708" ht="14.25" customHeight="1">
      <c r="A708" s="105"/>
      <c r="B708" s="105"/>
      <c r="C708" s="105"/>
      <c r="D708" s="105"/>
      <c r="E708" s="105"/>
      <c r="F708" s="105"/>
      <c r="G708" s="105"/>
      <c r="H708" s="105"/>
      <c r="I708" s="105"/>
      <c r="J708" s="105"/>
    </row>
    <row r="709" ht="14.25" customHeight="1">
      <c r="A709" s="105"/>
      <c r="B709" s="105"/>
      <c r="C709" s="105"/>
      <c r="D709" s="105"/>
      <c r="E709" s="105"/>
      <c r="F709" s="105"/>
      <c r="G709" s="105"/>
      <c r="H709" s="105"/>
      <c r="I709" s="105"/>
      <c r="J709" s="105"/>
    </row>
    <row r="710" ht="14.25" customHeight="1">
      <c r="A710" s="105"/>
      <c r="B710" s="105"/>
      <c r="C710" s="105"/>
      <c r="D710" s="105"/>
      <c r="E710" s="105"/>
      <c r="F710" s="105"/>
      <c r="G710" s="105"/>
      <c r="H710" s="105"/>
      <c r="I710" s="105"/>
      <c r="J710" s="105"/>
    </row>
    <row r="711" ht="14.25" customHeight="1">
      <c r="A711" s="105"/>
      <c r="B711" s="105"/>
      <c r="C711" s="105"/>
      <c r="D711" s="105"/>
      <c r="E711" s="105"/>
      <c r="F711" s="105"/>
      <c r="G711" s="105"/>
      <c r="H711" s="105"/>
      <c r="I711" s="105"/>
      <c r="J711" s="105"/>
    </row>
    <row r="712" ht="14.25" customHeight="1">
      <c r="A712" s="105"/>
      <c r="B712" s="105"/>
      <c r="C712" s="105"/>
      <c r="D712" s="105"/>
      <c r="E712" s="105"/>
      <c r="F712" s="105"/>
      <c r="G712" s="105"/>
      <c r="H712" s="105"/>
      <c r="I712" s="105"/>
      <c r="J712" s="105"/>
    </row>
    <row r="713" ht="14.25" customHeight="1">
      <c r="A713" s="105"/>
      <c r="B713" s="105"/>
      <c r="C713" s="105"/>
      <c r="D713" s="105"/>
      <c r="E713" s="105"/>
      <c r="F713" s="105"/>
      <c r="G713" s="105"/>
      <c r="H713" s="105"/>
      <c r="I713" s="105"/>
      <c r="J713" s="105"/>
    </row>
    <row r="714" ht="14.25" customHeight="1">
      <c r="A714" s="105"/>
      <c r="B714" s="105"/>
      <c r="C714" s="105"/>
      <c r="D714" s="105"/>
      <c r="E714" s="105"/>
      <c r="F714" s="105"/>
      <c r="G714" s="105"/>
      <c r="H714" s="105"/>
      <c r="I714" s="105"/>
      <c r="J714" s="105"/>
    </row>
    <row r="715" ht="14.25" customHeight="1">
      <c r="A715" s="105"/>
      <c r="B715" s="105"/>
      <c r="C715" s="105"/>
      <c r="D715" s="105"/>
      <c r="E715" s="105"/>
      <c r="F715" s="105"/>
      <c r="G715" s="105"/>
      <c r="H715" s="105"/>
      <c r="I715" s="105"/>
      <c r="J715" s="105"/>
    </row>
    <row r="716" ht="14.25" customHeight="1">
      <c r="A716" s="105"/>
      <c r="B716" s="105"/>
      <c r="C716" s="105"/>
      <c r="D716" s="105"/>
      <c r="E716" s="105"/>
      <c r="F716" s="105"/>
      <c r="G716" s="105"/>
      <c r="H716" s="105"/>
      <c r="I716" s="105"/>
      <c r="J716" s="105"/>
    </row>
    <row r="717" ht="14.25" customHeight="1">
      <c r="A717" s="105"/>
      <c r="B717" s="105"/>
      <c r="C717" s="105"/>
      <c r="D717" s="105"/>
      <c r="E717" s="105"/>
      <c r="F717" s="105"/>
      <c r="G717" s="105"/>
      <c r="H717" s="105"/>
      <c r="I717" s="105"/>
      <c r="J717" s="105"/>
    </row>
    <row r="718" ht="14.25" customHeight="1">
      <c r="A718" s="105"/>
      <c r="B718" s="105"/>
      <c r="C718" s="105"/>
      <c r="D718" s="105"/>
      <c r="E718" s="105"/>
      <c r="F718" s="105"/>
      <c r="G718" s="105"/>
      <c r="H718" s="105"/>
      <c r="I718" s="105"/>
      <c r="J718" s="105"/>
    </row>
    <row r="719" ht="14.25" customHeight="1">
      <c r="A719" s="105"/>
      <c r="B719" s="105"/>
      <c r="C719" s="105"/>
      <c r="D719" s="105"/>
      <c r="E719" s="105"/>
      <c r="F719" s="105"/>
      <c r="G719" s="105"/>
      <c r="H719" s="105"/>
      <c r="I719" s="105"/>
      <c r="J719" s="105"/>
    </row>
    <row r="720" ht="14.25" customHeight="1">
      <c r="A720" s="105"/>
      <c r="B720" s="105"/>
      <c r="C720" s="105"/>
      <c r="D720" s="105"/>
      <c r="E720" s="105"/>
      <c r="F720" s="105"/>
      <c r="G720" s="105"/>
      <c r="H720" s="105"/>
      <c r="I720" s="105"/>
      <c r="J720" s="105"/>
    </row>
    <row r="721" ht="14.25" customHeight="1">
      <c r="A721" s="105"/>
      <c r="B721" s="105"/>
      <c r="C721" s="105"/>
      <c r="D721" s="105"/>
      <c r="E721" s="105"/>
      <c r="F721" s="105"/>
      <c r="G721" s="105"/>
      <c r="H721" s="105"/>
      <c r="I721" s="105"/>
      <c r="J721" s="105"/>
    </row>
    <row r="722" ht="14.25" customHeight="1">
      <c r="A722" s="105"/>
      <c r="B722" s="105"/>
      <c r="C722" s="105"/>
      <c r="D722" s="105"/>
      <c r="E722" s="105"/>
      <c r="F722" s="105"/>
      <c r="G722" s="105"/>
      <c r="H722" s="105"/>
      <c r="I722" s="105"/>
      <c r="J722" s="105"/>
    </row>
    <row r="723" ht="14.25" customHeight="1">
      <c r="A723" s="105"/>
      <c r="B723" s="105"/>
      <c r="C723" s="105"/>
      <c r="D723" s="105"/>
      <c r="E723" s="105"/>
      <c r="F723" s="105"/>
      <c r="G723" s="105"/>
      <c r="H723" s="105"/>
      <c r="I723" s="105"/>
      <c r="J723" s="105"/>
    </row>
    <row r="724" ht="14.25" customHeight="1">
      <c r="A724" s="105"/>
      <c r="B724" s="105"/>
      <c r="C724" s="105"/>
      <c r="D724" s="105"/>
      <c r="E724" s="105"/>
      <c r="F724" s="105"/>
      <c r="G724" s="105"/>
      <c r="H724" s="105"/>
      <c r="I724" s="105"/>
      <c r="J724" s="105"/>
    </row>
    <row r="725" ht="14.25" customHeight="1">
      <c r="A725" s="105"/>
      <c r="B725" s="105"/>
      <c r="C725" s="105"/>
      <c r="D725" s="105"/>
      <c r="E725" s="105"/>
      <c r="F725" s="105"/>
      <c r="G725" s="105"/>
      <c r="H725" s="105"/>
      <c r="I725" s="105"/>
      <c r="J725" s="105"/>
    </row>
    <row r="726" ht="14.25" customHeight="1">
      <c r="A726" s="105"/>
      <c r="B726" s="105"/>
      <c r="C726" s="105"/>
      <c r="D726" s="105"/>
      <c r="E726" s="105"/>
      <c r="F726" s="105"/>
      <c r="G726" s="105"/>
      <c r="H726" s="105"/>
      <c r="I726" s="105"/>
      <c r="J726" s="105"/>
    </row>
    <row r="727" ht="14.25" customHeight="1">
      <c r="A727" s="105"/>
      <c r="B727" s="105"/>
      <c r="C727" s="105"/>
      <c r="D727" s="105"/>
      <c r="E727" s="105"/>
      <c r="F727" s="105"/>
      <c r="G727" s="105"/>
      <c r="H727" s="105"/>
      <c r="I727" s="105"/>
      <c r="J727" s="105"/>
    </row>
    <row r="728" ht="14.25" customHeight="1">
      <c r="A728" s="105"/>
      <c r="B728" s="105"/>
      <c r="C728" s="105"/>
      <c r="D728" s="105"/>
      <c r="E728" s="105"/>
      <c r="F728" s="105"/>
      <c r="G728" s="105"/>
      <c r="H728" s="105"/>
      <c r="I728" s="105"/>
      <c r="J728" s="105"/>
    </row>
    <row r="729" ht="14.25" customHeight="1">
      <c r="A729" s="105"/>
      <c r="B729" s="105"/>
      <c r="C729" s="105"/>
      <c r="D729" s="105"/>
      <c r="E729" s="105"/>
      <c r="F729" s="105"/>
      <c r="G729" s="105"/>
      <c r="H729" s="105"/>
      <c r="I729" s="105"/>
      <c r="J729" s="105"/>
    </row>
    <row r="730" ht="14.25" customHeight="1">
      <c r="A730" s="105"/>
      <c r="B730" s="105"/>
      <c r="C730" s="105"/>
      <c r="D730" s="105"/>
      <c r="E730" s="105"/>
      <c r="F730" s="105"/>
      <c r="G730" s="105"/>
      <c r="H730" s="105"/>
      <c r="I730" s="105"/>
      <c r="J730" s="105"/>
    </row>
    <row r="731" ht="14.25" customHeight="1">
      <c r="A731" s="105"/>
      <c r="B731" s="105"/>
      <c r="C731" s="105"/>
      <c r="D731" s="105"/>
      <c r="E731" s="105"/>
      <c r="F731" s="105"/>
      <c r="G731" s="105"/>
      <c r="H731" s="105"/>
      <c r="I731" s="105"/>
      <c r="J731" s="105"/>
    </row>
    <row r="732" ht="14.25" customHeight="1">
      <c r="A732" s="105"/>
      <c r="B732" s="105"/>
      <c r="C732" s="105"/>
      <c r="D732" s="105"/>
      <c r="E732" s="105"/>
      <c r="F732" s="105"/>
      <c r="G732" s="105"/>
      <c r="H732" s="105"/>
      <c r="I732" s="105"/>
      <c r="J732" s="105"/>
    </row>
    <row r="733" ht="14.25" customHeight="1">
      <c r="A733" s="105"/>
      <c r="B733" s="105"/>
      <c r="C733" s="105"/>
      <c r="D733" s="105"/>
      <c r="E733" s="105"/>
      <c r="F733" s="105"/>
      <c r="G733" s="105"/>
      <c r="H733" s="105"/>
      <c r="I733" s="105"/>
      <c r="J733" s="105"/>
    </row>
    <row r="734" ht="14.25" customHeight="1">
      <c r="A734" s="105"/>
      <c r="B734" s="105"/>
      <c r="C734" s="105"/>
      <c r="D734" s="105"/>
      <c r="E734" s="105"/>
      <c r="F734" s="105"/>
      <c r="G734" s="105"/>
      <c r="H734" s="105"/>
      <c r="I734" s="105"/>
      <c r="J734" s="105"/>
    </row>
    <row r="735" ht="14.25" customHeight="1">
      <c r="A735" s="105"/>
      <c r="B735" s="105"/>
      <c r="C735" s="105"/>
      <c r="D735" s="105"/>
      <c r="E735" s="105"/>
      <c r="F735" s="105"/>
      <c r="G735" s="105"/>
      <c r="H735" s="105"/>
      <c r="I735" s="105"/>
      <c r="J735" s="105"/>
    </row>
    <row r="736" ht="14.25" customHeight="1">
      <c r="A736" s="105"/>
      <c r="B736" s="105"/>
      <c r="C736" s="105"/>
      <c r="D736" s="105"/>
      <c r="E736" s="105"/>
      <c r="F736" s="105"/>
      <c r="G736" s="105"/>
      <c r="H736" s="105"/>
      <c r="I736" s="105"/>
      <c r="J736" s="105"/>
    </row>
    <row r="737" ht="14.25" customHeight="1">
      <c r="A737" s="105"/>
      <c r="B737" s="105"/>
      <c r="C737" s="105"/>
      <c r="D737" s="105"/>
      <c r="E737" s="105"/>
      <c r="F737" s="105"/>
      <c r="G737" s="105"/>
      <c r="H737" s="105"/>
      <c r="I737" s="105"/>
      <c r="J737" s="105"/>
    </row>
    <row r="738" ht="14.25" customHeight="1">
      <c r="A738" s="105"/>
      <c r="B738" s="105"/>
      <c r="C738" s="105"/>
      <c r="D738" s="105"/>
      <c r="E738" s="105"/>
      <c r="F738" s="105"/>
      <c r="G738" s="105"/>
      <c r="H738" s="105"/>
      <c r="I738" s="105"/>
      <c r="J738" s="105"/>
    </row>
    <row r="739" ht="14.25" customHeight="1">
      <c r="A739" s="105"/>
      <c r="B739" s="105"/>
      <c r="C739" s="105"/>
      <c r="D739" s="105"/>
      <c r="E739" s="105"/>
      <c r="F739" s="105"/>
      <c r="G739" s="105"/>
      <c r="H739" s="105"/>
      <c r="I739" s="105"/>
      <c r="J739" s="105"/>
    </row>
    <row r="740" ht="14.25" customHeight="1">
      <c r="A740" s="105"/>
      <c r="B740" s="105"/>
      <c r="C740" s="105"/>
      <c r="D740" s="105"/>
      <c r="E740" s="105"/>
      <c r="F740" s="105"/>
      <c r="G740" s="105"/>
      <c r="H740" s="105"/>
      <c r="I740" s="105"/>
      <c r="J740" s="105"/>
    </row>
    <row r="741" ht="14.25" customHeight="1">
      <c r="A741" s="105"/>
      <c r="B741" s="105"/>
      <c r="C741" s="105"/>
      <c r="D741" s="105"/>
      <c r="E741" s="105"/>
      <c r="F741" s="105"/>
      <c r="G741" s="105"/>
      <c r="H741" s="105"/>
      <c r="I741" s="105"/>
      <c r="J741" s="105"/>
    </row>
    <row r="742" ht="14.25" customHeight="1">
      <c r="A742" s="105"/>
      <c r="B742" s="105"/>
      <c r="C742" s="105"/>
      <c r="D742" s="105"/>
      <c r="E742" s="105"/>
      <c r="F742" s="105"/>
      <c r="G742" s="105"/>
      <c r="H742" s="105"/>
      <c r="I742" s="105"/>
      <c r="J742" s="105"/>
    </row>
    <row r="743" ht="14.25" customHeight="1">
      <c r="A743" s="105"/>
      <c r="B743" s="105"/>
      <c r="C743" s="105"/>
      <c r="D743" s="105"/>
      <c r="E743" s="105"/>
      <c r="F743" s="105"/>
      <c r="G743" s="105"/>
      <c r="H743" s="105"/>
      <c r="I743" s="105"/>
      <c r="J743" s="105"/>
    </row>
    <row r="744" ht="14.25" customHeight="1">
      <c r="A744" s="105"/>
      <c r="B744" s="105"/>
      <c r="C744" s="105"/>
      <c r="D744" s="105"/>
      <c r="E744" s="105"/>
      <c r="F744" s="105"/>
      <c r="G744" s="105"/>
      <c r="H744" s="105"/>
      <c r="I744" s="105"/>
      <c r="J744" s="105"/>
    </row>
    <row r="745" ht="14.25" customHeight="1">
      <c r="A745" s="105"/>
      <c r="B745" s="105"/>
      <c r="C745" s="105"/>
      <c r="D745" s="105"/>
      <c r="E745" s="105"/>
      <c r="F745" s="105"/>
      <c r="G745" s="105"/>
      <c r="H745" s="105"/>
      <c r="I745" s="105"/>
      <c r="J745" s="105"/>
    </row>
    <row r="746" ht="14.25" customHeight="1">
      <c r="A746" s="105"/>
      <c r="B746" s="105"/>
      <c r="C746" s="105"/>
      <c r="D746" s="105"/>
      <c r="E746" s="105"/>
      <c r="F746" s="105"/>
      <c r="G746" s="105"/>
      <c r="H746" s="105"/>
      <c r="I746" s="105"/>
      <c r="J746" s="105"/>
    </row>
    <row r="747" ht="14.25" customHeight="1">
      <c r="A747" s="105"/>
      <c r="B747" s="105"/>
      <c r="C747" s="105"/>
      <c r="D747" s="105"/>
      <c r="E747" s="105"/>
      <c r="F747" s="105"/>
      <c r="G747" s="105"/>
      <c r="H747" s="105"/>
      <c r="I747" s="105"/>
      <c r="J747" s="105"/>
    </row>
    <row r="748" ht="14.25" customHeight="1">
      <c r="A748" s="105"/>
      <c r="B748" s="105"/>
      <c r="C748" s="105"/>
      <c r="D748" s="105"/>
      <c r="E748" s="105"/>
      <c r="F748" s="105"/>
      <c r="G748" s="105"/>
      <c r="H748" s="105"/>
      <c r="I748" s="105"/>
      <c r="J748" s="105"/>
    </row>
    <row r="749" ht="14.25" customHeight="1">
      <c r="A749" s="105"/>
      <c r="B749" s="105"/>
      <c r="C749" s="105"/>
      <c r="D749" s="105"/>
      <c r="E749" s="105"/>
      <c r="F749" s="105"/>
      <c r="G749" s="105"/>
      <c r="H749" s="105"/>
      <c r="I749" s="105"/>
      <c r="J749" s="105"/>
    </row>
    <row r="750" ht="14.25" customHeight="1">
      <c r="A750" s="105"/>
      <c r="B750" s="105"/>
      <c r="C750" s="105"/>
      <c r="D750" s="105"/>
      <c r="E750" s="105"/>
      <c r="F750" s="105"/>
      <c r="G750" s="105"/>
      <c r="H750" s="105"/>
      <c r="I750" s="105"/>
      <c r="J750" s="105"/>
    </row>
    <row r="751" ht="14.25" customHeight="1">
      <c r="A751" s="105"/>
      <c r="B751" s="105"/>
      <c r="C751" s="105"/>
      <c r="D751" s="105"/>
      <c r="E751" s="105"/>
      <c r="F751" s="105"/>
      <c r="G751" s="105"/>
      <c r="H751" s="105"/>
      <c r="I751" s="105"/>
      <c r="J751" s="105"/>
    </row>
    <row r="752" ht="14.25" customHeight="1">
      <c r="A752" s="105"/>
      <c r="B752" s="105"/>
      <c r="C752" s="105"/>
      <c r="D752" s="105"/>
      <c r="E752" s="105"/>
      <c r="F752" s="105"/>
      <c r="G752" s="105"/>
      <c r="H752" s="105"/>
      <c r="I752" s="105"/>
      <c r="J752" s="105"/>
    </row>
    <row r="753" ht="14.25" customHeight="1">
      <c r="A753" s="105"/>
      <c r="B753" s="105"/>
      <c r="C753" s="105"/>
      <c r="D753" s="105"/>
      <c r="E753" s="105"/>
      <c r="F753" s="105"/>
      <c r="G753" s="105"/>
      <c r="H753" s="105"/>
      <c r="I753" s="105"/>
      <c r="J753" s="105"/>
    </row>
    <row r="754" ht="14.25" customHeight="1">
      <c r="A754" s="105"/>
      <c r="B754" s="105"/>
      <c r="C754" s="105"/>
      <c r="D754" s="105"/>
      <c r="E754" s="105"/>
      <c r="F754" s="105"/>
      <c r="G754" s="105"/>
      <c r="H754" s="105"/>
      <c r="I754" s="105"/>
      <c r="J754" s="105"/>
    </row>
    <row r="755" ht="14.25" customHeight="1">
      <c r="A755" s="105"/>
      <c r="B755" s="105"/>
      <c r="C755" s="105"/>
      <c r="D755" s="105"/>
      <c r="E755" s="105"/>
      <c r="F755" s="105"/>
      <c r="G755" s="105"/>
      <c r="H755" s="105"/>
      <c r="I755" s="105"/>
      <c r="J755" s="105"/>
    </row>
    <row r="756" ht="14.25" customHeight="1">
      <c r="A756" s="105"/>
      <c r="B756" s="105"/>
      <c r="C756" s="105"/>
      <c r="D756" s="105"/>
      <c r="E756" s="105"/>
      <c r="F756" s="105"/>
      <c r="G756" s="105"/>
      <c r="H756" s="105"/>
      <c r="I756" s="105"/>
      <c r="J756" s="105"/>
    </row>
    <row r="757" ht="14.25" customHeight="1">
      <c r="A757" s="105"/>
      <c r="B757" s="105"/>
      <c r="C757" s="105"/>
      <c r="D757" s="105"/>
      <c r="E757" s="105"/>
      <c r="F757" s="105"/>
      <c r="G757" s="105"/>
      <c r="H757" s="105"/>
      <c r="I757" s="105"/>
      <c r="J757" s="105"/>
    </row>
    <row r="758" ht="14.25" customHeight="1">
      <c r="A758" s="105"/>
      <c r="B758" s="105"/>
      <c r="C758" s="105"/>
      <c r="D758" s="105"/>
      <c r="E758" s="105"/>
      <c r="F758" s="105"/>
      <c r="G758" s="105"/>
      <c r="H758" s="105"/>
      <c r="I758" s="105"/>
      <c r="J758" s="105"/>
    </row>
    <row r="759" ht="14.25" customHeight="1">
      <c r="A759" s="105"/>
      <c r="B759" s="105"/>
      <c r="C759" s="105"/>
      <c r="D759" s="105"/>
      <c r="E759" s="105"/>
      <c r="F759" s="105"/>
      <c r="G759" s="105"/>
      <c r="H759" s="105"/>
      <c r="I759" s="105"/>
      <c r="J759" s="105"/>
    </row>
    <row r="760" ht="14.25" customHeight="1">
      <c r="A760" s="105"/>
      <c r="B760" s="105"/>
      <c r="C760" s="105"/>
      <c r="D760" s="105"/>
      <c r="E760" s="105"/>
      <c r="F760" s="105"/>
      <c r="G760" s="105"/>
      <c r="H760" s="105"/>
      <c r="I760" s="105"/>
      <c r="J760" s="105"/>
    </row>
    <row r="761" ht="14.25" customHeight="1">
      <c r="A761" s="105"/>
      <c r="B761" s="105"/>
      <c r="C761" s="105"/>
      <c r="D761" s="105"/>
      <c r="E761" s="105"/>
      <c r="F761" s="105"/>
      <c r="G761" s="105"/>
      <c r="H761" s="105"/>
      <c r="I761" s="105"/>
      <c r="J761" s="105"/>
    </row>
    <row r="762" ht="14.25" customHeight="1">
      <c r="A762" s="105"/>
      <c r="B762" s="105"/>
      <c r="C762" s="105"/>
      <c r="D762" s="105"/>
      <c r="E762" s="105"/>
      <c r="F762" s="105"/>
      <c r="G762" s="105"/>
      <c r="H762" s="105"/>
      <c r="I762" s="105"/>
      <c r="J762" s="105"/>
    </row>
    <row r="763" ht="14.25" customHeight="1">
      <c r="A763" s="105"/>
      <c r="B763" s="105"/>
      <c r="C763" s="105"/>
      <c r="D763" s="105"/>
      <c r="E763" s="105"/>
      <c r="F763" s="105"/>
      <c r="G763" s="105"/>
      <c r="H763" s="105"/>
      <c r="I763" s="105"/>
      <c r="J763" s="105"/>
    </row>
    <row r="764" ht="14.25" customHeight="1">
      <c r="A764" s="105"/>
      <c r="B764" s="105"/>
      <c r="C764" s="105"/>
      <c r="D764" s="105"/>
      <c r="E764" s="105"/>
      <c r="F764" s="105"/>
      <c r="G764" s="105"/>
      <c r="H764" s="105"/>
      <c r="I764" s="105"/>
      <c r="J764" s="105"/>
    </row>
    <row r="765" ht="14.25" customHeight="1">
      <c r="A765" s="105"/>
      <c r="B765" s="105"/>
      <c r="C765" s="105"/>
      <c r="D765" s="105"/>
      <c r="E765" s="105"/>
      <c r="F765" s="105"/>
      <c r="G765" s="105"/>
      <c r="H765" s="105"/>
      <c r="I765" s="105"/>
      <c r="J765" s="105"/>
    </row>
    <row r="766" ht="14.25" customHeight="1">
      <c r="A766" s="105"/>
      <c r="B766" s="105"/>
      <c r="C766" s="105"/>
      <c r="D766" s="105"/>
      <c r="E766" s="105"/>
      <c r="F766" s="105"/>
      <c r="G766" s="105"/>
      <c r="H766" s="105"/>
      <c r="I766" s="105"/>
      <c r="J766" s="105"/>
    </row>
    <row r="767" ht="14.25" customHeight="1">
      <c r="A767" s="105"/>
      <c r="B767" s="105"/>
      <c r="C767" s="105"/>
      <c r="D767" s="105"/>
      <c r="E767" s="105"/>
      <c r="F767" s="105"/>
      <c r="G767" s="105"/>
      <c r="H767" s="105"/>
      <c r="I767" s="105"/>
      <c r="J767" s="105"/>
    </row>
    <row r="768" ht="14.25" customHeight="1">
      <c r="A768" s="105"/>
      <c r="B768" s="105"/>
      <c r="C768" s="105"/>
      <c r="D768" s="105"/>
      <c r="E768" s="105"/>
      <c r="F768" s="105"/>
      <c r="G768" s="105"/>
      <c r="H768" s="105"/>
      <c r="I768" s="105"/>
      <c r="J768" s="105"/>
    </row>
    <row r="769" ht="14.25" customHeight="1">
      <c r="A769" s="105"/>
      <c r="B769" s="105"/>
      <c r="C769" s="105"/>
      <c r="D769" s="105"/>
      <c r="E769" s="105"/>
      <c r="F769" s="105"/>
      <c r="G769" s="105"/>
      <c r="H769" s="105"/>
      <c r="I769" s="105"/>
      <c r="J769" s="105"/>
    </row>
    <row r="770" ht="14.25" customHeight="1">
      <c r="A770" s="105"/>
      <c r="B770" s="105"/>
      <c r="C770" s="105"/>
      <c r="D770" s="105"/>
      <c r="E770" s="105"/>
      <c r="F770" s="105"/>
      <c r="G770" s="105"/>
      <c r="H770" s="105"/>
      <c r="I770" s="105"/>
      <c r="J770" s="105"/>
    </row>
    <row r="771" ht="14.25" customHeight="1">
      <c r="A771" s="105"/>
      <c r="B771" s="105"/>
      <c r="C771" s="105"/>
      <c r="D771" s="105"/>
      <c r="E771" s="105"/>
      <c r="F771" s="105"/>
      <c r="G771" s="105"/>
      <c r="H771" s="105"/>
      <c r="I771" s="105"/>
      <c r="J771" s="105"/>
    </row>
    <row r="772" ht="14.25" customHeight="1">
      <c r="A772" s="105"/>
      <c r="B772" s="105"/>
      <c r="C772" s="105"/>
      <c r="D772" s="105"/>
      <c r="E772" s="105"/>
      <c r="F772" s="105"/>
      <c r="G772" s="105"/>
      <c r="H772" s="105"/>
      <c r="I772" s="105"/>
      <c r="J772" s="105"/>
    </row>
    <row r="773" ht="14.25" customHeight="1">
      <c r="A773" s="105"/>
      <c r="B773" s="105"/>
      <c r="C773" s="105"/>
      <c r="D773" s="105"/>
      <c r="E773" s="105"/>
      <c r="F773" s="105"/>
      <c r="G773" s="105"/>
      <c r="H773" s="105"/>
      <c r="I773" s="105"/>
      <c r="J773" s="105"/>
    </row>
    <row r="774" ht="14.25" customHeight="1">
      <c r="A774" s="105"/>
      <c r="B774" s="105"/>
      <c r="C774" s="105"/>
      <c r="D774" s="105"/>
      <c r="E774" s="105"/>
      <c r="F774" s="105"/>
      <c r="G774" s="105"/>
      <c r="H774" s="105"/>
      <c r="I774" s="105"/>
      <c r="J774" s="105"/>
    </row>
    <row r="775" ht="14.25" customHeight="1">
      <c r="A775" s="105"/>
      <c r="B775" s="105"/>
      <c r="C775" s="105"/>
      <c r="D775" s="105"/>
      <c r="E775" s="105"/>
      <c r="F775" s="105"/>
      <c r="G775" s="105"/>
      <c r="H775" s="105"/>
      <c r="I775" s="105"/>
      <c r="J775" s="105"/>
    </row>
    <row r="776" ht="14.25" customHeight="1">
      <c r="A776" s="105"/>
      <c r="B776" s="105"/>
      <c r="C776" s="105"/>
      <c r="D776" s="105"/>
      <c r="E776" s="105"/>
      <c r="F776" s="105"/>
      <c r="G776" s="105"/>
      <c r="H776" s="105"/>
      <c r="I776" s="105"/>
      <c r="J776" s="105"/>
    </row>
    <row r="777" ht="14.25" customHeight="1">
      <c r="A777" s="105"/>
      <c r="B777" s="105"/>
      <c r="C777" s="105"/>
      <c r="D777" s="105"/>
      <c r="E777" s="105"/>
      <c r="F777" s="105"/>
      <c r="G777" s="105"/>
      <c r="H777" s="105"/>
      <c r="I777" s="105"/>
      <c r="J777" s="105"/>
    </row>
    <row r="778" ht="14.25" customHeight="1">
      <c r="A778" s="105"/>
      <c r="B778" s="105"/>
      <c r="C778" s="105"/>
      <c r="D778" s="105"/>
      <c r="E778" s="105"/>
      <c r="F778" s="105"/>
      <c r="G778" s="105"/>
      <c r="H778" s="105"/>
      <c r="I778" s="105"/>
      <c r="J778" s="105"/>
    </row>
    <row r="779" ht="14.25" customHeight="1">
      <c r="A779" s="105"/>
      <c r="B779" s="105"/>
      <c r="C779" s="105"/>
      <c r="D779" s="105"/>
      <c r="E779" s="105"/>
      <c r="F779" s="105"/>
      <c r="G779" s="105"/>
      <c r="H779" s="105"/>
      <c r="I779" s="105"/>
      <c r="J779" s="105"/>
    </row>
    <row r="780" ht="14.25" customHeight="1">
      <c r="A780" s="105"/>
      <c r="B780" s="105"/>
      <c r="C780" s="105"/>
      <c r="D780" s="105"/>
      <c r="E780" s="105"/>
      <c r="F780" s="105"/>
      <c r="G780" s="105"/>
      <c r="H780" s="105"/>
      <c r="I780" s="105"/>
      <c r="J780" s="105"/>
    </row>
    <row r="781" ht="14.25" customHeight="1">
      <c r="A781" s="105"/>
      <c r="B781" s="105"/>
      <c r="C781" s="105"/>
      <c r="D781" s="105"/>
      <c r="E781" s="105"/>
      <c r="F781" s="105"/>
      <c r="G781" s="105"/>
      <c r="H781" s="105"/>
      <c r="I781" s="105"/>
      <c r="J781" s="105"/>
    </row>
    <row r="782" ht="14.25" customHeight="1">
      <c r="A782" s="105"/>
      <c r="B782" s="105"/>
      <c r="C782" s="105"/>
      <c r="D782" s="105"/>
      <c r="E782" s="105"/>
      <c r="F782" s="105"/>
      <c r="G782" s="105"/>
      <c r="H782" s="105"/>
      <c r="I782" s="105"/>
      <c r="J782" s="105"/>
    </row>
    <row r="783" ht="14.25" customHeight="1">
      <c r="A783" s="105"/>
      <c r="B783" s="105"/>
      <c r="C783" s="105"/>
      <c r="D783" s="105"/>
      <c r="E783" s="105"/>
      <c r="F783" s="105"/>
      <c r="G783" s="105"/>
      <c r="H783" s="105"/>
      <c r="I783" s="105"/>
      <c r="J783" s="105"/>
    </row>
    <row r="784" ht="14.25" customHeight="1">
      <c r="A784" s="105"/>
      <c r="B784" s="105"/>
      <c r="C784" s="105"/>
      <c r="D784" s="105"/>
      <c r="E784" s="105"/>
      <c r="F784" s="105"/>
      <c r="G784" s="105"/>
      <c r="H784" s="105"/>
      <c r="I784" s="105"/>
      <c r="J784" s="105"/>
    </row>
    <row r="785" ht="14.25" customHeight="1">
      <c r="A785" s="105"/>
      <c r="B785" s="105"/>
      <c r="C785" s="105"/>
      <c r="D785" s="105"/>
      <c r="E785" s="105"/>
      <c r="F785" s="105"/>
      <c r="G785" s="105"/>
      <c r="H785" s="105"/>
      <c r="I785" s="105"/>
      <c r="J785" s="105"/>
    </row>
    <row r="786" ht="14.25" customHeight="1">
      <c r="A786" s="105"/>
      <c r="B786" s="105"/>
      <c r="C786" s="105"/>
      <c r="D786" s="105"/>
      <c r="E786" s="105"/>
      <c r="F786" s="105"/>
      <c r="G786" s="105"/>
      <c r="H786" s="105"/>
      <c r="I786" s="105"/>
      <c r="J786" s="105"/>
    </row>
    <row r="787" ht="14.25" customHeight="1">
      <c r="A787" s="105"/>
      <c r="B787" s="105"/>
      <c r="C787" s="105"/>
      <c r="D787" s="105"/>
      <c r="E787" s="105"/>
      <c r="F787" s="105"/>
      <c r="G787" s="105"/>
      <c r="H787" s="105"/>
      <c r="I787" s="105"/>
      <c r="J787" s="105"/>
    </row>
    <row r="788" ht="14.25" customHeight="1">
      <c r="A788" s="105"/>
      <c r="B788" s="105"/>
      <c r="C788" s="105"/>
      <c r="D788" s="105"/>
      <c r="E788" s="105"/>
      <c r="F788" s="105"/>
      <c r="G788" s="105"/>
      <c r="H788" s="105"/>
      <c r="I788" s="105"/>
      <c r="J788" s="105"/>
    </row>
    <row r="789" ht="14.25" customHeight="1">
      <c r="A789" s="105"/>
      <c r="B789" s="105"/>
      <c r="C789" s="105"/>
      <c r="D789" s="105"/>
      <c r="E789" s="105"/>
      <c r="F789" s="105"/>
      <c r="G789" s="105"/>
      <c r="H789" s="105"/>
      <c r="I789" s="105"/>
      <c r="J789" s="105"/>
    </row>
    <row r="790" ht="14.25" customHeight="1">
      <c r="A790" s="105"/>
      <c r="B790" s="105"/>
      <c r="C790" s="105"/>
      <c r="D790" s="105"/>
      <c r="E790" s="105"/>
      <c r="F790" s="105"/>
      <c r="G790" s="105"/>
      <c r="H790" s="105"/>
      <c r="I790" s="105"/>
      <c r="J790" s="105"/>
    </row>
    <row r="791" ht="14.25" customHeight="1">
      <c r="A791" s="105"/>
      <c r="B791" s="105"/>
      <c r="C791" s="105"/>
      <c r="D791" s="105"/>
      <c r="E791" s="105"/>
      <c r="F791" s="105"/>
      <c r="G791" s="105"/>
      <c r="H791" s="105"/>
      <c r="I791" s="105"/>
      <c r="J791" s="105"/>
    </row>
    <row r="792" ht="14.25" customHeight="1">
      <c r="A792" s="105"/>
      <c r="B792" s="105"/>
      <c r="C792" s="105"/>
      <c r="D792" s="105"/>
      <c r="E792" s="105"/>
      <c r="F792" s="105"/>
      <c r="G792" s="105"/>
      <c r="H792" s="105"/>
      <c r="I792" s="105"/>
      <c r="J792" s="105"/>
    </row>
    <row r="793" ht="14.25" customHeight="1">
      <c r="A793" s="105"/>
      <c r="B793" s="105"/>
      <c r="C793" s="105"/>
      <c r="D793" s="105"/>
      <c r="E793" s="105"/>
      <c r="F793" s="105"/>
      <c r="G793" s="105"/>
      <c r="H793" s="105"/>
      <c r="I793" s="105"/>
      <c r="J793" s="105"/>
    </row>
    <row r="794" ht="14.25" customHeight="1">
      <c r="A794" s="105"/>
      <c r="B794" s="105"/>
      <c r="C794" s="105"/>
      <c r="D794" s="105"/>
      <c r="E794" s="105"/>
      <c r="F794" s="105"/>
      <c r="G794" s="105"/>
      <c r="H794" s="105"/>
      <c r="I794" s="105"/>
      <c r="J794" s="105"/>
    </row>
    <row r="795" ht="14.25" customHeight="1">
      <c r="A795" s="105"/>
      <c r="B795" s="105"/>
      <c r="C795" s="105"/>
      <c r="D795" s="105"/>
      <c r="E795" s="105"/>
      <c r="F795" s="105"/>
      <c r="G795" s="105"/>
      <c r="H795" s="105"/>
      <c r="I795" s="105"/>
      <c r="J795" s="105"/>
    </row>
    <row r="796" ht="14.25" customHeight="1">
      <c r="A796" s="105"/>
      <c r="B796" s="105"/>
      <c r="C796" s="105"/>
      <c r="D796" s="105"/>
      <c r="E796" s="105"/>
      <c r="F796" s="105"/>
      <c r="G796" s="105"/>
      <c r="H796" s="105"/>
      <c r="I796" s="105"/>
      <c r="J796" s="105"/>
    </row>
    <row r="797" ht="14.25" customHeight="1">
      <c r="A797" s="105"/>
      <c r="B797" s="105"/>
      <c r="C797" s="105"/>
      <c r="D797" s="105"/>
      <c r="E797" s="105"/>
      <c r="F797" s="105"/>
      <c r="G797" s="105"/>
      <c r="H797" s="105"/>
      <c r="I797" s="105"/>
      <c r="J797" s="105"/>
    </row>
    <row r="798" ht="14.25" customHeight="1">
      <c r="A798" s="105"/>
      <c r="B798" s="105"/>
      <c r="C798" s="105"/>
      <c r="D798" s="105"/>
      <c r="E798" s="105"/>
      <c r="F798" s="105"/>
      <c r="G798" s="105"/>
      <c r="H798" s="105"/>
      <c r="I798" s="105"/>
      <c r="J798" s="105"/>
    </row>
    <row r="799" ht="14.25" customHeight="1">
      <c r="A799" s="105"/>
      <c r="B799" s="105"/>
      <c r="C799" s="105"/>
      <c r="D799" s="105"/>
      <c r="E799" s="105"/>
      <c r="F799" s="105"/>
      <c r="G799" s="105"/>
      <c r="H799" s="105"/>
      <c r="I799" s="105"/>
      <c r="J799" s="105"/>
    </row>
    <row r="800" ht="14.25" customHeight="1">
      <c r="A800" s="105"/>
      <c r="B800" s="105"/>
      <c r="C800" s="105"/>
      <c r="D800" s="105"/>
      <c r="E800" s="105"/>
      <c r="F800" s="105"/>
      <c r="G800" s="105"/>
      <c r="H800" s="105"/>
      <c r="I800" s="105"/>
      <c r="J800" s="105"/>
    </row>
    <row r="801" ht="14.25" customHeight="1">
      <c r="A801" s="105"/>
      <c r="B801" s="105"/>
      <c r="C801" s="105"/>
      <c r="D801" s="105"/>
      <c r="E801" s="105"/>
      <c r="F801" s="105"/>
      <c r="G801" s="105"/>
      <c r="H801" s="105"/>
      <c r="I801" s="105"/>
      <c r="J801" s="105"/>
    </row>
    <row r="802" ht="14.25" customHeight="1">
      <c r="A802" s="105"/>
      <c r="B802" s="105"/>
      <c r="C802" s="105"/>
      <c r="D802" s="105"/>
      <c r="E802" s="105"/>
      <c r="F802" s="105"/>
      <c r="G802" s="105"/>
      <c r="H802" s="105"/>
      <c r="I802" s="105"/>
      <c r="J802" s="105"/>
    </row>
    <row r="803" ht="14.25" customHeight="1">
      <c r="A803" s="105"/>
      <c r="B803" s="105"/>
      <c r="C803" s="105"/>
      <c r="D803" s="105"/>
      <c r="E803" s="105"/>
      <c r="F803" s="105"/>
      <c r="G803" s="105"/>
      <c r="H803" s="105"/>
      <c r="I803" s="105"/>
      <c r="J803" s="105"/>
    </row>
    <row r="804" ht="14.25" customHeight="1">
      <c r="A804" s="105"/>
      <c r="B804" s="105"/>
      <c r="C804" s="105"/>
      <c r="D804" s="105"/>
      <c r="E804" s="105"/>
      <c r="F804" s="105"/>
      <c r="G804" s="105"/>
      <c r="H804" s="105"/>
      <c r="I804" s="105"/>
      <c r="J804" s="105"/>
    </row>
    <row r="805" ht="14.25" customHeight="1">
      <c r="A805" s="105"/>
      <c r="B805" s="105"/>
      <c r="C805" s="105"/>
      <c r="D805" s="105"/>
      <c r="E805" s="105"/>
      <c r="F805" s="105"/>
      <c r="G805" s="105"/>
      <c r="H805" s="105"/>
      <c r="I805" s="105"/>
      <c r="J805" s="105"/>
    </row>
    <row r="806" ht="14.25" customHeight="1">
      <c r="A806" s="105"/>
      <c r="B806" s="105"/>
      <c r="C806" s="105"/>
      <c r="D806" s="105"/>
      <c r="E806" s="105"/>
      <c r="F806" s="105"/>
      <c r="G806" s="105"/>
      <c r="H806" s="105"/>
      <c r="I806" s="105"/>
      <c r="J806" s="105"/>
    </row>
    <row r="807" ht="14.25" customHeight="1">
      <c r="A807" s="105"/>
      <c r="B807" s="105"/>
      <c r="C807" s="105"/>
      <c r="D807" s="105"/>
      <c r="E807" s="105"/>
      <c r="F807" s="105"/>
      <c r="G807" s="105"/>
      <c r="H807" s="105"/>
      <c r="I807" s="105"/>
      <c r="J807" s="105"/>
    </row>
    <row r="808" ht="14.25" customHeight="1">
      <c r="A808" s="105"/>
      <c r="B808" s="105"/>
      <c r="C808" s="105"/>
      <c r="D808" s="105"/>
      <c r="E808" s="105"/>
      <c r="F808" s="105"/>
      <c r="G808" s="105"/>
      <c r="H808" s="105"/>
      <c r="I808" s="105"/>
      <c r="J808" s="105"/>
    </row>
    <row r="809" ht="14.25" customHeight="1">
      <c r="A809" s="105"/>
      <c r="B809" s="105"/>
      <c r="C809" s="105"/>
      <c r="D809" s="105"/>
      <c r="E809" s="105"/>
      <c r="F809" s="105"/>
      <c r="G809" s="105"/>
      <c r="H809" s="105"/>
      <c r="I809" s="105"/>
      <c r="J809" s="105"/>
    </row>
    <row r="810" ht="14.25" customHeight="1">
      <c r="A810" s="105"/>
      <c r="B810" s="105"/>
      <c r="C810" s="105"/>
      <c r="D810" s="105"/>
      <c r="E810" s="105"/>
      <c r="F810" s="105"/>
      <c r="G810" s="105"/>
      <c r="H810" s="105"/>
      <c r="I810" s="105"/>
      <c r="J810" s="105"/>
    </row>
    <row r="811" ht="14.25" customHeight="1">
      <c r="A811" s="105"/>
      <c r="B811" s="105"/>
      <c r="C811" s="105"/>
      <c r="D811" s="105"/>
      <c r="E811" s="105"/>
      <c r="F811" s="105"/>
      <c r="G811" s="105"/>
      <c r="H811" s="105"/>
      <c r="I811" s="105"/>
      <c r="J811" s="105"/>
    </row>
    <row r="812" ht="14.25" customHeight="1">
      <c r="A812" s="105"/>
      <c r="B812" s="105"/>
      <c r="C812" s="105"/>
      <c r="D812" s="105"/>
      <c r="E812" s="105"/>
      <c r="F812" s="105"/>
      <c r="G812" s="105"/>
      <c r="H812" s="105"/>
      <c r="I812" s="105"/>
      <c r="J812" s="105"/>
    </row>
    <row r="813" ht="14.25" customHeight="1">
      <c r="A813" s="105"/>
      <c r="B813" s="105"/>
      <c r="C813" s="105"/>
      <c r="D813" s="105"/>
      <c r="E813" s="105"/>
      <c r="F813" s="105"/>
      <c r="G813" s="105"/>
      <c r="H813" s="105"/>
      <c r="I813" s="105"/>
      <c r="J813" s="105"/>
    </row>
    <row r="814" ht="14.25" customHeight="1">
      <c r="A814" s="105"/>
      <c r="B814" s="105"/>
      <c r="C814" s="105"/>
      <c r="D814" s="105"/>
      <c r="E814" s="105"/>
      <c r="F814" s="105"/>
      <c r="G814" s="105"/>
      <c r="H814" s="105"/>
      <c r="I814" s="105"/>
      <c r="J814" s="105"/>
    </row>
    <row r="815" ht="14.25" customHeight="1">
      <c r="A815" s="105"/>
      <c r="B815" s="105"/>
      <c r="C815" s="105"/>
      <c r="D815" s="105"/>
      <c r="E815" s="105"/>
      <c r="F815" s="105"/>
      <c r="G815" s="105"/>
      <c r="H815" s="105"/>
      <c r="I815" s="105"/>
      <c r="J815" s="105"/>
    </row>
    <row r="816" ht="14.25" customHeight="1">
      <c r="A816" s="105"/>
      <c r="B816" s="105"/>
      <c r="C816" s="105"/>
      <c r="D816" s="105"/>
      <c r="E816" s="105"/>
      <c r="F816" s="105"/>
      <c r="G816" s="105"/>
      <c r="H816" s="105"/>
      <c r="I816" s="105"/>
      <c r="J816" s="105"/>
    </row>
    <row r="817" ht="14.25" customHeight="1">
      <c r="A817" s="105"/>
      <c r="B817" s="105"/>
      <c r="C817" s="105"/>
      <c r="D817" s="105"/>
      <c r="E817" s="105"/>
      <c r="F817" s="105"/>
      <c r="G817" s="105"/>
      <c r="H817" s="105"/>
      <c r="I817" s="105"/>
      <c r="J817" s="105"/>
    </row>
    <row r="818" ht="14.25" customHeight="1">
      <c r="A818" s="105"/>
      <c r="B818" s="105"/>
      <c r="C818" s="105"/>
      <c r="D818" s="105"/>
      <c r="E818" s="105"/>
      <c r="F818" s="105"/>
      <c r="G818" s="105"/>
      <c r="H818" s="105"/>
      <c r="I818" s="105"/>
      <c r="J818" s="105"/>
    </row>
    <row r="819" ht="14.25" customHeight="1">
      <c r="A819" s="105"/>
      <c r="B819" s="105"/>
      <c r="C819" s="105"/>
      <c r="D819" s="105"/>
      <c r="E819" s="105"/>
      <c r="F819" s="105"/>
      <c r="G819" s="105"/>
      <c r="H819" s="105"/>
      <c r="I819" s="105"/>
      <c r="J819" s="105"/>
    </row>
    <row r="820" ht="14.25" customHeight="1">
      <c r="A820" s="105"/>
      <c r="B820" s="105"/>
      <c r="C820" s="105"/>
      <c r="D820" s="105"/>
      <c r="E820" s="105"/>
      <c r="F820" s="105"/>
      <c r="G820" s="105"/>
      <c r="H820" s="105"/>
      <c r="I820" s="105"/>
      <c r="J820" s="105"/>
    </row>
    <row r="821" ht="14.25" customHeight="1">
      <c r="A821" s="105"/>
      <c r="B821" s="105"/>
      <c r="C821" s="105"/>
      <c r="D821" s="105"/>
      <c r="E821" s="105"/>
      <c r="F821" s="105"/>
      <c r="G821" s="105"/>
      <c r="H821" s="105"/>
      <c r="I821" s="105"/>
      <c r="J821" s="105"/>
    </row>
    <row r="822" ht="14.25" customHeight="1">
      <c r="A822" s="105"/>
      <c r="B822" s="105"/>
      <c r="C822" s="105"/>
      <c r="D822" s="105"/>
      <c r="E822" s="105"/>
      <c r="F822" s="105"/>
      <c r="G822" s="105"/>
      <c r="H822" s="105"/>
      <c r="I822" s="105"/>
      <c r="J822" s="105"/>
    </row>
    <row r="823" ht="14.25" customHeight="1">
      <c r="A823" s="105"/>
      <c r="B823" s="105"/>
      <c r="C823" s="105"/>
      <c r="D823" s="105"/>
      <c r="E823" s="105"/>
      <c r="F823" s="105"/>
      <c r="G823" s="105"/>
      <c r="H823" s="105"/>
      <c r="I823" s="105"/>
      <c r="J823" s="105"/>
    </row>
    <row r="824" ht="14.25" customHeight="1">
      <c r="A824" s="105"/>
      <c r="B824" s="105"/>
      <c r="C824" s="105"/>
      <c r="D824" s="105"/>
      <c r="E824" s="105"/>
      <c r="F824" s="105"/>
      <c r="G824" s="105"/>
      <c r="H824" s="105"/>
      <c r="I824" s="105"/>
      <c r="J824" s="105"/>
    </row>
    <row r="825" ht="14.25" customHeight="1">
      <c r="A825" s="105"/>
      <c r="B825" s="105"/>
      <c r="C825" s="105"/>
      <c r="D825" s="105"/>
      <c r="E825" s="105"/>
      <c r="F825" s="105"/>
      <c r="G825" s="105"/>
      <c r="H825" s="105"/>
      <c r="I825" s="105"/>
      <c r="J825" s="105"/>
    </row>
    <row r="826" ht="14.25" customHeight="1">
      <c r="A826" s="105"/>
      <c r="B826" s="105"/>
      <c r="C826" s="105"/>
      <c r="D826" s="105"/>
      <c r="E826" s="105"/>
      <c r="F826" s="105"/>
      <c r="G826" s="105"/>
      <c r="H826" s="105"/>
      <c r="I826" s="105"/>
      <c r="J826" s="105"/>
    </row>
    <row r="827" ht="14.25" customHeight="1">
      <c r="A827" s="105"/>
      <c r="B827" s="105"/>
      <c r="C827" s="105"/>
      <c r="D827" s="105"/>
      <c r="E827" s="105"/>
      <c r="F827" s="105"/>
      <c r="G827" s="105"/>
      <c r="H827" s="105"/>
      <c r="I827" s="105"/>
      <c r="J827" s="105"/>
    </row>
    <row r="828" ht="14.25" customHeight="1">
      <c r="A828" s="105"/>
      <c r="B828" s="105"/>
      <c r="C828" s="105"/>
      <c r="D828" s="105"/>
      <c r="E828" s="105"/>
      <c r="F828" s="105"/>
      <c r="G828" s="105"/>
      <c r="H828" s="105"/>
      <c r="I828" s="105"/>
      <c r="J828" s="105"/>
    </row>
    <row r="829" ht="14.25" customHeight="1">
      <c r="A829" s="105"/>
      <c r="B829" s="105"/>
      <c r="C829" s="105"/>
      <c r="D829" s="105"/>
      <c r="E829" s="105"/>
      <c r="F829" s="105"/>
      <c r="G829" s="105"/>
      <c r="H829" s="105"/>
      <c r="I829" s="105"/>
      <c r="J829" s="105"/>
    </row>
    <row r="830" ht="14.25" customHeight="1">
      <c r="A830" s="105"/>
      <c r="B830" s="105"/>
      <c r="C830" s="105"/>
      <c r="D830" s="105"/>
      <c r="E830" s="105"/>
      <c r="F830" s="105"/>
      <c r="G830" s="105"/>
      <c r="H830" s="105"/>
      <c r="I830" s="105"/>
      <c r="J830" s="105"/>
    </row>
    <row r="831" ht="14.25" customHeight="1">
      <c r="A831" s="105"/>
      <c r="B831" s="105"/>
      <c r="C831" s="105"/>
      <c r="D831" s="105"/>
      <c r="E831" s="105"/>
      <c r="F831" s="105"/>
      <c r="G831" s="105"/>
      <c r="H831" s="105"/>
      <c r="I831" s="105"/>
      <c r="J831" s="105"/>
    </row>
    <row r="832" ht="14.25" customHeight="1">
      <c r="A832" s="105"/>
      <c r="B832" s="105"/>
      <c r="C832" s="105"/>
      <c r="D832" s="105"/>
      <c r="E832" s="105"/>
      <c r="F832" s="105"/>
      <c r="G832" s="105"/>
      <c r="H832" s="105"/>
      <c r="I832" s="105"/>
      <c r="J832" s="105"/>
    </row>
    <row r="833" ht="14.25" customHeight="1">
      <c r="A833" s="105"/>
      <c r="B833" s="105"/>
      <c r="C833" s="105"/>
      <c r="D833" s="105"/>
      <c r="E833" s="105"/>
      <c r="F833" s="105"/>
      <c r="G833" s="105"/>
      <c r="H833" s="105"/>
      <c r="I833" s="105"/>
      <c r="J833" s="105"/>
    </row>
    <row r="834" ht="14.25" customHeight="1">
      <c r="A834" s="105"/>
      <c r="B834" s="105"/>
      <c r="C834" s="105"/>
      <c r="D834" s="105"/>
      <c r="E834" s="105"/>
      <c r="F834" s="105"/>
      <c r="G834" s="105"/>
      <c r="H834" s="105"/>
      <c r="I834" s="105"/>
      <c r="J834" s="105"/>
    </row>
    <row r="835" ht="14.25" customHeight="1">
      <c r="A835" s="105"/>
      <c r="B835" s="105"/>
      <c r="C835" s="105"/>
      <c r="D835" s="105"/>
      <c r="E835" s="105"/>
      <c r="F835" s="105"/>
      <c r="G835" s="105"/>
      <c r="H835" s="105"/>
      <c r="I835" s="105"/>
      <c r="J835" s="105"/>
    </row>
    <row r="836" ht="14.25" customHeight="1">
      <c r="A836" s="105"/>
      <c r="B836" s="105"/>
      <c r="C836" s="105"/>
      <c r="D836" s="105"/>
      <c r="E836" s="105"/>
      <c r="F836" s="105"/>
      <c r="G836" s="105"/>
      <c r="H836" s="105"/>
      <c r="I836" s="105"/>
      <c r="J836" s="105"/>
    </row>
    <row r="837" ht="14.25" customHeight="1">
      <c r="A837" s="105"/>
      <c r="B837" s="105"/>
      <c r="C837" s="105"/>
      <c r="D837" s="105"/>
      <c r="E837" s="105"/>
      <c r="F837" s="105"/>
      <c r="G837" s="105"/>
      <c r="H837" s="105"/>
      <c r="I837" s="105"/>
      <c r="J837" s="105"/>
    </row>
    <row r="838" ht="14.25" customHeight="1">
      <c r="A838" s="105"/>
      <c r="B838" s="105"/>
      <c r="C838" s="105"/>
      <c r="D838" s="105"/>
      <c r="E838" s="105"/>
      <c r="F838" s="105"/>
      <c r="G838" s="105"/>
      <c r="H838" s="105"/>
      <c r="I838" s="105"/>
      <c r="J838" s="105"/>
    </row>
    <row r="839" ht="14.25" customHeight="1">
      <c r="A839" s="105"/>
      <c r="B839" s="105"/>
      <c r="C839" s="105"/>
      <c r="D839" s="105"/>
      <c r="E839" s="105"/>
      <c r="F839" s="105"/>
      <c r="G839" s="105"/>
      <c r="H839" s="105"/>
      <c r="I839" s="105"/>
      <c r="J839" s="105"/>
    </row>
    <row r="840" ht="14.25" customHeight="1">
      <c r="A840" s="105"/>
      <c r="B840" s="105"/>
      <c r="C840" s="105"/>
      <c r="D840" s="105"/>
      <c r="E840" s="105"/>
      <c r="F840" s="105"/>
      <c r="G840" s="105"/>
      <c r="H840" s="105"/>
      <c r="I840" s="105"/>
      <c r="J840" s="105"/>
    </row>
    <row r="841" ht="14.25" customHeight="1">
      <c r="A841" s="105"/>
      <c r="B841" s="105"/>
      <c r="C841" s="105"/>
      <c r="D841" s="105"/>
      <c r="E841" s="105"/>
      <c r="F841" s="105"/>
      <c r="G841" s="105"/>
      <c r="H841" s="105"/>
      <c r="I841" s="105"/>
      <c r="J841" s="105"/>
    </row>
    <row r="842" ht="14.25" customHeight="1">
      <c r="A842" s="105"/>
      <c r="B842" s="105"/>
      <c r="C842" s="105"/>
      <c r="D842" s="105"/>
      <c r="E842" s="105"/>
      <c r="F842" s="105"/>
      <c r="G842" s="105"/>
      <c r="H842" s="105"/>
      <c r="I842" s="105"/>
      <c r="J842" s="105"/>
    </row>
    <row r="843" ht="14.25" customHeight="1">
      <c r="A843" s="105"/>
      <c r="B843" s="105"/>
      <c r="C843" s="105"/>
      <c r="D843" s="105"/>
      <c r="E843" s="105"/>
      <c r="F843" s="105"/>
      <c r="G843" s="105"/>
      <c r="H843" s="105"/>
      <c r="I843" s="105"/>
      <c r="J843" s="105"/>
    </row>
    <row r="844" ht="14.25" customHeight="1">
      <c r="A844" s="105"/>
      <c r="B844" s="105"/>
      <c r="C844" s="105"/>
      <c r="D844" s="105"/>
      <c r="E844" s="105"/>
      <c r="F844" s="105"/>
      <c r="G844" s="105"/>
      <c r="H844" s="105"/>
      <c r="I844" s="105"/>
      <c r="J844" s="105"/>
    </row>
    <row r="845" ht="14.25" customHeight="1">
      <c r="A845" s="105"/>
      <c r="B845" s="105"/>
      <c r="C845" s="105"/>
      <c r="D845" s="105"/>
      <c r="E845" s="105"/>
      <c r="F845" s="105"/>
      <c r="G845" s="105"/>
      <c r="H845" s="105"/>
      <c r="I845" s="105"/>
      <c r="J845" s="105"/>
    </row>
    <row r="846" ht="14.25" customHeight="1">
      <c r="A846" s="105"/>
      <c r="B846" s="105"/>
      <c r="C846" s="105"/>
      <c r="D846" s="105"/>
      <c r="E846" s="105"/>
      <c r="F846" s="105"/>
      <c r="G846" s="105"/>
      <c r="H846" s="105"/>
      <c r="I846" s="105"/>
      <c r="J846" s="105"/>
    </row>
    <row r="847" ht="14.25" customHeight="1">
      <c r="A847" s="105"/>
      <c r="B847" s="105"/>
      <c r="C847" s="105"/>
      <c r="D847" s="105"/>
      <c r="E847" s="105"/>
      <c r="F847" s="105"/>
      <c r="G847" s="105"/>
      <c r="H847" s="105"/>
      <c r="I847" s="105"/>
      <c r="J847" s="105"/>
    </row>
    <row r="848" ht="14.25" customHeight="1">
      <c r="A848" s="105"/>
      <c r="B848" s="105"/>
      <c r="C848" s="105"/>
      <c r="D848" s="105"/>
      <c r="E848" s="105"/>
      <c r="F848" s="105"/>
      <c r="G848" s="105"/>
      <c r="H848" s="105"/>
      <c r="I848" s="105"/>
      <c r="J848" s="105"/>
    </row>
    <row r="849" ht="14.25" customHeight="1">
      <c r="A849" s="105"/>
      <c r="B849" s="105"/>
      <c r="C849" s="105"/>
      <c r="D849" s="105"/>
      <c r="E849" s="105"/>
      <c r="F849" s="105"/>
      <c r="G849" s="105"/>
      <c r="H849" s="105"/>
      <c r="I849" s="105"/>
      <c r="J849" s="105"/>
    </row>
    <row r="850" ht="14.25" customHeight="1">
      <c r="A850" s="105"/>
      <c r="B850" s="105"/>
      <c r="C850" s="105"/>
      <c r="D850" s="105"/>
      <c r="E850" s="105"/>
      <c r="F850" s="105"/>
      <c r="G850" s="105"/>
      <c r="H850" s="105"/>
      <c r="I850" s="105"/>
      <c r="J850" s="105"/>
    </row>
    <row r="851" ht="14.25" customHeight="1">
      <c r="A851" s="105"/>
      <c r="B851" s="105"/>
      <c r="C851" s="105"/>
      <c r="D851" s="105"/>
      <c r="E851" s="105"/>
      <c r="F851" s="105"/>
      <c r="G851" s="105"/>
      <c r="H851" s="105"/>
      <c r="I851" s="105"/>
      <c r="J851" s="105"/>
    </row>
    <row r="852" ht="14.25" customHeight="1">
      <c r="A852" s="105"/>
      <c r="B852" s="105"/>
      <c r="C852" s="105"/>
      <c r="D852" s="105"/>
      <c r="E852" s="105"/>
      <c r="F852" s="105"/>
      <c r="G852" s="105"/>
      <c r="H852" s="105"/>
      <c r="I852" s="105"/>
      <c r="J852" s="105"/>
    </row>
    <row r="853" ht="14.25" customHeight="1">
      <c r="A853" s="105"/>
      <c r="B853" s="105"/>
      <c r="C853" s="105"/>
      <c r="D853" s="105"/>
      <c r="E853" s="105"/>
      <c r="F853" s="105"/>
      <c r="G853" s="105"/>
      <c r="H853" s="105"/>
      <c r="I853" s="105"/>
      <c r="J853" s="105"/>
    </row>
    <row r="854" ht="14.25" customHeight="1">
      <c r="A854" s="105"/>
      <c r="B854" s="105"/>
      <c r="C854" s="105"/>
      <c r="D854" s="105"/>
      <c r="E854" s="105"/>
      <c r="F854" s="105"/>
      <c r="G854" s="105"/>
      <c r="H854" s="105"/>
      <c r="I854" s="105"/>
      <c r="J854" s="105"/>
    </row>
    <row r="855" ht="14.25" customHeight="1">
      <c r="A855" s="105"/>
      <c r="B855" s="105"/>
      <c r="C855" s="105"/>
      <c r="D855" s="105"/>
      <c r="E855" s="105"/>
      <c r="F855" s="105"/>
      <c r="G855" s="105"/>
      <c r="H855" s="105"/>
      <c r="I855" s="105"/>
      <c r="J855" s="105"/>
    </row>
    <row r="856" ht="14.25" customHeight="1">
      <c r="A856" s="105"/>
      <c r="B856" s="105"/>
      <c r="C856" s="105"/>
      <c r="D856" s="105"/>
      <c r="E856" s="105"/>
      <c r="F856" s="105"/>
      <c r="G856" s="105"/>
      <c r="H856" s="105"/>
      <c r="I856" s="105"/>
      <c r="J856" s="105"/>
    </row>
    <row r="857" ht="14.25" customHeight="1">
      <c r="A857" s="105"/>
      <c r="B857" s="105"/>
      <c r="C857" s="105"/>
      <c r="D857" s="105"/>
      <c r="E857" s="105"/>
      <c r="F857" s="105"/>
      <c r="G857" s="105"/>
      <c r="H857" s="105"/>
      <c r="I857" s="105"/>
      <c r="J857" s="105"/>
    </row>
    <row r="858" ht="14.25" customHeight="1">
      <c r="A858" s="105"/>
      <c r="B858" s="105"/>
      <c r="C858" s="105"/>
      <c r="D858" s="105"/>
      <c r="E858" s="105"/>
      <c r="F858" s="105"/>
      <c r="G858" s="105"/>
      <c r="H858" s="105"/>
      <c r="I858" s="105"/>
      <c r="J858" s="105"/>
    </row>
    <row r="859" ht="14.25" customHeight="1">
      <c r="A859" s="105"/>
      <c r="B859" s="105"/>
      <c r="C859" s="105"/>
      <c r="D859" s="105"/>
      <c r="E859" s="105"/>
      <c r="F859" s="105"/>
      <c r="G859" s="105"/>
      <c r="H859" s="105"/>
      <c r="I859" s="105"/>
      <c r="J859" s="105"/>
    </row>
    <row r="860" ht="14.25" customHeight="1">
      <c r="A860" s="105"/>
      <c r="B860" s="105"/>
      <c r="C860" s="105"/>
      <c r="D860" s="105"/>
      <c r="E860" s="105"/>
      <c r="F860" s="105"/>
      <c r="G860" s="105"/>
      <c r="H860" s="105"/>
      <c r="I860" s="105"/>
      <c r="J860" s="105"/>
    </row>
    <row r="861" ht="14.25" customHeight="1">
      <c r="A861" s="105"/>
      <c r="B861" s="105"/>
      <c r="C861" s="105"/>
      <c r="D861" s="105"/>
      <c r="E861" s="105"/>
      <c r="F861" s="105"/>
      <c r="G861" s="105"/>
      <c r="H861" s="105"/>
      <c r="I861" s="105"/>
      <c r="J861" s="105"/>
    </row>
    <row r="862" ht="14.25" customHeight="1">
      <c r="A862" s="105"/>
      <c r="B862" s="105"/>
      <c r="C862" s="105"/>
      <c r="D862" s="105"/>
      <c r="E862" s="105"/>
      <c r="F862" s="105"/>
      <c r="G862" s="105"/>
      <c r="H862" s="105"/>
      <c r="I862" s="105"/>
      <c r="J862" s="105"/>
    </row>
    <row r="863" ht="14.25" customHeight="1">
      <c r="A863" s="105"/>
      <c r="B863" s="105"/>
      <c r="C863" s="105"/>
      <c r="D863" s="105"/>
      <c r="E863" s="105"/>
      <c r="F863" s="105"/>
      <c r="G863" s="105"/>
      <c r="H863" s="105"/>
      <c r="I863" s="105"/>
      <c r="J863" s="105"/>
    </row>
    <row r="864" ht="14.25" customHeight="1">
      <c r="A864" s="105"/>
      <c r="B864" s="105"/>
      <c r="C864" s="105"/>
      <c r="D864" s="105"/>
      <c r="E864" s="105"/>
      <c r="F864" s="105"/>
      <c r="G864" s="105"/>
      <c r="H864" s="105"/>
      <c r="I864" s="105"/>
      <c r="J864" s="105"/>
    </row>
    <row r="865" ht="14.25" customHeight="1">
      <c r="A865" s="105"/>
      <c r="B865" s="105"/>
      <c r="C865" s="105"/>
      <c r="D865" s="105"/>
      <c r="E865" s="105"/>
      <c r="F865" s="105"/>
      <c r="G865" s="105"/>
      <c r="H865" s="105"/>
      <c r="I865" s="105"/>
      <c r="J865" s="105"/>
    </row>
    <row r="866" ht="14.25" customHeight="1">
      <c r="A866" s="105"/>
      <c r="B866" s="105"/>
      <c r="C866" s="105"/>
      <c r="D866" s="105"/>
      <c r="E866" s="105"/>
      <c r="F866" s="105"/>
      <c r="G866" s="105"/>
      <c r="H866" s="105"/>
      <c r="I866" s="105"/>
      <c r="J866" s="105"/>
    </row>
    <row r="867" ht="14.25" customHeight="1">
      <c r="A867" s="105"/>
      <c r="B867" s="105"/>
      <c r="C867" s="105"/>
      <c r="D867" s="105"/>
      <c r="E867" s="105"/>
      <c r="F867" s="105"/>
      <c r="G867" s="105"/>
      <c r="H867" s="105"/>
      <c r="I867" s="105"/>
      <c r="J867" s="105"/>
    </row>
    <row r="868" ht="14.25" customHeight="1">
      <c r="A868" s="105"/>
      <c r="B868" s="105"/>
      <c r="C868" s="105"/>
      <c r="D868" s="105"/>
      <c r="E868" s="105"/>
      <c r="F868" s="105"/>
      <c r="G868" s="105"/>
      <c r="H868" s="105"/>
      <c r="I868" s="105"/>
      <c r="J868" s="105"/>
    </row>
    <row r="869" ht="14.25" customHeight="1">
      <c r="A869" s="105"/>
      <c r="B869" s="105"/>
      <c r="C869" s="105"/>
      <c r="D869" s="105"/>
      <c r="E869" s="105"/>
      <c r="F869" s="105"/>
      <c r="G869" s="105"/>
      <c r="H869" s="105"/>
      <c r="I869" s="105"/>
      <c r="J869" s="105"/>
    </row>
    <row r="870" ht="14.25" customHeight="1">
      <c r="A870" s="105"/>
      <c r="B870" s="105"/>
      <c r="C870" s="105"/>
      <c r="D870" s="105"/>
      <c r="E870" s="105"/>
      <c r="F870" s="105"/>
      <c r="G870" s="105"/>
      <c r="H870" s="105"/>
      <c r="I870" s="105"/>
      <c r="J870" s="105"/>
    </row>
    <row r="871" ht="14.25" customHeight="1">
      <c r="A871" s="105"/>
      <c r="B871" s="105"/>
      <c r="C871" s="105"/>
      <c r="D871" s="105"/>
      <c r="E871" s="105"/>
      <c r="F871" s="105"/>
      <c r="G871" s="105"/>
      <c r="H871" s="105"/>
      <c r="I871" s="105"/>
      <c r="J871" s="105"/>
    </row>
    <row r="872" ht="14.25" customHeight="1">
      <c r="A872" s="105"/>
      <c r="B872" s="105"/>
      <c r="C872" s="105"/>
      <c r="D872" s="105"/>
      <c r="E872" s="105"/>
      <c r="F872" s="105"/>
      <c r="G872" s="105"/>
      <c r="H872" s="105"/>
      <c r="I872" s="105"/>
      <c r="J872" s="105"/>
    </row>
    <row r="873" ht="14.25" customHeight="1">
      <c r="A873" s="105"/>
      <c r="B873" s="105"/>
      <c r="C873" s="105"/>
      <c r="D873" s="105"/>
      <c r="E873" s="105"/>
      <c r="F873" s="105"/>
      <c r="G873" s="105"/>
      <c r="H873" s="105"/>
      <c r="I873" s="105"/>
      <c r="J873" s="105"/>
    </row>
    <row r="874" ht="14.25" customHeight="1">
      <c r="A874" s="105"/>
      <c r="B874" s="105"/>
      <c r="C874" s="105"/>
      <c r="D874" s="105"/>
      <c r="E874" s="105"/>
      <c r="F874" s="105"/>
      <c r="G874" s="105"/>
      <c r="H874" s="105"/>
      <c r="I874" s="105"/>
      <c r="J874" s="105"/>
    </row>
    <row r="875" ht="14.25" customHeight="1">
      <c r="A875" s="105"/>
      <c r="B875" s="105"/>
      <c r="C875" s="105"/>
      <c r="D875" s="105"/>
      <c r="E875" s="105"/>
      <c r="F875" s="105"/>
      <c r="G875" s="105"/>
      <c r="H875" s="105"/>
      <c r="I875" s="105"/>
      <c r="J875" s="105"/>
    </row>
    <row r="876" ht="14.25" customHeight="1">
      <c r="A876" s="105"/>
      <c r="B876" s="105"/>
      <c r="C876" s="105"/>
      <c r="D876" s="105"/>
      <c r="E876" s="105"/>
      <c r="F876" s="105"/>
      <c r="G876" s="105"/>
      <c r="H876" s="105"/>
      <c r="I876" s="105"/>
      <c r="J876" s="105"/>
    </row>
    <row r="877" ht="14.25" customHeight="1">
      <c r="A877" s="105"/>
      <c r="B877" s="105"/>
      <c r="C877" s="105"/>
      <c r="D877" s="105"/>
      <c r="E877" s="105"/>
      <c r="F877" s="105"/>
      <c r="G877" s="105"/>
      <c r="H877" s="105"/>
      <c r="I877" s="105"/>
      <c r="J877" s="105"/>
    </row>
    <row r="878" ht="14.25" customHeight="1">
      <c r="A878" s="105"/>
      <c r="B878" s="105"/>
      <c r="C878" s="105"/>
      <c r="D878" s="105"/>
      <c r="E878" s="105"/>
      <c r="F878" s="105"/>
      <c r="G878" s="105"/>
      <c r="H878" s="105"/>
      <c r="I878" s="105"/>
      <c r="J878" s="105"/>
    </row>
    <row r="879" ht="14.25" customHeight="1">
      <c r="A879" s="105"/>
      <c r="B879" s="105"/>
      <c r="C879" s="105"/>
      <c r="D879" s="105"/>
      <c r="E879" s="105"/>
      <c r="F879" s="105"/>
      <c r="G879" s="105"/>
      <c r="H879" s="105"/>
      <c r="I879" s="105"/>
      <c r="J879" s="105"/>
    </row>
    <row r="880" ht="14.25" customHeight="1">
      <c r="A880" s="105"/>
      <c r="B880" s="105"/>
      <c r="C880" s="105"/>
      <c r="D880" s="105"/>
      <c r="E880" s="105"/>
      <c r="F880" s="105"/>
      <c r="G880" s="105"/>
      <c r="H880" s="105"/>
      <c r="I880" s="105"/>
      <c r="J880" s="105"/>
    </row>
    <row r="881" ht="14.25" customHeight="1">
      <c r="A881" s="105"/>
      <c r="B881" s="105"/>
      <c r="C881" s="105"/>
      <c r="D881" s="105"/>
      <c r="E881" s="105"/>
      <c r="F881" s="105"/>
      <c r="G881" s="105"/>
      <c r="H881" s="105"/>
      <c r="I881" s="105"/>
      <c r="J881" s="105"/>
    </row>
    <row r="882" ht="14.25" customHeight="1">
      <c r="A882" s="105"/>
      <c r="B882" s="105"/>
      <c r="C882" s="105"/>
      <c r="D882" s="105"/>
      <c r="E882" s="105"/>
      <c r="F882" s="105"/>
      <c r="G882" s="105"/>
      <c r="H882" s="105"/>
      <c r="I882" s="105"/>
      <c r="J882" s="105"/>
    </row>
    <row r="883" ht="14.25" customHeight="1">
      <c r="A883" s="105"/>
      <c r="B883" s="105"/>
      <c r="C883" s="105"/>
      <c r="D883" s="105"/>
      <c r="E883" s="105"/>
      <c r="F883" s="105"/>
      <c r="G883" s="105"/>
      <c r="H883" s="105"/>
      <c r="I883" s="105"/>
      <c r="J883" s="105"/>
    </row>
    <row r="884" ht="14.25" customHeight="1">
      <c r="A884" s="105"/>
      <c r="B884" s="105"/>
      <c r="C884" s="105"/>
      <c r="D884" s="105"/>
      <c r="E884" s="105"/>
      <c r="F884" s="105"/>
      <c r="G884" s="105"/>
      <c r="H884" s="105"/>
      <c r="I884" s="105"/>
      <c r="J884" s="105"/>
    </row>
    <row r="885" ht="14.25" customHeight="1">
      <c r="A885" s="105"/>
      <c r="B885" s="105"/>
      <c r="C885" s="105"/>
      <c r="D885" s="105"/>
      <c r="E885" s="105"/>
      <c r="F885" s="105"/>
      <c r="G885" s="105"/>
      <c r="H885" s="105"/>
      <c r="I885" s="105"/>
      <c r="J885" s="105"/>
    </row>
    <row r="886" ht="14.25" customHeight="1">
      <c r="A886" s="105"/>
      <c r="B886" s="105"/>
      <c r="C886" s="105"/>
      <c r="D886" s="105"/>
      <c r="E886" s="105"/>
      <c r="F886" s="105"/>
      <c r="G886" s="105"/>
      <c r="H886" s="105"/>
      <c r="I886" s="105"/>
      <c r="J886" s="105"/>
    </row>
    <row r="887" ht="14.25" customHeight="1">
      <c r="A887" s="105"/>
      <c r="B887" s="105"/>
      <c r="C887" s="105"/>
      <c r="D887" s="105"/>
      <c r="E887" s="105"/>
      <c r="F887" s="105"/>
      <c r="G887" s="105"/>
      <c r="H887" s="105"/>
      <c r="I887" s="105"/>
      <c r="J887" s="105"/>
    </row>
    <row r="888" ht="14.25" customHeight="1">
      <c r="A888" s="105"/>
      <c r="B888" s="105"/>
      <c r="C888" s="105"/>
      <c r="D888" s="105"/>
      <c r="E888" s="105"/>
      <c r="F888" s="105"/>
      <c r="G888" s="105"/>
      <c r="H888" s="105"/>
      <c r="I888" s="105"/>
      <c r="J888" s="105"/>
    </row>
    <row r="889" ht="14.25" customHeight="1">
      <c r="A889" s="105"/>
      <c r="B889" s="105"/>
      <c r="C889" s="105"/>
      <c r="D889" s="105"/>
      <c r="E889" s="105"/>
      <c r="F889" s="105"/>
      <c r="G889" s="105"/>
      <c r="H889" s="105"/>
      <c r="I889" s="105"/>
      <c r="J889" s="105"/>
    </row>
    <row r="890" ht="14.25" customHeight="1">
      <c r="A890" s="105"/>
      <c r="B890" s="105"/>
      <c r="C890" s="105"/>
      <c r="D890" s="105"/>
      <c r="E890" s="105"/>
      <c r="F890" s="105"/>
      <c r="G890" s="105"/>
      <c r="H890" s="105"/>
      <c r="I890" s="105"/>
      <c r="J890" s="105"/>
    </row>
    <row r="891" ht="14.25" customHeight="1">
      <c r="A891" s="105"/>
      <c r="B891" s="105"/>
      <c r="C891" s="105"/>
      <c r="D891" s="105"/>
      <c r="E891" s="105"/>
      <c r="F891" s="105"/>
      <c r="G891" s="105"/>
      <c r="H891" s="105"/>
      <c r="I891" s="105"/>
      <c r="J891" s="105"/>
    </row>
    <row r="892" ht="14.25" customHeight="1">
      <c r="A892" s="105"/>
      <c r="B892" s="105"/>
      <c r="C892" s="105"/>
      <c r="D892" s="105"/>
      <c r="E892" s="105"/>
      <c r="F892" s="105"/>
      <c r="G892" s="105"/>
      <c r="H892" s="105"/>
      <c r="I892" s="105"/>
      <c r="J892" s="105"/>
    </row>
    <row r="893" ht="14.25" customHeight="1">
      <c r="A893" s="105"/>
      <c r="B893" s="105"/>
      <c r="C893" s="105"/>
      <c r="D893" s="105"/>
      <c r="E893" s="105"/>
      <c r="F893" s="105"/>
      <c r="G893" s="105"/>
      <c r="H893" s="105"/>
      <c r="I893" s="105"/>
      <c r="J893" s="105"/>
    </row>
    <row r="894" ht="14.25" customHeight="1">
      <c r="A894" s="105"/>
      <c r="B894" s="105"/>
      <c r="C894" s="105"/>
      <c r="D894" s="105"/>
      <c r="E894" s="105"/>
      <c r="F894" s="105"/>
      <c r="G894" s="105"/>
      <c r="H894" s="105"/>
      <c r="I894" s="105"/>
      <c r="J894" s="105"/>
    </row>
    <row r="895" ht="14.25" customHeight="1">
      <c r="A895" s="105"/>
      <c r="B895" s="105"/>
      <c r="C895" s="105"/>
      <c r="D895" s="105"/>
      <c r="E895" s="105"/>
      <c r="F895" s="105"/>
      <c r="G895" s="105"/>
      <c r="H895" s="105"/>
      <c r="I895" s="105"/>
      <c r="J895" s="105"/>
    </row>
    <row r="896" ht="14.25" customHeight="1">
      <c r="A896" s="105"/>
      <c r="B896" s="105"/>
      <c r="C896" s="105"/>
      <c r="D896" s="105"/>
      <c r="E896" s="105"/>
      <c r="F896" s="105"/>
      <c r="G896" s="105"/>
      <c r="H896" s="105"/>
      <c r="I896" s="105"/>
      <c r="J896" s="105"/>
    </row>
    <row r="897" ht="14.25" customHeight="1">
      <c r="A897" s="105"/>
      <c r="B897" s="105"/>
      <c r="C897" s="105"/>
      <c r="D897" s="105"/>
      <c r="E897" s="105"/>
      <c r="F897" s="105"/>
      <c r="G897" s="105"/>
      <c r="H897" s="105"/>
      <c r="I897" s="105"/>
      <c r="J897" s="105"/>
    </row>
    <row r="898" ht="14.25" customHeight="1">
      <c r="A898" s="105"/>
      <c r="B898" s="105"/>
      <c r="C898" s="105"/>
      <c r="D898" s="105"/>
      <c r="E898" s="105"/>
      <c r="F898" s="105"/>
      <c r="G898" s="105"/>
      <c r="H898" s="105"/>
      <c r="I898" s="105"/>
      <c r="J898" s="105"/>
    </row>
    <row r="899" ht="14.25" customHeight="1">
      <c r="A899" s="105"/>
      <c r="B899" s="105"/>
      <c r="C899" s="105"/>
      <c r="D899" s="105"/>
      <c r="E899" s="105"/>
      <c r="F899" s="105"/>
      <c r="G899" s="105"/>
      <c r="H899" s="105"/>
      <c r="I899" s="105"/>
      <c r="J899" s="105"/>
    </row>
    <row r="900" ht="14.25" customHeight="1">
      <c r="A900" s="105"/>
      <c r="B900" s="105"/>
      <c r="C900" s="105"/>
      <c r="D900" s="105"/>
      <c r="E900" s="105"/>
      <c r="F900" s="105"/>
      <c r="G900" s="105"/>
      <c r="H900" s="105"/>
      <c r="I900" s="105"/>
      <c r="J900" s="105"/>
    </row>
    <row r="901" ht="14.25" customHeight="1">
      <c r="A901" s="105"/>
      <c r="B901" s="105"/>
      <c r="C901" s="105"/>
      <c r="D901" s="105"/>
      <c r="E901" s="105"/>
      <c r="F901" s="105"/>
      <c r="G901" s="105"/>
      <c r="H901" s="105"/>
      <c r="I901" s="105"/>
      <c r="J901" s="105"/>
    </row>
    <row r="902" ht="14.25" customHeight="1">
      <c r="A902" s="105"/>
      <c r="B902" s="105"/>
      <c r="C902" s="105"/>
      <c r="D902" s="105"/>
      <c r="E902" s="105"/>
      <c r="F902" s="105"/>
      <c r="G902" s="105"/>
      <c r="H902" s="105"/>
      <c r="I902" s="105"/>
      <c r="J902" s="105"/>
    </row>
    <row r="903" ht="14.25" customHeight="1">
      <c r="A903" s="105"/>
      <c r="B903" s="105"/>
      <c r="C903" s="105"/>
      <c r="D903" s="105"/>
      <c r="E903" s="105"/>
      <c r="F903" s="105"/>
      <c r="G903" s="105"/>
      <c r="H903" s="105"/>
      <c r="I903" s="105"/>
      <c r="J903" s="105"/>
    </row>
    <row r="904" ht="14.25" customHeight="1">
      <c r="A904" s="105"/>
      <c r="B904" s="105"/>
      <c r="C904" s="105"/>
      <c r="D904" s="105"/>
      <c r="E904" s="105"/>
      <c r="F904" s="105"/>
      <c r="G904" s="105"/>
      <c r="H904" s="105"/>
      <c r="I904" s="105"/>
      <c r="J904" s="105"/>
    </row>
    <row r="905" ht="14.25" customHeight="1">
      <c r="A905" s="105"/>
      <c r="B905" s="105"/>
      <c r="C905" s="105"/>
      <c r="D905" s="105"/>
      <c r="E905" s="105"/>
      <c r="F905" s="105"/>
      <c r="G905" s="105"/>
      <c r="H905" s="105"/>
      <c r="I905" s="105"/>
      <c r="J905" s="105"/>
    </row>
    <row r="906" ht="14.25" customHeight="1">
      <c r="A906" s="105"/>
      <c r="B906" s="105"/>
      <c r="C906" s="105"/>
      <c r="D906" s="105"/>
      <c r="E906" s="105"/>
      <c r="F906" s="105"/>
      <c r="G906" s="105"/>
      <c r="H906" s="105"/>
      <c r="I906" s="105"/>
      <c r="J906" s="105"/>
    </row>
    <row r="907" ht="14.25" customHeight="1">
      <c r="A907" s="105"/>
      <c r="B907" s="105"/>
      <c r="C907" s="105"/>
      <c r="D907" s="105"/>
      <c r="E907" s="105"/>
      <c r="F907" s="105"/>
      <c r="G907" s="105"/>
      <c r="H907" s="105"/>
      <c r="I907" s="105"/>
      <c r="J907" s="105"/>
    </row>
    <row r="908" ht="14.25" customHeight="1">
      <c r="A908" s="105"/>
      <c r="B908" s="105"/>
      <c r="C908" s="105"/>
      <c r="D908" s="105"/>
      <c r="E908" s="105"/>
      <c r="F908" s="105"/>
      <c r="G908" s="105"/>
      <c r="H908" s="105"/>
      <c r="I908" s="105"/>
      <c r="J908" s="105"/>
    </row>
    <row r="909" ht="14.25" customHeight="1">
      <c r="A909" s="105"/>
      <c r="B909" s="105"/>
      <c r="C909" s="105"/>
      <c r="D909" s="105"/>
      <c r="E909" s="105"/>
      <c r="F909" s="105"/>
      <c r="G909" s="105"/>
      <c r="H909" s="105"/>
      <c r="I909" s="105"/>
      <c r="J909" s="105"/>
    </row>
    <row r="910" ht="14.25" customHeight="1">
      <c r="A910" s="105"/>
      <c r="B910" s="105"/>
      <c r="C910" s="105"/>
      <c r="D910" s="105"/>
      <c r="E910" s="105"/>
      <c r="F910" s="105"/>
      <c r="G910" s="105"/>
      <c r="H910" s="105"/>
      <c r="I910" s="105"/>
      <c r="J910" s="105"/>
    </row>
    <row r="911" ht="14.25" customHeight="1">
      <c r="A911" s="105"/>
      <c r="B911" s="105"/>
      <c r="C911" s="105"/>
      <c r="D911" s="105"/>
      <c r="E911" s="105"/>
      <c r="F911" s="105"/>
      <c r="G911" s="105"/>
      <c r="H911" s="105"/>
      <c r="I911" s="105"/>
      <c r="J911" s="105"/>
    </row>
    <row r="912" ht="14.25" customHeight="1">
      <c r="A912" s="105"/>
      <c r="B912" s="105"/>
      <c r="C912" s="105"/>
      <c r="D912" s="105"/>
      <c r="E912" s="105"/>
      <c r="F912" s="105"/>
      <c r="G912" s="105"/>
      <c r="H912" s="105"/>
      <c r="I912" s="105"/>
      <c r="J912" s="105"/>
    </row>
    <row r="913" ht="14.25" customHeight="1">
      <c r="A913" s="105"/>
      <c r="B913" s="105"/>
      <c r="C913" s="105"/>
      <c r="D913" s="105"/>
      <c r="E913" s="105"/>
      <c r="F913" s="105"/>
      <c r="G913" s="105"/>
      <c r="H913" s="105"/>
      <c r="I913" s="105"/>
      <c r="J913" s="105"/>
    </row>
    <row r="914" ht="14.25" customHeight="1">
      <c r="A914" s="105"/>
      <c r="B914" s="105"/>
      <c r="C914" s="105"/>
      <c r="D914" s="105"/>
      <c r="E914" s="105"/>
      <c r="F914" s="105"/>
      <c r="G914" s="105"/>
      <c r="H914" s="105"/>
      <c r="I914" s="105"/>
      <c r="J914" s="105"/>
    </row>
    <row r="915" ht="14.25" customHeight="1">
      <c r="A915" s="105"/>
      <c r="B915" s="105"/>
      <c r="C915" s="105"/>
      <c r="D915" s="105"/>
      <c r="E915" s="105"/>
      <c r="F915" s="105"/>
      <c r="G915" s="105"/>
      <c r="H915" s="105"/>
      <c r="I915" s="105"/>
      <c r="J915" s="105"/>
    </row>
    <row r="916" ht="14.25" customHeight="1">
      <c r="A916" s="105"/>
      <c r="B916" s="105"/>
      <c r="C916" s="105"/>
      <c r="D916" s="105"/>
      <c r="E916" s="105"/>
      <c r="F916" s="105"/>
      <c r="G916" s="105"/>
      <c r="H916" s="105"/>
      <c r="I916" s="105"/>
      <c r="J916" s="105"/>
    </row>
    <row r="917" ht="14.25" customHeight="1">
      <c r="A917" s="105"/>
      <c r="B917" s="105"/>
      <c r="C917" s="105"/>
      <c r="D917" s="105"/>
      <c r="E917" s="105"/>
      <c r="F917" s="105"/>
      <c r="G917" s="105"/>
      <c r="H917" s="105"/>
      <c r="I917" s="105"/>
      <c r="J917" s="105"/>
    </row>
    <row r="918" ht="14.25" customHeight="1">
      <c r="A918" s="105"/>
      <c r="B918" s="105"/>
      <c r="C918" s="105"/>
      <c r="D918" s="105"/>
      <c r="E918" s="105"/>
      <c r="F918" s="105"/>
      <c r="G918" s="105"/>
      <c r="H918" s="105"/>
      <c r="I918" s="105"/>
      <c r="J918" s="105"/>
    </row>
    <row r="919" ht="14.25" customHeight="1">
      <c r="A919" s="105"/>
      <c r="B919" s="105"/>
      <c r="C919" s="105"/>
      <c r="D919" s="105"/>
      <c r="E919" s="105"/>
      <c r="F919" s="105"/>
      <c r="G919" s="105"/>
      <c r="H919" s="105"/>
      <c r="I919" s="105"/>
      <c r="J919" s="105"/>
    </row>
    <row r="920" ht="14.25" customHeight="1">
      <c r="A920" s="105"/>
      <c r="B920" s="105"/>
      <c r="C920" s="105"/>
      <c r="D920" s="105"/>
      <c r="E920" s="105"/>
      <c r="F920" s="105"/>
      <c r="G920" s="105"/>
      <c r="H920" s="105"/>
      <c r="I920" s="105"/>
      <c r="J920" s="105"/>
    </row>
    <row r="921" ht="14.25" customHeight="1">
      <c r="A921" s="105"/>
      <c r="B921" s="105"/>
      <c r="C921" s="105"/>
      <c r="D921" s="105"/>
      <c r="E921" s="105"/>
      <c r="F921" s="105"/>
      <c r="G921" s="105"/>
      <c r="H921" s="105"/>
      <c r="I921" s="105"/>
      <c r="J921" s="105"/>
    </row>
    <row r="922" ht="14.25" customHeight="1">
      <c r="A922" s="105"/>
      <c r="B922" s="105"/>
      <c r="C922" s="105"/>
      <c r="D922" s="105"/>
      <c r="E922" s="105"/>
      <c r="F922" s="105"/>
      <c r="G922" s="105"/>
      <c r="H922" s="105"/>
      <c r="I922" s="105"/>
      <c r="J922" s="105"/>
    </row>
    <row r="923" ht="14.25" customHeight="1">
      <c r="A923" s="105"/>
      <c r="B923" s="105"/>
      <c r="C923" s="105"/>
      <c r="D923" s="105"/>
      <c r="E923" s="105"/>
      <c r="F923" s="105"/>
      <c r="G923" s="105"/>
      <c r="H923" s="105"/>
      <c r="I923" s="105"/>
      <c r="J923" s="105"/>
    </row>
    <row r="924" ht="14.25" customHeight="1">
      <c r="A924" s="105"/>
      <c r="B924" s="105"/>
      <c r="C924" s="105"/>
      <c r="D924" s="105"/>
      <c r="E924" s="105"/>
      <c r="F924" s="105"/>
      <c r="G924" s="105"/>
      <c r="H924" s="105"/>
      <c r="I924" s="105"/>
      <c r="J924" s="105"/>
    </row>
    <row r="925" ht="14.25" customHeight="1">
      <c r="A925" s="105"/>
      <c r="B925" s="105"/>
      <c r="C925" s="105"/>
      <c r="D925" s="105"/>
      <c r="E925" s="105"/>
      <c r="F925" s="105"/>
      <c r="G925" s="105"/>
      <c r="H925" s="105"/>
      <c r="I925" s="105"/>
      <c r="J925" s="105"/>
    </row>
    <row r="926" ht="14.25" customHeight="1">
      <c r="A926" s="105"/>
      <c r="B926" s="105"/>
      <c r="C926" s="105"/>
      <c r="D926" s="105"/>
      <c r="E926" s="105"/>
      <c r="F926" s="105"/>
      <c r="G926" s="105"/>
      <c r="H926" s="105"/>
      <c r="I926" s="105"/>
      <c r="J926" s="105"/>
    </row>
    <row r="927" ht="14.25" customHeight="1">
      <c r="A927" s="105"/>
      <c r="B927" s="105"/>
      <c r="C927" s="105"/>
      <c r="D927" s="105"/>
      <c r="E927" s="105"/>
      <c r="F927" s="105"/>
      <c r="G927" s="105"/>
      <c r="H927" s="105"/>
      <c r="I927" s="105"/>
      <c r="J927" s="105"/>
    </row>
    <row r="928" ht="14.25" customHeight="1">
      <c r="A928" s="105"/>
      <c r="B928" s="105"/>
      <c r="C928" s="105"/>
      <c r="D928" s="105"/>
      <c r="E928" s="105"/>
      <c r="F928" s="105"/>
      <c r="G928" s="105"/>
      <c r="H928" s="105"/>
      <c r="I928" s="105"/>
      <c r="J928" s="105"/>
    </row>
    <row r="929" ht="14.25" customHeight="1">
      <c r="A929" s="105"/>
      <c r="B929" s="105"/>
      <c r="C929" s="105"/>
      <c r="D929" s="105"/>
      <c r="E929" s="105"/>
      <c r="F929" s="105"/>
      <c r="G929" s="105"/>
      <c r="H929" s="105"/>
      <c r="I929" s="105"/>
      <c r="J929" s="105"/>
    </row>
    <row r="930" ht="14.25" customHeight="1">
      <c r="A930" s="105"/>
      <c r="B930" s="105"/>
      <c r="C930" s="105"/>
      <c r="D930" s="105"/>
      <c r="E930" s="105"/>
      <c r="F930" s="105"/>
      <c r="G930" s="105"/>
      <c r="H930" s="105"/>
      <c r="I930" s="105"/>
      <c r="J930" s="105"/>
    </row>
    <row r="931" ht="14.25" customHeight="1">
      <c r="A931" s="105"/>
      <c r="B931" s="105"/>
      <c r="C931" s="105"/>
      <c r="D931" s="105"/>
      <c r="E931" s="105"/>
      <c r="F931" s="105"/>
      <c r="G931" s="105"/>
      <c r="H931" s="105"/>
      <c r="I931" s="105"/>
      <c r="J931" s="105"/>
    </row>
    <row r="932" ht="14.25" customHeight="1">
      <c r="A932" s="105"/>
      <c r="B932" s="105"/>
      <c r="C932" s="105"/>
      <c r="D932" s="105"/>
      <c r="E932" s="105"/>
      <c r="F932" s="105"/>
      <c r="G932" s="105"/>
      <c r="H932" s="105"/>
      <c r="I932" s="105"/>
      <c r="J932" s="105"/>
    </row>
    <row r="933" ht="14.25" customHeight="1">
      <c r="A933" s="105"/>
      <c r="B933" s="105"/>
      <c r="C933" s="105"/>
      <c r="D933" s="105"/>
      <c r="E933" s="105"/>
      <c r="F933" s="105"/>
      <c r="G933" s="105"/>
      <c r="H933" s="105"/>
      <c r="I933" s="105"/>
      <c r="J933" s="105"/>
    </row>
    <row r="934" ht="14.25" customHeight="1">
      <c r="A934" s="105"/>
      <c r="B934" s="105"/>
      <c r="C934" s="105"/>
      <c r="D934" s="105"/>
      <c r="E934" s="105"/>
      <c r="F934" s="105"/>
      <c r="G934" s="105"/>
      <c r="H934" s="105"/>
      <c r="I934" s="105"/>
      <c r="J934" s="105"/>
    </row>
    <row r="935" ht="14.25" customHeight="1">
      <c r="A935" s="105"/>
      <c r="B935" s="105"/>
      <c r="C935" s="105"/>
      <c r="D935" s="105"/>
      <c r="E935" s="105"/>
      <c r="F935" s="105"/>
      <c r="G935" s="105"/>
      <c r="H935" s="105"/>
      <c r="I935" s="105"/>
      <c r="J935" s="105"/>
    </row>
    <row r="936" ht="14.25" customHeight="1">
      <c r="A936" s="105"/>
      <c r="B936" s="105"/>
      <c r="C936" s="105"/>
      <c r="D936" s="105"/>
      <c r="E936" s="105"/>
      <c r="F936" s="105"/>
      <c r="G936" s="105"/>
      <c r="H936" s="105"/>
      <c r="I936" s="105"/>
      <c r="J936" s="105"/>
    </row>
    <row r="937" ht="14.25" customHeight="1">
      <c r="A937" s="105"/>
      <c r="B937" s="105"/>
      <c r="C937" s="105"/>
      <c r="D937" s="105"/>
      <c r="E937" s="105"/>
      <c r="F937" s="105"/>
      <c r="G937" s="105"/>
      <c r="H937" s="105"/>
      <c r="I937" s="105"/>
      <c r="J937" s="105"/>
    </row>
    <row r="938" ht="14.25" customHeight="1">
      <c r="A938" s="105"/>
      <c r="B938" s="105"/>
      <c r="C938" s="105"/>
      <c r="D938" s="105"/>
      <c r="E938" s="105"/>
      <c r="F938" s="105"/>
      <c r="G938" s="105"/>
      <c r="H938" s="105"/>
      <c r="I938" s="105"/>
      <c r="J938" s="105"/>
    </row>
    <row r="939" ht="14.25" customHeight="1">
      <c r="A939" s="105"/>
      <c r="B939" s="105"/>
      <c r="C939" s="105"/>
      <c r="D939" s="105"/>
      <c r="E939" s="105"/>
      <c r="F939" s="105"/>
      <c r="G939" s="105"/>
      <c r="H939" s="105"/>
      <c r="I939" s="105"/>
      <c r="J939" s="105"/>
    </row>
    <row r="940" ht="14.25" customHeight="1">
      <c r="A940" s="105"/>
      <c r="B940" s="105"/>
      <c r="C940" s="105"/>
      <c r="D940" s="105"/>
      <c r="E940" s="105"/>
      <c r="F940" s="105"/>
      <c r="G940" s="105"/>
      <c r="H940" s="105"/>
      <c r="I940" s="105"/>
      <c r="J940" s="105"/>
    </row>
    <row r="941" ht="14.25" customHeight="1">
      <c r="A941" s="105"/>
      <c r="B941" s="105"/>
      <c r="C941" s="105"/>
      <c r="D941" s="105"/>
      <c r="E941" s="105"/>
      <c r="F941" s="105"/>
      <c r="G941" s="105"/>
      <c r="H941" s="105"/>
      <c r="I941" s="105"/>
      <c r="J941" s="105"/>
    </row>
    <row r="942" ht="14.25" customHeight="1">
      <c r="A942" s="105"/>
      <c r="B942" s="105"/>
      <c r="C942" s="105"/>
      <c r="D942" s="105"/>
      <c r="E942" s="105"/>
      <c r="F942" s="105"/>
      <c r="G942" s="105"/>
      <c r="H942" s="105"/>
      <c r="I942" s="105"/>
      <c r="J942" s="105"/>
    </row>
    <row r="943" ht="14.25" customHeight="1">
      <c r="A943" s="105"/>
      <c r="B943" s="105"/>
      <c r="C943" s="105"/>
      <c r="D943" s="105"/>
      <c r="E943" s="105"/>
      <c r="F943" s="105"/>
      <c r="G943" s="105"/>
      <c r="H943" s="105"/>
      <c r="I943" s="105"/>
      <c r="J943" s="105"/>
    </row>
    <row r="944" ht="14.25" customHeight="1">
      <c r="A944" s="105"/>
      <c r="B944" s="105"/>
      <c r="C944" s="105"/>
      <c r="D944" s="105"/>
      <c r="E944" s="105"/>
      <c r="F944" s="105"/>
      <c r="G944" s="105"/>
      <c r="H944" s="105"/>
      <c r="I944" s="105"/>
      <c r="J944" s="105"/>
    </row>
    <row r="945" ht="14.25" customHeight="1">
      <c r="A945" s="105"/>
      <c r="B945" s="105"/>
      <c r="C945" s="105"/>
      <c r="D945" s="105"/>
      <c r="E945" s="105"/>
      <c r="F945" s="105"/>
      <c r="G945" s="105"/>
      <c r="H945" s="105"/>
      <c r="I945" s="105"/>
      <c r="J945" s="105"/>
    </row>
    <row r="946" ht="14.25" customHeight="1">
      <c r="A946" s="105"/>
      <c r="B946" s="105"/>
      <c r="C946" s="105"/>
      <c r="D946" s="105"/>
      <c r="E946" s="105"/>
      <c r="F946" s="105"/>
      <c r="G946" s="105"/>
      <c r="H946" s="105"/>
      <c r="I946" s="105"/>
      <c r="J946" s="105"/>
    </row>
    <row r="947" ht="14.25" customHeight="1">
      <c r="A947" s="105"/>
      <c r="B947" s="105"/>
      <c r="C947" s="105"/>
      <c r="D947" s="105"/>
      <c r="E947" s="105"/>
      <c r="F947" s="105"/>
      <c r="G947" s="105"/>
      <c r="H947" s="105"/>
      <c r="I947" s="105"/>
      <c r="J947" s="105"/>
    </row>
    <row r="948" ht="14.25" customHeight="1">
      <c r="A948" s="105"/>
      <c r="B948" s="105"/>
      <c r="C948" s="105"/>
      <c r="D948" s="105"/>
      <c r="E948" s="105"/>
      <c r="F948" s="105"/>
      <c r="G948" s="105"/>
      <c r="H948" s="105"/>
      <c r="I948" s="105"/>
      <c r="J948" s="105"/>
    </row>
    <row r="949" ht="14.25" customHeight="1">
      <c r="A949" s="105"/>
      <c r="B949" s="105"/>
      <c r="C949" s="105"/>
      <c r="D949" s="105"/>
      <c r="E949" s="105"/>
      <c r="F949" s="105"/>
      <c r="G949" s="105"/>
      <c r="H949" s="105"/>
      <c r="I949" s="105"/>
      <c r="J949" s="105"/>
    </row>
    <row r="950" ht="14.25" customHeight="1">
      <c r="A950" s="105"/>
      <c r="B950" s="105"/>
      <c r="C950" s="105"/>
      <c r="D950" s="105"/>
      <c r="E950" s="105"/>
      <c r="F950" s="105"/>
      <c r="G950" s="105"/>
      <c r="H950" s="105"/>
      <c r="I950" s="105"/>
      <c r="J950" s="105"/>
    </row>
    <row r="951" ht="14.25" customHeight="1">
      <c r="A951" s="105"/>
      <c r="B951" s="105"/>
      <c r="C951" s="105"/>
      <c r="D951" s="105"/>
      <c r="E951" s="105"/>
      <c r="F951" s="105"/>
      <c r="G951" s="105"/>
      <c r="H951" s="105"/>
      <c r="I951" s="105"/>
      <c r="J951" s="105"/>
    </row>
    <row r="952" ht="14.25" customHeight="1">
      <c r="A952" s="105"/>
      <c r="B952" s="105"/>
      <c r="C952" s="105"/>
      <c r="D952" s="105"/>
      <c r="E952" s="105"/>
      <c r="F952" s="105"/>
      <c r="G952" s="105"/>
      <c r="H952" s="105"/>
      <c r="I952" s="105"/>
      <c r="J952" s="105"/>
    </row>
    <row r="953" ht="14.25" customHeight="1">
      <c r="A953" s="105"/>
      <c r="B953" s="105"/>
      <c r="C953" s="105"/>
      <c r="D953" s="105"/>
      <c r="E953" s="105"/>
      <c r="F953" s="105"/>
      <c r="G953" s="105"/>
      <c r="H953" s="105"/>
      <c r="I953" s="105"/>
      <c r="J953" s="105"/>
    </row>
    <row r="954" ht="14.25" customHeight="1">
      <c r="A954" s="105"/>
      <c r="B954" s="105"/>
      <c r="C954" s="105"/>
      <c r="D954" s="105"/>
      <c r="E954" s="105"/>
      <c r="F954" s="105"/>
      <c r="G954" s="105"/>
      <c r="H954" s="105"/>
      <c r="I954" s="105"/>
      <c r="J954" s="105"/>
    </row>
    <row r="955" ht="14.25" customHeight="1">
      <c r="A955" s="105"/>
      <c r="B955" s="105"/>
      <c r="C955" s="105"/>
      <c r="D955" s="105"/>
      <c r="E955" s="105"/>
      <c r="F955" s="105"/>
      <c r="G955" s="105"/>
      <c r="H955" s="105"/>
      <c r="I955" s="105"/>
      <c r="J955" s="105"/>
    </row>
    <row r="956" ht="14.25" customHeight="1">
      <c r="A956" s="105"/>
      <c r="B956" s="105"/>
      <c r="C956" s="105"/>
      <c r="D956" s="105"/>
      <c r="E956" s="105"/>
      <c r="F956" s="105"/>
      <c r="G956" s="105"/>
      <c r="H956" s="105"/>
      <c r="I956" s="105"/>
      <c r="J956" s="105"/>
    </row>
    <row r="957" ht="14.25" customHeight="1">
      <c r="A957" s="105"/>
      <c r="B957" s="105"/>
      <c r="C957" s="105"/>
      <c r="D957" s="105"/>
      <c r="E957" s="105"/>
      <c r="F957" s="105"/>
      <c r="G957" s="105"/>
      <c r="H957" s="105"/>
      <c r="I957" s="105"/>
      <c r="J957" s="105"/>
    </row>
    <row r="958" ht="14.25" customHeight="1">
      <c r="A958" s="105"/>
      <c r="B958" s="105"/>
      <c r="C958" s="105"/>
      <c r="D958" s="105"/>
      <c r="E958" s="105"/>
      <c r="F958" s="105"/>
      <c r="G958" s="105"/>
      <c r="H958" s="105"/>
      <c r="I958" s="105"/>
      <c r="J958" s="105"/>
    </row>
    <row r="959" ht="14.25" customHeight="1">
      <c r="A959" s="105"/>
      <c r="B959" s="105"/>
      <c r="C959" s="105"/>
      <c r="D959" s="105"/>
      <c r="E959" s="105"/>
      <c r="F959" s="105"/>
      <c r="G959" s="105"/>
      <c r="H959" s="105"/>
      <c r="I959" s="105"/>
      <c r="J959" s="105"/>
    </row>
    <row r="960" ht="14.25" customHeight="1">
      <c r="A960" s="105"/>
      <c r="B960" s="105"/>
      <c r="C960" s="105"/>
      <c r="D960" s="105"/>
      <c r="E960" s="105"/>
      <c r="F960" s="105"/>
      <c r="G960" s="105"/>
      <c r="H960" s="105"/>
      <c r="I960" s="105"/>
      <c r="J960" s="105"/>
    </row>
    <row r="961" ht="14.25" customHeight="1">
      <c r="A961" s="105"/>
      <c r="B961" s="105"/>
      <c r="C961" s="105"/>
      <c r="D961" s="105"/>
      <c r="E961" s="105"/>
      <c r="F961" s="105"/>
      <c r="G961" s="105"/>
      <c r="H961" s="105"/>
      <c r="I961" s="105"/>
      <c r="J961" s="105"/>
    </row>
    <row r="962" ht="14.25" customHeight="1">
      <c r="A962" s="105"/>
      <c r="B962" s="105"/>
      <c r="C962" s="105"/>
      <c r="D962" s="105"/>
      <c r="E962" s="105"/>
      <c r="F962" s="105"/>
      <c r="G962" s="105"/>
      <c r="H962" s="105"/>
      <c r="I962" s="105"/>
      <c r="J962" s="105"/>
    </row>
    <row r="963" ht="14.25" customHeight="1">
      <c r="A963" s="105"/>
      <c r="B963" s="105"/>
      <c r="C963" s="105"/>
      <c r="D963" s="105"/>
      <c r="E963" s="105"/>
      <c r="F963" s="105"/>
      <c r="G963" s="105"/>
      <c r="H963" s="105"/>
      <c r="I963" s="105"/>
      <c r="J963" s="105"/>
    </row>
    <row r="964" ht="14.25" customHeight="1">
      <c r="A964" s="105"/>
      <c r="B964" s="105"/>
      <c r="C964" s="105"/>
      <c r="D964" s="105"/>
      <c r="E964" s="105"/>
      <c r="F964" s="105"/>
      <c r="G964" s="105"/>
      <c r="H964" s="105"/>
      <c r="I964" s="105"/>
      <c r="J964" s="105"/>
    </row>
    <row r="965" ht="14.25" customHeight="1">
      <c r="A965" s="105"/>
      <c r="B965" s="105"/>
      <c r="C965" s="105"/>
      <c r="D965" s="105"/>
      <c r="E965" s="105"/>
      <c r="F965" s="105"/>
      <c r="G965" s="105"/>
      <c r="H965" s="105"/>
      <c r="I965" s="105"/>
      <c r="J965" s="105"/>
    </row>
    <row r="966" ht="14.25" customHeight="1">
      <c r="A966" s="105"/>
      <c r="B966" s="105"/>
      <c r="C966" s="105"/>
      <c r="D966" s="105"/>
      <c r="E966" s="105"/>
      <c r="F966" s="105"/>
      <c r="G966" s="105"/>
      <c r="H966" s="105"/>
      <c r="I966" s="105"/>
      <c r="J966" s="105"/>
    </row>
    <row r="967" ht="14.25" customHeight="1">
      <c r="A967" s="105"/>
      <c r="B967" s="105"/>
      <c r="C967" s="105"/>
      <c r="D967" s="105"/>
      <c r="E967" s="105"/>
      <c r="F967" s="105"/>
      <c r="G967" s="105"/>
      <c r="H967" s="105"/>
      <c r="I967" s="105"/>
      <c r="J967" s="105"/>
    </row>
    <row r="968" ht="14.25" customHeight="1">
      <c r="A968" s="105"/>
      <c r="B968" s="105"/>
      <c r="C968" s="105"/>
      <c r="D968" s="105"/>
      <c r="E968" s="105"/>
      <c r="F968" s="105"/>
      <c r="G968" s="105"/>
      <c r="H968" s="105"/>
      <c r="I968" s="105"/>
      <c r="J968" s="105"/>
    </row>
    <row r="969" ht="14.25" customHeight="1">
      <c r="A969" s="105"/>
      <c r="B969" s="105"/>
      <c r="C969" s="105"/>
      <c r="D969" s="105"/>
      <c r="E969" s="105"/>
      <c r="F969" s="105"/>
      <c r="G969" s="105"/>
      <c r="H969" s="105"/>
      <c r="I969" s="105"/>
      <c r="J969" s="105"/>
    </row>
    <row r="970" ht="14.25" customHeight="1">
      <c r="A970" s="105"/>
      <c r="B970" s="105"/>
      <c r="C970" s="105"/>
      <c r="D970" s="105"/>
      <c r="E970" s="105"/>
      <c r="F970" s="105"/>
      <c r="G970" s="105"/>
      <c r="H970" s="105"/>
      <c r="I970" s="105"/>
      <c r="J970" s="105"/>
    </row>
    <row r="971" ht="14.25" customHeight="1">
      <c r="A971" s="105"/>
      <c r="B971" s="105"/>
      <c r="C971" s="105"/>
      <c r="D971" s="105"/>
      <c r="E971" s="105"/>
      <c r="F971" s="105"/>
      <c r="G971" s="105"/>
      <c r="H971" s="105"/>
      <c r="I971" s="105"/>
      <c r="J971" s="105"/>
    </row>
    <row r="972" ht="14.25" customHeight="1">
      <c r="A972" s="105"/>
      <c r="B972" s="105"/>
      <c r="C972" s="105"/>
      <c r="D972" s="105"/>
      <c r="E972" s="105"/>
      <c r="F972" s="105"/>
      <c r="G972" s="105"/>
      <c r="H972" s="105"/>
      <c r="I972" s="105"/>
      <c r="J972" s="105"/>
    </row>
    <row r="973" ht="14.25" customHeight="1">
      <c r="A973" s="105"/>
      <c r="B973" s="105"/>
      <c r="C973" s="105"/>
      <c r="D973" s="105"/>
      <c r="E973" s="105"/>
      <c r="F973" s="105"/>
      <c r="G973" s="105"/>
      <c r="H973" s="105"/>
      <c r="I973" s="105"/>
      <c r="J973" s="105"/>
    </row>
    <row r="974" ht="14.25" customHeight="1">
      <c r="A974" s="105"/>
      <c r="B974" s="105"/>
      <c r="C974" s="105"/>
      <c r="D974" s="105"/>
      <c r="E974" s="105"/>
      <c r="F974" s="105"/>
      <c r="G974" s="105"/>
      <c r="H974" s="105"/>
      <c r="I974" s="105"/>
      <c r="J974" s="105"/>
    </row>
    <row r="975" ht="14.25" customHeight="1">
      <c r="A975" s="105"/>
      <c r="B975" s="105"/>
      <c r="C975" s="105"/>
      <c r="D975" s="105"/>
      <c r="E975" s="105"/>
      <c r="F975" s="105"/>
      <c r="G975" s="105"/>
      <c r="H975" s="105"/>
      <c r="I975" s="105"/>
      <c r="J975" s="105"/>
    </row>
    <row r="976" ht="14.25" customHeight="1">
      <c r="A976" s="105"/>
      <c r="B976" s="105"/>
      <c r="C976" s="105"/>
      <c r="D976" s="105"/>
      <c r="E976" s="105"/>
      <c r="F976" s="105"/>
      <c r="G976" s="105"/>
      <c r="H976" s="105"/>
      <c r="I976" s="105"/>
      <c r="J976" s="105"/>
    </row>
    <row r="977" ht="14.25" customHeight="1">
      <c r="A977" s="105"/>
      <c r="B977" s="105"/>
      <c r="C977" s="105"/>
      <c r="D977" s="105"/>
      <c r="E977" s="105"/>
      <c r="F977" s="105"/>
      <c r="G977" s="105"/>
      <c r="H977" s="105"/>
      <c r="I977" s="105"/>
      <c r="J977" s="105"/>
    </row>
    <row r="978" ht="14.25" customHeight="1">
      <c r="A978" s="105"/>
      <c r="B978" s="105"/>
      <c r="C978" s="105"/>
      <c r="D978" s="105"/>
      <c r="E978" s="105"/>
      <c r="F978" s="105"/>
      <c r="G978" s="105"/>
      <c r="H978" s="105"/>
      <c r="I978" s="105"/>
      <c r="J978" s="105"/>
    </row>
    <row r="979" ht="14.25" customHeight="1">
      <c r="A979" s="105"/>
      <c r="B979" s="105"/>
      <c r="C979" s="105"/>
      <c r="D979" s="105"/>
      <c r="E979" s="105"/>
      <c r="F979" s="105"/>
      <c r="G979" s="105"/>
      <c r="H979" s="105"/>
      <c r="I979" s="105"/>
      <c r="J979" s="105"/>
    </row>
    <row r="980" ht="14.25" customHeight="1">
      <c r="A980" s="105"/>
      <c r="B980" s="105"/>
      <c r="C980" s="105"/>
      <c r="D980" s="105"/>
      <c r="E980" s="105"/>
      <c r="F980" s="105"/>
      <c r="G980" s="105"/>
      <c r="H980" s="105"/>
      <c r="I980" s="105"/>
      <c r="J980" s="105"/>
    </row>
    <row r="981" ht="14.25" customHeight="1">
      <c r="A981" s="105"/>
      <c r="B981" s="105"/>
      <c r="C981" s="105"/>
      <c r="D981" s="105"/>
      <c r="E981" s="105"/>
      <c r="F981" s="105"/>
      <c r="G981" s="105"/>
      <c r="H981" s="105"/>
      <c r="I981" s="105"/>
      <c r="J981" s="105"/>
    </row>
    <row r="982" ht="14.25" customHeight="1">
      <c r="A982" s="105"/>
      <c r="B982" s="105"/>
      <c r="C982" s="105"/>
      <c r="D982" s="105"/>
      <c r="E982" s="105"/>
      <c r="F982" s="105"/>
      <c r="G982" s="105"/>
      <c r="H982" s="105"/>
      <c r="I982" s="105"/>
      <c r="J982" s="105"/>
    </row>
    <row r="983" ht="14.25" customHeight="1">
      <c r="A983" s="105"/>
      <c r="B983" s="105"/>
      <c r="C983" s="105"/>
      <c r="D983" s="105"/>
      <c r="E983" s="105"/>
      <c r="F983" s="105"/>
      <c r="G983" s="105"/>
      <c r="H983" s="105"/>
      <c r="I983" s="105"/>
      <c r="J983" s="105"/>
    </row>
    <row r="984" ht="14.25" customHeight="1">
      <c r="A984" s="105"/>
      <c r="B984" s="105"/>
      <c r="C984" s="105"/>
      <c r="D984" s="105"/>
      <c r="E984" s="105"/>
      <c r="F984" s="105"/>
      <c r="G984" s="105"/>
      <c r="H984" s="105"/>
      <c r="I984" s="105"/>
      <c r="J984" s="105"/>
    </row>
    <row r="985" ht="14.25" customHeight="1">
      <c r="A985" s="105"/>
      <c r="B985" s="105"/>
      <c r="C985" s="105"/>
      <c r="D985" s="105"/>
      <c r="E985" s="105"/>
      <c r="F985" s="105"/>
      <c r="G985" s="105"/>
      <c r="H985" s="105"/>
      <c r="I985" s="105"/>
      <c r="J985" s="105"/>
    </row>
    <row r="986" ht="14.25" customHeight="1">
      <c r="A986" s="105"/>
      <c r="B986" s="105"/>
      <c r="C986" s="105"/>
      <c r="D986" s="105"/>
      <c r="E986" s="105"/>
      <c r="F986" s="105"/>
      <c r="G986" s="105"/>
      <c r="H986" s="105"/>
      <c r="I986" s="105"/>
      <c r="J986" s="105"/>
    </row>
    <row r="987" ht="14.25" customHeight="1">
      <c r="A987" s="105"/>
      <c r="B987" s="105"/>
      <c r="C987" s="105"/>
      <c r="D987" s="105"/>
      <c r="E987" s="105"/>
      <c r="F987" s="105"/>
      <c r="G987" s="105"/>
      <c r="H987" s="105"/>
      <c r="I987" s="105"/>
      <c r="J987" s="105"/>
    </row>
    <row r="988" ht="14.25" customHeight="1">
      <c r="A988" s="105"/>
      <c r="B988" s="105"/>
      <c r="C988" s="105"/>
      <c r="D988" s="105"/>
      <c r="E988" s="105"/>
      <c r="F988" s="105"/>
      <c r="G988" s="105"/>
      <c r="H988" s="105"/>
      <c r="I988" s="105"/>
      <c r="J988" s="105"/>
    </row>
    <row r="989" ht="14.25" customHeight="1">
      <c r="A989" s="105"/>
      <c r="B989" s="105"/>
      <c r="C989" s="105"/>
      <c r="D989" s="105"/>
      <c r="E989" s="105"/>
      <c r="F989" s="105"/>
      <c r="G989" s="105"/>
      <c r="H989" s="105"/>
      <c r="I989" s="105"/>
      <c r="J989" s="105"/>
    </row>
    <row r="990" ht="14.25" customHeight="1">
      <c r="A990" s="105"/>
      <c r="B990" s="105"/>
      <c r="C990" s="105"/>
      <c r="D990" s="105"/>
      <c r="E990" s="105"/>
      <c r="F990" s="105"/>
      <c r="G990" s="105"/>
      <c r="H990" s="105"/>
      <c r="I990" s="105"/>
      <c r="J990" s="105"/>
    </row>
    <row r="991" ht="14.25" customHeight="1">
      <c r="A991" s="105"/>
      <c r="B991" s="105"/>
      <c r="C991" s="105"/>
      <c r="D991" s="105"/>
      <c r="E991" s="105"/>
      <c r="F991" s="105"/>
      <c r="G991" s="105"/>
      <c r="H991" s="105"/>
      <c r="I991" s="105"/>
      <c r="J991" s="105"/>
    </row>
    <row r="992" ht="14.25" customHeight="1">
      <c r="A992" s="105"/>
      <c r="B992" s="105"/>
      <c r="C992" s="105"/>
      <c r="D992" s="105"/>
      <c r="E992" s="105"/>
      <c r="F992" s="105"/>
      <c r="G992" s="105"/>
      <c r="H992" s="105"/>
      <c r="I992" s="105"/>
      <c r="J992" s="105"/>
    </row>
    <row r="993" ht="14.25" customHeight="1">
      <c r="A993" s="105"/>
      <c r="B993" s="105"/>
      <c r="C993" s="105"/>
      <c r="D993" s="105"/>
      <c r="E993" s="105"/>
      <c r="F993" s="105"/>
      <c r="G993" s="105"/>
      <c r="H993" s="105"/>
      <c r="I993" s="105"/>
      <c r="J993" s="105"/>
    </row>
    <row r="994" ht="14.25" customHeight="1">
      <c r="A994" s="105"/>
      <c r="B994" s="105"/>
      <c r="C994" s="105"/>
      <c r="D994" s="105"/>
      <c r="E994" s="105"/>
      <c r="F994" s="105"/>
      <c r="G994" s="105"/>
      <c r="H994" s="105"/>
      <c r="I994" s="105"/>
      <c r="J994" s="105"/>
    </row>
    <row r="995" ht="14.25" customHeight="1">
      <c r="A995" s="105"/>
      <c r="B995" s="105"/>
      <c r="C995" s="105"/>
      <c r="D995" s="105"/>
      <c r="E995" s="105"/>
      <c r="F995" s="105"/>
      <c r="G995" s="105"/>
      <c r="H995" s="105"/>
      <c r="I995" s="105"/>
      <c r="J995" s="105"/>
    </row>
    <row r="996" ht="14.25" customHeight="1">
      <c r="A996" s="105"/>
      <c r="B996" s="105"/>
      <c r="C996" s="105"/>
      <c r="D996" s="105"/>
      <c r="E996" s="105"/>
      <c r="F996" s="105"/>
      <c r="G996" s="105"/>
      <c r="H996" s="105"/>
      <c r="I996" s="105"/>
      <c r="J996" s="105"/>
    </row>
    <row r="997" ht="14.25" customHeight="1">
      <c r="A997" s="105"/>
      <c r="B997" s="105"/>
      <c r="C997" s="105"/>
      <c r="D997" s="105"/>
      <c r="E997" s="105"/>
      <c r="F997" s="105"/>
      <c r="G997" s="105"/>
      <c r="H997" s="105"/>
      <c r="I997" s="105"/>
      <c r="J997" s="105"/>
    </row>
    <row r="998" ht="14.25" customHeight="1">
      <c r="A998" s="105"/>
      <c r="B998" s="105"/>
      <c r="C998" s="105"/>
      <c r="D998" s="105"/>
      <c r="E998" s="105"/>
      <c r="F998" s="105"/>
      <c r="G998" s="105"/>
      <c r="H998" s="105"/>
      <c r="I998" s="105"/>
      <c r="J998" s="105"/>
    </row>
    <row r="999" ht="14.25" customHeight="1">
      <c r="A999" s="105"/>
      <c r="B999" s="105"/>
      <c r="C999" s="105"/>
      <c r="D999" s="105"/>
      <c r="E999" s="105"/>
      <c r="F999" s="105"/>
      <c r="G999" s="105"/>
      <c r="H999" s="105"/>
      <c r="I999" s="105"/>
      <c r="J999" s="105"/>
    </row>
    <row r="1000" ht="14.25" customHeight="1">
      <c r="A1000" s="105"/>
      <c r="B1000" s="105"/>
      <c r="C1000" s="105"/>
      <c r="D1000" s="105"/>
      <c r="E1000" s="105"/>
      <c r="F1000" s="105"/>
      <c r="G1000" s="105"/>
      <c r="H1000" s="105"/>
      <c r="I1000" s="105"/>
      <c r="J1000" s="105"/>
    </row>
  </sheetData>
  <dataValidations>
    <dataValidation type="list" allowBlank="1" sqref="D3:D1000">
      <formula1>"PP,Mascot,X!Tandem,MSGF+,Comet"</formula1>
    </dataValidation>
    <dataValidation type="list" allowBlank="1" sqref="F3:F1000">
      <formula1>"PeptideShaker,Scaffold,TPP,other"</formula1>
    </dataValidation>
  </dataValidations>
  <printOptions/>
  <pageMargins bottom="0.75" footer="0.0" header="0.0" left="0.7" right="0.7" top="0.75"/>
  <pageSetup orientation="landscape"/>
  <headerFooter>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9.29"/>
    <col customWidth="1" min="2" max="2" width="17.86"/>
    <col customWidth="1" min="3" max="3" width="25.14"/>
    <col customWidth="1" min="5" max="5" width="40.43"/>
    <col customWidth="1" min="8" max="8" width="16.71"/>
    <col customWidth="1" min="12" max="13" width="45.86"/>
    <col customWidth="1" min="16" max="16" width="36.0"/>
    <col customWidth="1" min="23" max="23" width="26.29"/>
    <col customWidth="1" min="24" max="24" width="43.86"/>
  </cols>
  <sheetData>
    <row r="1">
      <c r="A1" s="153" t="s">
        <v>2359</v>
      </c>
      <c r="B1" s="154"/>
      <c r="D1" s="134"/>
      <c r="E1" s="134"/>
      <c r="F1" s="134"/>
      <c r="G1" s="134"/>
      <c r="H1" s="134"/>
      <c r="I1" s="134"/>
      <c r="J1" s="134"/>
      <c r="K1" s="134"/>
      <c r="L1" s="134"/>
      <c r="M1" s="134"/>
      <c r="N1" s="134"/>
      <c r="P1" s="134"/>
      <c r="Q1" s="134"/>
      <c r="R1" s="134"/>
      <c r="S1" s="134"/>
      <c r="T1" s="134"/>
      <c r="U1" s="134"/>
      <c r="V1" s="134"/>
      <c r="W1" s="134"/>
      <c r="X1" s="134"/>
      <c r="Y1" s="134"/>
    </row>
    <row r="2">
      <c r="A2" s="154"/>
      <c r="B2" s="154"/>
      <c r="D2" s="134"/>
      <c r="E2" s="134"/>
      <c r="F2" s="134"/>
      <c r="G2" s="134"/>
      <c r="H2" s="134"/>
      <c r="I2" s="134"/>
      <c r="J2" s="134"/>
      <c r="K2" s="134"/>
      <c r="L2" s="134"/>
      <c r="M2" s="134"/>
      <c r="N2" s="134"/>
      <c r="P2" s="134"/>
      <c r="Q2" s="134"/>
      <c r="R2" s="134"/>
      <c r="S2" s="134"/>
      <c r="T2" s="134"/>
      <c r="U2" s="134"/>
      <c r="V2" s="134"/>
      <c r="W2" s="134"/>
      <c r="X2" s="134"/>
      <c r="Y2" s="134"/>
    </row>
    <row r="3">
      <c r="A3" s="154" t="s">
        <v>2367</v>
      </c>
      <c r="B3" s="154"/>
      <c r="D3" s="134"/>
      <c r="E3" s="134"/>
      <c r="F3" s="134"/>
      <c r="G3" s="134"/>
      <c r="H3" s="134"/>
      <c r="I3" s="134"/>
      <c r="J3" s="134"/>
      <c r="K3" s="134"/>
      <c r="L3" s="134"/>
      <c r="M3" s="134"/>
      <c r="N3" s="134"/>
      <c r="P3" s="134"/>
      <c r="Q3" s="134"/>
      <c r="R3" s="134"/>
      <c r="S3" s="134"/>
      <c r="T3" s="134"/>
      <c r="U3" s="134"/>
      <c r="V3" s="134"/>
      <c r="W3" s="134"/>
      <c r="X3" s="134"/>
      <c r="Y3" s="134"/>
    </row>
    <row r="4">
      <c r="A4" s="154" t="s">
        <v>2369</v>
      </c>
      <c r="B4" s="154"/>
      <c r="D4" s="134"/>
      <c r="E4" s="134"/>
      <c r="F4" s="134"/>
      <c r="G4" s="134"/>
      <c r="H4" s="134"/>
      <c r="I4" s="134"/>
      <c r="J4" s="134"/>
      <c r="K4" s="134"/>
      <c r="L4" s="134"/>
      <c r="M4" s="134"/>
      <c r="N4" s="134"/>
      <c r="P4" s="134"/>
      <c r="Q4" s="134"/>
      <c r="R4" s="134"/>
      <c r="S4" s="134"/>
      <c r="T4" s="134"/>
      <c r="U4" s="134"/>
      <c r="V4" s="134"/>
      <c r="W4" s="134"/>
      <c r="X4" s="134"/>
      <c r="Y4" s="134"/>
    </row>
    <row r="5">
      <c r="A5" s="154" t="s">
        <v>2371</v>
      </c>
      <c r="B5" s="154"/>
      <c r="D5" s="134"/>
      <c r="E5" s="134"/>
      <c r="F5" s="134"/>
      <c r="G5" s="134"/>
      <c r="H5" s="134"/>
      <c r="I5" s="134"/>
      <c r="J5" s="134"/>
      <c r="K5" s="134"/>
      <c r="L5" s="134"/>
      <c r="M5" s="134"/>
      <c r="N5" s="134"/>
      <c r="P5" s="134"/>
      <c r="Q5" s="134"/>
      <c r="R5" s="134"/>
      <c r="S5" s="134"/>
      <c r="T5" s="134"/>
      <c r="U5" s="134"/>
      <c r="V5" s="134"/>
      <c r="W5" s="134"/>
      <c r="X5" s="134"/>
      <c r="Y5" s="134"/>
    </row>
    <row r="6">
      <c r="A6" s="154" t="s">
        <v>2372</v>
      </c>
      <c r="B6" s="154"/>
      <c r="D6" s="134"/>
      <c r="E6" s="134"/>
      <c r="F6" s="134"/>
      <c r="G6" s="134"/>
      <c r="H6" s="134"/>
      <c r="I6" s="134"/>
      <c r="J6" s="134"/>
      <c r="K6" s="134"/>
      <c r="L6" s="134"/>
      <c r="M6" s="134"/>
      <c r="N6" s="134"/>
      <c r="P6" s="134"/>
      <c r="Q6" s="134"/>
      <c r="R6" s="134"/>
      <c r="S6" s="134"/>
      <c r="T6" s="134"/>
      <c r="U6" s="134"/>
      <c r="V6" s="134"/>
      <c r="W6" s="134"/>
      <c r="X6" s="134"/>
      <c r="Y6" s="134"/>
    </row>
    <row r="7">
      <c r="A7" s="154" t="s">
        <v>2377</v>
      </c>
      <c r="B7" s="154"/>
      <c r="D7" s="134"/>
      <c r="E7" s="134"/>
      <c r="F7" s="134"/>
      <c r="G7" s="134"/>
      <c r="H7" s="134"/>
      <c r="I7" s="134"/>
      <c r="J7" s="134"/>
      <c r="K7" s="134"/>
      <c r="L7" s="134"/>
      <c r="M7" s="134"/>
      <c r="N7" s="134"/>
      <c r="P7" s="134"/>
      <c r="Q7" s="134"/>
      <c r="R7" s="134"/>
      <c r="S7" s="134"/>
      <c r="T7" s="134"/>
      <c r="U7" s="134"/>
      <c r="V7" s="134"/>
      <c r="W7" s="134"/>
      <c r="X7" s="134"/>
      <c r="Y7" s="134"/>
    </row>
    <row r="8">
      <c r="A8" s="154" t="s">
        <v>2378</v>
      </c>
      <c r="B8" s="154"/>
      <c r="D8" s="134"/>
      <c r="E8" s="134"/>
      <c r="F8" s="134"/>
      <c r="G8" s="134"/>
      <c r="H8" s="134"/>
      <c r="I8" s="134"/>
      <c r="J8" s="134"/>
      <c r="K8" s="134"/>
      <c r="L8" s="134"/>
      <c r="M8" s="134"/>
      <c r="N8" s="134"/>
      <c r="P8" s="134"/>
      <c r="Q8" s="134"/>
      <c r="R8" s="134"/>
      <c r="S8" s="134"/>
      <c r="T8" s="134"/>
      <c r="U8" s="134"/>
      <c r="V8" s="134"/>
      <c r="W8" s="134"/>
      <c r="X8" s="134"/>
      <c r="Y8" s="134"/>
    </row>
    <row r="9">
      <c r="A9" s="134"/>
      <c r="B9" s="134"/>
      <c r="D9" s="134"/>
      <c r="E9" s="134"/>
      <c r="F9" s="134" t="s">
        <v>2379</v>
      </c>
      <c r="G9" s="134"/>
      <c r="H9" s="134"/>
      <c r="I9" s="156" t="s">
        <v>2380</v>
      </c>
      <c r="J9" s="156"/>
      <c r="K9" s="134"/>
      <c r="L9" s="134"/>
      <c r="M9" s="134"/>
      <c r="N9" s="134"/>
      <c r="P9" s="134"/>
      <c r="Q9" s="134" t="s">
        <v>2379</v>
      </c>
      <c r="R9" s="134"/>
      <c r="S9" s="134"/>
      <c r="T9" s="157" t="s">
        <v>2384</v>
      </c>
      <c r="U9" s="157"/>
      <c r="V9" s="134"/>
      <c r="W9" s="134"/>
      <c r="X9" s="134"/>
      <c r="Y9" s="134"/>
    </row>
    <row r="10">
      <c r="A10" s="158" t="s">
        <v>2388</v>
      </c>
      <c r="B10" s="158" t="s">
        <v>2389</v>
      </c>
      <c r="C10" s="158" t="s">
        <v>2390</v>
      </c>
      <c r="D10" s="134"/>
      <c r="E10" s="158" t="s">
        <v>2391</v>
      </c>
      <c r="F10" s="158" t="s">
        <v>2392</v>
      </c>
      <c r="G10" s="158" t="s">
        <v>2393</v>
      </c>
      <c r="H10" s="158" t="s">
        <v>2394</v>
      </c>
      <c r="I10" s="158" t="s">
        <v>2395</v>
      </c>
      <c r="J10" s="158" t="s">
        <v>2396</v>
      </c>
      <c r="K10" s="158" t="s">
        <v>2397</v>
      </c>
      <c r="L10" s="158" t="s">
        <v>2398</v>
      </c>
      <c r="M10" s="158" t="s">
        <v>2400</v>
      </c>
      <c r="N10" s="158" t="s">
        <v>2403</v>
      </c>
      <c r="P10" s="158" t="s">
        <v>2391</v>
      </c>
      <c r="Q10" s="158" t="s">
        <v>2392</v>
      </c>
      <c r="R10" s="158" t="s">
        <v>2393</v>
      </c>
      <c r="S10" s="158" t="s">
        <v>2394</v>
      </c>
      <c r="T10" s="158" t="s">
        <v>2395</v>
      </c>
      <c r="U10" s="158" t="s">
        <v>2396</v>
      </c>
      <c r="V10" s="158" t="s">
        <v>2397</v>
      </c>
      <c r="W10" s="158" t="s">
        <v>2398</v>
      </c>
      <c r="X10" s="158" t="s">
        <v>2400</v>
      </c>
      <c r="Y10" s="158" t="s">
        <v>2403</v>
      </c>
    </row>
    <row r="11">
      <c r="A11" s="134" t="str">
        <f>Tracking!A3</f>
        <v>191027_HEK-QCS_000F2_00KZA_M01_S_1</v>
      </c>
      <c r="B11" s="134" t="s">
        <v>2407</v>
      </c>
      <c r="C11" t="str">
        <f>Tracking!M3</f>
        <v>PC_90min_SWATH_100VW</v>
      </c>
      <c r="E11" s="156" t="s">
        <v>2410</v>
      </c>
      <c r="F11" s="156"/>
      <c r="G11" s="156" t="s">
        <v>2412</v>
      </c>
      <c r="H11" s="156">
        <v>1.0</v>
      </c>
      <c r="I11" s="156" t="s">
        <v>2414</v>
      </c>
      <c r="J11" s="156">
        <v>2.0</v>
      </c>
      <c r="K11" s="156">
        <v>69.0</v>
      </c>
      <c r="L11" s="159" t="str">
        <f t="shared" ref="L11:L3008" si="2">C11</f>
        <v>PC_90min_SWATH_100VW</v>
      </c>
      <c r="M11" s="159" t="str">
        <f t="shared" ref="M11:M3008" si="3">join ("\",B11,A11)</f>
        <v>HEK\191027_HEK-QCS_000F2_00KZA_M01_S_1</v>
      </c>
      <c r="N11" s="156">
        <v>-1.0</v>
      </c>
      <c r="P11" s="160" t="str">
        <f t="shared" ref="P11:P3008" si="4">A11</f>
        <v>191027_HEK-QCS_000F2_00KZA_M01_S_1</v>
      </c>
      <c r="Q11" s="157"/>
      <c r="R11" s="157" t="s">
        <v>2412</v>
      </c>
      <c r="S11" s="157">
        <v>1.0</v>
      </c>
      <c r="T11" s="157" t="s">
        <v>2414</v>
      </c>
      <c r="U11" s="160">
        <f t="shared" ref="U11:W11" si="1">J11</f>
        <v>2</v>
      </c>
      <c r="V11" s="160">
        <f t="shared" si="1"/>
        <v>69</v>
      </c>
      <c r="W11" s="160" t="str">
        <f t="shared" si="1"/>
        <v>PC_90min_SWATH_100VW</v>
      </c>
      <c r="X11" s="160" t="str">
        <f t="shared" ref="X11:X3008" si="6">join ("\",B11,A11)</f>
        <v>HEK\191027_HEK-QCS_000F2_00KZA_M01_S_1</v>
      </c>
      <c r="Y11" s="157">
        <v>-1.0</v>
      </c>
    </row>
    <row r="12">
      <c r="A12" s="134" t="str">
        <f>Tracking!A4</f>
        <v>191027_HEK-QCS_00J8W_00KZB_M01_S_1</v>
      </c>
      <c r="B12" s="134" t="s">
        <v>2407</v>
      </c>
      <c r="C12" t="str">
        <f>Tracking!M4</f>
        <v>PC_90min_SWATH_100VW</v>
      </c>
      <c r="E12" s="159" t="str">
        <f t="shared" ref="E12:E3008" si="7">A12</f>
        <v>191027_HEK-QCS_00J8W_00KZB_M01_S_1</v>
      </c>
      <c r="F12" s="156"/>
      <c r="G12" s="156" t="s">
        <v>2412</v>
      </c>
      <c r="H12" s="156">
        <v>1.0</v>
      </c>
      <c r="I12" s="156" t="s">
        <v>2414</v>
      </c>
      <c r="J12" s="156">
        <v>2.0</v>
      </c>
      <c r="K12" s="156">
        <v>70.0</v>
      </c>
      <c r="L12" s="159" t="str">
        <f t="shared" si="2"/>
        <v>PC_90min_SWATH_100VW</v>
      </c>
      <c r="M12" s="159" t="str">
        <f t="shared" si="3"/>
        <v>HEK\191027_HEK-QCS_00J8W_00KZB_M01_S_1</v>
      </c>
      <c r="N12" s="156">
        <v>-1.0</v>
      </c>
      <c r="P12" s="160" t="str">
        <f t="shared" si="4"/>
        <v>191027_HEK-QCS_00J8W_00KZB_M01_S_1</v>
      </c>
      <c r="Q12" s="157"/>
      <c r="R12" s="157" t="s">
        <v>2412</v>
      </c>
      <c r="S12" s="157">
        <v>1.0</v>
      </c>
      <c r="T12" s="157" t="s">
        <v>2414</v>
      </c>
      <c r="U12" s="160">
        <f t="shared" ref="U12:W12" si="5">J12</f>
        <v>2</v>
      </c>
      <c r="V12" s="160">
        <f t="shared" si="5"/>
        <v>70</v>
      </c>
      <c r="W12" s="160" t="str">
        <f t="shared" si="5"/>
        <v>PC_90min_SWATH_100VW</v>
      </c>
      <c r="X12" s="160" t="str">
        <f t="shared" si="6"/>
        <v>HEK\191027_HEK-QCS_00J8W_00KZB_M01_S_1</v>
      </c>
      <c r="Y12" s="157">
        <v>-1.0</v>
      </c>
    </row>
    <row r="13">
      <c r="A13" s="134" t="str">
        <f>Tracking!A5</f>
        <v>191027_B5-T1-1_00JR2_00KZC_M01_S_1</v>
      </c>
      <c r="B13" s="134" t="s">
        <v>156</v>
      </c>
      <c r="C13" t="str">
        <f>Tracking!M5</f>
        <v>PC_90min_SWATH_100VW</v>
      </c>
      <c r="E13" s="159" t="str">
        <f t="shared" si="7"/>
        <v>191027_B5-T1-1_00JR2_00KZC_M01_S_1</v>
      </c>
      <c r="F13" s="156"/>
      <c r="G13" s="156" t="s">
        <v>2412</v>
      </c>
      <c r="H13" s="156">
        <v>1.0</v>
      </c>
      <c r="I13" s="156" t="s">
        <v>2414</v>
      </c>
      <c r="J13" s="156">
        <v>2.0</v>
      </c>
      <c r="K13" s="156">
        <v>71.0</v>
      </c>
      <c r="L13" s="159" t="str">
        <f t="shared" si="2"/>
        <v>PC_90min_SWATH_100VW</v>
      </c>
      <c r="M13" s="159" t="str">
        <f t="shared" si="3"/>
        <v>E0022_P05\191027_B5-T1-1_00JR2_00KZC_M01_S_1</v>
      </c>
      <c r="N13" s="156">
        <v>-1.0</v>
      </c>
      <c r="P13" s="160" t="str">
        <f t="shared" si="4"/>
        <v>191027_B5-T1-1_00JR2_00KZC_M01_S_1</v>
      </c>
      <c r="Q13" s="157"/>
      <c r="R13" s="157" t="s">
        <v>2412</v>
      </c>
      <c r="S13" s="157">
        <v>1.0</v>
      </c>
      <c r="T13" s="157" t="s">
        <v>2414</v>
      </c>
      <c r="U13" s="160">
        <f t="shared" ref="U13:W13" si="8">J13</f>
        <v>2</v>
      </c>
      <c r="V13" s="160">
        <f t="shared" si="8"/>
        <v>71</v>
      </c>
      <c r="W13" s="160" t="str">
        <f t="shared" si="8"/>
        <v>PC_90min_SWATH_100VW</v>
      </c>
      <c r="X13" s="160" t="str">
        <f t="shared" si="6"/>
        <v>E0022_P05\191027_B5-T1-1_00JR2_00KZC_M01_S_1</v>
      </c>
      <c r="Y13" s="157">
        <v>-1.0</v>
      </c>
    </row>
    <row r="14">
      <c r="A14" s="134" t="str">
        <f>Tracking!A6</f>
        <v>191027_B5-T1-2_00JR3_00KZD_M01_S_1</v>
      </c>
      <c r="B14" s="134" t="s">
        <v>156</v>
      </c>
      <c r="C14" t="str">
        <f>Tracking!M6</f>
        <v>PC_90min_SWATH_100VW</v>
      </c>
      <c r="E14" s="159" t="str">
        <f t="shared" si="7"/>
        <v>191027_B5-T1-2_00JR3_00KZD_M01_S_1</v>
      </c>
      <c r="F14" s="156"/>
      <c r="G14" s="156" t="s">
        <v>2412</v>
      </c>
      <c r="H14" s="156">
        <v>1.0</v>
      </c>
      <c r="I14" s="156" t="s">
        <v>2414</v>
      </c>
      <c r="J14" s="156">
        <v>2.0</v>
      </c>
      <c r="K14" s="156">
        <v>72.0</v>
      </c>
      <c r="L14" s="159" t="str">
        <f t="shared" si="2"/>
        <v>PC_90min_SWATH_100VW</v>
      </c>
      <c r="M14" s="159" t="str">
        <f t="shared" si="3"/>
        <v>E0022_P05\191027_B5-T1-2_00JR3_00KZD_M01_S_1</v>
      </c>
      <c r="N14" s="156">
        <v>-1.0</v>
      </c>
      <c r="P14" s="160" t="str">
        <f t="shared" si="4"/>
        <v>191027_B5-T1-2_00JR3_00KZD_M01_S_1</v>
      </c>
      <c r="Q14" s="157"/>
      <c r="R14" s="157" t="s">
        <v>2412</v>
      </c>
      <c r="S14" s="157">
        <v>1.0</v>
      </c>
      <c r="T14" s="157" t="s">
        <v>2414</v>
      </c>
      <c r="U14" s="160">
        <f t="shared" ref="U14:W14" si="9">J14</f>
        <v>2</v>
      </c>
      <c r="V14" s="160">
        <f t="shared" si="9"/>
        <v>72</v>
      </c>
      <c r="W14" s="160" t="str">
        <f t="shared" si="9"/>
        <v>PC_90min_SWATH_100VW</v>
      </c>
      <c r="X14" s="160" t="str">
        <f t="shared" si="6"/>
        <v>E0022_P05\191027_B5-T1-2_00JR3_00KZD_M01_S_1</v>
      </c>
      <c r="Y14" s="157">
        <v>-1.0</v>
      </c>
    </row>
    <row r="15">
      <c r="A15" s="134" t="str">
        <f>Tracking!A7</f>
        <v>191027_B5-T1-3_00JR4_00KZE_M01_S_1</v>
      </c>
      <c r="B15" s="134" t="s">
        <v>156</v>
      </c>
      <c r="C15" t="str">
        <f>Tracking!M7</f>
        <v>PC_90min_SWATH_100VW</v>
      </c>
      <c r="E15" s="159" t="str">
        <f t="shared" si="7"/>
        <v>191027_B5-T1-3_00JR4_00KZE_M01_S_1</v>
      </c>
      <c r="F15" s="156"/>
      <c r="G15" s="156" t="s">
        <v>2412</v>
      </c>
      <c r="H15" s="156">
        <v>1.0</v>
      </c>
      <c r="I15" s="156" t="s">
        <v>2414</v>
      </c>
      <c r="J15" s="156">
        <v>2.0</v>
      </c>
      <c r="K15" s="156">
        <v>73.0</v>
      </c>
      <c r="L15" s="159" t="str">
        <f t="shared" si="2"/>
        <v>PC_90min_SWATH_100VW</v>
      </c>
      <c r="M15" s="159" t="str">
        <f t="shared" si="3"/>
        <v>E0022_P05\191027_B5-T1-3_00JR4_00KZE_M01_S_1</v>
      </c>
      <c r="N15" s="156">
        <v>-1.0</v>
      </c>
      <c r="P15" s="160" t="str">
        <f t="shared" si="4"/>
        <v>191027_B5-T1-3_00JR4_00KZE_M01_S_1</v>
      </c>
      <c r="Q15" s="157"/>
      <c r="R15" s="157" t="s">
        <v>2412</v>
      </c>
      <c r="S15" s="157">
        <v>1.0</v>
      </c>
      <c r="T15" s="157" t="s">
        <v>2414</v>
      </c>
      <c r="U15" s="160">
        <f t="shared" ref="U15:W15" si="10">J15</f>
        <v>2</v>
      </c>
      <c r="V15" s="160">
        <f t="shared" si="10"/>
        <v>73</v>
      </c>
      <c r="W15" s="160" t="str">
        <f t="shared" si="10"/>
        <v>PC_90min_SWATH_100VW</v>
      </c>
      <c r="X15" s="160" t="str">
        <f t="shared" si="6"/>
        <v>E0022_P05\191027_B5-T1-3_00JR4_00KZE_M01_S_1</v>
      </c>
      <c r="Y15" s="157">
        <v>-1.0</v>
      </c>
    </row>
    <row r="16">
      <c r="A16" s="134" t="str">
        <f>Tracking!A8</f>
        <v>191027_B5-T1-4_00JR5_00KZF_M01_S_1</v>
      </c>
      <c r="B16" s="134" t="s">
        <v>156</v>
      </c>
      <c r="C16" t="str">
        <f>Tracking!M8</f>
        <v>PC_90min_SWATH_100VW</v>
      </c>
      <c r="E16" s="159" t="str">
        <f t="shared" si="7"/>
        <v>191027_B5-T1-4_00JR5_00KZF_M01_S_1</v>
      </c>
      <c r="F16" s="156"/>
      <c r="G16" s="156" t="s">
        <v>2412</v>
      </c>
      <c r="H16" s="156">
        <v>1.0</v>
      </c>
      <c r="I16" s="156" t="s">
        <v>2414</v>
      </c>
      <c r="J16" s="156">
        <v>2.0</v>
      </c>
      <c r="K16" s="156" t="s">
        <v>2463</v>
      </c>
      <c r="L16" s="159" t="str">
        <f t="shared" si="2"/>
        <v>PC_90min_SWATH_100VW</v>
      </c>
      <c r="M16" s="159" t="str">
        <f t="shared" si="3"/>
        <v>E0022_P05\191027_B5-T1-4_00JR5_00KZF_M01_S_1</v>
      </c>
      <c r="N16" s="156">
        <v>-1.0</v>
      </c>
      <c r="P16" s="160" t="str">
        <f t="shared" si="4"/>
        <v>191027_B5-T1-4_00JR5_00KZF_M01_S_1</v>
      </c>
      <c r="Q16" s="157"/>
      <c r="R16" s="157" t="s">
        <v>2412</v>
      </c>
      <c r="S16" s="157">
        <v>1.0</v>
      </c>
      <c r="T16" s="157" t="s">
        <v>2414</v>
      </c>
      <c r="U16" s="160">
        <f t="shared" ref="U16:U3008" si="11">J16</f>
        <v>2</v>
      </c>
      <c r="V16" s="160">
        <f t="shared" ref="V16:V27" si="12">K17</f>
        <v>74</v>
      </c>
      <c r="W16" s="160" t="str">
        <f t="shared" ref="W16:W28" si="13">L16</f>
        <v>PC_90min_SWATH_100VW</v>
      </c>
      <c r="X16" s="160" t="str">
        <f t="shared" si="6"/>
        <v>E0022_P05\191027_B5-T1-4_00JR5_00KZF_M01_S_1</v>
      </c>
      <c r="Y16" s="157">
        <v>-1.0</v>
      </c>
    </row>
    <row r="17">
      <c r="A17" s="134" t="str">
        <f>Tracking!A9</f>
        <v>191027_B5-T1-5_00JR6_00KZG_M01_S_1</v>
      </c>
      <c r="B17" s="134" t="s">
        <v>156</v>
      </c>
      <c r="C17" t="str">
        <f>Tracking!M9</f>
        <v>PC_90min_SWATH_100VW</v>
      </c>
      <c r="E17" s="159" t="str">
        <f t="shared" si="7"/>
        <v>191027_B5-T1-5_00JR6_00KZG_M01_S_1</v>
      </c>
      <c r="F17" s="156"/>
      <c r="G17" s="156" t="s">
        <v>2412</v>
      </c>
      <c r="H17" s="156">
        <v>1.0</v>
      </c>
      <c r="I17" s="156" t="s">
        <v>2414</v>
      </c>
      <c r="J17" s="156">
        <v>2.0</v>
      </c>
      <c r="K17" s="156">
        <v>74.0</v>
      </c>
      <c r="L17" s="159" t="str">
        <f t="shared" si="2"/>
        <v>PC_90min_SWATH_100VW</v>
      </c>
      <c r="M17" s="159" t="str">
        <f t="shared" si="3"/>
        <v>E0022_P05\191027_B5-T1-5_00JR6_00KZG_M01_S_1</v>
      </c>
      <c r="N17" s="156">
        <v>-1.0</v>
      </c>
      <c r="P17" s="160" t="str">
        <f t="shared" si="4"/>
        <v>191027_B5-T1-5_00JR6_00KZG_M01_S_1</v>
      </c>
      <c r="Q17" s="157"/>
      <c r="R17" s="157" t="s">
        <v>2412</v>
      </c>
      <c r="S17" s="157">
        <v>1.0</v>
      </c>
      <c r="T17" s="157" t="s">
        <v>2414</v>
      </c>
      <c r="U17" s="160">
        <f t="shared" si="11"/>
        <v>2</v>
      </c>
      <c r="V17" s="160">
        <f t="shared" si="12"/>
        <v>75</v>
      </c>
      <c r="W17" s="160" t="str">
        <f t="shared" si="13"/>
        <v>PC_90min_SWATH_100VW</v>
      </c>
      <c r="X17" s="160" t="str">
        <f t="shared" si="6"/>
        <v>E0022_P05\191027_B5-T1-5_00JR6_00KZG_M01_S_1</v>
      </c>
      <c r="Y17" s="157">
        <v>-1.0</v>
      </c>
    </row>
    <row r="18">
      <c r="A18" s="134" t="str">
        <f>Tracking!A10</f>
        <v>191027_B5-T1-6_00JR7_00KZH_M01_S_1</v>
      </c>
      <c r="B18" s="134" t="s">
        <v>156</v>
      </c>
      <c r="C18" t="str">
        <f>Tracking!M10</f>
        <v>PC_90min_SWATH_100VW</v>
      </c>
      <c r="E18" s="159" t="str">
        <f t="shared" si="7"/>
        <v>191027_B5-T1-6_00JR7_00KZH_M01_S_1</v>
      </c>
      <c r="F18" s="156"/>
      <c r="G18" s="156" t="s">
        <v>2412</v>
      </c>
      <c r="H18" s="156">
        <v>1.0</v>
      </c>
      <c r="I18" s="156" t="s">
        <v>2414</v>
      </c>
      <c r="J18" s="156">
        <v>2.0</v>
      </c>
      <c r="K18" s="156">
        <v>75.0</v>
      </c>
      <c r="L18" s="159" t="str">
        <f t="shared" si="2"/>
        <v>PC_90min_SWATH_100VW</v>
      </c>
      <c r="M18" s="159" t="str">
        <f t="shared" si="3"/>
        <v>E0022_P05\191027_B5-T1-6_00JR7_00KZH_M01_S_1</v>
      </c>
      <c r="N18" s="156">
        <v>-1.0</v>
      </c>
      <c r="P18" s="160" t="str">
        <f t="shared" si="4"/>
        <v>191027_B5-T1-6_00JR7_00KZH_M01_S_1</v>
      </c>
      <c r="Q18" s="157"/>
      <c r="R18" s="157" t="s">
        <v>2412</v>
      </c>
      <c r="S18" s="157">
        <v>1.0</v>
      </c>
      <c r="T18" s="157" t="s">
        <v>2414</v>
      </c>
      <c r="U18" s="160">
        <f t="shared" si="11"/>
        <v>2</v>
      </c>
      <c r="V18" s="160">
        <f t="shared" si="12"/>
        <v>76</v>
      </c>
      <c r="W18" s="160" t="str">
        <f t="shared" si="13"/>
        <v>PC_90min_SWATH_100VW</v>
      </c>
      <c r="X18" s="160" t="str">
        <f t="shared" si="6"/>
        <v>E0022_P05\191027_B5-T1-6_00JR7_00KZH_M01_S_1</v>
      </c>
      <c r="Y18" s="157">
        <v>-1.0</v>
      </c>
    </row>
    <row r="19">
      <c r="A19" s="134" t="str">
        <f>Tracking!A11</f>
        <v>191027_B5-T1-7_00JR8_00KZI_M01_S_1</v>
      </c>
      <c r="B19" s="134" t="s">
        <v>156</v>
      </c>
      <c r="C19" t="str">
        <f>Tracking!M11</f>
        <v>PC_90min_SWATH_100VW</v>
      </c>
      <c r="E19" s="159" t="str">
        <f t="shared" si="7"/>
        <v>191027_B5-T1-7_00JR8_00KZI_M01_S_1</v>
      </c>
      <c r="F19" s="156"/>
      <c r="G19" s="156" t="s">
        <v>2412</v>
      </c>
      <c r="H19" s="156">
        <v>1.0</v>
      </c>
      <c r="I19" s="156" t="s">
        <v>2414</v>
      </c>
      <c r="J19" s="156">
        <v>2.0</v>
      </c>
      <c r="K19" s="156">
        <v>76.0</v>
      </c>
      <c r="L19" s="159" t="str">
        <f t="shared" si="2"/>
        <v>PC_90min_SWATH_100VW</v>
      </c>
      <c r="M19" s="159" t="str">
        <f t="shared" si="3"/>
        <v>E0022_P05\191027_B5-T1-7_00JR8_00KZI_M01_S_1</v>
      </c>
      <c r="N19" s="156">
        <v>-1.0</v>
      </c>
      <c r="P19" s="160" t="str">
        <f t="shared" si="4"/>
        <v>191027_B5-T1-7_00JR8_00KZI_M01_S_1</v>
      </c>
      <c r="Q19" s="157"/>
      <c r="R19" s="157" t="s">
        <v>2412</v>
      </c>
      <c r="S19" s="157">
        <v>1.0</v>
      </c>
      <c r="T19" s="157" t="s">
        <v>2414</v>
      </c>
      <c r="U19" s="160">
        <f t="shared" si="11"/>
        <v>2</v>
      </c>
      <c r="V19" s="160">
        <f t="shared" si="12"/>
        <v>77</v>
      </c>
      <c r="W19" s="160" t="str">
        <f t="shared" si="13"/>
        <v>PC_90min_SWATH_100VW</v>
      </c>
      <c r="X19" s="160" t="str">
        <f t="shared" si="6"/>
        <v>E0022_P05\191027_B5-T1-7_00JR8_00KZI_M01_S_1</v>
      </c>
      <c r="Y19" s="157">
        <v>-1.0</v>
      </c>
    </row>
    <row r="20">
      <c r="A20" s="134" t="str">
        <f>Tracking!A12</f>
        <v>191027_B5-T1-8_00JR9_00KZJ_M01_S_1</v>
      </c>
      <c r="B20" s="134" t="s">
        <v>156</v>
      </c>
      <c r="C20" t="str">
        <f>Tracking!M12</f>
        <v>PC_90min_SWATH_100VW</v>
      </c>
      <c r="E20" s="159" t="str">
        <f t="shared" si="7"/>
        <v>191027_B5-T1-8_00JR9_00KZJ_M01_S_1</v>
      </c>
      <c r="F20" s="156"/>
      <c r="G20" s="156" t="s">
        <v>2412</v>
      </c>
      <c r="H20" s="156">
        <v>1.0</v>
      </c>
      <c r="I20" s="156" t="s">
        <v>2414</v>
      </c>
      <c r="J20" s="156">
        <v>2.0</v>
      </c>
      <c r="K20" s="156">
        <v>77.0</v>
      </c>
      <c r="L20" s="159" t="str">
        <f t="shared" si="2"/>
        <v>PC_90min_SWATH_100VW</v>
      </c>
      <c r="M20" s="159" t="str">
        <f t="shared" si="3"/>
        <v>E0022_P05\191027_B5-T1-8_00JR9_00KZJ_M01_S_1</v>
      </c>
      <c r="N20" s="156">
        <v>-1.0</v>
      </c>
      <c r="P20" s="160" t="str">
        <f t="shared" si="4"/>
        <v>191027_B5-T1-8_00JR9_00KZJ_M01_S_1</v>
      </c>
      <c r="Q20" s="157"/>
      <c r="R20" s="157" t="s">
        <v>2412</v>
      </c>
      <c r="S20" s="157">
        <v>1.0</v>
      </c>
      <c r="T20" s="157" t="s">
        <v>2414</v>
      </c>
      <c r="U20" s="160">
        <f t="shared" si="11"/>
        <v>2</v>
      </c>
      <c r="V20" s="160">
        <f t="shared" si="12"/>
        <v>78</v>
      </c>
      <c r="W20" s="160" t="str">
        <f t="shared" si="13"/>
        <v>PC_90min_SWATH_100VW</v>
      </c>
      <c r="X20" s="160" t="str">
        <f t="shared" si="6"/>
        <v>E0022_P05\191027_B5-T1-8_00JR9_00KZJ_M01_S_1</v>
      </c>
      <c r="Y20" s="157">
        <v>-1.0</v>
      </c>
    </row>
    <row r="21">
      <c r="A21" s="134" t="str">
        <f>Tracking!A13</f>
        <v>191027_B5-T1-9-K_00JRA_00KZK_M01_S_1</v>
      </c>
      <c r="B21" s="134" t="s">
        <v>156</v>
      </c>
      <c r="C21" t="str">
        <f>Tracking!M13</f>
        <v>PC_90min_SWATH_100VW</v>
      </c>
      <c r="E21" s="159" t="str">
        <f t="shared" si="7"/>
        <v>191027_B5-T1-9-K_00JRA_00KZK_M01_S_1</v>
      </c>
      <c r="F21" s="156"/>
      <c r="G21" s="156" t="s">
        <v>2412</v>
      </c>
      <c r="H21" s="156">
        <v>1.0</v>
      </c>
      <c r="I21" s="156" t="s">
        <v>2414</v>
      </c>
      <c r="J21" s="156">
        <v>2.0</v>
      </c>
      <c r="K21" s="156">
        <v>78.0</v>
      </c>
      <c r="L21" s="159" t="str">
        <f t="shared" si="2"/>
        <v>PC_90min_SWATH_100VW</v>
      </c>
      <c r="M21" s="159" t="str">
        <f t="shared" si="3"/>
        <v>E0022_P05\191027_B5-T1-9-K_00JRA_00KZK_M01_S_1</v>
      </c>
      <c r="N21" s="156">
        <v>-1.0</v>
      </c>
      <c r="P21" s="160" t="str">
        <f t="shared" si="4"/>
        <v>191027_B5-T1-9-K_00JRA_00KZK_M01_S_1</v>
      </c>
      <c r="Q21" s="157"/>
      <c r="R21" s="157" t="s">
        <v>2412</v>
      </c>
      <c r="S21" s="157">
        <v>1.0</v>
      </c>
      <c r="T21" s="157" t="s">
        <v>2414</v>
      </c>
      <c r="U21" s="160">
        <f t="shared" si="11"/>
        <v>2</v>
      </c>
      <c r="V21" s="160">
        <f t="shared" si="12"/>
        <v>79</v>
      </c>
      <c r="W21" s="160" t="str">
        <f t="shared" si="13"/>
        <v>PC_90min_SWATH_100VW</v>
      </c>
      <c r="X21" s="160" t="str">
        <f t="shared" si="6"/>
        <v>E0022_P05\191027_B5-T1-9-K_00JRA_00KZK_M01_S_1</v>
      </c>
      <c r="Y21" s="157">
        <v>-1.0</v>
      </c>
    </row>
    <row r="22">
      <c r="A22" s="134" t="str">
        <f>Tracking!A14</f>
        <v>191027_B5-T1-10-K_00JRB_00KZL_M01_S_1</v>
      </c>
      <c r="B22" s="134" t="s">
        <v>156</v>
      </c>
      <c r="C22" t="str">
        <f>Tracking!M14</f>
        <v>PC_90min_SWATH_100VW</v>
      </c>
      <c r="E22" s="159" t="str">
        <f t="shared" si="7"/>
        <v>191027_B5-T1-10-K_00JRB_00KZL_M01_S_1</v>
      </c>
      <c r="F22" s="156"/>
      <c r="G22" s="156" t="s">
        <v>2412</v>
      </c>
      <c r="H22" s="156">
        <v>1.0</v>
      </c>
      <c r="I22" s="156" t="s">
        <v>2414</v>
      </c>
      <c r="J22" s="156">
        <v>2.0</v>
      </c>
      <c r="K22" s="156">
        <v>79.0</v>
      </c>
      <c r="L22" s="159" t="str">
        <f t="shared" si="2"/>
        <v>PC_90min_SWATH_100VW</v>
      </c>
      <c r="M22" s="159" t="str">
        <f t="shared" si="3"/>
        <v>E0022_P05\191027_B5-T1-10-K_00JRB_00KZL_M01_S_1</v>
      </c>
      <c r="N22" s="156">
        <v>-1.0</v>
      </c>
      <c r="P22" s="160" t="str">
        <f t="shared" si="4"/>
        <v>191027_B5-T1-10-K_00JRB_00KZL_M01_S_1</v>
      </c>
      <c r="Q22" s="157"/>
      <c r="R22" s="157" t="s">
        <v>2412</v>
      </c>
      <c r="S22" s="157">
        <v>1.0</v>
      </c>
      <c r="T22" s="157" t="s">
        <v>2414</v>
      </c>
      <c r="U22" s="160">
        <f t="shared" si="11"/>
        <v>2</v>
      </c>
      <c r="V22" s="160">
        <f t="shared" si="12"/>
        <v>80</v>
      </c>
      <c r="W22" s="160" t="str">
        <f t="shared" si="13"/>
        <v>PC_90min_SWATH_100VW</v>
      </c>
      <c r="X22" s="160" t="str">
        <f t="shared" si="6"/>
        <v>E0022_P05\191027_B5-T1-10-K_00JRB_00KZL_M01_S_1</v>
      </c>
      <c r="Y22" s="157">
        <v>-1.0</v>
      </c>
    </row>
    <row r="23">
      <c r="A23" s="134" t="str">
        <f>Tracking!A15</f>
        <v>191027_B5-T1-11-K_00JRC_00KZM_M01_S_1</v>
      </c>
      <c r="B23" s="134" t="s">
        <v>156</v>
      </c>
      <c r="C23" t="str">
        <f>Tracking!M15</f>
        <v>PC_90min_SWATH_100VW</v>
      </c>
      <c r="E23" s="159" t="str">
        <f t="shared" si="7"/>
        <v>191027_B5-T1-11-K_00JRC_00KZM_M01_S_1</v>
      </c>
      <c r="F23" s="156"/>
      <c r="G23" s="156" t="s">
        <v>2412</v>
      </c>
      <c r="H23" s="156">
        <v>1.0</v>
      </c>
      <c r="I23" s="156" t="s">
        <v>2414</v>
      </c>
      <c r="J23" s="156">
        <v>2.0</v>
      </c>
      <c r="K23" s="156">
        <v>80.0</v>
      </c>
      <c r="L23" s="159" t="str">
        <f t="shared" si="2"/>
        <v>PC_90min_SWATH_100VW</v>
      </c>
      <c r="M23" s="159" t="str">
        <f t="shared" si="3"/>
        <v>E0022_P05\191027_B5-T1-11-K_00JRC_00KZM_M01_S_1</v>
      </c>
      <c r="N23" s="156">
        <v>-1.0</v>
      </c>
      <c r="P23" s="160" t="str">
        <f t="shared" si="4"/>
        <v>191027_B5-T1-11-K_00JRC_00KZM_M01_S_1</v>
      </c>
      <c r="Q23" s="157"/>
      <c r="R23" s="157" t="s">
        <v>2412</v>
      </c>
      <c r="S23" s="157">
        <v>1.0</v>
      </c>
      <c r="T23" s="157" t="s">
        <v>2414</v>
      </c>
      <c r="U23" s="160">
        <f t="shared" si="11"/>
        <v>2</v>
      </c>
      <c r="V23" s="160">
        <f t="shared" si="12"/>
        <v>81</v>
      </c>
      <c r="W23" s="160" t="str">
        <f t="shared" si="13"/>
        <v>PC_90min_SWATH_100VW</v>
      </c>
      <c r="X23" s="160" t="str">
        <f t="shared" si="6"/>
        <v>E0022_P05\191027_B5-T1-11-K_00JRC_00KZM_M01_S_1</v>
      </c>
      <c r="Y23" s="157">
        <v>-1.0</v>
      </c>
    </row>
    <row r="24">
      <c r="A24" s="134" t="str">
        <f>Tracking!A16</f>
        <v>191027_B5-T1-12-K_00JRD_00KZN_M01_S_1</v>
      </c>
      <c r="B24" s="134" t="s">
        <v>156</v>
      </c>
      <c r="C24" t="str">
        <f>Tracking!M16</f>
        <v>PC_90min_SWATH_100VW</v>
      </c>
      <c r="E24" s="159" t="str">
        <f t="shared" si="7"/>
        <v>191027_B5-T1-12-K_00JRD_00KZN_M01_S_1</v>
      </c>
      <c r="F24" s="156"/>
      <c r="G24" s="156" t="s">
        <v>2412</v>
      </c>
      <c r="H24" s="156">
        <v>1.0</v>
      </c>
      <c r="I24" s="156" t="s">
        <v>2414</v>
      </c>
      <c r="J24" s="156">
        <v>2.0</v>
      </c>
      <c r="K24" s="156">
        <v>81.0</v>
      </c>
      <c r="L24" s="159" t="str">
        <f t="shared" si="2"/>
        <v>PC_90min_SWATH_100VW</v>
      </c>
      <c r="M24" s="159" t="str">
        <f t="shared" si="3"/>
        <v>E0022_P05\191027_B5-T1-12-K_00JRD_00KZN_M01_S_1</v>
      </c>
      <c r="N24" s="156">
        <v>-1.0</v>
      </c>
      <c r="P24" s="160" t="str">
        <f t="shared" si="4"/>
        <v>191027_B5-T1-12-K_00JRD_00KZN_M01_S_1</v>
      </c>
      <c r="Q24" s="157"/>
      <c r="R24" s="157" t="s">
        <v>2412</v>
      </c>
      <c r="S24" s="157">
        <v>1.0</v>
      </c>
      <c r="T24" s="157" t="s">
        <v>2414</v>
      </c>
      <c r="U24" s="160">
        <f t="shared" si="11"/>
        <v>2</v>
      </c>
      <c r="V24" s="160">
        <f t="shared" si="12"/>
        <v>82</v>
      </c>
      <c r="W24" s="160" t="str">
        <f t="shared" si="13"/>
        <v>PC_90min_SWATH_100VW</v>
      </c>
      <c r="X24" s="160" t="str">
        <f t="shared" si="6"/>
        <v>E0022_P05\191027_B5-T1-12-K_00JRD_00KZN_M01_S_1</v>
      </c>
      <c r="Y24" s="157">
        <v>-1.0</v>
      </c>
    </row>
    <row r="25">
      <c r="A25" s="134" t="str">
        <f>Tracking!A17</f>
        <v>191027_B5-T1-13-K_00JRE_00KZO_M01_S_1</v>
      </c>
      <c r="B25" s="134" t="s">
        <v>156</v>
      </c>
      <c r="C25" t="str">
        <f>Tracking!M17</f>
        <v>PC_90min_SWATH_100VW</v>
      </c>
      <c r="E25" s="159" t="str">
        <f t="shared" si="7"/>
        <v>191027_B5-T1-13-K_00JRE_00KZO_M01_S_1</v>
      </c>
      <c r="F25" s="156"/>
      <c r="G25" s="156" t="s">
        <v>2412</v>
      </c>
      <c r="H25" s="156">
        <v>1.0</v>
      </c>
      <c r="I25" s="156" t="s">
        <v>2414</v>
      </c>
      <c r="J25" s="156">
        <v>2.0</v>
      </c>
      <c r="K25" s="156">
        <v>82.0</v>
      </c>
      <c r="L25" s="159" t="str">
        <f t="shared" si="2"/>
        <v>PC_90min_SWATH_100VW</v>
      </c>
      <c r="M25" s="159" t="str">
        <f t="shared" si="3"/>
        <v>E0022_P05\191027_B5-T1-13-K_00JRE_00KZO_M01_S_1</v>
      </c>
      <c r="N25" s="156">
        <v>-1.0</v>
      </c>
      <c r="P25" s="160" t="str">
        <f t="shared" si="4"/>
        <v>191027_B5-T1-13-K_00JRE_00KZO_M01_S_1</v>
      </c>
      <c r="Q25" s="157"/>
      <c r="R25" s="157" t="s">
        <v>2412</v>
      </c>
      <c r="S25" s="157">
        <v>1.0</v>
      </c>
      <c r="T25" s="157" t="s">
        <v>2414</v>
      </c>
      <c r="U25" s="160">
        <f t="shared" si="11"/>
        <v>2</v>
      </c>
      <c r="V25" s="160">
        <f t="shared" si="12"/>
        <v>83</v>
      </c>
      <c r="W25" s="160" t="str">
        <f t="shared" si="13"/>
        <v>PC_90min_SWATH_100VW</v>
      </c>
      <c r="X25" s="160" t="str">
        <f t="shared" si="6"/>
        <v>E0022_P05\191027_B5-T1-13-K_00JRE_00KZO_M01_S_1</v>
      </c>
      <c r="Y25" s="157">
        <v>-1.0</v>
      </c>
    </row>
    <row r="26">
      <c r="A26" s="134" t="str">
        <f>Tracking!A18</f>
        <v>191027_B5-T1-14-K_00JRF_00KZP_M01_S_1</v>
      </c>
      <c r="B26" s="134" t="s">
        <v>156</v>
      </c>
      <c r="C26" t="str">
        <f>Tracking!M18</f>
        <v>PC_90min_SWATH_100VW</v>
      </c>
      <c r="E26" s="159" t="str">
        <f t="shared" si="7"/>
        <v>191027_B5-T1-14-K_00JRF_00KZP_M01_S_1</v>
      </c>
      <c r="F26" s="156"/>
      <c r="G26" s="156" t="s">
        <v>2412</v>
      </c>
      <c r="H26" s="156">
        <v>1.0</v>
      </c>
      <c r="I26" s="156" t="s">
        <v>2414</v>
      </c>
      <c r="J26" s="156">
        <v>2.0</v>
      </c>
      <c r="K26" s="156">
        <v>83.0</v>
      </c>
      <c r="L26" s="159" t="str">
        <f t="shared" si="2"/>
        <v>PC_90min_SWATH_100VW</v>
      </c>
      <c r="M26" s="159" t="str">
        <f t="shared" si="3"/>
        <v>E0022_P05\191027_B5-T1-14-K_00JRF_00KZP_M01_S_1</v>
      </c>
      <c r="N26" s="156">
        <v>-1.0</v>
      </c>
      <c r="P26" s="160" t="str">
        <f t="shared" si="4"/>
        <v>191027_B5-T1-14-K_00JRF_00KZP_M01_S_1</v>
      </c>
      <c r="Q26" s="157"/>
      <c r="R26" s="157" t="s">
        <v>2412</v>
      </c>
      <c r="S26" s="157">
        <v>1.0</v>
      </c>
      <c r="T26" s="157" t="s">
        <v>2414</v>
      </c>
      <c r="U26" s="160">
        <f t="shared" si="11"/>
        <v>2</v>
      </c>
      <c r="V26" s="160">
        <f t="shared" si="12"/>
        <v>84</v>
      </c>
      <c r="W26" s="160" t="str">
        <f t="shared" si="13"/>
        <v>PC_90min_SWATH_100VW</v>
      </c>
      <c r="X26" s="160" t="str">
        <f t="shared" si="6"/>
        <v>E0022_P05\191027_B5-T1-14-K_00JRF_00KZP_M01_S_1</v>
      </c>
      <c r="Y26" s="157">
        <v>-1.0</v>
      </c>
    </row>
    <row r="27">
      <c r="A27" s="134" t="str">
        <f>Tracking!A19</f>
        <v>191027_B5-T1-15_00JRG_00KZQ_M01_S_1</v>
      </c>
      <c r="B27" s="134" t="s">
        <v>156</v>
      </c>
      <c r="C27" t="str">
        <f>Tracking!M19</f>
        <v>PC_90min_SWATH_100VW</v>
      </c>
      <c r="E27" s="159" t="str">
        <f t="shared" si="7"/>
        <v>191027_B5-T1-15_00JRG_00KZQ_M01_S_1</v>
      </c>
      <c r="F27" s="156"/>
      <c r="G27" s="156" t="s">
        <v>2412</v>
      </c>
      <c r="H27" s="156">
        <v>1.0</v>
      </c>
      <c r="I27" s="156" t="s">
        <v>2414</v>
      </c>
      <c r="J27" s="156">
        <v>2.0</v>
      </c>
      <c r="K27" s="156">
        <v>84.0</v>
      </c>
      <c r="L27" s="159" t="str">
        <f t="shared" si="2"/>
        <v>PC_90min_SWATH_100VW</v>
      </c>
      <c r="M27" s="159" t="str">
        <f t="shared" si="3"/>
        <v>E0022_P05\191027_B5-T1-15_00JRG_00KZQ_M01_S_1</v>
      </c>
      <c r="N27" s="156">
        <v>-1.0</v>
      </c>
      <c r="P27" s="160" t="str">
        <f t="shared" si="4"/>
        <v>191027_B5-T1-15_00JRG_00KZQ_M01_S_1</v>
      </c>
      <c r="Q27" s="157"/>
      <c r="R27" s="157" t="s">
        <v>2412</v>
      </c>
      <c r="S27" s="157">
        <v>1.0</v>
      </c>
      <c r="T27" s="157" t="s">
        <v>2414</v>
      </c>
      <c r="U27" s="160">
        <f t="shared" si="11"/>
        <v>2</v>
      </c>
      <c r="V27" s="160">
        <f t="shared" si="12"/>
        <v>85</v>
      </c>
      <c r="W27" s="160" t="str">
        <f t="shared" si="13"/>
        <v>PC_90min_SWATH_100VW</v>
      </c>
      <c r="X27" s="160" t="str">
        <f t="shared" si="6"/>
        <v>E0022_P05\191027_B5-T1-15_00JRG_00KZQ_M01_S_1</v>
      </c>
      <c r="Y27" s="157">
        <v>-1.0</v>
      </c>
    </row>
    <row r="28">
      <c r="A28" s="134" t="str">
        <f>Tracking!A20</f>
        <v>191027_B5-T1-16_00JRH_00KZR_M01_S_1</v>
      </c>
      <c r="B28" s="134" t="s">
        <v>156</v>
      </c>
      <c r="C28" t="str">
        <f>Tracking!M20</f>
        <v>PC_90min_SWATH_100VW</v>
      </c>
      <c r="E28" s="159" t="str">
        <f t="shared" si="7"/>
        <v>191027_B5-T1-16_00JRH_00KZR_M01_S_1</v>
      </c>
      <c r="F28" s="156"/>
      <c r="G28" s="156" t="s">
        <v>2412</v>
      </c>
      <c r="H28" s="156">
        <v>1.0</v>
      </c>
      <c r="I28" s="156" t="s">
        <v>2414</v>
      </c>
      <c r="J28" s="156">
        <v>2.0</v>
      </c>
      <c r="K28" s="156">
        <v>85.0</v>
      </c>
      <c r="L28" s="159" t="str">
        <f t="shared" si="2"/>
        <v>PC_90min_SWATH_100VW</v>
      </c>
      <c r="M28" s="159" t="str">
        <f t="shared" si="3"/>
        <v>E0022_P05\191027_B5-T1-16_00JRH_00KZR_M01_S_1</v>
      </c>
      <c r="N28" s="156">
        <v>-1.0</v>
      </c>
      <c r="P28" s="160" t="str">
        <f t="shared" si="4"/>
        <v>191027_B5-T1-16_00JRH_00KZR_M01_S_1</v>
      </c>
      <c r="Q28" s="157"/>
      <c r="R28" s="157" t="s">
        <v>2412</v>
      </c>
      <c r="S28" s="157">
        <v>1.0</v>
      </c>
      <c r="T28" s="157" t="s">
        <v>2414</v>
      </c>
      <c r="U28" s="160">
        <f t="shared" si="11"/>
        <v>2</v>
      </c>
      <c r="V28" s="160" t="str">
        <f>#REF!</f>
        <v>#REF!</v>
      </c>
      <c r="W28" s="160" t="str">
        <f t="shared" si="13"/>
        <v>PC_90min_SWATH_100VW</v>
      </c>
      <c r="X28" s="160" t="str">
        <f t="shared" si="6"/>
        <v>E0022_P05\191027_B5-T1-16_00JRH_00KZR_M01_S_1</v>
      </c>
      <c r="Y28" s="157">
        <v>-1.0</v>
      </c>
    </row>
    <row r="29">
      <c r="A29" s="134" t="str">
        <f>Tracking!A21</f>
        <v>191027_HEK-QCS_000F2_00KZS_M05_S_1</v>
      </c>
      <c r="B29" s="134" t="s">
        <v>2407</v>
      </c>
      <c r="C29" t="str">
        <f>Tracking!M21</f>
        <v>PC_90min_SWATH_100VW</v>
      </c>
      <c r="E29" s="159" t="str">
        <f t="shared" si="7"/>
        <v>191027_HEK-QCS_000F2_00KZS_M05_S_1</v>
      </c>
      <c r="F29" s="156"/>
      <c r="G29" s="156" t="s">
        <v>2412</v>
      </c>
      <c r="H29" s="156">
        <v>1.0</v>
      </c>
      <c r="I29" s="156" t="s">
        <v>2414</v>
      </c>
      <c r="J29" s="156">
        <v>1.0</v>
      </c>
      <c r="K29" s="156">
        <v>35.0</v>
      </c>
      <c r="L29" s="159" t="str">
        <f t="shared" si="2"/>
        <v>PC_90min_SWATH_100VW</v>
      </c>
      <c r="M29" s="159" t="str">
        <f t="shared" si="3"/>
        <v>HEK\191027_HEK-QCS_000F2_00KZS_M05_S_1</v>
      </c>
      <c r="N29" s="156">
        <v>-1.0</v>
      </c>
      <c r="P29" s="160" t="str">
        <f t="shared" si="4"/>
        <v>191027_HEK-QCS_000F2_00KZS_M05_S_1</v>
      </c>
      <c r="Q29" s="157"/>
      <c r="R29" s="157" t="s">
        <v>2412</v>
      </c>
      <c r="S29" s="157">
        <v>1.0</v>
      </c>
      <c r="T29" s="157" t="s">
        <v>2414</v>
      </c>
      <c r="U29" s="160">
        <f t="shared" si="11"/>
        <v>1</v>
      </c>
      <c r="V29" s="160">
        <f t="shared" ref="V29:W29" si="14">K29</f>
        <v>35</v>
      </c>
      <c r="W29" s="160" t="str">
        <f t="shared" si="14"/>
        <v>PC_90min_SWATH_100VW</v>
      </c>
      <c r="X29" s="160" t="str">
        <f t="shared" si="6"/>
        <v>HEK\191027_HEK-QCS_000F2_00KZS_M05_S_1</v>
      </c>
      <c r="Y29" s="157">
        <v>-1.0</v>
      </c>
    </row>
    <row r="30">
      <c r="A30" s="134" t="str">
        <f>Tracking!A22</f>
        <v>191027_HEK-QCS_00J8W_00KZT_M05_S_1</v>
      </c>
      <c r="B30" s="134" t="s">
        <v>2407</v>
      </c>
      <c r="C30" t="str">
        <f>Tracking!M22</f>
        <v>PC_90min_SWATH_100VW</v>
      </c>
      <c r="E30" s="159" t="str">
        <f t="shared" si="7"/>
        <v>191027_HEK-QCS_00J8W_00KZT_M05_S_1</v>
      </c>
      <c r="F30" s="156"/>
      <c r="G30" s="156" t="s">
        <v>2412</v>
      </c>
      <c r="H30" s="156">
        <v>1.0</v>
      </c>
      <c r="I30" s="156" t="s">
        <v>2414</v>
      </c>
      <c r="J30" s="156">
        <v>1.0</v>
      </c>
      <c r="K30" s="156">
        <v>36.0</v>
      </c>
      <c r="L30" s="159" t="str">
        <f t="shared" si="2"/>
        <v>PC_90min_SWATH_100VW</v>
      </c>
      <c r="M30" s="159" t="str">
        <f t="shared" si="3"/>
        <v>HEK\191027_HEK-QCS_00J8W_00KZT_M05_S_1</v>
      </c>
      <c r="N30" s="156">
        <v>-1.0</v>
      </c>
      <c r="P30" s="160" t="str">
        <f t="shared" si="4"/>
        <v>191027_HEK-QCS_00J8W_00KZT_M05_S_1</v>
      </c>
      <c r="Q30" s="157"/>
      <c r="R30" s="157" t="s">
        <v>2412</v>
      </c>
      <c r="S30" s="157">
        <v>1.0</v>
      </c>
      <c r="T30" s="157" t="s">
        <v>2414</v>
      </c>
      <c r="U30" s="160">
        <f t="shared" si="11"/>
        <v>1</v>
      </c>
      <c r="V30" s="160">
        <f t="shared" ref="V30:W30" si="15">K30</f>
        <v>36</v>
      </c>
      <c r="W30" s="160" t="str">
        <f t="shared" si="15"/>
        <v>PC_90min_SWATH_100VW</v>
      </c>
      <c r="X30" s="160" t="str">
        <f t="shared" si="6"/>
        <v>HEK\191027_HEK-QCS_00J8W_00KZT_M05_S_1</v>
      </c>
      <c r="Y30" s="157">
        <v>-1.0</v>
      </c>
    </row>
    <row r="31">
      <c r="A31" s="134" t="str">
        <f>Tracking!A23</f>
        <v>191027_B5-T2-1_00JR2_00KZU_M05_S_1</v>
      </c>
      <c r="B31" s="134" t="s">
        <v>156</v>
      </c>
      <c r="C31" t="str">
        <f>Tracking!M23</f>
        <v>PC_90min_SWATH_100VW</v>
      </c>
      <c r="E31" s="159" t="str">
        <f t="shared" si="7"/>
        <v>191027_B5-T2-1_00JR2_00KZU_M05_S_1</v>
      </c>
      <c r="F31" s="156"/>
      <c r="G31" s="156" t="s">
        <v>2412</v>
      </c>
      <c r="H31" s="156">
        <v>1.0</v>
      </c>
      <c r="I31" s="156" t="s">
        <v>2414</v>
      </c>
      <c r="J31" s="156">
        <v>1.0</v>
      </c>
      <c r="K31" s="156">
        <v>37.0</v>
      </c>
      <c r="L31" s="159" t="str">
        <f t="shared" si="2"/>
        <v>PC_90min_SWATH_100VW</v>
      </c>
      <c r="M31" s="159" t="str">
        <f t="shared" si="3"/>
        <v>E0022_P05\191027_B5-T2-1_00JR2_00KZU_M05_S_1</v>
      </c>
      <c r="N31" s="156">
        <v>-1.0</v>
      </c>
      <c r="P31" s="160" t="str">
        <f t="shared" si="4"/>
        <v>191027_B5-T2-1_00JR2_00KZU_M05_S_1</v>
      </c>
      <c r="Q31" s="157"/>
      <c r="R31" s="157" t="s">
        <v>2412</v>
      </c>
      <c r="S31" s="157">
        <v>1.0</v>
      </c>
      <c r="T31" s="157" t="s">
        <v>2414</v>
      </c>
      <c r="U31" s="160">
        <f t="shared" si="11"/>
        <v>1</v>
      </c>
      <c r="V31" s="160">
        <f t="shared" ref="V31:W31" si="16">K31</f>
        <v>37</v>
      </c>
      <c r="W31" s="160" t="str">
        <f t="shared" si="16"/>
        <v>PC_90min_SWATH_100VW</v>
      </c>
      <c r="X31" s="160" t="str">
        <f t="shared" si="6"/>
        <v>E0022_P05\191027_B5-T2-1_00JR2_00KZU_M05_S_1</v>
      </c>
      <c r="Y31" s="157">
        <v>-1.0</v>
      </c>
    </row>
    <row r="32">
      <c r="A32" s="134" t="str">
        <f>Tracking!A24</f>
        <v>191027_B5-T2-2_00JR3_00KZV_M05_S_1</v>
      </c>
      <c r="B32" s="134" t="s">
        <v>156</v>
      </c>
      <c r="C32" t="str">
        <f>Tracking!M24</f>
        <v>PC_90min_SWATH_100VW</v>
      </c>
      <c r="E32" s="159" t="str">
        <f t="shared" si="7"/>
        <v>191027_B5-T2-2_00JR3_00KZV_M05_S_1</v>
      </c>
      <c r="F32" s="156"/>
      <c r="G32" s="156" t="s">
        <v>2412</v>
      </c>
      <c r="H32" s="156">
        <v>1.0</v>
      </c>
      <c r="I32" s="156" t="s">
        <v>2414</v>
      </c>
      <c r="J32" s="156">
        <v>1.0</v>
      </c>
      <c r="K32" s="156">
        <v>38.0</v>
      </c>
      <c r="L32" s="159" t="str">
        <f t="shared" si="2"/>
        <v>PC_90min_SWATH_100VW</v>
      </c>
      <c r="M32" s="159" t="str">
        <f t="shared" si="3"/>
        <v>E0022_P05\191027_B5-T2-2_00JR3_00KZV_M05_S_1</v>
      </c>
      <c r="N32" s="156">
        <v>-1.0</v>
      </c>
      <c r="P32" s="160" t="str">
        <f t="shared" si="4"/>
        <v>191027_B5-T2-2_00JR3_00KZV_M05_S_1</v>
      </c>
      <c r="Q32" s="157"/>
      <c r="R32" s="157" t="s">
        <v>2412</v>
      </c>
      <c r="S32" s="157">
        <v>1.0</v>
      </c>
      <c r="T32" s="157" t="s">
        <v>2414</v>
      </c>
      <c r="U32" s="160">
        <f t="shared" si="11"/>
        <v>1</v>
      </c>
      <c r="V32" s="160">
        <f t="shared" ref="V32:W32" si="17">K32</f>
        <v>38</v>
      </c>
      <c r="W32" s="160" t="str">
        <f t="shared" si="17"/>
        <v>PC_90min_SWATH_100VW</v>
      </c>
      <c r="X32" s="160" t="str">
        <f t="shared" si="6"/>
        <v>E0022_P05\191027_B5-T2-2_00JR3_00KZV_M05_S_1</v>
      </c>
      <c r="Y32" s="157">
        <v>-1.0</v>
      </c>
    </row>
    <row r="33">
      <c r="A33" s="134" t="str">
        <f>Tracking!A25</f>
        <v>191027_B5-T2-3_00JR4_00KZW_M05_S_1</v>
      </c>
      <c r="B33" s="134" t="s">
        <v>156</v>
      </c>
      <c r="C33" t="str">
        <f>Tracking!M25</f>
        <v>PC_90min_SWATH_100VW</v>
      </c>
      <c r="E33" s="159" t="str">
        <f t="shared" si="7"/>
        <v>191027_B5-T2-3_00JR4_00KZW_M05_S_1</v>
      </c>
      <c r="F33" s="156"/>
      <c r="G33" s="156" t="s">
        <v>2412</v>
      </c>
      <c r="H33" s="156">
        <v>1.0</v>
      </c>
      <c r="I33" s="156" t="s">
        <v>2414</v>
      </c>
      <c r="J33" s="156">
        <v>1.0</v>
      </c>
      <c r="K33" s="156">
        <v>39.0</v>
      </c>
      <c r="L33" s="159" t="str">
        <f t="shared" si="2"/>
        <v>PC_90min_SWATH_100VW</v>
      </c>
      <c r="M33" s="159" t="str">
        <f t="shared" si="3"/>
        <v>E0022_P05\191027_B5-T2-3_00JR4_00KZW_M05_S_1</v>
      </c>
      <c r="N33" s="156">
        <v>-1.0</v>
      </c>
      <c r="P33" s="160" t="str">
        <f t="shared" si="4"/>
        <v>191027_B5-T2-3_00JR4_00KZW_M05_S_1</v>
      </c>
      <c r="Q33" s="157"/>
      <c r="R33" s="157" t="s">
        <v>2412</v>
      </c>
      <c r="S33" s="157">
        <v>1.0</v>
      </c>
      <c r="T33" s="157" t="s">
        <v>2414</v>
      </c>
      <c r="U33" s="160">
        <f t="shared" si="11"/>
        <v>1</v>
      </c>
      <c r="V33" s="160">
        <f t="shared" ref="V33:W33" si="18">K33</f>
        <v>39</v>
      </c>
      <c r="W33" s="160" t="str">
        <f t="shared" si="18"/>
        <v>PC_90min_SWATH_100VW</v>
      </c>
      <c r="X33" s="160" t="str">
        <f t="shared" si="6"/>
        <v>E0022_P05\191027_B5-T2-3_00JR4_00KZW_M05_S_1</v>
      </c>
      <c r="Y33" s="157">
        <v>-1.0</v>
      </c>
    </row>
    <row r="34">
      <c r="A34" s="134" t="str">
        <f>Tracking!A26</f>
        <v>191027_B5-T2-4_00JR5_00KZX_M05_S_1</v>
      </c>
      <c r="B34" s="134" t="s">
        <v>156</v>
      </c>
      <c r="C34" t="str">
        <f>Tracking!M26</f>
        <v>PC_90min_SWATH_100VW</v>
      </c>
      <c r="E34" s="159" t="str">
        <f t="shared" si="7"/>
        <v>191027_B5-T2-4_00JR5_00KZX_M05_S_1</v>
      </c>
      <c r="F34" s="156"/>
      <c r="G34" s="156" t="s">
        <v>2412</v>
      </c>
      <c r="H34" s="156">
        <v>1.0</v>
      </c>
      <c r="I34" s="156" t="s">
        <v>2414</v>
      </c>
      <c r="J34" s="156">
        <v>1.0</v>
      </c>
      <c r="K34" s="156" t="s">
        <v>2547</v>
      </c>
      <c r="L34" s="159" t="str">
        <f t="shared" si="2"/>
        <v>PC_90min_SWATH_100VW</v>
      </c>
      <c r="M34" s="159" t="str">
        <f t="shared" si="3"/>
        <v>E0022_P05\191027_B5-T2-4_00JR5_00KZX_M05_S_1</v>
      </c>
      <c r="N34" s="156">
        <v>-1.0</v>
      </c>
      <c r="P34" s="160" t="str">
        <f t="shared" si="4"/>
        <v>191027_B5-T2-4_00JR5_00KZX_M05_S_1</v>
      </c>
      <c r="Q34" s="157"/>
      <c r="R34" s="157" t="s">
        <v>2412</v>
      </c>
      <c r="S34" s="157">
        <v>1.0</v>
      </c>
      <c r="T34" s="157" t="s">
        <v>2414</v>
      </c>
      <c r="U34" s="160">
        <f t="shared" si="11"/>
        <v>1</v>
      </c>
      <c r="V34" s="160" t="str">
        <f t="shared" ref="V34:W34" si="19">K34</f>
        <v>reprocessed</v>
      </c>
      <c r="W34" s="160" t="str">
        <f t="shared" si="19"/>
        <v>PC_90min_SWATH_100VW</v>
      </c>
      <c r="X34" s="160" t="str">
        <f t="shared" si="6"/>
        <v>E0022_P05\191027_B5-T2-4_00JR5_00KZX_M05_S_1</v>
      </c>
      <c r="Y34" s="157">
        <v>-1.0</v>
      </c>
    </row>
    <row r="35">
      <c r="A35" s="134" t="str">
        <f>Tracking!A27</f>
        <v>191027_B5-T2-5_00JR6_00KZY_M05_S_1</v>
      </c>
      <c r="B35" s="134" t="s">
        <v>156</v>
      </c>
      <c r="C35" t="str">
        <f>Tracking!M27</f>
        <v>PC_90min_SWATH_100VW</v>
      </c>
      <c r="E35" s="159" t="str">
        <f t="shared" si="7"/>
        <v>191027_B5-T2-5_00JR6_00KZY_M05_S_1</v>
      </c>
      <c r="F35" s="156"/>
      <c r="G35" s="156" t="s">
        <v>2412</v>
      </c>
      <c r="H35" s="156">
        <v>1.0</v>
      </c>
      <c r="I35" s="156" t="s">
        <v>2414</v>
      </c>
      <c r="J35" s="156">
        <v>1.0</v>
      </c>
      <c r="K35" s="156">
        <v>40.0</v>
      </c>
      <c r="L35" s="159" t="str">
        <f t="shared" si="2"/>
        <v>PC_90min_SWATH_100VW</v>
      </c>
      <c r="M35" s="159" t="str">
        <f t="shared" si="3"/>
        <v>E0022_P05\191027_B5-T2-5_00JR6_00KZY_M05_S_1</v>
      </c>
      <c r="N35" s="156">
        <v>-1.0</v>
      </c>
      <c r="P35" s="160" t="str">
        <f t="shared" si="4"/>
        <v>191027_B5-T2-5_00JR6_00KZY_M05_S_1</v>
      </c>
      <c r="Q35" s="157"/>
      <c r="R35" s="157" t="s">
        <v>2412</v>
      </c>
      <c r="S35" s="157">
        <v>1.0</v>
      </c>
      <c r="T35" s="157" t="s">
        <v>2414</v>
      </c>
      <c r="U35" s="160">
        <f t="shared" si="11"/>
        <v>1</v>
      </c>
      <c r="V35" s="160">
        <f t="shared" ref="V35:W35" si="20">K35</f>
        <v>40</v>
      </c>
      <c r="W35" s="160" t="str">
        <f t="shared" si="20"/>
        <v>PC_90min_SWATH_100VW</v>
      </c>
      <c r="X35" s="160" t="str">
        <f t="shared" si="6"/>
        <v>E0022_P05\191027_B5-T2-5_00JR6_00KZY_M05_S_1</v>
      </c>
      <c r="Y35" s="157">
        <v>-1.0</v>
      </c>
    </row>
    <row r="36">
      <c r="A36" s="134" t="str">
        <f>Tracking!A28</f>
        <v>191027_B5-T2-6_00JR7_00KZZ_M05_S_1</v>
      </c>
      <c r="B36" s="134" t="s">
        <v>156</v>
      </c>
      <c r="C36" t="str">
        <f>Tracking!M28</f>
        <v>PC_90min_SWATH_100VW</v>
      </c>
      <c r="E36" s="159" t="str">
        <f t="shared" si="7"/>
        <v>191027_B5-T2-6_00JR7_00KZZ_M05_S_1</v>
      </c>
      <c r="F36" s="156"/>
      <c r="G36" s="156" t="s">
        <v>2412</v>
      </c>
      <c r="H36" s="156">
        <v>1.0</v>
      </c>
      <c r="I36" s="156" t="s">
        <v>2414</v>
      </c>
      <c r="J36" s="156">
        <v>1.0</v>
      </c>
      <c r="K36" s="156">
        <v>41.0</v>
      </c>
      <c r="L36" s="159" t="str">
        <f t="shared" si="2"/>
        <v>PC_90min_SWATH_100VW</v>
      </c>
      <c r="M36" s="159" t="str">
        <f t="shared" si="3"/>
        <v>E0022_P05\191027_B5-T2-6_00JR7_00KZZ_M05_S_1</v>
      </c>
      <c r="N36" s="156">
        <v>-1.0</v>
      </c>
      <c r="P36" s="160" t="str">
        <f t="shared" si="4"/>
        <v>191027_B5-T2-6_00JR7_00KZZ_M05_S_1</v>
      </c>
      <c r="Q36" s="157"/>
      <c r="R36" s="157" t="s">
        <v>2412</v>
      </c>
      <c r="S36" s="157">
        <v>1.0</v>
      </c>
      <c r="T36" s="157" t="s">
        <v>2414</v>
      </c>
      <c r="U36" s="160">
        <f t="shared" si="11"/>
        <v>1</v>
      </c>
      <c r="V36" s="160">
        <f t="shared" ref="V36:W36" si="21">K36</f>
        <v>41</v>
      </c>
      <c r="W36" s="160" t="str">
        <f t="shared" si="21"/>
        <v>PC_90min_SWATH_100VW</v>
      </c>
      <c r="X36" s="160" t="str">
        <f t="shared" si="6"/>
        <v>E0022_P05\191027_B5-T2-6_00JR7_00KZZ_M05_S_1</v>
      </c>
      <c r="Y36" s="157">
        <v>-1.0</v>
      </c>
    </row>
    <row r="37">
      <c r="A37" s="134" t="str">
        <f>Tracking!A29</f>
        <v>191027_B5-T2-7_00JR8_00L00_M05_S_1</v>
      </c>
      <c r="B37" s="134" t="s">
        <v>156</v>
      </c>
      <c r="C37" t="str">
        <f>Tracking!M29</f>
        <v>PC_90min_SWATH_100VW</v>
      </c>
      <c r="E37" s="159" t="str">
        <f t="shared" si="7"/>
        <v>191027_B5-T2-7_00JR8_00L00_M05_S_1</v>
      </c>
      <c r="F37" s="156"/>
      <c r="G37" s="156" t="s">
        <v>2412</v>
      </c>
      <c r="H37" s="156">
        <v>1.0</v>
      </c>
      <c r="I37" s="156" t="s">
        <v>2414</v>
      </c>
      <c r="J37" s="156">
        <v>1.0</v>
      </c>
      <c r="K37" s="156">
        <v>42.0</v>
      </c>
      <c r="L37" s="159" t="str">
        <f t="shared" si="2"/>
        <v>PC_90min_SWATH_100VW</v>
      </c>
      <c r="M37" s="159" t="str">
        <f t="shared" si="3"/>
        <v>E0022_P05\191027_B5-T2-7_00JR8_00L00_M05_S_1</v>
      </c>
      <c r="N37" s="156">
        <v>-1.0</v>
      </c>
      <c r="P37" s="160" t="str">
        <f t="shared" si="4"/>
        <v>191027_B5-T2-7_00JR8_00L00_M05_S_1</v>
      </c>
      <c r="Q37" s="157"/>
      <c r="R37" s="157" t="s">
        <v>2412</v>
      </c>
      <c r="S37" s="157">
        <v>1.0</v>
      </c>
      <c r="T37" s="157" t="s">
        <v>2414</v>
      </c>
      <c r="U37" s="160">
        <f t="shared" si="11"/>
        <v>1</v>
      </c>
      <c r="V37" s="160">
        <f t="shared" ref="V37:W37" si="22">K37</f>
        <v>42</v>
      </c>
      <c r="W37" s="160" t="str">
        <f t="shared" si="22"/>
        <v>PC_90min_SWATH_100VW</v>
      </c>
      <c r="X37" s="160" t="str">
        <f t="shared" si="6"/>
        <v>E0022_P05\191027_B5-T2-7_00JR8_00L00_M05_S_1</v>
      </c>
      <c r="Y37" s="157">
        <v>-1.0</v>
      </c>
    </row>
    <row r="38">
      <c r="A38" s="134" t="str">
        <f>Tracking!A30</f>
        <v>191027_B5-T2-8_00JR9_00L01_M05_S_1</v>
      </c>
      <c r="B38" s="134" t="s">
        <v>156</v>
      </c>
      <c r="C38" t="str">
        <f>Tracking!M30</f>
        <v>PC_90min_SWATH_100VW</v>
      </c>
      <c r="E38" s="159" t="str">
        <f t="shared" si="7"/>
        <v>191027_B5-T2-8_00JR9_00L01_M05_S_1</v>
      </c>
      <c r="F38" s="156"/>
      <c r="G38" s="156" t="s">
        <v>2412</v>
      </c>
      <c r="H38" s="156">
        <v>1.0</v>
      </c>
      <c r="I38" s="156" t="s">
        <v>2414</v>
      </c>
      <c r="J38" s="156">
        <v>1.0</v>
      </c>
      <c r="K38" s="156">
        <v>43.0</v>
      </c>
      <c r="L38" s="159" t="str">
        <f t="shared" si="2"/>
        <v>PC_90min_SWATH_100VW</v>
      </c>
      <c r="M38" s="159" t="str">
        <f t="shared" si="3"/>
        <v>E0022_P05\191027_B5-T2-8_00JR9_00L01_M05_S_1</v>
      </c>
      <c r="N38" s="156">
        <v>-1.0</v>
      </c>
      <c r="P38" s="160" t="str">
        <f t="shared" si="4"/>
        <v>191027_B5-T2-8_00JR9_00L01_M05_S_1</v>
      </c>
      <c r="Q38" s="157"/>
      <c r="R38" s="157" t="s">
        <v>2412</v>
      </c>
      <c r="S38" s="157">
        <v>1.0</v>
      </c>
      <c r="T38" s="157" t="s">
        <v>2414</v>
      </c>
      <c r="U38" s="160">
        <f t="shared" si="11"/>
        <v>1</v>
      </c>
      <c r="V38" s="160">
        <f t="shared" ref="V38:W38" si="23">K38</f>
        <v>43</v>
      </c>
      <c r="W38" s="160" t="str">
        <f t="shared" si="23"/>
        <v>PC_90min_SWATH_100VW</v>
      </c>
      <c r="X38" s="160" t="str">
        <f t="shared" si="6"/>
        <v>E0022_P05\191027_B5-T2-8_00JR9_00L01_M05_S_1</v>
      </c>
      <c r="Y38" s="157">
        <v>-1.0</v>
      </c>
    </row>
    <row r="39">
      <c r="A39" s="134" t="str">
        <f>Tracking!A31</f>
        <v>191027_B5-T2-9-K_00JRA_00L02_M05_S_1</v>
      </c>
      <c r="B39" s="134" t="s">
        <v>156</v>
      </c>
      <c r="C39" t="str">
        <f>Tracking!M31</f>
        <v>PC_90min_SWATH_100VW</v>
      </c>
      <c r="E39" s="159" t="str">
        <f t="shared" si="7"/>
        <v>191027_B5-T2-9-K_00JRA_00L02_M05_S_1</v>
      </c>
      <c r="F39" s="156"/>
      <c r="G39" s="156" t="s">
        <v>2412</v>
      </c>
      <c r="H39" s="156">
        <v>1.0</v>
      </c>
      <c r="I39" s="156" t="s">
        <v>2414</v>
      </c>
      <c r="J39" s="156">
        <v>1.0</v>
      </c>
      <c r="K39" s="156">
        <v>44.0</v>
      </c>
      <c r="L39" s="159" t="str">
        <f t="shared" si="2"/>
        <v>PC_90min_SWATH_100VW</v>
      </c>
      <c r="M39" s="159" t="str">
        <f t="shared" si="3"/>
        <v>E0022_P05\191027_B5-T2-9-K_00JRA_00L02_M05_S_1</v>
      </c>
      <c r="N39" s="156">
        <v>-1.0</v>
      </c>
      <c r="P39" s="160" t="str">
        <f t="shared" si="4"/>
        <v>191027_B5-T2-9-K_00JRA_00L02_M05_S_1</v>
      </c>
      <c r="Q39" s="157"/>
      <c r="R39" s="157" t="s">
        <v>2412</v>
      </c>
      <c r="S39" s="157">
        <v>1.0</v>
      </c>
      <c r="T39" s="157" t="s">
        <v>2414</v>
      </c>
      <c r="U39" s="160">
        <f t="shared" si="11"/>
        <v>1</v>
      </c>
      <c r="V39" s="160">
        <f t="shared" ref="V39:W39" si="24">K39</f>
        <v>44</v>
      </c>
      <c r="W39" s="160" t="str">
        <f t="shared" si="24"/>
        <v>PC_90min_SWATH_100VW</v>
      </c>
      <c r="X39" s="160" t="str">
        <f t="shared" si="6"/>
        <v>E0022_P05\191027_B5-T2-9-K_00JRA_00L02_M05_S_1</v>
      </c>
      <c r="Y39" s="157">
        <v>-1.0</v>
      </c>
    </row>
    <row r="40">
      <c r="A40" s="134" t="str">
        <f>Tracking!A32</f>
        <v>191027_B5-T2-10-K_00JRB_00L03_M05_S_1</v>
      </c>
      <c r="B40" s="134" t="s">
        <v>156</v>
      </c>
      <c r="C40" t="str">
        <f>Tracking!M32</f>
        <v>PC_90min_SWATH_100VW</v>
      </c>
      <c r="E40" s="159" t="str">
        <f t="shared" si="7"/>
        <v>191027_B5-T2-10-K_00JRB_00L03_M05_S_1</v>
      </c>
      <c r="F40" s="156"/>
      <c r="G40" s="156" t="s">
        <v>2412</v>
      </c>
      <c r="H40" s="156">
        <v>1.0</v>
      </c>
      <c r="I40" s="156" t="s">
        <v>2414</v>
      </c>
      <c r="J40" s="156">
        <v>1.0</v>
      </c>
      <c r="K40" s="156">
        <v>45.0</v>
      </c>
      <c r="L40" s="159" t="str">
        <f t="shared" si="2"/>
        <v>PC_90min_SWATH_100VW</v>
      </c>
      <c r="M40" s="159" t="str">
        <f t="shared" si="3"/>
        <v>E0022_P05\191027_B5-T2-10-K_00JRB_00L03_M05_S_1</v>
      </c>
      <c r="N40" s="156">
        <v>-1.0</v>
      </c>
      <c r="P40" s="160" t="str">
        <f t="shared" si="4"/>
        <v>191027_B5-T2-10-K_00JRB_00L03_M05_S_1</v>
      </c>
      <c r="Q40" s="157"/>
      <c r="R40" s="157" t="s">
        <v>2412</v>
      </c>
      <c r="S40" s="157">
        <v>1.0</v>
      </c>
      <c r="T40" s="157" t="s">
        <v>2414</v>
      </c>
      <c r="U40" s="160">
        <f t="shared" si="11"/>
        <v>1</v>
      </c>
      <c r="V40" s="160">
        <f t="shared" ref="V40:W40" si="25">K40</f>
        <v>45</v>
      </c>
      <c r="W40" s="160" t="str">
        <f t="shared" si="25"/>
        <v>PC_90min_SWATH_100VW</v>
      </c>
      <c r="X40" s="160" t="str">
        <f t="shared" si="6"/>
        <v>E0022_P05\191027_B5-T2-10-K_00JRB_00L03_M05_S_1</v>
      </c>
      <c r="Y40" s="157">
        <v>-1.0</v>
      </c>
    </row>
    <row r="41">
      <c r="A41" s="134" t="str">
        <f>Tracking!A33</f>
        <v>191027_B5-T2-11-K_00JRC_00L04_M05_S_1</v>
      </c>
      <c r="B41" s="134" t="s">
        <v>156</v>
      </c>
      <c r="C41" t="str">
        <f>Tracking!M33</f>
        <v>PC_90min_SWATH_100VW</v>
      </c>
      <c r="E41" s="159" t="str">
        <f t="shared" si="7"/>
        <v>191027_B5-T2-11-K_00JRC_00L04_M05_S_1</v>
      </c>
      <c r="F41" s="156"/>
      <c r="G41" s="156" t="s">
        <v>2412</v>
      </c>
      <c r="H41" s="156">
        <v>1.0</v>
      </c>
      <c r="I41" s="156" t="s">
        <v>2414</v>
      </c>
      <c r="J41" s="156">
        <v>1.0</v>
      </c>
      <c r="K41" s="156">
        <v>46.0</v>
      </c>
      <c r="L41" s="159" t="str">
        <f t="shared" si="2"/>
        <v>PC_90min_SWATH_100VW</v>
      </c>
      <c r="M41" s="159" t="str">
        <f t="shared" si="3"/>
        <v>E0022_P05\191027_B5-T2-11-K_00JRC_00L04_M05_S_1</v>
      </c>
      <c r="N41" s="156">
        <v>-1.0</v>
      </c>
      <c r="P41" s="160" t="str">
        <f t="shared" si="4"/>
        <v>191027_B5-T2-11-K_00JRC_00L04_M05_S_1</v>
      </c>
      <c r="Q41" s="157"/>
      <c r="R41" s="157" t="s">
        <v>2412</v>
      </c>
      <c r="S41" s="157">
        <v>1.0</v>
      </c>
      <c r="T41" s="157" t="s">
        <v>2414</v>
      </c>
      <c r="U41" s="160">
        <f t="shared" si="11"/>
        <v>1</v>
      </c>
      <c r="V41" s="160">
        <f t="shared" ref="V41:W41" si="26">K41</f>
        <v>46</v>
      </c>
      <c r="W41" s="160" t="str">
        <f t="shared" si="26"/>
        <v>PC_90min_SWATH_100VW</v>
      </c>
      <c r="X41" s="160" t="str">
        <f t="shared" si="6"/>
        <v>E0022_P05\191027_B5-T2-11-K_00JRC_00L04_M05_S_1</v>
      </c>
      <c r="Y41" s="157">
        <v>-1.0</v>
      </c>
    </row>
    <row r="42">
      <c r="A42" s="134" t="str">
        <f>Tracking!A34</f>
        <v>191027_B5-T2-12-K_00JRD_00L05_M05_S_1</v>
      </c>
      <c r="B42" s="134" t="s">
        <v>156</v>
      </c>
      <c r="C42" t="str">
        <f>Tracking!M34</f>
        <v>PC_90min_SWATH_100VW</v>
      </c>
      <c r="E42" s="159" t="str">
        <f t="shared" si="7"/>
        <v>191027_B5-T2-12-K_00JRD_00L05_M05_S_1</v>
      </c>
      <c r="F42" s="156"/>
      <c r="G42" s="156" t="s">
        <v>2412</v>
      </c>
      <c r="H42" s="156">
        <v>1.0</v>
      </c>
      <c r="I42" s="156" t="s">
        <v>2414</v>
      </c>
      <c r="J42" s="156">
        <v>1.0</v>
      </c>
      <c r="K42" s="156">
        <v>47.0</v>
      </c>
      <c r="L42" s="159" t="str">
        <f t="shared" si="2"/>
        <v>PC_90min_SWATH_100VW</v>
      </c>
      <c r="M42" s="159" t="str">
        <f t="shared" si="3"/>
        <v>E0022_P05\191027_B5-T2-12-K_00JRD_00L05_M05_S_1</v>
      </c>
      <c r="N42" s="156">
        <v>-1.0</v>
      </c>
      <c r="P42" s="160" t="str">
        <f t="shared" si="4"/>
        <v>191027_B5-T2-12-K_00JRD_00L05_M05_S_1</v>
      </c>
      <c r="Q42" s="157"/>
      <c r="R42" s="157" t="s">
        <v>2412</v>
      </c>
      <c r="S42" s="157">
        <v>1.0</v>
      </c>
      <c r="T42" s="157" t="s">
        <v>2414</v>
      </c>
      <c r="U42" s="160">
        <f t="shared" si="11"/>
        <v>1</v>
      </c>
      <c r="V42" s="160">
        <f t="shared" ref="V42:W42" si="27">K42</f>
        <v>47</v>
      </c>
      <c r="W42" s="160" t="str">
        <f t="shared" si="27"/>
        <v>PC_90min_SWATH_100VW</v>
      </c>
      <c r="X42" s="160" t="str">
        <f t="shared" si="6"/>
        <v>E0022_P05\191027_B5-T2-12-K_00JRD_00L05_M05_S_1</v>
      </c>
      <c r="Y42" s="157">
        <v>-1.0</v>
      </c>
    </row>
    <row r="43">
      <c r="A43" s="134" t="str">
        <f>Tracking!A35</f>
        <v>191027_B5-T2-13-K_00JRE_00L06_M05_S_1</v>
      </c>
      <c r="B43" s="134" t="s">
        <v>156</v>
      </c>
      <c r="C43" t="str">
        <f>Tracking!M35</f>
        <v>PC_90min_SWATH_100VW</v>
      </c>
      <c r="E43" s="159" t="str">
        <f t="shared" si="7"/>
        <v>191027_B5-T2-13-K_00JRE_00L06_M05_S_1</v>
      </c>
      <c r="F43" s="156"/>
      <c r="G43" s="156" t="s">
        <v>2412</v>
      </c>
      <c r="H43" s="156">
        <v>1.0</v>
      </c>
      <c r="I43" s="156" t="s">
        <v>2414</v>
      </c>
      <c r="J43" s="156">
        <v>1.0</v>
      </c>
      <c r="K43" s="156">
        <v>48.0</v>
      </c>
      <c r="L43" s="159" t="str">
        <f t="shared" si="2"/>
        <v>PC_90min_SWATH_100VW</v>
      </c>
      <c r="M43" s="159" t="str">
        <f t="shared" si="3"/>
        <v>E0022_P05\191027_B5-T2-13-K_00JRE_00L06_M05_S_1</v>
      </c>
      <c r="N43" s="156">
        <v>-1.0</v>
      </c>
      <c r="P43" s="160" t="str">
        <f t="shared" si="4"/>
        <v>191027_B5-T2-13-K_00JRE_00L06_M05_S_1</v>
      </c>
      <c r="Q43" s="157"/>
      <c r="R43" s="157" t="s">
        <v>2412</v>
      </c>
      <c r="S43" s="157">
        <v>1.0</v>
      </c>
      <c r="T43" s="157" t="s">
        <v>2414</v>
      </c>
      <c r="U43" s="160">
        <f t="shared" si="11"/>
        <v>1</v>
      </c>
      <c r="V43" s="160">
        <f t="shared" ref="V43:W43" si="28">K43</f>
        <v>48</v>
      </c>
      <c r="W43" s="160" t="str">
        <f t="shared" si="28"/>
        <v>PC_90min_SWATH_100VW</v>
      </c>
      <c r="X43" s="160" t="str">
        <f t="shared" si="6"/>
        <v>E0022_P05\191027_B5-T2-13-K_00JRE_00L06_M05_S_1</v>
      </c>
      <c r="Y43" s="157">
        <v>-1.0</v>
      </c>
    </row>
    <row r="44">
      <c r="A44" s="134" t="str">
        <f>Tracking!A36</f>
        <v>191027_B5-T2-14-K_00JRF_00L07_M05_S_1</v>
      </c>
      <c r="B44" s="134" t="s">
        <v>156</v>
      </c>
      <c r="C44" t="str">
        <f>Tracking!M36</f>
        <v>PC_90min_SWATH_100VW</v>
      </c>
      <c r="E44" s="159" t="str">
        <f t="shared" si="7"/>
        <v>191027_B5-T2-14-K_00JRF_00L07_M05_S_1</v>
      </c>
      <c r="F44" s="156"/>
      <c r="G44" s="156" t="s">
        <v>2412</v>
      </c>
      <c r="H44" s="156">
        <v>1.0</v>
      </c>
      <c r="I44" s="156" t="s">
        <v>2414</v>
      </c>
      <c r="J44" s="156">
        <v>1.0</v>
      </c>
      <c r="K44" s="156">
        <v>49.0</v>
      </c>
      <c r="L44" s="159" t="str">
        <f t="shared" si="2"/>
        <v>PC_90min_SWATH_100VW</v>
      </c>
      <c r="M44" s="159" t="str">
        <f t="shared" si="3"/>
        <v>E0022_P05\191027_B5-T2-14-K_00JRF_00L07_M05_S_1</v>
      </c>
      <c r="N44" s="156">
        <v>-1.0</v>
      </c>
      <c r="P44" s="160" t="str">
        <f t="shared" si="4"/>
        <v>191027_B5-T2-14-K_00JRF_00L07_M05_S_1</v>
      </c>
      <c r="Q44" s="157"/>
      <c r="R44" s="157" t="s">
        <v>2412</v>
      </c>
      <c r="S44" s="157">
        <v>1.0</v>
      </c>
      <c r="T44" s="157" t="s">
        <v>2414</v>
      </c>
      <c r="U44" s="160">
        <f t="shared" si="11"/>
        <v>1</v>
      </c>
      <c r="V44" s="160">
        <f t="shared" ref="V44:W44" si="29">K44</f>
        <v>49</v>
      </c>
      <c r="W44" s="160" t="str">
        <f t="shared" si="29"/>
        <v>PC_90min_SWATH_100VW</v>
      </c>
      <c r="X44" s="160" t="str">
        <f t="shared" si="6"/>
        <v>E0022_P05\191027_B5-T2-14-K_00JRF_00L07_M05_S_1</v>
      </c>
      <c r="Y44" s="157">
        <v>-1.0</v>
      </c>
    </row>
    <row r="45">
      <c r="A45" s="134" t="str">
        <f>Tracking!A37</f>
        <v>191027_B5-T2-15_00JRG_00L08_M05_S_1</v>
      </c>
      <c r="B45" s="134" t="s">
        <v>156</v>
      </c>
      <c r="C45" t="str">
        <f>Tracking!M37</f>
        <v>PC_90min_SWATH_100VW</v>
      </c>
      <c r="E45" s="159" t="str">
        <f t="shared" si="7"/>
        <v>191027_B5-T2-15_00JRG_00L08_M05_S_1</v>
      </c>
      <c r="F45" s="156"/>
      <c r="G45" s="156" t="s">
        <v>2412</v>
      </c>
      <c r="H45" s="156">
        <v>1.0</v>
      </c>
      <c r="I45" s="156" t="s">
        <v>2414</v>
      </c>
      <c r="J45" s="156">
        <v>1.0</v>
      </c>
      <c r="K45" s="156">
        <v>50.0</v>
      </c>
      <c r="L45" s="159" t="str">
        <f t="shared" si="2"/>
        <v>PC_90min_SWATH_100VW</v>
      </c>
      <c r="M45" s="159" t="str">
        <f t="shared" si="3"/>
        <v>E0022_P05\191027_B5-T2-15_00JRG_00L08_M05_S_1</v>
      </c>
      <c r="N45" s="156">
        <v>-1.0</v>
      </c>
      <c r="P45" s="160" t="str">
        <f t="shared" si="4"/>
        <v>191027_B5-T2-15_00JRG_00L08_M05_S_1</v>
      </c>
      <c r="Q45" s="157"/>
      <c r="R45" s="157" t="s">
        <v>2412</v>
      </c>
      <c r="S45" s="157">
        <v>1.0</v>
      </c>
      <c r="T45" s="157" t="s">
        <v>2414</v>
      </c>
      <c r="U45" s="160">
        <f t="shared" si="11"/>
        <v>1</v>
      </c>
      <c r="V45" s="160">
        <f t="shared" ref="V45:W45" si="30">K45</f>
        <v>50</v>
      </c>
      <c r="W45" s="160" t="str">
        <f t="shared" si="30"/>
        <v>PC_90min_SWATH_100VW</v>
      </c>
      <c r="X45" s="160" t="str">
        <f t="shared" si="6"/>
        <v>E0022_P05\191027_B5-T2-15_00JRG_00L08_M05_S_1</v>
      </c>
      <c r="Y45" s="157">
        <v>-1.0</v>
      </c>
    </row>
    <row r="46">
      <c r="A46" s="134" t="str">
        <f>Tracking!A38</f>
        <v>191027_B5-T2-16_00JRH_00L09_M05_S_1</v>
      </c>
      <c r="B46" s="134" t="s">
        <v>156</v>
      </c>
      <c r="C46" t="str">
        <f>Tracking!M38</f>
        <v>PC_90min_SWATH_100VW</v>
      </c>
      <c r="E46" s="159" t="str">
        <f t="shared" si="7"/>
        <v>191027_B5-T2-16_00JRH_00L09_M05_S_1</v>
      </c>
      <c r="F46" s="156"/>
      <c r="G46" s="156" t="s">
        <v>2412</v>
      </c>
      <c r="H46" s="156">
        <v>1.0</v>
      </c>
      <c r="I46" s="156" t="s">
        <v>2414</v>
      </c>
      <c r="J46" s="156">
        <v>1.0</v>
      </c>
      <c r="K46" s="156">
        <v>51.0</v>
      </c>
      <c r="L46" s="159" t="str">
        <f t="shared" si="2"/>
        <v>PC_90min_SWATH_100VW</v>
      </c>
      <c r="M46" s="159" t="str">
        <f t="shared" si="3"/>
        <v>E0022_P05\191027_B5-T2-16_00JRH_00L09_M05_S_1</v>
      </c>
      <c r="N46" s="156">
        <v>-1.0</v>
      </c>
      <c r="P46" s="160" t="str">
        <f t="shared" si="4"/>
        <v>191027_B5-T2-16_00JRH_00L09_M05_S_1</v>
      </c>
      <c r="Q46" s="157"/>
      <c r="R46" s="157" t="s">
        <v>2412</v>
      </c>
      <c r="S46" s="157">
        <v>1.0</v>
      </c>
      <c r="T46" s="157" t="s">
        <v>2414</v>
      </c>
      <c r="U46" s="160">
        <f t="shared" si="11"/>
        <v>1</v>
      </c>
      <c r="V46" s="160">
        <f t="shared" ref="V46:W46" si="31">K46</f>
        <v>51</v>
      </c>
      <c r="W46" s="160" t="str">
        <f t="shared" si="31"/>
        <v>PC_90min_SWATH_100VW</v>
      </c>
      <c r="X46" s="160" t="str">
        <f t="shared" si="6"/>
        <v>E0022_P05\191027_B5-T2-16_00JRH_00L09_M05_S_1</v>
      </c>
      <c r="Y46" s="157">
        <v>-1.0</v>
      </c>
    </row>
    <row r="47">
      <c r="A47" s="134" t="str">
        <f>Tracking!A39</f>
        <v>191029_HEK-QCS_000F2_00L0A_M06_S_1</v>
      </c>
      <c r="B47" s="134" t="s">
        <v>156</v>
      </c>
      <c r="C47" t="str">
        <f>Tracking!M39</f>
        <v>PC_90min_SWATH_100VW</v>
      </c>
      <c r="E47" s="159" t="str">
        <f t="shared" si="7"/>
        <v>191029_HEK-QCS_000F2_00L0A_M06_S_1</v>
      </c>
      <c r="F47" s="156"/>
      <c r="G47" s="156" t="s">
        <v>2412</v>
      </c>
      <c r="H47" s="156">
        <v>1.0</v>
      </c>
      <c r="I47" s="156" t="s">
        <v>2414</v>
      </c>
      <c r="J47" s="159"/>
      <c r="K47" s="159"/>
      <c r="L47" s="159" t="str">
        <f t="shared" si="2"/>
        <v>PC_90min_SWATH_100VW</v>
      </c>
      <c r="M47" s="159" t="str">
        <f t="shared" si="3"/>
        <v>E0022_P05\191029_HEK-QCS_000F2_00L0A_M06_S_1</v>
      </c>
      <c r="N47" s="156">
        <v>-1.0</v>
      </c>
      <c r="P47" s="160" t="str">
        <f t="shared" si="4"/>
        <v>191029_HEK-QCS_000F2_00L0A_M06_S_1</v>
      </c>
      <c r="Q47" s="157"/>
      <c r="R47" s="157" t="s">
        <v>2412</v>
      </c>
      <c r="S47" s="157">
        <v>1.0</v>
      </c>
      <c r="T47" s="157" t="s">
        <v>2414</v>
      </c>
      <c r="U47" s="160" t="str">
        <f t="shared" si="11"/>
        <v/>
      </c>
      <c r="V47" s="160" t="str">
        <f t="shared" ref="V47:W47" si="32">K47</f>
        <v/>
      </c>
      <c r="W47" s="160" t="str">
        <f t="shared" si="32"/>
        <v>PC_90min_SWATH_100VW</v>
      </c>
      <c r="X47" s="160" t="str">
        <f t="shared" si="6"/>
        <v>E0022_P05\191029_HEK-QCS_000F2_00L0A_M06_S_1</v>
      </c>
      <c r="Y47" s="157">
        <v>-1.0</v>
      </c>
    </row>
    <row r="48">
      <c r="A48" s="134" t="str">
        <f>Tracking!A40</f>
        <v>191029_HEK-QCS_00J8W_00L0B_M06_S_1</v>
      </c>
      <c r="B48" s="134" t="s">
        <v>156</v>
      </c>
      <c r="C48" t="str">
        <f>Tracking!M40</f>
        <v>PC_90min_SWATH_100VW</v>
      </c>
      <c r="E48" s="159" t="str">
        <f t="shared" si="7"/>
        <v>191029_HEK-QCS_00J8W_00L0B_M06_S_1</v>
      </c>
      <c r="F48" s="156"/>
      <c r="G48" s="156" t="s">
        <v>2412</v>
      </c>
      <c r="H48" s="156">
        <v>1.0</v>
      </c>
      <c r="I48" s="156" t="s">
        <v>2414</v>
      </c>
      <c r="J48" s="159"/>
      <c r="K48" s="159"/>
      <c r="L48" s="159" t="str">
        <f t="shared" si="2"/>
        <v>PC_90min_SWATH_100VW</v>
      </c>
      <c r="M48" s="159" t="str">
        <f t="shared" si="3"/>
        <v>E0022_P05\191029_HEK-QCS_00J8W_00L0B_M06_S_1</v>
      </c>
      <c r="N48" s="156">
        <v>-1.0</v>
      </c>
      <c r="P48" s="160" t="str">
        <f t="shared" si="4"/>
        <v>191029_HEK-QCS_00J8W_00L0B_M06_S_1</v>
      </c>
      <c r="Q48" s="157"/>
      <c r="R48" s="157" t="s">
        <v>2412</v>
      </c>
      <c r="S48" s="157">
        <v>1.0</v>
      </c>
      <c r="T48" s="157" t="s">
        <v>2414</v>
      </c>
      <c r="U48" s="160" t="str">
        <f t="shared" si="11"/>
        <v/>
      </c>
      <c r="V48" s="160" t="str">
        <f t="shared" ref="V48:W48" si="33">K48</f>
        <v/>
      </c>
      <c r="W48" s="160" t="str">
        <f t="shared" si="33"/>
        <v>PC_90min_SWATH_100VW</v>
      </c>
      <c r="X48" s="160" t="str">
        <f t="shared" si="6"/>
        <v>E0022_P05\191029_HEK-QCS_00J8W_00L0B_M06_S_1</v>
      </c>
      <c r="Y48" s="157">
        <v>-1.0</v>
      </c>
    </row>
    <row r="49">
      <c r="A49" s="134" t="str">
        <f>Tracking!A41</f>
        <v>191029_B1-T2-1_00JPA_00L0C_M06_S_1</v>
      </c>
      <c r="B49" s="134" t="s">
        <v>156</v>
      </c>
      <c r="C49" t="str">
        <f>Tracking!M41</f>
        <v>PC_90min_SWATH_100VW</v>
      </c>
      <c r="E49" s="159" t="str">
        <f t="shared" si="7"/>
        <v>191029_B1-T2-1_00JPA_00L0C_M06_S_1</v>
      </c>
      <c r="F49" s="156"/>
      <c r="G49" s="156" t="s">
        <v>2412</v>
      </c>
      <c r="H49" s="156">
        <v>1.0</v>
      </c>
      <c r="I49" s="156" t="s">
        <v>2414</v>
      </c>
      <c r="J49" s="159"/>
      <c r="K49" s="159"/>
      <c r="L49" s="159" t="str">
        <f t="shared" si="2"/>
        <v>PC_90min_SWATH_100VW</v>
      </c>
      <c r="M49" s="159" t="str">
        <f t="shared" si="3"/>
        <v>E0022_P05\191029_B1-T2-1_00JPA_00L0C_M06_S_1</v>
      </c>
      <c r="N49" s="156">
        <v>-1.0</v>
      </c>
      <c r="P49" s="160" t="str">
        <f t="shared" si="4"/>
        <v>191029_B1-T2-1_00JPA_00L0C_M06_S_1</v>
      </c>
      <c r="Q49" s="157"/>
      <c r="R49" s="157" t="s">
        <v>2412</v>
      </c>
      <c r="S49" s="157">
        <v>1.0</v>
      </c>
      <c r="T49" s="157" t="s">
        <v>2414</v>
      </c>
      <c r="U49" s="160" t="str">
        <f t="shared" si="11"/>
        <v/>
      </c>
      <c r="V49" s="160" t="str">
        <f t="shared" ref="V49:W49" si="34">K49</f>
        <v/>
      </c>
      <c r="W49" s="160" t="str">
        <f t="shared" si="34"/>
        <v>PC_90min_SWATH_100VW</v>
      </c>
      <c r="X49" s="160" t="str">
        <f t="shared" si="6"/>
        <v>E0022_P05\191029_B1-T2-1_00JPA_00L0C_M06_S_1</v>
      </c>
      <c r="Y49" s="157">
        <v>-1.0</v>
      </c>
    </row>
    <row r="50">
      <c r="A50" s="134" t="str">
        <f>Tracking!A42</f>
        <v>191029_B1-T2-2_00JPB_00L0D_M06_S_1</v>
      </c>
      <c r="B50" s="134" t="s">
        <v>156</v>
      </c>
      <c r="C50" t="str">
        <f>Tracking!M42</f>
        <v>PC_90min_SWATH_100VW</v>
      </c>
      <c r="E50" s="159" t="str">
        <f t="shared" si="7"/>
        <v>191029_B1-T2-2_00JPB_00L0D_M06_S_1</v>
      </c>
      <c r="F50" s="156"/>
      <c r="G50" s="156" t="s">
        <v>2412</v>
      </c>
      <c r="H50" s="156">
        <v>1.0</v>
      </c>
      <c r="I50" s="156" t="s">
        <v>2414</v>
      </c>
      <c r="J50" s="159"/>
      <c r="K50" s="159"/>
      <c r="L50" s="159" t="str">
        <f t="shared" si="2"/>
        <v>PC_90min_SWATH_100VW</v>
      </c>
      <c r="M50" s="159" t="str">
        <f t="shared" si="3"/>
        <v>E0022_P05\191029_B1-T2-2_00JPB_00L0D_M06_S_1</v>
      </c>
      <c r="N50" s="156">
        <v>-1.0</v>
      </c>
      <c r="P50" s="160" t="str">
        <f t="shared" si="4"/>
        <v>191029_B1-T2-2_00JPB_00L0D_M06_S_1</v>
      </c>
      <c r="Q50" s="157"/>
      <c r="R50" s="157" t="s">
        <v>2412</v>
      </c>
      <c r="S50" s="157">
        <v>1.0</v>
      </c>
      <c r="T50" s="157" t="s">
        <v>2414</v>
      </c>
      <c r="U50" s="160" t="str">
        <f t="shared" si="11"/>
        <v/>
      </c>
      <c r="V50" s="160" t="str">
        <f t="shared" ref="V50:W50" si="35">K50</f>
        <v/>
      </c>
      <c r="W50" s="160" t="str">
        <f t="shared" si="35"/>
        <v>PC_90min_SWATH_100VW</v>
      </c>
      <c r="X50" s="160" t="str">
        <f t="shared" si="6"/>
        <v>E0022_P05\191029_B1-T2-2_00JPB_00L0D_M06_S_1</v>
      </c>
      <c r="Y50" s="157">
        <v>-1.0</v>
      </c>
    </row>
    <row r="51">
      <c r="A51" s="134" t="str">
        <f>Tracking!A43</f>
        <v>191029_B1-T2-3_00JPC_00L0E_M06_S_1</v>
      </c>
      <c r="B51" s="134" t="s">
        <v>156</v>
      </c>
      <c r="C51" t="str">
        <f>Tracking!M43</f>
        <v>PC_90min_SWATH_100VW</v>
      </c>
      <c r="E51" s="159" t="str">
        <f t="shared" si="7"/>
        <v>191029_B1-T2-3_00JPC_00L0E_M06_S_1</v>
      </c>
      <c r="F51" s="156"/>
      <c r="G51" s="156" t="s">
        <v>2412</v>
      </c>
      <c r="H51" s="156">
        <v>1.0</v>
      </c>
      <c r="I51" s="156" t="s">
        <v>2414</v>
      </c>
      <c r="J51" s="159"/>
      <c r="K51" s="159"/>
      <c r="L51" s="159" t="str">
        <f t="shared" si="2"/>
        <v>PC_90min_SWATH_100VW</v>
      </c>
      <c r="M51" s="159" t="str">
        <f t="shared" si="3"/>
        <v>E0022_P05\191029_B1-T2-3_00JPC_00L0E_M06_S_1</v>
      </c>
      <c r="N51" s="156">
        <v>-1.0</v>
      </c>
      <c r="P51" s="160" t="str">
        <f t="shared" si="4"/>
        <v>191029_B1-T2-3_00JPC_00L0E_M06_S_1</v>
      </c>
      <c r="Q51" s="157"/>
      <c r="R51" s="157" t="s">
        <v>2412</v>
      </c>
      <c r="S51" s="157">
        <v>1.0</v>
      </c>
      <c r="T51" s="157" t="s">
        <v>2414</v>
      </c>
      <c r="U51" s="160" t="str">
        <f t="shared" si="11"/>
        <v/>
      </c>
      <c r="V51" s="160" t="str">
        <f t="shared" ref="V51:W51" si="36">K51</f>
        <v/>
      </c>
      <c r="W51" s="160" t="str">
        <f t="shared" si="36"/>
        <v>PC_90min_SWATH_100VW</v>
      </c>
      <c r="X51" s="160" t="str">
        <f t="shared" si="6"/>
        <v>E0022_P05\191029_B1-T2-3_00JPC_00L0E_M06_S_1</v>
      </c>
      <c r="Y51" s="157">
        <v>-1.0</v>
      </c>
    </row>
    <row r="52">
      <c r="A52" s="134" t="str">
        <f>Tracking!A44</f>
        <v>191029_B1-T2-4_00JPD_00L0F_M06_S_1</v>
      </c>
      <c r="B52" s="134" t="s">
        <v>156</v>
      </c>
      <c r="C52" t="str">
        <f>Tracking!M44</f>
        <v>PC_90min_SWATH_100VW</v>
      </c>
      <c r="E52" s="159" t="str">
        <f t="shared" si="7"/>
        <v>191029_B1-T2-4_00JPD_00L0F_M06_S_1</v>
      </c>
      <c r="F52" s="156"/>
      <c r="G52" s="156" t="s">
        <v>2412</v>
      </c>
      <c r="H52" s="156">
        <v>1.0</v>
      </c>
      <c r="I52" s="156" t="s">
        <v>2414</v>
      </c>
      <c r="J52" s="159"/>
      <c r="K52" s="159"/>
      <c r="L52" s="159" t="str">
        <f t="shared" si="2"/>
        <v>PC_90min_SWATH_100VW</v>
      </c>
      <c r="M52" s="159" t="str">
        <f t="shared" si="3"/>
        <v>E0022_P05\191029_B1-T2-4_00JPD_00L0F_M06_S_1</v>
      </c>
      <c r="N52" s="156">
        <v>-1.0</v>
      </c>
      <c r="P52" s="160" t="str">
        <f t="shared" si="4"/>
        <v>191029_B1-T2-4_00JPD_00L0F_M06_S_1</v>
      </c>
      <c r="Q52" s="157"/>
      <c r="R52" s="157" t="s">
        <v>2412</v>
      </c>
      <c r="S52" s="157">
        <v>1.0</v>
      </c>
      <c r="T52" s="157" t="s">
        <v>2414</v>
      </c>
      <c r="U52" s="160" t="str">
        <f t="shared" si="11"/>
        <v/>
      </c>
      <c r="V52" s="160" t="str">
        <f t="shared" ref="V52:W52" si="37">K52</f>
        <v/>
      </c>
      <c r="W52" s="160" t="str">
        <f t="shared" si="37"/>
        <v>PC_90min_SWATH_100VW</v>
      </c>
      <c r="X52" s="160" t="str">
        <f t="shared" si="6"/>
        <v>E0022_P05\191029_B1-T2-4_00JPD_00L0F_M06_S_1</v>
      </c>
      <c r="Y52" s="157">
        <v>-1.0</v>
      </c>
    </row>
    <row r="53">
      <c r="A53" s="134" t="str">
        <f>Tracking!A45</f>
        <v>191029_B1-T2-5_00JPE_00L0G_M06_S_1</v>
      </c>
      <c r="B53" s="134" t="s">
        <v>156</v>
      </c>
      <c r="C53" t="str">
        <f>Tracking!M45</f>
        <v>PC_90min_SWATH_100VW</v>
      </c>
      <c r="E53" s="159" t="str">
        <f t="shared" si="7"/>
        <v>191029_B1-T2-5_00JPE_00L0G_M06_S_1</v>
      </c>
      <c r="F53" s="156"/>
      <c r="G53" s="156" t="s">
        <v>2412</v>
      </c>
      <c r="H53" s="156">
        <v>1.0</v>
      </c>
      <c r="I53" s="156" t="s">
        <v>2414</v>
      </c>
      <c r="J53" s="159"/>
      <c r="K53" s="159"/>
      <c r="L53" s="159" t="str">
        <f t="shared" si="2"/>
        <v>PC_90min_SWATH_100VW</v>
      </c>
      <c r="M53" s="159" t="str">
        <f t="shared" si="3"/>
        <v>E0022_P05\191029_B1-T2-5_00JPE_00L0G_M06_S_1</v>
      </c>
      <c r="N53" s="156">
        <v>-1.0</v>
      </c>
      <c r="P53" s="160" t="str">
        <f t="shared" si="4"/>
        <v>191029_B1-T2-5_00JPE_00L0G_M06_S_1</v>
      </c>
      <c r="Q53" s="157"/>
      <c r="R53" s="157" t="s">
        <v>2412</v>
      </c>
      <c r="S53" s="157">
        <v>1.0</v>
      </c>
      <c r="T53" s="157" t="s">
        <v>2414</v>
      </c>
      <c r="U53" s="160" t="str">
        <f t="shared" si="11"/>
        <v/>
      </c>
      <c r="V53" s="160" t="str">
        <f t="shared" ref="V53:W53" si="38">K53</f>
        <v/>
      </c>
      <c r="W53" s="160" t="str">
        <f t="shared" si="38"/>
        <v>PC_90min_SWATH_100VW</v>
      </c>
      <c r="X53" s="160" t="str">
        <f t="shared" si="6"/>
        <v>E0022_P05\191029_B1-T2-5_00JPE_00L0G_M06_S_1</v>
      </c>
      <c r="Y53" s="157">
        <v>-1.0</v>
      </c>
    </row>
    <row r="54">
      <c r="A54" s="134" t="str">
        <f>Tracking!A46</f>
        <v>191029_B1-T2-6_00JPF_00L0H_M06_S_1</v>
      </c>
      <c r="B54" s="134" t="s">
        <v>156</v>
      </c>
      <c r="C54" t="str">
        <f>Tracking!M46</f>
        <v>PC_90min_SWATH_100VW</v>
      </c>
      <c r="E54" s="159" t="str">
        <f t="shared" si="7"/>
        <v>191029_B1-T2-6_00JPF_00L0H_M06_S_1</v>
      </c>
      <c r="F54" s="156"/>
      <c r="G54" s="156" t="s">
        <v>2412</v>
      </c>
      <c r="H54" s="156">
        <v>1.0</v>
      </c>
      <c r="I54" s="156" t="s">
        <v>2414</v>
      </c>
      <c r="J54" s="159"/>
      <c r="K54" s="159"/>
      <c r="L54" s="159" t="str">
        <f t="shared" si="2"/>
        <v>PC_90min_SWATH_100VW</v>
      </c>
      <c r="M54" s="159" t="str">
        <f t="shared" si="3"/>
        <v>E0022_P05\191029_B1-T2-6_00JPF_00L0H_M06_S_1</v>
      </c>
      <c r="N54" s="156">
        <v>-1.0</v>
      </c>
      <c r="P54" s="160" t="str">
        <f t="shared" si="4"/>
        <v>191029_B1-T2-6_00JPF_00L0H_M06_S_1</v>
      </c>
      <c r="Q54" s="157"/>
      <c r="R54" s="157" t="s">
        <v>2412</v>
      </c>
      <c r="S54" s="157">
        <v>1.0</v>
      </c>
      <c r="T54" s="157" t="s">
        <v>2414</v>
      </c>
      <c r="U54" s="160" t="str">
        <f t="shared" si="11"/>
        <v/>
      </c>
      <c r="V54" s="160" t="str">
        <f t="shared" ref="V54:W54" si="39">K54</f>
        <v/>
      </c>
      <c r="W54" s="160" t="str">
        <f t="shared" si="39"/>
        <v>PC_90min_SWATH_100VW</v>
      </c>
      <c r="X54" s="160" t="str">
        <f t="shared" si="6"/>
        <v>E0022_P05\191029_B1-T2-6_00JPF_00L0H_M06_S_1</v>
      </c>
      <c r="Y54" s="157">
        <v>-1.0</v>
      </c>
    </row>
    <row r="55">
      <c r="A55" s="134" t="str">
        <f>Tracking!A47</f>
        <v>191029_B1-T2-7_00JPG_00L0I_M06_S_1</v>
      </c>
      <c r="B55" s="134" t="s">
        <v>156</v>
      </c>
      <c r="C55" t="str">
        <f>Tracking!M47</f>
        <v>PC_90min_SWATH_100VW</v>
      </c>
      <c r="E55" s="159" t="str">
        <f t="shared" si="7"/>
        <v>191029_B1-T2-7_00JPG_00L0I_M06_S_1</v>
      </c>
      <c r="F55" s="156"/>
      <c r="G55" s="156" t="s">
        <v>2412</v>
      </c>
      <c r="H55" s="156">
        <v>1.0</v>
      </c>
      <c r="I55" s="156" t="s">
        <v>2414</v>
      </c>
      <c r="J55" s="159"/>
      <c r="K55" s="159"/>
      <c r="L55" s="159" t="str">
        <f t="shared" si="2"/>
        <v>PC_90min_SWATH_100VW</v>
      </c>
      <c r="M55" s="159" t="str">
        <f t="shared" si="3"/>
        <v>E0022_P05\191029_B1-T2-7_00JPG_00L0I_M06_S_1</v>
      </c>
      <c r="N55" s="156">
        <v>-1.0</v>
      </c>
      <c r="P55" s="160" t="str">
        <f t="shared" si="4"/>
        <v>191029_B1-T2-7_00JPG_00L0I_M06_S_1</v>
      </c>
      <c r="Q55" s="157"/>
      <c r="R55" s="157" t="s">
        <v>2412</v>
      </c>
      <c r="S55" s="157">
        <v>1.0</v>
      </c>
      <c r="T55" s="157" t="s">
        <v>2414</v>
      </c>
      <c r="U55" s="160" t="str">
        <f t="shared" si="11"/>
        <v/>
      </c>
      <c r="V55" s="160" t="str">
        <f t="shared" ref="V55:W55" si="40">K55</f>
        <v/>
      </c>
      <c r="W55" s="160" t="str">
        <f t="shared" si="40"/>
        <v>PC_90min_SWATH_100VW</v>
      </c>
      <c r="X55" s="160" t="str">
        <f t="shared" si="6"/>
        <v>E0022_P05\191029_B1-T2-7_00JPG_00L0I_M06_S_1</v>
      </c>
      <c r="Y55" s="157">
        <v>-1.0</v>
      </c>
    </row>
    <row r="56">
      <c r="A56" s="134" t="str">
        <f>Tracking!A48</f>
        <v>191029_B1-T2-8_00JPH_00L0J_M06_S_1</v>
      </c>
      <c r="B56" s="134" t="s">
        <v>156</v>
      </c>
      <c r="C56" t="str">
        <f>Tracking!M48</f>
        <v>PC_90min_SWATH_100VW</v>
      </c>
      <c r="E56" s="159" t="str">
        <f t="shared" si="7"/>
        <v>191029_B1-T2-8_00JPH_00L0J_M06_S_1</v>
      </c>
      <c r="F56" s="156"/>
      <c r="G56" s="156" t="s">
        <v>2412</v>
      </c>
      <c r="H56" s="156">
        <v>1.0</v>
      </c>
      <c r="I56" s="156" t="s">
        <v>2414</v>
      </c>
      <c r="J56" s="159"/>
      <c r="K56" s="159"/>
      <c r="L56" s="159" t="str">
        <f t="shared" si="2"/>
        <v>PC_90min_SWATH_100VW</v>
      </c>
      <c r="M56" s="159" t="str">
        <f t="shared" si="3"/>
        <v>E0022_P05\191029_B1-T2-8_00JPH_00L0J_M06_S_1</v>
      </c>
      <c r="N56" s="156">
        <v>-1.0</v>
      </c>
      <c r="P56" s="160" t="str">
        <f t="shared" si="4"/>
        <v>191029_B1-T2-8_00JPH_00L0J_M06_S_1</v>
      </c>
      <c r="Q56" s="157"/>
      <c r="R56" s="157" t="s">
        <v>2412</v>
      </c>
      <c r="S56" s="157">
        <v>1.0</v>
      </c>
      <c r="T56" s="157" t="s">
        <v>2414</v>
      </c>
      <c r="U56" s="160" t="str">
        <f t="shared" si="11"/>
        <v/>
      </c>
      <c r="V56" s="160" t="str">
        <f t="shared" ref="V56:W56" si="41">K56</f>
        <v/>
      </c>
      <c r="W56" s="160" t="str">
        <f t="shared" si="41"/>
        <v>PC_90min_SWATH_100VW</v>
      </c>
      <c r="X56" s="160" t="str">
        <f t="shared" si="6"/>
        <v>E0022_P05\191029_B1-T2-8_00JPH_00L0J_M06_S_1</v>
      </c>
      <c r="Y56" s="157">
        <v>-1.0</v>
      </c>
    </row>
    <row r="57">
      <c r="A57" s="134" t="str">
        <f>Tracking!A49</f>
        <v>191029_B1-T2-9-K_00JPI_00L0K_M06_S_1</v>
      </c>
      <c r="B57" s="134" t="s">
        <v>156</v>
      </c>
      <c r="C57" t="str">
        <f>Tracking!M49</f>
        <v>PC_90min_SWATH_100VW</v>
      </c>
      <c r="E57" s="159" t="str">
        <f t="shared" si="7"/>
        <v>191029_B1-T2-9-K_00JPI_00L0K_M06_S_1</v>
      </c>
      <c r="F57" s="156"/>
      <c r="G57" s="156" t="s">
        <v>2412</v>
      </c>
      <c r="H57" s="156">
        <v>1.0</v>
      </c>
      <c r="I57" s="156" t="s">
        <v>2414</v>
      </c>
      <c r="J57" s="159"/>
      <c r="K57" s="159"/>
      <c r="L57" s="159" t="str">
        <f t="shared" si="2"/>
        <v>PC_90min_SWATH_100VW</v>
      </c>
      <c r="M57" s="159" t="str">
        <f t="shared" si="3"/>
        <v>E0022_P05\191029_B1-T2-9-K_00JPI_00L0K_M06_S_1</v>
      </c>
      <c r="N57" s="156">
        <v>-1.0</v>
      </c>
      <c r="P57" s="160" t="str">
        <f t="shared" si="4"/>
        <v>191029_B1-T2-9-K_00JPI_00L0K_M06_S_1</v>
      </c>
      <c r="Q57" s="157"/>
      <c r="R57" s="157" t="s">
        <v>2412</v>
      </c>
      <c r="S57" s="157">
        <v>1.0</v>
      </c>
      <c r="T57" s="157" t="s">
        <v>2414</v>
      </c>
      <c r="U57" s="160" t="str">
        <f t="shared" si="11"/>
        <v/>
      </c>
      <c r="V57" s="160" t="str">
        <f t="shared" ref="V57:W57" si="42">K57</f>
        <v/>
      </c>
      <c r="W57" s="160" t="str">
        <f t="shared" si="42"/>
        <v>PC_90min_SWATH_100VW</v>
      </c>
      <c r="X57" s="160" t="str">
        <f t="shared" si="6"/>
        <v>E0022_P05\191029_B1-T2-9-K_00JPI_00L0K_M06_S_1</v>
      </c>
      <c r="Y57" s="157">
        <v>-1.0</v>
      </c>
    </row>
    <row r="58">
      <c r="A58" s="134" t="str">
        <f>Tracking!A50</f>
        <v>191029_B1-T2-10-K_00JPJ_00L0L_M06_S_1</v>
      </c>
      <c r="B58" s="134" t="s">
        <v>156</v>
      </c>
      <c r="C58" t="str">
        <f>Tracking!M50</f>
        <v>PC_90min_SWATH_100VW</v>
      </c>
      <c r="E58" s="159" t="str">
        <f t="shared" si="7"/>
        <v>191029_B1-T2-10-K_00JPJ_00L0L_M06_S_1</v>
      </c>
      <c r="F58" s="156"/>
      <c r="G58" s="156" t="s">
        <v>2412</v>
      </c>
      <c r="H58" s="156">
        <v>1.0</v>
      </c>
      <c r="I58" s="156" t="s">
        <v>2414</v>
      </c>
      <c r="J58" s="159"/>
      <c r="K58" s="159"/>
      <c r="L58" s="159" t="str">
        <f t="shared" si="2"/>
        <v>PC_90min_SWATH_100VW</v>
      </c>
      <c r="M58" s="159" t="str">
        <f t="shared" si="3"/>
        <v>E0022_P05\191029_B1-T2-10-K_00JPJ_00L0L_M06_S_1</v>
      </c>
      <c r="N58" s="156">
        <v>-1.0</v>
      </c>
      <c r="P58" s="160" t="str">
        <f t="shared" si="4"/>
        <v>191029_B1-T2-10-K_00JPJ_00L0L_M06_S_1</v>
      </c>
      <c r="Q58" s="157"/>
      <c r="R58" s="157" t="s">
        <v>2412</v>
      </c>
      <c r="S58" s="157">
        <v>1.0</v>
      </c>
      <c r="T58" s="157" t="s">
        <v>2414</v>
      </c>
      <c r="U58" s="160" t="str">
        <f t="shared" si="11"/>
        <v/>
      </c>
      <c r="V58" s="160" t="str">
        <f t="shared" ref="V58:W58" si="43">K58</f>
        <v/>
      </c>
      <c r="W58" s="160" t="str">
        <f t="shared" si="43"/>
        <v>PC_90min_SWATH_100VW</v>
      </c>
      <c r="X58" s="160" t="str">
        <f t="shared" si="6"/>
        <v>E0022_P05\191029_B1-T2-10-K_00JPJ_00L0L_M06_S_1</v>
      </c>
      <c r="Y58" s="157">
        <v>-1.0</v>
      </c>
    </row>
    <row r="59">
      <c r="A59" s="134" t="str">
        <f>Tracking!A51</f>
        <v>191029_B1-T2-11-K_00JPK_00L0M_M06_S_1</v>
      </c>
      <c r="B59" s="134" t="s">
        <v>156</v>
      </c>
      <c r="C59" t="str">
        <f>Tracking!M51</f>
        <v>PC_90min_SWATH_100VW</v>
      </c>
      <c r="E59" s="159" t="str">
        <f t="shared" si="7"/>
        <v>191029_B1-T2-11-K_00JPK_00L0M_M06_S_1</v>
      </c>
      <c r="F59" s="156"/>
      <c r="G59" s="156" t="s">
        <v>2412</v>
      </c>
      <c r="H59" s="156">
        <v>1.0</v>
      </c>
      <c r="I59" s="156" t="s">
        <v>2414</v>
      </c>
      <c r="J59" s="159"/>
      <c r="K59" s="159"/>
      <c r="L59" s="159" t="str">
        <f t="shared" si="2"/>
        <v>PC_90min_SWATH_100VW</v>
      </c>
      <c r="M59" s="159" t="str">
        <f t="shared" si="3"/>
        <v>E0022_P05\191029_B1-T2-11-K_00JPK_00L0M_M06_S_1</v>
      </c>
      <c r="N59" s="156">
        <v>-1.0</v>
      </c>
      <c r="P59" s="160" t="str">
        <f t="shared" si="4"/>
        <v>191029_B1-T2-11-K_00JPK_00L0M_M06_S_1</v>
      </c>
      <c r="Q59" s="157"/>
      <c r="R59" s="157" t="s">
        <v>2412</v>
      </c>
      <c r="S59" s="157">
        <v>1.0</v>
      </c>
      <c r="T59" s="157" t="s">
        <v>2414</v>
      </c>
      <c r="U59" s="160" t="str">
        <f t="shared" si="11"/>
        <v/>
      </c>
      <c r="V59" s="160" t="str">
        <f t="shared" ref="V59:W59" si="44">K59</f>
        <v/>
      </c>
      <c r="W59" s="160" t="str">
        <f t="shared" si="44"/>
        <v>PC_90min_SWATH_100VW</v>
      </c>
      <c r="X59" s="160" t="str">
        <f t="shared" si="6"/>
        <v>E0022_P05\191029_B1-T2-11-K_00JPK_00L0M_M06_S_1</v>
      </c>
      <c r="Y59" s="157">
        <v>-1.0</v>
      </c>
    </row>
    <row r="60">
      <c r="A60" s="134" t="str">
        <f>Tracking!A52</f>
        <v>191029_B1-T2-12-K_00JPL_00L0N_M06_S_1</v>
      </c>
      <c r="B60" s="134" t="s">
        <v>156</v>
      </c>
      <c r="C60" t="str">
        <f>Tracking!M52</f>
        <v>PC_90min_SWATH_100VW</v>
      </c>
      <c r="E60" s="159" t="str">
        <f t="shared" si="7"/>
        <v>191029_B1-T2-12-K_00JPL_00L0N_M06_S_1</v>
      </c>
      <c r="F60" s="156"/>
      <c r="G60" s="156" t="s">
        <v>2412</v>
      </c>
      <c r="H60" s="156">
        <v>1.0</v>
      </c>
      <c r="I60" s="156" t="s">
        <v>2414</v>
      </c>
      <c r="J60" s="159"/>
      <c r="K60" s="159"/>
      <c r="L60" s="159" t="str">
        <f t="shared" si="2"/>
        <v>PC_90min_SWATH_100VW</v>
      </c>
      <c r="M60" s="159" t="str">
        <f t="shared" si="3"/>
        <v>E0022_P05\191029_B1-T2-12-K_00JPL_00L0N_M06_S_1</v>
      </c>
      <c r="N60" s="156">
        <v>-1.0</v>
      </c>
      <c r="P60" s="160" t="str">
        <f t="shared" si="4"/>
        <v>191029_B1-T2-12-K_00JPL_00L0N_M06_S_1</v>
      </c>
      <c r="Q60" s="157"/>
      <c r="R60" s="157" t="s">
        <v>2412</v>
      </c>
      <c r="S60" s="157">
        <v>1.0</v>
      </c>
      <c r="T60" s="157" t="s">
        <v>2414</v>
      </c>
      <c r="U60" s="160" t="str">
        <f t="shared" si="11"/>
        <v/>
      </c>
      <c r="V60" s="160" t="str">
        <f t="shared" ref="V60:W60" si="45">K60</f>
        <v/>
      </c>
      <c r="W60" s="160" t="str">
        <f t="shared" si="45"/>
        <v>PC_90min_SWATH_100VW</v>
      </c>
      <c r="X60" s="160" t="str">
        <f t="shared" si="6"/>
        <v>E0022_P05\191029_B1-T2-12-K_00JPL_00L0N_M06_S_1</v>
      </c>
      <c r="Y60" s="157">
        <v>-1.0</v>
      </c>
    </row>
    <row r="61">
      <c r="A61" s="134" t="str">
        <f>Tracking!A53</f>
        <v>191029_B1-T2-13-K_00JPM_00L0O_M06_S_1</v>
      </c>
      <c r="B61" s="134" t="s">
        <v>156</v>
      </c>
      <c r="C61" t="str">
        <f>Tracking!M53</f>
        <v>PC_90min_SWATH_100VW</v>
      </c>
      <c r="E61" s="159" t="str">
        <f t="shared" si="7"/>
        <v>191029_B1-T2-13-K_00JPM_00L0O_M06_S_1</v>
      </c>
      <c r="F61" s="156"/>
      <c r="G61" s="156" t="s">
        <v>2412</v>
      </c>
      <c r="H61" s="156">
        <v>1.0</v>
      </c>
      <c r="I61" s="156" t="s">
        <v>2414</v>
      </c>
      <c r="J61" s="159"/>
      <c r="K61" s="159"/>
      <c r="L61" s="159" t="str">
        <f t="shared" si="2"/>
        <v>PC_90min_SWATH_100VW</v>
      </c>
      <c r="M61" s="159" t="str">
        <f t="shared" si="3"/>
        <v>E0022_P05\191029_B1-T2-13-K_00JPM_00L0O_M06_S_1</v>
      </c>
      <c r="N61" s="156">
        <v>-1.0</v>
      </c>
      <c r="P61" s="160" t="str">
        <f t="shared" si="4"/>
        <v>191029_B1-T2-13-K_00JPM_00L0O_M06_S_1</v>
      </c>
      <c r="Q61" s="157"/>
      <c r="R61" s="157" t="s">
        <v>2412</v>
      </c>
      <c r="S61" s="157">
        <v>1.0</v>
      </c>
      <c r="T61" s="157" t="s">
        <v>2414</v>
      </c>
      <c r="U61" s="160" t="str">
        <f t="shared" si="11"/>
        <v/>
      </c>
      <c r="V61" s="160" t="str">
        <f t="shared" ref="V61:W61" si="46">K61</f>
        <v/>
      </c>
      <c r="W61" s="160" t="str">
        <f t="shared" si="46"/>
        <v>PC_90min_SWATH_100VW</v>
      </c>
      <c r="X61" s="160" t="str">
        <f t="shared" si="6"/>
        <v>E0022_P05\191029_B1-T2-13-K_00JPM_00L0O_M06_S_1</v>
      </c>
      <c r="Y61" s="157">
        <v>-1.0</v>
      </c>
    </row>
    <row r="62">
      <c r="A62" s="134" t="str">
        <f>Tracking!A54</f>
        <v>191029_B1-T2-14-K_00JPN_00L0P_M06_S_1</v>
      </c>
      <c r="B62" s="134" t="s">
        <v>156</v>
      </c>
      <c r="C62" t="str">
        <f>Tracking!M54</f>
        <v>PC_90min_SWATH_100VW</v>
      </c>
      <c r="E62" s="159" t="str">
        <f t="shared" si="7"/>
        <v>191029_B1-T2-14-K_00JPN_00L0P_M06_S_1</v>
      </c>
      <c r="F62" s="156"/>
      <c r="G62" s="156" t="s">
        <v>2412</v>
      </c>
      <c r="H62" s="156">
        <v>1.0</v>
      </c>
      <c r="I62" s="156" t="s">
        <v>2414</v>
      </c>
      <c r="J62" s="159"/>
      <c r="K62" s="159"/>
      <c r="L62" s="159" t="str">
        <f t="shared" si="2"/>
        <v>PC_90min_SWATH_100VW</v>
      </c>
      <c r="M62" s="159" t="str">
        <f t="shared" si="3"/>
        <v>E0022_P05\191029_B1-T2-14-K_00JPN_00L0P_M06_S_1</v>
      </c>
      <c r="N62" s="156">
        <v>-1.0</v>
      </c>
      <c r="P62" s="160" t="str">
        <f t="shared" si="4"/>
        <v>191029_B1-T2-14-K_00JPN_00L0P_M06_S_1</v>
      </c>
      <c r="Q62" s="157"/>
      <c r="R62" s="157" t="s">
        <v>2412</v>
      </c>
      <c r="S62" s="157">
        <v>1.0</v>
      </c>
      <c r="T62" s="157" t="s">
        <v>2414</v>
      </c>
      <c r="U62" s="160" t="str">
        <f t="shared" si="11"/>
        <v/>
      </c>
      <c r="V62" s="160" t="str">
        <f t="shared" ref="V62:W62" si="47">K62</f>
        <v/>
      </c>
      <c r="W62" s="160" t="str">
        <f t="shared" si="47"/>
        <v>PC_90min_SWATH_100VW</v>
      </c>
      <c r="X62" s="160" t="str">
        <f t="shared" si="6"/>
        <v>E0022_P05\191029_B1-T2-14-K_00JPN_00L0P_M06_S_1</v>
      </c>
      <c r="Y62" s="157">
        <v>-1.0</v>
      </c>
    </row>
    <row r="63">
      <c r="A63" s="134" t="str">
        <f>Tracking!A55</f>
        <v>191029_B1-T2-15_00JPO_00L0Q_M06_S_1</v>
      </c>
      <c r="B63" s="134" t="s">
        <v>156</v>
      </c>
      <c r="C63" t="str">
        <f>Tracking!M55</f>
        <v>PC_90min_SWATH_100VW</v>
      </c>
      <c r="E63" s="159" t="str">
        <f t="shared" si="7"/>
        <v>191029_B1-T2-15_00JPO_00L0Q_M06_S_1</v>
      </c>
      <c r="F63" s="156"/>
      <c r="G63" s="156" t="s">
        <v>2412</v>
      </c>
      <c r="H63" s="156">
        <v>1.0</v>
      </c>
      <c r="I63" s="156" t="s">
        <v>2414</v>
      </c>
      <c r="J63" s="159"/>
      <c r="K63" s="159"/>
      <c r="L63" s="159" t="str">
        <f t="shared" si="2"/>
        <v>PC_90min_SWATH_100VW</v>
      </c>
      <c r="M63" s="159" t="str">
        <f t="shared" si="3"/>
        <v>E0022_P05\191029_B1-T2-15_00JPO_00L0Q_M06_S_1</v>
      </c>
      <c r="N63" s="156">
        <v>-1.0</v>
      </c>
      <c r="P63" s="160" t="str">
        <f t="shared" si="4"/>
        <v>191029_B1-T2-15_00JPO_00L0Q_M06_S_1</v>
      </c>
      <c r="Q63" s="157"/>
      <c r="R63" s="157" t="s">
        <v>2412</v>
      </c>
      <c r="S63" s="157">
        <v>1.0</v>
      </c>
      <c r="T63" s="157" t="s">
        <v>2414</v>
      </c>
      <c r="U63" s="160" t="str">
        <f t="shared" si="11"/>
        <v/>
      </c>
      <c r="V63" s="160" t="str">
        <f t="shared" ref="V63:W63" si="48">K63</f>
        <v/>
      </c>
      <c r="W63" s="160" t="str">
        <f t="shared" si="48"/>
        <v>PC_90min_SWATH_100VW</v>
      </c>
      <c r="X63" s="160" t="str">
        <f t="shared" si="6"/>
        <v>E0022_P05\191029_B1-T2-15_00JPO_00L0Q_M06_S_1</v>
      </c>
      <c r="Y63" s="157">
        <v>-1.0</v>
      </c>
    </row>
    <row r="64">
      <c r="A64" s="134" t="str">
        <f>Tracking!A56</f>
        <v>191029_B1-T2-16_00JPP_00L0R_M06_S_1</v>
      </c>
      <c r="B64" s="134" t="s">
        <v>156</v>
      </c>
      <c r="C64" t="str">
        <f>Tracking!M56</f>
        <v>PC_90min_SWATH_100VW</v>
      </c>
      <c r="E64" s="159" t="str">
        <f t="shared" si="7"/>
        <v>191029_B1-T2-16_00JPP_00L0R_M06_S_1</v>
      </c>
      <c r="F64" s="156"/>
      <c r="G64" s="156" t="s">
        <v>2412</v>
      </c>
      <c r="H64" s="156">
        <v>1.0</v>
      </c>
      <c r="I64" s="156" t="s">
        <v>2414</v>
      </c>
      <c r="J64" s="159"/>
      <c r="K64" s="159"/>
      <c r="L64" s="159" t="str">
        <f t="shared" si="2"/>
        <v>PC_90min_SWATH_100VW</v>
      </c>
      <c r="M64" s="159" t="str">
        <f t="shared" si="3"/>
        <v>E0022_P05\191029_B1-T2-16_00JPP_00L0R_M06_S_1</v>
      </c>
      <c r="N64" s="156">
        <v>-1.0</v>
      </c>
      <c r="P64" s="160" t="str">
        <f t="shared" si="4"/>
        <v>191029_B1-T2-16_00JPP_00L0R_M06_S_1</v>
      </c>
      <c r="Q64" s="157"/>
      <c r="R64" s="157" t="s">
        <v>2412</v>
      </c>
      <c r="S64" s="157">
        <v>1.0</v>
      </c>
      <c r="T64" s="157" t="s">
        <v>2414</v>
      </c>
      <c r="U64" s="160" t="str">
        <f t="shared" si="11"/>
        <v/>
      </c>
      <c r="V64" s="160" t="str">
        <f t="shared" ref="V64:W64" si="49">K64</f>
        <v/>
      </c>
      <c r="W64" s="160" t="str">
        <f t="shared" si="49"/>
        <v>PC_90min_SWATH_100VW</v>
      </c>
      <c r="X64" s="160" t="str">
        <f t="shared" si="6"/>
        <v>E0022_P05\191029_B1-T2-16_00JPP_00L0R_M06_S_1</v>
      </c>
      <c r="Y64" s="157">
        <v>-1.0</v>
      </c>
    </row>
    <row r="65">
      <c r="A65" s="134" t="str">
        <f>Tracking!A57</f>
        <v>191029_HEK-QCS_000F2_00L0S_M02_S_1</v>
      </c>
      <c r="B65" s="134" t="s">
        <v>2407</v>
      </c>
      <c r="C65" t="str">
        <f>Tracking!M57</f>
        <v>PC_90min_SWATH_100VW</v>
      </c>
      <c r="E65" s="159" t="str">
        <f t="shared" si="7"/>
        <v>191029_HEK-QCS_000F2_00L0S_M02_S_1</v>
      </c>
      <c r="F65" s="156"/>
      <c r="G65" s="156" t="s">
        <v>2412</v>
      </c>
      <c r="H65" s="156">
        <v>1.0</v>
      </c>
      <c r="I65" s="156" t="s">
        <v>2414</v>
      </c>
      <c r="J65" s="156">
        <v>1.0</v>
      </c>
      <c r="K65" s="156">
        <v>93.0</v>
      </c>
      <c r="L65" s="159" t="str">
        <f t="shared" si="2"/>
        <v>PC_90min_SWATH_100VW</v>
      </c>
      <c r="M65" s="159" t="str">
        <f t="shared" si="3"/>
        <v>HEK\191029_HEK-QCS_000F2_00L0S_M02_S_1</v>
      </c>
      <c r="N65" s="156">
        <v>-1.0</v>
      </c>
      <c r="P65" s="160" t="str">
        <f t="shared" si="4"/>
        <v>191029_HEK-QCS_000F2_00L0S_M02_S_1</v>
      </c>
      <c r="Q65" s="157"/>
      <c r="R65" s="157" t="s">
        <v>2412</v>
      </c>
      <c r="S65" s="157">
        <v>1.0</v>
      </c>
      <c r="T65" s="157" t="s">
        <v>2414</v>
      </c>
      <c r="U65" s="160">
        <f t="shared" si="11"/>
        <v>1</v>
      </c>
      <c r="V65" s="160">
        <f t="shared" ref="V65:W65" si="50">K65</f>
        <v>93</v>
      </c>
      <c r="W65" s="160" t="str">
        <f t="shared" si="50"/>
        <v>PC_90min_SWATH_100VW</v>
      </c>
      <c r="X65" s="160" t="str">
        <f t="shared" si="6"/>
        <v>HEK\191029_HEK-QCS_000F2_00L0S_M02_S_1</v>
      </c>
      <c r="Y65" s="157">
        <v>-1.0</v>
      </c>
    </row>
    <row r="66">
      <c r="A66" s="134" t="str">
        <f>Tracking!A58</f>
        <v>191029_HEK-QCS_00J8W_00L0T_M02_S_1</v>
      </c>
      <c r="B66" s="134" t="s">
        <v>2407</v>
      </c>
      <c r="C66" t="str">
        <f>Tracking!M58</f>
        <v>PC_90min_SWATH_100VW</v>
      </c>
      <c r="E66" s="159" t="str">
        <f t="shared" si="7"/>
        <v>191029_HEK-QCS_00J8W_00L0T_M02_S_1</v>
      </c>
      <c r="F66" s="156"/>
      <c r="G66" s="156" t="s">
        <v>2412</v>
      </c>
      <c r="H66" s="156">
        <v>1.0</v>
      </c>
      <c r="I66" s="156" t="s">
        <v>2414</v>
      </c>
      <c r="J66" s="156">
        <v>1.0</v>
      </c>
      <c r="K66" s="156">
        <v>92.0</v>
      </c>
      <c r="L66" s="159" t="str">
        <f t="shared" si="2"/>
        <v>PC_90min_SWATH_100VW</v>
      </c>
      <c r="M66" s="159" t="str">
        <f t="shared" si="3"/>
        <v>HEK\191029_HEK-QCS_00J8W_00L0T_M02_S_1</v>
      </c>
      <c r="N66" s="156">
        <v>-1.0</v>
      </c>
      <c r="P66" s="160" t="str">
        <f t="shared" si="4"/>
        <v>191029_HEK-QCS_00J8W_00L0T_M02_S_1</v>
      </c>
      <c r="Q66" s="157"/>
      <c r="R66" s="157" t="s">
        <v>2412</v>
      </c>
      <c r="S66" s="157">
        <v>1.0</v>
      </c>
      <c r="T66" s="157" t="s">
        <v>2414</v>
      </c>
      <c r="U66" s="160">
        <f t="shared" si="11"/>
        <v>1</v>
      </c>
      <c r="V66" s="160">
        <f t="shared" ref="V66:W66" si="51">K66</f>
        <v>92</v>
      </c>
      <c r="W66" s="160" t="str">
        <f t="shared" si="51"/>
        <v>PC_90min_SWATH_100VW</v>
      </c>
      <c r="X66" s="160" t="str">
        <f t="shared" si="6"/>
        <v>HEK\191029_HEK-QCS_00J8W_00L0T_M02_S_1</v>
      </c>
      <c r="Y66" s="157">
        <v>-1.0</v>
      </c>
    </row>
    <row r="67">
      <c r="A67" s="134" t="str">
        <f>Tracking!A59</f>
        <v>191029_B3-T1-1_00JQ6_00L0U_M02_S_1</v>
      </c>
      <c r="B67" s="134" t="s">
        <v>156</v>
      </c>
      <c r="C67" t="str">
        <f>Tracking!M59</f>
        <v>PC_90min_SWATH_100VW</v>
      </c>
      <c r="E67" s="159" t="str">
        <f t="shared" si="7"/>
        <v>191029_B3-T1-1_00JQ6_00L0U_M02_S_1</v>
      </c>
      <c r="F67" s="156"/>
      <c r="G67" s="156" t="s">
        <v>2412</v>
      </c>
      <c r="H67" s="156">
        <v>1.0</v>
      </c>
      <c r="I67" s="156" t="s">
        <v>2414</v>
      </c>
      <c r="J67" s="156">
        <v>1.0</v>
      </c>
      <c r="K67" s="156">
        <v>19.0</v>
      </c>
      <c r="L67" s="159" t="str">
        <f t="shared" si="2"/>
        <v>PC_90min_SWATH_100VW</v>
      </c>
      <c r="M67" s="159" t="str">
        <f t="shared" si="3"/>
        <v>E0022_P05\191029_B3-T1-1_00JQ6_00L0U_M02_S_1</v>
      </c>
      <c r="N67" s="156">
        <v>-1.0</v>
      </c>
      <c r="P67" s="160" t="str">
        <f t="shared" si="4"/>
        <v>191029_B3-T1-1_00JQ6_00L0U_M02_S_1</v>
      </c>
      <c r="Q67" s="157"/>
      <c r="R67" s="157" t="s">
        <v>2412</v>
      </c>
      <c r="S67" s="157">
        <v>1.0</v>
      </c>
      <c r="T67" s="157" t="s">
        <v>2414</v>
      </c>
      <c r="U67" s="160">
        <f t="shared" si="11"/>
        <v>1</v>
      </c>
      <c r="V67" s="160">
        <f t="shared" ref="V67:W67" si="52">K67</f>
        <v>19</v>
      </c>
      <c r="W67" s="160" t="str">
        <f t="shared" si="52"/>
        <v>PC_90min_SWATH_100VW</v>
      </c>
      <c r="X67" s="160" t="str">
        <f t="shared" si="6"/>
        <v>E0022_P05\191029_B3-T1-1_00JQ6_00L0U_M02_S_1</v>
      </c>
      <c r="Y67" s="157">
        <v>-1.0</v>
      </c>
    </row>
    <row r="68">
      <c r="A68" s="134" t="str">
        <f>Tracking!A60</f>
        <v>191029_B3-T1-2_00JQ7_00L0V_M02_S_1</v>
      </c>
      <c r="B68" s="134" t="s">
        <v>156</v>
      </c>
      <c r="C68" t="str">
        <f>Tracking!M60</f>
        <v>PC_90min_SWATH_100VW</v>
      </c>
      <c r="E68" s="159" t="str">
        <f t="shared" si="7"/>
        <v>191029_B3-T1-2_00JQ7_00L0V_M02_S_1</v>
      </c>
      <c r="F68" s="156"/>
      <c r="G68" s="156" t="s">
        <v>2412</v>
      </c>
      <c r="H68" s="156">
        <v>1.0</v>
      </c>
      <c r="I68" s="156" t="s">
        <v>2414</v>
      </c>
      <c r="J68" s="156">
        <v>1.0</v>
      </c>
      <c r="K68" s="156">
        <v>20.0</v>
      </c>
      <c r="L68" s="159" t="str">
        <f t="shared" si="2"/>
        <v>PC_90min_SWATH_100VW</v>
      </c>
      <c r="M68" s="159" t="str">
        <f t="shared" si="3"/>
        <v>E0022_P05\191029_B3-T1-2_00JQ7_00L0V_M02_S_1</v>
      </c>
      <c r="N68" s="156">
        <v>-1.0</v>
      </c>
      <c r="P68" s="160" t="str">
        <f t="shared" si="4"/>
        <v>191029_B3-T1-2_00JQ7_00L0V_M02_S_1</v>
      </c>
      <c r="Q68" s="157"/>
      <c r="R68" s="157" t="s">
        <v>2412</v>
      </c>
      <c r="S68" s="157">
        <v>1.0</v>
      </c>
      <c r="T68" s="157" t="s">
        <v>2414</v>
      </c>
      <c r="U68" s="160">
        <f t="shared" si="11"/>
        <v>1</v>
      </c>
      <c r="V68" s="160">
        <f t="shared" ref="V68:W68" si="53">K68</f>
        <v>20</v>
      </c>
      <c r="W68" s="160" t="str">
        <f t="shared" si="53"/>
        <v>PC_90min_SWATH_100VW</v>
      </c>
      <c r="X68" s="160" t="str">
        <f t="shared" si="6"/>
        <v>E0022_P05\191029_B3-T1-2_00JQ7_00L0V_M02_S_1</v>
      </c>
      <c r="Y68" s="157">
        <v>-1.0</v>
      </c>
    </row>
    <row r="69">
      <c r="A69" s="134" t="str">
        <f>Tracking!A61</f>
        <v>191029_B3-T1-3_00JQ8_00L0W_M02_S_1</v>
      </c>
      <c r="B69" s="134" t="s">
        <v>156</v>
      </c>
      <c r="C69" t="str">
        <f>Tracking!M61</f>
        <v>PC_90min_SWATH_100VW</v>
      </c>
      <c r="E69" s="159" t="str">
        <f t="shared" si="7"/>
        <v>191029_B3-T1-3_00JQ8_00L0W_M02_S_1</v>
      </c>
      <c r="F69" s="156"/>
      <c r="G69" s="156" t="s">
        <v>2412</v>
      </c>
      <c r="H69" s="156">
        <v>1.0</v>
      </c>
      <c r="I69" s="156" t="s">
        <v>2414</v>
      </c>
      <c r="J69" s="156">
        <v>1.0</v>
      </c>
      <c r="K69" s="156">
        <v>21.0</v>
      </c>
      <c r="L69" s="159" t="str">
        <f t="shared" si="2"/>
        <v>PC_90min_SWATH_100VW</v>
      </c>
      <c r="M69" s="159" t="str">
        <f t="shared" si="3"/>
        <v>E0022_P05\191029_B3-T1-3_00JQ8_00L0W_M02_S_1</v>
      </c>
      <c r="N69" s="156">
        <v>-1.0</v>
      </c>
      <c r="P69" s="160" t="str">
        <f t="shared" si="4"/>
        <v>191029_B3-T1-3_00JQ8_00L0W_M02_S_1</v>
      </c>
      <c r="Q69" s="157"/>
      <c r="R69" s="157" t="s">
        <v>2412</v>
      </c>
      <c r="S69" s="157">
        <v>1.0</v>
      </c>
      <c r="T69" s="157" t="s">
        <v>2414</v>
      </c>
      <c r="U69" s="160">
        <f t="shared" si="11"/>
        <v>1</v>
      </c>
      <c r="V69" s="160">
        <f t="shared" ref="V69:W69" si="54">K69</f>
        <v>21</v>
      </c>
      <c r="W69" s="160" t="str">
        <f t="shared" si="54"/>
        <v>PC_90min_SWATH_100VW</v>
      </c>
      <c r="X69" s="160" t="str">
        <f t="shared" si="6"/>
        <v>E0022_P05\191029_B3-T1-3_00JQ8_00L0W_M02_S_1</v>
      </c>
      <c r="Y69" s="157">
        <v>-1.0</v>
      </c>
    </row>
    <row r="70">
      <c r="A70" s="134" t="str">
        <f>Tracking!A62</f>
        <v>191029_B3-T1-4_00JQ9_00L0X_M02_S_1</v>
      </c>
      <c r="B70" s="134" t="s">
        <v>156</v>
      </c>
      <c r="C70" t="str">
        <f>Tracking!M62</f>
        <v>PC_90min_SWATH_100VW</v>
      </c>
      <c r="E70" s="159" t="str">
        <f t="shared" si="7"/>
        <v>191029_B3-T1-4_00JQ9_00L0X_M02_S_1</v>
      </c>
      <c r="F70" s="156"/>
      <c r="G70" s="156" t="s">
        <v>2412</v>
      </c>
      <c r="H70" s="156">
        <v>1.0</v>
      </c>
      <c r="I70" s="156" t="s">
        <v>2414</v>
      </c>
      <c r="J70" s="156">
        <v>1.0</v>
      </c>
      <c r="K70" s="156">
        <v>22.0</v>
      </c>
      <c r="L70" s="159" t="str">
        <f t="shared" si="2"/>
        <v>PC_90min_SWATH_100VW</v>
      </c>
      <c r="M70" s="159" t="str">
        <f t="shared" si="3"/>
        <v>E0022_P05\191029_B3-T1-4_00JQ9_00L0X_M02_S_1</v>
      </c>
      <c r="N70" s="156">
        <v>-1.0</v>
      </c>
      <c r="P70" s="160" t="str">
        <f t="shared" si="4"/>
        <v>191029_B3-T1-4_00JQ9_00L0X_M02_S_1</v>
      </c>
      <c r="Q70" s="157"/>
      <c r="R70" s="157" t="s">
        <v>2412</v>
      </c>
      <c r="S70" s="157">
        <v>1.0</v>
      </c>
      <c r="T70" s="157" t="s">
        <v>2414</v>
      </c>
      <c r="U70" s="160">
        <f t="shared" si="11"/>
        <v>1</v>
      </c>
      <c r="V70" s="160">
        <f t="shared" ref="V70:W70" si="55">K70</f>
        <v>22</v>
      </c>
      <c r="W70" s="160" t="str">
        <f t="shared" si="55"/>
        <v>PC_90min_SWATH_100VW</v>
      </c>
      <c r="X70" s="160" t="str">
        <f t="shared" si="6"/>
        <v>E0022_P05\191029_B3-T1-4_00JQ9_00L0X_M02_S_1</v>
      </c>
      <c r="Y70" s="157">
        <v>-1.0</v>
      </c>
    </row>
    <row r="71">
      <c r="A71" s="134" t="str">
        <f>Tracking!A63</f>
        <v>191029_B3-T1-5_00JQA_00L0Y_M02_S_1</v>
      </c>
      <c r="B71" s="134" t="s">
        <v>156</v>
      </c>
      <c r="C71" t="str">
        <f>Tracking!M63</f>
        <v>PC_90min_SWATH_100VW</v>
      </c>
      <c r="E71" s="159" t="str">
        <f t="shared" si="7"/>
        <v>191029_B3-T1-5_00JQA_00L0Y_M02_S_1</v>
      </c>
      <c r="F71" s="156"/>
      <c r="G71" s="156" t="s">
        <v>2412</v>
      </c>
      <c r="H71" s="156">
        <v>1.0</v>
      </c>
      <c r="I71" s="156" t="s">
        <v>2414</v>
      </c>
      <c r="J71" s="156">
        <v>1.0</v>
      </c>
      <c r="K71" s="156">
        <v>23.0</v>
      </c>
      <c r="L71" s="159" t="str">
        <f t="shared" si="2"/>
        <v>PC_90min_SWATH_100VW</v>
      </c>
      <c r="M71" s="159" t="str">
        <f t="shared" si="3"/>
        <v>E0022_P05\191029_B3-T1-5_00JQA_00L0Y_M02_S_1</v>
      </c>
      <c r="N71" s="156">
        <v>-1.0</v>
      </c>
      <c r="P71" s="160" t="str">
        <f t="shared" si="4"/>
        <v>191029_B3-T1-5_00JQA_00L0Y_M02_S_1</v>
      </c>
      <c r="Q71" s="157"/>
      <c r="R71" s="157" t="s">
        <v>2412</v>
      </c>
      <c r="S71" s="157">
        <v>1.0</v>
      </c>
      <c r="T71" s="157" t="s">
        <v>2414</v>
      </c>
      <c r="U71" s="160">
        <f t="shared" si="11"/>
        <v>1</v>
      </c>
      <c r="V71" s="160">
        <f t="shared" ref="V71:W71" si="56">K71</f>
        <v>23</v>
      </c>
      <c r="W71" s="160" t="str">
        <f t="shared" si="56"/>
        <v>PC_90min_SWATH_100VW</v>
      </c>
      <c r="X71" s="160" t="str">
        <f t="shared" si="6"/>
        <v>E0022_P05\191029_B3-T1-5_00JQA_00L0Y_M02_S_1</v>
      </c>
      <c r="Y71" s="157">
        <v>-1.0</v>
      </c>
    </row>
    <row r="72">
      <c r="A72" s="134" t="str">
        <f>Tracking!A64</f>
        <v>191029_B3-T1-6_00JQB_00L0Z_M02_S_1</v>
      </c>
      <c r="B72" s="134" t="s">
        <v>156</v>
      </c>
      <c r="C72" t="str">
        <f>Tracking!M64</f>
        <v>PC_90min_SWATH_100VW</v>
      </c>
      <c r="E72" s="159" t="str">
        <f t="shared" si="7"/>
        <v>191029_B3-T1-6_00JQB_00L0Z_M02_S_1</v>
      </c>
      <c r="F72" s="156"/>
      <c r="G72" s="156" t="s">
        <v>2412</v>
      </c>
      <c r="H72" s="156">
        <v>1.0</v>
      </c>
      <c r="I72" s="156" t="s">
        <v>2414</v>
      </c>
      <c r="J72" s="156">
        <v>1.0</v>
      </c>
      <c r="K72" s="156">
        <v>24.0</v>
      </c>
      <c r="L72" s="159" t="str">
        <f t="shared" si="2"/>
        <v>PC_90min_SWATH_100VW</v>
      </c>
      <c r="M72" s="159" t="str">
        <f t="shared" si="3"/>
        <v>E0022_P05\191029_B3-T1-6_00JQB_00L0Z_M02_S_1</v>
      </c>
      <c r="N72" s="156">
        <v>-1.0</v>
      </c>
      <c r="P72" s="160" t="str">
        <f t="shared" si="4"/>
        <v>191029_B3-T1-6_00JQB_00L0Z_M02_S_1</v>
      </c>
      <c r="Q72" s="157"/>
      <c r="R72" s="157" t="s">
        <v>2412</v>
      </c>
      <c r="S72" s="157">
        <v>1.0</v>
      </c>
      <c r="T72" s="157" t="s">
        <v>2414</v>
      </c>
      <c r="U72" s="160">
        <f t="shared" si="11"/>
        <v>1</v>
      </c>
      <c r="V72" s="160">
        <f t="shared" ref="V72:W72" si="57">K72</f>
        <v>24</v>
      </c>
      <c r="W72" s="160" t="str">
        <f t="shared" si="57"/>
        <v>PC_90min_SWATH_100VW</v>
      </c>
      <c r="X72" s="160" t="str">
        <f t="shared" si="6"/>
        <v>E0022_P05\191029_B3-T1-6_00JQB_00L0Z_M02_S_1</v>
      </c>
      <c r="Y72" s="157">
        <v>-1.0</v>
      </c>
    </row>
    <row r="73">
      <c r="A73" s="134" t="str">
        <f>Tracking!A65</f>
        <v>191029_B3-T1-7_00JQC_00L10_M02_S_1</v>
      </c>
      <c r="B73" s="134" t="s">
        <v>156</v>
      </c>
      <c r="C73" t="str">
        <f>Tracking!M65</f>
        <v>PC_90min_SWATH_100VW</v>
      </c>
      <c r="E73" s="159" t="str">
        <f t="shared" si="7"/>
        <v>191029_B3-T1-7_00JQC_00L10_M02_S_1</v>
      </c>
      <c r="F73" s="156"/>
      <c r="G73" s="156" t="s">
        <v>2412</v>
      </c>
      <c r="H73" s="156">
        <v>1.0</v>
      </c>
      <c r="I73" s="156" t="s">
        <v>2414</v>
      </c>
      <c r="J73" s="156">
        <v>1.0</v>
      </c>
      <c r="K73" s="156">
        <v>25.0</v>
      </c>
      <c r="L73" s="159" t="str">
        <f t="shared" si="2"/>
        <v>PC_90min_SWATH_100VW</v>
      </c>
      <c r="M73" s="159" t="str">
        <f t="shared" si="3"/>
        <v>E0022_P05\191029_B3-T1-7_00JQC_00L10_M02_S_1</v>
      </c>
      <c r="N73" s="156">
        <v>-1.0</v>
      </c>
      <c r="P73" s="160" t="str">
        <f t="shared" si="4"/>
        <v>191029_B3-T1-7_00JQC_00L10_M02_S_1</v>
      </c>
      <c r="Q73" s="157"/>
      <c r="R73" s="157" t="s">
        <v>2412</v>
      </c>
      <c r="S73" s="157">
        <v>1.0</v>
      </c>
      <c r="T73" s="157" t="s">
        <v>2414</v>
      </c>
      <c r="U73" s="160">
        <f t="shared" si="11"/>
        <v>1</v>
      </c>
      <c r="V73" s="160">
        <f t="shared" ref="V73:W73" si="58">K73</f>
        <v>25</v>
      </c>
      <c r="W73" s="160" t="str">
        <f t="shared" si="58"/>
        <v>PC_90min_SWATH_100VW</v>
      </c>
      <c r="X73" s="160" t="str">
        <f t="shared" si="6"/>
        <v>E0022_P05\191029_B3-T1-7_00JQC_00L10_M02_S_1</v>
      </c>
      <c r="Y73" s="157">
        <v>-1.0</v>
      </c>
    </row>
    <row r="74">
      <c r="A74" s="134" t="str">
        <f>Tracking!A66</f>
        <v>191029_B3-T1-8_00JQD_00L11_M02_S_1</v>
      </c>
      <c r="B74" s="134" t="s">
        <v>156</v>
      </c>
      <c r="C74" t="str">
        <f>Tracking!M66</f>
        <v>PC_90min_SWATH_100VW</v>
      </c>
      <c r="E74" s="159" t="str">
        <f t="shared" si="7"/>
        <v>191029_B3-T1-8_00JQD_00L11_M02_S_1</v>
      </c>
      <c r="F74" s="156"/>
      <c r="G74" s="156" t="s">
        <v>2412</v>
      </c>
      <c r="H74" s="156">
        <v>1.0</v>
      </c>
      <c r="I74" s="156" t="s">
        <v>2414</v>
      </c>
      <c r="J74" s="156">
        <v>1.0</v>
      </c>
      <c r="K74" s="156">
        <v>26.0</v>
      </c>
      <c r="L74" s="159" t="str">
        <f t="shared" si="2"/>
        <v>PC_90min_SWATH_100VW</v>
      </c>
      <c r="M74" s="159" t="str">
        <f t="shared" si="3"/>
        <v>E0022_P05\191029_B3-T1-8_00JQD_00L11_M02_S_1</v>
      </c>
      <c r="N74" s="156">
        <v>-1.0</v>
      </c>
      <c r="P74" s="160" t="str">
        <f t="shared" si="4"/>
        <v>191029_B3-T1-8_00JQD_00L11_M02_S_1</v>
      </c>
      <c r="Q74" s="157"/>
      <c r="R74" s="157" t="s">
        <v>2412</v>
      </c>
      <c r="S74" s="157">
        <v>1.0</v>
      </c>
      <c r="T74" s="157" t="s">
        <v>2414</v>
      </c>
      <c r="U74" s="160">
        <f t="shared" si="11"/>
        <v>1</v>
      </c>
      <c r="V74" s="160">
        <f t="shared" ref="V74:W74" si="59">K74</f>
        <v>26</v>
      </c>
      <c r="W74" s="160" t="str">
        <f t="shared" si="59"/>
        <v>PC_90min_SWATH_100VW</v>
      </c>
      <c r="X74" s="160" t="str">
        <f t="shared" si="6"/>
        <v>E0022_P05\191029_B3-T1-8_00JQD_00L11_M02_S_1</v>
      </c>
      <c r="Y74" s="157">
        <v>-1.0</v>
      </c>
    </row>
    <row r="75">
      <c r="A75" s="134" t="str">
        <f>Tracking!A67</f>
        <v>191029_B3-T1-9-K_00JQE_00L12_M02_S_1</v>
      </c>
      <c r="B75" s="134" t="s">
        <v>156</v>
      </c>
      <c r="C75" t="str">
        <f>Tracking!M67</f>
        <v>PC_90min_SWATH_100VW</v>
      </c>
      <c r="E75" s="159" t="str">
        <f t="shared" si="7"/>
        <v>191029_B3-T1-9-K_00JQE_00L12_M02_S_1</v>
      </c>
      <c r="F75" s="156"/>
      <c r="G75" s="156" t="s">
        <v>2412</v>
      </c>
      <c r="H75" s="156">
        <v>1.0</v>
      </c>
      <c r="I75" s="156" t="s">
        <v>2414</v>
      </c>
      <c r="J75" s="156">
        <v>1.0</v>
      </c>
      <c r="K75" s="156">
        <v>27.0</v>
      </c>
      <c r="L75" s="159" t="str">
        <f t="shared" si="2"/>
        <v>PC_90min_SWATH_100VW</v>
      </c>
      <c r="M75" s="159" t="str">
        <f t="shared" si="3"/>
        <v>E0022_P05\191029_B3-T1-9-K_00JQE_00L12_M02_S_1</v>
      </c>
      <c r="N75" s="156">
        <v>-1.0</v>
      </c>
      <c r="P75" s="160" t="str">
        <f t="shared" si="4"/>
        <v>191029_B3-T1-9-K_00JQE_00L12_M02_S_1</v>
      </c>
      <c r="Q75" s="157"/>
      <c r="R75" s="157" t="s">
        <v>2412</v>
      </c>
      <c r="S75" s="157">
        <v>1.0</v>
      </c>
      <c r="T75" s="157" t="s">
        <v>2414</v>
      </c>
      <c r="U75" s="160">
        <f t="shared" si="11"/>
        <v>1</v>
      </c>
      <c r="V75" s="160">
        <f t="shared" ref="V75:W75" si="60">K75</f>
        <v>27</v>
      </c>
      <c r="W75" s="160" t="str">
        <f t="shared" si="60"/>
        <v>PC_90min_SWATH_100VW</v>
      </c>
      <c r="X75" s="160" t="str">
        <f t="shared" si="6"/>
        <v>E0022_P05\191029_B3-T1-9-K_00JQE_00L12_M02_S_1</v>
      </c>
      <c r="Y75" s="157">
        <v>-1.0</v>
      </c>
    </row>
    <row r="76">
      <c r="A76" s="134" t="str">
        <f>Tracking!A68</f>
        <v>191029_B3-T1-10-K_00JQF_00L13_M02_S_1</v>
      </c>
      <c r="B76" s="134" t="s">
        <v>156</v>
      </c>
      <c r="C76" t="str">
        <f>Tracking!M68</f>
        <v>PC_90min_SWATH_100VW</v>
      </c>
      <c r="E76" s="159" t="str">
        <f t="shared" si="7"/>
        <v>191029_B3-T1-10-K_00JQF_00L13_M02_S_1</v>
      </c>
      <c r="F76" s="156"/>
      <c r="G76" s="156" t="s">
        <v>2412</v>
      </c>
      <c r="H76" s="156">
        <v>1.0</v>
      </c>
      <c r="I76" s="156" t="s">
        <v>2414</v>
      </c>
      <c r="J76" s="156">
        <v>1.0</v>
      </c>
      <c r="K76" s="156">
        <v>28.0</v>
      </c>
      <c r="L76" s="159" t="str">
        <f t="shared" si="2"/>
        <v>PC_90min_SWATH_100VW</v>
      </c>
      <c r="M76" s="159" t="str">
        <f t="shared" si="3"/>
        <v>E0022_P05\191029_B3-T1-10-K_00JQF_00L13_M02_S_1</v>
      </c>
      <c r="N76" s="156">
        <v>-1.0</v>
      </c>
      <c r="P76" s="160" t="str">
        <f t="shared" si="4"/>
        <v>191029_B3-T1-10-K_00JQF_00L13_M02_S_1</v>
      </c>
      <c r="Q76" s="157"/>
      <c r="R76" s="157" t="s">
        <v>2412</v>
      </c>
      <c r="S76" s="157">
        <v>1.0</v>
      </c>
      <c r="T76" s="157" t="s">
        <v>2414</v>
      </c>
      <c r="U76" s="160">
        <f t="shared" si="11"/>
        <v>1</v>
      </c>
      <c r="V76" s="160">
        <f t="shared" ref="V76:W76" si="61">K76</f>
        <v>28</v>
      </c>
      <c r="W76" s="160" t="str">
        <f t="shared" si="61"/>
        <v>PC_90min_SWATH_100VW</v>
      </c>
      <c r="X76" s="160" t="str">
        <f t="shared" si="6"/>
        <v>E0022_P05\191029_B3-T1-10-K_00JQF_00L13_M02_S_1</v>
      </c>
      <c r="Y76" s="157">
        <v>-1.0</v>
      </c>
    </row>
    <row r="77">
      <c r="A77" s="134" t="str">
        <f>Tracking!A69</f>
        <v>191029_B3-T1-11-K_00JQG_00L14_M02_S_1</v>
      </c>
      <c r="B77" s="134" t="s">
        <v>156</v>
      </c>
      <c r="C77" t="str">
        <f>Tracking!M69</f>
        <v>PC_90min_SWATH_100VW</v>
      </c>
      <c r="E77" s="159" t="str">
        <f t="shared" si="7"/>
        <v>191029_B3-T1-11-K_00JQG_00L14_M02_S_1</v>
      </c>
      <c r="F77" s="156"/>
      <c r="G77" s="156" t="s">
        <v>2412</v>
      </c>
      <c r="H77" s="156">
        <v>1.0</v>
      </c>
      <c r="I77" s="156" t="s">
        <v>2414</v>
      </c>
      <c r="J77" s="156">
        <v>1.0</v>
      </c>
      <c r="K77" s="156">
        <v>29.0</v>
      </c>
      <c r="L77" s="159" t="str">
        <f t="shared" si="2"/>
        <v>PC_90min_SWATH_100VW</v>
      </c>
      <c r="M77" s="159" t="str">
        <f t="shared" si="3"/>
        <v>E0022_P05\191029_B3-T1-11-K_00JQG_00L14_M02_S_1</v>
      </c>
      <c r="N77" s="156">
        <v>-1.0</v>
      </c>
      <c r="P77" s="160" t="str">
        <f t="shared" si="4"/>
        <v>191029_B3-T1-11-K_00JQG_00L14_M02_S_1</v>
      </c>
      <c r="Q77" s="157"/>
      <c r="R77" s="157" t="s">
        <v>2412</v>
      </c>
      <c r="S77" s="157">
        <v>1.0</v>
      </c>
      <c r="T77" s="157" t="s">
        <v>2414</v>
      </c>
      <c r="U77" s="160">
        <f t="shared" si="11"/>
        <v>1</v>
      </c>
      <c r="V77" s="160">
        <f t="shared" ref="V77:W77" si="62">K77</f>
        <v>29</v>
      </c>
      <c r="W77" s="160" t="str">
        <f t="shared" si="62"/>
        <v>PC_90min_SWATH_100VW</v>
      </c>
      <c r="X77" s="160" t="str">
        <f t="shared" si="6"/>
        <v>E0022_P05\191029_B3-T1-11-K_00JQG_00L14_M02_S_1</v>
      </c>
      <c r="Y77" s="157">
        <v>-1.0</v>
      </c>
    </row>
    <row r="78">
      <c r="A78" s="134" t="str">
        <f>Tracking!A70</f>
        <v>191029_B3-T1-12-K_00JQH_00L15_M02_S_1</v>
      </c>
      <c r="B78" s="134" t="s">
        <v>156</v>
      </c>
      <c r="C78" t="str">
        <f>Tracking!M70</f>
        <v>PC_90min_SWATH_100VW</v>
      </c>
      <c r="E78" s="159" t="str">
        <f t="shared" si="7"/>
        <v>191029_B3-T1-12-K_00JQH_00L15_M02_S_1</v>
      </c>
      <c r="F78" s="156"/>
      <c r="G78" s="156" t="s">
        <v>2412</v>
      </c>
      <c r="H78" s="156">
        <v>1.0</v>
      </c>
      <c r="I78" s="156" t="s">
        <v>2414</v>
      </c>
      <c r="J78" s="156">
        <v>1.0</v>
      </c>
      <c r="K78" s="156">
        <v>30.0</v>
      </c>
      <c r="L78" s="159" t="str">
        <f t="shared" si="2"/>
        <v>PC_90min_SWATH_100VW</v>
      </c>
      <c r="M78" s="159" t="str">
        <f t="shared" si="3"/>
        <v>E0022_P05\191029_B3-T1-12-K_00JQH_00L15_M02_S_1</v>
      </c>
      <c r="N78" s="156">
        <v>-1.0</v>
      </c>
      <c r="P78" s="160" t="str">
        <f t="shared" si="4"/>
        <v>191029_B3-T1-12-K_00JQH_00L15_M02_S_1</v>
      </c>
      <c r="Q78" s="157"/>
      <c r="R78" s="157" t="s">
        <v>2412</v>
      </c>
      <c r="S78" s="157">
        <v>1.0</v>
      </c>
      <c r="T78" s="157" t="s">
        <v>2414</v>
      </c>
      <c r="U78" s="160">
        <f t="shared" si="11"/>
        <v>1</v>
      </c>
      <c r="V78" s="160">
        <f t="shared" ref="V78:W78" si="63">K78</f>
        <v>30</v>
      </c>
      <c r="W78" s="160" t="str">
        <f t="shared" si="63"/>
        <v>PC_90min_SWATH_100VW</v>
      </c>
      <c r="X78" s="160" t="str">
        <f t="shared" si="6"/>
        <v>E0022_P05\191029_B3-T1-12-K_00JQH_00L15_M02_S_1</v>
      </c>
      <c r="Y78" s="157">
        <v>-1.0</v>
      </c>
    </row>
    <row r="79">
      <c r="A79" s="134" t="str">
        <f>Tracking!A71</f>
        <v>191029_B3-T1-13-K_00JQI_00L16_M02_S_1</v>
      </c>
      <c r="B79" s="134" t="s">
        <v>156</v>
      </c>
      <c r="C79" t="str">
        <f>Tracking!M71</f>
        <v>PC_90min_SWATH_100VW</v>
      </c>
      <c r="E79" s="159" t="str">
        <f t="shared" si="7"/>
        <v>191029_B3-T1-13-K_00JQI_00L16_M02_S_1</v>
      </c>
      <c r="F79" s="156"/>
      <c r="G79" s="156" t="s">
        <v>2412</v>
      </c>
      <c r="H79" s="156">
        <v>1.0</v>
      </c>
      <c r="I79" s="156" t="s">
        <v>2414</v>
      </c>
      <c r="J79" s="156">
        <v>1.0</v>
      </c>
      <c r="K79" s="156">
        <v>31.0</v>
      </c>
      <c r="L79" s="159" t="str">
        <f t="shared" si="2"/>
        <v>PC_90min_SWATH_100VW</v>
      </c>
      <c r="M79" s="159" t="str">
        <f t="shared" si="3"/>
        <v>E0022_P05\191029_B3-T1-13-K_00JQI_00L16_M02_S_1</v>
      </c>
      <c r="N79" s="156">
        <v>-1.0</v>
      </c>
      <c r="P79" s="160" t="str">
        <f t="shared" si="4"/>
        <v>191029_B3-T1-13-K_00JQI_00L16_M02_S_1</v>
      </c>
      <c r="Q79" s="157"/>
      <c r="R79" s="157" t="s">
        <v>2412</v>
      </c>
      <c r="S79" s="157">
        <v>1.0</v>
      </c>
      <c r="T79" s="157" t="s">
        <v>2414</v>
      </c>
      <c r="U79" s="160">
        <f t="shared" si="11"/>
        <v>1</v>
      </c>
      <c r="V79" s="160">
        <f t="shared" ref="V79:W79" si="64">K79</f>
        <v>31</v>
      </c>
      <c r="W79" s="160" t="str">
        <f t="shared" si="64"/>
        <v>PC_90min_SWATH_100VW</v>
      </c>
      <c r="X79" s="160" t="str">
        <f t="shared" si="6"/>
        <v>E0022_P05\191029_B3-T1-13-K_00JQI_00L16_M02_S_1</v>
      </c>
      <c r="Y79" s="157">
        <v>-1.0</v>
      </c>
    </row>
    <row r="80">
      <c r="A80" s="134" t="str">
        <f>Tracking!A72</f>
        <v>191029_B3-T1-14-K_00JQJ_00L17_M02_S_1</v>
      </c>
      <c r="B80" s="134" t="s">
        <v>156</v>
      </c>
      <c r="C80" t="str">
        <f>Tracking!M72</f>
        <v>PC_90min_SWATH_100VW</v>
      </c>
      <c r="E80" s="159" t="str">
        <f t="shared" si="7"/>
        <v>191029_B3-T1-14-K_00JQJ_00L17_M02_S_1</v>
      </c>
      <c r="F80" s="156"/>
      <c r="G80" s="156" t="s">
        <v>2412</v>
      </c>
      <c r="H80" s="156">
        <v>1.0</v>
      </c>
      <c r="I80" s="156" t="s">
        <v>2414</v>
      </c>
      <c r="J80" s="156">
        <v>1.0</v>
      </c>
      <c r="K80" s="156">
        <v>32.0</v>
      </c>
      <c r="L80" s="159" t="str">
        <f t="shared" si="2"/>
        <v>PC_90min_SWATH_100VW</v>
      </c>
      <c r="M80" s="159" t="str">
        <f t="shared" si="3"/>
        <v>E0022_P05\191029_B3-T1-14-K_00JQJ_00L17_M02_S_1</v>
      </c>
      <c r="N80" s="156">
        <v>-1.0</v>
      </c>
      <c r="P80" s="160" t="str">
        <f t="shared" si="4"/>
        <v>191029_B3-T1-14-K_00JQJ_00L17_M02_S_1</v>
      </c>
      <c r="Q80" s="157"/>
      <c r="R80" s="157" t="s">
        <v>2412</v>
      </c>
      <c r="S80" s="157">
        <v>1.0</v>
      </c>
      <c r="T80" s="157" t="s">
        <v>2414</v>
      </c>
      <c r="U80" s="160">
        <f t="shared" si="11"/>
        <v>1</v>
      </c>
      <c r="V80" s="160">
        <f t="shared" ref="V80:W80" si="65">K80</f>
        <v>32</v>
      </c>
      <c r="W80" s="160" t="str">
        <f t="shared" si="65"/>
        <v>PC_90min_SWATH_100VW</v>
      </c>
      <c r="X80" s="160" t="str">
        <f t="shared" si="6"/>
        <v>E0022_P05\191029_B3-T1-14-K_00JQJ_00L17_M02_S_1</v>
      </c>
      <c r="Y80" s="157">
        <v>-1.0</v>
      </c>
    </row>
    <row r="81">
      <c r="A81" s="134" t="str">
        <f>Tracking!A73</f>
        <v>191029_B3-T1-15_00JQK_00L18_M02_S_1</v>
      </c>
      <c r="B81" s="134" t="s">
        <v>156</v>
      </c>
      <c r="C81" t="str">
        <f>Tracking!M73</f>
        <v>PC_90min_SWATH_100VW</v>
      </c>
      <c r="E81" s="159" t="str">
        <f t="shared" si="7"/>
        <v>191029_B3-T1-15_00JQK_00L18_M02_S_1</v>
      </c>
      <c r="F81" s="156"/>
      <c r="G81" s="156" t="s">
        <v>2412</v>
      </c>
      <c r="H81" s="156">
        <v>1.0</v>
      </c>
      <c r="I81" s="156" t="s">
        <v>2414</v>
      </c>
      <c r="J81" s="156">
        <v>1.0</v>
      </c>
      <c r="K81" s="156">
        <v>33.0</v>
      </c>
      <c r="L81" s="159" t="str">
        <f t="shared" si="2"/>
        <v>PC_90min_SWATH_100VW</v>
      </c>
      <c r="M81" s="159" t="str">
        <f t="shared" si="3"/>
        <v>E0022_P05\191029_B3-T1-15_00JQK_00L18_M02_S_1</v>
      </c>
      <c r="N81" s="156">
        <v>-1.0</v>
      </c>
      <c r="P81" s="160" t="str">
        <f t="shared" si="4"/>
        <v>191029_B3-T1-15_00JQK_00L18_M02_S_1</v>
      </c>
      <c r="Q81" s="157"/>
      <c r="R81" s="157" t="s">
        <v>2412</v>
      </c>
      <c r="S81" s="157">
        <v>1.0</v>
      </c>
      <c r="T81" s="157" t="s">
        <v>2414</v>
      </c>
      <c r="U81" s="160">
        <f t="shared" si="11"/>
        <v>1</v>
      </c>
      <c r="V81" s="160">
        <f t="shared" ref="V81:W81" si="66">K81</f>
        <v>33</v>
      </c>
      <c r="W81" s="160" t="str">
        <f t="shared" si="66"/>
        <v>PC_90min_SWATH_100VW</v>
      </c>
      <c r="X81" s="160" t="str">
        <f t="shared" si="6"/>
        <v>E0022_P05\191029_B3-T1-15_00JQK_00L18_M02_S_1</v>
      </c>
      <c r="Y81" s="157">
        <v>-1.0</v>
      </c>
    </row>
    <row r="82">
      <c r="A82" s="134" t="str">
        <f>Tracking!A74</f>
        <v>191029_B3-T1-16_00JQL_00L19_M02_S_1</v>
      </c>
      <c r="B82" s="134" t="s">
        <v>156</v>
      </c>
      <c r="C82" t="str">
        <f>Tracking!M74</f>
        <v>PC_90min_SWATH_100VW</v>
      </c>
      <c r="E82" s="159" t="str">
        <f t="shared" si="7"/>
        <v>191029_B3-T1-16_00JQL_00L19_M02_S_1</v>
      </c>
      <c r="F82" s="156"/>
      <c r="G82" s="156" t="s">
        <v>2412</v>
      </c>
      <c r="H82" s="156">
        <v>1.0</v>
      </c>
      <c r="I82" s="156" t="s">
        <v>2414</v>
      </c>
      <c r="J82" s="156">
        <v>1.0</v>
      </c>
      <c r="K82" s="156">
        <v>34.0</v>
      </c>
      <c r="L82" s="159" t="str">
        <f t="shared" si="2"/>
        <v>PC_90min_SWATH_100VW</v>
      </c>
      <c r="M82" s="159" t="str">
        <f t="shared" si="3"/>
        <v>E0022_P05\191029_B3-T1-16_00JQL_00L19_M02_S_1</v>
      </c>
      <c r="N82" s="156">
        <v>-1.0</v>
      </c>
      <c r="P82" s="160" t="str">
        <f t="shared" si="4"/>
        <v>191029_B3-T1-16_00JQL_00L19_M02_S_1</v>
      </c>
      <c r="Q82" s="157"/>
      <c r="R82" s="157" t="s">
        <v>2412</v>
      </c>
      <c r="S82" s="157">
        <v>1.0</v>
      </c>
      <c r="T82" s="157" t="s">
        <v>2414</v>
      </c>
      <c r="U82" s="160">
        <f t="shared" si="11"/>
        <v>1</v>
      </c>
      <c r="V82" s="160">
        <f t="shared" ref="V82:W82" si="67">K82</f>
        <v>34</v>
      </c>
      <c r="W82" s="160" t="str">
        <f t="shared" si="67"/>
        <v>PC_90min_SWATH_100VW</v>
      </c>
      <c r="X82" s="160" t="str">
        <f t="shared" si="6"/>
        <v>E0022_P05\191029_B3-T1-16_00JQL_00L19_M02_S_1</v>
      </c>
      <c r="Y82" s="157">
        <v>-1.0</v>
      </c>
    </row>
    <row r="83">
      <c r="A83" s="134" t="str">
        <f>Tracking!A75</f>
        <v>191029_HEK-QCS_000F2_00L1A_M05_S_1</v>
      </c>
      <c r="B83" s="134" t="s">
        <v>156</v>
      </c>
      <c r="C83" t="str">
        <f>Tracking!M75</f>
        <v>PC_90min_SWATH_100VW</v>
      </c>
      <c r="E83" s="159" t="str">
        <f t="shared" si="7"/>
        <v>191029_HEK-QCS_000F2_00L1A_M05_S_1</v>
      </c>
      <c r="F83" s="156"/>
      <c r="G83" s="156" t="s">
        <v>2412</v>
      </c>
      <c r="H83" s="156">
        <v>1.0</v>
      </c>
      <c r="I83" s="156" t="s">
        <v>2414</v>
      </c>
      <c r="J83" s="156">
        <v>1.0</v>
      </c>
      <c r="K83" s="156">
        <v>52.0</v>
      </c>
      <c r="L83" s="159" t="str">
        <f t="shared" si="2"/>
        <v>PC_90min_SWATH_100VW</v>
      </c>
      <c r="M83" s="159" t="str">
        <f t="shared" si="3"/>
        <v>E0022_P05\191029_HEK-QCS_000F2_00L1A_M05_S_1</v>
      </c>
      <c r="N83" s="156">
        <v>-1.0</v>
      </c>
      <c r="P83" s="160" t="str">
        <f t="shared" si="4"/>
        <v>191029_HEK-QCS_000F2_00L1A_M05_S_1</v>
      </c>
      <c r="Q83" s="157"/>
      <c r="R83" s="157" t="s">
        <v>2412</v>
      </c>
      <c r="S83" s="157">
        <v>1.0</v>
      </c>
      <c r="T83" s="157" t="s">
        <v>2414</v>
      </c>
      <c r="U83" s="160">
        <f t="shared" si="11"/>
        <v>1</v>
      </c>
      <c r="V83" s="160">
        <f t="shared" ref="V83:W83" si="68">K83</f>
        <v>52</v>
      </c>
      <c r="W83" s="160" t="str">
        <f t="shared" si="68"/>
        <v>PC_90min_SWATH_100VW</v>
      </c>
      <c r="X83" s="160" t="str">
        <f t="shared" si="6"/>
        <v>E0022_P05\191029_HEK-QCS_000F2_00L1A_M05_S_1</v>
      </c>
      <c r="Y83" s="157">
        <v>-1.0</v>
      </c>
    </row>
    <row r="84">
      <c r="A84" s="134" t="str">
        <f>Tracking!A76</f>
        <v>191029_HEK-QCS_00J8W_00L1B_M05_S_1</v>
      </c>
      <c r="B84" s="134" t="s">
        <v>156</v>
      </c>
      <c r="C84" t="str">
        <f>Tracking!M76</f>
        <v>PC_90min_SWATH_100VW</v>
      </c>
      <c r="E84" s="159" t="str">
        <f t="shared" si="7"/>
        <v>191029_HEK-QCS_00J8W_00L1B_M05_S_1</v>
      </c>
      <c r="F84" s="156"/>
      <c r="G84" s="156" t="s">
        <v>2412</v>
      </c>
      <c r="H84" s="156">
        <v>1.0</v>
      </c>
      <c r="I84" s="156" t="s">
        <v>2414</v>
      </c>
      <c r="J84" s="156">
        <v>1.0</v>
      </c>
      <c r="K84" s="156">
        <v>53.0</v>
      </c>
      <c r="L84" s="159" t="str">
        <f t="shared" si="2"/>
        <v>PC_90min_SWATH_100VW</v>
      </c>
      <c r="M84" s="159" t="str">
        <f t="shared" si="3"/>
        <v>E0022_P05\191029_HEK-QCS_00J8W_00L1B_M05_S_1</v>
      </c>
      <c r="N84" s="156">
        <v>-1.0</v>
      </c>
      <c r="P84" s="160" t="str">
        <f t="shared" si="4"/>
        <v>191029_HEK-QCS_00J8W_00L1B_M05_S_1</v>
      </c>
      <c r="Q84" s="157"/>
      <c r="R84" s="157" t="s">
        <v>2412</v>
      </c>
      <c r="S84" s="157">
        <v>1.0</v>
      </c>
      <c r="T84" s="157" t="s">
        <v>2414</v>
      </c>
      <c r="U84" s="160">
        <f t="shared" si="11"/>
        <v>1</v>
      </c>
      <c r="V84" s="160">
        <f t="shared" ref="V84:W84" si="69">K84</f>
        <v>53</v>
      </c>
      <c r="W84" s="160" t="str">
        <f t="shared" si="69"/>
        <v>PC_90min_SWATH_100VW</v>
      </c>
      <c r="X84" s="160" t="str">
        <f t="shared" si="6"/>
        <v>E0022_P05\191029_HEK-QCS_00J8W_00L1B_M05_S_1</v>
      </c>
      <c r="Y84" s="157">
        <v>-1.0</v>
      </c>
    </row>
    <row r="85">
      <c r="A85" s="134" t="str">
        <f>Tracking!A77</f>
        <v>191029_B6-T1-1_00JRI_00L1C_M05_S_1</v>
      </c>
      <c r="B85" s="134" t="s">
        <v>156</v>
      </c>
      <c r="C85" t="str">
        <f>Tracking!M77</f>
        <v>PC_90min_SWATH_100VW</v>
      </c>
      <c r="E85" s="159" t="str">
        <f t="shared" si="7"/>
        <v>191029_B6-T1-1_00JRI_00L1C_M05_S_1</v>
      </c>
      <c r="F85" s="156"/>
      <c r="G85" s="156" t="s">
        <v>2412</v>
      </c>
      <c r="H85" s="156">
        <v>1.0</v>
      </c>
      <c r="I85" s="156" t="s">
        <v>2414</v>
      </c>
      <c r="J85" s="156">
        <v>1.0</v>
      </c>
      <c r="K85" s="156">
        <v>54.0</v>
      </c>
      <c r="L85" s="159" t="str">
        <f t="shared" si="2"/>
        <v>PC_90min_SWATH_100VW</v>
      </c>
      <c r="M85" s="159" t="str">
        <f t="shared" si="3"/>
        <v>E0022_P05\191029_B6-T1-1_00JRI_00L1C_M05_S_1</v>
      </c>
      <c r="N85" s="156">
        <v>-1.0</v>
      </c>
      <c r="P85" s="160" t="str">
        <f t="shared" si="4"/>
        <v>191029_B6-T1-1_00JRI_00L1C_M05_S_1</v>
      </c>
      <c r="Q85" s="157"/>
      <c r="R85" s="157" t="s">
        <v>2412</v>
      </c>
      <c r="S85" s="157">
        <v>1.0</v>
      </c>
      <c r="T85" s="157" t="s">
        <v>2414</v>
      </c>
      <c r="U85" s="160">
        <f t="shared" si="11"/>
        <v>1</v>
      </c>
      <c r="V85" s="160">
        <f t="shared" ref="V85:W85" si="70">K85</f>
        <v>54</v>
      </c>
      <c r="W85" s="160" t="str">
        <f t="shared" si="70"/>
        <v>PC_90min_SWATH_100VW</v>
      </c>
      <c r="X85" s="160" t="str">
        <f t="shared" si="6"/>
        <v>E0022_P05\191029_B6-T1-1_00JRI_00L1C_M05_S_1</v>
      </c>
      <c r="Y85" s="157">
        <v>-1.0</v>
      </c>
    </row>
    <row r="86">
      <c r="A86" s="134" t="str">
        <f>Tracking!A78</f>
        <v>191029_B6-T1-2_00JRJ_00L1D_M05_S_1</v>
      </c>
      <c r="B86" s="134" t="s">
        <v>156</v>
      </c>
      <c r="C86" t="str">
        <f>Tracking!M78</f>
        <v>PC_90min_SWATH_100VW</v>
      </c>
      <c r="E86" s="159" t="str">
        <f t="shared" si="7"/>
        <v>191029_B6-T1-2_00JRJ_00L1D_M05_S_1</v>
      </c>
      <c r="F86" s="156"/>
      <c r="G86" s="156" t="s">
        <v>2412</v>
      </c>
      <c r="H86" s="156">
        <v>1.0</v>
      </c>
      <c r="I86" s="156" t="s">
        <v>2414</v>
      </c>
      <c r="J86" s="156">
        <v>1.0</v>
      </c>
      <c r="K86" s="156">
        <v>55.0</v>
      </c>
      <c r="L86" s="159" t="str">
        <f t="shared" si="2"/>
        <v>PC_90min_SWATH_100VW</v>
      </c>
      <c r="M86" s="159" t="str">
        <f t="shared" si="3"/>
        <v>E0022_P05\191029_B6-T1-2_00JRJ_00L1D_M05_S_1</v>
      </c>
      <c r="N86" s="156">
        <v>-1.0</v>
      </c>
      <c r="P86" s="160" t="str">
        <f t="shared" si="4"/>
        <v>191029_B6-T1-2_00JRJ_00L1D_M05_S_1</v>
      </c>
      <c r="Q86" s="157"/>
      <c r="R86" s="157" t="s">
        <v>2412</v>
      </c>
      <c r="S86" s="157">
        <v>1.0</v>
      </c>
      <c r="T86" s="157" t="s">
        <v>2414</v>
      </c>
      <c r="U86" s="160">
        <f t="shared" si="11"/>
        <v>1</v>
      </c>
      <c r="V86" s="160">
        <f t="shared" ref="V86:W86" si="71">K86</f>
        <v>55</v>
      </c>
      <c r="W86" s="160" t="str">
        <f t="shared" si="71"/>
        <v>PC_90min_SWATH_100VW</v>
      </c>
      <c r="X86" s="160" t="str">
        <f t="shared" si="6"/>
        <v>E0022_P05\191029_B6-T1-2_00JRJ_00L1D_M05_S_1</v>
      </c>
      <c r="Y86" s="157">
        <v>-1.0</v>
      </c>
    </row>
    <row r="87">
      <c r="A87" s="134" t="str">
        <f>Tracking!A79</f>
        <v>191029_B6-T1-3_00JRK_00L1E_M05_S_1</v>
      </c>
      <c r="B87" s="134" t="s">
        <v>156</v>
      </c>
      <c r="C87" t="str">
        <f>Tracking!M79</f>
        <v>PC_90min_SWATH_100VW</v>
      </c>
      <c r="E87" s="159" t="str">
        <f t="shared" si="7"/>
        <v>191029_B6-T1-3_00JRK_00L1E_M05_S_1</v>
      </c>
      <c r="F87" s="156"/>
      <c r="G87" s="156" t="s">
        <v>2412</v>
      </c>
      <c r="H87" s="156">
        <v>1.0</v>
      </c>
      <c r="I87" s="156" t="s">
        <v>2414</v>
      </c>
      <c r="J87" s="156">
        <v>1.0</v>
      </c>
      <c r="K87" s="156">
        <v>56.0</v>
      </c>
      <c r="L87" s="159" t="str">
        <f t="shared" si="2"/>
        <v>PC_90min_SWATH_100VW</v>
      </c>
      <c r="M87" s="159" t="str">
        <f t="shared" si="3"/>
        <v>E0022_P05\191029_B6-T1-3_00JRK_00L1E_M05_S_1</v>
      </c>
      <c r="N87" s="156">
        <v>-1.0</v>
      </c>
      <c r="P87" s="160" t="str">
        <f t="shared" si="4"/>
        <v>191029_B6-T1-3_00JRK_00L1E_M05_S_1</v>
      </c>
      <c r="Q87" s="157"/>
      <c r="R87" s="157" t="s">
        <v>2412</v>
      </c>
      <c r="S87" s="157">
        <v>1.0</v>
      </c>
      <c r="T87" s="157" t="s">
        <v>2414</v>
      </c>
      <c r="U87" s="160">
        <f t="shared" si="11"/>
        <v>1</v>
      </c>
      <c r="V87" s="160">
        <f t="shared" ref="V87:W87" si="72">K87</f>
        <v>56</v>
      </c>
      <c r="W87" s="160" t="str">
        <f t="shared" si="72"/>
        <v>PC_90min_SWATH_100VW</v>
      </c>
      <c r="X87" s="160" t="str">
        <f t="shared" si="6"/>
        <v>E0022_P05\191029_B6-T1-3_00JRK_00L1E_M05_S_1</v>
      </c>
      <c r="Y87" s="157">
        <v>-1.0</v>
      </c>
    </row>
    <row r="88">
      <c r="A88" s="134" t="str">
        <f>Tracking!A80</f>
        <v>191029_B6-T1-4_00JRL_00L1F_M05_S_1</v>
      </c>
      <c r="B88" s="134" t="s">
        <v>156</v>
      </c>
      <c r="C88" t="str">
        <f>Tracking!M80</f>
        <v>PC_90min_SWATH_100VW</v>
      </c>
      <c r="E88" s="159" t="str">
        <f t="shared" si="7"/>
        <v>191029_B6-T1-4_00JRL_00L1F_M05_S_1</v>
      </c>
      <c r="F88" s="156"/>
      <c r="G88" s="156" t="s">
        <v>2412</v>
      </c>
      <c r="H88" s="156">
        <v>1.0</v>
      </c>
      <c r="I88" s="156" t="s">
        <v>2414</v>
      </c>
      <c r="J88" s="156">
        <v>1.0</v>
      </c>
      <c r="K88" s="156">
        <v>57.0</v>
      </c>
      <c r="L88" s="159" t="str">
        <f t="shared" si="2"/>
        <v>PC_90min_SWATH_100VW</v>
      </c>
      <c r="M88" s="159" t="str">
        <f t="shared" si="3"/>
        <v>E0022_P05\191029_B6-T1-4_00JRL_00L1F_M05_S_1</v>
      </c>
      <c r="N88" s="156">
        <v>-1.0</v>
      </c>
      <c r="P88" s="160" t="str">
        <f t="shared" si="4"/>
        <v>191029_B6-T1-4_00JRL_00L1F_M05_S_1</v>
      </c>
      <c r="Q88" s="157"/>
      <c r="R88" s="157" t="s">
        <v>2412</v>
      </c>
      <c r="S88" s="157">
        <v>1.0</v>
      </c>
      <c r="T88" s="157" t="s">
        <v>2414</v>
      </c>
      <c r="U88" s="160">
        <f t="shared" si="11"/>
        <v>1</v>
      </c>
      <c r="V88" s="160">
        <f t="shared" ref="V88:W88" si="73">K88</f>
        <v>57</v>
      </c>
      <c r="W88" s="160" t="str">
        <f t="shared" si="73"/>
        <v>PC_90min_SWATH_100VW</v>
      </c>
      <c r="X88" s="160" t="str">
        <f t="shared" si="6"/>
        <v>E0022_P05\191029_B6-T1-4_00JRL_00L1F_M05_S_1</v>
      </c>
      <c r="Y88" s="157">
        <v>-1.0</v>
      </c>
    </row>
    <row r="89">
      <c r="A89" s="134" t="str">
        <f>Tracking!A81</f>
        <v>191029_B6-T1-5_00JRM_00L1G_M05_S_1</v>
      </c>
      <c r="B89" s="134" t="s">
        <v>156</v>
      </c>
      <c r="C89" t="str">
        <f>Tracking!M81</f>
        <v>PC_90min_SWATH_100VW</v>
      </c>
      <c r="E89" s="159" t="str">
        <f t="shared" si="7"/>
        <v>191029_B6-T1-5_00JRM_00L1G_M05_S_1</v>
      </c>
      <c r="F89" s="156"/>
      <c r="G89" s="156" t="s">
        <v>2412</v>
      </c>
      <c r="H89" s="156">
        <v>1.0</v>
      </c>
      <c r="I89" s="156" t="s">
        <v>2414</v>
      </c>
      <c r="J89" s="156">
        <v>1.0</v>
      </c>
      <c r="K89" s="156">
        <v>58.0</v>
      </c>
      <c r="L89" s="159" t="str">
        <f t="shared" si="2"/>
        <v>PC_90min_SWATH_100VW</v>
      </c>
      <c r="M89" s="159" t="str">
        <f t="shared" si="3"/>
        <v>E0022_P05\191029_B6-T1-5_00JRM_00L1G_M05_S_1</v>
      </c>
      <c r="N89" s="156">
        <v>-1.0</v>
      </c>
      <c r="P89" s="160" t="str">
        <f t="shared" si="4"/>
        <v>191029_B6-T1-5_00JRM_00L1G_M05_S_1</v>
      </c>
      <c r="Q89" s="157"/>
      <c r="R89" s="157" t="s">
        <v>2412</v>
      </c>
      <c r="S89" s="157">
        <v>1.0</v>
      </c>
      <c r="T89" s="157" t="s">
        <v>2414</v>
      </c>
      <c r="U89" s="160">
        <f t="shared" si="11"/>
        <v>1</v>
      </c>
      <c r="V89" s="160">
        <f t="shared" ref="V89:W89" si="74">K89</f>
        <v>58</v>
      </c>
      <c r="W89" s="160" t="str">
        <f t="shared" si="74"/>
        <v>PC_90min_SWATH_100VW</v>
      </c>
      <c r="X89" s="160" t="str">
        <f t="shared" si="6"/>
        <v>E0022_P05\191029_B6-T1-5_00JRM_00L1G_M05_S_1</v>
      </c>
      <c r="Y89" s="157">
        <v>-1.0</v>
      </c>
    </row>
    <row r="90">
      <c r="A90" s="134" t="str">
        <f>Tracking!A82</f>
        <v>191029_B6-T1-6_00JRN_00L1H_M05_S_1</v>
      </c>
      <c r="B90" s="134" t="s">
        <v>156</v>
      </c>
      <c r="C90" t="str">
        <f>Tracking!M82</f>
        <v>PC_90min_SWATH_100VW</v>
      </c>
      <c r="E90" s="159" t="str">
        <f t="shared" si="7"/>
        <v>191029_B6-T1-6_00JRN_00L1H_M05_S_1</v>
      </c>
      <c r="F90" s="156"/>
      <c r="G90" s="156" t="s">
        <v>2412</v>
      </c>
      <c r="H90" s="156">
        <v>1.0</v>
      </c>
      <c r="I90" s="156" t="s">
        <v>2414</v>
      </c>
      <c r="J90" s="156">
        <v>1.0</v>
      </c>
      <c r="K90" s="156">
        <v>59.0</v>
      </c>
      <c r="L90" s="159" t="str">
        <f t="shared" si="2"/>
        <v>PC_90min_SWATH_100VW</v>
      </c>
      <c r="M90" s="159" t="str">
        <f t="shared" si="3"/>
        <v>E0022_P05\191029_B6-T1-6_00JRN_00L1H_M05_S_1</v>
      </c>
      <c r="N90" s="156">
        <v>-1.0</v>
      </c>
      <c r="P90" s="160" t="str">
        <f t="shared" si="4"/>
        <v>191029_B6-T1-6_00JRN_00L1H_M05_S_1</v>
      </c>
      <c r="Q90" s="157"/>
      <c r="R90" s="157" t="s">
        <v>2412</v>
      </c>
      <c r="S90" s="157">
        <v>1.0</v>
      </c>
      <c r="T90" s="157" t="s">
        <v>2414</v>
      </c>
      <c r="U90" s="160">
        <f t="shared" si="11"/>
        <v>1</v>
      </c>
      <c r="V90" s="160">
        <f t="shared" ref="V90:W90" si="75">K90</f>
        <v>59</v>
      </c>
      <c r="W90" s="160" t="str">
        <f t="shared" si="75"/>
        <v>PC_90min_SWATH_100VW</v>
      </c>
      <c r="X90" s="160" t="str">
        <f t="shared" si="6"/>
        <v>E0022_P05\191029_B6-T1-6_00JRN_00L1H_M05_S_1</v>
      </c>
      <c r="Y90" s="157">
        <v>-1.0</v>
      </c>
    </row>
    <row r="91">
      <c r="A91" s="134" t="str">
        <f>Tracking!A83</f>
        <v>191029_B6-T1-7_00JRO_00L1I_M05_S_1</v>
      </c>
      <c r="B91" s="134" t="s">
        <v>156</v>
      </c>
      <c r="C91" t="str">
        <f>Tracking!M83</f>
        <v>PC_90min_SWATH_100VW</v>
      </c>
      <c r="E91" s="159" t="str">
        <f t="shared" si="7"/>
        <v>191029_B6-T1-7_00JRO_00L1I_M05_S_1</v>
      </c>
      <c r="F91" s="156"/>
      <c r="G91" s="156" t="s">
        <v>2412</v>
      </c>
      <c r="H91" s="156">
        <v>1.0</v>
      </c>
      <c r="I91" s="156" t="s">
        <v>2414</v>
      </c>
      <c r="J91" s="156">
        <v>1.0</v>
      </c>
      <c r="K91" s="156">
        <v>60.0</v>
      </c>
      <c r="L91" s="159" t="str">
        <f t="shared" si="2"/>
        <v>PC_90min_SWATH_100VW</v>
      </c>
      <c r="M91" s="159" t="str">
        <f t="shared" si="3"/>
        <v>E0022_P05\191029_B6-T1-7_00JRO_00L1I_M05_S_1</v>
      </c>
      <c r="N91" s="156">
        <v>-1.0</v>
      </c>
      <c r="P91" s="160" t="str">
        <f t="shared" si="4"/>
        <v>191029_B6-T1-7_00JRO_00L1I_M05_S_1</v>
      </c>
      <c r="Q91" s="157"/>
      <c r="R91" s="157" t="s">
        <v>2412</v>
      </c>
      <c r="S91" s="157">
        <v>1.0</v>
      </c>
      <c r="T91" s="157" t="s">
        <v>2414</v>
      </c>
      <c r="U91" s="160">
        <f t="shared" si="11"/>
        <v>1</v>
      </c>
      <c r="V91" s="160">
        <f t="shared" ref="V91:W91" si="76">K91</f>
        <v>60</v>
      </c>
      <c r="W91" s="160" t="str">
        <f t="shared" si="76"/>
        <v>PC_90min_SWATH_100VW</v>
      </c>
      <c r="X91" s="160" t="str">
        <f t="shared" si="6"/>
        <v>E0022_P05\191029_B6-T1-7_00JRO_00L1I_M05_S_1</v>
      </c>
      <c r="Y91" s="157">
        <v>-1.0</v>
      </c>
    </row>
    <row r="92">
      <c r="A92" s="134" t="str">
        <f>Tracking!A84</f>
        <v>191029_B6-T1-8_00JRP_00L1J_M05_S_1</v>
      </c>
      <c r="B92" s="134" t="s">
        <v>156</v>
      </c>
      <c r="C92" t="str">
        <f>Tracking!M84</f>
        <v>PC_90min_SWATH_100VW</v>
      </c>
      <c r="E92" s="159" t="str">
        <f t="shared" si="7"/>
        <v>191029_B6-T1-8_00JRP_00L1J_M05_S_1</v>
      </c>
      <c r="F92" s="156"/>
      <c r="G92" s="156" t="s">
        <v>2412</v>
      </c>
      <c r="H92" s="156">
        <v>1.0</v>
      </c>
      <c r="I92" s="156" t="s">
        <v>2414</v>
      </c>
      <c r="J92" s="156">
        <v>1.0</v>
      </c>
      <c r="K92" s="156">
        <v>61.0</v>
      </c>
      <c r="L92" s="159" t="str">
        <f t="shared" si="2"/>
        <v>PC_90min_SWATH_100VW</v>
      </c>
      <c r="M92" s="159" t="str">
        <f t="shared" si="3"/>
        <v>E0022_P05\191029_B6-T1-8_00JRP_00L1J_M05_S_1</v>
      </c>
      <c r="N92" s="156">
        <v>-1.0</v>
      </c>
      <c r="P92" s="160" t="str">
        <f t="shared" si="4"/>
        <v>191029_B6-T1-8_00JRP_00L1J_M05_S_1</v>
      </c>
      <c r="Q92" s="157"/>
      <c r="R92" s="157" t="s">
        <v>2412</v>
      </c>
      <c r="S92" s="157">
        <v>1.0</v>
      </c>
      <c r="T92" s="157" t="s">
        <v>2414</v>
      </c>
      <c r="U92" s="160">
        <f t="shared" si="11"/>
        <v>1</v>
      </c>
      <c r="V92" s="160">
        <f t="shared" ref="V92:W92" si="77">K92</f>
        <v>61</v>
      </c>
      <c r="W92" s="160" t="str">
        <f t="shared" si="77"/>
        <v>PC_90min_SWATH_100VW</v>
      </c>
      <c r="X92" s="160" t="str">
        <f t="shared" si="6"/>
        <v>E0022_P05\191029_B6-T1-8_00JRP_00L1J_M05_S_1</v>
      </c>
      <c r="Y92" s="157">
        <v>-1.0</v>
      </c>
    </row>
    <row r="93">
      <c r="A93" s="134" t="str">
        <f>Tracking!A85</f>
        <v>191029_B6-T1-9-K_00JRQ_00L1K_M05_S_1</v>
      </c>
      <c r="B93" s="134" t="s">
        <v>156</v>
      </c>
      <c r="C93" t="str">
        <f>Tracking!M85</f>
        <v>PC_90min_SWATH_100VW</v>
      </c>
      <c r="E93" s="159" t="str">
        <f t="shared" si="7"/>
        <v>191029_B6-T1-9-K_00JRQ_00L1K_M05_S_1</v>
      </c>
      <c r="F93" s="156"/>
      <c r="G93" s="156" t="s">
        <v>2412</v>
      </c>
      <c r="H93" s="156">
        <v>1.0</v>
      </c>
      <c r="I93" s="156" t="s">
        <v>2414</v>
      </c>
      <c r="J93" s="156">
        <v>1.0</v>
      </c>
      <c r="K93" s="156">
        <v>62.0</v>
      </c>
      <c r="L93" s="159" t="str">
        <f t="shared" si="2"/>
        <v>PC_90min_SWATH_100VW</v>
      </c>
      <c r="M93" s="159" t="str">
        <f t="shared" si="3"/>
        <v>E0022_P05\191029_B6-T1-9-K_00JRQ_00L1K_M05_S_1</v>
      </c>
      <c r="N93" s="156">
        <v>-1.0</v>
      </c>
      <c r="P93" s="160" t="str">
        <f t="shared" si="4"/>
        <v>191029_B6-T1-9-K_00JRQ_00L1K_M05_S_1</v>
      </c>
      <c r="Q93" s="157"/>
      <c r="R93" s="157" t="s">
        <v>2412</v>
      </c>
      <c r="S93" s="157">
        <v>1.0</v>
      </c>
      <c r="T93" s="157" t="s">
        <v>2414</v>
      </c>
      <c r="U93" s="160">
        <f t="shared" si="11"/>
        <v>1</v>
      </c>
      <c r="V93" s="160">
        <f t="shared" ref="V93:W93" si="78">K93</f>
        <v>62</v>
      </c>
      <c r="W93" s="160" t="str">
        <f t="shared" si="78"/>
        <v>PC_90min_SWATH_100VW</v>
      </c>
      <c r="X93" s="160" t="str">
        <f t="shared" si="6"/>
        <v>E0022_P05\191029_B6-T1-9-K_00JRQ_00L1K_M05_S_1</v>
      </c>
      <c r="Y93" s="157">
        <v>-1.0</v>
      </c>
    </row>
    <row r="94">
      <c r="A94" s="134" t="str">
        <f>Tracking!A86</f>
        <v>191029_B6-T1-10-K_00JRR_00L1L_M05_S_1</v>
      </c>
      <c r="B94" s="134" t="s">
        <v>156</v>
      </c>
      <c r="C94" t="str">
        <f>Tracking!M86</f>
        <v>PC_90min_SWATH_100VW</v>
      </c>
      <c r="E94" s="159" t="str">
        <f t="shared" si="7"/>
        <v>191029_B6-T1-10-K_00JRR_00L1L_M05_S_1</v>
      </c>
      <c r="F94" s="156"/>
      <c r="G94" s="156" t="s">
        <v>2412</v>
      </c>
      <c r="H94" s="156">
        <v>1.0</v>
      </c>
      <c r="I94" s="156" t="s">
        <v>2414</v>
      </c>
      <c r="J94" s="156">
        <v>1.0</v>
      </c>
      <c r="K94" s="156">
        <v>63.0</v>
      </c>
      <c r="L94" s="159" t="str">
        <f t="shared" si="2"/>
        <v>PC_90min_SWATH_100VW</v>
      </c>
      <c r="M94" s="159" t="str">
        <f t="shared" si="3"/>
        <v>E0022_P05\191029_B6-T1-10-K_00JRR_00L1L_M05_S_1</v>
      </c>
      <c r="N94" s="156">
        <v>-1.0</v>
      </c>
      <c r="P94" s="160" t="str">
        <f t="shared" si="4"/>
        <v>191029_B6-T1-10-K_00JRR_00L1L_M05_S_1</v>
      </c>
      <c r="Q94" s="157"/>
      <c r="R94" s="157" t="s">
        <v>2412</v>
      </c>
      <c r="S94" s="157">
        <v>1.0</v>
      </c>
      <c r="T94" s="157" t="s">
        <v>2414</v>
      </c>
      <c r="U94" s="160">
        <f t="shared" si="11"/>
        <v>1</v>
      </c>
      <c r="V94" s="160">
        <f t="shared" ref="V94:W94" si="79">K94</f>
        <v>63</v>
      </c>
      <c r="W94" s="160" t="str">
        <f t="shared" si="79"/>
        <v>PC_90min_SWATH_100VW</v>
      </c>
      <c r="X94" s="160" t="str">
        <f t="shared" si="6"/>
        <v>E0022_P05\191029_B6-T1-10-K_00JRR_00L1L_M05_S_1</v>
      </c>
      <c r="Y94" s="157">
        <v>-1.0</v>
      </c>
    </row>
    <row r="95">
      <c r="A95" s="134" t="str">
        <f>Tracking!A87</f>
        <v>191029_B6-T1-11-K_00JRS_00L1M_M05_S_1</v>
      </c>
      <c r="B95" s="134" t="s">
        <v>156</v>
      </c>
      <c r="C95" t="str">
        <f>Tracking!M87</f>
        <v>PC_90min_SWATH_100VW</v>
      </c>
      <c r="E95" s="159" t="str">
        <f t="shared" si="7"/>
        <v>191029_B6-T1-11-K_00JRS_00L1M_M05_S_1</v>
      </c>
      <c r="F95" s="156"/>
      <c r="G95" s="156" t="s">
        <v>2412</v>
      </c>
      <c r="H95" s="156">
        <v>1.0</v>
      </c>
      <c r="I95" s="156" t="s">
        <v>2414</v>
      </c>
      <c r="J95" s="156">
        <v>1.0</v>
      </c>
      <c r="K95" s="156">
        <v>64.0</v>
      </c>
      <c r="L95" s="159" t="str">
        <f t="shared" si="2"/>
        <v>PC_90min_SWATH_100VW</v>
      </c>
      <c r="M95" s="159" t="str">
        <f t="shared" si="3"/>
        <v>E0022_P05\191029_B6-T1-11-K_00JRS_00L1M_M05_S_1</v>
      </c>
      <c r="N95" s="156">
        <v>-1.0</v>
      </c>
      <c r="P95" s="160" t="str">
        <f t="shared" si="4"/>
        <v>191029_B6-T1-11-K_00JRS_00L1M_M05_S_1</v>
      </c>
      <c r="Q95" s="157"/>
      <c r="R95" s="157" t="s">
        <v>2412</v>
      </c>
      <c r="S95" s="157">
        <v>1.0</v>
      </c>
      <c r="T95" s="157" t="s">
        <v>2414</v>
      </c>
      <c r="U95" s="160">
        <f t="shared" si="11"/>
        <v>1</v>
      </c>
      <c r="V95" s="160">
        <f t="shared" ref="V95:W95" si="80">K95</f>
        <v>64</v>
      </c>
      <c r="W95" s="160" t="str">
        <f t="shared" si="80"/>
        <v>PC_90min_SWATH_100VW</v>
      </c>
      <c r="X95" s="160" t="str">
        <f t="shared" si="6"/>
        <v>E0022_P05\191029_B6-T1-11-K_00JRS_00L1M_M05_S_1</v>
      </c>
      <c r="Y95" s="157">
        <v>-1.0</v>
      </c>
    </row>
    <row r="96">
      <c r="A96" s="134" t="str">
        <f>Tracking!A88</f>
        <v>191029_B6-T1-12-K_00JRT_00L1N_M05_S_1</v>
      </c>
      <c r="B96" s="134" t="s">
        <v>156</v>
      </c>
      <c r="C96" t="str">
        <f>Tracking!M88</f>
        <v>PC_90min_SWATH_100VW</v>
      </c>
      <c r="E96" s="159" t="str">
        <f t="shared" si="7"/>
        <v>191029_B6-T1-12-K_00JRT_00L1N_M05_S_1</v>
      </c>
      <c r="F96" s="156"/>
      <c r="G96" s="156" t="s">
        <v>2412</v>
      </c>
      <c r="H96" s="156">
        <v>1.0</v>
      </c>
      <c r="I96" s="156" t="s">
        <v>2414</v>
      </c>
      <c r="J96" s="156"/>
      <c r="K96" s="156" t="s">
        <v>562</v>
      </c>
      <c r="L96" s="159" t="str">
        <f t="shared" si="2"/>
        <v>PC_90min_SWATH_100VW</v>
      </c>
      <c r="M96" s="159" t="str">
        <f t="shared" si="3"/>
        <v>E0022_P05\191029_B6-T1-12-K_00JRT_00L1N_M05_S_1</v>
      </c>
      <c r="N96" s="156">
        <v>-1.0</v>
      </c>
      <c r="P96" s="160" t="str">
        <f t="shared" si="4"/>
        <v>191029_B6-T1-12-K_00JRT_00L1N_M05_S_1</v>
      </c>
      <c r="Q96" s="157"/>
      <c r="R96" s="157" t="s">
        <v>2412</v>
      </c>
      <c r="S96" s="157">
        <v>1.0</v>
      </c>
      <c r="T96" s="157" t="s">
        <v>2414</v>
      </c>
      <c r="U96" s="160" t="str">
        <f t="shared" si="11"/>
        <v/>
      </c>
      <c r="V96" s="160" t="str">
        <f t="shared" ref="V96:W96" si="81">K96</f>
        <v>Reprocess</v>
      </c>
      <c r="W96" s="160" t="str">
        <f t="shared" si="81"/>
        <v>PC_90min_SWATH_100VW</v>
      </c>
      <c r="X96" s="160" t="str">
        <f t="shared" si="6"/>
        <v>E0022_P05\191029_B6-T1-12-K_00JRT_00L1N_M05_S_1</v>
      </c>
      <c r="Y96" s="157">
        <v>-1.0</v>
      </c>
    </row>
    <row r="97">
      <c r="A97" s="134" t="str">
        <f>Tracking!A89</f>
        <v>191029_B6-T1-13-K_00JRU_00L1O_M05_S_1</v>
      </c>
      <c r="B97" s="134" t="s">
        <v>156</v>
      </c>
      <c r="C97" t="str">
        <f>Tracking!M89</f>
        <v>PC_90min_SWATH_100VW</v>
      </c>
      <c r="E97" s="159" t="str">
        <f t="shared" si="7"/>
        <v>191029_B6-T1-13-K_00JRU_00L1O_M05_S_1</v>
      </c>
      <c r="F97" s="156"/>
      <c r="G97" s="156" t="s">
        <v>2412</v>
      </c>
      <c r="H97" s="156">
        <v>1.0</v>
      </c>
      <c r="I97" s="156" t="s">
        <v>2414</v>
      </c>
      <c r="J97" s="156"/>
      <c r="K97" s="156" t="s">
        <v>562</v>
      </c>
      <c r="L97" s="159" t="str">
        <f t="shared" si="2"/>
        <v>PC_90min_SWATH_100VW</v>
      </c>
      <c r="M97" s="159" t="str">
        <f t="shared" si="3"/>
        <v>E0022_P05\191029_B6-T1-13-K_00JRU_00L1O_M05_S_1</v>
      </c>
      <c r="N97" s="156">
        <v>-1.0</v>
      </c>
      <c r="P97" s="160" t="str">
        <f t="shared" si="4"/>
        <v>191029_B6-T1-13-K_00JRU_00L1O_M05_S_1</v>
      </c>
      <c r="Q97" s="157"/>
      <c r="R97" s="157" t="s">
        <v>2412</v>
      </c>
      <c r="S97" s="157">
        <v>1.0</v>
      </c>
      <c r="T97" s="157" t="s">
        <v>2414</v>
      </c>
      <c r="U97" s="160" t="str">
        <f t="shared" si="11"/>
        <v/>
      </c>
      <c r="V97" s="160" t="str">
        <f t="shared" ref="V97:W97" si="82">K97</f>
        <v>Reprocess</v>
      </c>
      <c r="W97" s="160" t="str">
        <f t="shared" si="82"/>
        <v>PC_90min_SWATH_100VW</v>
      </c>
      <c r="X97" s="160" t="str">
        <f t="shared" si="6"/>
        <v>E0022_P05\191029_B6-T1-13-K_00JRU_00L1O_M05_S_1</v>
      </c>
      <c r="Y97" s="157">
        <v>-1.0</v>
      </c>
    </row>
    <row r="98">
      <c r="A98" s="134" t="str">
        <f>Tracking!A90</f>
        <v>191029_B6-T1-14-K_00JRV_00L1P_M05_S_1</v>
      </c>
      <c r="B98" s="134" t="s">
        <v>156</v>
      </c>
      <c r="C98" t="str">
        <f>Tracking!M90</f>
        <v>PC_90min_SWATH_100VW</v>
      </c>
      <c r="E98" s="159" t="str">
        <f t="shared" si="7"/>
        <v>191029_B6-T1-14-K_00JRV_00L1P_M05_S_1</v>
      </c>
      <c r="F98" s="156"/>
      <c r="G98" s="156" t="s">
        <v>2412</v>
      </c>
      <c r="H98" s="156">
        <v>1.0</v>
      </c>
      <c r="I98" s="156" t="s">
        <v>2414</v>
      </c>
      <c r="J98" s="156">
        <v>1.0</v>
      </c>
      <c r="K98" s="156">
        <v>65.0</v>
      </c>
      <c r="L98" s="159" t="str">
        <f t="shared" si="2"/>
        <v>PC_90min_SWATH_100VW</v>
      </c>
      <c r="M98" s="159" t="str">
        <f t="shared" si="3"/>
        <v>E0022_P05\191029_B6-T1-14-K_00JRV_00L1P_M05_S_1</v>
      </c>
      <c r="N98" s="156">
        <v>-1.0</v>
      </c>
      <c r="P98" s="160" t="str">
        <f t="shared" si="4"/>
        <v>191029_B6-T1-14-K_00JRV_00L1P_M05_S_1</v>
      </c>
      <c r="Q98" s="157"/>
      <c r="R98" s="157" t="s">
        <v>2412</v>
      </c>
      <c r="S98" s="157">
        <v>1.0</v>
      </c>
      <c r="T98" s="157" t="s">
        <v>2414</v>
      </c>
      <c r="U98" s="160">
        <f t="shared" si="11"/>
        <v>1</v>
      </c>
      <c r="V98" s="160">
        <f t="shared" ref="V98:W98" si="83">K98</f>
        <v>65</v>
      </c>
      <c r="W98" s="160" t="str">
        <f t="shared" si="83"/>
        <v>PC_90min_SWATH_100VW</v>
      </c>
      <c r="X98" s="160" t="str">
        <f t="shared" si="6"/>
        <v>E0022_P05\191029_B6-T1-14-K_00JRV_00L1P_M05_S_1</v>
      </c>
      <c r="Y98" s="157">
        <v>-1.0</v>
      </c>
    </row>
    <row r="99">
      <c r="A99" s="134" t="str">
        <f>Tracking!A91</f>
        <v>191029_B6-T1-15_00JRW_00L1Q_M05_S_1</v>
      </c>
      <c r="B99" s="134" t="s">
        <v>156</v>
      </c>
      <c r="C99" t="str">
        <f>Tracking!M91</f>
        <v>PC_90min_SWATH_100VW</v>
      </c>
      <c r="E99" s="159" t="str">
        <f t="shared" si="7"/>
        <v>191029_B6-T1-15_00JRW_00L1Q_M05_S_1</v>
      </c>
      <c r="F99" s="156"/>
      <c r="G99" s="156" t="s">
        <v>2412</v>
      </c>
      <c r="H99" s="156">
        <v>1.0</v>
      </c>
      <c r="I99" s="156" t="s">
        <v>2414</v>
      </c>
      <c r="J99" s="156">
        <v>1.0</v>
      </c>
      <c r="K99" s="156">
        <v>66.0</v>
      </c>
      <c r="L99" s="159" t="str">
        <f t="shared" si="2"/>
        <v>PC_90min_SWATH_100VW</v>
      </c>
      <c r="M99" s="159" t="str">
        <f t="shared" si="3"/>
        <v>E0022_P05\191029_B6-T1-15_00JRW_00L1Q_M05_S_1</v>
      </c>
      <c r="N99" s="156">
        <v>-1.0</v>
      </c>
      <c r="P99" s="160" t="str">
        <f t="shared" si="4"/>
        <v>191029_B6-T1-15_00JRW_00L1Q_M05_S_1</v>
      </c>
      <c r="Q99" s="157"/>
      <c r="R99" s="157" t="s">
        <v>2412</v>
      </c>
      <c r="S99" s="157">
        <v>1.0</v>
      </c>
      <c r="T99" s="157" t="s">
        <v>2414</v>
      </c>
      <c r="U99" s="160">
        <f t="shared" si="11"/>
        <v>1</v>
      </c>
      <c r="V99" s="160">
        <f t="shared" ref="V99:W99" si="84">K99</f>
        <v>66</v>
      </c>
      <c r="W99" s="160" t="str">
        <f t="shared" si="84"/>
        <v>PC_90min_SWATH_100VW</v>
      </c>
      <c r="X99" s="160" t="str">
        <f t="shared" si="6"/>
        <v>E0022_P05\191029_B6-T1-15_00JRW_00L1Q_M05_S_1</v>
      </c>
      <c r="Y99" s="157">
        <v>-1.0</v>
      </c>
    </row>
    <row r="100">
      <c r="A100" s="134" t="str">
        <f>Tracking!A92</f>
        <v>191029_B6-T1-16_00JRX_00L1R_M05_S_1</v>
      </c>
      <c r="B100" s="134" t="s">
        <v>156</v>
      </c>
      <c r="C100" t="str">
        <f>Tracking!M92</f>
        <v>PC_90min_SWATH_100VW</v>
      </c>
      <c r="E100" s="159" t="str">
        <f t="shared" si="7"/>
        <v>191029_B6-T1-16_00JRX_00L1R_M05_S_1</v>
      </c>
      <c r="F100" s="156"/>
      <c r="G100" s="156" t="s">
        <v>2412</v>
      </c>
      <c r="H100" s="156">
        <v>1.0</v>
      </c>
      <c r="I100" s="156" t="s">
        <v>2414</v>
      </c>
      <c r="J100" s="156">
        <v>1.0</v>
      </c>
      <c r="K100" s="156">
        <v>67.0</v>
      </c>
      <c r="L100" s="159" t="str">
        <f t="shared" si="2"/>
        <v>PC_90min_SWATH_100VW</v>
      </c>
      <c r="M100" s="159" t="str">
        <f t="shared" si="3"/>
        <v>E0022_P05\191029_B6-T1-16_00JRX_00L1R_M05_S_1</v>
      </c>
      <c r="N100" s="156">
        <v>-1.0</v>
      </c>
      <c r="P100" s="160" t="str">
        <f t="shared" si="4"/>
        <v>191029_B6-T1-16_00JRX_00L1R_M05_S_1</v>
      </c>
      <c r="Q100" s="157"/>
      <c r="R100" s="157" t="s">
        <v>2412</v>
      </c>
      <c r="S100" s="157">
        <v>1.0</v>
      </c>
      <c r="T100" s="157" t="s">
        <v>2414</v>
      </c>
      <c r="U100" s="160">
        <f t="shared" si="11"/>
        <v>1</v>
      </c>
      <c r="V100" s="160">
        <f t="shared" ref="V100:W100" si="85">K100</f>
        <v>67</v>
      </c>
      <c r="W100" s="160" t="str">
        <f t="shared" si="85"/>
        <v>PC_90min_SWATH_100VW</v>
      </c>
      <c r="X100" s="160" t="str">
        <f t="shared" si="6"/>
        <v>E0022_P05\191029_B6-T1-16_00JRX_00L1R_M05_S_1</v>
      </c>
      <c r="Y100" s="157">
        <v>-1.0</v>
      </c>
    </row>
    <row r="101">
      <c r="A101" s="134" t="str">
        <f>Tracking!A93</f>
        <v>191029_HEK-QCS_000F2_00L1S_M01_S_1</v>
      </c>
      <c r="B101" s="134" t="s">
        <v>2407</v>
      </c>
      <c r="C101" t="str">
        <f>Tracking!M93</f>
        <v>PC_90min_SWATH_100VW</v>
      </c>
      <c r="E101" s="159" t="str">
        <f t="shared" si="7"/>
        <v>191029_HEK-QCS_000F2_00L1S_M01_S_1</v>
      </c>
      <c r="F101" s="156"/>
      <c r="G101" s="156" t="s">
        <v>2412</v>
      </c>
      <c r="H101" s="156">
        <v>1.0</v>
      </c>
      <c r="I101" s="156" t="s">
        <v>2414</v>
      </c>
      <c r="J101" s="156">
        <v>1.0</v>
      </c>
      <c r="K101" s="156">
        <v>20.0</v>
      </c>
      <c r="L101" s="159" t="str">
        <f t="shared" si="2"/>
        <v>PC_90min_SWATH_100VW</v>
      </c>
      <c r="M101" s="159" t="str">
        <f t="shared" si="3"/>
        <v>HEK\191029_HEK-QCS_000F2_00L1S_M01_S_1</v>
      </c>
      <c r="N101" s="156">
        <v>-1.0</v>
      </c>
      <c r="P101" s="160" t="str">
        <f t="shared" si="4"/>
        <v>191029_HEK-QCS_000F2_00L1S_M01_S_1</v>
      </c>
      <c r="Q101" s="157"/>
      <c r="R101" s="157" t="s">
        <v>2412</v>
      </c>
      <c r="S101" s="157">
        <v>1.0</v>
      </c>
      <c r="T101" s="157" t="s">
        <v>2414</v>
      </c>
      <c r="U101" s="160">
        <f t="shared" si="11"/>
        <v>1</v>
      </c>
      <c r="V101" s="160">
        <f t="shared" ref="V101:W101" si="86">K101</f>
        <v>20</v>
      </c>
      <c r="W101" s="160" t="str">
        <f t="shared" si="86"/>
        <v>PC_90min_SWATH_100VW</v>
      </c>
      <c r="X101" s="160" t="str">
        <f t="shared" si="6"/>
        <v>HEK\191029_HEK-QCS_000F2_00L1S_M01_S_1</v>
      </c>
      <c r="Y101" s="157">
        <v>-1.0</v>
      </c>
    </row>
    <row r="102">
      <c r="A102" s="134" t="str">
        <f>Tracking!A94</f>
        <v>191029_HEK-QCS_00J8W_00L1T_M01_S_1</v>
      </c>
      <c r="B102" s="134" t="s">
        <v>2407</v>
      </c>
      <c r="C102" t="str">
        <f>Tracking!M94</f>
        <v>PC_90min_SWATH_100VW</v>
      </c>
      <c r="E102" s="159" t="str">
        <f t="shared" si="7"/>
        <v>191029_HEK-QCS_00J8W_00L1T_M01_S_1</v>
      </c>
      <c r="F102" s="156"/>
      <c r="G102" s="156" t="s">
        <v>2412</v>
      </c>
      <c r="H102" s="156">
        <v>1.0</v>
      </c>
      <c r="I102" s="156" t="s">
        <v>2414</v>
      </c>
      <c r="J102" s="156">
        <v>1.0</v>
      </c>
      <c r="K102" s="156">
        <v>21.0</v>
      </c>
      <c r="L102" s="159" t="str">
        <f t="shared" si="2"/>
        <v>PC_90min_SWATH_100VW</v>
      </c>
      <c r="M102" s="159" t="str">
        <f t="shared" si="3"/>
        <v>HEK\191029_HEK-QCS_00J8W_00L1T_M01_S_1</v>
      </c>
      <c r="N102" s="156">
        <v>-1.0</v>
      </c>
      <c r="P102" s="160" t="str">
        <f t="shared" si="4"/>
        <v>191029_HEK-QCS_00J8W_00L1T_M01_S_1</v>
      </c>
      <c r="Q102" s="157"/>
      <c r="R102" s="157" t="s">
        <v>2412</v>
      </c>
      <c r="S102" s="157">
        <v>1.0</v>
      </c>
      <c r="T102" s="157" t="s">
        <v>2414</v>
      </c>
      <c r="U102" s="160">
        <f t="shared" si="11"/>
        <v>1</v>
      </c>
      <c r="V102" s="160">
        <f t="shared" ref="V102:W102" si="87">K102</f>
        <v>21</v>
      </c>
      <c r="W102" s="160" t="str">
        <f t="shared" si="87"/>
        <v>PC_90min_SWATH_100VW</v>
      </c>
      <c r="X102" s="160" t="str">
        <f t="shared" si="6"/>
        <v>HEK\191029_HEK-QCS_00J8W_00L1T_M01_S_1</v>
      </c>
      <c r="Y102" s="157">
        <v>-1.0</v>
      </c>
    </row>
    <row r="103">
      <c r="A103" s="134" t="str">
        <f>Tracking!A95</f>
        <v>191029_B1-T1-1_00JPA_00L1U_M01_S_1</v>
      </c>
      <c r="B103" s="134" t="s">
        <v>156</v>
      </c>
      <c r="C103" t="str">
        <f>Tracking!M95</f>
        <v>PC_90min_SWATH_100VW</v>
      </c>
      <c r="E103" s="159" t="str">
        <f t="shared" si="7"/>
        <v>191029_B1-T1-1_00JPA_00L1U_M01_S_1</v>
      </c>
      <c r="F103" s="156"/>
      <c r="G103" s="156" t="s">
        <v>2412</v>
      </c>
      <c r="H103" s="156">
        <v>1.0</v>
      </c>
      <c r="I103" s="156" t="s">
        <v>2414</v>
      </c>
      <c r="J103" s="156">
        <v>1.0</v>
      </c>
      <c r="K103" s="156">
        <v>22.0</v>
      </c>
      <c r="L103" s="159" t="str">
        <f t="shared" si="2"/>
        <v>PC_90min_SWATH_100VW</v>
      </c>
      <c r="M103" s="159" t="str">
        <f t="shared" si="3"/>
        <v>E0022_P05\191029_B1-T1-1_00JPA_00L1U_M01_S_1</v>
      </c>
      <c r="N103" s="156">
        <v>-1.0</v>
      </c>
      <c r="P103" s="160" t="str">
        <f t="shared" si="4"/>
        <v>191029_B1-T1-1_00JPA_00L1U_M01_S_1</v>
      </c>
      <c r="Q103" s="157"/>
      <c r="R103" s="157" t="s">
        <v>2412</v>
      </c>
      <c r="S103" s="157">
        <v>1.0</v>
      </c>
      <c r="T103" s="157" t="s">
        <v>2414</v>
      </c>
      <c r="U103" s="160">
        <f t="shared" si="11"/>
        <v>1</v>
      </c>
      <c r="V103" s="160">
        <f t="shared" ref="V103:W103" si="88">K103</f>
        <v>22</v>
      </c>
      <c r="W103" s="160" t="str">
        <f t="shared" si="88"/>
        <v>PC_90min_SWATH_100VW</v>
      </c>
      <c r="X103" s="160" t="str">
        <f t="shared" si="6"/>
        <v>E0022_P05\191029_B1-T1-1_00JPA_00L1U_M01_S_1</v>
      </c>
      <c r="Y103" s="157">
        <v>-1.0</v>
      </c>
    </row>
    <row r="104">
      <c r="A104" s="134" t="str">
        <f>Tracking!A96</f>
        <v>191029_B1-T1-2_00JPB_00L1V_M01_S_1</v>
      </c>
      <c r="B104" s="134" t="s">
        <v>156</v>
      </c>
      <c r="C104" t="str">
        <f>Tracking!M96</f>
        <v>PC_90min_SWATH_100VW</v>
      </c>
      <c r="E104" s="159" t="str">
        <f t="shared" si="7"/>
        <v>191029_B1-T1-2_00JPB_00L1V_M01_S_1</v>
      </c>
      <c r="F104" s="156"/>
      <c r="G104" s="156" t="s">
        <v>2412</v>
      </c>
      <c r="H104" s="156">
        <v>1.0</v>
      </c>
      <c r="I104" s="156" t="s">
        <v>2414</v>
      </c>
      <c r="J104" s="156">
        <v>1.0</v>
      </c>
      <c r="K104" s="156">
        <v>23.0</v>
      </c>
      <c r="L104" s="159" t="str">
        <f t="shared" si="2"/>
        <v>PC_90min_SWATH_100VW</v>
      </c>
      <c r="M104" s="159" t="str">
        <f t="shared" si="3"/>
        <v>E0022_P05\191029_B1-T1-2_00JPB_00L1V_M01_S_1</v>
      </c>
      <c r="N104" s="156">
        <v>-1.0</v>
      </c>
      <c r="P104" s="160" t="str">
        <f t="shared" si="4"/>
        <v>191029_B1-T1-2_00JPB_00L1V_M01_S_1</v>
      </c>
      <c r="Q104" s="157"/>
      <c r="R104" s="157" t="s">
        <v>2412</v>
      </c>
      <c r="S104" s="157">
        <v>1.0</v>
      </c>
      <c r="T104" s="157" t="s">
        <v>2414</v>
      </c>
      <c r="U104" s="160">
        <f t="shared" si="11"/>
        <v>1</v>
      </c>
      <c r="V104" s="160">
        <f t="shared" ref="V104:W104" si="89">K104</f>
        <v>23</v>
      </c>
      <c r="W104" s="160" t="str">
        <f t="shared" si="89"/>
        <v>PC_90min_SWATH_100VW</v>
      </c>
      <c r="X104" s="160" t="str">
        <f t="shared" si="6"/>
        <v>E0022_P05\191029_B1-T1-2_00JPB_00L1V_M01_S_1</v>
      </c>
      <c r="Y104" s="157">
        <v>-1.0</v>
      </c>
    </row>
    <row r="105">
      <c r="A105" s="134" t="str">
        <f>Tracking!A97</f>
        <v>191029_B1-T1-3_00JPC_00L1W_M01_S_1</v>
      </c>
      <c r="B105" s="134" t="s">
        <v>156</v>
      </c>
      <c r="C105" t="str">
        <f>Tracking!M97</f>
        <v>PC_90min_SWATH_100VW</v>
      </c>
      <c r="E105" s="159" t="str">
        <f t="shared" si="7"/>
        <v>191029_B1-T1-3_00JPC_00L1W_M01_S_1</v>
      </c>
      <c r="F105" s="156"/>
      <c r="G105" s="156" t="s">
        <v>2412</v>
      </c>
      <c r="H105" s="156">
        <v>1.0</v>
      </c>
      <c r="I105" s="156" t="s">
        <v>2414</v>
      </c>
      <c r="J105" s="156">
        <v>1.0</v>
      </c>
      <c r="K105" s="156">
        <v>24.0</v>
      </c>
      <c r="L105" s="159" t="str">
        <f t="shared" si="2"/>
        <v>PC_90min_SWATH_100VW</v>
      </c>
      <c r="M105" s="159" t="str">
        <f t="shared" si="3"/>
        <v>E0022_P05\191029_B1-T1-3_00JPC_00L1W_M01_S_1</v>
      </c>
      <c r="N105" s="156">
        <v>-1.0</v>
      </c>
      <c r="P105" s="160" t="str">
        <f t="shared" si="4"/>
        <v>191029_B1-T1-3_00JPC_00L1W_M01_S_1</v>
      </c>
      <c r="Q105" s="157"/>
      <c r="R105" s="157" t="s">
        <v>2412</v>
      </c>
      <c r="S105" s="157">
        <v>1.0</v>
      </c>
      <c r="T105" s="157" t="s">
        <v>2414</v>
      </c>
      <c r="U105" s="160">
        <f t="shared" si="11"/>
        <v>1</v>
      </c>
      <c r="V105" s="160">
        <f t="shared" ref="V105:W105" si="90">K105</f>
        <v>24</v>
      </c>
      <c r="W105" s="160" t="str">
        <f t="shared" si="90"/>
        <v>PC_90min_SWATH_100VW</v>
      </c>
      <c r="X105" s="160" t="str">
        <f t="shared" si="6"/>
        <v>E0022_P05\191029_B1-T1-3_00JPC_00L1W_M01_S_1</v>
      </c>
      <c r="Y105" s="157">
        <v>-1.0</v>
      </c>
    </row>
    <row r="106">
      <c r="A106" s="134" t="str">
        <f>Tracking!A98</f>
        <v>191029_B1-T1-4_00JPD_00L1X_M01_S_1</v>
      </c>
      <c r="B106" s="134" t="s">
        <v>156</v>
      </c>
      <c r="C106" t="str">
        <f>Tracking!M98</f>
        <v>PC_90min_SWATH_100VW</v>
      </c>
      <c r="E106" s="159" t="str">
        <f t="shared" si="7"/>
        <v>191029_B1-T1-4_00JPD_00L1X_M01_S_1</v>
      </c>
      <c r="F106" s="156"/>
      <c r="G106" s="156" t="s">
        <v>2412</v>
      </c>
      <c r="H106" s="156">
        <v>1.0</v>
      </c>
      <c r="I106" s="156" t="s">
        <v>2414</v>
      </c>
      <c r="J106" s="156">
        <v>1.0</v>
      </c>
      <c r="K106" s="156">
        <v>25.0</v>
      </c>
      <c r="L106" s="159" t="str">
        <f t="shared" si="2"/>
        <v>PC_90min_SWATH_100VW</v>
      </c>
      <c r="M106" s="159" t="str">
        <f t="shared" si="3"/>
        <v>E0022_P05\191029_B1-T1-4_00JPD_00L1X_M01_S_1</v>
      </c>
      <c r="N106" s="156">
        <v>-1.0</v>
      </c>
      <c r="P106" s="160" t="str">
        <f t="shared" si="4"/>
        <v>191029_B1-T1-4_00JPD_00L1X_M01_S_1</v>
      </c>
      <c r="Q106" s="157"/>
      <c r="R106" s="157" t="s">
        <v>2412</v>
      </c>
      <c r="S106" s="157">
        <v>1.0</v>
      </c>
      <c r="T106" s="157" t="s">
        <v>2414</v>
      </c>
      <c r="U106" s="160">
        <f t="shared" si="11"/>
        <v>1</v>
      </c>
      <c r="V106" s="160">
        <f t="shared" ref="V106:W106" si="91">K106</f>
        <v>25</v>
      </c>
      <c r="W106" s="160" t="str">
        <f t="shared" si="91"/>
        <v>PC_90min_SWATH_100VW</v>
      </c>
      <c r="X106" s="160" t="str">
        <f t="shared" si="6"/>
        <v>E0022_P05\191029_B1-T1-4_00JPD_00L1X_M01_S_1</v>
      </c>
      <c r="Y106" s="157">
        <v>-1.0</v>
      </c>
    </row>
    <row r="107">
      <c r="A107" s="134" t="str">
        <f>Tracking!A99</f>
        <v>191029_B1-T1-5_00JPE_00L1Y_M01_S_1</v>
      </c>
      <c r="B107" s="134" t="s">
        <v>156</v>
      </c>
      <c r="C107" t="str">
        <f>Tracking!M99</f>
        <v>PC_90min_SWATH_100VW</v>
      </c>
      <c r="E107" s="159" t="str">
        <f t="shared" si="7"/>
        <v>191029_B1-T1-5_00JPE_00L1Y_M01_S_1</v>
      </c>
      <c r="F107" s="156"/>
      <c r="G107" s="156" t="s">
        <v>2412</v>
      </c>
      <c r="H107" s="156">
        <v>1.0</v>
      </c>
      <c r="I107" s="156" t="s">
        <v>2414</v>
      </c>
      <c r="J107" s="156">
        <v>1.0</v>
      </c>
      <c r="K107" s="156">
        <v>26.0</v>
      </c>
      <c r="L107" s="159" t="str">
        <f t="shared" si="2"/>
        <v>PC_90min_SWATH_100VW</v>
      </c>
      <c r="M107" s="159" t="str">
        <f t="shared" si="3"/>
        <v>E0022_P05\191029_B1-T1-5_00JPE_00L1Y_M01_S_1</v>
      </c>
      <c r="N107" s="156">
        <v>-1.0</v>
      </c>
      <c r="P107" s="160" t="str">
        <f t="shared" si="4"/>
        <v>191029_B1-T1-5_00JPE_00L1Y_M01_S_1</v>
      </c>
      <c r="Q107" s="157"/>
      <c r="R107" s="157" t="s">
        <v>2412</v>
      </c>
      <c r="S107" s="157">
        <v>1.0</v>
      </c>
      <c r="T107" s="157" t="s">
        <v>2414</v>
      </c>
      <c r="U107" s="160">
        <f t="shared" si="11"/>
        <v>1</v>
      </c>
      <c r="V107" s="160">
        <f t="shared" ref="V107:W107" si="92">K107</f>
        <v>26</v>
      </c>
      <c r="W107" s="160" t="str">
        <f t="shared" si="92"/>
        <v>PC_90min_SWATH_100VW</v>
      </c>
      <c r="X107" s="160" t="str">
        <f t="shared" si="6"/>
        <v>E0022_P05\191029_B1-T1-5_00JPE_00L1Y_M01_S_1</v>
      </c>
      <c r="Y107" s="157">
        <v>-1.0</v>
      </c>
    </row>
    <row r="108">
      <c r="A108" s="134" t="str">
        <f>Tracking!A100</f>
        <v>191029_B1-T1-6_00JPF_00L1Z_M01_S_1</v>
      </c>
      <c r="B108" s="134" t="s">
        <v>156</v>
      </c>
      <c r="C108" t="str">
        <f>Tracking!M100</f>
        <v>PC_90min_SWATH_100VW</v>
      </c>
      <c r="E108" s="159" t="str">
        <f t="shared" si="7"/>
        <v>191029_B1-T1-6_00JPF_00L1Z_M01_S_1</v>
      </c>
      <c r="F108" s="156"/>
      <c r="G108" s="156" t="s">
        <v>2412</v>
      </c>
      <c r="H108" s="156">
        <v>1.0</v>
      </c>
      <c r="I108" s="156" t="s">
        <v>2414</v>
      </c>
      <c r="J108" s="156">
        <v>1.0</v>
      </c>
      <c r="K108" s="156">
        <v>27.0</v>
      </c>
      <c r="L108" s="159" t="str">
        <f t="shared" si="2"/>
        <v>PC_90min_SWATH_100VW</v>
      </c>
      <c r="M108" s="159" t="str">
        <f t="shared" si="3"/>
        <v>E0022_P05\191029_B1-T1-6_00JPF_00L1Z_M01_S_1</v>
      </c>
      <c r="N108" s="156">
        <v>-1.0</v>
      </c>
      <c r="P108" s="160" t="str">
        <f t="shared" si="4"/>
        <v>191029_B1-T1-6_00JPF_00L1Z_M01_S_1</v>
      </c>
      <c r="Q108" s="157"/>
      <c r="R108" s="157" t="s">
        <v>2412</v>
      </c>
      <c r="S108" s="157">
        <v>1.0</v>
      </c>
      <c r="T108" s="157" t="s">
        <v>2414</v>
      </c>
      <c r="U108" s="160">
        <f t="shared" si="11"/>
        <v>1</v>
      </c>
      <c r="V108" s="160">
        <f t="shared" ref="V108:W108" si="93">K108</f>
        <v>27</v>
      </c>
      <c r="W108" s="160" t="str">
        <f t="shared" si="93"/>
        <v>PC_90min_SWATH_100VW</v>
      </c>
      <c r="X108" s="160" t="str">
        <f t="shared" si="6"/>
        <v>E0022_P05\191029_B1-T1-6_00JPF_00L1Z_M01_S_1</v>
      </c>
      <c r="Y108" s="157">
        <v>-1.0</v>
      </c>
    </row>
    <row r="109">
      <c r="A109" s="134" t="str">
        <f>Tracking!A101</f>
        <v>191029_B1-T1-7_00JPG_00L20_M01_S_1</v>
      </c>
      <c r="B109" s="134" t="s">
        <v>156</v>
      </c>
      <c r="C109" t="str">
        <f>Tracking!M101</f>
        <v>PC_90min_SWATH_100VW</v>
      </c>
      <c r="E109" s="159" t="str">
        <f t="shared" si="7"/>
        <v>191029_B1-T1-7_00JPG_00L20_M01_S_1</v>
      </c>
      <c r="F109" s="156"/>
      <c r="G109" s="156" t="s">
        <v>2412</v>
      </c>
      <c r="H109" s="156">
        <v>1.0</v>
      </c>
      <c r="I109" s="156" t="s">
        <v>2414</v>
      </c>
      <c r="J109" s="156">
        <v>1.0</v>
      </c>
      <c r="K109" s="156">
        <v>28.0</v>
      </c>
      <c r="L109" s="159" t="str">
        <f t="shared" si="2"/>
        <v>PC_90min_SWATH_100VW</v>
      </c>
      <c r="M109" s="159" t="str">
        <f t="shared" si="3"/>
        <v>E0022_P05\191029_B1-T1-7_00JPG_00L20_M01_S_1</v>
      </c>
      <c r="N109" s="156">
        <v>-1.0</v>
      </c>
      <c r="P109" s="160" t="str">
        <f t="shared" si="4"/>
        <v>191029_B1-T1-7_00JPG_00L20_M01_S_1</v>
      </c>
      <c r="Q109" s="157"/>
      <c r="R109" s="157" t="s">
        <v>2412</v>
      </c>
      <c r="S109" s="157">
        <v>1.0</v>
      </c>
      <c r="T109" s="157" t="s">
        <v>2414</v>
      </c>
      <c r="U109" s="160">
        <f t="shared" si="11"/>
        <v>1</v>
      </c>
      <c r="V109" s="160">
        <f t="shared" ref="V109:W109" si="94">K109</f>
        <v>28</v>
      </c>
      <c r="W109" s="160" t="str">
        <f t="shared" si="94"/>
        <v>PC_90min_SWATH_100VW</v>
      </c>
      <c r="X109" s="160" t="str">
        <f t="shared" si="6"/>
        <v>E0022_P05\191029_B1-T1-7_00JPG_00L20_M01_S_1</v>
      </c>
      <c r="Y109" s="157">
        <v>-1.0</v>
      </c>
    </row>
    <row r="110">
      <c r="A110" s="134" t="str">
        <f>Tracking!A102</f>
        <v>191029_B1-T1-8_00JPH_00L21_M01_S_1</v>
      </c>
      <c r="B110" s="134" t="s">
        <v>156</v>
      </c>
      <c r="C110" t="str">
        <f>Tracking!M102</f>
        <v>PC_90min_SWATH_100VW</v>
      </c>
      <c r="E110" s="159" t="str">
        <f t="shared" si="7"/>
        <v>191029_B1-T1-8_00JPH_00L21_M01_S_1</v>
      </c>
      <c r="F110" s="156"/>
      <c r="G110" s="156" t="s">
        <v>2412</v>
      </c>
      <c r="H110" s="156">
        <v>1.0</v>
      </c>
      <c r="I110" s="156" t="s">
        <v>2414</v>
      </c>
      <c r="J110" s="156">
        <v>1.0</v>
      </c>
      <c r="K110" s="156">
        <v>29.0</v>
      </c>
      <c r="L110" s="159" t="str">
        <f t="shared" si="2"/>
        <v>PC_90min_SWATH_100VW</v>
      </c>
      <c r="M110" s="159" t="str">
        <f t="shared" si="3"/>
        <v>E0022_P05\191029_B1-T1-8_00JPH_00L21_M01_S_1</v>
      </c>
      <c r="N110" s="156">
        <v>-1.0</v>
      </c>
      <c r="P110" s="160" t="str">
        <f t="shared" si="4"/>
        <v>191029_B1-T1-8_00JPH_00L21_M01_S_1</v>
      </c>
      <c r="Q110" s="157"/>
      <c r="R110" s="157" t="s">
        <v>2412</v>
      </c>
      <c r="S110" s="157">
        <v>1.0</v>
      </c>
      <c r="T110" s="157" t="s">
        <v>2414</v>
      </c>
      <c r="U110" s="160">
        <f t="shared" si="11"/>
        <v>1</v>
      </c>
      <c r="V110" s="160">
        <f t="shared" ref="V110:W110" si="95">K110</f>
        <v>29</v>
      </c>
      <c r="W110" s="160" t="str">
        <f t="shared" si="95"/>
        <v>PC_90min_SWATH_100VW</v>
      </c>
      <c r="X110" s="160" t="str">
        <f t="shared" si="6"/>
        <v>E0022_P05\191029_B1-T1-8_00JPH_00L21_M01_S_1</v>
      </c>
      <c r="Y110" s="157">
        <v>-1.0</v>
      </c>
    </row>
    <row r="111">
      <c r="A111" s="134" t="str">
        <f>Tracking!A103</f>
        <v>191029_B1-T1-9-K_00JPI_00L22_M01_S_1</v>
      </c>
      <c r="B111" s="134" t="s">
        <v>156</v>
      </c>
      <c r="C111" t="str">
        <f>Tracking!M103</f>
        <v>PC_90min_SWATH_100VW</v>
      </c>
      <c r="E111" s="159" t="str">
        <f t="shared" si="7"/>
        <v>191029_B1-T1-9-K_00JPI_00L22_M01_S_1</v>
      </c>
      <c r="F111" s="156"/>
      <c r="G111" s="156" t="s">
        <v>2412</v>
      </c>
      <c r="H111" s="156">
        <v>1.0</v>
      </c>
      <c r="I111" s="156" t="s">
        <v>2414</v>
      </c>
      <c r="J111" s="156">
        <v>1.0</v>
      </c>
      <c r="K111" s="156">
        <v>30.0</v>
      </c>
      <c r="L111" s="159" t="str">
        <f t="shared" si="2"/>
        <v>PC_90min_SWATH_100VW</v>
      </c>
      <c r="M111" s="159" t="str">
        <f t="shared" si="3"/>
        <v>E0022_P05\191029_B1-T1-9-K_00JPI_00L22_M01_S_1</v>
      </c>
      <c r="N111" s="156">
        <v>-1.0</v>
      </c>
      <c r="P111" s="160" t="str">
        <f t="shared" si="4"/>
        <v>191029_B1-T1-9-K_00JPI_00L22_M01_S_1</v>
      </c>
      <c r="Q111" s="157"/>
      <c r="R111" s="157" t="s">
        <v>2412</v>
      </c>
      <c r="S111" s="157">
        <v>1.0</v>
      </c>
      <c r="T111" s="157" t="s">
        <v>2414</v>
      </c>
      <c r="U111" s="160">
        <f t="shared" si="11"/>
        <v>1</v>
      </c>
      <c r="V111" s="160">
        <f t="shared" ref="V111:W111" si="96">K111</f>
        <v>30</v>
      </c>
      <c r="W111" s="160" t="str">
        <f t="shared" si="96"/>
        <v>PC_90min_SWATH_100VW</v>
      </c>
      <c r="X111" s="160" t="str">
        <f t="shared" si="6"/>
        <v>E0022_P05\191029_B1-T1-9-K_00JPI_00L22_M01_S_1</v>
      </c>
      <c r="Y111" s="157">
        <v>-1.0</v>
      </c>
    </row>
    <row r="112">
      <c r="A112" s="134" t="str">
        <f>Tracking!A104</f>
        <v>191029_B1-T1-10-K_00JPJ_00L23_M01_S_1</v>
      </c>
      <c r="B112" s="134" t="s">
        <v>156</v>
      </c>
      <c r="C112" t="str">
        <f>Tracking!M104</f>
        <v>PC_90min_SWATH_100VW</v>
      </c>
      <c r="E112" s="159" t="str">
        <f t="shared" si="7"/>
        <v>191029_B1-T1-10-K_00JPJ_00L23_M01_S_1</v>
      </c>
      <c r="F112" s="156"/>
      <c r="G112" s="156" t="s">
        <v>2412</v>
      </c>
      <c r="H112" s="156">
        <v>1.0</v>
      </c>
      <c r="I112" s="156" t="s">
        <v>2414</v>
      </c>
      <c r="J112" s="156">
        <v>1.0</v>
      </c>
      <c r="K112" s="156">
        <v>31.0</v>
      </c>
      <c r="L112" s="159" t="str">
        <f t="shared" si="2"/>
        <v>PC_90min_SWATH_100VW</v>
      </c>
      <c r="M112" s="159" t="str">
        <f t="shared" si="3"/>
        <v>E0022_P05\191029_B1-T1-10-K_00JPJ_00L23_M01_S_1</v>
      </c>
      <c r="N112" s="156">
        <v>-1.0</v>
      </c>
      <c r="P112" s="160" t="str">
        <f t="shared" si="4"/>
        <v>191029_B1-T1-10-K_00JPJ_00L23_M01_S_1</v>
      </c>
      <c r="Q112" s="157"/>
      <c r="R112" s="157" t="s">
        <v>2412</v>
      </c>
      <c r="S112" s="157">
        <v>1.0</v>
      </c>
      <c r="T112" s="157" t="s">
        <v>2414</v>
      </c>
      <c r="U112" s="160">
        <f t="shared" si="11"/>
        <v>1</v>
      </c>
      <c r="V112" s="160">
        <f t="shared" ref="V112:W112" si="97">K112</f>
        <v>31</v>
      </c>
      <c r="W112" s="160" t="str">
        <f t="shared" si="97"/>
        <v>PC_90min_SWATH_100VW</v>
      </c>
      <c r="X112" s="160" t="str">
        <f t="shared" si="6"/>
        <v>E0022_P05\191029_B1-T1-10-K_00JPJ_00L23_M01_S_1</v>
      </c>
      <c r="Y112" s="157">
        <v>-1.0</v>
      </c>
    </row>
    <row r="113">
      <c r="A113" s="134" t="str">
        <f>Tracking!A105</f>
        <v>191029_B1-T1-11-K_00JPK_00L24_M01_S_1</v>
      </c>
      <c r="B113" s="134" t="s">
        <v>156</v>
      </c>
      <c r="C113" t="str">
        <f>Tracking!M105</f>
        <v>PC_90min_SWATH_100VW</v>
      </c>
      <c r="E113" s="159" t="str">
        <f t="shared" si="7"/>
        <v>191029_B1-T1-11-K_00JPK_00L24_M01_S_1</v>
      </c>
      <c r="F113" s="156"/>
      <c r="G113" s="156" t="s">
        <v>2412</v>
      </c>
      <c r="H113" s="156">
        <v>1.0</v>
      </c>
      <c r="I113" s="156" t="s">
        <v>2414</v>
      </c>
      <c r="J113" s="156">
        <v>1.0</v>
      </c>
      <c r="K113" s="156">
        <v>32.0</v>
      </c>
      <c r="L113" s="159" t="str">
        <f t="shared" si="2"/>
        <v>PC_90min_SWATH_100VW</v>
      </c>
      <c r="M113" s="159" t="str">
        <f t="shared" si="3"/>
        <v>E0022_P05\191029_B1-T1-11-K_00JPK_00L24_M01_S_1</v>
      </c>
      <c r="N113" s="156">
        <v>-1.0</v>
      </c>
      <c r="P113" s="160" t="str">
        <f t="shared" si="4"/>
        <v>191029_B1-T1-11-K_00JPK_00L24_M01_S_1</v>
      </c>
      <c r="Q113" s="157"/>
      <c r="R113" s="157" t="s">
        <v>2412</v>
      </c>
      <c r="S113" s="157">
        <v>1.0</v>
      </c>
      <c r="T113" s="157" t="s">
        <v>2414</v>
      </c>
      <c r="U113" s="160">
        <f t="shared" si="11"/>
        <v>1</v>
      </c>
      <c r="V113" s="160">
        <f t="shared" ref="V113:W113" si="98">K113</f>
        <v>32</v>
      </c>
      <c r="W113" s="160" t="str">
        <f t="shared" si="98"/>
        <v>PC_90min_SWATH_100VW</v>
      </c>
      <c r="X113" s="160" t="str">
        <f t="shared" si="6"/>
        <v>E0022_P05\191029_B1-T1-11-K_00JPK_00L24_M01_S_1</v>
      </c>
      <c r="Y113" s="157">
        <v>-1.0</v>
      </c>
    </row>
    <row r="114">
      <c r="A114" s="134" t="str">
        <f>Tracking!A106</f>
        <v>191029_B1-T1-12-K_00JPL_00L25_M01_S_1</v>
      </c>
      <c r="B114" s="134" t="s">
        <v>156</v>
      </c>
      <c r="C114" t="str">
        <f>Tracking!M106</f>
        <v>PC_90min_SWATH_100VW</v>
      </c>
      <c r="E114" s="159" t="str">
        <f t="shared" si="7"/>
        <v>191029_B1-T1-12-K_00JPL_00L25_M01_S_1</v>
      </c>
      <c r="F114" s="156"/>
      <c r="G114" s="156" t="s">
        <v>2412</v>
      </c>
      <c r="H114" s="156">
        <v>1.0</v>
      </c>
      <c r="I114" s="156" t="s">
        <v>2414</v>
      </c>
      <c r="J114" s="156">
        <v>1.0</v>
      </c>
      <c r="K114" s="156">
        <v>33.0</v>
      </c>
      <c r="L114" s="159" t="str">
        <f t="shared" si="2"/>
        <v>PC_90min_SWATH_100VW</v>
      </c>
      <c r="M114" s="159" t="str">
        <f t="shared" si="3"/>
        <v>E0022_P05\191029_B1-T1-12-K_00JPL_00L25_M01_S_1</v>
      </c>
      <c r="N114" s="156">
        <v>-1.0</v>
      </c>
      <c r="P114" s="160" t="str">
        <f t="shared" si="4"/>
        <v>191029_B1-T1-12-K_00JPL_00L25_M01_S_1</v>
      </c>
      <c r="Q114" s="157"/>
      <c r="R114" s="157" t="s">
        <v>2412</v>
      </c>
      <c r="S114" s="157">
        <v>1.0</v>
      </c>
      <c r="T114" s="157" t="s">
        <v>2414</v>
      </c>
      <c r="U114" s="160">
        <f t="shared" si="11"/>
        <v>1</v>
      </c>
      <c r="V114" s="160">
        <f t="shared" ref="V114:W114" si="99">K114</f>
        <v>33</v>
      </c>
      <c r="W114" s="160" t="str">
        <f t="shared" si="99"/>
        <v>PC_90min_SWATH_100VW</v>
      </c>
      <c r="X114" s="160" t="str">
        <f t="shared" si="6"/>
        <v>E0022_P05\191029_B1-T1-12-K_00JPL_00L25_M01_S_1</v>
      </c>
      <c r="Y114" s="157">
        <v>-1.0</v>
      </c>
    </row>
    <row r="115">
      <c r="A115" s="134" t="str">
        <f>Tracking!A107</f>
        <v>191029_B1-T1-13-K_00JPM_00L26_M01_S_1</v>
      </c>
      <c r="B115" s="134" t="s">
        <v>156</v>
      </c>
      <c r="C115" t="str">
        <f>Tracking!M107</f>
        <v>PC_90min_SWATH_100VW</v>
      </c>
      <c r="E115" s="159" t="str">
        <f t="shared" si="7"/>
        <v>191029_B1-T1-13-K_00JPM_00L26_M01_S_1</v>
      </c>
      <c r="F115" s="156"/>
      <c r="G115" s="156" t="s">
        <v>2412</v>
      </c>
      <c r="H115" s="156">
        <v>1.0</v>
      </c>
      <c r="I115" s="156" t="s">
        <v>2414</v>
      </c>
      <c r="J115" s="156">
        <v>1.0</v>
      </c>
      <c r="K115" s="156">
        <v>34.0</v>
      </c>
      <c r="L115" s="159" t="str">
        <f t="shared" si="2"/>
        <v>PC_90min_SWATH_100VW</v>
      </c>
      <c r="M115" s="159" t="str">
        <f t="shared" si="3"/>
        <v>E0022_P05\191029_B1-T1-13-K_00JPM_00L26_M01_S_1</v>
      </c>
      <c r="N115" s="156">
        <v>-1.0</v>
      </c>
      <c r="P115" s="160" t="str">
        <f t="shared" si="4"/>
        <v>191029_B1-T1-13-K_00JPM_00L26_M01_S_1</v>
      </c>
      <c r="Q115" s="157"/>
      <c r="R115" s="157" t="s">
        <v>2412</v>
      </c>
      <c r="S115" s="157">
        <v>1.0</v>
      </c>
      <c r="T115" s="157" t="s">
        <v>2414</v>
      </c>
      <c r="U115" s="160">
        <f t="shared" si="11"/>
        <v>1</v>
      </c>
      <c r="V115" s="160">
        <f t="shared" ref="V115:W115" si="100">K115</f>
        <v>34</v>
      </c>
      <c r="W115" s="160" t="str">
        <f t="shared" si="100"/>
        <v>PC_90min_SWATH_100VW</v>
      </c>
      <c r="X115" s="160" t="str">
        <f t="shared" si="6"/>
        <v>E0022_P05\191029_B1-T1-13-K_00JPM_00L26_M01_S_1</v>
      </c>
      <c r="Y115" s="157">
        <v>-1.0</v>
      </c>
    </row>
    <row r="116">
      <c r="A116" s="134" t="str">
        <f>Tracking!A108</f>
        <v>191029_B1-T1-14-K_00JPN_00L27_M01_S_1</v>
      </c>
      <c r="B116" s="134" t="s">
        <v>156</v>
      </c>
      <c r="C116" t="str">
        <f>Tracking!M108</f>
        <v>PC_90min_SWATH_100VW</v>
      </c>
      <c r="E116" s="159" t="str">
        <f t="shared" si="7"/>
        <v>191029_B1-T1-14-K_00JPN_00L27_M01_S_1</v>
      </c>
      <c r="F116" s="156"/>
      <c r="G116" s="156" t="s">
        <v>2412</v>
      </c>
      <c r="H116" s="156">
        <v>1.0</v>
      </c>
      <c r="I116" s="156" t="s">
        <v>2414</v>
      </c>
      <c r="J116" s="156">
        <v>1.0</v>
      </c>
      <c r="K116" s="156">
        <v>35.0</v>
      </c>
      <c r="L116" s="159" t="str">
        <f t="shared" si="2"/>
        <v>PC_90min_SWATH_100VW</v>
      </c>
      <c r="M116" s="159" t="str">
        <f t="shared" si="3"/>
        <v>E0022_P05\191029_B1-T1-14-K_00JPN_00L27_M01_S_1</v>
      </c>
      <c r="N116" s="156">
        <v>-1.0</v>
      </c>
      <c r="P116" s="160" t="str">
        <f t="shared" si="4"/>
        <v>191029_B1-T1-14-K_00JPN_00L27_M01_S_1</v>
      </c>
      <c r="Q116" s="157"/>
      <c r="R116" s="157" t="s">
        <v>2412</v>
      </c>
      <c r="S116" s="157">
        <v>1.0</v>
      </c>
      <c r="T116" s="157" t="s">
        <v>2414</v>
      </c>
      <c r="U116" s="160">
        <f t="shared" si="11"/>
        <v>1</v>
      </c>
      <c r="V116" s="160">
        <f t="shared" ref="V116:W116" si="101">K116</f>
        <v>35</v>
      </c>
      <c r="W116" s="160" t="str">
        <f t="shared" si="101"/>
        <v>PC_90min_SWATH_100VW</v>
      </c>
      <c r="X116" s="160" t="str">
        <f t="shared" si="6"/>
        <v>E0022_P05\191029_B1-T1-14-K_00JPN_00L27_M01_S_1</v>
      </c>
      <c r="Y116" s="157">
        <v>-1.0</v>
      </c>
    </row>
    <row r="117">
      <c r="A117" s="134" t="str">
        <f>Tracking!A109</f>
        <v>191029_B1-T1-15_00JPO_00L28_M01_S_1</v>
      </c>
      <c r="B117" s="134" t="s">
        <v>156</v>
      </c>
      <c r="C117" t="str">
        <f>Tracking!M109</f>
        <v>PC_90min_SWATH_100VW</v>
      </c>
      <c r="E117" s="159" t="str">
        <f t="shared" si="7"/>
        <v>191029_B1-T1-15_00JPO_00L28_M01_S_1</v>
      </c>
      <c r="F117" s="156"/>
      <c r="G117" s="156" t="s">
        <v>2412</v>
      </c>
      <c r="H117" s="156">
        <v>1.0</v>
      </c>
      <c r="I117" s="156" t="s">
        <v>2414</v>
      </c>
      <c r="J117" s="156">
        <v>1.0</v>
      </c>
      <c r="K117" s="156">
        <v>36.0</v>
      </c>
      <c r="L117" s="159" t="str">
        <f t="shared" si="2"/>
        <v>PC_90min_SWATH_100VW</v>
      </c>
      <c r="M117" s="159" t="str">
        <f t="shared" si="3"/>
        <v>E0022_P05\191029_B1-T1-15_00JPO_00L28_M01_S_1</v>
      </c>
      <c r="N117" s="156">
        <v>-1.0</v>
      </c>
      <c r="P117" s="160" t="str">
        <f t="shared" si="4"/>
        <v>191029_B1-T1-15_00JPO_00L28_M01_S_1</v>
      </c>
      <c r="Q117" s="157"/>
      <c r="R117" s="157" t="s">
        <v>2412</v>
      </c>
      <c r="S117" s="157">
        <v>1.0</v>
      </c>
      <c r="T117" s="157" t="s">
        <v>2414</v>
      </c>
      <c r="U117" s="160">
        <f t="shared" si="11"/>
        <v>1</v>
      </c>
      <c r="V117" s="160">
        <f t="shared" ref="V117:W117" si="102">K117</f>
        <v>36</v>
      </c>
      <c r="W117" s="160" t="str">
        <f t="shared" si="102"/>
        <v>PC_90min_SWATH_100VW</v>
      </c>
      <c r="X117" s="160" t="str">
        <f t="shared" si="6"/>
        <v>E0022_P05\191029_B1-T1-15_00JPO_00L28_M01_S_1</v>
      </c>
      <c r="Y117" s="157">
        <v>-1.0</v>
      </c>
    </row>
    <row r="118">
      <c r="A118" s="134" t="str">
        <f>Tracking!A110</f>
        <v>191029_B1-T1-16_00JPP_00L29_M01_S_1</v>
      </c>
      <c r="B118" s="134" t="s">
        <v>156</v>
      </c>
      <c r="C118" t="str">
        <f>Tracking!M110</f>
        <v>PC_90min_SWATH_100VW</v>
      </c>
      <c r="E118" s="159" t="str">
        <f t="shared" si="7"/>
        <v>191029_B1-T1-16_00JPP_00L29_M01_S_1</v>
      </c>
      <c r="F118" s="156"/>
      <c r="G118" s="156" t="s">
        <v>2412</v>
      </c>
      <c r="H118" s="156">
        <v>1.0</v>
      </c>
      <c r="I118" s="156" t="s">
        <v>2414</v>
      </c>
      <c r="J118" s="156">
        <v>1.0</v>
      </c>
      <c r="K118" s="156">
        <v>37.0</v>
      </c>
      <c r="L118" s="159" t="str">
        <f t="shared" si="2"/>
        <v>PC_90min_SWATH_100VW</v>
      </c>
      <c r="M118" s="159" t="str">
        <f t="shared" si="3"/>
        <v>E0022_P05\191029_B1-T1-16_00JPP_00L29_M01_S_1</v>
      </c>
      <c r="N118" s="156">
        <v>-1.0</v>
      </c>
      <c r="P118" s="160" t="str">
        <f t="shared" si="4"/>
        <v>191029_B1-T1-16_00JPP_00L29_M01_S_1</v>
      </c>
      <c r="Q118" s="157"/>
      <c r="R118" s="157" t="s">
        <v>2412</v>
      </c>
      <c r="S118" s="157">
        <v>1.0</v>
      </c>
      <c r="T118" s="157" t="s">
        <v>2414</v>
      </c>
      <c r="U118" s="160">
        <f t="shared" si="11"/>
        <v>1</v>
      </c>
      <c r="V118" s="160">
        <f t="shared" ref="V118:W118" si="103">K118</f>
        <v>37</v>
      </c>
      <c r="W118" s="160" t="str">
        <f t="shared" si="103"/>
        <v>PC_90min_SWATH_100VW</v>
      </c>
      <c r="X118" s="160" t="str">
        <f t="shared" si="6"/>
        <v>E0022_P05\191029_B1-T1-16_00JPP_00L29_M01_S_1</v>
      </c>
      <c r="Y118" s="157">
        <v>-1.0</v>
      </c>
    </row>
    <row r="119">
      <c r="A119" s="134" t="str">
        <f>Tracking!A111</f>
        <v>191029_B1-T3-4_00JPD_00L2A_M01_S_1</v>
      </c>
      <c r="B119" s="134" t="s">
        <v>156</v>
      </c>
      <c r="C119" t="str">
        <f>Tracking!M111</f>
        <v>PC_90min_SWATH_100VW</v>
      </c>
      <c r="E119" s="159" t="str">
        <f t="shared" si="7"/>
        <v>191029_B1-T3-4_00JPD_00L2A_M01_S_1</v>
      </c>
      <c r="F119" s="156"/>
      <c r="G119" s="156" t="s">
        <v>2412</v>
      </c>
      <c r="H119" s="156">
        <v>1.0</v>
      </c>
      <c r="I119" s="156" t="s">
        <v>2414</v>
      </c>
      <c r="J119" s="156">
        <v>1.0</v>
      </c>
      <c r="K119" s="156">
        <v>38.0</v>
      </c>
      <c r="L119" s="159" t="str">
        <f t="shared" si="2"/>
        <v>PC_90min_SWATH_100VW</v>
      </c>
      <c r="M119" s="159" t="str">
        <f t="shared" si="3"/>
        <v>E0022_P05\191029_B1-T3-4_00JPD_00L2A_M01_S_1</v>
      </c>
      <c r="N119" s="156">
        <v>-1.0</v>
      </c>
      <c r="P119" s="160" t="str">
        <f t="shared" si="4"/>
        <v>191029_B1-T3-4_00JPD_00L2A_M01_S_1</v>
      </c>
      <c r="Q119" s="157"/>
      <c r="R119" s="157" t="s">
        <v>2412</v>
      </c>
      <c r="S119" s="157">
        <v>1.0</v>
      </c>
      <c r="T119" s="157" t="s">
        <v>2414</v>
      </c>
      <c r="U119" s="160">
        <f t="shared" si="11"/>
        <v>1</v>
      </c>
      <c r="V119" s="160">
        <f t="shared" ref="V119:W119" si="104">K119</f>
        <v>38</v>
      </c>
      <c r="W119" s="160" t="str">
        <f t="shared" si="104"/>
        <v>PC_90min_SWATH_100VW</v>
      </c>
      <c r="X119" s="160" t="str">
        <f t="shared" si="6"/>
        <v>E0022_P05\191029_B1-T3-4_00JPD_00L2A_M01_S_1</v>
      </c>
      <c r="Y119" s="157">
        <v>-1.0</v>
      </c>
    </row>
    <row r="120">
      <c r="A120" s="134" t="str">
        <f>Tracking!A112</f>
        <v>191029_B1-T3-5_00JPE_00L2B_M01_S_1</v>
      </c>
      <c r="B120" s="134" t="s">
        <v>156</v>
      </c>
      <c r="C120" t="str">
        <f>Tracking!M112</f>
        <v>PC_90min_SWATH_100VW</v>
      </c>
      <c r="E120" s="159" t="str">
        <f t="shared" si="7"/>
        <v>191029_B1-T3-5_00JPE_00L2B_M01_S_1</v>
      </c>
      <c r="F120" s="156"/>
      <c r="G120" s="156" t="s">
        <v>2412</v>
      </c>
      <c r="H120" s="156">
        <v>1.0</v>
      </c>
      <c r="I120" s="156" t="s">
        <v>2414</v>
      </c>
      <c r="J120" s="156">
        <v>1.0</v>
      </c>
      <c r="K120" s="156">
        <v>26.0</v>
      </c>
      <c r="L120" s="159" t="str">
        <f t="shared" si="2"/>
        <v>PC_90min_SWATH_100VW</v>
      </c>
      <c r="M120" s="159" t="str">
        <f t="shared" si="3"/>
        <v>E0022_P05\191029_B1-T3-5_00JPE_00L2B_M01_S_1</v>
      </c>
      <c r="N120" s="156">
        <v>-1.0</v>
      </c>
      <c r="P120" s="160" t="str">
        <f t="shared" si="4"/>
        <v>191029_B1-T3-5_00JPE_00L2B_M01_S_1</v>
      </c>
      <c r="Q120" s="157"/>
      <c r="R120" s="157" t="s">
        <v>2412</v>
      </c>
      <c r="S120" s="157">
        <v>1.0</v>
      </c>
      <c r="T120" s="157" t="s">
        <v>2414</v>
      </c>
      <c r="U120" s="160">
        <f t="shared" si="11"/>
        <v>1</v>
      </c>
      <c r="V120" s="160">
        <f t="shared" ref="V120:W120" si="105">K120</f>
        <v>26</v>
      </c>
      <c r="W120" s="160" t="str">
        <f t="shared" si="105"/>
        <v>PC_90min_SWATH_100VW</v>
      </c>
      <c r="X120" s="160" t="str">
        <f t="shared" si="6"/>
        <v>E0022_P05\191029_B1-T3-5_00JPE_00L2B_M01_S_1</v>
      </c>
      <c r="Y120" s="157">
        <v>-1.0</v>
      </c>
    </row>
    <row r="121">
      <c r="A121" s="134" t="str">
        <f>Tracking!A113</f>
        <v>191030_HEK-QCS_000F2_00L2C_M05_S_1</v>
      </c>
      <c r="B121" s="134" t="s">
        <v>2407</v>
      </c>
      <c r="C121" t="str">
        <f>Tracking!M113</f>
        <v>PC_90min_SWATH_100VW</v>
      </c>
      <c r="E121" s="159" t="str">
        <f t="shared" si="7"/>
        <v>191030_HEK-QCS_000F2_00L2C_M05_S_1</v>
      </c>
      <c r="F121" s="156"/>
      <c r="G121" s="156" t="s">
        <v>2412</v>
      </c>
      <c r="H121" s="156">
        <v>1.0</v>
      </c>
      <c r="I121" s="156" t="s">
        <v>2414</v>
      </c>
      <c r="J121" s="156">
        <v>1.0</v>
      </c>
      <c r="K121" s="156">
        <v>68.0</v>
      </c>
      <c r="L121" s="159" t="str">
        <f t="shared" si="2"/>
        <v>PC_90min_SWATH_100VW</v>
      </c>
      <c r="M121" s="159" t="str">
        <f t="shared" si="3"/>
        <v>HEK\191030_HEK-QCS_000F2_00L2C_M05_S_1</v>
      </c>
      <c r="N121" s="156">
        <v>-1.0</v>
      </c>
      <c r="P121" s="160" t="str">
        <f t="shared" si="4"/>
        <v>191030_HEK-QCS_000F2_00L2C_M05_S_1</v>
      </c>
      <c r="Q121" s="157"/>
      <c r="R121" s="157" t="s">
        <v>2412</v>
      </c>
      <c r="S121" s="157">
        <v>1.0</v>
      </c>
      <c r="T121" s="157" t="s">
        <v>2414</v>
      </c>
      <c r="U121" s="160">
        <f t="shared" si="11"/>
        <v>1</v>
      </c>
      <c r="V121" s="160">
        <f t="shared" ref="V121:W121" si="106">K121</f>
        <v>68</v>
      </c>
      <c r="W121" s="160" t="str">
        <f t="shared" si="106"/>
        <v>PC_90min_SWATH_100VW</v>
      </c>
      <c r="X121" s="160" t="str">
        <f t="shared" si="6"/>
        <v>HEK\191030_HEK-QCS_000F2_00L2C_M05_S_1</v>
      </c>
      <c r="Y121" s="157">
        <v>-1.0</v>
      </c>
    </row>
    <row r="122">
      <c r="A122" s="134" t="str">
        <f>Tracking!A114</f>
        <v>191030_HEK-QCS_00J8W_00L2D_M05_S_1</v>
      </c>
      <c r="B122" s="134" t="s">
        <v>2407</v>
      </c>
      <c r="C122" t="str">
        <f>Tracking!M114</f>
        <v>PC_90min_SWATH_100VW</v>
      </c>
      <c r="E122" s="159" t="str">
        <f t="shared" si="7"/>
        <v>191030_HEK-QCS_00J8W_00L2D_M05_S_1</v>
      </c>
      <c r="F122" s="156"/>
      <c r="G122" s="156" t="s">
        <v>2412</v>
      </c>
      <c r="H122" s="156">
        <v>1.0</v>
      </c>
      <c r="I122" s="156" t="s">
        <v>2414</v>
      </c>
      <c r="J122" s="156">
        <v>1.0</v>
      </c>
      <c r="K122" s="156">
        <v>69.0</v>
      </c>
      <c r="L122" s="159" t="str">
        <f t="shared" si="2"/>
        <v>PC_90min_SWATH_100VW</v>
      </c>
      <c r="M122" s="159" t="str">
        <f t="shared" si="3"/>
        <v>HEK\191030_HEK-QCS_00J8W_00L2D_M05_S_1</v>
      </c>
      <c r="N122" s="156">
        <v>-1.0</v>
      </c>
      <c r="P122" s="160" t="str">
        <f t="shared" si="4"/>
        <v>191030_HEK-QCS_00J8W_00L2D_M05_S_1</v>
      </c>
      <c r="Q122" s="157"/>
      <c r="R122" s="157" t="s">
        <v>2412</v>
      </c>
      <c r="S122" s="157">
        <v>1.0</v>
      </c>
      <c r="T122" s="157" t="s">
        <v>2414</v>
      </c>
      <c r="U122" s="160">
        <f t="shared" si="11"/>
        <v>1</v>
      </c>
      <c r="V122" s="160">
        <f t="shared" ref="V122:W122" si="107">K122</f>
        <v>69</v>
      </c>
      <c r="W122" s="160" t="str">
        <f t="shared" si="107"/>
        <v>PC_90min_SWATH_100VW</v>
      </c>
      <c r="X122" s="160" t="str">
        <f t="shared" si="6"/>
        <v>HEK\191030_HEK-QCS_00J8W_00L2D_M05_S_1</v>
      </c>
      <c r="Y122" s="157">
        <v>-1.0</v>
      </c>
    </row>
    <row r="123">
      <c r="A123" s="134" t="str">
        <f>Tracking!A115</f>
        <v>191030_B4-T1-1_00JQM_00L2E_M05_S_1</v>
      </c>
      <c r="B123" s="134" t="s">
        <v>156</v>
      </c>
      <c r="C123" t="str">
        <f>Tracking!M115</f>
        <v>PC_90min_SWATH_100VW</v>
      </c>
      <c r="E123" s="159" t="str">
        <f t="shared" si="7"/>
        <v>191030_B4-T1-1_00JQM_00L2E_M05_S_1</v>
      </c>
      <c r="F123" s="156"/>
      <c r="G123" s="156" t="s">
        <v>2412</v>
      </c>
      <c r="H123" s="156">
        <v>1.0</v>
      </c>
      <c r="I123" s="156" t="s">
        <v>2414</v>
      </c>
      <c r="J123" s="156">
        <v>1.0</v>
      </c>
      <c r="K123" s="156">
        <v>70.0</v>
      </c>
      <c r="L123" s="159" t="str">
        <f t="shared" si="2"/>
        <v>PC_90min_SWATH_100VW</v>
      </c>
      <c r="M123" s="159" t="str">
        <f t="shared" si="3"/>
        <v>E0022_P05\191030_B4-T1-1_00JQM_00L2E_M05_S_1</v>
      </c>
      <c r="N123" s="156">
        <v>-1.0</v>
      </c>
      <c r="P123" s="160" t="str">
        <f t="shared" si="4"/>
        <v>191030_B4-T1-1_00JQM_00L2E_M05_S_1</v>
      </c>
      <c r="Q123" s="157"/>
      <c r="R123" s="157" t="s">
        <v>2412</v>
      </c>
      <c r="S123" s="157">
        <v>1.0</v>
      </c>
      <c r="T123" s="157" t="s">
        <v>2414</v>
      </c>
      <c r="U123" s="160">
        <f t="shared" si="11"/>
        <v>1</v>
      </c>
      <c r="V123" s="160">
        <f t="shared" ref="V123:W123" si="108">K123</f>
        <v>70</v>
      </c>
      <c r="W123" s="160" t="str">
        <f t="shared" si="108"/>
        <v>PC_90min_SWATH_100VW</v>
      </c>
      <c r="X123" s="160" t="str">
        <f t="shared" si="6"/>
        <v>E0022_P05\191030_B4-T1-1_00JQM_00L2E_M05_S_1</v>
      </c>
      <c r="Y123" s="157">
        <v>-1.0</v>
      </c>
    </row>
    <row r="124">
      <c r="A124" s="134" t="str">
        <f>Tracking!A116</f>
        <v>191030_B4-T1-2_00JQN_00L2F_M05_S_1</v>
      </c>
      <c r="B124" s="134" t="s">
        <v>156</v>
      </c>
      <c r="C124" t="str">
        <f>Tracking!M116</f>
        <v>PC_90min_SWATH_100VW</v>
      </c>
      <c r="E124" s="159" t="str">
        <f t="shared" si="7"/>
        <v>191030_B4-T1-2_00JQN_00L2F_M05_S_1</v>
      </c>
      <c r="F124" s="156"/>
      <c r="G124" s="156" t="s">
        <v>2412</v>
      </c>
      <c r="H124" s="156">
        <v>1.0</v>
      </c>
      <c r="I124" s="156" t="s">
        <v>2414</v>
      </c>
      <c r="J124" s="156">
        <v>1.0</v>
      </c>
      <c r="K124" s="156">
        <v>71.0</v>
      </c>
      <c r="L124" s="159" t="str">
        <f t="shared" si="2"/>
        <v>PC_90min_SWATH_100VW</v>
      </c>
      <c r="M124" s="159" t="str">
        <f t="shared" si="3"/>
        <v>E0022_P05\191030_B4-T1-2_00JQN_00L2F_M05_S_1</v>
      </c>
      <c r="N124" s="156">
        <v>-1.0</v>
      </c>
      <c r="P124" s="160" t="str">
        <f t="shared" si="4"/>
        <v>191030_B4-T1-2_00JQN_00L2F_M05_S_1</v>
      </c>
      <c r="Q124" s="157"/>
      <c r="R124" s="157" t="s">
        <v>2412</v>
      </c>
      <c r="S124" s="157">
        <v>1.0</v>
      </c>
      <c r="T124" s="157" t="s">
        <v>2414</v>
      </c>
      <c r="U124" s="160">
        <f t="shared" si="11"/>
        <v>1</v>
      </c>
      <c r="V124" s="160">
        <f t="shared" ref="V124:W124" si="109">K124</f>
        <v>71</v>
      </c>
      <c r="W124" s="160" t="str">
        <f t="shared" si="109"/>
        <v>PC_90min_SWATH_100VW</v>
      </c>
      <c r="X124" s="160" t="str">
        <f t="shared" si="6"/>
        <v>E0022_P05\191030_B4-T1-2_00JQN_00L2F_M05_S_1</v>
      </c>
      <c r="Y124" s="157">
        <v>-1.0</v>
      </c>
    </row>
    <row r="125">
      <c r="A125" s="134" t="str">
        <f>Tracking!A117</f>
        <v>191030_B4-T1-3_00JQO_00L2G_M05_S_1</v>
      </c>
      <c r="B125" s="134" t="s">
        <v>156</v>
      </c>
      <c r="C125" t="str">
        <f>Tracking!M117</f>
        <v>PC_90min_SWATH_100VW</v>
      </c>
      <c r="E125" s="159" t="str">
        <f t="shared" si="7"/>
        <v>191030_B4-T1-3_00JQO_00L2G_M05_S_1</v>
      </c>
      <c r="F125" s="156"/>
      <c r="G125" s="156" t="s">
        <v>2412</v>
      </c>
      <c r="H125" s="156">
        <v>1.0</v>
      </c>
      <c r="I125" s="156" t="s">
        <v>2414</v>
      </c>
      <c r="J125" s="156">
        <v>1.0</v>
      </c>
      <c r="K125" s="156">
        <v>72.0</v>
      </c>
      <c r="L125" s="159" t="str">
        <f t="shared" si="2"/>
        <v>PC_90min_SWATH_100VW</v>
      </c>
      <c r="M125" s="159" t="str">
        <f t="shared" si="3"/>
        <v>E0022_P05\191030_B4-T1-3_00JQO_00L2G_M05_S_1</v>
      </c>
      <c r="N125" s="156">
        <v>-1.0</v>
      </c>
      <c r="P125" s="160" t="str">
        <f t="shared" si="4"/>
        <v>191030_B4-T1-3_00JQO_00L2G_M05_S_1</v>
      </c>
      <c r="Q125" s="157"/>
      <c r="R125" s="157" t="s">
        <v>2412</v>
      </c>
      <c r="S125" s="157">
        <v>1.0</v>
      </c>
      <c r="T125" s="157" t="s">
        <v>2414</v>
      </c>
      <c r="U125" s="160">
        <f t="shared" si="11"/>
        <v>1</v>
      </c>
      <c r="V125" s="160">
        <f t="shared" ref="V125:W125" si="110">K125</f>
        <v>72</v>
      </c>
      <c r="W125" s="160" t="str">
        <f t="shared" si="110"/>
        <v>PC_90min_SWATH_100VW</v>
      </c>
      <c r="X125" s="160" t="str">
        <f t="shared" si="6"/>
        <v>E0022_P05\191030_B4-T1-3_00JQO_00L2G_M05_S_1</v>
      </c>
      <c r="Y125" s="157">
        <v>-1.0</v>
      </c>
    </row>
    <row r="126">
      <c r="A126" s="134" t="str">
        <f>Tracking!A118</f>
        <v>191030_B4-T1-4_00JQP_00L2H_M05_S_1</v>
      </c>
      <c r="B126" s="134" t="s">
        <v>156</v>
      </c>
      <c r="C126" t="str">
        <f>Tracking!M118</f>
        <v>PC_90min_SWATH_100VW</v>
      </c>
      <c r="E126" s="159" t="str">
        <f t="shared" si="7"/>
        <v>191030_B4-T1-4_00JQP_00L2H_M05_S_1</v>
      </c>
      <c r="F126" s="156"/>
      <c r="G126" s="156" t="s">
        <v>2412</v>
      </c>
      <c r="H126" s="156">
        <v>1.0</v>
      </c>
      <c r="I126" s="156" t="s">
        <v>2414</v>
      </c>
      <c r="J126" s="156">
        <v>1.0</v>
      </c>
      <c r="K126" s="156">
        <v>73.0</v>
      </c>
      <c r="L126" s="159" t="str">
        <f t="shared" si="2"/>
        <v>PC_90min_SWATH_100VW</v>
      </c>
      <c r="M126" s="159" t="str">
        <f t="shared" si="3"/>
        <v>E0022_P05\191030_B4-T1-4_00JQP_00L2H_M05_S_1</v>
      </c>
      <c r="N126" s="156">
        <v>-1.0</v>
      </c>
      <c r="P126" s="160" t="str">
        <f t="shared" si="4"/>
        <v>191030_B4-T1-4_00JQP_00L2H_M05_S_1</v>
      </c>
      <c r="Q126" s="157"/>
      <c r="R126" s="157" t="s">
        <v>2412</v>
      </c>
      <c r="S126" s="157">
        <v>1.0</v>
      </c>
      <c r="T126" s="157" t="s">
        <v>2414</v>
      </c>
      <c r="U126" s="160">
        <f t="shared" si="11"/>
        <v>1</v>
      </c>
      <c r="V126" s="160">
        <f t="shared" ref="V126:W126" si="111">K126</f>
        <v>73</v>
      </c>
      <c r="W126" s="160" t="str">
        <f t="shared" si="111"/>
        <v>PC_90min_SWATH_100VW</v>
      </c>
      <c r="X126" s="160" t="str">
        <f t="shared" si="6"/>
        <v>E0022_P05\191030_B4-T1-4_00JQP_00L2H_M05_S_1</v>
      </c>
      <c r="Y126" s="157">
        <v>-1.0</v>
      </c>
    </row>
    <row r="127">
      <c r="A127" s="134" t="str">
        <f>Tracking!A119</f>
        <v>191030_B4-T1-5_00JQQ_00L2I_M05_S_1</v>
      </c>
      <c r="B127" s="134" t="s">
        <v>156</v>
      </c>
      <c r="C127" t="str">
        <f>Tracking!M119</f>
        <v>PC_90min_SWATH_100VW</v>
      </c>
      <c r="E127" s="159" t="str">
        <f t="shared" si="7"/>
        <v>191030_B4-T1-5_00JQQ_00L2I_M05_S_1</v>
      </c>
      <c r="F127" s="156"/>
      <c r="G127" s="156" t="s">
        <v>2412</v>
      </c>
      <c r="H127" s="156">
        <v>1.0</v>
      </c>
      <c r="I127" s="156" t="s">
        <v>2414</v>
      </c>
      <c r="J127" s="156">
        <v>1.0</v>
      </c>
      <c r="K127" s="156">
        <v>74.0</v>
      </c>
      <c r="L127" s="159" t="str">
        <f t="shared" si="2"/>
        <v>PC_90min_SWATH_100VW</v>
      </c>
      <c r="M127" s="159" t="str">
        <f t="shared" si="3"/>
        <v>E0022_P05\191030_B4-T1-5_00JQQ_00L2I_M05_S_1</v>
      </c>
      <c r="N127" s="156">
        <v>-1.0</v>
      </c>
      <c r="P127" s="160" t="str">
        <f t="shared" si="4"/>
        <v>191030_B4-T1-5_00JQQ_00L2I_M05_S_1</v>
      </c>
      <c r="Q127" s="157"/>
      <c r="R127" s="157" t="s">
        <v>2412</v>
      </c>
      <c r="S127" s="157">
        <v>1.0</v>
      </c>
      <c r="T127" s="157" t="s">
        <v>2414</v>
      </c>
      <c r="U127" s="160">
        <f t="shared" si="11"/>
        <v>1</v>
      </c>
      <c r="V127" s="160">
        <f t="shared" ref="V127:W127" si="112">K127</f>
        <v>74</v>
      </c>
      <c r="W127" s="160" t="str">
        <f t="shared" si="112"/>
        <v>PC_90min_SWATH_100VW</v>
      </c>
      <c r="X127" s="160" t="str">
        <f t="shared" si="6"/>
        <v>E0022_P05\191030_B4-T1-5_00JQQ_00L2I_M05_S_1</v>
      </c>
      <c r="Y127" s="157">
        <v>-1.0</v>
      </c>
    </row>
    <row r="128">
      <c r="A128" s="134" t="str">
        <f>Tracking!A120</f>
        <v>191030_B4-T1-6_00JQR_00L2J_M05_S_1</v>
      </c>
      <c r="B128" s="134" t="s">
        <v>156</v>
      </c>
      <c r="C128" t="str">
        <f>Tracking!M120</f>
        <v>PC_90min_SWATH_100VW</v>
      </c>
      <c r="E128" s="159" t="str">
        <f t="shared" si="7"/>
        <v>191030_B4-T1-6_00JQR_00L2J_M05_S_1</v>
      </c>
      <c r="F128" s="156"/>
      <c r="G128" s="156" t="s">
        <v>2412</v>
      </c>
      <c r="H128" s="156">
        <v>1.0</v>
      </c>
      <c r="I128" s="156" t="s">
        <v>2414</v>
      </c>
      <c r="J128" s="156">
        <v>1.0</v>
      </c>
      <c r="K128" s="156">
        <v>75.0</v>
      </c>
      <c r="L128" s="159" t="str">
        <f t="shared" si="2"/>
        <v>PC_90min_SWATH_100VW</v>
      </c>
      <c r="M128" s="159" t="str">
        <f t="shared" si="3"/>
        <v>E0022_P05\191030_B4-T1-6_00JQR_00L2J_M05_S_1</v>
      </c>
      <c r="N128" s="156">
        <v>-1.0</v>
      </c>
      <c r="P128" s="160" t="str">
        <f t="shared" si="4"/>
        <v>191030_B4-T1-6_00JQR_00L2J_M05_S_1</v>
      </c>
      <c r="Q128" s="157"/>
      <c r="R128" s="157" t="s">
        <v>2412</v>
      </c>
      <c r="S128" s="157">
        <v>1.0</v>
      </c>
      <c r="T128" s="157" t="s">
        <v>2414</v>
      </c>
      <c r="U128" s="160">
        <f t="shared" si="11"/>
        <v>1</v>
      </c>
      <c r="V128" s="160">
        <f t="shared" ref="V128:W128" si="113">K128</f>
        <v>75</v>
      </c>
      <c r="W128" s="160" t="str">
        <f t="shared" si="113"/>
        <v>PC_90min_SWATH_100VW</v>
      </c>
      <c r="X128" s="160" t="str">
        <f t="shared" si="6"/>
        <v>E0022_P05\191030_B4-T1-6_00JQR_00L2J_M05_S_1</v>
      </c>
      <c r="Y128" s="157">
        <v>-1.0</v>
      </c>
    </row>
    <row r="129">
      <c r="A129" s="134" t="str">
        <f>Tracking!A121</f>
        <v>191030_B4-T1-7_00JQS_00L2K_M05_S_1</v>
      </c>
      <c r="B129" s="134" t="s">
        <v>156</v>
      </c>
      <c r="C129" t="str">
        <f>Tracking!M121</f>
        <v>PC_90min_SWATH_100VW</v>
      </c>
      <c r="E129" s="159" t="str">
        <f t="shared" si="7"/>
        <v>191030_B4-T1-7_00JQS_00L2K_M05_S_1</v>
      </c>
      <c r="F129" s="156"/>
      <c r="G129" s="156" t="s">
        <v>2412</v>
      </c>
      <c r="H129" s="156">
        <v>1.0</v>
      </c>
      <c r="I129" s="156" t="s">
        <v>2414</v>
      </c>
      <c r="J129" s="156">
        <v>1.0</v>
      </c>
      <c r="K129" s="156">
        <v>76.0</v>
      </c>
      <c r="L129" s="159" t="str">
        <f t="shared" si="2"/>
        <v>PC_90min_SWATH_100VW</v>
      </c>
      <c r="M129" s="159" t="str">
        <f t="shared" si="3"/>
        <v>E0022_P05\191030_B4-T1-7_00JQS_00L2K_M05_S_1</v>
      </c>
      <c r="N129" s="156">
        <v>-1.0</v>
      </c>
      <c r="P129" s="160" t="str">
        <f t="shared" si="4"/>
        <v>191030_B4-T1-7_00JQS_00L2K_M05_S_1</v>
      </c>
      <c r="Q129" s="157"/>
      <c r="R129" s="157" t="s">
        <v>2412</v>
      </c>
      <c r="S129" s="157">
        <v>1.0</v>
      </c>
      <c r="T129" s="157" t="s">
        <v>2414</v>
      </c>
      <c r="U129" s="160">
        <f t="shared" si="11"/>
        <v>1</v>
      </c>
      <c r="V129" s="160">
        <f t="shared" ref="V129:W129" si="114">K129</f>
        <v>76</v>
      </c>
      <c r="W129" s="160" t="str">
        <f t="shared" si="114"/>
        <v>PC_90min_SWATH_100VW</v>
      </c>
      <c r="X129" s="160" t="str">
        <f t="shared" si="6"/>
        <v>E0022_P05\191030_B4-T1-7_00JQS_00L2K_M05_S_1</v>
      </c>
      <c r="Y129" s="157">
        <v>-1.0</v>
      </c>
    </row>
    <row r="130">
      <c r="A130" s="134" t="str">
        <f>Tracking!A122</f>
        <v>191030_B4-T1-8_00JQT_00L2L_M05_S_1</v>
      </c>
      <c r="B130" s="134" t="s">
        <v>156</v>
      </c>
      <c r="C130" t="str">
        <f>Tracking!M122</f>
        <v>PC_90min_SWATH_100VW</v>
      </c>
      <c r="E130" s="159" t="str">
        <f t="shared" si="7"/>
        <v>191030_B4-T1-8_00JQT_00L2L_M05_S_1</v>
      </c>
      <c r="F130" s="156"/>
      <c r="G130" s="156" t="s">
        <v>2412</v>
      </c>
      <c r="H130" s="156">
        <v>1.0</v>
      </c>
      <c r="I130" s="156" t="s">
        <v>2414</v>
      </c>
      <c r="J130" s="156">
        <v>1.0</v>
      </c>
      <c r="K130" s="156">
        <v>77.0</v>
      </c>
      <c r="L130" s="159" t="str">
        <f t="shared" si="2"/>
        <v>PC_90min_SWATH_100VW</v>
      </c>
      <c r="M130" s="159" t="str">
        <f t="shared" si="3"/>
        <v>E0022_P05\191030_B4-T1-8_00JQT_00L2L_M05_S_1</v>
      </c>
      <c r="N130" s="156">
        <v>-1.0</v>
      </c>
      <c r="P130" s="160" t="str">
        <f t="shared" si="4"/>
        <v>191030_B4-T1-8_00JQT_00L2L_M05_S_1</v>
      </c>
      <c r="Q130" s="157"/>
      <c r="R130" s="157" t="s">
        <v>2412</v>
      </c>
      <c r="S130" s="157">
        <v>1.0</v>
      </c>
      <c r="T130" s="157" t="s">
        <v>2414</v>
      </c>
      <c r="U130" s="160">
        <f t="shared" si="11"/>
        <v>1</v>
      </c>
      <c r="V130" s="160">
        <f t="shared" ref="V130:W130" si="115">K130</f>
        <v>77</v>
      </c>
      <c r="W130" s="160" t="str">
        <f t="shared" si="115"/>
        <v>PC_90min_SWATH_100VW</v>
      </c>
      <c r="X130" s="160" t="str">
        <f t="shared" si="6"/>
        <v>E0022_P05\191030_B4-T1-8_00JQT_00L2L_M05_S_1</v>
      </c>
      <c r="Y130" s="157">
        <v>-1.0</v>
      </c>
    </row>
    <row r="131">
      <c r="A131" s="134" t="str">
        <f>Tracking!A123</f>
        <v>191030_B4-T1-9-K_00JQU_00L2M_M05_S_1</v>
      </c>
      <c r="B131" s="134" t="s">
        <v>156</v>
      </c>
      <c r="C131" t="str">
        <f>Tracking!M123</f>
        <v>PC_90min_SWATH_100VW</v>
      </c>
      <c r="E131" s="159" t="str">
        <f t="shared" si="7"/>
        <v>191030_B4-T1-9-K_00JQU_00L2M_M05_S_1</v>
      </c>
      <c r="F131" s="156"/>
      <c r="G131" s="156" t="s">
        <v>2412</v>
      </c>
      <c r="H131" s="156">
        <v>1.0</v>
      </c>
      <c r="I131" s="156" t="s">
        <v>2414</v>
      </c>
      <c r="J131" s="156">
        <v>1.0</v>
      </c>
      <c r="K131" s="156">
        <v>78.0</v>
      </c>
      <c r="L131" s="159" t="str">
        <f t="shared" si="2"/>
        <v>PC_90min_SWATH_100VW</v>
      </c>
      <c r="M131" s="159" t="str">
        <f t="shared" si="3"/>
        <v>E0022_P05\191030_B4-T1-9-K_00JQU_00L2M_M05_S_1</v>
      </c>
      <c r="N131" s="156">
        <v>-1.0</v>
      </c>
      <c r="P131" s="160" t="str">
        <f t="shared" si="4"/>
        <v>191030_B4-T1-9-K_00JQU_00L2M_M05_S_1</v>
      </c>
      <c r="Q131" s="157"/>
      <c r="R131" s="157" t="s">
        <v>2412</v>
      </c>
      <c r="S131" s="157">
        <v>1.0</v>
      </c>
      <c r="T131" s="157" t="s">
        <v>2414</v>
      </c>
      <c r="U131" s="160">
        <f t="shared" si="11"/>
        <v>1</v>
      </c>
      <c r="V131" s="160">
        <f t="shared" ref="V131:W131" si="116">K131</f>
        <v>78</v>
      </c>
      <c r="W131" s="160" t="str">
        <f t="shared" si="116"/>
        <v>PC_90min_SWATH_100VW</v>
      </c>
      <c r="X131" s="160" t="str">
        <f t="shared" si="6"/>
        <v>E0022_P05\191030_B4-T1-9-K_00JQU_00L2M_M05_S_1</v>
      </c>
      <c r="Y131" s="157">
        <v>-1.0</v>
      </c>
    </row>
    <row r="132">
      <c r="A132" s="134" t="str">
        <f>Tracking!A124</f>
        <v>191030_B4-T1-10-K_00JQV_00L2N_M05_S_1</v>
      </c>
      <c r="B132" s="134" t="s">
        <v>156</v>
      </c>
      <c r="C132" t="str">
        <f>Tracking!M124</f>
        <v>PC_90min_SWATH_100VW</v>
      </c>
      <c r="E132" s="159" t="str">
        <f t="shared" si="7"/>
        <v>191030_B4-T1-10-K_00JQV_00L2N_M05_S_1</v>
      </c>
      <c r="F132" s="156"/>
      <c r="G132" s="156" t="s">
        <v>2412</v>
      </c>
      <c r="H132" s="156">
        <v>1.0</v>
      </c>
      <c r="I132" s="156" t="s">
        <v>2414</v>
      </c>
      <c r="J132" s="156">
        <v>1.0</v>
      </c>
      <c r="K132" s="156">
        <v>79.0</v>
      </c>
      <c r="L132" s="159" t="str">
        <f t="shared" si="2"/>
        <v>PC_90min_SWATH_100VW</v>
      </c>
      <c r="M132" s="159" t="str">
        <f t="shared" si="3"/>
        <v>E0022_P05\191030_B4-T1-10-K_00JQV_00L2N_M05_S_1</v>
      </c>
      <c r="N132" s="156">
        <v>-1.0</v>
      </c>
      <c r="P132" s="160" t="str">
        <f t="shared" si="4"/>
        <v>191030_B4-T1-10-K_00JQV_00L2N_M05_S_1</v>
      </c>
      <c r="Q132" s="157"/>
      <c r="R132" s="157" t="s">
        <v>2412</v>
      </c>
      <c r="S132" s="157">
        <v>1.0</v>
      </c>
      <c r="T132" s="157" t="s">
        <v>2414</v>
      </c>
      <c r="U132" s="160">
        <f t="shared" si="11"/>
        <v>1</v>
      </c>
      <c r="V132" s="160">
        <f t="shared" ref="V132:W132" si="117">K132</f>
        <v>79</v>
      </c>
      <c r="W132" s="160" t="str">
        <f t="shared" si="117"/>
        <v>PC_90min_SWATH_100VW</v>
      </c>
      <c r="X132" s="160" t="str">
        <f t="shared" si="6"/>
        <v>E0022_P05\191030_B4-T1-10-K_00JQV_00L2N_M05_S_1</v>
      </c>
      <c r="Y132" s="157">
        <v>-1.0</v>
      </c>
    </row>
    <row r="133">
      <c r="A133" s="134" t="str">
        <f>Tracking!A125</f>
        <v>191030_B4-T1-11-K_00JQW_00L2O_M05_S_1</v>
      </c>
      <c r="B133" s="134" t="s">
        <v>156</v>
      </c>
      <c r="C133" t="str">
        <f>Tracking!M125</f>
        <v>PC_90min_SWATH_100VW</v>
      </c>
      <c r="E133" s="159" t="str">
        <f t="shared" si="7"/>
        <v>191030_B4-T1-11-K_00JQW_00L2O_M05_S_1</v>
      </c>
      <c r="F133" s="156"/>
      <c r="G133" s="156" t="s">
        <v>2412</v>
      </c>
      <c r="H133" s="156">
        <v>1.0</v>
      </c>
      <c r="I133" s="156" t="s">
        <v>2414</v>
      </c>
      <c r="J133" s="156">
        <v>1.0</v>
      </c>
      <c r="K133" s="156">
        <v>80.0</v>
      </c>
      <c r="L133" s="159" t="str">
        <f t="shared" si="2"/>
        <v>PC_90min_SWATH_100VW</v>
      </c>
      <c r="M133" s="159" t="str">
        <f t="shared" si="3"/>
        <v>E0022_P05\191030_B4-T1-11-K_00JQW_00L2O_M05_S_1</v>
      </c>
      <c r="N133" s="156">
        <v>-1.0</v>
      </c>
      <c r="P133" s="160" t="str">
        <f t="shared" si="4"/>
        <v>191030_B4-T1-11-K_00JQW_00L2O_M05_S_1</v>
      </c>
      <c r="Q133" s="157"/>
      <c r="R133" s="157" t="s">
        <v>2412</v>
      </c>
      <c r="S133" s="157">
        <v>1.0</v>
      </c>
      <c r="T133" s="157" t="s">
        <v>2414</v>
      </c>
      <c r="U133" s="160">
        <f t="shared" si="11"/>
        <v>1</v>
      </c>
      <c r="V133" s="160">
        <f t="shared" ref="V133:W133" si="118">K133</f>
        <v>80</v>
      </c>
      <c r="W133" s="160" t="str">
        <f t="shared" si="118"/>
        <v>PC_90min_SWATH_100VW</v>
      </c>
      <c r="X133" s="160" t="str">
        <f t="shared" si="6"/>
        <v>E0022_P05\191030_B4-T1-11-K_00JQW_00L2O_M05_S_1</v>
      </c>
      <c r="Y133" s="157">
        <v>-1.0</v>
      </c>
    </row>
    <row r="134">
      <c r="A134" s="134" t="str">
        <f>Tracking!A126</f>
        <v>191030_B4-T1-12-K_00JQX_00L2P_M05_S_1</v>
      </c>
      <c r="B134" s="134" t="s">
        <v>156</v>
      </c>
      <c r="C134" t="str">
        <f>Tracking!M126</f>
        <v>PC_90min_SWATH_100VW</v>
      </c>
      <c r="E134" s="159" t="str">
        <f t="shared" si="7"/>
        <v>191030_B4-T1-12-K_00JQX_00L2P_M05_S_1</v>
      </c>
      <c r="F134" s="156"/>
      <c r="G134" s="156" t="s">
        <v>2412</v>
      </c>
      <c r="H134" s="156">
        <v>1.0</v>
      </c>
      <c r="I134" s="156" t="s">
        <v>2414</v>
      </c>
      <c r="J134" s="156">
        <v>1.0</v>
      </c>
      <c r="K134" s="156">
        <v>81.0</v>
      </c>
      <c r="L134" s="159" t="str">
        <f t="shared" si="2"/>
        <v>PC_90min_SWATH_100VW</v>
      </c>
      <c r="M134" s="159" t="str">
        <f t="shared" si="3"/>
        <v>E0022_P05\191030_B4-T1-12-K_00JQX_00L2P_M05_S_1</v>
      </c>
      <c r="N134" s="156">
        <v>-1.0</v>
      </c>
      <c r="P134" s="160" t="str">
        <f t="shared" si="4"/>
        <v>191030_B4-T1-12-K_00JQX_00L2P_M05_S_1</v>
      </c>
      <c r="Q134" s="157"/>
      <c r="R134" s="157" t="s">
        <v>2412</v>
      </c>
      <c r="S134" s="157">
        <v>1.0</v>
      </c>
      <c r="T134" s="157" t="s">
        <v>2414</v>
      </c>
      <c r="U134" s="160">
        <f t="shared" si="11"/>
        <v>1</v>
      </c>
      <c r="V134" s="160">
        <f t="shared" ref="V134:W134" si="119">K134</f>
        <v>81</v>
      </c>
      <c r="W134" s="160" t="str">
        <f t="shared" si="119"/>
        <v>PC_90min_SWATH_100VW</v>
      </c>
      <c r="X134" s="160" t="str">
        <f t="shared" si="6"/>
        <v>E0022_P05\191030_B4-T1-12-K_00JQX_00L2P_M05_S_1</v>
      </c>
      <c r="Y134" s="157">
        <v>-1.0</v>
      </c>
    </row>
    <row r="135">
      <c r="A135" s="134" t="str">
        <f>Tracking!A127</f>
        <v>191030_B4-T1-13-K_00JQY_00L2Q_M05_S_1</v>
      </c>
      <c r="B135" s="134" t="s">
        <v>156</v>
      </c>
      <c r="C135" t="str">
        <f>Tracking!M127</f>
        <v>PC_90min_SWATH_100VW</v>
      </c>
      <c r="E135" s="159" t="str">
        <f t="shared" si="7"/>
        <v>191030_B4-T1-13-K_00JQY_00L2Q_M05_S_1</v>
      </c>
      <c r="F135" s="156"/>
      <c r="G135" s="156" t="s">
        <v>2412</v>
      </c>
      <c r="H135" s="156">
        <v>1.0</v>
      </c>
      <c r="I135" s="156" t="s">
        <v>2414</v>
      </c>
      <c r="J135" s="156">
        <v>1.0</v>
      </c>
      <c r="K135" s="156">
        <v>82.0</v>
      </c>
      <c r="L135" s="159" t="str">
        <f t="shared" si="2"/>
        <v>PC_90min_SWATH_100VW</v>
      </c>
      <c r="M135" s="159" t="str">
        <f t="shared" si="3"/>
        <v>E0022_P05\191030_B4-T1-13-K_00JQY_00L2Q_M05_S_1</v>
      </c>
      <c r="N135" s="156">
        <v>-1.0</v>
      </c>
      <c r="P135" s="160" t="str">
        <f t="shared" si="4"/>
        <v>191030_B4-T1-13-K_00JQY_00L2Q_M05_S_1</v>
      </c>
      <c r="Q135" s="157"/>
      <c r="R135" s="157" t="s">
        <v>2412</v>
      </c>
      <c r="S135" s="157">
        <v>1.0</v>
      </c>
      <c r="T135" s="157" t="s">
        <v>2414</v>
      </c>
      <c r="U135" s="160">
        <f t="shared" si="11"/>
        <v>1</v>
      </c>
      <c r="V135" s="160">
        <f t="shared" ref="V135:W135" si="120">K135</f>
        <v>82</v>
      </c>
      <c r="W135" s="160" t="str">
        <f t="shared" si="120"/>
        <v>PC_90min_SWATH_100VW</v>
      </c>
      <c r="X135" s="160" t="str">
        <f t="shared" si="6"/>
        <v>E0022_P05\191030_B4-T1-13-K_00JQY_00L2Q_M05_S_1</v>
      </c>
      <c r="Y135" s="157">
        <v>-1.0</v>
      </c>
    </row>
    <row r="136">
      <c r="A136" s="134" t="str">
        <f>Tracking!A128</f>
        <v>191030_B4-T1-14-K_00JQZ_00L2R_M05_S_1</v>
      </c>
      <c r="B136" s="134" t="s">
        <v>156</v>
      </c>
      <c r="C136" t="str">
        <f>Tracking!M128</f>
        <v>PC_90min_SWATH_100VW</v>
      </c>
      <c r="E136" s="159" t="str">
        <f t="shared" si="7"/>
        <v>191030_B4-T1-14-K_00JQZ_00L2R_M05_S_1</v>
      </c>
      <c r="F136" s="156"/>
      <c r="G136" s="156" t="s">
        <v>2412</v>
      </c>
      <c r="H136" s="156">
        <v>1.0</v>
      </c>
      <c r="I136" s="156" t="s">
        <v>2414</v>
      </c>
      <c r="J136" s="156">
        <v>1.0</v>
      </c>
      <c r="K136" s="156">
        <v>83.0</v>
      </c>
      <c r="L136" s="159" t="str">
        <f t="shared" si="2"/>
        <v>PC_90min_SWATH_100VW</v>
      </c>
      <c r="M136" s="159" t="str">
        <f t="shared" si="3"/>
        <v>E0022_P05\191030_B4-T1-14-K_00JQZ_00L2R_M05_S_1</v>
      </c>
      <c r="N136" s="156">
        <v>-1.0</v>
      </c>
      <c r="P136" s="160" t="str">
        <f t="shared" si="4"/>
        <v>191030_B4-T1-14-K_00JQZ_00L2R_M05_S_1</v>
      </c>
      <c r="Q136" s="157"/>
      <c r="R136" s="157" t="s">
        <v>2412</v>
      </c>
      <c r="S136" s="157">
        <v>1.0</v>
      </c>
      <c r="T136" s="157" t="s">
        <v>2414</v>
      </c>
      <c r="U136" s="160">
        <f t="shared" si="11"/>
        <v>1</v>
      </c>
      <c r="V136" s="160">
        <f t="shared" ref="V136:W136" si="121">K136</f>
        <v>83</v>
      </c>
      <c r="W136" s="160" t="str">
        <f t="shared" si="121"/>
        <v>PC_90min_SWATH_100VW</v>
      </c>
      <c r="X136" s="160" t="str">
        <f t="shared" si="6"/>
        <v>E0022_P05\191030_B4-T1-14-K_00JQZ_00L2R_M05_S_1</v>
      </c>
      <c r="Y136" s="157">
        <v>-1.0</v>
      </c>
    </row>
    <row r="137">
      <c r="A137" s="134" t="str">
        <f>Tracking!A129</f>
        <v>191030_B4-T1-15_00JR0_00L2S_M05_S_1</v>
      </c>
      <c r="B137" s="134" t="s">
        <v>156</v>
      </c>
      <c r="C137" t="str">
        <f>Tracking!M129</f>
        <v>PC_90min_SWATH_100VW</v>
      </c>
      <c r="E137" s="159" t="str">
        <f t="shared" si="7"/>
        <v>191030_B4-T1-15_00JR0_00L2S_M05_S_1</v>
      </c>
      <c r="F137" s="156"/>
      <c r="G137" s="156" t="s">
        <v>2412</v>
      </c>
      <c r="H137" s="156">
        <v>1.0</v>
      </c>
      <c r="I137" s="156" t="s">
        <v>2414</v>
      </c>
      <c r="J137" s="156">
        <v>1.0</v>
      </c>
      <c r="K137" s="156">
        <v>84.0</v>
      </c>
      <c r="L137" s="159" t="str">
        <f t="shared" si="2"/>
        <v>PC_90min_SWATH_100VW</v>
      </c>
      <c r="M137" s="159" t="str">
        <f t="shared" si="3"/>
        <v>E0022_P05\191030_B4-T1-15_00JR0_00L2S_M05_S_1</v>
      </c>
      <c r="N137" s="156">
        <v>-1.0</v>
      </c>
      <c r="P137" s="160" t="str">
        <f t="shared" si="4"/>
        <v>191030_B4-T1-15_00JR0_00L2S_M05_S_1</v>
      </c>
      <c r="Q137" s="157"/>
      <c r="R137" s="157" t="s">
        <v>2412</v>
      </c>
      <c r="S137" s="157">
        <v>1.0</v>
      </c>
      <c r="T137" s="157" t="s">
        <v>2414</v>
      </c>
      <c r="U137" s="160">
        <f t="shared" si="11"/>
        <v>1</v>
      </c>
      <c r="V137" s="160">
        <f t="shared" ref="V137:W137" si="122">K137</f>
        <v>84</v>
      </c>
      <c r="W137" s="160" t="str">
        <f t="shared" si="122"/>
        <v>PC_90min_SWATH_100VW</v>
      </c>
      <c r="X137" s="160" t="str">
        <f t="shared" si="6"/>
        <v>E0022_P05\191030_B4-T1-15_00JR0_00L2S_M05_S_1</v>
      </c>
      <c r="Y137" s="157">
        <v>-1.0</v>
      </c>
    </row>
    <row r="138">
      <c r="A138" s="134" t="str">
        <f>Tracking!A130</f>
        <v>191030_B4-T1-16_00JR1_00L2T_M05_S_1</v>
      </c>
      <c r="B138" s="134" t="s">
        <v>156</v>
      </c>
      <c r="C138" t="str">
        <f>Tracking!M130</f>
        <v>PC_90min_SWATH_100VW</v>
      </c>
      <c r="E138" s="159" t="str">
        <f t="shared" si="7"/>
        <v>191030_B4-T1-16_00JR1_00L2T_M05_S_1</v>
      </c>
      <c r="F138" s="156"/>
      <c r="G138" s="156" t="s">
        <v>2412</v>
      </c>
      <c r="H138" s="156">
        <v>1.0</v>
      </c>
      <c r="I138" s="156" t="s">
        <v>2414</v>
      </c>
      <c r="J138" s="156">
        <v>1.0</v>
      </c>
      <c r="K138" s="156">
        <v>85.0</v>
      </c>
      <c r="L138" s="159" t="str">
        <f t="shared" si="2"/>
        <v>PC_90min_SWATH_100VW</v>
      </c>
      <c r="M138" s="159" t="str">
        <f t="shared" si="3"/>
        <v>E0022_P05\191030_B4-T1-16_00JR1_00L2T_M05_S_1</v>
      </c>
      <c r="N138" s="156">
        <v>-1.0</v>
      </c>
      <c r="P138" s="160" t="str">
        <f t="shared" si="4"/>
        <v>191030_B4-T1-16_00JR1_00L2T_M05_S_1</v>
      </c>
      <c r="Q138" s="157"/>
      <c r="R138" s="157" t="s">
        <v>2412</v>
      </c>
      <c r="S138" s="157">
        <v>1.0</v>
      </c>
      <c r="T138" s="157" t="s">
        <v>2414</v>
      </c>
      <c r="U138" s="160">
        <f t="shared" si="11"/>
        <v>1</v>
      </c>
      <c r="V138" s="160">
        <f t="shared" ref="V138:W138" si="123">K138</f>
        <v>85</v>
      </c>
      <c r="W138" s="160" t="str">
        <f t="shared" si="123"/>
        <v>PC_90min_SWATH_100VW</v>
      </c>
      <c r="X138" s="160" t="str">
        <f t="shared" si="6"/>
        <v>E0022_P05\191030_B4-T1-16_00JR1_00L2T_M05_S_1</v>
      </c>
      <c r="Y138" s="157">
        <v>-1.0</v>
      </c>
    </row>
    <row r="139">
      <c r="A139" s="134" t="str">
        <f>Tracking!A131</f>
        <v>191031_HEK-QCS_000F2_00L2U_M04_S_1</v>
      </c>
      <c r="B139" s="134" t="s">
        <v>156</v>
      </c>
      <c r="C139" t="str">
        <f>Tracking!M131</f>
        <v>PC_90min_SWATH_100VW</v>
      </c>
      <c r="E139" s="159" t="str">
        <f t="shared" si="7"/>
        <v>191031_HEK-QCS_000F2_00L2U_M04_S_1</v>
      </c>
      <c r="F139" s="156"/>
      <c r="G139" s="156" t="s">
        <v>2412</v>
      </c>
      <c r="H139" s="156">
        <v>1.0</v>
      </c>
      <c r="I139" s="156" t="s">
        <v>2414</v>
      </c>
      <c r="J139" s="159"/>
      <c r="K139" s="159"/>
      <c r="L139" s="159" t="str">
        <f t="shared" si="2"/>
        <v>PC_90min_SWATH_100VW</v>
      </c>
      <c r="M139" s="159" t="str">
        <f t="shared" si="3"/>
        <v>E0022_P05\191031_HEK-QCS_000F2_00L2U_M04_S_1</v>
      </c>
      <c r="N139" s="156">
        <v>-1.0</v>
      </c>
      <c r="P139" s="160" t="str">
        <f t="shared" si="4"/>
        <v>191031_HEK-QCS_000F2_00L2U_M04_S_1</v>
      </c>
      <c r="Q139" s="157"/>
      <c r="R139" s="157" t="s">
        <v>2412</v>
      </c>
      <c r="S139" s="157">
        <v>1.0</v>
      </c>
      <c r="T139" s="157" t="s">
        <v>2414</v>
      </c>
      <c r="U139" s="160" t="str">
        <f t="shared" si="11"/>
        <v/>
      </c>
      <c r="V139" s="160" t="str">
        <f t="shared" ref="V139:W139" si="124">K139</f>
        <v/>
      </c>
      <c r="W139" s="160" t="str">
        <f t="shared" si="124"/>
        <v>PC_90min_SWATH_100VW</v>
      </c>
      <c r="X139" s="160" t="str">
        <f t="shared" si="6"/>
        <v>E0022_P05\191031_HEK-QCS_000F2_00L2U_M04_S_1</v>
      </c>
      <c r="Y139" s="157">
        <v>-1.0</v>
      </c>
    </row>
    <row r="140">
      <c r="A140" s="134" t="str">
        <f>Tracking!A132</f>
        <v>191031_HEK-QCS_00J8W_00L2V_M04_S_1</v>
      </c>
      <c r="B140" s="134" t="s">
        <v>156</v>
      </c>
      <c r="C140" t="str">
        <f>Tracking!M132</f>
        <v>PC_90min_SWATH_100VW</v>
      </c>
      <c r="E140" s="159" t="str">
        <f t="shared" si="7"/>
        <v>191031_HEK-QCS_00J8W_00L2V_M04_S_1</v>
      </c>
      <c r="F140" s="156"/>
      <c r="G140" s="156" t="s">
        <v>2412</v>
      </c>
      <c r="H140" s="156">
        <v>1.0</v>
      </c>
      <c r="I140" s="156" t="s">
        <v>2414</v>
      </c>
      <c r="J140" s="159"/>
      <c r="K140" s="159"/>
      <c r="L140" s="159" t="str">
        <f t="shared" si="2"/>
        <v>PC_90min_SWATH_100VW</v>
      </c>
      <c r="M140" s="159" t="str">
        <f t="shared" si="3"/>
        <v>E0022_P05\191031_HEK-QCS_00J8W_00L2V_M04_S_1</v>
      </c>
      <c r="N140" s="156">
        <v>-1.0</v>
      </c>
      <c r="P140" s="160" t="str">
        <f t="shared" si="4"/>
        <v>191031_HEK-QCS_00J8W_00L2V_M04_S_1</v>
      </c>
      <c r="Q140" s="157"/>
      <c r="R140" s="157" t="s">
        <v>2412</v>
      </c>
      <c r="S140" s="157">
        <v>1.0</v>
      </c>
      <c r="T140" s="157" t="s">
        <v>2414</v>
      </c>
      <c r="U140" s="160" t="str">
        <f t="shared" si="11"/>
        <v/>
      </c>
      <c r="V140" s="160" t="str">
        <f t="shared" ref="V140:W140" si="125">K140</f>
        <v/>
      </c>
      <c r="W140" s="160" t="str">
        <f t="shared" si="125"/>
        <v>PC_90min_SWATH_100VW</v>
      </c>
      <c r="X140" s="160" t="str">
        <f t="shared" si="6"/>
        <v>E0022_P05\191031_HEK-QCS_00J8W_00L2V_M04_S_1</v>
      </c>
      <c r="Y140" s="157">
        <v>-1.0</v>
      </c>
    </row>
    <row r="141">
      <c r="A141" s="134" t="str">
        <f>Tracking!A133</f>
        <v>191031_B2-T1-1_00JPQ_00L2W_M04_S_1</v>
      </c>
      <c r="B141" s="134" t="s">
        <v>156</v>
      </c>
      <c r="C141" t="str">
        <f>Tracking!M133</f>
        <v>PC_90min_SWATH_100VW</v>
      </c>
      <c r="E141" s="159" t="str">
        <f t="shared" si="7"/>
        <v>191031_B2-T1-1_00JPQ_00L2W_M04_S_1</v>
      </c>
      <c r="F141" s="156"/>
      <c r="G141" s="156" t="s">
        <v>2412</v>
      </c>
      <c r="H141" s="156">
        <v>1.0</v>
      </c>
      <c r="I141" s="156" t="s">
        <v>2414</v>
      </c>
      <c r="J141" s="159"/>
      <c r="K141" s="159"/>
      <c r="L141" s="159" t="str">
        <f t="shared" si="2"/>
        <v>PC_90min_SWATH_100VW</v>
      </c>
      <c r="M141" s="159" t="str">
        <f t="shared" si="3"/>
        <v>E0022_P05\191031_B2-T1-1_00JPQ_00L2W_M04_S_1</v>
      </c>
      <c r="N141" s="156">
        <v>-1.0</v>
      </c>
      <c r="P141" s="160" t="str">
        <f t="shared" si="4"/>
        <v>191031_B2-T1-1_00JPQ_00L2W_M04_S_1</v>
      </c>
      <c r="Q141" s="157"/>
      <c r="R141" s="157" t="s">
        <v>2412</v>
      </c>
      <c r="S141" s="157">
        <v>1.0</v>
      </c>
      <c r="T141" s="157" t="s">
        <v>2414</v>
      </c>
      <c r="U141" s="160" t="str">
        <f t="shared" si="11"/>
        <v/>
      </c>
      <c r="V141" s="160" t="str">
        <f t="shared" ref="V141:W141" si="126">K141</f>
        <v/>
      </c>
      <c r="W141" s="160" t="str">
        <f t="shared" si="126"/>
        <v>PC_90min_SWATH_100VW</v>
      </c>
      <c r="X141" s="160" t="str">
        <f t="shared" si="6"/>
        <v>E0022_P05\191031_B2-T1-1_00JPQ_00L2W_M04_S_1</v>
      </c>
      <c r="Y141" s="157">
        <v>-1.0</v>
      </c>
    </row>
    <row r="142">
      <c r="A142" s="134" t="str">
        <f>Tracking!A134</f>
        <v>191031_B2-T1-2_00JPR_00L2X_M04_S_1</v>
      </c>
      <c r="B142" s="134" t="s">
        <v>156</v>
      </c>
      <c r="C142" t="str">
        <f>Tracking!M134</f>
        <v>PC_90min_SWATH_100VW</v>
      </c>
      <c r="E142" s="159" t="str">
        <f t="shared" si="7"/>
        <v>191031_B2-T1-2_00JPR_00L2X_M04_S_1</v>
      </c>
      <c r="F142" s="156"/>
      <c r="G142" s="156" t="s">
        <v>2412</v>
      </c>
      <c r="H142" s="156">
        <v>1.0</v>
      </c>
      <c r="I142" s="156" t="s">
        <v>2414</v>
      </c>
      <c r="J142" s="159"/>
      <c r="K142" s="159"/>
      <c r="L142" s="159" t="str">
        <f t="shared" si="2"/>
        <v>PC_90min_SWATH_100VW</v>
      </c>
      <c r="M142" s="159" t="str">
        <f t="shared" si="3"/>
        <v>E0022_P05\191031_B2-T1-2_00JPR_00L2X_M04_S_1</v>
      </c>
      <c r="N142" s="156">
        <v>-1.0</v>
      </c>
      <c r="P142" s="160" t="str">
        <f t="shared" si="4"/>
        <v>191031_B2-T1-2_00JPR_00L2X_M04_S_1</v>
      </c>
      <c r="Q142" s="157"/>
      <c r="R142" s="157" t="s">
        <v>2412</v>
      </c>
      <c r="S142" s="157">
        <v>1.0</v>
      </c>
      <c r="T142" s="157" t="s">
        <v>2414</v>
      </c>
      <c r="U142" s="160" t="str">
        <f t="shared" si="11"/>
        <v/>
      </c>
      <c r="V142" s="160" t="str">
        <f t="shared" ref="V142:W142" si="127">K142</f>
        <v/>
      </c>
      <c r="W142" s="160" t="str">
        <f t="shared" si="127"/>
        <v>PC_90min_SWATH_100VW</v>
      </c>
      <c r="X142" s="160" t="str">
        <f t="shared" si="6"/>
        <v>E0022_P05\191031_B2-T1-2_00JPR_00L2X_M04_S_1</v>
      </c>
      <c r="Y142" s="157">
        <v>-1.0</v>
      </c>
    </row>
    <row r="143">
      <c r="A143" s="134" t="str">
        <f>Tracking!A135</f>
        <v>191031_B2-T1-3_00JPS_00L2Y_M04_S_1</v>
      </c>
      <c r="B143" s="134" t="s">
        <v>156</v>
      </c>
      <c r="C143" t="str">
        <f>Tracking!M135</f>
        <v>PC_90min_SWATH_100VW</v>
      </c>
      <c r="E143" s="159" t="str">
        <f t="shared" si="7"/>
        <v>191031_B2-T1-3_00JPS_00L2Y_M04_S_1</v>
      </c>
      <c r="F143" s="156"/>
      <c r="G143" s="156" t="s">
        <v>2412</v>
      </c>
      <c r="H143" s="156">
        <v>1.0</v>
      </c>
      <c r="I143" s="156" t="s">
        <v>2414</v>
      </c>
      <c r="J143" s="159"/>
      <c r="K143" s="159"/>
      <c r="L143" s="159" t="str">
        <f t="shared" si="2"/>
        <v>PC_90min_SWATH_100VW</v>
      </c>
      <c r="M143" s="159" t="str">
        <f t="shared" si="3"/>
        <v>E0022_P05\191031_B2-T1-3_00JPS_00L2Y_M04_S_1</v>
      </c>
      <c r="N143" s="156">
        <v>-1.0</v>
      </c>
      <c r="P143" s="160" t="str">
        <f t="shared" si="4"/>
        <v>191031_B2-T1-3_00JPS_00L2Y_M04_S_1</v>
      </c>
      <c r="Q143" s="157"/>
      <c r="R143" s="157" t="s">
        <v>2412</v>
      </c>
      <c r="S143" s="157">
        <v>1.0</v>
      </c>
      <c r="T143" s="157" t="s">
        <v>2414</v>
      </c>
      <c r="U143" s="160" t="str">
        <f t="shared" si="11"/>
        <v/>
      </c>
      <c r="V143" s="160" t="str">
        <f t="shared" ref="V143:W143" si="128">K143</f>
        <v/>
      </c>
      <c r="W143" s="160" t="str">
        <f t="shared" si="128"/>
        <v>PC_90min_SWATH_100VW</v>
      </c>
      <c r="X143" s="160" t="str">
        <f t="shared" si="6"/>
        <v>E0022_P05\191031_B2-T1-3_00JPS_00L2Y_M04_S_1</v>
      </c>
      <c r="Y143" s="157">
        <v>-1.0</v>
      </c>
    </row>
    <row r="144">
      <c r="A144" s="134" t="str">
        <f>Tracking!A136</f>
        <v>191031_B2-T1-4_00JPT_00L2Z_M04_S_1</v>
      </c>
      <c r="B144" s="134" t="s">
        <v>156</v>
      </c>
      <c r="C144" t="str">
        <f>Tracking!M136</f>
        <v>PC_90min_SWATH_100VW</v>
      </c>
      <c r="E144" s="159" t="str">
        <f t="shared" si="7"/>
        <v>191031_B2-T1-4_00JPT_00L2Z_M04_S_1</v>
      </c>
      <c r="F144" s="156"/>
      <c r="G144" s="156" t="s">
        <v>2412</v>
      </c>
      <c r="H144" s="156">
        <v>1.0</v>
      </c>
      <c r="I144" s="156" t="s">
        <v>2414</v>
      </c>
      <c r="J144" s="159"/>
      <c r="K144" s="159"/>
      <c r="L144" s="159" t="str">
        <f t="shared" si="2"/>
        <v>PC_90min_SWATH_100VW</v>
      </c>
      <c r="M144" s="159" t="str">
        <f t="shared" si="3"/>
        <v>E0022_P05\191031_B2-T1-4_00JPT_00L2Z_M04_S_1</v>
      </c>
      <c r="N144" s="156">
        <v>-1.0</v>
      </c>
      <c r="P144" s="160" t="str">
        <f t="shared" si="4"/>
        <v>191031_B2-T1-4_00JPT_00L2Z_M04_S_1</v>
      </c>
      <c r="Q144" s="157"/>
      <c r="R144" s="157" t="s">
        <v>2412</v>
      </c>
      <c r="S144" s="157">
        <v>1.0</v>
      </c>
      <c r="T144" s="157" t="s">
        <v>2414</v>
      </c>
      <c r="U144" s="160" t="str">
        <f t="shared" si="11"/>
        <v/>
      </c>
      <c r="V144" s="160" t="str">
        <f t="shared" ref="V144:W144" si="129">K144</f>
        <v/>
      </c>
      <c r="W144" s="160" t="str">
        <f t="shared" si="129"/>
        <v>PC_90min_SWATH_100VW</v>
      </c>
      <c r="X144" s="160" t="str">
        <f t="shared" si="6"/>
        <v>E0022_P05\191031_B2-T1-4_00JPT_00L2Z_M04_S_1</v>
      </c>
      <c r="Y144" s="157">
        <v>-1.0</v>
      </c>
    </row>
    <row r="145">
      <c r="A145" s="134" t="str">
        <f>Tracking!A137</f>
        <v>191031_B2-T1-5_00JPU_00L30_M04_S_1</v>
      </c>
      <c r="B145" s="134" t="s">
        <v>156</v>
      </c>
      <c r="C145" t="str">
        <f>Tracking!M137</f>
        <v>PC_90min_SWATH_100VW</v>
      </c>
      <c r="E145" s="159" t="str">
        <f t="shared" si="7"/>
        <v>191031_B2-T1-5_00JPU_00L30_M04_S_1</v>
      </c>
      <c r="F145" s="156"/>
      <c r="G145" s="156" t="s">
        <v>2412</v>
      </c>
      <c r="H145" s="156">
        <v>1.0</v>
      </c>
      <c r="I145" s="156" t="s">
        <v>2414</v>
      </c>
      <c r="J145" s="159"/>
      <c r="K145" s="159"/>
      <c r="L145" s="159" t="str">
        <f t="shared" si="2"/>
        <v>PC_90min_SWATH_100VW</v>
      </c>
      <c r="M145" s="159" t="str">
        <f t="shared" si="3"/>
        <v>E0022_P05\191031_B2-T1-5_00JPU_00L30_M04_S_1</v>
      </c>
      <c r="N145" s="156">
        <v>-1.0</v>
      </c>
      <c r="P145" s="160" t="str">
        <f t="shared" si="4"/>
        <v>191031_B2-T1-5_00JPU_00L30_M04_S_1</v>
      </c>
      <c r="Q145" s="157"/>
      <c r="R145" s="157" t="s">
        <v>2412</v>
      </c>
      <c r="S145" s="157">
        <v>1.0</v>
      </c>
      <c r="T145" s="157" t="s">
        <v>2414</v>
      </c>
      <c r="U145" s="160" t="str">
        <f t="shared" si="11"/>
        <v/>
      </c>
      <c r="V145" s="160" t="str">
        <f t="shared" ref="V145:W145" si="130">K145</f>
        <v/>
      </c>
      <c r="W145" s="160" t="str">
        <f t="shared" si="130"/>
        <v>PC_90min_SWATH_100VW</v>
      </c>
      <c r="X145" s="160" t="str">
        <f t="shared" si="6"/>
        <v>E0022_P05\191031_B2-T1-5_00JPU_00L30_M04_S_1</v>
      </c>
      <c r="Y145" s="157">
        <v>-1.0</v>
      </c>
    </row>
    <row r="146">
      <c r="A146" s="134" t="str">
        <f>Tracking!A138</f>
        <v>191031_B2-T1-6_00JPV_00L31_M04_S_1</v>
      </c>
      <c r="B146" s="134" t="s">
        <v>156</v>
      </c>
      <c r="C146" t="str">
        <f>Tracking!M138</f>
        <v>PC_90min_SWATH_100VW</v>
      </c>
      <c r="E146" s="159" t="str">
        <f t="shared" si="7"/>
        <v>191031_B2-T1-6_00JPV_00L31_M04_S_1</v>
      </c>
      <c r="F146" s="156"/>
      <c r="G146" s="156" t="s">
        <v>2412</v>
      </c>
      <c r="H146" s="156">
        <v>1.0</v>
      </c>
      <c r="I146" s="156" t="s">
        <v>2414</v>
      </c>
      <c r="J146" s="159"/>
      <c r="K146" s="159"/>
      <c r="L146" s="159" t="str">
        <f t="shared" si="2"/>
        <v>PC_90min_SWATH_100VW</v>
      </c>
      <c r="M146" s="159" t="str">
        <f t="shared" si="3"/>
        <v>E0022_P05\191031_B2-T1-6_00JPV_00L31_M04_S_1</v>
      </c>
      <c r="N146" s="156">
        <v>-1.0</v>
      </c>
      <c r="P146" s="160" t="str">
        <f t="shared" si="4"/>
        <v>191031_B2-T1-6_00JPV_00L31_M04_S_1</v>
      </c>
      <c r="Q146" s="157"/>
      <c r="R146" s="157" t="s">
        <v>2412</v>
      </c>
      <c r="S146" s="157">
        <v>1.0</v>
      </c>
      <c r="T146" s="157" t="s">
        <v>2414</v>
      </c>
      <c r="U146" s="160" t="str">
        <f t="shared" si="11"/>
        <v/>
      </c>
      <c r="V146" s="160" t="str">
        <f t="shared" ref="V146:W146" si="131">K146</f>
        <v/>
      </c>
      <c r="W146" s="160" t="str">
        <f t="shared" si="131"/>
        <v>PC_90min_SWATH_100VW</v>
      </c>
      <c r="X146" s="160" t="str">
        <f t="shared" si="6"/>
        <v>E0022_P05\191031_B2-T1-6_00JPV_00L31_M04_S_1</v>
      </c>
      <c r="Y146" s="157">
        <v>-1.0</v>
      </c>
    </row>
    <row r="147">
      <c r="A147" s="134" t="str">
        <f>Tracking!A139</f>
        <v>191031_B2-T1-7_00JPW_00L32_M04_S_1</v>
      </c>
      <c r="B147" s="134" t="s">
        <v>156</v>
      </c>
      <c r="C147" t="str">
        <f>Tracking!M139</f>
        <v>PC_90min_SWATH_100VW</v>
      </c>
      <c r="E147" s="159" t="str">
        <f t="shared" si="7"/>
        <v>191031_B2-T1-7_00JPW_00L32_M04_S_1</v>
      </c>
      <c r="F147" s="156"/>
      <c r="G147" s="156" t="s">
        <v>2412</v>
      </c>
      <c r="H147" s="156">
        <v>1.0</v>
      </c>
      <c r="I147" s="156" t="s">
        <v>2414</v>
      </c>
      <c r="J147" s="159"/>
      <c r="K147" s="159"/>
      <c r="L147" s="159" t="str">
        <f t="shared" si="2"/>
        <v>PC_90min_SWATH_100VW</v>
      </c>
      <c r="M147" s="159" t="str">
        <f t="shared" si="3"/>
        <v>E0022_P05\191031_B2-T1-7_00JPW_00L32_M04_S_1</v>
      </c>
      <c r="N147" s="156">
        <v>-1.0</v>
      </c>
      <c r="P147" s="160" t="str">
        <f t="shared" si="4"/>
        <v>191031_B2-T1-7_00JPW_00L32_M04_S_1</v>
      </c>
      <c r="Q147" s="157"/>
      <c r="R147" s="157" t="s">
        <v>2412</v>
      </c>
      <c r="S147" s="157">
        <v>1.0</v>
      </c>
      <c r="T147" s="157" t="s">
        <v>2414</v>
      </c>
      <c r="U147" s="160" t="str">
        <f t="shared" si="11"/>
        <v/>
      </c>
      <c r="V147" s="160" t="str">
        <f t="shared" ref="V147:W147" si="132">K147</f>
        <v/>
      </c>
      <c r="W147" s="160" t="str">
        <f t="shared" si="132"/>
        <v>PC_90min_SWATH_100VW</v>
      </c>
      <c r="X147" s="160" t="str">
        <f t="shared" si="6"/>
        <v>E0022_P05\191031_B2-T1-7_00JPW_00L32_M04_S_1</v>
      </c>
      <c r="Y147" s="157">
        <v>-1.0</v>
      </c>
    </row>
    <row r="148">
      <c r="A148" s="134" t="str">
        <f>Tracking!A140</f>
        <v>191031_B2-T1-8_00JPX_00L33_M04_S_1</v>
      </c>
      <c r="B148" s="134" t="s">
        <v>156</v>
      </c>
      <c r="C148" t="str">
        <f>Tracking!M140</f>
        <v>PC_90min_SWATH_100VW</v>
      </c>
      <c r="E148" s="159" t="str">
        <f t="shared" si="7"/>
        <v>191031_B2-T1-8_00JPX_00L33_M04_S_1</v>
      </c>
      <c r="F148" s="156"/>
      <c r="G148" s="156" t="s">
        <v>2412</v>
      </c>
      <c r="H148" s="156">
        <v>1.0</v>
      </c>
      <c r="I148" s="156" t="s">
        <v>2414</v>
      </c>
      <c r="J148" s="159"/>
      <c r="K148" s="159"/>
      <c r="L148" s="159" t="str">
        <f t="shared" si="2"/>
        <v>PC_90min_SWATH_100VW</v>
      </c>
      <c r="M148" s="159" t="str">
        <f t="shared" si="3"/>
        <v>E0022_P05\191031_B2-T1-8_00JPX_00L33_M04_S_1</v>
      </c>
      <c r="N148" s="156">
        <v>-1.0</v>
      </c>
      <c r="P148" s="160" t="str">
        <f t="shared" si="4"/>
        <v>191031_B2-T1-8_00JPX_00L33_M04_S_1</v>
      </c>
      <c r="Q148" s="157"/>
      <c r="R148" s="157" t="s">
        <v>2412</v>
      </c>
      <c r="S148" s="157">
        <v>1.0</v>
      </c>
      <c r="T148" s="157" t="s">
        <v>2414</v>
      </c>
      <c r="U148" s="160" t="str">
        <f t="shared" si="11"/>
        <v/>
      </c>
      <c r="V148" s="160" t="str">
        <f t="shared" ref="V148:W148" si="133">K148</f>
        <v/>
      </c>
      <c r="W148" s="160" t="str">
        <f t="shared" si="133"/>
        <v>PC_90min_SWATH_100VW</v>
      </c>
      <c r="X148" s="160" t="str">
        <f t="shared" si="6"/>
        <v>E0022_P05\191031_B2-T1-8_00JPX_00L33_M04_S_1</v>
      </c>
      <c r="Y148" s="157">
        <v>-1.0</v>
      </c>
    </row>
    <row r="149">
      <c r="A149" s="134" t="str">
        <f>Tracking!A141</f>
        <v>191031_B2-T1-9-K_00JPY_00L34_M04_S_1</v>
      </c>
      <c r="B149" s="134" t="s">
        <v>156</v>
      </c>
      <c r="C149" t="str">
        <f>Tracking!M141</f>
        <v>PC_90min_SWATH_100VW</v>
      </c>
      <c r="E149" s="159" t="str">
        <f t="shared" si="7"/>
        <v>191031_B2-T1-9-K_00JPY_00L34_M04_S_1</v>
      </c>
      <c r="F149" s="156"/>
      <c r="G149" s="156" t="s">
        <v>2412</v>
      </c>
      <c r="H149" s="156">
        <v>1.0</v>
      </c>
      <c r="I149" s="156" t="s">
        <v>2414</v>
      </c>
      <c r="J149" s="159"/>
      <c r="K149" s="159"/>
      <c r="L149" s="159" t="str">
        <f t="shared" si="2"/>
        <v>PC_90min_SWATH_100VW</v>
      </c>
      <c r="M149" s="159" t="str">
        <f t="shared" si="3"/>
        <v>E0022_P05\191031_B2-T1-9-K_00JPY_00L34_M04_S_1</v>
      </c>
      <c r="N149" s="156">
        <v>-1.0</v>
      </c>
      <c r="P149" s="160" t="str">
        <f t="shared" si="4"/>
        <v>191031_B2-T1-9-K_00JPY_00L34_M04_S_1</v>
      </c>
      <c r="Q149" s="157"/>
      <c r="R149" s="157" t="s">
        <v>2412</v>
      </c>
      <c r="S149" s="157">
        <v>1.0</v>
      </c>
      <c r="T149" s="157" t="s">
        <v>2414</v>
      </c>
      <c r="U149" s="160" t="str">
        <f t="shared" si="11"/>
        <v/>
      </c>
      <c r="V149" s="160" t="str">
        <f t="shared" ref="V149:W149" si="134">K149</f>
        <v/>
      </c>
      <c r="W149" s="160" t="str">
        <f t="shared" si="134"/>
        <v>PC_90min_SWATH_100VW</v>
      </c>
      <c r="X149" s="160" t="str">
        <f t="shared" si="6"/>
        <v>E0022_P05\191031_B2-T1-9-K_00JPY_00L34_M04_S_1</v>
      </c>
      <c r="Y149" s="157">
        <v>-1.0</v>
      </c>
    </row>
    <row r="150">
      <c r="A150" s="134" t="str">
        <f>Tracking!A142</f>
        <v>191031_B2-T1-10-K_00JPZ_00L35_M04_S_1</v>
      </c>
      <c r="B150" s="134" t="s">
        <v>156</v>
      </c>
      <c r="C150" t="str">
        <f>Tracking!M142</f>
        <v>PC_90min_SWATH_100VW</v>
      </c>
      <c r="E150" s="159" t="str">
        <f t="shared" si="7"/>
        <v>191031_B2-T1-10-K_00JPZ_00L35_M04_S_1</v>
      </c>
      <c r="F150" s="156"/>
      <c r="G150" s="156" t="s">
        <v>2412</v>
      </c>
      <c r="H150" s="156">
        <v>1.0</v>
      </c>
      <c r="I150" s="156" t="s">
        <v>2414</v>
      </c>
      <c r="J150" s="159"/>
      <c r="K150" s="159"/>
      <c r="L150" s="159" t="str">
        <f t="shared" si="2"/>
        <v>PC_90min_SWATH_100VW</v>
      </c>
      <c r="M150" s="159" t="str">
        <f t="shared" si="3"/>
        <v>E0022_P05\191031_B2-T1-10-K_00JPZ_00L35_M04_S_1</v>
      </c>
      <c r="N150" s="156">
        <v>-1.0</v>
      </c>
      <c r="P150" s="160" t="str">
        <f t="shared" si="4"/>
        <v>191031_B2-T1-10-K_00JPZ_00L35_M04_S_1</v>
      </c>
      <c r="Q150" s="157"/>
      <c r="R150" s="157" t="s">
        <v>2412</v>
      </c>
      <c r="S150" s="157">
        <v>1.0</v>
      </c>
      <c r="T150" s="157" t="s">
        <v>2414</v>
      </c>
      <c r="U150" s="160" t="str">
        <f t="shared" si="11"/>
        <v/>
      </c>
      <c r="V150" s="160" t="str">
        <f t="shared" ref="V150:W150" si="135">K150</f>
        <v/>
      </c>
      <c r="W150" s="160" t="str">
        <f t="shared" si="135"/>
        <v>PC_90min_SWATH_100VW</v>
      </c>
      <c r="X150" s="160" t="str">
        <f t="shared" si="6"/>
        <v>E0022_P05\191031_B2-T1-10-K_00JPZ_00L35_M04_S_1</v>
      </c>
      <c r="Y150" s="157">
        <v>-1.0</v>
      </c>
    </row>
    <row r="151">
      <c r="A151" s="134" t="str">
        <f>Tracking!A143</f>
        <v>191031_B2-T1-11-K_00JQ0_00L36_M04_S_1</v>
      </c>
      <c r="B151" s="134" t="s">
        <v>156</v>
      </c>
      <c r="C151" t="str">
        <f>Tracking!M143</f>
        <v>PC_90min_SWATH_100VW</v>
      </c>
      <c r="E151" s="159" t="str">
        <f t="shared" si="7"/>
        <v>191031_B2-T1-11-K_00JQ0_00L36_M04_S_1</v>
      </c>
      <c r="F151" s="156"/>
      <c r="G151" s="156" t="s">
        <v>2412</v>
      </c>
      <c r="H151" s="156">
        <v>1.0</v>
      </c>
      <c r="I151" s="156" t="s">
        <v>2414</v>
      </c>
      <c r="J151" s="159"/>
      <c r="K151" s="159"/>
      <c r="L151" s="159" t="str">
        <f t="shared" si="2"/>
        <v>PC_90min_SWATH_100VW</v>
      </c>
      <c r="M151" s="159" t="str">
        <f t="shared" si="3"/>
        <v>E0022_P05\191031_B2-T1-11-K_00JQ0_00L36_M04_S_1</v>
      </c>
      <c r="N151" s="156">
        <v>-1.0</v>
      </c>
      <c r="P151" s="160" t="str">
        <f t="shared" si="4"/>
        <v>191031_B2-T1-11-K_00JQ0_00L36_M04_S_1</v>
      </c>
      <c r="Q151" s="157"/>
      <c r="R151" s="157" t="s">
        <v>2412</v>
      </c>
      <c r="S151" s="157">
        <v>1.0</v>
      </c>
      <c r="T151" s="157" t="s">
        <v>2414</v>
      </c>
      <c r="U151" s="160" t="str">
        <f t="shared" si="11"/>
        <v/>
      </c>
      <c r="V151" s="160" t="str">
        <f t="shared" ref="V151:W151" si="136">K151</f>
        <v/>
      </c>
      <c r="W151" s="160" t="str">
        <f t="shared" si="136"/>
        <v>PC_90min_SWATH_100VW</v>
      </c>
      <c r="X151" s="160" t="str">
        <f t="shared" si="6"/>
        <v>E0022_P05\191031_B2-T1-11-K_00JQ0_00L36_M04_S_1</v>
      </c>
      <c r="Y151" s="157">
        <v>-1.0</v>
      </c>
    </row>
    <row r="152">
      <c r="A152" s="134" t="str">
        <f>Tracking!A144</f>
        <v>191031_B2-T1-12-K_00JQ1_00L37_M04_S_1</v>
      </c>
      <c r="B152" s="134" t="s">
        <v>156</v>
      </c>
      <c r="C152" t="str">
        <f>Tracking!M144</f>
        <v>PC_90min_SWATH_100VW</v>
      </c>
      <c r="E152" s="159" t="str">
        <f t="shared" si="7"/>
        <v>191031_B2-T1-12-K_00JQ1_00L37_M04_S_1</v>
      </c>
      <c r="F152" s="156"/>
      <c r="G152" s="156" t="s">
        <v>2412</v>
      </c>
      <c r="H152" s="156">
        <v>1.0</v>
      </c>
      <c r="I152" s="156" t="s">
        <v>2414</v>
      </c>
      <c r="J152" s="159"/>
      <c r="K152" s="159"/>
      <c r="L152" s="159" t="str">
        <f t="shared" si="2"/>
        <v>PC_90min_SWATH_100VW</v>
      </c>
      <c r="M152" s="159" t="str">
        <f t="shared" si="3"/>
        <v>E0022_P05\191031_B2-T1-12-K_00JQ1_00L37_M04_S_1</v>
      </c>
      <c r="N152" s="156">
        <v>-1.0</v>
      </c>
      <c r="P152" s="160" t="str">
        <f t="shared" si="4"/>
        <v>191031_B2-T1-12-K_00JQ1_00L37_M04_S_1</v>
      </c>
      <c r="Q152" s="157"/>
      <c r="R152" s="157" t="s">
        <v>2412</v>
      </c>
      <c r="S152" s="157">
        <v>1.0</v>
      </c>
      <c r="T152" s="157" t="s">
        <v>2414</v>
      </c>
      <c r="U152" s="160" t="str">
        <f t="shared" si="11"/>
        <v/>
      </c>
      <c r="V152" s="160" t="str">
        <f t="shared" ref="V152:W152" si="137">K152</f>
        <v/>
      </c>
      <c r="W152" s="160" t="str">
        <f t="shared" si="137"/>
        <v>PC_90min_SWATH_100VW</v>
      </c>
      <c r="X152" s="160" t="str">
        <f t="shared" si="6"/>
        <v>E0022_P05\191031_B2-T1-12-K_00JQ1_00L37_M04_S_1</v>
      </c>
      <c r="Y152" s="157">
        <v>-1.0</v>
      </c>
    </row>
    <row r="153">
      <c r="A153" s="134" t="str">
        <f>Tracking!A145</f>
        <v>191031_B2-T1-13-K_00JQ2_00L38_M04_S_1</v>
      </c>
      <c r="B153" s="134" t="s">
        <v>156</v>
      </c>
      <c r="C153" t="str">
        <f>Tracking!M145</f>
        <v>PC_90min_SWATH_100VW</v>
      </c>
      <c r="E153" s="159" t="str">
        <f t="shared" si="7"/>
        <v>191031_B2-T1-13-K_00JQ2_00L38_M04_S_1</v>
      </c>
      <c r="F153" s="156"/>
      <c r="G153" s="156" t="s">
        <v>2412</v>
      </c>
      <c r="H153" s="156">
        <v>1.0</v>
      </c>
      <c r="I153" s="156" t="s">
        <v>2414</v>
      </c>
      <c r="J153" s="159"/>
      <c r="K153" s="159"/>
      <c r="L153" s="159" t="str">
        <f t="shared" si="2"/>
        <v>PC_90min_SWATH_100VW</v>
      </c>
      <c r="M153" s="159" t="str">
        <f t="shared" si="3"/>
        <v>E0022_P05\191031_B2-T1-13-K_00JQ2_00L38_M04_S_1</v>
      </c>
      <c r="N153" s="156">
        <v>-1.0</v>
      </c>
      <c r="P153" s="160" t="str">
        <f t="shared" si="4"/>
        <v>191031_B2-T1-13-K_00JQ2_00L38_M04_S_1</v>
      </c>
      <c r="Q153" s="157"/>
      <c r="R153" s="157" t="s">
        <v>2412</v>
      </c>
      <c r="S153" s="157">
        <v>1.0</v>
      </c>
      <c r="T153" s="157" t="s">
        <v>2414</v>
      </c>
      <c r="U153" s="160" t="str">
        <f t="shared" si="11"/>
        <v/>
      </c>
      <c r="V153" s="160" t="str">
        <f t="shared" ref="V153:W153" si="138">K153</f>
        <v/>
      </c>
      <c r="W153" s="160" t="str">
        <f t="shared" si="138"/>
        <v>PC_90min_SWATH_100VW</v>
      </c>
      <c r="X153" s="160" t="str">
        <f t="shared" si="6"/>
        <v>E0022_P05\191031_B2-T1-13-K_00JQ2_00L38_M04_S_1</v>
      </c>
      <c r="Y153" s="157">
        <v>-1.0</v>
      </c>
    </row>
    <row r="154">
      <c r="A154" s="134" t="str">
        <f>Tracking!A146</f>
        <v>191031_B2-T1-14-K_00JQ3_00L39_M04_S_1</v>
      </c>
      <c r="B154" s="134" t="s">
        <v>156</v>
      </c>
      <c r="C154" t="str">
        <f>Tracking!M146</f>
        <v>PC_90min_SWATH_100VW</v>
      </c>
      <c r="E154" s="159" t="str">
        <f t="shared" si="7"/>
        <v>191031_B2-T1-14-K_00JQ3_00L39_M04_S_1</v>
      </c>
      <c r="F154" s="156"/>
      <c r="G154" s="156" t="s">
        <v>2412</v>
      </c>
      <c r="H154" s="156">
        <v>1.0</v>
      </c>
      <c r="I154" s="156" t="s">
        <v>2414</v>
      </c>
      <c r="J154" s="159"/>
      <c r="K154" s="159"/>
      <c r="L154" s="159" t="str">
        <f t="shared" si="2"/>
        <v>PC_90min_SWATH_100VW</v>
      </c>
      <c r="M154" s="159" t="str">
        <f t="shared" si="3"/>
        <v>E0022_P05\191031_B2-T1-14-K_00JQ3_00L39_M04_S_1</v>
      </c>
      <c r="N154" s="156">
        <v>-1.0</v>
      </c>
      <c r="P154" s="160" t="str">
        <f t="shared" si="4"/>
        <v>191031_B2-T1-14-K_00JQ3_00L39_M04_S_1</v>
      </c>
      <c r="Q154" s="157"/>
      <c r="R154" s="157" t="s">
        <v>2412</v>
      </c>
      <c r="S154" s="157">
        <v>1.0</v>
      </c>
      <c r="T154" s="157" t="s">
        <v>2414</v>
      </c>
      <c r="U154" s="160" t="str">
        <f t="shared" si="11"/>
        <v/>
      </c>
      <c r="V154" s="160" t="str">
        <f t="shared" ref="V154:W154" si="139">K154</f>
        <v/>
      </c>
      <c r="W154" s="160" t="str">
        <f t="shared" si="139"/>
        <v>PC_90min_SWATH_100VW</v>
      </c>
      <c r="X154" s="160" t="str">
        <f t="shared" si="6"/>
        <v>E0022_P05\191031_B2-T1-14-K_00JQ3_00L39_M04_S_1</v>
      </c>
      <c r="Y154" s="157">
        <v>-1.0</v>
      </c>
    </row>
    <row r="155">
      <c r="A155" s="134" t="str">
        <f>Tracking!A147</f>
        <v>191031_B2-T1-15_00JQ4_00L3A_M04_S_1</v>
      </c>
      <c r="B155" s="134" t="s">
        <v>156</v>
      </c>
      <c r="C155" t="str">
        <f>Tracking!M147</f>
        <v>PC_90min_SWATH_100VW</v>
      </c>
      <c r="E155" s="159" t="str">
        <f t="shared" si="7"/>
        <v>191031_B2-T1-15_00JQ4_00L3A_M04_S_1</v>
      </c>
      <c r="F155" s="156"/>
      <c r="G155" s="156" t="s">
        <v>2412</v>
      </c>
      <c r="H155" s="156">
        <v>1.0</v>
      </c>
      <c r="I155" s="156" t="s">
        <v>2414</v>
      </c>
      <c r="J155" s="159"/>
      <c r="K155" s="159"/>
      <c r="L155" s="159" t="str">
        <f t="shared" si="2"/>
        <v>PC_90min_SWATH_100VW</v>
      </c>
      <c r="M155" s="159" t="str">
        <f t="shared" si="3"/>
        <v>E0022_P05\191031_B2-T1-15_00JQ4_00L3A_M04_S_1</v>
      </c>
      <c r="N155" s="156">
        <v>-1.0</v>
      </c>
      <c r="P155" s="160" t="str">
        <f t="shared" si="4"/>
        <v>191031_B2-T1-15_00JQ4_00L3A_M04_S_1</v>
      </c>
      <c r="Q155" s="157"/>
      <c r="R155" s="157" t="s">
        <v>2412</v>
      </c>
      <c r="S155" s="157">
        <v>1.0</v>
      </c>
      <c r="T155" s="157" t="s">
        <v>2414</v>
      </c>
      <c r="U155" s="160" t="str">
        <f t="shared" si="11"/>
        <v/>
      </c>
      <c r="V155" s="160" t="str">
        <f t="shared" ref="V155:W155" si="140">K155</f>
        <v/>
      </c>
      <c r="W155" s="160" t="str">
        <f t="shared" si="140"/>
        <v>PC_90min_SWATH_100VW</v>
      </c>
      <c r="X155" s="160" t="str">
        <f t="shared" si="6"/>
        <v>E0022_P05\191031_B2-T1-15_00JQ4_00L3A_M04_S_1</v>
      </c>
      <c r="Y155" s="157">
        <v>-1.0</v>
      </c>
    </row>
    <row r="156">
      <c r="A156" s="134" t="str">
        <f>Tracking!A148</f>
        <v>191031_B2-T1-16_00JQ5_00L3B_M04_S_1</v>
      </c>
      <c r="B156" s="134" t="s">
        <v>156</v>
      </c>
      <c r="C156" t="str">
        <f>Tracking!M148</f>
        <v>PC_90min_SWATH_100VW</v>
      </c>
      <c r="E156" s="159" t="str">
        <f t="shared" si="7"/>
        <v>191031_B2-T1-16_00JQ5_00L3B_M04_S_1</v>
      </c>
      <c r="F156" s="156"/>
      <c r="G156" s="156" t="s">
        <v>2412</v>
      </c>
      <c r="H156" s="156">
        <v>1.0</v>
      </c>
      <c r="I156" s="156" t="s">
        <v>2414</v>
      </c>
      <c r="J156" s="159"/>
      <c r="K156" s="159"/>
      <c r="L156" s="159" t="str">
        <f t="shared" si="2"/>
        <v>PC_90min_SWATH_100VW</v>
      </c>
      <c r="M156" s="159" t="str">
        <f t="shared" si="3"/>
        <v>E0022_P05\191031_B2-T1-16_00JQ5_00L3B_M04_S_1</v>
      </c>
      <c r="N156" s="156">
        <v>-1.0</v>
      </c>
      <c r="P156" s="160" t="str">
        <f t="shared" si="4"/>
        <v>191031_B2-T1-16_00JQ5_00L3B_M04_S_1</v>
      </c>
      <c r="Q156" s="157"/>
      <c r="R156" s="157" t="s">
        <v>2412</v>
      </c>
      <c r="S156" s="157">
        <v>1.0</v>
      </c>
      <c r="T156" s="157" t="s">
        <v>2414</v>
      </c>
      <c r="U156" s="160" t="str">
        <f t="shared" si="11"/>
        <v/>
      </c>
      <c r="V156" s="160" t="str">
        <f t="shared" ref="V156:W156" si="141">K156</f>
        <v/>
      </c>
      <c r="W156" s="160" t="str">
        <f t="shared" si="141"/>
        <v>PC_90min_SWATH_100VW</v>
      </c>
      <c r="X156" s="160" t="str">
        <f t="shared" si="6"/>
        <v>E0022_P05\191031_B2-T1-16_00JQ5_00L3B_M04_S_1</v>
      </c>
      <c r="Y156" s="157">
        <v>-1.0</v>
      </c>
    </row>
    <row r="157">
      <c r="A157" s="134" t="str">
        <f>Tracking!A149</f>
        <v>191030_HEK-QCS_000F2_00L3C_M02_S_1</v>
      </c>
      <c r="B157" s="134" t="s">
        <v>2407</v>
      </c>
      <c r="C157" t="str">
        <f>Tracking!M149</f>
        <v>PC_90min_SWATH_100VW</v>
      </c>
      <c r="E157" s="159" t="str">
        <f t="shared" si="7"/>
        <v>191030_HEK-QCS_000F2_00L3C_M02_S_1</v>
      </c>
      <c r="F157" s="156"/>
      <c r="G157" s="156" t="s">
        <v>2412</v>
      </c>
      <c r="H157" s="156">
        <v>1.0</v>
      </c>
      <c r="I157" s="156" t="s">
        <v>2414</v>
      </c>
      <c r="J157" s="156">
        <v>1.0</v>
      </c>
      <c r="K157" s="156">
        <v>35.0</v>
      </c>
      <c r="L157" s="159" t="str">
        <f t="shared" si="2"/>
        <v>PC_90min_SWATH_100VW</v>
      </c>
      <c r="M157" s="159" t="str">
        <f t="shared" si="3"/>
        <v>HEK\191030_HEK-QCS_000F2_00L3C_M02_S_1</v>
      </c>
      <c r="N157" s="156">
        <v>-1.0</v>
      </c>
      <c r="P157" s="160" t="str">
        <f t="shared" si="4"/>
        <v>191030_HEK-QCS_000F2_00L3C_M02_S_1</v>
      </c>
      <c r="Q157" s="157"/>
      <c r="R157" s="157" t="s">
        <v>2412</v>
      </c>
      <c r="S157" s="157">
        <v>1.0</v>
      </c>
      <c r="T157" s="157" t="s">
        <v>2414</v>
      </c>
      <c r="U157" s="160">
        <f t="shared" si="11"/>
        <v>1</v>
      </c>
      <c r="V157" s="160">
        <f t="shared" ref="V157:W157" si="142">K157</f>
        <v>35</v>
      </c>
      <c r="W157" s="160" t="str">
        <f t="shared" si="142"/>
        <v>PC_90min_SWATH_100VW</v>
      </c>
      <c r="X157" s="160" t="str">
        <f t="shared" si="6"/>
        <v>HEK\191030_HEK-QCS_000F2_00L3C_M02_S_1</v>
      </c>
      <c r="Y157" s="157">
        <v>-1.0</v>
      </c>
    </row>
    <row r="158">
      <c r="A158" s="134" t="str">
        <f>Tracking!A150</f>
        <v>191030_HEK-QCS_00J8W_00L3D_M02_S_1</v>
      </c>
      <c r="B158" s="134" t="s">
        <v>2407</v>
      </c>
      <c r="C158" t="str">
        <f>Tracking!M150</f>
        <v>PC_90min_SWATH_100VW</v>
      </c>
      <c r="E158" s="159" t="str">
        <f t="shared" si="7"/>
        <v>191030_HEK-QCS_00J8W_00L3D_M02_S_1</v>
      </c>
      <c r="F158" s="156"/>
      <c r="G158" s="156" t="s">
        <v>2412</v>
      </c>
      <c r="H158" s="156">
        <v>1.0</v>
      </c>
      <c r="I158" s="156" t="s">
        <v>2414</v>
      </c>
      <c r="J158" s="156">
        <v>1.0</v>
      </c>
      <c r="K158" s="156">
        <v>36.0</v>
      </c>
      <c r="L158" s="159" t="str">
        <f t="shared" si="2"/>
        <v>PC_90min_SWATH_100VW</v>
      </c>
      <c r="M158" s="159" t="str">
        <f t="shared" si="3"/>
        <v>HEK\191030_HEK-QCS_00J8W_00L3D_M02_S_1</v>
      </c>
      <c r="N158" s="156">
        <v>-1.0</v>
      </c>
      <c r="P158" s="160" t="str">
        <f t="shared" si="4"/>
        <v>191030_HEK-QCS_00J8W_00L3D_M02_S_1</v>
      </c>
      <c r="Q158" s="157"/>
      <c r="R158" s="157" t="s">
        <v>2412</v>
      </c>
      <c r="S158" s="157">
        <v>1.0</v>
      </c>
      <c r="T158" s="157" t="s">
        <v>2414</v>
      </c>
      <c r="U158" s="160">
        <f t="shared" si="11"/>
        <v>1</v>
      </c>
      <c r="V158" s="160">
        <f t="shared" ref="V158:W158" si="143">K158</f>
        <v>36</v>
      </c>
      <c r="W158" s="160" t="str">
        <f t="shared" si="143"/>
        <v>PC_90min_SWATH_100VW</v>
      </c>
      <c r="X158" s="160" t="str">
        <f t="shared" si="6"/>
        <v>HEK\191030_HEK-QCS_00J8W_00L3D_M02_S_1</v>
      </c>
      <c r="Y158" s="157">
        <v>-1.0</v>
      </c>
    </row>
    <row r="159">
      <c r="A159" s="134" t="str">
        <f>Tracking!A151</f>
        <v>191030_B11-T1-1_00JTQ_00L3E_M02_S_1</v>
      </c>
      <c r="B159" s="134" t="s">
        <v>156</v>
      </c>
      <c r="C159" t="str">
        <f>Tracking!M151</f>
        <v>PC_90min_SWATH_100VW</v>
      </c>
      <c r="E159" s="159" t="str">
        <f t="shared" si="7"/>
        <v>191030_B11-T1-1_00JTQ_00L3E_M02_S_1</v>
      </c>
      <c r="F159" s="156"/>
      <c r="G159" s="156" t="s">
        <v>2412</v>
      </c>
      <c r="H159" s="156">
        <v>1.0</v>
      </c>
      <c r="I159" s="156" t="s">
        <v>2414</v>
      </c>
      <c r="J159" s="156">
        <v>1.0</v>
      </c>
      <c r="K159" s="156">
        <v>37.0</v>
      </c>
      <c r="L159" s="159" t="str">
        <f t="shared" si="2"/>
        <v>PC_90min_SWATH_100VW</v>
      </c>
      <c r="M159" s="159" t="str">
        <f t="shared" si="3"/>
        <v>E0022_P05\191030_B11-T1-1_00JTQ_00L3E_M02_S_1</v>
      </c>
      <c r="N159" s="156">
        <v>-1.0</v>
      </c>
      <c r="P159" s="160" t="str">
        <f t="shared" si="4"/>
        <v>191030_B11-T1-1_00JTQ_00L3E_M02_S_1</v>
      </c>
      <c r="Q159" s="157"/>
      <c r="R159" s="157" t="s">
        <v>2412</v>
      </c>
      <c r="S159" s="157">
        <v>1.0</v>
      </c>
      <c r="T159" s="157" t="s">
        <v>2414</v>
      </c>
      <c r="U159" s="160">
        <f t="shared" si="11"/>
        <v>1</v>
      </c>
      <c r="V159" s="160">
        <f t="shared" ref="V159:W159" si="144">K159</f>
        <v>37</v>
      </c>
      <c r="W159" s="160" t="str">
        <f t="shared" si="144"/>
        <v>PC_90min_SWATH_100VW</v>
      </c>
      <c r="X159" s="160" t="str">
        <f t="shared" si="6"/>
        <v>E0022_P05\191030_B11-T1-1_00JTQ_00L3E_M02_S_1</v>
      </c>
      <c r="Y159" s="157">
        <v>-1.0</v>
      </c>
    </row>
    <row r="160">
      <c r="A160" s="134" t="str">
        <f>Tracking!A152</f>
        <v>191030_B11-T1-2_00JTR_00L3F_M02_S_1</v>
      </c>
      <c r="B160" s="134" t="s">
        <v>156</v>
      </c>
      <c r="C160" t="str">
        <f>Tracking!M152</f>
        <v>PC_90min_SWATH_100VW</v>
      </c>
      <c r="E160" s="159" t="str">
        <f t="shared" si="7"/>
        <v>191030_B11-T1-2_00JTR_00L3F_M02_S_1</v>
      </c>
      <c r="F160" s="156"/>
      <c r="G160" s="156" t="s">
        <v>2412</v>
      </c>
      <c r="H160" s="156">
        <v>1.0</v>
      </c>
      <c r="I160" s="156" t="s">
        <v>2414</v>
      </c>
      <c r="J160" s="156">
        <v>1.0</v>
      </c>
      <c r="K160" s="156">
        <v>38.0</v>
      </c>
      <c r="L160" s="159" t="str">
        <f t="shared" si="2"/>
        <v>PC_90min_SWATH_100VW</v>
      </c>
      <c r="M160" s="159" t="str">
        <f t="shared" si="3"/>
        <v>E0022_P05\191030_B11-T1-2_00JTR_00L3F_M02_S_1</v>
      </c>
      <c r="N160" s="156">
        <v>-1.0</v>
      </c>
      <c r="P160" s="160" t="str">
        <f t="shared" si="4"/>
        <v>191030_B11-T1-2_00JTR_00L3F_M02_S_1</v>
      </c>
      <c r="Q160" s="157"/>
      <c r="R160" s="157" t="s">
        <v>2412</v>
      </c>
      <c r="S160" s="157">
        <v>1.0</v>
      </c>
      <c r="T160" s="157" t="s">
        <v>2414</v>
      </c>
      <c r="U160" s="160">
        <f t="shared" si="11"/>
        <v>1</v>
      </c>
      <c r="V160" s="160">
        <f t="shared" ref="V160:W160" si="145">K160</f>
        <v>38</v>
      </c>
      <c r="W160" s="160" t="str">
        <f t="shared" si="145"/>
        <v>PC_90min_SWATH_100VW</v>
      </c>
      <c r="X160" s="160" t="str">
        <f t="shared" si="6"/>
        <v>E0022_P05\191030_B11-T1-2_00JTR_00L3F_M02_S_1</v>
      </c>
      <c r="Y160" s="157">
        <v>-1.0</v>
      </c>
    </row>
    <row r="161">
      <c r="A161" s="134" t="str">
        <f>Tracking!A153</f>
        <v>191030_B11-T1-3_00JTS_00L3G_M02_S_1</v>
      </c>
      <c r="B161" s="134" t="s">
        <v>156</v>
      </c>
      <c r="C161" t="str">
        <f>Tracking!M153</f>
        <v>PC_90min_SWATH_100VW</v>
      </c>
      <c r="E161" s="159" t="str">
        <f t="shared" si="7"/>
        <v>191030_B11-T1-3_00JTS_00L3G_M02_S_1</v>
      </c>
      <c r="F161" s="156"/>
      <c r="G161" s="156" t="s">
        <v>2412</v>
      </c>
      <c r="H161" s="156">
        <v>1.0</v>
      </c>
      <c r="I161" s="156" t="s">
        <v>2414</v>
      </c>
      <c r="J161" s="156">
        <v>1.0</v>
      </c>
      <c r="K161" s="156">
        <v>39.0</v>
      </c>
      <c r="L161" s="159" t="str">
        <f t="shared" si="2"/>
        <v>PC_90min_SWATH_100VW</v>
      </c>
      <c r="M161" s="159" t="str">
        <f t="shared" si="3"/>
        <v>E0022_P05\191030_B11-T1-3_00JTS_00L3G_M02_S_1</v>
      </c>
      <c r="N161" s="156">
        <v>-1.0</v>
      </c>
      <c r="P161" s="160" t="str">
        <f t="shared" si="4"/>
        <v>191030_B11-T1-3_00JTS_00L3G_M02_S_1</v>
      </c>
      <c r="Q161" s="157"/>
      <c r="R161" s="157" t="s">
        <v>2412</v>
      </c>
      <c r="S161" s="157">
        <v>1.0</v>
      </c>
      <c r="T161" s="157" t="s">
        <v>2414</v>
      </c>
      <c r="U161" s="160">
        <f t="shared" si="11"/>
        <v>1</v>
      </c>
      <c r="V161" s="160">
        <f t="shared" ref="V161:W161" si="146">K161</f>
        <v>39</v>
      </c>
      <c r="W161" s="160" t="str">
        <f t="shared" si="146"/>
        <v>PC_90min_SWATH_100VW</v>
      </c>
      <c r="X161" s="160" t="str">
        <f t="shared" si="6"/>
        <v>E0022_P05\191030_B11-T1-3_00JTS_00L3G_M02_S_1</v>
      </c>
      <c r="Y161" s="157">
        <v>-1.0</v>
      </c>
    </row>
    <row r="162">
      <c r="A162" s="134" t="str">
        <f>Tracking!A154</f>
        <v>191030_B11-T1-4_00JTT_00L3H_M02_S_1</v>
      </c>
      <c r="B162" s="134" t="s">
        <v>156</v>
      </c>
      <c r="C162" t="str">
        <f>Tracking!M154</f>
        <v>PC_90min_SWATH_100VW</v>
      </c>
      <c r="E162" s="159" t="str">
        <f t="shared" si="7"/>
        <v>191030_B11-T1-4_00JTT_00L3H_M02_S_1</v>
      </c>
      <c r="F162" s="156"/>
      <c r="G162" s="156" t="s">
        <v>2412</v>
      </c>
      <c r="H162" s="156">
        <v>1.0</v>
      </c>
      <c r="I162" s="156" t="s">
        <v>2414</v>
      </c>
      <c r="J162" s="156">
        <v>1.0</v>
      </c>
      <c r="K162" s="156">
        <v>40.0</v>
      </c>
      <c r="L162" s="159" t="str">
        <f t="shared" si="2"/>
        <v>PC_90min_SWATH_100VW</v>
      </c>
      <c r="M162" s="159" t="str">
        <f t="shared" si="3"/>
        <v>E0022_P05\191030_B11-T1-4_00JTT_00L3H_M02_S_1</v>
      </c>
      <c r="N162" s="156">
        <v>-1.0</v>
      </c>
      <c r="P162" s="160" t="str">
        <f t="shared" si="4"/>
        <v>191030_B11-T1-4_00JTT_00L3H_M02_S_1</v>
      </c>
      <c r="Q162" s="157"/>
      <c r="R162" s="157" t="s">
        <v>2412</v>
      </c>
      <c r="S162" s="157">
        <v>1.0</v>
      </c>
      <c r="T162" s="157" t="s">
        <v>2414</v>
      </c>
      <c r="U162" s="160">
        <f t="shared" si="11"/>
        <v>1</v>
      </c>
      <c r="V162" s="160">
        <f t="shared" ref="V162:W162" si="147">K162</f>
        <v>40</v>
      </c>
      <c r="W162" s="160" t="str">
        <f t="shared" si="147"/>
        <v>PC_90min_SWATH_100VW</v>
      </c>
      <c r="X162" s="160" t="str">
        <f t="shared" si="6"/>
        <v>E0022_P05\191030_B11-T1-4_00JTT_00L3H_M02_S_1</v>
      </c>
      <c r="Y162" s="157">
        <v>-1.0</v>
      </c>
    </row>
    <row r="163">
      <c r="A163" s="134" t="str">
        <f>Tracking!A155</f>
        <v>191030_B11-T1-5_00JTU_00L3I_M02_S_1</v>
      </c>
      <c r="B163" s="134" t="s">
        <v>156</v>
      </c>
      <c r="C163" t="str">
        <f>Tracking!M155</f>
        <v>PC_90min_SWATH_100VW</v>
      </c>
      <c r="E163" s="159" t="str">
        <f t="shared" si="7"/>
        <v>191030_B11-T1-5_00JTU_00L3I_M02_S_1</v>
      </c>
      <c r="F163" s="156"/>
      <c r="G163" s="156" t="s">
        <v>2412</v>
      </c>
      <c r="H163" s="156">
        <v>1.0</v>
      </c>
      <c r="I163" s="156" t="s">
        <v>2414</v>
      </c>
      <c r="J163" s="156">
        <v>1.0</v>
      </c>
      <c r="K163" s="156">
        <v>41.0</v>
      </c>
      <c r="L163" s="159" t="str">
        <f t="shared" si="2"/>
        <v>PC_90min_SWATH_100VW</v>
      </c>
      <c r="M163" s="159" t="str">
        <f t="shared" si="3"/>
        <v>E0022_P05\191030_B11-T1-5_00JTU_00L3I_M02_S_1</v>
      </c>
      <c r="N163" s="156">
        <v>-1.0</v>
      </c>
      <c r="P163" s="160" t="str">
        <f t="shared" si="4"/>
        <v>191030_B11-T1-5_00JTU_00L3I_M02_S_1</v>
      </c>
      <c r="Q163" s="157"/>
      <c r="R163" s="157" t="s">
        <v>2412</v>
      </c>
      <c r="S163" s="157">
        <v>1.0</v>
      </c>
      <c r="T163" s="157" t="s">
        <v>2414</v>
      </c>
      <c r="U163" s="160">
        <f t="shared" si="11"/>
        <v>1</v>
      </c>
      <c r="V163" s="160">
        <f t="shared" ref="V163:W163" si="148">K163</f>
        <v>41</v>
      </c>
      <c r="W163" s="160" t="str">
        <f t="shared" si="148"/>
        <v>PC_90min_SWATH_100VW</v>
      </c>
      <c r="X163" s="160" t="str">
        <f t="shared" si="6"/>
        <v>E0022_P05\191030_B11-T1-5_00JTU_00L3I_M02_S_1</v>
      </c>
      <c r="Y163" s="157">
        <v>-1.0</v>
      </c>
    </row>
    <row r="164">
      <c r="A164" s="134" t="str">
        <f>Tracking!A156</f>
        <v>191030_B11-T1-6_00JTV_00L3J_M02_S_1</v>
      </c>
      <c r="B164" s="134" t="s">
        <v>156</v>
      </c>
      <c r="C164" t="str">
        <f>Tracking!M156</f>
        <v>PC_90min_SWATH_100VW</v>
      </c>
      <c r="E164" s="159" t="str">
        <f t="shared" si="7"/>
        <v>191030_B11-T1-6_00JTV_00L3J_M02_S_1</v>
      </c>
      <c r="F164" s="156"/>
      <c r="G164" s="156" t="s">
        <v>2412</v>
      </c>
      <c r="H164" s="156">
        <v>1.0</v>
      </c>
      <c r="I164" s="156" t="s">
        <v>2414</v>
      </c>
      <c r="J164" s="156">
        <v>1.0</v>
      </c>
      <c r="K164" s="156">
        <v>42.0</v>
      </c>
      <c r="L164" s="159" t="str">
        <f t="shared" si="2"/>
        <v>PC_90min_SWATH_100VW</v>
      </c>
      <c r="M164" s="159" t="str">
        <f t="shared" si="3"/>
        <v>E0022_P05\191030_B11-T1-6_00JTV_00L3J_M02_S_1</v>
      </c>
      <c r="N164" s="156">
        <v>-1.0</v>
      </c>
      <c r="P164" s="160" t="str">
        <f t="shared" si="4"/>
        <v>191030_B11-T1-6_00JTV_00L3J_M02_S_1</v>
      </c>
      <c r="Q164" s="157"/>
      <c r="R164" s="157" t="s">
        <v>2412</v>
      </c>
      <c r="S164" s="157">
        <v>1.0</v>
      </c>
      <c r="T164" s="157" t="s">
        <v>2414</v>
      </c>
      <c r="U164" s="160">
        <f t="shared" si="11"/>
        <v>1</v>
      </c>
      <c r="V164" s="160">
        <f t="shared" ref="V164:W164" si="149">K164</f>
        <v>42</v>
      </c>
      <c r="W164" s="160" t="str">
        <f t="shared" si="149"/>
        <v>PC_90min_SWATH_100VW</v>
      </c>
      <c r="X164" s="160" t="str">
        <f t="shared" si="6"/>
        <v>E0022_P05\191030_B11-T1-6_00JTV_00L3J_M02_S_1</v>
      </c>
      <c r="Y164" s="157">
        <v>-1.0</v>
      </c>
    </row>
    <row r="165">
      <c r="A165" s="134" t="str">
        <f>Tracking!A157</f>
        <v>191030_B11-T1-7_00JTW_00L3K_M02_S_1</v>
      </c>
      <c r="B165" s="134" t="s">
        <v>156</v>
      </c>
      <c r="C165" t="str">
        <f>Tracking!M157</f>
        <v>PC_90min_SWATH_100VW</v>
      </c>
      <c r="E165" s="159" t="str">
        <f t="shared" si="7"/>
        <v>191030_B11-T1-7_00JTW_00L3K_M02_S_1</v>
      </c>
      <c r="F165" s="156"/>
      <c r="G165" s="156" t="s">
        <v>2412</v>
      </c>
      <c r="H165" s="156">
        <v>1.0</v>
      </c>
      <c r="I165" s="156" t="s">
        <v>2414</v>
      </c>
      <c r="J165" s="156">
        <v>1.0</v>
      </c>
      <c r="K165" s="156">
        <v>43.0</v>
      </c>
      <c r="L165" s="159" t="str">
        <f t="shared" si="2"/>
        <v>PC_90min_SWATH_100VW</v>
      </c>
      <c r="M165" s="159" t="str">
        <f t="shared" si="3"/>
        <v>E0022_P05\191030_B11-T1-7_00JTW_00L3K_M02_S_1</v>
      </c>
      <c r="N165" s="156">
        <v>-1.0</v>
      </c>
      <c r="P165" s="160" t="str">
        <f t="shared" si="4"/>
        <v>191030_B11-T1-7_00JTW_00L3K_M02_S_1</v>
      </c>
      <c r="Q165" s="157"/>
      <c r="R165" s="157" t="s">
        <v>2412</v>
      </c>
      <c r="S165" s="157">
        <v>1.0</v>
      </c>
      <c r="T165" s="157" t="s">
        <v>2414</v>
      </c>
      <c r="U165" s="160">
        <f t="shared" si="11"/>
        <v>1</v>
      </c>
      <c r="V165" s="160">
        <f t="shared" ref="V165:W165" si="150">K165</f>
        <v>43</v>
      </c>
      <c r="W165" s="160" t="str">
        <f t="shared" si="150"/>
        <v>PC_90min_SWATH_100VW</v>
      </c>
      <c r="X165" s="160" t="str">
        <f t="shared" si="6"/>
        <v>E0022_P05\191030_B11-T1-7_00JTW_00L3K_M02_S_1</v>
      </c>
      <c r="Y165" s="157">
        <v>-1.0</v>
      </c>
    </row>
    <row r="166">
      <c r="A166" s="134" t="str">
        <f>Tracking!A158</f>
        <v>191030_B11-T1-8_00JTX_00L3L_M02_S_1</v>
      </c>
      <c r="B166" s="134" t="s">
        <v>156</v>
      </c>
      <c r="C166" t="str">
        <f>Tracking!M158</f>
        <v>PC_90min_SWATH_100VW</v>
      </c>
      <c r="E166" s="159" t="str">
        <f t="shared" si="7"/>
        <v>191030_B11-T1-8_00JTX_00L3L_M02_S_1</v>
      </c>
      <c r="F166" s="156"/>
      <c r="G166" s="156" t="s">
        <v>2412</v>
      </c>
      <c r="H166" s="156">
        <v>1.0</v>
      </c>
      <c r="I166" s="156" t="s">
        <v>2414</v>
      </c>
      <c r="J166" s="156">
        <v>1.0</v>
      </c>
      <c r="K166" s="156">
        <v>44.0</v>
      </c>
      <c r="L166" s="159" t="str">
        <f t="shared" si="2"/>
        <v>PC_90min_SWATH_100VW</v>
      </c>
      <c r="M166" s="159" t="str">
        <f t="shared" si="3"/>
        <v>E0022_P05\191030_B11-T1-8_00JTX_00L3L_M02_S_1</v>
      </c>
      <c r="N166" s="156">
        <v>-1.0</v>
      </c>
      <c r="P166" s="160" t="str">
        <f t="shared" si="4"/>
        <v>191030_B11-T1-8_00JTX_00L3L_M02_S_1</v>
      </c>
      <c r="Q166" s="157"/>
      <c r="R166" s="157" t="s">
        <v>2412</v>
      </c>
      <c r="S166" s="157">
        <v>1.0</v>
      </c>
      <c r="T166" s="157" t="s">
        <v>2414</v>
      </c>
      <c r="U166" s="160">
        <f t="shared" si="11"/>
        <v>1</v>
      </c>
      <c r="V166" s="160">
        <f t="shared" ref="V166:W166" si="151">K166</f>
        <v>44</v>
      </c>
      <c r="W166" s="160" t="str">
        <f t="shared" si="151"/>
        <v>PC_90min_SWATH_100VW</v>
      </c>
      <c r="X166" s="160" t="str">
        <f t="shared" si="6"/>
        <v>E0022_P05\191030_B11-T1-8_00JTX_00L3L_M02_S_1</v>
      </c>
      <c r="Y166" s="157">
        <v>-1.0</v>
      </c>
    </row>
    <row r="167">
      <c r="A167" s="134" t="str">
        <f>Tracking!A159</f>
        <v>191030_B11-T1-9-K_00JTZ_00L3M_M02_S_1</v>
      </c>
      <c r="B167" s="134" t="s">
        <v>156</v>
      </c>
      <c r="C167" t="str">
        <f>Tracking!M159</f>
        <v>PC_90min_SWATH_100VW</v>
      </c>
      <c r="E167" s="159" t="str">
        <f t="shared" si="7"/>
        <v>191030_B11-T1-9-K_00JTZ_00L3M_M02_S_1</v>
      </c>
      <c r="F167" s="156"/>
      <c r="G167" s="156" t="s">
        <v>2412</v>
      </c>
      <c r="H167" s="156">
        <v>1.0</v>
      </c>
      <c r="I167" s="156" t="s">
        <v>2414</v>
      </c>
      <c r="J167" s="156">
        <v>1.0</v>
      </c>
      <c r="K167" s="156">
        <v>45.0</v>
      </c>
      <c r="L167" s="159" t="str">
        <f t="shared" si="2"/>
        <v>PC_90min_SWATH_100VW</v>
      </c>
      <c r="M167" s="159" t="str">
        <f t="shared" si="3"/>
        <v>E0022_P05\191030_B11-T1-9-K_00JTZ_00L3M_M02_S_1</v>
      </c>
      <c r="N167" s="156">
        <v>-1.0</v>
      </c>
      <c r="P167" s="160" t="str">
        <f t="shared" si="4"/>
        <v>191030_B11-T1-9-K_00JTZ_00L3M_M02_S_1</v>
      </c>
      <c r="Q167" s="157"/>
      <c r="R167" s="157" t="s">
        <v>2412</v>
      </c>
      <c r="S167" s="157">
        <v>1.0</v>
      </c>
      <c r="T167" s="157" t="s">
        <v>2414</v>
      </c>
      <c r="U167" s="160">
        <f t="shared" si="11"/>
        <v>1</v>
      </c>
      <c r="V167" s="160">
        <f t="shared" ref="V167:W167" si="152">K167</f>
        <v>45</v>
      </c>
      <c r="W167" s="160" t="str">
        <f t="shared" si="152"/>
        <v>PC_90min_SWATH_100VW</v>
      </c>
      <c r="X167" s="160" t="str">
        <f t="shared" si="6"/>
        <v>E0022_P05\191030_B11-T1-9-K_00JTZ_00L3M_M02_S_1</v>
      </c>
      <c r="Y167" s="157">
        <v>-1.0</v>
      </c>
    </row>
    <row r="168">
      <c r="A168" s="134" t="str">
        <f>Tracking!A160</f>
        <v>191030_B11-T1-10-K_00JU0_00L3N_M02_S_1</v>
      </c>
      <c r="B168" s="134" t="s">
        <v>156</v>
      </c>
      <c r="C168" t="str">
        <f>Tracking!M160</f>
        <v>PC_90min_SWATH_100VW</v>
      </c>
      <c r="E168" s="159" t="str">
        <f t="shared" si="7"/>
        <v>191030_B11-T1-10-K_00JU0_00L3N_M02_S_1</v>
      </c>
      <c r="F168" s="156"/>
      <c r="G168" s="156" t="s">
        <v>2412</v>
      </c>
      <c r="H168" s="156">
        <v>1.0</v>
      </c>
      <c r="I168" s="156" t="s">
        <v>2414</v>
      </c>
      <c r="J168" s="156">
        <v>1.0</v>
      </c>
      <c r="K168" s="156">
        <v>46.0</v>
      </c>
      <c r="L168" s="159" t="str">
        <f t="shared" si="2"/>
        <v>PC_90min_SWATH_100VW</v>
      </c>
      <c r="M168" s="159" t="str">
        <f t="shared" si="3"/>
        <v>E0022_P05\191030_B11-T1-10-K_00JU0_00L3N_M02_S_1</v>
      </c>
      <c r="N168" s="156">
        <v>-1.0</v>
      </c>
      <c r="P168" s="160" t="str">
        <f t="shared" si="4"/>
        <v>191030_B11-T1-10-K_00JU0_00L3N_M02_S_1</v>
      </c>
      <c r="Q168" s="157"/>
      <c r="R168" s="157" t="s">
        <v>2412</v>
      </c>
      <c r="S168" s="157">
        <v>1.0</v>
      </c>
      <c r="T168" s="157" t="s">
        <v>2414</v>
      </c>
      <c r="U168" s="160">
        <f t="shared" si="11"/>
        <v>1</v>
      </c>
      <c r="V168" s="160">
        <f t="shared" ref="V168:W168" si="153">K168</f>
        <v>46</v>
      </c>
      <c r="W168" s="160" t="str">
        <f t="shared" si="153"/>
        <v>PC_90min_SWATH_100VW</v>
      </c>
      <c r="X168" s="160" t="str">
        <f t="shared" si="6"/>
        <v>E0022_P05\191030_B11-T1-10-K_00JU0_00L3N_M02_S_1</v>
      </c>
      <c r="Y168" s="157">
        <v>-1.0</v>
      </c>
    </row>
    <row r="169">
      <c r="A169" s="134" t="str">
        <f>Tracking!A161</f>
        <v>191030_B11-T1-11-K_00JU1_00L3O_M02_S_1</v>
      </c>
      <c r="B169" s="134" t="s">
        <v>156</v>
      </c>
      <c r="C169" t="str">
        <f>Tracking!M161</f>
        <v>PC_90min_SWATH_100VW</v>
      </c>
      <c r="E169" s="159" t="str">
        <f t="shared" si="7"/>
        <v>191030_B11-T1-11-K_00JU1_00L3O_M02_S_1</v>
      </c>
      <c r="F169" s="156"/>
      <c r="G169" s="156" t="s">
        <v>2412</v>
      </c>
      <c r="H169" s="156">
        <v>1.0</v>
      </c>
      <c r="I169" s="156" t="s">
        <v>2414</v>
      </c>
      <c r="J169" s="156">
        <v>1.0</v>
      </c>
      <c r="K169" s="156">
        <v>47.0</v>
      </c>
      <c r="L169" s="159" t="str">
        <f t="shared" si="2"/>
        <v>PC_90min_SWATH_100VW</v>
      </c>
      <c r="M169" s="159" t="str">
        <f t="shared" si="3"/>
        <v>E0022_P05\191030_B11-T1-11-K_00JU1_00L3O_M02_S_1</v>
      </c>
      <c r="N169" s="156">
        <v>-1.0</v>
      </c>
      <c r="P169" s="160" t="str">
        <f t="shared" si="4"/>
        <v>191030_B11-T1-11-K_00JU1_00L3O_M02_S_1</v>
      </c>
      <c r="Q169" s="157"/>
      <c r="R169" s="157" t="s">
        <v>2412</v>
      </c>
      <c r="S169" s="157">
        <v>1.0</v>
      </c>
      <c r="T169" s="157" t="s">
        <v>2414</v>
      </c>
      <c r="U169" s="160">
        <f t="shared" si="11"/>
        <v>1</v>
      </c>
      <c r="V169" s="160">
        <f t="shared" ref="V169:W169" si="154">K169</f>
        <v>47</v>
      </c>
      <c r="W169" s="160" t="str">
        <f t="shared" si="154"/>
        <v>PC_90min_SWATH_100VW</v>
      </c>
      <c r="X169" s="160" t="str">
        <f t="shared" si="6"/>
        <v>E0022_P05\191030_B11-T1-11-K_00JU1_00L3O_M02_S_1</v>
      </c>
      <c r="Y169" s="157">
        <v>-1.0</v>
      </c>
    </row>
    <row r="170">
      <c r="A170" s="134" t="str">
        <f>Tracking!A162</f>
        <v>191030_B11-T1-12-K_00JU2_00L3P_M02_S_1</v>
      </c>
      <c r="B170" s="134" t="s">
        <v>156</v>
      </c>
      <c r="C170" t="str">
        <f>Tracking!M162</f>
        <v>PC_90min_SWATH_100VW</v>
      </c>
      <c r="E170" s="159" t="str">
        <f t="shared" si="7"/>
        <v>191030_B11-T1-12-K_00JU2_00L3P_M02_S_1</v>
      </c>
      <c r="F170" s="156"/>
      <c r="G170" s="156" t="s">
        <v>2412</v>
      </c>
      <c r="H170" s="156">
        <v>1.0</v>
      </c>
      <c r="I170" s="156" t="s">
        <v>2414</v>
      </c>
      <c r="J170" s="156">
        <v>1.0</v>
      </c>
      <c r="K170" s="156">
        <v>48.0</v>
      </c>
      <c r="L170" s="159" t="str">
        <f t="shared" si="2"/>
        <v>PC_90min_SWATH_100VW</v>
      </c>
      <c r="M170" s="159" t="str">
        <f t="shared" si="3"/>
        <v>E0022_P05\191030_B11-T1-12-K_00JU2_00L3P_M02_S_1</v>
      </c>
      <c r="N170" s="156">
        <v>-1.0</v>
      </c>
      <c r="P170" s="160" t="str">
        <f t="shared" si="4"/>
        <v>191030_B11-T1-12-K_00JU2_00L3P_M02_S_1</v>
      </c>
      <c r="Q170" s="157"/>
      <c r="R170" s="157" t="s">
        <v>2412</v>
      </c>
      <c r="S170" s="157">
        <v>1.0</v>
      </c>
      <c r="T170" s="157" t="s">
        <v>2414</v>
      </c>
      <c r="U170" s="160">
        <f t="shared" si="11"/>
        <v>1</v>
      </c>
      <c r="V170" s="160">
        <f t="shared" ref="V170:W170" si="155">K170</f>
        <v>48</v>
      </c>
      <c r="W170" s="160" t="str">
        <f t="shared" si="155"/>
        <v>PC_90min_SWATH_100VW</v>
      </c>
      <c r="X170" s="160" t="str">
        <f t="shared" si="6"/>
        <v>E0022_P05\191030_B11-T1-12-K_00JU2_00L3P_M02_S_1</v>
      </c>
      <c r="Y170" s="157">
        <v>-1.0</v>
      </c>
    </row>
    <row r="171">
      <c r="A171" s="134" t="str">
        <f>Tracking!A163</f>
        <v>191030_B11-T1-13-K_00JU3_00L3Q_M02_S_1</v>
      </c>
      <c r="B171" s="134" t="s">
        <v>156</v>
      </c>
      <c r="C171" t="str">
        <f>Tracking!M163</f>
        <v>PC_90min_SWATH_100VW</v>
      </c>
      <c r="E171" s="159" t="str">
        <f t="shared" si="7"/>
        <v>191030_B11-T1-13-K_00JU3_00L3Q_M02_S_1</v>
      </c>
      <c r="F171" s="156"/>
      <c r="G171" s="156" t="s">
        <v>2412</v>
      </c>
      <c r="H171" s="156">
        <v>1.0</v>
      </c>
      <c r="I171" s="156" t="s">
        <v>2414</v>
      </c>
      <c r="J171" s="156">
        <v>1.0</v>
      </c>
      <c r="K171" s="156">
        <v>49.0</v>
      </c>
      <c r="L171" s="159" t="str">
        <f t="shared" si="2"/>
        <v>PC_90min_SWATH_100VW</v>
      </c>
      <c r="M171" s="159" t="str">
        <f t="shared" si="3"/>
        <v>E0022_P05\191030_B11-T1-13-K_00JU3_00L3Q_M02_S_1</v>
      </c>
      <c r="N171" s="156">
        <v>-1.0</v>
      </c>
      <c r="P171" s="160" t="str">
        <f t="shared" si="4"/>
        <v>191030_B11-T1-13-K_00JU3_00L3Q_M02_S_1</v>
      </c>
      <c r="Q171" s="157"/>
      <c r="R171" s="157" t="s">
        <v>2412</v>
      </c>
      <c r="S171" s="157">
        <v>1.0</v>
      </c>
      <c r="T171" s="157" t="s">
        <v>2414</v>
      </c>
      <c r="U171" s="160">
        <f t="shared" si="11"/>
        <v>1</v>
      </c>
      <c r="V171" s="160">
        <f t="shared" ref="V171:W171" si="156">K171</f>
        <v>49</v>
      </c>
      <c r="W171" s="160" t="str">
        <f t="shared" si="156"/>
        <v>PC_90min_SWATH_100VW</v>
      </c>
      <c r="X171" s="160" t="str">
        <f t="shared" si="6"/>
        <v>E0022_P05\191030_B11-T1-13-K_00JU3_00L3Q_M02_S_1</v>
      </c>
      <c r="Y171" s="157">
        <v>-1.0</v>
      </c>
    </row>
    <row r="172">
      <c r="A172" s="134" t="str">
        <f>Tracking!A164</f>
        <v>191030_B11-T1-14_00JU4_00L3R_M02_S_1</v>
      </c>
      <c r="B172" s="134" t="s">
        <v>156</v>
      </c>
      <c r="C172" t="str">
        <f>Tracking!M164</f>
        <v>PC_90min_SWATH_100VW</v>
      </c>
      <c r="E172" s="159" t="str">
        <f t="shared" si="7"/>
        <v>191030_B11-T1-14_00JU4_00L3R_M02_S_1</v>
      </c>
      <c r="F172" s="156"/>
      <c r="G172" s="156" t="s">
        <v>2412</v>
      </c>
      <c r="H172" s="156">
        <v>1.0</v>
      </c>
      <c r="I172" s="156" t="s">
        <v>2414</v>
      </c>
      <c r="J172" s="156">
        <v>1.0</v>
      </c>
      <c r="K172" s="156">
        <v>50.0</v>
      </c>
      <c r="L172" s="159" t="str">
        <f t="shared" si="2"/>
        <v>PC_90min_SWATH_100VW</v>
      </c>
      <c r="M172" s="159" t="str">
        <f t="shared" si="3"/>
        <v>E0022_P05\191030_B11-T1-14_00JU4_00L3R_M02_S_1</v>
      </c>
      <c r="N172" s="156">
        <v>-1.0</v>
      </c>
      <c r="P172" s="160" t="str">
        <f t="shared" si="4"/>
        <v>191030_B11-T1-14_00JU4_00L3R_M02_S_1</v>
      </c>
      <c r="Q172" s="157"/>
      <c r="R172" s="157" t="s">
        <v>2412</v>
      </c>
      <c r="S172" s="157">
        <v>1.0</v>
      </c>
      <c r="T172" s="157" t="s">
        <v>2414</v>
      </c>
      <c r="U172" s="160">
        <f t="shared" si="11"/>
        <v>1</v>
      </c>
      <c r="V172" s="160">
        <f t="shared" ref="V172:W172" si="157">K172</f>
        <v>50</v>
      </c>
      <c r="W172" s="160" t="str">
        <f t="shared" si="157"/>
        <v>PC_90min_SWATH_100VW</v>
      </c>
      <c r="X172" s="160" t="str">
        <f t="shared" si="6"/>
        <v>E0022_P05\191030_B11-T1-14_00JU4_00L3R_M02_S_1</v>
      </c>
      <c r="Y172" s="157">
        <v>-1.0</v>
      </c>
    </row>
    <row r="173">
      <c r="A173" s="134" t="str">
        <f>Tracking!A165</f>
        <v>191030_B11-T1-15_00JU5_00L3S_M02_S_1</v>
      </c>
      <c r="B173" s="134" t="s">
        <v>156</v>
      </c>
      <c r="C173" t="str">
        <f>Tracking!M165</f>
        <v>PC_90min_SWATH_100VW</v>
      </c>
      <c r="E173" s="159" t="str">
        <f t="shared" si="7"/>
        <v>191030_B11-T1-15_00JU5_00L3S_M02_S_1</v>
      </c>
      <c r="F173" s="156"/>
      <c r="G173" s="156" t="s">
        <v>2412</v>
      </c>
      <c r="H173" s="156">
        <v>1.0</v>
      </c>
      <c r="I173" s="156" t="s">
        <v>2414</v>
      </c>
      <c r="J173" s="156">
        <v>1.0</v>
      </c>
      <c r="K173" s="156">
        <v>51.0</v>
      </c>
      <c r="L173" s="159" t="str">
        <f t="shared" si="2"/>
        <v>PC_90min_SWATH_100VW</v>
      </c>
      <c r="M173" s="159" t="str">
        <f t="shared" si="3"/>
        <v>E0022_P05\191030_B11-T1-15_00JU5_00L3S_M02_S_1</v>
      </c>
      <c r="N173" s="156">
        <v>-1.0</v>
      </c>
      <c r="P173" s="160" t="str">
        <f t="shared" si="4"/>
        <v>191030_B11-T1-15_00JU5_00L3S_M02_S_1</v>
      </c>
      <c r="Q173" s="157"/>
      <c r="R173" s="157" t="s">
        <v>2412</v>
      </c>
      <c r="S173" s="157">
        <v>1.0</v>
      </c>
      <c r="T173" s="157" t="s">
        <v>2414</v>
      </c>
      <c r="U173" s="160">
        <f t="shared" si="11"/>
        <v>1</v>
      </c>
      <c r="V173" s="160">
        <f t="shared" ref="V173:W173" si="158">K173</f>
        <v>51</v>
      </c>
      <c r="W173" s="160" t="str">
        <f t="shared" si="158"/>
        <v>PC_90min_SWATH_100VW</v>
      </c>
      <c r="X173" s="160" t="str">
        <f t="shared" si="6"/>
        <v>E0022_P05\191030_B11-T1-15_00JU5_00L3S_M02_S_1</v>
      </c>
      <c r="Y173" s="157">
        <v>-1.0</v>
      </c>
    </row>
    <row r="174">
      <c r="A174" s="134" t="str">
        <f>Tracking!A166</f>
        <v>191031_HEK-QCS_000F2_00L3T_M01_S_1</v>
      </c>
      <c r="B174" s="134" t="s">
        <v>2407</v>
      </c>
      <c r="C174" t="str">
        <f>Tracking!M166</f>
        <v>PC_90min_SWATH_100VW</v>
      </c>
      <c r="E174" s="159" t="str">
        <f t="shared" si="7"/>
        <v>191031_HEK-QCS_000F2_00L3T_M01_S_1</v>
      </c>
      <c r="F174" s="156"/>
      <c r="G174" s="156" t="s">
        <v>2412</v>
      </c>
      <c r="H174" s="156">
        <v>1.0</v>
      </c>
      <c r="I174" s="156" t="s">
        <v>2414</v>
      </c>
      <c r="J174" s="159"/>
      <c r="K174" s="159"/>
      <c r="L174" s="159" t="str">
        <f t="shared" si="2"/>
        <v>PC_90min_SWATH_100VW</v>
      </c>
      <c r="M174" s="159" t="str">
        <f t="shared" si="3"/>
        <v>HEK\191031_HEK-QCS_000F2_00L3T_M01_S_1</v>
      </c>
      <c r="N174" s="156">
        <v>-1.0</v>
      </c>
      <c r="P174" s="160" t="str">
        <f t="shared" si="4"/>
        <v>191031_HEK-QCS_000F2_00L3T_M01_S_1</v>
      </c>
      <c r="Q174" s="157"/>
      <c r="R174" s="157" t="s">
        <v>2412</v>
      </c>
      <c r="S174" s="157">
        <v>1.0</v>
      </c>
      <c r="T174" s="157" t="s">
        <v>2414</v>
      </c>
      <c r="U174" s="160" t="str">
        <f t="shared" si="11"/>
        <v/>
      </c>
      <c r="V174" s="160" t="str">
        <f t="shared" ref="V174:W174" si="159">K174</f>
        <v/>
      </c>
      <c r="W174" s="160" t="str">
        <f t="shared" si="159"/>
        <v>PC_90min_SWATH_100VW</v>
      </c>
      <c r="X174" s="160" t="str">
        <f t="shared" si="6"/>
        <v>HEK\191031_HEK-QCS_000F2_00L3T_M01_S_1</v>
      </c>
      <c r="Y174" s="157">
        <v>-1.0</v>
      </c>
    </row>
    <row r="175">
      <c r="A175" s="134" t="str">
        <f>Tracking!A167</f>
        <v>191031_HEK-QCS_00J8W_00L3U_M01_S_1</v>
      </c>
      <c r="B175" s="134" t="s">
        <v>2407</v>
      </c>
      <c r="C175" t="str">
        <f>Tracking!M167</f>
        <v>PC_90min_SWATH_100VW</v>
      </c>
      <c r="E175" s="159" t="str">
        <f t="shared" si="7"/>
        <v>191031_HEK-QCS_00J8W_00L3U_M01_S_1</v>
      </c>
      <c r="F175" s="156"/>
      <c r="G175" s="156" t="s">
        <v>2412</v>
      </c>
      <c r="H175" s="156">
        <v>1.0</v>
      </c>
      <c r="I175" s="156" t="s">
        <v>2414</v>
      </c>
      <c r="J175" s="159"/>
      <c r="K175" s="159"/>
      <c r="L175" s="159" t="str">
        <f t="shared" si="2"/>
        <v>PC_90min_SWATH_100VW</v>
      </c>
      <c r="M175" s="159" t="str">
        <f t="shared" si="3"/>
        <v>HEK\191031_HEK-QCS_00J8W_00L3U_M01_S_1</v>
      </c>
      <c r="N175" s="156">
        <v>-1.0</v>
      </c>
      <c r="P175" s="160" t="str">
        <f t="shared" si="4"/>
        <v>191031_HEK-QCS_00J8W_00L3U_M01_S_1</v>
      </c>
      <c r="Q175" s="157"/>
      <c r="R175" s="157" t="s">
        <v>2412</v>
      </c>
      <c r="S175" s="157">
        <v>1.0</v>
      </c>
      <c r="T175" s="157" t="s">
        <v>2414</v>
      </c>
      <c r="U175" s="160" t="str">
        <f t="shared" si="11"/>
        <v/>
      </c>
      <c r="V175" s="160" t="str">
        <f t="shared" ref="V175:W175" si="160">K175</f>
        <v/>
      </c>
      <c r="W175" s="160" t="str">
        <f t="shared" si="160"/>
        <v>PC_90min_SWATH_100VW</v>
      </c>
      <c r="X175" s="160" t="str">
        <f t="shared" si="6"/>
        <v>HEK\191031_HEK-QCS_00J8W_00L3U_M01_S_1</v>
      </c>
      <c r="Y175" s="157">
        <v>-1.0</v>
      </c>
    </row>
    <row r="176">
      <c r="A176" s="134" t="str">
        <f>Tracking!A168</f>
        <v>191031_B2-T2-1_00JPQ_00L3V_M01_S_1</v>
      </c>
      <c r="B176" s="134" t="s">
        <v>156</v>
      </c>
      <c r="C176" t="str">
        <f>Tracking!M168</f>
        <v>PC_90min_SWATH_100VW</v>
      </c>
      <c r="E176" s="159" t="str">
        <f t="shared" si="7"/>
        <v>191031_B2-T2-1_00JPQ_00L3V_M01_S_1</v>
      </c>
      <c r="F176" s="156"/>
      <c r="G176" s="156" t="s">
        <v>2412</v>
      </c>
      <c r="H176" s="156">
        <v>1.0</v>
      </c>
      <c r="I176" s="156" t="s">
        <v>2414</v>
      </c>
      <c r="J176" s="159"/>
      <c r="K176" s="159"/>
      <c r="L176" s="159" t="str">
        <f t="shared" si="2"/>
        <v>PC_90min_SWATH_100VW</v>
      </c>
      <c r="M176" s="159" t="str">
        <f t="shared" si="3"/>
        <v>E0022_P05\191031_B2-T2-1_00JPQ_00L3V_M01_S_1</v>
      </c>
      <c r="N176" s="156">
        <v>-1.0</v>
      </c>
      <c r="P176" s="160" t="str">
        <f t="shared" si="4"/>
        <v>191031_B2-T2-1_00JPQ_00L3V_M01_S_1</v>
      </c>
      <c r="Q176" s="157"/>
      <c r="R176" s="157" t="s">
        <v>2412</v>
      </c>
      <c r="S176" s="157">
        <v>1.0</v>
      </c>
      <c r="T176" s="157" t="s">
        <v>2414</v>
      </c>
      <c r="U176" s="160" t="str">
        <f t="shared" si="11"/>
        <v/>
      </c>
      <c r="V176" s="160" t="str">
        <f t="shared" ref="V176:W176" si="161">K176</f>
        <v/>
      </c>
      <c r="W176" s="160" t="str">
        <f t="shared" si="161"/>
        <v>PC_90min_SWATH_100VW</v>
      </c>
      <c r="X176" s="160" t="str">
        <f t="shared" si="6"/>
        <v>E0022_P05\191031_B2-T2-1_00JPQ_00L3V_M01_S_1</v>
      </c>
      <c r="Y176" s="157">
        <v>-1.0</v>
      </c>
    </row>
    <row r="177">
      <c r="A177" s="134" t="str">
        <f>Tracking!A169</f>
        <v>191031_B2-T2-2_00JPR_00L3W_M01_S_1</v>
      </c>
      <c r="B177" s="134" t="s">
        <v>156</v>
      </c>
      <c r="C177" t="str">
        <f>Tracking!M169</f>
        <v>PC_90min_SWATH_100VW</v>
      </c>
      <c r="E177" s="159" t="str">
        <f t="shared" si="7"/>
        <v>191031_B2-T2-2_00JPR_00L3W_M01_S_1</v>
      </c>
      <c r="F177" s="156"/>
      <c r="G177" s="156" t="s">
        <v>2412</v>
      </c>
      <c r="H177" s="156">
        <v>1.0</v>
      </c>
      <c r="I177" s="156" t="s">
        <v>2414</v>
      </c>
      <c r="J177" s="159"/>
      <c r="K177" s="159"/>
      <c r="L177" s="159" t="str">
        <f t="shared" si="2"/>
        <v>PC_90min_SWATH_100VW</v>
      </c>
      <c r="M177" s="159" t="str">
        <f t="shared" si="3"/>
        <v>E0022_P05\191031_B2-T2-2_00JPR_00L3W_M01_S_1</v>
      </c>
      <c r="N177" s="156">
        <v>-1.0</v>
      </c>
      <c r="P177" s="160" t="str">
        <f t="shared" si="4"/>
        <v>191031_B2-T2-2_00JPR_00L3W_M01_S_1</v>
      </c>
      <c r="Q177" s="157"/>
      <c r="R177" s="157" t="s">
        <v>2412</v>
      </c>
      <c r="S177" s="157">
        <v>1.0</v>
      </c>
      <c r="T177" s="157" t="s">
        <v>2414</v>
      </c>
      <c r="U177" s="160" t="str">
        <f t="shared" si="11"/>
        <v/>
      </c>
      <c r="V177" s="160" t="str">
        <f t="shared" ref="V177:W177" si="162">K177</f>
        <v/>
      </c>
      <c r="W177" s="160" t="str">
        <f t="shared" si="162"/>
        <v>PC_90min_SWATH_100VW</v>
      </c>
      <c r="X177" s="160" t="str">
        <f t="shared" si="6"/>
        <v>E0022_P05\191031_B2-T2-2_00JPR_00L3W_M01_S_1</v>
      </c>
      <c r="Y177" s="157">
        <v>-1.0</v>
      </c>
    </row>
    <row r="178">
      <c r="A178" s="134" t="str">
        <f>Tracking!A170</f>
        <v>191031_B2-T2-3_00JPS_00L3X_M01_S_1</v>
      </c>
      <c r="B178" s="134" t="s">
        <v>156</v>
      </c>
      <c r="C178" t="str">
        <f>Tracking!M170</f>
        <v>PC_90min_SWATH_100VW</v>
      </c>
      <c r="E178" s="159" t="str">
        <f t="shared" si="7"/>
        <v>191031_B2-T2-3_00JPS_00L3X_M01_S_1</v>
      </c>
      <c r="F178" s="156"/>
      <c r="G178" s="156" t="s">
        <v>2412</v>
      </c>
      <c r="H178" s="156">
        <v>1.0</v>
      </c>
      <c r="I178" s="156" t="s">
        <v>2414</v>
      </c>
      <c r="J178" s="159"/>
      <c r="K178" s="159"/>
      <c r="L178" s="159" t="str">
        <f t="shared" si="2"/>
        <v>PC_90min_SWATH_100VW</v>
      </c>
      <c r="M178" s="159" t="str">
        <f t="shared" si="3"/>
        <v>E0022_P05\191031_B2-T2-3_00JPS_00L3X_M01_S_1</v>
      </c>
      <c r="N178" s="156">
        <v>-1.0</v>
      </c>
      <c r="P178" s="160" t="str">
        <f t="shared" si="4"/>
        <v>191031_B2-T2-3_00JPS_00L3X_M01_S_1</v>
      </c>
      <c r="Q178" s="157"/>
      <c r="R178" s="157" t="s">
        <v>2412</v>
      </c>
      <c r="S178" s="157">
        <v>1.0</v>
      </c>
      <c r="T178" s="157" t="s">
        <v>2414</v>
      </c>
      <c r="U178" s="160" t="str">
        <f t="shared" si="11"/>
        <v/>
      </c>
      <c r="V178" s="160" t="str">
        <f t="shared" ref="V178:W178" si="163">K178</f>
        <v/>
      </c>
      <c r="W178" s="160" t="str">
        <f t="shared" si="163"/>
        <v>PC_90min_SWATH_100VW</v>
      </c>
      <c r="X178" s="160" t="str">
        <f t="shared" si="6"/>
        <v>E0022_P05\191031_B2-T2-3_00JPS_00L3X_M01_S_1</v>
      </c>
      <c r="Y178" s="157">
        <v>-1.0</v>
      </c>
    </row>
    <row r="179">
      <c r="A179" s="134" t="str">
        <f>Tracking!A171</f>
        <v>191031_B2-T2-4_00JPT_00L3Y_M01_S_1</v>
      </c>
      <c r="B179" s="134" t="s">
        <v>156</v>
      </c>
      <c r="C179" t="str">
        <f>Tracking!M171</f>
        <v>PC_90min_SWATH_100VW</v>
      </c>
      <c r="E179" s="159" t="str">
        <f t="shared" si="7"/>
        <v>191031_B2-T2-4_00JPT_00L3Y_M01_S_1</v>
      </c>
      <c r="F179" s="156"/>
      <c r="G179" s="156" t="s">
        <v>2412</v>
      </c>
      <c r="H179" s="156">
        <v>1.0</v>
      </c>
      <c r="I179" s="156" t="s">
        <v>2414</v>
      </c>
      <c r="J179" s="159"/>
      <c r="K179" s="159"/>
      <c r="L179" s="159" t="str">
        <f t="shared" si="2"/>
        <v>PC_90min_SWATH_100VW</v>
      </c>
      <c r="M179" s="159" t="str">
        <f t="shared" si="3"/>
        <v>E0022_P05\191031_B2-T2-4_00JPT_00L3Y_M01_S_1</v>
      </c>
      <c r="N179" s="156">
        <v>-1.0</v>
      </c>
      <c r="P179" s="160" t="str">
        <f t="shared" si="4"/>
        <v>191031_B2-T2-4_00JPT_00L3Y_M01_S_1</v>
      </c>
      <c r="Q179" s="157"/>
      <c r="R179" s="157" t="s">
        <v>2412</v>
      </c>
      <c r="S179" s="157">
        <v>1.0</v>
      </c>
      <c r="T179" s="157" t="s">
        <v>2414</v>
      </c>
      <c r="U179" s="160" t="str">
        <f t="shared" si="11"/>
        <v/>
      </c>
      <c r="V179" s="160" t="str">
        <f t="shared" ref="V179:W179" si="164">K179</f>
        <v/>
      </c>
      <c r="W179" s="160" t="str">
        <f t="shared" si="164"/>
        <v>PC_90min_SWATH_100VW</v>
      </c>
      <c r="X179" s="160" t="str">
        <f t="shared" si="6"/>
        <v>E0022_P05\191031_B2-T2-4_00JPT_00L3Y_M01_S_1</v>
      </c>
      <c r="Y179" s="157">
        <v>-1.0</v>
      </c>
    </row>
    <row r="180">
      <c r="A180" s="134" t="str">
        <f>Tracking!A172</f>
        <v>191031_B2-T2-5_00JPU_00L3Z_M01_S_1</v>
      </c>
      <c r="B180" s="134" t="s">
        <v>156</v>
      </c>
      <c r="C180" t="str">
        <f>Tracking!M172</f>
        <v>PC_90min_SWATH_100VW</v>
      </c>
      <c r="E180" s="159" t="str">
        <f t="shared" si="7"/>
        <v>191031_B2-T2-5_00JPU_00L3Z_M01_S_1</v>
      </c>
      <c r="F180" s="156"/>
      <c r="G180" s="156" t="s">
        <v>2412</v>
      </c>
      <c r="H180" s="156">
        <v>1.0</v>
      </c>
      <c r="I180" s="156" t="s">
        <v>2414</v>
      </c>
      <c r="J180" s="159"/>
      <c r="K180" s="159"/>
      <c r="L180" s="159" t="str">
        <f t="shared" si="2"/>
        <v>PC_90min_SWATH_100VW</v>
      </c>
      <c r="M180" s="159" t="str">
        <f t="shared" si="3"/>
        <v>E0022_P05\191031_B2-T2-5_00JPU_00L3Z_M01_S_1</v>
      </c>
      <c r="N180" s="156">
        <v>-1.0</v>
      </c>
      <c r="P180" s="160" t="str">
        <f t="shared" si="4"/>
        <v>191031_B2-T2-5_00JPU_00L3Z_M01_S_1</v>
      </c>
      <c r="Q180" s="157"/>
      <c r="R180" s="157" t="s">
        <v>2412</v>
      </c>
      <c r="S180" s="157">
        <v>1.0</v>
      </c>
      <c r="T180" s="157" t="s">
        <v>2414</v>
      </c>
      <c r="U180" s="160" t="str">
        <f t="shared" si="11"/>
        <v/>
      </c>
      <c r="V180" s="160" t="str">
        <f t="shared" ref="V180:W180" si="165">K180</f>
        <v/>
      </c>
      <c r="W180" s="160" t="str">
        <f t="shared" si="165"/>
        <v>PC_90min_SWATH_100VW</v>
      </c>
      <c r="X180" s="160" t="str">
        <f t="shared" si="6"/>
        <v>E0022_P05\191031_B2-T2-5_00JPU_00L3Z_M01_S_1</v>
      </c>
      <c r="Y180" s="157">
        <v>-1.0</v>
      </c>
    </row>
    <row r="181">
      <c r="A181" s="134" t="str">
        <f>Tracking!A173</f>
        <v>191031_B2-T2-6_00JPV_00L40_M01_S_1</v>
      </c>
      <c r="B181" s="134" t="s">
        <v>156</v>
      </c>
      <c r="C181" t="str">
        <f>Tracking!M173</f>
        <v>PC_90min_SWATH_100VW</v>
      </c>
      <c r="E181" s="159" t="str">
        <f t="shared" si="7"/>
        <v>191031_B2-T2-6_00JPV_00L40_M01_S_1</v>
      </c>
      <c r="F181" s="156"/>
      <c r="G181" s="156" t="s">
        <v>2412</v>
      </c>
      <c r="H181" s="156">
        <v>1.0</v>
      </c>
      <c r="I181" s="156" t="s">
        <v>2414</v>
      </c>
      <c r="J181" s="159"/>
      <c r="K181" s="159"/>
      <c r="L181" s="159" t="str">
        <f t="shared" si="2"/>
        <v>PC_90min_SWATH_100VW</v>
      </c>
      <c r="M181" s="159" t="str">
        <f t="shared" si="3"/>
        <v>E0022_P05\191031_B2-T2-6_00JPV_00L40_M01_S_1</v>
      </c>
      <c r="N181" s="156">
        <v>-1.0</v>
      </c>
      <c r="P181" s="160" t="str">
        <f t="shared" si="4"/>
        <v>191031_B2-T2-6_00JPV_00L40_M01_S_1</v>
      </c>
      <c r="Q181" s="157"/>
      <c r="R181" s="157" t="s">
        <v>2412</v>
      </c>
      <c r="S181" s="157">
        <v>1.0</v>
      </c>
      <c r="T181" s="157" t="s">
        <v>2414</v>
      </c>
      <c r="U181" s="160" t="str">
        <f t="shared" si="11"/>
        <v/>
      </c>
      <c r="V181" s="160" t="str">
        <f t="shared" ref="V181:W181" si="166">K181</f>
        <v/>
      </c>
      <c r="W181" s="160" t="str">
        <f t="shared" si="166"/>
        <v>PC_90min_SWATH_100VW</v>
      </c>
      <c r="X181" s="160" t="str">
        <f t="shared" si="6"/>
        <v>E0022_P05\191031_B2-T2-6_00JPV_00L40_M01_S_1</v>
      </c>
      <c r="Y181" s="157">
        <v>-1.0</v>
      </c>
    </row>
    <row r="182">
      <c r="A182" s="134" t="str">
        <f>Tracking!A174</f>
        <v>191031_B2-T2-7_00JPW_00L41_M01_S_1</v>
      </c>
      <c r="B182" s="134" t="s">
        <v>156</v>
      </c>
      <c r="C182" t="str">
        <f>Tracking!M174</f>
        <v>PC_90min_SWATH_100VW</v>
      </c>
      <c r="E182" s="159" t="str">
        <f t="shared" si="7"/>
        <v>191031_B2-T2-7_00JPW_00L41_M01_S_1</v>
      </c>
      <c r="F182" s="156"/>
      <c r="G182" s="156" t="s">
        <v>2412</v>
      </c>
      <c r="H182" s="156">
        <v>1.0</v>
      </c>
      <c r="I182" s="156" t="s">
        <v>2414</v>
      </c>
      <c r="J182" s="159"/>
      <c r="K182" s="159"/>
      <c r="L182" s="159" t="str">
        <f t="shared" si="2"/>
        <v>PC_90min_SWATH_100VW</v>
      </c>
      <c r="M182" s="159" t="str">
        <f t="shared" si="3"/>
        <v>E0022_P05\191031_B2-T2-7_00JPW_00L41_M01_S_1</v>
      </c>
      <c r="N182" s="156">
        <v>-1.0</v>
      </c>
      <c r="P182" s="160" t="str">
        <f t="shared" si="4"/>
        <v>191031_B2-T2-7_00JPW_00L41_M01_S_1</v>
      </c>
      <c r="Q182" s="157"/>
      <c r="R182" s="157" t="s">
        <v>2412</v>
      </c>
      <c r="S182" s="157">
        <v>1.0</v>
      </c>
      <c r="T182" s="157" t="s">
        <v>2414</v>
      </c>
      <c r="U182" s="160" t="str">
        <f t="shared" si="11"/>
        <v/>
      </c>
      <c r="V182" s="160" t="str">
        <f t="shared" ref="V182:W182" si="167">K182</f>
        <v/>
      </c>
      <c r="W182" s="160" t="str">
        <f t="shared" si="167"/>
        <v>PC_90min_SWATH_100VW</v>
      </c>
      <c r="X182" s="160" t="str">
        <f t="shared" si="6"/>
        <v>E0022_P05\191031_B2-T2-7_00JPW_00L41_M01_S_1</v>
      </c>
      <c r="Y182" s="157">
        <v>-1.0</v>
      </c>
    </row>
    <row r="183">
      <c r="A183" s="134" t="str">
        <f>Tracking!A175</f>
        <v>191031_B2-T2-8_00JPX_00L42_M01_S_1</v>
      </c>
      <c r="B183" s="134" t="s">
        <v>156</v>
      </c>
      <c r="C183" t="str">
        <f>Tracking!M175</f>
        <v>PC_90min_SWATH_100VW</v>
      </c>
      <c r="E183" s="159" t="str">
        <f t="shared" si="7"/>
        <v>191031_B2-T2-8_00JPX_00L42_M01_S_1</v>
      </c>
      <c r="F183" s="156"/>
      <c r="G183" s="156" t="s">
        <v>2412</v>
      </c>
      <c r="H183" s="156">
        <v>1.0</v>
      </c>
      <c r="I183" s="156" t="s">
        <v>2414</v>
      </c>
      <c r="J183" s="159"/>
      <c r="K183" s="159"/>
      <c r="L183" s="159" t="str">
        <f t="shared" si="2"/>
        <v>PC_90min_SWATH_100VW</v>
      </c>
      <c r="M183" s="159" t="str">
        <f t="shared" si="3"/>
        <v>E0022_P05\191031_B2-T2-8_00JPX_00L42_M01_S_1</v>
      </c>
      <c r="N183" s="156">
        <v>-1.0</v>
      </c>
      <c r="P183" s="160" t="str">
        <f t="shared" si="4"/>
        <v>191031_B2-T2-8_00JPX_00L42_M01_S_1</v>
      </c>
      <c r="Q183" s="157"/>
      <c r="R183" s="157" t="s">
        <v>2412</v>
      </c>
      <c r="S183" s="157">
        <v>1.0</v>
      </c>
      <c r="T183" s="157" t="s">
        <v>2414</v>
      </c>
      <c r="U183" s="160" t="str">
        <f t="shared" si="11"/>
        <v/>
      </c>
      <c r="V183" s="160" t="str">
        <f t="shared" ref="V183:W183" si="168">K183</f>
        <v/>
      </c>
      <c r="W183" s="160" t="str">
        <f t="shared" si="168"/>
        <v>PC_90min_SWATH_100VW</v>
      </c>
      <c r="X183" s="160" t="str">
        <f t="shared" si="6"/>
        <v>E0022_P05\191031_B2-T2-8_00JPX_00L42_M01_S_1</v>
      </c>
      <c r="Y183" s="157">
        <v>-1.0</v>
      </c>
    </row>
    <row r="184">
      <c r="A184" s="134" t="str">
        <f>Tracking!A176</f>
        <v>191031_B2-T2-9-K_00JPY_00L43_M01_S_1</v>
      </c>
      <c r="B184" s="134" t="s">
        <v>156</v>
      </c>
      <c r="C184" t="str">
        <f>Tracking!M176</f>
        <v>PC_90min_SWATH_100VW</v>
      </c>
      <c r="E184" s="159" t="str">
        <f t="shared" si="7"/>
        <v>191031_B2-T2-9-K_00JPY_00L43_M01_S_1</v>
      </c>
      <c r="F184" s="156"/>
      <c r="G184" s="156" t="s">
        <v>2412</v>
      </c>
      <c r="H184" s="156">
        <v>1.0</v>
      </c>
      <c r="I184" s="156" t="s">
        <v>2414</v>
      </c>
      <c r="J184" s="159"/>
      <c r="K184" s="159"/>
      <c r="L184" s="159" t="str">
        <f t="shared" si="2"/>
        <v>PC_90min_SWATH_100VW</v>
      </c>
      <c r="M184" s="159" t="str">
        <f t="shared" si="3"/>
        <v>E0022_P05\191031_B2-T2-9-K_00JPY_00L43_M01_S_1</v>
      </c>
      <c r="N184" s="156">
        <v>-1.0</v>
      </c>
      <c r="P184" s="160" t="str">
        <f t="shared" si="4"/>
        <v>191031_B2-T2-9-K_00JPY_00L43_M01_S_1</v>
      </c>
      <c r="Q184" s="157"/>
      <c r="R184" s="157" t="s">
        <v>2412</v>
      </c>
      <c r="S184" s="157">
        <v>1.0</v>
      </c>
      <c r="T184" s="157" t="s">
        <v>2414</v>
      </c>
      <c r="U184" s="160" t="str">
        <f t="shared" si="11"/>
        <v/>
      </c>
      <c r="V184" s="160" t="str">
        <f t="shared" ref="V184:W184" si="169">K184</f>
        <v/>
      </c>
      <c r="W184" s="160" t="str">
        <f t="shared" si="169"/>
        <v>PC_90min_SWATH_100VW</v>
      </c>
      <c r="X184" s="160" t="str">
        <f t="shared" si="6"/>
        <v>E0022_P05\191031_B2-T2-9-K_00JPY_00L43_M01_S_1</v>
      </c>
      <c r="Y184" s="157">
        <v>-1.0</v>
      </c>
    </row>
    <row r="185">
      <c r="A185" s="134" t="str">
        <f>Tracking!A177</f>
        <v>191031_B2-T2-10-K_00JPZ_00L44_M01_S_1</v>
      </c>
      <c r="B185" s="134" t="s">
        <v>156</v>
      </c>
      <c r="C185" t="str">
        <f>Tracking!M177</f>
        <v>PC_90min_SWATH_100VW</v>
      </c>
      <c r="E185" s="159" t="str">
        <f t="shared" si="7"/>
        <v>191031_B2-T2-10-K_00JPZ_00L44_M01_S_1</v>
      </c>
      <c r="F185" s="156"/>
      <c r="G185" s="156" t="s">
        <v>2412</v>
      </c>
      <c r="H185" s="156">
        <v>1.0</v>
      </c>
      <c r="I185" s="156" t="s">
        <v>2414</v>
      </c>
      <c r="J185" s="159"/>
      <c r="K185" s="159"/>
      <c r="L185" s="159" t="str">
        <f t="shared" si="2"/>
        <v>PC_90min_SWATH_100VW</v>
      </c>
      <c r="M185" s="159" t="str">
        <f t="shared" si="3"/>
        <v>E0022_P05\191031_B2-T2-10-K_00JPZ_00L44_M01_S_1</v>
      </c>
      <c r="N185" s="156">
        <v>-1.0</v>
      </c>
      <c r="P185" s="160" t="str">
        <f t="shared" si="4"/>
        <v>191031_B2-T2-10-K_00JPZ_00L44_M01_S_1</v>
      </c>
      <c r="Q185" s="157"/>
      <c r="R185" s="157" t="s">
        <v>2412</v>
      </c>
      <c r="S185" s="157">
        <v>1.0</v>
      </c>
      <c r="T185" s="157" t="s">
        <v>2414</v>
      </c>
      <c r="U185" s="160" t="str">
        <f t="shared" si="11"/>
        <v/>
      </c>
      <c r="V185" s="160" t="str">
        <f t="shared" ref="V185:W185" si="170">K185</f>
        <v/>
      </c>
      <c r="W185" s="160" t="str">
        <f t="shared" si="170"/>
        <v>PC_90min_SWATH_100VW</v>
      </c>
      <c r="X185" s="160" t="str">
        <f t="shared" si="6"/>
        <v>E0022_P05\191031_B2-T2-10-K_00JPZ_00L44_M01_S_1</v>
      </c>
      <c r="Y185" s="157">
        <v>-1.0</v>
      </c>
    </row>
    <row r="186">
      <c r="A186" s="134" t="str">
        <f>Tracking!A178</f>
        <v>191031_B2-T2-11-K_00JQ0_00L45_M01_S_1</v>
      </c>
      <c r="B186" s="134" t="s">
        <v>156</v>
      </c>
      <c r="C186" t="str">
        <f>Tracking!M178</f>
        <v>PC_90min_SWATH_100VW</v>
      </c>
      <c r="E186" s="159" t="str">
        <f t="shared" si="7"/>
        <v>191031_B2-T2-11-K_00JQ0_00L45_M01_S_1</v>
      </c>
      <c r="F186" s="156"/>
      <c r="G186" s="156" t="s">
        <v>2412</v>
      </c>
      <c r="H186" s="156">
        <v>1.0</v>
      </c>
      <c r="I186" s="156" t="s">
        <v>2414</v>
      </c>
      <c r="J186" s="159"/>
      <c r="K186" s="159"/>
      <c r="L186" s="159" t="str">
        <f t="shared" si="2"/>
        <v>PC_90min_SWATH_100VW</v>
      </c>
      <c r="M186" s="159" t="str">
        <f t="shared" si="3"/>
        <v>E0022_P05\191031_B2-T2-11-K_00JQ0_00L45_M01_S_1</v>
      </c>
      <c r="N186" s="156">
        <v>-1.0</v>
      </c>
      <c r="P186" s="160" t="str">
        <f t="shared" si="4"/>
        <v>191031_B2-T2-11-K_00JQ0_00L45_M01_S_1</v>
      </c>
      <c r="Q186" s="157"/>
      <c r="R186" s="157" t="s">
        <v>2412</v>
      </c>
      <c r="S186" s="157">
        <v>1.0</v>
      </c>
      <c r="T186" s="157" t="s">
        <v>2414</v>
      </c>
      <c r="U186" s="160" t="str">
        <f t="shared" si="11"/>
        <v/>
      </c>
      <c r="V186" s="160" t="str">
        <f t="shared" ref="V186:W186" si="171">K186</f>
        <v/>
      </c>
      <c r="W186" s="160" t="str">
        <f t="shared" si="171"/>
        <v>PC_90min_SWATH_100VW</v>
      </c>
      <c r="X186" s="160" t="str">
        <f t="shared" si="6"/>
        <v>E0022_P05\191031_B2-T2-11-K_00JQ0_00L45_M01_S_1</v>
      </c>
      <c r="Y186" s="157">
        <v>-1.0</v>
      </c>
    </row>
    <row r="187">
      <c r="A187" s="134" t="str">
        <f>Tracking!A179</f>
        <v>191031_B2-T2-12-K_00JQ1_00L46_M01_S_1</v>
      </c>
      <c r="B187" s="134" t="s">
        <v>156</v>
      </c>
      <c r="C187" t="str">
        <f>Tracking!M179</f>
        <v>PC_90min_SWATH_100VW</v>
      </c>
      <c r="E187" s="159" t="str">
        <f t="shared" si="7"/>
        <v>191031_B2-T2-12-K_00JQ1_00L46_M01_S_1</v>
      </c>
      <c r="F187" s="156"/>
      <c r="G187" s="156" t="s">
        <v>2412</v>
      </c>
      <c r="H187" s="156">
        <v>1.0</v>
      </c>
      <c r="I187" s="156" t="s">
        <v>2414</v>
      </c>
      <c r="J187" s="159"/>
      <c r="K187" s="159"/>
      <c r="L187" s="159" t="str">
        <f t="shared" si="2"/>
        <v>PC_90min_SWATH_100VW</v>
      </c>
      <c r="M187" s="159" t="str">
        <f t="shared" si="3"/>
        <v>E0022_P05\191031_B2-T2-12-K_00JQ1_00L46_M01_S_1</v>
      </c>
      <c r="N187" s="156">
        <v>-1.0</v>
      </c>
      <c r="P187" s="160" t="str">
        <f t="shared" si="4"/>
        <v>191031_B2-T2-12-K_00JQ1_00L46_M01_S_1</v>
      </c>
      <c r="Q187" s="157"/>
      <c r="R187" s="157" t="s">
        <v>2412</v>
      </c>
      <c r="S187" s="157">
        <v>1.0</v>
      </c>
      <c r="T187" s="157" t="s">
        <v>2414</v>
      </c>
      <c r="U187" s="160" t="str">
        <f t="shared" si="11"/>
        <v/>
      </c>
      <c r="V187" s="160" t="str">
        <f t="shared" ref="V187:W187" si="172">K187</f>
        <v/>
      </c>
      <c r="W187" s="160" t="str">
        <f t="shared" si="172"/>
        <v>PC_90min_SWATH_100VW</v>
      </c>
      <c r="X187" s="160" t="str">
        <f t="shared" si="6"/>
        <v>E0022_P05\191031_B2-T2-12-K_00JQ1_00L46_M01_S_1</v>
      </c>
      <c r="Y187" s="157">
        <v>-1.0</v>
      </c>
    </row>
    <row r="188">
      <c r="A188" s="134" t="str">
        <f>Tracking!A180</f>
        <v>191031_B2-T2-13-K_00JQ2_00L47_M01_S_1</v>
      </c>
      <c r="B188" s="134" t="s">
        <v>156</v>
      </c>
      <c r="C188" t="str">
        <f>Tracking!M180</f>
        <v>PC_90min_SWATH_100VW</v>
      </c>
      <c r="E188" s="159" t="str">
        <f t="shared" si="7"/>
        <v>191031_B2-T2-13-K_00JQ2_00L47_M01_S_1</v>
      </c>
      <c r="F188" s="156"/>
      <c r="G188" s="156" t="s">
        <v>2412</v>
      </c>
      <c r="H188" s="156">
        <v>1.0</v>
      </c>
      <c r="I188" s="156" t="s">
        <v>2414</v>
      </c>
      <c r="J188" s="159"/>
      <c r="K188" s="159"/>
      <c r="L188" s="159" t="str">
        <f t="shared" si="2"/>
        <v>PC_90min_SWATH_100VW</v>
      </c>
      <c r="M188" s="159" t="str">
        <f t="shared" si="3"/>
        <v>E0022_P05\191031_B2-T2-13-K_00JQ2_00L47_M01_S_1</v>
      </c>
      <c r="N188" s="156">
        <v>-1.0</v>
      </c>
      <c r="P188" s="160" t="str">
        <f t="shared" si="4"/>
        <v>191031_B2-T2-13-K_00JQ2_00L47_M01_S_1</v>
      </c>
      <c r="Q188" s="157"/>
      <c r="R188" s="157" t="s">
        <v>2412</v>
      </c>
      <c r="S188" s="157">
        <v>1.0</v>
      </c>
      <c r="T188" s="157" t="s">
        <v>2414</v>
      </c>
      <c r="U188" s="160" t="str">
        <f t="shared" si="11"/>
        <v/>
      </c>
      <c r="V188" s="160" t="str">
        <f t="shared" ref="V188:W188" si="173">K188</f>
        <v/>
      </c>
      <c r="W188" s="160" t="str">
        <f t="shared" si="173"/>
        <v>PC_90min_SWATH_100VW</v>
      </c>
      <c r="X188" s="160" t="str">
        <f t="shared" si="6"/>
        <v>E0022_P05\191031_B2-T2-13-K_00JQ2_00L47_M01_S_1</v>
      </c>
      <c r="Y188" s="157">
        <v>-1.0</v>
      </c>
    </row>
    <row r="189">
      <c r="A189" s="134" t="str">
        <f>Tracking!A181</f>
        <v>191031_B2-T2-14-K_00JQ3_00L48_M01_S_1</v>
      </c>
      <c r="B189" s="134" t="s">
        <v>156</v>
      </c>
      <c r="C189" t="str">
        <f>Tracking!M181</f>
        <v>PC_90min_SWATH_100VW</v>
      </c>
      <c r="E189" s="159" t="str">
        <f t="shared" si="7"/>
        <v>191031_B2-T2-14-K_00JQ3_00L48_M01_S_1</v>
      </c>
      <c r="F189" s="156"/>
      <c r="G189" s="156" t="s">
        <v>2412</v>
      </c>
      <c r="H189" s="156">
        <v>1.0</v>
      </c>
      <c r="I189" s="156" t="s">
        <v>2414</v>
      </c>
      <c r="J189" s="159"/>
      <c r="K189" s="159"/>
      <c r="L189" s="159" t="str">
        <f t="shared" si="2"/>
        <v>PC_90min_SWATH_100VW</v>
      </c>
      <c r="M189" s="159" t="str">
        <f t="shared" si="3"/>
        <v>E0022_P05\191031_B2-T2-14-K_00JQ3_00L48_M01_S_1</v>
      </c>
      <c r="N189" s="156">
        <v>-1.0</v>
      </c>
      <c r="P189" s="160" t="str">
        <f t="shared" si="4"/>
        <v>191031_B2-T2-14-K_00JQ3_00L48_M01_S_1</v>
      </c>
      <c r="Q189" s="157"/>
      <c r="R189" s="157" t="s">
        <v>2412</v>
      </c>
      <c r="S189" s="157">
        <v>1.0</v>
      </c>
      <c r="T189" s="157" t="s">
        <v>2414</v>
      </c>
      <c r="U189" s="160" t="str">
        <f t="shared" si="11"/>
        <v/>
      </c>
      <c r="V189" s="160" t="str">
        <f t="shared" ref="V189:W189" si="174">K189</f>
        <v/>
      </c>
      <c r="W189" s="160" t="str">
        <f t="shared" si="174"/>
        <v>PC_90min_SWATH_100VW</v>
      </c>
      <c r="X189" s="160" t="str">
        <f t="shared" si="6"/>
        <v>E0022_P05\191031_B2-T2-14-K_00JQ3_00L48_M01_S_1</v>
      </c>
      <c r="Y189" s="157">
        <v>-1.0</v>
      </c>
    </row>
    <row r="190">
      <c r="A190" s="134" t="str">
        <f>Tracking!A182</f>
        <v>191031_B2-T2-15_00JQ4_00L49_M01_S_1</v>
      </c>
      <c r="B190" s="134" t="s">
        <v>156</v>
      </c>
      <c r="C190" t="str">
        <f>Tracking!M182</f>
        <v>PC_90min_SWATH_100VW</v>
      </c>
      <c r="E190" s="159" t="str">
        <f t="shared" si="7"/>
        <v>191031_B2-T2-15_00JQ4_00L49_M01_S_1</v>
      </c>
      <c r="F190" s="156"/>
      <c r="G190" s="156" t="s">
        <v>2412</v>
      </c>
      <c r="H190" s="156">
        <v>1.0</v>
      </c>
      <c r="I190" s="156" t="s">
        <v>2414</v>
      </c>
      <c r="J190" s="159"/>
      <c r="K190" s="159"/>
      <c r="L190" s="159" t="str">
        <f t="shared" si="2"/>
        <v>PC_90min_SWATH_100VW</v>
      </c>
      <c r="M190" s="159" t="str">
        <f t="shared" si="3"/>
        <v>E0022_P05\191031_B2-T2-15_00JQ4_00L49_M01_S_1</v>
      </c>
      <c r="N190" s="156">
        <v>-1.0</v>
      </c>
      <c r="P190" s="160" t="str">
        <f t="shared" si="4"/>
        <v>191031_B2-T2-15_00JQ4_00L49_M01_S_1</v>
      </c>
      <c r="Q190" s="157"/>
      <c r="R190" s="157" t="s">
        <v>2412</v>
      </c>
      <c r="S190" s="157">
        <v>1.0</v>
      </c>
      <c r="T190" s="157" t="s">
        <v>2414</v>
      </c>
      <c r="U190" s="160" t="str">
        <f t="shared" si="11"/>
        <v/>
      </c>
      <c r="V190" s="160" t="str">
        <f t="shared" ref="V190:W190" si="175">K190</f>
        <v/>
      </c>
      <c r="W190" s="160" t="str">
        <f t="shared" si="175"/>
        <v>PC_90min_SWATH_100VW</v>
      </c>
      <c r="X190" s="160" t="str">
        <f t="shared" si="6"/>
        <v>E0022_P05\191031_B2-T2-15_00JQ4_00L49_M01_S_1</v>
      </c>
      <c r="Y190" s="157">
        <v>-1.0</v>
      </c>
    </row>
    <row r="191">
      <c r="A191" s="134" t="str">
        <f>Tracking!A183</f>
        <v>191031_B2-T2-16_00JQ5_00L4A_M01_S_1</v>
      </c>
      <c r="B191" s="134" t="s">
        <v>156</v>
      </c>
      <c r="C191" t="str">
        <f>Tracking!M183</f>
        <v>PC_90min_SWATH_100VW</v>
      </c>
      <c r="E191" s="159" t="str">
        <f t="shared" si="7"/>
        <v>191031_B2-T2-16_00JQ5_00L4A_M01_S_1</v>
      </c>
      <c r="F191" s="156"/>
      <c r="G191" s="156" t="s">
        <v>2412</v>
      </c>
      <c r="H191" s="156">
        <v>1.0</v>
      </c>
      <c r="I191" s="156" t="s">
        <v>2414</v>
      </c>
      <c r="J191" s="159"/>
      <c r="K191" s="159"/>
      <c r="L191" s="159" t="str">
        <f t="shared" si="2"/>
        <v>PC_90min_SWATH_100VW</v>
      </c>
      <c r="M191" s="159" t="str">
        <f t="shared" si="3"/>
        <v>E0022_P05\191031_B2-T2-16_00JQ5_00L4A_M01_S_1</v>
      </c>
      <c r="N191" s="156">
        <v>-1.0</v>
      </c>
      <c r="P191" s="160" t="str">
        <f t="shared" si="4"/>
        <v>191031_B2-T2-16_00JQ5_00L4A_M01_S_1</v>
      </c>
      <c r="Q191" s="157"/>
      <c r="R191" s="157" t="s">
        <v>2412</v>
      </c>
      <c r="S191" s="157">
        <v>1.0</v>
      </c>
      <c r="T191" s="157" t="s">
        <v>2414</v>
      </c>
      <c r="U191" s="160" t="str">
        <f t="shared" si="11"/>
        <v/>
      </c>
      <c r="V191" s="160" t="str">
        <f t="shared" ref="V191:W191" si="176">K191</f>
        <v/>
      </c>
      <c r="W191" s="160" t="str">
        <f t="shared" si="176"/>
        <v>PC_90min_SWATH_100VW</v>
      </c>
      <c r="X191" s="160" t="str">
        <f t="shared" si="6"/>
        <v>E0022_P05\191031_B2-T2-16_00JQ5_00L4A_M01_S_1</v>
      </c>
      <c r="Y191" s="157">
        <v>-1.0</v>
      </c>
    </row>
    <row r="192">
      <c r="A192" s="134" t="str">
        <f>Tracking!A184</f>
        <v>191101_HEK-QCS_000F2_00L4B_M02_S_1</v>
      </c>
      <c r="B192" s="134" t="s">
        <v>156</v>
      </c>
      <c r="C192" t="str">
        <f>Tracking!M184</f>
        <v>PC_90min_SWATH_100VW</v>
      </c>
      <c r="E192" s="159" t="str">
        <f t="shared" si="7"/>
        <v>191101_HEK-QCS_000F2_00L4B_M02_S_1</v>
      </c>
      <c r="F192" s="156"/>
      <c r="G192" s="156" t="s">
        <v>2412</v>
      </c>
      <c r="H192" s="156">
        <v>1.0</v>
      </c>
      <c r="I192" s="156" t="s">
        <v>2414</v>
      </c>
      <c r="J192" s="156">
        <v>1.0</v>
      </c>
      <c r="K192" s="156">
        <v>52.0</v>
      </c>
      <c r="L192" s="159" t="str">
        <f t="shared" si="2"/>
        <v>PC_90min_SWATH_100VW</v>
      </c>
      <c r="M192" s="159" t="str">
        <f t="shared" si="3"/>
        <v>E0022_P05\191101_HEK-QCS_000F2_00L4B_M02_S_1</v>
      </c>
      <c r="N192" s="156">
        <v>-1.0</v>
      </c>
      <c r="P192" s="160" t="str">
        <f t="shared" si="4"/>
        <v>191101_HEK-QCS_000F2_00L4B_M02_S_1</v>
      </c>
      <c r="Q192" s="157"/>
      <c r="R192" s="157" t="s">
        <v>2412</v>
      </c>
      <c r="S192" s="157">
        <v>1.0</v>
      </c>
      <c r="T192" s="157" t="s">
        <v>2414</v>
      </c>
      <c r="U192" s="160">
        <f t="shared" si="11"/>
        <v>1</v>
      </c>
      <c r="V192" s="160">
        <f t="shared" ref="V192:W192" si="177">K192</f>
        <v>52</v>
      </c>
      <c r="W192" s="160" t="str">
        <f t="shared" si="177"/>
        <v>PC_90min_SWATH_100VW</v>
      </c>
      <c r="X192" s="160" t="str">
        <f t="shared" si="6"/>
        <v>E0022_P05\191101_HEK-QCS_000F2_00L4B_M02_S_1</v>
      </c>
      <c r="Y192" s="157">
        <v>-1.0</v>
      </c>
    </row>
    <row r="193">
      <c r="A193" s="134" t="str">
        <f>Tracking!A185</f>
        <v>191101_HEK-QCS_00J8W_00L4C_M02_S_1</v>
      </c>
      <c r="B193" s="134" t="s">
        <v>156</v>
      </c>
      <c r="C193" t="str">
        <f>Tracking!M185</f>
        <v>PC_90min_SWATH_100VW</v>
      </c>
      <c r="E193" s="159" t="str">
        <f t="shared" si="7"/>
        <v>191101_HEK-QCS_00J8W_00L4C_M02_S_1</v>
      </c>
      <c r="F193" s="156"/>
      <c r="G193" s="156" t="s">
        <v>2412</v>
      </c>
      <c r="H193" s="156">
        <v>1.0</v>
      </c>
      <c r="I193" s="156" t="s">
        <v>2414</v>
      </c>
      <c r="J193" s="156">
        <v>1.0</v>
      </c>
      <c r="K193" s="156">
        <v>53.0</v>
      </c>
      <c r="L193" s="159" t="str">
        <f t="shared" si="2"/>
        <v>PC_90min_SWATH_100VW</v>
      </c>
      <c r="M193" s="159" t="str">
        <f t="shared" si="3"/>
        <v>E0022_P05\191101_HEK-QCS_00J8W_00L4C_M02_S_1</v>
      </c>
      <c r="N193" s="156">
        <v>-1.0</v>
      </c>
      <c r="P193" s="160" t="str">
        <f t="shared" si="4"/>
        <v>191101_HEK-QCS_00J8W_00L4C_M02_S_1</v>
      </c>
      <c r="Q193" s="157"/>
      <c r="R193" s="157" t="s">
        <v>2412</v>
      </c>
      <c r="S193" s="157">
        <v>1.0</v>
      </c>
      <c r="T193" s="157" t="s">
        <v>2414</v>
      </c>
      <c r="U193" s="160">
        <f t="shared" si="11"/>
        <v>1</v>
      </c>
      <c r="V193" s="160">
        <f t="shared" ref="V193:W193" si="178">K193</f>
        <v>53</v>
      </c>
      <c r="W193" s="160" t="str">
        <f t="shared" si="178"/>
        <v>PC_90min_SWATH_100VW</v>
      </c>
      <c r="X193" s="160" t="str">
        <f t="shared" si="6"/>
        <v>E0022_P05\191101_HEK-QCS_00J8W_00L4C_M02_S_1</v>
      </c>
      <c r="Y193" s="157">
        <v>-1.0</v>
      </c>
    </row>
    <row r="194">
      <c r="A194" s="134" t="str">
        <f>Tracking!A186</f>
        <v>191101_B9-T1-1_00JSU_00L4D_M02_S_1</v>
      </c>
      <c r="B194" s="134" t="s">
        <v>156</v>
      </c>
      <c r="C194" t="str">
        <f>Tracking!M186</f>
        <v>PC_90min_SWATH_100VW</v>
      </c>
      <c r="E194" s="159" t="str">
        <f t="shared" si="7"/>
        <v>191101_B9-T1-1_00JSU_00L4D_M02_S_1</v>
      </c>
      <c r="F194" s="156"/>
      <c r="G194" s="156" t="s">
        <v>2412</v>
      </c>
      <c r="H194" s="156">
        <v>1.0</v>
      </c>
      <c r="I194" s="156" t="s">
        <v>2414</v>
      </c>
      <c r="J194" s="156">
        <v>1.0</v>
      </c>
      <c r="K194" s="156">
        <v>54.0</v>
      </c>
      <c r="L194" s="159" t="str">
        <f t="shared" si="2"/>
        <v>PC_90min_SWATH_100VW</v>
      </c>
      <c r="M194" s="159" t="str">
        <f t="shared" si="3"/>
        <v>E0022_P05\191101_B9-T1-1_00JSU_00L4D_M02_S_1</v>
      </c>
      <c r="N194" s="156">
        <v>-1.0</v>
      </c>
      <c r="P194" s="160" t="str">
        <f t="shared" si="4"/>
        <v>191101_B9-T1-1_00JSU_00L4D_M02_S_1</v>
      </c>
      <c r="Q194" s="157"/>
      <c r="R194" s="157" t="s">
        <v>2412</v>
      </c>
      <c r="S194" s="157">
        <v>1.0</v>
      </c>
      <c r="T194" s="157" t="s">
        <v>2414</v>
      </c>
      <c r="U194" s="160">
        <f t="shared" si="11"/>
        <v>1</v>
      </c>
      <c r="V194" s="160">
        <f t="shared" ref="V194:W194" si="179">K194</f>
        <v>54</v>
      </c>
      <c r="W194" s="160" t="str">
        <f t="shared" si="179"/>
        <v>PC_90min_SWATH_100VW</v>
      </c>
      <c r="X194" s="160" t="str">
        <f t="shared" si="6"/>
        <v>E0022_P05\191101_B9-T1-1_00JSU_00L4D_M02_S_1</v>
      </c>
      <c r="Y194" s="157">
        <v>-1.0</v>
      </c>
    </row>
    <row r="195">
      <c r="A195" s="134" t="str">
        <f>Tracking!A187</f>
        <v>191101_B9-T1-2_00JSV_00L4E_M02_S_1</v>
      </c>
      <c r="B195" s="134" t="s">
        <v>156</v>
      </c>
      <c r="C195" t="str">
        <f>Tracking!M187</f>
        <v>PC_90min_SWATH_100VW</v>
      </c>
      <c r="E195" s="159" t="str">
        <f t="shared" si="7"/>
        <v>191101_B9-T1-2_00JSV_00L4E_M02_S_1</v>
      </c>
      <c r="F195" s="156"/>
      <c r="G195" s="156" t="s">
        <v>2412</v>
      </c>
      <c r="H195" s="156">
        <v>1.0</v>
      </c>
      <c r="I195" s="156" t="s">
        <v>2414</v>
      </c>
      <c r="J195" s="156">
        <v>1.0</v>
      </c>
      <c r="K195" s="156">
        <v>55.0</v>
      </c>
      <c r="L195" s="159" t="str">
        <f t="shared" si="2"/>
        <v>PC_90min_SWATH_100VW</v>
      </c>
      <c r="M195" s="159" t="str">
        <f t="shared" si="3"/>
        <v>E0022_P05\191101_B9-T1-2_00JSV_00L4E_M02_S_1</v>
      </c>
      <c r="N195" s="156">
        <v>-1.0</v>
      </c>
      <c r="P195" s="160" t="str">
        <f t="shared" si="4"/>
        <v>191101_B9-T1-2_00JSV_00L4E_M02_S_1</v>
      </c>
      <c r="Q195" s="157"/>
      <c r="R195" s="157" t="s">
        <v>2412</v>
      </c>
      <c r="S195" s="157">
        <v>1.0</v>
      </c>
      <c r="T195" s="157" t="s">
        <v>2414</v>
      </c>
      <c r="U195" s="160">
        <f t="shared" si="11"/>
        <v>1</v>
      </c>
      <c r="V195" s="160">
        <f t="shared" ref="V195:W195" si="180">K195</f>
        <v>55</v>
      </c>
      <c r="W195" s="160" t="str">
        <f t="shared" si="180"/>
        <v>PC_90min_SWATH_100VW</v>
      </c>
      <c r="X195" s="160" t="str">
        <f t="shared" si="6"/>
        <v>E0022_P05\191101_B9-T1-2_00JSV_00L4E_M02_S_1</v>
      </c>
      <c r="Y195" s="157">
        <v>-1.0</v>
      </c>
    </row>
    <row r="196">
      <c r="A196" s="134" t="str">
        <f>Tracking!A188</f>
        <v>191101_B9-T1-3_00JSW_00L4F_M02_S_1</v>
      </c>
      <c r="B196" s="134" t="s">
        <v>156</v>
      </c>
      <c r="C196" t="str">
        <f>Tracking!M188</f>
        <v>PC_90min_SWATH_100VW</v>
      </c>
      <c r="E196" s="159" t="str">
        <f t="shared" si="7"/>
        <v>191101_B9-T1-3_00JSW_00L4F_M02_S_1</v>
      </c>
      <c r="F196" s="156"/>
      <c r="G196" s="156" t="s">
        <v>2412</v>
      </c>
      <c r="H196" s="156">
        <v>1.0</v>
      </c>
      <c r="I196" s="156" t="s">
        <v>2414</v>
      </c>
      <c r="J196" s="156">
        <v>1.0</v>
      </c>
      <c r="K196" s="156">
        <v>56.0</v>
      </c>
      <c r="L196" s="159" t="str">
        <f t="shared" si="2"/>
        <v>PC_90min_SWATH_100VW</v>
      </c>
      <c r="M196" s="159" t="str">
        <f t="shared" si="3"/>
        <v>E0022_P05\191101_B9-T1-3_00JSW_00L4F_M02_S_1</v>
      </c>
      <c r="N196" s="156">
        <v>-1.0</v>
      </c>
      <c r="P196" s="160" t="str">
        <f t="shared" si="4"/>
        <v>191101_B9-T1-3_00JSW_00L4F_M02_S_1</v>
      </c>
      <c r="Q196" s="157"/>
      <c r="R196" s="157" t="s">
        <v>2412</v>
      </c>
      <c r="S196" s="157">
        <v>1.0</v>
      </c>
      <c r="T196" s="157" t="s">
        <v>2414</v>
      </c>
      <c r="U196" s="160">
        <f t="shared" si="11"/>
        <v>1</v>
      </c>
      <c r="V196" s="160">
        <f t="shared" ref="V196:W196" si="181">K196</f>
        <v>56</v>
      </c>
      <c r="W196" s="160" t="str">
        <f t="shared" si="181"/>
        <v>PC_90min_SWATH_100VW</v>
      </c>
      <c r="X196" s="160" t="str">
        <f t="shared" si="6"/>
        <v>E0022_P05\191101_B9-T1-3_00JSW_00L4F_M02_S_1</v>
      </c>
      <c r="Y196" s="157">
        <v>-1.0</v>
      </c>
    </row>
    <row r="197">
      <c r="A197" s="134" t="str">
        <f>Tracking!A189</f>
        <v>191101_B9-T1-4_00JSX_00L4G_M02_S_1</v>
      </c>
      <c r="B197" s="134" t="s">
        <v>156</v>
      </c>
      <c r="C197" t="str">
        <f>Tracking!M189</f>
        <v>PC_90min_SWATH_100VW</v>
      </c>
      <c r="E197" s="159" t="str">
        <f t="shared" si="7"/>
        <v>191101_B9-T1-4_00JSX_00L4G_M02_S_1</v>
      </c>
      <c r="F197" s="156"/>
      <c r="G197" s="156" t="s">
        <v>2412</v>
      </c>
      <c r="H197" s="156">
        <v>1.0</v>
      </c>
      <c r="I197" s="156" t="s">
        <v>2414</v>
      </c>
      <c r="J197" s="156">
        <v>1.0</v>
      </c>
      <c r="K197" s="156">
        <v>57.0</v>
      </c>
      <c r="L197" s="159" t="str">
        <f t="shared" si="2"/>
        <v>PC_90min_SWATH_100VW</v>
      </c>
      <c r="M197" s="159" t="str">
        <f t="shared" si="3"/>
        <v>E0022_P05\191101_B9-T1-4_00JSX_00L4G_M02_S_1</v>
      </c>
      <c r="N197" s="156">
        <v>-1.0</v>
      </c>
      <c r="P197" s="160" t="str">
        <f t="shared" si="4"/>
        <v>191101_B9-T1-4_00JSX_00L4G_M02_S_1</v>
      </c>
      <c r="Q197" s="157"/>
      <c r="R197" s="157" t="s">
        <v>2412</v>
      </c>
      <c r="S197" s="157">
        <v>1.0</v>
      </c>
      <c r="T197" s="157" t="s">
        <v>2414</v>
      </c>
      <c r="U197" s="160">
        <f t="shared" si="11"/>
        <v>1</v>
      </c>
      <c r="V197" s="160">
        <f t="shared" ref="V197:W197" si="182">K197</f>
        <v>57</v>
      </c>
      <c r="W197" s="160" t="str">
        <f t="shared" si="182"/>
        <v>PC_90min_SWATH_100VW</v>
      </c>
      <c r="X197" s="160" t="str">
        <f t="shared" si="6"/>
        <v>E0022_P05\191101_B9-T1-4_00JSX_00L4G_M02_S_1</v>
      </c>
      <c r="Y197" s="157">
        <v>-1.0</v>
      </c>
    </row>
    <row r="198">
      <c r="A198" s="134" t="str">
        <f>Tracking!A190</f>
        <v>191101_B9-T1-5_00JSY_00L4H_M02_S_1</v>
      </c>
      <c r="B198" s="134" t="s">
        <v>156</v>
      </c>
      <c r="C198" t="str">
        <f>Tracking!M190</f>
        <v>PC_90min_SWATH_100VW</v>
      </c>
      <c r="E198" s="159" t="str">
        <f t="shared" si="7"/>
        <v>191101_B9-T1-5_00JSY_00L4H_M02_S_1</v>
      </c>
      <c r="F198" s="156"/>
      <c r="G198" s="156" t="s">
        <v>2412</v>
      </c>
      <c r="H198" s="156">
        <v>1.0</v>
      </c>
      <c r="I198" s="156" t="s">
        <v>2414</v>
      </c>
      <c r="J198" s="156">
        <v>1.0</v>
      </c>
      <c r="K198" s="156">
        <v>58.0</v>
      </c>
      <c r="L198" s="159" t="str">
        <f t="shared" si="2"/>
        <v>PC_90min_SWATH_100VW</v>
      </c>
      <c r="M198" s="159" t="str">
        <f t="shared" si="3"/>
        <v>E0022_P05\191101_B9-T1-5_00JSY_00L4H_M02_S_1</v>
      </c>
      <c r="N198" s="156">
        <v>-1.0</v>
      </c>
      <c r="P198" s="160" t="str">
        <f t="shared" si="4"/>
        <v>191101_B9-T1-5_00JSY_00L4H_M02_S_1</v>
      </c>
      <c r="Q198" s="157"/>
      <c r="R198" s="157" t="s">
        <v>2412</v>
      </c>
      <c r="S198" s="157">
        <v>1.0</v>
      </c>
      <c r="T198" s="157" t="s">
        <v>2414</v>
      </c>
      <c r="U198" s="160">
        <f t="shared" si="11"/>
        <v>1</v>
      </c>
      <c r="V198" s="160">
        <f t="shared" ref="V198:W198" si="183">K198</f>
        <v>58</v>
      </c>
      <c r="W198" s="160" t="str">
        <f t="shared" si="183"/>
        <v>PC_90min_SWATH_100VW</v>
      </c>
      <c r="X198" s="160" t="str">
        <f t="shared" si="6"/>
        <v>E0022_P05\191101_B9-T1-5_00JSY_00L4H_M02_S_1</v>
      </c>
      <c r="Y198" s="157">
        <v>-1.0</v>
      </c>
    </row>
    <row r="199">
      <c r="A199" s="134" t="str">
        <f>Tracking!A191</f>
        <v>191101_B9-T1-6_00JSZ_00L4I_M02_S_1</v>
      </c>
      <c r="B199" s="134" t="s">
        <v>156</v>
      </c>
      <c r="C199" t="str">
        <f>Tracking!M191</f>
        <v>PC_90min_SWATH_100VW</v>
      </c>
      <c r="E199" s="159" t="str">
        <f t="shared" si="7"/>
        <v>191101_B9-T1-6_00JSZ_00L4I_M02_S_1</v>
      </c>
      <c r="F199" s="156"/>
      <c r="G199" s="156" t="s">
        <v>2412</v>
      </c>
      <c r="H199" s="156">
        <v>1.0</v>
      </c>
      <c r="I199" s="156" t="s">
        <v>2414</v>
      </c>
      <c r="J199" s="156">
        <v>1.0</v>
      </c>
      <c r="K199" s="156">
        <v>59.0</v>
      </c>
      <c r="L199" s="159" t="str">
        <f t="shared" si="2"/>
        <v>PC_90min_SWATH_100VW</v>
      </c>
      <c r="M199" s="159" t="str">
        <f t="shared" si="3"/>
        <v>E0022_P05\191101_B9-T1-6_00JSZ_00L4I_M02_S_1</v>
      </c>
      <c r="N199" s="156">
        <v>-1.0</v>
      </c>
      <c r="P199" s="160" t="str">
        <f t="shared" si="4"/>
        <v>191101_B9-T1-6_00JSZ_00L4I_M02_S_1</v>
      </c>
      <c r="Q199" s="157"/>
      <c r="R199" s="157" t="s">
        <v>2412</v>
      </c>
      <c r="S199" s="157">
        <v>1.0</v>
      </c>
      <c r="T199" s="157" t="s">
        <v>2414</v>
      </c>
      <c r="U199" s="160">
        <f t="shared" si="11"/>
        <v>1</v>
      </c>
      <c r="V199" s="160">
        <f t="shared" ref="V199:W199" si="184">K199</f>
        <v>59</v>
      </c>
      <c r="W199" s="160" t="str">
        <f t="shared" si="184"/>
        <v>PC_90min_SWATH_100VW</v>
      </c>
      <c r="X199" s="160" t="str">
        <f t="shared" si="6"/>
        <v>E0022_P05\191101_B9-T1-6_00JSZ_00L4I_M02_S_1</v>
      </c>
      <c r="Y199" s="157">
        <v>-1.0</v>
      </c>
    </row>
    <row r="200">
      <c r="A200" s="134" t="str">
        <f>Tracking!A192</f>
        <v>191101_B9-T1-7_00JT0_00L4J_M02_S_1</v>
      </c>
      <c r="B200" s="134" t="s">
        <v>156</v>
      </c>
      <c r="C200" t="str">
        <f>Tracking!M192</f>
        <v>PC_90min_SWATH_100VW</v>
      </c>
      <c r="E200" s="159" t="str">
        <f t="shared" si="7"/>
        <v>191101_B9-T1-7_00JT0_00L4J_M02_S_1</v>
      </c>
      <c r="F200" s="156"/>
      <c r="G200" s="156" t="s">
        <v>2412</v>
      </c>
      <c r="H200" s="156">
        <v>1.0</v>
      </c>
      <c r="I200" s="156" t="s">
        <v>2414</v>
      </c>
      <c r="J200" s="156">
        <v>1.0</v>
      </c>
      <c r="K200" s="156">
        <v>60.0</v>
      </c>
      <c r="L200" s="159" t="str">
        <f t="shared" si="2"/>
        <v>PC_90min_SWATH_100VW</v>
      </c>
      <c r="M200" s="159" t="str">
        <f t="shared" si="3"/>
        <v>E0022_P05\191101_B9-T1-7_00JT0_00L4J_M02_S_1</v>
      </c>
      <c r="N200" s="156">
        <v>-1.0</v>
      </c>
      <c r="P200" s="160" t="str">
        <f t="shared" si="4"/>
        <v>191101_B9-T1-7_00JT0_00L4J_M02_S_1</v>
      </c>
      <c r="Q200" s="157"/>
      <c r="R200" s="157" t="s">
        <v>2412</v>
      </c>
      <c r="S200" s="157">
        <v>1.0</v>
      </c>
      <c r="T200" s="157" t="s">
        <v>2414</v>
      </c>
      <c r="U200" s="160">
        <f t="shared" si="11"/>
        <v>1</v>
      </c>
      <c r="V200" s="160">
        <f t="shared" ref="V200:W200" si="185">K200</f>
        <v>60</v>
      </c>
      <c r="W200" s="160" t="str">
        <f t="shared" si="185"/>
        <v>PC_90min_SWATH_100VW</v>
      </c>
      <c r="X200" s="160" t="str">
        <f t="shared" si="6"/>
        <v>E0022_P05\191101_B9-T1-7_00JT0_00L4J_M02_S_1</v>
      </c>
      <c r="Y200" s="157">
        <v>-1.0</v>
      </c>
    </row>
    <row r="201">
      <c r="A201" s="134" t="str">
        <f>Tracking!A193</f>
        <v>191101_B9-T1-8_00JT1_00L4K_M02_S_1</v>
      </c>
      <c r="B201" s="134" t="s">
        <v>156</v>
      </c>
      <c r="C201" t="str">
        <f>Tracking!M193</f>
        <v>PC_90min_SWATH_100VW</v>
      </c>
      <c r="E201" s="159" t="str">
        <f t="shared" si="7"/>
        <v>191101_B9-T1-8_00JT1_00L4K_M02_S_1</v>
      </c>
      <c r="F201" s="156"/>
      <c r="G201" s="156" t="s">
        <v>2412</v>
      </c>
      <c r="H201" s="156">
        <v>1.0</v>
      </c>
      <c r="I201" s="156" t="s">
        <v>2414</v>
      </c>
      <c r="J201" s="156">
        <v>1.0</v>
      </c>
      <c r="K201" s="156">
        <v>61.0</v>
      </c>
      <c r="L201" s="159" t="str">
        <f t="shared" si="2"/>
        <v>PC_90min_SWATH_100VW</v>
      </c>
      <c r="M201" s="159" t="str">
        <f t="shared" si="3"/>
        <v>E0022_P05\191101_B9-T1-8_00JT1_00L4K_M02_S_1</v>
      </c>
      <c r="N201" s="156">
        <v>-1.0</v>
      </c>
      <c r="P201" s="160" t="str">
        <f t="shared" si="4"/>
        <v>191101_B9-T1-8_00JT1_00L4K_M02_S_1</v>
      </c>
      <c r="Q201" s="157"/>
      <c r="R201" s="157" t="s">
        <v>2412</v>
      </c>
      <c r="S201" s="157">
        <v>1.0</v>
      </c>
      <c r="T201" s="157" t="s">
        <v>2414</v>
      </c>
      <c r="U201" s="160">
        <f t="shared" si="11"/>
        <v>1</v>
      </c>
      <c r="V201" s="160">
        <f t="shared" ref="V201:W201" si="186">K201</f>
        <v>61</v>
      </c>
      <c r="W201" s="160" t="str">
        <f t="shared" si="186"/>
        <v>PC_90min_SWATH_100VW</v>
      </c>
      <c r="X201" s="160" t="str">
        <f t="shared" si="6"/>
        <v>E0022_P05\191101_B9-T1-8_00JT1_00L4K_M02_S_1</v>
      </c>
      <c r="Y201" s="157">
        <v>-1.0</v>
      </c>
    </row>
    <row r="202">
      <c r="A202" s="134" t="str">
        <f>Tracking!A194</f>
        <v>191101_B9-T1-9-K_00JT3_00L4L_M02_S_1</v>
      </c>
      <c r="B202" s="134" t="s">
        <v>156</v>
      </c>
      <c r="C202" t="str">
        <f>Tracking!M194</f>
        <v>PC_90min_SWATH_100VW</v>
      </c>
      <c r="E202" s="159" t="str">
        <f t="shared" si="7"/>
        <v>191101_B9-T1-9-K_00JT3_00L4L_M02_S_1</v>
      </c>
      <c r="F202" s="156"/>
      <c r="G202" s="156" t="s">
        <v>2412</v>
      </c>
      <c r="H202" s="156">
        <v>1.0</v>
      </c>
      <c r="I202" s="156" t="s">
        <v>2414</v>
      </c>
      <c r="J202" s="156">
        <v>1.0</v>
      </c>
      <c r="K202" s="156">
        <v>62.0</v>
      </c>
      <c r="L202" s="159" t="str">
        <f t="shared" si="2"/>
        <v>PC_90min_SWATH_100VW</v>
      </c>
      <c r="M202" s="159" t="str">
        <f t="shared" si="3"/>
        <v>E0022_P05\191101_B9-T1-9-K_00JT3_00L4L_M02_S_1</v>
      </c>
      <c r="N202" s="156">
        <v>-1.0</v>
      </c>
      <c r="P202" s="160" t="str">
        <f t="shared" si="4"/>
        <v>191101_B9-T1-9-K_00JT3_00L4L_M02_S_1</v>
      </c>
      <c r="Q202" s="157"/>
      <c r="R202" s="157" t="s">
        <v>2412</v>
      </c>
      <c r="S202" s="157">
        <v>1.0</v>
      </c>
      <c r="T202" s="157" t="s">
        <v>2414</v>
      </c>
      <c r="U202" s="160">
        <f t="shared" si="11"/>
        <v>1</v>
      </c>
      <c r="V202" s="160">
        <f t="shared" ref="V202:W202" si="187">K202</f>
        <v>62</v>
      </c>
      <c r="W202" s="160" t="str">
        <f t="shared" si="187"/>
        <v>PC_90min_SWATH_100VW</v>
      </c>
      <c r="X202" s="160" t="str">
        <f t="shared" si="6"/>
        <v>E0022_P05\191101_B9-T1-9-K_00JT3_00L4L_M02_S_1</v>
      </c>
      <c r="Y202" s="157">
        <v>-1.0</v>
      </c>
    </row>
    <row r="203">
      <c r="A203" s="134" t="str">
        <f>Tracking!A195</f>
        <v>191101_B9-T1-10-K_00JT4_00L4M_M02_S_1</v>
      </c>
      <c r="B203" s="134" t="s">
        <v>156</v>
      </c>
      <c r="C203" t="str">
        <f>Tracking!M195</f>
        <v>PC_90min_SWATH_100VW</v>
      </c>
      <c r="E203" s="159" t="str">
        <f t="shared" si="7"/>
        <v>191101_B9-T1-10-K_00JT4_00L4M_M02_S_1</v>
      </c>
      <c r="F203" s="156"/>
      <c r="G203" s="156" t="s">
        <v>2412</v>
      </c>
      <c r="H203" s="156">
        <v>1.0</v>
      </c>
      <c r="I203" s="156" t="s">
        <v>2414</v>
      </c>
      <c r="J203" s="156">
        <v>1.0</v>
      </c>
      <c r="K203" s="156">
        <v>63.0</v>
      </c>
      <c r="L203" s="159" t="str">
        <f t="shared" si="2"/>
        <v>PC_90min_SWATH_100VW</v>
      </c>
      <c r="M203" s="159" t="str">
        <f t="shared" si="3"/>
        <v>E0022_P05\191101_B9-T1-10-K_00JT4_00L4M_M02_S_1</v>
      </c>
      <c r="N203" s="156">
        <v>-1.0</v>
      </c>
      <c r="P203" s="160" t="str">
        <f t="shared" si="4"/>
        <v>191101_B9-T1-10-K_00JT4_00L4M_M02_S_1</v>
      </c>
      <c r="Q203" s="157"/>
      <c r="R203" s="157" t="s">
        <v>2412</v>
      </c>
      <c r="S203" s="157">
        <v>1.0</v>
      </c>
      <c r="T203" s="157" t="s">
        <v>2414</v>
      </c>
      <c r="U203" s="160">
        <f t="shared" si="11"/>
        <v>1</v>
      </c>
      <c r="V203" s="160">
        <f t="shared" ref="V203:W203" si="188">K203</f>
        <v>63</v>
      </c>
      <c r="W203" s="160" t="str">
        <f t="shared" si="188"/>
        <v>PC_90min_SWATH_100VW</v>
      </c>
      <c r="X203" s="160" t="str">
        <f t="shared" si="6"/>
        <v>E0022_P05\191101_B9-T1-10-K_00JT4_00L4M_M02_S_1</v>
      </c>
      <c r="Y203" s="157">
        <v>-1.0</v>
      </c>
    </row>
    <row r="204">
      <c r="A204" s="134" t="str">
        <f>Tracking!A196</f>
        <v>191101_B9-T1-11-K_00JT5_00L4N_M02_S_1</v>
      </c>
      <c r="B204" s="134" t="s">
        <v>156</v>
      </c>
      <c r="C204" t="str">
        <f>Tracking!M196</f>
        <v>PC_90min_SWATH_100VW</v>
      </c>
      <c r="E204" s="159" t="str">
        <f t="shared" si="7"/>
        <v>191101_B9-T1-11-K_00JT5_00L4N_M02_S_1</v>
      </c>
      <c r="F204" s="156"/>
      <c r="G204" s="156" t="s">
        <v>2412</v>
      </c>
      <c r="H204" s="156">
        <v>1.0</v>
      </c>
      <c r="I204" s="156" t="s">
        <v>2414</v>
      </c>
      <c r="J204" s="156">
        <v>1.0</v>
      </c>
      <c r="K204" s="156">
        <v>64.0</v>
      </c>
      <c r="L204" s="159" t="str">
        <f t="shared" si="2"/>
        <v>PC_90min_SWATH_100VW</v>
      </c>
      <c r="M204" s="159" t="str">
        <f t="shared" si="3"/>
        <v>E0022_P05\191101_B9-T1-11-K_00JT5_00L4N_M02_S_1</v>
      </c>
      <c r="N204" s="156">
        <v>-1.0</v>
      </c>
      <c r="P204" s="160" t="str">
        <f t="shared" si="4"/>
        <v>191101_B9-T1-11-K_00JT5_00L4N_M02_S_1</v>
      </c>
      <c r="Q204" s="157"/>
      <c r="R204" s="157" t="s">
        <v>2412</v>
      </c>
      <c r="S204" s="157">
        <v>1.0</v>
      </c>
      <c r="T204" s="157" t="s">
        <v>2414</v>
      </c>
      <c r="U204" s="160">
        <f t="shared" si="11"/>
        <v>1</v>
      </c>
      <c r="V204" s="160">
        <f t="shared" ref="V204:W204" si="189">K204</f>
        <v>64</v>
      </c>
      <c r="W204" s="160" t="str">
        <f t="shared" si="189"/>
        <v>PC_90min_SWATH_100VW</v>
      </c>
      <c r="X204" s="160" t="str">
        <f t="shared" si="6"/>
        <v>E0022_P05\191101_B9-T1-11-K_00JT5_00L4N_M02_S_1</v>
      </c>
      <c r="Y204" s="157">
        <v>-1.0</v>
      </c>
    </row>
    <row r="205">
      <c r="A205" s="134" t="str">
        <f>Tracking!A197</f>
        <v>191101_B9-T1-12-K_00JT6_00L4O_M02_S_1</v>
      </c>
      <c r="B205" s="134" t="s">
        <v>156</v>
      </c>
      <c r="C205" t="str">
        <f>Tracking!M197</f>
        <v>PC_90min_SWATH_100VW</v>
      </c>
      <c r="E205" s="159" t="str">
        <f t="shared" si="7"/>
        <v>191101_B9-T1-12-K_00JT6_00L4O_M02_S_1</v>
      </c>
      <c r="F205" s="156"/>
      <c r="G205" s="156" t="s">
        <v>2412</v>
      </c>
      <c r="H205" s="156">
        <v>1.0</v>
      </c>
      <c r="I205" s="156" t="s">
        <v>2414</v>
      </c>
      <c r="J205" s="156">
        <v>1.0</v>
      </c>
      <c r="K205" s="156">
        <v>65.0</v>
      </c>
      <c r="L205" s="159" t="str">
        <f t="shared" si="2"/>
        <v>PC_90min_SWATH_100VW</v>
      </c>
      <c r="M205" s="159" t="str">
        <f t="shared" si="3"/>
        <v>E0022_P05\191101_B9-T1-12-K_00JT6_00L4O_M02_S_1</v>
      </c>
      <c r="N205" s="156">
        <v>-1.0</v>
      </c>
      <c r="P205" s="160" t="str">
        <f t="shared" si="4"/>
        <v>191101_B9-T1-12-K_00JT6_00L4O_M02_S_1</v>
      </c>
      <c r="Q205" s="157"/>
      <c r="R205" s="157" t="s">
        <v>2412</v>
      </c>
      <c r="S205" s="157">
        <v>1.0</v>
      </c>
      <c r="T205" s="157" t="s">
        <v>2414</v>
      </c>
      <c r="U205" s="160">
        <f t="shared" si="11"/>
        <v>1</v>
      </c>
      <c r="V205" s="160">
        <f t="shared" ref="V205:W205" si="190">K205</f>
        <v>65</v>
      </c>
      <c r="W205" s="160" t="str">
        <f t="shared" si="190"/>
        <v>PC_90min_SWATH_100VW</v>
      </c>
      <c r="X205" s="160" t="str">
        <f t="shared" si="6"/>
        <v>E0022_P05\191101_B9-T1-12-K_00JT6_00L4O_M02_S_1</v>
      </c>
      <c r="Y205" s="157">
        <v>-1.0</v>
      </c>
    </row>
    <row r="206">
      <c r="A206" s="134" t="str">
        <f>Tracking!A198</f>
        <v>191101_B9-T1-13-K_00JT7_00L4P_M02_S_1</v>
      </c>
      <c r="B206" s="134" t="s">
        <v>156</v>
      </c>
      <c r="C206" t="str">
        <f>Tracking!M198</f>
        <v>PC_90min_SWATH_100VW</v>
      </c>
      <c r="E206" s="159" t="str">
        <f t="shared" si="7"/>
        <v>191101_B9-T1-13-K_00JT7_00L4P_M02_S_1</v>
      </c>
      <c r="F206" s="156"/>
      <c r="G206" s="156" t="s">
        <v>2412</v>
      </c>
      <c r="H206" s="156">
        <v>1.0</v>
      </c>
      <c r="I206" s="156" t="s">
        <v>2414</v>
      </c>
      <c r="J206" s="156">
        <v>1.0</v>
      </c>
      <c r="K206" s="156">
        <v>66.0</v>
      </c>
      <c r="L206" s="159" t="str">
        <f t="shared" si="2"/>
        <v>PC_90min_SWATH_100VW</v>
      </c>
      <c r="M206" s="159" t="str">
        <f t="shared" si="3"/>
        <v>E0022_P05\191101_B9-T1-13-K_00JT7_00L4P_M02_S_1</v>
      </c>
      <c r="N206" s="156">
        <v>-1.0</v>
      </c>
      <c r="P206" s="160" t="str">
        <f t="shared" si="4"/>
        <v>191101_B9-T1-13-K_00JT7_00L4P_M02_S_1</v>
      </c>
      <c r="Q206" s="157"/>
      <c r="R206" s="157" t="s">
        <v>2412</v>
      </c>
      <c r="S206" s="157">
        <v>1.0</v>
      </c>
      <c r="T206" s="157" t="s">
        <v>2414</v>
      </c>
      <c r="U206" s="160">
        <f t="shared" si="11"/>
        <v>1</v>
      </c>
      <c r="V206" s="160">
        <f t="shared" ref="V206:W206" si="191">K206</f>
        <v>66</v>
      </c>
      <c r="W206" s="160" t="str">
        <f t="shared" si="191"/>
        <v>PC_90min_SWATH_100VW</v>
      </c>
      <c r="X206" s="160" t="str">
        <f t="shared" si="6"/>
        <v>E0022_P05\191101_B9-T1-13-K_00JT7_00L4P_M02_S_1</v>
      </c>
      <c r="Y206" s="157">
        <v>-1.0</v>
      </c>
    </row>
    <row r="207">
      <c r="A207" s="134" t="str">
        <f>Tracking!A199</f>
        <v>191101_B9-T1-14_00JT8_00L4Q_M02_S_1</v>
      </c>
      <c r="B207" s="134" t="s">
        <v>156</v>
      </c>
      <c r="C207" t="str">
        <f>Tracking!M199</f>
        <v>PC_90min_SWATH_100VW</v>
      </c>
      <c r="E207" s="159" t="str">
        <f t="shared" si="7"/>
        <v>191101_B9-T1-14_00JT8_00L4Q_M02_S_1</v>
      </c>
      <c r="F207" s="156"/>
      <c r="G207" s="156" t="s">
        <v>2412</v>
      </c>
      <c r="H207" s="156">
        <v>1.0</v>
      </c>
      <c r="I207" s="156" t="s">
        <v>2414</v>
      </c>
      <c r="J207" s="156">
        <v>1.0</v>
      </c>
      <c r="K207" s="156">
        <v>67.0</v>
      </c>
      <c r="L207" s="159" t="str">
        <f t="shared" si="2"/>
        <v>PC_90min_SWATH_100VW</v>
      </c>
      <c r="M207" s="159" t="str">
        <f t="shared" si="3"/>
        <v>E0022_P05\191101_B9-T1-14_00JT8_00L4Q_M02_S_1</v>
      </c>
      <c r="N207" s="156">
        <v>-1.0</v>
      </c>
      <c r="P207" s="160" t="str">
        <f t="shared" si="4"/>
        <v>191101_B9-T1-14_00JT8_00L4Q_M02_S_1</v>
      </c>
      <c r="Q207" s="157"/>
      <c r="R207" s="157" t="s">
        <v>2412</v>
      </c>
      <c r="S207" s="157">
        <v>1.0</v>
      </c>
      <c r="T207" s="157" t="s">
        <v>2414</v>
      </c>
      <c r="U207" s="160">
        <f t="shared" si="11"/>
        <v>1</v>
      </c>
      <c r="V207" s="160">
        <f t="shared" ref="V207:W207" si="192">K207</f>
        <v>67</v>
      </c>
      <c r="W207" s="160" t="str">
        <f t="shared" si="192"/>
        <v>PC_90min_SWATH_100VW</v>
      </c>
      <c r="X207" s="160" t="str">
        <f t="shared" si="6"/>
        <v>E0022_P05\191101_B9-T1-14_00JT8_00L4Q_M02_S_1</v>
      </c>
      <c r="Y207" s="157">
        <v>-1.0</v>
      </c>
    </row>
    <row r="208">
      <c r="A208" s="134" t="str">
        <f>Tracking!A200</f>
        <v>191101_B9-T1-15_00JT9_00L4R_M02_S_1</v>
      </c>
      <c r="B208" s="134" t="s">
        <v>156</v>
      </c>
      <c r="C208" t="str">
        <f>Tracking!M200</f>
        <v>PC_90min_SWATH_100VW</v>
      </c>
      <c r="E208" s="159" t="str">
        <f t="shared" si="7"/>
        <v>191101_B9-T1-15_00JT9_00L4R_M02_S_1</v>
      </c>
      <c r="F208" s="156"/>
      <c r="G208" s="156" t="s">
        <v>2412</v>
      </c>
      <c r="H208" s="156">
        <v>1.0</v>
      </c>
      <c r="I208" s="156" t="s">
        <v>2414</v>
      </c>
      <c r="J208" s="156">
        <v>1.0</v>
      </c>
      <c r="K208" s="156">
        <v>68.0</v>
      </c>
      <c r="L208" s="159" t="str">
        <f t="shared" si="2"/>
        <v>PC_90min_SWATH_100VW</v>
      </c>
      <c r="M208" s="159" t="str">
        <f t="shared" si="3"/>
        <v>E0022_P05\191101_B9-T1-15_00JT9_00L4R_M02_S_1</v>
      </c>
      <c r="N208" s="156">
        <v>-1.0</v>
      </c>
      <c r="P208" s="160" t="str">
        <f t="shared" si="4"/>
        <v>191101_B9-T1-15_00JT9_00L4R_M02_S_1</v>
      </c>
      <c r="Q208" s="157"/>
      <c r="R208" s="157" t="s">
        <v>2412</v>
      </c>
      <c r="S208" s="157">
        <v>1.0</v>
      </c>
      <c r="T208" s="157" t="s">
        <v>2414</v>
      </c>
      <c r="U208" s="160">
        <f t="shared" si="11"/>
        <v>1</v>
      </c>
      <c r="V208" s="160">
        <f t="shared" ref="V208:W208" si="193">K208</f>
        <v>68</v>
      </c>
      <c r="W208" s="160" t="str">
        <f t="shared" si="193"/>
        <v>PC_90min_SWATH_100VW</v>
      </c>
      <c r="X208" s="160" t="str">
        <f t="shared" si="6"/>
        <v>E0022_P05\191101_B9-T1-15_00JT9_00L4R_M02_S_1</v>
      </c>
      <c r="Y208" s="157">
        <v>-1.0</v>
      </c>
    </row>
    <row r="209">
      <c r="A209" s="134" t="str">
        <f>Tracking!A201</f>
        <v>191031_HEK-QCS_000F2_00L4S_M06_S_1</v>
      </c>
      <c r="B209" s="134" t="s">
        <v>156</v>
      </c>
      <c r="C209" t="str">
        <f>Tracking!M201</f>
        <v>PC_90min_SWATH_100VW</v>
      </c>
      <c r="E209" s="159" t="str">
        <f t="shared" si="7"/>
        <v>191031_HEK-QCS_000F2_00L4S_M06_S_1</v>
      </c>
      <c r="F209" s="156"/>
      <c r="G209" s="156" t="s">
        <v>2412</v>
      </c>
      <c r="H209" s="156">
        <v>1.0</v>
      </c>
      <c r="I209" s="156" t="s">
        <v>2414</v>
      </c>
      <c r="J209" s="159"/>
      <c r="K209" s="159"/>
      <c r="L209" s="159" t="str">
        <f t="shared" si="2"/>
        <v>PC_90min_SWATH_100VW</v>
      </c>
      <c r="M209" s="159" t="str">
        <f t="shared" si="3"/>
        <v>E0022_P05\191031_HEK-QCS_000F2_00L4S_M06_S_1</v>
      </c>
      <c r="N209" s="156">
        <v>-1.0</v>
      </c>
      <c r="P209" s="160" t="str">
        <f t="shared" si="4"/>
        <v>191031_HEK-QCS_000F2_00L4S_M06_S_1</v>
      </c>
      <c r="Q209" s="157"/>
      <c r="R209" s="157" t="s">
        <v>2412</v>
      </c>
      <c r="S209" s="157">
        <v>1.0</v>
      </c>
      <c r="T209" s="157" t="s">
        <v>2414</v>
      </c>
      <c r="U209" s="160" t="str">
        <f t="shared" si="11"/>
        <v/>
      </c>
      <c r="V209" s="160" t="str">
        <f t="shared" ref="V209:W209" si="194">K209</f>
        <v/>
      </c>
      <c r="W209" s="160" t="str">
        <f t="shared" si="194"/>
        <v>PC_90min_SWATH_100VW</v>
      </c>
      <c r="X209" s="160" t="str">
        <f t="shared" si="6"/>
        <v>E0022_P05\191031_HEK-QCS_000F2_00L4S_M06_S_1</v>
      </c>
      <c r="Y209" s="157">
        <v>-1.0</v>
      </c>
    </row>
    <row r="210">
      <c r="A210" s="134" t="str">
        <f>Tracking!A202</f>
        <v>191031_HEK-QCS_00J8W_00L4T_M06_S_1</v>
      </c>
      <c r="B210" s="134" t="s">
        <v>156</v>
      </c>
      <c r="C210" t="str">
        <f>Tracking!M202</f>
        <v>PC_90min_SWATH_100VW</v>
      </c>
      <c r="E210" s="159" t="str">
        <f t="shared" si="7"/>
        <v>191031_HEK-QCS_00J8W_00L4T_M06_S_1</v>
      </c>
      <c r="F210" s="156"/>
      <c r="G210" s="156" t="s">
        <v>2412</v>
      </c>
      <c r="H210" s="156">
        <v>1.0</v>
      </c>
      <c r="I210" s="156" t="s">
        <v>2414</v>
      </c>
      <c r="J210" s="159"/>
      <c r="K210" s="159"/>
      <c r="L210" s="159" t="str">
        <f t="shared" si="2"/>
        <v>PC_90min_SWATH_100VW</v>
      </c>
      <c r="M210" s="159" t="str">
        <f t="shared" si="3"/>
        <v>E0022_P05\191031_HEK-QCS_00J8W_00L4T_M06_S_1</v>
      </c>
      <c r="N210" s="156">
        <v>-1.0</v>
      </c>
      <c r="P210" s="160" t="str">
        <f t="shared" si="4"/>
        <v>191031_HEK-QCS_00J8W_00L4T_M06_S_1</v>
      </c>
      <c r="Q210" s="157"/>
      <c r="R210" s="157" t="s">
        <v>2412</v>
      </c>
      <c r="S210" s="157">
        <v>1.0</v>
      </c>
      <c r="T210" s="157" t="s">
        <v>2414</v>
      </c>
      <c r="U210" s="160" t="str">
        <f t="shared" si="11"/>
        <v/>
      </c>
      <c r="V210" s="160" t="str">
        <f t="shared" ref="V210:W210" si="195">K210</f>
        <v/>
      </c>
      <c r="W210" s="160" t="str">
        <f t="shared" si="195"/>
        <v>PC_90min_SWATH_100VW</v>
      </c>
      <c r="X210" s="160" t="str">
        <f t="shared" si="6"/>
        <v>E0022_P05\191031_HEK-QCS_00J8W_00L4T_M06_S_1</v>
      </c>
      <c r="Y210" s="157">
        <v>-1.0</v>
      </c>
    </row>
    <row r="211">
      <c r="A211" s="134" t="str">
        <f>Tracking!A203</f>
        <v>191031_B3-T2-1_00JQ6_00L4U_M06_S_1</v>
      </c>
      <c r="B211" s="134" t="s">
        <v>156</v>
      </c>
      <c r="C211" t="str">
        <f>Tracking!M203</f>
        <v>PC_90min_SWATH_100VW</v>
      </c>
      <c r="E211" s="159" t="str">
        <f t="shared" si="7"/>
        <v>191031_B3-T2-1_00JQ6_00L4U_M06_S_1</v>
      </c>
      <c r="F211" s="156"/>
      <c r="G211" s="156" t="s">
        <v>2412</v>
      </c>
      <c r="H211" s="156">
        <v>1.0</v>
      </c>
      <c r="I211" s="156" t="s">
        <v>2414</v>
      </c>
      <c r="J211" s="159"/>
      <c r="K211" s="159"/>
      <c r="L211" s="159" t="str">
        <f t="shared" si="2"/>
        <v>PC_90min_SWATH_100VW</v>
      </c>
      <c r="M211" s="159" t="str">
        <f t="shared" si="3"/>
        <v>E0022_P05\191031_B3-T2-1_00JQ6_00L4U_M06_S_1</v>
      </c>
      <c r="N211" s="156">
        <v>-1.0</v>
      </c>
      <c r="P211" s="160" t="str">
        <f t="shared" si="4"/>
        <v>191031_B3-T2-1_00JQ6_00L4U_M06_S_1</v>
      </c>
      <c r="Q211" s="157"/>
      <c r="R211" s="157" t="s">
        <v>2412</v>
      </c>
      <c r="S211" s="157">
        <v>1.0</v>
      </c>
      <c r="T211" s="157" t="s">
        <v>2414</v>
      </c>
      <c r="U211" s="160" t="str">
        <f t="shared" si="11"/>
        <v/>
      </c>
      <c r="V211" s="160" t="str">
        <f t="shared" ref="V211:W211" si="196">K211</f>
        <v/>
      </c>
      <c r="W211" s="160" t="str">
        <f t="shared" si="196"/>
        <v>PC_90min_SWATH_100VW</v>
      </c>
      <c r="X211" s="160" t="str">
        <f t="shared" si="6"/>
        <v>E0022_P05\191031_B3-T2-1_00JQ6_00L4U_M06_S_1</v>
      </c>
      <c r="Y211" s="157">
        <v>-1.0</v>
      </c>
    </row>
    <row r="212">
      <c r="A212" s="134" t="str">
        <f>Tracking!A204</f>
        <v>191031_B3-T2-2_00JQ7_00L4V_M06_S_1</v>
      </c>
      <c r="B212" s="134" t="s">
        <v>156</v>
      </c>
      <c r="C212" t="str">
        <f>Tracking!M204</f>
        <v>PC_90min_SWATH_100VW</v>
      </c>
      <c r="E212" s="159" t="str">
        <f t="shared" si="7"/>
        <v>191031_B3-T2-2_00JQ7_00L4V_M06_S_1</v>
      </c>
      <c r="F212" s="156"/>
      <c r="G212" s="156" t="s">
        <v>2412</v>
      </c>
      <c r="H212" s="156">
        <v>1.0</v>
      </c>
      <c r="I212" s="156" t="s">
        <v>2414</v>
      </c>
      <c r="J212" s="159"/>
      <c r="K212" s="159"/>
      <c r="L212" s="159" t="str">
        <f t="shared" si="2"/>
        <v>PC_90min_SWATH_100VW</v>
      </c>
      <c r="M212" s="159" t="str">
        <f t="shared" si="3"/>
        <v>E0022_P05\191031_B3-T2-2_00JQ7_00L4V_M06_S_1</v>
      </c>
      <c r="N212" s="156">
        <v>-1.0</v>
      </c>
      <c r="P212" s="160" t="str">
        <f t="shared" si="4"/>
        <v>191031_B3-T2-2_00JQ7_00L4V_M06_S_1</v>
      </c>
      <c r="Q212" s="157"/>
      <c r="R212" s="157" t="s">
        <v>2412</v>
      </c>
      <c r="S212" s="157">
        <v>1.0</v>
      </c>
      <c r="T212" s="157" t="s">
        <v>2414</v>
      </c>
      <c r="U212" s="160" t="str">
        <f t="shared" si="11"/>
        <v/>
      </c>
      <c r="V212" s="160" t="str">
        <f t="shared" ref="V212:W212" si="197">K212</f>
        <v/>
      </c>
      <c r="W212" s="160" t="str">
        <f t="shared" si="197"/>
        <v>PC_90min_SWATH_100VW</v>
      </c>
      <c r="X212" s="160" t="str">
        <f t="shared" si="6"/>
        <v>E0022_P05\191031_B3-T2-2_00JQ7_00L4V_M06_S_1</v>
      </c>
      <c r="Y212" s="157">
        <v>-1.0</v>
      </c>
    </row>
    <row r="213">
      <c r="A213" s="134" t="str">
        <f>Tracking!A205</f>
        <v>191031_B3-T2-3_00JQ8_00L4W_M06_S_1</v>
      </c>
      <c r="B213" s="134" t="s">
        <v>156</v>
      </c>
      <c r="C213" t="str">
        <f>Tracking!M205</f>
        <v>PC_90min_SWATH_100VW</v>
      </c>
      <c r="E213" s="159" t="str">
        <f t="shared" si="7"/>
        <v>191031_B3-T2-3_00JQ8_00L4W_M06_S_1</v>
      </c>
      <c r="F213" s="156"/>
      <c r="G213" s="156" t="s">
        <v>2412</v>
      </c>
      <c r="H213" s="156">
        <v>1.0</v>
      </c>
      <c r="I213" s="156" t="s">
        <v>2414</v>
      </c>
      <c r="J213" s="159"/>
      <c r="K213" s="159"/>
      <c r="L213" s="159" t="str">
        <f t="shared" si="2"/>
        <v>PC_90min_SWATH_100VW</v>
      </c>
      <c r="M213" s="159" t="str">
        <f t="shared" si="3"/>
        <v>E0022_P05\191031_B3-T2-3_00JQ8_00L4W_M06_S_1</v>
      </c>
      <c r="N213" s="156">
        <v>-1.0</v>
      </c>
      <c r="P213" s="160" t="str">
        <f t="shared" si="4"/>
        <v>191031_B3-T2-3_00JQ8_00L4W_M06_S_1</v>
      </c>
      <c r="Q213" s="157"/>
      <c r="R213" s="157" t="s">
        <v>2412</v>
      </c>
      <c r="S213" s="157">
        <v>1.0</v>
      </c>
      <c r="T213" s="157" t="s">
        <v>2414</v>
      </c>
      <c r="U213" s="160" t="str">
        <f t="shared" si="11"/>
        <v/>
      </c>
      <c r="V213" s="160" t="str">
        <f t="shared" ref="V213:W213" si="198">K213</f>
        <v/>
      </c>
      <c r="W213" s="160" t="str">
        <f t="shared" si="198"/>
        <v>PC_90min_SWATH_100VW</v>
      </c>
      <c r="X213" s="160" t="str">
        <f t="shared" si="6"/>
        <v>E0022_P05\191031_B3-T2-3_00JQ8_00L4W_M06_S_1</v>
      </c>
      <c r="Y213" s="157">
        <v>-1.0</v>
      </c>
    </row>
    <row r="214">
      <c r="A214" s="134" t="str">
        <f>Tracking!A206</f>
        <v>191031_B3-T2-4_00JQ9_00L4X_M06_S_1</v>
      </c>
      <c r="B214" s="134" t="s">
        <v>156</v>
      </c>
      <c r="C214" t="str">
        <f>Tracking!M206</f>
        <v>PC_90min_SWATH_100VW</v>
      </c>
      <c r="E214" s="159" t="str">
        <f t="shared" si="7"/>
        <v>191031_B3-T2-4_00JQ9_00L4X_M06_S_1</v>
      </c>
      <c r="F214" s="156"/>
      <c r="G214" s="156" t="s">
        <v>2412</v>
      </c>
      <c r="H214" s="156">
        <v>1.0</v>
      </c>
      <c r="I214" s="156" t="s">
        <v>2414</v>
      </c>
      <c r="J214" s="159"/>
      <c r="K214" s="159"/>
      <c r="L214" s="159" t="str">
        <f t="shared" si="2"/>
        <v>PC_90min_SWATH_100VW</v>
      </c>
      <c r="M214" s="159" t="str">
        <f t="shared" si="3"/>
        <v>E0022_P05\191031_B3-T2-4_00JQ9_00L4X_M06_S_1</v>
      </c>
      <c r="N214" s="156">
        <v>-1.0</v>
      </c>
      <c r="P214" s="160" t="str">
        <f t="shared" si="4"/>
        <v>191031_B3-T2-4_00JQ9_00L4X_M06_S_1</v>
      </c>
      <c r="Q214" s="157"/>
      <c r="R214" s="157" t="s">
        <v>2412</v>
      </c>
      <c r="S214" s="157">
        <v>1.0</v>
      </c>
      <c r="T214" s="157" t="s">
        <v>2414</v>
      </c>
      <c r="U214" s="160" t="str">
        <f t="shared" si="11"/>
        <v/>
      </c>
      <c r="V214" s="160" t="str">
        <f t="shared" ref="V214:W214" si="199">K214</f>
        <v/>
      </c>
      <c r="W214" s="160" t="str">
        <f t="shared" si="199"/>
        <v>PC_90min_SWATH_100VW</v>
      </c>
      <c r="X214" s="160" t="str">
        <f t="shared" si="6"/>
        <v>E0022_P05\191031_B3-T2-4_00JQ9_00L4X_M06_S_1</v>
      </c>
      <c r="Y214" s="157">
        <v>-1.0</v>
      </c>
    </row>
    <row r="215">
      <c r="A215" s="134" t="str">
        <f>Tracking!A207</f>
        <v>191031_B3-T2-5_00JQA_00L4Y_M06_S_1</v>
      </c>
      <c r="B215" s="134" t="s">
        <v>156</v>
      </c>
      <c r="C215" t="str">
        <f>Tracking!M207</f>
        <v>PC_90min_SWATH_100VW</v>
      </c>
      <c r="E215" s="159" t="str">
        <f t="shared" si="7"/>
        <v>191031_B3-T2-5_00JQA_00L4Y_M06_S_1</v>
      </c>
      <c r="F215" s="156"/>
      <c r="G215" s="156" t="s">
        <v>2412</v>
      </c>
      <c r="H215" s="156">
        <v>1.0</v>
      </c>
      <c r="I215" s="156" t="s">
        <v>2414</v>
      </c>
      <c r="J215" s="159"/>
      <c r="K215" s="159"/>
      <c r="L215" s="159" t="str">
        <f t="shared" si="2"/>
        <v>PC_90min_SWATH_100VW</v>
      </c>
      <c r="M215" s="159" t="str">
        <f t="shared" si="3"/>
        <v>E0022_P05\191031_B3-T2-5_00JQA_00L4Y_M06_S_1</v>
      </c>
      <c r="N215" s="156">
        <v>-1.0</v>
      </c>
      <c r="P215" s="160" t="str">
        <f t="shared" si="4"/>
        <v>191031_B3-T2-5_00JQA_00L4Y_M06_S_1</v>
      </c>
      <c r="Q215" s="157"/>
      <c r="R215" s="157" t="s">
        <v>2412</v>
      </c>
      <c r="S215" s="157">
        <v>1.0</v>
      </c>
      <c r="T215" s="157" t="s">
        <v>2414</v>
      </c>
      <c r="U215" s="160" t="str">
        <f t="shared" si="11"/>
        <v/>
      </c>
      <c r="V215" s="160" t="str">
        <f t="shared" ref="V215:W215" si="200">K215</f>
        <v/>
      </c>
      <c r="W215" s="160" t="str">
        <f t="shared" si="200"/>
        <v>PC_90min_SWATH_100VW</v>
      </c>
      <c r="X215" s="160" t="str">
        <f t="shared" si="6"/>
        <v>E0022_P05\191031_B3-T2-5_00JQA_00L4Y_M06_S_1</v>
      </c>
      <c r="Y215" s="157">
        <v>-1.0</v>
      </c>
    </row>
    <row r="216">
      <c r="A216" s="134" t="str">
        <f>Tracking!A208</f>
        <v>191031_B3-T2-6_00JQB_00L4Z_M06_S_1</v>
      </c>
      <c r="B216" s="134" t="s">
        <v>156</v>
      </c>
      <c r="C216" t="str">
        <f>Tracking!M208</f>
        <v>PC_90min_SWATH_100VW</v>
      </c>
      <c r="E216" s="159" t="str">
        <f t="shared" si="7"/>
        <v>191031_B3-T2-6_00JQB_00L4Z_M06_S_1</v>
      </c>
      <c r="F216" s="156"/>
      <c r="G216" s="156" t="s">
        <v>2412</v>
      </c>
      <c r="H216" s="156">
        <v>1.0</v>
      </c>
      <c r="I216" s="156" t="s">
        <v>2414</v>
      </c>
      <c r="J216" s="159"/>
      <c r="K216" s="159"/>
      <c r="L216" s="159" t="str">
        <f t="shared" si="2"/>
        <v>PC_90min_SWATH_100VW</v>
      </c>
      <c r="M216" s="159" t="str">
        <f t="shared" si="3"/>
        <v>E0022_P05\191031_B3-T2-6_00JQB_00L4Z_M06_S_1</v>
      </c>
      <c r="N216" s="156">
        <v>-1.0</v>
      </c>
      <c r="P216" s="160" t="str">
        <f t="shared" si="4"/>
        <v>191031_B3-T2-6_00JQB_00L4Z_M06_S_1</v>
      </c>
      <c r="Q216" s="157"/>
      <c r="R216" s="157" t="s">
        <v>2412</v>
      </c>
      <c r="S216" s="157">
        <v>1.0</v>
      </c>
      <c r="T216" s="157" t="s">
        <v>2414</v>
      </c>
      <c r="U216" s="160" t="str">
        <f t="shared" si="11"/>
        <v/>
      </c>
      <c r="V216" s="160" t="str">
        <f t="shared" ref="V216:W216" si="201">K216</f>
        <v/>
      </c>
      <c r="W216" s="160" t="str">
        <f t="shared" si="201"/>
        <v>PC_90min_SWATH_100VW</v>
      </c>
      <c r="X216" s="160" t="str">
        <f t="shared" si="6"/>
        <v>E0022_P05\191031_B3-T2-6_00JQB_00L4Z_M06_S_1</v>
      </c>
      <c r="Y216" s="157">
        <v>-1.0</v>
      </c>
    </row>
    <row r="217">
      <c r="A217" s="134" t="str">
        <f>Tracking!A209</f>
        <v>191216_B3-T2-7_00JQC_00L50_M06_S_1</v>
      </c>
      <c r="B217" s="134" t="s">
        <v>156</v>
      </c>
      <c r="C217" t="str">
        <f>Tracking!M209</f>
        <v>PC_90min_SWATH_100VW</v>
      </c>
      <c r="E217" s="159" t="str">
        <f t="shared" si="7"/>
        <v>191216_B3-T2-7_00JQC_00L50_M06_S_1</v>
      </c>
      <c r="F217" s="156"/>
      <c r="G217" s="156" t="s">
        <v>2412</v>
      </c>
      <c r="H217" s="156">
        <v>1.0</v>
      </c>
      <c r="I217" s="156" t="s">
        <v>2414</v>
      </c>
      <c r="J217" s="159"/>
      <c r="K217" s="159"/>
      <c r="L217" s="159" t="str">
        <f t="shared" si="2"/>
        <v>PC_90min_SWATH_100VW</v>
      </c>
      <c r="M217" s="159" t="str">
        <f t="shared" si="3"/>
        <v>E0022_P05\191216_B3-T2-7_00JQC_00L50_M06_S_1</v>
      </c>
      <c r="N217" s="156">
        <v>-1.0</v>
      </c>
      <c r="P217" s="160" t="str">
        <f t="shared" si="4"/>
        <v>191216_B3-T2-7_00JQC_00L50_M06_S_1</v>
      </c>
      <c r="Q217" s="157"/>
      <c r="R217" s="157" t="s">
        <v>2412</v>
      </c>
      <c r="S217" s="157">
        <v>1.0</v>
      </c>
      <c r="T217" s="157" t="s">
        <v>2414</v>
      </c>
      <c r="U217" s="160" t="str">
        <f t="shared" si="11"/>
        <v/>
      </c>
      <c r="V217" s="160" t="str">
        <f t="shared" ref="V217:W217" si="202">K217</f>
        <v/>
      </c>
      <c r="W217" s="160" t="str">
        <f t="shared" si="202"/>
        <v>PC_90min_SWATH_100VW</v>
      </c>
      <c r="X217" s="160" t="str">
        <f t="shared" si="6"/>
        <v>E0022_P05\191216_B3-T2-7_00JQC_00L50_M06_S_1</v>
      </c>
      <c r="Y217" s="157">
        <v>-1.0</v>
      </c>
    </row>
    <row r="218">
      <c r="A218" s="134" t="str">
        <f>Tracking!A210</f>
        <v>191216_B3-T2-8_00JQD_00L51_M06_S_1</v>
      </c>
      <c r="B218" s="134" t="s">
        <v>156</v>
      </c>
      <c r="C218" t="str">
        <f>Tracking!M210</f>
        <v>PC_90min_SWATH_100VW</v>
      </c>
      <c r="E218" s="159" t="str">
        <f t="shared" si="7"/>
        <v>191216_B3-T2-8_00JQD_00L51_M06_S_1</v>
      </c>
      <c r="F218" s="156"/>
      <c r="G218" s="156" t="s">
        <v>2412</v>
      </c>
      <c r="H218" s="156">
        <v>1.0</v>
      </c>
      <c r="I218" s="156" t="s">
        <v>2414</v>
      </c>
      <c r="J218" s="159"/>
      <c r="K218" s="159"/>
      <c r="L218" s="159" t="str">
        <f t="shared" si="2"/>
        <v>PC_90min_SWATH_100VW</v>
      </c>
      <c r="M218" s="159" t="str">
        <f t="shared" si="3"/>
        <v>E0022_P05\191216_B3-T2-8_00JQD_00L51_M06_S_1</v>
      </c>
      <c r="N218" s="156">
        <v>-1.0</v>
      </c>
      <c r="P218" s="160" t="str">
        <f t="shared" si="4"/>
        <v>191216_B3-T2-8_00JQD_00L51_M06_S_1</v>
      </c>
      <c r="Q218" s="157"/>
      <c r="R218" s="157" t="s">
        <v>2412</v>
      </c>
      <c r="S218" s="157">
        <v>1.0</v>
      </c>
      <c r="T218" s="157" t="s">
        <v>2414</v>
      </c>
      <c r="U218" s="160" t="str">
        <f t="shared" si="11"/>
        <v/>
      </c>
      <c r="V218" s="160" t="str">
        <f t="shared" ref="V218:W218" si="203">K218</f>
        <v/>
      </c>
      <c r="W218" s="160" t="str">
        <f t="shared" si="203"/>
        <v>PC_90min_SWATH_100VW</v>
      </c>
      <c r="X218" s="160" t="str">
        <f t="shared" si="6"/>
        <v>E0022_P05\191216_B3-T2-8_00JQD_00L51_M06_S_1</v>
      </c>
      <c r="Y218" s="157">
        <v>-1.0</v>
      </c>
    </row>
    <row r="219">
      <c r="A219" s="134" t="str">
        <f>Tracking!A211</f>
        <v>191216_B3-T2-9-K_00JQE_00L52_M06_S_1</v>
      </c>
      <c r="B219" s="134" t="s">
        <v>156</v>
      </c>
      <c r="C219" t="str">
        <f>Tracking!M211</f>
        <v>PC_90min_SWATH_100VW</v>
      </c>
      <c r="E219" s="159" t="str">
        <f t="shared" si="7"/>
        <v>191216_B3-T2-9-K_00JQE_00L52_M06_S_1</v>
      </c>
      <c r="F219" s="156"/>
      <c r="G219" s="156" t="s">
        <v>2412</v>
      </c>
      <c r="H219" s="156">
        <v>1.0</v>
      </c>
      <c r="I219" s="156" t="s">
        <v>2414</v>
      </c>
      <c r="J219" s="159"/>
      <c r="K219" s="159"/>
      <c r="L219" s="159" t="str">
        <f t="shared" si="2"/>
        <v>PC_90min_SWATH_100VW</v>
      </c>
      <c r="M219" s="159" t="str">
        <f t="shared" si="3"/>
        <v>E0022_P05\191216_B3-T2-9-K_00JQE_00L52_M06_S_1</v>
      </c>
      <c r="N219" s="156">
        <v>-1.0</v>
      </c>
      <c r="P219" s="160" t="str">
        <f t="shared" si="4"/>
        <v>191216_B3-T2-9-K_00JQE_00L52_M06_S_1</v>
      </c>
      <c r="Q219" s="157"/>
      <c r="R219" s="157" t="s">
        <v>2412</v>
      </c>
      <c r="S219" s="157">
        <v>1.0</v>
      </c>
      <c r="T219" s="157" t="s">
        <v>2414</v>
      </c>
      <c r="U219" s="160" t="str">
        <f t="shared" si="11"/>
        <v/>
      </c>
      <c r="V219" s="160" t="str">
        <f t="shared" ref="V219:W219" si="204">K219</f>
        <v/>
      </c>
      <c r="W219" s="160" t="str">
        <f t="shared" si="204"/>
        <v>PC_90min_SWATH_100VW</v>
      </c>
      <c r="X219" s="160" t="str">
        <f t="shared" si="6"/>
        <v>E0022_P05\191216_B3-T2-9-K_00JQE_00L52_M06_S_1</v>
      </c>
      <c r="Y219" s="157">
        <v>-1.0</v>
      </c>
    </row>
    <row r="220">
      <c r="A220" s="134" t="str">
        <f>Tracking!A212</f>
        <v>191216_B3-T2-10-K_00JQF_00L53_M06_S_1</v>
      </c>
      <c r="B220" s="134" t="s">
        <v>156</v>
      </c>
      <c r="C220" t="str">
        <f>Tracking!M212</f>
        <v>PC_90min_SWATH_100VW</v>
      </c>
      <c r="E220" s="159" t="str">
        <f t="shared" si="7"/>
        <v>191216_B3-T2-10-K_00JQF_00L53_M06_S_1</v>
      </c>
      <c r="F220" s="156"/>
      <c r="G220" s="156" t="s">
        <v>2412</v>
      </c>
      <c r="H220" s="156">
        <v>1.0</v>
      </c>
      <c r="I220" s="156" t="s">
        <v>2414</v>
      </c>
      <c r="J220" s="159"/>
      <c r="K220" s="159"/>
      <c r="L220" s="159" t="str">
        <f t="shared" si="2"/>
        <v>PC_90min_SWATH_100VW</v>
      </c>
      <c r="M220" s="159" t="str">
        <f t="shared" si="3"/>
        <v>E0022_P05\191216_B3-T2-10-K_00JQF_00L53_M06_S_1</v>
      </c>
      <c r="N220" s="156">
        <v>-1.0</v>
      </c>
      <c r="P220" s="160" t="str">
        <f t="shared" si="4"/>
        <v>191216_B3-T2-10-K_00JQF_00L53_M06_S_1</v>
      </c>
      <c r="Q220" s="157"/>
      <c r="R220" s="157" t="s">
        <v>2412</v>
      </c>
      <c r="S220" s="157">
        <v>1.0</v>
      </c>
      <c r="T220" s="157" t="s">
        <v>2414</v>
      </c>
      <c r="U220" s="160" t="str">
        <f t="shared" si="11"/>
        <v/>
      </c>
      <c r="V220" s="160" t="str">
        <f t="shared" ref="V220:W220" si="205">K220</f>
        <v/>
      </c>
      <c r="W220" s="160" t="str">
        <f t="shared" si="205"/>
        <v>PC_90min_SWATH_100VW</v>
      </c>
      <c r="X220" s="160" t="str">
        <f t="shared" si="6"/>
        <v>E0022_P05\191216_B3-T2-10-K_00JQF_00L53_M06_S_1</v>
      </c>
      <c r="Y220" s="157">
        <v>-1.0</v>
      </c>
    </row>
    <row r="221">
      <c r="A221" s="134" t="str">
        <f>Tracking!A213</f>
        <v>191216_B3-T2-11-K_00JQG_00L54_M06_S_1</v>
      </c>
      <c r="B221" s="134" t="s">
        <v>156</v>
      </c>
      <c r="C221" t="str">
        <f>Tracking!M213</f>
        <v>PC_90min_SWATH_100VW</v>
      </c>
      <c r="E221" s="159" t="str">
        <f t="shared" si="7"/>
        <v>191216_B3-T2-11-K_00JQG_00L54_M06_S_1</v>
      </c>
      <c r="F221" s="156"/>
      <c r="G221" s="156" t="s">
        <v>2412</v>
      </c>
      <c r="H221" s="156">
        <v>1.0</v>
      </c>
      <c r="I221" s="156" t="s">
        <v>2414</v>
      </c>
      <c r="J221" s="159"/>
      <c r="K221" s="159"/>
      <c r="L221" s="159" t="str">
        <f t="shared" si="2"/>
        <v>PC_90min_SWATH_100VW</v>
      </c>
      <c r="M221" s="159" t="str">
        <f t="shared" si="3"/>
        <v>E0022_P05\191216_B3-T2-11-K_00JQG_00L54_M06_S_1</v>
      </c>
      <c r="N221" s="156">
        <v>-1.0</v>
      </c>
      <c r="P221" s="160" t="str">
        <f t="shared" si="4"/>
        <v>191216_B3-T2-11-K_00JQG_00L54_M06_S_1</v>
      </c>
      <c r="Q221" s="157"/>
      <c r="R221" s="157" t="s">
        <v>2412</v>
      </c>
      <c r="S221" s="157">
        <v>1.0</v>
      </c>
      <c r="T221" s="157" t="s">
        <v>2414</v>
      </c>
      <c r="U221" s="160" t="str">
        <f t="shared" si="11"/>
        <v/>
      </c>
      <c r="V221" s="160" t="str">
        <f t="shared" ref="V221:W221" si="206">K221</f>
        <v/>
      </c>
      <c r="W221" s="160" t="str">
        <f t="shared" si="206"/>
        <v>PC_90min_SWATH_100VW</v>
      </c>
      <c r="X221" s="160" t="str">
        <f t="shared" si="6"/>
        <v>E0022_P05\191216_B3-T2-11-K_00JQG_00L54_M06_S_1</v>
      </c>
      <c r="Y221" s="157">
        <v>-1.0</v>
      </c>
    </row>
    <row r="222">
      <c r="A222" s="134" t="str">
        <f>Tracking!A214</f>
        <v>191216_B3-T2-12-K_00JQH_00L55_M06_S_1</v>
      </c>
      <c r="B222" s="134" t="s">
        <v>156</v>
      </c>
      <c r="C222" t="str">
        <f>Tracking!M214</f>
        <v>PC_90min_SWATH_100VW</v>
      </c>
      <c r="E222" s="159" t="str">
        <f t="shared" si="7"/>
        <v>191216_B3-T2-12-K_00JQH_00L55_M06_S_1</v>
      </c>
      <c r="F222" s="156"/>
      <c r="G222" s="156" t="s">
        <v>2412</v>
      </c>
      <c r="H222" s="156">
        <v>1.0</v>
      </c>
      <c r="I222" s="156" t="s">
        <v>2414</v>
      </c>
      <c r="J222" s="159"/>
      <c r="K222" s="159"/>
      <c r="L222" s="159" t="str">
        <f t="shared" si="2"/>
        <v>PC_90min_SWATH_100VW</v>
      </c>
      <c r="M222" s="159" t="str">
        <f t="shared" si="3"/>
        <v>E0022_P05\191216_B3-T2-12-K_00JQH_00L55_M06_S_1</v>
      </c>
      <c r="N222" s="156">
        <v>-1.0</v>
      </c>
      <c r="P222" s="160" t="str">
        <f t="shared" si="4"/>
        <v>191216_B3-T2-12-K_00JQH_00L55_M06_S_1</v>
      </c>
      <c r="Q222" s="157"/>
      <c r="R222" s="157" t="s">
        <v>2412</v>
      </c>
      <c r="S222" s="157">
        <v>1.0</v>
      </c>
      <c r="T222" s="157" t="s">
        <v>2414</v>
      </c>
      <c r="U222" s="160" t="str">
        <f t="shared" si="11"/>
        <v/>
      </c>
      <c r="V222" s="160" t="str">
        <f t="shared" ref="V222:W222" si="207">K222</f>
        <v/>
      </c>
      <c r="W222" s="160" t="str">
        <f t="shared" si="207"/>
        <v>PC_90min_SWATH_100VW</v>
      </c>
      <c r="X222" s="160" t="str">
        <f t="shared" si="6"/>
        <v>E0022_P05\191216_B3-T2-12-K_00JQH_00L55_M06_S_1</v>
      </c>
      <c r="Y222" s="157">
        <v>-1.0</v>
      </c>
    </row>
    <row r="223">
      <c r="A223" s="134" t="str">
        <f>Tracking!A215</f>
        <v>191216_B3-T2-13-K_00JQI_00L56_M06_S_1</v>
      </c>
      <c r="B223" s="134" t="s">
        <v>156</v>
      </c>
      <c r="C223" t="str">
        <f>Tracking!M215</f>
        <v>PC_90min_SWATH_100VW</v>
      </c>
      <c r="E223" s="159" t="str">
        <f t="shared" si="7"/>
        <v>191216_B3-T2-13-K_00JQI_00L56_M06_S_1</v>
      </c>
      <c r="F223" s="156"/>
      <c r="G223" s="156" t="s">
        <v>2412</v>
      </c>
      <c r="H223" s="156">
        <v>1.0</v>
      </c>
      <c r="I223" s="156" t="s">
        <v>2414</v>
      </c>
      <c r="J223" s="159"/>
      <c r="K223" s="159"/>
      <c r="L223" s="159" t="str">
        <f t="shared" si="2"/>
        <v>PC_90min_SWATH_100VW</v>
      </c>
      <c r="M223" s="159" t="str">
        <f t="shared" si="3"/>
        <v>E0022_P05\191216_B3-T2-13-K_00JQI_00L56_M06_S_1</v>
      </c>
      <c r="N223" s="156">
        <v>-1.0</v>
      </c>
      <c r="P223" s="160" t="str">
        <f t="shared" si="4"/>
        <v>191216_B3-T2-13-K_00JQI_00L56_M06_S_1</v>
      </c>
      <c r="Q223" s="157"/>
      <c r="R223" s="157" t="s">
        <v>2412</v>
      </c>
      <c r="S223" s="157">
        <v>1.0</v>
      </c>
      <c r="T223" s="157" t="s">
        <v>2414</v>
      </c>
      <c r="U223" s="160" t="str">
        <f t="shared" si="11"/>
        <v/>
      </c>
      <c r="V223" s="160" t="str">
        <f t="shared" ref="V223:W223" si="208">K223</f>
        <v/>
      </c>
      <c r="W223" s="160" t="str">
        <f t="shared" si="208"/>
        <v>PC_90min_SWATH_100VW</v>
      </c>
      <c r="X223" s="160" t="str">
        <f t="shared" si="6"/>
        <v>E0022_P05\191216_B3-T2-13-K_00JQI_00L56_M06_S_1</v>
      </c>
      <c r="Y223" s="157">
        <v>-1.0</v>
      </c>
    </row>
    <row r="224">
      <c r="A224" s="134" t="str">
        <f>Tracking!A216</f>
        <v>191216_B3-T2-14-K_00JQJ_00L57_M06_S_1</v>
      </c>
      <c r="B224" s="134" t="s">
        <v>156</v>
      </c>
      <c r="C224" t="str">
        <f>Tracking!M216</f>
        <v>PC_90min_SWATH_100VW</v>
      </c>
      <c r="E224" s="159" t="str">
        <f t="shared" si="7"/>
        <v>191216_B3-T2-14-K_00JQJ_00L57_M06_S_1</v>
      </c>
      <c r="F224" s="156"/>
      <c r="G224" s="156" t="s">
        <v>2412</v>
      </c>
      <c r="H224" s="156">
        <v>1.0</v>
      </c>
      <c r="I224" s="156" t="s">
        <v>2414</v>
      </c>
      <c r="J224" s="159"/>
      <c r="K224" s="159"/>
      <c r="L224" s="159" t="str">
        <f t="shared" si="2"/>
        <v>PC_90min_SWATH_100VW</v>
      </c>
      <c r="M224" s="159" t="str">
        <f t="shared" si="3"/>
        <v>E0022_P05\191216_B3-T2-14-K_00JQJ_00L57_M06_S_1</v>
      </c>
      <c r="N224" s="156">
        <v>-1.0</v>
      </c>
      <c r="P224" s="160" t="str">
        <f t="shared" si="4"/>
        <v>191216_B3-T2-14-K_00JQJ_00L57_M06_S_1</v>
      </c>
      <c r="Q224" s="157"/>
      <c r="R224" s="157" t="s">
        <v>2412</v>
      </c>
      <c r="S224" s="157">
        <v>1.0</v>
      </c>
      <c r="T224" s="157" t="s">
        <v>2414</v>
      </c>
      <c r="U224" s="160" t="str">
        <f t="shared" si="11"/>
        <v/>
      </c>
      <c r="V224" s="160" t="str">
        <f t="shared" ref="V224:W224" si="209">K224</f>
        <v/>
      </c>
      <c r="W224" s="160" t="str">
        <f t="shared" si="209"/>
        <v>PC_90min_SWATH_100VW</v>
      </c>
      <c r="X224" s="160" t="str">
        <f t="shared" si="6"/>
        <v>E0022_P05\191216_B3-T2-14-K_00JQJ_00L57_M06_S_1</v>
      </c>
      <c r="Y224" s="157">
        <v>-1.0</v>
      </c>
    </row>
    <row r="225">
      <c r="A225" s="134" t="str">
        <f>Tracking!A217</f>
        <v>191216_B3-T2-15_00JQK_00L58_M06_S_1</v>
      </c>
      <c r="B225" s="134" t="s">
        <v>156</v>
      </c>
      <c r="C225" t="str">
        <f>Tracking!M217</f>
        <v>PC_90min_SWATH_100VW</v>
      </c>
      <c r="E225" s="159" t="str">
        <f t="shared" si="7"/>
        <v>191216_B3-T2-15_00JQK_00L58_M06_S_1</v>
      </c>
      <c r="F225" s="156"/>
      <c r="G225" s="156" t="s">
        <v>2412</v>
      </c>
      <c r="H225" s="156">
        <v>1.0</v>
      </c>
      <c r="I225" s="156" t="s">
        <v>2414</v>
      </c>
      <c r="J225" s="159"/>
      <c r="K225" s="159"/>
      <c r="L225" s="159" t="str">
        <f t="shared" si="2"/>
        <v>PC_90min_SWATH_100VW</v>
      </c>
      <c r="M225" s="159" t="str">
        <f t="shared" si="3"/>
        <v>E0022_P05\191216_B3-T2-15_00JQK_00L58_M06_S_1</v>
      </c>
      <c r="N225" s="156">
        <v>-1.0</v>
      </c>
      <c r="P225" s="160" t="str">
        <f t="shared" si="4"/>
        <v>191216_B3-T2-15_00JQK_00L58_M06_S_1</v>
      </c>
      <c r="Q225" s="157"/>
      <c r="R225" s="157" t="s">
        <v>2412</v>
      </c>
      <c r="S225" s="157">
        <v>1.0</v>
      </c>
      <c r="T225" s="157" t="s">
        <v>2414</v>
      </c>
      <c r="U225" s="160" t="str">
        <f t="shared" si="11"/>
        <v/>
      </c>
      <c r="V225" s="160" t="str">
        <f t="shared" ref="V225:W225" si="210">K225</f>
        <v/>
      </c>
      <c r="W225" s="160" t="str">
        <f t="shared" si="210"/>
        <v>PC_90min_SWATH_100VW</v>
      </c>
      <c r="X225" s="160" t="str">
        <f t="shared" si="6"/>
        <v>E0022_P05\191216_B3-T2-15_00JQK_00L58_M06_S_1</v>
      </c>
      <c r="Y225" s="157">
        <v>-1.0</v>
      </c>
    </row>
    <row r="226">
      <c r="A226" s="134" t="str">
        <f>Tracking!A218</f>
        <v>191216_B3-T2-16_00JQL_00L59_M06_S_1</v>
      </c>
      <c r="B226" s="134" t="s">
        <v>156</v>
      </c>
      <c r="C226" t="str">
        <f>Tracking!M218</f>
        <v>PC_90min_SWATH_100VW</v>
      </c>
      <c r="E226" s="159" t="str">
        <f t="shared" si="7"/>
        <v>191216_B3-T2-16_00JQL_00L59_M06_S_1</v>
      </c>
      <c r="F226" s="156"/>
      <c r="G226" s="156" t="s">
        <v>2412</v>
      </c>
      <c r="H226" s="156">
        <v>1.0</v>
      </c>
      <c r="I226" s="156" t="s">
        <v>2414</v>
      </c>
      <c r="J226" s="159"/>
      <c r="K226" s="159"/>
      <c r="L226" s="159" t="str">
        <f t="shared" si="2"/>
        <v>PC_90min_SWATH_100VW</v>
      </c>
      <c r="M226" s="159" t="str">
        <f t="shared" si="3"/>
        <v>E0022_P05\191216_B3-T2-16_00JQL_00L59_M06_S_1</v>
      </c>
      <c r="N226" s="156">
        <v>-1.0</v>
      </c>
      <c r="P226" s="160" t="str">
        <f t="shared" si="4"/>
        <v>191216_B3-T2-16_00JQL_00L59_M06_S_1</v>
      </c>
      <c r="Q226" s="157"/>
      <c r="R226" s="157" t="s">
        <v>2412</v>
      </c>
      <c r="S226" s="157">
        <v>1.0</v>
      </c>
      <c r="T226" s="157" t="s">
        <v>2414</v>
      </c>
      <c r="U226" s="160" t="str">
        <f t="shared" si="11"/>
        <v/>
      </c>
      <c r="V226" s="160" t="str">
        <f t="shared" ref="V226:W226" si="211">K226</f>
        <v/>
      </c>
      <c r="W226" s="160" t="str">
        <f t="shared" si="211"/>
        <v>PC_90min_SWATH_100VW</v>
      </c>
      <c r="X226" s="160" t="str">
        <f t="shared" si="6"/>
        <v>E0022_P05\191216_B3-T2-16_00JQL_00L59_M06_S_1</v>
      </c>
      <c r="Y226" s="157">
        <v>-1.0</v>
      </c>
    </row>
    <row r="227">
      <c r="A227" s="134" t="str">
        <f>Tracking!A219</f>
        <v>191101_HEK-QCS_000F2_00L5A_M05_S_1</v>
      </c>
      <c r="B227" s="134" t="s">
        <v>2407</v>
      </c>
      <c r="C227" t="str">
        <f>Tracking!M219</f>
        <v>PC_90min_SWATH_100VW</v>
      </c>
      <c r="E227" s="159" t="str">
        <f t="shared" si="7"/>
        <v>191101_HEK-QCS_000F2_00L5A_M05_S_1</v>
      </c>
      <c r="F227" s="156"/>
      <c r="G227" s="156" t="s">
        <v>2412</v>
      </c>
      <c r="H227" s="156">
        <v>1.0</v>
      </c>
      <c r="I227" s="156" t="s">
        <v>2414</v>
      </c>
      <c r="J227" s="156">
        <v>1.0</v>
      </c>
      <c r="K227" s="156">
        <v>86.0</v>
      </c>
      <c r="L227" s="159" t="str">
        <f t="shared" si="2"/>
        <v>PC_90min_SWATH_100VW</v>
      </c>
      <c r="M227" s="159" t="str">
        <f t="shared" si="3"/>
        <v>HEK\191101_HEK-QCS_000F2_00L5A_M05_S_1</v>
      </c>
      <c r="N227" s="156">
        <v>-1.0</v>
      </c>
      <c r="P227" s="160" t="str">
        <f t="shared" si="4"/>
        <v>191101_HEK-QCS_000F2_00L5A_M05_S_1</v>
      </c>
      <c r="Q227" s="157"/>
      <c r="R227" s="157" t="s">
        <v>2412</v>
      </c>
      <c r="S227" s="157">
        <v>1.0</v>
      </c>
      <c r="T227" s="157" t="s">
        <v>2414</v>
      </c>
      <c r="U227" s="160">
        <f t="shared" si="11"/>
        <v>1</v>
      </c>
      <c r="V227" s="160">
        <f t="shared" ref="V227:W227" si="212">K227</f>
        <v>86</v>
      </c>
      <c r="W227" s="160" t="str">
        <f t="shared" si="212"/>
        <v>PC_90min_SWATH_100VW</v>
      </c>
      <c r="X227" s="160" t="str">
        <f t="shared" si="6"/>
        <v>HEK\191101_HEK-QCS_000F2_00L5A_M05_S_1</v>
      </c>
      <c r="Y227" s="157">
        <v>-1.0</v>
      </c>
    </row>
    <row r="228">
      <c r="A228" s="134" t="str">
        <f>Tracking!A220</f>
        <v>191101_HEK-QCS_00J8W_00L5B_M05_S_1</v>
      </c>
      <c r="B228" s="134" t="s">
        <v>2407</v>
      </c>
      <c r="C228" t="str">
        <f>Tracking!M220</f>
        <v>PC_90min_SWATH_100VW</v>
      </c>
      <c r="E228" s="159" t="str">
        <f t="shared" si="7"/>
        <v>191101_HEK-QCS_00J8W_00L5B_M05_S_1</v>
      </c>
      <c r="F228" s="156"/>
      <c r="G228" s="156" t="s">
        <v>2412</v>
      </c>
      <c r="H228" s="156">
        <v>1.0</v>
      </c>
      <c r="I228" s="156" t="s">
        <v>2414</v>
      </c>
      <c r="J228" s="156">
        <v>1.0</v>
      </c>
      <c r="K228" s="156">
        <v>87.0</v>
      </c>
      <c r="L228" s="159" t="str">
        <f t="shared" si="2"/>
        <v>PC_90min_SWATH_100VW</v>
      </c>
      <c r="M228" s="159" t="str">
        <f t="shared" si="3"/>
        <v>HEK\191101_HEK-QCS_00J8W_00L5B_M05_S_1</v>
      </c>
      <c r="N228" s="156">
        <v>-1.0</v>
      </c>
      <c r="P228" s="160" t="str">
        <f t="shared" si="4"/>
        <v>191101_HEK-QCS_00J8W_00L5B_M05_S_1</v>
      </c>
      <c r="Q228" s="157"/>
      <c r="R228" s="157" t="s">
        <v>2412</v>
      </c>
      <c r="S228" s="157">
        <v>1.0</v>
      </c>
      <c r="T228" s="157" t="s">
        <v>2414</v>
      </c>
      <c r="U228" s="160">
        <f t="shared" si="11"/>
        <v>1</v>
      </c>
      <c r="V228" s="160">
        <f t="shared" ref="V228:W228" si="213">K228</f>
        <v>87</v>
      </c>
      <c r="W228" s="160" t="str">
        <f t="shared" si="213"/>
        <v>PC_90min_SWATH_100VW</v>
      </c>
      <c r="X228" s="160" t="str">
        <f t="shared" si="6"/>
        <v>HEK\191101_HEK-QCS_00J8W_00L5B_M05_S_1</v>
      </c>
      <c r="Y228" s="157">
        <v>-1.0</v>
      </c>
    </row>
    <row r="229">
      <c r="A229" s="134" t="str">
        <f>Tracking!A221</f>
        <v>191101_B10-T1-1_00JTA_00L5C_M05_S_1</v>
      </c>
      <c r="B229" s="134" t="s">
        <v>156</v>
      </c>
      <c r="C229" t="str">
        <f>Tracking!M221</f>
        <v>PC_90min_SWATH_100VW</v>
      </c>
      <c r="E229" s="159" t="str">
        <f t="shared" si="7"/>
        <v>191101_B10-T1-1_00JTA_00L5C_M05_S_1</v>
      </c>
      <c r="F229" s="156"/>
      <c r="G229" s="156" t="s">
        <v>2412</v>
      </c>
      <c r="H229" s="156">
        <v>1.0</v>
      </c>
      <c r="I229" s="156" t="s">
        <v>2414</v>
      </c>
      <c r="J229" s="156">
        <v>1.0</v>
      </c>
      <c r="K229" s="156">
        <v>88.0</v>
      </c>
      <c r="L229" s="159" t="str">
        <f t="shared" si="2"/>
        <v>PC_90min_SWATH_100VW</v>
      </c>
      <c r="M229" s="159" t="str">
        <f t="shared" si="3"/>
        <v>E0022_P05\191101_B10-T1-1_00JTA_00L5C_M05_S_1</v>
      </c>
      <c r="N229" s="156">
        <v>-1.0</v>
      </c>
      <c r="P229" s="160" t="str">
        <f t="shared" si="4"/>
        <v>191101_B10-T1-1_00JTA_00L5C_M05_S_1</v>
      </c>
      <c r="Q229" s="157"/>
      <c r="R229" s="157" t="s">
        <v>2412</v>
      </c>
      <c r="S229" s="157">
        <v>1.0</v>
      </c>
      <c r="T229" s="157" t="s">
        <v>2414</v>
      </c>
      <c r="U229" s="160">
        <f t="shared" si="11"/>
        <v>1</v>
      </c>
      <c r="V229" s="160">
        <f t="shared" ref="V229:W229" si="214">K229</f>
        <v>88</v>
      </c>
      <c r="W229" s="160" t="str">
        <f t="shared" si="214"/>
        <v>PC_90min_SWATH_100VW</v>
      </c>
      <c r="X229" s="160" t="str">
        <f t="shared" si="6"/>
        <v>E0022_P05\191101_B10-T1-1_00JTA_00L5C_M05_S_1</v>
      </c>
      <c r="Y229" s="157">
        <v>-1.0</v>
      </c>
    </row>
    <row r="230">
      <c r="A230" s="134" t="str">
        <f>Tracking!A222</f>
        <v>191101_B10-T1-2_00JTB_00L5D_M05_S_1</v>
      </c>
      <c r="B230" s="134" t="s">
        <v>156</v>
      </c>
      <c r="C230" t="str">
        <f>Tracking!M222</f>
        <v>PC_90min_SWATH_100VW</v>
      </c>
      <c r="E230" s="159" t="str">
        <f t="shared" si="7"/>
        <v>191101_B10-T1-2_00JTB_00L5D_M05_S_1</v>
      </c>
      <c r="F230" s="156"/>
      <c r="G230" s="156" t="s">
        <v>2412</v>
      </c>
      <c r="H230" s="156">
        <v>1.0</v>
      </c>
      <c r="I230" s="156" t="s">
        <v>2414</v>
      </c>
      <c r="J230" s="156">
        <v>1.0</v>
      </c>
      <c r="K230" s="156">
        <v>89.0</v>
      </c>
      <c r="L230" s="159" t="str">
        <f t="shared" si="2"/>
        <v>PC_90min_SWATH_100VW</v>
      </c>
      <c r="M230" s="159" t="str">
        <f t="shared" si="3"/>
        <v>E0022_P05\191101_B10-T1-2_00JTB_00L5D_M05_S_1</v>
      </c>
      <c r="N230" s="156">
        <v>-1.0</v>
      </c>
      <c r="P230" s="160" t="str">
        <f t="shared" si="4"/>
        <v>191101_B10-T1-2_00JTB_00L5D_M05_S_1</v>
      </c>
      <c r="Q230" s="157"/>
      <c r="R230" s="157" t="s">
        <v>2412</v>
      </c>
      <c r="S230" s="157">
        <v>1.0</v>
      </c>
      <c r="T230" s="157" t="s">
        <v>2414</v>
      </c>
      <c r="U230" s="160">
        <f t="shared" si="11"/>
        <v>1</v>
      </c>
      <c r="V230" s="160">
        <f t="shared" ref="V230:W230" si="215">K230</f>
        <v>89</v>
      </c>
      <c r="W230" s="160" t="str">
        <f t="shared" si="215"/>
        <v>PC_90min_SWATH_100VW</v>
      </c>
      <c r="X230" s="160" t="str">
        <f t="shared" si="6"/>
        <v>E0022_P05\191101_B10-T1-2_00JTB_00L5D_M05_S_1</v>
      </c>
      <c r="Y230" s="157">
        <v>-1.0</v>
      </c>
    </row>
    <row r="231">
      <c r="A231" s="134" t="str">
        <f>Tracking!A223</f>
        <v>191101_B10-T1-3_00JTC_00L5E_M05_S_1</v>
      </c>
      <c r="B231" s="134" t="s">
        <v>156</v>
      </c>
      <c r="C231" t="str">
        <f>Tracking!M223</f>
        <v>PC_90min_SWATH_100VW</v>
      </c>
      <c r="E231" s="159" t="str">
        <f t="shared" si="7"/>
        <v>191101_B10-T1-3_00JTC_00L5E_M05_S_1</v>
      </c>
      <c r="F231" s="156"/>
      <c r="G231" s="156" t="s">
        <v>2412</v>
      </c>
      <c r="H231" s="156">
        <v>1.0</v>
      </c>
      <c r="I231" s="156" t="s">
        <v>2414</v>
      </c>
      <c r="J231" s="156">
        <v>1.0</v>
      </c>
      <c r="K231" s="156">
        <v>90.0</v>
      </c>
      <c r="L231" s="159" t="str">
        <f t="shared" si="2"/>
        <v>PC_90min_SWATH_100VW</v>
      </c>
      <c r="M231" s="159" t="str">
        <f t="shared" si="3"/>
        <v>E0022_P05\191101_B10-T1-3_00JTC_00L5E_M05_S_1</v>
      </c>
      <c r="N231" s="156">
        <v>-1.0</v>
      </c>
      <c r="P231" s="160" t="str">
        <f t="shared" si="4"/>
        <v>191101_B10-T1-3_00JTC_00L5E_M05_S_1</v>
      </c>
      <c r="Q231" s="157"/>
      <c r="R231" s="157" t="s">
        <v>2412</v>
      </c>
      <c r="S231" s="157">
        <v>1.0</v>
      </c>
      <c r="T231" s="157" t="s">
        <v>2414</v>
      </c>
      <c r="U231" s="160">
        <f t="shared" si="11"/>
        <v>1</v>
      </c>
      <c r="V231" s="160">
        <f t="shared" ref="V231:W231" si="216">K231</f>
        <v>90</v>
      </c>
      <c r="W231" s="160" t="str">
        <f t="shared" si="216"/>
        <v>PC_90min_SWATH_100VW</v>
      </c>
      <c r="X231" s="160" t="str">
        <f t="shared" si="6"/>
        <v>E0022_P05\191101_B10-T1-3_00JTC_00L5E_M05_S_1</v>
      </c>
      <c r="Y231" s="157">
        <v>-1.0</v>
      </c>
    </row>
    <row r="232">
      <c r="A232" s="134" t="str">
        <f>Tracking!A224</f>
        <v>191101_B10-T1-4_00JTD_00L5F_M05_S_1</v>
      </c>
      <c r="B232" s="134" t="s">
        <v>156</v>
      </c>
      <c r="C232" t="str">
        <f>Tracking!M224</f>
        <v>PC_90min_SWATH_100VW</v>
      </c>
      <c r="E232" s="159" t="str">
        <f t="shared" si="7"/>
        <v>191101_B10-T1-4_00JTD_00L5F_M05_S_1</v>
      </c>
      <c r="F232" s="156"/>
      <c r="G232" s="156" t="s">
        <v>2412</v>
      </c>
      <c r="H232" s="156">
        <v>1.0</v>
      </c>
      <c r="I232" s="156" t="s">
        <v>2414</v>
      </c>
      <c r="J232" s="156">
        <v>1.0</v>
      </c>
      <c r="K232" s="156">
        <v>91.0</v>
      </c>
      <c r="L232" s="159" t="str">
        <f t="shared" si="2"/>
        <v>PC_90min_SWATH_100VW</v>
      </c>
      <c r="M232" s="159" t="str">
        <f t="shared" si="3"/>
        <v>E0022_P05\191101_B10-T1-4_00JTD_00L5F_M05_S_1</v>
      </c>
      <c r="N232" s="156">
        <v>-1.0</v>
      </c>
      <c r="P232" s="160" t="str">
        <f t="shared" si="4"/>
        <v>191101_B10-T1-4_00JTD_00L5F_M05_S_1</v>
      </c>
      <c r="Q232" s="157"/>
      <c r="R232" s="157" t="s">
        <v>2412</v>
      </c>
      <c r="S232" s="157">
        <v>1.0</v>
      </c>
      <c r="T232" s="157" t="s">
        <v>2414</v>
      </c>
      <c r="U232" s="160">
        <f t="shared" si="11"/>
        <v>1</v>
      </c>
      <c r="V232" s="160">
        <f t="shared" ref="V232:W232" si="217">K232</f>
        <v>91</v>
      </c>
      <c r="W232" s="160" t="str">
        <f t="shared" si="217"/>
        <v>PC_90min_SWATH_100VW</v>
      </c>
      <c r="X232" s="160" t="str">
        <f t="shared" si="6"/>
        <v>E0022_P05\191101_B10-T1-4_00JTD_00L5F_M05_S_1</v>
      </c>
      <c r="Y232" s="157">
        <v>-1.0</v>
      </c>
    </row>
    <row r="233">
      <c r="A233" s="134" t="str">
        <f>Tracking!A225</f>
        <v>191101_B10-T1-5_00JTE_00L5G_M05_S_1</v>
      </c>
      <c r="B233" s="134" t="s">
        <v>156</v>
      </c>
      <c r="C233" t="str">
        <f>Tracking!M225</f>
        <v>PC_90min_SWATH_100VW</v>
      </c>
      <c r="E233" s="159" t="str">
        <f t="shared" si="7"/>
        <v>191101_B10-T1-5_00JTE_00L5G_M05_S_1</v>
      </c>
      <c r="F233" s="156"/>
      <c r="G233" s="156" t="s">
        <v>2412</v>
      </c>
      <c r="H233" s="156">
        <v>1.0</v>
      </c>
      <c r="I233" s="156" t="s">
        <v>2414</v>
      </c>
      <c r="J233" s="156">
        <v>1.0</v>
      </c>
      <c r="K233" s="156">
        <v>92.0</v>
      </c>
      <c r="L233" s="159" t="str">
        <f t="shared" si="2"/>
        <v>PC_90min_SWATH_100VW</v>
      </c>
      <c r="M233" s="159" t="str">
        <f t="shared" si="3"/>
        <v>E0022_P05\191101_B10-T1-5_00JTE_00L5G_M05_S_1</v>
      </c>
      <c r="N233" s="156">
        <v>-1.0</v>
      </c>
      <c r="P233" s="160" t="str">
        <f t="shared" si="4"/>
        <v>191101_B10-T1-5_00JTE_00L5G_M05_S_1</v>
      </c>
      <c r="Q233" s="157"/>
      <c r="R233" s="157" t="s">
        <v>2412</v>
      </c>
      <c r="S233" s="157">
        <v>1.0</v>
      </c>
      <c r="T233" s="157" t="s">
        <v>2414</v>
      </c>
      <c r="U233" s="160">
        <f t="shared" si="11"/>
        <v>1</v>
      </c>
      <c r="V233" s="160">
        <f t="shared" ref="V233:W233" si="218">K233</f>
        <v>92</v>
      </c>
      <c r="W233" s="160" t="str">
        <f t="shared" si="218"/>
        <v>PC_90min_SWATH_100VW</v>
      </c>
      <c r="X233" s="160" t="str">
        <f t="shared" si="6"/>
        <v>E0022_P05\191101_B10-T1-5_00JTE_00L5G_M05_S_1</v>
      </c>
      <c r="Y233" s="157">
        <v>-1.0</v>
      </c>
    </row>
    <row r="234">
      <c r="A234" s="134" t="str">
        <f>Tracking!A226</f>
        <v>191101_B10-T1-6_00JTF_00L5H_M05_S_1</v>
      </c>
      <c r="B234" s="134" t="s">
        <v>156</v>
      </c>
      <c r="C234" t="str">
        <f>Tracking!M226</f>
        <v>PC_90min_SWATH_100VW</v>
      </c>
      <c r="E234" s="159" t="str">
        <f t="shared" si="7"/>
        <v>191101_B10-T1-6_00JTF_00L5H_M05_S_1</v>
      </c>
      <c r="F234" s="156"/>
      <c r="G234" s="156" t="s">
        <v>2412</v>
      </c>
      <c r="H234" s="156">
        <v>1.0</v>
      </c>
      <c r="I234" s="156" t="s">
        <v>2414</v>
      </c>
      <c r="J234" s="156">
        <v>2.0</v>
      </c>
      <c r="K234" s="156">
        <v>1.0</v>
      </c>
      <c r="L234" s="159" t="str">
        <f t="shared" si="2"/>
        <v>PC_90min_SWATH_100VW</v>
      </c>
      <c r="M234" s="159" t="str">
        <f t="shared" si="3"/>
        <v>E0022_P05\191101_B10-T1-6_00JTF_00L5H_M05_S_1</v>
      </c>
      <c r="N234" s="156">
        <v>-1.0</v>
      </c>
      <c r="P234" s="160" t="str">
        <f t="shared" si="4"/>
        <v>191101_B10-T1-6_00JTF_00L5H_M05_S_1</v>
      </c>
      <c r="Q234" s="157"/>
      <c r="R234" s="157" t="s">
        <v>2412</v>
      </c>
      <c r="S234" s="157">
        <v>1.0</v>
      </c>
      <c r="T234" s="157" t="s">
        <v>2414</v>
      </c>
      <c r="U234" s="160">
        <f t="shared" si="11"/>
        <v>2</v>
      </c>
      <c r="V234" s="160">
        <f t="shared" ref="V234:W234" si="219">K234</f>
        <v>1</v>
      </c>
      <c r="W234" s="160" t="str">
        <f t="shared" si="219"/>
        <v>PC_90min_SWATH_100VW</v>
      </c>
      <c r="X234" s="160" t="str">
        <f t="shared" si="6"/>
        <v>E0022_P05\191101_B10-T1-6_00JTF_00L5H_M05_S_1</v>
      </c>
      <c r="Y234" s="157">
        <v>-1.0</v>
      </c>
    </row>
    <row r="235">
      <c r="A235" s="134" t="str">
        <f>Tracking!A227</f>
        <v>191101_B10-T1-7_00JTG_00L5I_M05_S_1</v>
      </c>
      <c r="B235" s="134" t="s">
        <v>156</v>
      </c>
      <c r="C235" t="str">
        <f>Tracking!M227</f>
        <v>PC_90min_SWATH_100VW</v>
      </c>
      <c r="E235" s="159" t="str">
        <f t="shared" si="7"/>
        <v>191101_B10-T1-7_00JTG_00L5I_M05_S_1</v>
      </c>
      <c r="F235" s="156"/>
      <c r="G235" s="156" t="s">
        <v>2412</v>
      </c>
      <c r="H235" s="156">
        <v>1.0</v>
      </c>
      <c r="I235" s="156" t="s">
        <v>2414</v>
      </c>
      <c r="J235" s="156">
        <v>2.0</v>
      </c>
      <c r="K235" s="156">
        <v>2.0</v>
      </c>
      <c r="L235" s="159" t="str">
        <f t="shared" si="2"/>
        <v>PC_90min_SWATH_100VW</v>
      </c>
      <c r="M235" s="159" t="str">
        <f t="shared" si="3"/>
        <v>E0022_P05\191101_B10-T1-7_00JTG_00L5I_M05_S_1</v>
      </c>
      <c r="N235" s="156">
        <v>-1.0</v>
      </c>
      <c r="P235" s="160" t="str">
        <f t="shared" si="4"/>
        <v>191101_B10-T1-7_00JTG_00L5I_M05_S_1</v>
      </c>
      <c r="Q235" s="157"/>
      <c r="R235" s="157" t="s">
        <v>2412</v>
      </c>
      <c r="S235" s="157">
        <v>1.0</v>
      </c>
      <c r="T235" s="157" t="s">
        <v>2414</v>
      </c>
      <c r="U235" s="160">
        <f t="shared" si="11"/>
        <v>2</v>
      </c>
      <c r="V235" s="160">
        <f t="shared" ref="V235:W235" si="220">K235</f>
        <v>2</v>
      </c>
      <c r="W235" s="160" t="str">
        <f t="shared" si="220"/>
        <v>PC_90min_SWATH_100VW</v>
      </c>
      <c r="X235" s="160" t="str">
        <f t="shared" si="6"/>
        <v>E0022_P05\191101_B10-T1-7_00JTG_00L5I_M05_S_1</v>
      </c>
      <c r="Y235" s="157">
        <v>-1.0</v>
      </c>
    </row>
    <row r="236">
      <c r="A236" s="134" t="str">
        <f>Tracking!A228</f>
        <v>191101_B10-T1-8_00JTH_00L5J_M05_S_1</v>
      </c>
      <c r="B236" s="134" t="s">
        <v>156</v>
      </c>
      <c r="C236" t="str">
        <f>Tracking!M228</f>
        <v>PC_90min_SWATH_100VW</v>
      </c>
      <c r="E236" s="159" t="str">
        <f t="shared" si="7"/>
        <v>191101_B10-T1-8_00JTH_00L5J_M05_S_1</v>
      </c>
      <c r="F236" s="156"/>
      <c r="G236" s="156" t="s">
        <v>2412</v>
      </c>
      <c r="H236" s="156">
        <v>1.0</v>
      </c>
      <c r="I236" s="156" t="s">
        <v>2414</v>
      </c>
      <c r="J236" s="156">
        <v>2.0</v>
      </c>
      <c r="K236" s="156">
        <v>3.0</v>
      </c>
      <c r="L236" s="159" t="str">
        <f t="shared" si="2"/>
        <v>PC_90min_SWATH_100VW</v>
      </c>
      <c r="M236" s="159" t="str">
        <f t="shared" si="3"/>
        <v>E0022_P05\191101_B10-T1-8_00JTH_00L5J_M05_S_1</v>
      </c>
      <c r="N236" s="156">
        <v>-1.0</v>
      </c>
      <c r="P236" s="160" t="str">
        <f t="shared" si="4"/>
        <v>191101_B10-T1-8_00JTH_00L5J_M05_S_1</v>
      </c>
      <c r="Q236" s="157"/>
      <c r="R236" s="157" t="s">
        <v>2412</v>
      </c>
      <c r="S236" s="157">
        <v>1.0</v>
      </c>
      <c r="T236" s="157" t="s">
        <v>2414</v>
      </c>
      <c r="U236" s="160">
        <f t="shared" si="11"/>
        <v>2</v>
      </c>
      <c r="V236" s="160">
        <f t="shared" ref="V236:W236" si="221">K236</f>
        <v>3</v>
      </c>
      <c r="W236" s="160" t="str">
        <f t="shared" si="221"/>
        <v>PC_90min_SWATH_100VW</v>
      </c>
      <c r="X236" s="160" t="str">
        <f t="shared" si="6"/>
        <v>E0022_P05\191101_B10-T1-8_00JTH_00L5J_M05_S_1</v>
      </c>
      <c r="Y236" s="157">
        <v>-1.0</v>
      </c>
    </row>
    <row r="237">
      <c r="A237" s="134" t="str">
        <f>Tracking!A229</f>
        <v>191101_B10-T1-9-K_00JTI_00L5K_M05_S_1</v>
      </c>
      <c r="B237" s="134" t="s">
        <v>156</v>
      </c>
      <c r="C237" t="str">
        <f>Tracking!M229</f>
        <v>PC_90min_SWATH_100VW</v>
      </c>
      <c r="E237" s="159" t="str">
        <f t="shared" si="7"/>
        <v>191101_B10-T1-9-K_00JTI_00L5K_M05_S_1</v>
      </c>
      <c r="F237" s="156"/>
      <c r="G237" s="156" t="s">
        <v>2412</v>
      </c>
      <c r="H237" s="156">
        <v>1.0</v>
      </c>
      <c r="I237" s="156" t="s">
        <v>2414</v>
      </c>
      <c r="J237" s="156">
        <v>2.0</v>
      </c>
      <c r="K237" s="156">
        <v>4.0</v>
      </c>
      <c r="L237" s="159" t="str">
        <f t="shared" si="2"/>
        <v>PC_90min_SWATH_100VW</v>
      </c>
      <c r="M237" s="159" t="str">
        <f t="shared" si="3"/>
        <v>E0022_P05\191101_B10-T1-9-K_00JTI_00L5K_M05_S_1</v>
      </c>
      <c r="N237" s="156">
        <v>-1.0</v>
      </c>
      <c r="P237" s="160" t="str">
        <f t="shared" si="4"/>
        <v>191101_B10-T1-9-K_00JTI_00L5K_M05_S_1</v>
      </c>
      <c r="Q237" s="157"/>
      <c r="R237" s="157" t="s">
        <v>2412</v>
      </c>
      <c r="S237" s="157">
        <v>1.0</v>
      </c>
      <c r="T237" s="157" t="s">
        <v>2414</v>
      </c>
      <c r="U237" s="160">
        <f t="shared" si="11"/>
        <v>2</v>
      </c>
      <c r="V237" s="160">
        <f t="shared" ref="V237:W237" si="222">K237</f>
        <v>4</v>
      </c>
      <c r="W237" s="160" t="str">
        <f t="shared" si="222"/>
        <v>PC_90min_SWATH_100VW</v>
      </c>
      <c r="X237" s="160" t="str">
        <f t="shared" si="6"/>
        <v>E0022_P05\191101_B10-T1-9-K_00JTI_00L5K_M05_S_1</v>
      </c>
      <c r="Y237" s="157">
        <v>-1.0</v>
      </c>
    </row>
    <row r="238">
      <c r="A238" s="134" t="str">
        <f>Tracking!A230</f>
        <v>191101_B10-T1-10-K_00JTJ_00L5L_M05_S_1</v>
      </c>
      <c r="B238" s="134" t="s">
        <v>156</v>
      </c>
      <c r="C238" t="str">
        <f>Tracking!M230</f>
        <v>PC_90min_SWATH_100VW</v>
      </c>
      <c r="E238" s="159" t="str">
        <f t="shared" si="7"/>
        <v>191101_B10-T1-10-K_00JTJ_00L5L_M05_S_1</v>
      </c>
      <c r="F238" s="156"/>
      <c r="G238" s="156" t="s">
        <v>2412</v>
      </c>
      <c r="H238" s="156">
        <v>1.0</v>
      </c>
      <c r="I238" s="156" t="s">
        <v>2414</v>
      </c>
      <c r="J238" s="156">
        <v>2.0</v>
      </c>
      <c r="K238" s="156">
        <v>5.0</v>
      </c>
      <c r="L238" s="159" t="str">
        <f t="shared" si="2"/>
        <v>PC_90min_SWATH_100VW</v>
      </c>
      <c r="M238" s="159" t="str">
        <f t="shared" si="3"/>
        <v>E0022_P05\191101_B10-T1-10-K_00JTJ_00L5L_M05_S_1</v>
      </c>
      <c r="N238" s="156">
        <v>-1.0</v>
      </c>
      <c r="P238" s="160" t="str">
        <f t="shared" si="4"/>
        <v>191101_B10-T1-10-K_00JTJ_00L5L_M05_S_1</v>
      </c>
      <c r="Q238" s="157"/>
      <c r="R238" s="157" t="s">
        <v>2412</v>
      </c>
      <c r="S238" s="157">
        <v>1.0</v>
      </c>
      <c r="T238" s="157" t="s">
        <v>2414</v>
      </c>
      <c r="U238" s="160">
        <f t="shared" si="11"/>
        <v>2</v>
      </c>
      <c r="V238" s="160">
        <f t="shared" ref="V238:W238" si="223">K238</f>
        <v>5</v>
      </c>
      <c r="W238" s="160" t="str">
        <f t="shared" si="223"/>
        <v>PC_90min_SWATH_100VW</v>
      </c>
      <c r="X238" s="160" t="str">
        <f t="shared" si="6"/>
        <v>E0022_P05\191101_B10-T1-10-K_00JTJ_00L5L_M05_S_1</v>
      </c>
      <c r="Y238" s="157">
        <v>-1.0</v>
      </c>
    </row>
    <row r="239">
      <c r="A239" s="134" t="str">
        <f>Tracking!A231</f>
        <v>191101_B10-T1-11-K_00JTK_00L5M_M05_S_1</v>
      </c>
      <c r="B239" s="134" t="s">
        <v>156</v>
      </c>
      <c r="C239" t="str">
        <f>Tracking!M231</f>
        <v>PC_90min_SWATH_100VW</v>
      </c>
      <c r="E239" s="159" t="str">
        <f t="shared" si="7"/>
        <v>191101_B10-T1-11-K_00JTK_00L5M_M05_S_1</v>
      </c>
      <c r="F239" s="156"/>
      <c r="G239" s="156" t="s">
        <v>2412</v>
      </c>
      <c r="H239" s="156">
        <v>1.0</v>
      </c>
      <c r="I239" s="156" t="s">
        <v>2414</v>
      </c>
      <c r="J239" s="156">
        <v>2.0</v>
      </c>
      <c r="K239" s="156">
        <v>6.0</v>
      </c>
      <c r="L239" s="159" t="str">
        <f t="shared" si="2"/>
        <v>PC_90min_SWATH_100VW</v>
      </c>
      <c r="M239" s="159" t="str">
        <f t="shared" si="3"/>
        <v>E0022_P05\191101_B10-T1-11-K_00JTK_00L5M_M05_S_1</v>
      </c>
      <c r="N239" s="156">
        <v>-1.0</v>
      </c>
      <c r="P239" s="160" t="str">
        <f t="shared" si="4"/>
        <v>191101_B10-T1-11-K_00JTK_00L5M_M05_S_1</v>
      </c>
      <c r="Q239" s="157"/>
      <c r="R239" s="157" t="s">
        <v>2412</v>
      </c>
      <c r="S239" s="157">
        <v>1.0</v>
      </c>
      <c r="T239" s="157" t="s">
        <v>2414</v>
      </c>
      <c r="U239" s="160">
        <f t="shared" si="11"/>
        <v>2</v>
      </c>
      <c r="V239" s="160">
        <f t="shared" ref="V239:W239" si="224">K239</f>
        <v>6</v>
      </c>
      <c r="W239" s="160" t="str">
        <f t="shared" si="224"/>
        <v>PC_90min_SWATH_100VW</v>
      </c>
      <c r="X239" s="160" t="str">
        <f t="shared" si="6"/>
        <v>E0022_P05\191101_B10-T1-11-K_00JTK_00L5M_M05_S_1</v>
      </c>
      <c r="Y239" s="157">
        <v>-1.0</v>
      </c>
    </row>
    <row r="240">
      <c r="A240" s="134" t="str">
        <f>Tracking!A232</f>
        <v>191101_B10-T1-12-K_00JTL_00L5N_M05_S_1</v>
      </c>
      <c r="B240" s="134" t="s">
        <v>156</v>
      </c>
      <c r="C240" t="str">
        <f>Tracking!M232</f>
        <v>PC_90min_SWATH_100VW</v>
      </c>
      <c r="E240" s="159" t="str">
        <f t="shared" si="7"/>
        <v>191101_B10-T1-12-K_00JTL_00L5N_M05_S_1</v>
      </c>
      <c r="F240" s="156"/>
      <c r="G240" s="156" t="s">
        <v>2412</v>
      </c>
      <c r="H240" s="156">
        <v>1.0</v>
      </c>
      <c r="I240" s="156" t="s">
        <v>2414</v>
      </c>
      <c r="J240" s="156">
        <v>2.0</v>
      </c>
      <c r="K240" s="156">
        <v>7.0</v>
      </c>
      <c r="L240" s="159" t="str">
        <f t="shared" si="2"/>
        <v>PC_90min_SWATH_100VW</v>
      </c>
      <c r="M240" s="159" t="str">
        <f t="shared" si="3"/>
        <v>E0022_P05\191101_B10-T1-12-K_00JTL_00L5N_M05_S_1</v>
      </c>
      <c r="N240" s="156">
        <v>-1.0</v>
      </c>
      <c r="P240" s="160" t="str">
        <f t="shared" si="4"/>
        <v>191101_B10-T1-12-K_00JTL_00L5N_M05_S_1</v>
      </c>
      <c r="Q240" s="157"/>
      <c r="R240" s="157" t="s">
        <v>2412</v>
      </c>
      <c r="S240" s="157">
        <v>1.0</v>
      </c>
      <c r="T240" s="157" t="s">
        <v>2414</v>
      </c>
      <c r="U240" s="160">
        <f t="shared" si="11"/>
        <v>2</v>
      </c>
      <c r="V240" s="160">
        <f t="shared" ref="V240:W240" si="225">K240</f>
        <v>7</v>
      </c>
      <c r="W240" s="160" t="str">
        <f t="shared" si="225"/>
        <v>PC_90min_SWATH_100VW</v>
      </c>
      <c r="X240" s="160" t="str">
        <f t="shared" si="6"/>
        <v>E0022_P05\191101_B10-T1-12-K_00JTL_00L5N_M05_S_1</v>
      </c>
      <c r="Y240" s="157">
        <v>-1.0</v>
      </c>
    </row>
    <row r="241">
      <c r="A241" s="134" t="str">
        <f>Tracking!A233</f>
        <v>191101_B10-T1-13-K_00JTM_00L5O_M05_S_1</v>
      </c>
      <c r="B241" s="134" t="s">
        <v>156</v>
      </c>
      <c r="C241" t="str">
        <f>Tracking!M233</f>
        <v>PC_90min_SWATH_100VW</v>
      </c>
      <c r="E241" s="159" t="str">
        <f t="shared" si="7"/>
        <v>191101_B10-T1-13-K_00JTM_00L5O_M05_S_1</v>
      </c>
      <c r="F241" s="156"/>
      <c r="G241" s="156" t="s">
        <v>2412</v>
      </c>
      <c r="H241" s="156">
        <v>1.0</v>
      </c>
      <c r="I241" s="156" t="s">
        <v>2414</v>
      </c>
      <c r="J241" s="156">
        <v>2.0</v>
      </c>
      <c r="K241" s="156">
        <v>8.0</v>
      </c>
      <c r="L241" s="159" t="str">
        <f t="shared" si="2"/>
        <v>PC_90min_SWATH_100VW</v>
      </c>
      <c r="M241" s="159" t="str">
        <f t="shared" si="3"/>
        <v>E0022_P05\191101_B10-T1-13-K_00JTM_00L5O_M05_S_1</v>
      </c>
      <c r="N241" s="156">
        <v>-1.0</v>
      </c>
      <c r="P241" s="160" t="str">
        <f t="shared" si="4"/>
        <v>191101_B10-T1-13-K_00JTM_00L5O_M05_S_1</v>
      </c>
      <c r="Q241" s="157"/>
      <c r="R241" s="157" t="s">
        <v>2412</v>
      </c>
      <c r="S241" s="157">
        <v>1.0</v>
      </c>
      <c r="T241" s="157" t="s">
        <v>2414</v>
      </c>
      <c r="U241" s="160">
        <f t="shared" si="11"/>
        <v>2</v>
      </c>
      <c r="V241" s="160">
        <f t="shared" ref="V241:W241" si="226">K241</f>
        <v>8</v>
      </c>
      <c r="W241" s="160" t="str">
        <f t="shared" si="226"/>
        <v>PC_90min_SWATH_100VW</v>
      </c>
      <c r="X241" s="160" t="str">
        <f t="shared" si="6"/>
        <v>E0022_P05\191101_B10-T1-13-K_00JTM_00L5O_M05_S_1</v>
      </c>
      <c r="Y241" s="157">
        <v>-1.0</v>
      </c>
    </row>
    <row r="242">
      <c r="A242" s="134" t="str">
        <f>Tracking!A234</f>
        <v>191101_B10-T1-14-K_00JTN_00L5P_M05_S_1</v>
      </c>
      <c r="B242" s="134" t="s">
        <v>156</v>
      </c>
      <c r="C242" t="str">
        <f>Tracking!M234</f>
        <v>PC_90min_SWATH_100VW</v>
      </c>
      <c r="E242" s="159" t="str">
        <f t="shared" si="7"/>
        <v>191101_B10-T1-14-K_00JTN_00L5P_M05_S_1</v>
      </c>
      <c r="F242" s="156"/>
      <c r="G242" s="156" t="s">
        <v>2412</v>
      </c>
      <c r="H242" s="156">
        <v>1.0</v>
      </c>
      <c r="I242" s="156" t="s">
        <v>2414</v>
      </c>
      <c r="J242" s="156">
        <v>2.0</v>
      </c>
      <c r="K242" s="156">
        <v>9.0</v>
      </c>
      <c r="L242" s="159" t="str">
        <f t="shared" si="2"/>
        <v>PC_90min_SWATH_100VW</v>
      </c>
      <c r="M242" s="159" t="str">
        <f t="shared" si="3"/>
        <v>E0022_P05\191101_B10-T1-14-K_00JTN_00L5P_M05_S_1</v>
      </c>
      <c r="N242" s="156">
        <v>-1.0</v>
      </c>
      <c r="P242" s="160" t="str">
        <f t="shared" si="4"/>
        <v>191101_B10-T1-14-K_00JTN_00L5P_M05_S_1</v>
      </c>
      <c r="Q242" s="157"/>
      <c r="R242" s="157" t="s">
        <v>2412</v>
      </c>
      <c r="S242" s="157">
        <v>1.0</v>
      </c>
      <c r="T242" s="157" t="s">
        <v>2414</v>
      </c>
      <c r="U242" s="160">
        <f t="shared" si="11"/>
        <v>2</v>
      </c>
      <c r="V242" s="160">
        <f t="shared" ref="V242:W242" si="227">K242</f>
        <v>9</v>
      </c>
      <c r="W242" s="160" t="str">
        <f t="shared" si="227"/>
        <v>PC_90min_SWATH_100VW</v>
      </c>
      <c r="X242" s="160" t="str">
        <f t="shared" si="6"/>
        <v>E0022_P05\191101_B10-T1-14-K_00JTN_00L5P_M05_S_1</v>
      </c>
      <c r="Y242" s="157">
        <v>-1.0</v>
      </c>
    </row>
    <row r="243">
      <c r="A243" s="134" t="str">
        <f>Tracking!A235</f>
        <v>191101_B10-T1-15_00JTO_00L5Q_M05_S_1</v>
      </c>
      <c r="B243" s="134" t="s">
        <v>156</v>
      </c>
      <c r="C243" t="str">
        <f>Tracking!M235</f>
        <v>PC_90min_SWATH_100VW</v>
      </c>
      <c r="E243" s="159" t="str">
        <f t="shared" si="7"/>
        <v>191101_B10-T1-15_00JTO_00L5Q_M05_S_1</v>
      </c>
      <c r="F243" s="156"/>
      <c r="G243" s="156" t="s">
        <v>2412</v>
      </c>
      <c r="H243" s="156">
        <v>1.0</v>
      </c>
      <c r="I243" s="156" t="s">
        <v>2414</v>
      </c>
      <c r="J243" s="156">
        <v>2.0</v>
      </c>
      <c r="K243" s="156">
        <v>10.0</v>
      </c>
      <c r="L243" s="159" t="str">
        <f t="shared" si="2"/>
        <v>PC_90min_SWATH_100VW</v>
      </c>
      <c r="M243" s="159" t="str">
        <f t="shared" si="3"/>
        <v>E0022_P05\191101_B10-T1-15_00JTO_00L5Q_M05_S_1</v>
      </c>
      <c r="N243" s="156">
        <v>-1.0</v>
      </c>
      <c r="P243" s="160" t="str">
        <f t="shared" si="4"/>
        <v>191101_B10-T1-15_00JTO_00L5Q_M05_S_1</v>
      </c>
      <c r="Q243" s="157"/>
      <c r="R243" s="157" t="s">
        <v>2412</v>
      </c>
      <c r="S243" s="157">
        <v>1.0</v>
      </c>
      <c r="T243" s="157" t="s">
        <v>2414</v>
      </c>
      <c r="U243" s="160">
        <f t="shared" si="11"/>
        <v>2</v>
      </c>
      <c r="V243" s="160">
        <f t="shared" ref="V243:W243" si="228">K243</f>
        <v>10</v>
      </c>
      <c r="W243" s="160" t="str">
        <f t="shared" si="228"/>
        <v>PC_90min_SWATH_100VW</v>
      </c>
      <c r="X243" s="160" t="str">
        <f t="shared" si="6"/>
        <v>E0022_P05\191101_B10-T1-15_00JTO_00L5Q_M05_S_1</v>
      </c>
      <c r="Y243" s="157">
        <v>-1.0</v>
      </c>
    </row>
    <row r="244">
      <c r="A244" s="134" t="str">
        <f>Tracking!A236</f>
        <v>191101_B10-T1-16_00JTP_00L5R_M05_S_1</v>
      </c>
      <c r="B244" s="134" t="s">
        <v>156</v>
      </c>
      <c r="C244" t="str">
        <f>Tracking!M236</f>
        <v>PC_90min_SWATH_100VW</v>
      </c>
      <c r="E244" s="159" t="str">
        <f t="shared" si="7"/>
        <v>191101_B10-T1-16_00JTP_00L5R_M05_S_1</v>
      </c>
      <c r="F244" s="156"/>
      <c r="G244" s="156" t="s">
        <v>2412</v>
      </c>
      <c r="H244" s="156">
        <v>1.0</v>
      </c>
      <c r="I244" s="156" t="s">
        <v>2414</v>
      </c>
      <c r="J244" s="156">
        <v>2.0</v>
      </c>
      <c r="K244" s="156">
        <v>11.0</v>
      </c>
      <c r="L244" s="159" t="str">
        <f t="shared" si="2"/>
        <v>PC_90min_SWATH_100VW</v>
      </c>
      <c r="M244" s="159" t="str">
        <f t="shared" si="3"/>
        <v>E0022_P05\191101_B10-T1-16_00JTP_00L5R_M05_S_1</v>
      </c>
      <c r="N244" s="156">
        <v>-1.0</v>
      </c>
      <c r="P244" s="160" t="str">
        <f t="shared" si="4"/>
        <v>191101_B10-T1-16_00JTP_00L5R_M05_S_1</v>
      </c>
      <c r="Q244" s="157"/>
      <c r="R244" s="157" t="s">
        <v>2412</v>
      </c>
      <c r="S244" s="157">
        <v>1.0</v>
      </c>
      <c r="T244" s="157" t="s">
        <v>2414</v>
      </c>
      <c r="U244" s="160">
        <f t="shared" si="11"/>
        <v>2</v>
      </c>
      <c r="V244" s="160">
        <f t="shared" ref="V244:W244" si="229">K244</f>
        <v>11</v>
      </c>
      <c r="W244" s="160" t="str">
        <f t="shared" si="229"/>
        <v>PC_90min_SWATH_100VW</v>
      </c>
      <c r="X244" s="160" t="str">
        <f t="shared" si="6"/>
        <v>E0022_P05\191101_B10-T1-16_00JTP_00L5R_M05_S_1</v>
      </c>
      <c r="Y244" s="157">
        <v>-1.0</v>
      </c>
    </row>
    <row r="245">
      <c r="A245" s="134" t="str">
        <f>Tracking!A237</f>
        <v>191101_HEK-QCS_000F2_00L5S_M04_S_1</v>
      </c>
      <c r="B245" s="134" t="s">
        <v>2407</v>
      </c>
      <c r="C245" t="str">
        <f>Tracking!M237</f>
        <v>PC_90min_SWATH_100VW</v>
      </c>
      <c r="E245" s="159" t="str">
        <f t="shared" si="7"/>
        <v>191101_HEK-QCS_000F2_00L5S_M04_S_1</v>
      </c>
      <c r="F245" s="156"/>
      <c r="G245" s="156" t="s">
        <v>2412</v>
      </c>
      <c r="H245" s="156">
        <v>1.0</v>
      </c>
      <c r="I245" s="156" t="s">
        <v>2414</v>
      </c>
      <c r="J245" s="159"/>
      <c r="K245" s="159"/>
      <c r="L245" s="159" t="str">
        <f t="shared" si="2"/>
        <v>PC_90min_SWATH_100VW</v>
      </c>
      <c r="M245" s="159" t="str">
        <f t="shared" si="3"/>
        <v>HEK\191101_HEK-QCS_000F2_00L5S_M04_S_1</v>
      </c>
      <c r="N245" s="156">
        <v>-1.0</v>
      </c>
      <c r="P245" s="160" t="str">
        <f t="shared" si="4"/>
        <v>191101_HEK-QCS_000F2_00L5S_M04_S_1</v>
      </c>
      <c r="Q245" s="157"/>
      <c r="R245" s="157" t="s">
        <v>2412</v>
      </c>
      <c r="S245" s="157">
        <v>1.0</v>
      </c>
      <c r="T245" s="157" t="s">
        <v>2414</v>
      </c>
      <c r="U245" s="160" t="str">
        <f t="shared" si="11"/>
        <v/>
      </c>
      <c r="V245" s="160" t="str">
        <f t="shared" ref="V245:W245" si="230">K245</f>
        <v/>
      </c>
      <c r="W245" s="160" t="str">
        <f t="shared" si="230"/>
        <v>PC_90min_SWATH_100VW</v>
      </c>
      <c r="X245" s="160" t="str">
        <f t="shared" si="6"/>
        <v>HEK\191101_HEK-QCS_000F2_00L5S_M04_S_1</v>
      </c>
      <c r="Y245" s="157">
        <v>-1.0</v>
      </c>
    </row>
    <row r="246">
      <c r="A246" s="134" t="str">
        <f>Tracking!A238</f>
        <v>191101_HEK-QCS_00J8W_00L5T_M04_S_1</v>
      </c>
      <c r="B246" s="134" t="s">
        <v>2407</v>
      </c>
      <c r="C246" t="str">
        <f>Tracking!M238</f>
        <v>PC_90min_SWATH_100VW</v>
      </c>
      <c r="E246" s="159" t="str">
        <f t="shared" si="7"/>
        <v>191101_HEK-QCS_00J8W_00L5T_M04_S_1</v>
      </c>
      <c r="F246" s="156"/>
      <c r="G246" s="156" t="s">
        <v>2412</v>
      </c>
      <c r="H246" s="156">
        <v>1.0</v>
      </c>
      <c r="I246" s="156" t="s">
        <v>2414</v>
      </c>
      <c r="J246" s="159"/>
      <c r="K246" s="159"/>
      <c r="L246" s="159" t="str">
        <f t="shared" si="2"/>
        <v>PC_90min_SWATH_100VW</v>
      </c>
      <c r="M246" s="159" t="str">
        <f t="shared" si="3"/>
        <v>HEK\191101_HEK-QCS_00J8W_00L5T_M04_S_1</v>
      </c>
      <c r="N246" s="156">
        <v>-1.0</v>
      </c>
      <c r="P246" s="160" t="str">
        <f t="shared" si="4"/>
        <v>191101_HEK-QCS_00J8W_00L5T_M04_S_1</v>
      </c>
      <c r="Q246" s="157"/>
      <c r="R246" s="157" t="s">
        <v>2412</v>
      </c>
      <c r="S246" s="157">
        <v>1.0</v>
      </c>
      <c r="T246" s="157" t="s">
        <v>2414</v>
      </c>
      <c r="U246" s="160" t="str">
        <f t="shared" si="11"/>
        <v/>
      </c>
      <c r="V246" s="160" t="str">
        <f t="shared" ref="V246:W246" si="231">K246</f>
        <v/>
      </c>
      <c r="W246" s="160" t="str">
        <f t="shared" si="231"/>
        <v>PC_90min_SWATH_100VW</v>
      </c>
      <c r="X246" s="160" t="str">
        <f t="shared" si="6"/>
        <v>HEK\191101_HEK-QCS_00J8W_00L5T_M04_S_1</v>
      </c>
      <c r="Y246" s="157">
        <v>-1.0</v>
      </c>
    </row>
    <row r="247">
      <c r="A247" s="134" t="str">
        <f>Tracking!A239</f>
        <v>191101_B4-T2-1_00JQM_00L5U_M04_S_1</v>
      </c>
      <c r="B247" s="134" t="s">
        <v>156</v>
      </c>
      <c r="C247" t="str">
        <f>Tracking!M239</f>
        <v>PC_90min_SWATH_100VW</v>
      </c>
      <c r="E247" s="159" t="str">
        <f t="shared" si="7"/>
        <v>191101_B4-T2-1_00JQM_00L5U_M04_S_1</v>
      </c>
      <c r="F247" s="156"/>
      <c r="G247" s="156" t="s">
        <v>2412</v>
      </c>
      <c r="H247" s="156">
        <v>1.0</v>
      </c>
      <c r="I247" s="156" t="s">
        <v>2414</v>
      </c>
      <c r="J247" s="159"/>
      <c r="K247" s="159"/>
      <c r="L247" s="159" t="str">
        <f t="shared" si="2"/>
        <v>PC_90min_SWATH_100VW</v>
      </c>
      <c r="M247" s="159" t="str">
        <f t="shared" si="3"/>
        <v>E0022_P05\191101_B4-T2-1_00JQM_00L5U_M04_S_1</v>
      </c>
      <c r="N247" s="156">
        <v>-1.0</v>
      </c>
      <c r="P247" s="160" t="str">
        <f t="shared" si="4"/>
        <v>191101_B4-T2-1_00JQM_00L5U_M04_S_1</v>
      </c>
      <c r="Q247" s="157"/>
      <c r="R247" s="157" t="s">
        <v>2412</v>
      </c>
      <c r="S247" s="157">
        <v>1.0</v>
      </c>
      <c r="T247" s="157" t="s">
        <v>2414</v>
      </c>
      <c r="U247" s="160" t="str">
        <f t="shared" si="11"/>
        <v/>
      </c>
      <c r="V247" s="160" t="str">
        <f t="shared" ref="V247:W247" si="232">K247</f>
        <v/>
      </c>
      <c r="W247" s="160" t="str">
        <f t="shared" si="232"/>
        <v>PC_90min_SWATH_100VW</v>
      </c>
      <c r="X247" s="160" t="str">
        <f t="shared" si="6"/>
        <v>E0022_P05\191101_B4-T2-1_00JQM_00L5U_M04_S_1</v>
      </c>
      <c r="Y247" s="157">
        <v>-1.0</v>
      </c>
    </row>
    <row r="248">
      <c r="A248" s="134" t="str">
        <f>Tracking!A240</f>
        <v>191101_B4-T2-2_00JQN_00L5V_M04_S_1</v>
      </c>
      <c r="B248" s="134" t="s">
        <v>156</v>
      </c>
      <c r="C248" t="str">
        <f>Tracking!M240</f>
        <v>PC_90min_SWATH_100VW</v>
      </c>
      <c r="E248" s="159" t="str">
        <f t="shared" si="7"/>
        <v>191101_B4-T2-2_00JQN_00L5V_M04_S_1</v>
      </c>
      <c r="F248" s="156"/>
      <c r="G248" s="156" t="s">
        <v>2412</v>
      </c>
      <c r="H248" s="156">
        <v>1.0</v>
      </c>
      <c r="I248" s="156" t="s">
        <v>2414</v>
      </c>
      <c r="J248" s="159"/>
      <c r="K248" s="159"/>
      <c r="L248" s="159" t="str">
        <f t="shared" si="2"/>
        <v>PC_90min_SWATH_100VW</v>
      </c>
      <c r="M248" s="159" t="str">
        <f t="shared" si="3"/>
        <v>E0022_P05\191101_B4-T2-2_00JQN_00L5V_M04_S_1</v>
      </c>
      <c r="N248" s="156">
        <v>-1.0</v>
      </c>
      <c r="P248" s="160" t="str">
        <f t="shared" si="4"/>
        <v>191101_B4-T2-2_00JQN_00L5V_M04_S_1</v>
      </c>
      <c r="Q248" s="157"/>
      <c r="R248" s="157" t="s">
        <v>2412</v>
      </c>
      <c r="S248" s="157">
        <v>1.0</v>
      </c>
      <c r="T248" s="157" t="s">
        <v>2414</v>
      </c>
      <c r="U248" s="160" t="str">
        <f t="shared" si="11"/>
        <v/>
      </c>
      <c r="V248" s="160" t="str">
        <f t="shared" ref="V248:W248" si="233">K248</f>
        <v/>
      </c>
      <c r="W248" s="160" t="str">
        <f t="shared" si="233"/>
        <v>PC_90min_SWATH_100VW</v>
      </c>
      <c r="X248" s="160" t="str">
        <f t="shared" si="6"/>
        <v>E0022_P05\191101_B4-T2-2_00JQN_00L5V_M04_S_1</v>
      </c>
      <c r="Y248" s="157">
        <v>-1.0</v>
      </c>
    </row>
    <row r="249">
      <c r="A249" s="134" t="str">
        <f>Tracking!A241</f>
        <v>191101_B4-T2-3_00JQO_00L5W_M04_S_1</v>
      </c>
      <c r="B249" s="134" t="s">
        <v>156</v>
      </c>
      <c r="C249" t="str">
        <f>Tracking!M241</f>
        <v>PC_90min_SWATH_100VW</v>
      </c>
      <c r="E249" s="159" t="str">
        <f t="shared" si="7"/>
        <v>191101_B4-T2-3_00JQO_00L5W_M04_S_1</v>
      </c>
      <c r="F249" s="156"/>
      <c r="G249" s="156" t="s">
        <v>2412</v>
      </c>
      <c r="H249" s="156">
        <v>1.0</v>
      </c>
      <c r="I249" s="156" t="s">
        <v>2414</v>
      </c>
      <c r="J249" s="159"/>
      <c r="K249" s="159"/>
      <c r="L249" s="159" t="str">
        <f t="shared" si="2"/>
        <v>PC_90min_SWATH_100VW</v>
      </c>
      <c r="M249" s="159" t="str">
        <f t="shared" si="3"/>
        <v>E0022_P05\191101_B4-T2-3_00JQO_00L5W_M04_S_1</v>
      </c>
      <c r="N249" s="156">
        <v>-1.0</v>
      </c>
      <c r="P249" s="160" t="str">
        <f t="shared" si="4"/>
        <v>191101_B4-T2-3_00JQO_00L5W_M04_S_1</v>
      </c>
      <c r="Q249" s="157"/>
      <c r="R249" s="157" t="s">
        <v>2412</v>
      </c>
      <c r="S249" s="157">
        <v>1.0</v>
      </c>
      <c r="T249" s="157" t="s">
        <v>2414</v>
      </c>
      <c r="U249" s="160" t="str">
        <f t="shared" si="11"/>
        <v/>
      </c>
      <c r="V249" s="160" t="str">
        <f t="shared" ref="V249:W249" si="234">K249</f>
        <v/>
      </c>
      <c r="W249" s="160" t="str">
        <f t="shared" si="234"/>
        <v>PC_90min_SWATH_100VW</v>
      </c>
      <c r="X249" s="160" t="str">
        <f t="shared" si="6"/>
        <v>E0022_P05\191101_B4-T2-3_00JQO_00L5W_M04_S_1</v>
      </c>
      <c r="Y249" s="157">
        <v>-1.0</v>
      </c>
    </row>
    <row r="250">
      <c r="A250" s="134" t="str">
        <f>Tracking!A242</f>
        <v>191101_B4-T2-4_00JQP_00L5X_M04_S_1</v>
      </c>
      <c r="B250" s="134" t="s">
        <v>156</v>
      </c>
      <c r="C250" t="str">
        <f>Tracking!M242</f>
        <v>PC_90min_SWATH_100VW</v>
      </c>
      <c r="E250" s="159" t="str">
        <f t="shared" si="7"/>
        <v>191101_B4-T2-4_00JQP_00L5X_M04_S_1</v>
      </c>
      <c r="F250" s="156"/>
      <c r="G250" s="156" t="s">
        <v>2412</v>
      </c>
      <c r="H250" s="156">
        <v>1.0</v>
      </c>
      <c r="I250" s="156" t="s">
        <v>2414</v>
      </c>
      <c r="J250" s="159"/>
      <c r="K250" s="159"/>
      <c r="L250" s="159" t="str">
        <f t="shared" si="2"/>
        <v>PC_90min_SWATH_100VW</v>
      </c>
      <c r="M250" s="159" t="str">
        <f t="shared" si="3"/>
        <v>E0022_P05\191101_B4-T2-4_00JQP_00L5X_M04_S_1</v>
      </c>
      <c r="N250" s="156">
        <v>-1.0</v>
      </c>
      <c r="P250" s="160" t="str">
        <f t="shared" si="4"/>
        <v>191101_B4-T2-4_00JQP_00L5X_M04_S_1</v>
      </c>
      <c r="Q250" s="157"/>
      <c r="R250" s="157" t="s">
        <v>2412</v>
      </c>
      <c r="S250" s="157">
        <v>1.0</v>
      </c>
      <c r="T250" s="157" t="s">
        <v>2414</v>
      </c>
      <c r="U250" s="160" t="str">
        <f t="shared" si="11"/>
        <v/>
      </c>
      <c r="V250" s="160" t="str">
        <f t="shared" ref="V250:W250" si="235">K250</f>
        <v/>
      </c>
      <c r="W250" s="160" t="str">
        <f t="shared" si="235"/>
        <v>PC_90min_SWATH_100VW</v>
      </c>
      <c r="X250" s="160" t="str">
        <f t="shared" si="6"/>
        <v>E0022_P05\191101_B4-T2-4_00JQP_00L5X_M04_S_1</v>
      </c>
      <c r="Y250" s="157">
        <v>-1.0</v>
      </c>
    </row>
    <row r="251">
      <c r="A251" s="134" t="str">
        <f>Tracking!A243</f>
        <v>191101_B4-T2-5_00JQQ_00L5Y_M04_S_1</v>
      </c>
      <c r="B251" s="134" t="s">
        <v>156</v>
      </c>
      <c r="C251" t="str">
        <f>Tracking!M243</f>
        <v>PC_90min_SWATH_100VW</v>
      </c>
      <c r="E251" s="159" t="str">
        <f t="shared" si="7"/>
        <v>191101_B4-T2-5_00JQQ_00L5Y_M04_S_1</v>
      </c>
      <c r="F251" s="156"/>
      <c r="G251" s="156" t="s">
        <v>2412</v>
      </c>
      <c r="H251" s="156">
        <v>1.0</v>
      </c>
      <c r="I251" s="156" t="s">
        <v>2414</v>
      </c>
      <c r="J251" s="159"/>
      <c r="K251" s="159"/>
      <c r="L251" s="159" t="str">
        <f t="shared" si="2"/>
        <v>PC_90min_SWATH_100VW</v>
      </c>
      <c r="M251" s="159" t="str">
        <f t="shared" si="3"/>
        <v>E0022_P05\191101_B4-T2-5_00JQQ_00L5Y_M04_S_1</v>
      </c>
      <c r="N251" s="156">
        <v>-1.0</v>
      </c>
      <c r="P251" s="160" t="str">
        <f t="shared" si="4"/>
        <v>191101_B4-T2-5_00JQQ_00L5Y_M04_S_1</v>
      </c>
      <c r="Q251" s="157"/>
      <c r="R251" s="157" t="s">
        <v>2412</v>
      </c>
      <c r="S251" s="157">
        <v>1.0</v>
      </c>
      <c r="T251" s="157" t="s">
        <v>2414</v>
      </c>
      <c r="U251" s="160" t="str">
        <f t="shared" si="11"/>
        <v/>
      </c>
      <c r="V251" s="160" t="str">
        <f t="shared" ref="V251:W251" si="236">K251</f>
        <v/>
      </c>
      <c r="W251" s="160" t="str">
        <f t="shared" si="236"/>
        <v>PC_90min_SWATH_100VW</v>
      </c>
      <c r="X251" s="160" t="str">
        <f t="shared" si="6"/>
        <v>E0022_P05\191101_B4-T2-5_00JQQ_00L5Y_M04_S_1</v>
      </c>
      <c r="Y251" s="157">
        <v>-1.0</v>
      </c>
    </row>
    <row r="252">
      <c r="A252" s="134" t="str">
        <f>Tracking!A244</f>
        <v>191101_B4-T2-6_00JQR_00L5Z_M04_S_1</v>
      </c>
      <c r="B252" s="134" t="s">
        <v>156</v>
      </c>
      <c r="C252" t="str">
        <f>Tracking!M244</f>
        <v>PC_90min_SWATH_100VW</v>
      </c>
      <c r="E252" s="159" t="str">
        <f t="shared" si="7"/>
        <v>191101_B4-T2-6_00JQR_00L5Z_M04_S_1</v>
      </c>
      <c r="F252" s="156"/>
      <c r="G252" s="156" t="s">
        <v>2412</v>
      </c>
      <c r="H252" s="156">
        <v>1.0</v>
      </c>
      <c r="I252" s="156" t="s">
        <v>2414</v>
      </c>
      <c r="J252" s="159"/>
      <c r="K252" s="159"/>
      <c r="L252" s="159" t="str">
        <f t="shared" si="2"/>
        <v>PC_90min_SWATH_100VW</v>
      </c>
      <c r="M252" s="159" t="str">
        <f t="shared" si="3"/>
        <v>E0022_P05\191101_B4-T2-6_00JQR_00L5Z_M04_S_1</v>
      </c>
      <c r="N252" s="156">
        <v>-1.0</v>
      </c>
      <c r="P252" s="160" t="str">
        <f t="shared" si="4"/>
        <v>191101_B4-T2-6_00JQR_00L5Z_M04_S_1</v>
      </c>
      <c r="Q252" s="157"/>
      <c r="R252" s="157" t="s">
        <v>2412</v>
      </c>
      <c r="S252" s="157">
        <v>1.0</v>
      </c>
      <c r="T252" s="157" t="s">
        <v>2414</v>
      </c>
      <c r="U252" s="160" t="str">
        <f t="shared" si="11"/>
        <v/>
      </c>
      <c r="V252" s="160" t="str">
        <f t="shared" ref="V252:W252" si="237">K252</f>
        <v/>
      </c>
      <c r="W252" s="160" t="str">
        <f t="shared" si="237"/>
        <v>PC_90min_SWATH_100VW</v>
      </c>
      <c r="X252" s="160" t="str">
        <f t="shared" si="6"/>
        <v>E0022_P05\191101_B4-T2-6_00JQR_00L5Z_M04_S_1</v>
      </c>
      <c r="Y252" s="157">
        <v>-1.0</v>
      </c>
    </row>
    <row r="253">
      <c r="A253" s="134" t="str">
        <f>Tracking!A245</f>
        <v>191101_B4-T2-7_00JQS_00L60_M04_S_1</v>
      </c>
      <c r="B253" s="134" t="s">
        <v>156</v>
      </c>
      <c r="C253" t="str">
        <f>Tracking!M245</f>
        <v>PC_90min_SWATH_100VW</v>
      </c>
      <c r="E253" s="159" t="str">
        <f t="shared" si="7"/>
        <v>191101_B4-T2-7_00JQS_00L60_M04_S_1</v>
      </c>
      <c r="F253" s="156"/>
      <c r="G253" s="156" t="s">
        <v>2412</v>
      </c>
      <c r="H253" s="156">
        <v>1.0</v>
      </c>
      <c r="I253" s="156" t="s">
        <v>2414</v>
      </c>
      <c r="J253" s="159"/>
      <c r="K253" s="159"/>
      <c r="L253" s="159" t="str">
        <f t="shared" si="2"/>
        <v>PC_90min_SWATH_100VW</v>
      </c>
      <c r="M253" s="159" t="str">
        <f t="shared" si="3"/>
        <v>E0022_P05\191101_B4-T2-7_00JQS_00L60_M04_S_1</v>
      </c>
      <c r="N253" s="156">
        <v>-1.0</v>
      </c>
      <c r="P253" s="160" t="str">
        <f t="shared" si="4"/>
        <v>191101_B4-T2-7_00JQS_00L60_M04_S_1</v>
      </c>
      <c r="Q253" s="157"/>
      <c r="R253" s="157" t="s">
        <v>2412</v>
      </c>
      <c r="S253" s="157">
        <v>1.0</v>
      </c>
      <c r="T253" s="157" t="s">
        <v>2414</v>
      </c>
      <c r="U253" s="160" t="str">
        <f t="shared" si="11"/>
        <v/>
      </c>
      <c r="V253" s="160" t="str">
        <f t="shared" ref="V253:W253" si="238">K253</f>
        <v/>
      </c>
      <c r="W253" s="160" t="str">
        <f t="shared" si="238"/>
        <v>PC_90min_SWATH_100VW</v>
      </c>
      <c r="X253" s="160" t="str">
        <f t="shared" si="6"/>
        <v>E0022_P05\191101_B4-T2-7_00JQS_00L60_M04_S_1</v>
      </c>
      <c r="Y253" s="157">
        <v>-1.0</v>
      </c>
    </row>
    <row r="254">
      <c r="A254" s="134" t="str">
        <f>Tracking!A246</f>
        <v>191101_B4-T2-8_00JQT_00L61_M04_S_1</v>
      </c>
      <c r="B254" s="134" t="s">
        <v>156</v>
      </c>
      <c r="C254" t="str">
        <f>Tracking!M246</f>
        <v>PC_90min_SWATH_100VW</v>
      </c>
      <c r="E254" s="159" t="str">
        <f t="shared" si="7"/>
        <v>191101_B4-T2-8_00JQT_00L61_M04_S_1</v>
      </c>
      <c r="F254" s="156"/>
      <c r="G254" s="156" t="s">
        <v>2412</v>
      </c>
      <c r="H254" s="156">
        <v>1.0</v>
      </c>
      <c r="I254" s="156" t="s">
        <v>2414</v>
      </c>
      <c r="J254" s="159"/>
      <c r="K254" s="159"/>
      <c r="L254" s="159" t="str">
        <f t="shared" si="2"/>
        <v>PC_90min_SWATH_100VW</v>
      </c>
      <c r="M254" s="159" t="str">
        <f t="shared" si="3"/>
        <v>E0022_P05\191101_B4-T2-8_00JQT_00L61_M04_S_1</v>
      </c>
      <c r="N254" s="156">
        <v>-1.0</v>
      </c>
      <c r="P254" s="160" t="str">
        <f t="shared" si="4"/>
        <v>191101_B4-T2-8_00JQT_00L61_M04_S_1</v>
      </c>
      <c r="Q254" s="157"/>
      <c r="R254" s="157" t="s">
        <v>2412</v>
      </c>
      <c r="S254" s="157">
        <v>1.0</v>
      </c>
      <c r="T254" s="157" t="s">
        <v>2414</v>
      </c>
      <c r="U254" s="160" t="str">
        <f t="shared" si="11"/>
        <v/>
      </c>
      <c r="V254" s="160" t="str">
        <f t="shared" ref="V254:W254" si="239">K254</f>
        <v/>
      </c>
      <c r="W254" s="160" t="str">
        <f t="shared" si="239"/>
        <v>PC_90min_SWATH_100VW</v>
      </c>
      <c r="X254" s="160" t="str">
        <f t="shared" si="6"/>
        <v>E0022_P05\191101_B4-T2-8_00JQT_00L61_M04_S_1</v>
      </c>
      <c r="Y254" s="157">
        <v>-1.0</v>
      </c>
    </row>
    <row r="255">
      <c r="A255" s="134" t="str">
        <f>Tracking!A247</f>
        <v>191101_B4-T2-9-K_00JQU_00L62_M04_S_1</v>
      </c>
      <c r="B255" s="134" t="s">
        <v>156</v>
      </c>
      <c r="C255" t="str">
        <f>Tracking!M247</f>
        <v>PC_90min_SWATH_100VW</v>
      </c>
      <c r="E255" s="159" t="str">
        <f t="shared" si="7"/>
        <v>191101_B4-T2-9-K_00JQU_00L62_M04_S_1</v>
      </c>
      <c r="F255" s="156"/>
      <c r="G255" s="156" t="s">
        <v>2412</v>
      </c>
      <c r="H255" s="156">
        <v>1.0</v>
      </c>
      <c r="I255" s="156" t="s">
        <v>2414</v>
      </c>
      <c r="J255" s="159"/>
      <c r="K255" s="159"/>
      <c r="L255" s="159" t="str">
        <f t="shared" si="2"/>
        <v>PC_90min_SWATH_100VW</v>
      </c>
      <c r="M255" s="159" t="str">
        <f t="shared" si="3"/>
        <v>E0022_P05\191101_B4-T2-9-K_00JQU_00L62_M04_S_1</v>
      </c>
      <c r="N255" s="156">
        <v>-1.0</v>
      </c>
      <c r="P255" s="160" t="str">
        <f t="shared" si="4"/>
        <v>191101_B4-T2-9-K_00JQU_00L62_M04_S_1</v>
      </c>
      <c r="Q255" s="157"/>
      <c r="R255" s="157" t="s">
        <v>2412</v>
      </c>
      <c r="S255" s="157">
        <v>1.0</v>
      </c>
      <c r="T255" s="157" t="s">
        <v>2414</v>
      </c>
      <c r="U255" s="160" t="str">
        <f t="shared" si="11"/>
        <v/>
      </c>
      <c r="V255" s="160" t="str">
        <f t="shared" ref="V255:W255" si="240">K255</f>
        <v/>
      </c>
      <c r="W255" s="160" t="str">
        <f t="shared" si="240"/>
        <v>PC_90min_SWATH_100VW</v>
      </c>
      <c r="X255" s="160" t="str">
        <f t="shared" si="6"/>
        <v>E0022_P05\191101_B4-T2-9-K_00JQU_00L62_M04_S_1</v>
      </c>
      <c r="Y255" s="157">
        <v>-1.0</v>
      </c>
    </row>
    <row r="256">
      <c r="A256" s="134" t="str">
        <f>Tracking!A248</f>
        <v>191101_B4-T2-10-K_00JQV_00L63_M04_S_1</v>
      </c>
      <c r="B256" s="134" t="s">
        <v>156</v>
      </c>
      <c r="C256" t="str">
        <f>Tracking!M248</f>
        <v>PC_90min_SWATH_100VW</v>
      </c>
      <c r="E256" s="159" t="str">
        <f t="shared" si="7"/>
        <v>191101_B4-T2-10-K_00JQV_00L63_M04_S_1</v>
      </c>
      <c r="F256" s="156"/>
      <c r="G256" s="156" t="s">
        <v>2412</v>
      </c>
      <c r="H256" s="156">
        <v>1.0</v>
      </c>
      <c r="I256" s="156" t="s">
        <v>2414</v>
      </c>
      <c r="J256" s="159"/>
      <c r="K256" s="159"/>
      <c r="L256" s="159" t="str">
        <f t="shared" si="2"/>
        <v>PC_90min_SWATH_100VW</v>
      </c>
      <c r="M256" s="159" t="str">
        <f t="shared" si="3"/>
        <v>E0022_P05\191101_B4-T2-10-K_00JQV_00L63_M04_S_1</v>
      </c>
      <c r="N256" s="156">
        <v>-1.0</v>
      </c>
      <c r="P256" s="160" t="str">
        <f t="shared" si="4"/>
        <v>191101_B4-T2-10-K_00JQV_00L63_M04_S_1</v>
      </c>
      <c r="Q256" s="157"/>
      <c r="R256" s="157" t="s">
        <v>2412</v>
      </c>
      <c r="S256" s="157">
        <v>1.0</v>
      </c>
      <c r="T256" s="157" t="s">
        <v>2414</v>
      </c>
      <c r="U256" s="160" t="str">
        <f t="shared" si="11"/>
        <v/>
      </c>
      <c r="V256" s="160" t="str">
        <f t="shared" ref="V256:W256" si="241">K256</f>
        <v/>
      </c>
      <c r="W256" s="160" t="str">
        <f t="shared" si="241"/>
        <v>PC_90min_SWATH_100VW</v>
      </c>
      <c r="X256" s="160" t="str">
        <f t="shared" si="6"/>
        <v>E0022_P05\191101_B4-T2-10-K_00JQV_00L63_M04_S_1</v>
      </c>
      <c r="Y256" s="157">
        <v>-1.0</v>
      </c>
    </row>
    <row r="257">
      <c r="A257" s="134" t="str">
        <f>Tracking!A249</f>
        <v>191101_B4-T2-11-K_00JQW_00L64_M04_S_1</v>
      </c>
      <c r="B257" s="134" t="s">
        <v>156</v>
      </c>
      <c r="C257" t="str">
        <f>Tracking!M249</f>
        <v>PC_90min_SWATH_100VW</v>
      </c>
      <c r="E257" s="159" t="str">
        <f t="shared" si="7"/>
        <v>191101_B4-T2-11-K_00JQW_00L64_M04_S_1</v>
      </c>
      <c r="F257" s="156"/>
      <c r="G257" s="156" t="s">
        <v>2412</v>
      </c>
      <c r="H257" s="156">
        <v>1.0</v>
      </c>
      <c r="I257" s="156" t="s">
        <v>2414</v>
      </c>
      <c r="J257" s="159"/>
      <c r="K257" s="159"/>
      <c r="L257" s="159" t="str">
        <f t="shared" si="2"/>
        <v>PC_90min_SWATH_100VW</v>
      </c>
      <c r="M257" s="159" t="str">
        <f t="shared" si="3"/>
        <v>E0022_P05\191101_B4-T2-11-K_00JQW_00L64_M04_S_1</v>
      </c>
      <c r="N257" s="156">
        <v>-1.0</v>
      </c>
      <c r="P257" s="160" t="str">
        <f t="shared" si="4"/>
        <v>191101_B4-T2-11-K_00JQW_00L64_M04_S_1</v>
      </c>
      <c r="Q257" s="157"/>
      <c r="R257" s="157" t="s">
        <v>2412</v>
      </c>
      <c r="S257" s="157">
        <v>1.0</v>
      </c>
      <c r="T257" s="157" t="s">
        <v>2414</v>
      </c>
      <c r="U257" s="160" t="str">
        <f t="shared" si="11"/>
        <v/>
      </c>
      <c r="V257" s="160" t="str">
        <f t="shared" ref="V257:W257" si="242">K257</f>
        <v/>
      </c>
      <c r="W257" s="160" t="str">
        <f t="shared" si="242"/>
        <v>PC_90min_SWATH_100VW</v>
      </c>
      <c r="X257" s="160" t="str">
        <f t="shared" si="6"/>
        <v>E0022_P05\191101_B4-T2-11-K_00JQW_00L64_M04_S_1</v>
      </c>
      <c r="Y257" s="157">
        <v>-1.0</v>
      </c>
    </row>
    <row r="258">
      <c r="A258" s="134" t="str">
        <f>Tracking!A250</f>
        <v>191101_B4-T2-12-K_00JQX_00L65_M04_S_1</v>
      </c>
      <c r="B258" s="134" t="s">
        <v>156</v>
      </c>
      <c r="C258" t="str">
        <f>Tracking!M250</f>
        <v>PC_90min_SWATH_100VW</v>
      </c>
      <c r="E258" s="159" t="str">
        <f t="shared" si="7"/>
        <v>191101_B4-T2-12-K_00JQX_00L65_M04_S_1</v>
      </c>
      <c r="F258" s="156"/>
      <c r="G258" s="156" t="s">
        <v>2412</v>
      </c>
      <c r="H258" s="156">
        <v>1.0</v>
      </c>
      <c r="I258" s="156" t="s">
        <v>2414</v>
      </c>
      <c r="J258" s="159"/>
      <c r="K258" s="159"/>
      <c r="L258" s="159" t="str">
        <f t="shared" si="2"/>
        <v>PC_90min_SWATH_100VW</v>
      </c>
      <c r="M258" s="159" t="str">
        <f t="shared" si="3"/>
        <v>E0022_P05\191101_B4-T2-12-K_00JQX_00L65_M04_S_1</v>
      </c>
      <c r="N258" s="156">
        <v>-1.0</v>
      </c>
      <c r="P258" s="160" t="str">
        <f t="shared" si="4"/>
        <v>191101_B4-T2-12-K_00JQX_00L65_M04_S_1</v>
      </c>
      <c r="Q258" s="157"/>
      <c r="R258" s="157" t="s">
        <v>2412</v>
      </c>
      <c r="S258" s="157">
        <v>1.0</v>
      </c>
      <c r="T258" s="157" t="s">
        <v>2414</v>
      </c>
      <c r="U258" s="160" t="str">
        <f t="shared" si="11"/>
        <v/>
      </c>
      <c r="V258" s="160" t="str">
        <f t="shared" ref="V258:W258" si="243">K258</f>
        <v/>
      </c>
      <c r="W258" s="160" t="str">
        <f t="shared" si="243"/>
        <v>PC_90min_SWATH_100VW</v>
      </c>
      <c r="X258" s="160" t="str">
        <f t="shared" si="6"/>
        <v>E0022_P05\191101_B4-T2-12-K_00JQX_00L65_M04_S_1</v>
      </c>
      <c r="Y258" s="157">
        <v>-1.0</v>
      </c>
    </row>
    <row r="259">
      <c r="A259" s="134" t="str">
        <f>Tracking!A251</f>
        <v>191101_B4-T2-13-K_00JQY_00L66_M04_S_1</v>
      </c>
      <c r="B259" s="134" t="s">
        <v>156</v>
      </c>
      <c r="C259" t="str">
        <f>Tracking!M251</f>
        <v>PC_90min_SWATH_100VW</v>
      </c>
      <c r="E259" s="159" t="str">
        <f t="shared" si="7"/>
        <v>191101_B4-T2-13-K_00JQY_00L66_M04_S_1</v>
      </c>
      <c r="F259" s="156"/>
      <c r="G259" s="156" t="s">
        <v>2412</v>
      </c>
      <c r="H259" s="156">
        <v>1.0</v>
      </c>
      <c r="I259" s="156" t="s">
        <v>2414</v>
      </c>
      <c r="J259" s="159"/>
      <c r="K259" s="159"/>
      <c r="L259" s="159" t="str">
        <f t="shared" si="2"/>
        <v>PC_90min_SWATH_100VW</v>
      </c>
      <c r="M259" s="159" t="str">
        <f t="shared" si="3"/>
        <v>E0022_P05\191101_B4-T2-13-K_00JQY_00L66_M04_S_1</v>
      </c>
      <c r="N259" s="156">
        <v>-1.0</v>
      </c>
      <c r="P259" s="160" t="str">
        <f t="shared" si="4"/>
        <v>191101_B4-T2-13-K_00JQY_00L66_M04_S_1</v>
      </c>
      <c r="Q259" s="157"/>
      <c r="R259" s="157" t="s">
        <v>2412</v>
      </c>
      <c r="S259" s="157">
        <v>1.0</v>
      </c>
      <c r="T259" s="157" t="s">
        <v>2414</v>
      </c>
      <c r="U259" s="160" t="str">
        <f t="shared" si="11"/>
        <v/>
      </c>
      <c r="V259" s="160" t="str">
        <f t="shared" ref="V259:W259" si="244">K259</f>
        <v/>
      </c>
      <c r="W259" s="160" t="str">
        <f t="shared" si="244"/>
        <v>PC_90min_SWATH_100VW</v>
      </c>
      <c r="X259" s="160" t="str">
        <f t="shared" si="6"/>
        <v>E0022_P05\191101_B4-T2-13-K_00JQY_00L66_M04_S_1</v>
      </c>
      <c r="Y259" s="157">
        <v>-1.0</v>
      </c>
    </row>
    <row r="260">
      <c r="A260" s="134" t="str">
        <f>Tracking!A252</f>
        <v>191101_B4-T2-14-K_00JQZ_00L67_M04_S_1</v>
      </c>
      <c r="B260" s="134" t="s">
        <v>156</v>
      </c>
      <c r="C260" t="str">
        <f>Tracking!M252</f>
        <v>PC_90min_SWATH_100VW</v>
      </c>
      <c r="E260" s="159" t="str">
        <f t="shared" si="7"/>
        <v>191101_B4-T2-14-K_00JQZ_00L67_M04_S_1</v>
      </c>
      <c r="F260" s="156"/>
      <c r="G260" s="156" t="s">
        <v>2412</v>
      </c>
      <c r="H260" s="156">
        <v>1.0</v>
      </c>
      <c r="I260" s="156" t="s">
        <v>2414</v>
      </c>
      <c r="J260" s="159"/>
      <c r="K260" s="159"/>
      <c r="L260" s="159" t="str">
        <f t="shared" si="2"/>
        <v>PC_90min_SWATH_100VW</v>
      </c>
      <c r="M260" s="159" t="str">
        <f t="shared" si="3"/>
        <v>E0022_P05\191101_B4-T2-14-K_00JQZ_00L67_M04_S_1</v>
      </c>
      <c r="N260" s="156">
        <v>-1.0</v>
      </c>
      <c r="P260" s="160" t="str">
        <f t="shared" si="4"/>
        <v>191101_B4-T2-14-K_00JQZ_00L67_M04_S_1</v>
      </c>
      <c r="Q260" s="157"/>
      <c r="R260" s="157" t="s">
        <v>2412</v>
      </c>
      <c r="S260" s="157">
        <v>1.0</v>
      </c>
      <c r="T260" s="157" t="s">
        <v>2414</v>
      </c>
      <c r="U260" s="160" t="str">
        <f t="shared" si="11"/>
        <v/>
      </c>
      <c r="V260" s="160" t="str">
        <f t="shared" ref="V260:W260" si="245">K260</f>
        <v/>
      </c>
      <c r="W260" s="160" t="str">
        <f t="shared" si="245"/>
        <v>PC_90min_SWATH_100VW</v>
      </c>
      <c r="X260" s="160" t="str">
        <f t="shared" si="6"/>
        <v>E0022_P05\191101_B4-T2-14-K_00JQZ_00L67_M04_S_1</v>
      </c>
      <c r="Y260" s="157">
        <v>-1.0</v>
      </c>
    </row>
    <row r="261">
      <c r="A261" s="134" t="str">
        <f>Tracking!A253</f>
        <v>191101_B4-T2-15_00JR0_00L68_M04_S_1</v>
      </c>
      <c r="B261" s="134" t="s">
        <v>156</v>
      </c>
      <c r="C261" t="str">
        <f>Tracking!M253</f>
        <v>PC_90min_SWATH_100VW</v>
      </c>
      <c r="E261" s="159" t="str">
        <f t="shared" si="7"/>
        <v>191101_B4-T2-15_00JR0_00L68_M04_S_1</v>
      </c>
      <c r="F261" s="156"/>
      <c r="G261" s="156" t="s">
        <v>2412</v>
      </c>
      <c r="H261" s="156">
        <v>1.0</v>
      </c>
      <c r="I261" s="156" t="s">
        <v>2414</v>
      </c>
      <c r="J261" s="159"/>
      <c r="K261" s="159"/>
      <c r="L261" s="159" t="str">
        <f t="shared" si="2"/>
        <v>PC_90min_SWATH_100VW</v>
      </c>
      <c r="M261" s="159" t="str">
        <f t="shared" si="3"/>
        <v>E0022_P05\191101_B4-T2-15_00JR0_00L68_M04_S_1</v>
      </c>
      <c r="N261" s="156">
        <v>-1.0</v>
      </c>
      <c r="P261" s="160" t="str">
        <f t="shared" si="4"/>
        <v>191101_B4-T2-15_00JR0_00L68_M04_S_1</v>
      </c>
      <c r="Q261" s="157"/>
      <c r="R261" s="157" t="s">
        <v>2412</v>
      </c>
      <c r="S261" s="157">
        <v>1.0</v>
      </c>
      <c r="T261" s="157" t="s">
        <v>2414</v>
      </c>
      <c r="U261" s="160" t="str">
        <f t="shared" si="11"/>
        <v/>
      </c>
      <c r="V261" s="160" t="str">
        <f t="shared" ref="V261:W261" si="246">K261</f>
        <v/>
      </c>
      <c r="W261" s="160" t="str">
        <f t="shared" si="246"/>
        <v>PC_90min_SWATH_100VW</v>
      </c>
      <c r="X261" s="160" t="str">
        <f t="shared" si="6"/>
        <v>E0022_P05\191101_B4-T2-15_00JR0_00L68_M04_S_1</v>
      </c>
      <c r="Y261" s="157">
        <v>-1.0</v>
      </c>
    </row>
    <row r="262">
      <c r="A262" s="134" t="str">
        <f>Tracking!A254</f>
        <v>191101_B4-T2-16_00JR1_00L69_M04_S_1</v>
      </c>
      <c r="B262" s="134" t="s">
        <v>156</v>
      </c>
      <c r="C262" t="str">
        <f>Tracking!M254</f>
        <v>PC_90min_SWATH_100VW</v>
      </c>
      <c r="E262" s="159" t="str">
        <f t="shared" si="7"/>
        <v>191101_B4-T2-16_00JR1_00L69_M04_S_1</v>
      </c>
      <c r="F262" s="156"/>
      <c r="G262" s="156" t="s">
        <v>2412</v>
      </c>
      <c r="H262" s="156">
        <v>1.0</v>
      </c>
      <c r="I262" s="156" t="s">
        <v>2414</v>
      </c>
      <c r="J262" s="159"/>
      <c r="K262" s="159"/>
      <c r="L262" s="159" t="str">
        <f t="shared" si="2"/>
        <v>PC_90min_SWATH_100VW</v>
      </c>
      <c r="M262" s="159" t="str">
        <f t="shared" si="3"/>
        <v>E0022_P05\191101_B4-T2-16_00JR1_00L69_M04_S_1</v>
      </c>
      <c r="N262" s="156">
        <v>-1.0</v>
      </c>
      <c r="P262" s="160" t="str">
        <f t="shared" si="4"/>
        <v>191101_B4-T2-16_00JR1_00L69_M04_S_1</v>
      </c>
      <c r="Q262" s="157"/>
      <c r="R262" s="157" t="s">
        <v>2412</v>
      </c>
      <c r="S262" s="157">
        <v>1.0</v>
      </c>
      <c r="T262" s="157" t="s">
        <v>2414</v>
      </c>
      <c r="U262" s="160" t="str">
        <f t="shared" si="11"/>
        <v/>
      </c>
      <c r="V262" s="160" t="str">
        <f t="shared" ref="V262:W262" si="247">K262</f>
        <v/>
      </c>
      <c r="W262" s="160" t="str">
        <f t="shared" si="247"/>
        <v>PC_90min_SWATH_100VW</v>
      </c>
      <c r="X262" s="160" t="str">
        <f t="shared" si="6"/>
        <v>E0022_P05\191101_B4-T2-16_00JR1_00L69_M04_S_1</v>
      </c>
      <c r="Y262" s="157">
        <v>-1.0</v>
      </c>
    </row>
    <row r="263">
      <c r="A263" s="134" t="str">
        <f>Tracking!A255</f>
        <v>191102_HEK-QCS_000F2_00L6A_M04_S_1</v>
      </c>
      <c r="B263" s="134" t="s">
        <v>2407</v>
      </c>
      <c r="C263" t="str">
        <f>Tracking!M255</f>
        <v>PC_90min_SWATH_100VW</v>
      </c>
      <c r="E263" s="159" t="str">
        <f t="shared" si="7"/>
        <v>191102_HEK-QCS_000F2_00L6A_M04_S_1</v>
      </c>
      <c r="F263" s="156"/>
      <c r="G263" s="156" t="s">
        <v>2412</v>
      </c>
      <c r="H263" s="156">
        <v>1.0</v>
      </c>
      <c r="I263" s="156" t="s">
        <v>2414</v>
      </c>
      <c r="J263" s="159"/>
      <c r="K263" s="159"/>
      <c r="L263" s="159" t="str">
        <f t="shared" si="2"/>
        <v>PC_90min_SWATH_100VW</v>
      </c>
      <c r="M263" s="159" t="str">
        <f t="shared" si="3"/>
        <v>HEK\191102_HEK-QCS_000F2_00L6A_M04_S_1</v>
      </c>
      <c r="N263" s="156">
        <v>-1.0</v>
      </c>
      <c r="P263" s="160" t="str">
        <f t="shared" si="4"/>
        <v>191102_HEK-QCS_000F2_00L6A_M04_S_1</v>
      </c>
      <c r="Q263" s="157"/>
      <c r="R263" s="157" t="s">
        <v>2412</v>
      </c>
      <c r="S263" s="157">
        <v>1.0</v>
      </c>
      <c r="T263" s="157" t="s">
        <v>2414</v>
      </c>
      <c r="U263" s="160" t="str">
        <f t="shared" si="11"/>
        <v/>
      </c>
      <c r="V263" s="160" t="str">
        <f t="shared" ref="V263:W263" si="248">K263</f>
        <v/>
      </c>
      <c r="W263" s="160" t="str">
        <f t="shared" si="248"/>
        <v>PC_90min_SWATH_100VW</v>
      </c>
      <c r="X263" s="160" t="str">
        <f t="shared" si="6"/>
        <v>HEK\191102_HEK-QCS_000F2_00L6A_M04_S_1</v>
      </c>
      <c r="Y263" s="157">
        <v>-1.0</v>
      </c>
    </row>
    <row r="264">
      <c r="A264" s="134" t="str">
        <f>Tracking!A256</f>
        <v>191102_HEK-QCS_00J8W_00L6B_M04_S_1</v>
      </c>
      <c r="B264" s="134" t="s">
        <v>2407</v>
      </c>
      <c r="C264" t="str">
        <f>Tracking!M256</f>
        <v>PC_90min_SWATH_100VW</v>
      </c>
      <c r="E264" s="159" t="str">
        <f t="shared" si="7"/>
        <v>191102_HEK-QCS_00J8W_00L6B_M04_S_1</v>
      </c>
      <c r="F264" s="156"/>
      <c r="G264" s="156" t="s">
        <v>2412</v>
      </c>
      <c r="H264" s="156">
        <v>1.0</v>
      </c>
      <c r="I264" s="156" t="s">
        <v>2414</v>
      </c>
      <c r="J264" s="159"/>
      <c r="K264" s="159"/>
      <c r="L264" s="159" t="str">
        <f t="shared" si="2"/>
        <v>PC_90min_SWATH_100VW</v>
      </c>
      <c r="M264" s="159" t="str">
        <f t="shared" si="3"/>
        <v>HEK\191102_HEK-QCS_00J8W_00L6B_M04_S_1</v>
      </c>
      <c r="N264" s="156">
        <v>-1.0</v>
      </c>
      <c r="P264" s="160" t="str">
        <f t="shared" si="4"/>
        <v>191102_HEK-QCS_00J8W_00L6B_M04_S_1</v>
      </c>
      <c r="Q264" s="157"/>
      <c r="R264" s="157" t="s">
        <v>2412</v>
      </c>
      <c r="S264" s="157">
        <v>1.0</v>
      </c>
      <c r="T264" s="157" t="s">
        <v>2414</v>
      </c>
      <c r="U264" s="160" t="str">
        <f t="shared" si="11"/>
        <v/>
      </c>
      <c r="V264" s="160" t="str">
        <f t="shared" ref="V264:W264" si="249">K264</f>
        <v/>
      </c>
      <c r="W264" s="160" t="str">
        <f t="shared" si="249"/>
        <v>PC_90min_SWATH_100VW</v>
      </c>
      <c r="X264" s="160" t="str">
        <f t="shared" si="6"/>
        <v>HEK\191102_HEK-QCS_00J8W_00L6B_M04_S_1</v>
      </c>
      <c r="Y264" s="157">
        <v>-1.0</v>
      </c>
    </row>
    <row r="265">
      <c r="A265" s="134" t="str">
        <f>Tracking!A257</f>
        <v>191102_B6-T2-1_00JRI_00L6C_M04_S_1</v>
      </c>
      <c r="B265" s="134" t="s">
        <v>156</v>
      </c>
      <c r="C265" t="str">
        <f>Tracking!M257</f>
        <v>PC_90min_SWATH_100VW</v>
      </c>
      <c r="E265" s="159" t="str">
        <f t="shared" si="7"/>
        <v>191102_B6-T2-1_00JRI_00L6C_M04_S_1</v>
      </c>
      <c r="F265" s="156"/>
      <c r="G265" s="156" t="s">
        <v>2412</v>
      </c>
      <c r="H265" s="156">
        <v>1.0</v>
      </c>
      <c r="I265" s="156" t="s">
        <v>2414</v>
      </c>
      <c r="J265" s="159"/>
      <c r="K265" s="159"/>
      <c r="L265" s="159" t="str">
        <f t="shared" si="2"/>
        <v>PC_90min_SWATH_100VW</v>
      </c>
      <c r="M265" s="159" t="str">
        <f t="shared" si="3"/>
        <v>E0022_P05\191102_B6-T2-1_00JRI_00L6C_M04_S_1</v>
      </c>
      <c r="N265" s="156">
        <v>-1.0</v>
      </c>
      <c r="P265" s="160" t="str">
        <f t="shared" si="4"/>
        <v>191102_B6-T2-1_00JRI_00L6C_M04_S_1</v>
      </c>
      <c r="Q265" s="157"/>
      <c r="R265" s="157" t="s">
        <v>2412</v>
      </c>
      <c r="S265" s="157">
        <v>1.0</v>
      </c>
      <c r="T265" s="157" t="s">
        <v>2414</v>
      </c>
      <c r="U265" s="160" t="str">
        <f t="shared" si="11"/>
        <v/>
      </c>
      <c r="V265" s="160" t="str">
        <f t="shared" ref="V265:W265" si="250">K265</f>
        <v/>
      </c>
      <c r="W265" s="160" t="str">
        <f t="shared" si="250"/>
        <v>PC_90min_SWATH_100VW</v>
      </c>
      <c r="X265" s="160" t="str">
        <f t="shared" si="6"/>
        <v>E0022_P05\191102_B6-T2-1_00JRI_00L6C_M04_S_1</v>
      </c>
      <c r="Y265" s="157">
        <v>-1.0</v>
      </c>
    </row>
    <row r="266">
      <c r="A266" s="134" t="str">
        <f>Tracking!A258</f>
        <v>191102_B6-T2-2_00JRJ_00L6D_M04_S_1</v>
      </c>
      <c r="B266" s="134" t="s">
        <v>156</v>
      </c>
      <c r="C266" t="str">
        <f>Tracking!M258</f>
        <v>PC_90min_SWATH_100VW</v>
      </c>
      <c r="E266" s="159" t="str">
        <f t="shared" si="7"/>
        <v>191102_B6-T2-2_00JRJ_00L6D_M04_S_1</v>
      </c>
      <c r="F266" s="156"/>
      <c r="G266" s="156" t="s">
        <v>2412</v>
      </c>
      <c r="H266" s="156">
        <v>1.0</v>
      </c>
      <c r="I266" s="156" t="s">
        <v>2414</v>
      </c>
      <c r="J266" s="159"/>
      <c r="K266" s="159"/>
      <c r="L266" s="159" t="str">
        <f t="shared" si="2"/>
        <v>PC_90min_SWATH_100VW</v>
      </c>
      <c r="M266" s="159" t="str">
        <f t="shared" si="3"/>
        <v>E0022_P05\191102_B6-T2-2_00JRJ_00L6D_M04_S_1</v>
      </c>
      <c r="N266" s="156">
        <v>-1.0</v>
      </c>
      <c r="P266" s="160" t="str">
        <f t="shared" si="4"/>
        <v>191102_B6-T2-2_00JRJ_00L6D_M04_S_1</v>
      </c>
      <c r="Q266" s="157"/>
      <c r="R266" s="157" t="s">
        <v>2412</v>
      </c>
      <c r="S266" s="157">
        <v>1.0</v>
      </c>
      <c r="T266" s="157" t="s">
        <v>2414</v>
      </c>
      <c r="U266" s="160" t="str">
        <f t="shared" si="11"/>
        <v/>
      </c>
      <c r="V266" s="160" t="str">
        <f t="shared" ref="V266:W266" si="251">K266</f>
        <v/>
      </c>
      <c r="W266" s="160" t="str">
        <f t="shared" si="251"/>
        <v>PC_90min_SWATH_100VW</v>
      </c>
      <c r="X266" s="160" t="str">
        <f t="shared" si="6"/>
        <v>E0022_P05\191102_B6-T2-2_00JRJ_00L6D_M04_S_1</v>
      </c>
      <c r="Y266" s="157">
        <v>-1.0</v>
      </c>
    </row>
    <row r="267">
      <c r="A267" s="134" t="str">
        <f>Tracking!A259</f>
        <v>191102_B6-T2-3_00JRK_00L6E_M04_S_1</v>
      </c>
      <c r="B267" s="134" t="s">
        <v>156</v>
      </c>
      <c r="C267" t="str">
        <f>Tracking!M259</f>
        <v>PC_90min_SWATH_100VW</v>
      </c>
      <c r="E267" s="159" t="str">
        <f t="shared" si="7"/>
        <v>191102_B6-T2-3_00JRK_00L6E_M04_S_1</v>
      </c>
      <c r="F267" s="156"/>
      <c r="G267" s="156" t="s">
        <v>2412</v>
      </c>
      <c r="H267" s="156">
        <v>1.0</v>
      </c>
      <c r="I267" s="156" t="s">
        <v>2414</v>
      </c>
      <c r="J267" s="159"/>
      <c r="K267" s="159"/>
      <c r="L267" s="159" t="str">
        <f t="shared" si="2"/>
        <v>PC_90min_SWATH_100VW</v>
      </c>
      <c r="M267" s="159" t="str">
        <f t="shared" si="3"/>
        <v>E0022_P05\191102_B6-T2-3_00JRK_00L6E_M04_S_1</v>
      </c>
      <c r="N267" s="156">
        <v>-1.0</v>
      </c>
      <c r="P267" s="160" t="str">
        <f t="shared" si="4"/>
        <v>191102_B6-T2-3_00JRK_00L6E_M04_S_1</v>
      </c>
      <c r="Q267" s="157"/>
      <c r="R267" s="157" t="s">
        <v>2412</v>
      </c>
      <c r="S267" s="157">
        <v>1.0</v>
      </c>
      <c r="T267" s="157" t="s">
        <v>2414</v>
      </c>
      <c r="U267" s="160" t="str">
        <f t="shared" si="11"/>
        <v/>
      </c>
      <c r="V267" s="160" t="str">
        <f t="shared" ref="V267:W267" si="252">K267</f>
        <v/>
      </c>
      <c r="W267" s="160" t="str">
        <f t="shared" si="252"/>
        <v>PC_90min_SWATH_100VW</v>
      </c>
      <c r="X267" s="160" t="str">
        <f t="shared" si="6"/>
        <v>E0022_P05\191102_B6-T2-3_00JRK_00L6E_M04_S_1</v>
      </c>
      <c r="Y267" s="157">
        <v>-1.0</v>
      </c>
    </row>
    <row r="268">
      <c r="A268" s="134" t="str">
        <f>Tracking!A260</f>
        <v>191102_B6-T2-4_00JRL_00L6F_M04_S_1</v>
      </c>
      <c r="B268" s="134" t="s">
        <v>156</v>
      </c>
      <c r="C268" t="str">
        <f>Tracking!M260</f>
        <v>PC_90min_SWATH_100VW</v>
      </c>
      <c r="E268" s="159" t="str">
        <f t="shared" si="7"/>
        <v>191102_B6-T2-4_00JRL_00L6F_M04_S_1</v>
      </c>
      <c r="F268" s="156"/>
      <c r="G268" s="156" t="s">
        <v>2412</v>
      </c>
      <c r="H268" s="156">
        <v>1.0</v>
      </c>
      <c r="I268" s="156" t="s">
        <v>2414</v>
      </c>
      <c r="J268" s="159"/>
      <c r="K268" s="159"/>
      <c r="L268" s="159" t="str">
        <f t="shared" si="2"/>
        <v>PC_90min_SWATH_100VW</v>
      </c>
      <c r="M268" s="159" t="str">
        <f t="shared" si="3"/>
        <v>E0022_P05\191102_B6-T2-4_00JRL_00L6F_M04_S_1</v>
      </c>
      <c r="N268" s="156">
        <v>-1.0</v>
      </c>
      <c r="P268" s="160" t="str">
        <f t="shared" si="4"/>
        <v>191102_B6-T2-4_00JRL_00L6F_M04_S_1</v>
      </c>
      <c r="Q268" s="157"/>
      <c r="R268" s="157" t="s">
        <v>2412</v>
      </c>
      <c r="S268" s="157">
        <v>1.0</v>
      </c>
      <c r="T268" s="157" t="s">
        <v>2414</v>
      </c>
      <c r="U268" s="160" t="str">
        <f t="shared" si="11"/>
        <v/>
      </c>
      <c r="V268" s="160" t="str">
        <f t="shared" ref="V268:W268" si="253">K268</f>
        <v/>
      </c>
      <c r="W268" s="160" t="str">
        <f t="shared" si="253"/>
        <v>PC_90min_SWATH_100VW</v>
      </c>
      <c r="X268" s="160" t="str">
        <f t="shared" si="6"/>
        <v>E0022_P05\191102_B6-T2-4_00JRL_00L6F_M04_S_1</v>
      </c>
      <c r="Y268" s="157">
        <v>-1.0</v>
      </c>
    </row>
    <row r="269">
      <c r="A269" s="134" t="str">
        <f>Tracking!A261</f>
        <v>191102_B6-T2-5_00JRM_00L6G_M04_S_1</v>
      </c>
      <c r="B269" s="134" t="s">
        <v>156</v>
      </c>
      <c r="C269" t="str">
        <f>Tracking!M261</f>
        <v>PC_90min_SWATH_100VW</v>
      </c>
      <c r="E269" s="159" t="str">
        <f t="shared" si="7"/>
        <v>191102_B6-T2-5_00JRM_00L6G_M04_S_1</v>
      </c>
      <c r="F269" s="156"/>
      <c r="G269" s="156" t="s">
        <v>2412</v>
      </c>
      <c r="H269" s="156">
        <v>1.0</v>
      </c>
      <c r="I269" s="156" t="s">
        <v>2414</v>
      </c>
      <c r="J269" s="159"/>
      <c r="K269" s="159"/>
      <c r="L269" s="159" t="str">
        <f t="shared" si="2"/>
        <v>PC_90min_SWATH_100VW</v>
      </c>
      <c r="M269" s="159" t="str">
        <f t="shared" si="3"/>
        <v>E0022_P05\191102_B6-T2-5_00JRM_00L6G_M04_S_1</v>
      </c>
      <c r="N269" s="156">
        <v>-1.0</v>
      </c>
      <c r="P269" s="160" t="str">
        <f t="shared" si="4"/>
        <v>191102_B6-T2-5_00JRM_00L6G_M04_S_1</v>
      </c>
      <c r="Q269" s="157"/>
      <c r="R269" s="157" t="s">
        <v>2412</v>
      </c>
      <c r="S269" s="157">
        <v>1.0</v>
      </c>
      <c r="T269" s="157" t="s">
        <v>2414</v>
      </c>
      <c r="U269" s="160" t="str">
        <f t="shared" si="11"/>
        <v/>
      </c>
      <c r="V269" s="160" t="str">
        <f t="shared" ref="V269:W269" si="254">K269</f>
        <v/>
      </c>
      <c r="W269" s="160" t="str">
        <f t="shared" si="254"/>
        <v>PC_90min_SWATH_100VW</v>
      </c>
      <c r="X269" s="160" t="str">
        <f t="shared" si="6"/>
        <v>E0022_P05\191102_B6-T2-5_00JRM_00L6G_M04_S_1</v>
      </c>
      <c r="Y269" s="157">
        <v>-1.0</v>
      </c>
    </row>
    <row r="270">
      <c r="A270" s="134" t="str">
        <f>Tracking!A262</f>
        <v>191102_B6-T2-6_00JRN_00L6H_M04_S_1</v>
      </c>
      <c r="B270" s="134" t="s">
        <v>156</v>
      </c>
      <c r="C270" t="str">
        <f>Tracking!M262</f>
        <v>PC_90min_SWATH_100VW</v>
      </c>
      <c r="E270" s="159" t="str">
        <f t="shared" si="7"/>
        <v>191102_B6-T2-6_00JRN_00L6H_M04_S_1</v>
      </c>
      <c r="F270" s="156"/>
      <c r="G270" s="156" t="s">
        <v>2412</v>
      </c>
      <c r="H270" s="156">
        <v>1.0</v>
      </c>
      <c r="I270" s="156" t="s">
        <v>2414</v>
      </c>
      <c r="J270" s="159"/>
      <c r="K270" s="159"/>
      <c r="L270" s="159" t="str">
        <f t="shared" si="2"/>
        <v>PC_90min_SWATH_100VW</v>
      </c>
      <c r="M270" s="159" t="str">
        <f t="shared" si="3"/>
        <v>E0022_P05\191102_B6-T2-6_00JRN_00L6H_M04_S_1</v>
      </c>
      <c r="N270" s="156">
        <v>-1.0</v>
      </c>
      <c r="P270" s="160" t="str">
        <f t="shared" si="4"/>
        <v>191102_B6-T2-6_00JRN_00L6H_M04_S_1</v>
      </c>
      <c r="Q270" s="157"/>
      <c r="R270" s="157" t="s">
        <v>2412</v>
      </c>
      <c r="S270" s="157">
        <v>1.0</v>
      </c>
      <c r="T270" s="157" t="s">
        <v>2414</v>
      </c>
      <c r="U270" s="160" t="str">
        <f t="shared" si="11"/>
        <v/>
      </c>
      <c r="V270" s="160" t="str">
        <f t="shared" ref="V270:W270" si="255">K270</f>
        <v/>
      </c>
      <c r="W270" s="160" t="str">
        <f t="shared" si="255"/>
        <v>PC_90min_SWATH_100VW</v>
      </c>
      <c r="X270" s="160" t="str">
        <f t="shared" si="6"/>
        <v>E0022_P05\191102_B6-T2-6_00JRN_00L6H_M04_S_1</v>
      </c>
      <c r="Y270" s="157">
        <v>-1.0</v>
      </c>
    </row>
    <row r="271">
      <c r="A271" s="134" t="str">
        <f>Tracking!A263</f>
        <v>191102_B6-T2-7_00JRO_00L6I_M04_S_1</v>
      </c>
      <c r="B271" s="134" t="s">
        <v>156</v>
      </c>
      <c r="C271" t="str">
        <f>Tracking!M263</f>
        <v>PC_90min_SWATH_100VW</v>
      </c>
      <c r="E271" s="159" t="str">
        <f t="shared" si="7"/>
        <v>191102_B6-T2-7_00JRO_00L6I_M04_S_1</v>
      </c>
      <c r="F271" s="156"/>
      <c r="G271" s="156" t="s">
        <v>2412</v>
      </c>
      <c r="H271" s="156">
        <v>1.0</v>
      </c>
      <c r="I271" s="156" t="s">
        <v>2414</v>
      </c>
      <c r="J271" s="159"/>
      <c r="K271" s="159"/>
      <c r="L271" s="159" t="str">
        <f t="shared" si="2"/>
        <v>PC_90min_SWATH_100VW</v>
      </c>
      <c r="M271" s="159" t="str">
        <f t="shared" si="3"/>
        <v>E0022_P05\191102_B6-T2-7_00JRO_00L6I_M04_S_1</v>
      </c>
      <c r="N271" s="156">
        <v>-1.0</v>
      </c>
      <c r="P271" s="160" t="str">
        <f t="shared" si="4"/>
        <v>191102_B6-T2-7_00JRO_00L6I_M04_S_1</v>
      </c>
      <c r="Q271" s="157"/>
      <c r="R271" s="157" t="s">
        <v>2412</v>
      </c>
      <c r="S271" s="157">
        <v>1.0</v>
      </c>
      <c r="T271" s="157" t="s">
        <v>2414</v>
      </c>
      <c r="U271" s="160" t="str">
        <f t="shared" si="11"/>
        <v/>
      </c>
      <c r="V271" s="160" t="str">
        <f t="shared" ref="V271:W271" si="256">K271</f>
        <v/>
      </c>
      <c r="W271" s="160" t="str">
        <f t="shared" si="256"/>
        <v>PC_90min_SWATH_100VW</v>
      </c>
      <c r="X271" s="160" t="str">
        <f t="shared" si="6"/>
        <v>E0022_P05\191102_B6-T2-7_00JRO_00L6I_M04_S_1</v>
      </c>
      <c r="Y271" s="157">
        <v>-1.0</v>
      </c>
    </row>
    <row r="272">
      <c r="A272" s="134" t="str">
        <f>Tracking!A264</f>
        <v>191102_B6-T2-8_00JRP_00L6J_M04_S_1</v>
      </c>
      <c r="B272" s="134" t="s">
        <v>156</v>
      </c>
      <c r="C272" t="str">
        <f>Tracking!M264</f>
        <v>PC_90min_SWATH_100VW</v>
      </c>
      <c r="E272" s="159" t="str">
        <f t="shared" si="7"/>
        <v>191102_B6-T2-8_00JRP_00L6J_M04_S_1</v>
      </c>
      <c r="F272" s="156"/>
      <c r="G272" s="156" t="s">
        <v>2412</v>
      </c>
      <c r="H272" s="156">
        <v>1.0</v>
      </c>
      <c r="I272" s="156" t="s">
        <v>2414</v>
      </c>
      <c r="J272" s="159"/>
      <c r="K272" s="159"/>
      <c r="L272" s="159" t="str">
        <f t="shared" si="2"/>
        <v>PC_90min_SWATH_100VW</v>
      </c>
      <c r="M272" s="159" t="str">
        <f t="shared" si="3"/>
        <v>E0022_P05\191102_B6-T2-8_00JRP_00L6J_M04_S_1</v>
      </c>
      <c r="N272" s="156">
        <v>-1.0</v>
      </c>
      <c r="P272" s="160" t="str">
        <f t="shared" si="4"/>
        <v>191102_B6-T2-8_00JRP_00L6J_M04_S_1</v>
      </c>
      <c r="Q272" s="157"/>
      <c r="R272" s="157" t="s">
        <v>2412</v>
      </c>
      <c r="S272" s="157">
        <v>1.0</v>
      </c>
      <c r="T272" s="157" t="s">
        <v>2414</v>
      </c>
      <c r="U272" s="160" t="str">
        <f t="shared" si="11"/>
        <v/>
      </c>
      <c r="V272" s="160" t="str">
        <f t="shared" ref="V272:W272" si="257">K272</f>
        <v/>
      </c>
      <c r="W272" s="160" t="str">
        <f t="shared" si="257"/>
        <v>PC_90min_SWATH_100VW</v>
      </c>
      <c r="X272" s="160" t="str">
        <f t="shared" si="6"/>
        <v>E0022_P05\191102_B6-T2-8_00JRP_00L6J_M04_S_1</v>
      </c>
      <c r="Y272" s="157">
        <v>-1.0</v>
      </c>
    </row>
    <row r="273">
      <c r="A273" s="134" t="str">
        <f>Tracking!A265</f>
        <v>191102_B6-T2-9-K_00JRQ_00L6K_M04_S_1</v>
      </c>
      <c r="B273" s="134" t="s">
        <v>156</v>
      </c>
      <c r="C273" t="str">
        <f>Tracking!M265</f>
        <v>PC_90min_SWATH_100VW</v>
      </c>
      <c r="E273" s="159" t="str">
        <f t="shared" si="7"/>
        <v>191102_B6-T2-9-K_00JRQ_00L6K_M04_S_1</v>
      </c>
      <c r="F273" s="156"/>
      <c r="G273" s="156" t="s">
        <v>2412</v>
      </c>
      <c r="H273" s="156">
        <v>1.0</v>
      </c>
      <c r="I273" s="156" t="s">
        <v>2414</v>
      </c>
      <c r="J273" s="159"/>
      <c r="K273" s="159"/>
      <c r="L273" s="159" t="str">
        <f t="shared" si="2"/>
        <v>PC_90min_SWATH_100VW</v>
      </c>
      <c r="M273" s="159" t="str">
        <f t="shared" si="3"/>
        <v>E0022_P05\191102_B6-T2-9-K_00JRQ_00L6K_M04_S_1</v>
      </c>
      <c r="N273" s="156">
        <v>-1.0</v>
      </c>
      <c r="P273" s="160" t="str">
        <f t="shared" si="4"/>
        <v>191102_B6-T2-9-K_00JRQ_00L6K_M04_S_1</v>
      </c>
      <c r="Q273" s="157"/>
      <c r="R273" s="157" t="s">
        <v>2412</v>
      </c>
      <c r="S273" s="157">
        <v>1.0</v>
      </c>
      <c r="T273" s="157" t="s">
        <v>2414</v>
      </c>
      <c r="U273" s="160" t="str">
        <f t="shared" si="11"/>
        <v/>
      </c>
      <c r="V273" s="160" t="str">
        <f t="shared" ref="V273:W273" si="258">K273</f>
        <v/>
      </c>
      <c r="W273" s="160" t="str">
        <f t="shared" si="258"/>
        <v>PC_90min_SWATH_100VW</v>
      </c>
      <c r="X273" s="160" t="str">
        <f t="shared" si="6"/>
        <v>E0022_P05\191102_B6-T2-9-K_00JRQ_00L6K_M04_S_1</v>
      </c>
      <c r="Y273" s="157">
        <v>-1.0</v>
      </c>
    </row>
    <row r="274">
      <c r="A274" s="134" t="str">
        <f>Tracking!A266</f>
        <v>191102_B6-T2-10-K_00JRR_00L6L_M04_S_1</v>
      </c>
      <c r="B274" s="134" t="s">
        <v>156</v>
      </c>
      <c r="C274" t="str">
        <f>Tracking!M266</f>
        <v>PC_90min_SWATH_100VW</v>
      </c>
      <c r="E274" s="159" t="str">
        <f t="shared" si="7"/>
        <v>191102_B6-T2-10-K_00JRR_00L6L_M04_S_1</v>
      </c>
      <c r="F274" s="156"/>
      <c r="G274" s="156" t="s">
        <v>2412</v>
      </c>
      <c r="H274" s="156">
        <v>1.0</v>
      </c>
      <c r="I274" s="156" t="s">
        <v>2414</v>
      </c>
      <c r="J274" s="159"/>
      <c r="K274" s="159"/>
      <c r="L274" s="159" t="str">
        <f t="shared" si="2"/>
        <v>PC_90min_SWATH_100VW</v>
      </c>
      <c r="M274" s="159" t="str">
        <f t="shared" si="3"/>
        <v>E0022_P05\191102_B6-T2-10-K_00JRR_00L6L_M04_S_1</v>
      </c>
      <c r="N274" s="156">
        <v>-1.0</v>
      </c>
      <c r="P274" s="160" t="str">
        <f t="shared" si="4"/>
        <v>191102_B6-T2-10-K_00JRR_00L6L_M04_S_1</v>
      </c>
      <c r="Q274" s="157"/>
      <c r="R274" s="157" t="s">
        <v>2412</v>
      </c>
      <c r="S274" s="157">
        <v>1.0</v>
      </c>
      <c r="T274" s="157" t="s">
        <v>2414</v>
      </c>
      <c r="U274" s="160" t="str">
        <f t="shared" si="11"/>
        <v/>
      </c>
      <c r="V274" s="160" t="str">
        <f t="shared" ref="V274:W274" si="259">K274</f>
        <v/>
      </c>
      <c r="W274" s="160" t="str">
        <f t="shared" si="259"/>
        <v>PC_90min_SWATH_100VW</v>
      </c>
      <c r="X274" s="160" t="str">
        <f t="shared" si="6"/>
        <v>E0022_P05\191102_B6-T2-10-K_00JRR_00L6L_M04_S_1</v>
      </c>
      <c r="Y274" s="157">
        <v>-1.0</v>
      </c>
    </row>
    <row r="275">
      <c r="A275" s="134" t="str">
        <f>Tracking!A267</f>
        <v>191102_B6-T2-11-K_00JRS_00L6M_M04_S_1</v>
      </c>
      <c r="B275" s="134" t="s">
        <v>156</v>
      </c>
      <c r="C275" t="str">
        <f>Tracking!M267</f>
        <v>PC_90min_SWATH_100VW</v>
      </c>
      <c r="E275" s="159" t="str">
        <f t="shared" si="7"/>
        <v>191102_B6-T2-11-K_00JRS_00L6M_M04_S_1</v>
      </c>
      <c r="F275" s="156"/>
      <c r="G275" s="156" t="s">
        <v>2412</v>
      </c>
      <c r="H275" s="156">
        <v>1.0</v>
      </c>
      <c r="I275" s="156" t="s">
        <v>2414</v>
      </c>
      <c r="J275" s="159"/>
      <c r="K275" s="159"/>
      <c r="L275" s="159" t="str">
        <f t="shared" si="2"/>
        <v>PC_90min_SWATH_100VW</v>
      </c>
      <c r="M275" s="159" t="str">
        <f t="shared" si="3"/>
        <v>E0022_P05\191102_B6-T2-11-K_00JRS_00L6M_M04_S_1</v>
      </c>
      <c r="N275" s="156">
        <v>-1.0</v>
      </c>
      <c r="P275" s="160" t="str">
        <f t="shared" si="4"/>
        <v>191102_B6-T2-11-K_00JRS_00L6M_M04_S_1</v>
      </c>
      <c r="Q275" s="157"/>
      <c r="R275" s="157" t="s">
        <v>2412</v>
      </c>
      <c r="S275" s="157">
        <v>1.0</v>
      </c>
      <c r="T275" s="157" t="s">
        <v>2414</v>
      </c>
      <c r="U275" s="160" t="str">
        <f t="shared" si="11"/>
        <v/>
      </c>
      <c r="V275" s="160" t="str">
        <f t="shared" ref="V275:W275" si="260">K275</f>
        <v/>
      </c>
      <c r="W275" s="160" t="str">
        <f t="shared" si="260"/>
        <v>PC_90min_SWATH_100VW</v>
      </c>
      <c r="X275" s="160" t="str">
        <f t="shared" si="6"/>
        <v>E0022_P05\191102_B6-T2-11-K_00JRS_00L6M_M04_S_1</v>
      </c>
      <c r="Y275" s="157">
        <v>-1.0</v>
      </c>
    </row>
    <row r="276">
      <c r="A276" s="134" t="str">
        <f>Tracking!A268</f>
        <v>191102_B6-T2-12-K_00JRT_00L6N_M04_S_1</v>
      </c>
      <c r="B276" s="134" t="s">
        <v>156</v>
      </c>
      <c r="C276" t="str">
        <f>Tracking!M268</f>
        <v>PC_90min_SWATH_100VW</v>
      </c>
      <c r="E276" s="159" t="str">
        <f t="shared" si="7"/>
        <v>191102_B6-T2-12-K_00JRT_00L6N_M04_S_1</v>
      </c>
      <c r="F276" s="156"/>
      <c r="G276" s="156" t="s">
        <v>2412</v>
      </c>
      <c r="H276" s="156">
        <v>1.0</v>
      </c>
      <c r="I276" s="156" t="s">
        <v>2414</v>
      </c>
      <c r="J276" s="159"/>
      <c r="K276" s="159"/>
      <c r="L276" s="159" t="str">
        <f t="shared" si="2"/>
        <v>PC_90min_SWATH_100VW</v>
      </c>
      <c r="M276" s="159" t="str">
        <f t="shared" si="3"/>
        <v>E0022_P05\191102_B6-T2-12-K_00JRT_00L6N_M04_S_1</v>
      </c>
      <c r="N276" s="156">
        <v>-1.0</v>
      </c>
      <c r="P276" s="160" t="str">
        <f t="shared" si="4"/>
        <v>191102_B6-T2-12-K_00JRT_00L6N_M04_S_1</v>
      </c>
      <c r="Q276" s="157"/>
      <c r="R276" s="157" t="s">
        <v>2412</v>
      </c>
      <c r="S276" s="157">
        <v>1.0</v>
      </c>
      <c r="T276" s="157" t="s">
        <v>2414</v>
      </c>
      <c r="U276" s="160" t="str">
        <f t="shared" si="11"/>
        <v/>
      </c>
      <c r="V276" s="160" t="str">
        <f t="shared" ref="V276:W276" si="261">K276</f>
        <v/>
      </c>
      <c r="W276" s="160" t="str">
        <f t="shared" si="261"/>
        <v>PC_90min_SWATH_100VW</v>
      </c>
      <c r="X276" s="160" t="str">
        <f t="shared" si="6"/>
        <v>E0022_P05\191102_B6-T2-12-K_00JRT_00L6N_M04_S_1</v>
      </c>
      <c r="Y276" s="157">
        <v>-1.0</v>
      </c>
    </row>
    <row r="277">
      <c r="A277" s="134" t="str">
        <f>Tracking!A269</f>
        <v>191102_B6-T2-13-K_00JRU_00L6O_M04_S_1</v>
      </c>
      <c r="B277" s="134" t="s">
        <v>156</v>
      </c>
      <c r="C277" t="str">
        <f>Tracking!M269</f>
        <v>PC_90min_SWATH_100VW</v>
      </c>
      <c r="E277" s="159" t="str">
        <f t="shared" si="7"/>
        <v>191102_B6-T2-13-K_00JRU_00L6O_M04_S_1</v>
      </c>
      <c r="F277" s="156"/>
      <c r="G277" s="156" t="s">
        <v>2412</v>
      </c>
      <c r="H277" s="156">
        <v>1.0</v>
      </c>
      <c r="I277" s="156" t="s">
        <v>2414</v>
      </c>
      <c r="J277" s="159"/>
      <c r="K277" s="159"/>
      <c r="L277" s="159" t="str">
        <f t="shared" si="2"/>
        <v>PC_90min_SWATH_100VW</v>
      </c>
      <c r="M277" s="159" t="str">
        <f t="shared" si="3"/>
        <v>E0022_P05\191102_B6-T2-13-K_00JRU_00L6O_M04_S_1</v>
      </c>
      <c r="N277" s="156">
        <v>-1.0</v>
      </c>
      <c r="P277" s="160" t="str">
        <f t="shared" si="4"/>
        <v>191102_B6-T2-13-K_00JRU_00L6O_M04_S_1</v>
      </c>
      <c r="Q277" s="157"/>
      <c r="R277" s="157" t="s">
        <v>2412</v>
      </c>
      <c r="S277" s="157">
        <v>1.0</v>
      </c>
      <c r="T277" s="157" t="s">
        <v>2414</v>
      </c>
      <c r="U277" s="160" t="str">
        <f t="shared" si="11"/>
        <v/>
      </c>
      <c r="V277" s="160" t="str">
        <f t="shared" ref="V277:W277" si="262">K277</f>
        <v/>
      </c>
      <c r="W277" s="160" t="str">
        <f t="shared" si="262"/>
        <v>PC_90min_SWATH_100VW</v>
      </c>
      <c r="X277" s="160" t="str">
        <f t="shared" si="6"/>
        <v>E0022_P05\191102_B6-T2-13-K_00JRU_00L6O_M04_S_1</v>
      </c>
      <c r="Y277" s="157">
        <v>-1.0</v>
      </c>
    </row>
    <row r="278">
      <c r="A278" s="134" t="str">
        <f>Tracking!A270</f>
        <v>191102_B6-T2-14-K_00JRV_00L6P_M04_S_1</v>
      </c>
      <c r="B278" s="134" t="s">
        <v>156</v>
      </c>
      <c r="C278" t="str">
        <f>Tracking!M270</f>
        <v>PC_90min_SWATH_100VW</v>
      </c>
      <c r="E278" s="159" t="str">
        <f t="shared" si="7"/>
        <v>191102_B6-T2-14-K_00JRV_00L6P_M04_S_1</v>
      </c>
      <c r="F278" s="156"/>
      <c r="G278" s="156" t="s">
        <v>2412</v>
      </c>
      <c r="H278" s="156">
        <v>1.0</v>
      </c>
      <c r="I278" s="156" t="s">
        <v>2414</v>
      </c>
      <c r="J278" s="159"/>
      <c r="K278" s="159"/>
      <c r="L278" s="159" t="str">
        <f t="shared" si="2"/>
        <v>PC_90min_SWATH_100VW</v>
      </c>
      <c r="M278" s="159" t="str">
        <f t="shared" si="3"/>
        <v>E0022_P05\191102_B6-T2-14-K_00JRV_00L6P_M04_S_1</v>
      </c>
      <c r="N278" s="156">
        <v>-1.0</v>
      </c>
      <c r="P278" s="160" t="str">
        <f t="shared" si="4"/>
        <v>191102_B6-T2-14-K_00JRV_00L6P_M04_S_1</v>
      </c>
      <c r="Q278" s="157"/>
      <c r="R278" s="157" t="s">
        <v>2412</v>
      </c>
      <c r="S278" s="157">
        <v>1.0</v>
      </c>
      <c r="T278" s="157" t="s">
        <v>2414</v>
      </c>
      <c r="U278" s="160" t="str">
        <f t="shared" si="11"/>
        <v/>
      </c>
      <c r="V278" s="160" t="str">
        <f t="shared" ref="V278:W278" si="263">K278</f>
        <v/>
      </c>
      <c r="W278" s="160" t="str">
        <f t="shared" si="263"/>
        <v>PC_90min_SWATH_100VW</v>
      </c>
      <c r="X278" s="160" t="str">
        <f t="shared" si="6"/>
        <v>E0022_P05\191102_B6-T2-14-K_00JRV_00L6P_M04_S_1</v>
      </c>
      <c r="Y278" s="157">
        <v>-1.0</v>
      </c>
    </row>
    <row r="279">
      <c r="A279" s="134" t="str">
        <f>Tracking!A271</f>
        <v>191102_B6-T2-15_00JRW_00L6Q_M04_S_1</v>
      </c>
      <c r="B279" s="134" t="s">
        <v>156</v>
      </c>
      <c r="C279" t="str">
        <f>Tracking!M271</f>
        <v>PC_90min_SWATH_100VW</v>
      </c>
      <c r="E279" s="159" t="str">
        <f t="shared" si="7"/>
        <v>191102_B6-T2-15_00JRW_00L6Q_M04_S_1</v>
      </c>
      <c r="F279" s="156"/>
      <c r="G279" s="156" t="s">
        <v>2412</v>
      </c>
      <c r="H279" s="156">
        <v>1.0</v>
      </c>
      <c r="I279" s="156" t="s">
        <v>2414</v>
      </c>
      <c r="J279" s="159"/>
      <c r="K279" s="159"/>
      <c r="L279" s="159" t="str">
        <f t="shared" si="2"/>
        <v>PC_90min_SWATH_100VW</v>
      </c>
      <c r="M279" s="159" t="str">
        <f t="shared" si="3"/>
        <v>E0022_P05\191102_B6-T2-15_00JRW_00L6Q_M04_S_1</v>
      </c>
      <c r="N279" s="156">
        <v>-1.0</v>
      </c>
      <c r="P279" s="160" t="str">
        <f t="shared" si="4"/>
        <v>191102_B6-T2-15_00JRW_00L6Q_M04_S_1</v>
      </c>
      <c r="Q279" s="157"/>
      <c r="R279" s="157" t="s">
        <v>2412</v>
      </c>
      <c r="S279" s="157">
        <v>1.0</v>
      </c>
      <c r="T279" s="157" t="s">
        <v>2414</v>
      </c>
      <c r="U279" s="160" t="str">
        <f t="shared" si="11"/>
        <v/>
      </c>
      <c r="V279" s="160" t="str">
        <f t="shared" ref="V279:W279" si="264">K279</f>
        <v/>
      </c>
      <c r="W279" s="160" t="str">
        <f t="shared" si="264"/>
        <v>PC_90min_SWATH_100VW</v>
      </c>
      <c r="X279" s="160" t="str">
        <f t="shared" si="6"/>
        <v>E0022_P05\191102_B6-T2-15_00JRW_00L6Q_M04_S_1</v>
      </c>
      <c r="Y279" s="157">
        <v>-1.0</v>
      </c>
    </row>
    <row r="280">
      <c r="A280" s="134" t="str">
        <f>Tracking!A272</f>
        <v>191102_B6-T2-16_00JRX_00L6R_M04_S_1</v>
      </c>
      <c r="B280" s="134" t="s">
        <v>156</v>
      </c>
      <c r="C280" t="str">
        <f>Tracking!M272</f>
        <v>PC_90min_SWATH_100VW</v>
      </c>
      <c r="E280" s="159" t="str">
        <f t="shared" si="7"/>
        <v>191102_B6-T2-16_00JRX_00L6R_M04_S_1</v>
      </c>
      <c r="F280" s="156"/>
      <c r="G280" s="156" t="s">
        <v>2412</v>
      </c>
      <c r="H280" s="156">
        <v>1.0</v>
      </c>
      <c r="I280" s="156" t="s">
        <v>2414</v>
      </c>
      <c r="J280" s="159"/>
      <c r="K280" s="159"/>
      <c r="L280" s="159" t="str">
        <f t="shared" si="2"/>
        <v>PC_90min_SWATH_100VW</v>
      </c>
      <c r="M280" s="159" t="str">
        <f t="shared" si="3"/>
        <v>E0022_P05\191102_B6-T2-16_00JRX_00L6R_M04_S_1</v>
      </c>
      <c r="N280" s="156">
        <v>-1.0</v>
      </c>
      <c r="P280" s="160" t="str">
        <f t="shared" si="4"/>
        <v>191102_B6-T2-16_00JRX_00L6R_M04_S_1</v>
      </c>
      <c r="Q280" s="157"/>
      <c r="R280" s="157" t="s">
        <v>2412</v>
      </c>
      <c r="S280" s="157">
        <v>1.0</v>
      </c>
      <c r="T280" s="157" t="s">
        <v>2414</v>
      </c>
      <c r="U280" s="160" t="str">
        <f t="shared" si="11"/>
        <v/>
      </c>
      <c r="V280" s="160" t="str">
        <f t="shared" ref="V280:W280" si="265">K280</f>
        <v/>
      </c>
      <c r="W280" s="160" t="str">
        <f t="shared" si="265"/>
        <v>PC_90min_SWATH_100VW</v>
      </c>
      <c r="X280" s="160" t="str">
        <f t="shared" si="6"/>
        <v>E0022_P05\191102_B6-T2-16_00JRX_00L6R_M04_S_1</v>
      </c>
      <c r="Y280" s="157">
        <v>-1.0</v>
      </c>
    </row>
    <row r="281">
      <c r="A281" s="134" t="str">
        <f>Tracking!A273</f>
        <v>191103_HEK-QCS_000F2_00L6S_M04_S_1</v>
      </c>
      <c r="B281" s="134" t="s">
        <v>2407</v>
      </c>
      <c r="C281" t="str">
        <f>Tracking!M273</f>
        <v>PC_90min_SWATH_100VW</v>
      </c>
      <c r="E281" s="159" t="str">
        <f t="shared" si="7"/>
        <v>191103_HEK-QCS_000F2_00L6S_M04_S_1</v>
      </c>
      <c r="F281" s="156"/>
      <c r="G281" s="156" t="s">
        <v>2412</v>
      </c>
      <c r="H281" s="156">
        <v>1.0</v>
      </c>
      <c r="I281" s="156" t="s">
        <v>2414</v>
      </c>
      <c r="J281" s="159"/>
      <c r="K281" s="159"/>
      <c r="L281" s="159" t="str">
        <f t="shared" si="2"/>
        <v>PC_90min_SWATH_100VW</v>
      </c>
      <c r="M281" s="159" t="str">
        <f t="shared" si="3"/>
        <v>HEK\191103_HEK-QCS_000F2_00L6S_M04_S_1</v>
      </c>
      <c r="N281" s="156">
        <v>-1.0</v>
      </c>
      <c r="P281" s="160" t="str">
        <f t="shared" si="4"/>
        <v>191103_HEK-QCS_000F2_00L6S_M04_S_1</v>
      </c>
      <c r="Q281" s="157"/>
      <c r="R281" s="157" t="s">
        <v>2412</v>
      </c>
      <c r="S281" s="157">
        <v>1.0</v>
      </c>
      <c r="T281" s="157" t="s">
        <v>2414</v>
      </c>
      <c r="U281" s="160" t="str">
        <f t="shared" si="11"/>
        <v/>
      </c>
      <c r="V281" s="160" t="str">
        <f t="shared" ref="V281:W281" si="266">K281</f>
        <v/>
      </c>
      <c r="W281" s="160" t="str">
        <f t="shared" si="266"/>
        <v>PC_90min_SWATH_100VW</v>
      </c>
      <c r="X281" s="160" t="str">
        <f t="shared" si="6"/>
        <v>HEK\191103_HEK-QCS_000F2_00L6S_M04_S_1</v>
      </c>
      <c r="Y281" s="157">
        <v>-1.0</v>
      </c>
    </row>
    <row r="282">
      <c r="A282" s="134" t="str">
        <f>Tracking!A274</f>
        <v>191103_HEK-QCS_00J8W_00L6T_M04_S_1</v>
      </c>
      <c r="B282" s="134" t="s">
        <v>2407</v>
      </c>
      <c r="C282" t="str">
        <f>Tracking!M274</f>
        <v>PC_90min_SWATH_100VW</v>
      </c>
      <c r="E282" s="159" t="str">
        <f t="shared" si="7"/>
        <v>191103_HEK-QCS_00J8W_00L6T_M04_S_1</v>
      </c>
      <c r="F282" s="156"/>
      <c r="G282" s="156" t="s">
        <v>2412</v>
      </c>
      <c r="H282" s="156">
        <v>1.0</v>
      </c>
      <c r="I282" s="156" t="s">
        <v>2414</v>
      </c>
      <c r="J282" s="159"/>
      <c r="K282" s="159"/>
      <c r="L282" s="159" t="str">
        <f t="shared" si="2"/>
        <v>PC_90min_SWATH_100VW</v>
      </c>
      <c r="M282" s="159" t="str">
        <f t="shared" si="3"/>
        <v>HEK\191103_HEK-QCS_00J8W_00L6T_M04_S_1</v>
      </c>
      <c r="N282" s="156">
        <v>-1.0</v>
      </c>
      <c r="P282" s="160" t="str">
        <f t="shared" si="4"/>
        <v>191103_HEK-QCS_00J8W_00L6T_M04_S_1</v>
      </c>
      <c r="Q282" s="157"/>
      <c r="R282" s="157" t="s">
        <v>2412</v>
      </c>
      <c r="S282" s="157">
        <v>1.0</v>
      </c>
      <c r="T282" s="157" t="s">
        <v>2414</v>
      </c>
      <c r="U282" s="160" t="str">
        <f t="shared" si="11"/>
        <v/>
      </c>
      <c r="V282" s="160" t="str">
        <f t="shared" ref="V282:W282" si="267">K282</f>
        <v/>
      </c>
      <c r="W282" s="160" t="str">
        <f t="shared" si="267"/>
        <v>PC_90min_SWATH_100VW</v>
      </c>
      <c r="X282" s="160" t="str">
        <f t="shared" si="6"/>
        <v>HEK\191103_HEK-QCS_00J8W_00L6T_M04_S_1</v>
      </c>
      <c r="Y282" s="157">
        <v>-1.0</v>
      </c>
    </row>
    <row r="283">
      <c r="A283" s="134" t="str">
        <f>Tracking!A275</f>
        <v>191103_B9-T2-1_00JSU_00L6U_M04_S_1</v>
      </c>
      <c r="B283" s="134" t="s">
        <v>156</v>
      </c>
      <c r="C283" t="str">
        <f>Tracking!M275</f>
        <v>PC_90min_SWATH_100VW</v>
      </c>
      <c r="E283" s="159" t="str">
        <f t="shared" si="7"/>
        <v>191103_B9-T2-1_00JSU_00L6U_M04_S_1</v>
      </c>
      <c r="F283" s="156"/>
      <c r="G283" s="156" t="s">
        <v>2412</v>
      </c>
      <c r="H283" s="156">
        <v>1.0</v>
      </c>
      <c r="I283" s="156" t="s">
        <v>2414</v>
      </c>
      <c r="J283" s="159"/>
      <c r="K283" s="159"/>
      <c r="L283" s="159" t="str">
        <f t="shared" si="2"/>
        <v>PC_90min_SWATH_100VW</v>
      </c>
      <c r="M283" s="159" t="str">
        <f t="shared" si="3"/>
        <v>E0022_P05\191103_B9-T2-1_00JSU_00L6U_M04_S_1</v>
      </c>
      <c r="N283" s="156">
        <v>-1.0</v>
      </c>
      <c r="P283" s="160" t="str">
        <f t="shared" si="4"/>
        <v>191103_B9-T2-1_00JSU_00L6U_M04_S_1</v>
      </c>
      <c r="Q283" s="157"/>
      <c r="R283" s="157" t="s">
        <v>2412</v>
      </c>
      <c r="S283" s="157">
        <v>1.0</v>
      </c>
      <c r="T283" s="157" t="s">
        <v>2414</v>
      </c>
      <c r="U283" s="160" t="str">
        <f t="shared" si="11"/>
        <v/>
      </c>
      <c r="V283" s="160" t="str">
        <f t="shared" ref="V283:W283" si="268">K283</f>
        <v/>
      </c>
      <c r="W283" s="160" t="str">
        <f t="shared" si="268"/>
        <v>PC_90min_SWATH_100VW</v>
      </c>
      <c r="X283" s="160" t="str">
        <f t="shared" si="6"/>
        <v>E0022_P05\191103_B9-T2-1_00JSU_00L6U_M04_S_1</v>
      </c>
      <c r="Y283" s="157">
        <v>-1.0</v>
      </c>
    </row>
    <row r="284">
      <c r="A284" s="134" t="str">
        <f>Tracking!A276</f>
        <v>191106_B9-T2-2_00JSV_00L6V_M04_S_1</v>
      </c>
      <c r="B284" s="134" t="s">
        <v>156</v>
      </c>
      <c r="C284" t="str">
        <f>Tracking!M276</f>
        <v>PC_90min_SWATH_100VW</v>
      </c>
      <c r="E284" s="159" t="str">
        <f t="shared" si="7"/>
        <v>191106_B9-T2-2_00JSV_00L6V_M04_S_1</v>
      </c>
      <c r="F284" s="156"/>
      <c r="G284" s="156" t="s">
        <v>2412</v>
      </c>
      <c r="H284" s="156">
        <v>1.0</v>
      </c>
      <c r="I284" s="156" t="s">
        <v>2414</v>
      </c>
      <c r="J284" s="159"/>
      <c r="K284" s="159"/>
      <c r="L284" s="159" t="str">
        <f t="shared" si="2"/>
        <v>PC_90min_SWATH_100VW</v>
      </c>
      <c r="M284" s="159" t="str">
        <f t="shared" si="3"/>
        <v>E0022_P05\191106_B9-T2-2_00JSV_00L6V_M04_S_1</v>
      </c>
      <c r="N284" s="156">
        <v>-1.0</v>
      </c>
      <c r="P284" s="160" t="str">
        <f t="shared" si="4"/>
        <v>191106_B9-T2-2_00JSV_00L6V_M04_S_1</v>
      </c>
      <c r="Q284" s="157"/>
      <c r="R284" s="157" t="s">
        <v>2412</v>
      </c>
      <c r="S284" s="157">
        <v>1.0</v>
      </c>
      <c r="T284" s="157" t="s">
        <v>2414</v>
      </c>
      <c r="U284" s="160" t="str">
        <f t="shared" si="11"/>
        <v/>
      </c>
      <c r="V284" s="160" t="str">
        <f t="shared" ref="V284:W284" si="269">K284</f>
        <v/>
      </c>
      <c r="W284" s="160" t="str">
        <f t="shared" si="269"/>
        <v>PC_90min_SWATH_100VW</v>
      </c>
      <c r="X284" s="160" t="str">
        <f t="shared" si="6"/>
        <v>E0022_P05\191106_B9-T2-2_00JSV_00L6V_M04_S_1</v>
      </c>
      <c r="Y284" s="157">
        <v>-1.0</v>
      </c>
    </row>
    <row r="285">
      <c r="A285" s="134" t="str">
        <f>Tracking!A277</f>
        <v>191106_B9-T2-3_00JSW_00L6W_M04_S_1</v>
      </c>
      <c r="B285" s="134" t="s">
        <v>156</v>
      </c>
      <c r="C285" t="str">
        <f>Tracking!M277</f>
        <v>PC_90min_SWATH_100VW</v>
      </c>
      <c r="E285" s="159" t="str">
        <f t="shared" si="7"/>
        <v>191106_B9-T2-3_00JSW_00L6W_M04_S_1</v>
      </c>
      <c r="F285" s="156"/>
      <c r="G285" s="156" t="s">
        <v>2412</v>
      </c>
      <c r="H285" s="156">
        <v>1.0</v>
      </c>
      <c r="I285" s="156" t="s">
        <v>2414</v>
      </c>
      <c r="J285" s="159"/>
      <c r="K285" s="159"/>
      <c r="L285" s="159" t="str">
        <f t="shared" si="2"/>
        <v>PC_90min_SWATH_100VW</v>
      </c>
      <c r="M285" s="159" t="str">
        <f t="shared" si="3"/>
        <v>E0022_P05\191106_B9-T2-3_00JSW_00L6W_M04_S_1</v>
      </c>
      <c r="N285" s="156">
        <v>-1.0</v>
      </c>
      <c r="P285" s="160" t="str">
        <f t="shared" si="4"/>
        <v>191106_B9-T2-3_00JSW_00L6W_M04_S_1</v>
      </c>
      <c r="Q285" s="157"/>
      <c r="R285" s="157" t="s">
        <v>2412</v>
      </c>
      <c r="S285" s="157">
        <v>1.0</v>
      </c>
      <c r="T285" s="157" t="s">
        <v>2414</v>
      </c>
      <c r="U285" s="160" t="str">
        <f t="shared" si="11"/>
        <v/>
      </c>
      <c r="V285" s="160" t="str">
        <f t="shared" ref="V285:W285" si="270">K285</f>
        <v/>
      </c>
      <c r="W285" s="160" t="str">
        <f t="shared" si="270"/>
        <v>PC_90min_SWATH_100VW</v>
      </c>
      <c r="X285" s="160" t="str">
        <f t="shared" si="6"/>
        <v>E0022_P05\191106_B9-T2-3_00JSW_00L6W_M04_S_1</v>
      </c>
      <c r="Y285" s="157">
        <v>-1.0</v>
      </c>
    </row>
    <row r="286">
      <c r="A286" s="134" t="str">
        <f>Tracking!A278</f>
        <v>191106_B9-T2-4_00JSX_00L6X_M04_S_1</v>
      </c>
      <c r="B286" s="134" t="s">
        <v>156</v>
      </c>
      <c r="C286" t="str">
        <f>Tracking!M278</f>
        <v>PC_90min_SWATH_100VW</v>
      </c>
      <c r="E286" s="159" t="str">
        <f t="shared" si="7"/>
        <v>191106_B9-T2-4_00JSX_00L6X_M04_S_1</v>
      </c>
      <c r="F286" s="156"/>
      <c r="G286" s="156" t="s">
        <v>2412</v>
      </c>
      <c r="H286" s="156">
        <v>1.0</v>
      </c>
      <c r="I286" s="156" t="s">
        <v>2414</v>
      </c>
      <c r="J286" s="159"/>
      <c r="K286" s="159"/>
      <c r="L286" s="159" t="str">
        <f t="shared" si="2"/>
        <v>PC_90min_SWATH_100VW</v>
      </c>
      <c r="M286" s="159" t="str">
        <f t="shared" si="3"/>
        <v>E0022_P05\191106_B9-T2-4_00JSX_00L6X_M04_S_1</v>
      </c>
      <c r="N286" s="156">
        <v>-1.0</v>
      </c>
      <c r="P286" s="160" t="str">
        <f t="shared" si="4"/>
        <v>191106_B9-T2-4_00JSX_00L6X_M04_S_1</v>
      </c>
      <c r="Q286" s="157"/>
      <c r="R286" s="157" t="s">
        <v>2412</v>
      </c>
      <c r="S286" s="157">
        <v>1.0</v>
      </c>
      <c r="T286" s="157" t="s">
        <v>2414</v>
      </c>
      <c r="U286" s="160" t="str">
        <f t="shared" si="11"/>
        <v/>
      </c>
      <c r="V286" s="160" t="str">
        <f t="shared" ref="V286:W286" si="271">K286</f>
        <v/>
      </c>
      <c r="W286" s="160" t="str">
        <f t="shared" si="271"/>
        <v>PC_90min_SWATH_100VW</v>
      </c>
      <c r="X286" s="160" t="str">
        <f t="shared" si="6"/>
        <v>E0022_P05\191106_B9-T2-4_00JSX_00L6X_M04_S_1</v>
      </c>
      <c r="Y286" s="157">
        <v>-1.0</v>
      </c>
    </row>
    <row r="287">
      <c r="A287" s="134" t="str">
        <f>Tracking!A279</f>
        <v>191106_B9-T2-5_00JSY_00L6Y_M04_S_1</v>
      </c>
      <c r="B287" s="134" t="s">
        <v>156</v>
      </c>
      <c r="C287" t="str">
        <f>Tracking!M279</f>
        <v>PC_90min_SWATH_100VW</v>
      </c>
      <c r="E287" s="159" t="str">
        <f t="shared" si="7"/>
        <v>191106_B9-T2-5_00JSY_00L6Y_M04_S_1</v>
      </c>
      <c r="F287" s="156"/>
      <c r="G287" s="156" t="s">
        <v>2412</v>
      </c>
      <c r="H287" s="156">
        <v>1.0</v>
      </c>
      <c r="I287" s="156" t="s">
        <v>2414</v>
      </c>
      <c r="J287" s="159"/>
      <c r="K287" s="159"/>
      <c r="L287" s="159" t="str">
        <f t="shared" si="2"/>
        <v>PC_90min_SWATH_100VW</v>
      </c>
      <c r="M287" s="159" t="str">
        <f t="shared" si="3"/>
        <v>E0022_P05\191106_B9-T2-5_00JSY_00L6Y_M04_S_1</v>
      </c>
      <c r="N287" s="156">
        <v>-1.0</v>
      </c>
      <c r="P287" s="160" t="str">
        <f t="shared" si="4"/>
        <v>191106_B9-T2-5_00JSY_00L6Y_M04_S_1</v>
      </c>
      <c r="Q287" s="157"/>
      <c r="R287" s="157" t="s">
        <v>2412</v>
      </c>
      <c r="S287" s="157">
        <v>1.0</v>
      </c>
      <c r="T287" s="157" t="s">
        <v>2414</v>
      </c>
      <c r="U287" s="160" t="str">
        <f t="shared" si="11"/>
        <v/>
      </c>
      <c r="V287" s="160" t="str">
        <f t="shared" ref="V287:W287" si="272">K287</f>
        <v/>
      </c>
      <c r="W287" s="160" t="str">
        <f t="shared" si="272"/>
        <v>PC_90min_SWATH_100VW</v>
      </c>
      <c r="X287" s="160" t="str">
        <f t="shared" si="6"/>
        <v>E0022_P05\191106_B9-T2-5_00JSY_00L6Y_M04_S_1</v>
      </c>
      <c r="Y287" s="157">
        <v>-1.0</v>
      </c>
    </row>
    <row r="288">
      <c r="A288" s="134" t="str">
        <f>Tracking!A280</f>
        <v>191106_B9-T2-6_00JSZ_00L6Z_M04_S_1</v>
      </c>
      <c r="B288" s="134" t="s">
        <v>156</v>
      </c>
      <c r="C288" t="str">
        <f>Tracking!M280</f>
        <v>PC_90min_SWATH_100VW</v>
      </c>
      <c r="E288" s="159" t="str">
        <f t="shared" si="7"/>
        <v>191106_B9-T2-6_00JSZ_00L6Z_M04_S_1</v>
      </c>
      <c r="F288" s="156"/>
      <c r="G288" s="156" t="s">
        <v>2412</v>
      </c>
      <c r="H288" s="156">
        <v>1.0</v>
      </c>
      <c r="I288" s="156" t="s">
        <v>2414</v>
      </c>
      <c r="J288" s="159"/>
      <c r="K288" s="159"/>
      <c r="L288" s="159" t="str">
        <f t="shared" si="2"/>
        <v>PC_90min_SWATH_100VW</v>
      </c>
      <c r="M288" s="159" t="str">
        <f t="shared" si="3"/>
        <v>E0022_P05\191106_B9-T2-6_00JSZ_00L6Z_M04_S_1</v>
      </c>
      <c r="N288" s="156">
        <v>-1.0</v>
      </c>
      <c r="P288" s="160" t="str">
        <f t="shared" si="4"/>
        <v>191106_B9-T2-6_00JSZ_00L6Z_M04_S_1</v>
      </c>
      <c r="Q288" s="157"/>
      <c r="R288" s="157" t="s">
        <v>2412</v>
      </c>
      <c r="S288" s="157">
        <v>1.0</v>
      </c>
      <c r="T288" s="157" t="s">
        <v>2414</v>
      </c>
      <c r="U288" s="160" t="str">
        <f t="shared" si="11"/>
        <v/>
      </c>
      <c r="V288" s="160" t="str">
        <f t="shared" ref="V288:W288" si="273">K288</f>
        <v/>
      </c>
      <c r="W288" s="160" t="str">
        <f t="shared" si="273"/>
        <v>PC_90min_SWATH_100VW</v>
      </c>
      <c r="X288" s="160" t="str">
        <f t="shared" si="6"/>
        <v>E0022_P05\191106_B9-T2-6_00JSZ_00L6Z_M04_S_1</v>
      </c>
      <c r="Y288" s="157">
        <v>-1.0</v>
      </c>
    </row>
    <row r="289">
      <c r="A289" s="134" t="str">
        <f>Tracking!A281</f>
        <v>191106_B9-T2-7_00JT0_00L70_M04_S_1</v>
      </c>
      <c r="B289" s="134" t="s">
        <v>156</v>
      </c>
      <c r="C289" t="str">
        <f>Tracking!M281</f>
        <v>PC_90min_SWATH_100VW</v>
      </c>
      <c r="E289" s="159" t="str">
        <f t="shared" si="7"/>
        <v>191106_B9-T2-7_00JT0_00L70_M04_S_1</v>
      </c>
      <c r="F289" s="156"/>
      <c r="G289" s="156" t="s">
        <v>2412</v>
      </c>
      <c r="H289" s="156">
        <v>1.0</v>
      </c>
      <c r="I289" s="156" t="s">
        <v>2414</v>
      </c>
      <c r="J289" s="159"/>
      <c r="K289" s="159"/>
      <c r="L289" s="159" t="str">
        <f t="shared" si="2"/>
        <v>PC_90min_SWATH_100VW</v>
      </c>
      <c r="M289" s="159" t="str">
        <f t="shared" si="3"/>
        <v>E0022_P05\191106_B9-T2-7_00JT0_00L70_M04_S_1</v>
      </c>
      <c r="N289" s="156">
        <v>-1.0</v>
      </c>
      <c r="P289" s="160" t="str">
        <f t="shared" si="4"/>
        <v>191106_B9-T2-7_00JT0_00L70_M04_S_1</v>
      </c>
      <c r="Q289" s="157"/>
      <c r="R289" s="157" t="s">
        <v>2412</v>
      </c>
      <c r="S289" s="157">
        <v>1.0</v>
      </c>
      <c r="T289" s="157" t="s">
        <v>2414</v>
      </c>
      <c r="U289" s="160" t="str">
        <f t="shared" si="11"/>
        <v/>
      </c>
      <c r="V289" s="160" t="str">
        <f t="shared" ref="V289:W289" si="274">K289</f>
        <v/>
      </c>
      <c r="W289" s="160" t="str">
        <f t="shared" si="274"/>
        <v>PC_90min_SWATH_100VW</v>
      </c>
      <c r="X289" s="160" t="str">
        <f t="shared" si="6"/>
        <v>E0022_P05\191106_B9-T2-7_00JT0_00L70_M04_S_1</v>
      </c>
      <c r="Y289" s="157">
        <v>-1.0</v>
      </c>
    </row>
    <row r="290">
      <c r="A290" s="134" t="str">
        <f>Tracking!A282</f>
        <v>191106_B9-T2-8_00JT1_00L71_M04_S_1</v>
      </c>
      <c r="B290" s="134" t="s">
        <v>156</v>
      </c>
      <c r="C290" t="str">
        <f>Tracking!M282</f>
        <v>PC_90min_SWATH_100VW</v>
      </c>
      <c r="E290" s="159" t="str">
        <f t="shared" si="7"/>
        <v>191106_B9-T2-8_00JT1_00L71_M04_S_1</v>
      </c>
      <c r="F290" s="156"/>
      <c r="G290" s="156" t="s">
        <v>2412</v>
      </c>
      <c r="H290" s="156">
        <v>1.0</v>
      </c>
      <c r="I290" s="156" t="s">
        <v>2414</v>
      </c>
      <c r="J290" s="159"/>
      <c r="K290" s="159"/>
      <c r="L290" s="159" t="str">
        <f t="shared" si="2"/>
        <v>PC_90min_SWATH_100VW</v>
      </c>
      <c r="M290" s="159" t="str">
        <f t="shared" si="3"/>
        <v>E0022_P05\191106_B9-T2-8_00JT1_00L71_M04_S_1</v>
      </c>
      <c r="N290" s="156">
        <v>-1.0</v>
      </c>
      <c r="P290" s="160" t="str">
        <f t="shared" si="4"/>
        <v>191106_B9-T2-8_00JT1_00L71_M04_S_1</v>
      </c>
      <c r="Q290" s="157"/>
      <c r="R290" s="157" t="s">
        <v>2412</v>
      </c>
      <c r="S290" s="157">
        <v>1.0</v>
      </c>
      <c r="T290" s="157" t="s">
        <v>2414</v>
      </c>
      <c r="U290" s="160" t="str">
        <f t="shared" si="11"/>
        <v/>
      </c>
      <c r="V290" s="160" t="str">
        <f t="shared" ref="V290:W290" si="275">K290</f>
        <v/>
      </c>
      <c r="W290" s="160" t="str">
        <f t="shared" si="275"/>
        <v>PC_90min_SWATH_100VW</v>
      </c>
      <c r="X290" s="160" t="str">
        <f t="shared" si="6"/>
        <v>E0022_P05\191106_B9-T2-8_00JT1_00L71_M04_S_1</v>
      </c>
      <c r="Y290" s="157">
        <v>-1.0</v>
      </c>
    </row>
    <row r="291">
      <c r="A291" s="134" t="str">
        <f>Tracking!A283</f>
        <v>191106_B9-T2-9-K_00JT3_00L72_M04_S_1</v>
      </c>
      <c r="B291" s="134" t="s">
        <v>156</v>
      </c>
      <c r="C291" t="str">
        <f>Tracking!M283</f>
        <v>PC_90min_SWATH_100VW</v>
      </c>
      <c r="E291" s="159" t="str">
        <f t="shared" si="7"/>
        <v>191106_B9-T2-9-K_00JT3_00L72_M04_S_1</v>
      </c>
      <c r="F291" s="156"/>
      <c r="G291" s="156" t="s">
        <v>2412</v>
      </c>
      <c r="H291" s="156">
        <v>1.0</v>
      </c>
      <c r="I291" s="156" t="s">
        <v>2414</v>
      </c>
      <c r="J291" s="159"/>
      <c r="K291" s="159"/>
      <c r="L291" s="159" t="str">
        <f t="shared" si="2"/>
        <v>PC_90min_SWATH_100VW</v>
      </c>
      <c r="M291" s="159" t="str">
        <f t="shared" si="3"/>
        <v>E0022_P05\191106_B9-T2-9-K_00JT3_00L72_M04_S_1</v>
      </c>
      <c r="N291" s="156">
        <v>-1.0</v>
      </c>
      <c r="P291" s="160" t="str">
        <f t="shared" si="4"/>
        <v>191106_B9-T2-9-K_00JT3_00L72_M04_S_1</v>
      </c>
      <c r="Q291" s="157"/>
      <c r="R291" s="157" t="s">
        <v>2412</v>
      </c>
      <c r="S291" s="157">
        <v>1.0</v>
      </c>
      <c r="T291" s="157" t="s">
        <v>2414</v>
      </c>
      <c r="U291" s="160" t="str">
        <f t="shared" si="11"/>
        <v/>
      </c>
      <c r="V291" s="160" t="str">
        <f t="shared" ref="V291:W291" si="276">K291</f>
        <v/>
      </c>
      <c r="W291" s="160" t="str">
        <f t="shared" si="276"/>
        <v>PC_90min_SWATH_100VW</v>
      </c>
      <c r="X291" s="160" t="str">
        <f t="shared" si="6"/>
        <v>E0022_P05\191106_B9-T2-9-K_00JT3_00L72_M04_S_1</v>
      </c>
      <c r="Y291" s="157">
        <v>-1.0</v>
      </c>
    </row>
    <row r="292">
      <c r="A292" s="134" t="str">
        <f>Tracking!A284</f>
        <v>191106_B9-T2-10-K_00JT4_00L73_M04_S_1</v>
      </c>
      <c r="B292" s="134" t="s">
        <v>156</v>
      </c>
      <c r="C292" t="str">
        <f>Tracking!M284</f>
        <v>PC_90min_SWATH_100VW</v>
      </c>
      <c r="E292" s="159" t="str">
        <f t="shared" si="7"/>
        <v>191106_B9-T2-10-K_00JT4_00L73_M04_S_1</v>
      </c>
      <c r="F292" s="156"/>
      <c r="G292" s="156" t="s">
        <v>2412</v>
      </c>
      <c r="H292" s="156">
        <v>1.0</v>
      </c>
      <c r="I292" s="156" t="s">
        <v>2414</v>
      </c>
      <c r="J292" s="159"/>
      <c r="K292" s="159"/>
      <c r="L292" s="159" t="str">
        <f t="shared" si="2"/>
        <v>PC_90min_SWATH_100VW</v>
      </c>
      <c r="M292" s="159" t="str">
        <f t="shared" si="3"/>
        <v>E0022_P05\191106_B9-T2-10-K_00JT4_00L73_M04_S_1</v>
      </c>
      <c r="N292" s="156">
        <v>-1.0</v>
      </c>
      <c r="P292" s="160" t="str">
        <f t="shared" si="4"/>
        <v>191106_B9-T2-10-K_00JT4_00L73_M04_S_1</v>
      </c>
      <c r="Q292" s="157"/>
      <c r="R292" s="157" t="s">
        <v>2412</v>
      </c>
      <c r="S292" s="157">
        <v>1.0</v>
      </c>
      <c r="T292" s="157" t="s">
        <v>2414</v>
      </c>
      <c r="U292" s="160" t="str">
        <f t="shared" si="11"/>
        <v/>
      </c>
      <c r="V292" s="160" t="str">
        <f t="shared" ref="V292:W292" si="277">K292</f>
        <v/>
      </c>
      <c r="W292" s="160" t="str">
        <f t="shared" si="277"/>
        <v>PC_90min_SWATH_100VW</v>
      </c>
      <c r="X292" s="160" t="str">
        <f t="shared" si="6"/>
        <v>E0022_P05\191106_B9-T2-10-K_00JT4_00L73_M04_S_1</v>
      </c>
      <c r="Y292" s="157">
        <v>-1.0</v>
      </c>
    </row>
    <row r="293">
      <c r="A293" s="134" t="str">
        <f>Tracking!A285</f>
        <v>191106_B9-T2-11-K_00JT5_00L74_M04_S_1</v>
      </c>
      <c r="B293" s="134" t="s">
        <v>156</v>
      </c>
      <c r="C293" t="str">
        <f>Tracking!M285</f>
        <v>PC_90min_SWATH_100VW</v>
      </c>
      <c r="E293" s="159" t="str">
        <f t="shared" si="7"/>
        <v>191106_B9-T2-11-K_00JT5_00L74_M04_S_1</v>
      </c>
      <c r="F293" s="156"/>
      <c r="G293" s="156" t="s">
        <v>2412</v>
      </c>
      <c r="H293" s="156">
        <v>1.0</v>
      </c>
      <c r="I293" s="156" t="s">
        <v>2414</v>
      </c>
      <c r="J293" s="159"/>
      <c r="K293" s="159"/>
      <c r="L293" s="159" t="str">
        <f t="shared" si="2"/>
        <v>PC_90min_SWATH_100VW</v>
      </c>
      <c r="M293" s="159" t="str">
        <f t="shared" si="3"/>
        <v>E0022_P05\191106_B9-T2-11-K_00JT5_00L74_M04_S_1</v>
      </c>
      <c r="N293" s="156">
        <v>-1.0</v>
      </c>
      <c r="P293" s="160" t="str">
        <f t="shared" si="4"/>
        <v>191106_B9-T2-11-K_00JT5_00L74_M04_S_1</v>
      </c>
      <c r="Q293" s="157"/>
      <c r="R293" s="157" t="s">
        <v>2412</v>
      </c>
      <c r="S293" s="157">
        <v>1.0</v>
      </c>
      <c r="T293" s="157" t="s">
        <v>2414</v>
      </c>
      <c r="U293" s="160" t="str">
        <f t="shared" si="11"/>
        <v/>
      </c>
      <c r="V293" s="160" t="str">
        <f t="shared" ref="V293:W293" si="278">K293</f>
        <v/>
      </c>
      <c r="W293" s="160" t="str">
        <f t="shared" si="278"/>
        <v>PC_90min_SWATH_100VW</v>
      </c>
      <c r="X293" s="160" t="str">
        <f t="shared" si="6"/>
        <v>E0022_P05\191106_B9-T2-11-K_00JT5_00L74_M04_S_1</v>
      </c>
      <c r="Y293" s="157">
        <v>-1.0</v>
      </c>
    </row>
    <row r="294">
      <c r="A294" s="134" t="str">
        <f>Tracking!A286</f>
        <v>191106_B9-T2-12-K_00JT6_00L75_M04_S_1</v>
      </c>
      <c r="B294" s="134" t="s">
        <v>156</v>
      </c>
      <c r="C294" t="str">
        <f>Tracking!M286</f>
        <v>PC_90min_SWATH_100VW</v>
      </c>
      <c r="E294" s="159" t="str">
        <f t="shared" si="7"/>
        <v>191106_B9-T2-12-K_00JT6_00L75_M04_S_1</v>
      </c>
      <c r="F294" s="156"/>
      <c r="G294" s="156" t="s">
        <v>2412</v>
      </c>
      <c r="H294" s="156">
        <v>1.0</v>
      </c>
      <c r="I294" s="156" t="s">
        <v>2414</v>
      </c>
      <c r="J294" s="159"/>
      <c r="K294" s="159"/>
      <c r="L294" s="159" t="str">
        <f t="shared" si="2"/>
        <v>PC_90min_SWATH_100VW</v>
      </c>
      <c r="M294" s="159" t="str">
        <f t="shared" si="3"/>
        <v>E0022_P05\191106_B9-T2-12-K_00JT6_00L75_M04_S_1</v>
      </c>
      <c r="N294" s="156">
        <v>-1.0</v>
      </c>
      <c r="P294" s="160" t="str">
        <f t="shared" si="4"/>
        <v>191106_B9-T2-12-K_00JT6_00L75_M04_S_1</v>
      </c>
      <c r="Q294" s="157"/>
      <c r="R294" s="157" t="s">
        <v>2412</v>
      </c>
      <c r="S294" s="157">
        <v>1.0</v>
      </c>
      <c r="T294" s="157" t="s">
        <v>2414</v>
      </c>
      <c r="U294" s="160" t="str">
        <f t="shared" si="11"/>
        <v/>
      </c>
      <c r="V294" s="160" t="str">
        <f t="shared" ref="V294:W294" si="279">K294</f>
        <v/>
      </c>
      <c r="W294" s="160" t="str">
        <f t="shared" si="279"/>
        <v>PC_90min_SWATH_100VW</v>
      </c>
      <c r="X294" s="160" t="str">
        <f t="shared" si="6"/>
        <v>E0022_P05\191106_B9-T2-12-K_00JT6_00L75_M04_S_1</v>
      </c>
      <c r="Y294" s="157">
        <v>-1.0</v>
      </c>
    </row>
    <row r="295">
      <c r="A295" s="134" t="str">
        <f>Tracking!A287</f>
        <v>191106_B9-T2-13-K_00JT7_00L76_M04_S_1</v>
      </c>
      <c r="B295" s="134" t="s">
        <v>156</v>
      </c>
      <c r="C295" t="str">
        <f>Tracking!M287</f>
        <v>PC_90min_SWATH_100VW</v>
      </c>
      <c r="E295" s="159" t="str">
        <f t="shared" si="7"/>
        <v>191106_B9-T2-13-K_00JT7_00L76_M04_S_1</v>
      </c>
      <c r="F295" s="156"/>
      <c r="G295" s="156" t="s">
        <v>2412</v>
      </c>
      <c r="H295" s="156">
        <v>1.0</v>
      </c>
      <c r="I295" s="156" t="s">
        <v>2414</v>
      </c>
      <c r="J295" s="159"/>
      <c r="K295" s="159"/>
      <c r="L295" s="159" t="str">
        <f t="shared" si="2"/>
        <v>PC_90min_SWATH_100VW</v>
      </c>
      <c r="M295" s="159" t="str">
        <f t="shared" si="3"/>
        <v>E0022_P05\191106_B9-T2-13-K_00JT7_00L76_M04_S_1</v>
      </c>
      <c r="N295" s="156">
        <v>-1.0</v>
      </c>
      <c r="P295" s="160" t="str">
        <f t="shared" si="4"/>
        <v>191106_B9-T2-13-K_00JT7_00L76_M04_S_1</v>
      </c>
      <c r="Q295" s="157"/>
      <c r="R295" s="157" t="s">
        <v>2412</v>
      </c>
      <c r="S295" s="157">
        <v>1.0</v>
      </c>
      <c r="T295" s="157" t="s">
        <v>2414</v>
      </c>
      <c r="U295" s="160" t="str">
        <f t="shared" si="11"/>
        <v/>
      </c>
      <c r="V295" s="160" t="str">
        <f t="shared" ref="V295:W295" si="280">K295</f>
        <v/>
      </c>
      <c r="W295" s="160" t="str">
        <f t="shared" si="280"/>
        <v>PC_90min_SWATH_100VW</v>
      </c>
      <c r="X295" s="160" t="str">
        <f t="shared" si="6"/>
        <v>E0022_P05\191106_B9-T2-13-K_00JT7_00L76_M04_S_1</v>
      </c>
      <c r="Y295" s="157">
        <v>-1.0</v>
      </c>
    </row>
    <row r="296">
      <c r="A296" s="134" t="str">
        <f>Tracking!A288</f>
        <v>191106_B9-T2-14_00JT8_00LHR_M04_S_1</v>
      </c>
      <c r="B296" s="134" t="s">
        <v>156</v>
      </c>
      <c r="C296" t="str">
        <f>Tracking!M288</f>
        <v>PC_90min_SWATH_100VW</v>
      </c>
      <c r="E296" s="159" t="str">
        <f t="shared" si="7"/>
        <v>191106_B9-T2-14_00JT8_00LHR_M04_S_1</v>
      </c>
      <c r="F296" s="156"/>
      <c r="G296" s="156" t="s">
        <v>2412</v>
      </c>
      <c r="H296" s="156">
        <v>1.0</v>
      </c>
      <c r="I296" s="156" t="s">
        <v>2414</v>
      </c>
      <c r="J296" s="159"/>
      <c r="K296" s="159"/>
      <c r="L296" s="159" t="str">
        <f t="shared" si="2"/>
        <v>PC_90min_SWATH_100VW</v>
      </c>
      <c r="M296" s="159" t="str">
        <f t="shared" si="3"/>
        <v>E0022_P05\191106_B9-T2-14_00JT8_00LHR_M04_S_1</v>
      </c>
      <c r="N296" s="156">
        <v>-1.0</v>
      </c>
      <c r="P296" s="160" t="str">
        <f t="shared" si="4"/>
        <v>191106_B9-T2-14_00JT8_00LHR_M04_S_1</v>
      </c>
      <c r="Q296" s="157"/>
      <c r="R296" s="157" t="s">
        <v>2412</v>
      </c>
      <c r="S296" s="157">
        <v>1.0</v>
      </c>
      <c r="T296" s="157" t="s">
        <v>2414</v>
      </c>
      <c r="U296" s="160" t="str">
        <f t="shared" si="11"/>
        <v/>
      </c>
      <c r="V296" s="160" t="str">
        <f t="shared" ref="V296:W296" si="281">K296</f>
        <v/>
      </c>
      <c r="W296" s="160" t="str">
        <f t="shared" si="281"/>
        <v>PC_90min_SWATH_100VW</v>
      </c>
      <c r="X296" s="160" t="str">
        <f t="shared" si="6"/>
        <v>E0022_P05\191106_B9-T2-14_00JT8_00LHR_M04_S_1</v>
      </c>
      <c r="Y296" s="157">
        <v>-1.0</v>
      </c>
    </row>
    <row r="297">
      <c r="A297" s="134" t="str">
        <f>Tracking!A289</f>
        <v>191106_B9-T2-15_00JT9_00LHS_M04_S_1</v>
      </c>
      <c r="B297" s="134" t="s">
        <v>156</v>
      </c>
      <c r="C297" t="str">
        <f>Tracking!M289</f>
        <v>PC_90min_SWATH_100VW</v>
      </c>
      <c r="E297" s="159" t="str">
        <f t="shared" si="7"/>
        <v>191106_B9-T2-15_00JT9_00LHS_M04_S_1</v>
      </c>
      <c r="F297" s="156"/>
      <c r="G297" s="156" t="s">
        <v>2412</v>
      </c>
      <c r="H297" s="156">
        <v>1.0</v>
      </c>
      <c r="I297" s="156" t="s">
        <v>2414</v>
      </c>
      <c r="J297" s="159"/>
      <c r="K297" s="159"/>
      <c r="L297" s="159" t="str">
        <f t="shared" si="2"/>
        <v>PC_90min_SWATH_100VW</v>
      </c>
      <c r="M297" s="159" t="str">
        <f t="shared" si="3"/>
        <v>E0022_P05\191106_B9-T2-15_00JT9_00LHS_M04_S_1</v>
      </c>
      <c r="N297" s="156">
        <v>-1.0</v>
      </c>
      <c r="P297" s="160" t="str">
        <f t="shared" si="4"/>
        <v>191106_B9-T2-15_00JT9_00LHS_M04_S_1</v>
      </c>
      <c r="Q297" s="157"/>
      <c r="R297" s="157" t="s">
        <v>2412</v>
      </c>
      <c r="S297" s="157">
        <v>1.0</v>
      </c>
      <c r="T297" s="157" t="s">
        <v>2414</v>
      </c>
      <c r="U297" s="160" t="str">
        <f t="shared" si="11"/>
        <v/>
      </c>
      <c r="V297" s="160" t="str">
        <f t="shared" ref="V297:W297" si="282">K297</f>
        <v/>
      </c>
      <c r="W297" s="160" t="str">
        <f t="shared" si="282"/>
        <v>PC_90min_SWATH_100VW</v>
      </c>
      <c r="X297" s="160" t="str">
        <f t="shared" si="6"/>
        <v>E0022_P05\191106_B9-T2-15_00JT9_00LHS_M04_S_1</v>
      </c>
      <c r="Y297" s="157">
        <v>-1.0</v>
      </c>
    </row>
    <row r="298">
      <c r="A298" s="134" t="str">
        <f>Tracking!A290</f>
        <v>191102_HEK-QCS_000F2_00LHT_M05_S_1</v>
      </c>
      <c r="B298" s="134" t="s">
        <v>2407</v>
      </c>
      <c r="C298" t="str">
        <f>Tracking!M290</f>
        <v>PC_90min_SWATH_100VW</v>
      </c>
      <c r="E298" s="159" t="str">
        <f t="shared" si="7"/>
        <v>191102_HEK-QCS_000F2_00LHT_M05_S_1</v>
      </c>
      <c r="F298" s="156"/>
      <c r="G298" s="156" t="s">
        <v>2412</v>
      </c>
      <c r="H298" s="156">
        <v>1.0</v>
      </c>
      <c r="I298" s="156" t="s">
        <v>2414</v>
      </c>
      <c r="J298" s="156">
        <v>2.0</v>
      </c>
      <c r="K298" s="156">
        <v>12.0</v>
      </c>
      <c r="L298" s="159" t="str">
        <f t="shared" si="2"/>
        <v>PC_90min_SWATH_100VW</v>
      </c>
      <c r="M298" s="159" t="str">
        <f t="shared" si="3"/>
        <v>HEK\191102_HEK-QCS_000F2_00LHT_M05_S_1</v>
      </c>
      <c r="N298" s="156">
        <v>-1.0</v>
      </c>
      <c r="P298" s="160" t="str">
        <f t="shared" si="4"/>
        <v>191102_HEK-QCS_000F2_00LHT_M05_S_1</v>
      </c>
      <c r="Q298" s="157"/>
      <c r="R298" s="157" t="s">
        <v>2412</v>
      </c>
      <c r="S298" s="157">
        <v>1.0</v>
      </c>
      <c r="T298" s="157" t="s">
        <v>2414</v>
      </c>
      <c r="U298" s="160">
        <f t="shared" si="11"/>
        <v>2</v>
      </c>
      <c r="V298" s="160">
        <f t="shared" ref="V298:W298" si="283">K298</f>
        <v>12</v>
      </c>
      <c r="W298" s="160" t="str">
        <f t="shared" si="283"/>
        <v>PC_90min_SWATH_100VW</v>
      </c>
      <c r="X298" s="160" t="str">
        <f t="shared" si="6"/>
        <v>HEK\191102_HEK-QCS_000F2_00LHT_M05_S_1</v>
      </c>
      <c r="Y298" s="157">
        <v>-1.0</v>
      </c>
    </row>
    <row r="299">
      <c r="A299" s="134" t="str">
        <f>Tracking!A291</f>
        <v>191102_HEK-QCS_00J8W_00LHU_M05_S_1</v>
      </c>
      <c r="B299" s="134" t="s">
        <v>2407</v>
      </c>
      <c r="C299" t="str">
        <f>Tracking!M291</f>
        <v>PC_90min_SWATH_100VW</v>
      </c>
      <c r="E299" s="159" t="str">
        <f t="shared" si="7"/>
        <v>191102_HEK-QCS_00J8W_00LHU_M05_S_1</v>
      </c>
      <c r="F299" s="156"/>
      <c r="G299" s="156" t="s">
        <v>2412</v>
      </c>
      <c r="H299" s="156">
        <v>1.0</v>
      </c>
      <c r="I299" s="156" t="s">
        <v>2414</v>
      </c>
      <c r="J299" s="156">
        <v>2.0</v>
      </c>
      <c r="K299" s="156">
        <v>13.0</v>
      </c>
      <c r="L299" s="159" t="str">
        <f t="shared" si="2"/>
        <v>PC_90min_SWATH_100VW</v>
      </c>
      <c r="M299" s="159" t="str">
        <f t="shared" si="3"/>
        <v>HEK\191102_HEK-QCS_00J8W_00LHU_M05_S_1</v>
      </c>
      <c r="N299" s="156">
        <v>-1.0</v>
      </c>
      <c r="P299" s="160" t="str">
        <f t="shared" si="4"/>
        <v>191102_HEK-QCS_00J8W_00LHU_M05_S_1</v>
      </c>
      <c r="Q299" s="157"/>
      <c r="R299" s="157" t="s">
        <v>2412</v>
      </c>
      <c r="S299" s="157">
        <v>1.0</v>
      </c>
      <c r="T299" s="157" t="s">
        <v>2414</v>
      </c>
      <c r="U299" s="160">
        <f t="shared" si="11"/>
        <v>2</v>
      </c>
      <c r="V299" s="160">
        <f t="shared" ref="V299:W299" si="284">K299</f>
        <v>13</v>
      </c>
      <c r="W299" s="160" t="str">
        <f t="shared" si="284"/>
        <v>PC_90min_SWATH_100VW</v>
      </c>
      <c r="X299" s="160" t="str">
        <f t="shared" si="6"/>
        <v>HEK\191102_HEK-QCS_00J8W_00LHU_M05_S_1</v>
      </c>
      <c r="Y299" s="157">
        <v>-1.0</v>
      </c>
    </row>
    <row r="300">
      <c r="A300" s="134" t="str">
        <f>Tracking!A292</f>
        <v>191102_B12-T1-1_00JU6_00LHV_M05_S_1</v>
      </c>
      <c r="B300" s="134" t="s">
        <v>156</v>
      </c>
      <c r="C300" t="str">
        <f>Tracking!M292</f>
        <v>PC_90min_SWATH_100VW</v>
      </c>
      <c r="E300" s="159" t="str">
        <f t="shared" si="7"/>
        <v>191102_B12-T1-1_00JU6_00LHV_M05_S_1</v>
      </c>
      <c r="F300" s="156"/>
      <c r="G300" s="156" t="s">
        <v>2412</v>
      </c>
      <c r="H300" s="156">
        <v>1.0</v>
      </c>
      <c r="I300" s="156" t="s">
        <v>2414</v>
      </c>
      <c r="J300" s="156">
        <v>2.0</v>
      </c>
      <c r="K300" s="156">
        <v>14.0</v>
      </c>
      <c r="L300" s="159" t="str">
        <f t="shared" si="2"/>
        <v>PC_90min_SWATH_100VW</v>
      </c>
      <c r="M300" s="159" t="str">
        <f t="shared" si="3"/>
        <v>E0022_P05\191102_B12-T1-1_00JU6_00LHV_M05_S_1</v>
      </c>
      <c r="N300" s="156">
        <v>-1.0</v>
      </c>
      <c r="P300" s="160" t="str">
        <f t="shared" si="4"/>
        <v>191102_B12-T1-1_00JU6_00LHV_M05_S_1</v>
      </c>
      <c r="Q300" s="157"/>
      <c r="R300" s="157" t="s">
        <v>2412</v>
      </c>
      <c r="S300" s="157">
        <v>1.0</v>
      </c>
      <c r="T300" s="157" t="s">
        <v>2414</v>
      </c>
      <c r="U300" s="160">
        <f t="shared" si="11"/>
        <v>2</v>
      </c>
      <c r="V300" s="160">
        <f t="shared" ref="V300:W300" si="285">K300</f>
        <v>14</v>
      </c>
      <c r="W300" s="160" t="str">
        <f t="shared" si="285"/>
        <v>PC_90min_SWATH_100VW</v>
      </c>
      <c r="X300" s="160" t="str">
        <f t="shared" si="6"/>
        <v>E0022_P05\191102_B12-T1-1_00JU6_00LHV_M05_S_1</v>
      </c>
      <c r="Y300" s="157">
        <v>-1.0</v>
      </c>
    </row>
    <row r="301">
      <c r="A301" s="134" t="str">
        <f>Tracking!A293</f>
        <v>191102_B12-T1-2_00JU7_00LHW_M05_S_1</v>
      </c>
      <c r="B301" s="134" t="s">
        <v>156</v>
      </c>
      <c r="C301" t="str">
        <f>Tracking!M293</f>
        <v>PC_90min_SWATH_100VW</v>
      </c>
      <c r="E301" s="159" t="str">
        <f t="shared" si="7"/>
        <v>191102_B12-T1-2_00JU7_00LHW_M05_S_1</v>
      </c>
      <c r="F301" s="156"/>
      <c r="G301" s="156" t="s">
        <v>2412</v>
      </c>
      <c r="H301" s="156">
        <v>1.0</v>
      </c>
      <c r="I301" s="156" t="s">
        <v>2414</v>
      </c>
      <c r="J301" s="156">
        <v>2.0</v>
      </c>
      <c r="K301" s="156">
        <v>15.0</v>
      </c>
      <c r="L301" s="159" t="str">
        <f t="shared" si="2"/>
        <v>PC_90min_SWATH_100VW</v>
      </c>
      <c r="M301" s="159" t="str">
        <f t="shared" si="3"/>
        <v>E0022_P05\191102_B12-T1-2_00JU7_00LHW_M05_S_1</v>
      </c>
      <c r="N301" s="156">
        <v>-1.0</v>
      </c>
      <c r="P301" s="160" t="str">
        <f t="shared" si="4"/>
        <v>191102_B12-T1-2_00JU7_00LHW_M05_S_1</v>
      </c>
      <c r="Q301" s="157"/>
      <c r="R301" s="157" t="s">
        <v>2412</v>
      </c>
      <c r="S301" s="157">
        <v>1.0</v>
      </c>
      <c r="T301" s="157" t="s">
        <v>2414</v>
      </c>
      <c r="U301" s="160">
        <f t="shared" si="11"/>
        <v>2</v>
      </c>
      <c r="V301" s="160">
        <f t="shared" ref="V301:W301" si="286">K301</f>
        <v>15</v>
      </c>
      <c r="W301" s="160" t="str">
        <f t="shared" si="286"/>
        <v>PC_90min_SWATH_100VW</v>
      </c>
      <c r="X301" s="160" t="str">
        <f t="shared" si="6"/>
        <v>E0022_P05\191102_B12-T1-2_00JU7_00LHW_M05_S_1</v>
      </c>
      <c r="Y301" s="157">
        <v>-1.0</v>
      </c>
    </row>
    <row r="302">
      <c r="A302" s="134" t="str">
        <f>Tracking!A294</f>
        <v>191102_B12-T1-3_00JU8_00LHX_M05_S_1</v>
      </c>
      <c r="B302" s="134" t="s">
        <v>156</v>
      </c>
      <c r="C302" t="str">
        <f>Tracking!M294</f>
        <v>PC_90min_SWATH_100VW</v>
      </c>
      <c r="E302" s="159" t="str">
        <f t="shared" si="7"/>
        <v>191102_B12-T1-3_00JU8_00LHX_M05_S_1</v>
      </c>
      <c r="F302" s="156"/>
      <c r="G302" s="156" t="s">
        <v>2412</v>
      </c>
      <c r="H302" s="156">
        <v>1.0</v>
      </c>
      <c r="I302" s="156" t="s">
        <v>2414</v>
      </c>
      <c r="J302" s="156">
        <v>2.0</v>
      </c>
      <c r="K302" s="156">
        <v>16.0</v>
      </c>
      <c r="L302" s="159" t="str">
        <f t="shared" si="2"/>
        <v>PC_90min_SWATH_100VW</v>
      </c>
      <c r="M302" s="159" t="str">
        <f t="shared" si="3"/>
        <v>E0022_P05\191102_B12-T1-3_00JU8_00LHX_M05_S_1</v>
      </c>
      <c r="N302" s="156">
        <v>-1.0</v>
      </c>
      <c r="P302" s="160" t="str">
        <f t="shared" si="4"/>
        <v>191102_B12-T1-3_00JU8_00LHX_M05_S_1</v>
      </c>
      <c r="Q302" s="157"/>
      <c r="R302" s="157" t="s">
        <v>2412</v>
      </c>
      <c r="S302" s="157">
        <v>1.0</v>
      </c>
      <c r="T302" s="157" t="s">
        <v>2414</v>
      </c>
      <c r="U302" s="160">
        <f t="shared" si="11"/>
        <v>2</v>
      </c>
      <c r="V302" s="160">
        <f t="shared" ref="V302:W302" si="287">K302</f>
        <v>16</v>
      </c>
      <c r="W302" s="160" t="str">
        <f t="shared" si="287"/>
        <v>PC_90min_SWATH_100VW</v>
      </c>
      <c r="X302" s="160" t="str">
        <f t="shared" si="6"/>
        <v>E0022_P05\191102_B12-T1-3_00JU8_00LHX_M05_S_1</v>
      </c>
      <c r="Y302" s="157">
        <v>-1.0</v>
      </c>
    </row>
    <row r="303">
      <c r="A303" s="134" t="str">
        <f>Tracking!A295</f>
        <v>191102_B12-T1-4_00JU9_00LHY_M05_S_1</v>
      </c>
      <c r="B303" s="134" t="s">
        <v>156</v>
      </c>
      <c r="C303" t="str">
        <f>Tracking!M295</f>
        <v>PC_90min_SWATH_100VW</v>
      </c>
      <c r="E303" s="159" t="str">
        <f t="shared" si="7"/>
        <v>191102_B12-T1-4_00JU9_00LHY_M05_S_1</v>
      </c>
      <c r="F303" s="156"/>
      <c r="G303" s="156" t="s">
        <v>2412</v>
      </c>
      <c r="H303" s="156">
        <v>1.0</v>
      </c>
      <c r="I303" s="156" t="s">
        <v>2414</v>
      </c>
      <c r="J303" s="156">
        <v>2.0</v>
      </c>
      <c r="K303" s="156">
        <v>17.0</v>
      </c>
      <c r="L303" s="159" t="str">
        <f t="shared" si="2"/>
        <v>PC_90min_SWATH_100VW</v>
      </c>
      <c r="M303" s="159" t="str">
        <f t="shared" si="3"/>
        <v>E0022_P05\191102_B12-T1-4_00JU9_00LHY_M05_S_1</v>
      </c>
      <c r="N303" s="156">
        <v>-1.0</v>
      </c>
      <c r="P303" s="160" t="str">
        <f t="shared" si="4"/>
        <v>191102_B12-T1-4_00JU9_00LHY_M05_S_1</v>
      </c>
      <c r="Q303" s="157"/>
      <c r="R303" s="157" t="s">
        <v>2412</v>
      </c>
      <c r="S303" s="157">
        <v>1.0</v>
      </c>
      <c r="T303" s="157" t="s">
        <v>2414</v>
      </c>
      <c r="U303" s="160">
        <f t="shared" si="11"/>
        <v>2</v>
      </c>
      <c r="V303" s="160">
        <f t="shared" ref="V303:W303" si="288">K303</f>
        <v>17</v>
      </c>
      <c r="W303" s="160" t="str">
        <f t="shared" si="288"/>
        <v>PC_90min_SWATH_100VW</v>
      </c>
      <c r="X303" s="160" t="str">
        <f t="shared" si="6"/>
        <v>E0022_P05\191102_B12-T1-4_00JU9_00LHY_M05_S_1</v>
      </c>
      <c r="Y303" s="157">
        <v>-1.0</v>
      </c>
    </row>
    <row r="304">
      <c r="A304" s="134" t="str">
        <f>Tracking!A296</f>
        <v>191102_B12-T1-5_00JUA_00LHZ_M05_S_1</v>
      </c>
      <c r="B304" s="134" t="s">
        <v>156</v>
      </c>
      <c r="C304" t="str">
        <f>Tracking!M296</f>
        <v>PC_90min_SWATH_100VW</v>
      </c>
      <c r="E304" s="159" t="str">
        <f t="shared" si="7"/>
        <v>191102_B12-T1-5_00JUA_00LHZ_M05_S_1</v>
      </c>
      <c r="F304" s="156"/>
      <c r="G304" s="156" t="s">
        <v>2412</v>
      </c>
      <c r="H304" s="156">
        <v>1.0</v>
      </c>
      <c r="I304" s="156" t="s">
        <v>2414</v>
      </c>
      <c r="J304" s="156">
        <v>2.0</v>
      </c>
      <c r="K304" s="156">
        <v>18.0</v>
      </c>
      <c r="L304" s="159" t="str">
        <f t="shared" si="2"/>
        <v>PC_90min_SWATH_100VW</v>
      </c>
      <c r="M304" s="159" t="str">
        <f t="shared" si="3"/>
        <v>E0022_P05\191102_B12-T1-5_00JUA_00LHZ_M05_S_1</v>
      </c>
      <c r="N304" s="156">
        <v>-1.0</v>
      </c>
      <c r="P304" s="160" t="str">
        <f t="shared" si="4"/>
        <v>191102_B12-T1-5_00JUA_00LHZ_M05_S_1</v>
      </c>
      <c r="Q304" s="157"/>
      <c r="R304" s="157" t="s">
        <v>2412</v>
      </c>
      <c r="S304" s="157">
        <v>1.0</v>
      </c>
      <c r="T304" s="157" t="s">
        <v>2414</v>
      </c>
      <c r="U304" s="160">
        <f t="shared" si="11"/>
        <v>2</v>
      </c>
      <c r="V304" s="160">
        <f t="shared" ref="V304:W304" si="289">K304</f>
        <v>18</v>
      </c>
      <c r="W304" s="160" t="str">
        <f t="shared" si="289"/>
        <v>PC_90min_SWATH_100VW</v>
      </c>
      <c r="X304" s="160" t="str">
        <f t="shared" si="6"/>
        <v>E0022_P05\191102_B12-T1-5_00JUA_00LHZ_M05_S_1</v>
      </c>
      <c r="Y304" s="157">
        <v>-1.0</v>
      </c>
    </row>
    <row r="305">
      <c r="A305" s="134" t="str">
        <f>Tracking!A297</f>
        <v>191102_B12-T1-6_00JUB_00LI0_M05_S_1</v>
      </c>
      <c r="B305" s="134" t="s">
        <v>156</v>
      </c>
      <c r="C305" t="str">
        <f>Tracking!M297</f>
        <v>PC_90min_SWATH_100VW</v>
      </c>
      <c r="E305" s="159" t="str">
        <f t="shared" si="7"/>
        <v>191102_B12-T1-6_00JUB_00LI0_M05_S_1</v>
      </c>
      <c r="F305" s="156"/>
      <c r="G305" s="156" t="s">
        <v>2412</v>
      </c>
      <c r="H305" s="156">
        <v>1.0</v>
      </c>
      <c r="I305" s="156" t="s">
        <v>2414</v>
      </c>
      <c r="J305" s="156">
        <v>2.0</v>
      </c>
      <c r="K305" s="156">
        <v>19.0</v>
      </c>
      <c r="L305" s="159" t="str">
        <f t="shared" si="2"/>
        <v>PC_90min_SWATH_100VW</v>
      </c>
      <c r="M305" s="159" t="str">
        <f t="shared" si="3"/>
        <v>E0022_P05\191102_B12-T1-6_00JUB_00LI0_M05_S_1</v>
      </c>
      <c r="N305" s="156">
        <v>-1.0</v>
      </c>
      <c r="P305" s="160" t="str">
        <f t="shared" si="4"/>
        <v>191102_B12-T1-6_00JUB_00LI0_M05_S_1</v>
      </c>
      <c r="Q305" s="157"/>
      <c r="R305" s="157" t="s">
        <v>2412</v>
      </c>
      <c r="S305" s="157">
        <v>1.0</v>
      </c>
      <c r="T305" s="157" t="s">
        <v>2414</v>
      </c>
      <c r="U305" s="160">
        <f t="shared" si="11"/>
        <v>2</v>
      </c>
      <c r="V305" s="160">
        <f t="shared" ref="V305:W305" si="290">K305</f>
        <v>19</v>
      </c>
      <c r="W305" s="160" t="str">
        <f t="shared" si="290"/>
        <v>PC_90min_SWATH_100VW</v>
      </c>
      <c r="X305" s="160" t="str">
        <f t="shared" si="6"/>
        <v>E0022_P05\191102_B12-T1-6_00JUB_00LI0_M05_S_1</v>
      </c>
      <c r="Y305" s="157">
        <v>-1.0</v>
      </c>
    </row>
    <row r="306">
      <c r="A306" s="134" t="str">
        <f>Tracking!A298</f>
        <v>191102_B12-T1-7_00JUC_00LI1_M05_S_1</v>
      </c>
      <c r="B306" s="134" t="s">
        <v>156</v>
      </c>
      <c r="C306" t="str">
        <f>Tracking!M298</f>
        <v>PC_90min_SWATH_100VW</v>
      </c>
      <c r="E306" s="159" t="str">
        <f t="shared" si="7"/>
        <v>191102_B12-T1-7_00JUC_00LI1_M05_S_1</v>
      </c>
      <c r="F306" s="156"/>
      <c r="G306" s="156" t="s">
        <v>2412</v>
      </c>
      <c r="H306" s="156">
        <v>1.0</v>
      </c>
      <c r="I306" s="156" t="s">
        <v>2414</v>
      </c>
      <c r="J306" s="156">
        <v>2.0</v>
      </c>
      <c r="K306" s="156">
        <v>20.0</v>
      </c>
      <c r="L306" s="159" t="str">
        <f t="shared" si="2"/>
        <v>PC_90min_SWATH_100VW</v>
      </c>
      <c r="M306" s="159" t="str">
        <f t="shared" si="3"/>
        <v>E0022_P05\191102_B12-T1-7_00JUC_00LI1_M05_S_1</v>
      </c>
      <c r="N306" s="156">
        <v>-1.0</v>
      </c>
      <c r="P306" s="160" t="str">
        <f t="shared" si="4"/>
        <v>191102_B12-T1-7_00JUC_00LI1_M05_S_1</v>
      </c>
      <c r="Q306" s="157"/>
      <c r="R306" s="157" t="s">
        <v>2412</v>
      </c>
      <c r="S306" s="157">
        <v>1.0</v>
      </c>
      <c r="T306" s="157" t="s">
        <v>2414</v>
      </c>
      <c r="U306" s="160">
        <f t="shared" si="11"/>
        <v>2</v>
      </c>
      <c r="V306" s="160">
        <f t="shared" ref="V306:W306" si="291">K306</f>
        <v>20</v>
      </c>
      <c r="W306" s="160" t="str">
        <f t="shared" si="291"/>
        <v>PC_90min_SWATH_100VW</v>
      </c>
      <c r="X306" s="160" t="str">
        <f t="shared" si="6"/>
        <v>E0022_P05\191102_B12-T1-7_00JUC_00LI1_M05_S_1</v>
      </c>
      <c r="Y306" s="157">
        <v>-1.0</v>
      </c>
    </row>
    <row r="307">
      <c r="A307" s="134" t="str">
        <f>Tracking!A299</f>
        <v>191102_B12-T1-8_00JUD_00LI2_M05_S_1</v>
      </c>
      <c r="B307" s="134" t="s">
        <v>156</v>
      </c>
      <c r="C307" t="str">
        <f>Tracking!M299</f>
        <v>PC_90min_SWATH_100VW</v>
      </c>
      <c r="E307" s="159" t="str">
        <f t="shared" si="7"/>
        <v>191102_B12-T1-8_00JUD_00LI2_M05_S_1</v>
      </c>
      <c r="F307" s="156"/>
      <c r="G307" s="156" t="s">
        <v>2412</v>
      </c>
      <c r="H307" s="156">
        <v>1.0</v>
      </c>
      <c r="I307" s="156" t="s">
        <v>2414</v>
      </c>
      <c r="J307" s="156">
        <v>2.0</v>
      </c>
      <c r="K307" s="156">
        <v>21.0</v>
      </c>
      <c r="L307" s="159" t="str">
        <f t="shared" si="2"/>
        <v>PC_90min_SWATH_100VW</v>
      </c>
      <c r="M307" s="159" t="str">
        <f t="shared" si="3"/>
        <v>E0022_P05\191102_B12-T1-8_00JUD_00LI2_M05_S_1</v>
      </c>
      <c r="N307" s="156">
        <v>-1.0</v>
      </c>
      <c r="P307" s="160" t="str">
        <f t="shared" si="4"/>
        <v>191102_B12-T1-8_00JUD_00LI2_M05_S_1</v>
      </c>
      <c r="Q307" s="157"/>
      <c r="R307" s="157" t="s">
        <v>2412</v>
      </c>
      <c r="S307" s="157">
        <v>1.0</v>
      </c>
      <c r="T307" s="157" t="s">
        <v>2414</v>
      </c>
      <c r="U307" s="160">
        <f t="shared" si="11"/>
        <v>2</v>
      </c>
      <c r="V307" s="160">
        <f t="shared" ref="V307:W307" si="292">K307</f>
        <v>21</v>
      </c>
      <c r="W307" s="160" t="str">
        <f t="shared" si="292"/>
        <v>PC_90min_SWATH_100VW</v>
      </c>
      <c r="X307" s="160" t="str">
        <f t="shared" si="6"/>
        <v>E0022_P05\191102_B12-T1-8_00JUD_00LI2_M05_S_1</v>
      </c>
      <c r="Y307" s="157">
        <v>-1.0</v>
      </c>
    </row>
    <row r="308">
      <c r="A308" s="134" t="str">
        <f>Tracking!A300</f>
        <v>191102_B12-T1-9-K_00JUE_00LI3_M05_S_1</v>
      </c>
      <c r="B308" s="134" t="s">
        <v>156</v>
      </c>
      <c r="C308" t="str">
        <f>Tracking!M300</f>
        <v>PC_90min_SWATH_100VW</v>
      </c>
      <c r="E308" s="159" t="str">
        <f t="shared" si="7"/>
        <v>191102_B12-T1-9-K_00JUE_00LI3_M05_S_1</v>
      </c>
      <c r="F308" s="156"/>
      <c r="G308" s="156" t="s">
        <v>2412</v>
      </c>
      <c r="H308" s="156">
        <v>1.0</v>
      </c>
      <c r="I308" s="156" t="s">
        <v>2414</v>
      </c>
      <c r="J308" s="156">
        <v>2.0</v>
      </c>
      <c r="K308" s="156">
        <v>22.0</v>
      </c>
      <c r="L308" s="159" t="str">
        <f t="shared" si="2"/>
        <v>PC_90min_SWATH_100VW</v>
      </c>
      <c r="M308" s="159" t="str">
        <f t="shared" si="3"/>
        <v>E0022_P05\191102_B12-T1-9-K_00JUE_00LI3_M05_S_1</v>
      </c>
      <c r="N308" s="156">
        <v>-1.0</v>
      </c>
      <c r="P308" s="160" t="str">
        <f t="shared" si="4"/>
        <v>191102_B12-T1-9-K_00JUE_00LI3_M05_S_1</v>
      </c>
      <c r="Q308" s="157"/>
      <c r="R308" s="157" t="s">
        <v>2412</v>
      </c>
      <c r="S308" s="157">
        <v>1.0</v>
      </c>
      <c r="T308" s="157" t="s">
        <v>2414</v>
      </c>
      <c r="U308" s="160">
        <f t="shared" si="11"/>
        <v>2</v>
      </c>
      <c r="V308" s="160">
        <f t="shared" ref="V308:W308" si="293">K308</f>
        <v>22</v>
      </c>
      <c r="W308" s="160" t="str">
        <f t="shared" si="293"/>
        <v>PC_90min_SWATH_100VW</v>
      </c>
      <c r="X308" s="160" t="str">
        <f t="shared" si="6"/>
        <v>E0022_P05\191102_B12-T1-9-K_00JUE_00LI3_M05_S_1</v>
      </c>
      <c r="Y308" s="157">
        <v>-1.0</v>
      </c>
    </row>
    <row r="309">
      <c r="A309" s="134" t="str">
        <f>Tracking!A301</f>
        <v>191102_B12-T1-10-K_00JUF_00LI4_M05_S_1</v>
      </c>
      <c r="B309" s="134" t="s">
        <v>156</v>
      </c>
      <c r="C309" t="str">
        <f>Tracking!M301</f>
        <v>PC_90min_SWATH_100VW</v>
      </c>
      <c r="E309" s="159" t="str">
        <f t="shared" si="7"/>
        <v>191102_B12-T1-10-K_00JUF_00LI4_M05_S_1</v>
      </c>
      <c r="F309" s="156"/>
      <c r="G309" s="156" t="s">
        <v>2412</v>
      </c>
      <c r="H309" s="156">
        <v>1.0</v>
      </c>
      <c r="I309" s="156" t="s">
        <v>2414</v>
      </c>
      <c r="J309" s="156">
        <v>2.0</v>
      </c>
      <c r="K309" s="156">
        <v>23.0</v>
      </c>
      <c r="L309" s="159" t="str">
        <f t="shared" si="2"/>
        <v>PC_90min_SWATH_100VW</v>
      </c>
      <c r="M309" s="159" t="str">
        <f t="shared" si="3"/>
        <v>E0022_P05\191102_B12-T1-10-K_00JUF_00LI4_M05_S_1</v>
      </c>
      <c r="N309" s="156">
        <v>-1.0</v>
      </c>
      <c r="P309" s="160" t="str">
        <f t="shared" si="4"/>
        <v>191102_B12-T1-10-K_00JUF_00LI4_M05_S_1</v>
      </c>
      <c r="Q309" s="157"/>
      <c r="R309" s="157" t="s">
        <v>2412</v>
      </c>
      <c r="S309" s="157">
        <v>1.0</v>
      </c>
      <c r="T309" s="157" t="s">
        <v>2414</v>
      </c>
      <c r="U309" s="160">
        <f t="shared" si="11"/>
        <v>2</v>
      </c>
      <c r="V309" s="160">
        <f t="shared" ref="V309:W309" si="294">K309</f>
        <v>23</v>
      </c>
      <c r="W309" s="160" t="str">
        <f t="shared" si="294"/>
        <v>PC_90min_SWATH_100VW</v>
      </c>
      <c r="X309" s="160" t="str">
        <f t="shared" si="6"/>
        <v>E0022_P05\191102_B12-T1-10-K_00JUF_00LI4_M05_S_1</v>
      </c>
      <c r="Y309" s="157">
        <v>-1.0</v>
      </c>
    </row>
    <row r="310">
      <c r="A310" s="134" t="str">
        <f>Tracking!A302</f>
        <v>191102_B12-T1-11-K_00JUG_00LI5_M05_S_1</v>
      </c>
      <c r="B310" s="134" t="s">
        <v>156</v>
      </c>
      <c r="C310" t="str">
        <f>Tracking!M302</f>
        <v>PC_90min_SWATH_100VW</v>
      </c>
      <c r="E310" s="159" t="str">
        <f t="shared" si="7"/>
        <v>191102_B12-T1-11-K_00JUG_00LI5_M05_S_1</v>
      </c>
      <c r="F310" s="156"/>
      <c r="G310" s="156" t="s">
        <v>2412</v>
      </c>
      <c r="H310" s="156">
        <v>1.0</v>
      </c>
      <c r="I310" s="156" t="s">
        <v>2414</v>
      </c>
      <c r="J310" s="156">
        <v>2.0</v>
      </c>
      <c r="K310" s="156">
        <v>24.0</v>
      </c>
      <c r="L310" s="159" t="str">
        <f t="shared" si="2"/>
        <v>PC_90min_SWATH_100VW</v>
      </c>
      <c r="M310" s="159" t="str">
        <f t="shared" si="3"/>
        <v>E0022_P05\191102_B12-T1-11-K_00JUG_00LI5_M05_S_1</v>
      </c>
      <c r="N310" s="156">
        <v>-1.0</v>
      </c>
      <c r="P310" s="160" t="str">
        <f t="shared" si="4"/>
        <v>191102_B12-T1-11-K_00JUG_00LI5_M05_S_1</v>
      </c>
      <c r="Q310" s="157"/>
      <c r="R310" s="157" t="s">
        <v>2412</v>
      </c>
      <c r="S310" s="157">
        <v>1.0</v>
      </c>
      <c r="T310" s="157" t="s">
        <v>2414</v>
      </c>
      <c r="U310" s="160">
        <f t="shared" si="11"/>
        <v>2</v>
      </c>
      <c r="V310" s="160">
        <f t="shared" ref="V310:W310" si="295">K310</f>
        <v>24</v>
      </c>
      <c r="W310" s="160" t="str">
        <f t="shared" si="295"/>
        <v>PC_90min_SWATH_100VW</v>
      </c>
      <c r="X310" s="160" t="str">
        <f t="shared" si="6"/>
        <v>E0022_P05\191102_B12-T1-11-K_00JUG_00LI5_M05_S_1</v>
      </c>
      <c r="Y310" s="157">
        <v>-1.0</v>
      </c>
    </row>
    <row r="311">
      <c r="A311" s="134" t="str">
        <f>Tracking!A303</f>
        <v>191102_B12-T1-12-K_00JUH_00LI6_M05_S_1</v>
      </c>
      <c r="B311" s="134" t="s">
        <v>156</v>
      </c>
      <c r="C311" t="str">
        <f>Tracking!M303</f>
        <v>PC_90min_SWATH_100VW</v>
      </c>
      <c r="E311" s="159" t="str">
        <f t="shared" si="7"/>
        <v>191102_B12-T1-12-K_00JUH_00LI6_M05_S_1</v>
      </c>
      <c r="F311" s="156"/>
      <c r="G311" s="156" t="s">
        <v>2412</v>
      </c>
      <c r="H311" s="156">
        <v>1.0</v>
      </c>
      <c r="I311" s="156" t="s">
        <v>2414</v>
      </c>
      <c r="J311" s="156">
        <v>2.0</v>
      </c>
      <c r="K311" s="156">
        <v>25.0</v>
      </c>
      <c r="L311" s="159" t="str">
        <f t="shared" si="2"/>
        <v>PC_90min_SWATH_100VW</v>
      </c>
      <c r="M311" s="159" t="str">
        <f t="shared" si="3"/>
        <v>E0022_P05\191102_B12-T1-12-K_00JUH_00LI6_M05_S_1</v>
      </c>
      <c r="N311" s="156">
        <v>-1.0</v>
      </c>
      <c r="P311" s="160" t="str">
        <f t="shared" si="4"/>
        <v>191102_B12-T1-12-K_00JUH_00LI6_M05_S_1</v>
      </c>
      <c r="Q311" s="157"/>
      <c r="R311" s="157" t="s">
        <v>2412</v>
      </c>
      <c r="S311" s="157">
        <v>1.0</v>
      </c>
      <c r="T311" s="157" t="s">
        <v>2414</v>
      </c>
      <c r="U311" s="160">
        <f t="shared" si="11"/>
        <v>2</v>
      </c>
      <c r="V311" s="160">
        <f t="shared" ref="V311:W311" si="296">K311</f>
        <v>25</v>
      </c>
      <c r="W311" s="160" t="str">
        <f t="shared" si="296"/>
        <v>PC_90min_SWATH_100VW</v>
      </c>
      <c r="X311" s="160" t="str">
        <f t="shared" si="6"/>
        <v>E0022_P05\191102_B12-T1-12-K_00JUH_00LI6_M05_S_1</v>
      </c>
      <c r="Y311" s="157">
        <v>-1.0</v>
      </c>
    </row>
    <row r="312">
      <c r="A312" s="134" t="str">
        <f>Tracking!A304</f>
        <v>191102_B12-T1-13-K_00JUI_00LI7_M05_S_1</v>
      </c>
      <c r="B312" s="134" t="s">
        <v>156</v>
      </c>
      <c r="C312" t="str">
        <f>Tracking!M304</f>
        <v>PC_90min_SWATH_100VW</v>
      </c>
      <c r="E312" s="159" t="str">
        <f t="shared" si="7"/>
        <v>191102_B12-T1-13-K_00JUI_00LI7_M05_S_1</v>
      </c>
      <c r="F312" s="156"/>
      <c r="G312" s="156" t="s">
        <v>2412</v>
      </c>
      <c r="H312" s="156">
        <v>1.0</v>
      </c>
      <c r="I312" s="156" t="s">
        <v>2414</v>
      </c>
      <c r="J312" s="156">
        <v>2.0</v>
      </c>
      <c r="K312" s="156">
        <v>26.0</v>
      </c>
      <c r="L312" s="159" t="str">
        <f t="shared" si="2"/>
        <v>PC_90min_SWATH_100VW</v>
      </c>
      <c r="M312" s="159" t="str">
        <f t="shared" si="3"/>
        <v>E0022_P05\191102_B12-T1-13-K_00JUI_00LI7_M05_S_1</v>
      </c>
      <c r="N312" s="156">
        <v>-1.0</v>
      </c>
      <c r="P312" s="160" t="str">
        <f t="shared" si="4"/>
        <v>191102_B12-T1-13-K_00JUI_00LI7_M05_S_1</v>
      </c>
      <c r="Q312" s="157"/>
      <c r="R312" s="157" t="s">
        <v>2412</v>
      </c>
      <c r="S312" s="157">
        <v>1.0</v>
      </c>
      <c r="T312" s="157" t="s">
        <v>2414</v>
      </c>
      <c r="U312" s="160">
        <f t="shared" si="11"/>
        <v>2</v>
      </c>
      <c r="V312" s="160">
        <f t="shared" ref="V312:W312" si="297">K312</f>
        <v>26</v>
      </c>
      <c r="W312" s="160" t="str">
        <f t="shared" si="297"/>
        <v>PC_90min_SWATH_100VW</v>
      </c>
      <c r="X312" s="160" t="str">
        <f t="shared" si="6"/>
        <v>E0022_P05\191102_B12-T1-13-K_00JUI_00LI7_M05_S_1</v>
      </c>
      <c r="Y312" s="157">
        <v>-1.0</v>
      </c>
    </row>
    <row r="313">
      <c r="A313" s="134" t="str">
        <f>Tracking!A305</f>
        <v>191102_B12-T1-14-K_00JUJ_00LI8_M05_S_1</v>
      </c>
      <c r="B313" s="134" t="s">
        <v>156</v>
      </c>
      <c r="C313" t="str">
        <f>Tracking!M305</f>
        <v>PC_90min_SWATH_100VW</v>
      </c>
      <c r="E313" s="159" t="str">
        <f t="shared" si="7"/>
        <v>191102_B12-T1-14-K_00JUJ_00LI8_M05_S_1</v>
      </c>
      <c r="F313" s="156"/>
      <c r="G313" s="156" t="s">
        <v>2412</v>
      </c>
      <c r="H313" s="156">
        <v>1.0</v>
      </c>
      <c r="I313" s="156" t="s">
        <v>2414</v>
      </c>
      <c r="J313" s="156">
        <v>2.0</v>
      </c>
      <c r="K313" s="156">
        <v>27.0</v>
      </c>
      <c r="L313" s="159" t="str">
        <f t="shared" si="2"/>
        <v>PC_90min_SWATH_100VW</v>
      </c>
      <c r="M313" s="159" t="str">
        <f t="shared" si="3"/>
        <v>E0022_P05\191102_B12-T1-14-K_00JUJ_00LI8_M05_S_1</v>
      </c>
      <c r="N313" s="156">
        <v>-1.0</v>
      </c>
      <c r="P313" s="160" t="str">
        <f t="shared" si="4"/>
        <v>191102_B12-T1-14-K_00JUJ_00LI8_M05_S_1</v>
      </c>
      <c r="Q313" s="157"/>
      <c r="R313" s="157" t="s">
        <v>2412</v>
      </c>
      <c r="S313" s="157">
        <v>1.0</v>
      </c>
      <c r="T313" s="157" t="s">
        <v>2414</v>
      </c>
      <c r="U313" s="160">
        <f t="shared" si="11"/>
        <v>2</v>
      </c>
      <c r="V313" s="160">
        <f t="shared" ref="V313:W313" si="298">K313</f>
        <v>27</v>
      </c>
      <c r="W313" s="160" t="str">
        <f t="shared" si="298"/>
        <v>PC_90min_SWATH_100VW</v>
      </c>
      <c r="X313" s="160" t="str">
        <f t="shared" si="6"/>
        <v>E0022_P05\191102_B12-T1-14-K_00JUJ_00LI8_M05_S_1</v>
      </c>
      <c r="Y313" s="157">
        <v>-1.0</v>
      </c>
    </row>
    <row r="314">
      <c r="A314" s="134" t="str">
        <f>Tracking!A306</f>
        <v>191102_B12-T1-15_00JUK_00LI9_M05_S_1</v>
      </c>
      <c r="B314" s="134" t="s">
        <v>156</v>
      </c>
      <c r="C314" t="str">
        <f>Tracking!M306</f>
        <v>PC_90min_SWATH_100VW</v>
      </c>
      <c r="E314" s="159" t="str">
        <f t="shared" si="7"/>
        <v>191102_B12-T1-15_00JUK_00LI9_M05_S_1</v>
      </c>
      <c r="F314" s="156"/>
      <c r="G314" s="156" t="s">
        <v>2412</v>
      </c>
      <c r="H314" s="156">
        <v>1.0</v>
      </c>
      <c r="I314" s="156" t="s">
        <v>2414</v>
      </c>
      <c r="J314" s="156">
        <v>2.0</v>
      </c>
      <c r="K314" s="156">
        <v>28.0</v>
      </c>
      <c r="L314" s="159" t="str">
        <f t="shared" si="2"/>
        <v>PC_90min_SWATH_100VW</v>
      </c>
      <c r="M314" s="159" t="str">
        <f t="shared" si="3"/>
        <v>E0022_P05\191102_B12-T1-15_00JUK_00LI9_M05_S_1</v>
      </c>
      <c r="N314" s="156">
        <v>-1.0</v>
      </c>
      <c r="P314" s="160" t="str">
        <f t="shared" si="4"/>
        <v>191102_B12-T1-15_00JUK_00LI9_M05_S_1</v>
      </c>
      <c r="Q314" s="157"/>
      <c r="R314" s="157" t="s">
        <v>2412</v>
      </c>
      <c r="S314" s="157">
        <v>1.0</v>
      </c>
      <c r="T314" s="157" t="s">
        <v>2414</v>
      </c>
      <c r="U314" s="160">
        <f t="shared" si="11"/>
        <v>2</v>
      </c>
      <c r="V314" s="160">
        <f t="shared" ref="V314:W314" si="299">K314</f>
        <v>28</v>
      </c>
      <c r="W314" s="160" t="str">
        <f t="shared" si="299"/>
        <v>PC_90min_SWATH_100VW</v>
      </c>
      <c r="X314" s="160" t="str">
        <f t="shared" si="6"/>
        <v>E0022_P05\191102_B12-T1-15_00JUK_00LI9_M05_S_1</v>
      </c>
      <c r="Y314" s="157">
        <v>-1.0</v>
      </c>
    </row>
    <row r="315">
      <c r="A315" s="134" t="str">
        <f>Tracking!A307</f>
        <v>191102_B12-T1-16_00JUL_00LIA_M05_S_1</v>
      </c>
      <c r="B315" s="134" t="s">
        <v>156</v>
      </c>
      <c r="C315" t="str">
        <f>Tracking!M307</f>
        <v>PC_90min_SWATH_100VW</v>
      </c>
      <c r="E315" s="159" t="str">
        <f t="shared" si="7"/>
        <v>191102_B12-T1-16_00JUL_00LIA_M05_S_1</v>
      </c>
      <c r="F315" s="156"/>
      <c r="G315" s="156" t="s">
        <v>2412</v>
      </c>
      <c r="H315" s="156">
        <v>1.0</v>
      </c>
      <c r="I315" s="156" t="s">
        <v>2414</v>
      </c>
      <c r="J315" s="156">
        <v>2.0</v>
      </c>
      <c r="K315" s="156">
        <v>29.0</v>
      </c>
      <c r="L315" s="159" t="str">
        <f t="shared" si="2"/>
        <v>PC_90min_SWATH_100VW</v>
      </c>
      <c r="M315" s="159" t="str">
        <f t="shared" si="3"/>
        <v>E0022_P05\191102_B12-T1-16_00JUL_00LIA_M05_S_1</v>
      </c>
      <c r="N315" s="156">
        <v>-1.0</v>
      </c>
      <c r="P315" s="160" t="str">
        <f t="shared" si="4"/>
        <v>191102_B12-T1-16_00JUL_00LIA_M05_S_1</v>
      </c>
      <c r="Q315" s="157"/>
      <c r="R315" s="157" t="s">
        <v>2412</v>
      </c>
      <c r="S315" s="157">
        <v>1.0</v>
      </c>
      <c r="T315" s="157" t="s">
        <v>2414</v>
      </c>
      <c r="U315" s="160">
        <f t="shared" si="11"/>
        <v>2</v>
      </c>
      <c r="V315" s="160">
        <f t="shared" ref="V315:W315" si="300">K315</f>
        <v>29</v>
      </c>
      <c r="W315" s="160" t="str">
        <f t="shared" si="300"/>
        <v>PC_90min_SWATH_100VW</v>
      </c>
      <c r="X315" s="160" t="str">
        <f t="shared" si="6"/>
        <v>E0022_P05\191102_B12-T1-16_00JUL_00LIA_M05_S_1</v>
      </c>
      <c r="Y315" s="157">
        <v>-1.0</v>
      </c>
    </row>
    <row r="316">
      <c r="A316" s="134" t="str">
        <f>Tracking!A308</f>
        <v>191103_HEK-QCS_000F2_00LIB_M05_S_1</v>
      </c>
      <c r="B316" s="134" t="s">
        <v>2407</v>
      </c>
      <c r="C316" t="str">
        <f>Tracking!M308</f>
        <v>PC_90min_SWATH_100VW</v>
      </c>
      <c r="E316" s="159" t="str">
        <f t="shared" si="7"/>
        <v>191103_HEK-QCS_000F2_00LIB_M05_S_1</v>
      </c>
      <c r="F316" s="156"/>
      <c r="G316" s="156" t="s">
        <v>2412</v>
      </c>
      <c r="H316" s="156">
        <v>1.0</v>
      </c>
      <c r="I316" s="156" t="s">
        <v>2414</v>
      </c>
      <c r="J316" s="156">
        <v>2.0</v>
      </c>
      <c r="K316" s="156">
        <v>30.0</v>
      </c>
      <c r="L316" s="159" t="str">
        <f t="shared" si="2"/>
        <v>PC_90min_SWATH_100VW</v>
      </c>
      <c r="M316" s="159" t="str">
        <f t="shared" si="3"/>
        <v>HEK\191103_HEK-QCS_000F2_00LIB_M05_S_1</v>
      </c>
      <c r="N316" s="156">
        <v>-1.0</v>
      </c>
      <c r="P316" s="160" t="str">
        <f t="shared" si="4"/>
        <v>191103_HEK-QCS_000F2_00LIB_M05_S_1</v>
      </c>
      <c r="Q316" s="157"/>
      <c r="R316" s="157" t="s">
        <v>2412</v>
      </c>
      <c r="S316" s="157">
        <v>1.0</v>
      </c>
      <c r="T316" s="157" t="s">
        <v>2414</v>
      </c>
      <c r="U316" s="160">
        <f t="shared" si="11"/>
        <v>2</v>
      </c>
      <c r="V316" s="160">
        <f t="shared" ref="V316:W316" si="301">K316</f>
        <v>30</v>
      </c>
      <c r="W316" s="160" t="str">
        <f t="shared" si="301"/>
        <v>PC_90min_SWATH_100VW</v>
      </c>
      <c r="X316" s="160" t="str">
        <f t="shared" si="6"/>
        <v>HEK\191103_HEK-QCS_000F2_00LIB_M05_S_1</v>
      </c>
      <c r="Y316" s="157">
        <v>-1.0</v>
      </c>
    </row>
    <row r="317">
      <c r="A317" s="134" t="str">
        <f>Tracking!A309</f>
        <v>191103_HEK-QCS_00J8W_00LIC_M05_S_1</v>
      </c>
      <c r="B317" s="134" t="s">
        <v>2407</v>
      </c>
      <c r="C317" t="str">
        <f>Tracking!M309</f>
        <v>PC_90min_SWATH_100VW</v>
      </c>
      <c r="E317" s="159" t="str">
        <f t="shared" si="7"/>
        <v>191103_HEK-QCS_00J8W_00LIC_M05_S_1</v>
      </c>
      <c r="F317" s="156"/>
      <c r="G317" s="156" t="s">
        <v>2412</v>
      </c>
      <c r="H317" s="156">
        <v>1.0</v>
      </c>
      <c r="I317" s="156" t="s">
        <v>2414</v>
      </c>
      <c r="J317" s="156">
        <v>2.0</v>
      </c>
      <c r="K317" s="156">
        <v>31.0</v>
      </c>
      <c r="L317" s="159" t="str">
        <f t="shared" si="2"/>
        <v>PC_90min_SWATH_100VW</v>
      </c>
      <c r="M317" s="159" t="str">
        <f t="shared" si="3"/>
        <v>HEK\191103_HEK-QCS_00J8W_00LIC_M05_S_1</v>
      </c>
      <c r="N317" s="156">
        <v>-1.0</v>
      </c>
      <c r="P317" s="160" t="str">
        <f t="shared" si="4"/>
        <v>191103_HEK-QCS_00J8W_00LIC_M05_S_1</v>
      </c>
      <c r="Q317" s="157"/>
      <c r="R317" s="157" t="s">
        <v>2412</v>
      </c>
      <c r="S317" s="157">
        <v>1.0</v>
      </c>
      <c r="T317" s="157" t="s">
        <v>2414</v>
      </c>
      <c r="U317" s="160">
        <f t="shared" si="11"/>
        <v>2</v>
      </c>
      <c r="V317" s="160">
        <f t="shared" ref="V317:W317" si="302">K317</f>
        <v>31</v>
      </c>
      <c r="W317" s="160" t="str">
        <f t="shared" si="302"/>
        <v>PC_90min_SWATH_100VW</v>
      </c>
      <c r="X317" s="160" t="str">
        <f t="shared" si="6"/>
        <v>HEK\191103_HEK-QCS_00J8W_00LIC_M05_S_1</v>
      </c>
      <c r="Y317" s="157">
        <v>-1.0</v>
      </c>
    </row>
    <row r="318">
      <c r="A318" s="134" t="str">
        <f>Tracking!A310</f>
        <v>191103_B11-T2-1_00JTQ_00LID_M05_S_1</v>
      </c>
      <c r="B318" s="134" t="s">
        <v>156</v>
      </c>
      <c r="C318" t="str">
        <f>Tracking!M310</f>
        <v>PC_90min_SWATH_100VW</v>
      </c>
      <c r="E318" s="159" t="str">
        <f t="shared" si="7"/>
        <v>191103_B11-T2-1_00JTQ_00LID_M05_S_1</v>
      </c>
      <c r="F318" s="156"/>
      <c r="G318" s="156" t="s">
        <v>2412</v>
      </c>
      <c r="H318" s="156">
        <v>1.0</v>
      </c>
      <c r="I318" s="156" t="s">
        <v>2414</v>
      </c>
      <c r="J318" s="156">
        <v>2.0</v>
      </c>
      <c r="K318" s="156">
        <v>32.0</v>
      </c>
      <c r="L318" s="159" t="str">
        <f t="shared" si="2"/>
        <v>PC_90min_SWATH_100VW</v>
      </c>
      <c r="M318" s="159" t="str">
        <f t="shared" si="3"/>
        <v>E0022_P05\191103_B11-T2-1_00JTQ_00LID_M05_S_1</v>
      </c>
      <c r="N318" s="156">
        <v>-1.0</v>
      </c>
      <c r="P318" s="160" t="str">
        <f t="shared" si="4"/>
        <v>191103_B11-T2-1_00JTQ_00LID_M05_S_1</v>
      </c>
      <c r="Q318" s="157"/>
      <c r="R318" s="157" t="s">
        <v>2412</v>
      </c>
      <c r="S318" s="157">
        <v>1.0</v>
      </c>
      <c r="T318" s="157" t="s">
        <v>2414</v>
      </c>
      <c r="U318" s="160">
        <f t="shared" si="11"/>
        <v>2</v>
      </c>
      <c r="V318" s="160">
        <f t="shared" ref="V318:W318" si="303">K318</f>
        <v>32</v>
      </c>
      <c r="W318" s="160" t="str">
        <f t="shared" si="303"/>
        <v>PC_90min_SWATH_100VW</v>
      </c>
      <c r="X318" s="160" t="str">
        <f t="shared" si="6"/>
        <v>E0022_P05\191103_B11-T2-1_00JTQ_00LID_M05_S_1</v>
      </c>
      <c r="Y318" s="157">
        <v>-1.0</v>
      </c>
    </row>
    <row r="319">
      <c r="A319" s="134" t="str">
        <f>Tracking!A311</f>
        <v>191103_B11-T2-2_00JTR_00LIE_M05_S_1</v>
      </c>
      <c r="B319" s="134" t="s">
        <v>156</v>
      </c>
      <c r="C319" t="str">
        <f>Tracking!M311</f>
        <v>PC_90min_SWATH_100VW</v>
      </c>
      <c r="E319" s="159" t="str">
        <f t="shared" si="7"/>
        <v>191103_B11-T2-2_00JTR_00LIE_M05_S_1</v>
      </c>
      <c r="F319" s="156"/>
      <c r="G319" s="156" t="s">
        <v>2412</v>
      </c>
      <c r="H319" s="156">
        <v>1.0</v>
      </c>
      <c r="I319" s="156" t="s">
        <v>2414</v>
      </c>
      <c r="J319" s="156">
        <v>2.0</v>
      </c>
      <c r="K319" s="156">
        <v>33.0</v>
      </c>
      <c r="L319" s="159" t="str">
        <f t="shared" si="2"/>
        <v>PC_90min_SWATH_100VW</v>
      </c>
      <c r="M319" s="159" t="str">
        <f t="shared" si="3"/>
        <v>E0022_P05\191103_B11-T2-2_00JTR_00LIE_M05_S_1</v>
      </c>
      <c r="N319" s="156">
        <v>-1.0</v>
      </c>
      <c r="P319" s="160" t="str">
        <f t="shared" si="4"/>
        <v>191103_B11-T2-2_00JTR_00LIE_M05_S_1</v>
      </c>
      <c r="Q319" s="157"/>
      <c r="R319" s="157" t="s">
        <v>2412</v>
      </c>
      <c r="S319" s="157">
        <v>1.0</v>
      </c>
      <c r="T319" s="157" t="s">
        <v>2414</v>
      </c>
      <c r="U319" s="160">
        <f t="shared" si="11"/>
        <v>2</v>
      </c>
      <c r="V319" s="160">
        <f t="shared" ref="V319:W319" si="304">K319</f>
        <v>33</v>
      </c>
      <c r="W319" s="160" t="str">
        <f t="shared" si="304"/>
        <v>PC_90min_SWATH_100VW</v>
      </c>
      <c r="X319" s="160" t="str">
        <f t="shared" si="6"/>
        <v>E0022_P05\191103_B11-T2-2_00JTR_00LIE_M05_S_1</v>
      </c>
      <c r="Y319" s="157">
        <v>-1.0</v>
      </c>
    </row>
    <row r="320">
      <c r="A320" s="134" t="str">
        <f>Tracking!A312</f>
        <v>191103_B11-T2-3_00JTS_00LIF_M05_S_1</v>
      </c>
      <c r="B320" s="134" t="s">
        <v>156</v>
      </c>
      <c r="C320" t="str">
        <f>Tracking!M312</f>
        <v>PC_90min_SWATH_100VW</v>
      </c>
      <c r="E320" s="159" t="str">
        <f t="shared" si="7"/>
        <v>191103_B11-T2-3_00JTS_00LIF_M05_S_1</v>
      </c>
      <c r="F320" s="156"/>
      <c r="G320" s="156" t="s">
        <v>2412</v>
      </c>
      <c r="H320" s="156">
        <v>1.0</v>
      </c>
      <c r="I320" s="156" t="s">
        <v>2414</v>
      </c>
      <c r="J320" s="156">
        <v>2.0</v>
      </c>
      <c r="K320" s="156">
        <v>34.0</v>
      </c>
      <c r="L320" s="159" t="str">
        <f t="shared" si="2"/>
        <v>PC_90min_SWATH_100VW</v>
      </c>
      <c r="M320" s="159" t="str">
        <f t="shared" si="3"/>
        <v>E0022_P05\191103_B11-T2-3_00JTS_00LIF_M05_S_1</v>
      </c>
      <c r="N320" s="156">
        <v>-1.0</v>
      </c>
      <c r="P320" s="160" t="str">
        <f t="shared" si="4"/>
        <v>191103_B11-T2-3_00JTS_00LIF_M05_S_1</v>
      </c>
      <c r="Q320" s="157"/>
      <c r="R320" s="157" t="s">
        <v>2412</v>
      </c>
      <c r="S320" s="157">
        <v>1.0</v>
      </c>
      <c r="T320" s="157" t="s">
        <v>2414</v>
      </c>
      <c r="U320" s="160">
        <f t="shared" si="11"/>
        <v>2</v>
      </c>
      <c r="V320" s="160">
        <f t="shared" ref="V320:W320" si="305">K320</f>
        <v>34</v>
      </c>
      <c r="W320" s="160" t="str">
        <f t="shared" si="305"/>
        <v>PC_90min_SWATH_100VW</v>
      </c>
      <c r="X320" s="160" t="str">
        <f t="shared" si="6"/>
        <v>E0022_P05\191103_B11-T2-3_00JTS_00LIF_M05_S_1</v>
      </c>
      <c r="Y320" s="157">
        <v>-1.0</v>
      </c>
    </row>
    <row r="321">
      <c r="A321" s="134" t="str">
        <f>Tracking!A313</f>
        <v>191103_B11-T2-4_00JTT_00LIG_M05_S_1</v>
      </c>
      <c r="B321" s="134" t="s">
        <v>156</v>
      </c>
      <c r="C321" t="str">
        <f>Tracking!M313</f>
        <v>PC_90min_SWATH_100VW</v>
      </c>
      <c r="E321" s="159" t="str">
        <f t="shared" si="7"/>
        <v>191103_B11-T2-4_00JTT_00LIG_M05_S_1</v>
      </c>
      <c r="F321" s="156"/>
      <c r="G321" s="156" t="s">
        <v>2412</v>
      </c>
      <c r="H321" s="156">
        <v>1.0</v>
      </c>
      <c r="I321" s="156" t="s">
        <v>2414</v>
      </c>
      <c r="J321" s="156">
        <v>2.0</v>
      </c>
      <c r="K321" s="156">
        <v>35.0</v>
      </c>
      <c r="L321" s="159" t="str">
        <f t="shared" si="2"/>
        <v>PC_90min_SWATH_100VW</v>
      </c>
      <c r="M321" s="159" t="str">
        <f t="shared" si="3"/>
        <v>E0022_P05\191103_B11-T2-4_00JTT_00LIG_M05_S_1</v>
      </c>
      <c r="N321" s="156">
        <v>-1.0</v>
      </c>
      <c r="P321" s="160" t="str">
        <f t="shared" si="4"/>
        <v>191103_B11-T2-4_00JTT_00LIG_M05_S_1</v>
      </c>
      <c r="Q321" s="157"/>
      <c r="R321" s="157" t="s">
        <v>2412</v>
      </c>
      <c r="S321" s="157">
        <v>1.0</v>
      </c>
      <c r="T321" s="157" t="s">
        <v>2414</v>
      </c>
      <c r="U321" s="160">
        <f t="shared" si="11"/>
        <v>2</v>
      </c>
      <c r="V321" s="160">
        <f t="shared" ref="V321:W321" si="306">K321</f>
        <v>35</v>
      </c>
      <c r="W321" s="160" t="str">
        <f t="shared" si="306"/>
        <v>PC_90min_SWATH_100VW</v>
      </c>
      <c r="X321" s="160" t="str">
        <f t="shared" si="6"/>
        <v>E0022_P05\191103_B11-T2-4_00JTT_00LIG_M05_S_1</v>
      </c>
      <c r="Y321" s="157">
        <v>-1.0</v>
      </c>
    </row>
    <row r="322">
      <c r="A322" s="134" t="str">
        <f>Tracking!A314</f>
        <v>191103_B11-T2-5_00JTU_00LIH_M05_S_1</v>
      </c>
      <c r="B322" s="134" t="s">
        <v>156</v>
      </c>
      <c r="C322" t="str">
        <f>Tracking!M314</f>
        <v>PC_90min_SWATH_100VW</v>
      </c>
      <c r="E322" s="159" t="str">
        <f t="shared" si="7"/>
        <v>191103_B11-T2-5_00JTU_00LIH_M05_S_1</v>
      </c>
      <c r="F322" s="156"/>
      <c r="G322" s="156" t="s">
        <v>2412</v>
      </c>
      <c r="H322" s="156">
        <v>1.0</v>
      </c>
      <c r="I322" s="156" t="s">
        <v>2414</v>
      </c>
      <c r="J322" s="156">
        <v>2.0</v>
      </c>
      <c r="K322" s="156">
        <v>36.0</v>
      </c>
      <c r="L322" s="159" t="str">
        <f t="shared" si="2"/>
        <v>PC_90min_SWATH_100VW</v>
      </c>
      <c r="M322" s="159" t="str">
        <f t="shared" si="3"/>
        <v>E0022_P05\191103_B11-T2-5_00JTU_00LIH_M05_S_1</v>
      </c>
      <c r="N322" s="156">
        <v>-1.0</v>
      </c>
      <c r="P322" s="160" t="str">
        <f t="shared" si="4"/>
        <v>191103_B11-T2-5_00JTU_00LIH_M05_S_1</v>
      </c>
      <c r="Q322" s="157"/>
      <c r="R322" s="157" t="s">
        <v>2412</v>
      </c>
      <c r="S322" s="157">
        <v>1.0</v>
      </c>
      <c r="T322" s="157" t="s">
        <v>2414</v>
      </c>
      <c r="U322" s="160">
        <f t="shared" si="11"/>
        <v>2</v>
      </c>
      <c r="V322" s="160">
        <f t="shared" ref="V322:W322" si="307">K322</f>
        <v>36</v>
      </c>
      <c r="W322" s="160" t="str">
        <f t="shared" si="307"/>
        <v>PC_90min_SWATH_100VW</v>
      </c>
      <c r="X322" s="160" t="str">
        <f t="shared" si="6"/>
        <v>E0022_P05\191103_B11-T2-5_00JTU_00LIH_M05_S_1</v>
      </c>
      <c r="Y322" s="157">
        <v>-1.0</v>
      </c>
    </row>
    <row r="323">
      <c r="A323" s="134" t="str">
        <f>Tracking!A315</f>
        <v>191103_B11-T2-6_00JTV_00LII_M05_S_1</v>
      </c>
      <c r="B323" s="134" t="s">
        <v>156</v>
      </c>
      <c r="C323" t="str">
        <f>Tracking!M315</f>
        <v>PC_90min_SWATH_100VW</v>
      </c>
      <c r="E323" s="159" t="str">
        <f t="shared" si="7"/>
        <v>191103_B11-T2-6_00JTV_00LII_M05_S_1</v>
      </c>
      <c r="F323" s="156"/>
      <c r="G323" s="156" t="s">
        <v>2412</v>
      </c>
      <c r="H323" s="156">
        <v>1.0</v>
      </c>
      <c r="I323" s="156" t="s">
        <v>2414</v>
      </c>
      <c r="J323" s="156">
        <v>2.0</v>
      </c>
      <c r="K323" s="156">
        <v>37.0</v>
      </c>
      <c r="L323" s="159" t="str">
        <f t="shared" si="2"/>
        <v>PC_90min_SWATH_100VW</v>
      </c>
      <c r="M323" s="159" t="str">
        <f t="shared" si="3"/>
        <v>E0022_P05\191103_B11-T2-6_00JTV_00LII_M05_S_1</v>
      </c>
      <c r="N323" s="156">
        <v>-1.0</v>
      </c>
      <c r="P323" s="160" t="str">
        <f t="shared" si="4"/>
        <v>191103_B11-T2-6_00JTV_00LII_M05_S_1</v>
      </c>
      <c r="Q323" s="157"/>
      <c r="R323" s="157" t="s">
        <v>2412</v>
      </c>
      <c r="S323" s="157">
        <v>1.0</v>
      </c>
      <c r="T323" s="157" t="s">
        <v>2414</v>
      </c>
      <c r="U323" s="160">
        <f t="shared" si="11"/>
        <v>2</v>
      </c>
      <c r="V323" s="160">
        <f t="shared" ref="V323:W323" si="308">K323</f>
        <v>37</v>
      </c>
      <c r="W323" s="160" t="str">
        <f t="shared" si="308"/>
        <v>PC_90min_SWATH_100VW</v>
      </c>
      <c r="X323" s="160" t="str">
        <f t="shared" si="6"/>
        <v>E0022_P05\191103_B11-T2-6_00JTV_00LII_M05_S_1</v>
      </c>
      <c r="Y323" s="157">
        <v>-1.0</v>
      </c>
    </row>
    <row r="324">
      <c r="A324" s="134" t="str">
        <f>Tracking!A316</f>
        <v>191103_B11-T2-7_00JTW_00LIJ_M05_S_1</v>
      </c>
      <c r="B324" s="134" t="s">
        <v>156</v>
      </c>
      <c r="C324" t="str">
        <f>Tracking!M316</f>
        <v>PC_90min_SWATH_100VW</v>
      </c>
      <c r="E324" s="159" t="str">
        <f t="shared" si="7"/>
        <v>191103_B11-T2-7_00JTW_00LIJ_M05_S_1</v>
      </c>
      <c r="F324" s="156"/>
      <c r="G324" s="156" t="s">
        <v>2412</v>
      </c>
      <c r="H324" s="156">
        <v>1.0</v>
      </c>
      <c r="I324" s="156" t="s">
        <v>2414</v>
      </c>
      <c r="J324" s="156">
        <v>2.0</v>
      </c>
      <c r="K324" s="156">
        <v>38.0</v>
      </c>
      <c r="L324" s="159" t="str">
        <f t="shared" si="2"/>
        <v>PC_90min_SWATH_100VW</v>
      </c>
      <c r="M324" s="159" t="str">
        <f t="shared" si="3"/>
        <v>E0022_P05\191103_B11-T2-7_00JTW_00LIJ_M05_S_1</v>
      </c>
      <c r="N324" s="156">
        <v>-1.0</v>
      </c>
      <c r="P324" s="160" t="str">
        <f t="shared" si="4"/>
        <v>191103_B11-T2-7_00JTW_00LIJ_M05_S_1</v>
      </c>
      <c r="Q324" s="157"/>
      <c r="R324" s="157" t="s">
        <v>2412</v>
      </c>
      <c r="S324" s="157">
        <v>1.0</v>
      </c>
      <c r="T324" s="157" t="s">
        <v>2414</v>
      </c>
      <c r="U324" s="160">
        <f t="shared" si="11"/>
        <v>2</v>
      </c>
      <c r="V324" s="160">
        <f t="shared" ref="V324:W324" si="309">K324</f>
        <v>38</v>
      </c>
      <c r="W324" s="160" t="str">
        <f t="shared" si="309"/>
        <v>PC_90min_SWATH_100VW</v>
      </c>
      <c r="X324" s="160" t="str">
        <f t="shared" si="6"/>
        <v>E0022_P05\191103_B11-T2-7_00JTW_00LIJ_M05_S_1</v>
      </c>
      <c r="Y324" s="157">
        <v>-1.0</v>
      </c>
    </row>
    <row r="325">
      <c r="A325" s="134" t="str">
        <f>Tracking!A317</f>
        <v>191103_B11-T2-8_00JTX_00LIK_M05_S_1</v>
      </c>
      <c r="B325" s="134" t="s">
        <v>156</v>
      </c>
      <c r="C325" t="str">
        <f>Tracking!M317</f>
        <v>PC_90min_SWATH_100VW</v>
      </c>
      <c r="E325" s="159" t="str">
        <f t="shared" si="7"/>
        <v>191103_B11-T2-8_00JTX_00LIK_M05_S_1</v>
      </c>
      <c r="F325" s="156"/>
      <c r="G325" s="156" t="s">
        <v>2412</v>
      </c>
      <c r="H325" s="156">
        <v>1.0</v>
      </c>
      <c r="I325" s="156" t="s">
        <v>2414</v>
      </c>
      <c r="J325" s="156">
        <v>2.0</v>
      </c>
      <c r="K325" s="156">
        <v>39.0</v>
      </c>
      <c r="L325" s="159" t="str">
        <f t="shared" si="2"/>
        <v>PC_90min_SWATH_100VW</v>
      </c>
      <c r="M325" s="159" t="str">
        <f t="shared" si="3"/>
        <v>E0022_P05\191103_B11-T2-8_00JTX_00LIK_M05_S_1</v>
      </c>
      <c r="N325" s="156">
        <v>-1.0</v>
      </c>
      <c r="P325" s="160" t="str">
        <f t="shared" si="4"/>
        <v>191103_B11-T2-8_00JTX_00LIK_M05_S_1</v>
      </c>
      <c r="Q325" s="157"/>
      <c r="R325" s="157" t="s">
        <v>2412</v>
      </c>
      <c r="S325" s="157">
        <v>1.0</v>
      </c>
      <c r="T325" s="157" t="s">
        <v>2414</v>
      </c>
      <c r="U325" s="160">
        <f t="shared" si="11"/>
        <v>2</v>
      </c>
      <c r="V325" s="160">
        <f t="shared" ref="V325:W325" si="310">K325</f>
        <v>39</v>
      </c>
      <c r="W325" s="160" t="str">
        <f t="shared" si="310"/>
        <v>PC_90min_SWATH_100VW</v>
      </c>
      <c r="X325" s="160" t="str">
        <f t="shared" si="6"/>
        <v>E0022_P05\191103_B11-T2-8_00JTX_00LIK_M05_S_1</v>
      </c>
      <c r="Y325" s="157">
        <v>-1.0</v>
      </c>
    </row>
    <row r="326">
      <c r="A326" s="134" t="str">
        <f>Tracking!A318</f>
        <v>191103_B11-T2-9-K_00JTZ_00LIL_M05_S_1</v>
      </c>
      <c r="B326" s="134" t="s">
        <v>156</v>
      </c>
      <c r="C326" t="str">
        <f>Tracking!M318</f>
        <v>PC_90min_SWATH_100VW</v>
      </c>
      <c r="E326" s="159" t="str">
        <f t="shared" si="7"/>
        <v>191103_B11-T2-9-K_00JTZ_00LIL_M05_S_1</v>
      </c>
      <c r="F326" s="156"/>
      <c r="G326" s="156" t="s">
        <v>2412</v>
      </c>
      <c r="H326" s="156">
        <v>1.0</v>
      </c>
      <c r="I326" s="156" t="s">
        <v>2414</v>
      </c>
      <c r="J326" s="156">
        <v>2.0</v>
      </c>
      <c r="K326" s="156">
        <v>40.0</v>
      </c>
      <c r="L326" s="159" t="str">
        <f t="shared" si="2"/>
        <v>PC_90min_SWATH_100VW</v>
      </c>
      <c r="M326" s="159" t="str">
        <f t="shared" si="3"/>
        <v>E0022_P05\191103_B11-T2-9-K_00JTZ_00LIL_M05_S_1</v>
      </c>
      <c r="N326" s="156">
        <v>-1.0</v>
      </c>
      <c r="P326" s="160" t="str">
        <f t="shared" si="4"/>
        <v>191103_B11-T2-9-K_00JTZ_00LIL_M05_S_1</v>
      </c>
      <c r="Q326" s="157"/>
      <c r="R326" s="157" t="s">
        <v>2412</v>
      </c>
      <c r="S326" s="157">
        <v>1.0</v>
      </c>
      <c r="T326" s="157" t="s">
        <v>2414</v>
      </c>
      <c r="U326" s="160">
        <f t="shared" si="11"/>
        <v>2</v>
      </c>
      <c r="V326" s="160">
        <f t="shared" ref="V326:W326" si="311">K326</f>
        <v>40</v>
      </c>
      <c r="W326" s="160" t="str">
        <f t="shared" si="311"/>
        <v>PC_90min_SWATH_100VW</v>
      </c>
      <c r="X326" s="160" t="str">
        <f t="shared" si="6"/>
        <v>E0022_P05\191103_B11-T2-9-K_00JTZ_00LIL_M05_S_1</v>
      </c>
      <c r="Y326" s="157">
        <v>-1.0</v>
      </c>
    </row>
    <row r="327">
      <c r="A327" s="134" t="str">
        <f>Tracking!A319</f>
        <v>191103_B11-T2-10-K_00JU0_00LIM_M05_S_1</v>
      </c>
      <c r="B327" s="134" t="s">
        <v>156</v>
      </c>
      <c r="C327" t="str">
        <f>Tracking!M319</f>
        <v>PC_90min_SWATH_100VW</v>
      </c>
      <c r="E327" s="159" t="str">
        <f t="shared" si="7"/>
        <v>191103_B11-T2-10-K_00JU0_00LIM_M05_S_1</v>
      </c>
      <c r="F327" s="156"/>
      <c r="G327" s="156" t="s">
        <v>2412</v>
      </c>
      <c r="H327" s="156">
        <v>1.0</v>
      </c>
      <c r="I327" s="156" t="s">
        <v>2414</v>
      </c>
      <c r="J327" s="156">
        <v>2.0</v>
      </c>
      <c r="K327" s="156">
        <v>41.0</v>
      </c>
      <c r="L327" s="159" t="str">
        <f t="shared" si="2"/>
        <v>PC_90min_SWATH_100VW</v>
      </c>
      <c r="M327" s="159" t="str">
        <f t="shared" si="3"/>
        <v>E0022_P05\191103_B11-T2-10-K_00JU0_00LIM_M05_S_1</v>
      </c>
      <c r="N327" s="156">
        <v>-1.0</v>
      </c>
      <c r="P327" s="160" t="str">
        <f t="shared" si="4"/>
        <v>191103_B11-T2-10-K_00JU0_00LIM_M05_S_1</v>
      </c>
      <c r="Q327" s="157"/>
      <c r="R327" s="157" t="s">
        <v>2412</v>
      </c>
      <c r="S327" s="157">
        <v>1.0</v>
      </c>
      <c r="T327" s="157" t="s">
        <v>2414</v>
      </c>
      <c r="U327" s="160">
        <f t="shared" si="11"/>
        <v>2</v>
      </c>
      <c r="V327" s="160">
        <f t="shared" ref="V327:W327" si="312">K327</f>
        <v>41</v>
      </c>
      <c r="W327" s="160" t="str">
        <f t="shared" si="312"/>
        <v>PC_90min_SWATH_100VW</v>
      </c>
      <c r="X327" s="160" t="str">
        <f t="shared" si="6"/>
        <v>E0022_P05\191103_B11-T2-10-K_00JU0_00LIM_M05_S_1</v>
      </c>
      <c r="Y327" s="157">
        <v>-1.0</v>
      </c>
    </row>
    <row r="328">
      <c r="A328" s="134" t="str">
        <f>Tracking!A320</f>
        <v>191103_B11-T2-11-K_00JU1_00LIN_M05_S_1</v>
      </c>
      <c r="B328" s="134" t="s">
        <v>156</v>
      </c>
      <c r="C328" t="str">
        <f>Tracking!M320</f>
        <v>PC_90min_SWATH_100VW</v>
      </c>
      <c r="E328" s="159" t="str">
        <f t="shared" si="7"/>
        <v>191103_B11-T2-11-K_00JU1_00LIN_M05_S_1</v>
      </c>
      <c r="F328" s="156"/>
      <c r="G328" s="156" t="s">
        <v>2412</v>
      </c>
      <c r="H328" s="156">
        <v>1.0</v>
      </c>
      <c r="I328" s="156" t="s">
        <v>2414</v>
      </c>
      <c r="J328" s="156">
        <v>2.0</v>
      </c>
      <c r="K328" s="156">
        <v>42.0</v>
      </c>
      <c r="L328" s="159" t="str">
        <f t="shared" si="2"/>
        <v>PC_90min_SWATH_100VW</v>
      </c>
      <c r="M328" s="159" t="str">
        <f t="shared" si="3"/>
        <v>E0022_P05\191103_B11-T2-11-K_00JU1_00LIN_M05_S_1</v>
      </c>
      <c r="N328" s="156">
        <v>-1.0</v>
      </c>
      <c r="P328" s="160" t="str">
        <f t="shared" si="4"/>
        <v>191103_B11-T2-11-K_00JU1_00LIN_M05_S_1</v>
      </c>
      <c r="Q328" s="157"/>
      <c r="R328" s="157" t="s">
        <v>2412</v>
      </c>
      <c r="S328" s="157">
        <v>1.0</v>
      </c>
      <c r="T328" s="157" t="s">
        <v>2414</v>
      </c>
      <c r="U328" s="160">
        <f t="shared" si="11"/>
        <v>2</v>
      </c>
      <c r="V328" s="160">
        <f t="shared" ref="V328:W328" si="313">K328</f>
        <v>42</v>
      </c>
      <c r="W328" s="160" t="str">
        <f t="shared" si="313"/>
        <v>PC_90min_SWATH_100VW</v>
      </c>
      <c r="X328" s="160" t="str">
        <f t="shared" si="6"/>
        <v>E0022_P05\191103_B11-T2-11-K_00JU1_00LIN_M05_S_1</v>
      </c>
      <c r="Y328" s="157">
        <v>-1.0</v>
      </c>
    </row>
    <row r="329">
      <c r="A329" s="134" t="str">
        <f>Tracking!A321</f>
        <v>191103_B11-T2-12-K_00JU2_00LIO_M05_S_1</v>
      </c>
      <c r="B329" s="134" t="s">
        <v>156</v>
      </c>
      <c r="C329" t="str">
        <f>Tracking!M321</f>
        <v>PC_90min_SWATH_100VW</v>
      </c>
      <c r="E329" s="159" t="str">
        <f t="shared" si="7"/>
        <v>191103_B11-T2-12-K_00JU2_00LIO_M05_S_1</v>
      </c>
      <c r="F329" s="156"/>
      <c r="G329" s="156" t="s">
        <v>2412</v>
      </c>
      <c r="H329" s="156">
        <v>1.0</v>
      </c>
      <c r="I329" s="156" t="s">
        <v>2414</v>
      </c>
      <c r="J329" s="156">
        <v>2.0</v>
      </c>
      <c r="K329" s="156">
        <v>43.0</v>
      </c>
      <c r="L329" s="159" t="str">
        <f t="shared" si="2"/>
        <v>PC_90min_SWATH_100VW</v>
      </c>
      <c r="M329" s="159" t="str">
        <f t="shared" si="3"/>
        <v>E0022_P05\191103_B11-T2-12-K_00JU2_00LIO_M05_S_1</v>
      </c>
      <c r="N329" s="156">
        <v>-1.0</v>
      </c>
      <c r="P329" s="160" t="str">
        <f t="shared" si="4"/>
        <v>191103_B11-T2-12-K_00JU2_00LIO_M05_S_1</v>
      </c>
      <c r="Q329" s="157"/>
      <c r="R329" s="157" t="s">
        <v>2412</v>
      </c>
      <c r="S329" s="157">
        <v>1.0</v>
      </c>
      <c r="T329" s="157" t="s">
        <v>2414</v>
      </c>
      <c r="U329" s="160">
        <f t="shared" si="11"/>
        <v>2</v>
      </c>
      <c r="V329" s="160">
        <f t="shared" ref="V329:W329" si="314">K329</f>
        <v>43</v>
      </c>
      <c r="W329" s="160" t="str">
        <f t="shared" si="314"/>
        <v>PC_90min_SWATH_100VW</v>
      </c>
      <c r="X329" s="160" t="str">
        <f t="shared" si="6"/>
        <v>E0022_P05\191103_B11-T2-12-K_00JU2_00LIO_M05_S_1</v>
      </c>
      <c r="Y329" s="157">
        <v>-1.0</v>
      </c>
    </row>
    <row r="330">
      <c r="A330" s="134" t="str">
        <f>Tracking!A322</f>
        <v>191103_B11-T2-13-K_00JU3_00LIP_M05_S_1</v>
      </c>
      <c r="B330" s="134" t="s">
        <v>156</v>
      </c>
      <c r="C330" t="str">
        <f>Tracking!M322</f>
        <v>PC_90min_SWATH_100VW</v>
      </c>
      <c r="E330" s="159" t="str">
        <f t="shared" si="7"/>
        <v>191103_B11-T2-13-K_00JU3_00LIP_M05_S_1</v>
      </c>
      <c r="F330" s="156"/>
      <c r="G330" s="156" t="s">
        <v>2412</v>
      </c>
      <c r="H330" s="156">
        <v>1.0</v>
      </c>
      <c r="I330" s="156" t="s">
        <v>2414</v>
      </c>
      <c r="J330" s="156">
        <v>2.0</v>
      </c>
      <c r="K330" s="156">
        <v>44.0</v>
      </c>
      <c r="L330" s="159" t="str">
        <f t="shared" si="2"/>
        <v>PC_90min_SWATH_100VW</v>
      </c>
      <c r="M330" s="159" t="str">
        <f t="shared" si="3"/>
        <v>E0022_P05\191103_B11-T2-13-K_00JU3_00LIP_M05_S_1</v>
      </c>
      <c r="N330" s="156">
        <v>-1.0</v>
      </c>
      <c r="P330" s="160" t="str">
        <f t="shared" si="4"/>
        <v>191103_B11-T2-13-K_00JU3_00LIP_M05_S_1</v>
      </c>
      <c r="Q330" s="157"/>
      <c r="R330" s="157" t="s">
        <v>2412</v>
      </c>
      <c r="S330" s="157">
        <v>1.0</v>
      </c>
      <c r="T330" s="157" t="s">
        <v>2414</v>
      </c>
      <c r="U330" s="160">
        <f t="shared" si="11"/>
        <v>2</v>
      </c>
      <c r="V330" s="160">
        <f t="shared" ref="V330:W330" si="315">K330</f>
        <v>44</v>
      </c>
      <c r="W330" s="160" t="str">
        <f t="shared" si="315"/>
        <v>PC_90min_SWATH_100VW</v>
      </c>
      <c r="X330" s="160" t="str">
        <f t="shared" si="6"/>
        <v>E0022_P05\191103_B11-T2-13-K_00JU3_00LIP_M05_S_1</v>
      </c>
      <c r="Y330" s="157">
        <v>-1.0</v>
      </c>
    </row>
    <row r="331">
      <c r="A331" s="134" t="str">
        <f>Tracking!A323</f>
        <v>191103_B11-T2-14_00JU4_00LIQ_M05_S_1</v>
      </c>
      <c r="B331" s="134" t="s">
        <v>156</v>
      </c>
      <c r="C331" t="str">
        <f>Tracking!M323</f>
        <v>PC_90min_SWATH_100VW</v>
      </c>
      <c r="E331" s="159" t="str">
        <f t="shared" si="7"/>
        <v>191103_B11-T2-14_00JU4_00LIQ_M05_S_1</v>
      </c>
      <c r="F331" s="156"/>
      <c r="G331" s="156" t="s">
        <v>2412</v>
      </c>
      <c r="H331" s="156">
        <v>1.0</v>
      </c>
      <c r="I331" s="156" t="s">
        <v>2414</v>
      </c>
      <c r="J331" s="156">
        <v>2.0</v>
      </c>
      <c r="K331" s="156">
        <v>45.0</v>
      </c>
      <c r="L331" s="159" t="str">
        <f t="shared" si="2"/>
        <v>PC_90min_SWATH_100VW</v>
      </c>
      <c r="M331" s="159" t="str">
        <f t="shared" si="3"/>
        <v>E0022_P05\191103_B11-T2-14_00JU4_00LIQ_M05_S_1</v>
      </c>
      <c r="N331" s="156">
        <v>-1.0</v>
      </c>
      <c r="P331" s="160" t="str">
        <f t="shared" si="4"/>
        <v>191103_B11-T2-14_00JU4_00LIQ_M05_S_1</v>
      </c>
      <c r="Q331" s="157"/>
      <c r="R331" s="157" t="s">
        <v>2412</v>
      </c>
      <c r="S331" s="157">
        <v>1.0</v>
      </c>
      <c r="T331" s="157" t="s">
        <v>2414</v>
      </c>
      <c r="U331" s="160">
        <f t="shared" si="11"/>
        <v>2</v>
      </c>
      <c r="V331" s="160">
        <f t="shared" ref="V331:W331" si="316">K331</f>
        <v>45</v>
      </c>
      <c r="W331" s="160" t="str">
        <f t="shared" si="316"/>
        <v>PC_90min_SWATH_100VW</v>
      </c>
      <c r="X331" s="160" t="str">
        <f t="shared" si="6"/>
        <v>E0022_P05\191103_B11-T2-14_00JU4_00LIQ_M05_S_1</v>
      </c>
      <c r="Y331" s="157">
        <v>-1.0</v>
      </c>
    </row>
    <row r="332">
      <c r="A332" s="134" t="str">
        <f>Tracking!A324</f>
        <v>191103_B11-T2-15_00JU5_00LIR_M05_S_1</v>
      </c>
      <c r="B332" s="134" t="s">
        <v>156</v>
      </c>
      <c r="C332" t="str">
        <f>Tracking!M324</f>
        <v>PC_90min_SWATH_100VW</v>
      </c>
      <c r="E332" s="159" t="str">
        <f t="shared" si="7"/>
        <v>191103_B11-T2-15_00JU5_00LIR_M05_S_1</v>
      </c>
      <c r="F332" s="156"/>
      <c r="G332" s="156" t="s">
        <v>2412</v>
      </c>
      <c r="H332" s="156">
        <v>1.0</v>
      </c>
      <c r="I332" s="156" t="s">
        <v>2414</v>
      </c>
      <c r="J332" s="156">
        <v>2.0</v>
      </c>
      <c r="K332" s="156">
        <v>46.0</v>
      </c>
      <c r="L332" s="159" t="str">
        <f t="shared" si="2"/>
        <v>PC_90min_SWATH_100VW</v>
      </c>
      <c r="M332" s="159" t="str">
        <f t="shared" si="3"/>
        <v>E0022_P05\191103_B11-T2-15_00JU5_00LIR_M05_S_1</v>
      </c>
      <c r="N332" s="156">
        <v>-1.0</v>
      </c>
      <c r="P332" s="160" t="str">
        <f t="shared" si="4"/>
        <v>191103_B11-T2-15_00JU5_00LIR_M05_S_1</v>
      </c>
      <c r="Q332" s="157"/>
      <c r="R332" s="157" t="s">
        <v>2412</v>
      </c>
      <c r="S332" s="157">
        <v>1.0</v>
      </c>
      <c r="T332" s="157" t="s">
        <v>2414</v>
      </c>
      <c r="U332" s="160">
        <f t="shared" si="11"/>
        <v>2</v>
      </c>
      <c r="V332" s="160">
        <f t="shared" ref="V332:W332" si="317">K332</f>
        <v>46</v>
      </c>
      <c r="W332" s="160" t="str">
        <f t="shared" si="317"/>
        <v>PC_90min_SWATH_100VW</v>
      </c>
      <c r="X332" s="160" t="str">
        <f t="shared" si="6"/>
        <v>E0022_P05\191103_B11-T2-15_00JU5_00LIR_M05_S_1</v>
      </c>
      <c r="Y332" s="157">
        <v>-1.0</v>
      </c>
    </row>
    <row r="333">
      <c r="A333" s="134" t="str">
        <f>Tracking!A325</f>
        <v>191102_HEK-QCS_000F2_00LIS_M01_S_1</v>
      </c>
      <c r="B333" s="134" t="s">
        <v>2407</v>
      </c>
      <c r="C333" t="str">
        <f>Tracking!M325</f>
        <v>PC_90min_SWATH_100VW</v>
      </c>
      <c r="E333" s="159" t="str">
        <f t="shared" si="7"/>
        <v>191102_HEK-QCS_000F2_00LIS_M01_S_1</v>
      </c>
      <c r="F333" s="156"/>
      <c r="G333" s="156" t="s">
        <v>2412</v>
      </c>
      <c r="H333" s="156">
        <v>1.0</v>
      </c>
      <c r="I333" s="156" t="s">
        <v>2414</v>
      </c>
      <c r="J333" s="159"/>
      <c r="K333" s="159"/>
      <c r="L333" s="159" t="str">
        <f t="shared" si="2"/>
        <v>PC_90min_SWATH_100VW</v>
      </c>
      <c r="M333" s="159" t="str">
        <f t="shared" si="3"/>
        <v>HEK\191102_HEK-QCS_000F2_00LIS_M01_S_1</v>
      </c>
      <c r="N333" s="156">
        <v>-1.0</v>
      </c>
      <c r="P333" s="160" t="str">
        <f t="shared" si="4"/>
        <v>191102_HEK-QCS_000F2_00LIS_M01_S_1</v>
      </c>
      <c r="Q333" s="157"/>
      <c r="R333" s="157" t="s">
        <v>2412</v>
      </c>
      <c r="S333" s="157">
        <v>1.0</v>
      </c>
      <c r="T333" s="157" t="s">
        <v>2414</v>
      </c>
      <c r="U333" s="160" t="str">
        <f t="shared" si="11"/>
        <v/>
      </c>
      <c r="V333" s="160" t="str">
        <f t="shared" ref="V333:W333" si="318">K333</f>
        <v/>
      </c>
      <c r="W333" s="160" t="str">
        <f t="shared" si="318"/>
        <v>PC_90min_SWATH_100VW</v>
      </c>
      <c r="X333" s="160" t="str">
        <f t="shared" si="6"/>
        <v>HEK\191102_HEK-QCS_000F2_00LIS_M01_S_1</v>
      </c>
      <c r="Y333" s="157">
        <v>-1.0</v>
      </c>
    </row>
    <row r="334">
      <c r="A334" s="134" t="str">
        <f>Tracking!A326</f>
        <v>191102_HEK-QCS_00J8W_00LIT_M01_S_1</v>
      </c>
      <c r="B334" s="134" t="s">
        <v>2407</v>
      </c>
      <c r="C334" t="str">
        <f>Tracking!M326</f>
        <v>PC_90min_SWATH_100VW</v>
      </c>
      <c r="E334" s="159" t="str">
        <f t="shared" si="7"/>
        <v>191102_HEK-QCS_00J8W_00LIT_M01_S_1</v>
      </c>
      <c r="F334" s="156"/>
      <c r="G334" s="156" t="s">
        <v>2412</v>
      </c>
      <c r="H334" s="156">
        <v>1.0</v>
      </c>
      <c r="I334" s="156" t="s">
        <v>2414</v>
      </c>
      <c r="J334" s="159"/>
      <c r="K334" s="159"/>
      <c r="L334" s="159" t="str">
        <f t="shared" si="2"/>
        <v>PC_90min_SWATH_100VW</v>
      </c>
      <c r="M334" s="159" t="str">
        <f t="shared" si="3"/>
        <v>HEK\191102_HEK-QCS_00J8W_00LIT_M01_S_1</v>
      </c>
      <c r="N334" s="156">
        <v>-1.0</v>
      </c>
      <c r="P334" s="160" t="str">
        <f t="shared" si="4"/>
        <v>191102_HEK-QCS_00J8W_00LIT_M01_S_1</v>
      </c>
      <c r="Q334" s="157"/>
      <c r="R334" s="157" t="s">
        <v>2412</v>
      </c>
      <c r="S334" s="157">
        <v>1.0</v>
      </c>
      <c r="T334" s="157" t="s">
        <v>2414</v>
      </c>
      <c r="U334" s="160" t="str">
        <f t="shared" si="11"/>
        <v/>
      </c>
      <c r="V334" s="160" t="str">
        <f t="shared" ref="V334:W334" si="319">K334</f>
        <v/>
      </c>
      <c r="W334" s="160" t="str">
        <f t="shared" si="319"/>
        <v>PC_90min_SWATH_100VW</v>
      </c>
      <c r="X334" s="160" t="str">
        <f t="shared" si="6"/>
        <v>HEK\191102_HEK-QCS_00J8W_00LIT_M01_S_1</v>
      </c>
      <c r="Y334" s="157">
        <v>-1.0</v>
      </c>
    </row>
    <row r="335">
      <c r="A335" s="134" t="str">
        <f>Tracking!A327</f>
        <v>191102_B10-T2-1_00JTA_00LIU_M01_S_1</v>
      </c>
      <c r="B335" s="134" t="s">
        <v>156</v>
      </c>
      <c r="C335" t="str">
        <f>Tracking!M327</f>
        <v>PC_90min_SWATH_100VW</v>
      </c>
      <c r="E335" s="159" t="str">
        <f t="shared" si="7"/>
        <v>191102_B10-T2-1_00JTA_00LIU_M01_S_1</v>
      </c>
      <c r="F335" s="156"/>
      <c r="G335" s="156" t="s">
        <v>2412</v>
      </c>
      <c r="H335" s="156">
        <v>1.0</v>
      </c>
      <c r="I335" s="156" t="s">
        <v>2414</v>
      </c>
      <c r="J335" s="159"/>
      <c r="K335" s="159"/>
      <c r="L335" s="159" t="str">
        <f t="shared" si="2"/>
        <v>PC_90min_SWATH_100VW</v>
      </c>
      <c r="M335" s="159" t="str">
        <f t="shared" si="3"/>
        <v>E0022_P05\191102_B10-T2-1_00JTA_00LIU_M01_S_1</v>
      </c>
      <c r="N335" s="156">
        <v>-1.0</v>
      </c>
      <c r="P335" s="160" t="str">
        <f t="shared" si="4"/>
        <v>191102_B10-T2-1_00JTA_00LIU_M01_S_1</v>
      </c>
      <c r="Q335" s="157"/>
      <c r="R335" s="157" t="s">
        <v>2412</v>
      </c>
      <c r="S335" s="157">
        <v>1.0</v>
      </c>
      <c r="T335" s="157" t="s">
        <v>2414</v>
      </c>
      <c r="U335" s="160" t="str">
        <f t="shared" si="11"/>
        <v/>
      </c>
      <c r="V335" s="160" t="str">
        <f t="shared" ref="V335:W335" si="320">K335</f>
        <v/>
      </c>
      <c r="W335" s="160" t="str">
        <f t="shared" si="320"/>
        <v>PC_90min_SWATH_100VW</v>
      </c>
      <c r="X335" s="160" t="str">
        <f t="shared" si="6"/>
        <v>E0022_P05\191102_B10-T2-1_00JTA_00LIU_M01_S_1</v>
      </c>
      <c r="Y335" s="157">
        <v>-1.0</v>
      </c>
    </row>
    <row r="336">
      <c r="A336" s="134" t="str">
        <f>Tracking!A328</f>
        <v>191102_B10-T2-2_00JTB_00LIV_M01_S_1</v>
      </c>
      <c r="B336" s="134" t="s">
        <v>156</v>
      </c>
      <c r="C336" t="str">
        <f>Tracking!M328</f>
        <v>PC_90min_SWATH_100VW</v>
      </c>
      <c r="E336" s="159" t="str">
        <f t="shared" si="7"/>
        <v>191102_B10-T2-2_00JTB_00LIV_M01_S_1</v>
      </c>
      <c r="F336" s="156"/>
      <c r="G336" s="156" t="s">
        <v>2412</v>
      </c>
      <c r="H336" s="156">
        <v>1.0</v>
      </c>
      <c r="I336" s="156" t="s">
        <v>2414</v>
      </c>
      <c r="J336" s="159"/>
      <c r="K336" s="159"/>
      <c r="L336" s="159" t="str">
        <f t="shared" si="2"/>
        <v>PC_90min_SWATH_100VW</v>
      </c>
      <c r="M336" s="159" t="str">
        <f t="shared" si="3"/>
        <v>E0022_P05\191102_B10-T2-2_00JTB_00LIV_M01_S_1</v>
      </c>
      <c r="N336" s="156">
        <v>-1.0</v>
      </c>
      <c r="P336" s="160" t="str">
        <f t="shared" si="4"/>
        <v>191102_B10-T2-2_00JTB_00LIV_M01_S_1</v>
      </c>
      <c r="Q336" s="157"/>
      <c r="R336" s="157" t="s">
        <v>2412</v>
      </c>
      <c r="S336" s="157">
        <v>1.0</v>
      </c>
      <c r="T336" s="157" t="s">
        <v>2414</v>
      </c>
      <c r="U336" s="160" t="str">
        <f t="shared" si="11"/>
        <v/>
      </c>
      <c r="V336" s="160" t="str">
        <f t="shared" ref="V336:W336" si="321">K336</f>
        <v/>
      </c>
      <c r="W336" s="160" t="str">
        <f t="shared" si="321"/>
        <v>PC_90min_SWATH_100VW</v>
      </c>
      <c r="X336" s="160" t="str">
        <f t="shared" si="6"/>
        <v>E0022_P05\191102_B10-T2-2_00JTB_00LIV_M01_S_1</v>
      </c>
      <c r="Y336" s="157">
        <v>-1.0</v>
      </c>
    </row>
    <row r="337">
      <c r="A337" s="134" t="str">
        <f>Tracking!A329</f>
        <v>191102_B10-T2-3_00JTC_00LIW_M01_S_1</v>
      </c>
      <c r="B337" s="134" t="s">
        <v>156</v>
      </c>
      <c r="C337" t="str">
        <f>Tracking!M329</f>
        <v>PC_90min_SWATH_100VW</v>
      </c>
      <c r="E337" s="159" t="str">
        <f t="shared" si="7"/>
        <v>191102_B10-T2-3_00JTC_00LIW_M01_S_1</v>
      </c>
      <c r="F337" s="156"/>
      <c r="G337" s="156" t="s">
        <v>2412</v>
      </c>
      <c r="H337" s="156">
        <v>1.0</v>
      </c>
      <c r="I337" s="156" t="s">
        <v>2414</v>
      </c>
      <c r="J337" s="159"/>
      <c r="K337" s="159"/>
      <c r="L337" s="159" t="str">
        <f t="shared" si="2"/>
        <v>PC_90min_SWATH_100VW</v>
      </c>
      <c r="M337" s="159" t="str">
        <f t="shared" si="3"/>
        <v>E0022_P05\191102_B10-T2-3_00JTC_00LIW_M01_S_1</v>
      </c>
      <c r="N337" s="156">
        <v>-1.0</v>
      </c>
      <c r="P337" s="160" t="str">
        <f t="shared" si="4"/>
        <v>191102_B10-T2-3_00JTC_00LIW_M01_S_1</v>
      </c>
      <c r="Q337" s="157"/>
      <c r="R337" s="157" t="s">
        <v>2412</v>
      </c>
      <c r="S337" s="157">
        <v>1.0</v>
      </c>
      <c r="T337" s="157" t="s">
        <v>2414</v>
      </c>
      <c r="U337" s="160" t="str">
        <f t="shared" si="11"/>
        <v/>
      </c>
      <c r="V337" s="160" t="str">
        <f t="shared" ref="V337:W337" si="322">K337</f>
        <v/>
      </c>
      <c r="W337" s="160" t="str">
        <f t="shared" si="322"/>
        <v>PC_90min_SWATH_100VW</v>
      </c>
      <c r="X337" s="160" t="str">
        <f t="shared" si="6"/>
        <v>E0022_P05\191102_B10-T2-3_00JTC_00LIW_M01_S_1</v>
      </c>
      <c r="Y337" s="157">
        <v>-1.0</v>
      </c>
    </row>
    <row r="338">
      <c r="A338" s="134" t="str">
        <f>Tracking!A330</f>
        <v>191102_B10-T2-4_00JTD_00LIX_M01_S_1</v>
      </c>
      <c r="B338" s="134" t="s">
        <v>156</v>
      </c>
      <c r="C338" t="str">
        <f>Tracking!M330</f>
        <v>PC_90min_SWATH_100VW</v>
      </c>
      <c r="E338" s="159" t="str">
        <f t="shared" si="7"/>
        <v>191102_B10-T2-4_00JTD_00LIX_M01_S_1</v>
      </c>
      <c r="F338" s="156"/>
      <c r="G338" s="156" t="s">
        <v>2412</v>
      </c>
      <c r="H338" s="156">
        <v>1.0</v>
      </c>
      <c r="I338" s="156" t="s">
        <v>2414</v>
      </c>
      <c r="J338" s="159"/>
      <c r="K338" s="159"/>
      <c r="L338" s="159" t="str">
        <f t="shared" si="2"/>
        <v>PC_90min_SWATH_100VW</v>
      </c>
      <c r="M338" s="159" t="str">
        <f t="shared" si="3"/>
        <v>E0022_P05\191102_B10-T2-4_00JTD_00LIX_M01_S_1</v>
      </c>
      <c r="N338" s="156">
        <v>-1.0</v>
      </c>
      <c r="P338" s="160" t="str">
        <f t="shared" si="4"/>
        <v>191102_B10-T2-4_00JTD_00LIX_M01_S_1</v>
      </c>
      <c r="Q338" s="157"/>
      <c r="R338" s="157" t="s">
        <v>2412</v>
      </c>
      <c r="S338" s="157">
        <v>1.0</v>
      </c>
      <c r="T338" s="157" t="s">
        <v>2414</v>
      </c>
      <c r="U338" s="160" t="str">
        <f t="shared" si="11"/>
        <v/>
      </c>
      <c r="V338" s="160" t="str">
        <f t="shared" ref="V338:W338" si="323">K338</f>
        <v/>
      </c>
      <c r="W338" s="160" t="str">
        <f t="shared" si="323"/>
        <v>PC_90min_SWATH_100VW</v>
      </c>
      <c r="X338" s="160" t="str">
        <f t="shared" si="6"/>
        <v>E0022_P05\191102_B10-T2-4_00JTD_00LIX_M01_S_1</v>
      </c>
      <c r="Y338" s="157">
        <v>-1.0</v>
      </c>
    </row>
    <row r="339">
      <c r="A339" s="134" t="str">
        <f>Tracking!A331</f>
        <v>191102_B10-T2-5_00JTE_00LIY_M01_S_1</v>
      </c>
      <c r="B339" s="134" t="s">
        <v>156</v>
      </c>
      <c r="C339" t="str">
        <f>Tracking!M331</f>
        <v>PC_90min_SWATH_100VW</v>
      </c>
      <c r="E339" s="159" t="str">
        <f t="shared" si="7"/>
        <v>191102_B10-T2-5_00JTE_00LIY_M01_S_1</v>
      </c>
      <c r="F339" s="156"/>
      <c r="G339" s="156" t="s">
        <v>2412</v>
      </c>
      <c r="H339" s="156">
        <v>1.0</v>
      </c>
      <c r="I339" s="156" t="s">
        <v>2414</v>
      </c>
      <c r="J339" s="159"/>
      <c r="K339" s="159"/>
      <c r="L339" s="159" t="str">
        <f t="shared" si="2"/>
        <v>PC_90min_SWATH_100VW</v>
      </c>
      <c r="M339" s="159" t="str">
        <f t="shared" si="3"/>
        <v>E0022_P05\191102_B10-T2-5_00JTE_00LIY_M01_S_1</v>
      </c>
      <c r="N339" s="156">
        <v>-1.0</v>
      </c>
      <c r="P339" s="160" t="str">
        <f t="shared" si="4"/>
        <v>191102_B10-T2-5_00JTE_00LIY_M01_S_1</v>
      </c>
      <c r="Q339" s="157"/>
      <c r="R339" s="157" t="s">
        <v>2412</v>
      </c>
      <c r="S339" s="157">
        <v>1.0</v>
      </c>
      <c r="T339" s="157" t="s">
        <v>2414</v>
      </c>
      <c r="U339" s="160" t="str">
        <f t="shared" si="11"/>
        <v/>
      </c>
      <c r="V339" s="160" t="str">
        <f t="shared" ref="V339:W339" si="324">K339</f>
        <v/>
      </c>
      <c r="W339" s="160" t="str">
        <f t="shared" si="324"/>
        <v>PC_90min_SWATH_100VW</v>
      </c>
      <c r="X339" s="160" t="str">
        <f t="shared" si="6"/>
        <v>E0022_P05\191102_B10-T2-5_00JTE_00LIY_M01_S_1</v>
      </c>
      <c r="Y339" s="157">
        <v>-1.0</v>
      </c>
    </row>
    <row r="340">
      <c r="A340" s="134" t="str">
        <f>Tracking!A332</f>
        <v>191102_B10-T2-6_00JTF_00LIZ_M01_S_1</v>
      </c>
      <c r="B340" s="134" t="s">
        <v>156</v>
      </c>
      <c r="C340" t="str">
        <f>Tracking!M332</f>
        <v>PC_90min_SWATH_100VW</v>
      </c>
      <c r="E340" s="159" t="str">
        <f t="shared" si="7"/>
        <v>191102_B10-T2-6_00JTF_00LIZ_M01_S_1</v>
      </c>
      <c r="F340" s="156"/>
      <c r="G340" s="156" t="s">
        <v>2412</v>
      </c>
      <c r="H340" s="156">
        <v>1.0</v>
      </c>
      <c r="I340" s="156" t="s">
        <v>2414</v>
      </c>
      <c r="J340" s="159"/>
      <c r="K340" s="159"/>
      <c r="L340" s="159" t="str">
        <f t="shared" si="2"/>
        <v>PC_90min_SWATH_100VW</v>
      </c>
      <c r="M340" s="159" t="str">
        <f t="shared" si="3"/>
        <v>E0022_P05\191102_B10-T2-6_00JTF_00LIZ_M01_S_1</v>
      </c>
      <c r="N340" s="156">
        <v>-1.0</v>
      </c>
      <c r="P340" s="160" t="str">
        <f t="shared" si="4"/>
        <v>191102_B10-T2-6_00JTF_00LIZ_M01_S_1</v>
      </c>
      <c r="Q340" s="157"/>
      <c r="R340" s="157" t="s">
        <v>2412</v>
      </c>
      <c r="S340" s="157">
        <v>1.0</v>
      </c>
      <c r="T340" s="157" t="s">
        <v>2414</v>
      </c>
      <c r="U340" s="160" t="str">
        <f t="shared" si="11"/>
        <v/>
      </c>
      <c r="V340" s="160" t="str">
        <f t="shared" ref="V340:W340" si="325">K340</f>
        <v/>
      </c>
      <c r="W340" s="160" t="str">
        <f t="shared" si="325"/>
        <v>PC_90min_SWATH_100VW</v>
      </c>
      <c r="X340" s="160" t="str">
        <f t="shared" si="6"/>
        <v>E0022_P05\191102_B10-T2-6_00JTF_00LIZ_M01_S_1</v>
      </c>
      <c r="Y340" s="157">
        <v>-1.0</v>
      </c>
    </row>
    <row r="341">
      <c r="A341" s="134" t="str">
        <f>Tracking!A333</f>
        <v>191102_B10-T2-7_00JTG_00LJ0_M01_S_1</v>
      </c>
      <c r="B341" s="134" t="s">
        <v>156</v>
      </c>
      <c r="C341" t="str">
        <f>Tracking!M333</f>
        <v>PC_90min_SWATH_100VW</v>
      </c>
      <c r="E341" s="159" t="str">
        <f t="shared" si="7"/>
        <v>191102_B10-T2-7_00JTG_00LJ0_M01_S_1</v>
      </c>
      <c r="F341" s="156"/>
      <c r="G341" s="156" t="s">
        <v>2412</v>
      </c>
      <c r="H341" s="156">
        <v>1.0</v>
      </c>
      <c r="I341" s="156" t="s">
        <v>2414</v>
      </c>
      <c r="J341" s="159"/>
      <c r="K341" s="159"/>
      <c r="L341" s="159" t="str">
        <f t="shared" si="2"/>
        <v>PC_90min_SWATH_100VW</v>
      </c>
      <c r="M341" s="159" t="str">
        <f t="shared" si="3"/>
        <v>E0022_P05\191102_B10-T2-7_00JTG_00LJ0_M01_S_1</v>
      </c>
      <c r="N341" s="156">
        <v>-1.0</v>
      </c>
      <c r="P341" s="160" t="str">
        <f t="shared" si="4"/>
        <v>191102_B10-T2-7_00JTG_00LJ0_M01_S_1</v>
      </c>
      <c r="Q341" s="157"/>
      <c r="R341" s="157" t="s">
        <v>2412</v>
      </c>
      <c r="S341" s="157">
        <v>1.0</v>
      </c>
      <c r="T341" s="157" t="s">
        <v>2414</v>
      </c>
      <c r="U341" s="160" t="str">
        <f t="shared" si="11"/>
        <v/>
      </c>
      <c r="V341" s="160" t="str">
        <f t="shared" ref="V341:W341" si="326">K341</f>
        <v/>
      </c>
      <c r="W341" s="160" t="str">
        <f t="shared" si="326"/>
        <v>PC_90min_SWATH_100VW</v>
      </c>
      <c r="X341" s="160" t="str">
        <f t="shared" si="6"/>
        <v>E0022_P05\191102_B10-T2-7_00JTG_00LJ0_M01_S_1</v>
      </c>
      <c r="Y341" s="157">
        <v>-1.0</v>
      </c>
    </row>
    <row r="342">
      <c r="A342" s="134" t="str">
        <f>Tracking!A334</f>
        <v>191102_B10-T2-8_00JTH_00LJ1_M01_S_1</v>
      </c>
      <c r="B342" s="134" t="s">
        <v>156</v>
      </c>
      <c r="C342" t="str">
        <f>Tracking!M334</f>
        <v>PC_90min_SWATH_100VW</v>
      </c>
      <c r="E342" s="159" t="str">
        <f t="shared" si="7"/>
        <v>191102_B10-T2-8_00JTH_00LJ1_M01_S_1</v>
      </c>
      <c r="F342" s="156"/>
      <c r="G342" s="156" t="s">
        <v>2412</v>
      </c>
      <c r="H342" s="156">
        <v>1.0</v>
      </c>
      <c r="I342" s="156" t="s">
        <v>2414</v>
      </c>
      <c r="J342" s="159"/>
      <c r="K342" s="159"/>
      <c r="L342" s="159" t="str">
        <f t="shared" si="2"/>
        <v>PC_90min_SWATH_100VW</v>
      </c>
      <c r="M342" s="159" t="str">
        <f t="shared" si="3"/>
        <v>E0022_P05\191102_B10-T2-8_00JTH_00LJ1_M01_S_1</v>
      </c>
      <c r="N342" s="156">
        <v>-1.0</v>
      </c>
      <c r="P342" s="160" t="str">
        <f t="shared" si="4"/>
        <v>191102_B10-T2-8_00JTH_00LJ1_M01_S_1</v>
      </c>
      <c r="Q342" s="157"/>
      <c r="R342" s="157" t="s">
        <v>2412</v>
      </c>
      <c r="S342" s="157">
        <v>1.0</v>
      </c>
      <c r="T342" s="157" t="s">
        <v>2414</v>
      </c>
      <c r="U342" s="160" t="str">
        <f t="shared" si="11"/>
        <v/>
      </c>
      <c r="V342" s="160" t="str">
        <f t="shared" ref="V342:W342" si="327">K342</f>
        <v/>
      </c>
      <c r="W342" s="160" t="str">
        <f t="shared" si="327"/>
        <v>PC_90min_SWATH_100VW</v>
      </c>
      <c r="X342" s="160" t="str">
        <f t="shared" si="6"/>
        <v>E0022_P05\191102_B10-T2-8_00JTH_00LJ1_M01_S_1</v>
      </c>
      <c r="Y342" s="157">
        <v>-1.0</v>
      </c>
    </row>
    <row r="343">
      <c r="A343" s="134" t="str">
        <f>Tracking!A335</f>
        <v>191102_B10-T2-9-K_00JTI_00LJ2_M01_S_1</v>
      </c>
      <c r="B343" s="134" t="s">
        <v>156</v>
      </c>
      <c r="C343" t="str">
        <f>Tracking!M335</f>
        <v>PC_90min_SWATH_100VW</v>
      </c>
      <c r="E343" s="159" t="str">
        <f t="shared" si="7"/>
        <v>191102_B10-T2-9-K_00JTI_00LJ2_M01_S_1</v>
      </c>
      <c r="F343" s="156"/>
      <c r="G343" s="156" t="s">
        <v>2412</v>
      </c>
      <c r="H343" s="156">
        <v>1.0</v>
      </c>
      <c r="I343" s="156" t="s">
        <v>2414</v>
      </c>
      <c r="J343" s="159"/>
      <c r="K343" s="159"/>
      <c r="L343" s="159" t="str">
        <f t="shared" si="2"/>
        <v>PC_90min_SWATH_100VW</v>
      </c>
      <c r="M343" s="159" t="str">
        <f t="shared" si="3"/>
        <v>E0022_P05\191102_B10-T2-9-K_00JTI_00LJ2_M01_S_1</v>
      </c>
      <c r="N343" s="156">
        <v>-1.0</v>
      </c>
      <c r="P343" s="160" t="str">
        <f t="shared" si="4"/>
        <v>191102_B10-T2-9-K_00JTI_00LJ2_M01_S_1</v>
      </c>
      <c r="Q343" s="157"/>
      <c r="R343" s="157" t="s">
        <v>2412</v>
      </c>
      <c r="S343" s="157">
        <v>1.0</v>
      </c>
      <c r="T343" s="157" t="s">
        <v>2414</v>
      </c>
      <c r="U343" s="160" t="str">
        <f t="shared" si="11"/>
        <v/>
      </c>
      <c r="V343" s="160" t="str">
        <f t="shared" ref="V343:W343" si="328">K343</f>
        <v/>
      </c>
      <c r="W343" s="160" t="str">
        <f t="shared" si="328"/>
        <v>PC_90min_SWATH_100VW</v>
      </c>
      <c r="X343" s="160" t="str">
        <f t="shared" si="6"/>
        <v>E0022_P05\191102_B10-T2-9-K_00JTI_00LJ2_M01_S_1</v>
      </c>
      <c r="Y343" s="157">
        <v>-1.0</v>
      </c>
    </row>
    <row r="344">
      <c r="A344" s="134" t="str">
        <f>Tracking!A336</f>
        <v>191102_B10-T2-10-K_00JTJ_00LJ3_M01_S_1</v>
      </c>
      <c r="B344" s="134" t="s">
        <v>156</v>
      </c>
      <c r="C344" t="str">
        <f>Tracking!M336</f>
        <v>PC_90min_SWATH_100VW</v>
      </c>
      <c r="E344" s="159" t="str">
        <f t="shared" si="7"/>
        <v>191102_B10-T2-10-K_00JTJ_00LJ3_M01_S_1</v>
      </c>
      <c r="F344" s="156"/>
      <c r="G344" s="156" t="s">
        <v>2412</v>
      </c>
      <c r="H344" s="156">
        <v>1.0</v>
      </c>
      <c r="I344" s="156" t="s">
        <v>2414</v>
      </c>
      <c r="J344" s="159"/>
      <c r="K344" s="159"/>
      <c r="L344" s="159" t="str">
        <f t="shared" si="2"/>
        <v>PC_90min_SWATH_100VW</v>
      </c>
      <c r="M344" s="159" t="str">
        <f t="shared" si="3"/>
        <v>E0022_P05\191102_B10-T2-10-K_00JTJ_00LJ3_M01_S_1</v>
      </c>
      <c r="N344" s="156">
        <v>-1.0</v>
      </c>
      <c r="P344" s="160" t="str">
        <f t="shared" si="4"/>
        <v>191102_B10-T2-10-K_00JTJ_00LJ3_M01_S_1</v>
      </c>
      <c r="Q344" s="157"/>
      <c r="R344" s="157" t="s">
        <v>2412</v>
      </c>
      <c r="S344" s="157">
        <v>1.0</v>
      </c>
      <c r="T344" s="157" t="s">
        <v>2414</v>
      </c>
      <c r="U344" s="160" t="str">
        <f t="shared" si="11"/>
        <v/>
      </c>
      <c r="V344" s="160" t="str">
        <f t="shared" ref="V344:W344" si="329">K344</f>
        <v/>
      </c>
      <c r="W344" s="160" t="str">
        <f t="shared" si="329"/>
        <v>PC_90min_SWATH_100VW</v>
      </c>
      <c r="X344" s="160" t="str">
        <f t="shared" si="6"/>
        <v>E0022_P05\191102_B10-T2-10-K_00JTJ_00LJ3_M01_S_1</v>
      </c>
      <c r="Y344" s="157">
        <v>-1.0</v>
      </c>
    </row>
    <row r="345">
      <c r="A345" s="134" t="str">
        <f>Tracking!A337</f>
        <v>191102_B10-T2-11-K_00JTK_00LJ4_M01_S_1</v>
      </c>
      <c r="B345" s="134" t="s">
        <v>156</v>
      </c>
      <c r="C345" t="str">
        <f>Tracking!M337</f>
        <v>PC_90min_SWATH_100VW</v>
      </c>
      <c r="E345" s="159" t="str">
        <f t="shared" si="7"/>
        <v>191102_B10-T2-11-K_00JTK_00LJ4_M01_S_1</v>
      </c>
      <c r="F345" s="156"/>
      <c r="G345" s="156" t="s">
        <v>2412</v>
      </c>
      <c r="H345" s="156">
        <v>1.0</v>
      </c>
      <c r="I345" s="156" t="s">
        <v>2414</v>
      </c>
      <c r="J345" s="159"/>
      <c r="K345" s="159"/>
      <c r="L345" s="159" t="str">
        <f t="shared" si="2"/>
        <v>PC_90min_SWATH_100VW</v>
      </c>
      <c r="M345" s="159" t="str">
        <f t="shared" si="3"/>
        <v>E0022_P05\191102_B10-T2-11-K_00JTK_00LJ4_M01_S_1</v>
      </c>
      <c r="N345" s="156">
        <v>-1.0</v>
      </c>
      <c r="P345" s="160" t="str">
        <f t="shared" si="4"/>
        <v>191102_B10-T2-11-K_00JTK_00LJ4_M01_S_1</v>
      </c>
      <c r="Q345" s="157"/>
      <c r="R345" s="157" t="s">
        <v>2412</v>
      </c>
      <c r="S345" s="157">
        <v>1.0</v>
      </c>
      <c r="T345" s="157" t="s">
        <v>2414</v>
      </c>
      <c r="U345" s="160" t="str">
        <f t="shared" si="11"/>
        <v/>
      </c>
      <c r="V345" s="160" t="str">
        <f t="shared" ref="V345:W345" si="330">K345</f>
        <v/>
      </c>
      <c r="W345" s="160" t="str">
        <f t="shared" si="330"/>
        <v>PC_90min_SWATH_100VW</v>
      </c>
      <c r="X345" s="160" t="str">
        <f t="shared" si="6"/>
        <v>E0022_P05\191102_B10-T2-11-K_00JTK_00LJ4_M01_S_1</v>
      </c>
      <c r="Y345" s="157">
        <v>-1.0</v>
      </c>
    </row>
    <row r="346">
      <c r="A346" s="134" t="str">
        <f>Tracking!A338</f>
        <v>191102_B10-T2-12-K_00JTL_00LJ5_M01_S_1</v>
      </c>
      <c r="B346" s="134" t="s">
        <v>156</v>
      </c>
      <c r="C346" t="str">
        <f>Tracking!M338</f>
        <v>PC_90min_SWATH_100VW</v>
      </c>
      <c r="E346" s="159" t="str">
        <f t="shared" si="7"/>
        <v>191102_B10-T2-12-K_00JTL_00LJ5_M01_S_1</v>
      </c>
      <c r="F346" s="156"/>
      <c r="G346" s="156" t="s">
        <v>2412</v>
      </c>
      <c r="H346" s="156">
        <v>1.0</v>
      </c>
      <c r="I346" s="156" t="s">
        <v>2414</v>
      </c>
      <c r="J346" s="159"/>
      <c r="K346" s="159"/>
      <c r="L346" s="159" t="str">
        <f t="shared" si="2"/>
        <v>PC_90min_SWATH_100VW</v>
      </c>
      <c r="M346" s="159" t="str">
        <f t="shared" si="3"/>
        <v>E0022_P05\191102_B10-T2-12-K_00JTL_00LJ5_M01_S_1</v>
      </c>
      <c r="N346" s="156">
        <v>-1.0</v>
      </c>
      <c r="P346" s="160" t="str">
        <f t="shared" si="4"/>
        <v>191102_B10-T2-12-K_00JTL_00LJ5_M01_S_1</v>
      </c>
      <c r="Q346" s="157"/>
      <c r="R346" s="157" t="s">
        <v>2412</v>
      </c>
      <c r="S346" s="157">
        <v>1.0</v>
      </c>
      <c r="T346" s="157" t="s">
        <v>2414</v>
      </c>
      <c r="U346" s="160" t="str">
        <f t="shared" si="11"/>
        <v/>
      </c>
      <c r="V346" s="160" t="str">
        <f t="shared" ref="V346:W346" si="331">K346</f>
        <v/>
      </c>
      <c r="W346" s="160" t="str">
        <f t="shared" si="331"/>
        <v>PC_90min_SWATH_100VW</v>
      </c>
      <c r="X346" s="160" t="str">
        <f t="shared" si="6"/>
        <v>E0022_P05\191102_B10-T2-12-K_00JTL_00LJ5_M01_S_1</v>
      </c>
      <c r="Y346" s="157">
        <v>-1.0</v>
      </c>
    </row>
    <row r="347">
      <c r="A347" s="134" t="str">
        <f>Tracking!A339</f>
        <v>191102_B10-T2-13-K_00JTM_00LJ6_M01_S_1</v>
      </c>
      <c r="B347" s="134" t="s">
        <v>156</v>
      </c>
      <c r="C347" t="str">
        <f>Tracking!M339</f>
        <v>PC_90min_SWATH_100VW</v>
      </c>
      <c r="E347" s="159" t="str">
        <f t="shared" si="7"/>
        <v>191102_B10-T2-13-K_00JTM_00LJ6_M01_S_1</v>
      </c>
      <c r="F347" s="156"/>
      <c r="G347" s="156" t="s">
        <v>2412</v>
      </c>
      <c r="H347" s="156">
        <v>1.0</v>
      </c>
      <c r="I347" s="156" t="s">
        <v>2414</v>
      </c>
      <c r="J347" s="159"/>
      <c r="K347" s="159"/>
      <c r="L347" s="159" t="str">
        <f t="shared" si="2"/>
        <v>PC_90min_SWATH_100VW</v>
      </c>
      <c r="M347" s="159" t="str">
        <f t="shared" si="3"/>
        <v>E0022_P05\191102_B10-T2-13-K_00JTM_00LJ6_M01_S_1</v>
      </c>
      <c r="N347" s="156">
        <v>-1.0</v>
      </c>
      <c r="P347" s="160" t="str">
        <f t="shared" si="4"/>
        <v>191102_B10-T2-13-K_00JTM_00LJ6_M01_S_1</v>
      </c>
      <c r="Q347" s="157"/>
      <c r="R347" s="157" t="s">
        <v>2412</v>
      </c>
      <c r="S347" s="157">
        <v>1.0</v>
      </c>
      <c r="T347" s="157" t="s">
        <v>2414</v>
      </c>
      <c r="U347" s="160" t="str">
        <f t="shared" si="11"/>
        <v/>
      </c>
      <c r="V347" s="160" t="str">
        <f t="shared" ref="V347:W347" si="332">K347</f>
        <v/>
      </c>
      <c r="W347" s="160" t="str">
        <f t="shared" si="332"/>
        <v>PC_90min_SWATH_100VW</v>
      </c>
      <c r="X347" s="160" t="str">
        <f t="shared" si="6"/>
        <v>E0022_P05\191102_B10-T2-13-K_00JTM_00LJ6_M01_S_1</v>
      </c>
      <c r="Y347" s="157">
        <v>-1.0</v>
      </c>
    </row>
    <row r="348">
      <c r="A348" s="134" t="str">
        <f>Tracking!A340</f>
        <v>191102_B10-T2-14-K_00JTN_00LJ7_M01_S_1</v>
      </c>
      <c r="B348" s="134" t="s">
        <v>156</v>
      </c>
      <c r="C348" t="str">
        <f>Tracking!M340</f>
        <v>PC_90min_SWATH_100VW</v>
      </c>
      <c r="E348" s="159" t="str">
        <f t="shared" si="7"/>
        <v>191102_B10-T2-14-K_00JTN_00LJ7_M01_S_1</v>
      </c>
      <c r="F348" s="156"/>
      <c r="G348" s="156" t="s">
        <v>2412</v>
      </c>
      <c r="H348" s="156">
        <v>1.0</v>
      </c>
      <c r="I348" s="156" t="s">
        <v>2414</v>
      </c>
      <c r="J348" s="159"/>
      <c r="K348" s="159"/>
      <c r="L348" s="159" t="str">
        <f t="shared" si="2"/>
        <v>PC_90min_SWATH_100VW</v>
      </c>
      <c r="M348" s="159" t="str">
        <f t="shared" si="3"/>
        <v>E0022_P05\191102_B10-T2-14-K_00JTN_00LJ7_M01_S_1</v>
      </c>
      <c r="N348" s="156">
        <v>-1.0</v>
      </c>
      <c r="P348" s="160" t="str">
        <f t="shared" si="4"/>
        <v>191102_B10-T2-14-K_00JTN_00LJ7_M01_S_1</v>
      </c>
      <c r="Q348" s="157"/>
      <c r="R348" s="157" t="s">
        <v>2412</v>
      </c>
      <c r="S348" s="157">
        <v>1.0</v>
      </c>
      <c r="T348" s="157" t="s">
        <v>2414</v>
      </c>
      <c r="U348" s="160" t="str">
        <f t="shared" si="11"/>
        <v/>
      </c>
      <c r="V348" s="160" t="str">
        <f t="shared" ref="V348:W348" si="333">K348</f>
        <v/>
      </c>
      <c r="W348" s="160" t="str">
        <f t="shared" si="333"/>
        <v>PC_90min_SWATH_100VW</v>
      </c>
      <c r="X348" s="160" t="str">
        <f t="shared" si="6"/>
        <v>E0022_P05\191102_B10-T2-14-K_00JTN_00LJ7_M01_S_1</v>
      </c>
      <c r="Y348" s="157">
        <v>-1.0</v>
      </c>
    </row>
    <row r="349">
      <c r="A349" s="134" t="str">
        <f>Tracking!A341</f>
        <v>191102_B10-T2-15_00JTO_00LJ8_M01_S_1</v>
      </c>
      <c r="B349" s="134" t="s">
        <v>156</v>
      </c>
      <c r="C349" t="str">
        <f>Tracking!M341</f>
        <v>PC_90min_SWATH_100VW</v>
      </c>
      <c r="E349" s="159" t="str">
        <f t="shared" si="7"/>
        <v>191102_B10-T2-15_00JTO_00LJ8_M01_S_1</v>
      </c>
      <c r="F349" s="156"/>
      <c r="G349" s="156" t="s">
        <v>2412</v>
      </c>
      <c r="H349" s="156">
        <v>1.0</v>
      </c>
      <c r="I349" s="156" t="s">
        <v>2414</v>
      </c>
      <c r="J349" s="159"/>
      <c r="K349" s="159"/>
      <c r="L349" s="159" t="str">
        <f t="shared" si="2"/>
        <v>PC_90min_SWATH_100VW</v>
      </c>
      <c r="M349" s="159" t="str">
        <f t="shared" si="3"/>
        <v>E0022_P05\191102_B10-T2-15_00JTO_00LJ8_M01_S_1</v>
      </c>
      <c r="N349" s="156">
        <v>-1.0</v>
      </c>
      <c r="P349" s="160" t="str">
        <f t="shared" si="4"/>
        <v>191102_B10-T2-15_00JTO_00LJ8_M01_S_1</v>
      </c>
      <c r="Q349" s="157"/>
      <c r="R349" s="157" t="s">
        <v>2412</v>
      </c>
      <c r="S349" s="157">
        <v>1.0</v>
      </c>
      <c r="T349" s="157" t="s">
        <v>2414</v>
      </c>
      <c r="U349" s="160" t="str">
        <f t="shared" si="11"/>
        <v/>
      </c>
      <c r="V349" s="160" t="str">
        <f t="shared" ref="V349:W349" si="334">K349</f>
        <v/>
      </c>
      <c r="W349" s="160" t="str">
        <f t="shared" si="334"/>
        <v>PC_90min_SWATH_100VW</v>
      </c>
      <c r="X349" s="160" t="str">
        <f t="shared" si="6"/>
        <v>E0022_P05\191102_B10-T2-15_00JTO_00LJ8_M01_S_1</v>
      </c>
      <c r="Y349" s="157">
        <v>-1.0</v>
      </c>
    </row>
    <row r="350">
      <c r="A350" s="134" t="str">
        <f>Tracking!A342</f>
        <v>191102_B10-T2-16_00JTP_00LJ9_M01_S_1</v>
      </c>
      <c r="B350" s="134" t="s">
        <v>156</v>
      </c>
      <c r="C350" t="str">
        <f>Tracking!M342</f>
        <v>PC_90min_SWATH_100VW</v>
      </c>
      <c r="E350" s="159" t="str">
        <f t="shared" si="7"/>
        <v>191102_B10-T2-16_00JTP_00LJ9_M01_S_1</v>
      </c>
      <c r="F350" s="156"/>
      <c r="G350" s="156" t="s">
        <v>2412</v>
      </c>
      <c r="H350" s="156">
        <v>1.0</v>
      </c>
      <c r="I350" s="156" t="s">
        <v>2414</v>
      </c>
      <c r="J350" s="159"/>
      <c r="K350" s="159"/>
      <c r="L350" s="159" t="str">
        <f t="shared" si="2"/>
        <v>PC_90min_SWATH_100VW</v>
      </c>
      <c r="M350" s="159" t="str">
        <f t="shared" si="3"/>
        <v>E0022_P05\191102_B10-T2-16_00JTP_00LJ9_M01_S_1</v>
      </c>
      <c r="N350" s="156">
        <v>-1.0</v>
      </c>
      <c r="P350" s="160" t="str">
        <f t="shared" si="4"/>
        <v>191102_B10-T2-16_00JTP_00LJ9_M01_S_1</v>
      </c>
      <c r="Q350" s="157"/>
      <c r="R350" s="157" t="s">
        <v>2412</v>
      </c>
      <c r="S350" s="157">
        <v>1.0</v>
      </c>
      <c r="T350" s="157" t="s">
        <v>2414</v>
      </c>
      <c r="U350" s="160" t="str">
        <f t="shared" si="11"/>
        <v/>
      </c>
      <c r="V350" s="160" t="str">
        <f t="shared" ref="V350:W350" si="335">K350</f>
        <v/>
      </c>
      <c r="W350" s="160" t="str">
        <f t="shared" si="335"/>
        <v>PC_90min_SWATH_100VW</v>
      </c>
      <c r="X350" s="160" t="str">
        <f t="shared" si="6"/>
        <v>E0022_P05\191102_B10-T2-16_00JTP_00LJ9_M01_S_1</v>
      </c>
      <c r="Y350" s="157">
        <v>-1.0</v>
      </c>
    </row>
    <row r="351">
      <c r="A351" s="134" t="str">
        <f>Tracking!A343</f>
        <v>191103_HEK-QCS_000F2_00LJA_M01_S_1</v>
      </c>
      <c r="B351" s="134" t="s">
        <v>2407</v>
      </c>
      <c r="C351" t="str">
        <f>Tracking!M343</f>
        <v>PC_90min_SWATH_100VW</v>
      </c>
      <c r="E351" s="159" t="str">
        <f t="shared" si="7"/>
        <v>191103_HEK-QCS_000F2_00LJA_M01_S_1</v>
      </c>
      <c r="F351" s="156"/>
      <c r="G351" s="156" t="s">
        <v>2412</v>
      </c>
      <c r="H351" s="156">
        <v>1.0</v>
      </c>
      <c r="I351" s="156" t="s">
        <v>2414</v>
      </c>
      <c r="J351" s="159"/>
      <c r="K351" s="159"/>
      <c r="L351" s="159" t="str">
        <f t="shared" si="2"/>
        <v>PC_90min_SWATH_100VW</v>
      </c>
      <c r="M351" s="159" t="str">
        <f t="shared" si="3"/>
        <v>HEK\191103_HEK-QCS_000F2_00LJA_M01_S_1</v>
      </c>
      <c r="N351" s="156">
        <v>-1.0</v>
      </c>
      <c r="P351" s="160" t="str">
        <f t="shared" si="4"/>
        <v>191103_HEK-QCS_000F2_00LJA_M01_S_1</v>
      </c>
      <c r="Q351" s="157"/>
      <c r="R351" s="157" t="s">
        <v>2412</v>
      </c>
      <c r="S351" s="157">
        <v>1.0</v>
      </c>
      <c r="T351" s="157" t="s">
        <v>2414</v>
      </c>
      <c r="U351" s="160" t="str">
        <f t="shared" si="11"/>
        <v/>
      </c>
      <c r="V351" s="160" t="str">
        <f t="shared" ref="V351:W351" si="336">K351</f>
        <v/>
      </c>
      <c r="W351" s="160" t="str">
        <f t="shared" si="336"/>
        <v>PC_90min_SWATH_100VW</v>
      </c>
      <c r="X351" s="160" t="str">
        <f t="shared" si="6"/>
        <v>HEK\191103_HEK-QCS_000F2_00LJA_M01_S_1</v>
      </c>
      <c r="Y351" s="157">
        <v>-1.0</v>
      </c>
    </row>
    <row r="352">
      <c r="A352" s="134" t="str">
        <f>Tracking!A344</f>
        <v>191103_HEK-QCS_00J8W_00LJB_M01_S_1</v>
      </c>
      <c r="B352" s="134" t="s">
        <v>2407</v>
      </c>
      <c r="C352" t="str">
        <f>Tracking!M344</f>
        <v>PC_90min_SWATH_100VW</v>
      </c>
      <c r="E352" s="159" t="str">
        <f t="shared" si="7"/>
        <v>191103_HEK-QCS_00J8W_00LJB_M01_S_1</v>
      </c>
      <c r="F352" s="156"/>
      <c r="G352" s="156" t="s">
        <v>2412</v>
      </c>
      <c r="H352" s="156">
        <v>1.0</v>
      </c>
      <c r="I352" s="156" t="s">
        <v>2414</v>
      </c>
      <c r="J352" s="159"/>
      <c r="K352" s="159"/>
      <c r="L352" s="159" t="str">
        <f t="shared" si="2"/>
        <v>PC_90min_SWATH_100VW</v>
      </c>
      <c r="M352" s="159" t="str">
        <f t="shared" si="3"/>
        <v>HEK\191103_HEK-QCS_00J8W_00LJB_M01_S_1</v>
      </c>
      <c r="N352" s="156">
        <v>-1.0</v>
      </c>
      <c r="P352" s="160" t="str">
        <f t="shared" si="4"/>
        <v>191103_HEK-QCS_00J8W_00LJB_M01_S_1</v>
      </c>
      <c r="Q352" s="157"/>
      <c r="R352" s="157" t="s">
        <v>2412</v>
      </c>
      <c r="S352" s="157">
        <v>1.0</v>
      </c>
      <c r="T352" s="157" t="s">
        <v>2414</v>
      </c>
      <c r="U352" s="160" t="str">
        <f t="shared" si="11"/>
        <v/>
      </c>
      <c r="V352" s="160" t="str">
        <f t="shared" ref="V352:W352" si="337">K352</f>
        <v/>
      </c>
      <c r="W352" s="160" t="str">
        <f t="shared" si="337"/>
        <v>PC_90min_SWATH_100VW</v>
      </c>
      <c r="X352" s="160" t="str">
        <f t="shared" si="6"/>
        <v>HEK\191103_HEK-QCS_00J8W_00LJB_M01_S_1</v>
      </c>
      <c r="Y352" s="157">
        <v>-1.0</v>
      </c>
    </row>
    <row r="353">
      <c r="A353" s="134" t="str">
        <f>Tracking!A345</f>
        <v>191103_B14-T1-1_00JV2_00LJC_M01_S_1</v>
      </c>
      <c r="B353" s="134" t="s">
        <v>156</v>
      </c>
      <c r="C353" t="str">
        <f>Tracking!M345</f>
        <v>PC_90min_SWATH_100VW</v>
      </c>
      <c r="E353" s="159" t="str">
        <f t="shared" si="7"/>
        <v>191103_B14-T1-1_00JV2_00LJC_M01_S_1</v>
      </c>
      <c r="F353" s="156"/>
      <c r="G353" s="156" t="s">
        <v>2412</v>
      </c>
      <c r="H353" s="156">
        <v>1.0</v>
      </c>
      <c r="I353" s="156" t="s">
        <v>2414</v>
      </c>
      <c r="J353" s="159"/>
      <c r="K353" s="159"/>
      <c r="L353" s="159" t="str">
        <f t="shared" si="2"/>
        <v>PC_90min_SWATH_100VW</v>
      </c>
      <c r="M353" s="159" t="str">
        <f t="shared" si="3"/>
        <v>E0022_P05\191103_B14-T1-1_00JV2_00LJC_M01_S_1</v>
      </c>
      <c r="N353" s="156">
        <v>-1.0</v>
      </c>
      <c r="P353" s="160" t="str">
        <f t="shared" si="4"/>
        <v>191103_B14-T1-1_00JV2_00LJC_M01_S_1</v>
      </c>
      <c r="Q353" s="157"/>
      <c r="R353" s="157" t="s">
        <v>2412</v>
      </c>
      <c r="S353" s="157">
        <v>1.0</v>
      </c>
      <c r="T353" s="157" t="s">
        <v>2414</v>
      </c>
      <c r="U353" s="160" t="str">
        <f t="shared" si="11"/>
        <v/>
      </c>
      <c r="V353" s="160" t="str">
        <f t="shared" ref="V353:W353" si="338">K353</f>
        <v/>
      </c>
      <c r="W353" s="160" t="str">
        <f t="shared" si="338"/>
        <v>PC_90min_SWATH_100VW</v>
      </c>
      <c r="X353" s="160" t="str">
        <f t="shared" si="6"/>
        <v>E0022_P05\191103_B14-T1-1_00JV2_00LJC_M01_S_1</v>
      </c>
      <c r="Y353" s="157">
        <v>-1.0</v>
      </c>
    </row>
    <row r="354">
      <c r="A354" s="134" t="str">
        <f>Tracking!A346</f>
        <v>191103_B14-T1-2_00JV3_00LJD_M01_S_1</v>
      </c>
      <c r="B354" s="134" t="s">
        <v>156</v>
      </c>
      <c r="C354" t="str">
        <f>Tracking!M346</f>
        <v>PC_90min_SWATH_100VW</v>
      </c>
      <c r="E354" s="159" t="str">
        <f t="shared" si="7"/>
        <v>191103_B14-T1-2_00JV3_00LJD_M01_S_1</v>
      </c>
      <c r="F354" s="156"/>
      <c r="G354" s="156" t="s">
        <v>2412</v>
      </c>
      <c r="H354" s="156">
        <v>1.0</v>
      </c>
      <c r="I354" s="156" t="s">
        <v>2414</v>
      </c>
      <c r="J354" s="159"/>
      <c r="K354" s="159"/>
      <c r="L354" s="159" t="str">
        <f t="shared" si="2"/>
        <v>PC_90min_SWATH_100VW</v>
      </c>
      <c r="M354" s="159" t="str">
        <f t="shared" si="3"/>
        <v>E0022_P05\191103_B14-T1-2_00JV3_00LJD_M01_S_1</v>
      </c>
      <c r="N354" s="156">
        <v>-1.0</v>
      </c>
      <c r="P354" s="160" t="str">
        <f t="shared" si="4"/>
        <v>191103_B14-T1-2_00JV3_00LJD_M01_S_1</v>
      </c>
      <c r="Q354" s="157"/>
      <c r="R354" s="157" t="s">
        <v>2412</v>
      </c>
      <c r="S354" s="157">
        <v>1.0</v>
      </c>
      <c r="T354" s="157" t="s">
        <v>2414</v>
      </c>
      <c r="U354" s="160" t="str">
        <f t="shared" si="11"/>
        <v/>
      </c>
      <c r="V354" s="160" t="str">
        <f t="shared" ref="V354:W354" si="339">K354</f>
        <v/>
      </c>
      <c r="W354" s="160" t="str">
        <f t="shared" si="339"/>
        <v>PC_90min_SWATH_100VW</v>
      </c>
      <c r="X354" s="160" t="str">
        <f t="shared" si="6"/>
        <v>E0022_P05\191103_B14-T1-2_00JV3_00LJD_M01_S_1</v>
      </c>
      <c r="Y354" s="157">
        <v>-1.0</v>
      </c>
    </row>
    <row r="355">
      <c r="A355" s="134" t="str">
        <f>Tracking!A347</f>
        <v>191103_B14-T1-3_00JV4_00LJE_M01_S_1</v>
      </c>
      <c r="B355" s="134" t="s">
        <v>156</v>
      </c>
      <c r="C355" t="str">
        <f>Tracking!M347</f>
        <v>PC_90min_SWATH_100VW</v>
      </c>
      <c r="E355" s="159" t="str">
        <f t="shared" si="7"/>
        <v>191103_B14-T1-3_00JV4_00LJE_M01_S_1</v>
      </c>
      <c r="F355" s="156"/>
      <c r="G355" s="156" t="s">
        <v>2412</v>
      </c>
      <c r="H355" s="156">
        <v>1.0</v>
      </c>
      <c r="I355" s="156" t="s">
        <v>2414</v>
      </c>
      <c r="J355" s="159"/>
      <c r="K355" s="159"/>
      <c r="L355" s="159" t="str">
        <f t="shared" si="2"/>
        <v>PC_90min_SWATH_100VW</v>
      </c>
      <c r="M355" s="159" t="str">
        <f t="shared" si="3"/>
        <v>E0022_P05\191103_B14-T1-3_00JV4_00LJE_M01_S_1</v>
      </c>
      <c r="N355" s="156">
        <v>-1.0</v>
      </c>
      <c r="P355" s="160" t="str">
        <f t="shared" si="4"/>
        <v>191103_B14-T1-3_00JV4_00LJE_M01_S_1</v>
      </c>
      <c r="Q355" s="157"/>
      <c r="R355" s="157" t="s">
        <v>2412</v>
      </c>
      <c r="S355" s="157">
        <v>1.0</v>
      </c>
      <c r="T355" s="157" t="s">
        <v>2414</v>
      </c>
      <c r="U355" s="160" t="str">
        <f t="shared" si="11"/>
        <v/>
      </c>
      <c r="V355" s="160" t="str">
        <f t="shared" ref="V355:W355" si="340">K355</f>
        <v/>
      </c>
      <c r="W355" s="160" t="str">
        <f t="shared" si="340"/>
        <v>PC_90min_SWATH_100VW</v>
      </c>
      <c r="X355" s="160" t="str">
        <f t="shared" si="6"/>
        <v>E0022_P05\191103_B14-T1-3_00JV4_00LJE_M01_S_1</v>
      </c>
      <c r="Y355" s="157">
        <v>-1.0</v>
      </c>
    </row>
    <row r="356">
      <c r="A356" s="134" t="str">
        <f>Tracking!A348</f>
        <v>191103_B14-T1-4_00JV5_00LJF_M01_S_1</v>
      </c>
      <c r="B356" s="134" t="s">
        <v>156</v>
      </c>
      <c r="C356" t="str">
        <f>Tracking!M348</f>
        <v>PC_90min_SWATH_100VW</v>
      </c>
      <c r="E356" s="159" t="str">
        <f t="shared" si="7"/>
        <v>191103_B14-T1-4_00JV5_00LJF_M01_S_1</v>
      </c>
      <c r="F356" s="156"/>
      <c r="G356" s="156" t="s">
        <v>2412</v>
      </c>
      <c r="H356" s="156">
        <v>1.0</v>
      </c>
      <c r="I356" s="156" t="s">
        <v>2414</v>
      </c>
      <c r="J356" s="159"/>
      <c r="K356" s="159"/>
      <c r="L356" s="159" t="str">
        <f t="shared" si="2"/>
        <v>PC_90min_SWATH_100VW</v>
      </c>
      <c r="M356" s="159" t="str">
        <f t="shared" si="3"/>
        <v>E0022_P05\191103_B14-T1-4_00JV5_00LJF_M01_S_1</v>
      </c>
      <c r="N356" s="156">
        <v>-1.0</v>
      </c>
      <c r="P356" s="160" t="str">
        <f t="shared" si="4"/>
        <v>191103_B14-T1-4_00JV5_00LJF_M01_S_1</v>
      </c>
      <c r="Q356" s="157"/>
      <c r="R356" s="157" t="s">
        <v>2412</v>
      </c>
      <c r="S356" s="157">
        <v>1.0</v>
      </c>
      <c r="T356" s="157" t="s">
        <v>2414</v>
      </c>
      <c r="U356" s="160" t="str">
        <f t="shared" si="11"/>
        <v/>
      </c>
      <c r="V356" s="160" t="str">
        <f t="shared" ref="V356:W356" si="341">K356</f>
        <v/>
      </c>
      <c r="W356" s="160" t="str">
        <f t="shared" si="341"/>
        <v>PC_90min_SWATH_100VW</v>
      </c>
      <c r="X356" s="160" t="str">
        <f t="shared" si="6"/>
        <v>E0022_P05\191103_B14-T1-4_00JV5_00LJF_M01_S_1</v>
      </c>
      <c r="Y356" s="157">
        <v>-1.0</v>
      </c>
    </row>
    <row r="357">
      <c r="A357" s="134" t="str">
        <f>Tracking!A349</f>
        <v>191103_B14-T1-5_00JV6_00LJG_M01_S_1</v>
      </c>
      <c r="B357" s="134" t="s">
        <v>156</v>
      </c>
      <c r="C357" t="str">
        <f>Tracking!M349</f>
        <v>PC_90min_SWATH_100VW</v>
      </c>
      <c r="E357" s="159" t="str">
        <f t="shared" si="7"/>
        <v>191103_B14-T1-5_00JV6_00LJG_M01_S_1</v>
      </c>
      <c r="F357" s="156"/>
      <c r="G357" s="156" t="s">
        <v>2412</v>
      </c>
      <c r="H357" s="156">
        <v>1.0</v>
      </c>
      <c r="I357" s="156" t="s">
        <v>2414</v>
      </c>
      <c r="J357" s="159"/>
      <c r="K357" s="159"/>
      <c r="L357" s="159" t="str">
        <f t="shared" si="2"/>
        <v>PC_90min_SWATH_100VW</v>
      </c>
      <c r="M357" s="159" t="str">
        <f t="shared" si="3"/>
        <v>E0022_P05\191103_B14-T1-5_00JV6_00LJG_M01_S_1</v>
      </c>
      <c r="N357" s="156">
        <v>-1.0</v>
      </c>
      <c r="P357" s="160" t="str">
        <f t="shared" si="4"/>
        <v>191103_B14-T1-5_00JV6_00LJG_M01_S_1</v>
      </c>
      <c r="Q357" s="157"/>
      <c r="R357" s="157" t="s">
        <v>2412</v>
      </c>
      <c r="S357" s="157">
        <v>1.0</v>
      </c>
      <c r="T357" s="157" t="s">
        <v>2414</v>
      </c>
      <c r="U357" s="160" t="str">
        <f t="shared" si="11"/>
        <v/>
      </c>
      <c r="V357" s="160" t="str">
        <f t="shared" ref="V357:W357" si="342">K357</f>
        <v/>
      </c>
      <c r="W357" s="160" t="str">
        <f t="shared" si="342"/>
        <v>PC_90min_SWATH_100VW</v>
      </c>
      <c r="X357" s="160" t="str">
        <f t="shared" si="6"/>
        <v>E0022_P05\191103_B14-T1-5_00JV6_00LJG_M01_S_1</v>
      </c>
      <c r="Y357" s="157">
        <v>-1.0</v>
      </c>
    </row>
    <row r="358">
      <c r="A358" s="134" t="str">
        <f>Tracking!A350</f>
        <v>191103_B14-T1-6_00JV7_00LJH_M01_S_1</v>
      </c>
      <c r="B358" s="134" t="s">
        <v>156</v>
      </c>
      <c r="C358" t="str">
        <f>Tracking!M350</f>
        <v>PC_90min_SWATH_100VW</v>
      </c>
      <c r="E358" s="159" t="str">
        <f t="shared" si="7"/>
        <v>191103_B14-T1-6_00JV7_00LJH_M01_S_1</v>
      </c>
      <c r="F358" s="156"/>
      <c r="G358" s="156" t="s">
        <v>2412</v>
      </c>
      <c r="H358" s="156">
        <v>1.0</v>
      </c>
      <c r="I358" s="156" t="s">
        <v>2414</v>
      </c>
      <c r="J358" s="159"/>
      <c r="K358" s="159"/>
      <c r="L358" s="159" t="str">
        <f t="shared" si="2"/>
        <v>PC_90min_SWATH_100VW</v>
      </c>
      <c r="M358" s="159" t="str">
        <f t="shared" si="3"/>
        <v>E0022_P05\191103_B14-T1-6_00JV7_00LJH_M01_S_1</v>
      </c>
      <c r="N358" s="156">
        <v>-1.0</v>
      </c>
      <c r="P358" s="160" t="str">
        <f t="shared" si="4"/>
        <v>191103_B14-T1-6_00JV7_00LJH_M01_S_1</v>
      </c>
      <c r="Q358" s="157"/>
      <c r="R358" s="157" t="s">
        <v>2412</v>
      </c>
      <c r="S358" s="157">
        <v>1.0</v>
      </c>
      <c r="T358" s="157" t="s">
        <v>2414</v>
      </c>
      <c r="U358" s="160" t="str">
        <f t="shared" si="11"/>
        <v/>
      </c>
      <c r="V358" s="160" t="str">
        <f t="shared" ref="V358:W358" si="343">K358</f>
        <v/>
      </c>
      <c r="W358" s="160" t="str">
        <f t="shared" si="343"/>
        <v>PC_90min_SWATH_100VW</v>
      </c>
      <c r="X358" s="160" t="str">
        <f t="shared" si="6"/>
        <v>E0022_P05\191103_B14-T1-6_00JV7_00LJH_M01_S_1</v>
      </c>
      <c r="Y358" s="157">
        <v>-1.0</v>
      </c>
    </row>
    <row r="359">
      <c r="A359" s="134" t="str">
        <f>Tracking!A351</f>
        <v>191103_B14-T1-7_00JV8_00LJI_M01_S_1</v>
      </c>
      <c r="B359" s="134" t="s">
        <v>156</v>
      </c>
      <c r="C359" t="str">
        <f>Tracking!M351</f>
        <v>PC_90min_SWATH_100VW</v>
      </c>
      <c r="E359" s="159" t="str">
        <f t="shared" si="7"/>
        <v>191103_B14-T1-7_00JV8_00LJI_M01_S_1</v>
      </c>
      <c r="F359" s="156"/>
      <c r="G359" s="156" t="s">
        <v>2412</v>
      </c>
      <c r="H359" s="156">
        <v>1.0</v>
      </c>
      <c r="I359" s="156" t="s">
        <v>2414</v>
      </c>
      <c r="J359" s="159"/>
      <c r="K359" s="159"/>
      <c r="L359" s="159" t="str">
        <f t="shared" si="2"/>
        <v>PC_90min_SWATH_100VW</v>
      </c>
      <c r="M359" s="159" t="str">
        <f t="shared" si="3"/>
        <v>E0022_P05\191103_B14-T1-7_00JV8_00LJI_M01_S_1</v>
      </c>
      <c r="N359" s="156">
        <v>-1.0</v>
      </c>
      <c r="P359" s="160" t="str">
        <f t="shared" si="4"/>
        <v>191103_B14-T1-7_00JV8_00LJI_M01_S_1</v>
      </c>
      <c r="Q359" s="157"/>
      <c r="R359" s="157" t="s">
        <v>2412</v>
      </c>
      <c r="S359" s="157">
        <v>1.0</v>
      </c>
      <c r="T359" s="157" t="s">
        <v>2414</v>
      </c>
      <c r="U359" s="160" t="str">
        <f t="shared" si="11"/>
        <v/>
      </c>
      <c r="V359" s="160" t="str">
        <f t="shared" ref="V359:W359" si="344">K359</f>
        <v/>
      </c>
      <c r="W359" s="160" t="str">
        <f t="shared" si="344"/>
        <v>PC_90min_SWATH_100VW</v>
      </c>
      <c r="X359" s="160" t="str">
        <f t="shared" si="6"/>
        <v>E0022_P05\191103_B14-T1-7_00JV8_00LJI_M01_S_1</v>
      </c>
      <c r="Y359" s="157">
        <v>-1.0</v>
      </c>
    </row>
    <row r="360">
      <c r="A360" s="134" t="str">
        <f>Tracking!A352</f>
        <v>191103_B14-T1-8_00JV9_00LJJ_M01_S_1</v>
      </c>
      <c r="B360" s="134" t="s">
        <v>156</v>
      </c>
      <c r="C360" t="str">
        <f>Tracking!M352</f>
        <v>PC_90min_SWATH_100VW</v>
      </c>
      <c r="E360" s="159" t="str">
        <f t="shared" si="7"/>
        <v>191103_B14-T1-8_00JV9_00LJJ_M01_S_1</v>
      </c>
      <c r="F360" s="156"/>
      <c r="G360" s="156" t="s">
        <v>2412</v>
      </c>
      <c r="H360" s="156">
        <v>1.0</v>
      </c>
      <c r="I360" s="156" t="s">
        <v>2414</v>
      </c>
      <c r="J360" s="159"/>
      <c r="K360" s="159"/>
      <c r="L360" s="159" t="str">
        <f t="shared" si="2"/>
        <v>PC_90min_SWATH_100VW</v>
      </c>
      <c r="M360" s="159" t="str">
        <f t="shared" si="3"/>
        <v>E0022_P05\191103_B14-T1-8_00JV9_00LJJ_M01_S_1</v>
      </c>
      <c r="N360" s="156">
        <v>-1.0</v>
      </c>
      <c r="P360" s="160" t="str">
        <f t="shared" si="4"/>
        <v>191103_B14-T1-8_00JV9_00LJJ_M01_S_1</v>
      </c>
      <c r="Q360" s="157"/>
      <c r="R360" s="157" t="s">
        <v>2412</v>
      </c>
      <c r="S360" s="157">
        <v>1.0</v>
      </c>
      <c r="T360" s="157" t="s">
        <v>2414</v>
      </c>
      <c r="U360" s="160" t="str">
        <f t="shared" si="11"/>
        <v/>
      </c>
      <c r="V360" s="160" t="str">
        <f t="shared" ref="V360:W360" si="345">K360</f>
        <v/>
      </c>
      <c r="W360" s="160" t="str">
        <f t="shared" si="345"/>
        <v>PC_90min_SWATH_100VW</v>
      </c>
      <c r="X360" s="160" t="str">
        <f t="shared" si="6"/>
        <v>E0022_P05\191103_B14-T1-8_00JV9_00LJJ_M01_S_1</v>
      </c>
      <c r="Y360" s="157">
        <v>-1.0</v>
      </c>
    </row>
    <row r="361">
      <c r="A361" s="134" t="str">
        <f>Tracking!A353</f>
        <v>191103_B14-T1-9-K_00JVA_00LJK_M01_S_1</v>
      </c>
      <c r="B361" s="134" t="s">
        <v>156</v>
      </c>
      <c r="C361" t="str">
        <f>Tracking!M353</f>
        <v>PC_90min_SWATH_100VW</v>
      </c>
      <c r="E361" s="159" t="str">
        <f t="shared" si="7"/>
        <v>191103_B14-T1-9-K_00JVA_00LJK_M01_S_1</v>
      </c>
      <c r="F361" s="156"/>
      <c r="G361" s="156" t="s">
        <v>2412</v>
      </c>
      <c r="H361" s="156">
        <v>1.0</v>
      </c>
      <c r="I361" s="156" t="s">
        <v>2414</v>
      </c>
      <c r="J361" s="159"/>
      <c r="K361" s="159"/>
      <c r="L361" s="159" t="str">
        <f t="shared" si="2"/>
        <v>PC_90min_SWATH_100VW</v>
      </c>
      <c r="M361" s="159" t="str">
        <f t="shared" si="3"/>
        <v>E0022_P05\191103_B14-T1-9-K_00JVA_00LJK_M01_S_1</v>
      </c>
      <c r="N361" s="156">
        <v>-1.0</v>
      </c>
      <c r="P361" s="160" t="str">
        <f t="shared" si="4"/>
        <v>191103_B14-T1-9-K_00JVA_00LJK_M01_S_1</v>
      </c>
      <c r="Q361" s="157"/>
      <c r="R361" s="157" t="s">
        <v>2412</v>
      </c>
      <c r="S361" s="157">
        <v>1.0</v>
      </c>
      <c r="T361" s="157" t="s">
        <v>2414</v>
      </c>
      <c r="U361" s="160" t="str">
        <f t="shared" si="11"/>
        <v/>
      </c>
      <c r="V361" s="160" t="str">
        <f t="shared" ref="V361:W361" si="346">K361</f>
        <v/>
      </c>
      <c r="W361" s="160" t="str">
        <f t="shared" si="346"/>
        <v>PC_90min_SWATH_100VW</v>
      </c>
      <c r="X361" s="160" t="str">
        <f t="shared" si="6"/>
        <v>E0022_P05\191103_B14-T1-9-K_00JVA_00LJK_M01_S_1</v>
      </c>
      <c r="Y361" s="157">
        <v>-1.0</v>
      </c>
    </row>
    <row r="362">
      <c r="A362" s="134" t="str">
        <f>Tracking!A354</f>
        <v>191103_B14-T1-10-K_00JVB_00LJL_M01_S_1</v>
      </c>
      <c r="B362" s="134" t="s">
        <v>156</v>
      </c>
      <c r="C362" t="str">
        <f>Tracking!M354</f>
        <v>PC_90min_SWATH_100VW</v>
      </c>
      <c r="E362" s="159" t="str">
        <f t="shared" si="7"/>
        <v>191103_B14-T1-10-K_00JVB_00LJL_M01_S_1</v>
      </c>
      <c r="F362" s="156"/>
      <c r="G362" s="156" t="s">
        <v>2412</v>
      </c>
      <c r="H362" s="156">
        <v>1.0</v>
      </c>
      <c r="I362" s="156" t="s">
        <v>2414</v>
      </c>
      <c r="J362" s="159"/>
      <c r="K362" s="159"/>
      <c r="L362" s="159" t="str">
        <f t="shared" si="2"/>
        <v>PC_90min_SWATH_100VW</v>
      </c>
      <c r="M362" s="159" t="str">
        <f t="shared" si="3"/>
        <v>E0022_P05\191103_B14-T1-10-K_00JVB_00LJL_M01_S_1</v>
      </c>
      <c r="N362" s="156">
        <v>-1.0</v>
      </c>
      <c r="P362" s="160" t="str">
        <f t="shared" si="4"/>
        <v>191103_B14-T1-10-K_00JVB_00LJL_M01_S_1</v>
      </c>
      <c r="Q362" s="157"/>
      <c r="R362" s="157" t="s">
        <v>2412</v>
      </c>
      <c r="S362" s="157">
        <v>1.0</v>
      </c>
      <c r="T362" s="157" t="s">
        <v>2414</v>
      </c>
      <c r="U362" s="160" t="str">
        <f t="shared" si="11"/>
        <v/>
      </c>
      <c r="V362" s="160" t="str">
        <f t="shared" ref="V362:W362" si="347">K362</f>
        <v/>
      </c>
      <c r="W362" s="160" t="str">
        <f t="shared" si="347"/>
        <v>PC_90min_SWATH_100VW</v>
      </c>
      <c r="X362" s="160" t="str">
        <f t="shared" si="6"/>
        <v>E0022_P05\191103_B14-T1-10-K_00JVB_00LJL_M01_S_1</v>
      </c>
      <c r="Y362" s="157">
        <v>-1.0</v>
      </c>
    </row>
    <row r="363">
      <c r="A363" s="134" t="str">
        <f>Tracking!A355</f>
        <v>191103_B14-T1-11-K_00JVC_00LJM_M01_S_1</v>
      </c>
      <c r="B363" s="134" t="s">
        <v>156</v>
      </c>
      <c r="C363" t="str">
        <f>Tracking!M355</f>
        <v>PC_90min_SWATH_100VW</v>
      </c>
      <c r="E363" s="159" t="str">
        <f t="shared" si="7"/>
        <v>191103_B14-T1-11-K_00JVC_00LJM_M01_S_1</v>
      </c>
      <c r="F363" s="156"/>
      <c r="G363" s="156" t="s">
        <v>2412</v>
      </c>
      <c r="H363" s="156">
        <v>1.0</v>
      </c>
      <c r="I363" s="156" t="s">
        <v>2414</v>
      </c>
      <c r="J363" s="159"/>
      <c r="K363" s="159"/>
      <c r="L363" s="159" t="str">
        <f t="shared" si="2"/>
        <v>PC_90min_SWATH_100VW</v>
      </c>
      <c r="M363" s="159" t="str">
        <f t="shared" si="3"/>
        <v>E0022_P05\191103_B14-T1-11-K_00JVC_00LJM_M01_S_1</v>
      </c>
      <c r="N363" s="156">
        <v>-1.0</v>
      </c>
      <c r="P363" s="160" t="str">
        <f t="shared" si="4"/>
        <v>191103_B14-T1-11-K_00JVC_00LJM_M01_S_1</v>
      </c>
      <c r="Q363" s="157"/>
      <c r="R363" s="157" t="s">
        <v>2412</v>
      </c>
      <c r="S363" s="157">
        <v>1.0</v>
      </c>
      <c r="T363" s="157" t="s">
        <v>2414</v>
      </c>
      <c r="U363" s="160" t="str">
        <f t="shared" si="11"/>
        <v/>
      </c>
      <c r="V363" s="160" t="str">
        <f t="shared" ref="V363:W363" si="348">K363</f>
        <v/>
      </c>
      <c r="W363" s="160" t="str">
        <f t="shared" si="348"/>
        <v>PC_90min_SWATH_100VW</v>
      </c>
      <c r="X363" s="160" t="str">
        <f t="shared" si="6"/>
        <v>E0022_P05\191103_B14-T1-11-K_00JVC_00LJM_M01_S_1</v>
      </c>
      <c r="Y363" s="157">
        <v>-1.0</v>
      </c>
    </row>
    <row r="364">
      <c r="A364" s="134" t="str">
        <f>Tracking!A356</f>
        <v>191103_B14-T1-12-K_00JVD_00LJN_M01_S_1</v>
      </c>
      <c r="B364" s="134" t="s">
        <v>156</v>
      </c>
      <c r="C364" t="str">
        <f>Tracking!M356</f>
        <v>PC_90min_SWATH_100VW</v>
      </c>
      <c r="E364" s="159" t="str">
        <f t="shared" si="7"/>
        <v>191103_B14-T1-12-K_00JVD_00LJN_M01_S_1</v>
      </c>
      <c r="F364" s="156"/>
      <c r="G364" s="156" t="s">
        <v>2412</v>
      </c>
      <c r="H364" s="156">
        <v>1.0</v>
      </c>
      <c r="I364" s="156" t="s">
        <v>2414</v>
      </c>
      <c r="J364" s="159"/>
      <c r="K364" s="159"/>
      <c r="L364" s="159" t="str">
        <f t="shared" si="2"/>
        <v>PC_90min_SWATH_100VW</v>
      </c>
      <c r="M364" s="159" t="str">
        <f t="shared" si="3"/>
        <v>E0022_P05\191103_B14-T1-12-K_00JVD_00LJN_M01_S_1</v>
      </c>
      <c r="N364" s="156">
        <v>-1.0</v>
      </c>
      <c r="P364" s="160" t="str">
        <f t="shared" si="4"/>
        <v>191103_B14-T1-12-K_00JVD_00LJN_M01_S_1</v>
      </c>
      <c r="Q364" s="157"/>
      <c r="R364" s="157" t="s">
        <v>2412</v>
      </c>
      <c r="S364" s="157">
        <v>1.0</v>
      </c>
      <c r="T364" s="157" t="s">
        <v>2414</v>
      </c>
      <c r="U364" s="160" t="str">
        <f t="shared" si="11"/>
        <v/>
      </c>
      <c r="V364" s="160" t="str">
        <f t="shared" ref="V364:W364" si="349">K364</f>
        <v/>
      </c>
      <c r="W364" s="160" t="str">
        <f t="shared" si="349"/>
        <v>PC_90min_SWATH_100VW</v>
      </c>
      <c r="X364" s="160" t="str">
        <f t="shared" si="6"/>
        <v>E0022_P05\191103_B14-T1-12-K_00JVD_00LJN_M01_S_1</v>
      </c>
      <c r="Y364" s="157">
        <v>-1.0</v>
      </c>
    </row>
    <row r="365">
      <c r="A365" s="134" t="str">
        <f>Tracking!A357</f>
        <v>191103_B14-T1-13-K_00JVE_00LJO_M01_S_1</v>
      </c>
      <c r="B365" s="134" t="s">
        <v>156</v>
      </c>
      <c r="C365" t="str">
        <f>Tracking!M357</f>
        <v>PC_90min_SWATH_100VW</v>
      </c>
      <c r="E365" s="159" t="str">
        <f t="shared" si="7"/>
        <v>191103_B14-T1-13-K_00JVE_00LJO_M01_S_1</v>
      </c>
      <c r="F365" s="156"/>
      <c r="G365" s="156" t="s">
        <v>2412</v>
      </c>
      <c r="H365" s="156">
        <v>1.0</v>
      </c>
      <c r="I365" s="156" t="s">
        <v>2414</v>
      </c>
      <c r="J365" s="159"/>
      <c r="K365" s="159"/>
      <c r="L365" s="159" t="str">
        <f t="shared" si="2"/>
        <v>PC_90min_SWATH_100VW</v>
      </c>
      <c r="M365" s="159" t="str">
        <f t="shared" si="3"/>
        <v>E0022_P05\191103_B14-T1-13-K_00JVE_00LJO_M01_S_1</v>
      </c>
      <c r="N365" s="156">
        <v>-1.0</v>
      </c>
      <c r="P365" s="160" t="str">
        <f t="shared" si="4"/>
        <v>191103_B14-T1-13-K_00JVE_00LJO_M01_S_1</v>
      </c>
      <c r="Q365" s="157"/>
      <c r="R365" s="157" t="s">
        <v>2412</v>
      </c>
      <c r="S365" s="157">
        <v>1.0</v>
      </c>
      <c r="T365" s="157" t="s">
        <v>2414</v>
      </c>
      <c r="U365" s="160" t="str">
        <f t="shared" si="11"/>
        <v/>
      </c>
      <c r="V365" s="160" t="str">
        <f t="shared" ref="V365:W365" si="350">K365</f>
        <v/>
      </c>
      <c r="W365" s="160" t="str">
        <f t="shared" si="350"/>
        <v>PC_90min_SWATH_100VW</v>
      </c>
      <c r="X365" s="160" t="str">
        <f t="shared" si="6"/>
        <v>E0022_P05\191103_B14-T1-13-K_00JVE_00LJO_M01_S_1</v>
      </c>
      <c r="Y365" s="157">
        <v>-1.0</v>
      </c>
    </row>
    <row r="366">
      <c r="A366" s="134" t="str">
        <f>Tracking!A358</f>
        <v>191103_B14-T1-14-K_00JVF_00LJP_M01_S_1</v>
      </c>
      <c r="B366" s="134" t="s">
        <v>156</v>
      </c>
      <c r="C366" t="str">
        <f>Tracking!M358</f>
        <v>PC_90min_SWATH_100VW</v>
      </c>
      <c r="E366" s="159" t="str">
        <f t="shared" si="7"/>
        <v>191103_B14-T1-14-K_00JVF_00LJP_M01_S_1</v>
      </c>
      <c r="F366" s="156"/>
      <c r="G366" s="156" t="s">
        <v>2412</v>
      </c>
      <c r="H366" s="156">
        <v>1.0</v>
      </c>
      <c r="I366" s="156" t="s">
        <v>2414</v>
      </c>
      <c r="J366" s="159"/>
      <c r="K366" s="159"/>
      <c r="L366" s="159" t="str">
        <f t="shared" si="2"/>
        <v>PC_90min_SWATH_100VW</v>
      </c>
      <c r="M366" s="159" t="str">
        <f t="shared" si="3"/>
        <v>E0022_P05\191103_B14-T1-14-K_00JVF_00LJP_M01_S_1</v>
      </c>
      <c r="N366" s="156">
        <v>-1.0</v>
      </c>
      <c r="P366" s="160" t="str">
        <f t="shared" si="4"/>
        <v>191103_B14-T1-14-K_00JVF_00LJP_M01_S_1</v>
      </c>
      <c r="Q366" s="157"/>
      <c r="R366" s="157" t="s">
        <v>2412</v>
      </c>
      <c r="S366" s="157">
        <v>1.0</v>
      </c>
      <c r="T366" s="157" t="s">
        <v>2414</v>
      </c>
      <c r="U366" s="160" t="str">
        <f t="shared" si="11"/>
        <v/>
      </c>
      <c r="V366" s="160" t="str">
        <f t="shared" ref="V366:W366" si="351">K366</f>
        <v/>
      </c>
      <c r="W366" s="160" t="str">
        <f t="shared" si="351"/>
        <v>PC_90min_SWATH_100VW</v>
      </c>
      <c r="X366" s="160" t="str">
        <f t="shared" si="6"/>
        <v>E0022_P05\191103_B14-T1-14-K_00JVF_00LJP_M01_S_1</v>
      </c>
      <c r="Y366" s="157">
        <v>-1.0</v>
      </c>
    </row>
    <row r="367">
      <c r="A367" s="134" t="str">
        <f>Tracking!A359</f>
        <v>191103_B14-T1-15_00JVG_00LJQ_M01_S_1</v>
      </c>
      <c r="B367" s="134" t="s">
        <v>156</v>
      </c>
      <c r="C367" t="str">
        <f>Tracking!M359</f>
        <v>PC_90min_SWATH_100VW</v>
      </c>
      <c r="E367" s="159" t="str">
        <f t="shared" si="7"/>
        <v>191103_B14-T1-15_00JVG_00LJQ_M01_S_1</v>
      </c>
      <c r="F367" s="156"/>
      <c r="G367" s="156" t="s">
        <v>2412</v>
      </c>
      <c r="H367" s="156">
        <v>1.0</v>
      </c>
      <c r="I367" s="156" t="s">
        <v>2414</v>
      </c>
      <c r="J367" s="159"/>
      <c r="K367" s="159"/>
      <c r="L367" s="159" t="str">
        <f t="shared" si="2"/>
        <v>PC_90min_SWATH_100VW</v>
      </c>
      <c r="M367" s="159" t="str">
        <f t="shared" si="3"/>
        <v>E0022_P05\191103_B14-T1-15_00JVG_00LJQ_M01_S_1</v>
      </c>
      <c r="N367" s="156">
        <v>-1.0</v>
      </c>
      <c r="P367" s="160" t="str">
        <f t="shared" si="4"/>
        <v>191103_B14-T1-15_00JVG_00LJQ_M01_S_1</v>
      </c>
      <c r="Q367" s="157"/>
      <c r="R367" s="157" t="s">
        <v>2412</v>
      </c>
      <c r="S367" s="157">
        <v>1.0</v>
      </c>
      <c r="T367" s="157" t="s">
        <v>2414</v>
      </c>
      <c r="U367" s="160" t="str">
        <f t="shared" si="11"/>
        <v/>
      </c>
      <c r="V367" s="160" t="str">
        <f t="shared" ref="V367:W367" si="352">K367</f>
        <v/>
      </c>
      <c r="W367" s="160" t="str">
        <f t="shared" si="352"/>
        <v>PC_90min_SWATH_100VW</v>
      </c>
      <c r="X367" s="160" t="str">
        <f t="shared" si="6"/>
        <v>E0022_P05\191103_B14-T1-15_00JVG_00LJQ_M01_S_1</v>
      </c>
      <c r="Y367" s="157">
        <v>-1.0</v>
      </c>
    </row>
    <row r="368">
      <c r="A368" s="134" t="str">
        <f>Tracking!A360</f>
        <v>191103_B14-T1-16_00JVH_00LJR_M01_S_1</v>
      </c>
      <c r="B368" s="134" t="s">
        <v>156</v>
      </c>
      <c r="C368" t="str">
        <f>Tracking!M360</f>
        <v>PC_90min_SWATH_100VW</v>
      </c>
      <c r="E368" s="159" t="str">
        <f t="shared" si="7"/>
        <v>191103_B14-T1-16_00JVH_00LJR_M01_S_1</v>
      </c>
      <c r="F368" s="156"/>
      <c r="G368" s="156" t="s">
        <v>2412</v>
      </c>
      <c r="H368" s="156">
        <v>1.0</v>
      </c>
      <c r="I368" s="156" t="s">
        <v>2414</v>
      </c>
      <c r="J368" s="159"/>
      <c r="K368" s="159"/>
      <c r="L368" s="159" t="str">
        <f t="shared" si="2"/>
        <v>PC_90min_SWATH_100VW</v>
      </c>
      <c r="M368" s="159" t="str">
        <f t="shared" si="3"/>
        <v>E0022_P05\191103_B14-T1-16_00JVH_00LJR_M01_S_1</v>
      </c>
      <c r="N368" s="156">
        <v>-1.0</v>
      </c>
      <c r="P368" s="160" t="str">
        <f t="shared" si="4"/>
        <v>191103_B14-T1-16_00JVH_00LJR_M01_S_1</v>
      </c>
      <c r="Q368" s="157"/>
      <c r="R368" s="157" t="s">
        <v>2412</v>
      </c>
      <c r="S368" s="157">
        <v>1.0</v>
      </c>
      <c r="T368" s="157" t="s">
        <v>2414</v>
      </c>
      <c r="U368" s="160" t="str">
        <f t="shared" si="11"/>
        <v/>
      </c>
      <c r="V368" s="160" t="str">
        <f t="shared" ref="V368:W368" si="353">K368</f>
        <v/>
      </c>
      <c r="W368" s="160" t="str">
        <f t="shared" si="353"/>
        <v>PC_90min_SWATH_100VW</v>
      </c>
      <c r="X368" s="160" t="str">
        <f t="shared" si="6"/>
        <v>E0022_P05\191103_B14-T1-16_00JVH_00LJR_M01_S_1</v>
      </c>
      <c r="Y368" s="157">
        <v>-1.0</v>
      </c>
    </row>
    <row r="369">
      <c r="A369" s="134" t="str">
        <f>Tracking!A361</f>
        <v>191102_HEK-QCS_000F2_00LJS_M02_S_1</v>
      </c>
      <c r="B369" s="134" t="s">
        <v>2407</v>
      </c>
      <c r="C369" t="str">
        <f>Tracking!M361</f>
        <v>PC_90min_SWATH_100VW</v>
      </c>
      <c r="E369" s="159" t="str">
        <f t="shared" si="7"/>
        <v>191102_HEK-QCS_000F2_00LJS_M02_S_1</v>
      </c>
      <c r="F369" s="156"/>
      <c r="G369" s="156" t="s">
        <v>2412</v>
      </c>
      <c r="H369" s="156">
        <v>1.0</v>
      </c>
      <c r="I369" s="156" t="s">
        <v>2414</v>
      </c>
      <c r="J369" s="156">
        <v>2.0</v>
      </c>
      <c r="K369" s="156">
        <v>1.0</v>
      </c>
      <c r="L369" s="159" t="str">
        <f t="shared" si="2"/>
        <v>PC_90min_SWATH_100VW</v>
      </c>
      <c r="M369" s="159" t="str">
        <f t="shared" si="3"/>
        <v>HEK\191102_HEK-QCS_000F2_00LJS_M02_S_1</v>
      </c>
      <c r="N369" s="156">
        <v>-1.0</v>
      </c>
      <c r="P369" s="160" t="str">
        <f t="shared" si="4"/>
        <v>191102_HEK-QCS_000F2_00LJS_M02_S_1</v>
      </c>
      <c r="Q369" s="157"/>
      <c r="R369" s="157" t="s">
        <v>2412</v>
      </c>
      <c r="S369" s="157">
        <v>1.0</v>
      </c>
      <c r="T369" s="157" t="s">
        <v>2414</v>
      </c>
      <c r="U369" s="160">
        <f t="shared" si="11"/>
        <v>2</v>
      </c>
      <c r="V369" s="160">
        <f t="shared" ref="V369:W369" si="354">K369</f>
        <v>1</v>
      </c>
      <c r="W369" s="160" t="str">
        <f t="shared" si="354"/>
        <v>PC_90min_SWATH_100VW</v>
      </c>
      <c r="X369" s="160" t="str">
        <f t="shared" si="6"/>
        <v>HEK\191102_HEK-QCS_000F2_00LJS_M02_S_1</v>
      </c>
      <c r="Y369" s="157">
        <v>-1.0</v>
      </c>
    </row>
    <row r="370">
      <c r="A370" s="134" t="str">
        <f>Tracking!A362</f>
        <v>191102_HEK-QCS_00J8W_00LJT_M02_S_1</v>
      </c>
      <c r="B370" s="134" t="s">
        <v>2407</v>
      </c>
      <c r="C370" t="str">
        <f>Tracking!M362</f>
        <v>PC_90min_SWATH_100VW</v>
      </c>
      <c r="E370" s="159" t="str">
        <f t="shared" si="7"/>
        <v>191102_HEK-QCS_00J8W_00LJT_M02_S_1</v>
      </c>
      <c r="F370" s="156"/>
      <c r="G370" s="156" t="s">
        <v>2412</v>
      </c>
      <c r="H370" s="156">
        <v>1.0</v>
      </c>
      <c r="I370" s="156" t="s">
        <v>2414</v>
      </c>
      <c r="J370" s="156">
        <v>2.0</v>
      </c>
      <c r="K370" s="156">
        <v>2.0</v>
      </c>
      <c r="L370" s="159" t="str">
        <f t="shared" si="2"/>
        <v>PC_90min_SWATH_100VW</v>
      </c>
      <c r="M370" s="159" t="str">
        <f t="shared" si="3"/>
        <v>HEK\191102_HEK-QCS_00J8W_00LJT_M02_S_1</v>
      </c>
      <c r="N370" s="156">
        <v>-1.0</v>
      </c>
      <c r="P370" s="160" t="str">
        <f t="shared" si="4"/>
        <v>191102_HEK-QCS_00J8W_00LJT_M02_S_1</v>
      </c>
      <c r="Q370" s="157"/>
      <c r="R370" s="157" t="s">
        <v>2412</v>
      </c>
      <c r="S370" s="157">
        <v>1.0</v>
      </c>
      <c r="T370" s="157" t="s">
        <v>2414</v>
      </c>
      <c r="U370" s="160">
        <f t="shared" si="11"/>
        <v>2</v>
      </c>
      <c r="V370" s="160">
        <f t="shared" ref="V370:W370" si="355">K370</f>
        <v>2</v>
      </c>
      <c r="W370" s="160" t="str">
        <f t="shared" si="355"/>
        <v>PC_90min_SWATH_100VW</v>
      </c>
      <c r="X370" s="160" t="str">
        <f t="shared" si="6"/>
        <v>HEK\191102_HEK-QCS_00J8W_00LJT_M02_S_1</v>
      </c>
      <c r="Y370" s="157">
        <v>-1.0</v>
      </c>
    </row>
    <row r="371">
      <c r="A371" s="134" t="str">
        <f>Tracking!A363</f>
        <v>191102_B17-T1-1_00JWE_00LJU_M02_S_1</v>
      </c>
      <c r="B371" s="134" t="s">
        <v>156</v>
      </c>
      <c r="C371" t="str">
        <f>Tracking!M363</f>
        <v>PC_90min_SWATH_100VW</v>
      </c>
      <c r="E371" s="159" t="str">
        <f t="shared" si="7"/>
        <v>191102_B17-T1-1_00JWE_00LJU_M02_S_1</v>
      </c>
      <c r="F371" s="156"/>
      <c r="G371" s="156" t="s">
        <v>2412</v>
      </c>
      <c r="H371" s="156">
        <v>1.0</v>
      </c>
      <c r="I371" s="156" t="s">
        <v>2414</v>
      </c>
      <c r="J371" s="156">
        <v>2.0</v>
      </c>
      <c r="K371" s="156">
        <v>3.0</v>
      </c>
      <c r="L371" s="159" t="str">
        <f t="shared" si="2"/>
        <v>PC_90min_SWATH_100VW</v>
      </c>
      <c r="M371" s="159" t="str">
        <f t="shared" si="3"/>
        <v>E0022_P05\191102_B17-T1-1_00JWE_00LJU_M02_S_1</v>
      </c>
      <c r="N371" s="156">
        <v>-1.0</v>
      </c>
      <c r="P371" s="160" t="str">
        <f t="shared" si="4"/>
        <v>191102_B17-T1-1_00JWE_00LJU_M02_S_1</v>
      </c>
      <c r="Q371" s="157"/>
      <c r="R371" s="157" t="s">
        <v>2412</v>
      </c>
      <c r="S371" s="157">
        <v>1.0</v>
      </c>
      <c r="T371" s="157" t="s">
        <v>2414</v>
      </c>
      <c r="U371" s="160">
        <f t="shared" si="11"/>
        <v>2</v>
      </c>
      <c r="V371" s="160">
        <f t="shared" ref="V371:W371" si="356">K371</f>
        <v>3</v>
      </c>
      <c r="W371" s="160" t="str">
        <f t="shared" si="356"/>
        <v>PC_90min_SWATH_100VW</v>
      </c>
      <c r="X371" s="160" t="str">
        <f t="shared" si="6"/>
        <v>E0022_P05\191102_B17-T1-1_00JWE_00LJU_M02_S_1</v>
      </c>
      <c r="Y371" s="157">
        <v>-1.0</v>
      </c>
    </row>
    <row r="372">
      <c r="A372" s="134" t="str">
        <f>Tracking!A364</f>
        <v>191102_B17-T1-2_00JWF_00LJV_M02_S_1</v>
      </c>
      <c r="B372" s="134" t="s">
        <v>156</v>
      </c>
      <c r="C372" t="str">
        <f>Tracking!M364</f>
        <v>PC_90min_SWATH_100VW</v>
      </c>
      <c r="E372" s="159" t="str">
        <f t="shared" si="7"/>
        <v>191102_B17-T1-2_00JWF_00LJV_M02_S_1</v>
      </c>
      <c r="F372" s="156"/>
      <c r="G372" s="156" t="s">
        <v>2412</v>
      </c>
      <c r="H372" s="156">
        <v>1.0</v>
      </c>
      <c r="I372" s="156" t="s">
        <v>2414</v>
      </c>
      <c r="J372" s="156">
        <v>2.0</v>
      </c>
      <c r="K372" s="156">
        <v>4.0</v>
      </c>
      <c r="L372" s="159" t="str">
        <f t="shared" si="2"/>
        <v>PC_90min_SWATH_100VW</v>
      </c>
      <c r="M372" s="159" t="str">
        <f t="shared" si="3"/>
        <v>E0022_P05\191102_B17-T1-2_00JWF_00LJV_M02_S_1</v>
      </c>
      <c r="N372" s="156">
        <v>-1.0</v>
      </c>
      <c r="P372" s="160" t="str">
        <f t="shared" si="4"/>
        <v>191102_B17-T1-2_00JWF_00LJV_M02_S_1</v>
      </c>
      <c r="Q372" s="157"/>
      <c r="R372" s="157" t="s">
        <v>2412</v>
      </c>
      <c r="S372" s="157">
        <v>1.0</v>
      </c>
      <c r="T372" s="157" t="s">
        <v>2414</v>
      </c>
      <c r="U372" s="160">
        <f t="shared" si="11"/>
        <v>2</v>
      </c>
      <c r="V372" s="160">
        <f t="shared" ref="V372:W372" si="357">K372</f>
        <v>4</v>
      </c>
      <c r="W372" s="160" t="str">
        <f t="shared" si="357"/>
        <v>PC_90min_SWATH_100VW</v>
      </c>
      <c r="X372" s="160" t="str">
        <f t="shared" si="6"/>
        <v>E0022_P05\191102_B17-T1-2_00JWF_00LJV_M02_S_1</v>
      </c>
      <c r="Y372" s="157">
        <v>-1.0</v>
      </c>
    </row>
    <row r="373">
      <c r="A373" s="134" t="str">
        <f>Tracking!A365</f>
        <v>191102_B17-T1-3_00JWG_00LJW_M02_S_1</v>
      </c>
      <c r="B373" s="134" t="s">
        <v>156</v>
      </c>
      <c r="C373" t="str">
        <f>Tracking!M365</f>
        <v>PC_90min_SWATH_100VW</v>
      </c>
      <c r="E373" s="159" t="str">
        <f t="shared" si="7"/>
        <v>191102_B17-T1-3_00JWG_00LJW_M02_S_1</v>
      </c>
      <c r="F373" s="156"/>
      <c r="G373" s="156" t="s">
        <v>2412</v>
      </c>
      <c r="H373" s="156">
        <v>1.0</v>
      </c>
      <c r="I373" s="156" t="s">
        <v>2414</v>
      </c>
      <c r="J373" s="156">
        <v>2.0</v>
      </c>
      <c r="K373" s="156">
        <v>5.0</v>
      </c>
      <c r="L373" s="159" t="str">
        <f t="shared" si="2"/>
        <v>PC_90min_SWATH_100VW</v>
      </c>
      <c r="M373" s="159" t="str">
        <f t="shared" si="3"/>
        <v>E0022_P05\191102_B17-T1-3_00JWG_00LJW_M02_S_1</v>
      </c>
      <c r="N373" s="156">
        <v>-1.0</v>
      </c>
      <c r="P373" s="160" t="str">
        <f t="shared" si="4"/>
        <v>191102_B17-T1-3_00JWG_00LJW_M02_S_1</v>
      </c>
      <c r="Q373" s="157"/>
      <c r="R373" s="157" t="s">
        <v>2412</v>
      </c>
      <c r="S373" s="157">
        <v>1.0</v>
      </c>
      <c r="T373" s="157" t="s">
        <v>2414</v>
      </c>
      <c r="U373" s="160">
        <f t="shared" si="11"/>
        <v>2</v>
      </c>
      <c r="V373" s="160">
        <f t="shared" ref="V373:W373" si="358">K373</f>
        <v>5</v>
      </c>
      <c r="W373" s="160" t="str">
        <f t="shared" si="358"/>
        <v>PC_90min_SWATH_100VW</v>
      </c>
      <c r="X373" s="160" t="str">
        <f t="shared" si="6"/>
        <v>E0022_P05\191102_B17-T1-3_00JWG_00LJW_M02_S_1</v>
      </c>
      <c r="Y373" s="157">
        <v>-1.0</v>
      </c>
    </row>
    <row r="374">
      <c r="A374" s="134" t="str">
        <f>Tracking!A366</f>
        <v>191102_B17-T1-4_00JWH_00LJX_M02_S_1</v>
      </c>
      <c r="B374" s="134" t="s">
        <v>156</v>
      </c>
      <c r="C374" t="str">
        <f>Tracking!M366</f>
        <v>PC_90min_SWATH_100VW</v>
      </c>
      <c r="E374" s="159" t="str">
        <f t="shared" si="7"/>
        <v>191102_B17-T1-4_00JWH_00LJX_M02_S_1</v>
      </c>
      <c r="F374" s="156"/>
      <c r="G374" s="156" t="s">
        <v>2412</v>
      </c>
      <c r="H374" s="156">
        <v>1.0</v>
      </c>
      <c r="I374" s="156" t="s">
        <v>2414</v>
      </c>
      <c r="J374" s="156">
        <v>2.0</v>
      </c>
      <c r="K374" s="156">
        <v>6.0</v>
      </c>
      <c r="L374" s="159" t="str">
        <f t="shared" si="2"/>
        <v>PC_90min_SWATH_100VW</v>
      </c>
      <c r="M374" s="159" t="str">
        <f t="shared" si="3"/>
        <v>E0022_P05\191102_B17-T1-4_00JWH_00LJX_M02_S_1</v>
      </c>
      <c r="N374" s="156">
        <v>-1.0</v>
      </c>
      <c r="P374" s="160" t="str">
        <f t="shared" si="4"/>
        <v>191102_B17-T1-4_00JWH_00LJX_M02_S_1</v>
      </c>
      <c r="Q374" s="157"/>
      <c r="R374" s="157" t="s">
        <v>2412</v>
      </c>
      <c r="S374" s="157">
        <v>1.0</v>
      </c>
      <c r="T374" s="157" t="s">
        <v>2414</v>
      </c>
      <c r="U374" s="160">
        <f t="shared" si="11"/>
        <v>2</v>
      </c>
      <c r="V374" s="160">
        <f t="shared" ref="V374:W374" si="359">K374</f>
        <v>6</v>
      </c>
      <c r="W374" s="160" t="str">
        <f t="shared" si="359"/>
        <v>PC_90min_SWATH_100VW</v>
      </c>
      <c r="X374" s="160" t="str">
        <f t="shared" si="6"/>
        <v>E0022_P05\191102_B17-T1-4_00JWH_00LJX_M02_S_1</v>
      </c>
      <c r="Y374" s="157">
        <v>-1.0</v>
      </c>
    </row>
    <row r="375">
      <c r="A375" s="134" t="str">
        <f>Tracking!A367</f>
        <v>191102_B17-T1-5_00JWI_00LJY_M02_S_1</v>
      </c>
      <c r="B375" s="134" t="s">
        <v>156</v>
      </c>
      <c r="C375" t="str">
        <f>Tracking!M367</f>
        <v>PC_90min_SWATH_100VW</v>
      </c>
      <c r="E375" s="159" t="str">
        <f t="shared" si="7"/>
        <v>191102_B17-T1-5_00JWI_00LJY_M02_S_1</v>
      </c>
      <c r="F375" s="156"/>
      <c r="G375" s="156" t="s">
        <v>2412</v>
      </c>
      <c r="H375" s="156">
        <v>1.0</v>
      </c>
      <c r="I375" s="156" t="s">
        <v>2414</v>
      </c>
      <c r="J375" s="156">
        <v>2.0</v>
      </c>
      <c r="K375" s="156">
        <v>7.0</v>
      </c>
      <c r="L375" s="159" t="str">
        <f t="shared" si="2"/>
        <v>PC_90min_SWATH_100VW</v>
      </c>
      <c r="M375" s="159" t="str">
        <f t="shared" si="3"/>
        <v>E0022_P05\191102_B17-T1-5_00JWI_00LJY_M02_S_1</v>
      </c>
      <c r="N375" s="156">
        <v>-1.0</v>
      </c>
      <c r="P375" s="160" t="str">
        <f t="shared" si="4"/>
        <v>191102_B17-T1-5_00JWI_00LJY_M02_S_1</v>
      </c>
      <c r="Q375" s="157"/>
      <c r="R375" s="157" t="s">
        <v>2412</v>
      </c>
      <c r="S375" s="157">
        <v>1.0</v>
      </c>
      <c r="T375" s="157" t="s">
        <v>2414</v>
      </c>
      <c r="U375" s="160">
        <f t="shared" si="11"/>
        <v>2</v>
      </c>
      <c r="V375" s="160">
        <f t="shared" ref="V375:W375" si="360">K375</f>
        <v>7</v>
      </c>
      <c r="W375" s="160" t="str">
        <f t="shared" si="360"/>
        <v>PC_90min_SWATH_100VW</v>
      </c>
      <c r="X375" s="160" t="str">
        <f t="shared" si="6"/>
        <v>E0022_P05\191102_B17-T1-5_00JWI_00LJY_M02_S_1</v>
      </c>
      <c r="Y375" s="157">
        <v>-1.0</v>
      </c>
    </row>
    <row r="376">
      <c r="A376" s="134" t="str">
        <f>Tracking!A368</f>
        <v>191102_B17-T1-6_00JWJ_00LJZ_M02_S_1</v>
      </c>
      <c r="B376" s="134" t="s">
        <v>156</v>
      </c>
      <c r="C376" t="str">
        <f>Tracking!M368</f>
        <v>PC_90min_SWATH_100VW</v>
      </c>
      <c r="E376" s="159" t="str">
        <f t="shared" si="7"/>
        <v>191102_B17-T1-6_00JWJ_00LJZ_M02_S_1</v>
      </c>
      <c r="F376" s="156"/>
      <c r="G376" s="156" t="s">
        <v>2412</v>
      </c>
      <c r="H376" s="156">
        <v>1.0</v>
      </c>
      <c r="I376" s="156" t="s">
        <v>2414</v>
      </c>
      <c r="J376" s="156">
        <v>2.0</v>
      </c>
      <c r="K376" s="156">
        <v>8.0</v>
      </c>
      <c r="L376" s="159" t="str">
        <f t="shared" si="2"/>
        <v>PC_90min_SWATH_100VW</v>
      </c>
      <c r="M376" s="159" t="str">
        <f t="shared" si="3"/>
        <v>E0022_P05\191102_B17-T1-6_00JWJ_00LJZ_M02_S_1</v>
      </c>
      <c r="N376" s="156">
        <v>-1.0</v>
      </c>
      <c r="P376" s="160" t="str">
        <f t="shared" si="4"/>
        <v>191102_B17-T1-6_00JWJ_00LJZ_M02_S_1</v>
      </c>
      <c r="Q376" s="157"/>
      <c r="R376" s="157" t="s">
        <v>2412</v>
      </c>
      <c r="S376" s="157">
        <v>1.0</v>
      </c>
      <c r="T376" s="157" t="s">
        <v>2414</v>
      </c>
      <c r="U376" s="160">
        <f t="shared" si="11"/>
        <v>2</v>
      </c>
      <c r="V376" s="160">
        <f t="shared" ref="V376:W376" si="361">K376</f>
        <v>8</v>
      </c>
      <c r="W376" s="160" t="str">
        <f t="shared" si="361"/>
        <v>PC_90min_SWATH_100VW</v>
      </c>
      <c r="X376" s="160" t="str">
        <f t="shared" si="6"/>
        <v>E0022_P05\191102_B17-T1-6_00JWJ_00LJZ_M02_S_1</v>
      </c>
      <c r="Y376" s="157">
        <v>-1.0</v>
      </c>
    </row>
    <row r="377">
      <c r="A377" s="134" t="str">
        <f>Tracking!A369</f>
        <v>191102_B17-T1-7_00JWK_00LK0_M02_S_1</v>
      </c>
      <c r="B377" s="134" t="s">
        <v>156</v>
      </c>
      <c r="C377" t="str">
        <f>Tracking!M369</f>
        <v>PC_90min_SWATH_100VW</v>
      </c>
      <c r="E377" s="159" t="str">
        <f t="shared" si="7"/>
        <v>191102_B17-T1-7_00JWK_00LK0_M02_S_1</v>
      </c>
      <c r="F377" s="156"/>
      <c r="G377" s="156" t="s">
        <v>2412</v>
      </c>
      <c r="H377" s="156">
        <v>1.0</v>
      </c>
      <c r="I377" s="156" t="s">
        <v>2414</v>
      </c>
      <c r="J377" s="156">
        <v>2.0</v>
      </c>
      <c r="K377" s="156">
        <v>9.0</v>
      </c>
      <c r="L377" s="159" t="str">
        <f t="shared" si="2"/>
        <v>PC_90min_SWATH_100VW</v>
      </c>
      <c r="M377" s="159" t="str">
        <f t="shared" si="3"/>
        <v>E0022_P05\191102_B17-T1-7_00JWK_00LK0_M02_S_1</v>
      </c>
      <c r="N377" s="156">
        <v>-1.0</v>
      </c>
      <c r="P377" s="160" t="str">
        <f t="shared" si="4"/>
        <v>191102_B17-T1-7_00JWK_00LK0_M02_S_1</v>
      </c>
      <c r="Q377" s="157"/>
      <c r="R377" s="157" t="s">
        <v>2412</v>
      </c>
      <c r="S377" s="157">
        <v>1.0</v>
      </c>
      <c r="T377" s="157" t="s">
        <v>2414</v>
      </c>
      <c r="U377" s="160">
        <f t="shared" si="11"/>
        <v>2</v>
      </c>
      <c r="V377" s="160">
        <f t="shared" ref="V377:W377" si="362">K377</f>
        <v>9</v>
      </c>
      <c r="W377" s="160" t="str">
        <f t="shared" si="362"/>
        <v>PC_90min_SWATH_100VW</v>
      </c>
      <c r="X377" s="160" t="str">
        <f t="shared" si="6"/>
        <v>E0022_P05\191102_B17-T1-7_00JWK_00LK0_M02_S_1</v>
      </c>
      <c r="Y377" s="157">
        <v>-1.0</v>
      </c>
    </row>
    <row r="378">
      <c r="A378" s="134" t="str">
        <f>Tracking!A370</f>
        <v>191102_B17-T1-8_00JWL_00LK1_M02_S_1</v>
      </c>
      <c r="B378" s="134" t="s">
        <v>156</v>
      </c>
      <c r="C378" t="str">
        <f>Tracking!M370</f>
        <v>PC_90min_SWATH_100VW</v>
      </c>
      <c r="E378" s="159" t="str">
        <f t="shared" si="7"/>
        <v>191102_B17-T1-8_00JWL_00LK1_M02_S_1</v>
      </c>
      <c r="F378" s="156"/>
      <c r="G378" s="156" t="s">
        <v>2412</v>
      </c>
      <c r="H378" s="156">
        <v>1.0</v>
      </c>
      <c r="I378" s="156" t="s">
        <v>2414</v>
      </c>
      <c r="J378" s="156">
        <v>2.0</v>
      </c>
      <c r="K378" s="156">
        <v>10.0</v>
      </c>
      <c r="L378" s="159" t="str">
        <f t="shared" si="2"/>
        <v>PC_90min_SWATH_100VW</v>
      </c>
      <c r="M378" s="159" t="str">
        <f t="shared" si="3"/>
        <v>E0022_P05\191102_B17-T1-8_00JWL_00LK1_M02_S_1</v>
      </c>
      <c r="N378" s="156">
        <v>-1.0</v>
      </c>
      <c r="P378" s="160" t="str">
        <f t="shared" si="4"/>
        <v>191102_B17-T1-8_00JWL_00LK1_M02_S_1</v>
      </c>
      <c r="Q378" s="157"/>
      <c r="R378" s="157" t="s">
        <v>2412</v>
      </c>
      <c r="S378" s="157">
        <v>1.0</v>
      </c>
      <c r="T378" s="157" t="s">
        <v>2414</v>
      </c>
      <c r="U378" s="160">
        <f t="shared" si="11"/>
        <v>2</v>
      </c>
      <c r="V378" s="160">
        <f t="shared" ref="V378:W378" si="363">K378</f>
        <v>10</v>
      </c>
      <c r="W378" s="160" t="str">
        <f t="shared" si="363"/>
        <v>PC_90min_SWATH_100VW</v>
      </c>
      <c r="X378" s="160" t="str">
        <f t="shared" si="6"/>
        <v>E0022_P05\191102_B17-T1-8_00JWL_00LK1_M02_S_1</v>
      </c>
      <c r="Y378" s="157">
        <v>-1.0</v>
      </c>
    </row>
    <row r="379">
      <c r="A379" s="134" t="str">
        <f>Tracking!A371</f>
        <v>191102_B17-T1-9-K_00JWM_00LK2_M02_S_1</v>
      </c>
      <c r="B379" s="134" t="s">
        <v>156</v>
      </c>
      <c r="C379" t="str">
        <f>Tracking!M371</f>
        <v>PC_90min_SWATH_100VW</v>
      </c>
      <c r="E379" s="159" t="str">
        <f t="shared" si="7"/>
        <v>191102_B17-T1-9-K_00JWM_00LK2_M02_S_1</v>
      </c>
      <c r="F379" s="156"/>
      <c r="G379" s="156" t="s">
        <v>2412</v>
      </c>
      <c r="H379" s="156">
        <v>1.0</v>
      </c>
      <c r="I379" s="156" t="s">
        <v>2414</v>
      </c>
      <c r="J379" s="156">
        <v>2.0</v>
      </c>
      <c r="K379" s="156">
        <v>11.0</v>
      </c>
      <c r="L379" s="159" t="str">
        <f t="shared" si="2"/>
        <v>PC_90min_SWATH_100VW</v>
      </c>
      <c r="M379" s="159" t="str">
        <f t="shared" si="3"/>
        <v>E0022_P05\191102_B17-T1-9-K_00JWM_00LK2_M02_S_1</v>
      </c>
      <c r="N379" s="156">
        <v>-1.0</v>
      </c>
      <c r="P379" s="160" t="str">
        <f t="shared" si="4"/>
        <v>191102_B17-T1-9-K_00JWM_00LK2_M02_S_1</v>
      </c>
      <c r="Q379" s="157"/>
      <c r="R379" s="157" t="s">
        <v>2412</v>
      </c>
      <c r="S379" s="157">
        <v>1.0</v>
      </c>
      <c r="T379" s="157" t="s">
        <v>2414</v>
      </c>
      <c r="U379" s="160">
        <f t="shared" si="11"/>
        <v>2</v>
      </c>
      <c r="V379" s="160">
        <f t="shared" ref="V379:W379" si="364">K379</f>
        <v>11</v>
      </c>
      <c r="W379" s="160" t="str">
        <f t="shared" si="364"/>
        <v>PC_90min_SWATH_100VW</v>
      </c>
      <c r="X379" s="160" t="str">
        <f t="shared" si="6"/>
        <v>E0022_P05\191102_B17-T1-9-K_00JWM_00LK2_M02_S_1</v>
      </c>
      <c r="Y379" s="157">
        <v>-1.0</v>
      </c>
    </row>
    <row r="380">
      <c r="A380" s="134" t="str">
        <f>Tracking!A372</f>
        <v>191102_B17-T1-10-K_00JWN_00LK3_M02_S_1</v>
      </c>
      <c r="B380" s="134" t="s">
        <v>156</v>
      </c>
      <c r="C380" t="str">
        <f>Tracking!M372</f>
        <v>PC_90min_SWATH_100VW</v>
      </c>
      <c r="E380" s="159" t="str">
        <f t="shared" si="7"/>
        <v>191102_B17-T1-10-K_00JWN_00LK3_M02_S_1</v>
      </c>
      <c r="F380" s="156"/>
      <c r="G380" s="156" t="s">
        <v>2412</v>
      </c>
      <c r="H380" s="156">
        <v>1.0</v>
      </c>
      <c r="I380" s="156" t="s">
        <v>2414</v>
      </c>
      <c r="J380" s="156">
        <v>2.0</v>
      </c>
      <c r="K380" s="156">
        <v>12.0</v>
      </c>
      <c r="L380" s="159" t="str">
        <f t="shared" si="2"/>
        <v>PC_90min_SWATH_100VW</v>
      </c>
      <c r="M380" s="159" t="str">
        <f t="shared" si="3"/>
        <v>E0022_P05\191102_B17-T1-10-K_00JWN_00LK3_M02_S_1</v>
      </c>
      <c r="N380" s="156">
        <v>-1.0</v>
      </c>
      <c r="P380" s="160" t="str">
        <f t="shared" si="4"/>
        <v>191102_B17-T1-10-K_00JWN_00LK3_M02_S_1</v>
      </c>
      <c r="Q380" s="157"/>
      <c r="R380" s="157" t="s">
        <v>2412</v>
      </c>
      <c r="S380" s="157">
        <v>1.0</v>
      </c>
      <c r="T380" s="157" t="s">
        <v>2414</v>
      </c>
      <c r="U380" s="160">
        <f t="shared" si="11"/>
        <v>2</v>
      </c>
      <c r="V380" s="160">
        <f t="shared" ref="V380:W380" si="365">K380</f>
        <v>12</v>
      </c>
      <c r="W380" s="160" t="str">
        <f t="shared" si="365"/>
        <v>PC_90min_SWATH_100VW</v>
      </c>
      <c r="X380" s="160" t="str">
        <f t="shared" si="6"/>
        <v>E0022_P05\191102_B17-T1-10-K_00JWN_00LK3_M02_S_1</v>
      </c>
      <c r="Y380" s="157">
        <v>-1.0</v>
      </c>
    </row>
    <row r="381">
      <c r="A381" s="134" t="str">
        <f>Tracking!A373</f>
        <v>191102_B17-T1-11-K_00JWO_00LK4_M02_S_1</v>
      </c>
      <c r="B381" s="134" t="s">
        <v>156</v>
      </c>
      <c r="C381" t="str">
        <f>Tracking!M373</f>
        <v>PC_90min_SWATH_100VW</v>
      </c>
      <c r="E381" s="159" t="str">
        <f t="shared" si="7"/>
        <v>191102_B17-T1-11-K_00JWO_00LK4_M02_S_1</v>
      </c>
      <c r="F381" s="156"/>
      <c r="G381" s="156" t="s">
        <v>2412</v>
      </c>
      <c r="H381" s="156">
        <v>1.0</v>
      </c>
      <c r="I381" s="156" t="s">
        <v>2414</v>
      </c>
      <c r="J381" s="156">
        <v>2.0</v>
      </c>
      <c r="K381" s="156">
        <v>13.0</v>
      </c>
      <c r="L381" s="159" t="str">
        <f t="shared" si="2"/>
        <v>PC_90min_SWATH_100VW</v>
      </c>
      <c r="M381" s="159" t="str">
        <f t="shared" si="3"/>
        <v>E0022_P05\191102_B17-T1-11-K_00JWO_00LK4_M02_S_1</v>
      </c>
      <c r="N381" s="156">
        <v>-1.0</v>
      </c>
      <c r="P381" s="160" t="str">
        <f t="shared" si="4"/>
        <v>191102_B17-T1-11-K_00JWO_00LK4_M02_S_1</v>
      </c>
      <c r="Q381" s="157"/>
      <c r="R381" s="157" t="s">
        <v>2412</v>
      </c>
      <c r="S381" s="157">
        <v>1.0</v>
      </c>
      <c r="T381" s="157" t="s">
        <v>2414</v>
      </c>
      <c r="U381" s="160">
        <f t="shared" si="11"/>
        <v>2</v>
      </c>
      <c r="V381" s="160">
        <f t="shared" ref="V381:W381" si="366">K381</f>
        <v>13</v>
      </c>
      <c r="W381" s="160" t="str">
        <f t="shared" si="366"/>
        <v>PC_90min_SWATH_100VW</v>
      </c>
      <c r="X381" s="160" t="str">
        <f t="shared" si="6"/>
        <v>E0022_P05\191102_B17-T1-11-K_00JWO_00LK4_M02_S_1</v>
      </c>
      <c r="Y381" s="157">
        <v>-1.0</v>
      </c>
    </row>
    <row r="382">
      <c r="A382" s="134" t="str">
        <f>Tracking!A374</f>
        <v>191102_B17-T1-12-K_00JWP_00LK5_M02_S_1</v>
      </c>
      <c r="B382" s="134" t="s">
        <v>156</v>
      </c>
      <c r="C382" t="str">
        <f>Tracking!M374</f>
        <v>PC_90min_SWATH_100VW</v>
      </c>
      <c r="E382" s="159" t="str">
        <f t="shared" si="7"/>
        <v>191102_B17-T1-12-K_00JWP_00LK5_M02_S_1</v>
      </c>
      <c r="F382" s="156"/>
      <c r="G382" s="156" t="s">
        <v>2412</v>
      </c>
      <c r="H382" s="156">
        <v>1.0</v>
      </c>
      <c r="I382" s="156" t="s">
        <v>2414</v>
      </c>
      <c r="J382" s="156">
        <v>2.0</v>
      </c>
      <c r="K382" s="156">
        <v>14.0</v>
      </c>
      <c r="L382" s="159" t="str">
        <f t="shared" si="2"/>
        <v>PC_90min_SWATH_100VW</v>
      </c>
      <c r="M382" s="159" t="str">
        <f t="shared" si="3"/>
        <v>E0022_P05\191102_B17-T1-12-K_00JWP_00LK5_M02_S_1</v>
      </c>
      <c r="N382" s="156">
        <v>-1.0</v>
      </c>
      <c r="P382" s="160" t="str">
        <f t="shared" si="4"/>
        <v>191102_B17-T1-12-K_00JWP_00LK5_M02_S_1</v>
      </c>
      <c r="Q382" s="157"/>
      <c r="R382" s="157" t="s">
        <v>2412</v>
      </c>
      <c r="S382" s="157">
        <v>1.0</v>
      </c>
      <c r="T382" s="157" t="s">
        <v>2414</v>
      </c>
      <c r="U382" s="160">
        <f t="shared" si="11"/>
        <v>2</v>
      </c>
      <c r="V382" s="160">
        <f t="shared" ref="V382:W382" si="367">K382</f>
        <v>14</v>
      </c>
      <c r="W382" s="160" t="str">
        <f t="shared" si="367"/>
        <v>PC_90min_SWATH_100VW</v>
      </c>
      <c r="X382" s="160" t="str">
        <f t="shared" si="6"/>
        <v>E0022_P05\191102_B17-T1-12-K_00JWP_00LK5_M02_S_1</v>
      </c>
      <c r="Y382" s="157">
        <v>-1.0</v>
      </c>
    </row>
    <row r="383">
      <c r="A383" s="134" t="str">
        <f>Tracking!A375</f>
        <v>191102_B17-T1-13-K_00JWQ_00LK6_M02_S_1</v>
      </c>
      <c r="B383" s="134" t="s">
        <v>156</v>
      </c>
      <c r="C383" t="str">
        <f>Tracking!M375</f>
        <v>PC_90min_SWATH_100VW</v>
      </c>
      <c r="E383" s="159" t="str">
        <f t="shared" si="7"/>
        <v>191102_B17-T1-13-K_00JWQ_00LK6_M02_S_1</v>
      </c>
      <c r="F383" s="156"/>
      <c r="G383" s="156" t="s">
        <v>2412</v>
      </c>
      <c r="H383" s="156">
        <v>1.0</v>
      </c>
      <c r="I383" s="156" t="s">
        <v>2414</v>
      </c>
      <c r="J383" s="156">
        <v>2.0</v>
      </c>
      <c r="K383" s="156">
        <v>15.0</v>
      </c>
      <c r="L383" s="159" t="str">
        <f t="shared" si="2"/>
        <v>PC_90min_SWATH_100VW</v>
      </c>
      <c r="M383" s="159" t="str">
        <f t="shared" si="3"/>
        <v>E0022_P05\191102_B17-T1-13-K_00JWQ_00LK6_M02_S_1</v>
      </c>
      <c r="N383" s="156">
        <v>-1.0</v>
      </c>
      <c r="P383" s="160" t="str">
        <f t="shared" si="4"/>
        <v>191102_B17-T1-13-K_00JWQ_00LK6_M02_S_1</v>
      </c>
      <c r="Q383" s="157"/>
      <c r="R383" s="157" t="s">
        <v>2412</v>
      </c>
      <c r="S383" s="157">
        <v>1.0</v>
      </c>
      <c r="T383" s="157" t="s">
        <v>2414</v>
      </c>
      <c r="U383" s="160">
        <f t="shared" si="11"/>
        <v>2</v>
      </c>
      <c r="V383" s="160">
        <f t="shared" ref="V383:W383" si="368">K383</f>
        <v>15</v>
      </c>
      <c r="W383" s="160" t="str">
        <f t="shared" si="368"/>
        <v>PC_90min_SWATH_100VW</v>
      </c>
      <c r="X383" s="160" t="str">
        <f t="shared" si="6"/>
        <v>E0022_P05\191102_B17-T1-13-K_00JWQ_00LK6_M02_S_1</v>
      </c>
      <c r="Y383" s="157">
        <v>-1.0</v>
      </c>
    </row>
    <row r="384">
      <c r="A384" s="134" t="str">
        <f>Tracking!A376</f>
        <v>191102_B17-T1-14-K_00JWR_00LK7_M02_S_1</v>
      </c>
      <c r="B384" s="134" t="s">
        <v>156</v>
      </c>
      <c r="C384" t="str">
        <f>Tracking!M376</f>
        <v>PC_90min_SWATH_100VW</v>
      </c>
      <c r="E384" s="159" t="str">
        <f t="shared" si="7"/>
        <v>191102_B17-T1-14-K_00JWR_00LK7_M02_S_1</v>
      </c>
      <c r="F384" s="156"/>
      <c r="G384" s="156" t="s">
        <v>2412</v>
      </c>
      <c r="H384" s="156">
        <v>1.0</v>
      </c>
      <c r="I384" s="156" t="s">
        <v>2414</v>
      </c>
      <c r="J384" s="156">
        <v>2.0</v>
      </c>
      <c r="K384" s="156">
        <v>16.0</v>
      </c>
      <c r="L384" s="159" t="str">
        <f t="shared" si="2"/>
        <v>PC_90min_SWATH_100VW</v>
      </c>
      <c r="M384" s="159" t="str">
        <f t="shared" si="3"/>
        <v>E0022_P05\191102_B17-T1-14-K_00JWR_00LK7_M02_S_1</v>
      </c>
      <c r="N384" s="156">
        <v>-1.0</v>
      </c>
      <c r="P384" s="160" t="str">
        <f t="shared" si="4"/>
        <v>191102_B17-T1-14-K_00JWR_00LK7_M02_S_1</v>
      </c>
      <c r="Q384" s="157"/>
      <c r="R384" s="157" t="s">
        <v>2412</v>
      </c>
      <c r="S384" s="157">
        <v>1.0</v>
      </c>
      <c r="T384" s="157" t="s">
        <v>2414</v>
      </c>
      <c r="U384" s="160">
        <f t="shared" si="11"/>
        <v>2</v>
      </c>
      <c r="V384" s="160">
        <f t="shared" ref="V384:W384" si="369">K384</f>
        <v>16</v>
      </c>
      <c r="W384" s="160" t="str">
        <f t="shared" si="369"/>
        <v>PC_90min_SWATH_100VW</v>
      </c>
      <c r="X384" s="160" t="str">
        <f t="shared" si="6"/>
        <v>E0022_P05\191102_B17-T1-14-K_00JWR_00LK7_M02_S_1</v>
      </c>
      <c r="Y384" s="157">
        <v>-1.0</v>
      </c>
    </row>
    <row r="385">
      <c r="A385" s="134" t="str">
        <f>Tracking!A377</f>
        <v>191102_B17-T1-15_00JWS_00LK8_M02_S_1</v>
      </c>
      <c r="B385" s="134" t="s">
        <v>156</v>
      </c>
      <c r="C385" t="str">
        <f>Tracking!M377</f>
        <v>PC_90min_SWATH_100VW</v>
      </c>
      <c r="E385" s="159" t="str">
        <f t="shared" si="7"/>
        <v>191102_B17-T1-15_00JWS_00LK8_M02_S_1</v>
      </c>
      <c r="F385" s="156"/>
      <c r="G385" s="156" t="s">
        <v>2412</v>
      </c>
      <c r="H385" s="156">
        <v>1.0</v>
      </c>
      <c r="I385" s="156" t="s">
        <v>2414</v>
      </c>
      <c r="J385" s="156">
        <v>2.0</v>
      </c>
      <c r="K385" s="156">
        <v>17.0</v>
      </c>
      <c r="L385" s="159" t="str">
        <f t="shared" si="2"/>
        <v>PC_90min_SWATH_100VW</v>
      </c>
      <c r="M385" s="159" t="str">
        <f t="shared" si="3"/>
        <v>E0022_P05\191102_B17-T1-15_00JWS_00LK8_M02_S_1</v>
      </c>
      <c r="N385" s="156">
        <v>-1.0</v>
      </c>
      <c r="P385" s="160" t="str">
        <f t="shared" si="4"/>
        <v>191102_B17-T1-15_00JWS_00LK8_M02_S_1</v>
      </c>
      <c r="Q385" s="157"/>
      <c r="R385" s="157" t="s">
        <v>2412</v>
      </c>
      <c r="S385" s="157">
        <v>1.0</v>
      </c>
      <c r="T385" s="157" t="s">
        <v>2414</v>
      </c>
      <c r="U385" s="160">
        <f t="shared" si="11"/>
        <v>2</v>
      </c>
      <c r="V385" s="160">
        <f t="shared" ref="V385:W385" si="370">K385</f>
        <v>17</v>
      </c>
      <c r="W385" s="160" t="str">
        <f t="shared" si="370"/>
        <v>PC_90min_SWATH_100VW</v>
      </c>
      <c r="X385" s="160" t="str">
        <f t="shared" si="6"/>
        <v>E0022_P05\191102_B17-T1-15_00JWS_00LK8_M02_S_1</v>
      </c>
      <c r="Y385" s="157">
        <v>-1.0</v>
      </c>
    </row>
    <row r="386">
      <c r="A386" s="134" t="str">
        <f>Tracking!A378</f>
        <v>191102_B17-T1-16_00JWT_00LK9_M02_S_1</v>
      </c>
      <c r="B386" s="134" t="s">
        <v>156</v>
      </c>
      <c r="C386" t="str">
        <f>Tracking!M378</f>
        <v>PC_90min_SWATH_100VW</v>
      </c>
      <c r="E386" s="159" t="str">
        <f t="shared" si="7"/>
        <v>191102_B17-T1-16_00JWT_00LK9_M02_S_1</v>
      </c>
      <c r="F386" s="156"/>
      <c r="G386" s="156" t="s">
        <v>2412</v>
      </c>
      <c r="H386" s="156">
        <v>1.0</v>
      </c>
      <c r="I386" s="156" t="s">
        <v>2414</v>
      </c>
      <c r="J386" s="156">
        <v>2.0</v>
      </c>
      <c r="K386" s="156">
        <v>18.0</v>
      </c>
      <c r="L386" s="159" t="str">
        <f t="shared" si="2"/>
        <v>PC_90min_SWATH_100VW</v>
      </c>
      <c r="M386" s="159" t="str">
        <f t="shared" si="3"/>
        <v>E0022_P05\191102_B17-T1-16_00JWT_00LK9_M02_S_1</v>
      </c>
      <c r="N386" s="156">
        <v>-1.0</v>
      </c>
      <c r="P386" s="160" t="str">
        <f t="shared" si="4"/>
        <v>191102_B17-T1-16_00JWT_00LK9_M02_S_1</v>
      </c>
      <c r="Q386" s="157"/>
      <c r="R386" s="157" t="s">
        <v>2412</v>
      </c>
      <c r="S386" s="157">
        <v>1.0</v>
      </c>
      <c r="T386" s="157" t="s">
        <v>2414</v>
      </c>
      <c r="U386" s="160">
        <f t="shared" si="11"/>
        <v>2</v>
      </c>
      <c r="V386" s="160">
        <f t="shared" ref="V386:W386" si="371">K386</f>
        <v>18</v>
      </c>
      <c r="W386" s="160" t="str">
        <f t="shared" si="371"/>
        <v>PC_90min_SWATH_100VW</v>
      </c>
      <c r="X386" s="160" t="str">
        <f t="shared" si="6"/>
        <v>E0022_P05\191102_B17-T1-16_00JWT_00LK9_M02_S_1</v>
      </c>
      <c r="Y386" s="157">
        <v>-1.0</v>
      </c>
    </row>
    <row r="387">
      <c r="A387" s="134" t="str">
        <f>Tracking!A379</f>
        <v>191103_HEK-QCS_000F2_00LKA_M02_S_1</v>
      </c>
      <c r="B387" s="134" t="s">
        <v>2407</v>
      </c>
      <c r="C387" t="str">
        <f>Tracking!M379</f>
        <v>PC_90min_SWATH_100VW</v>
      </c>
      <c r="E387" s="159" t="str">
        <f t="shared" si="7"/>
        <v>191103_HEK-QCS_000F2_00LKA_M02_S_1</v>
      </c>
      <c r="F387" s="156"/>
      <c r="G387" s="156" t="s">
        <v>2412</v>
      </c>
      <c r="H387" s="156">
        <v>1.0</v>
      </c>
      <c r="I387" s="156" t="s">
        <v>2414</v>
      </c>
      <c r="J387" s="156">
        <v>2.0</v>
      </c>
      <c r="K387" s="156">
        <v>34.0</v>
      </c>
      <c r="L387" s="159" t="str">
        <f t="shared" si="2"/>
        <v>PC_90min_SWATH_100VW</v>
      </c>
      <c r="M387" s="159" t="str">
        <f t="shared" si="3"/>
        <v>HEK\191103_HEK-QCS_000F2_00LKA_M02_S_1</v>
      </c>
      <c r="N387" s="156">
        <v>-1.0</v>
      </c>
      <c r="P387" s="160" t="str">
        <f t="shared" si="4"/>
        <v>191103_HEK-QCS_000F2_00LKA_M02_S_1</v>
      </c>
      <c r="Q387" s="157"/>
      <c r="R387" s="157" t="s">
        <v>2412</v>
      </c>
      <c r="S387" s="157">
        <v>1.0</v>
      </c>
      <c r="T387" s="157" t="s">
        <v>2414</v>
      </c>
      <c r="U387" s="160">
        <f t="shared" si="11"/>
        <v>2</v>
      </c>
      <c r="V387" s="160">
        <f t="shared" ref="V387:W387" si="372">K387</f>
        <v>34</v>
      </c>
      <c r="W387" s="160" t="str">
        <f t="shared" si="372"/>
        <v>PC_90min_SWATH_100VW</v>
      </c>
      <c r="X387" s="160" t="str">
        <f t="shared" si="6"/>
        <v>HEK\191103_HEK-QCS_000F2_00LKA_M02_S_1</v>
      </c>
      <c r="Y387" s="157">
        <v>-1.0</v>
      </c>
    </row>
    <row r="388">
      <c r="A388" s="134" t="str">
        <f>Tracking!A380</f>
        <v>191103_HEK-QCS_00J8W_00LKB_M02_S_1</v>
      </c>
      <c r="B388" s="134" t="s">
        <v>2407</v>
      </c>
      <c r="C388" t="str">
        <f>Tracking!M380</f>
        <v>PC_90min_SWATH_100VW</v>
      </c>
      <c r="E388" s="159" t="str">
        <f t="shared" si="7"/>
        <v>191103_HEK-QCS_00J8W_00LKB_M02_S_1</v>
      </c>
      <c r="F388" s="156"/>
      <c r="G388" s="156" t="s">
        <v>2412</v>
      </c>
      <c r="H388" s="156">
        <v>1.0</v>
      </c>
      <c r="I388" s="156" t="s">
        <v>2414</v>
      </c>
      <c r="J388" s="156">
        <v>2.0</v>
      </c>
      <c r="K388" s="156">
        <v>35.0</v>
      </c>
      <c r="L388" s="159" t="str">
        <f t="shared" si="2"/>
        <v>PC_90min_SWATH_100VW</v>
      </c>
      <c r="M388" s="159" t="str">
        <f t="shared" si="3"/>
        <v>HEK\191103_HEK-QCS_00J8W_00LKB_M02_S_1</v>
      </c>
      <c r="N388" s="156">
        <v>-1.0</v>
      </c>
      <c r="P388" s="160" t="str">
        <f t="shared" si="4"/>
        <v>191103_HEK-QCS_00J8W_00LKB_M02_S_1</v>
      </c>
      <c r="Q388" s="157"/>
      <c r="R388" s="157" t="s">
        <v>2412</v>
      </c>
      <c r="S388" s="157">
        <v>1.0</v>
      </c>
      <c r="T388" s="157" t="s">
        <v>2414</v>
      </c>
      <c r="U388" s="160">
        <f t="shared" si="11"/>
        <v>2</v>
      </c>
      <c r="V388" s="160">
        <f t="shared" ref="V388:W388" si="373">K388</f>
        <v>35</v>
      </c>
      <c r="W388" s="160" t="str">
        <f t="shared" si="373"/>
        <v>PC_90min_SWATH_100VW</v>
      </c>
      <c r="X388" s="160" t="str">
        <f t="shared" si="6"/>
        <v>HEK\191103_HEK-QCS_00J8W_00LKB_M02_S_1</v>
      </c>
      <c r="Y388" s="157">
        <v>-1.0</v>
      </c>
    </row>
    <row r="389">
      <c r="A389" s="134" t="str">
        <f>Tracking!A381</f>
        <v>191103_B14-T2-1_00JV2_00LKC_M02_S_1</v>
      </c>
      <c r="B389" s="134" t="s">
        <v>156</v>
      </c>
      <c r="C389" t="str">
        <f>Tracking!M381</f>
        <v>PC_90min_SWATH_100VW</v>
      </c>
      <c r="E389" s="159" t="str">
        <f t="shared" si="7"/>
        <v>191103_B14-T2-1_00JV2_00LKC_M02_S_1</v>
      </c>
      <c r="F389" s="156"/>
      <c r="G389" s="156" t="s">
        <v>2412</v>
      </c>
      <c r="H389" s="156">
        <v>1.0</v>
      </c>
      <c r="I389" s="156" t="s">
        <v>2414</v>
      </c>
      <c r="J389" s="156">
        <v>2.0</v>
      </c>
      <c r="K389" s="156">
        <v>19.0</v>
      </c>
      <c r="L389" s="159" t="str">
        <f t="shared" si="2"/>
        <v>PC_90min_SWATH_100VW</v>
      </c>
      <c r="M389" s="159" t="str">
        <f t="shared" si="3"/>
        <v>E0022_P05\191103_B14-T2-1_00JV2_00LKC_M02_S_1</v>
      </c>
      <c r="N389" s="156">
        <v>-1.0</v>
      </c>
      <c r="P389" s="160" t="str">
        <f t="shared" si="4"/>
        <v>191103_B14-T2-1_00JV2_00LKC_M02_S_1</v>
      </c>
      <c r="Q389" s="157"/>
      <c r="R389" s="157" t="s">
        <v>2412</v>
      </c>
      <c r="S389" s="157">
        <v>1.0</v>
      </c>
      <c r="T389" s="157" t="s">
        <v>2414</v>
      </c>
      <c r="U389" s="160">
        <f t="shared" si="11"/>
        <v>2</v>
      </c>
      <c r="V389" s="160">
        <f t="shared" ref="V389:W389" si="374">K389</f>
        <v>19</v>
      </c>
      <c r="W389" s="160" t="str">
        <f t="shared" si="374"/>
        <v>PC_90min_SWATH_100VW</v>
      </c>
      <c r="X389" s="160" t="str">
        <f t="shared" si="6"/>
        <v>E0022_P05\191103_B14-T2-1_00JV2_00LKC_M02_S_1</v>
      </c>
      <c r="Y389" s="157">
        <v>-1.0</v>
      </c>
    </row>
    <row r="390">
      <c r="A390" s="134" t="str">
        <f>Tracking!A382</f>
        <v>191103_B14-T2-2_00JV3_00LKD_M02_S_1</v>
      </c>
      <c r="B390" s="134" t="s">
        <v>156</v>
      </c>
      <c r="C390" t="str">
        <f>Tracking!M382</f>
        <v>PC_90min_SWATH_100VW</v>
      </c>
      <c r="E390" s="159" t="str">
        <f t="shared" si="7"/>
        <v>191103_B14-T2-2_00JV3_00LKD_M02_S_1</v>
      </c>
      <c r="F390" s="156"/>
      <c r="G390" s="156" t="s">
        <v>2412</v>
      </c>
      <c r="H390" s="156">
        <v>1.0</v>
      </c>
      <c r="I390" s="156" t="s">
        <v>2414</v>
      </c>
      <c r="J390" s="156">
        <v>2.0</v>
      </c>
      <c r="K390" s="156">
        <v>20.0</v>
      </c>
      <c r="L390" s="159" t="str">
        <f t="shared" si="2"/>
        <v>PC_90min_SWATH_100VW</v>
      </c>
      <c r="M390" s="159" t="str">
        <f t="shared" si="3"/>
        <v>E0022_P05\191103_B14-T2-2_00JV3_00LKD_M02_S_1</v>
      </c>
      <c r="N390" s="156">
        <v>-1.0</v>
      </c>
      <c r="P390" s="160" t="str">
        <f t="shared" si="4"/>
        <v>191103_B14-T2-2_00JV3_00LKD_M02_S_1</v>
      </c>
      <c r="Q390" s="157"/>
      <c r="R390" s="157" t="s">
        <v>2412</v>
      </c>
      <c r="S390" s="157">
        <v>1.0</v>
      </c>
      <c r="T390" s="157" t="s">
        <v>2414</v>
      </c>
      <c r="U390" s="160">
        <f t="shared" si="11"/>
        <v>2</v>
      </c>
      <c r="V390" s="160">
        <f t="shared" ref="V390:W390" si="375">K390</f>
        <v>20</v>
      </c>
      <c r="W390" s="160" t="str">
        <f t="shared" si="375"/>
        <v>PC_90min_SWATH_100VW</v>
      </c>
      <c r="X390" s="160" t="str">
        <f t="shared" si="6"/>
        <v>E0022_P05\191103_B14-T2-2_00JV3_00LKD_M02_S_1</v>
      </c>
      <c r="Y390" s="157">
        <v>-1.0</v>
      </c>
    </row>
    <row r="391">
      <c r="A391" s="134" t="str">
        <f>Tracking!A383</f>
        <v>191103_B14-T2-3_00JV4_00LKE_M02_S_1</v>
      </c>
      <c r="B391" s="134" t="s">
        <v>156</v>
      </c>
      <c r="C391" t="str">
        <f>Tracking!M383</f>
        <v>PC_90min_SWATH_100VW</v>
      </c>
      <c r="E391" s="159" t="str">
        <f t="shared" si="7"/>
        <v>191103_B14-T2-3_00JV4_00LKE_M02_S_1</v>
      </c>
      <c r="F391" s="156"/>
      <c r="G391" s="156" t="s">
        <v>2412</v>
      </c>
      <c r="H391" s="156">
        <v>1.0</v>
      </c>
      <c r="I391" s="156" t="s">
        <v>2414</v>
      </c>
      <c r="J391" s="156">
        <v>2.0</v>
      </c>
      <c r="K391" s="156">
        <v>21.0</v>
      </c>
      <c r="L391" s="159" t="str">
        <f t="shared" si="2"/>
        <v>PC_90min_SWATH_100VW</v>
      </c>
      <c r="M391" s="159" t="str">
        <f t="shared" si="3"/>
        <v>E0022_P05\191103_B14-T2-3_00JV4_00LKE_M02_S_1</v>
      </c>
      <c r="N391" s="156">
        <v>-1.0</v>
      </c>
      <c r="P391" s="160" t="str">
        <f t="shared" si="4"/>
        <v>191103_B14-T2-3_00JV4_00LKE_M02_S_1</v>
      </c>
      <c r="Q391" s="157"/>
      <c r="R391" s="157" t="s">
        <v>2412</v>
      </c>
      <c r="S391" s="157">
        <v>1.0</v>
      </c>
      <c r="T391" s="157" t="s">
        <v>2414</v>
      </c>
      <c r="U391" s="160">
        <f t="shared" si="11"/>
        <v>2</v>
      </c>
      <c r="V391" s="160">
        <f t="shared" ref="V391:W391" si="376">K391</f>
        <v>21</v>
      </c>
      <c r="W391" s="160" t="str">
        <f t="shared" si="376"/>
        <v>PC_90min_SWATH_100VW</v>
      </c>
      <c r="X391" s="160" t="str">
        <f t="shared" si="6"/>
        <v>E0022_P05\191103_B14-T2-3_00JV4_00LKE_M02_S_1</v>
      </c>
      <c r="Y391" s="157">
        <v>-1.0</v>
      </c>
    </row>
    <row r="392">
      <c r="A392" s="134" t="str">
        <f>Tracking!A384</f>
        <v>191103_B14-T2-4_00JV5_00LKF_M02_S_1</v>
      </c>
      <c r="B392" s="134" t="s">
        <v>156</v>
      </c>
      <c r="C392" t="str">
        <f>Tracking!M384</f>
        <v>PC_90min_SWATH_100VW</v>
      </c>
      <c r="E392" s="159" t="str">
        <f t="shared" si="7"/>
        <v>191103_B14-T2-4_00JV5_00LKF_M02_S_1</v>
      </c>
      <c r="F392" s="156"/>
      <c r="G392" s="156" t="s">
        <v>2412</v>
      </c>
      <c r="H392" s="156">
        <v>1.0</v>
      </c>
      <c r="I392" s="156" t="s">
        <v>2414</v>
      </c>
      <c r="J392" s="156">
        <v>2.0</v>
      </c>
      <c r="K392" s="156">
        <v>22.0</v>
      </c>
      <c r="L392" s="159" t="str">
        <f t="shared" si="2"/>
        <v>PC_90min_SWATH_100VW</v>
      </c>
      <c r="M392" s="159" t="str">
        <f t="shared" si="3"/>
        <v>E0022_P05\191103_B14-T2-4_00JV5_00LKF_M02_S_1</v>
      </c>
      <c r="N392" s="156">
        <v>-1.0</v>
      </c>
      <c r="P392" s="160" t="str">
        <f t="shared" si="4"/>
        <v>191103_B14-T2-4_00JV5_00LKF_M02_S_1</v>
      </c>
      <c r="Q392" s="157"/>
      <c r="R392" s="157" t="s">
        <v>2412</v>
      </c>
      <c r="S392" s="157">
        <v>1.0</v>
      </c>
      <c r="T392" s="157" t="s">
        <v>2414</v>
      </c>
      <c r="U392" s="160">
        <f t="shared" si="11"/>
        <v>2</v>
      </c>
      <c r="V392" s="160">
        <f t="shared" ref="V392:W392" si="377">K392</f>
        <v>22</v>
      </c>
      <c r="W392" s="160" t="str">
        <f t="shared" si="377"/>
        <v>PC_90min_SWATH_100VW</v>
      </c>
      <c r="X392" s="160" t="str">
        <f t="shared" si="6"/>
        <v>E0022_P05\191103_B14-T2-4_00JV5_00LKF_M02_S_1</v>
      </c>
      <c r="Y392" s="157">
        <v>-1.0</v>
      </c>
    </row>
    <row r="393">
      <c r="A393" s="134" t="str">
        <f>Tracking!A385</f>
        <v>191103_B14-T2-5_00JV6_00LKG_M02_S_1</v>
      </c>
      <c r="B393" s="134" t="s">
        <v>156</v>
      </c>
      <c r="C393" t="str">
        <f>Tracking!M385</f>
        <v>PC_90min_SWATH_100VW</v>
      </c>
      <c r="E393" s="159" t="str">
        <f t="shared" si="7"/>
        <v>191103_B14-T2-5_00JV6_00LKG_M02_S_1</v>
      </c>
      <c r="F393" s="156"/>
      <c r="G393" s="156" t="s">
        <v>2412</v>
      </c>
      <c r="H393" s="156">
        <v>1.0</v>
      </c>
      <c r="I393" s="156" t="s">
        <v>2414</v>
      </c>
      <c r="J393" s="156">
        <v>2.0</v>
      </c>
      <c r="K393" s="156">
        <v>23.0</v>
      </c>
      <c r="L393" s="159" t="str">
        <f t="shared" si="2"/>
        <v>PC_90min_SWATH_100VW</v>
      </c>
      <c r="M393" s="159" t="str">
        <f t="shared" si="3"/>
        <v>E0022_P05\191103_B14-T2-5_00JV6_00LKG_M02_S_1</v>
      </c>
      <c r="N393" s="156">
        <v>-1.0</v>
      </c>
      <c r="P393" s="160" t="str">
        <f t="shared" si="4"/>
        <v>191103_B14-T2-5_00JV6_00LKG_M02_S_1</v>
      </c>
      <c r="Q393" s="157"/>
      <c r="R393" s="157" t="s">
        <v>2412</v>
      </c>
      <c r="S393" s="157">
        <v>1.0</v>
      </c>
      <c r="T393" s="157" t="s">
        <v>2414</v>
      </c>
      <c r="U393" s="160">
        <f t="shared" si="11"/>
        <v>2</v>
      </c>
      <c r="V393" s="160">
        <f t="shared" ref="V393:W393" si="378">K393</f>
        <v>23</v>
      </c>
      <c r="W393" s="160" t="str">
        <f t="shared" si="378"/>
        <v>PC_90min_SWATH_100VW</v>
      </c>
      <c r="X393" s="160" t="str">
        <f t="shared" si="6"/>
        <v>E0022_P05\191103_B14-T2-5_00JV6_00LKG_M02_S_1</v>
      </c>
      <c r="Y393" s="157">
        <v>-1.0</v>
      </c>
    </row>
    <row r="394">
      <c r="A394" s="134" t="str">
        <f>Tracking!A386</f>
        <v>191103_B14-T2-6_00JV7_00LKH_M02_S_1</v>
      </c>
      <c r="B394" s="134" t="s">
        <v>156</v>
      </c>
      <c r="C394" t="str">
        <f>Tracking!M386</f>
        <v>PC_90min_SWATH_100VW</v>
      </c>
      <c r="E394" s="159" t="str">
        <f t="shared" si="7"/>
        <v>191103_B14-T2-6_00JV7_00LKH_M02_S_1</v>
      </c>
      <c r="F394" s="156"/>
      <c r="G394" s="156" t="s">
        <v>2412</v>
      </c>
      <c r="H394" s="156">
        <v>1.0</v>
      </c>
      <c r="I394" s="156" t="s">
        <v>2414</v>
      </c>
      <c r="J394" s="156">
        <v>2.0</v>
      </c>
      <c r="K394" s="156">
        <v>24.0</v>
      </c>
      <c r="L394" s="159" t="str">
        <f t="shared" si="2"/>
        <v>PC_90min_SWATH_100VW</v>
      </c>
      <c r="M394" s="159" t="str">
        <f t="shared" si="3"/>
        <v>E0022_P05\191103_B14-T2-6_00JV7_00LKH_M02_S_1</v>
      </c>
      <c r="N394" s="156">
        <v>-1.0</v>
      </c>
      <c r="P394" s="160" t="str">
        <f t="shared" si="4"/>
        <v>191103_B14-T2-6_00JV7_00LKH_M02_S_1</v>
      </c>
      <c r="Q394" s="157"/>
      <c r="R394" s="157" t="s">
        <v>2412</v>
      </c>
      <c r="S394" s="157">
        <v>1.0</v>
      </c>
      <c r="T394" s="157" t="s">
        <v>2414</v>
      </c>
      <c r="U394" s="160">
        <f t="shared" si="11"/>
        <v>2</v>
      </c>
      <c r="V394" s="160">
        <f t="shared" ref="V394:W394" si="379">K394</f>
        <v>24</v>
      </c>
      <c r="W394" s="160" t="str">
        <f t="shared" si="379"/>
        <v>PC_90min_SWATH_100VW</v>
      </c>
      <c r="X394" s="160" t="str">
        <f t="shared" si="6"/>
        <v>E0022_P05\191103_B14-T2-6_00JV7_00LKH_M02_S_1</v>
      </c>
      <c r="Y394" s="157">
        <v>-1.0</v>
      </c>
    </row>
    <row r="395">
      <c r="A395" s="134" t="str">
        <f>Tracking!A387</f>
        <v>191103_B14-T2-7_00JV8_00LKI_M02_S_1</v>
      </c>
      <c r="B395" s="134" t="s">
        <v>156</v>
      </c>
      <c r="C395" t="str">
        <f>Tracking!M387</f>
        <v>PC_90min_SWATH_100VW</v>
      </c>
      <c r="E395" s="159" t="str">
        <f t="shared" si="7"/>
        <v>191103_B14-T2-7_00JV8_00LKI_M02_S_1</v>
      </c>
      <c r="F395" s="156"/>
      <c r="G395" s="156" t="s">
        <v>2412</v>
      </c>
      <c r="H395" s="156">
        <v>1.0</v>
      </c>
      <c r="I395" s="156" t="s">
        <v>2414</v>
      </c>
      <c r="J395" s="156">
        <v>2.0</v>
      </c>
      <c r="K395" s="156">
        <v>25.0</v>
      </c>
      <c r="L395" s="159" t="str">
        <f t="shared" si="2"/>
        <v>PC_90min_SWATH_100VW</v>
      </c>
      <c r="M395" s="159" t="str">
        <f t="shared" si="3"/>
        <v>E0022_P05\191103_B14-T2-7_00JV8_00LKI_M02_S_1</v>
      </c>
      <c r="N395" s="156">
        <v>-1.0</v>
      </c>
      <c r="P395" s="160" t="str">
        <f t="shared" si="4"/>
        <v>191103_B14-T2-7_00JV8_00LKI_M02_S_1</v>
      </c>
      <c r="Q395" s="157"/>
      <c r="R395" s="157" t="s">
        <v>2412</v>
      </c>
      <c r="S395" s="157">
        <v>1.0</v>
      </c>
      <c r="T395" s="157" t="s">
        <v>2414</v>
      </c>
      <c r="U395" s="160">
        <f t="shared" si="11"/>
        <v>2</v>
      </c>
      <c r="V395" s="160">
        <f t="shared" ref="V395:W395" si="380">K395</f>
        <v>25</v>
      </c>
      <c r="W395" s="160" t="str">
        <f t="shared" si="380"/>
        <v>PC_90min_SWATH_100VW</v>
      </c>
      <c r="X395" s="160" t="str">
        <f t="shared" si="6"/>
        <v>E0022_P05\191103_B14-T2-7_00JV8_00LKI_M02_S_1</v>
      </c>
      <c r="Y395" s="157">
        <v>-1.0</v>
      </c>
    </row>
    <row r="396">
      <c r="A396" s="134" t="str">
        <f>Tracking!A388</f>
        <v>191103_B14-T2-8_00JV9_00LKJ_M02_S_1</v>
      </c>
      <c r="B396" s="134" t="s">
        <v>156</v>
      </c>
      <c r="C396" t="str">
        <f>Tracking!M388</f>
        <v>PC_90min_SWATH_100VW</v>
      </c>
      <c r="E396" s="159" t="str">
        <f t="shared" si="7"/>
        <v>191103_B14-T2-8_00JV9_00LKJ_M02_S_1</v>
      </c>
      <c r="F396" s="156"/>
      <c r="G396" s="156" t="s">
        <v>2412</v>
      </c>
      <c r="H396" s="156">
        <v>1.0</v>
      </c>
      <c r="I396" s="156" t="s">
        <v>2414</v>
      </c>
      <c r="J396" s="156">
        <v>2.0</v>
      </c>
      <c r="K396" s="156">
        <v>26.0</v>
      </c>
      <c r="L396" s="159" t="str">
        <f t="shared" si="2"/>
        <v>PC_90min_SWATH_100VW</v>
      </c>
      <c r="M396" s="159" t="str">
        <f t="shared" si="3"/>
        <v>E0022_P05\191103_B14-T2-8_00JV9_00LKJ_M02_S_1</v>
      </c>
      <c r="N396" s="156">
        <v>-1.0</v>
      </c>
      <c r="P396" s="160" t="str">
        <f t="shared" si="4"/>
        <v>191103_B14-T2-8_00JV9_00LKJ_M02_S_1</v>
      </c>
      <c r="Q396" s="157"/>
      <c r="R396" s="157" t="s">
        <v>2412</v>
      </c>
      <c r="S396" s="157">
        <v>1.0</v>
      </c>
      <c r="T396" s="157" t="s">
        <v>2414</v>
      </c>
      <c r="U396" s="160">
        <f t="shared" si="11"/>
        <v>2</v>
      </c>
      <c r="V396" s="160">
        <f t="shared" ref="V396:W396" si="381">K396</f>
        <v>26</v>
      </c>
      <c r="W396" s="160" t="str">
        <f t="shared" si="381"/>
        <v>PC_90min_SWATH_100VW</v>
      </c>
      <c r="X396" s="160" t="str">
        <f t="shared" si="6"/>
        <v>E0022_P05\191103_B14-T2-8_00JV9_00LKJ_M02_S_1</v>
      </c>
      <c r="Y396" s="157">
        <v>-1.0</v>
      </c>
    </row>
    <row r="397">
      <c r="A397" s="134" t="str">
        <f>Tracking!A389</f>
        <v>191103_B14-T2-9-K_00JVA_00LKK_M02_S_1</v>
      </c>
      <c r="B397" s="134" t="s">
        <v>156</v>
      </c>
      <c r="C397" t="str">
        <f>Tracking!M389</f>
        <v>PC_90min_SWATH_100VW</v>
      </c>
      <c r="E397" s="159" t="str">
        <f t="shared" si="7"/>
        <v>191103_B14-T2-9-K_00JVA_00LKK_M02_S_1</v>
      </c>
      <c r="F397" s="156"/>
      <c r="G397" s="156" t="s">
        <v>2412</v>
      </c>
      <c r="H397" s="156">
        <v>1.0</v>
      </c>
      <c r="I397" s="156" t="s">
        <v>2414</v>
      </c>
      <c r="J397" s="156">
        <v>2.0</v>
      </c>
      <c r="K397" s="156">
        <v>27.0</v>
      </c>
      <c r="L397" s="159" t="str">
        <f t="shared" si="2"/>
        <v>PC_90min_SWATH_100VW</v>
      </c>
      <c r="M397" s="159" t="str">
        <f t="shared" si="3"/>
        <v>E0022_P05\191103_B14-T2-9-K_00JVA_00LKK_M02_S_1</v>
      </c>
      <c r="N397" s="156">
        <v>-1.0</v>
      </c>
      <c r="P397" s="160" t="str">
        <f t="shared" si="4"/>
        <v>191103_B14-T2-9-K_00JVA_00LKK_M02_S_1</v>
      </c>
      <c r="Q397" s="157"/>
      <c r="R397" s="157" t="s">
        <v>2412</v>
      </c>
      <c r="S397" s="157">
        <v>1.0</v>
      </c>
      <c r="T397" s="157" t="s">
        <v>2414</v>
      </c>
      <c r="U397" s="160">
        <f t="shared" si="11"/>
        <v>2</v>
      </c>
      <c r="V397" s="160">
        <f t="shared" ref="V397:W397" si="382">K397</f>
        <v>27</v>
      </c>
      <c r="W397" s="160" t="str">
        <f t="shared" si="382"/>
        <v>PC_90min_SWATH_100VW</v>
      </c>
      <c r="X397" s="160" t="str">
        <f t="shared" si="6"/>
        <v>E0022_P05\191103_B14-T2-9-K_00JVA_00LKK_M02_S_1</v>
      </c>
      <c r="Y397" s="157">
        <v>-1.0</v>
      </c>
    </row>
    <row r="398">
      <c r="A398" s="134" t="str">
        <f>Tracking!A390</f>
        <v>191103_B14-T2-10-K_00JVB_00LKL_M02_S_1</v>
      </c>
      <c r="B398" s="134" t="s">
        <v>156</v>
      </c>
      <c r="C398" t="str">
        <f>Tracking!M390</f>
        <v>PC_90min_SWATH_100VW</v>
      </c>
      <c r="E398" s="159" t="str">
        <f t="shared" si="7"/>
        <v>191103_B14-T2-10-K_00JVB_00LKL_M02_S_1</v>
      </c>
      <c r="F398" s="156"/>
      <c r="G398" s="156" t="s">
        <v>2412</v>
      </c>
      <c r="H398" s="156">
        <v>1.0</v>
      </c>
      <c r="I398" s="156" t="s">
        <v>2414</v>
      </c>
      <c r="J398" s="156">
        <v>2.0</v>
      </c>
      <c r="K398" s="156">
        <v>28.0</v>
      </c>
      <c r="L398" s="159" t="str">
        <f t="shared" si="2"/>
        <v>PC_90min_SWATH_100VW</v>
      </c>
      <c r="M398" s="159" t="str">
        <f t="shared" si="3"/>
        <v>E0022_P05\191103_B14-T2-10-K_00JVB_00LKL_M02_S_1</v>
      </c>
      <c r="N398" s="156">
        <v>-1.0</v>
      </c>
      <c r="P398" s="160" t="str">
        <f t="shared" si="4"/>
        <v>191103_B14-T2-10-K_00JVB_00LKL_M02_S_1</v>
      </c>
      <c r="Q398" s="157"/>
      <c r="R398" s="157" t="s">
        <v>2412</v>
      </c>
      <c r="S398" s="157">
        <v>1.0</v>
      </c>
      <c r="T398" s="157" t="s">
        <v>2414</v>
      </c>
      <c r="U398" s="160">
        <f t="shared" si="11"/>
        <v>2</v>
      </c>
      <c r="V398" s="160">
        <f t="shared" ref="V398:W398" si="383">K398</f>
        <v>28</v>
      </c>
      <c r="W398" s="160" t="str">
        <f t="shared" si="383"/>
        <v>PC_90min_SWATH_100VW</v>
      </c>
      <c r="X398" s="160" t="str">
        <f t="shared" si="6"/>
        <v>E0022_P05\191103_B14-T2-10-K_00JVB_00LKL_M02_S_1</v>
      </c>
      <c r="Y398" s="157">
        <v>-1.0</v>
      </c>
    </row>
    <row r="399">
      <c r="A399" s="134" t="str">
        <f>Tracking!A391</f>
        <v>191103_B14-T2-11-K_00JVC_00LKM_M02_S_1</v>
      </c>
      <c r="B399" s="134" t="s">
        <v>156</v>
      </c>
      <c r="C399" t="str">
        <f>Tracking!M391</f>
        <v>PC_90min_SWATH_100VW</v>
      </c>
      <c r="E399" s="159" t="str">
        <f t="shared" si="7"/>
        <v>191103_B14-T2-11-K_00JVC_00LKM_M02_S_1</v>
      </c>
      <c r="F399" s="156"/>
      <c r="G399" s="156" t="s">
        <v>2412</v>
      </c>
      <c r="H399" s="156">
        <v>1.0</v>
      </c>
      <c r="I399" s="156" t="s">
        <v>2414</v>
      </c>
      <c r="J399" s="156">
        <v>2.0</v>
      </c>
      <c r="K399" s="156">
        <v>29.0</v>
      </c>
      <c r="L399" s="159" t="str">
        <f t="shared" si="2"/>
        <v>PC_90min_SWATH_100VW</v>
      </c>
      <c r="M399" s="159" t="str">
        <f t="shared" si="3"/>
        <v>E0022_P05\191103_B14-T2-11-K_00JVC_00LKM_M02_S_1</v>
      </c>
      <c r="N399" s="156">
        <v>-1.0</v>
      </c>
      <c r="P399" s="160" t="str">
        <f t="shared" si="4"/>
        <v>191103_B14-T2-11-K_00JVC_00LKM_M02_S_1</v>
      </c>
      <c r="Q399" s="157"/>
      <c r="R399" s="157" t="s">
        <v>2412</v>
      </c>
      <c r="S399" s="157">
        <v>1.0</v>
      </c>
      <c r="T399" s="157" t="s">
        <v>2414</v>
      </c>
      <c r="U399" s="160">
        <f t="shared" si="11"/>
        <v>2</v>
      </c>
      <c r="V399" s="160">
        <f t="shared" ref="V399:W399" si="384">K399</f>
        <v>29</v>
      </c>
      <c r="W399" s="160" t="str">
        <f t="shared" si="384"/>
        <v>PC_90min_SWATH_100VW</v>
      </c>
      <c r="X399" s="160" t="str">
        <f t="shared" si="6"/>
        <v>E0022_P05\191103_B14-T2-11-K_00JVC_00LKM_M02_S_1</v>
      </c>
      <c r="Y399" s="157">
        <v>-1.0</v>
      </c>
    </row>
    <row r="400">
      <c r="A400" s="134" t="str">
        <f>Tracking!A392</f>
        <v>191103_B14-T2-12-K_00JVD_00LKN_M02_S_1</v>
      </c>
      <c r="B400" s="134" t="s">
        <v>156</v>
      </c>
      <c r="C400" t="str">
        <f>Tracking!M392</f>
        <v>PC_90min_SWATH_100VW</v>
      </c>
      <c r="E400" s="159" t="str">
        <f t="shared" si="7"/>
        <v>191103_B14-T2-12-K_00JVD_00LKN_M02_S_1</v>
      </c>
      <c r="F400" s="156"/>
      <c r="G400" s="156" t="s">
        <v>2412</v>
      </c>
      <c r="H400" s="156">
        <v>1.0</v>
      </c>
      <c r="I400" s="156" t="s">
        <v>2414</v>
      </c>
      <c r="J400" s="156">
        <v>2.0</v>
      </c>
      <c r="K400" s="156">
        <v>30.0</v>
      </c>
      <c r="L400" s="159" t="str">
        <f t="shared" si="2"/>
        <v>PC_90min_SWATH_100VW</v>
      </c>
      <c r="M400" s="159" t="str">
        <f t="shared" si="3"/>
        <v>E0022_P05\191103_B14-T2-12-K_00JVD_00LKN_M02_S_1</v>
      </c>
      <c r="N400" s="156">
        <v>-1.0</v>
      </c>
      <c r="P400" s="160" t="str">
        <f t="shared" si="4"/>
        <v>191103_B14-T2-12-K_00JVD_00LKN_M02_S_1</v>
      </c>
      <c r="Q400" s="157"/>
      <c r="R400" s="157" t="s">
        <v>2412</v>
      </c>
      <c r="S400" s="157">
        <v>1.0</v>
      </c>
      <c r="T400" s="157" t="s">
        <v>2414</v>
      </c>
      <c r="U400" s="160">
        <f t="shared" si="11"/>
        <v>2</v>
      </c>
      <c r="V400" s="160">
        <f t="shared" ref="V400:W400" si="385">K400</f>
        <v>30</v>
      </c>
      <c r="W400" s="160" t="str">
        <f t="shared" si="385"/>
        <v>PC_90min_SWATH_100VW</v>
      </c>
      <c r="X400" s="160" t="str">
        <f t="shared" si="6"/>
        <v>E0022_P05\191103_B14-T2-12-K_00JVD_00LKN_M02_S_1</v>
      </c>
      <c r="Y400" s="157">
        <v>-1.0</v>
      </c>
    </row>
    <row r="401">
      <c r="A401" s="134" t="str">
        <f>Tracking!A393</f>
        <v>191103_B14-T2-13-K_00JVE_00LKO_M02_S_1</v>
      </c>
      <c r="B401" s="134" t="s">
        <v>156</v>
      </c>
      <c r="C401" t="str">
        <f>Tracking!M393</f>
        <v>PC_90min_SWATH_100VW</v>
      </c>
      <c r="E401" s="159" t="str">
        <f t="shared" si="7"/>
        <v>191103_B14-T2-13-K_00JVE_00LKO_M02_S_1</v>
      </c>
      <c r="F401" s="156"/>
      <c r="G401" s="156" t="s">
        <v>2412</v>
      </c>
      <c r="H401" s="156">
        <v>1.0</v>
      </c>
      <c r="I401" s="156" t="s">
        <v>2414</v>
      </c>
      <c r="J401" s="156">
        <v>2.0</v>
      </c>
      <c r="K401" s="156">
        <v>31.0</v>
      </c>
      <c r="L401" s="159" t="str">
        <f t="shared" si="2"/>
        <v>PC_90min_SWATH_100VW</v>
      </c>
      <c r="M401" s="159" t="str">
        <f t="shared" si="3"/>
        <v>E0022_P05\191103_B14-T2-13-K_00JVE_00LKO_M02_S_1</v>
      </c>
      <c r="N401" s="156">
        <v>-1.0</v>
      </c>
      <c r="P401" s="160" t="str">
        <f t="shared" si="4"/>
        <v>191103_B14-T2-13-K_00JVE_00LKO_M02_S_1</v>
      </c>
      <c r="Q401" s="157"/>
      <c r="R401" s="157" t="s">
        <v>2412</v>
      </c>
      <c r="S401" s="157">
        <v>1.0</v>
      </c>
      <c r="T401" s="157" t="s">
        <v>2414</v>
      </c>
      <c r="U401" s="160">
        <f t="shared" si="11"/>
        <v>2</v>
      </c>
      <c r="V401" s="160">
        <f t="shared" ref="V401:W401" si="386">K401</f>
        <v>31</v>
      </c>
      <c r="W401" s="160" t="str">
        <f t="shared" si="386"/>
        <v>PC_90min_SWATH_100VW</v>
      </c>
      <c r="X401" s="160" t="str">
        <f t="shared" si="6"/>
        <v>E0022_P05\191103_B14-T2-13-K_00JVE_00LKO_M02_S_1</v>
      </c>
      <c r="Y401" s="157">
        <v>-1.0</v>
      </c>
    </row>
    <row r="402">
      <c r="A402" s="134" t="str">
        <f>Tracking!A394</f>
        <v>191103_B14-T2-14-K_00JVF_00LKP_M02_S_1</v>
      </c>
      <c r="B402" s="134" t="s">
        <v>156</v>
      </c>
      <c r="C402" t="str">
        <f>Tracking!M394</f>
        <v>PC_90min_SWATH_100VW</v>
      </c>
      <c r="E402" s="159" t="str">
        <f t="shared" si="7"/>
        <v>191103_B14-T2-14-K_00JVF_00LKP_M02_S_1</v>
      </c>
      <c r="F402" s="156"/>
      <c r="G402" s="156" t="s">
        <v>2412</v>
      </c>
      <c r="H402" s="156">
        <v>1.0</v>
      </c>
      <c r="I402" s="156" t="s">
        <v>2414</v>
      </c>
      <c r="J402" s="156">
        <v>2.0</v>
      </c>
      <c r="K402" s="156"/>
      <c r="L402" s="159" t="str">
        <f t="shared" si="2"/>
        <v>PC_90min_SWATH_100VW</v>
      </c>
      <c r="M402" s="159" t="str">
        <f t="shared" si="3"/>
        <v>E0022_P05\191103_B14-T2-14-K_00JVF_00LKP_M02_S_1</v>
      </c>
      <c r="N402" s="156">
        <v>-1.0</v>
      </c>
      <c r="P402" s="160" t="str">
        <f t="shared" si="4"/>
        <v>191103_B14-T2-14-K_00JVF_00LKP_M02_S_1</v>
      </c>
      <c r="Q402" s="157"/>
      <c r="R402" s="157" t="s">
        <v>2412</v>
      </c>
      <c r="S402" s="157">
        <v>1.0</v>
      </c>
      <c r="T402" s="157" t="s">
        <v>2414</v>
      </c>
      <c r="U402" s="160">
        <f t="shared" si="11"/>
        <v>2</v>
      </c>
      <c r="V402" s="160" t="str">
        <f t="shared" ref="V402:W402" si="387">K402</f>
        <v/>
      </c>
      <c r="W402" s="160" t="str">
        <f t="shared" si="387"/>
        <v>PC_90min_SWATH_100VW</v>
      </c>
      <c r="X402" s="160" t="str">
        <f t="shared" si="6"/>
        <v>E0022_P05\191103_B14-T2-14-K_00JVF_00LKP_M02_S_1</v>
      </c>
      <c r="Y402" s="157">
        <v>-1.0</v>
      </c>
    </row>
    <row r="403">
      <c r="A403" s="134" t="str">
        <f>Tracking!A395</f>
        <v>191103_B14-T2-15_00JVG_00LKQ_M02_S_1</v>
      </c>
      <c r="B403" s="134" t="s">
        <v>156</v>
      </c>
      <c r="C403" t="str">
        <f>Tracking!M395</f>
        <v>PC_90min_SWATH_100VW</v>
      </c>
      <c r="E403" s="159" t="str">
        <f t="shared" si="7"/>
        <v>191103_B14-T2-15_00JVG_00LKQ_M02_S_1</v>
      </c>
      <c r="F403" s="156"/>
      <c r="G403" s="156" t="s">
        <v>2412</v>
      </c>
      <c r="H403" s="156">
        <v>1.0</v>
      </c>
      <c r="I403" s="156" t="s">
        <v>2414</v>
      </c>
      <c r="J403" s="156">
        <v>2.0</v>
      </c>
      <c r="K403" s="156">
        <v>32.0</v>
      </c>
      <c r="L403" s="159" t="str">
        <f t="shared" si="2"/>
        <v>PC_90min_SWATH_100VW</v>
      </c>
      <c r="M403" s="159" t="str">
        <f t="shared" si="3"/>
        <v>E0022_P05\191103_B14-T2-15_00JVG_00LKQ_M02_S_1</v>
      </c>
      <c r="N403" s="156">
        <v>-1.0</v>
      </c>
      <c r="P403" s="160" t="str">
        <f t="shared" si="4"/>
        <v>191103_B14-T2-15_00JVG_00LKQ_M02_S_1</v>
      </c>
      <c r="Q403" s="157"/>
      <c r="R403" s="157" t="s">
        <v>2412</v>
      </c>
      <c r="S403" s="157">
        <v>1.0</v>
      </c>
      <c r="T403" s="157" t="s">
        <v>2414</v>
      </c>
      <c r="U403" s="160">
        <f t="shared" si="11"/>
        <v>2</v>
      </c>
      <c r="V403" s="160">
        <f t="shared" ref="V403:W403" si="388">K403</f>
        <v>32</v>
      </c>
      <c r="W403" s="160" t="str">
        <f t="shared" si="388"/>
        <v>PC_90min_SWATH_100VW</v>
      </c>
      <c r="X403" s="160" t="str">
        <f t="shared" si="6"/>
        <v>E0022_P05\191103_B14-T2-15_00JVG_00LKQ_M02_S_1</v>
      </c>
      <c r="Y403" s="157">
        <v>-1.0</v>
      </c>
    </row>
    <row r="404">
      <c r="A404" s="134" t="str">
        <f>Tracking!A396</f>
        <v>191103_B14-T2-16_00JVH_00LKR_M02_S_1</v>
      </c>
      <c r="B404" s="134" t="s">
        <v>156</v>
      </c>
      <c r="C404" t="str">
        <f>Tracking!M396</f>
        <v>PC_90min_SWATH_100VW</v>
      </c>
      <c r="E404" s="159" t="str">
        <f t="shared" si="7"/>
        <v>191103_B14-T2-16_00JVH_00LKR_M02_S_1</v>
      </c>
      <c r="F404" s="156"/>
      <c r="G404" s="156" t="s">
        <v>2412</v>
      </c>
      <c r="H404" s="156">
        <v>1.0</v>
      </c>
      <c r="I404" s="156" t="s">
        <v>2414</v>
      </c>
      <c r="J404" s="156">
        <v>2.0</v>
      </c>
      <c r="K404" s="156">
        <v>33.0</v>
      </c>
      <c r="L404" s="159" t="str">
        <f t="shared" si="2"/>
        <v>PC_90min_SWATH_100VW</v>
      </c>
      <c r="M404" s="159" t="str">
        <f t="shared" si="3"/>
        <v>E0022_P05\191103_B14-T2-16_00JVH_00LKR_M02_S_1</v>
      </c>
      <c r="N404" s="156">
        <v>-1.0</v>
      </c>
      <c r="P404" s="160" t="str">
        <f t="shared" si="4"/>
        <v>191103_B14-T2-16_00JVH_00LKR_M02_S_1</v>
      </c>
      <c r="Q404" s="157"/>
      <c r="R404" s="157" t="s">
        <v>2412</v>
      </c>
      <c r="S404" s="157">
        <v>1.0</v>
      </c>
      <c r="T404" s="157" t="s">
        <v>2414</v>
      </c>
      <c r="U404" s="160">
        <f t="shared" si="11"/>
        <v>2</v>
      </c>
      <c r="V404" s="160">
        <f t="shared" ref="V404:W404" si="389">K404</f>
        <v>33</v>
      </c>
      <c r="W404" s="160" t="str">
        <f t="shared" si="389"/>
        <v>PC_90min_SWATH_100VW</v>
      </c>
      <c r="X404" s="160" t="str">
        <f t="shared" si="6"/>
        <v>E0022_P05\191103_B14-T2-16_00JVH_00LKR_M02_S_1</v>
      </c>
      <c r="Y404" s="157">
        <v>-1.0</v>
      </c>
    </row>
    <row r="405">
      <c r="A405" s="134" t="str">
        <f>Tracking!A397</f>
        <v>191106_B9-T3-1_00JSU_00LKS_M04_S_1</v>
      </c>
      <c r="C405" t="str">
        <f>Tracking!M397</f>
        <v>PC_90min_SWATH_100VW</v>
      </c>
      <c r="E405" s="159" t="str">
        <f t="shared" si="7"/>
        <v>191106_B9-T3-1_00JSU_00LKS_M04_S_1</v>
      </c>
      <c r="F405" s="156"/>
      <c r="G405" s="156" t="s">
        <v>2412</v>
      </c>
      <c r="H405" s="156">
        <v>1.0</v>
      </c>
      <c r="I405" s="156" t="s">
        <v>2414</v>
      </c>
      <c r="J405" s="159"/>
      <c r="K405" s="159"/>
      <c r="L405" s="159" t="str">
        <f t="shared" si="2"/>
        <v>PC_90min_SWATH_100VW</v>
      </c>
      <c r="M405" s="159" t="str">
        <f t="shared" si="3"/>
        <v>\191106_B9-T3-1_00JSU_00LKS_M04_S_1</v>
      </c>
      <c r="N405" s="156">
        <v>-1.0</v>
      </c>
      <c r="P405" s="160" t="str">
        <f t="shared" si="4"/>
        <v>191106_B9-T3-1_00JSU_00LKS_M04_S_1</v>
      </c>
      <c r="Q405" s="157"/>
      <c r="R405" s="157" t="s">
        <v>2412</v>
      </c>
      <c r="S405" s="157">
        <v>1.0</v>
      </c>
      <c r="T405" s="157" t="s">
        <v>2414</v>
      </c>
      <c r="U405" s="160" t="str">
        <f t="shared" si="11"/>
        <v/>
      </c>
      <c r="V405" s="160" t="str">
        <f t="shared" ref="V405:W405" si="390">K405</f>
        <v/>
      </c>
      <c r="W405" s="160" t="str">
        <f t="shared" si="390"/>
        <v>PC_90min_SWATH_100VW</v>
      </c>
      <c r="X405" s="160" t="str">
        <f t="shared" si="6"/>
        <v>\191106_B9-T3-1_00JSU_00LKS_M04_S_1</v>
      </c>
      <c r="Y405" s="157">
        <v>-1.0</v>
      </c>
    </row>
    <row r="406">
      <c r="A406" s="134" t="str">
        <f>Tracking!A398</f>
        <v>191104_B6-T3-10-K_00JRR_00LKT_M05_S_1</v>
      </c>
      <c r="B406" s="134" t="s">
        <v>156</v>
      </c>
      <c r="C406" t="str">
        <f>Tracking!M398</f>
        <v>PC_90min_SWATH_100VW</v>
      </c>
      <c r="E406" s="159" t="str">
        <f t="shared" si="7"/>
        <v>191104_B6-T3-10-K_00JRR_00LKT_M05_S_1</v>
      </c>
      <c r="F406" s="156"/>
      <c r="G406" s="156" t="s">
        <v>2412</v>
      </c>
      <c r="H406" s="156">
        <v>1.0</v>
      </c>
      <c r="I406" s="156" t="s">
        <v>2414</v>
      </c>
      <c r="J406" s="156">
        <v>2.0</v>
      </c>
      <c r="K406" s="156">
        <v>47.0</v>
      </c>
      <c r="L406" s="159" t="str">
        <f t="shared" si="2"/>
        <v>PC_90min_SWATH_100VW</v>
      </c>
      <c r="M406" s="159" t="str">
        <f t="shared" si="3"/>
        <v>E0022_P05\191104_B6-T3-10-K_00JRR_00LKT_M05_S_1</v>
      </c>
      <c r="N406" s="156">
        <v>-1.0</v>
      </c>
      <c r="P406" s="160" t="str">
        <f t="shared" si="4"/>
        <v>191104_B6-T3-10-K_00JRR_00LKT_M05_S_1</v>
      </c>
      <c r="Q406" s="157"/>
      <c r="R406" s="157" t="s">
        <v>2412</v>
      </c>
      <c r="S406" s="157">
        <v>1.0</v>
      </c>
      <c r="T406" s="157" t="s">
        <v>2414</v>
      </c>
      <c r="U406" s="160">
        <f t="shared" si="11"/>
        <v>2</v>
      </c>
      <c r="V406" s="160">
        <f t="shared" ref="V406:W406" si="391">K406</f>
        <v>47</v>
      </c>
      <c r="W406" s="160" t="str">
        <f t="shared" si="391"/>
        <v>PC_90min_SWATH_100VW</v>
      </c>
      <c r="X406" s="160" t="str">
        <f t="shared" si="6"/>
        <v>E0022_P05\191104_B6-T3-10-K_00JRR_00LKT_M05_S_1</v>
      </c>
      <c r="Y406" s="157">
        <v>-1.0</v>
      </c>
    </row>
    <row r="407">
      <c r="A407" s="134" t="str">
        <f>Tracking!A399</f>
        <v>191104_B14-T3-6_00JV7_00LKU_M02_S_1</v>
      </c>
      <c r="B407" s="134" t="s">
        <v>156</v>
      </c>
      <c r="C407" t="str">
        <f>Tracking!M399</f>
        <v>PC_90min_SWATH_100VW</v>
      </c>
      <c r="E407" s="159" t="str">
        <f t="shared" si="7"/>
        <v>191104_B14-T3-6_00JV7_00LKU_M02_S_1</v>
      </c>
      <c r="F407" s="156"/>
      <c r="G407" s="156" t="s">
        <v>2412</v>
      </c>
      <c r="H407" s="156">
        <v>1.0</v>
      </c>
      <c r="I407" s="156" t="s">
        <v>2414</v>
      </c>
      <c r="J407" s="156">
        <v>2.0</v>
      </c>
      <c r="K407" s="156">
        <v>36.0</v>
      </c>
      <c r="L407" s="159" t="str">
        <f t="shared" si="2"/>
        <v>PC_90min_SWATH_100VW</v>
      </c>
      <c r="M407" s="159" t="str">
        <f t="shared" si="3"/>
        <v>E0022_P05\191104_B14-T3-6_00JV7_00LKU_M02_S_1</v>
      </c>
      <c r="N407" s="156">
        <v>-1.0</v>
      </c>
      <c r="P407" s="160" t="str">
        <f t="shared" si="4"/>
        <v>191104_B14-T3-6_00JV7_00LKU_M02_S_1</v>
      </c>
      <c r="Q407" s="157"/>
      <c r="R407" s="157" t="s">
        <v>2412</v>
      </c>
      <c r="S407" s="157">
        <v>1.0</v>
      </c>
      <c r="T407" s="157" t="s">
        <v>2414</v>
      </c>
      <c r="U407" s="160">
        <f t="shared" si="11"/>
        <v>2</v>
      </c>
      <c r="V407" s="160">
        <f t="shared" ref="V407:W407" si="392">K407</f>
        <v>36</v>
      </c>
      <c r="W407" s="160" t="str">
        <f t="shared" si="392"/>
        <v>PC_90min_SWATH_100VW</v>
      </c>
      <c r="X407" s="160" t="str">
        <f t="shared" si="6"/>
        <v>E0022_P05\191104_B14-T3-6_00JV7_00LKU_M02_S_1</v>
      </c>
      <c r="Y407" s="157">
        <v>-1.0</v>
      </c>
    </row>
    <row r="408">
      <c r="A408" s="134" t="str">
        <f>Tracking!A400</f>
        <v>191104_B17-T3-16_00JWT_00LKV_M02_S_1</v>
      </c>
      <c r="B408" s="134" t="s">
        <v>156</v>
      </c>
      <c r="C408" t="str">
        <f>Tracking!M400</f>
        <v>PC_90min_SWATH_100VW</v>
      </c>
      <c r="E408" s="159" t="str">
        <f t="shared" si="7"/>
        <v>191104_B17-T3-16_00JWT_00LKV_M02_S_1</v>
      </c>
      <c r="F408" s="156"/>
      <c r="G408" s="156" t="s">
        <v>2412</v>
      </c>
      <c r="H408" s="156">
        <v>1.0</v>
      </c>
      <c r="I408" s="156" t="s">
        <v>2414</v>
      </c>
      <c r="J408" s="156">
        <v>2.0</v>
      </c>
      <c r="K408" s="156">
        <v>37.0</v>
      </c>
      <c r="L408" s="159" t="str">
        <f t="shared" si="2"/>
        <v>PC_90min_SWATH_100VW</v>
      </c>
      <c r="M408" s="159" t="str">
        <f t="shared" si="3"/>
        <v>E0022_P05\191104_B17-T3-16_00JWT_00LKV_M02_S_1</v>
      </c>
      <c r="N408" s="156">
        <v>-1.0</v>
      </c>
      <c r="P408" s="160" t="str">
        <f t="shared" si="4"/>
        <v>191104_B17-T3-16_00JWT_00LKV_M02_S_1</v>
      </c>
      <c r="Q408" s="157"/>
      <c r="R408" s="157" t="s">
        <v>2412</v>
      </c>
      <c r="S408" s="157">
        <v>1.0</v>
      </c>
      <c r="T408" s="157" t="s">
        <v>2414</v>
      </c>
      <c r="U408" s="160">
        <f t="shared" si="11"/>
        <v>2</v>
      </c>
      <c r="V408" s="160">
        <f t="shared" ref="V408:W408" si="393">K408</f>
        <v>37</v>
      </c>
      <c r="W408" s="160" t="str">
        <f t="shared" si="393"/>
        <v>PC_90min_SWATH_100VW</v>
      </c>
      <c r="X408" s="160" t="str">
        <f t="shared" si="6"/>
        <v>E0022_P05\191104_B17-T3-16_00JWT_00LKV_M02_S_1</v>
      </c>
      <c r="Y408" s="157">
        <v>-1.0</v>
      </c>
    </row>
    <row r="409">
      <c r="A409" s="134" t="str">
        <f>Tracking!A401</f>
        <v>191105_HEK-QCS_000F2_00LKW_M05_S_1</v>
      </c>
      <c r="B409" s="134" t="s">
        <v>2407</v>
      </c>
      <c r="C409" t="str">
        <f>Tracking!M401</f>
        <v>PC_90min_SWATH_100VW</v>
      </c>
      <c r="E409" s="159" t="str">
        <f t="shared" si="7"/>
        <v>191105_HEK-QCS_000F2_00LKW_M05_S_1</v>
      </c>
      <c r="F409" s="156"/>
      <c r="G409" s="156" t="s">
        <v>2412</v>
      </c>
      <c r="H409" s="156">
        <v>1.0</v>
      </c>
      <c r="I409" s="156" t="s">
        <v>2414</v>
      </c>
      <c r="J409" s="156">
        <v>2.0</v>
      </c>
      <c r="K409" s="156">
        <v>48.0</v>
      </c>
      <c r="L409" s="159" t="str">
        <f t="shared" si="2"/>
        <v>PC_90min_SWATH_100VW</v>
      </c>
      <c r="M409" s="159" t="str">
        <f t="shared" si="3"/>
        <v>HEK\191105_HEK-QCS_000F2_00LKW_M05_S_1</v>
      </c>
      <c r="N409" s="156">
        <v>-1.0</v>
      </c>
      <c r="P409" s="160" t="str">
        <f t="shared" si="4"/>
        <v>191105_HEK-QCS_000F2_00LKW_M05_S_1</v>
      </c>
      <c r="Q409" s="157"/>
      <c r="R409" s="157" t="s">
        <v>2412</v>
      </c>
      <c r="S409" s="157">
        <v>1.0</v>
      </c>
      <c r="T409" s="157" t="s">
        <v>2414</v>
      </c>
      <c r="U409" s="160">
        <f t="shared" si="11"/>
        <v>2</v>
      </c>
      <c r="V409" s="160">
        <f t="shared" ref="V409:W409" si="394">K409</f>
        <v>48</v>
      </c>
      <c r="W409" s="160" t="str">
        <f t="shared" si="394"/>
        <v>PC_90min_SWATH_100VW</v>
      </c>
      <c r="X409" s="160" t="str">
        <f t="shared" si="6"/>
        <v>HEK\191105_HEK-QCS_000F2_00LKW_M05_S_1</v>
      </c>
      <c r="Y409" s="157">
        <v>-1.0</v>
      </c>
    </row>
    <row r="410">
      <c r="A410" s="134" t="str">
        <f>Tracking!A402</f>
        <v>191105_HEK-QCS_00J8W_00LKX_M05_S_1</v>
      </c>
      <c r="B410" s="134" t="s">
        <v>2407</v>
      </c>
      <c r="C410" t="str">
        <f>Tracking!M402</f>
        <v>PC_90min_SWATH_100VW</v>
      </c>
      <c r="E410" s="159" t="str">
        <f t="shared" si="7"/>
        <v>191105_HEK-QCS_00J8W_00LKX_M05_S_1</v>
      </c>
      <c r="F410" s="156"/>
      <c r="G410" s="156" t="s">
        <v>2412</v>
      </c>
      <c r="H410" s="156">
        <v>1.0</v>
      </c>
      <c r="I410" s="156" t="s">
        <v>2414</v>
      </c>
      <c r="J410" s="156">
        <v>2.0</v>
      </c>
      <c r="K410" s="156">
        <v>49.0</v>
      </c>
      <c r="L410" s="159" t="str">
        <f t="shared" si="2"/>
        <v>PC_90min_SWATH_100VW</v>
      </c>
      <c r="M410" s="159" t="str">
        <f t="shared" si="3"/>
        <v>HEK\191105_HEK-QCS_00J8W_00LKX_M05_S_1</v>
      </c>
      <c r="N410" s="156">
        <v>-1.0</v>
      </c>
      <c r="P410" s="160" t="str">
        <f t="shared" si="4"/>
        <v>191105_HEK-QCS_00J8W_00LKX_M05_S_1</v>
      </c>
      <c r="Q410" s="157"/>
      <c r="R410" s="157" t="s">
        <v>2412</v>
      </c>
      <c r="S410" s="157">
        <v>1.0</v>
      </c>
      <c r="T410" s="157" t="s">
        <v>2414</v>
      </c>
      <c r="U410" s="160">
        <f t="shared" si="11"/>
        <v>2</v>
      </c>
      <c r="V410" s="160">
        <f t="shared" ref="V410:W410" si="395">K410</f>
        <v>49</v>
      </c>
      <c r="W410" s="160" t="str">
        <f t="shared" si="395"/>
        <v>PC_90min_SWATH_100VW</v>
      </c>
      <c r="X410" s="160" t="str">
        <f t="shared" si="6"/>
        <v>HEK\191105_HEK-QCS_00J8W_00LKX_M05_S_1</v>
      </c>
      <c r="Y410" s="157">
        <v>-1.0</v>
      </c>
    </row>
    <row r="411">
      <c r="A411" s="134" t="str">
        <f>Tracking!A403</f>
        <v>191105_B18-T1-1_00JWU_00LKY_M05_S_1</v>
      </c>
      <c r="B411" s="134" t="s">
        <v>156</v>
      </c>
      <c r="C411" t="str">
        <f>Tracking!M403</f>
        <v>PC_90min_SWATH_100VW</v>
      </c>
      <c r="E411" s="159" t="str">
        <f t="shared" si="7"/>
        <v>191105_B18-T1-1_00JWU_00LKY_M05_S_1</v>
      </c>
      <c r="F411" s="156"/>
      <c r="G411" s="156" t="s">
        <v>2412</v>
      </c>
      <c r="H411" s="156">
        <v>1.0</v>
      </c>
      <c r="I411" s="156" t="s">
        <v>2414</v>
      </c>
      <c r="J411" s="156">
        <v>2.0</v>
      </c>
      <c r="K411" s="156">
        <v>50.0</v>
      </c>
      <c r="L411" s="159" t="str">
        <f t="shared" si="2"/>
        <v>PC_90min_SWATH_100VW</v>
      </c>
      <c r="M411" s="159" t="str">
        <f t="shared" si="3"/>
        <v>E0022_P05\191105_B18-T1-1_00JWU_00LKY_M05_S_1</v>
      </c>
      <c r="N411" s="156">
        <v>-1.0</v>
      </c>
      <c r="P411" s="160" t="str">
        <f t="shared" si="4"/>
        <v>191105_B18-T1-1_00JWU_00LKY_M05_S_1</v>
      </c>
      <c r="Q411" s="157"/>
      <c r="R411" s="157" t="s">
        <v>2412</v>
      </c>
      <c r="S411" s="157">
        <v>1.0</v>
      </c>
      <c r="T411" s="157" t="s">
        <v>2414</v>
      </c>
      <c r="U411" s="160">
        <f t="shared" si="11"/>
        <v>2</v>
      </c>
      <c r="V411" s="160">
        <f t="shared" ref="V411:W411" si="396">K411</f>
        <v>50</v>
      </c>
      <c r="W411" s="160" t="str">
        <f t="shared" si="396"/>
        <v>PC_90min_SWATH_100VW</v>
      </c>
      <c r="X411" s="160" t="str">
        <f t="shared" si="6"/>
        <v>E0022_P05\191105_B18-T1-1_00JWU_00LKY_M05_S_1</v>
      </c>
      <c r="Y411" s="157">
        <v>-1.0</v>
      </c>
    </row>
    <row r="412">
      <c r="A412" s="134" t="str">
        <f>Tracking!A404</f>
        <v>191105_B18-T1-2_00JWV_00LKZ_M05_S_1</v>
      </c>
      <c r="B412" s="134" t="s">
        <v>156</v>
      </c>
      <c r="C412" t="str">
        <f>Tracking!M404</f>
        <v>PC_90min_SWATH_100VW</v>
      </c>
      <c r="E412" s="159" t="str">
        <f t="shared" si="7"/>
        <v>191105_B18-T1-2_00JWV_00LKZ_M05_S_1</v>
      </c>
      <c r="F412" s="156"/>
      <c r="G412" s="156" t="s">
        <v>2412</v>
      </c>
      <c r="H412" s="156">
        <v>1.0</v>
      </c>
      <c r="I412" s="156" t="s">
        <v>2414</v>
      </c>
      <c r="J412" s="156">
        <v>2.0</v>
      </c>
      <c r="K412" s="156">
        <v>51.0</v>
      </c>
      <c r="L412" s="159" t="str">
        <f t="shared" si="2"/>
        <v>PC_90min_SWATH_100VW</v>
      </c>
      <c r="M412" s="159" t="str">
        <f t="shared" si="3"/>
        <v>E0022_P05\191105_B18-T1-2_00JWV_00LKZ_M05_S_1</v>
      </c>
      <c r="N412" s="156">
        <v>-1.0</v>
      </c>
      <c r="P412" s="160" t="str">
        <f t="shared" si="4"/>
        <v>191105_B18-T1-2_00JWV_00LKZ_M05_S_1</v>
      </c>
      <c r="Q412" s="157"/>
      <c r="R412" s="157" t="s">
        <v>2412</v>
      </c>
      <c r="S412" s="157">
        <v>1.0</v>
      </c>
      <c r="T412" s="157" t="s">
        <v>2414</v>
      </c>
      <c r="U412" s="160">
        <f t="shared" si="11"/>
        <v>2</v>
      </c>
      <c r="V412" s="160">
        <f t="shared" ref="V412:W412" si="397">K412</f>
        <v>51</v>
      </c>
      <c r="W412" s="160" t="str">
        <f t="shared" si="397"/>
        <v>PC_90min_SWATH_100VW</v>
      </c>
      <c r="X412" s="160" t="str">
        <f t="shared" si="6"/>
        <v>E0022_P05\191105_B18-T1-2_00JWV_00LKZ_M05_S_1</v>
      </c>
      <c r="Y412" s="157">
        <v>-1.0</v>
      </c>
    </row>
    <row r="413">
      <c r="A413" s="134" t="str">
        <f>Tracking!A405</f>
        <v>191105_B18-T1-3_00JWW_00LL0_M05_S_1</v>
      </c>
      <c r="B413" s="134" t="s">
        <v>156</v>
      </c>
      <c r="C413" t="str">
        <f>Tracking!M405</f>
        <v>PC_90min_SWATH_100VW</v>
      </c>
      <c r="E413" s="159" t="str">
        <f t="shared" si="7"/>
        <v>191105_B18-T1-3_00JWW_00LL0_M05_S_1</v>
      </c>
      <c r="F413" s="156"/>
      <c r="G413" s="156" t="s">
        <v>2412</v>
      </c>
      <c r="H413" s="156">
        <v>1.0</v>
      </c>
      <c r="I413" s="156" t="s">
        <v>2414</v>
      </c>
      <c r="J413" s="156">
        <v>2.0</v>
      </c>
      <c r="K413" s="156">
        <v>52.0</v>
      </c>
      <c r="L413" s="159" t="str">
        <f t="shared" si="2"/>
        <v>PC_90min_SWATH_100VW</v>
      </c>
      <c r="M413" s="159" t="str">
        <f t="shared" si="3"/>
        <v>E0022_P05\191105_B18-T1-3_00JWW_00LL0_M05_S_1</v>
      </c>
      <c r="N413" s="156">
        <v>-1.0</v>
      </c>
      <c r="P413" s="160" t="str">
        <f t="shared" si="4"/>
        <v>191105_B18-T1-3_00JWW_00LL0_M05_S_1</v>
      </c>
      <c r="Q413" s="157"/>
      <c r="R413" s="157" t="s">
        <v>2412</v>
      </c>
      <c r="S413" s="157">
        <v>1.0</v>
      </c>
      <c r="T413" s="157" t="s">
        <v>2414</v>
      </c>
      <c r="U413" s="160">
        <f t="shared" si="11"/>
        <v>2</v>
      </c>
      <c r="V413" s="160">
        <f t="shared" ref="V413:W413" si="398">K413</f>
        <v>52</v>
      </c>
      <c r="W413" s="160" t="str">
        <f t="shared" si="398"/>
        <v>PC_90min_SWATH_100VW</v>
      </c>
      <c r="X413" s="160" t="str">
        <f t="shared" si="6"/>
        <v>E0022_P05\191105_B18-T1-3_00JWW_00LL0_M05_S_1</v>
      </c>
      <c r="Y413" s="157">
        <v>-1.0</v>
      </c>
    </row>
    <row r="414">
      <c r="A414" s="134" t="str">
        <f>Tracking!A406</f>
        <v>191105_B18-T1-4_00JWX_00LL1_M05_S_1</v>
      </c>
      <c r="B414" s="134" t="s">
        <v>156</v>
      </c>
      <c r="C414" t="str">
        <f>Tracking!M406</f>
        <v>PC_90min_SWATH_100VW</v>
      </c>
      <c r="E414" s="159" t="str">
        <f t="shared" si="7"/>
        <v>191105_B18-T1-4_00JWX_00LL1_M05_S_1</v>
      </c>
      <c r="F414" s="156"/>
      <c r="G414" s="156" t="s">
        <v>2412</v>
      </c>
      <c r="H414" s="156">
        <v>1.0</v>
      </c>
      <c r="I414" s="156" t="s">
        <v>2414</v>
      </c>
      <c r="J414" s="156">
        <v>2.0</v>
      </c>
      <c r="K414" s="156">
        <v>53.0</v>
      </c>
      <c r="L414" s="159" t="str">
        <f t="shared" si="2"/>
        <v>PC_90min_SWATH_100VW</v>
      </c>
      <c r="M414" s="159" t="str">
        <f t="shared" si="3"/>
        <v>E0022_P05\191105_B18-T1-4_00JWX_00LL1_M05_S_1</v>
      </c>
      <c r="N414" s="156">
        <v>-1.0</v>
      </c>
      <c r="P414" s="160" t="str">
        <f t="shared" si="4"/>
        <v>191105_B18-T1-4_00JWX_00LL1_M05_S_1</v>
      </c>
      <c r="Q414" s="157"/>
      <c r="R414" s="157" t="s">
        <v>2412</v>
      </c>
      <c r="S414" s="157">
        <v>1.0</v>
      </c>
      <c r="T414" s="157" t="s">
        <v>2414</v>
      </c>
      <c r="U414" s="160">
        <f t="shared" si="11"/>
        <v>2</v>
      </c>
      <c r="V414" s="160">
        <f t="shared" ref="V414:W414" si="399">K414</f>
        <v>53</v>
      </c>
      <c r="W414" s="160" t="str">
        <f t="shared" si="399"/>
        <v>PC_90min_SWATH_100VW</v>
      </c>
      <c r="X414" s="160" t="str">
        <f t="shared" si="6"/>
        <v>E0022_P05\191105_B18-T1-4_00JWX_00LL1_M05_S_1</v>
      </c>
      <c r="Y414" s="157">
        <v>-1.0</v>
      </c>
    </row>
    <row r="415">
      <c r="A415" s="134" t="str">
        <f>Tracking!A407</f>
        <v>191105_B18-T1-5_00JWY_00LL2_M05_S_1</v>
      </c>
      <c r="B415" s="134" t="s">
        <v>156</v>
      </c>
      <c r="C415" t="str">
        <f>Tracking!M407</f>
        <v>PC_90min_SWATH_100VW</v>
      </c>
      <c r="E415" s="159" t="str">
        <f t="shared" si="7"/>
        <v>191105_B18-T1-5_00JWY_00LL2_M05_S_1</v>
      </c>
      <c r="F415" s="156"/>
      <c r="G415" s="156" t="s">
        <v>2412</v>
      </c>
      <c r="H415" s="156">
        <v>1.0</v>
      </c>
      <c r="I415" s="156" t="s">
        <v>2414</v>
      </c>
      <c r="J415" s="156">
        <v>2.0</v>
      </c>
      <c r="K415" s="156">
        <v>54.0</v>
      </c>
      <c r="L415" s="159" t="str">
        <f t="shared" si="2"/>
        <v>PC_90min_SWATH_100VW</v>
      </c>
      <c r="M415" s="159" t="str">
        <f t="shared" si="3"/>
        <v>E0022_P05\191105_B18-T1-5_00JWY_00LL2_M05_S_1</v>
      </c>
      <c r="N415" s="156">
        <v>-1.0</v>
      </c>
      <c r="P415" s="160" t="str">
        <f t="shared" si="4"/>
        <v>191105_B18-T1-5_00JWY_00LL2_M05_S_1</v>
      </c>
      <c r="Q415" s="157"/>
      <c r="R415" s="157" t="s">
        <v>2412</v>
      </c>
      <c r="S415" s="157">
        <v>1.0</v>
      </c>
      <c r="T415" s="157" t="s">
        <v>2414</v>
      </c>
      <c r="U415" s="160">
        <f t="shared" si="11"/>
        <v>2</v>
      </c>
      <c r="V415" s="160">
        <f t="shared" ref="V415:W415" si="400">K415</f>
        <v>54</v>
      </c>
      <c r="W415" s="160" t="str">
        <f t="shared" si="400"/>
        <v>PC_90min_SWATH_100VW</v>
      </c>
      <c r="X415" s="160" t="str">
        <f t="shared" si="6"/>
        <v>E0022_P05\191105_B18-T1-5_00JWY_00LL2_M05_S_1</v>
      </c>
      <c r="Y415" s="157">
        <v>-1.0</v>
      </c>
    </row>
    <row r="416">
      <c r="A416" s="134" t="str">
        <f>Tracking!A408</f>
        <v>191105_B18-T1-6_00JWZ_00LL3_M05_S_1</v>
      </c>
      <c r="B416" s="134" t="s">
        <v>156</v>
      </c>
      <c r="C416" t="str">
        <f>Tracking!M408</f>
        <v>PC_90min_SWATH_100VW</v>
      </c>
      <c r="E416" s="159" t="str">
        <f t="shared" si="7"/>
        <v>191105_B18-T1-6_00JWZ_00LL3_M05_S_1</v>
      </c>
      <c r="F416" s="156"/>
      <c r="G416" s="156" t="s">
        <v>2412</v>
      </c>
      <c r="H416" s="156">
        <v>1.0</v>
      </c>
      <c r="I416" s="156" t="s">
        <v>2414</v>
      </c>
      <c r="J416" s="156">
        <v>2.0</v>
      </c>
      <c r="K416" s="156">
        <v>55.0</v>
      </c>
      <c r="L416" s="159" t="str">
        <f t="shared" si="2"/>
        <v>PC_90min_SWATH_100VW</v>
      </c>
      <c r="M416" s="159" t="str">
        <f t="shared" si="3"/>
        <v>E0022_P05\191105_B18-T1-6_00JWZ_00LL3_M05_S_1</v>
      </c>
      <c r="N416" s="156">
        <v>-1.0</v>
      </c>
      <c r="P416" s="160" t="str">
        <f t="shared" si="4"/>
        <v>191105_B18-T1-6_00JWZ_00LL3_M05_S_1</v>
      </c>
      <c r="Q416" s="157"/>
      <c r="R416" s="157" t="s">
        <v>2412</v>
      </c>
      <c r="S416" s="157">
        <v>1.0</v>
      </c>
      <c r="T416" s="157" t="s">
        <v>2414</v>
      </c>
      <c r="U416" s="160">
        <f t="shared" si="11"/>
        <v>2</v>
      </c>
      <c r="V416" s="160">
        <f t="shared" ref="V416:W416" si="401">K416</f>
        <v>55</v>
      </c>
      <c r="W416" s="160" t="str">
        <f t="shared" si="401"/>
        <v>PC_90min_SWATH_100VW</v>
      </c>
      <c r="X416" s="160" t="str">
        <f t="shared" si="6"/>
        <v>E0022_P05\191105_B18-T1-6_00JWZ_00LL3_M05_S_1</v>
      </c>
      <c r="Y416" s="157">
        <v>-1.0</v>
      </c>
    </row>
    <row r="417">
      <c r="A417" s="134" t="str">
        <f>Tracking!A409</f>
        <v>191105_B18-T1-7_00JX0_00LL4_M05_S_1</v>
      </c>
      <c r="B417" s="134" t="s">
        <v>156</v>
      </c>
      <c r="C417" t="str">
        <f>Tracking!M409</f>
        <v>PC_90min_SWATH_100VW</v>
      </c>
      <c r="E417" s="159" t="str">
        <f t="shared" si="7"/>
        <v>191105_B18-T1-7_00JX0_00LL4_M05_S_1</v>
      </c>
      <c r="F417" s="156"/>
      <c r="G417" s="156" t="s">
        <v>2412</v>
      </c>
      <c r="H417" s="156">
        <v>1.0</v>
      </c>
      <c r="I417" s="156" t="s">
        <v>2414</v>
      </c>
      <c r="J417" s="156">
        <v>2.0</v>
      </c>
      <c r="K417" s="156">
        <v>56.0</v>
      </c>
      <c r="L417" s="159" t="str">
        <f t="shared" si="2"/>
        <v>PC_90min_SWATH_100VW</v>
      </c>
      <c r="M417" s="159" t="str">
        <f t="shared" si="3"/>
        <v>E0022_P05\191105_B18-T1-7_00JX0_00LL4_M05_S_1</v>
      </c>
      <c r="N417" s="156">
        <v>-1.0</v>
      </c>
      <c r="P417" s="160" t="str">
        <f t="shared" si="4"/>
        <v>191105_B18-T1-7_00JX0_00LL4_M05_S_1</v>
      </c>
      <c r="Q417" s="157"/>
      <c r="R417" s="157" t="s">
        <v>2412</v>
      </c>
      <c r="S417" s="157">
        <v>1.0</v>
      </c>
      <c r="T417" s="157" t="s">
        <v>2414</v>
      </c>
      <c r="U417" s="160">
        <f t="shared" si="11"/>
        <v>2</v>
      </c>
      <c r="V417" s="160">
        <f t="shared" ref="V417:W417" si="402">K417</f>
        <v>56</v>
      </c>
      <c r="W417" s="160" t="str">
        <f t="shared" si="402"/>
        <v>PC_90min_SWATH_100VW</v>
      </c>
      <c r="X417" s="160" t="str">
        <f t="shared" si="6"/>
        <v>E0022_P05\191105_B18-T1-7_00JX0_00LL4_M05_S_1</v>
      </c>
      <c r="Y417" s="157">
        <v>-1.0</v>
      </c>
    </row>
    <row r="418">
      <c r="A418" s="134" t="str">
        <f>Tracking!A410</f>
        <v>191105_B18-T1-8_00JX1_00LL5_M05_S_1</v>
      </c>
      <c r="B418" s="134" t="s">
        <v>156</v>
      </c>
      <c r="C418" t="str">
        <f>Tracking!M410</f>
        <v>PC_90min_SWATH_100VW</v>
      </c>
      <c r="E418" s="159" t="str">
        <f t="shared" si="7"/>
        <v>191105_B18-T1-8_00JX1_00LL5_M05_S_1</v>
      </c>
      <c r="F418" s="156"/>
      <c r="G418" s="156" t="s">
        <v>2412</v>
      </c>
      <c r="H418" s="156">
        <v>1.0</v>
      </c>
      <c r="I418" s="156" t="s">
        <v>2414</v>
      </c>
      <c r="J418" s="156">
        <v>2.0</v>
      </c>
      <c r="K418" s="156">
        <v>57.0</v>
      </c>
      <c r="L418" s="159" t="str">
        <f t="shared" si="2"/>
        <v>PC_90min_SWATH_100VW</v>
      </c>
      <c r="M418" s="159" t="str">
        <f t="shared" si="3"/>
        <v>E0022_P05\191105_B18-T1-8_00JX1_00LL5_M05_S_1</v>
      </c>
      <c r="N418" s="156">
        <v>-1.0</v>
      </c>
      <c r="P418" s="160" t="str">
        <f t="shared" si="4"/>
        <v>191105_B18-T1-8_00JX1_00LL5_M05_S_1</v>
      </c>
      <c r="Q418" s="157"/>
      <c r="R418" s="157" t="s">
        <v>2412</v>
      </c>
      <c r="S418" s="157">
        <v>1.0</v>
      </c>
      <c r="T418" s="157" t="s">
        <v>2414</v>
      </c>
      <c r="U418" s="160">
        <f t="shared" si="11"/>
        <v>2</v>
      </c>
      <c r="V418" s="160">
        <f t="shared" ref="V418:W418" si="403">K418</f>
        <v>57</v>
      </c>
      <c r="W418" s="160" t="str">
        <f t="shared" si="403"/>
        <v>PC_90min_SWATH_100VW</v>
      </c>
      <c r="X418" s="160" t="str">
        <f t="shared" si="6"/>
        <v>E0022_P05\191105_B18-T1-8_00JX1_00LL5_M05_S_1</v>
      </c>
      <c r="Y418" s="157">
        <v>-1.0</v>
      </c>
    </row>
    <row r="419">
      <c r="A419" s="134" t="str">
        <f>Tracking!A411</f>
        <v>191105_B18-T1-9-K_00JX2_00LL6_M05_S_1</v>
      </c>
      <c r="B419" s="134" t="s">
        <v>156</v>
      </c>
      <c r="C419" t="str">
        <f>Tracking!M411</f>
        <v>PC_90min_SWATH_100VW</v>
      </c>
      <c r="E419" s="159" t="str">
        <f t="shared" si="7"/>
        <v>191105_B18-T1-9-K_00JX2_00LL6_M05_S_1</v>
      </c>
      <c r="F419" s="156"/>
      <c r="G419" s="156" t="s">
        <v>2412</v>
      </c>
      <c r="H419" s="156">
        <v>1.0</v>
      </c>
      <c r="I419" s="156" t="s">
        <v>2414</v>
      </c>
      <c r="J419" s="156">
        <v>2.0</v>
      </c>
      <c r="K419" s="156">
        <v>58.0</v>
      </c>
      <c r="L419" s="159" t="str">
        <f t="shared" si="2"/>
        <v>PC_90min_SWATH_100VW</v>
      </c>
      <c r="M419" s="159" t="str">
        <f t="shared" si="3"/>
        <v>E0022_P05\191105_B18-T1-9-K_00JX2_00LL6_M05_S_1</v>
      </c>
      <c r="N419" s="156">
        <v>-1.0</v>
      </c>
      <c r="P419" s="160" t="str">
        <f t="shared" si="4"/>
        <v>191105_B18-T1-9-K_00JX2_00LL6_M05_S_1</v>
      </c>
      <c r="Q419" s="157"/>
      <c r="R419" s="157" t="s">
        <v>2412</v>
      </c>
      <c r="S419" s="157">
        <v>1.0</v>
      </c>
      <c r="T419" s="157" t="s">
        <v>2414</v>
      </c>
      <c r="U419" s="160">
        <f t="shared" si="11"/>
        <v>2</v>
      </c>
      <c r="V419" s="160">
        <f t="shared" ref="V419:W419" si="404">K419</f>
        <v>58</v>
      </c>
      <c r="W419" s="160" t="str">
        <f t="shared" si="404"/>
        <v>PC_90min_SWATH_100VW</v>
      </c>
      <c r="X419" s="160" t="str">
        <f t="shared" si="6"/>
        <v>E0022_P05\191105_B18-T1-9-K_00JX2_00LL6_M05_S_1</v>
      </c>
      <c r="Y419" s="157">
        <v>-1.0</v>
      </c>
    </row>
    <row r="420">
      <c r="A420" s="134" t="str">
        <f>Tracking!A412</f>
        <v>191105_B18-T1-10-K_00JX3_00LL7_M05_S_1</v>
      </c>
      <c r="B420" s="134" t="s">
        <v>156</v>
      </c>
      <c r="C420" t="str">
        <f>Tracking!M412</f>
        <v>PC_90min_SWATH_100VW</v>
      </c>
      <c r="E420" s="159" t="str">
        <f t="shared" si="7"/>
        <v>191105_B18-T1-10-K_00JX3_00LL7_M05_S_1</v>
      </c>
      <c r="F420" s="156"/>
      <c r="G420" s="156" t="s">
        <v>2412</v>
      </c>
      <c r="H420" s="156">
        <v>1.0</v>
      </c>
      <c r="I420" s="156" t="s">
        <v>2414</v>
      </c>
      <c r="J420" s="156">
        <v>2.0</v>
      </c>
      <c r="K420" s="156">
        <v>59.0</v>
      </c>
      <c r="L420" s="159" t="str">
        <f t="shared" si="2"/>
        <v>PC_90min_SWATH_100VW</v>
      </c>
      <c r="M420" s="159" t="str">
        <f t="shared" si="3"/>
        <v>E0022_P05\191105_B18-T1-10-K_00JX3_00LL7_M05_S_1</v>
      </c>
      <c r="N420" s="156">
        <v>-1.0</v>
      </c>
      <c r="P420" s="160" t="str">
        <f t="shared" si="4"/>
        <v>191105_B18-T1-10-K_00JX3_00LL7_M05_S_1</v>
      </c>
      <c r="Q420" s="157"/>
      <c r="R420" s="157" t="s">
        <v>2412</v>
      </c>
      <c r="S420" s="157">
        <v>1.0</v>
      </c>
      <c r="T420" s="157" t="s">
        <v>2414</v>
      </c>
      <c r="U420" s="160">
        <f t="shared" si="11"/>
        <v>2</v>
      </c>
      <c r="V420" s="160">
        <f t="shared" ref="V420:W420" si="405">K420</f>
        <v>59</v>
      </c>
      <c r="W420" s="160" t="str">
        <f t="shared" si="405"/>
        <v>PC_90min_SWATH_100VW</v>
      </c>
      <c r="X420" s="160" t="str">
        <f t="shared" si="6"/>
        <v>E0022_P05\191105_B18-T1-10-K_00JX3_00LL7_M05_S_1</v>
      </c>
      <c r="Y420" s="157">
        <v>-1.0</v>
      </c>
    </row>
    <row r="421">
      <c r="A421" s="134" t="str">
        <f>Tracking!A413</f>
        <v>191105_B18-T1-11-K_00JX4_00LL8_M05_S_1</v>
      </c>
      <c r="B421" s="134" t="s">
        <v>156</v>
      </c>
      <c r="C421" t="str">
        <f>Tracking!M413</f>
        <v>PC_90min_SWATH_100VW</v>
      </c>
      <c r="E421" s="159" t="str">
        <f t="shared" si="7"/>
        <v>191105_B18-T1-11-K_00JX4_00LL8_M05_S_1</v>
      </c>
      <c r="F421" s="156"/>
      <c r="G421" s="156" t="s">
        <v>2412</v>
      </c>
      <c r="H421" s="156">
        <v>1.0</v>
      </c>
      <c r="I421" s="156" t="s">
        <v>2414</v>
      </c>
      <c r="J421" s="156">
        <v>2.0</v>
      </c>
      <c r="K421" s="156">
        <v>60.0</v>
      </c>
      <c r="L421" s="159" t="str">
        <f t="shared" si="2"/>
        <v>PC_90min_SWATH_100VW</v>
      </c>
      <c r="M421" s="159" t="str">
        <f t="shared" si="3"/>
        <v>E0022_P05\191105_B18-T1-11-K_00JX4_00LL8_M05_S_1</v>
      </c>
      <c r="N421" s="156">
        <v>-1.0</v>
      </c>
      <c r="P421" s="160" t="str">
        <f t="shared" si="4"/>
        <v>191105_B18-T1-11-K_00JX4_00LL8_M05_S_1</v>
      </c>
      <c r="Q421" s="157"/>
      <c r="R421" s="157" t="s">
        <v>2412</v>
      </c>
      <c r="S421" s="157">
        <v>1.0</v>
      </c>
      <c r="T421" s="157" t="s">
        <v>2414</v>
      </c>
      <c r="U421" s="160">
        <f t="shared" si="11"/>
        <v>2</v>
      </c>
      <c r="V421" s="160">
        <f t="shared" ref="V421:W421" si="406">K421</f>
        <v>60</v>
      </c>
      <c r="W421" s="160" t="str">
        <f t="shared" si="406"/>
        <v>PC_90min_SWATH_100VW</v>
      </c>
      <c r="X421" s="160" t="str">
        <f t="shared" si="6"/>
        <v>E0022_P05\191105_B18-T1-11-K_00JX4_00LL8_M05_S_1</v>
      </c>
      <c r="Y421" s="157">
        <v>-1.0</v>
      </c>
    </row>
    <row r="422">
      <c r="A422" s="134" t="str">
        <f>Tracking!A414</f>
        <v>191105_B18-T1-12-K_00JX5_00LL9_M05_S_1</v>
      </c>
      <c r="B422" s="134" t="s">
        <v>156</v>
      </c>
      <c r="C422" t="str">
        <f>Tracking!M414</f>
        <v>PC_90min_SWATH_100VW</v>
      </c>
      <c r="E422" s="159" t="str">
        <f t="shared" si="7"/>
        <v>191105_B18-T1-12-K_00JX5_00LL9_M05_S_1</v>
      </c>
      <c r="F422" s="156"/>
      <c r="G422" s="156" t="s">
        <v>2412</v>
      </c>
      <c r="H422" s="156">
        <v>1.0</v>
      </c>
      <c r="I422" s="156" t="s">
        <v>2414</v>
      </c>
      <c r="J422" s="156">
        <v>2.0</v>
      </c>
      <c r="K422" s="156">
        <v>61.0</v>
      </c>
      <c r="L422" s="159" t="str">
        <f t="shared" si="2"/>
        <v>PC_90min_SWATH_100VW</v>
      </c>
      <c r="M422" s="159" t="str">
        <f t="shared" si="3"/>
        <v>E0022_P05\191105_B18-T1-12-K_00JX5_00LL9_M05_S_1</v>
      </c>
      <c r="N422" s="156">
        <v>-1.0</v>
      </c>
      <c r="P422" s="160" t="str">
        <f t="shared" si="4"/>
        <v>191105_B18-T1-12-K_00JX5_00LL9_M05_S_1</v>
      </c>
      <c r="Q422" s="157"/>
      <c r="R422" s="157" t="s">
        <v>2412</v>
      </c>
      <c r="S422" s="157">
        <v>1.0</v>
      </c>
      <c r="T422" s="157" t="s">
        <v>2414</v>
      </c>
      <c r="U422" s="160">
        <f t="shared" si="11"/>
        <v>2</v>
      </c>
      <c r="V422" s="160">
        <f t="shared" ref="V422:W422" si="407">K422</f>
        <v>61</v>
      </c>
      <c r="W422" s="160" t="str">
        <f t="shared" si="407"/>
        <v>PC_90min_SWATH_100VW</v>
      </c>
      <c r="X422" s="160" t="str">
        <f t="shared" si="6"/>
        <v>E0022_P05\191105_B18-T1-12-K_00JX5_00LL9_M05_S_1</v>
      </c>
      <c r="Y422" s="157">
        <v>-1.0</v>
      </c>
    </row>
    <row r="423">
      <c r="A423" s="134" t="str">
        <f>Tracking!A415</f>
        <v>191105_B18-T1-13-K_00JX6_00LLA_M05_S_1</v>
      </c>
      <c r="B423" s="134" t="s">
        <v>156</v>
      </c>
      <c r="C423" t="str">
        <f>Tracking!M415</f>
        <v>PC_90min_SWATH_100VW</v>
      </c>
      <c r="E423" s="159" t="str">
        <f t="shared" si="7"/>
        <v>191105_B18-T1-13-K_00JX6_00LLA_M05_S_1</v>
      </c>
      <c r="F423" s="156"/>
      <c r="G423" s="156" t="s">
        <v>2412</v>
      </c>
      <c r="H423" s="156">
        <v>1.0</v>
      </c>
      <c r="I423" s="156" t="s">
        <v>2414</v>
      </c>
      <c r="J423" s="156">
        <v>2.0</v>
      </c>
      <c r="K423" s="156">
        <v>62.0</v>
      </c>
      <c r="L423" s="159" t="str">
        <f t="shared" si="2"/>
        <v>PC_90min_SWATH_100VW</v>
      </c>
      <c r="M423" s="159" t="str">
        <f t="shared" si="3"/>
        <v>E0022_P05\191105_B18-T1-13-K_00JX6_00LLA_M05_S_1</v>
      </c>
      <c r="N423" s="156">
        <v>-1.0</v>
      </c>
      <c r="P423" s="160" t="str">
        <f t="shared" si="4"/>
        <v>191105_B18-T1-13-K_00JX6_00LLA_M05_S_1</v>
      </c>
      <c r="Q423" s="157"/>
      <c r="R423" s="157" t="s">
        <v>2412</v>
      </c>
      <c r="S423" s="157">
        <v>1.0</v>
      </c>
      <c r="T423" s="157" t="s">
        <v>2414</v>
      </c>
      <c r="U423" s="160">
        <f t="shared" si="11"/>
        <v>2</v>
      </c>
      <c r="V423" s="160">
        <f t="shared" ref="V423:W423" si="408">K423</f>
        <v>62</v>
      </c>
      <c r="W423" s="160" t="str">
        <f t="shared" si="408"/>
        <v>PC_90min_SWATH_100VW</v>
      </c>
      <c r="X423" s="160" t="str">
        <f t="shared" si="6"/>
        <v>E0022_P05\191105_B18-T1-13-K_00JX6_00LLA_M05_S_1</v>
      </c>
      <c r="Y423" s="157">
        <v>-1.0</v>
      </c>
    </row>
    <row r="424">
      <c r="A424" s="134" t="str">
        <f>Tracking!A416</f>
        <v>191105_B18-T1-14-K_00JX7_00LLB_M05_S_1</v>
      </c>
      <c r="B424" s="134" t="s">
        <v>156</v>
      </c>
      <c r="C424" t="str">
        <f>Tracking!M416</f>
        <v>PC_90min_SWATH_100VW</v>
      </c>
      <c r="E424" s="159" t="str">
        <f t="shared" si="7"/>
        <v>191105_B18-T1-14-K_00JX7_00LLB_M05_S_1</v>
      </c>
      <c r="F424" s="156"/>
      <c r="G424" s="156" t="s">
        <v>2412</v>
      </c>
      <c r="H424" s="156">
        <v>1.0</v>
      </c>
      <c r="I424" s="156" t="s">
        <v>2414</v>
      </c>
      <c r="J424" s="156">
        <v>2.0</v>
      </c>
      <c r="K424" s="156">
        <v>63.0</v>
      </c>
      <c r="L424" s="159" t="str">
        <f t="shared" si="2"/>
        <v>PC_90min_SWATH_100VW</v>
      </c>
      <c r="M424" s="159" t="str">
        <f t="shared" si="3"/>
        <v>E0022_P05\191105_B18-T1-14-K_00JX7_00LLB_M05_S_1</v>
      </c>
      <c r="N424" s="156">
        <v>-1.0</v>
      </c>
      <c r="P424" s="160" t="str">
        <f t="shared" si="4"/>
        <v>191105_B18-T1-14-K_00JX7_00LLB_M05_S_1</v>
      </c>
      <c r="Q424" s="157"/>
      <c r="R424" s="157" t="s">
        <v>2412</v>
      </c>
      <c r="S424" s="157">
        <v>1.0</v>
      </c>
      <c r="T424" s="157" t="s">
        <v>2414</v>
      </c>
      <c r="U424" s="160">
        <f t="shared" si="11"/>
        <v>2</v>
      </c>
      <c r="V424" s="160">
        <f t="shared" ref="V424:W424" si="409">K424</f>
        <v>63</v>
      </c>
      <c r="W424" s="160" t="str">
        <f t="shared" si="409"/>
        <v>PC_90min_SWATH_100VW</v>
      </c>
      <c r="X424" s="160" t="str">
        <f t="shared" si="6"/>
        <v>E0022_P05\191105_B18-T1-14-K_00JX7_00LLB_M05_S_1</v>
      </c>
      <c r="Y424" s="157">
        <v>-1.0</v>
      </c>
    </row>
    <row r="425">
      <c r="A425" s="134" t="str">
        <f>Tracking!A417</f>
        <v>191105_B18-T1-15_00JX8_00LLC_M05_S_1</v>
      </c>
      <c r="B425" s="134" t="s">
        <v>156</v>
      </c>
      <c r="C425" t="str">
        <f>Tracking!M417</f>
        <v>PC_90min_SWATH_100VW</v>
      </c>
      <c r="E425" s="159" t="str">
        <f t="shared" si="7"/>
        <v>191105_B18-T1-15_00JX8_00LLC_M05_S_1</v>
      </c>
      <c r="F425" s="156"/>
      <c r="G425" s="156" t="s">
        <v>2412</v>
      </c>
      <c r="H425" s="156">
        <v>1.0</v>
      </c>
      <c r="I425" s="156" t="s">
        <v>2414</v>
      </c>
      <c r="J425" s="156">
        <v>2.0</v>
      </c>
      <c r="K425" s="156">
        <v>64.0</v>
      </c>
      <c r="L425" s="159" t="str">
        <f t="shared" si="2"/>
        <v>PC_90min_SWATH_100VW</v>
      </c>
      <c r="M425" s="159" t="str">
        <f t="shared" si="3"/>
        <v>E0022_P05\191105_B18-T1-15_00JX8_00LLC_M05_S_1</v>
      </c>
      <c r="N425" s="156">
        <v>-1.0</v>
      </c>
      <c r="P425" s="160" t="str">
        <f t="shared" si="4"/>
        <v>191105_B18-T1-15_00JX8_00LLC_M05_S_1</v>
      </c>
      <c r="Q425" s="157"/>
      <c r="R425" s="157" t="s">
        <v>2412</v>
      </c>
      <c r="S425" s="157">
        <v>1.0</v>
      </c>
      <c r="T425" s="157" t="s">
        <v>2414</v>
      </c>
      <c r="U425" s="160">
        <f t="shared" si="11"/>
        <v>2</v>
      </c>
      <c r="V425" s="160">
        <f t="shared" ref="V425:W425" si="410">K425</f>
        <v>64</v>
      </c>
      <c r="W425" s="160" t="str">
        <f t="shared" si="410"/>
        <v>PC_90min_SWATH_100VW</v>
      </c>
      <c r="X425" s="160" t="str">
        <f t="shared" si="6"/>
        <v>E0022_P05\191105_B18-T1-15_00JX8_00LLC_M05_S_1</v>
      </c>
      <c r="Y425" s="157">
        <v>-1.0</v>
      </c>
    </row>
    <row r="426">
      <c r="A426" s="134" t="str">
        <f>Tracking!A418</f>
        <v>191105_B18-T1-16_00JX9_00LLD_M05_S_1</v>
      </c>
      <c r="B426" s="134" t="s">
        <v>156</v>
      </c>
      <c r="C426" t="str">
        <f>Tracking!M418</f>
        <v>PC_90min_SWATH_100VW</v>
      </c>
      <c r="E426" s="159" t="str">
        <f t="shared" si="7"/>
        <v>191105_B18-T1-16_00JX9_00LLD_M05_S_1</v>
      </c>
      <c r="F426" s="156"/>
      <c r="G426" s="156" t="s">
        <v>2412</v>
      </c>
      <c r="H426" s="156">
        <v>1.0</v>
      </c>
      <c r="I426" s="156" t="s">
        <v>2414</v>
      </c>
      <c r="J426" s="156">
        <v>2.0</v>
      </c>
      <c r="K426" s="156">
        <v>65.0</v>
      </c>
      <c r="L426" s="159" t="str">
        <f t="shared" si="2"/>
        <v>PC_90min_SWATH_100VW</v>
      </c>
      <c r="M426" s="159" t="str">
        <f t="shared" si="3"/>
        <v>E0022_P05\191105_B18-T1-16_00JX9_00LLD_M05_S_1</v>
      </c>
      <c r="N426" s="156">
        <v>-1.0</v>
      </c>
      <c r="P426" s="160" t="str">
        <f t="shared" si="4"/>
        <v>191105_B18-T1-16_00JX9_00LLD_M05_S_1</v>
      </c>
      <c r="Q426" s="157"/>
      <c r="R426" s="157" t="s">
        <v>2412</v>
      </c>
      <c r="S426" s="157">
        <v>1.0</v>
      </c>
      <c r="T426" s="157" t="s">
        <v>2414</v>
      </c>
      <c r="U426" s="160">
        <f t="shared" si="11"/>
        <v>2</v>
      </c>
      <c r="V426" s="160">
        <f t="shared" ref="V426:W426" si="411">K426</f>
        <v>65</v>
      </c>
      <c r="W426" s="160" t="str">
        <f t="shared" si="411"/>
        <v>PC_90min_SWATH_100VW</v>
      </c>
      <c r="X426" s="160" t="str">
        <f t="shared" si="6"/>
        <v>E0022_P05\191105_B18-T1-16_00JX9_00LLD_M05_S_1</v>
      </c>
      <c r="Y426" s="157">
        <v>-1.0</v>
      </c>
    </row>
    <row r="427">
      <c r="A427" s="134" t="str">
        <f>Tracking!A419</f>
        <v>191104_HEK-QCS_000F2_00LLE_M01_S_1</v>
      </c>
      <c r="B427" s="134" t="s">
        <v>2407</v>
      </c>
      <c r="C427" t="str">
        <f>Tracking!M419</f>
        <v>PC_90min_SWATH_100VW</v>
      </c>
      <c r="E427" s="159" t="str">
        <f t="shared" si="7"/>
        <v>191104_HEK-QCS_000F2_00LLE_M01_S_1</v>
      </c>
      <c r="F427" s="156"/>
      <c r="G427" s="156" t="s">
        <v>2412</v>
      </c>
      <c r="H427" s="156">
        <v>1.0</v>
      </c>
      <c r="I427" s="156" t="s">
        <v>2414</v>
      </c>
      <c r="J427" s="156">
        <v>2.0</v>
      </c>
      <c r="K427" s="156">
        <v>1.0</v>
      </c>
      <c r="L427" s="159" t="str">
        <f t="shared" si="2"/>
        <v>PC_90min_SWATH_100VW</v>
      </c>
      <c r="M427" s="159" t="str">
        <f t="shared" si="3"/>
        <v>HEK\191104_HEK-QCS_000F2_00LLE_M01_S_1</v>
      </c>
      <c r="N427" s="156">
        <v>-1.0</v>
      </c>
      <c r="P427" s="160" t="str">
        <f t="shared" si="4"/>
        <v>191104_HEK-QCS_000F2_00LLE_M01_S_1</v>
      </c>
      <c r="Q427" s="157"/>
      <c r="R427" s="157" t="s">
        <v>2412</v>
      </c>
      <c r="S427" s="157">
        <v>1.0</v>
      </c>
      <c r="T427" s="157" t="s">
        <v>2414</v>
      </c>
      <c r="U427" s="160">
        <f t="shared" si="11"/>
        <v>2</v>
      </c>
      <c r="V427" s="160">
        <f t="shared" ref="V427:W427" si="412">K427</f>
        <v>1</v>
      </c>
      <c r="W427" s="160" t="str">
        <f t="shared" si="412"/>
        <v>PC_90min_SWATH_100VW</v>
      </c>
      <c r="X427" s="160" t="str">
        <f t="shared" si="6"/>
        <v>HEK\191104_HEK-QCS_000F2_00LLE_M01_S_1</v>
      </c>
      <c r="Y427" s="157">
        <v>-1.0</v>
      </c>
    </row>
    <row r="428">
      <c r="A428" s="134" t="str">
        <f>Tracking!A420</f>
        <v>191104_HEK-QCS_00J8W_00LLF_M01_S_1</v>
      </c>
      <c r="B428" s="134" t="s">
        <v>2407</v>
      </c>
      <c r="C428" t="str">
        <f>Tracking!M420</f>
        <v>PC_90min_SWATH_100VW</v>
      </c>
      <c r="E428" s="159" t="str">
        <f t="shared" si="7"/>
        <v>191104_HEK-QCS_00J8W_00LLF_M01_S_1</v>
      </c>
      <c r="F428" s="156"/>
      <c r="G428" s="156" t="s">
        <v>2412</v>
      </c>
      <c r="H428" s="156">
        <v>1.0</v>
      </c>
      <c r="I428" s="156" t="s">
        <v>2414</v>
      </c>
      <c r="J428" s="156">
        <v>2.0</v>
      </c>
      <c r="K428" s="156">
        <v>2.0</v>
      </c>
      <c r="L428" s="159" t="str">
        <f t="shared" si="2"/>
        <v>PC_90min_SWATH_100VW</v>
      </c>
      <c r="M428" s="159" t="str">
        <f t="shared" si="3"/>
        <v>HEK\191104_HEK-QCS_00J8W_00LLF_M01_S_1</v>
      </c>
      <c r="N428" s="156">
        <v>-1.0</v>
      </c>
      <c r="P428" s="160" t="str">
        <f t="shared" si="4"/>
        <v>191104_HEK-QCS_00J8W_00LLF_M01_S_1</v>
      </c>
      <c r="Q428" s="157"/>
      <c r="R428" s="157" t="s">
        <v>2412</v>
      </c>
      <c r="S428" s="157">
        <v>1.0</v>
      </c>
      <c r="T428" s="157" t="s">
        <v>2414</v>
      </c>
      <c r="U428" s="160">
        <f t="shared" si="11"/>
        <v>2</v>
      </c>
      <c r="V428" s="160">
        <f t="shared" ref="V428:W428" si="413">K428</f>
        <v>2</v>
      </c>
      <c r="W428" s="160" t="str">
        <f t="shared" si="413"/>
        <v>PC_90min_SWATH_100VW</v>
      </c>
      <c r="X428" s="160" t="str">
        <f t="shared" si="6"/>
        <v>HEK\191104_HEK-QCS_00J8W_00LLF_M01_S_1</v>
      </c>
      <c r="Y428" s="157">
        <v>-1.0</v>
      </c>
    </row>
    <row r="429">
      <c r="A429" s="134" t="str">
        <f>Tracking!A421</f>
        <v>191104_B7-T1-1_00JRY_00LLG_M01_S_1</v>
      </c>
      <c r="B429" s="134" t="s">
        <v>156</v>
      </c>
      <c r="C429" t="str">
        <f>Tracking!M421</f>
        <v>PC_90min_SWATH_100VW</v>
      </c>
      <c r="E429" s="159" t="str">
        <f t="shared" si="7"/>
        <v>191104_B7-T1-1_00JRY_00LLG_M01_S_1</v>
      </c>
      <c r="F429" s="156"/>
      <c r="G429" s="156" t="s">
        <v>2412</v>
      </c>
      <c r="H429" s="156">
        <v>1.0</v>
      </c>
      <c r="I429" s="156" t="s">
        <v>2414</v>
      </c>
      <c r="J429" s="156">
        <v>2.0</v>
      </c>
      <c r="K429" s="156">
        <v>3.0</v>
      </c>
      <c r="L429" s="159" t="str">
        <f t="shared" si="2"/>
        <v>PC_90min_SWATH_100VW</v>
      </c>
      <c r="M429" s="159" t="str">
        <f t="shared" si="3"/>
        <v>E0022_P05\191104_B7-T1-1_00JRY_00LLG_M01_S_1</v>
      </c>
      <c r="N429" s="156">
        <v>-1.0</v>
      </c>
      <c r="P429" s="160" t="str">
        <f t="shared" si="4"/>
        <v>191104_B7-T1-1_00JRY_00LLG_M01_S_1</v>
      </c>
      <c r="Q429" s="157"/>
      <c r="R429" s="157" t="s">
        <v>2412</v>
      </c>
      <c r="S429" s="157">
        <v>1.0</v>
      </c>
      <c r="T429" s="157" t="s">
        <v>2414</v>
      </c>
      <c r="U429" s="160">
        <f t="shared" si="11"/>
        <v>2</v>
      </c>
      <c r="V429" s="160">
        <f t="shared" ref="V429:W429" si="414">K429</f>
        <v>3</v>
      </c>
      <c r="W429" s="160" t="str">
        <f t="shared" si="414"/>
        <v>PC_90min_SWATH_100VW</v>
      </c>
      <c r="X429" s="160" t="str">
        <f t="shared" si="6"/>
        <v>E0022_P05\191104_B7-T1-1_00JRY_00LLG_M01_S_1</v>
      </c>
      <c r="Y429" s="157">
        <v>-1.0</v>
      </c>
    </row>
    <row r="430">
      <c r="A430" s="134" t="str">
        <f>Tracking!A422</f>
        <v>191104_B7-T1-2_00JRZ_00LLH_M01_S_1</v>
      </c>
      <c r="B430" s="134" t="s">
        <v>156</v>
      </c>
      <c r="C430" t="str">
        <f>Tracking!M422</f>
        <v>PC_90min_SWATH_100VW</v>
      </c>
      <c r="E430" s="159" t="str">
        <f t="shared" si="7"/>
        <v>191104_B7-T1-2_00JRZ_00LLH_M01_S_1</v>
      </c>
      <c r="F430" s="156"/>
      <c r="G430" s="156" t="s">
        <v>2412</v>
      </c>
      <c r="H430" s="156">
        <v>1.0</v>
      </c>
      <c r="I430" s="156" t="s">
        <v>2414</v>
      </c>
      <c r="J430" s="156">
        <v>2.0</v>
      </c>
      <c r="K430" s="156">
        <v>4.0</v>
      </c>
      <c r="L430" s="159" t="str">
        <f t="shared" si="2"/>
        <v>PC_90min_SWATH_100VW</v>
      </c>
      <c r="M430" s="159" t="str">
        <f t="shared" si="3"/>
        <v>E0022_P05\191104_B7-T1-2_00JRZ_00LLH_M01_S_1</v>
      </c>
      <c r="N430" s="156">
        <v>-1.0</v>
      </c>
      <c r="P430" s="160" t="str">
        <f t="shared" si="4"/>
        <v>191104_B7-T1-2_00JRZ_00LLH_M01_S_1</v>
      </c>
      <c r="Q430" s="157"/>
      <c r="R430" s="157" t="s">
        <v>2412</v>
      </c>
      <c r="S430" s="157">
        <v>1.0</v>
      </c>
      <c r="T430" s="157" t="s">
        <v>2414</v>
      </c>
      <c r="U430" s="160">
        <f t="shared" si="11"/>
        <v>2</v>
      </c>
      <c r="V430" s="160">
        <f t="shared" ref="V430:W430" si="415">K430</f>
        <v>4</v>
      </c>
      <c r="W430" s="160" t="str">
        <f t="shared" si="415"/>
        <v>PC_90min_SWATH_100VW</v>
      </c>
      <c r="X430" s="160" t="str">
        <f t="shared" si="6"/>
        <v>E0022_P05\191104_B7-T1-2_00JRZ_00LLH_M01_S_1</v>
      </c>
      <c r="Y430" s="157">
        <v>-1.0</v>
      </c>
    </row>
    <row r="431">
      <c r="A431" s="134" t="str">
        <f>Tracking!A423</f>
        <v>191104_B7-T1-3_00JS0_00LLI_M01_S_1</v>
      </c>
      <c r="B431" s="134" t="s">
        <v>156</v>
      </c>
      <c r="C431" t="str">
        <f>Tracking!M423</f>
        <v>PC_90min_SWATH_100VW</v>
      </c>
      <c r="E431" s="159" t="str">
        <f t="shared" si="7"/>
        <v>191104_B7-T1-3_00JS0_00LLI_M01_S_1</v>
      </c>
      <c r="F431" s="156"/>
      <c r="G431" s="156" t="s">
        <v>2412</v>
      </c>
      <c r="H431" s="156">
        <v>1.0</v>
      </c>
      <c r="I431" s="156" t="s">
        <v>2414</v>
      </c>
      <c r="J431" s="156">
        <v>2.0</v>
      </c>
      <c r="K431" s="156">
        <v>5.0</v>
      </c>
      <c r="L431" s="159" t="str">
        <f t="shared" si="2"/>
        <v>PC_90min_SWATH_100VW</v>
      </c>
      <c r="M431" s="159" t="str">
        <f t="shared" si="3"/>
        <v>E0022_P05\191104_B7-T1-3_00JS0_00LLI_M01_S_1</v>
      </c>
      <c r="N431" s="156">
        <v>-1.0</v>
      </c>
      <c r="P431" s="160" t="str">
        <f t="shared" si="4"/>
        <v>191104_B7-T1-3_00JS0_00LLI_M01_S_1</v>
      </c>
      <c r="Q431" s="157"/>
      <c r="R431" s="157" t="s">
        <v>2412</v>
      </c>
      <c r="S431" s="157">
        <v>1.0</v>
      </c>
      <c r="T431" s="157" t="s">
        <v>2414</v>
      </c>
      <c r="U431" s="160">
        <f t="shared" si="11"/>
        <v>2</v>
      </c>
      <c r="V431" s="160">
        <f t="shared" ref="V431:W431" si="416">K431</f>
        <v>5</v>
      </c>
      <c r="W431" s="160" t="str">
        <f t="shared" si="416"/>
        <v>PC_90min_SWATH_100VW</v>
      </c>
      <c r="X431" s="160" t="str">
        <f t="shared" si="6"/>
        <v>E0022_P05\191104_B7-T1-3_00JS0_00LLI_M01_S_1</v>
      </c>
      <c r="Y431" s="157">
        <v>-1.0</v>
      </c>
    </row>
    <row r="432">
      <c r="A432" s="134" t="str">
        <f>Tracking!A424</f>
        <v>191104_B7-T1-4_00JS1_00LLJ_M01_S_1</v>
      </c>
      <c r="B432" s="134" t="s">
        <v>156</v>
      </c>
      <c r="C432" t="str">
        <f>Tracking!M424</f>
        <v>PC_90min_SWATH_100VW</v>
      </c>
      <c r="E432" s="159" t="str">
        <f t="shared" si="7"/>
        <v>191104_B7-T1-4_00JS1_00LLJ_M01_S_1</v>
      </c>
      <c r="F432" s="156"/>
      <c r="G432" s="156" t="s">
        <v>2412</v>
      </c>
      <c r="H432" s="156">
        <v>1.0</v>
      </c>
      <c r="I432" s="156" t="s">
        <v>2414</v>
      </c>
      <c r="J432" s="156">
        <v>2.0</v>
      </c>
      <c r="K432" s="156">
        <v>6.0</v>
      </c>
      <c r="L432" s="159" t="str">
        <f t="shared" si="2"/>
        <v>PC_90min_SWATH_100VW</v>
      </c>
      <c r="M432" s="159" t="str">
        <f t="shared" si="3"/>
        <v>E0022_P05\191104_B7-T1-4_00JS1_00LLJ_M01_S_1</v>
      </c>
      <c r="N432" s="156">
        <v>-1.0</v>
      </c>
      <c r="P432" s="160" t="str">
        <f t="shared" si="4"/>
        <v>191104_B7-T1-4_00JS1_00LLJ_M01_S_1</v>
      </c>
      <c r="Q432" s="157"/>
      <c r="R432" s="157" t="s">
        <v>2412</v>
      </c>
      <c r="S432" s="157">
        <v>1.0</v>
      </c>
      <c r="T432" s="157" t="s">
        <v>2414</v>
      </c>
      <c r="U432" s="160">
        <f t="shared" si="11"/>
        <v>2</v>
      </c>
      <c r="V432" s="160">
        <f t="shared" ref="V432:W432" si="417">K432</f>
        <v>6</v>
      </c>
      <c r="W432" s="160" t="str">
        <f t="shared" si="417"/>
        <v>PC_90min_SWATH_100VW</v>
      </c>
      <c r="X432" s="160" t="str">
        <f t="shared" si="6"/>
        <v>E0022_P05\191104_B7-T1-4_00JS1_00LLJ_M01_S_1</v>
      </c>
      <c r="Y432" s="157">
        <v>-1.0</v>
      </c>
    </row>
    <row r="433">
      <c r="A433" s="134" t="str">
        <f>Tracking!A425</f>
        <v>191104_B7-T1-5_00JS2_00LLK_M01_S_1</v>
      </c>
      <c r="B433" s="134" t="s">
        <v>156</v>
      </c>
      <c r="C433" t="str">
        <f>Tracking!M425</f>
        <v>PC_90min_SWATH_100VW</v>
      </c>
      <c r="E433" s="159" t="str">
        <f t="shared" si="7"/>
        <v>191104_B7-T1-5_00JS2_00LLK_M01_S_1</v>
      </c>
      <c r="F433" s="156"/>
      <c r="G433" s="156" t="s">
        <v>2412</v>
      </c>
      <c r="H433" s="156">
        <v>1.0</v>
      </c>
      <c r="I433" s="156" t="s">
        <v>2414</v>
      </c>
      <c r="J433" s="156">
        <v>2.0</v>
      </c>
      <c r="K433" s="156">
        <v>7.0</v>
      </c>
      <c r="L433" s="159" t="str">
        <f t="shared" si="2"/>
        <v>PC_90min_SWATH_100VW</v>
      </c>
      <c r="M433" s="159" t="str">
        <f t="shared" si="3"/>
        <v>E0022_P05\191104_B7-T1-5_00JS2_00LLK_M01_S_1</v>
      </c>
      <c r="N433" s="156">
        <v>-1.0</v>
      </c>
      <c r="P433" s="160" t="str">
        <f t="shared" si="4"/>
        <v>191104_B7-T1-5_00JS2_00LLK_M01_S_1</v>
      </c>
      <c r="Q433" s="157"/>
      <c r="R433" s="157" t="s">
        <v>2412</v>
      </c>
      <c r="S433" s="157">
        <v>1.0</v>
      </c>
      <c r="T433" s="157" t="s">
        <v>2414</v>
      </c>
      <c r="U433" s="160">
        <f t="shared" si="11"/>
        <v>2</v>
      </c>
      <c r="V433" s="160">
        <f t="shared" ref="V433:W433" si="418">K433</f>
        <v>7</v>
      </c>
      <c r="W433" s="160" t="str">
        <f t="shared" si="418"/>
        <v>PC_90min_SWATH_100VW</v>
      </c>
      <c r="X433" s="160" t="str">
        <f t="shared" si="6"/>
        <v>E0022_P05\191104_B7-T1-5_00JS2_00LLK_M01_S_1</v>
      </c>
      <c r="Y433" s="157">
        <v>-1.0</v>
      </c>
    </row>
    <row r="434">
      <c r="A434" s="134" t="str">
        <f>Tracking!A426</f>
        <v>191104_B7-T1-6_00JS3_00LLL_M01_S_1</v>
      </c>
      <c r="B434" s="134" t="s">
        <v>156</v>
      </c>
      <c r="C434" t="str">
        <f>Tracking!M426</f>
        <v>PC_90min_SWATH_100VW</v>
      </c>
      <c r="E434" s="159" t="str">
        <f t="shared" si="7"/>
        <v>191104_B7-T1-6_00JS3_00LLL_M01_S_1</v>
      </c>
      <c r="F434" s="156"/>
      <c r="G434" s="156" t="s">
        <v>2412</v>
      </c>
      <c r="H434" s="156">
        <v>1.0</v>
      </c>
      <c r="I434" s="156" t="s">
        <v>2414</v>
      </c>
      <c r="J434" s="156">
        <v>2.0</v>
      </c>
      <c r="K434" s="156">
        <v>8.0</v>
      </c>
      <c r="L434" s="159" t="str">
        <f t="shared" si="2"/>
        <v>PC_90min_SWATH_100VW</v>
      </c>
      <c r="M434" s="159" t="str">
        <f t="shared" si="3"/>
        <v>E0022_P05\191104_B7-T1-6_00JS3_00LLL_M01_S_1</v>
      </c>
      <c r="N434" s="156">
        <v>-1.0</v>
      </c>
      <c r="P434" s="160" t="str">
        <f t="shared" si="4"/>
        <v>191104_B7-T1-6_00JS3_00LLL_M01_S_1</v>
      </c>
      <c r="Q434" s="157"/>
      <c r="R434" s="157" t="s">
        <v>2412</v>
      </c>
      <c r="S434" s="157">
        <v>1.0</v>
      </c>
      <c r="T434" s="157" t="s">
        <v>2414</v>
      </c>
      <c r="U434" s="160">
        <f t="shared" si="11"/>
        <v>2</v>
      </c>
      <c r="V434" s="160">
        <f t="shared" ref="V434:W434" si="419">K434</f>
        <v>8</v>
      </c>
      <c r="W434" s="160" t="str">
        <f t="shared" si="419"/>
        <v>PC_90min_SWATH_100VW</v>
      </c>
      <c r="X434" s="160" t="str">
        <f t="shared" si="6"/>
        <v>E0022_P05\191104_B7-T1-6_00JS3_00LLL_M01_S_1</v>
      </c>
      <c r="Y434" s="157">
        <v>-1.0</v>
      </c>
    </row>
    <row r="435">
      <c r="A435" s="134" t="str">
        <f>Tracking!A427</f>
        <v>191104_B7-T1-7_00JS4_00LLM_M01_S_1</v>
      </c>
      <c r="B435" s="134" t="s">
        <v>156</v>
      </c>
      <c r="C435" t="str">
        <f>Tracking!M427</f>
        <v>PC_90min_SWATH_100VW</v>
      </c>
      <c r="E435" s="159" t="str">
        <f t="shared" si="7"/>
        <v>191104_B7-T1-7_00JS4_00LLM_M01_S_1</v>
      </c>
      <c r="F435" s="156"/>
      <c r="G435" s="156" t="s">
        <v>2412</v>
      </c>
      <c r="H435" s="156">
        <v>1.0</v>
      </c>
      <c r="I435" s="156" t="s">
        <v>2414</v>
      </c>
      <c r="J435" s="156">
        <v>2.0</v>
      </c>
      <c r="K435" s="156">
        <v>9.0</v>
      </c>
      <c r="L435" s="159" t="str">
        <f t="shared" si="2"/>
        <v>PC_90min_SWATH_100VW</v>
      </c>
      <c r="M435" s="159" t="str">
        <f t="shared" si="3"/>
        <v>E0022_P05\191104_B7-T1-7_00JS4_00LLM_M01_S_1</v>
      </c>
      <c r="N435" s="156">
        <v>-1.0</v>
      </c>
      <c r="P435" s="160" t="str">
        <f t="shared" si="4"/>
        <v>191104_B7-T1-7_00JS4_00LLM_M01_S_1</v>
      </c>
      <c r="Q435" s="157"/>
      <c r="R435" s="157" t="s">
        <v>2412</v>
      </c>
      <c r="S435" s="157">
        <v>1.0</v>
      </c>
      <c r="T435" s="157" t="s">
        <v>2414</v>
      </c>
      <c r="U435" s="160">
        <f t="shared" si="11"/>
        <v>2</v>
      </c>
      <c r="V435" s="160">
        <f t="shared" ref="V435:W435" si="420">K435</f>
        <v>9</v>
      </c>
      <c r="W435" s="160" t="str">
        <f t="shared" si="420"/>
        <v>PC_90min_SWATH_100VW</v>
      </c>
      <c r="X435" s="160" t="str">
        <f t="shared" si="6"/>
        <v>E0022_P05\191104_B7-T1-7_00JS4_00LLM_M01_S_1</v>
      </c>
      <c r="Y435" s="157">
        <v>-1.0</v>
      </c>
    </row>
    <row r="436">
      <c r="A436" s="134" t="str">
        <f>Tracking!A428</f>
        <v>191104_B7-T1-8_00JS5_00LLN_M01_S_1</v>
      </c>
      <c r="B436" s="134" t="s">
        <v>156</v>
      </c>
      <c r="C436" t="str">
        <f>Tracking!M428</f>
        <v>PC_90min_SWATH_100VW</v>
      </c>
      <c r="E436" s="159" t="str">
        <f t="shared" si="7"/>
        <v>191104_B7-T1-8_00JS5_00LLN_M01_S_1</v>
      </c>
      <c r="F436" s="156"/>
      <c r="G436" s="156" t="s">
        <v>2412</v>
      </c>
      <c r="H436" s="156">
        <v>1.0</v>
      </c>
      <c r="I436" s="156" t="s">
        <v>2414</v>
      </c>
      <c r="J436" s="156">
        <v>2.0</v>
      </c>
      <c r="K436" s="156">
        <v>10.0</v>
      </c>
      <c r="L436" s="159" t="str">
        <f t="shared" si="2"/>
        <v>PC_90min_SWATH_100VW</v>
      </c>
      <c r="M436" s="159" t="str">
        <f t="shared" si="3"/>
        <v>E0022_P05\191104_B7-T1-8_00JS5_00LLN_M01_S_1</v>
      </c>
      <c r="N436" s="156">
        <v>-1.0</v>
      </c>
      <c r="P436" s="160" t="str">
        <f t="shared" si="4"/>
        <v>191104_B7-T1-8_00JS5_00LLN_M01_S_1</v>
      </c>
      <c r="Q436" s="157"/>
      <c r="R436" s="157" t="s">
        <v>2412</v>
      </c>
      <c r="S436" s="157">
        <v>1.0</v>
      </c>
      <c r="T436" s="157" t="s">
        <v>2414</v>
      </c>
      <c r="U436" s="160">
        <f t="shared" si="11"/>
        <v>2</v>
      </c>
      <c r="V436" s="160">
        <f t="shared" ref="V436:W436" si="421">K436</f>
        <v>10</v>
      </c>
      <c r="W436" s="160" t="str">
        <f t="shared" si="421"/>
        <v>PC_90min_SWATH_100VW</v>
      </c>
      <c r="X436" s="160" t="str">
        <f t="shared" si="6"/>
        <v>E0022_P05\191104_B7-T1-8_00JS5_00LLN_M01_S_1</v>
      </c>
      <c r="Y436" s="157">
        <v>-1.0</v>
      </c>
    </row>
    <row r="437">
      <c r="A437" s="134" t="str">
        <f>Tracking!A429</f>
        <v>191104_B7-T1-9-K_00JS7_00LLO_M01_S_1</v>
      </c>
      <c r="B437" s="134" t="s">
        <v>156</v>
      </c>
      <c r="C437" t="str">
        <f>Tracking!M429</f>
        <v>PC_90min_SWATH_100VW</v>
      </c>
      <c r="E437" s="159" t="str">
        <f t="shared" si="7"/>
        <v>191104_B7-T1-9-K_00JS7_00LLO_M01_S_1</v>
      </c>
      <c r="F437" s="156"/>
      <c r="G437" s="156" t="s">
        <v>2412</v>
      </c>
      <c r="H437" s="156">
        <v>1.0</v>
      </c>
      <c r="I437" s="156" t="s">
        <v>2414</v>
      </c>
      <c r="J437" s="156">
        <v>2.0</v>
      </c>
      <c r="K437" s="156">
        <v>11.0</v>
      </c>
      <c r="L437" s="159" t="str">
        <f t="shared" si="2"/>
        <v>PC_90min_SWATH_100VW</v>
      </c>
      <c r="M437" s="159" t="str">
        <f t="shared" si="3"/>
        <v>E0022_P05\191104_B7-T1-9-K_00JS7_00LLO_M01_S_1</v>
      </c>
      <c r="N437" s="156">
        <v>-1.0</v>
      </c>
      <c r="P437" s="160" t="str">
        <f t="shared" si="4"/>
        <v>191104_B7-T1-9-K_00JS7_00LLO_M01_S_1</v>
      </c>
      <c r="Q437" s="157"/>
      <c r="R437" s="157" t="s">
        <v>2412</v>
      </c>
      <c r="S437" s="157">
        <v>1.0</v>
      </c>
      <c r="T437" s="157" t="s">
        <v>2414</v>
      </c>
      <c r="U437" s="160">
        <f t="shared" si="11"/>
        <v>2</v>
      </c>
      <c r="V437" s="160">
        <f t="shared" ref="V437:W437" si="422">K437</f>
        <v>11</v>
      </c>
      <c r="W437" s="160" t="str">
        <f t="shared" si="422"/>
        <v>PC_90min_SWATH_100VW</v>
      </c>
      <c r="X437" s="160" t="str">
        <f t="shared" si="6"/>
        <v>E0022_P05\191104_B7-T1-9-K_00JS7_00LLO_M01_S_1</v>
      </c>
      <c r="Y437" s="157">
        <v>-1.0</v>
      </c>
    </row>
    <row r="438">
      <c r="A438" s="134" t="str">
        <f>Tracking!A430</f>
        <v>191104_B7-T1-10-K_00JS8_00LLP_M01_S_1</v>
      </c>
      <c r="B438" s="134" t="s">
        <v>156</v>
      </c>
      <c r="C438" t="str">
        <f>Tracking!M430</f>
        <v>PC_90min_SWATH_100VW</v>
      </c>
      <c r="E438" s="159" t="str">
        <f t="shared" si="7"/>
        <v>191104_B7-T1-10-K_00JS8_00LLP_M01_S_1</v>
      </c>
      <c r="F438" s="156"/>
      <c r="G438" s="156" t="s">
        <v>2412</v>
      </c>
      <c r="H438" s="156">
        <v>1.0</v>
      </c>
      <c r="I438" s="156" t="s">
        <v>2414</v>
      </c>
      <c r="J438" s="156">
        <v>2.0</v>
      </c>
      <c r="K438" s="156">
        <v>12.0</v>
      </c>
      <c r="L438" s="159" t="str">
        <f t="shared" si="2"/>
        <v>PC_90min_SWATH_100VW</v>
      </c>
      <c r="M438" s="159" t="str">
        <f t="shared" si="3"/>
        <v>E0022_P05\191104_B7-T1-10-K_00JS8_00LLP_M01_S_1</v>
      </c>
      <c r="N438" s="156">
        <v>-1.0</v>
      </c>
      <c r="P438" s="160" t="str">
        <f t="shared" si="4"/>
        <v>191104_B7-T1-10-K_00JS8_00LLP_M01_S_1</v>
      </c>
      <c r="Q438" s="157"/>
      <c r="R438" s="157" t="s">
        <v>2412</v>
      </c>
      <c r="S438" s="157">
        <v>1.0</v>
      </c>
      <c r="T438" s="157" t="s">
        <v>2414</v>
      </c>
      <c r="U438" s="160">
        <f t="shared" si="11"/>
        <v>2</v>
      </c>
      <c r="V438" s="160">
        <f t="shared" ref="V438:W438" si="423">K438</f>
        <v>12</v>
      </c>
      <c r="W438" s="160" t="str">
        <f t="shared" si="423"/>
        <v>PC_90min_SWATH_100VW</v>
      </c>
      <c r="X438" s="160" t="str">
        <f t="shared" si="6"/>
        <v>E0022_P05\191104_B7-T1-10-K_00JS8_00LLP_M01_S_1</v>
      </c>
      <c r="Y438" s="157">
        <v>-1.0</v>
      </c>
    </row>
    <row r="439">
      <c r="A439" s="134" t="str">
        <f>Tracking!A431</f>
        <v>191104_B7-T1-11-K_00JS9_00LLQ_M01_S_1</v>
      </c>
      <c r="B439" s="134" t="s">
        <v>156</v>
      </c>
      <c r="C439" t="str">
        <f>Tracking!M431</f>
        <v>PC_90min_SWATH_100VW</v>
      </c>
      <c r="E439" s="159" t="str">
        <f t="shared" si="7"/>
        <v>191104_B7-T1-11-K_00JS9_00LLQ_M01_S_1</v>
      </c>
      <c r="F439" s="156"/>
      <c r="G439" s="156" t="s">
        <v>2412</v>
      </c>
      <c r="H439" s="156">
        <v>1.0</v>
      </c>
      <c r="I439" s="156" t="s">
        <v>2414</v>
      </c>
      <c r="J439" s="156">
        <v>2.0</v>
      </c>
      <c r="K439" s="156">
        <v>13.0</v>
      </c>
      <c r="L439" s="159" t="str">
        <f t="shared" si="2"/>
        <v>PC_90min_SWATH_100VW</v>
      </c>
      <c r="M439" s="159" t="str">
        <f t="shared" si="3"/>
        <v>E0022_P05\191104_B7-T1-11-K_00JS9_00LLQ_M01_S_1</v>
      </c>
      <c r="N439" s="156">
        <v>-1.0</v>
      </c>
      <c r="P439" s="160" t="str">
        <f t="shared" si="4"/>
        <v>191104_B7-T1-11-K_00JS9_00LLQ_M01_S_1</v>
      </c>
      <c r="Q439" s="157"/>
      <c r="R439" s="157" t="s">
        <v>2412</v>
      </c>
      <c r="S439" s="157">
        <v>1.0</v>
      </c>
      <c r="T439" s="157" t="s">
        <v>2414</v>
      </c>
      <c r="U439" s="160">
        <f t="shared" si="11"/>
        <v>2</v>
      </c>
      <c r="V439" s="160">
        <f t="shared" ref="V439:W439" si="424">K439</f>
        <v>13</v>
      </c>
      <c r="W439" s="160" t="str">
        <f t="shared" si="424"/>
        <v>PC_90min_SWATH_100VW</v>
      </c>
      <c r="X439" s="160" t="str">
        <f t="shared" si="6"/>
        <v>E0022_P05\191104_B7-T1-11-K_00JS9_00LLQ_M01_S_1</v>
      </c>
      <c r="Y439" s="157">
        <v>-1.0</v>
      </c>
    </row>
    <row r="440">
      <c r="A440" s="134" t="str">
        <f>Tracking!A432</f>
        <v>191104_B7-T1-12-K_00JSA_00LLR_M01_S_1</v>
      </c>
      <c r="B440" s="134" t="s">
        <v>156</v>
      </c>
      <c r="C440" t="str">
        <f>Tracking!M432</f>
        <v>PC_90min_SWATH_100VW</v>
      </c>
      <c r="E440" s="159" t="str">
        <f t="shared" si="7"/>
        <v>191104_B7-T1-12-K_00JSA_00LLR_M01_S_1</v>
      </c>
      <c r="F440" s="156"/>
      <c r="G440" s="156" t="s">
        <v>2412</v>
      </c>
      <c r="H440" s="156">
        <v>1.0</v>
      </c>
      <c r="I440" s="156" t="s">
        <v>2414</v>
      </c>
      <c r="J440" s="156">
        <v>2.0</v>
      </c>
      <c r="K440" s="156">
        <v>14.0</v>
      </c>
      <c r="L440" s="159" t="str">
        <f t="shared" si="2"/>
        <v>PC_90min_SWATH_100VW</v>
      </c>
      <c r="M440" s="159" t="str">
        <f t="shared" si="3"/>
        <v>E0022_P05\191104_B7-T1-12-K_00JSA_00LLR_M01_S_1</v>
      </c>
      <c r="N440" s="156">
        <v>-1.0</v>
      </c>
      <c r="P440" s="160" t="str">
        <f t="shared" si="4"/>
        <v>191104_B7-T1-12-K_00JSA_00LLR_M01_S_1</v>
      </c>
      <c r="Q440" s="157"/>
      <c r="R440" s="157" t="s">
        <v>2412</v>
      </c>
      <c r="S440" s="157">
        <v>1.0</v>
      </c>
      <c r="T440" s="157" t="s">
        <v>2414</v>
      </c>
      <c r="U440" s="160">
        <f t="shared" si="11"/>
        <v>2</v>
      </c>
      <c r="V440" s="160">
        <f t="shared" ref="V440:W440" si="425">K440</f>
        <v>14</v>
      </c>
      <c r="W440" s="160" t="str">
        <f t="shared" si="425"/>
        <v>PC_90min_SWATH_100VW</v>
      </c>
      <c r="X440" s="160" t="str">
        <f t="shared" si="6"/>
        <v>E0022_P05\191104_B7-T1-12-K_00JSA_00LLR_M01_S_1</v>
      </c>
      <c r="Y440" s="157">
        <v>-1.0</v>
      </c>
    </row>
    <row r="441">
      <c r="A441" s="134" t="str">
        <f>Tracking!A433</f>
        <v>191104_B7-T1-13-K_00JSB_00LLS_M01_S_1</v>
      </c>
      <c r="B441" s="134" t="s">
        <v>156</v>
      </c>
      <c r="C441" t="str">
        <f>Tracking!M433</f>
        <v>PC_90min_SWATH_100VW</v>
      </c>
      <c r="E441" s="159" t="str">
        <f t="shared" si="7"/>
        <v>191104_B7-T1-13-K_00JSB_00LLS_M01_S_1</v>
      </c>
      <c r="F441" s="156"/>
      <c r="G441" s="156" t="s">
        <v>2412</v>
      </c>
      <c r="H441" s="156">
        <v>1.0</v>
      </c>
      <c r="I441" s="156" t="s">
        <v>2414</v>
      </c>
      <c r="J441" s="156">
        <v>2.0</v>
      </c>
      <c r="K441" s="156">
        <v>15.0</v>
      </c>
      <c r="L441" s="159" t="str">
        <f t="shared" si="2"/>
        <v>PC_90min_SWATH_100VW</v>
      </c>
      <c r="M441" s="159" t="str">
        <f t="shared" si="3"/>
        <v>E0022_P05\191104_B7-T1-13-K_00JSB_00LLS_M01_S_1</v>
      </c>
      <c r="N441" s="156">
        <v>-1.0</v>
      </c>
      <c r="P441" s="160" t="str">
        <f t="shared" si="4"/>
        <v>191104_B7-T1-13-K_00JSB_00LLS_M01_S_1</v>
      </c>
      <c r="Q441" s="157"/>
      <c r="R441" s="157" t="s">
        <v>2412</v>
      </c>
      <c r="S441" s="157">
        <v>1.0</v>
      </c>
      <c r="T441" s="157" t="s">
        <v>2414</v>
      </c>
      <c r="U441" s="160">
        <f t="shared" si="11"/>
        <v>2</v>
      </c>
      <c r="V441" s="160">
        <f t="shared" ref="V441:W441" si="426">K441</f>
        <v>15</v>
      </c>
      <c r="W441" s="160" t="str">
        <f t="shared" si="426"/>
        <v>PC_90min_SWATH_100VW</v>
      </c>
      <c r="X441" s="160" t="str">
        <f t="shared" si="6"/>
        <v>E0022_P05\191104_B7-T1-13-K_00JSB_00LLS_M01_S_1</v>
      </c>
      <c r="Y441" s="157">
        <v>-1.0</v>
      </c>
    </row>
    <row r="442">
      <c r="A442" s="134" t="str">
        <f>Tracking!A434</f>
        <v>191104_B7-T1-14_00JSC_00LLT_M01_S_1</v>
      </c>
      <c r="B442" s="134" t="s">
        <v>156</v>
      </c>
      <c r="C442" t="str">
        <f>Tracking!M434</f>
        <v>PC_90min_SWATH_100VW</v>
      </c>
      <c r="E442" s="159" t="str">
        <f t="shared" si="7"/>
        <v>191104_B7-T1-14_00JSC_00LLT_M01_S_1</v>
      </c>
      <c r="F442" s="156"/>
      <c r="G442" s="156" t="s">
        <v>2412</v>
      </c>
      <c r="H442" s="156">
        <v>1.0</v>
      </c>
      <c r="I442" s="156" t="s">
        <v>2414</v>
      </c>
      <c r="J442" s="156">
        <v>2.0</v>
      </c>
      <c r="K442" s="156">
        <v>16.0</v>
      </c>
      <c r="L442" s="159" t="str">
        <f t="shared" si="2"/>
        <v>PC_90min_SWATH_100VW</v>
      </c>
      <c r="M442" s="159" t="str">
        <f t="shared" si="3"/>
        <v>E0022_P05\191104_B7-T1-14_00JSC_00LLT_M01_S_1</v>
      </c>
      <c r="N442" s="156">
        <v>-1.0</v>
      </c>
      <c r="P442" s="160" t="str">
        <f t="shared" si="4"/>
        <v>191104_B7-T1-14_00JSC_00LLT_M01_S_1</v>
      </c>
      <c r="Q442" s="157"/>
      <c r="R442" s="157" t="s">
        <v>2412</v>
      </c>
      <c r="S442" s="157">
        <v>1.0</v>
      </c>
      <c r="T442" s="157" t="s">
        <v>2414</v>
      </c>
      <c r="U442" s="160">
        <f t="shared" si="11"/>
        <v>2</v>
      </c>
      <c r="V442" s="160">
        <f t="shared" ref="V442:W442" si="427">K442</f>
        <v>16</v>
      </c>
      <c r="W442" s="160" t="str">
        <f t="shared" si="427"/>
        <v>PC_90min_SWATH_100VW</v>
      </c>
      <c r="X442" s="160" t="str">
        <f t="shared" si="6"/>
        <v>E0022_P05\191104_B7-T1-14_00JSC_00LLT_M01_S_1</v>
      </c>
      <c r="Y442" s="157">
        <v>-1.0</v>
      </c>
    </row>
    <row r="443">
      <c r="A443" s="134" t="str">
        <f>Tracking!A435</f>
        <v>191104_B7-T1-15_00JSD_00LLU_M01_S_1</v>
      </c>
      <c r="B443" s="134" t="s">
        <v>156</v>
      </c>
      <c r="C443" t="str">
        <f>Tracking!M435</f>
        <v>PC_90min_SWATH_100VW</v>
      </c>
      <c r="E443" s="159" t="str">
        <f t="shared" si="7"/>
        <v>191104_B7-T1-15_00JSD_00LLU_M01_S_1</v>
      </c>
      <c r="F443" s="156"/>
      <c r="G443" s="156" t="s">
        <v>2412</v>
      </c>
      <c r="H443" s="156">
        <v>1.0</v>
      </c>
      <c r="I443" s="156" t="s">
        <v>2414</v>
      </c>
      <c r="J443" s="156">
        <v>2.0</v>
      </c>
      <c r="K443" s="156">
        <v>17.0</v>
      </c>
      <c r="L443" s="159" t="str">
        <f t="shared" si="2"/>
        <v>PC_90min_SWATH_100VW</v>
      </c>
      <c r="M443" s="159" t="str">
        <f t="shared" si="3"/>
        <v>E0022_P05\191104_B7-T1-15_00JSD_00LLU_M01_S_1</v>
      </c>
      <c r="N443" s="156">
        <v>-1.0</v>
      </c>
      <c r="P443" s="160" t="str">
        <f t="shared" si="4"/>
        <v>191104_B7-T1-15_00JSD_00LLU_M01_S_1</v>
      </c>
      <c r="Q443" s="157"/>
      <c r="R443" s="157" t="s">
        <v>2412</v>
      </c>
      <c r="S443" s="157">
        <v>1.0</v>
      </c>
      <c r="T443" s="157" t="s">
        <v>2414</v>
      </c>
      <c r="U443" s="160">
        <f t="shared" si="11"/>
        <v>2</v>
      </c>
      <c r="V443" s="160">
        <f t="shared" ref="V443:W443" si="428">K443</f>
        <v>17</v>
      </c>
      <c r="W443" s="160" t="str">
        <f t="shared" si="428"/>
        <v>PC_90min_SWATH_100VW</v>
      </c>
      <c r="X443" s="160" t="str">
        <f t="shared" si="6"/>
        <v>E0022_P05\191104_B7-T1-15_00JSD_00LLU_M01_S_1</v>
      </c>
      <c r="Y443" s="157">
        <v>-1.0</v>
      </c>
    </row>
    <row r="444">
      <c r="A444" s="134" t="str">
        <f>Tracking!A436</f>
        <v>191105_HEK-QCS_000F2_00LLV_M05_S_1</v>
      </c>
      <c r="B444" s="134" t="s">
        <v>2407</v>
      </c>
      <c r="C444" t="str">
        <f>Tracking!M436</f>
        <v>PC_90min_SWATH_100VW</v>
      </c>
      <c r="E444" s="159" t="str">
        <f t="shared" si="7"/>
        <v>191105_HEK-QCS_000F2_00LLV_M05_S_1</v>
      </c>
      <c r="F444" s="156"/>
      <c r="G444" s="156" t="s">
        <v>2412</v>
      </c>
      <c r="H444" s="156">
        <v>1.0</v>
      </c>
      <c r="I444" s="156" t="s">
        <v>2414</v>
      </c>
      <c r="J444" s="156">
        <v>2.0</v>
      </c>
      <c r="K444" s="156">
        <v>38.0</v>
      </c>
      <c r="L444" s="159" t="str">
        <f t="shared" si="2"/>
        <v>PC_90min_SWATH_100VW</v>
      </c>
      <c r="M444" s="159" t="str">
        <f t="shared" si="3"/>
        <v>HEK\191105_HEK-QCS_000F2_00LLV_M05_S_1</v>
      </c>
      <c r="N444" s="156">
        <v>-1.0</v>
      </c>
      <c r="P444" s="160" t="str">
        <f t="shared" si="4"/>
        <v>191105_HEK-QCS_000F2_00LLV_M05_S_1</v>
      </c>
      <c r="Q444" s="157"/>
      <c r="R444" s="157" t="s">
        <v>2412</v>
      </c>
      <c r="S444" s="157">
        <v>1.0</v>
      </c>
      <c r="T444" s="157" t="s">
        <v>2414</v>
      </c>
      <c r="U444" s="160">
        <f t="shared" si="11"/>
        <v>2</v>
      </c>
      <c r="V444" s="160">
        <f t="shared" ref="V444:W444" si="429">K444</f>
        <v>38</v>
      </c>
      <c r="W444" s="160" t="str">
        <f t="shared" si="429"/>
        <v>PC_90min_SWATH_100VW</v>
      </c>
      <c r="X444" s="160" t="str">
        <f t="shared" si="6"/>
        <v>HEK\191105_HEK-QCS_000F2_00LLV_M05_S_1</v>
      </c>
      <c r="Y444" s="157">
        <v>-1.0</v>
      </c>
    </row>
    <row r="445">
      <c r="A445" s="134" t="str">
        <f>Tracking!A437</f>
        <v>191105_HEK-QCS_00J8W_00LLW_M05_S_1</v>
      </c>
      <c r="B445" s="134" t="s">
        <v>2407</v>
      </c>
      <c r="C445" t="str">
        <f>Tracking!M437</f>
        <v>PC_90min_SWATH_100VW</v>
      </c>
      <c r="E445" s="159" t="str">
        <f t="shared" si="7"/>
        <v>191105_HEK-QCS_00J8W_00LLW_M05_S_1</v>
      </c>
      <c r="F445" s="156"/>
      <c r="G445" s="156" t="s">
        <v>2412</v>
      </c>
      <c r="H445" s="156">
        <v>1.0</v>
      </c>
      <c r="I445" s="156" t="s">
        <v>2414</v>
      </c>
      <c r="J445" s="156">
        <v>2.0</v>
      </c>
      <c r="K445" s="156">
        <v>39.0</v>
      </c>
      <c r="L445" s="159" t="str">
        <f t="shared" si="2"/>
        <v>PC_90min_SWATH_100VW</v>
      </c>
      <c r="M445" s="159" t="str">
        <f t="shared" si="3"/>
        <v>HEK\191105_HEK-QCS_00J8W_00LLW_M05_S_1</v>
      </c>
      <c r="N445" s="156">
        <v>-1.0</v>
      </c>
      <c r="P445" s="160" t="str">
        <f t="shared" si="4"/>
        <v>191105_HEK-QCS_00J8W_00LLW_M05_S_1</v>
      </c>
      <c r="Q445" s="157"/>
      <c r="R445" s="157" t="s">
        <v>2412</v>
      </c>
      <c r="S445" s="157">
        <v>1.0</v>
      </c>
      <c r="T445" s="157" t="s">
        <v>2414</v>
      </c>
      <c r="U445" s="160">
        <f t="shared" si="11"/>
        <v>2</v>
      </c>
      <c r="V445" s="160">
        <f t="shared" ref="V445:W445" si="430">K445</f>
        <v>39</v>
      </c>
      <c r="W445" s="160" t="str">
        <f t="shared" si="430"/>
        <v>PC_90min_SWATH_100VW</v>
      </c>
      <c r="X445" s="160" t="str">
        <f t="shared" si="6"/>
        <v>HEK\191105_HEK-QCS_00J8W_00LLW_M05_S_1</v>
      </c>
      <c r="Y445" s="157">
        <v>-1.0</v>
      </c>
    </row>
    <row r="446">
      <c r="A446" s="134" t="str">
        <f>Tracking!A438</f>
        <v>191105_B8-T1-1_00JSE_00LLX_M05_S_1</v>
      </c>
      <c r="B446" s="134" t="s">
        <v>156</v>
      </c>
      <c r="C446" t="str">
        <f>Tracking!M438</f>
        <v>PC_90min_SWATH_100VW</v>
      </c>
      <c r="E446" s="159" t="str">
        <f t="shared" si="7"/>
        <v>191105_B8-T1-1_00JSE_00LLX_M05_S_1</v>
      </c>
      <c r="F446" s="156"/>
      <c r="G446" s="156" t="s">
        <v>2412</v>
      </c>
      <c r="H446" s="156">
        <v>1.0</v>
      </c>
      <c r="I446" s="156" t="s">
        <v>2414</v>
      </c>
      <c r="J446" s="156">
        <v>1.0</v>
      </c>
      <c r="K446" s="156">
        <v>40.0</v>
      </c>
      <c r="L446" s="159" t="str">
        <f t="shared" si="2"/>
        <v>PC_90min_SWATH_100VW</v>
      </c>
      <c r="M446" s="159" t="str">
        <f t="shared" si="3"/>
        <v>E0022_P05\191105_B8-T1-1_00JSE_00LLX_M05_S_1</v>
      </c>
      <c r="N446" s="156">
        <v>-1.0</v>
      </c>
      <c r="P446" s="160" t="str">
        <f t="shared" si="4"/>
        <v>191105_B8-T1-1_00JSE_00LLX_M05_S_1</v>
      </c>
      <c r="Q446" s="157"/>
      <c r="R446" s="157" t="s">
        <v>2412</v>
      </c>
      <c r="S446" s="157">
        <v>1.0</v>
      </c>
      <c r="T446" s="157" t="s">
        <v>2414</v>
      </c>
      <c r="U446" s="160">
        <f t="shared" si="11"/>
        <v>1</v>
      </c>
      <c r="V446" s="160">
        <f t="shared" ref="V446:W446" si="431">K446</f>
        <v>40</v>
      </c>
      <c r="W446" s="160" t="str">
        <f t="shared" si="431"/>
        <v>PC_90min_SWATH_100VW</v>
      </c>
      <c r="X446" s="160" t="str">
        <f t="shared" si="6"/>
        <v>E0022_P05\191105_B8-T1-1_00JSE_00LLX_M05_S_1</v>
      </c>
      <c r="Y446" s="157">
        <v>-1.0</v>
      </c>
    </row>
    <row r="447">
      <c r="A447" s="134" t="str">
        <f>Tracking!A439</f>
        <v>191105_B8-T1-2_00JSF_00LLY_M05_S_1</v>
      </c>
      <c r="B447" s="134" t="s">
        <v>156</v>
      </c>
      <c r="C447" t="str">
        <f>Tracking!M439</f>
        <v>PC_90min_SWATH_100VW</v>
      </c>
      <c r="E447" s="159" t="str">
        <f t="shared" si="7"/>
        <v>191105_B8-T1-2_00JSF_00LLY_M05_S_1</v>
      </c>
      <c r="F447" s="156"/>
      <c r="G447" s="156" t="s">
        <v>2412</v>
      </c>
      <c r="H447" s="156">
        <v>1.0</v>
      </c>
      <c r="I447" s="156" t="s">
        <v>2414</v>
      </c>
      <c r="J447" s="156">
        <v>1.0</v>
      </c>
      <c r="K447" s="156">
        <v>41.0</v>
      </c>
      <c r="L447" s="159" t="str">
        <f t="shared" si="2"/>
        <v>PC_90min_SWATH_100VW</v>
      </c>
      <c r="M447" s="159" t="str">
        <f t="shared" si="3"/>
        <v>E0022_P05\191105_B8-T1-2_00JSF_00LLY_M05_S_1</v>
      </c>
      <c r="N447" s="156">
        <v>-1.0</v>
      </c>
      <c r="P447" s="160" t="str">
        <f t="shared" si="4"/>
        <v>191105_B8-T1-2_00JSF_00LLY_M05_S_1</v>
      </c>
      <c r="Q447" s="157"/>
      <c r="R447" s="157" t="s">
        <v>2412</v>
      </c>
      <c r="S447" s="157">
        <v>1.0</v>
      </c>
      <c r="T447" s="157" t="s">
        <v>2414</v>
      </c>
      <c r="U447" s="160">
        <f t="shared" si="11"/>
        <v>1</v>
      </c>
      <c r="V447" s="160">
        <f t="shared" ref="V447:W447" si="432">K447</f>
        <v>41</v>
      </c>
      <c r="W447" s="160" t="str">
        <f t="shared" si="432"/>
        <v>PC_90min_SWATH_100VW</v>
      </c>
      <c r="X447" s="160" t="str">
        <f t="shared" si="6"/>
        <v>E0022_P05\191105_B8-T1-2_00JSF_00LLY_M05_S_1</v>
      </c>
      <c r="Y447" s="157">
        <v>-1.0</v>
      </c>
    </row>
    <row r="448">
      <c r="A448" s="134" t="str">
        <f>Tracking!A440</f>
        <v>191105_B8-T1-3_00JSG_00LLZ_M05_S_1</v>
      </c>
      <c r="B448" s="134" t="s">
        <v>156</v>
      </c>
      <c r="C448" t="str">
        <f>Tracking!M440</f>
        <v>PC_90min_SWATH_100VW</v>
      </c>
      <c r="E448" s="159" t="str">
        <f t="shared" si="7"/>
        <v>191105_B8-T1-3_00JSG_00LLZ_M05_S_1</v>
      </c>
      <c r="F448" s="156"/>
      <c r="G448" s="156" t="s">
        <v>2412</v>
      </c>
      <c r="H448" s="156">
        <v>1.0</v>
      </c>
      <c r="I448" s="156" t="s">
        <v>2414</v>
      </c>
      <c r="J448" s="156">
        <v>1.0</v>
      </c>
      <c r="K448" s="156">
        <v>42.0</v>
      </c>
      <c r="L448" s="159" t="str">
        <f t="shared" si="2"/>
        <v>PC_90min_SWATH_100VW</v>
      </c>
      <c r="M448" s="159" t="str">
        <f t="shared" si="3"/>
        <v>E0022_P05\191105_B8-T1-3_00JSG_00LLZ_M05_S_1</v>
      </c>
      <c r="N448" s="156">
        <v>-1.0</v>
      </c>
      <c r="P448" s="160" t="str">
        <f t="shared" si="4"/>
        <v>191105_B8-T1-3_00JSG_00LLZ_M05_S_1</v>
      </c>
      <c r="Q448" s="157"/>
      <c r="R448" s="157" t="s">
        <v>2412</v>
      </c>
      <c r="S448" s="157">
        <v>1.0</v>
      </c>
      <c r="T448" s="157" t="s">
        <v>2414</v>
      </c>
      <c r="U448" s="160">
        <f t="shared" si="11"/>
        <v>1</v>
      </c>
      <c r="V448" s="160">
        <f t="shared" ref="V448:W448" si="433">K448</f>
        <v>42</v>
      </c>
      <c r="W448" s="160" t="str">
        <f t="shared" si="433"/>
        <v>PC_90min_SWATH_100VW</v>
      </c>
      <c r="X448" s="160" t="str">
        <f t="shared" si="6"/>
        <v>E0022_P05\191105_B8-T1-3_00JSG_00LLZ_M05_S_1</v>
      </c>
      <c r="Y448" s="157">
        <v>-1.0</v>
      </c>
    </row>
    <row r="449">
      <c r="A449" s="134" t="str">
        <f>Tracking!A441</f>
        <v>191105_B8-T1-4_00JSH_00LM0_M05_S_1</v>
      </c>
      <c r="B449" s="134" t="s">
        <v>156</v>
      </c>
      <c r="C449" t="str">
        <f>Tracking!M441</f>
        <v>PC_90min_SWATH_100VW</v>
      </c>
      <c r="E449" s="159" t="str">
        <f t="shared" si="7"/>
        <v>191105_B8-T1-4_00JSH_00LM0_M05_S_1</v>
      </c>
      <c r="F449" s="156"/>
      <c r="G449" s="156" t="s">
        <v>2412</v>
      </c>
      <c r="H449" s="156">
        <v>1.0</v>
      </c>
      <c r="I449" s="156" t="s">
        <v>2414</v>
      </c>
      <c r="J449" s="156">
        <v>1.0</v>
      </c>
      <c r="K449" s="156">
        <v>43.0</v>
      </c>
      <c r="L449" s="159" t="str">
        <f t="shared" si="2"/>
        <v>PC_90min_SWATH_100VW</v>
      </c>
      <c r="M449" s="159" t="str">
        <f t="shared" si="3"/>
        <v>E0022_P05\191105_B8-T1-4_00JSH_00LM0_M05_S_1</v>
      </c>
      <c r="N449" s="156">
        <v>-1.0</v>
      </c>
      <c r="P449" s="160" t="str">
        <f t="shared" si="4"/>
        <v>191105_B8-T1-4_00JSH_00LM0_M05_S_1</v>
      </c>
      <c r="Q449" s="157"/>
      <c r="R449" s="157" t="s">
        <v>2412</v>
      </c>
      <c r="S449" s="157">
        <v>1.0</v>
      </c>
      <c r="T449" s="157" t="s">
        <v>2414</v>
      </c>
      <c r="U449" s="160">
        <f t="shared" si="11"/>
        <v>1</v>
      </c>
      <c r="V449" s="160">
        <f t="shared" ref="V449:W449" si="434">K449</f>
        <v>43</v>
      </c>
      <c r="W449" s="160" t="str">
        <f t="shared" si="434"/>
        <v>PC_90min_SWATH_100VW</v>
      </c>
      <c r="X449" s="160" t="str">
        <f t="shared" si="6"/>
        <v>E0022_P05\191105_B8-T1-4_00JSH_00LM0_M05_S_1</v>
      </c>
      <c r="Y449" s="157">
        <v>-1.0</v>
      </c>
    </row>
    <row r="450">
      <c r="A450" s="134" t="str">
        <f>Tracking!A442</f>
        <v>191105_B8-T1-5_00JSI_00LM1_M05_S_1</v>
      </c>
      <c r="B450" s="134" t="s">
        <v>156</v>
      </c>
      <c r="C450" t="str">
        <f>Tracking!M442</f>
        <v>PC_90min_SWATH_100VW</v>
      </c>
      <c r="E450" s="159" t="str">
        <f t="shared" si="7"/>
        <v>191105_B8-T1-5_00JSI_00LM1_M05_S_1</v>
      </c>
      <c r="F450" s="156"/>
      <c r="G450" s="156" t="s">
        <v>2412</v>
      </c>
      <c r="H450" s="156">
        <v>1.0</v>
      </c>
      <c r="I450" s="156" t="s">
        <v>2414</v>
      </c>
      <c r="J450" s="156">
        <v>1.0</v>
      </c>
      <c r="K450" s="156">
        <v>44.0</v>
      </c>
      <c r="L450" s="159" t="str">
        <f t="shared" si="2"/>
        <v>PC_90min_SWATH_100VW</v>
      </c>
      <c r="M450" s="159" t="str">
        <f t="shared" si="3"/>
        <v>E0022_P05\191105_B8-T1-5_00JSI_00LM1_M05_S_1</v>
      </c>
      <c r="N450" s="156">
        <v>-1.0</v>
      </c>
      <c r="P450" s="160" t="str">
        <f t="shared" si="4"/>
        <v>191105_B8-T1-5_00JSI_00LM1_M05_S_1</v>
      </c>
      <c r="Q450" s="157"/>
      <c r="R450" s="157" t="s">
        <v>2412</v>
      </c>
      <c r="S450" s="157">
        <v>1.0</v>
      </c>
      <c r="T450" s="157" t="s">
        <v>2414</v>
      </c>
      <c r="U450" s="160">
        <f t="shared" si="11"/>
        <v>1</v>
      </c>
      <c r="V450" s="160">
        <f t="shared" ref="V450:W450" si="435">K450</f>
        <v>44</v>
      </c>
      <c r="W450" s="160" t="str">
        <f t="shared" si="435"/>
        <v>PC_90min_SWATH_100VW</v>
      </c>
      <c r="X450" s="160" t="str">
        <f t="shared" si="6"/>
        <v>E0022_P05\191105_B8-T1-5_00JSI_00LM1_M05_S_1</v>
      </c>
      <c r="Y450" s="157">
        <v>-1.0</v>
      </c>
    </row>
    <row r="451">
      <c r="A451" s="134" t="str">
        <f>Tracking!A443</f>
        <v>191105_B8-T1-6_00JSJ_00LM2_M05_S_1</v>
      </c>
      <c r="B451" s="134" t="s">
        <v>156</v>
      </c>
      <c r="C451" t="str">
        <f>Tracking!M443</f>
        <v>PC_90min_SWATH_100VW</v>
      </c>
      <c r="E451" s="159" t="str">
        <f t="shared" si="7"/>
        <v>191105_B8-T1-6_00JSJ_00LM2_M05_S_1</v>
      </c>
      <c r="F451" s="156"/>
      <c r="G451" s="156" t="s">
        <v>2412</v>
      </c>
      <c r="H451" s="156">
        <v>1.0</v>
      </c>
      <c r="I451" s="156" t="s">
        <v>2414</v>
      </c>
      <c r="J451" s="156">
        <v>1.0</v>
      </c>
      <c r="K451" s="156">
        <v>45.0</v>
      </c>
      <c r="L451" s="159" t="str">
        <f t="shared" si="2"/>
        <v>PC_90min_SWATH_100VW</v>
      </c>
      <c r="M451" s="159" t="str">
        <f t="shared" si="3"/>
        <v>E0022_P05\191105_B8-T1-6_00JSJ_00LM2_M05_S_1</v>
      </c>
      <c r="N451" s="156">
        <v>-1.0</v>
      </c>
      <c r="P451" s="160" t="str">
        <f t="shared" si="4"/>
        <v>191105_B8-T1-6_00JSJ_00LM2_M05_S_1</v>
      </c>
      <c r="Q451" s="157"/>
      <c r="R451" s="157" t="s">
        <v>2412</v>
      </c>
      <c r="S451" s="157">
        <v>1.0</v>
      </c>
      <c r="T451" s="157" t="s">
        <v>2414</v>
      </c>
      <c r="U451" s="160">
        <f t="shared" si="11"/>
        <v>1</v>
      </c>
      <c r="V451" s="160">
        <f t="shared" ref="V451:W451" si="436">K451</f>
        <v>45</v>
      </c>
      <c r="W451" s="160" t="str">
        <f t="shared" si="436"/>
        <v>PC_90min_SWATH_100VW</v>
      </c>
      <c r="X451" s="160" t="str">
        <f t="shared" si="6"/>
        <v>E0022_P05\191105_B8-T1-6_00JSJ_00LM2_M05_S_1</v>
      </c>
      <c r="Y451" s="157">
        <v>-1.0</v>
      </c>
    </row>
    <row r="452">
      <c r="A452" s="134" t="str">
        <f>Tracking!A444</f>
        <v>191105_B8-T1-7_00JSK_00LM3_M05_S_1</v>
      </c>
      <c r="B452" s="134" t="s">
        <v>156</v>
      </c>
      <c r="C452" t="str">
        <f>Tracking!M444</f>
        <v>PC_90min_SWATH_100VW</v>
      </c>
      <c r="E452" s="159" t="str">
        <f t="shared" si="7"/>
        <v>191105_B8-T1-7_00JSK_00LM3_M05_S_1</v>
      </c>
      <c r="F452" s="156"/>
      <c r="G452" s="156" t="s">
        <v>2412</v>
      </c>
      <c r="H452" s="156">
        <v>1.0</v>
      </c>
      <c r="I452" s="156" t="s">
        <v>2414</v>
      </c>
      <c r="J452" s="156">
        <v>1.0</v>
      </c>
      <c r="K452" s="156">
        <v>46.0</v>
      </c>
      <c r="L452" s="159" t="str">
        <f t="shared" si="2"/>
        <v>PC_90min_SWATH_100VW</v>
      </c>
      <c r="M452" s="159" t="str">
        <f t="shared" si="3"/>
        <v>E0022_P05\191105_B8-T1-7_00JSK_00LM3_M05_S_1</v>
      </c>
      <c r="N452" s="156">
        <v>-1.0</v>
      </c>
      <c r="P452" s="160" t="str">
        <f t="shared" si="4"/>
        <v>191105_B8-T1-7_00JSK_00LM3_M05_S_1</v>
      </c>
      <c r="Q452" s="157"/>
      <c r="R452" s="157" t="s">
        <v>2412</v>
      </c>
      <c r="S452" s="157">
        <v>1.0</v>
      </c>
      <c r="T452" s="157" t="s">
        <v>2414</v>
      </c>
      <c r="U452" s="160">
        <f t="shared" si="11"/>
        <v>1</v>
      </c>
      <c r="V452" s="160">
        <f t="shared" ref="V452:W452" si="437">K452</f>
        <v>46</v>
      </c>
      <c r="W452" s="160" t="str">
        <f t="shared" si="437"/>
        <v>PC_90min_SWATH_100VW</v>
      </c>
      <c r="X452" s="160" t="str">
        <f t="shared" si="6"/>
        <v>E0022_P05\191105_B8-T1-7_00JSK_00LM3_M05_S_1</v>
      </c>
      <c r="Y452" s="157">
        <v>-1.0</v>
      </c>
    </row>
    <row r="453">
      <c r="A453" s="134" t="str">
        <f>Tracking!A445</f>
        <v>191105_B8-T1-8_00JSL_00LM4_M05_S_1</v>
      </c>
      <c r="B453" s="134" t="s">
        <v>156</v>
      </c>
      <c r="C453" t="str">
        <f>Tracking!M445</f>
        <v>PC_90min_SWATH_100VW</v>
      </c>
      <c r="E453" s="159" t="str">
        <f t="shared" si="7"/>
        <v>191105_B8-T1-8_00JSL_00LM4_M05_S_1</v>
      </c>
      <c r="F453" s="156"/>
      <c r="G453" s="156" t="s">
        <v>2412</v>
      </c>
      <c r="H453" s="156">
        <v>1.0</v>
      </c>
      <c r="I453" s="156" t="s">
        <v>2414</v>
      </c>
      <c r="J453" s="156">
        <v>1.0</v>
      </c>
      <c r="K453" s="156">
        <v>47.0</v>
      </c>
      <c r="L453" s="159" t="str">
        <f t="shared" si="2"/>
        <v>PC_90min_SWATH_100VW</v>
      </c>
      <c r="M453" s="159" t="str">
        <f t="shared" si="3"/>
        <v>E0022_P05\191105_B8-T1-8_00JSL_00LM4_M05_S_1</v>
      </c>
      <c r="N453" s="156">
        <v>-1.0</v>
      </c>
      <c r="P453" s="160" t="str">
        <f t="shared" si="4"/>
        <v>191105_B8-T1-8_00JSL_00LM4_M05_S_1</v>
      </c>
      <c r="Q453" s="157"/>
      <c r="R453" s="157" t="s">
        <v>2412</v>
      </c>
      <c r="S453" s="157">
        <v>1.0</v>
      </c>
      <c r="T453" s="157" t="s">
        <v>2414</v>
      </c>
      <c r="U453" s="160">
        <f t="shared" si="11"/>
        <v>1</v>
      </c>
      <c r="V453" s="160">
        <f t="shared" ref="V453:W453" si="438">K453</f>
        <v>47</v>
      </c>
      <c r="W453" s="160" t="str">
        <f t="shared" si="438"/>
        <v>PC_90min_SWATH_100VW</v>
      </c>
      <c r="X453" s="160" t="str">
        <f t="shared" si="6"/>
        <v>E0022_P05\191105_B8-T1-8_00JSL_00LM4_M05_S_1</v>
      </c>
      <c r="Y453" s="157">
        <v>-1.0</v>
      </c>
    </row>
    <row r="454">
      <c r="A454" s="134" t="str">
        <f>Tracking!A446</f>
        <v>191105_B8-T1-9-K_00JSM_00LM5_M05_S_1</v>
      </c>
      <c r="B454" s="134" t="s">
        <v>156</v>
      </c>
      <c r="C454" t="str">
        <f>Tracking!M446</f>
        <v>PC_90min_SWATH_100VW</v>
      </c>
      <c r="E454" s="159" t="str">
        <f t="shared" si="7"/>
        <v>191105_B8-T1-9-K_00JSM_00LM5_M05_S_1</v>
      </c>
      <c r="F454" s="156"/>
      <c r="G454" s="156" t="s">
        <v>2412</v>
      </c>
      <c r="H454" s="156">
        <v>1.0</v>
      </c>
      <c r="I454" s="156" t="s">
        <v>2414</v>
      </c>
      <c r="J454" s="156">
        <v>1.0</v>
      </c>
      <c r="K454" s="156">
        <v>48.0</v>
      </c>
      <c r="L454" s="159" t="str">
        <f t="shared" si="2"/>
        <v>PC_90min_SWATH_100VW</v>
      </c>
      <c r="M454" s="159" t="str">
        <f t="shared" si="3"/>
        <v>E0022_P05\191105_B8-T1-9-K_00JSM_00LM5_M05_S_1</v>
      </c>
      <c r="N454" s="156">
        <v>-1.0</v>
      </c>
      <c r="P454" s="160" t="str">
        <f t="shared" si="4"/>
        <v>191105_B8-T1-9-K_00JSM_00LM5_M05_S_1</v>
      </c>
      <c r="Q454" s="157"/>
      <c r="R454" s="157" t="s">
        <v>2412</v>
      </c>
      <c r="S454" s="157">
        <v>1.0</v>
      </c>
      <c r="T454" s="157" t="s">
        <v>2414</v>
      </c>
      <c r="U454" s="160">
        <f t="shared" si="11"/>
        <v>1</v>
      </c>
      <c r="V454" s="160">
        <f t="shared" ref="V454:W454" si="439">K454</f>
        <v>48</v>
      </c>
      <c r="W454" s="160" t="str">
        <f t="shared" si="439"/>
        <v>PC_90min_SWATH_100VW</v>
      </c>
      <c r="X454" s="160" t="str">
        <f t="shared" si="6"/>
        <v>E0022_P05\191105_B8-T1-9-K_00JSM_00LM5_M05_S_1</v>
      </c>
      <c r="Y454" s="157">
        <v>-1.0</v>
      </c>
    </row>
    <row r="455">
      <c r="A455" s="134" t="str">
        <f>Tracking!A447</f>
        <v>191105_B8-T1-10-K_00JSN_00LM6_M05_S_1</v>
      </c>
      <c r="B455" s="134" t="s">
        <v>156</v>
      </c>
      <c r="C455" t="str">
        <f>Tracking!M447</f>
        <v>PC_90min_SWATH_100VW</v>
      </c>
      <c r="E455" s="159" t="str">
        <f t="shared" si="7"/>
        <v>191105_B8-T1-10-K_00JSN_00LM6_M05_S_1</v>
      </c>
      <c r="F455" s="156"/>
      <c r="G455" s="156" t="s">
        <v>2412</v>
      </c>
      <c r="H455" s="156">
        <v>1.0</v>
      </c>
      <c r="I455" s="156" t="s">
        <v>2414</v>
      </c>
      <c r="J455" s="156">
        <v>1.0</v>
      </c>
      <c r="K455" s="156">
        <v>49.0</v>
      </c>
      <c r="L455" s="159" t="str">
        <f t="shared" si="2"/>
        <v>PC_90min_SWATH_100VW</v>
      </c>
      <c r="M455" s="159" t="str">
        <f t="shared" si="3"/>
        <v>E0022_P05\191105_B8-T1-10-K_00JSN_00LM6_M05_S_1</v>
      </c>
      <c r="N455" s="156">
        <v>-1.0</v>
      </c>
      <c r="P455" s="160" t="str">
        <f t="shared" si="4"/>
        <v>191105_B8-T1-10-K_00JSN_00LM6_M05_S_1</v>
      </c>
      <c r="Q455" s="157"/>
      <c r="R455" s="157" t="s">
        <v>2412</v>
      </c>
      <c r="S455" s="157">
        <v>1.0</v>
      </c>
      <c r="T455" s="157" t="s">
        <v>2414</v>
      </c>
      <c r="U455" s="160">
        <f t="shared" si="11"/>
        <v>1</v>
      </c>
      <c r="V455" s="160">
        <f t="shared" ref="V455:W455" si="440">K455</f>
        <v>49</v>
      </c>
      <c r="W455" s="160" t="str">
        <f t="shared" si="440"/>
        <v>PC_90min_SWATH_100VW</v>
      </c>
      <c r="X455" s="160" t="str">
        <f t="shared" si="6"/>
        <v>E0022_P05\191105_B8-T1-10-K_00JSN_00LM6_M05_S_1</v>
      </c>
      <c r="Y455" s="157">
        <v>-1.0</v>
      </c>
    </row>
    <row r="456">
      <c r="A456" s="134" t="str">
        <f>Tracking!A448</f>
        <v>191105_B8-T1-11-K_00JSO_00LM7_M05_S_1</v>
      </c>
      <c r="B456" s="134" t="s">
        <v>156</v>
      </c>
      <c r="C456" t="str">
        <f>Tracking!M448</f>
        <v>PC_90min_SWATH_100VW</v>
      </c>
      <c r="E456" s="159" t="str">
        <f t="shared" si="7"/>
        <v>191105_B8-T1-11-K_00JSO_00LM7_M05_S_1</v>
      </c>
      <c r="F456" s="156"/>
      <c r="G456" s="156" t="s">
        <v>2412</v>
      </c>
      <c r="H456" s="156">
        <v>1.0</v>
      </c>
      <c r="I456" s="156" t="s">
        <v>2414</v>
      </c>
      <c r="J456" s="156">
        <v>1.0</v>
      </c>
      <c r="K456" s="156">
        <v>50.0</v>
      </c>
      <c r="L456" s="159" t="str">
        <f t="shared" si="2"/>
        <v>PC_90min_SWATH_100VW</v>
      </c>
      <c r="M456" s="159" t="str">
        <f t="shared" si="3"/>
        <v>E0022_P05\191105_B8-T1-11-K_00JSO_00LM7_M05_S_1</v>
      </c>
      <c r="N456" s="156">
        <v>-1.0</v>
      </c>
      <c r="P456" s="160" t="str">
        <f t="shared" si="4"/>
        <v>191105_B8-T1-11-K_00JSO_00LM7_M05_S_1</v>
      </c>
      <c r="Q456" s="157"/>
      <c r="R456" s="157" t="s">
        <v>2412</v>
      </c>
      <c r="S456" s="157">
        <v>1.0</v>
      </c>
      <c r="T456" s="157" t="s">
        <v>2414</v>
      </c>
      <c r="U456" s="160">
        <f t="shared" si="11"/>
        <v>1</v>
      </c>
      <c r="V456" s="160">
        <f t="shared" ref="V456:W456" si="441">K456</f>
        <v>50</v>
      </c>
      <c r="W456" s="160" t="str">
        <f t="shared" si="441"/>
        <v>PC_90min_SWATH_100VW</v>
      </c>
      <c r="X456" s="160" t="str">
        <f t="shared" si="6"/>
        <v>E0022_P05\191105_B8-T1-11-K_00JSO_00LM7_M05_S_1</v>
      </c>
      <c r="Y456" s="157">
        <v>-1.0</v>
      </c>
    </row>
    <row r="457">
      <c r="A457" s="134" t="str">
        <f>Tracking!A449</f>
        <v>191105_B8-T1-12-K_00JSP_00LM8_M05_S_1</v>
      </c>
      <c r="B457" s="134" t="s">
        <v>156</v>
      </c>
      <c r="C457" t="str">
        <f>Tracking!M449</f>
        <v>PC_90min_SWATH_100VW</v>
      </c>
      <c r="E457" s="159" t="str">
        <f t="shared" si="7"/>
        <v>191105_B8-T1-12-K_00JSP_00LM8_M05_S_1</v>
      </c>
      <c r="F457" s="156"/>
      <c r="G457" s="156" t="s">
        <v>2412</v>
      </c>
      <c r="H457" s="156">
        <v>1.0</v>
      </c>
      <c r="I457" s="156" t="s">
        <v>2414</v>
      </c>
      <c r="J457" s="156">
        <v>1.0</v>
      </c>
      <c r="K457" s="156">
        <v>51.0</v>
      </c>
      <c r="L457" s="159" t="str">
        <f t="shared" si="2"/>
        <v>PC_90min_SWATH_100VW</v>
      </c>
      <c r="M457" s="159" t="str">
        <f t="shared" si="3"/>
        <v>E0022_P05\191105_B8-T1-12-K_00JSP_00LM8_M05_S_1</v>
      </c>
      <c r="N457" s="156">
        <v>-1.0</v>
      </c>
      <c r="P457" s="160" t="str">
        <f t="shared" si="4"/>
        <v>191105_B8-T1-12-K_00JSP_00LM8_M05_S_1</v>
      </c>
      <c r="Q457" s="157"/>
      <c r="R457" s="157" t="s">
        <v>2412</v>
      </c>
      <c r="S457" s="157">
        <v>1.0</v>
      </c>
      <c r="T457" s="157" t="s">
        <v>2414</v>
      </c>
      <c r="U457" s="160">
        <f t="shared" si="11"/>
        <v>1</v>
      </c>
      <c r="V457" s="160">
        <f t="shared" ref="V457:W457" si="442">K457</f>
        <v>51</v>
      </c>
      <c r="W457" s="160" t="str">
        <f t="shared" si="442"/>
        <v>PC_90min_SWATH_100VW</v>
      </c>
      <c r="X457" s="160" t="str">
        <f t="shared" si="6"/>
        <v>E0022_P05\191105_B8-T1-12-K_00JSP_00LM8_M05_S_1</v>
      </c>
      <c r="Y457" s="157">
        <v>-1.0</v>
      </c>
    </row>
    <row r="458">
      <c r="A458" s="134" t="str">
        <f>Tracking!A450</f>
        <v>191105_B8-T1-13-K_00JSQ_00LM9_M05_S_1</v>
      </c>
      <c r="B458" s="134" t="s">
        <v>156</v>
      </c>
      <c r="C458" t="str">
        <f>Tracking!M450</f>
        <v>PC_90min_SWATH_100VW</v>
      </c>
      <c r="E458" s="159" t="str">
        <f t="shared" si="7"/>
        <v>191105_B8-T1-13-K_00JSQ_00LM9_M05_S_1</v>
      </c>
      <c r="F458" s="156"/>
      <c r="G458" s="156" t="s">
        <v>2412</v>
      </c>
      <c r="H458" s="156">
        <v>1.0</v>
      </c>
      <c r="I458" s="156" t="s">
        <v>2414</v>
      </c>
      <c r="J458" s="156">
        <v>1.0</v>
      </c>
      <c r="K458" s="156">
        <v>52.0</v>
      </c>
      <c r="L458" s="159" t="str">
        <f t="shared" si="2"/>
        <v>PC_90min_SWATH_100VW</v>
      </c>
      <c r="M458" s="159" t="str">
        <f t="shared" si="3"/>
        <v>E0022_P05\191105_B8-T1-13-K_00JSQ_00LM9_M05_S_1</v>
      </c>
      <c r="N458" s="156">
        <v>-1.0</v>
      </c>
      <c r="P458" s="160" t="str">
        <f t="shared" si="4"/>
        <v>191105_B8-T1-13-K_00JSQ_00LM9_M05_S_1</v>
      </c>
      <c r="Q458" s="157"/>
      <c r="R458" s="157" t="s">
        <v>2412</v>
      </c>
      <c r="S458" s="157">
        <v>1.0</v>
      </c>
      <c r="T458" s="157" t="s">
        <v>2414</v>
      </c>
      <c r="U458" s="160">
        <f t="shared" si="11"/>
        <v>1</v>
      </c>
      <c r="V458" s="160">
        <f t="shared" ref="V458:W458" si="443">K458</f>
        <v>52</v>
      </c>
      <c r="W458" s="160" t="str">
        <f t="shared" si="443"/>
        <v>PC_90min_SWATH_100VW</v>
      </c>
      <c r="X458" s="160" t="str">
        <f t="shared" si="6"/>
        <v>E0022_P05\191105_B8-T1-13-K_00JSQ_00LM9_M05_S_1</v>
      </c>
      <c r="Y458" s="157">
        <v>-1.0</v>
      </c>
    </row>
    <row r="459">
      <c r="A459" s="134" t="str">
        <f>Tracking!A451</f>
        <v>191105_B8-T1-14-K_00JSR_00LMA_M05_S_1</v>
      </c>
      <c r="B459" s="134" t="s">
        <v>156</v>
      </c>
      <c r="C459" t="str">
        <f>Tracking!M451</f>
        <v>PC_90min_SWATH_100VW</v>
      </c>
      <c r="E459" s="159" t="str">
        <f t="shared" si="7"/>
        <v>191105_B8-T1-14-K_00JSR_00LMA_M05_S_1</v>
      </c>
      <c r="F459" s="156"/>
      <c r="G459" s="156" t="s">
        <v>2412</v>
      </c>
      <c r="H459" s="156">
        <v>1.0</v>
      </c>
      <c r="I459" s="156" t="s">
        <v>2414</v>
      </c>
      <c r="J459" s="156">
        <v>1.0</v>
      </c>
      <c r="K459" s="156">
        <v>53.0</v>
      </c>
      <c r="L459" s="159" t="str">
        <f t="shared" si="2"/>
        <v>PC_90min_SWATH_100VW</v>
      </c>
      <c r="M459" s="159" t="str">
        <f t="shared" si="3"/>
        <v>E0022_P05\191105_B8-T1-14-K_00JSR_00LMA_M05_S_1</v>
      </c>
      <c r="N459" s="156">
        <v>-1.0</v>
      </c>
      <c r="P459" s="160" t="str">
        <f t="shared" si="4"/>
        <v>191105_B8-T1-14-K_00JSR_00LMA_M05_S_1</v>
      </c>
      <c r="Q459" s="157"/>
      <c r="R459" s="157" t="s">
        <v>2412</v>
      </c>
      <c r="S459" s="157">
        <v>1.0</v>
      </c>
      <c r="T459" s="157" t="s">
        <v>2414</v>
      </c>
      <c r="U459" s="160">
        <f t="shared" si="11"/>
        <v>1</v>
      </c>
      <c r="V459" s="160">
        <f t="shared" ref="V459:W459" si="444">K459</f>
        <v>53</v>
      </c>
      <c r="W459" s="160" t="str">
        <f t="shared" si="444"/>
        <v>PC_90min_SWATH_100VW</v>
      </c>
      <c r="X459" s="160" t="str">
        <f t="shared" si="6"/>
        <v>E0022_P05\191105_B8-T1-14-K_00JSR_00LMA_M05_S_1</v>
      </c>
      <c r="Y459" s="157">
        <v>-1.0</v>
      </c>
    </row>
    <row r="460">
      <c r="A460" s="134" t="str">
        <f>Tracking!A452</f>
        <v>191105_B8-T1-15_00JSS_00LMB_M05_S_1</v>
      </c>
      <c r="B460" s="134" t="s">
        <v>156</v>
      </c>
      <c r="C460" t="str">
        <f>Tracking!M452</f>
        <v>PC_90min_SWATH_100VW</v>
      </c>
      <c r="E460" s="159" t="str">
        <f t="shared" si="7"/>
        <v>191105_B8-T1-15_00JSS_00LMB_M05_S_1</v>
      </c>
      <c r="F460" s="156"/>
      <c r="G460" s="156" t="s">
        <v>2412</v>
      </c>
      <c r="H460" s="156">
        <v>1.0</v>
      </c>
      <c r="I460" s="156" t="s">
        <v>2414</v>
      </c>
      <c r="J460" s="156">
        <v>1.0</v>
      </c>
      <c r="K460" s="156">
        <v>54.0</v>
      </c>
      <c r="L460" s="159" t="str">
        <f t="shared" si="2"/>
        <v>PC_90min_SWATH_100VW</v>
      </c>
      <c r="M460" s="159" t="str">
        <f t="shared" si="3"/>
        <v>E0022_P05\191105_B8-T1-15_00JSS_00LMB_M05_S_1</v>
      </c>
      <c r="N460" s="156">
        <v>-1.0</v>
      </c>
      <c r="P460" s="160" t="str">
        <f t="shared" si="4"/>
        <v>191105_B8-T1-15_00JSS_00LMB_M05_S_1</v>
      </c>
      <c r="Q460" s="157"/>
      <c r="R460" s="157" t="s">
        <v>2412</v>
      </c>
      <c r="S460" s="157">
        <v>1.0</v>
      </c>
      <c r="T460" s="157" t="s">
        <v>2414</v>
      </c>
      <c r="U460" s="160">
        <f t="shared" si="11"/>
        <v>1</v>
      </c>
      <c r="V460" s="160">
        <f t="shared" ref="V460:W460" si="445">K460</f>
        <v>54</v>
      </c>
      <c r="W460" s="160" t="str">
        <f t="shared" si="445"/>
        <v>PC_90min_SWATH_100VW</v>
      </c>
      <c r="X460" s="160" t="str">
        <f t="shared" si="6"/>
        <v>E0022_P05\191105_B8-T1-15_00JSS_00LMB_M05_S_1</v>
      </c>
      <c r="Y460" s="157">
        <v>-1.0</v>
      </c>
    </row>
    <row r="461">
      <c r="A461" s="134" t="str">
        <f>Tracking!A453</f>
        <v>191105_B8-T1-16_00JST_00LMC_M05_S_1</v>
      </c>
      <c r="B461" s="134" t="s">
        <v>156</v>
      </c>
      <c r="C461" t="str">
        <f>Tracking!M453</f>
        <v>PC_90min_SWATH_100VW</v>
      </c>
      <c r="E461" s="159" t="str">
        <f t="shared" si="7"/>
        <v>191105_B8-T1-16_00JST_00LMC_M05_S_1</v>
      </c>
      <c r="F461" s="156"/>
      <c r="G461" s="156" t="s">
        <v>2412</v>
      </c>
      <c r="H461" s="156">
        <v>1.0</v>
      </c>
      <c r="I461" s="156" t="s">
        <v>2414</v>
      </c>
      <c r="J461" s="156">
        <v>1.0</v>
      </c>
      <c r="K461" s="156">
        <v>55.0</v>
      </c>
      <c r="L461" s="159" t="str">
        <f t="shared" si="2"/>
        <v>PC_90min_SWATH_100VW</v>
      </c>
      <c r="M461" s="159" t="str">
        <f t="shared" si="3"/>
        <v>E0022_P05\191105_B8-T1-16_00JST_00LMC_M05_S_1</v>
      </c>
      <c r="N461" s="156">
        <v>-1.0</v>
      </c>
      <c r="P461" s="160" t="str">
        <f t="shared" si="4"/>
        <v>191105_B8-T1-16_00JST_00LMC_M05_S_1</v>
      </c>
      <c r="Q461" s="157"/>
      <c r="R461" s="157" t="s">
        <v>2412</v>
      </c>
      <c r="S461" s="157">
        <v>1.0</v>
      </c>
      <c r="T461" s="157" t="s">
        <v>2414</v>
      </c>
      <c r="U461" s="160">
        <f t="shared" si="11"/>
        <v>1</v>
      </c>
      <c r="V461" s="160">
        <f t="shared" ref="V461:W461" si="446">K461</f>
        <v>55</v>
      </c>
      <c r="W461" s="160" t="str">
        <f t="shared" si="446"/>
        <v>PC_90min_SWATH_100VW</v>
      </c>
      <c r="X461" s="160" t="str">
        <f t="shared" si="6"/>
        <v>E0022_P05\191105_B8-T1-16_00JST_00LMC_M05_S_1</v>
      </c>
      <c r="Y461" s="157">
        <v>-1.0</v>
      </c>
    </row>
    <row r="462">
      <c r="A462" s="134" t="str">
        <f>Tracking!A454</f>
        <v>191106_HEK-QCS_000F2_00LMD_M01_S_1</v>
      </c>
      <c r="B462" s="134" t="s">
        <v>2407</v>
      </c>
      <c r="C462" t="str">
        <f>Tracking!M454</f>
        <v>PC_90min_SWATH_100VW</v>
      </c>
      <c r="E462" s="159" t="str">
        <f t="shared" si="7"/>
        <v>191106_HEK-QCS_000F2_00LMD_M01_S_1</v>
      </c>
      <c r="F462" s="156"/>
      <c r="G462" s="156" t="s">
        <v>2412</v>
      </c>
      <c r="H462" s="156">
        <v>1.0</v>
      </c>
      <c r="I462" s="156" t="s">
        <v>2414</v>
      </c>
      <c r="J462" s="156"/>
      <c r="K462" s="156"/>
      <c r="L462" s="159" t="str">
        <f t="shared" si="2"/>
        <v>PC_90min_SWATH_100VW</v>
      </c>
      <c r="M462" s="159" t="str">
        <f t="shared" si="3"/>
        <v>HEK\191106_HEK-QCS_000F2_00LMD_M01_S_1</v>
      </c>
      <c r="N462" s="156">
        <v>-1.0</v>
      </c>
      <c r="P462" s="160" t="str">
        <f t="shared" si="4"/>
        <v>191106_HEK-QCS_000F2_00LMD_M01_S_1</v>
      </c>
      <c r="Q462" s="157"/>
      <c r="R462" s="157" t="s">
        <v>2412</v>
      </c>
      <c r="S462" s="157">
        <v>1.0</v>
      </c>
      <c r="T462" s="157" t="s">
        <v>2414</v>
      </c>
      <c r="U462" s="160" t="str">
        <f t="shared" si="11"/>
        <v/>
      </c>
      <c r="V462" s="160" t="str">
        <f t="shared" ref="V462:W462" si="447">K462</f>
        <v/>
      </c>
      <c r="W462" s="160" t="str">
        <f t="shared" si="447"/>
        <v>PC_90min_SWATH_100VW</v>
      </c>
      <c r="X462" s="160" t="str">
        <f t="shared" si="6"/>
        <v>HEK\191106_HEK-QCS_000F2_00LMD_M01_S_1</v>
      </c>
      <c r="Y462" s="157">
        <v>-1.0</v>
      </c>
    </row>
    <row r="463">
      <c r="A463" s="134" t="str">
        <f>Tracking!A455</f>
        <v>191106_HEK-QCS_00J8W_00LME_M01_S_1</v>
      </c>
      <c r="B463" s="134" t="s">
        <v>2407</v>
      </c>
      <c r="C463" t="str">
        <f>Tracking!M455</f>
        <v>PC_90min_SWATH_100VW</v>
      </c>
      <c r="E463" s="159" t="str">
        <f t="shared" si="7"/>
        <v>191106_HEK-QCS_00J8W_00LME_M01_S_1</v>
      </c>
      <c r="F463" s="156"/>
      <c r="G463" s="156" t="s">
        <v>2412</v>
      </c>
      <c r="H463" s="156">
        <v>1.0</v>
      </c>
      <c r="I463" s="156" t="s">
        <v>2414</v>
      </c>
      <c r="J463" s="156"/>
      <c r="K463" s="156"/>
      <c r="L463" s="159" t="str">
        <f t="shared" si="2"/>
        <v>PC_90min_SWATH_100VW</v>
      </c>
      <c r="M463" s="159" t="str">
        <f t="shared" si="3"/>
        <v>HEK\191106_HEK-QCS_00J8W_00LME_M01_S_1</v>
      </c>
      <c r="N463" s="156">
        <v>-1.0</v>
      </c>
      <c r="P463" s="160" t="str">
        <f t="shared" si="4"/>
        <v>191106_HEK-QCS_00J8W_00LME_M01_S_1</v>
      </c>
      <c r="Q463" s="157"/>
      <c r="R463" s="157" t="s">
        <v>2412</v>
      </c>
      <c r="S463" s="157">
        <v>1.0</v>
      </c>
      <c r="T463" s="157" t="s">
        <v>2414</v>
      </c>
      <c r="U463" s="160" t="str">
        <f t="shared" si="11"/>
        <v/>
      </c>
      <c r="V463" s="160" t="str">
        <f t="shared" ref="V463:W463" si="448">K463</f>
        <v/>
      </c>
      <c r="W463" s="160" t="str">
        <f t="shared" si="448"/>
        <v>PC_90min_SWATH_100VW</v>
      </c>
      <c r="X463" s="160" t="str">
        <f t="shared" si="6"/>
        <v>HEK\191106_HEK-QCS_00J8W_00LME_M01_S_1</v>
      </c>
      <c r="Y463" s="157">
        <v>-1.0</v>
      </c>
    </row>
    <row r="464">
      <c r="A464" s="134" t="str">
        <f>Tracking!A456</f>
        <v>191106_B8-T2-1_00JSE_00LMF_M01_S_1</v>
      </c>
      <c r="B464" s="134" t="s">
        <v>156</v>
      </c>
      <c r="C464" t="str">
        <f>Tracking!M456</f>
        <v>PC_90min_SWATH_100VW</v>
      </c>
      <c r="E464" s="159" t="str">
        <f t="shared" si="7"/>
        <v>191106_B8-T2-1_00JSE_00LMF_M01_S_1</v>
      </c>
      <c r="F464" s="156"/>
      <c r="G464" s="156" t="s">
        <v>2412</v>
      </c>
      <c r="H464" s="156">
        <v>1.0</v>
      </c>
      <c r="I464" s="156" t="s">
        <v>2414</v>
      </c>
      <c r="J464" s="156"/>
      <c r="K464" s="156"/>
      <c r="L464" s="159" t="str">
        <f t="shared" si="2"/>
        <v>PC_90min_SWATH_100VW</v>
      </c>
      <c r="M464" s="159" t="str">
        <f t="shared" si="3"/>
        <v>E0022_P05\191106_B8-T2-1_00JSE_00LMF_M01_S_1</v>
      </c>
      <c r="N464" s="156">
        <v>-1.0</v>
      </c>
      <c r="P464" s="160" t="str">
        <f t="shared" si="4"/>
        <v>191106_B8-T2-1_00JSE_00LMF_M01_S_1</v>
      </c>
      <c r="Q464" s="157"/>
      <c r="R464" s="157" t="s">
        <v>2412</v>
      </c>
      <c r="S464" s="157">
        <v>1.0</v>
      </c>
      <c r="T464" s="157" t="s">
        <v>2414</v>
      </c>
      <c r="U464" s="160" t="str">
        <f t="shared" si="11"/>
        <v/>
      </c>
      <c r="V464" s="160" t="str">
        <f t="shared" ref="V464:W464" si="449">K464</f>
        <v/>
      </c>
      <c r="W464" s="160" t="str">
        <f t="shared" si="449"/>
        <v>PC_90min_SWATH_100VW</v>
      </c>
      <c r="X464" s="160" t="str">
        <f t="shared" si="6"/>
        <v>E0022_P05\191106_B8-T2-1_00JSE_00LMF_M01_S_1</v>
      </c>
      <c r="Y464" s="157">
        <v>-1.0</v>
      </c>
    </row>
    <row r="465">
      <c r="A465" s="134" t="str">
        <f>Tracking!A457</f>
        <v>191106_B8-T2-2_00JSF_00LMG_M01_S_1</v>
      </c>
      <c r="B465" s="134" t="s">
        <v>156</v>
      </c>
      <c r="C465" t="str">
        <f>Tracking!M457</f>
        <v>PC_90min_SWATH_100VW</v>
      </c>
      <c r="E465" s="159" t="str">
        <f t="shared" si="7"/>
        <v>191106_B8-T2-2_00JSF_00LMG_M01_S_1</v>
      </c>
      <c r="F465" s="156"/>
      <c r="G465" s="156" t="s">
        <v>2412</v>
      </c>
      <c r="H465" s="156">
        <v>1.0</v>
      </c>
      <c r="I465" s="156" t="s">
        <v>2414</v>
      </c>
      <c r="J465" s="156"/>
      <c r="K465" s="156"/>
      <c r="L465" s="159" t="str">
        <f t="shared" si="2"/>
        <v>PC_90min_SWATH_100VW</v>
      </c>
      <c r="M465" s="159" t="str">
        <f t="shared" si="3"/>
        <v>E0022_P05\191106_B8-T2-2_00JSF_00LMG_M01_S_1</v>
      </c>
      <c r="N465" s="156">
        <v>-1.0</v>
      </c>
      <c r="P465" s="160" t="str">
        <f t="shared" si="4"/>
        <v>191106_B8-T2-2_00JSF_00LMG_M01_S_1</v>
      </c>
      <c r="Q465" s="157"/>
      <c r="R465" s="157" t="s">
        <v>2412</v>
      </c>
      <c r="S465" s="157">
        <v>1.0</v>
      </c>
      <c r="T465" s="157" t="s">
        <v>2414</v>
      </c>
      <c r="U465" s="160" t="str">
        <f t="shared" si="11"/>
        <v/>
      </c>
      <c r="V465" s="160" t="str">
        <f t="shared" ref="V465:W465" si="450">K465</f>
        <v/>
      </c>
      <c r="W465" s="160" t="str">
        <f t="shared" si="450"/>
        <v>PC_90min_SWATH_100VW</v>
      </c>
      <c r="X465" s="160" t="str">
        <f t="shared" si="6"/>
        <v>E0022_P05\191106_B8-T2-2_00JSF_00LMG_M01_S_1</v>
      </c>
      <c r="Y465" s="157">
        <v>-1.0</v>
      </c>
    </row>
    <row r="466">
      <c r="A466" s="134" t="str">
        <f>Tracking!A458</f>
        <v>191106_B8-T2-3_00JSG_00LMH_M01_S_1</v>
      </c>
      <c r="B466" s="134" t="s">
        <v>156</v>
      </c>
      <c r="C466" t="str">
        <f>Tracking!M458</f>
        <v>PC_90min_SWATH_100VW</v>
      </c>
      <c r="E466" s="159" t="str">
        <f t="shared" si="7"/>
        <v>191106_B8-T2-3_00JSG_00LMH_M01_S_1</v>
      </c>
      <c r="F466" s="156"/>
      <c r="G466" s="156" t="s">
        <v>2412</v>
      </c>
      <c r="H466" s="156">
        <v>1.0</v>
      </c>
      <c r="I466" s="156" t="s">
        <v>2414</v>
      </c>
      <c r="J466" s="156"/>
      <c r="K466" s="156"/>
      <c r="L466" s="159" t="str">
        <f t="shared" si="2"/>
        <v>PC_90min_SWATH_100VW</v>
      </c>
      <c r="M466" s="159" t="str">
        <f t="shared" si="3"/>
        <v>E0022_P05\191106_B8-T2-3_00JSG_00LMH_M01_S_1</v>
      </c>
      <c r="N466" s="156">
        <v>-1.0</v>
      </c>
      <c r="P466" s="160" t="str">
        <f t="shared" si="4"/>
        <v>191106_B8-T2-3_00JSG_00LMH_M01_S_1</v>
      </c>
      <c r="Q466" s="157"/>
      <c r="R466" s="157" t="s">
        <v>2412</v>
      </c>
      <c r="S466" s="157">
        <v>1.0</v>
      </c>
      <c r="T466" s="157" t="s">
        <v>2414</v>
      </c>
      <c r="U466" s="160" t="str">
        <f t="shared" si="11"/>
        <v/>
      </c>
      <c r="V466" s="160" t="str">
        <f t="shared" ref="V466:W466" si="451">K466</f>
        <v/>
      </c>
      <c r="W466" s="160" t="str">
        <f t="shared" si="451"/>
        <v>PC_90min_SWATH_100VW</v>
      </c>
      <c r="X466" s="160" t="str">
        <f t="shared" si="6"/>
        <v>E0022_P05\191106_B8-T2-3_00JSG_00LMH_M01_S_1</v>
      </c>
      <c r="Y466" s="157">
        <v>-1.0</v>
      </c>
    </row>
    <row r="467">
      <c r="A467" s="134" t="str">
        <f>Tracking!A459</f>
        <v>191106_B8-T2-4_00JSH_00LMI_M01_S_1</v>
      </c>
      <c r="B467" s="134" t="s">
        <v>156</v>
      </c>
      <c r="C467" t="str">
        <f>Tracking!M459</f>
        <v>PC_90min_SWATH_100VW</v>
      </c>
      <c r="E467" s="159" t="str">
        <f t="shared" si="7"/>
        <v>191106_B8-T2-4_00JSH_00LMI_M01_S_1</v>
      </c>
      <c r="F467" s="156"/>
      <c r="G467" s="156" t="s">
        <v>2412</v>
      </c>
      <c r="H467" s="156">
        <v>1.0</v>
      </c>
      <c r="I467" s="156" t="s">
        <v>2414</v>
      </c>
      <c r="J467" s="156"/>
      <c r="K467" s="156"/>
      <c r="L467" s="159" t="str">
        <f t="shared" si="2"/>
        <v>PC_90min_SWATH_100VW</v>
      </c>
      <c r="M467" s="159" t="str">
        <f t="shared" si="3"/>
        <v>E0022_P05\191106_B8-T2-4_00JSH_00LMI_M01_S_1</v>
      </c>
      <c r="N467" s="156">
        <v>-1.0</v>
      </c>
      <c r="P467" s="160" t="str">
        <f t="shared" si="4"/>
        <v>191106_B8-T2-4_00JSH_00LMI_M01_S_1</v>
      </c>
      <c r="Q467" s="157"/>
      <c r="R467" s="157" t="s">
        <v>2412</v>
      </c>
      <c r="S467" s="157">
        <v>1.0</v>
      </c>
      <c r="T467" s="157" t="s">
        <v>2414</v>
      </c>
      <c r="U467" s="160" t="str">
        <f t="shared" si="11"/>
        <v/>
      </c>
      <c r="V467" s="160" t="str">
        <f t="shared" ref="V467:W467" si="452">K467</f>
        <v/>
      </c>
      <c r="W467" s="160" t="str">
        <f t="shared" si="452"/>
        <v>PC_90min_SWATH_100VW</v>
      </c>
      <c r="X467" s="160" t="str">
        <f t="shared" si="6"/>
        <v>E0022_P05\191106_B8-T2-4_00JSH_00LMI_M01_S_1</v>
      </c>
      <c r="Y467" s="157">
        <v>-1.0</v>
      </c>
    </row>
    <row r="468">
      <c r="A468" s="134" t="str">
        <f>Tracking!A460</f>
        <v>191106_B8-T2-5_00JSI_00LMJ_M01_S_1</v>
      </c>
      <c r="B468" s="134" t="s">
        <v>156</v>
      </c>
      <c r="C468" t="str">
        <f>Tracking!M460</f>
        <v>PC_90min_SWATH_100VW</v>
      </c>
      <c r="E468" s="159" t="str">
        <f t="shared" si="7"/>
        <v>191106_B8-T2-5_00JSI_00LMJ_M01_S_1</v>
      </c>
      <c r="F468" s="156"/>
      <c r="G468" s="156" t="s">
        <v>2412</v>
      </c>
      <c r="H468" s="156">
        <v>1.0</v>
      </c>
      <c r="I468" s="156" t="s">
        <v>2414</v>
      </c>
      <c r="J468" s="156"/>
      <c r="K468" s="156"/>
      <c r="L468" s="159" t="str">
        <f t="shared" si="2"/>
        <v>PC_90min_SWATH_100VW</v>
      </c>
      <c r="M468" s="159" t="str">
        <f t="shared" si="3"/>
        <v>E0022_P05\191106_B8-T2-5_00JSI_00LMJ_M01_S_1</v>
      </c>
      <c r="N468" s="156">
        <v>-1.0</v>
      </c>
      <c r="P468" s="160" t="str">
        <f t="shared" si="4"/>
        <v>191106_B8-T2-5_00JSI_00LMJ_M01_S_1</v>
      </c>
      <c r="Q468" s="157"/>
      <c r="R468" s="157" t="s">
        <v>2412</v>
      </c>
      <c r="S468" s="157">
        <v>1.0</v>
      </c>
      <c r="T468" s="157" t="s">
        <v>2414</v>
      </c>
      <c r="U468" s="160" t="str">
        <f t="shared" si="11"/>
        <v/>
      </c>
      <c r="V468" s="160" t="str">
        <f t="shared" ref="V468:W468" si="453">K468</f>
        <v/>
      </c>
      <c r="W468" s="160" t="str">
        <f t="shared" si="453"/>
        <v>PC_90min_SWATH_100VW</v>
      </c>
      <c r="X468" s="160" t="str">
        <f t="shared" si="6"/>
        <v>E0022_P05\191106_B8-T2-5_00JSI_00LMJ_M01_S_1</v>
      </c>
      <c r="Y468" s="157">
        <v>-1.0</v>
      </c>
    </row>
    <row r="469">
      <c r="A469" s="134" t="str">
        <f>Tracking!A461</f>
        <v>191106_B8-T2-6_00JSJ_00LMK_M01_S_1</v>
      </c>
      <c r="B469" s="134" t="s">
        <v>156</v>
      </c>
      <c r="C469" t="str">
        <f>Tracking!M461</f>
        <v>PC_90min_SWATH_100VW</v>
      </c>
      <c r="E469" s="159" t="str">
        <f t="shared" si="7"/>
        <v>191106_B8-T2-6_00JSJ_00LMK_M01_S_1</v>
      </c>
      <c r="F469" s="156"/>
      <c r="G469" s="156" t="s">
        <v>2412</v>
      </c>
      <c r="H469" s="156">
        <v>1.0</v>
      </c>
      <c r="I469" s="156" t="s">
        <v>2414</v>
      </c>
      <c r="J469" s="156"/>
      <c r="K469" s="156"/>
      <c r="L469" s="159" t="str">
        <f t="shared" si="2"/>
        <v>PC_90min_SWATH_100VW</v>
      </c>
      <c r="M469" s="159" t="str">
        <f t="shared" si="3"/>
        <v>E0022_P05\191106_B8-T2-6_00JSJ_00LMK_M01_S_1</v>
      </c>
      <c r="N469" s="156">
        <v>-1.0</v>
      </c>
      <c r="P469" s="160" t="str">
        <f t="shared" si="4"/>
        <v>191106_B8-T2-6_00JSJ_00LMK_M01_S_1</v>
      </c>
      <c r="Q469" s="157"/>
      <c r="R469" s="157" t="s">
        <v>2412</v>
      </c>
      <c r="S469" s="157">
        <v>1.0</v>
      </c>
      <c r="T469" s="157" t="s">
        <v>2414</v>
      </c>
      <c r="U469" s="160" t="str">
        <f t="shared" si="11"/>
        <v/>
      </c>
      <c r="V469" s="160" t="str">
        <f t="shared" ref="V469:W469" si="454">K469</f>
        <v/>
      </c>
      <c r="W469" s="160" t="str">
        <f t="shared" si="454"/>
        <v>PC_90min_SWATH_100VW</v>
      </c>
      <c r="X469" s="160" t="str">
        <f t="shared" si="6"/>
        <v>E0022_P05\191106_B8-T2-6_00JSJ_00LMK_M01_S_1</v>
      </c>
      <c r="Y469" s="157">
        <v>-1.0</v>
      </c>
    </row>
    <row r="470">
      <c r="A470" s="134" t="str">
        <f>Tracking!A462</f>
        <v>191106_B8-T2-7_00JSK_00LML_M01_S_1</v>
      </c>
      <c r="B470" s="134" t="s">
        <v>156</v>
      </c>
      <c r="C470" t="str">
        <f>Tracking!M462</f>
        <v>PC_90min_SWATH_100VW</v>
      </c>
      <c r="E470" s="159" t="str">
        <f t="shared" si="7"/>
        <v>191106_B8-T2-7_00JSK_00LML_M01_S_1</v>
      </c>
      <c r="F470" s="156"/>
      <c r="G470" s="156" t="s">
        <v>2412</v>
      </c>
      <c r="H470" s="156">
        <v>1.0</v>
      </c>
      <c r="I470" s="156" t="s">
        <v>2414</v>
      </c>
      <c r="J470" s="156"/>
      <c r="K470" s="156"/>
      <c r="L470" s="159" t="str">
        <f t="shared" si="2"/>
        <v>PC_90min_SWATH_100VW</v>
      </c>
      <c r="M470" s="159" t="str">
        <f t="shared" si="3"/>
        <v>E0022_P05\191106_B8-T2-7_00JSK_00LML_M01_S_1</v>
      </c>
      <c r="N470" s="156">
        <v>-1.0</v>
      </c>
      <c r="P470" s="160" t="str">
        <f t="shared" si="4"/>
        <v>191106_B8-T2-7_00JSK_00LML_M01_S_1</v>
      </c>
      <c r="Q470" s="157"/>
      <c r="R470" s="157" t="s">
        <v>2412</v>
      </c>
      <c r="S470" s="157">
        <v>1.0</v>
      </c>
      <c r="T470" s="157" t="s">
        <v>2414</v>
      </c>
      <c r="U470" s="160" t="str">
        <f t="shared" si="11"/>
        <v/>
      </c>
      <c r="V470" s="160" t="str">
        <f t="shared" ref="V470:W470" si="455">K470</f>
        <v/>
      </c>
      <c r="W470" s="160" t="str">
        <f t="shared" si="455"/>
        <v>PC_90min_SWATH_100VW</v>
      </c>
      <c r="X470" s="160" t="str">
        <f t="shared" si="6"/>
        <v>E0022_P05\191106_B8-T2-7_00JSK_00LML_M01_S_1</v>
      </c>
      <c r="Y470" s="157">
        <v>-1.0</v>
      </c>
    </row>
    <row r="471">
      <c r="A471" s="134" t="str">
        <f>Tracking!A463</f>
        <v>191106_B8-T2-8_00JSL_00LMM_M01_S_1</v>
      </c>
      <c r="B471" s="134" t="s">
        <v>156</v>
      </c>
      <c r="C471" t="str">
        <f>Tracking!M463</f>
        <v>PC_90min_SWATH_100VW</v>
      </c>
      <c r="E471" s="159" t="str">
        <f t="shared" si="7"/>
        <v>191106_B8-T2-8_00JSL_00LMM_M01_S_1</v>
      </c>
      <c r="F471" s="156"/>
      <c r="G471" s="156" t="s">
        <v>2412</v>
      </c>
      <c r="H471" s="156">
        <v>1.0</v>
      </c>
      <c r="I471" s="156" t="s">
        <v>2414</v>
      </c>
      <c r="J471" s="156"/>
      <c r="K471" s="156"/>
      <c r="L471" s="159" t="str">
        <f t="shared" si="2"/>
        <v>PC_90min_SWATH_100VW</v>
      </c>
      <c r="M471" s="159" t="str">
        <f t="shared" si="3"/>
        <v>E0022_P05\191106_B8-T2-8_00JSL_00LMM_M01_S_1</v>
      </c>
      <c r="N471" s="156">
        <v>-1.0</v>
      </c>
      <c r="P471" s="160" t="str">
        <f t="shared" si="4"/>
        <v>191106_B8-T2-8_00JSL_00LMM_M01_S_1</v>
      </c>
      <c r="Q471" s="157"/>
      <c r="R471" s="157" t="s">
        <v>2412</v>
      </c>
      <c r="S471" s="157">
        <v>1.0</v>
      </c>
      <c r="T471" s="157" t="s">
        <v>2414</v>
      </c>
      <c r="U471" s="160" t="str">
        <f t="shared" si="11"/>
        <v/>
      </c>
      <c r="V471" s="160" t="str">
        <f t="shared" ref="V471:W471" si="456">K471</f>
        <v/>
      </c>
      <c r="W471" s="160" t="str">
        <f t="shared" si="456"/>
        <v>PC_90min_SWATH_100VW</v>
      </c>
      <c r="X471" s="160" t="str">
        <f t="shared" si="6"/>
        <v>E0022_P05\191106_B8-T2-8_00JSL_00LMM_M01_S_1</v>
      </c>
      <c r="Y471" s="157">
        <v>-1.0</v>
      </c>
    </row>
    <row r="472">
      <c r="A472" s="134" t="str">
        <f>Tracking!A464</f>
        <v>191106_B8-T2-9-K_00JSM_00LMN_M01_S_1</v>
      </c>
      <c r="B472" s="134" t="s">
        <v>156</v>
      </c>
      <c r="C472" t="str">
        <f>Tracking!M464</f>
        <v>PC_90min_SWATH_100VW</v>
      </c>
      <c r="E472" s="159" t="str">
        <f t="shared" si="7"/>
        <v>191106_B8-T2-9-K_00JSM_00LMN_M01_S_1</v>
      </c>
      <c r="F472" s="156"/>
      <c r="G472" s="156" t="s">
        <v>2412</v>
      </c>
      <c r="H472" s="156">
        <v>1.0</v>
      </c>
      <c r="I472" s="156" t="s">
        <v>2414</v>
      </c>
      <c r="J472" s="156"/>
      <c r="K472" s="156"/>
      <c r="L472" s="159" t="str">
        <f t="shared" si="2"/>
        <v>PC_90min_SWATH_100VW</v>
      </c>
      <c r="M472" s="159" t="str">
        <f t="shared" si="3"/>
        <v>E0022_P05\191106_B8-T2-9-K_00JSM_00LMN_M01_S_1</v>
      </c>
      <c r="N472" s="156">
        <v>-1.0</v>
      </c>
      <c r="P472" s="160" t="str">
        <f t="shared" si="4"/>
        <v>191106_B8-T2-9-K_00JSM_00LMN_M01_S_1</v>
      </c>
      <c r="Q472" s="157"/>
      <c r="R472" s="157" t="s">
        <v>2412</v>
      </c>
      <c r="S472" s="157">
        <v>1.0</v>
      </c>
      <c r="T472" s="157" t="s">
        <v>2414</v>
      </c>
      <c r="U472" s="160" t="str">
        <f t="shared" si="11"/>
        <v/>
      </c>
      <c r="V472" s="160" t="str">
        <f t="shared" ref="V472:W472" si="457">K472</f>
        <v/>
      </c>
      <c r="W472" s="160" t="str">
        <f t="shared" si="457"/>
        <v>PC_90min_SWATH_100VW</v>
      </c>
      <c r="X472" s="160" t="str">
        <f t="shared" si="6"/>
        <v>E0022_P05\191106_B8-T2-9-K_00JSM_00LMN_M01_S_1</v>
      </c>
      <c r="Y472" s="157">
        <v>-1.0</v>
      </c>
    </row>
    <row r="473">
      <c r="A473" s="134" t="str">
        <f>Tracking!A465</f>
        <v>191106_B8-T2-10-K_00JSN_00LMO_M01_S_1</v>
      </c>
      <c r="B473" s="134" t="s">
        <v>156</v>
      </c>
      <c r="C473" t="str">
        <f>Tracking!M465</f>
        <v>PC_90min_SWATH_100VW</v>
      </c>
      <c r="E473" s="159" t="str">
        <f t="shared" si="7"/>
        <v>191106_B8-T2-10-K_00JSN_00LMO_M01_S_1</v>
      </c>
      <c r="F473" s="156"/>
      <c r="G473" s="156" t="s">
        <v>2412</v>
      </c>
      <c r="H473" s="156">
        <v>1.0</v>
      </c>
      <c r="I473" s="156" t="s">
        <v>2414</v>
      </c>
      <c r="J473" s="156"/>
      <c r="K473" s="156"/>
      <c r="L473" s="159" t="str">
        <f t="shared" si="2"/>
        <v>PC_90min_SWATH_100VW</v>
      </c>
      <c r="M473" s="159" t="str">
        <f t="shared" si="3"/>
        <v>E0022_P05\191106_B8-T2-10-K_00JSN_00LMO_M01_S_1</v>
      </c>
      <c r="N473" s="156">
        <v>-1.0</v>
      </c>
      <c r="P473" s="160" t="str">
        <f t="shared" si="4"/>
        <v>191106_B8-T2-10-K_00JSN_00LMO_M01_S_1</v>
      </c>
      <c r="Q473" s="157"/>
      <c r="R473" s="157" t="s">
        <v>2412</v>
      </c>
      <c r="S473" s="157">
        <v>1.0</v>
      </c>
      <c r="T473" s="157" t="s">
        <v>2414</v>
      </c>
      <c r="U473" s="160" t="str">
        <f t="shared" si="11"/>
        <v/>
      </c>
      <c r="V473" s="160" t="str">
        <f t="shared" ref="V473:W473" si="458">K473</f>
        <v/>
      </c>
      <c r="W473" s="160" t="str">
        <f t="shared" si="458"/>
        <v>PC_90min_SWATH_100VW</v>
      </c>
      <c r="X473" s="160" t="str">
        <f t="shared" si="6"/>
        <v>E0022_P05\191106_B8-T2-10-K_00JSN_00LMO_M01_S_1</v>
      </c>
      <c r="Y473" s="157">
        <v>-1.0</v>
      </c>
    </row>
    <row r="474">
      <c r="A474" s="134" t="str">
        <f>Tracking!A466</f>
        <v>191106_B8-T2-11-K_00JSO_00LMP_M01_S_1</v>
      </c>
      <c r="B474" s="134" t="s">
        <v>156</v>
      </c>
      <c r="C474" t="str">
        <f>Tracking!M466</f>
        <v>PC_90min_SWATH_100VW</v>
      </c>
      <c r="E474" s="159" t="str">
        <f t="shared" si="7"/>
        <v>191106_B8-T2-11-K_00JSO_00LMP_M01_S_1</v>
      </c>
      <c r="F474" s="156"/>
      <c r="G474" s="156" t="s">
        <v>2412</v>
      </c>
      <c r="H474" s="156">
        <v>1.0</v>
      </c>
      <c r="I474" s="156" t="s">
        <v>2414</v>
      </c>
      <c r="J474" s="156"/>
      <c r="K474" s="156"/>
      <c r="L474" s="159" t="str">
        <f t="shared" si="2"/>
        <v>PC_90min_SWATH_100VW</v>
      </c>
      <c r="M474" s="159" t="str">
        <f t="shared" si="3"/>
        <v>E0022_P05\191106_B8-T2-11-K_00JSO_00LMP_M01_S_1</v>
      </c>
      <c r="N474" s="156">
        <v>-1.0</v>
      </c>
      <c r="P474" s="160" t="str">
        <f t="shared" si="4"/>
        <v>191106_B8-T2-11-K_00JSO_00LMP_M01_S_1</v>
      </c>
      <c r="Q474" s="157"/>
      <c r="R474" s="157" t="s">
        <v>2412</v>
      </c>
      <c r="S474" s="157">
        <v>1.0</v>
      </c>
      <c r="T474" s="157" t="s">
        <v>2414</v>
      </c>
      <c r="U474" s="160" t="str">
        <f t="shared" si="11"/>
        <v/>
      </c>
      <c r="V474" s="160" t="str">
        <f t="shared" ref="V474:W474" si="459">K474</f>
        <v/>
      </c>
      <c r="W474" s="160" t="str">
        <f t="shared" si="459"/>
        <v>PC_90min_SWATH_100VW</v>
      </c>
      <c r="X474" s="160" t="str">
        <f t="shared" si="6"/>
        <v>E0022_P05\191106_B8-T2-11-K_00JSO_00LMP_M01_S_1</v>
      </c>
      <c r="Y474" s="157">
        <v>-1.0</v>
      </c>
    </row>
    <row r="475">
      <c r="A475" s="134" t="str">
        <f>Tracking!A467</f>
        <v>191106_B8-T2-12-K_00JSP_00LMQ_M01_S_1</v>
      </c>
      <c r="B475" s="134" t="s">
        <v>156</v>
      </c>
      <c r="C475" t="str">
        <f>Tracking!M467</f>
        <v>PC_90min_SWATH_100VW</v>
      </c>
      <c r="E475" s="159" t="str">
        <f t="shared" si="7"/>
        <v>191106_B8-T2-12-K_00JSP_00LMQ_M01_S_1</v>
      </c>
      <c r="F475" s="156"/>
      <c r="G475" s="156" t="s">
        <v>2412</v>
      </c>
      <c r="H475" s="156">
        <v>1.0</v>
      </c>
      <c r="I475" s="156" t="s">
        <v>2414</v>
      </c>
      <c r="J475" s="156"/>
      <c r="K475" s="156"/>
      <c r="L475" s="159" t="str">
        <f t="shared" si="2"/>
        <v>PC_90min_SWATH_100VW</v>
      </c>
      <c r="M475" s="159" t="str">
        <f t="shared" si="3"/>
        <v>E0022_P05\191106_B8-T2-12-K_00JSP_00LMQ_M01_S_1</v>
      </c>
      <c r="N475" s="156">
        <v>-1.0</v>
      </c>
      <c r="P475" s="160" t="str">
        <f t="shared" si="4"/>
        <v>191106_B8-T2-12-K_00JSP_00LMQ_M01_S_1</v>
      </c>
      <c r="Q475" s="157"/>
      <c r="R475" s="157" t="s">
        <v>2412</v>
      </c>
      <c r="S475" s="157">
        <v>1.0</v>
      </c>
      <c r="T475" s="157" t="s">
        <v>2414</v>
      </c>
      <c r="U475" s="160" t="str">
        <f t="shared" si="11"/>
        <v/>
      </c>
      <c r="V475" s="160" t="str">
        <f t="shared" ref="V475:W475" si="460">K475</f>
        <v/>
      </c>
      <c r="W475" s="160" t="str">
        <f t="shared" si="460"/>
        <v>PC_90min_SWATH_100VW</v>
      </c>
      <c r="X475" s="160" t="str">
        <f t="shared" si="6"/>
        <v>E0022_P05\191106_B8-T2-12-K_00JSP_00LMQ_M01_S_1</v>
      </c>
      <c r="Y475" s="157">
        <v>-1.0</v>
      </c>
    </row>
    <row r="476">
      <c r="A476" s="134" t="str">
        <f>Tracking!A468</f>
        <v>191106_B8-T2-13-K_00JSQ_00LMR_M01_S_1</v>
      </c>
      <c r="B476" s="134" t="s">
        <v>156</v>
      </c>
      <c r="C476" t="str">
        <f>Tracking!M468</f>
        <v>PC_90min_SWATH_100VW</v>
      </c>
      <c r="E476" s="159" t="str">
        <f t="shared" si="7"/>
        <v>191106_B8-T2-13-K_00JSQ_00LMR_M01_S_1</v>
      </c>
      <c r="F476" s="156"/>
      <c r="G476" s="156" t="s">
        <v>2412</v>
      </c>
      <c r="H476" s="156">
        <v>1.0</v>
      </c>
      <c r="I476" s="156" t="s">
        <v>2414</v>
      </c>
      <c r="J476" s="156"/>
      <c r="K476" s="156"/>
      <c r="L476" s="159" t="str">
        <f t="shared" si="2"/>
        <v>PC_90min_SWATH_100VW</v>
      </c>
      <c r="M476" s="159" t="str">
        <f t="shared" si="3"/>
        <v>E0022_P05\191106_B8-T2-13-K_00JSQ_00LMR_M01_S_1</v>
      </c>
      <c r="N476" s="156">
        <v>-1.0</v>
      </c>
      <c r="P476" s="160" t="str">
        <f t="shared" si="4"/>
        <v>191106_B8-T2-13-K_00JSQ_00LMR_M01_S_1</v>
      </c>
      <c r="Q476" s="157"/>
      <c r="R476" s="157" t="s">
        <v>2412</v>
      </c>
      <c r="S476" s="157">
        <v>1.0</v>
      </c>
      <c r="T476" s="157" t="s">
        <v>2414</v>
      </c>
      <c r="U476" s="160" t="str">
        <f t="shared" si="11"/>
        <v/>
      </c>
      <c r="V476" s="160" t="str">
        <f t="shared" ref="V476:W476" si="461">K476</f>
        <v/>
      </c>
      <c r="W476" s="160" t="str">
        <f t="shared" si="461"/>
        <v>PC_90min_SWATH_100VW</v>
      </c>
      <c r="X476" s="160" t="str">
        <f t="shared" si="6"/>
        <v>E0022_P05\191106_B8-T2-13-K_00JSQ_00LMR_M01_S_1</v>
      </c>
      <c r="Y476" s="157">
        <v>-1.0</v>
      </c>
    </row>
    <row r="477">
      <c r="A477" s="134" t="str">
        <f>Tracking!A469</f>
        <v>191106_B8-T2-14-K_00JSR_00LMS_M01_S_1</v>
      </c>
      <c r="B477" s="134" t="s">
        <v>156</v>
      </c>
      <c r="C477" t="str">
        <f>Tracking!M469</f>
        <v>PC_90min_SWATH_100VW</v>
      </c>
      <c r="E477" s="159" t="str">
        <f t="shared" si="7"/>
        <v>191106_B8-T2-14-K_00JSR_00LMS_M01_S_1</v>
      </c>
      <c r="F477" s="156"/>
      <c r="G477" s="156" t="s">
        <v>2412</v>
      </c>
      <c r="H477" s="156">
        <v>1.0</v>
      </c>
      <c r="I477" s="156" t="s">
        <v>2414</v>
      </c>
      <c r="J477" s="156"/>
      <c r="K477" s="156"/>
      <c r="L477" s="159" t="str">
        <f t="shared" si="2"/>
        <v>PC_90min_SWATH_100VW</v>
      </c>
      <c r="M477" s="159" t="str">
        <f t="shared" si="3"/>
        <v>E0022_P05\191106_B8-T2-14-K_00JSR_00LMS_M01_S_1</v>
      </c>
      <c r="N477" s="156">
        <v>-1.0</v>
      </c>
      <c r="P477" s="160" t="str">
        <f t="shared" si="4"/>
        <v>191106_B8-T2-14-K_00JSR_00LMS_M01_S_1</v>
      </c>
      <c r="Q477" s="157"/>
      <c r="R477" s="157" t="s">
        <v>2412</v>
      </c>
      <c r="S477" s="157">
        <v>1.0</v>
      </c>
      <c r="T477" s="157" t="s">
        <v>2414</v>
      </c>
      <c r="U477" s="160" t="str">
        <f t="shared" si="11"/>
        <v/>
      </c>
      <c r="V477" s="160" t="str">
        <f t="shared" ref="V477:W477" si="462">K477</f>
        <v/>
      </c>
      <c r="W477" s="160" t="str">
        <f t="shared" si="462"/>
        <v>PC_90min_SWATH_100VW</v>
      </c>
      <c r="X477" s="160" t="str">
        <f t="shared" si="6"/>
        <v>E0022_P05\191106_B8-T2-14-K_00JSR_00LMS_M01_S_1</v>
      </c>
      <c r="Y477" s="157">
        <v>-1.0</v>
      </c>
    </row>
    <row r="478">
      <c r="A478" s="134" t="str">
        <f>Tracking!A470</f>
        <v>191106_B8-T2-15_00JSS_00LMT_M01_S_1</v>
      </c>
      <c r="B478" s="134" t="s">
        <v>156</v>
      </c>
      <c r="C478" t="str">
        <f>Tracking!M470</f>
        <v>PC_90min_SWATH_100VW</v>
      </c>
      <c r="E478" s="159" t="str">
        <f t="shared" si="7"/>
        <v>191106_B8-T2-15_00JSS_00LMT_M01_S_1</v>
      </c>
      <c r="F478" s="156"/>
      <c r="G478" s="156" t="s">
        <v>2412</v>
      </c>
      <c r="H478" s="156">
        <v>1.0</v>
      </c>
      <c r="I478" s="156" t="s">
        <v>2414</v>
      </c>
      <c r="J478" s="156"/>
      <c r="K478" s="156"/>
      <c r="L478" s="159" t="str">
        <f t="shared" si="2"/>
        <v>PC_90min_SWATH_100VW</v>
      </c>
      <c r="M478" s="159" t="str">
        <f t="shared" si="3"/>
        <v>E0022_P05\191106_B8-T2-15_00JSS_00LMT_M01_S_1</v>
      </c>
      <c r="N478" s="156">
        <v>-1.0</v>
      </c>
      <c r="P478" s="160" t="str">
        <f t="shared" si="4"/>
        <v>191106_B8-T2-15_00JSS_00LMT_M01_S_1</v>
      </c>
      <c r="Q478" s="157"/>
      <c r="R478" s="157" t="s">
        <v>2412</v>
      </c>
      <c r="S478" s="157">
        <v>1.0</v>
      </c>
      <c r="T478" s="157" t="s">
        <v>2414</v>
      </c>
      <c r="U478" s="160" t="str">
        <f t="shared" si="11"/>
        <v/>
      </c>
      <c r="V478" s="160" t="str">
        <f t="shared" ref="V478:W478" si="463">K478</f>
        <v/>
      </c>
      <c r="W478" s="160" t="str">
        <f t="shared" si="463"/>
        <v>PC_90min_SWATH_100VW</v>
      </c>
      <c r="X478" s="160" t="str">
        <f t="shared" si="6"/>
        <v>E0022_P05\191106_B8-T2-15_00JSS_00LMT_M01_S_1</v>
      </c>
      <c r="Y478" s="157">
        <v>-1.0</v>
      </c>
    </row>
    <row r="479">
      <c r="A479" s="134" t="str">
        <f>Tracking!A471</f>
        <v>191106_B8-T2-16_00JST_00LMU_M01_S_1</v>
      </c>
      <c r="B479" s="134" t="s">
        <v>156</v>
      </c>
      <c r="C479" t="str">
        <f>Tracking!M471</f>
        <v>PC_90min_SWATH_100VW</v>
      </c>
      <c r="E479" s="159" t="str">
        <f t="shared" si="7"/>
        <v>191106_B8-T2-16_00JST_00LMU_M01_S_1</v>
      </c>
      <c r="F479" s="156"/>
      <c r="G479" s="156" t="s">
        <v>2412</v>
      </c>
      <c r="H479" s="156">
        <v>1.0</v>
      </c>
      <c r="I479" s="156" t="s">
        <v>2414</v>
      </c>
      <c r="J479" s="156"/>
      <c r="K479" s="156"/>
      <c r="L479" s="159" t="str">
        <f t="shared" si="2"/>
        <v>PC_90min_SWATH_100VW</v>
      </c>
      <c r="M479" s="159" t="str">
        <f t="shared" si="3"/>
        <v>E0022_P05\191106_B8-T2-16_00JST_00LMU_M01_S_1</v>
      </c>
      <c r="N479" s="156">
        <v>-1.0</v>
      </c>
      <c r="P479" s="160" t="str">
        <f t="shared" si="4"/>
        <v>191106_B8-T2-16_00JST_00LMU_M01_S_1</v>
      </c>
      <c r="Q479" s="157"/>
      <c r="R479" s="157" t="s">
        <v>2412</v>
      </c>
      <c r="S479" s="157">
        <v>1.0</v>
      </c>
      <c r="T479" s="157" t="s">
        <v>2414</v>
      </c>
      <c r="U479" s="160" t="str">
        <f t="shared" si="11"/>
        <v/>
      </c>
      <c r="V479" s="160" t="str">
        <f t="shared" ref="V479:W479" si="464">K479</f>
        <v/>
      </c>
      <c r="W479" s="160" t="str">
        <f t="shared" si="464"/>
        <v>PC_90min_SWATH_100VW</v>
      </c>
      <c r="X479" s="160" t="str">
        <f t="shared" si="6"/>
        <v>E0022_P05\191106_B8-T2-16_00JST_00LMU_M01_S_1</v>
      </c>
      <c r="Y479" s="157">
        <v>-1.0</v>
      </c>
    </row>
    <row r="480">
      <c r="A480" s="134" t="str">
        <f>Tracking!A472</f>
        <v>191106_HEK-QCS_000F2_00LMV_M04_S_1</v>
      </c>
      <c r="C480" t="str">
        <f>Tracking!M472</f>
        <v>PC_90min_SWATH_100VW</v>
      </c>
      <c r="E480" s="159" t="str">
        <f t="shared" si="7"/>
        <v>191106_HEK-QCS_000F2_00LMV_M04_S_1</v>
      </c>
      <c r="F480" s="156"/>
      <c r="G480" s="156" t="s">
        <v>2412</v>
      </c>
      <c r="H480" s="156">
        <v>1.0</v>
      </c>
      <c r="I480" s="156" t="s">
        <v>2414</v>
      </c>
      <c r="J480" s="159"/>
      <c r="K480" s="159"/>
      <c r="L480" s="159" t="str">
        <f t="shared" si="2"/>
        <v>PC_90min_SWATH_100VW</v>
      </c>
      <c r="M480" s="159" t="str">
        <f t="shared" si="3"/>
        <v>\191106_HEK-QCS_000F2_00LMV_M04_S_1</v>
      </c>
      <c r="N480" s="156">
        <v>-1.0</v>
      </c>
      <c r="P480" s="160" t="str">
        <f t="shared" si="4"/>
        <v>191106_HEK-QCS_000F2_00LMV_M04_S_1</v>
      </c>
      <c r="Q480" s="157"/>
      <c r="R480" s="157" t="s">
        <v>2412</v>
      </c>
      <c r="S480" s="157">
        <v>1.0</v>
      </c>
      <c r="T480" s="157" t="s">
        <v>2414</v>
      </c>
      <c r="U480" s="160" t="str">
        <f t="shared" si="11"/>
        <v/>
      </c>
      <c r="V480" s="160" t="str">
        <f t="shared" ref="V480:W480" si="465">K480</f>
        <v/>
      </c>
      <c r="W480" s="160" t="str">
        <f t="shared" si="465"/>
        <v>PC_90min_SWATH_100VW</v>
      </c>
      <c r="X480" s="160" t="str">
        <f t="shared" si="6"/>
        <v>\191106_HEK-QCS_000F2_00LMV_M04_S_1</v>
      </c>
      <c r="Y480" s="157">
        <v>-1.0</v>
      </c>
    </row>
    <row r="481">
      <c r="A481" s="134" t="str">
        <f>Tracking!A473</f>
        <v>191106_HEK-QCS_00J8W_00LMW_M04_S_1</v>
      </c>
      <c r="C481" t="str">
        <f>Tracking!M473</f>
        <v>PC_90min_SWATH_100VW</v>
      </c>
      <c r="E481" s="159" t="str">
        <f t="shared" si="7"/>
        <v>191106_HEK-QCS_00J8W_00LMW_M04_S_1</v>
      </c>
      <c r="F481" s="156"/>
      <c r="G481" s="156" t="s">
        <v>2412</v>
      </c>
      <c r="H481" s="156">
        <v>1.0</v>
      </c>
      <c r="I481" s="156" t="s">
        <v>2414</v>
      </c>
      <c r="J481" s="159"/>
      <c r="K481" s="159"/>
      <c r="L481" s="159" t="str">
        <f t="shared" si="2"/>
        <v>PC_90min_SWATH_100VW</v>
      </c>
      <c r="M481" s="159" t="str">
        <f t="shared" si="3"/>
        <v>\191106_HEK-QCS_00J8W_00LMW_M04_S_1</v>
      </c>
      <c r="N481" s="156">
        <v>-1.0</v>
      </c>
      <c r="P481" s="160" t="str">
        <f t="shared" si="4"/>
        <v>191106_HEK-QCS_00J8W_00LMW_M04_S_1</v>
      </c>
      <c r="Q481" s="157"/>
      <c r="R481" s="157" t="s">
        <v>2412</v>
      </c>
      <c r="S481" s="157">
        <v>1.0</v>
      </c>
      <c r="T481" s="157" t="s">
        <v>2414</v>
      </c>
      <c r="U481" s="160" t="str">
        <f t="shared" si="11"/>
        <v/>
      </c>
      <c r="V481" s="160" t="str">
        <f t="shared" ref="V481:W481" si="466">K481</f>
        <v/>
      </c>
      <c r="W481" s="160" t="str">
        <f t="shared" si="466"/>
        <v>PC_90min_SWATH_100VW</v>
      </c>
      <c r="X481" s="160" t="str">
        <f t="shared" si="6"/>
        <v>\191106_HEK-QCS_00J8W_00LMW_M04_S_1</v>
      </c>
      <c r="Y481" s="157">
        <v>-1.0</v>
      </c>
    </row>
    <row r="482">
      <c r="A482" s="134" t="str">
        <f>Tracking!A474</f>
        <v>191106_HEK-QCS_000F2_00LMX_M05_S_1</v>
      </c>
      <c r="B482" s="134" t="s">
        <v>2407</v>
      </c>
      <c r="C482" t="str">
        <f>Tracking!M474</f>
        <v>PC_90min_SWATH_100VW</v>
      </c>
      <c r="E482" s="159" t="str">
        <f t="shared" si="7"/>
        <v>191106_HEK-QCS_000F2_00LMX_M05_S_1</v>
      </c>
      <c r="F482" s="156"/>
      <c r="G482" s="156" t="s">
        <v>2412</v>
      </c>
      <c r="H482" s="156">
        <v>1.0</v>
      </c>
      <c r="I482" s="156" t="s">
        <v>2414</v>
      </c>
      <c r="J482" s="156">
        <v>1.0</v>
      </c>
      <c r="K482" s="156">
        <v>38.0</v>
      </c>
      <c r="L482" s="159" t="str">
        <f t="shared" si="2"/>
        <v>PC_90min_SWATH_100VW</v>
      </c>
      <c r="M482" s="159" t="str">
        <f t="shared" si="3"/>
        <v>HEK\191106_HEK-QCS_000F2_00LMX_M05_S_1</v>
      </c>
      <c r="N482" s="156">
        <v>-1.0</v>
      </c>
      <c r="P482" s="160" t="str">
        <f t="shared" si="4"/>
        <v>191106_HEK-QCS_000F2_00LMX_M05_S_1</v>
      </c>
      <c r="Q482" s="157"/>
      <c r="R482" s="157" t="s">
        <v>2412</v>
      </c>
      <c r="S482" s="157">
        <v>1.0</v>
      </c>
      <c r="T482" s="157" t="s">
        <v>2414</v>
      </c>
      <c r="U482" s="160">
        <f t="shared" si="11"/>
        <v>1</v>
      </c>
      <c r="V482" s="160">
        <f t="shared" ref="V482:W482" si="467">K482</f>
        <v>38</v>
      </c>
      <c r="W482" s="160" t="str">
        <f t="shared" si="467"/>
        <v>PC_90min_SWATH_100VW</v>
      </c>
      <c r="X482" s="160" t="str">
        <f t="shared" si="6"/>
        <v>HEK\191106_HEK-QCS_000F2_00LMX_M05_S_1</v>
      </c>
      <c r="Y482" s="157">
        <v>-1.0</v>
      </c>
    </row>
    <row r="483">
      <c r="A483" s="134" t="str">
        <f>Tracking!A475</f>
        <v>191106_HEK-QCS_00J8W_00LMY_M05_S_1</v>
      </c>
      <c r="B483" s="134" t="s">
        <v>2407</v>
      </c>
      <c r="C483" t="str">
        <f>Tracking!M475</f>
        <v>PC_90min_SWATH_100VW</v>
      </c>
      <c r="E483" s="159" t="str">
        <f t="shared" si="7"/>
        <v>191106_HEK-QCS_00J8W_00LMY_M05_S_1</v>
      </c>
      <c r="F483" s="156"/>
      <c r="G483" s="156" t="s">
        <v>2412</v>
      </c>
      <c r="H483" s="156">
        <v>1.0</v>
      </c>
      <c r="I483" s="156" t="s">
        <v>2414</v>
      </c>
      <c r="J483" s="156">
        <v>1.0</v>
      </c>
      <c r="K483" s="156">
        <v>39.0</v>
      </c>
      <c r="L483" s="159" t="str">
        <f t="shared" si="2"/>
        <v>PC_90min_SWATH_100VW</v>
      </c>
      <c r="M483" s="159" t="str">
        <f t="shared" si="3"/>
        <v>HEK\191106_HEK-QCS_00J8W_00LMY_M05_S_1</v>
      </c>
      <c r="N483" s="156">
        <v>-1.0</v>
      </c>
      <c r="P483" s="160" t="str">
        <f t="shared" si="4"/>
        <v>191106_HEK-QCS_00J8W_00LMY_M05_S_1</v>
      </c>
      <c r="Q483" s="157"/>
      <c r="R483" s="157" t="s">
        <v>2412</v>
      </c>
      <c r="S483" s="157">
        <v>1.0</v>
      </c>
      <c r="T483" s="157" t="s">
        <v>2414</v>
      </c>
      <c r="U483" s="160">
        <f t="shared" si="11"/>
        <v>1</v>
      </c>
      <c r="V483" s="160">
        <f t="shared" ref="V483:W483" si="468">K483</f>
        <v>39</v>
      </c>
      <c r="W483" s="160" t="str">
        <f t="shared" si="468"/>
        <v>PC_90min_SWATH_100VW</v>
      </c>
      <c r="X483" s="160" t="str">
        <f t="shared" si="6"/>
        <v>HEK\191106_HEK-QCS_00J8W_00LMY_M05_S_1</v>
      </c>
      <c r="Y483" s="157">
        <v>-1.0</v>
      </c>
    </row>
    <row r="484">
      <c r="A484" s="134" t="str">
        <f>Tracking!A476</f>
        <v>191111_HEK-QCS_000F2_00LMZ_M02_S_1</v>
      </c>
      <c r="B484" s="134" t="s">
        <v>2407</v>
      </c>
      <c r="C484" t="str">
        <f>Tracking!M476</f>
        <v>PC_90min_SWATH_100VW</v>
      </c>
      <c r="E484" s="159" t="str">
        <f t="shared" si="7"/>
        <v>191111_HEK-QCS_000F2_00LMZ_M02_S_1</v>
      </c>
      <c r="F484" s="156"/>
      <c r="G484" s="156" t="s">
        <v>2412</v>
      </c>
      <c r="H484" s="156">
        <v>1.0</v>
      </c>
      <c r="I484" s="156" t="s">
        <v>2414</v>
      </c>
      <c r="J484" s="156">
        <v>1.0</v>
      </c>
      <c r="K484" s="156">
        <v>37.0</v>
      </c>
      <c r="L484" s="159" t="str">
        <f t="shared" si="2"/>
        <v>PC_90min_SWATH_100VW</v>
      </c>
      <c r="M484" s="159" t="str">
        <f t="shared" si="3"/>
        <v>HEK\191111_HEK-QCS_000F2_00LMZ_M02_S_1</v>
      </c>
      <c r="N484" s="156">
        <v>-1.0</v>
      </c>
      <c r="P484" s="160" t="str">
        <f t="shared" si="4"/>
        <v>191111_HEK-QCS_000F2_00LMZ_M02_S_1</v>
      </c>
      <c r="Q484" s="157"/>
      <c r="R484" s="157" t="s">
        <v>2412</v>
      </c>
      <c r="S484" s="157">
        <v>1.0</v>
      </c>
      <c r="T484" s="157" t="s">
        <v>2414</v>
      </c>
      <c r="U484" s="160">
        <f t="shared" si="11"/>
        <v>1</v>
      </c>
      <c r="V484" s="160">
        <f t="shared" ref="V484:W484" si="469">K484</f>
        <v>37</v>
      </c>
      <c r="W484" s="160" t="str">
        <f t="shared" si="469"/>
        <v>PC_90min_SWATH_100VW</v>
      </c>
      <c r="X484" s="160" t="str">
        <f t="shared" si="6"/>
        <v>HEK\191111_HEK-QCS_000F2_00LMZ_M02_S_1</v>
      </c>
      <c r="Y484" s="157">
        <v>-1.0</v>
      </c>
    </row>
    <row r="485">
      <c r="A485" s="134" t="str">
        <f>Tracking!A477</f>
        <v>191111_HEK-QCS_00J8W_00LN0_M02_S_1</v>
      </c>
      <c r="B485" s="134" t="s">
        <v>2407</v>
      </c>
      <c r="C485" t="str">
        <f>Tracking!M477</f>
        <v>PC_90min_SWATH_100VW</v>
      </c>
      <c r="E485" s="159" t="str">
        <f t="shared" si="7"/>
        <v>191111_HEK-QCS_00J8W_00LN0_M02_S_1</v>
      </c>
      <c r="F485" s="156"/>
      <c r="G485" s="156" t="s">
        <v>2412</v>
      </c>
      <c r="H485" s="156">
        <v>1.0</v>
      </c>
      <c r="I485" s="156" t="s">
        <v>2414</v>
      </c>
      <c r="J485" s="156">
        <v>1.0</v>
      </c>
      <c r="K485" s="156">
        <v>38.0</v>
      </c>
      <c r="L485" s="159" t="str">
        <f t="shared" si="2"/>
        <v>PC_90min_SWATH_100VW</v>
      </c>
      <c r="M485" s="159" t="str">
        <f t="shared" si="3"/>
        <v>HEK\191111_HEK-QCS_00J8W_00LN0_M02_S_1</v>
      </c>
      <c r="N485" s="156">
        <v>-1.0</v>
      </c>
      <c r="P485" s="160" t="str">
        <f t="shared" si="4"/>
        <v>191111_HEK-QCS_00J8W_00LN0_M02_S_1</v>
      </c>
      <c r="Q485" s="157"/>
      <c r="R485" s="157" t="s">
        <v>2412</v>
      </c>
      <c r="S485" s="157">
        <v>1.0</v>
      </c>
      <c r="T485" s="157" t="s">
        <v>2414</v>
      </c>
      <c r="U485" s="160">
        <f t="shared" si="11"/>
        <v>1</v>
      </c>
      <c r="V485" s="160">
        <f t="shared" ref="V485:W485" si="470">K485</f>
        <v>38</v>
      </c>
      <c r="W485" s="160" t="str">
        <f t="shared" si="470"/>
        <v>PC_90min_SWATH_100VW</v>
      </c>
      <c r="X485" s="160" t="str">
        <f t="shared" si="6"/>
        <v>HEK\191111_HEK-QCS_00J8W_00LN0_M02_S_1</v>
      </c>
      <c r="Y485" s="157">
        <v>-1.0</v>
      </c>
    </row>
    <row r="486">
      <c r="A486" s="134" t="str">
        <f>Tracking!A478</f>
        <v>191111_B12-T2-1_00JU6_00LN1_M02_S_1</v>
      </c>
      <c r="B486" s="134" t="s">
        <v>156</v>
      </c>
      <c r="C486" t="str">
        <f>Tracking!M478</f>
        <v>PC_90min_SWATH_100VW</v>
      </c>
      <c r="E486" s="159" t="str">
        <f t="shared" si="7"/>
        <v>191111_B12-T2-1_00JU6_00LN1_M02_S_1</v>
      </c>
      <c r="F486" s="156"/>
      <c r="G486" s="156" t="s">
        <v>2412</v>
      </c>
      <c r="H486" s="156">
        <v>1.0</v>
      </c>
      <c r="I486" s="156" t="s">
        <v>2414</v>
      </c>
      <c r="J486" s="156">
        <v>1.0</v>
      </c>
      <c r="K486" s="156">
        <v>39.0</v>
      </c>
      <c r="L486" s="159" t="str">
        <f t="shared" si="2"/>
        <v>PC_90min_SWATH_100VW</v>
      </c>
      <c r="M486" s="159" t="str">
        <f t="shared" si="3"/>
        <v>E0022_P05\191111_B12-T2-1_00JU6_00LN1_M02_S_1</v>
      </c>
      <c r="N486" s="156">
        <v>-1.0</v>
      </c>
      <c r="P486" s="160" t="str">
        <f t="shared" si="4"/>
        <v>191111_B12-T2-1_00JU6_00LN1_M02_S_1</v>
      </c>
      <c r="Q486" s="157"/>
      <c r="R486" s="157" t="s">
        <v>2412</v>
      </c>
      <c r="S486" s="157">
        <v>1.0</v>
      </c>
      <c r="T486" s="157" t="s">
        <v>2414</v>
      </c>
      <c r="U486" s="160">
        <f t="shared" si="11"/>
        <v>1</v>
      </c>
      <c r="V486" s="160">
        <f t="shared" ref="V486:W486" si="471">K486</f>
        <v>39</v>
      </c>
      <c r="W486" s="160" t="str">
        <f t="shared" si="471"/>
        <v>PC_90min_SWATH_100VW</v>
      </c>
      <c r="X486" s="160" t="str">
        <f t="shared" si="6"/>
        <v>E0022_P05\191111_B12-T2-1_00JU6_00LN1_M02_S_1</v>
      </c>
      <c r="Y486" s="157">
        <v>-1.0</v>
      </c>
    </row>
    <row r="487">
      <c r="A487" s="134" t="str">
        <f>Tracking!A479</f>
        <v>191111_B12-T2-2_00JU7_00LN2_M02_S_1</v>
      </c>
      <c r="B487" s="134" t="s">
        <v>156</v>
      </c>
      <c r="C487" t="str">
        <f>Tracking!M479</f>
        <v>PC_90min_SWATH_100VW</v>
      </c>
      <c r="E487" s="159" t="str">
        <f t="shared" si="7"/>
        <v>191111_B12-T2-2_00JU7_00LN2_M02_S_1</v>
      </c>
      <c r="F487" s="156"/>
      <c r="G487" s="156" t="s">
        <v>2412</v>
      </c>
      <c r="H487" s="156">
        <v>1.0</v>
      </c>
      <c r="I487" s="156" t="s">
        <v>2414</v>
      </c>
      <c r="J487" s="156">
        <v>1.0</v>
      </c>
      <c r="K487" s="156">
        <v>40.0</v>
      </c>
      <c r="L487" s="159" t="str">
        <f t="shared" si="2"/>
        <v>PC_90min_SWATH_100VW</v>
      </c>
      <c r="M487" s="159" t="str">
        <f t="shared" si="3"/>
        <v>E0022_P05\191111_B12-T2-2_00JU7_00LN2_M02_S_1</v>
      </c>
      <c r="N487" s="156">
        <v>-1.0</v>
      </c>
      <c r="P487" s="160" t="str">
        <f t="shared" si="4"/>
        <v>191111_B12-T2-2_00JU7_00LN2_M02_S_1</v>
      </c>
      <c r="Q487" s="157"/>
      <c r="R487" s="157" t="s">
        <v>2412</v>
      </c>
      <c r="S487" s="157">
        <v>1.0</v>
      </c>
      <c r="T487" s="157" t="s">
        <v>2414</v>
      </c>
      <c r="U487" s="160">
        <f t="shared" si="11"/>
        <v>1</v>
      </c>
      <c r="V487" s="160">
        <f t="shared" ref="V487:W487" si="472">K487</f>
        <v>40</v>
      </c>
      <c r="W487" s="160" t="str">
        <f t="shared" si="472"/>
        <v>PC_90min_SWATH_100VW</v>
      </c>
      <c r="X487" s="160" t="str">
        <f t="shared" si="6"/>
        <v>E0022_P05\191111_B12-T2-2_00JU7_00LN2_M02_S_1</v>
      </c>
      <c r="Y487" s="157">
        <v>-1.0</v>
      </c>
    </row>
    <row r="488">
      <c r="A488" s="134" t="str">
        <f>Tracking!A480</f>
        <v>191111_B12-T2-3_00JU8_00LN3_M02_S_1</v>
      </c>
      <c r="B488" s="134" t="s">
        <v>156</v>
      </c>
      <c r="C488" t="str">
        <f>Tracking!M480</f>
        <v>PC_90min_SWATH_100VW</v>
      </c>
      <c r="E488" s="159" t="str">
        <f t="shared" si="7"/>
        <v>191111_B12-T2-3_00JU8_00LN3_M02_S_1</v>
      </c>
      <c r="F488" s="156"/>
      <c r="G488" s="156" t="s">
        <v>2412</v>
      </c>
      <c r="H488" s="156">
        <v>1.0</v>
      </c>
      <c r="I488" s="156" t="s">
        <v>2414</v>
      </c>
      <c r="J488" s="156">
        <v>1.0</v>
      </c>
      <c r="K488" s="156">
        <v>41.0</v>
      </c>
      <c r="L488" s="159" t="str">
        <f t="shared" si="2"/>
        <v>PC_90min_SWATH_100VW</v>
      </c>
      <c r="M488" s="159" t="str">
        <f t="shared" si="3"/>
        <v>E0022_P05\191111_B12-T2-3_00JU8_00LN3_M02_S_1</v>
      </c>
      <c r="N488" s="156">
        <v>-1.0</v>
      </c>
      <c r="P488" s="160" t="str">
        <f t="shared" si="4"/>
        <v>191111_B12-T2-3_00JU8_00LN3_M02_S_1</v>
      </c>
      <c r="Q488" s="157"/>
      <c r="R488" s="157" t="s">
        <v>2412</v>
      </c>
      <c r="S488" s="157">
        <v>1.0</v>
      </c>
      <c r="T488" s="157" t="s">
        <v>2414</v>
      </c>
      <c r="U488" s="160">
        <f t="shared" si="11"/>
        <v>1</v>
      </c>
      <c r="V488" s="160">
        <f t="shared" ref="V488:W488" si="473">K488</f>
        <v>41</v>
      </c>
      <c r="W488" s="160" t="str">
        <f t="shared" si="473"/>
        <v>PC_90min_SWATH_100VW</v>
      </c>
      <c r="X488" s="160" t="str">
        <f t="shared" si="6"/>
        <v>E0022_P05\191111_B12-T2-3_00JU8_00LN3_M02_S_1</v>
      </c>
      <c r="Y488" s="157">
        <v>-1.0</v>
      </c>
    </row>
    <row r="489">
      <c r="A489" s="134" t="str">
        <f>Tracking!A481</f>
        <v>191111_B12-T2-4_00JU9_00LN4_M02_S_1</v>
      </c>
      <c r="B489" s="134" t="s">
        <v>156</v>
      </c>
      <c r="C489" t="str">
        <f>Tracking!M481</f>
        <v>PC_90min_SWATH_100VW</v>
      </c>
      <c r="E489" s="159" t="str">
        <f t="shared" si="7"/>
        <v>191111_B12-T2-4_00JU9_00LN4_M02_S_1</v>
      </c>
      <c r="F489" s="156"/>
      <c r="G489" s="156" t="s">
        <v>2412</v>
      </c>
      <c r="H489" s="156">
        <v>1.0</v>
      </c>
      <c r="I489" s="156" t="s">
        <v>2414</v>
      </c>
      <c r="J489" s="156">
        <v>1.0</v>
      </c>
      <c r="K489" s="156">
        <v>42.0</v>
      </c>
      <c r="L489" s="159" t="str">
        <f t="shared" si="2"/>
        <v>PC_90min_SWATH_100VW</v>
      </c>
      <c r="M489" s="159" t="str">
        <f t="shared" si="3"/>
        <v>E0022_P05\191111_B12-T2-4_00JU9_00LN4_M02_S_1</v>
      </c>
      <c r="N489" s="156">
        <v>-1.0</v>
      </c>
      <c r="P489" s="160" t="str">
        <f t="shared" si="4"/>
        <v>191111_B12-T2-4_00JU9_00LN4_M02_S_1</v>
      </c>
      <c r="Q489" s="157"/>
      <c r="R489" s="157" t="s">
        <v>2412</v>
      </c>
      <c r="S489" s="157">
        <v>1.0</v>
      </c>
      <c r="T489" s="157" t="s">
        <v>2414</v>
      </c>
      <c r="U489" s="160">
        <f t="shared" si="11"/>
        <v>1</v>
      </c>
      <c r="V489" s="160">
        <f t="shared" ref="V489:W489" si="474">K489</f>
        <v>42</v>
      </c>
      <c r="W489" s="160" t="str">
        <f t="shared" si="474"/>
        <v>PC_90min_SWATH_100VW</v>
      </c>
      <c r="X489" s="160" t="str">
        <f t="shared" si="6"/>
        <v>E0022_P05\191111_B12-T2-4_00JU9_00LN4_M02_S_1</v>
      </c>
      <c r="Y489" s="157">
        <v>-1.0</v>
      </c>
    </row>
    <row r="490">
      <c r="A490" s="134" t="str">
        <f>Tracking!A482</f>
        <v>191111_B12-T2-5_00JUA_00LN5_M02_S_1</v>
      </c>
      <c r="B490" s="134" t="s">
        <v>156</v>
      </c>
      <c r="C490" t="str">
        <f>Tracking!M482</f>
        <v>PC_90min_SWATH_100VW</v>
      </c>
      <c r="E490" s="159" t="str">
        <f t="shared" si="7"/>
        <v>191111_B12-T2-5_00JUA_00LN5_M02_S_1</v>
      </c>
      <c r="F490" s="156"/>
      <c r="G490" s="156" t="s">
        <v>2412</v>
      </c>
      <c r="H490" s="156">
        <v>1.0</v>
      </c>
      <c r="I490" s="156" t="s">
        <v>2414</v>
      </c>
      <c r="J490" s="156">
        <v>1.0</v>
      </c>
      <c r="K490" s="156">
        <v>43.0</v>
      </c>
      <c r="L490" s="159" t="str">
        <f t="shared" si="2"/>
        <v>PC_90min_SWATH_100VW</v>
      </c>
      <c r="M490" s="159" t="str">
        <f t="shared" si="3"/>
        <v>E0022_P05\191111_B12-T2-5_00JUA_00LN5_M02_S_1</v>
      </c>
      <c r="N490" s="156">
        <v>-1.0</v>
      </c>
      <c r="P490" s="160" t="str">
        <f t="shared" si="4"/>
        <v>191111_B12-T2-5_00JUA_00LN5_M02_S_1</v>
      </c>
      <c r="Q490" s="157"/>
      <c r="R490" s="157" t="s">
        <v>2412</v>
      </c>
      <c r="S490" s="157">
        <v>1.0</v>
      </c>
      <c r="T490" s="157" t="s">
        <v>2414</v>
      </c>
      <c r="U490" s="160">
        <f t="shared" si="11"/>
        <v>1</v>
      </c>
      <c r="V490" s="160">
        <f t="shared" ref="V490:W490" si="475">K490</f>
        <v>43</v>
      </c>
      <c r="W490" s="160" t="str">
        <f t="shared" si="475"/>
        <v>PC_90min_SWATH_100VW</v>
      </c>
      <c r="X490" s="160" t="str">
        <f t="shared" si="6"/>
        <v>E0022_P05\191111_B12-T2-5_00JUA_00LN5_M02_S_1</v>
      </c>
      <c r="Y490" s="157">
        <v>-1.0</v>
      </c>
    </row>
    <row r="491">
      <c r="A491" s="134" t="str">
        <f>Tracking!A483</f>
        <v>191111_B12-T2-6_00JUB_00LN6_M02_S_1</v>
      </c>
      <c r="B491" s="134" t="s">
        <v>156</v>
      </c>
      <c r="C491" t="str">
        <f>Tracking!M483</f>
        <v>PC_90min_SWATH_100VW</v>
      </c>
      <c r="E491" s="159" t="str">
        <f t="shared" si="7"/>
        <v>191111_B12-T2-6_00JUB_00LN6_M02_S_1</v>
      </c>
      <c r="F491" s="156"/>
      <c r="G491" s="156" t="s">
        <v>2412</v>
      </c>
      <c r="H491" s="156">
        <v>1.0</v>
      </c>
      <c r="I491" s="156" t="s">
        <v>2414</v>
      </c>
      <c r="J491" s="156">
        <v>1.0</v>
      </c>
      <c r="K491" s="156">
        <v>44.0</v>
      </c>
      <c r="L491" s="159" t="str">
        <f t="shared" si="2"/>
        <v>PC_90min_SWATH_100VW</v>
      </c>
      <c r="M491" s="159" t="str">
        <f t="shared" si="3"/>
        <v>E0022_P05\191111_B12-T2-6_00JUB_00LN6_M02_S_1</v>
      </c>
      <c r="N491" s="156">
        <v>-1.0</v>
      </c>
      <c r="P491" s="160" t="str">
        <f t="shared" si="4"/>
        <v>191111_B12-T2-6_00JUB_00LN6_M02_S_1</v>
      </c>
      <c r="Q491" s="157"/>
      <c r="R491" s="157" t="s">
        <v>2412</v>
      </c>
      <c r="S491" s="157">
        <v>1.0</v>
      </c>
      <c r="T491" s="157" t="s">
        <v>2414</v>
      </c>
      <c r="U491" s="160">
        <f t="shared" si="11"/>
        <v>1</v>
      </c>
      <c r="V491" s="160">
        <f t="shared" ref="V491:W491" si="476">K491</f>
        <v>44</v>
      </c>
      <c r="W491" s="160" t="str">
        <f t="shared" si="476"/>
        <v>PC_90min_SWATH_100VW</v>
      </c>
      <c r="X491" s="160" t="str">
        <f t="shared" si="6"/>
        <v>E0022_P05\191111_B12-T2-6_00JUB_00LN6_M02_S_1</v>
      </c>
      <c r="Y491" s="157">
        <v>-1.0</v>
      </c>
    </row>
    <row r="492">
      <c r="A492" s="134" t="str">
        <f>Tracking!A484</f>
        <v>191111_B12-T2-7_00JUC_00LN7_M02_S_1</v>
      </c>
      <c r="B492" s="134" t="s">
        <v>156</v>
      </c>
      <c r="C492" t="str">
        <f>Tracking!M484</f>
        <v>PC_90min_SWATH_100VW</v>
      </c>
      <c r="E492" s="159" t="str">
        <f t="shared" si="7"/>
        <v>191111_B12-T2-7_00JUC_00LN7_M02_S_1</v>
      </c>
      <c r="F492" s="156"/>
      <c r="G492" s="156" t="s">
        <v>2412</v>
      </c>
      <c r="H492" s="156">
        <v>1.0</v>
      </c>
      <c r="I492" s="156" t="s">
        <v>2414</v>
      </c>
      <c r="J492" s="156">
        <v>1.0</v>
      </c>
      <c r="K492" s="156">
        <v>45.0</v>
      </c>
      <c r="L492" s="159" t="str">
        <f t="shared" si="2"/>
        <v>PC_90min_SWATH_100VW</v>
      </c>
      <c r="M492" s="159" t="str">
        <f t="shared" si="3"/>
        <v>E0022_P05\191111_B12-T2-7_00JUC_00LN7_M02_S_1</v>
      </c>
      <c r="N492" s="156">
        <v>-1.0</v>
      </c>
      <c r="P492" s="160" t="str">
        <f t="shared" si="4"/>
        <v>191111_B12-T2-7_00JUC_00LN7_M02_S_1</v>
      </c>
      <c r="Q492" s="157"/>
      <c r="R492" s="157" t="s">
        <v>2412</v>
      </c>
      <c r="S492" s="157">
        <v>1.0</v>
      </c>
      <c r="T492" s="157" t="s">
        <v>2414</v>
      </c>
      <c r="U492" s="160">
        <f t="shared" si="11"/>
        <v>1</v>
      </c>
      <c r="V492" s="160">
        <f t="shared" ref="V492:W492" si="477">K492</f>
        <v>45</v>
      </c>
      <c r="W492" s="160" t="str">
        <f t="shared" si="477"/>
        <v>PC_90min_SWATH_100VW</v>
      </c>
      <c r="X492" s="160" t="str">
        <f t="shared" si="6"/>
        <v>E0022_P05\191111_B12-T2-7_00JUC_00LN7_M02_S_1</v>
      </c>
      <c r="Y492" s="157">
        <v>-1.0</v>
      </c>
    </row>
    <row r="493">
      <c r="A493" s="134" t="str">
        <f>Tracking!A485</f>
        <v>191111_B12-T2-8_00JUD_00LN8_M02_S_1</v>
      </c>
      <c r="B493" s="134" t="s">
        <v>156</v>
      </c>
      <c r="C493" t="str">
        <f>Tracking!M485</f>
        <v>PC_90min_SWATH_100VW</v>
      </c>
      <c r="E493" s="159" t="str">
        <f t="shared" si="7"/>
        <v>191111_B12-T2-8_00JUD_00LN8_M02_S_1</v>
      </c>
      <c r="F493" s="156"/>
      <c r="G493" s="156" t="s">
        <v>2412</v>
      </c>
      <c r="H493" s="156">
        <v>1.0</v>
      </c>
      <c r="I493" s="156" t="s">
        <v>2414</v>
      </c>
      <c r="J493" s="156">
        <v>1.0</v>
      </c>
      <c r="K493" s="156">
        <v>46.0</v>
      </c>
      <c r="L493" s="159" t="str">
        <f t="shared" si="2"/>
        <v>PC_90min_SWATH_100VW</v>
      </c>
      <c r="M493" s="159" t="str">
        <f t="shared" si="3"/>
        <v>E0022_P05\191111_B12-T2-8_00JUD_00LN8_M02_S_1</v>
      </c>
      <c r="N493" s="156">
        <v>-1.0</v>
      </c>
      <c r="P493" s="160" t="str">
        <f t="shared" si="4"/>
        <v>191111_B12-T2-8_00JUD_00LN8_M02_S_1</v>
      </c>
      <c r="Q493" s="157"/>
      <c r="R493" s="157" t="s">
        <v>2412</v>
      </c>
      <c r="S493" s="157">
        <v>1.0</v>
      </c>
      <c r="T493" s="157" t="s">
        <v>2414</v>
      </c>
      <c r="U493" s="160">
        <f t="shared" si="11"/>
        <v>1</v>
      </c>
      <c r="V493" s="160">
        <f t="shared" ref="V493:W493" si="478">K493</f>
        <v>46</v>
      </c>
      <c r="W493" s="160" t="str">
        <f t="shared" si="478"/>
        <v>PC_90min_SWATH_100VW</v>
      </c>
      <c r="X493" s="160" t="str">
        <f t="shared" si="6"/>
        <v>E0022_P05\191111_B12-T2-8_00JUD_00LN8_M02_S_1</v>
      </c>
      <c r="Y493" s="157">
        <v>-1.0</v>
      </c>
    </row>
    <row r="494">
      <c r="A494" s="134" t="str">
        <f>Tracking!A486</f>
        <v>191111_B12-T2-9-K_00JUE_00LN9_M02_S_1</v>
      </c>
      <c r="B494" s="134" t="s">
        <v>156</v>
      </c>
      <c r="C494" t="str">
        <f>Tracking!M486</f>
        <v>PC_90min_SWATH_100VW</v>
      </c>
      <c r="E494" s="159" t="str">
        <f t="shared" si="7"/>
        <v>191111_B12-T2-9-K_00JUE_00LN9_M02_S_1</v>
      </c>
      <c r="F494" s="156"/>
      <c r="G494" s="156" t="s">
        <v>2412</v>
      </c>
      <c r="H494" s="156">
        <v>1.0</v>
      </c>
      <c r="I494" s="156" t="s">
        <v>2414</v>
      </c>
      <c r="J494" s="156">
        <v>1.0</v>
      </c>
      <c r="K494" s="156">
        <v>47.0</v>
      </c>
      <c r="L494" s="159" t="str">
        <f t="shared" si="2"/>
        <v>PC_90min_SWATH_100VW</v>
      </c>
      <c r="M494" s="159" t="str">
        <f t="shared" si="3"/>
        <v>E0022_P05\191111_B12-T2-9-K_00JUE_00LN9_M02_S_1</v>
      </c>
      <c r="N494" s="156">
        <v>-1.0</v>
      </c>
      <c r="P494" s="160" t="str">
        <f t="shared" si="4"/>
        <v>191111_B12-T2-9-K_00JUE_00LN9_M02_S_1</v>
      </c>
      <c r="Q494" s="157"/>
      <c r="R494" s="157" t="s">
        <v>2412</v>
      </c>
      <c r="S494" s="157">
        <v>1.0</v>
      </c>
      <c r="T494" s="157" t="s">
        <v>2414</v>
      </c>
      <c r="U494" s="160">
        <f t="shared" si="11"/>
        <v>1</v>
      </c>
      <c r="V494" s="160">
        <f t="shared" ref="V494:W494" si="479">K494</f>
        <v>47</v>
      </c>
      <c r="W494" s="160" t="str">
        <f t="shared" si="479"/>
        <v>PC_90min_SWATH_100VW</v>
      </c>
      <c r="X494" s="160" t="str">
        <f t="shared" si="6"/>
        <v>E0022_P05\191111_B12-T2-9-K_00JUE_00LN9_M02_S_1</v>
      </c>
      <c r="Y494" s="157">
        <v>-1.0</v>
      </c>
    </row>
    <row r="495">
      <c r="A495" s="134" t="str">
        <f>Tracking!A487</f>
        <v>191111_B12-T2-10-K_00JUF_00LNA_M02_S_1</v>
      </c>
      <c r="B495" s="134" t="s">
        <v>156</v>
      </c>
      <c r="C495" t="str">
        <f>Tracking!M487</f>
        <v>PC_90min_SWATH_100VW</v>
      </c>
      <c r="E495" s="159" t="str">
        <f t="shared" si="7"/>
        <v>191111_B12-T2-10-K_00JUF_00LNA_M02_S_1</v>
      </c>
      <c r="F495" s="156"/>
      <c r="G495" s="156" t="s">
        <v>2412</v>
      </c>
      <c r="H495" s="156">
        <v>1.0</v>
      </c>
      <c r="I495" s="156" t="s">
        <v>2414</v>
      </c>
      <c r="J495" s="156">
        <v>1.0</v>
      </c>
      <c r="K495" s="156">
        <v>48.0</v>
      </c>
      <c r="L495" s="159" t="str">
        <f t="shared" si="2"/>
        <v>PC_90min_SWATH_100VW</v>
      </c>
      <c r="M495" s="159" t="str">
        <f t="shared" si="3"/>
        <v>E0022_P05\191111_B12-T2-10-K_00JUF_00LNA_M02_S_1</v>
      </c>
      <c r="N495" s="156">
        <v>-1.0</v>
      </c>
      <c r="P495" s="160" t="str">
        <f t="shared" si="4"/>
        <v>191111_B12-T2-10-K_00JUF_00LNA_M02_S_1</v>
      </c>
      <c r="Q495" s="157"/>
      <c r="R495" s="157" t="s">
        <v>2412</v>
      </c>
      <c r="S495" s="157">
        <v>1.0</v>
      </c>
      <c r="T495" s="157" t="s">
        <v>2414</v>
      </c>
      <c r="U495" s="160">
        <f t="shared" si="11"/>
        <v>1</v>
      </c>
      <c r="V495" s="160">
        <f t="shared" ref="V495:W495" si="480">K495</f>
        <v>48</v>
      </c>
      <c r="W495" s="160" t="str">
        <f t="shared" si="480"/>
        <v>PC_90min_SWATH_100VW</v>
      </c>
      <c r="X495" s="160" t="str">
        <f t="shared" si="6"/>
        <v>E0022_P05\191111_B12-T2-10-K_00JUF_00LNA_M02_S_1</v>
      </c>
      <c r="Y495" s="157">
        <v>-1.0</v>
      </c>
    </row>
    <row r="496">
      <c r="A496" s="134" t="str">
        <f>Tracking!A488</f>
        <v>191111_B12-T2-11-K_00JUG_00LNB_M02_S_1</v>
      </c>
      <c r="B496" s="134" t="s">
        <v>156</v>
      </c>
      <c r="C496" t="str">
        <f>Tracking!M488</f>
        <v>PC_90min_SWATH_100VW</v>
      </c>
      <c r="E496" s="159" t="str">
        <f t="shared" si="7"/>
        <v>191111_B12-T2-11-K_00JUG_00LNB_M02_S_1</v>
      </c>
      <c r="F496" s="156"/>
      <c r="G496" s="156" t="s">
        <v>2412</v>
      </c>
      <c r="H496" s="156">
        <v>1.0</v>
      </c>
      <c r="I496" s="156" t="s">
        <v>2414</v>
      </c>
      <c r="J496" s="156">
        <v>1.0</v>
      </c>
      <c r="K496" s="156">
        <v>49.0</v>
      </c>
      <c r="L496" s="159" t="str">
        <f t="shared" si="2"/>
        <v>PC_90min_SWATH_100VW</v>
      </c>
      <c r="M496" s="159" t="str">
        <f t="shared" si="3"/>
        <v>E0022_P05\191111_B12-T2-11-K_00JUG_00LNB_M02_S_1</v>
      </c>
      <c r="N496" s="156">
        <v>-1.0</v>
      </c>
      <c r="P496" s="160" t="str">
        <f t="shared" si="4"/>
        <v>191111_B12-T2-11-K_00JUG_00LNB_M02_S_1</v>
      </c>
      <c r="Q496" s="157"/>
      <c r="R496" s="157" t="s">
        <v>2412</v>
      </c>
      <c r="S496" s="157">
        <v>1.0</v>
      </c>
      <c r="T496" s="157" t="s">
        <v>2414</v>
      </c>
      <c r="U496" s="160">
        <f t="shared" si="11"/>
        <v>1</v>
      </c>
      <c r="V496" s="160">
        <f t="shared" ref="V496:W496" si="481">K496</f>
        <v>49</v>
      </c>
      <c r="W496" s="160" t="str">
        <f t="shared" si="481"/>
        <v>PC_90min_SWATH_100VW</v>
      </c>
      <c r="X496" s="160" t="str">
        <f t="shared" si="6"/>
        <v>E0022_P05\191111_B12-T2-11-K_00JUG_00LNB_M02_S_1</v>
      </c>
      <c r="Y496" s="157">
        <v>-1.0</v>
      </c>
    </row>
    <row r="497">
      <c r="A497" s="134" t="str">
        <f>Tracking!A489</f>
        <v>191111_B12-T2-12-K_00JUH_00LNC_M02_S_1</v>
      </c>
      <c r="B497" s="134" t="s">
        <v>156</v>
      </c>
      <c r="C497" t="str">
        <f>Tracking!M489</f>
        <v>PC_90min_SWATH_100VW</v>
      </c>
      <c r="E497" s="159" t="str">
        <f t="shared" si="7"/>
        <v>191111_B12-T2-12-K_00JUH_00LNC_M02_S_1</v>
      </c>
      <c r="F497" s="156"/>
      <c r="G497" s="156" t="s">
        <v>2412</v>
      </c>
      <c r="H497" s="156">
        <v>1.0</v>
      </c>
      <c r="I497" s="156" t="s">
        <v>2414</v>
      </c>
      <c r="J497" s="156">
        <v>1.0</v>
      </c>
      <c r="K497" s="156">
        <v>50.0</v>
      </c>
      <c r="L497" s="159" t="str">
        <f t="shared" si="2"/>
        <v>PC_90min_SWATH_100VW</v>
      </c>
      <c r="M497" s="159" t="str">
        <f t="shared" si="3"/>
        <v>E0022_P05\191111_B12-T2-12-K_00JUH_00LNC_M02_S_1</v>
      </c>
      <c r="N497" s="156">
        <v>-1.0</v>
      </c>
      <c r="P497" s="160" t="str">
        <f t="shared" si="4"/>
        <v>191111_B12-T2-12-K_00JUH_00LNC_M02_S_1</v>
      </c>
      <c r="Q497" s="157"/>
      <c r="R497" s="157" t="s">
        <v>2412</v>
      </c>
      <c r="S497" s="157">
        <v>1.0</v>
      </c>
      <c r="T497" s="157" t="s">
        <v>2414</v>
      </c>
      <c r="U497" s="160">
        <f t="shared" si="11"/>
        <v>1</v>
      </c>
      <c r="V497" s="160">
        <f t="shared" ref="V497:W497" si="482">K497</f>
        <v>50</v>
      </c>
      <c r="W497" s="160" t="str">
        <f t="shared" si="482"/>
        <v>PC_90min_SWATH_100VW</v>
      </c>
      <c r="X497" s="160" t="str">
        <f t="shared" si="6"/>
        <v>E0022_P05\191111_B12-T2-12-K_00JUH_00LNC_M02_S_1</v>
      </c>
      <c r="Y497" s="157">
        <v>-1.0</v>
      </c>
    </row>
    <row r="498">
      <c r="A498" s="134" t="str">
        <f>Tracking!A490</f>
        <v>191111_B12-T2-13-K_00JUI_00LND_M02_S_1</v>
      </c>
      <c r="B498" s="134" t="s">
        <v>156</v>
      </c>
      <c r="C498" t="str">
        <f>Tracking!M490</f>
        <v>PC_90min_SWATH_100VW</v>
      </c>
      <c r="E498" s="159" t="str">
        <f t="shared" si="7"/>
        <v>191111_B12-T2-13-K_00JUI_00LND_M02_S_1</v>
      </c>
      <c r="F498" s="156"/>
      <c r="G498" s="156" t="s">
        <v>2412</v>
      </c>
      <c r="H498" s="156">
        <v>1.0</v>
      </c>
      <c r="I498" s="156" t="s">
        <v>2414</v>
      </c>
      <c r="J498" s="156">
        <v>1.0</v>
      </c>
      <c r="K498" s="156">
        <v>51.0</v>
      </c>
      <c r="L498" s="159" t="str">
        <f t="shared" si="2"/>
        <v>PC_90min_SWATH_100VW</v>
      </c>
      <c r="M498" s="159" t="str">
        <f t="shared" si="3"/>
        <v>E0022_P05\191111_B12-T2-13-K_00JUI_00LND_M02_S_1</v>
      </c>
      <c r="N498" s="156">
        <v>-1.0</v>
      </c>
      <c r="P498" s="160" t="str">
        <f t="shared" si="4"/>
        <v>191111_B12-T2-13-K_00JUI_00LND_M02_S_1</v>
      </c>
      <c r="Q498" s="157"/>
      <c r="R498" s="157" t="s">
        <v>2412</v>
      </c>
      <c r="S498" s="157">
        <v>1.0</v>
      </c>
      <c r="T498" s="157" t="s">
        <v>2414</v>
      </c>
      <c r="U498" s="160">
        <f t="shared" si="11"/>
        <v>1</v>
      </c>
      <c r="V498" s="160">
        <f t="shared" ref="V498:W498" si="483">K498</f>
        <v>51</v>
      </c>
      <c r="W498" s="160" t="str">
        <f t="shared" si="483"/>
        <v>PC_90min_SWATH_100VW</v>
      </c>
      <c r="X498" s="160" t="str">
        <f t="shared" si="6"/>
        <v>E0022_P05\191111_B12-T2-13-K_00JUI_00LND_M02_S_1</v>
      </c>
      <c r="Y498" s="157">
        <v>-1.0</v>
      </c>
    </row>
    <row r="499">
      <c r="A499" s="134" t="str">
        <f>Tracking!A491</f>
        <v>191111_B12-T2-14-K_00JUJ_00LNE_M02_S_1</v>
      </c>
      <c r="B499" s="134" t="s">
        <v>156</v>
      </c>
      <c r="C499" t="str">
        <f>Tracking!M491</f>
        <v>PC_90min_SWATH_100VW</v>
      </c>
      <c r="E499" s="159" t="str">
        <f t="shared" si="7"/>
        <v>191111_B12-T2-14-K_00JUJ_00LNE_M02_S_1</v>
      </c>
      <c r="F499" s="156"/>
      <c r="G499" s="156" t="s">
        <v>2412</v>
      </c>
      <c r="H499" s="156">
        <v>1.0</v>
      </c>
      <c r="I499" s="156" t="s">
        <v>2414</v>
      </c>
      <c r="J499" s="156">
        <v>1.0</v>
      </c>
      <c r="K499" s="156">
        <v>52.0</v>
      </c>
      <c r="L499" s="159" t="str">
        <f t="shared" si="2"/>
        <v>PC_90min_SWATH_100VW</v>
      </c>
      <c r="M499" s="159" t="str">
        <f t="shared" si="3"/>
        <v>E0022_P05\191111_B12-T2-14-K_00JUJ_00LNE_M02_S_1</v>
      </c>
      <c r="N499" s="156">
        <v>-1.0</v>
      </c>
      <c r="P499" s="160" t="str">
        <f t="shared" si="4"/>
        <v>191111_B12-T2-14-K_00JUJ_00LNE_M02_S_1</v>
      </c>
      <c r="Q499" s="157"/>
      <c r="R499" s="157" t="s">
        <v>2412</v>
      </c>
      <c r="S499" s="157">
        <v>1.0</v>
      </c>
      <c r="T499" s="157" t="s">
        <v>2414</v>
      </c>
      <c r="U499" s="160">
        <f t="shared" si="11"/>
        <v>1</v>
      </c>
      <c r="V499" s="160">
        <f t="shared" ref="V499:W499" si="484">K499</f>
        <v>52</v>
      </c>
      <c r="W499" s="160" t="str">
        <f t="shared" si="484"/>
        <v>PC_90min_SWATH_100VW</v>
      </c>
      <c r="X499" s="160" t="str">
        <f t="shared" si="6"/>
        <v>E0022_P05\191111_B12-T2-14-K_00JUJ_00LNE_M02_S_1</v>
      </c>
      <c r="Y499" s="157">
        <v>-1.0</v>
      </c>
    </row>
    <row r="500">
      <c r="A500" s="134" t="str">
        <f>Tracking!A492</f>
        <v>191111_B12-T2-15_00JUK_00LNF_M02_S_1</v>
      </c>
      <c r="B500" s="134" t="s">
        <v>156</v>
      </c>
      <c r="C500" t="str">
        <f>Tracking!M492</f>
        <v>PC_90min_SWATH_100VW</v>
      </c>
      <c r="E500" s="159" t="str">
        <f t="shared" si="7"/>
        <v>191111_B12-T2-15_00JUK_00LNF_M02_S_1</v>
      </c>
      <c r="F500" s="156"/>
      <c r="G500" s="156" t="s">
        <v>2412</v>
      </c>
      <c r="H500" s="156">
        <v>1.0</v>
      </c>
      <c r="I500" s="156" t="s">
        <v>2414</v>
      </c>
      <c r="J500" s="156">
        <v>1.0</v>
      </c>
      <c r="K500" s="156">
        <v>53.0</v>
      </c>
      <c r="L500" s="159" t="str">
        <f t="shared" si="2"/>
        <v>PC_90min_SWATH_100VW</v>
      </c>
      <c r="M500" s="159" t="str">
        <f t="shared" si="3"/>
        <v>E0022_P05\191111_B12-T2-15_00JUK_00LNF_M02_S_1</v>
      </c>
      <c r="N500" s="156">
        <v>-1.0</v>
      </c>
      <c r="P500" s="160" t="str">
        <f t="shared" si="4"/>
        <v>191111_B12-T2-15_00JUK_00LNF_M02_S_1</v>
      </c>
      <c r="Q500" s="157"/>
      <c r="R500" s="157" t="s">
        <v>2412</v>
      </c>
      <c r="S500" s="157">
        <v>1.0</v>
      </c>
      <c r="T500" s="157" t="s">
        <v>2414</v>
      </c>
      <c r="U500" s="160">
        <f t="shared" si="11"/>
        <v>1</v>
      </c>
      <c r="V500" s="160">
        <f t="shared" ref="V500:W500" si="485">K500</f>
        <v>53</v>
      </c>
      <c r="W500" s="160" t="str">
        <f t="shared" si="485"/>
        <v>PC_90min_SWATH_100VW</v>
      </c>
      <c r="X500" s="160" t="str">
        <f t="shared" si="6"/>
        <v>E0022_P05\191111_B12-T2-15_00JUK_00LNF_M02_S_1</v>
      </c>
      <c r="Y500" s="157">
        <v>-1.0</v>
      </c>
    </row>
    <row r="501">
      <c r="A501" s="134" t="str">
        <f>Tracking!A493</f>
        <v>191111_B12-T2-16_00JUL_00LNG_M02_S_1</v>
      </c>
      <c r="B501" s="134" t="s">
        <v>156</v>
      </c>
      <c r="C501" t="str">
        <f>Tracking!M493</f>
        <v>PC_90min_SWATH_100VW</v>
      </c>
      <c r="E501" s="159" t="str">
        <f t="shared" si="7"/>
        <v>191111_B12-T2-16_00JUL_00LNG_M02_S_1</v>
      </c>
      <c r="F501" s="156"/>
      <c r="G501" s="156" t="s">
        <v>2412</v>
      </c>
      <c r="H501" s="156">
        <v>1.0</v>
      </c>
      <c r="I501" s="156" t="s">
        <v>2414</v>
      </c>
      <c r="J501" s="156">
        <v>1.0</v>
      </c>
      <c r="K501" s="156">
        <v>54.0</v>
      </c>
      <c r="L501" s="159" t="str">
        <f t="shared" si="2"/>
        <v>PC_90min_SWATH_100VW</v>
      </c>
      <c r="M501" s="159" t="str">
        <f t="shared" si="3"/>
        <v>E0022_P05\191111_B12-T2-16_00JUL_00LNG_M02_S_1</v>
      </c>
      <c r="N501" s="156">
        <v>-1.0</v>
      </c>
      <c r="P501" s="160" t="str">
        <f t="shared" si="4"/>
        <v>191111_B12-T2-16_00JUL_00LNG_M02_S_1</v>
      </c>
      <c r="Q501" s="157"/>
      <c r="R501" s="157" t="s">
        <v>2412</v>
      </c>
      <c r="S501" s="157">
        <v>1.0</v>
      </c>
      <c r="T501" s="157" t="s">
        <v>2414</v>
      </c>
      <c r="U501" s="160">
        <f t="shared" si="11"/>
        <v>1</v>
      </c>
      <c r="V501" s="160">
        <f t="shared" ref="V501:W501" si="486">K501</f>
        <v>54</v>
      </c>
      <c r="W501" s="160" t="str">
        <f t="shared" si="486"/>
        <v>PC_90min_SWATH_100VW</v>
      </c>
      <c r="X501" s="160" t="str">
        <f t="shared" si="6"/>
        <v>E0022_P05\191111_B12-T2-16_00JUL_00LNG_M02_S_1</v>
      </c>
      <c r="Y501" s="157">
        <v>-1.0</v>
      </c>
    </row>
    <row r="502">
      <c r="A502" s="134" t="str">
        <f>Tracking!A494</f>
        <v>191107_B9-T4-1_00JSU_00LNH_M04_S_1</v>
      </c>
      <c r="C502" t="str">
        <f>Tracking!M494</f>
        <v>PC_90min_SWATH_100VW</v>
      </c>
      <c r="E502" s="159" t="str">
        <f t="shared" si="7"/>
        <v>191107_B9-T4-1_00JSU_00LNH_M04_S_1</v>
      </c>
      <c r="F502" s="156"/>
      <c r="G502" s="156" t="s">
        <v>2412</v>
      </c>
      <c r="H502" s="156">
        <v>1.0</v>
      </c>
      <c r="I502" s="156" t="s">
        <v>2414</v>
      </c>
      <c r="J502" s="159"/>
      <c r="K502" s="159"/>
      <c r="L502" s="159" t="str">
        <f t="shared" si="2"/>
        <v>PC_90min_SWATH_100VW</v>
      </c>
      <c r="M502" s="159" t="str">
        <f t="shared" si="3"/>
        <v>\191107_B9-T4-1_00JSU_00LNH_M04_S_1</v>
      </c>
      <c r="N502" s="156">
        <v>-1.0</v>
      </c>
      <c r="P502" s="160" t="str">
        <f t="shared" si="4"/>
        <v>191107_B9-T4-1_00JSU_00LNH_M04_S_1</v>
      </c>
      <c r="Q502" s="157"/>
      <c r="R502" s="157" t="s">
        <v>2412</v>
      </c>
      <c r="S502" s="157">
        <v>1.0</v>
      </c>
      <c r="T502" s="157" t="s">
        <v>2414</v>
      </c>
      <c r="U502" s="160" t="str">
        <f t="shared" si="11"/>
        <v/>
      </c>
      <c r="V502" s="160" t="str">
        <f t="shared" ref="V502:W502" si="487">K502</f>
        <v/>
      </c>
      <c r="W502" s="160" t="str">
        <f t="shared" si="487"/>
        <v>PC_90min_SWATH_100VW</v>
      </c>
      <c r="X502" s="160" t="str">
        <f t="shared" si="6"/>
        <v>\191107_B9-T4-1_00JSU_00LNH_M04_S_1</v>
      </c>
      <c r="Y502" s="157">
        <v>-1.0</v>
      </c>
    </row>
    <row r="503">
      <c r="A503" s="134" t="str">
        <f>Tracking!A495</f>
        <v>191107_HEK-QCS_000F2_00LNI_M04_S_1</v>
      </c>
      <c r="C503" t="str">
        <f>Tracking!M495</f>
        <v>PC_90min_SWATH_100VW</v>
      </c>
      <c r="E503" s="159" t="str">
        <f t="shared" si="7"/>
        <v>191107_HEK-QCS_000F2_00LNI_M04_S_1</v>
      </c>
      <c r="F503" s="156"/>
      <c r="G503" s="156" t="s">
        <v>2412</v>
      </c>
      <c r="H503" s="156">
        <v>1.0</v>
      </c>
      <c r="I503" s="156" t="s">
        <v>2414</v>
      </c>
      <c r="J503" s="159"/>
      <c r="K503" s="159"/>
      <c r="L503" s="159" t="str">
        <f t="shared" si="2"/>
        <v>PC_90min_SWATH_100VW</v>
      </c>
      <c r="M503" s="159" t="str">
        <f t="shared" si="3"/>
        <v>\191107_HEK-QCS_000F2_00LNI_M04_S_1</v>
      </c>
      <c r="N503" s="156">
        <v>-1.0</v>
      </c>
      <c r="P503" s="160" t="str">
        <f t="shared" si="4"/>
        <v>191107_HEK-QCS_000F2_00LNI_M04_S_1</v>
      </c>
      <c r="Q503" s="157"/>
      <c r="R503" s="157" t="s">
        <v>2412</v>
      </c>
      <c r="S503" s="157">
        <v>1.0</v>
      </c>
      <c r="T503" s="157" t="s">
        <v>2414</v>
      </c>
      <c r="U503" s="160" t="str">
        <f t="shared" si="11"/>
        <v/>
      </c>
      <c r="V503" s="160" t="str">
        <f t="shared" ref="V503:W503" si="488">K503</f>
        <v/>
      </c>
      <c r="W503" s="160" t="str">
        <f t="shared" si="488"/>
        <v>PC_90min_SWATH_100VW</v>
      </c>
      <c r="X503" s="160" t="str">
        <f t="shared" si="6"/>
        <v>\191107_HEK-QCS_000F2_00LNI_M04_S_1</v>
      </c>
      <c r="Y503" s="157">
        <v>-1.0</v>
      </c>
    </row>
    <row r="504">
      <c r="A504" s="134" t="str">
        <f>Tracking!A496</f>
        <v>191107_HEK-QCS_00J8W_00LNJ_M04_S_1</v>
      </c>
      <c r="C504" t="str">
        <f>Tracking!M496</f>
        <v>PC_90min_SWATH_100VW</v>
      </c>
      <c r="E504" s="159" t="str">
        <f t="shared" si="7"/>
        <v>191107_HEK-QCS_00J8W_00LNJ_M04_S_1</v>
      </c>
      <c r="F504" s="156"/>
      <c r="G504" s="156" t="s">
        <v>2412</v>
      </c>
      <c r="H504" s="156">
        <v>1.0</v>
      </c>
      <c r="I504" s="156" t="s">
        <v>2414</v>
      </c>
      <c r="J504" s="159"/>
      <c r="K504" s="159"/>
      <c r="L504" s="159" t="str">
        <f t="shared" si="2"/>
        <v>PC_90min_SWATH_100VW</v>
      </c>
      <c r="M504" s="159" t="str">
        <f t="shared" si="3"/>
        <v>\191107_HEK-QCS_00J8W_00LNJ_M04_S_1</v>
      </c>
      <c r="N504" s="156">
        <v>-1.0</v>
      </c>
      <c r="P504" s="160" t="str">
        <f t="shared" si="4"/>
        <v>191107_HEK-QCS_00J8W_00LNJ_M04_S_1</v>
      </c>
      <c r="Q504" s="157"/>
      <c r="R504" s="157" t="s">
        <v>2412</v>
      </c>
      <c r="S504" s="157">
        <v>1.0</v>
      </c>
      <c r="T504" s="157" t="s">
        <v>2414</v>
      </c>
      <c r="U504" s="160" t="str">
        <f t="shared" si="11"/>
        <v/>
      </c>
      <c r="V504" s="160" t="str">
        <f t="shared" ref="V504:W504" si="489">K504</f>
        <v/>
      </c>
      <c r="W504" s="160" t="str">
        <f t="shared" si="489"/>
        <v>PC_90min_SWATH_100VW</v>
      </c>
      <c r="X504" s="160" t="str">
        <f t="shared" si="6"/>
        <v>\191107_HEK-QCS_00J8W_00LNJ_M04_S_1</v>
      </c>
      <c r="Y504" s="157">
        <v>-1.0</v>
      </c>
    </row>
    <row r="505">
      <c r="A505" s="134" t="str">
        <f>Tracking!A497</f>
        <v>191107_B7-T2-1_00JRY_00LNK_M04_S_1</v>
      </c>
      <c r="C505" t="str">
        <f>Tracking!M497</f>
        <v>PC_90min_SWATH_100VW</v>
      </c>
      <c r="E505" s="159" t="str">
        <f t="shared" si="7"/>
        <v>191107_B7-T2-1_00JRY_00LNK_M04_S_1</v>
      </c>
      <c r="F505" s="156"/>
      <c r="G505" s="156" t="s">
        <v>2412</v>
      </c>
      <c r="H505" s="156">
        <v>1.0</v>
      </c>
      <c r="I505" s="156" t="s">
        <v>2414</v>
      </c>
      <c r="J505" s="159"/>
      <c r="K505" s="159"/>
      <c r="L505" s="159" t="str">
        <f t="shared" si="2"/>
        <v>PC_90min_SWATH_100VW</v>
      </c>
      <c r="M505" s="159" t="str">
        <f t="shared" si="3"/>
        <v>\191107_B7-T2-1_00JRY_00LNK_M04_S_1</v>
      </c>
      <c r="N505" s="156">
        <v>-1.0</v>
      </c>
      <c r="P505" s="160" t="str">
        <f t="shared" si="4"/>
        <v>191107_B7-T2-1_00JRY_00LNK_M04_S_1</v>
      </c>
      <c r="Q505" s="157"/>
      <c r="R505" s="157" t="s">
        <v>2412</v>
      </c>
      <c r="S505" s="157">
        <v>1.0</v>
      </c>
      <c r="T505" s="157" t="s">
        <v>2414</v>
      </c>
      <c r="U505" s="160" t="str">
        <f t="shared" si="11"/>
        <v/>
      </c>
      <c r="V505" s="160" t="str">
        <f t="shared" ref="V505:W505" si="490">K505</f>
        <v/>
      </c>
      <c r="W505" s="160" t="str">
        <f t="shared" si="490"/>
        <v>PC_90min_SWATH_100VW</v>
      </c>
      <c r="X505" s="160" t="str">
        <f t="shared" si="6"/>
        <v>\191107_B7-T2-1_00JRY_00LNK_M04_S_1</v>
      </c>
      <c r="Y505" s="157">
        <v>-1.0</v>
      </c>
    </row>
    <row r="506">
      <c r="A506" s="134" t="str">
        <f>Tracking!A498</f>
        <v>191107_B7-T2-2_00JRZ_00LNL_M04_S_1</v>
      </c>
      <c r="C506" t="str">
        <f>Tracking!M498</f>
        <v>PC_90min_SWATH_100VW</v>
      </c>
      <c r="E506" s="159" t="str">
        <f t="shared" si="7"/>
        <v>191107_B7-T2-2_00JRZ_00LNL_M04_S_1</v>
      </c>
      <c r="F506" s="156"/>
      <c r="G506" s="156" t="s">
        <v>2412</v>
      </c>
      <c r="H506" s="156">
        <v>1.0</v>
      </c>
      <c r="I506" s="156" t="s">
        <v>2414</v>
      </c>
      <c r="J506" s="159"/>
      <c r="K506" s="159"/>
      <c r="L506" s="159" t="str">
        <f t="shared" si="2"/>
        <v>PC_90min_SWATH_100VW</v>
      </c>
      <c r="M506" s="159" t="str">
        <f t="shared" si="3"/>
        <v>\191107_B7-T2-2_00JRZ_00LNL_M04_S_1</v>
      </c>
      <c r="N506" s="156">
        <v>-1.0</v>
      </c>
      <c r="P506" s="160" t="str">
        <f t="shared" si="4"/>
        <v>191107_B7-T2-2_00JRZ_00LNL_M04_S_1</v>
      </c>
      <c r="Q506" s="157"/>
      <c r="R506" s="157" t="s">
        <v>2412</v>
      </c>
      <c r="S506" s="157">
        <v>1.0</v>
      </c>
      <c r="T506" s="157" t="s">
        <v>2414</v>
      </c>
      <c r="U506" s="160" t="str">
        <f t="shared" si="11"/>
        <v/>
      </c>
      <c r="V506" s="160" t="str">
        <f t="shared" ref="V506:W506" si="491">K506</f>
        <v/>
      </c>
      <c r="W506" s="160" t="str">
        <f t="shared" si="491"/>
        <v>PC_90min_SWATH_100VW</v>
      </c>
      <c r="X506" s="160" t="str">
        <f t="shared" si="6"/>
        <v>\191107_B7-T2-2_00JRZ_00LNL_M04_S_1</v>
      </c>
      <c r="Y506" s="157">
        <v>-1.0</v>
      </c>
    </row>
    <row r="507">
      <c r="A507" s="134" t="str">
        <f>Tracking!A499</f>
        <v>191107_B7-T2-3_00JS0_00LNM_M04_S_1</v>
      </c>
      <c r="C507" t="str">
        <f>Tracking!M499</f>
        <v>PC_90min_SWATH_100VW</v>
      </c>
      <c r="E507" s="159" t="str">
        <f t="shared" si="7"/>
        <v>191107_B7-T2-3_00JS0_00LNM_M04_S_1</v>
      </c>
      <c r="F507" s="156"/>
      <c r="G507" s="156" t="s">
        <v>2412</v>
      </c>
      <c r="H507" s="156">
        <v>1.0</v>
      </c>
      <c r="I507" s="156" t="s">
        <v>2414</v>
      </c>
      <c r="J507" s="159"/>
      <c r="K507" s="159"/>
      <c r="L507" s="159" t="str">
        <f t="shared" si="2"/>
        <v>PC_90min_SWATH_100VW</v>
      </c>
      <c r="M507" s="159" t="str">
        <f t="shared" si="3"/>
        <v>\191107_B7-T2-3_00JS0_00LNM_M04_S_1</v>
      </c>
      <c r="N507" s="156">
        <v>-1.0</v>
      </c>
      <c r="P507" s="160" t="str">
        <f t="shared" si="4"/>
        <v>191107_B7-T2-3_00JS0_00LNM_M04_S_1</v>
      </c>
      <c r="Q507" s="157"/>
      <c r="R507" s="157" t="s">
        <v>2412</v>
      </c>
      <c r="S507" s="157">
        <v>1.0</v>
      </c>
      <c r="T507" s="157" t="s">
        <v>2414</v>
      </c>
      <c r="U507" s="160" t="str">
        <f t="shared" si="11"/>
        <v/>
      </c>
      <c r="V507" s="160" t="str">
        <f t="shared" ref="V507:W507" si="492">K507</f>
        <v/>
      </c>
      <c r="W507" s="160" t="str">
        <f t="shared" si="492"/>
        <v>PC_90min_SWATH_100VW</v>
      </c>
      <c r="X507" s="160" t="str">
        <f t="shared" si="6"/>
        <v>\191107_B7-T2-3_00JS0_00LNM_M04_S_1</v>
      </c>
      <c r="Y507" s="157">
        <v>-1.0</v>
      </c>
    </row>
    <row r="508">
      <c r="A508" s="134" t="str">
        <f>Tracking!A500</f>
        <v>191107_B7-T2-4_00JS1_00LNN_M04_S_1</v>
      </c>
      <c r="C508" t="str">
        <f>Tracking!M500</f>
        <v>PC_90min_SWATH_100VW</v>
      </c>
      <c r="E508" s="159" t="str">
        <f t="shared" si="7"/>
        <v>191107_B7-T2-4_00JS1_00LNN_M04_S_1</v>
      </c>
      <c r="F508" s="156"/>
      <c r="G508" s="156" t="s">
        <v>2412</v>
      </c>
      <c r="H508" s="156">
        <v>1.0</v>
      </c>
      <c r="I508" s="156" t="s">
        <v>2414</v>
      </c>
      <c r="J508" s="159"/>
      <c r="K508" s="159"/>
      <c r="L508" s="159" t="str">
        <f t="shared" si="2"/>
        <v>PC_90min_SWATH_100VW</v>
      </c>
      <c r="M508" s="159" t="str">
        <f t="shared" si="3"/>
        <v>\191107_B7-T2-4_00JS1_00LNN_M04_S_1</v>
      </c>
      <c r="N508" s="156">
        <v>-1.0</v>
      </c>
      <c r="P508" s="160" t="str">
        <f t="shared" si="4"/>
        <v>191107_B7-T2-4_00JS1_00LNN_M04_S_1</v>
      </c>
      <c r="Q508" s="157"/>
      <c r="R508" s="157" t="s">
        <v>2412</v>
      </c>
      <c r="S508" s="157">
        <v>1.0</v>
      </c>
      <c r="T508" s="157" t="s">
        <v>2414</v>
      </c>
      <c r="U508" s="160" t="str">
        <f t="shared" si="11"/>
        <v/>
      </c>
      <c r="V508" s="160" t="str">
        <f t="shared" ref="V508:W508" si="493">K508</f>
        <v/>
      </c>
      <c r="W508" s="160" t="str">
        <f t="shared" si="493"/>
        <v>PC_90min_SWATH_100VW</v>
      </c>
      <c r="X508" s="160" t="str">
        <f t="shared" si="6"/>
        <v>\191107_B7-T2-4_00JS1_00LNN_M04_S_1</v>
      </c>
      <c r="Y508" s="157">
        <v>-1.0</v>
      </c>
    </row>
    <row r="509">
      <c r="A509" s="134" t="str">
        <f>Tracking!A501</f>
        <v>191107_B7-T2-5_00JS2_00LNO_M04_S_1</v>
      </c>
      <c r="C509" t="str">
        <f>Tracking!M501</f>
        <v>PC_90min_SWATH_100VW</v>
      </c>
      <c r="E509" s="159" t="str">
        <f t="shared" si="7"/>
        <v>191107_B7-T2-5_00JS2_00LNO_M04_S_1</v>
      </c>
      <c r="F509" s="156"/>
      <c r="G509" s="156" t="s">
        <v>2412</v>
      </c>
      <c r="H509" s="156">
        <v>1.0</v>
      </c>
      <c r="I509" s="156" t="s">
        <v>2414</v>
      </c>
      <c r="J509" s="159"/>
      <c r="K509" s="159"/>
      <c r="L509" s="159" t="str">
        <f t="shared" si="2"/>
        <v>PC_90min_SWATH_100VW</v>
      </c>
      <c r="M509" s="159" t="str">
        <f t="shared" si="3"/>
        <v>\191107_B7-T2-5_00JS2_00LNO_M04_S_1</v>
      </c>
      <c r="N509" s="156">
        <v>-1.0</v>
      </c>
      <c r="P509" s="160" t="str">
        <f t="shared" si="4"/>
        <v>191107_B7-T2-5_00JS2_00LNO_M04_S_1</v>
      </c>
      <c r="Q509" s="157"/>
      <c r="R509" s="157" t="s">
        <v>2412</v>
      </c>
      <c r="S509" s="157">
        <v>1.0</v>
      </c>
      <c r="T509" s="157" t="s">
        <v>2414</v>
      </c>
      <c r="U509" s="160" t="str">
        <f t="shared" si="11"/>
        <v/>
      </c>
      <c r="V509" s="160" t="str">
        <f t="shared" ref="V509:W509" si="494">K509</f>
        <v/>
      </c>
      <c r="W509" s="160" t="str">
        <f t="shared" si="494"/>
        <v>PC_90min_SWATH_100VW</v>
      </c>
      <c r="X509" s="160" t="str">
        <f t="shared" si="6"/>
        <v>\191107_B7-T2-5_00JS2_00LNO_M04_S_1</v>
      </c>
      <c r="Y509" s="157">
        <v>-1.0</v>
      </c>
    </row>
    <row r="510">
      <c r="A510" s="134" t="str">
        <f>Tracking!A502</f>
        <v>191107_B7-T2-6_00JS3_00LNP_M04_S_1</v>
      </c>
      <c r="C510" t="str">
        <f>Tracking!M502</f>
        <v>PC_90min_SWATH_100VW</v>
      </c>
      <c r="E510" s="159" t="str">
        <f t="shared" si="7"/>
        <v>191107_B7-T2-6_00JS3_00LNP_M04_S_1</v>
      </c>
      <c r="F510" s="156"/>
      <c r="G510" s="156" t="s">
        <v>2412</v>
      </c>
      <c r="H510" s="156">
        <v>1.0</v>
      </c>
      <c r="I510" s="156" t="s">
        <v>2414</v>
      </c>
      <c r="J510" s="159"/>
      <c r="K510" s="159"/>
      <c r="L510" s="159" t="str">
        <f t="shared" si="2"/>
        <v>PC_90min_SWATH_100VW</v>
      </c>
      <c r="M510" s="159" t="str">
        <f t="shared" si="3"/>
        <v>\191107_B7-T2-6_00JS3_00LNP_M04_S_1</v>
      </c>
      <c r="N510" s="156">
        <v>-1.0</v>
      </c>
      <c r="P510" s="160" t="str">
        <f t="shared" si="4"/>
        <v>191107_B7-T2-6_00JS3_00LNP_M04_S_1</v>
      </c>
      <c r="Q510" s="157"/>
      <c r="R510" s="157" t="s">
        <v>2412</v>
      </c>
      <c r="S510" s="157">
        <v>1.0</v>
      </c>
      <c r="T510" s="157" t="s">
        <v>2414</v>
      </c>
      <c r="U510" s="160" t="str">
        <f t="shared" si="11"/>
        <v/>
      </c>
      <c r="V510" s="160" t="str">
        <f t="shared" ref="V510:W510" si="495">K510</f>
        <v/>
      </c>
      <c r="W510" s="160" t="str">
        <f t="shared" si="495"/>
        <v>PC_90min_SWATH_100VW</v>
      </c>
      <c r="X510" s="160" t="str">
        <f t="shared" si="6"/>
        <v>\191107_B7-T2-6_00JS3_00LNP_M04_S_1</v>
      </c>
      <c r="Y510" s="157">
        <v>-1.0</v>
      </c>
    </row>
    <row r="511">
      <c r="A511" s="134" t="str">
        <f>Tracking!A503</f>
        <v>191107_B7-T2-7_00JS4_00LNQ_M04_S_1</v>
      </c>
      <c r="C511" t="str">
        <f>Tracking!M503</f>
        <v>PC_90min_SWATH_100VW</v>
      </c>
      <c r="E511" s="159" t="str">
        <f t="shared" si="7"/>
        <v>191107_B7-T2-7_00JS4_00LNQ_M04_S_1</v>
      </c>
      <c r="F511" s="156"/>
      <c r="G511" s="156" t="s">
        <v>2412</v>
      </c>
      <c r="H511" s="156">
        <v>1.0</v>
      </c>
      <c r="I511" s="156" t="s">
        <v>2414</v>
      </c>
      <c r="J511" s="159"/>
      <c r="K511" s="159"/>
      <c r="L511" s="159" t="str">
        <f t="shared" si="2"/>
        <v>PC_90min_SWATH_100VW</v>
      </c>
      <c r="M511" s="159" t="str">
        <f t="shared" si="3"/>
        <v>\191107_B7-T2-7_00JS4_00LNQ_M04_S_1</v>
      </c>
      <c r="N511" s="156">
        <v>-1.0</v>
      </c>
      <c r="P511" s="160" t="str">
        <f t="shared" si="4"/>
        <v>191107_B7-T2-7_00JS4_00LNQ_M04_S_1</v>
      </c>
      <c r="Q511" s="157"/>
      <c r="R511" s="157" t="s">
        <v>2412</v>
      </c>
      <c r="S511" s="157">
        <v>1.0</v>
      </c>
      <c r="T511" s="157" t="s">
        <v>2414</v>
      </c>
      <c r="U511" s="160" t="str">
        <f t="shared" si="11"/>
        <v/>
      </c>
      <c r="V511" s="160" t="str">
        <f t="shared" ref="V511:W511" si="496">K511</f>
        <v/>
      </c>
      <c r="W511" s="160" t="str">
        <f t="shared" si="496"/>
        <v>PC_90min_SWATH_100VW</v>
      </c>
      <c r="X511" s="160" t="str">
        <f t="shared" si="6"/>
        <v>\191107_B7-T2-7_00JS4_00LNQ_M04_S_1</v>
      </c>
      <c r="Y511" s="157">
        <v>-1.0</v>
      </c>
    </row>
    <row r="512">
      <c r="A512" s="134" t="str">
        <f>Tracking!A504</f>
        <v>191107_B7-T2-8_00JS5_00LNR_M04_S_1</v>
      </c>
      <c r="C512" t="str">
        <f>Tracking!M504</f>
        <v>PC_90min_SWATH_100VW</v>
      </c>
      <c r="E512" s="159" t="str">
        <f t="shared" si="7"/>
        <v>191107_B7-T2-8_00JS5_00LNR_M04_S_1</v>
      </c>
      <c r="F512" s="156"/>
      <c r="G512" s="156" t="s">
        <v>2412</v>
      </c>
      <c r="H512" s="156">
        <v>1.0</v>
      </c>
      <c r="I512" s="156" t="s">
        <v>2414</v>
      </c>
      <c r="J512" s="159"/>
      <c r="K512" s="159"/>
      <c r="L512" s="159" t="str">
        <f t="shared" si="2"/>
        <v>PC_90min_SWATH_100VW</v>
      </c>
      <c r="M512" s="159" t="str">
        <f t="shared" si="3"/>
        <v>\191107_B7-T2-8_00JS5_00LNR_M04_S_1</v>
      </c>
      <c r="N512" s="156">
        <v>-1.0</v>
      </c>
      <c r="P512" s="160" t="str">
        <f t="shared" si="4"/>
        <v>191107_B7-T2-8_00JS5_00LNR_M04_S_1</v>
      </c>
      <c r="Q512" s="157"/>
      <c r="R512" s="157" t="s">
        <v>2412</v>
      </c>
      <c r="S512" s="157">
        <v>1.0</v>
      </c>
      <c r="T512" s="157" t="s">
        <v>2414</v>
      </c>
      <c r="U512" s="160" t="str">
        <f t="shared" si="11"/>
        <v/>
      </c>
      <c r="V512" s="160" t="str">
        <f t="shared" ref="V512:W512" si="497">K512</f>
        <v/>
      </c>
      <c r="W512" s="160" t="str">
        <f t="shared" si="497"/>
        <v>PC_90min_SWATH_100VW</v>
      </c>
      <c r="X512" s="160" t="str">
        <f t="shared" si="6"/>
        <v>\191107_B7-T2-8_00JS5_00LNR_M04_S_1</v>
      </c>
      <c r="Y512" s="157">
        <v>-1.0</v>
      </c>
    </row>
    <row r="513">
      <c r="A513" s="134" t="str">
        <f>Tracking!A505</f>
        <v>191107_B7-T2-9-K_00JS7_00LNS_M04_S_1</v>
      </c>
      <c r="C513" t="str">
        <f>Tracking!M505</f>
        <v>PC_90min_SWATH_100VW</v>
      </c>
      <c r="E513" s="159" t="str">
        <f t="shared" si="7"/>
        <v>191107_B7-T2-9-K_00JS7_00LNS_M04_S_1</v>
      </c>
      <c r="F513" s="156"/>
      <c r="G513" s="156" t="s">
        <v>2412</v>
      </c>
      <c r="H513" s="156">
        <v>1.0</v>
      </c>
      <c r="I513" s="156" t="s">
        <v>2414</v>
      </c>
      <c r="J513" s="159"/>
      <c r="K513" s="159"/>
      <c r="L513" s="159" t="str">
        <f t="shared" si="2"/>
        <v>PC_90min_SWATH_100VW</v>
      </c>
      <c r="M513" s="159" t="str">
        <f t="shared" si="3"/>
        <v>\191107_B7-T2-9-K_00JS7_00LNS_M04_S_1</v>
      </c>
      <c r="N513" s="156">
        <v>-1.0</v>
      </c>
      <c r="P513" s="160" t="str">
        <f t="shared" si="4"/>
        <v>191107_B7-T2-9-K_00JS7_00LNS_M04_S_1</v>
      </c>
      <c r="Q513" s="157"/>
      <c r="R513" s="157" t="s">
        <v>2412</v>
      </c>
      <c r="S513" s="157">
        <v>1.0</v>
      </c>
      <c r="T513" s="157" t="s">
        <v>2414</v>
      </c>
      <c r="U513" s="160" t="str">
        <f t="shared" si="11"/>
        <v/>
      </c>
      <c r="V513" s="160" t="str">
        <f t="shared" ref="V513:W513" si="498">K513</f>
        <v/>
      </c>
      <c r="W513" s="160" t="str">
        <f t="shared" si="498"/>
        <v>PC_90min_SWATH_100VW</v>
      </c>
      <c r="X513" s="160" t="str">
        <f t="shared" si="6"/>
        <v>\191107_B7-T2-9-K_00JS7_00LNS_M04_S_1</v>
      </c>
      <c r="Y513" s="157">
        <v>-1.0</v>
      </c>
    </row>
    <row r="514">
      <c r="A514" s="134" t="str">
        <f>Tracking!A506</f>
        <v>191107_B7-T2-10-K_00JS8_00LNT_M04_S_1</v>
      </c>
      <c r="C514" t="str">
        <f>Tracking!M506</f>
        <v>PC_90min_SWATH_100VW</v>
      </c>
      <c r="E514" s="159" t="str">
        <f t="shared" si="7"/>
        <v>191107_B7-T2-10-K_00JS8_00LNT_M04_S_1</v>
      </c>
      <c r="F514" s="156"/>
      <c r="G514" s="156" t="s">
        <v>2412</v>
      </c>
      <c r="H514" s="156">
        <v>1.0</v>
      </c>
      <c r="I514" s="156" t="s">
        <v>2414</v>
      </c>
      <c r="J514" s="159"/>
      <c r="K514" s="159"/>
      <c r="L514" s="159" t="str">
        <f t="shared" si="2"/>
        <v>PC_90min_SWATH_100VW</v>
      </c>
      <c r="M514" s="159" t="str">
        <f t="shared" si="3"/>
        <v>\191107_B7-T2-10-K_00JS8_00LNT_M04_S_1</v>
      </c>
      <c r="N514" s="156">
        <v>-1.0</v>
      </c>
      <c r="P514" s="160" t="str">
        <f t="shared" si="4"/>
        <v>191107_B7-T2-10-K_00JS8_00LNT_M04_S_1</v>
      </c>
      <c r="Q514" s="157"/>
      <c r="R514" s="157" t="s">
        <v>2412</v>
      </c>
      <c r="S514" s="157">
        <v>1.0</v>
      </c>
      <c r="T514" s="157" t="s">
        <v>2414</v>
      </c>
      <c r="U514" s="160" t="str">
        <f t="shared" si="11"/>
        <v/>
      </c>
      <c r="V514" s="160" t="str">
        <f t="shared" ref="V514:W514" si="499">K514</f>
        <v/>
      </c>
      <c r="W514" s="160" t="str">
        <f t="shared" si="499"/>
        <v>PC_90min_SWATH_100VW</v>
      </c>
      <c r="X514" s="160" t="str">
        <f t="shared" si="6"/>
        <v>\191107_B7-T2-10-K_00JS8_00LNT_M04_S_1</v>
      </c>
      <c r="Y514" s="157">
        <v>-1.0</v>
      </c>
    </row>
    <row r="515">
      <c r="A515" s="134" t="str">
        <f>Tracking!A507</f>
        <v>191107_B7-T2-11-K_00JS9_00LNU_M04_S_1</v>
      </c>
      <c r="C515" t="str">
        <f>Tracking!M507</f>
        <v>PC_90min_SWATH_100VW</v>
      </c>
      <c r="E515" s="159" t="str">
        <f t="shared" si="7"/>
        <v>191107_B7-T2-11-K_00JS9_00LNU_M04_S_1</v>
      </c>
      <c r="F515" s="156"/>
      <c r="G515" s="156" t="s">
        <v>2412</v>
      </c>
      <c r="H515" s="156">
        <v>1.0</v>
      </c>
      <c r="I515" s="156" t="s">
        <v>2414</v>
      </c>
      <c r="J515" s="159"/>
      <c r="K515" s="159"/>
      <c r="L515" s="159" t="str">
        <f t="shared" si="2"/>
        <v>PC_90min_SWATH_100VW</v>
      </c>
      <c r="M515" s="159" t="str">
        <f t="shared" si="3"/>
        <v>\191107_B7-T2-11-K_00JS9_00LNU_M04_S_1</v>
      </c>
      <c r="N515" s="156">
        <v>-1.0</v>
      </c>
      <c r="P515" s="160" t="str">
        <f t="shared" si="4"/>
        <v>191107_B7-T2-11-K_00JS9_00LNU_M04_S_1</v>
      </c>
      <c r="Q515" s="157"/>
      <c r="R515" s="157" t="s">
        <v>2412</v>
      </c>
      <c r="S515" s="157">
        <v>1.0</v>
      </c>
      <c r="T515" s="157" t="s">
        <v>2414</v>
      </c>
      <c r="U515" s="160" t="str">
        <f t="shared" si="11"/>
        <v/>
      </c>
      <c r="V515" s="160" t="str">
        <f t="shared" ref="V515:W515" si="500">K515</f>
        <v/>
      </c>
      <c r="W515" s="160" t="str">
        <f t="shared" si="500"/>
        <v>PC_90min_SWATH_100VW</v>
      </c>
      <c r="X515" s="160" t="str">
        <f t="shared" si="6"/>
        <v>\191107_B7-T2-11-K_00JS9_00LNU_M04_S_1</v>
      </c>
      <c r="Y515" s="157">
        <v>-1.0</v>
      </c>
    </row>
    <row r="516">
      <c r="A516" s="134" t="str">
        <f>Tracking!A508</f>
        <v>191107_B7-T2-12-K_00JSA_00LNV_M04_S_1</v>
      </c>
      <c r="C516" t="str">
        <f>Tracking!M508</f>
        <v>PC_90min_SWATH_100VW</v>
      </c>
      <c r="E516" s="159" t="str">
        <f t="shared" si="7"/>
        <v>191107_B7-T2-12-K_00JSA_00LNV_M04_S_1</v>
      </c>
      <c r="F516" s="156"/>
      <c r="G516" s="156" t="s">
        <v>2412</v>
      </c>
      <c r="H516" s="156">
        <v>1.0</v>
      </c>
      <c r="I516" s="156" t="s">
        <v>2414</v>
      </c>
      <c r="J516" s="159"/>
      <c r="K516" s="159"/>
      <c r="L516" s="159" t="str">
        <f t="shared" si="2"/>
        <v>PC_90min_SWATH_100VW</v>
      </c>
      <c r="M516" s="159" t="str">
        <f t="shared" si="3"/>
        <v>\191107_B7-T2-12-K_00JSA_00LNV_M04_S_1</v>
      </c>
      <c r="N516" s="156">
        <v>-1.0</v>
      </c>
      <c r="P516" s="160" t="str">
        <f t="shared" si="4"/>
        <v>191107_B7-T2-12-K_00JSA_00LNV_M04_S_1</v>
      </c>
      <c r="Q516" s="157"/>
      <c r="R516" s="157" t="s">
        <v>2412</v>
      </c>
      <c r="S516" s="157">
        <v>1.0</v>
      </c>
      <c r="T516" s="157" t="s">
        <v>2414</v>
      </c>
      <c r="U516" s="160" t="str">
        <f t="shared" si="11"/>
        <v/>
      </c>
      <c r="V516" s="160" t="str">
        <f t="shared" ref="V516:W516" si="501">K516</f>
        <v/>
      </c>
      <c r="W516" s="160" t="str">
        <f t="shared" si="501"/>
        <v>PC_90min_SWATH_100VW</v>
      </c>
      <c r="X516" s="160" t="str">
        <f t="shared" si="6"/>
        <v>\191107_B7-T2-12-K_00JSA_00LNV_M04_S_1</v>
      </c>
      <c r="Y516" s="157">
        <v>-1.0</v>
      </c>
    </row>
    <row r="517">
      <c r="A517" s="134" t="str">
        <f>Tracking!A509</f>
        <v>191107_B7-T2-13-K_00JSB_00LNW_M04_S_1</v>
      </c>
      <c r="C517" t="str">
        <f>Tracking!M509</f>
        <v>PC_90min_SWATH_100VW</v>
      </c>
      <c r="E517" s="159" t="str">
        <f t="shared" si="7"/>
        <v>191107_B7-T2-13-K_00JSB_00LNW_M04_S_1</v>
      </c>
      <c r="F517" s="156"/>
      <c r="G517" s="156" t="s">
        <v>2412</v>
      </c>
      <c r="H517" s="156">
        <v>1.0</v>
      </c>
      <c r="I517" s="156" t="s">
        <v>2414</v>
      </c>
      <c r="J517" s="159"/>
      <c r="K517" s="159"/>
      <c r="L517" s="159" t="str">
        <f t="shared" si="2"/>
        <v>PC_90min_SWATH_100VW</v>
      </c>
      <c r="M517" s="159" t="str">
        <f t="shared" si="3"/>
        <v>\191107_B7-T2-13-K_00JSB_00LNW_M04_S_1</v>
      </c>
      <c r="N517" s="156">
        <v>-1.0</v>
      </c>
      <c r="P517" s="160" t="str">
        <f t="shared" si="4"/>
        <v>191107_B7-T2-13-K_00JSB_00LNW_M04_S_1</v>
      </c>
      <c r="Q517" s="157"/>
      <c r="R517" s="157" t="s">
        <v>2412</v>
      </c>
      <c r="S517" s="157">
        <v>1.0</v>
      </c>
      <c r="T517" s="157" t="s">
        <v>2414</v>
      </c>
      <c r="U517" s="160" t="str">
        <f t="shared" si="11"/>
        <v/>
      </c>
      <c r="V517" s="160" t="str">
        <f t="shared" ref="V517:W517" si="502">K517</f>
        <v/>
      </c>
      <c r="W517" s="160" t="str">
        <f t="shared" si="502"/>
        <v>PC_90min_SWATH_100VW</v>
      </c>
      <c r="X517" s="160" t="str">
        <f t="shared" si="6"/>
        <v>\191107_B7-T2-13-K_00JSB_00LNW_M04_S_1</v>
      </c>
      <c r="Y517" s="157">
        <v>-1.0</v>
      </c>
    </row>
    <row r="518">
      <c r="A518" s="134" t="str">
        <f>Tracking!A510</f>
        <v>191107_B7-T2-14_00JSC_00LNX_M04_S_1</v>
      </c>
      <c r="C518" t="str">
        <f>Tracking!M510</f>
        <v>PC_90min_SWATH_100VW</v>
      </c>
      <c r="E518" s="159" t="str">
        <f t="shared" si="7"/>
        <v>191107_B7-T2-14_00JSC_00LNX_M04_S_1</v>
      </c>
      <c r="F518" s="156"/>
      <c r="G518" s="156" t="s">
        <v>2412</v>
      </c>
      <c r="H518" s="156">
        <v>1.0</v>
      </c>
      <c r="I518" s="156" t="s">
        <v>2414</v>
      </c>
      <c r="J518" s="159"/>
      <c r="K518" s="159"/>
      <c r="L518" s="159" t="str">
        <f t="shared" si="2"/>
        <v>PC_90min_SWATH_100VW</v>
      </c>
      <c r="M518" s="159" t="str">
        <f t="shared" si="3"/>
        <v>\191107_B7-T2-14_00JSC_00LNX_M04_S_1</v>
      </c>
      <c r="N518" s="156">
        <v>-1.0</v>
      </c>
      <c r="P518" s="160" t="str">
        <f t="shared" si="4"/>
        <v>191107_B7-T2-14_00JSC_00LNX_M04_S_1</v>
      </c>
      <c r="Q518" s="157"/>
      <c r="R518" s="157" t="s">
        <v>2412</v>
      </c>
      <c r="S518" s="157">
        <v>1.0</v>
      </c>
      <c r="T518" s="157" t="s">
        <v>2414</v>
      </c>
      <c r="U518" s="160" t="str">
        <f t="shared" si="11"/>
        <v/>
      </c>
      <c r="V518" s="160" t="str">
        <f t="shared" ref="V518:W518" si="503">K518</f>
        <v/>
      </c>
      <c r="W518" s="160" t="str">
        <f t="shared" si="503"/>
        <v>PC_90min_SWATH_100VW</v>
      </c>
      <c r="X518" s="160" t="str">
        <f t="shared" si="6"/>
        <v>\191107_B7-T2-14_00JSC_00LNX_M04_S_1</v>
      </c>
      <c r="Y518" s="157">
        <v>-1.0</v>
      </c>
    </row>
    <row r="519">
      <c r="A519" s="134" t="str">
        <f>Tracking!A511</f>
        <v>191107_B7-T2-15_00JSD_00LNY_M04_S_1</v>
      </c>
      <c r="C519" t="str">
        <f>Tracking!M511</f>
        <v>PC_90min_SWATH_100VW</v>
      </c>
      <c r="E519" s="159" t="str">
        <f t="shared" si="7"/>
        <v>191107_B7-T2-15_00JSD_00LNY_M04_S_1</v>
      </c>
      <c r="F519" s="156"/>
      <c r="G519" s="156" t="s">
        <v>2412</v>
      </c>
      <c r="H519" s="156">
        <v>1.0</v>
      </c>
      <c r="I519" s="156" t="s">
        <v>2414</v>
      </c>
      <c r="J519" s="159"/>
      <c r="K519" s="159"/>
      <c r="L519" s="159" t="str">
        <f t="shared" si="2"/>
        <v>PC_90min_SWATH_100VW</v>
      </c>
      <c r="M519" s="159" t="str">
        <f t="shared" si="3"/>
        <v>\191107_B7-T2-15_00JSD_00LNY_M04_S_1</v>
      </c>
      <c r="N519" s="156">
        <v>-1.0</v>
      </c>
      <c r="P519" s="160" t="str">
        <f t="shared" si="4"/>
        <v>191107_B7-T2-15_00JSD_00LNY_M04_S_1</v>
      </c>
      <c r="Q519" s="157"/>
      <c r="R519" s="157" t="s">
        <v>2412</v>
      </c>
      <c r="S519" s="157">
        <v>1.0</v>
      </c>
      <c r="T519" s="157" t="s">
        <v>2414</v>
      </c>
      <c r="U519" s="160" t="str">
        <f t="shared" si="11"/>
        <v/>
      </c>
      <c r="V519" s="160" t="str">
        <f t="shared" ref="V519:W519" si="504">K519</f>
        <v/>
      </c>
      <c r="W519" s="160" t="str">
        <f t="shared" si="504"/>
        <v>PC_90min_SWATH_100VW</v>
      </c>
      <c r="X519" s="160" t="str">
        <f t="shared" si="6"/>
        <v>\191107_B7-T2-15_00JSD_00LNY_M04_S_1</v>
      </c>
      <c r="Y519" s="157">
        <v>-1.0</v>
      </c>
    </row>
    <row r="520">
      <c r="A520" s="134" t="str">
        <f>Tracking!A512</f>
        <v>191108_HEK-QCS_000F2_00LNZ_M05_S_1</v>
      </c>
      <c r="B520" s="134" t="s">
        <v>2407</v>
      </c>
      <c r="C520" t="str">
        <f>Tracking!M512</f>
        <v>PC_90min_SWATH_100VW</v>
      </c>
      <c r="E520" s="159" t="str">
        <f t="shared" si="7"/>
        <v>191108_HEK-QCS_000F2_00LNZ_M05_S_1</v>
      </c>
      <c r="F520" s="156"/>
      <c r="G520" s="156" t="s">
        <v>2412</v>
      </c>
      <c r="H520" s="156">
        <v>1.0</v>
      </c>
      <c r="I520" s="156" t="s">
        <v>2414</v>
      </c>
      <c r="J520" s="156">
        <v>1.0</v>
      </c>
      <c r="K520" s="156">
        <v>56.0</v>
      </c>
      <c r="L520" s="159" t="str">
        <f t="shared" si="2"/>
        <v>PC_90min_SWATH_100VW</v>
      </c>
      <c r="M520" s="159" t="str">
        <f t="shared" si="3"/>
        <v>HEK\191108_HEK-QCS_000F2_00LNZ_M05_S_1</v>
      </c>
      <c r="N520" s="156">
        <v>-1.0</v>
      </c>
      <c r="P520" s="160" t="str">
        <f t="shared" si="4"/>
        <v>191108_HEK-QCS_000F2_00LNZ_M05_S_1</v>
      </c>
      <c r="Q520" s="157"/>
      <c r="R520" s="157" t="s">
        <v>2412</v>
      </c>
      <c r="S520" s="157">
        <v>1.0</v>
      </c>
      <c r="T520" s="157" t="s">
        <v>2414</v>
      </c>
      <c r="U520" s="160">
        <f t="shared" si="11"/>
        <v>1</v>
      </c>
      <c r="V520" s="160">
        <f t="shared" ref="V520:W520" si="505">K520</f>
        <v>56</v>
      </c>
      <c r="W520" s="160" t="str">
        <f t="shared" si="505"/>
        <v>PC_90min_SWATH_100VW</v>
      </c>
      <c r="X520" s="160" t="str">
        <f t="shared" si="6"/>
        <v>HEK\191108_HEK-QCS_000F2_00LNZ_M05_S_1</v>
      </c>
      <c r="Y520" s="157">
        <v>-1.0</v>
      </c>
    </row>
    <row r="521">
      <c r="A521" s="134" t="str">
        <f>Tracking!A513</f>
        <v>191108_HEK-QCS_00J8W_00LO0_M05_S_1</v>
      </c>
      <c r="B521" s="134" t="s">
        <v>2407</v>
      </c>
      <c r="C521" t="str">
        <f>Tracking!M513</f>
        <v>PC_90min_SWATH_100VW</v>
      </c>
      <c r="E521" s="159" t="str">
        <f t="shared" si="7"/>
        <v>191108_HEK-QCS_00J8W_00LO0_M05_S_1</v>
      </c>
      <c r="F521" s="156"/>
      <c r="G521" s="156" t="s">
        <v>2412</v>
      </c>
      <c r="H521" s="156">
        <v>1.0</v>
      </c>
      <c r="I521" s="156" t="s">
        <v>2414</v>
      </c>
      <c r="J521" s="156">
        <v>1.0</v>
      </c>
      <c r="K521" s="156">
        <v>57.0</v>
      </c>
      <c r="L521" s="159" t="str">
        <f t="shared" si="2"/>
        <v>PC_90min_SWATH_100VW</v>
      </c>
      <c r="M521" s="159" t="str">
        <f t="shared" si="3"/>
        <v>HEK\191108_HEK-QCS_00J8W_00LO0_M05_S_1</v>
      </c>
      <c r="N521" s="156">
        <v>-1.0</v>
      </c>
      <c r="P521" s="160" t="str">
        <f t="shared" si="4"/>
        <v>191108_HEK-QCS_00J8W_00LO0_M05_S_1</v>
      </c>
      <c r="Q521" s="157"/>
      <c r="R521" s="157" t="s">
        <v>2412</v>
      </c>
      <c r="S521" s="157">
        <v>1.0</v>
      </c>
      <c r="T521" s="157" t="s">
        <v>2414</v>
      </c>
      <c r="U521" s="160">
        <f t="shared" si="11"/>
        <v>1</v>
      </c>
      <c r="V521" s="160">
        <f t="shared" ref="V521:W521" si="506">K521</f>
        <v>57</v>
      </c>
      <c r="W521" s="160" t="str">
        <f t="shared" si="506"/>
        <v>PC_90min_SWATH_100VW</v>
      </c>
      <c r="X521" s="160" t="str">
        <f t="shared" si="6"/>
        <v>HEK\191108_HEK-QCS_00J8W_00LO0_M05_S_1</v>
      </c>
      <c r="Y521" s="157">
        <v>-1.0</v>
      </c>
    </row>
    <row r="522">
      <c r="A522" s="134" t="str">
        <f>Tracking!A514</f>
        <v>191108_HEK-QCS_00J8W_00LO1_M05_S_1</v>
      </c>
      <c r="B522" s="134" t="s">
        <v>2407</v>
      </c>
      <c r="C522" t="str">
        <f>Tracking!M514</f>
        <v>PC_90min_SWATH_100VW</v>
      </c>
      <c r="E522" s="159" t="str">
        <f t="shared" si="7"/>
        <v>191108_HEK-QCS_00J8W_00LO1_M05_S_1</v>
      </c>
      <c r="F522" s="156"/>
      <c r="G522" s="156" t="s">
        <v>2412</v>
      </c>
      <c r="H522" s="156">
        <v>1.0</v>
      </c>
      <c r="I522" s="156" t="s">
        <v>2414</v>
      </c>
      <c r="J522" s="156">
        <v>1.0</v>
      </c>
      <c r="K522" s="156">
        <v>58.0</v>
      </c>
      <c r="L522" s="159" t="str">
        <f t="shared" si="2"/>
        <v>PC_90min_SWATH_100VW</v>
      </c>
      <c r="M522" s="159" t="str">
        <f t="shared" si="3"/>
        <v>HEK\191108_HEK-QCS_00J8W_00LO1_M05_S_1</v>
      </c>
      <c r="N522" s="156">
        <v>-1.0</v>
      </c>
      <c r="P522" s="160" t="str">
        <f t="shared" si="4"/>
        <v>191108_HEK-QCS_00J8W_00LO1_M05_S_1</v>
      </c>
      <c r="Q522" s="157"/>
      <c r="R522" s="157" t="s">
        <v>2412</v>
      </c>
      <c r="S522" s="157">
        <v>1.0</v>
      </c>
      <c r="T522" s="157" t="s">
        <v>2414</v>
      </c>
      <c r="U522" s="160">
        <f t="shared" si="11"/>
        <v>1</v>
      </c>
      <c r="V522" s="160">
        <f t="shared" ref="V522:W522" si="507">K522</f>
        <v>58</v>
      </c>
      <c r="W522" s="160" t="str">
        <f t="shared" si="507"/>
        <v>PC_90min_SWATH_100VW</v>
      </c>
      <c r="X522" s="160" t="str">
        <f t="shared" si="6"/>
        <v>HEK\191108_HEK-QCS_00J8W_00LO1_M05_S_1</v>
      </c>
      <c r="Y522" s="157">
        <v>-1.0</v>
      </c>
    </row>
    <row r="523">
      <c r="A523" s="134" t="str">
        <f>Tracking!A515</f>
        <v>191108_B20-T1-1_00JXQ_00LO2_M05_S_1</v>
      </c>
      <c r="B523" s="134" t="s">
        <v>156</v>
      </c>
      <c r="C523" t="str">
        <f>Tracking!M515</f>
        <v>PC_90min_SWATH_100VW</v>
      </c>
      <c r="E523" s="159" t="str">
        <f t="shared" si="7"/>
        <v>191108_B20-T1-1_00JXQ_00LO2_M05_S_1</v>
      </c>
      <c r="F523" s="156"/>
      <c r="G523" s="156" t="s">
        <v>2412</v>
      </c>
      <c r="H523" s="156">
        <v>1.0</v>
      </c>
      <c r="I523" s="156" t="s">
        <v>2414</v>
      </c>
      <c r="J523" s="156">
        <v>1.0</v>
      </c>
      <c r="K523" s="156">
        <v>59.0</v>
      </c>
      <c r="L523" s="159" t="str">
        <f t="shared" si="2"/>
        <v>PC_90min_SWATH_100VW</v>
      </c>
      <c r="M523" s="159" t="str">
        <f t="shared" si="3"/>
        <v>E0022_P05\191108_B20-T1-1_00JXQ_00LO2_M05_S_1</v>
      </c>
      <c r="N523" s="156">
        <v>-1.0</v>
      </c>
      <c r="P523" s="160" t="str">
        <f t="shared" si="4"/>
        <v>191108_B20-T1-1_00JXQ_00LO2_M05_S_1</v>
      </c>
      <c r="Q523" s="157"/>
      <c r="R523" s="157" t="s">
        <v>2412</v>
      </c>
      <c r="S523" s="157">
        <v>1.0</v>
      </c>
      <c r="T523" s="157" t="s">
        <v>2414</v>
      </c>
      <c r="U523" s="160">
        <f t="shared" si="11"/>
        <v>1</v>
      </c>
      <c r="V523" s="160">
        <f t="shared" ref="V523:W523" si="508">K523</f>
        <v>59</v>
      </c>
      <c r="W523" s="160" t="str">
        <f t="shared" si="508"/>
        <v>PC_90min_SWATH_100VW</v>
      </c>
      <c r="X523" s="160" t="str">
        <f t="shared" si="6"/>
        <v>E0022_P05\191108_B20-T1-1_00JXQ_00LO2_M05_S_1</v>
      </c>
      <c r="Y523" s="157">
        <v>-1.0</v>
      </c>
    </row>
    <row r="524">
      <c r="A524" s="134" t="str">
        <f>Tracking!A516</f>
        <v>191108_B20-T1-2_00JXR_00LO3_M05_S_1</v>
      </c>
      <c r="B524" s="134" t="s">
        <v>156</v>
      </c>
      <c r="C524" t="str">
        <f>Tracking!M516</f>
        <v>PC_90min_SWATH_100VW</v>
      </c>
      <c r="E524" s="159" t="str">
        <f t="shared" si="7"/>
        <v>191108_B20-T1-2_00JXR_00LO3_M05_S_1</v>
      </c>
      <c r="F524" s="156"/>
      <c r="G524" s="156" t="s">
        <v>2412</v>
      </c>
      <c r="H524" s="156">
        <v>1.0</v>
      </c>
      <c r="I524" s="156" t="s">
        <v>2414</v>
      </c>
      <c r="J524" s="156">
        <v>1.0</v>
      </c>
      <c r="K524" s="156">
        <v>60.0</v>
      </c>
      <c r="L524" s="159" t="str">
        <f t="shared" si="2"/>
        <v>PC_90min_SWATH_100VW</v>
      </c>
      <c r="M524" s="159" t="str">
        <f t="shared" si="3"/>
        <v>E0022_P05\191108_B20-T1-2_00JXR_00LO3_M05_S_1</v>
      </c>
      <c r="N524" s="156">
        <v>-1.0</v>
      </c>
      <c r="P524" s="160" t="str">
        <f t="shared" si="4"/>
        <v>191108_B20-T1-2_00JXR_00LO3_M05_S_1</v>
      </c>
      <c r="Q524" s="157"/>
      <c r="R524" s="157" t="s">
        <v>2412</v>
      </c>
      <c r="S524" s="157">
        <v>1.0</v>
      </c>
      <c r="T524" s="157" t="s">
        <v>2414</v>
      </c>
      <c r="U524" s="160">
        <f t="shared" si="11"/>
        <v>1</v>
      </c>
      <c r="V524" s="160">
        <f t="shared" ref="V524:W524" si="509">K524</f>
        <v>60</v>
      </c>
      <c r="W524" s="160" t="str">
        <f t="shared" si="509"/>
        <v>PC_90min_SWATH_100VW</v>
      </c>
      <c r="X524" s="160" t="str">
        <f t="shared" si="6"/>
        <v>E0022_P05\191108_B20-T1-2_00JXR_00LO3_M05_S_1</v>
      </c>
      <c r="Y524" s="157">
        <v>-1.0</v>
      </c>
    </row>
    <row r="525">
      <c r="A525" s="134" t="str">
        <f>Tracking!A517</f>
        <v>191108_B20-T1-3_00JXS_00LO4_M05_S_1</v>
      </c>
      <c r="B525" s="134" t="s">
        <v>156</v>
      </c>
      <c r="C525" t="str">
        <f>Tracking!M517</f>
        <v>PC_90min_SWATH_100VW</v>
      </c>
      <c r="E525" s="159" t="str">
        <f t="shared" si="7"/>
        <v>191108_B20-T1-3_00JXS_00LO4_M05_S_1</v>
      </c>
      <c r="F525" s="156"/>
      <c r="G525" s="156" t="s">
        <v>2412</v>
      </c>
      <c r="H525" s="156">
        <v>1.0</v>
      </c>
      <c r="I525" s="156" t="s">
        <v>2414</v>
      </c>
      <c r="J525" s="156">
        <v>1.0</v>
      </c>
      <c r="K525" s="156">
        <v>61.0</v>
      </c>
      <c r="L525" s="159" t="str">
        <f t="shared" si="2"/>
        <v>PC_90min_SWATH_100VW</v>
      </c>
      <c r="M525" s="159" t="str">
        <f t="shared" si="3"/>
        <v>E0022_P05\191108_B20-T1-3_00JXS_00LO4_M05_S_1</v>
      </c>
      <c r="N525" s="156">
        <v>-1.0</v>
      </c>
      <c r="P525" s="160" t="str">
        <f t="shared" si="4"/>
        <v>191108_B20-T1-3_00JXS_00LO4_M05_S_1</v>
      </c>
      <c r="Q525" s="157"/>
      <c r="R525" s="157" t="s">
        <v>2412</v>
      </c>
      <c r="S525" s="157">
        <v>1.0</v>
      </c>
      <c r="T525" s="157" t="s">
        <v>2414</v>
      </c>
      <c r="U525" s="160">
        <f t="shared" si="11"/>
        <v>1</v>
      </c>
      <c r="V525" s="160">
        <f t="shared" ref="V525:W525" si="510">K525</f>
        <v>61</v>
      </c>
      <c r="W525" s="160" t="str">
        <f t="shared" si="510"/>
        <v>PC_90min_SWATH_100VW</v>
      </c>
      <c r="X525" s="160" t="str">
        <f t="shared" si="6"/>
        <v>E0022_P05\191108_B20-T1-3_00JXS_00LO4_M05_S_1</v>
      </c>
      <c r="Y525" s="157">
        <v>-1.0</v>
      </c>
    </row>
    <row r="526">
      <c r="A526" s="134" t="str">
        <f>Tracking!A518</f>
        <v>191108_B20-T1-4_00JXT_00LO5_M05_S_1</v>
      </c>
      <c r="B526" s="134" t="s">
        <v>156</v>
      </c>
      <c r="C526" t="str">
        <f>Tracking!M518</f>
        <v>PC_90min_SWATH_100VW</v>
      </c>
      <c r="E526" s="159" t="str">
        <f t="shared" si="7"/>
        <v>191108_B20-T1-4_00JXT_00LO5_M05_S_1</v>
      </c>
      <c r="F526" s="156"/>
      <c r="G526" s="156" t="s">
        <v>2412</v>
      </c>
      <c r="H526" s="156">
        <v>1.0</v>
      </c>
      <c r="I526" s="156" t="s">
        <v>2414</v>
      </c>
      <c r="J526" s="156">
        <v>1.0</v>
      </c>
      <c r="K526" s="156">
        <v>62.0</v>
      </c>
      <c r="L526" s="159" t="str">
        <f t="shared" si="2"/>
        <v>PC_90min_SWATH_100VW</v>
      </c>
      <c r="M526" s="159" t="str">
        <f t="shared" si="3"/>
        <v>E0022_P05\191108_B20-T1-4_00JXT_00LO5_M05_S_1</v>
      </c>
      <c r="N526" s="156">
        <v>-1.0</v>
      </c>
      <c r="P526" s="160" t="str">
        <f t="shared" si="4"/>
        <v>191108_B20-T1-4_00JXT_00LO5_M05_S_1</v>
      </c>
      <c r="Q526" s="157"/>
      <c r="R526" s="157" t="s">
        <v>2412</v>
      </c>
      <c r="S526" s="157">
        <v>1.0</v>
      </c>
      <c r="T526" s="157" t="s">
        <v>2414</v>
      </c>
      <c r="U526" s="160">
        <f t="shared" si="11"/>
        <v>1</v>
      </c>
      <c r="V526" s="160">
        <f t="shared" ref="V526:W526" si="511">K526</f>
        <v>62</v>
      </c>
      <c r="W526" s="160" t="str">
        <f t="shared" si="511"/>
        <v>PC_90min_SWATH_100VW</v>
      </c>
      <c r="X526" s="160" t="str">
        <f t="shared" si="6"/>
        <v>E0022_P05\191108_B20-T1-4_00JXT_00LO5_M05_S_1</v>
      </c>
      <c r="Y526" s="157">
        <v>-1.0</v>
      </c>
    </row>
    <row r="527">
      <c r="A527" s="134" t="str">
        <f>Tracking!A519</f>
        <v>191108_B20-T1-5_00JXU_00LO6_M05_S_1</v>
      </c>
      <c r="B527" s="134" t="s">
        <v>156</v>
      </c>
      <c r="C527" t="str">
        <f>Tracking!M519</f>
        <v>PC_90min_SWATH_100VW</v>
      </c>
      <c r="E527" s="159" t="str">
        <f t="shared" si="7"/>
        <v>191108_B20-T1-5_00JXU_00LO6_M05_S_1</v>
      </c>
      <c r="F527" s="156"/>
      <c r="G527" s="156" t="s">
        <v>2412</v>
      </c>
      <c r="H527" s="156">
        <v>1.0</v>
      </c>
      <c r="I527" s="156" t="s">
        <v>2414</v>
      </c>
      <c r="J527" s="156">
        <v>1.0</v>
      </c>
      <c r="K527" s="156">
        <v>63.0</v>
      </c>
      <c r="L527" s="159" t="str">
        <f t="shared" si="2"/>
        <v>PC_90min_SWATH_100VW</v>
      </c>
      <c r="M527" s="159" t="str">
        <f t="shared" si="3"/>
        <v>E0022_P05\191108_B20-T1-5_00JXU_00LO6_M05_S_1</v>
      </c>
      <c r="N527" s="156">
        <v>-1.0</v>
      </c>
      <c r="P527" s="160" t="str">
        <f t="shared" si="4"/>
        <v>191108_B20-T1-5_00JXU_00LO6_M05_S_1</v>
      </c>
      <c r="Q527" s="157"/>
      <c r="R527" s="157" t="s">
        <v>2412</v>
      </c>
      <c r="S527" s="157">
        <v>1.0</v>
      </c>
      <c r="T527" s="157" t="s">
        <v>2414</v>
      </c>
      <c r="U527" s="160">
        <f t="shared" si="11"/>
        <v>1</v>
      </c>
      <c r="V527" s="160">
        <f t="shared" ref="V527:W527" si="512">K527</f>
        <v>63</v>
      </c>
      <c r="W527" s="160" t="str">
        <f t="shared" si="512"/>
        <v>PC_90min_SWATH_100VW</v>
      </c>
      <c r="X527" s="160" t="str">
        <f t="shared" si="6"/>
        <v>E0022_P05\191108_B20-T1-5_00JXU_00LO6_M05_S_1</v>
      </c>
      <c r="Y527" s="157">
        <v>-1.0</v>
      </c>
    </row>
    <row r="528">
      <c r="A528" s="134" t="str">
        <f>Tracking!A520</f>
        <v>191108_B20-T1-6_00JXV_00LO7_M05_S_1</v>
      </c>
      <c r="B528" s="134" t="s">
        <v>156</v>
      </c>
      <c r="C528" t="str">
        <f>Tracking!M520</f>
        <v>PC_90min_SWATH_100VW</v>
      </c>
      <c r="E528" s="159" t="str">
        <f t="shared" si="7"/>
        <v>191108_B20-T1-6_00JXV_00LO7_M05_S_1</v>
      </c>
      <c r="F528" s="156"/>
      <c r="G528" s="156" t="s">
        <v>2412</v>
      </c>
      <c r="H528" s="156">
        <v>1.0</v>
      </c>
      <c r="I528" s="156" t="s">
        <v>2414</v>
      </c>
      <c r="J528" s="156">
        <v>1.0</v>
      </c>
      <c r="K528" s="156">
        <v>64.0</v>
      </c>
      <c r="L528" s="159" t="str">
        <f t="shared" si="2"/>
        <v>PC_90min_SWATH_100VW</v>
      </c>
      <c r="M528" s="159" t="str">
        <f t="shared" si="3"/>
        <v>E0022_P05\191108_B20-T1-6_00JXV_00LO7_M05_S_1</v>
      </c>
      <c r="N528" s="156">
        <v>-1.0</v>
      </c>
      <c r="P528" s="160" t="str">
        <f t="shared" si="4"/>
        <v>191108_B20-T1-6_00JXV_00LO7_M05_S_1</v>
      </c>
      <c r="Q528" s="157"/>
      <c r="R528" s="157" t="s">
        <v>2412</v>
      </c>
      <c r="S528" s="157">
        <v>1.0</v>
      </c>
      <c r="T528" s="157" t="s">
        <v>2414</v>
      </c>
      <c r="U528" s="160">
        <f t="shared" si="11"/>
        <v>1</v>
      </c>
      <c r="V528" s="160">
        <f t="shared" ref="V528:W528" si="513">K528</f>
        <v>64</v>
      </c>
      <c r="W528" s="160" t="str">
        <f t="shared" si="513"/>
        <v>PC_90min_SWATH_100VW</v>
      </c>
      <c r="X528" s="160" t="str">
        <f t="shared" si="6"/>
        <v>E0022_P05\191108_B20-T1-6_00JXV_00LO7_M05_S_1</v>
      </c>
      <c r="Y528" s="157">
        <v>-1.0</v>
      </c>
    </row>
    <row r="529">
      <c r="A529" s="134" t="str">
        <f>Tracking!A521</f>
        <v>191108_B20-T1-7_00JXW_00LO8_M05_S_1</v>
      </c>
      <c r="B529" s="134" t="s">
        <v>156</v>
      </c>
      <c r="C529" t="str">
        <f>Tracking!M521</f>
        <v>PC_90min_SWATH_100VW</v>
      </c>
      <c r="E529" s="159" t="str">
        <f t="shared" si="7"/>
        <v>191108_B20-T1-7_00JXW_00LO8_M05_S_1</v>
      </c>
      <c r="F529" s="156"/>
      <c r="G529" s="156" t="s">
        <v>2412</v>
      </c>
      <c r="H529" s="156">
        <v>1.0</v>
      </c>
      <c r="I529" s="156" t="s">
        <v>2414</v>
      </c>
      <c r="J529" s="156">
        <v>1.0</v>
      </c>
      <c r="K529" s="156">
        <v>65.0</v>
      </c>
      <c r="L529" s="159" t="str">
        <f t="shared" si="2"/>
        <v>PC_90min_SWATH_100VW</v>
      </c>
      <c r="M529" s="159" t="str">
        <f t="shared" si="3"/>
        <v>E0022_P05\191108_B20-T1-7_00JXW_00LO8_M05_S_1</v>
      </c>
      <c r="N529" s="156">
        <v>-1.0</v>
      </c>
      <c r="P529" s="160" t="str">
        <f t="shared" si="4"/>
        <v>191108_B20-T1-7_00JXW_00LO8_M05_S_1</v>
      </c>
      <c r="Q529" s="157"/>
      <c r="R529" s="157" t="s">
        <v>2412</v>
      </c>
      <c r="S529" s="157">
        <v>1.0</v>
      </c>
      <c r="T529" s="157" t="s">
        <v>2414</v>
      </c>
      <c r="U529" s="160">
        <f t="shared" si="11"/>
        <v>1</v>
      </c>
      <c r="V529" s="160">
        <f t="shared" ref="V529:W529" si="514">K529</f>
        <v>65</v>
      </c>
      <c r="W529" s="160" t="str">
        <f t="shared" si="514"/>
        <v>PC_90min_SWATH_100VW</v>
      </c>
      <c r="X529" s="160" t="str">
        <f t="shared" si="6"/>
        <v>E0022_P05\191108_B20-T1-7_00JXW_00LO8_M05_S_1</v>
      </c>
      <c r="Y529" s="157">
        <v>-1.0</v>
      </c>
    </row>
    <row r="530">
      <c r="A530" s="134" t="str">
        <f>Tracking!A522</f>
        <v>191108_B20-T1-8_00JXX_00LO9_M05_S_1</v>
      </c>
      <c r="B530" s="134" t="s">
        <v>156</v>
      </c>
      <c r="C530" t="str">
        <f>Tracking!M522</f>
        <v>PC_90min_SWATH_100VW</v>
      </c>
      <c r="E530" s="159" t="str">
        <f t="shared" si="7"/>
        <v>191108_B20-T1-8_00JXX_00LO9_M05_S_1</v>
      </c>
      <c r="F530" s="156"/>
      <c r="G530" s="156" t="s">
        <v>2412</v>
      </c>
      <c r="H530" s="156">
        <v>1.0</v>
      </c>
      <c r="I530" s="156" t="s">
        <v>2414</v>
      </c>
      <c r="J530" s="156">
        <v>1.0</v>
      </c>
      <c r="K530" s="156">
        <v>66.0</v>
      </c>
      <c r="L530" s="159" t="str">
        <f t="shared" si="2"/>
        <v>PC_90min_SWATH_100VW</v>
      </c>
      <c r="M530" s="159" t="str">
        <f t="shared" si="3"/>
        <v>E0022_P05\191108_B20-T1-8_00JXX_00LO9_M05_S_1</v>
      </c>
      <c r="N530" s="156">
        <v>-1.0</v>
      </c>
      <c r="P530" s="160" t="str">
        <f t="shared" si="4"/>
        <v>191108_B20-T1-8_00JXX_00LO9_M05_S_1</v>
      </c>
      <c r="Q530" s="157"/>
      <c r="R530" s="157" t="s">
        <v>2412</v>
      </c>
      <c r="S530" s="157">
        <v>1.0</v>
      </c>
      <c r="T530" s="157" t="s">
        <v>2414</v>
      </c>
      <c r="U530" s="160">
        <f t="shared" si="11"/>
        <v>1</v>
      </c>
      <c r="V530" s="160">
        <f t="shared" ref="V530:W530" si="515">K530</f>
        <v>66</v>
      </c>
      <c r="W530" s="160" t="str">
        <f t="shared" si="515"/>
        <v>PC_90min_SWATH_100VW</v>
      </c>
      <c r="X530" s="160" t="str">
        <f t="shared" si="6"/>
        <v>E0022_P05\191108_B20-T1-8_00JXX_00LO9_M05_S_1</v>
      </c>
      <c r="Y530" s="157">
        <v>-1.0</v>
      </c>
    </row>
    <row r="531">
      <c r="A531" s="134" t="str">
        <f>Tracking!A523</f>
        <v>191108_B20-T1-9-K_00JXY_00LOA_M05_S_1</v>
      </c>
      <c r="B531" s="134" t="s">
        <v>156</v>
      </c>
      <c r="C531" t="str">
        <f>Tracking!M523</f>
        <v>PC_90min_SWATH_100VW</v>
      </c>
      <c r="E531" s="159" t="str">
        <f t="shared" si="7"/>
        <v>191108_B20-T1-9-K_00JXY_00LOA_M05_S_1</v>
      </c>
      <c r="F531" s="156"/>
      <c r="G531" s="156" t="s">
        <v>2412</v>
      </c>
      <c r="H531" s="156">
        <v>1.0</v>
      </c>
      <c r="I531" s="156" t="s">
        <v>2414</v>
      </c>
      <c r="J531" s="156">
        <v>1.0</v>
      </c>
      <c r="K531" s="156">
        <v>67.0</v>
      </c>
      <c r="L531" s="159" t="str">
        <f t="shared" si="2"/>
        <v>PC_90min_SWATH_100VW</v>
      </c>
      <c r="M531" s="159" t="str">
        <f t="shared" si="3"/>
        <v>E0022_P05\191108_B20-T1-9-K_00JXY_00LOA_M05_S_1</v>
      </c>
      <c r="N531" s="156">
        <v>-1.0</v>
      </c>
      <c r="P531" s="160" t="str">
        <f t="shared" si="4"/>
        <v>191108_B20-T1-9-K_00JXY_00LOA_M05_S_1</v>
      </c>
      <c r="Q531" s="157"/>
      <c r="R531" s="157" t="s">
        <v>2412</v>
      </c>
      <c r="S531" s="157">
        <v>1.0</v>
      </c>
      <c r="T531" s="157" t="s">
        <v>2414</v>
      </c>
      <c r="U531" s="160">
        <f t="shared" si="11"/>
        <v>1</v>
      </c>
      <c r="V531" s="160">
        <f t="shared" ref="V531:W531" si="516">K531</f>
        <v>67</v>
      </c>
      <c r="W531" s="160" t="str">
        <f t="shared" si="516"/>
        <v>PC_90min_SWATH_100VW</v>
      </c>
      <c r="X531" s="160" t="str">
        <f t="shared" si="6"/>
        <v>E0022_P05\191108_B20-T1-9-K_00JXY_00LOA_M05_S_1</v>
      </c>
      <c r="Y531" s="157">
        <v>-1.0</v>
      </c>
    </row>
    <row r="532">
      <c r="A532" s="134" t="str">
        <f>Tracking!A524</f>
        <v>191108_B20-T1-10-K_00JXZ_00LOB_M05_S_1</v>
      </c>
      <c r="B532" s="134" t="s">
        <v>156</v>
      </c>
      <c r="C532" t="str">
        <f>Tracking!M524</f>
        <v>PC_90min_SWATH_100VW</v>
      </c>
      <c r="E532" s="159" t="str">
        <f t="shared" si="7"/>
        <v>191108_B20-T1-10-K_00JXZ_00LOB_M05_S_1</v>
      </c>
      <c r="F532" s="156"/>
      <c r="G532" s="156" t="s">
        <v>2412</v>
      </c>
      <c r="H532" s="156">
        <v>1.0</v>
      </c>
      <c r="I532" s="156" t="s">
        <v>2414</v>
      </c>
      <c r="J532" s="156">
        <v>1.0</v>
      </c>
      <c r="K532" s="156">
        <v>68.0</v>
      </c>
      <c r="L532" s="159" t="str">
        <f t="shared" si="2"/>
        <v>PC_90min_SWATH_100VW</v>
      </c>
      <c r="M532" s="159" t="str">
        <f t="shared" si="3"/>
        <v>E0022_P05\191108_B20-T1-10-K_00JXZ_00LOB_M05_S_1</v>
      </c>
      <c r="N532" s="156">
        <v>-1.0</v>
      </c>
      <c r="P532" s="160" t="str">
        <f t="shared" si="4"/>
        <v>191108_B20-T1-10-K_00JXZ_00LOB_M05_S_1</v>
      </c>
      <c r="Q532" s="157"/>
      <c r="R532" s="157" t="s">
        <v>2412</v>
      </c>
      <c r="S532" s="157">
        <v>1.0</v>
      </c>
      <c r="T532" s="157" t="s">
        <v>2414</v>
      </c>
      <c r="U532" s="160">
        <f t="shared" si="11"/>
        <v>1</v>
      </c>
      <c r="V532" s="160">
        <f t="shared" ref="V532:W532" si="517">K532</f>
        <v>68</v>
      </c>
      <c r="W532" s="160" t="str">
        <f t="shared" si="517"/>
        <v>PC_90min_SWATH_100VW</v>
      </c>
      <c r="X532" s="160" t="str">
        <f t="shared" si="6"/>
        <v>E0022_P05\191108_B20-T1-10-K_00JXZ_00LOB_M05_S_1</v>
      </c>
      <c r="Y532" s="157">
        <v>-1.0</v>
      </c>
    </row>
    <row r="533">
      <c r="A533" s="134" t="str">
        <f>Tracking!A525</f>
        <v>191108_B20-T1-11-K_00JY0_00LOC_M05_S_1</v>
      </c>
      <c r="B533" s="134" t="s">
        <v>156</v>
      </c>
      <c r="C533" t="str">
        <f>Tracking!M525</f>
        <v>PC_90min_SWATH_100VW</v>
      </c>
      <c r="E533" s="159" t="str">
        <f t="shared" si="7"/>
        <v>191108_B20-T1-11-K_00JY0_00LOC_M05_S_1</v>
      </c>
      <c r="F533" s="156"/>
      <c r="G533" s="156" t="s">
        <v>2412</v>
      </c>
      <c r="H533" s="156">
        <v>1.0</v>
      </c>
      <c r="I533" s="156" t="s">
        <v>2414</v>
      </c>
      <c r="J533" s="156">
        <v>1.0</v>
      </c>
      <c r="K533" s="156">
        <v>69.0</v>
      </c>
      <c r="L533" s="159" t="str">
        <f t="shared" si="2"/>
        <v>PC_90min_SWATH_100VW</v>
      </c>
      <c r="M533" s="159" t="str">
        <f t="shared" si="3"/>
        <v>E0022_P05\191108_B20-T1-11-K_00JY0_00LOC_M05_S_1</v>
      </c>
      <c r="N533" s="156">
        <v>-1.0</v>
      </c>
      <c r="P533" s="160" t="str">
        <f t="shared" si="4"/>
        <v>191108_B20-T1-11-K_00JY0_00LOC_M05_S_1</v>
      </c>
      <c r="Q533" s="157"/>
      <c r="R533" s="157" t="s">
        <v>2412</v>
      </c>
      <c r="S533" s="157">
        <v>1.0</v>
      </c>
      <c r="T533" s="157" t="s">
        <v>2414</v>
      </c>
      <c r="U533" s="160">
        <f t="shared" si="11"/>
        <v>1</v>
      </c>
      <c r="V533" s="160">
        <f t="shared" ref="V533:W533" si="518">K533</f>
        <v>69</v>
      </c>
      <c r="W533" s="160" t="str">
        <f t="shared" si="518"/>
        <v>PC_90min_SWATH_100VW</v>
      </c>
      <c r="X533" s="160" t="str">
        <f t="shared" si="6"/>
        <v>E0022_P05\191108_B20-T1-11-K_00JY0_00LOC_M05_S_1</v>
      </c>
      <c r="Y533" s="157">
        <v>-1.0</v>
      </c>
    </row>
    <row r="534">
      <c r="A534" s="134" t="str">
        <f>Tracking!A526</f>
        <v>191108_B20-T1-12-K_00JY1_00LOD_M05_S_1</v>
      </c>
      <c r="B534" s="134" t="s">
        <v>156</v>
      </c>
      <c r="C534" t="str">
        <f>Tracking!M526</f>
        <v>PC_90min_SWATH_100VW</v>
      </c>
      <c r="E534" s="159" t="str">
        <f t="shared" si="7"/>
        <v>191108_B20-T1-12-K_00JY1_00LOD_M05_S_1</v>
      </c>
      <c r="F534" s="156"/>
      <c r="G534" s="156" t="s">
        <v>2412</v>
      </c>
      <c r="H534" s="156">
        <v>1.0</v>
      </c>
      <c r="I534" s="156" t="s">
        <v>2414</v>
      </c>
      <c r="J534" s="156">
        <v>1.0</v>
      </c>
      <c r="K534" s="156">
        <v>70.0</v>
      </c>
      <c r="L534" s="159" t="str">
        <f t="shared" si="2"/>
        <v>PC_90min_SWATH_100VW</v>
      </c>
      <c r="M534" s="159" t="str">
        <f t="shared" si="3"/>
        <v>E0022_P05\191108_B20-T1-12-K_00JY1_00LOD_M05_S_1</v>
      </c>
      <c r="N534" s="156">
        <v>-1.0</v>
      </c>
      <c r="P534" s="160" t="str">
        <f t="shared" si="4"/>
        <v>191108_B20-T1-12-K_00JY1_00LOD_M05_S_1</v>
      </c>
      <c r="Q534" s="157"/>
      <c r="R534" s="157" t="s">
        <v>2412</v>
      </c>
      <c r="S534" s="157">
        <v>1.0</v>
      </c>
      <c r="T534" s="157" t="s">
        <v>2414</v>
      </c>
      <c r="U534" s="160">
        <f t="shared" si="11"/>
        <v>1</v>
      </c>
      <c r="V534" s="160">
        <f t="shared" ref="V534:W534" si="519">K534</f>
        <v>70</v>
      </c>
      <c r="W534" s="160" t="str">
        <f t="shared" si="519"/>
        <v>PC_90min_SWATH_100VW</v>
      </c>
      <c r="X534" s="160" t="str">
        <f t="shared" si="6"/>
        <v>E0022_P05\191108_B20-T1-12-K_00JY1_00LOD_M05_S_1</v>
      </c>
      <c r="Y534" s="157">
        <v>-1.0</v>
      </c>
    </row>
    <row r="535">
      <c r="A535" s="134" t="str">
        <f>Tracking!A527</f>
        <v>191108_B20-T1-13-K_00JY2_00LOE_M05_S_1</v>
      </c>
      <c r="B535" s="134" t="s">
        <v>156</v>
      </c>
      <c r="C535" t="str">
        <f>Tracking!M527</f>
        <v>PC_90min_SWATH_100VW</v>
      </c>
      <c r="E535" s="159" t="str">
        <f t="shared" si="7"/>
        <v>191108_B20-T1-13-K_00JY2_00LOE_M05_S_1</v>
      </c>
      <c r="F535" s="156"/>
      <c r="G535" s="156" t="s">
        <v>2412</v>
      </c>
      <c r="H535" s="156">
        <v>1.0</v>
      </c>
      <c r="I535" s="156" t="s">
        <v>2414</v>
      </c>
      <c r="J535" s="156">
        <v>1.0</v>
      </c>
      <c r="K535" s="156">
        <v>71.0</v>
      </c>
      <c r="L535" s="159" t="str">
        <f t="shared" si="2"/>
        <v>PC_90min_SWATH_100VW</v>
      </c>
      <c r="M535" s="159" t="str">
        <f t="shared" si="3"/>
        <v>E0022_P05\191108_B20-T1-13-K_00JY2_00LOE_M05_S_1</v>
      </c>
      <c r="N535" s="156">
        <v>-1.0</v>
      </c>
      <c r="P535" s="160" t="str">
        <f t="shared" si="4"/>
        <v>191108_B20-T1-13-K_00JY2_00LOE_M05_S_1</v>
      </c>
      <c r="Q535" s="157"/>
      <c r="R535" s="157" t="s">
        <v>2412</v>
      </c>
      <c r="S535" s="157">
        <v>1.0</v>
      </c>
      <c r="T535" s="157" t="s">
        <v>2414</v>
      </c>
      <c r="U535" s="160">
        <f t="shared" si="11"/>
        <v>1</v>
      </c>
      <c r="V535" s="160">
        <f t="shared" ref="V535:W535" si="520">K535</f>
        <v>71</v>
      </c>
      <c r="W535" s="160" t="str">
        <f t="shared" si="520"/>
        <v>PC_90min_SWATH_100VW</v>
      </c>
      <c r="X535" s="160" t="str">
        <f t="shared" si="6"/>
        <v>E0022_P05\191108_B20-T1-13-K_00JY2_00LOE_M05_S_1</v>
      </c>
      <c r="Y535" s="157">
        <v>-1.0</v>
      </c>
    </row>
    <row r="536">
      <c r="A536" s="134" t="str">
        <f>Tracking!A528</f>
        <v>191108_B20-T1-14-K_00JY3_00LOF_M05_S_1</v>
      </c>
      <c r="B536" s="134" t="s">
        <v>156</v>
      </c>
      <c r="C536" t="str">
        <f>Tracking!M528</f>
        <v>PC_90min_SWATH_100VW</v>
      </c>
      <c r="E536" s="159" t="str">
        <f t="shared" si="7"/>
        <v>191108_B20-T1-14-K_00JY3_00LOF_M05_S_1</v>
      </c>
      <c r="F536" s="156"/>
      <c r="G536" s="156" t="s">
        <v>2412</v>
      </c>
      <c r="H536" s="156">
        <v>1.0</v>
      </c>
      <c r="I536" s="156" t="s">
        <v>2414</v>
      </c>
      <c r="J536" s="156">
        <v>1.0</v>
      </c>
      <c r="K536" s="156">
        <v>72.0</v>
      </c>
      <c r="L536" s="159" t="str">
        <f t="shared" si="2"/>
        <v>PC_90min_SWATH_100VW</v>
      </c>
      <c r="M536" s="159" t="str">
        <f t="shared" si="3"/>
        <v>E0022_P05\191108_B20-T1-14-K_00JY3_00LOF_M05_S_1</v>
      </c>
      <c r="N536" s="156">
        <v>-1.0</v>
      </c>
      <c r="P536" s="160" t="str">
        <f t="shared" si="4"/>
        <v>191108_B20-T1-14-K_00JY3_00LOF_M05_S_1</v>
      </c>
      <c r="Q536" s="157"/>
      <c r="R536" s="157" t="s">
        <v>2412</v>
      </c>
      <c r="S536" s="157">
        <v>1.0</v>
      </c>
      <c r="T536" s="157" t="s">
        <v>2414</v>
      </c>
      <c r="U536" s="160">
        <f t="shared" si="11"/>
        <v>1</v>
      </c>
      <c r="V536" s="160">
        <f t="shared" ref="V536:W536" si="521">K536</f>
        <v>72</v>
      </c>
      <c r="W536" s="160" t="str">
        <f t="shared" si="521"/>
        <v>PC_90min_SWATH_100VW</v>
      </c>
      <c r="X536" s="160" t="str">
        <f t="shared" si="6"/>
        <v>E0022_P05\191108_B20-T1-14-K_00JY3_00LOF_M05_S_1</v>
      </c>
      <c r="Y536" s="157">
        <v>-1.0</v>
      </c>
    </row>
    <row r="537">
      <c r="A537" s="134" t="str">
        <f>Tracking!A529</f>
        <v>191108_B20-T1-15_00JY4_00LOG_M05_S_1</v>
      </c>
      <c r="B537" s="134" t="s">
        <v>156</v>
      </c>
      <c r="C537" t="str">
        <f>Tracking!M529</f>
        <v>PC_90min_SWATH_100VW</v>
      </c>
      <c r="E537" s="159" t="str">
        <f t="shared" si="7"/>
        <v>191108_B20-T1-15_00JY4_00LOG_M05_S_1</v>
      </c>
      <c r="F537" s="156"/>
      <c r="G537" s="156" t="s">
        <v>2412</v>
      </c>
      <c r="H537" s="156">
        <v>1.0</v>
      </c>
      <c r="I537" s="156" t="s">
        <v>2414</v>
      </c>
      <c r="J537" s="156">
        <v>1.0</v>
      </c>
      <c r="K537" s="156" t="s">
        <v>4254</v>
      </c>
      <c r="L537" s="159" t="str">
        <f t="shared" si="2"/>
        <v>PC_90min_SWATH_100VW</v>
      </c>
      <c r="M537" s="159" t="str">
        <f t="shared" si="3"/>
        <v>E0022_P05\191108_B20-T1-15_00JY4_00LOG_M05_S_1</v>
      </c>
      <c r="N537" s="156">
        <v>-1.0</v>
      </c>
      <c r="P537" s="160" t="str">
        <f t="shared" si="4"/>
        <v>191108_B20-T1-15_00JY4_00LOG_M05_S_1</v>
      </c>
      <c r="Q537" s="157"/>
      <c r="R537" s="157" t="s">
        <v>2412</v>
      </c>
      <c r="S537" s="157">
        <v>1.0</v>
      </c>
      <c r="T537" s="157" t="s">
        <v>2414</v>
      </c>
      <c r="U537" s="160">
        <f t="shared" si="11"/>
        <v>1</v>
      </c>
      <c r="V537" s="160" t="str">
        <f t="shared" ref="V537:W537" si="522">K537</f>
        <v>reprocess</v>
      </c>
      <c r="W537" s="160" t="str">
        <f t="shared" si="522"/>
        <v>PC_90min_SWATH_100VW</v>
      </c>
      <c r="X537" s="160" t="str">
        <f t="shared" si="6"/>
        <v>E0022_P05\191108_B20-T1-15_00JY4_00LOG_M05_S_1</v>
      </c>
      <c r="Y537" s="157">
        <v>-1.0</v>
      </c>
    </row>
    <row r="538">
      <c r="A538" s="134" t="str">
        <f>Tracking!A530</f>
        <v>191108_B20-T1-16_00JY5_00LOH_M05_S_1</v>
      </c>
      <c r="B538" s="134" t="s">
        <v>156</v>
      </c>
      <c r="C538" t="str">
        <f>Tracking!M530</f>
        <v>PC_90min_SWATH_100VW</v>
      </c>
      <c r="E538" s="159" t="str">
        <f t="shared" si="7"/>
        <v>191108_B20-T1-16_00JY5_00LOH_M05_S_1</v>
      </c>
      <c r="F538" s="156"/>
      <c r="G538" s="156" t="s">
        <v>2412</v>
      </c>
      <c r="H538" s="156">
        <v>1.0</v>
      </c>
      <c r="I538" s="156" t="s">
        <v>2414</v>
      </c>
      <c r="J538" s="156">
        <v>1.0</v>
      </c>
      <c r="K538" s="156">
        <v>73.0</v>
      </c>
      <c r="L538" s="159" t="str">
        <f t="shared" si="2"/>
        <v>PC_90min_SWATH_100VW</v>
      </c>
      <c r="M538" s="159" t="str">
        <f t="shared" si="3"/>
        <v>E0022_P05\191108_B20-T1-16_00JY5_00LOH_M05_S_1</v>
      </c>
      <c r="N538" s="156">
        <v>-1.0</v>
      </c>
      <c r="P538" s="160" t="str">
        <f t="shared" si="4"/>
        <v>191108_B20-T1-16_00JY5_00LOH_M05_S_1</v>
      </c>
      <c r="Q538" s="157"/>
      <c r="R538" s="157" t="s">
        <v>2412</v>
      </c>
      <c r="S538" s="157">
        <v>1.0</v>
      </c>
      <c r="T538" s="157" t="s">
        <v>2414</v>
      </c>
      <c r="U538" s="160">
        <f t="shared" si="11"/>
        <v>1</v>
      </c>
      <c r="V538" s="160">
        <f t="shared" ref="V538:W538" si="523">K538</f>
        <v>73</v>
      </c>
      <c r="W538" s="160" t="str">
        <f t="shared" si="523"/>
        <v>PC_90min_SWATH_100VW</v>
      </c>
      <c r="X538" s="160" t="str">
        <f t="shared" si="6"/>
        <v>E0022_P05\191108_B20-T1-16_00JY5_00LOH_M05_S_1</v>
      </c>
      <c r="Y538" s="157">
        <v>-1.0</v>
      </c>
    </row>
    <row r="539">
      <c r="A539" s="134" t="str">
        <f>Tracking!A531</f>
        <v>191109_HEK-QCS_000F2_00LOI_M05_S_1</v>
      </c>
      <c r="B539" s="134" t="s">
        <v>2407</v>
      </c>
      <c r="C539" t="str">
        <f>Tracking!M531</f>
        <v>PC_90min_SWATH_100VW</v>
      </c>
      <c r="E539" s="159" t="str">
        <f t="shared" si="7"/>
        <v>191109_HEK-QCS_000F2_00LOI_M05_S_1</v>
      </c>
      <c r="F539" s="156"/>
      <c r="G539" s="156" t="s">
        <v>2412</v>
      </c>
      <c r="H539" s="156">
        <v>1.0</v>
      </c>
      <c r="I539" s="156" t="s">
        <v>2414</v>
      </c>
      <c r="J539" s="156">
        <v>1.0</v>
      </c>
      <c r="K539" s="156">
        <v>74.0</v>
      </c>
      <c r="L539" s="159" t="str">
        <f t="shared" si="2"/>
        <v>PC_90min_SWATH_100VW</v>
      </c>
      <c r="M539" s="159" t="str">
        <f t="shared" si="3"/>
        <v>HEK\191109_HEK-QCS_000F2_00LOI_M05_S_1</v>
      </c>
      <c r="N539" s="156">
        <v>-1.0</v>
      </c>
      <c r="P539" s="160" t="str">
        <f t="shared" si="4"/>
        <v>191109_HEK-QCS_000F2_00LOI_M05_S_1</v>
      </c>
      <c r="Q539" s="157"/>
      <c r="R539" s="157" t="s">
        <v>2412</v>
      </c>
      <c r="S539" s="157">
        <v>1.0</v>
      </c>
      <c r="T539" s="157" t="s">
        <v>2414</v>
      </c>
      <c r="U539" s="160">
        <f t="shared" si="11"/>
        <v>1</v>
      </c>
      <c r="V539" s="160">
        <f t="shared" ref="V539:W539" si="524">K539</f>
        <v>74</v>
      </c>
      <c r="W539" s="160" t="str">
        <f t="shared" si="524"/>
        <v>PC_90min_SWATH_100VW</v>
      </c>
      <c r="X539" s="160" t="str">
        <f t="shared" si="6"/>
        <v>HEK\191109_HEK-QCS_000F2_00LOI_M05_S_1</v>
      </c>
      <c r="Y539" s="157">
        <v>-1.0</v>
      </c>
    </row>
    <row r="540">
      <c r="A540" s="134" t="str">
        <f>Tracking!A532</f>
        <v>191109_HEK-QCS_00J8W_00LOJ_M05_S_1</v>
      </c>
      <c r="B540" s="134" t="s">
        <v>2407</v>
      </c>
      <c r="C540" t="str">
        <f>Tracking!M532</f>
        <v>PC_90min_SWATH_100VW</v>
      </c>
      <c r="E540" s="159" t="str">
        <f t="shared" si="7"/>
        <v>191109_HEK-QCS_00J8W_00LOJ_M05_S_1</v>
      </c>
      <c r="F540" s="156"/>
      <c r="G540" s="156" t="s">
        <v>2412</v>
      </c>
      <c r="H540" s="156">
        <v>1.0</v>
      </c>
      <c r="I540" s="156" t="s">
        <v>2414</v>
      </c>
      <c r="J540" s="156">
        <v>1.0</v>
      </c>
      <c r="K540" s="156">
        <v>75.0</v>
      </c>
      <c r="L540" s="159" t="str">
        <f t="shared" si="2"/>
        <v>PC_90min_SWATH_100VW</v>
      </c>
      <c r="M540" s="159" t="str">
        <f t="shared" si="3"/>
        <v>HEK\191109_HEK-QCS_00J8W_00LOJ_M05_S_1</v>
      </c>
      <c r="N540" s="156">
        <v>-1.0</v>
      </c>
      <c r="P540" s="160" t="str">
        <f t="shared" si="4"/>
        <v>191109_HEK-QCS_00J8W_00LOJ_M05_S_1</v>
      </c>
      <c r="Q540" s="157"/>
      <c r="R540" s="157" t="s">
        <v>2412</v>
      </c>
      <c r="S540" s="157">
        <v>1.0</v>
      </c>
      <c r="T540" s="157" t="s">
        <v>2414</v>
      </c>
      <c r="U540" s="160">
        <f t="shared" si="11"/>
        <v>1</v>
      </c>
      <c r="V540" s="160">
        <f t="shared" ref="V540:W540" si="525">K540</f>
        <v>75</v>
      </c>
      <c r="W540" s="160" t="str">
        <f t="shared" si="525"/>
        <v>PC_90min_SWATH_100VW</v>
      </c>
      <c r="X540" s="160" t="str">
        <f t="shared" si="6"/>
        <v>HEK\191109_HEK-QCS_00J8W_00LOJ_M05_S_1</v>
      </c>
      <c r="Y540" s="157">
        <v>-1.0</v>
      </c>
    </row>
    <row r="541">
      <c r="A541" s="134" t="str">
        <f>Tracking!A533</f>
        <v>191109_HEK-QCS_00J8W_00LOK_M05_S_1</v>
      </c>
      <c r="B541" s="134" t="s">
        <v>2407</v>
      </c>
      <c r="C541" t="str">
        <f>Tracking!M533</f>
        <v>PC_90min_SWATH_100VW</v>
      </c>
      <c r="E541" s="159" t="str">
        <f t="shared" si="7"/>
        <v>191109_HEK-QCS_00J8W_00LOK_M05_S_1</v>
      </c>
      <c r="F541" s="156"/>
      <c r="G541" s="156" t="s">
        <v>2412</v>
      </c>
      <c r="H541" s="156">
        <v>1.0</v>
      </c>
      <c r="I541" s="156" t="s">
        <v>2414</v>
      </c>
      <c r="J541" s="156">
        <v>1.0</v>
      </c>
      <c r="K541" s="156">
        <v>76.0</v>
      </c>
      <c r="L541" s="159" t="str">
        <f t="shared" si="2"/>
        <v>PC_90min_SWATH_100VW</v>
      </c>
      <c r="M541" s="159" t="str">
        <f t="shared" si="3"/>
        <v>HEK\191109_HEK-QCS_00J8W_00LOK_M05_S_1</v>
      </c>
      <c r="N541" s="156">
        <v>-1.0</v>
      </c>
      <c r="P541" s="160" t="str">
        <f t="shared" si="4"/>
        <v>191109_HEK-QCS_00J8W_00LOK_M05_S_1</v>
      </c>
      <c r="Q541" s="157"/>
      <c r="R541" s="157" t="s">
        <v>2412</v>
      </c>
      <c r="S541" s="157">
        <v>1.0</v>
      </c>
      <c r="T541" s="157" t="s">
        <v>2414</v>
      </c>
      <c r="U541" s="160">
        <f t="shared" si="11"/>
        <v>1</v>
      </c>
      <c r="V541" s="160">
        <f t="shared" ref="V541:W541" si="526">K541</f>
        <v>76</v>
      </c>
      <c r="W541" s="160" t="str">
        <f t="shared" si="526"/>
        <v>PC_90min_SWATH_100VW</v>
      </c>
      <c r="X541" s="160" t="str">
        <f t="shared" si="6"/>
        <v>HEK\191109_HEK-QCS_00J8W_00LOK_M05_S_1</v>
      </c>
      <c r="Y541" s="157">
        <v>-1.0</v>
      </c>
    </row>
    <row r="542">
      <c r="A542" s="134" t="str">
        <f>Tracking!A534</f>
        <v>191109_B17-T2-1_00JWE_00LOL_M05_S_1</v>
      </c>
      <c r="B542" s="134" t="s">
        <v>156</v>
      </c>
      <c r="C542" t="str">
        <f>Tracking!M534</f>
        <v>PC_90min_SWATH_100VW</v>
      </c>
      <c r="E542" s="159" t="str">
        <f t="shared" si="7"/>
        <v>191109_B17-T2-1_00JWE_00LOL_M05_S_1</v>
      </c>
      <c r="F542" s="156"/>
      <c r="G542" s="156" t="s">
        <v>2412</v>
      </c>
      <c r="H542" s="156">
        <v>1.0</v>
      </c>
      <c r="I542" s="156" t="s">
        <v>2414</v>
      </c>
      <c r="J542" s="156">
        <v>1.0</v>
      </c>
      <c r="K542" s="156">
        <v>77.0</v>
      </c>
      <c r="L542" s="159" t="str">
        <f t="shared" si="2"/>
        <v>PC_90min_SWATH_100VW</v>
      </c>
      <c r="M542" s="159" t="str">
        <f t="shared" si="3"/>
        <v>E0022_P05\191109_B17-T2-1_00JWE_00LOL_M05_S_1</v>
      </c>
      <c r="N542" s="156">
        <v>-1.0</v>
      </c>
      <c r="P542" s="160" t="str">
        <f t="shared" si="4"/>
        <v>191109_B17-T2-1_00JWE_00LOL_M05_S_1</v>
      </c>
      <c r="Q542" s="157"/>
      <c r="R542" s="157" t="s">
        <v>2412</v>
      </c>
      <c r="S542" s="157">
        <v>1.0</v>
      </c>
      <c r="T542" s="157" t="s">
        <v>2414</v>
      </c>
      <c r="U542" s="160">
        <f t="shared" si="11"/>
        <v>1</v>
      </c>
      <c r="V542" s="160">
        <f t="shared" ref="V542:W542" si="527">K542</f>
        <v>77</v>
      </c>
      <c r="W542" s="160" t="str">
        <f t="shared" si="527"/>
        <v>PC_90min_SWATH_100VW</v>
      </c>
      <c r="X542" s="160" t="str">
        <f t="shared" si="6"/>
        <v>E0022_P05\191109_B17-T2-1_00JWE_00LOL_M05_S_1</v>
      </c>
      <c r="Y542" s="157">
        <v>-1.0</v>
      </c>
    </row>
    <row r="543">
      <c r="A543" s="134" t="str">
        <f>Tracking!A535</f>
        <v>191109_B17-T2-2_00JWF_00LOM_M05_S_1</v>
      </c>
      <c r="B543" s="134" t="s">
        <v>156</v>
      </c>
      <c r="C543" t="str">
        <f>Tracking!M535</f>
        <v>PC_90min_SWATH_100VW</v>
      </c>
      <c r="E543" s="159" t="str">
        <f t="shared" si="7"/>
        <v>191109_B17-T2-2_00JWF_00LOM_M05_S_1</v>
      </c>
      <c r="F543" s="156"/>
      <c r="G543" s="156" t="s">
        <v>2412</v>
      </c>
      <c r="H543" s="156">
        <v>1.0</v>
      </c>
      <c r="I543" s="156" t="s">
        <v>2414</v>
      </c>
      <c r="J543" s="156">
        <v>1.0</v>
      </c>
      <c r="K543" s="156">
        <v>78.0</v>
      </c>
      <c r="L543" s="159" t="str">
        <f t="shared" si="2"/>
        <v>PC_90min_SWATH_100VW</v>
      </c>
      <c r="M543" s="159" t="str">
        <f t="shared" si="3"/>
        <v>E0022_P05\191109_B17-T2-2_00JWF_00LOM_M05_S_1</v>
      </c>
      <c r="N543" s="156">
        <v>-1.0</v>
      </c>
      <c r="P543" s="160" t="str">
        <f t="shared" si="4"/>
        <v>191109_B17-T2-2_00JWF_00LOM_M05_S_1</v>
      </c>
      <c r="Q543" s="157"/>
      <c r="R543" s="157" t="s">
        <v>2412</v>
      </c>
      <c r="S543" s="157">
        <v>1.0</v>
      </c>
      <c r="T543" s="157" t="s">
        <v>2414</v>
      </c>
      <c r="U543" s="160">
        <f t="shared" si="11"/>
        <v>1</v>
      </c>
      <c r="V543" s="160">
        <f t="shared" ref="V543:W543" si="528">K543</f>
        <v>78</v>
      </c>
      <c r="W543" s="160" t="str">
        <f t="shared" si="528"/>
        <v>PC_90min_SWATH_100VW</v>
      </c>
      <c r="X543" s="160" t="str">
        <f t="shared" si="6"/>
        <v>E0022_P05\191109_B17-T2-2_00JWF_00LOM_M05_S_1</v>
      </c>
      <c r="Y543" s="157">
        <v>-1.0</v>
      </c>
    </row>
    <row r="544">
      <c r="A544" s="134" t="str">
        <f>Tracking!A536</f>
        <v>191109_B17-T2-3_00JWG_00LON_M05_S_1</v>
      </c>
      <c r="B544" s="134" t="s">
        <v>156</v>
      </c>
      <c r="C544" t="str">
        <f>Tracking!M536</f>
        <v>PC_90min_SWATH_100VW</v>
      </c>
      <c r="E544" s="159" t="str">
        <f t="shared" si="7"/>
        <v>191109_B17-T2-3_00JWG_00LON_M05_S_1</v>
      </c>
      <c r="F544" s="156"/>
      <c r="G544" s="156" t="s">
        <v>2412</v>
      </c>
      <c r="H544" s="156">
        <v>1.0</v>
      </c>
      <c r="I544" s="156" t="s">
        <v>2414</v>
      </c>
      <c r="J544" s="156">
        <v>1.0</v>
      </c>
      <c r="K544" s="156">
        <v>79.0</v>
      </c>
      <c r="L544" s="159" t="str">
        <f t="shared" si="2"/>
        <v>PC_90min_SWATH_100VW</v>
      </c>
      <c r="M544" s="159" t="str">
        <f t="shared" si="3"/>
        <v>E0022_P05\191109_B17-T2-3_00JWG_00LON_M05_S_1</v>
      </c>
      <c r="N544" s="156">
        <v>-1.0</v>
      </c>
      <c r="P544" s="160" t="str">
        <f t="shared" si="4"/>
        <v>191109_B17-T2-3_00JWG_00LON_M05_S_1</v>
      </c>
      <c r="Q544" s="157"/>
      <c r="R544" s="157" t="s">
        <v>2412</v>
      </c>
      <c r="S544" s="157">
        <v>1.0</v>
      </c>
      <c r="T544" s="157" t="s">
        <v>2414</v>
      </c>
      <c r="U544" s="160">
        <f t="shared" si="11"/>
        <v>1</v>
      </c>
      <c r="V544" s="160">
        <f t="shared" ref="V544:W544" si="529">K544</f>
        <v>79</v>
      </c>
      <c r="W544" s="160" t="str">
        <f t="shared" si="529"/>
        <v>PC_90min_SWATH_100VW</v>
      </c>
      <c r="X544" s="160" t="str">
        <f t="shared" si="6"/>
        <v>E0022_P05\191109_B17-T2-3_00JWG_00LON_M05_S_1</v>
      </c>
      <c r="Y544" s="157">
        <v>-1.0</v>
      </c>
    </row>
    <row r="545">
      <c r="A545" s="134" t="str">
        <f>Tracking!A537</f>
        <v>191109_B17-T2-4_00JWH_00LOO_M05_S_1</v>
      </c>
      <c r="B545" s="134" t="s">
        <v>156</v>
      </c>
      <c r="C545" t="str">
        <f>Tracking!M537</f>
        <v>PC_90min_SWATH_100VW</v>
      </c>
      <c r="E545" s="159" t="str">
        <f t="shared" si="7"/>
        <v>191109_B17-T2-4_00JWH_00LOO_M05_S_1</v>
      </c>
      <c r="F545" s="156"/>
      <c r="G545" s="156" t="s">
        <v>2412</v>
      </c>
      <c r="H545" s="156">
        <v>1.0</v>
      </c>
      <c r="I545" s="156" t="s">
        <v>2414</v>
      </c>
      <c r="J545" s="156">
        <v>1.0</v>
      </c>
      <c r="K545" s="156">
        <v>80.0</v>
      </c>
      <c r="L545" s="159" t="str">
        <f t="shared" si="2"/>
        <v>PC_90min_SWATH_100VW</v>
      </c>
      <c r="M545" s="159" t="str">
        <f t="shared" si="3"/>
        <v>E0022_P05\191109_B17-T2-4_00JWH_00LOO_M05_S_1</v>
      </c>
      <c r="N545" s="156">
        <v>-1.0</v>
      </c>
      <c r="P545" s="160" t="str">
        <f t="shared" si="4"/>
        <v>191109_B17-T2-4_00JWH_00LOO_M05_S_1</v>
      </c>
      <c r="Q545" s="157"/>
      <c r="R545" s="157" t="s">
        <v>2412</v>
      </c>
      <c r="S545" s="157">
        <v>1.0</v>
      </c>
      <c r="T545" s="157" t="s">
        <v>2414</v>
      </c>
      <c r="U545" s="160">
        <f t="shared" si="11"/>
        <v>1</v>
      </c>
      <c r="V545" s="160">
        <f t="shared" ref="V545:W545" si="530">K545</f>
        <v>80</v>
      </c>
      <c r="W545" s="160" t="str">
        <f t="shared" si="530"/>
        <v>PC_90min_SWATH_100VW</v>
      </c>
      <c r="X545" s="160" t="str">
        <f t="shared" si="6"/>
        <v>E0022_P05\191109_B17-T2-4_00JWH_00LOO_M05_S_1</v>
      </c>
      <c r="Y545" s="157">
        <v>-1.0</v>
      </c>
    </row>
    <row r="546">
      <c r="A546" s="134" t="str">
        <f>Tracking!A538</f>
        <v>191109_B17-T2-5_00JWI_00LOP_M05_S_1</v>
      </c>
      <c r="B546" s="134" t="s">
        <v>156</v>
      </c>
      <c r="C546" t="str">
        <f>Tracking!M538</f>
        <v>PC_90min_SWATH_100VW</v>
      </c>
      <c r="E546" s="159" t="str">
        <f t="shared" si="7"/>
        <v>191109_B17-T2-5_00JWI_00LOP_M05_S_1</v>
      </c>
      <c r="F546" s="156"/>
      <c r="G546" s="156" t="s">
        <v>2412</v>
      </c>
      <c r="H546" s="156">
        <v>1.0</v>
      </c>
      <c r="I546" s="156" t="s">
        <v>2414</v>
      </c>
      <c r="J546" s="156">
        <v>1.0</v>
      </c>
      <c r="K546" s="156">
        <v>81.0</v>
      </c>
      <c r="L546" s="159" t="str">
        <f t="shared" si="2"/>
        <v>PC_90min_SWATH_100VW</v>
      </c>
      <c r="M546" s="159" t="str">
        <f t="shared" si="3"/>
        <v>E0022_P05\191109_B17-T2-5_00JWI_00LOP_M05_S_1</v>
      </c>
      <c r="N546" s="156">
        <v>-1.0</v>
      </c>
      <c r="P546" s="160" t="str">
        <f t="shared" si="4"/>
        <v>191109_B17-T2-5_00JWI_00LOP_M05_S_1</v>
      </c>
      <c r="Q546" s="157"/>
      <c r="R546" s="157" t="s">
        <v>2412</v>
      </c>
      <c r="S546" s="157">
        <v>1.0</v>
      </c>
      <c r="T546" s="157" t="s">
        <v>2414</v>
      </c>
      <c r="U546" s="160">
        <f t="shared" si="11"/>
        <v>1</v>
      </c>
      <c r="V546" s="160">
        <f t="shared" ref="V546:W546" si="531">K546</f>
        <v>81</v>
      </c>
      <c r="W546" s="160" t="str">
        <f t="shared" si="531"/>
        <v>PC_90min_SWATH_100VW</v>
      </c>
      <c r="X546" s="160" t="str">
        <f t="shared" si="6"/>
        <v>E0022_P05\191109_B17-T2-5_00JWI_00LOP_M05_S_1</v>
      </c>
      <c r="Y546" s="157">
        <v>-1.0</v>
      </c>
    </row>
    <row r="547">
      <c r="A547" s="134" t="str">
        <f>Tracking!A539</f>
        <v>191109_B17-T2-6_00JWJ_00LOQ_M05_S_1</v>
      </c>
      <c r="B547" s="134" t="s">
        <v>156</v>
      </c>
      <c r="C547" t="str">
        <f>Tracking!M539</f>
        <v>PC_90min_SWATH_100VW</v>
      </c>
      <c r="E547" s="159" t="str">
        <f t="shared" si="7"/>
        <v>191109_B17-T2-6_00JWJ_00LOQ_M05_S_1</v>
      </c>
      <c r="F547" s="156"/>
      <c r="G547" s="156" t="s">
        <v>2412</v>
      </c>
      <c r="H547" s="156">
        <v>1.0</v>
      </c>
      <c r="I547" s="156" t="s">
        <v>2414</v>
      </c>
      <c r="J547" s="156">
        <v>1.0</v>
      </c>
      <c r="K547" s="156">
        <v>82.0</v>
      </c>
      <c r="L547" s="159" t="str">
        <f t="shared" si="2"/>
        <v>PC_90min_SWATH_100VW</v>
      </c>
      <c r="M547" s="159" t="str">
        <f t="shared" si="3"/>
        <v>E0022_P05\191109_B17-T2-6_00JWJ_00LOQ_M05_S_1</v>
      </c>
      <c r="N547" s="156">
        <v>-1.0</v>
      </c>
      <c r="P547" s="160" t="str">
        <f t="shared" si="4"/>
        <v>191109_B17-T2-6_00JWJ_00LOQ_M05_S_1</v>
      </c>
      <c r="Q547" s="157"/>
      <c r="R547" s="157" t="s">
        <v>2412</v>
      </c>
      <c r="S547" s="157">
        <v>1.0</v>
      </c>
      <c r="T547" s="157" t="s">
        <v>2414</v>
      </c>
      <c r="U547" s="160">
        <f t="shared" si="11"/>
        <v>1</v>
      </c>
      <c r="V547" s="160">
        <f t="shared" ref="V547:W547" si="532">K547</f>
        <v>82</v>
      </c>
      <c r="W547" s="160" t="str">
        <f t="shared" si="532"/>
        <v>PC_90min_SWATH_100VW</v>
      </c>
      <c r="X547" s="160" t="str">
        <f t="shared" si="6"/>
        <v>E0022_P05\191109_B17-T2-6_00JWJ_00LOQ_M05_S_1</v>
      </c>
      <c r="Y547" s="157">
        <v>-1.0</v>
      </c>
    </row>
    <row r="548">
      <c r="A548" s="134" t="str">
        <f>Tracking!A540</f>
        <v>191109_B17-T2-7_00JWK_00LOR_M05_S_1</v>
      </c>
      <c r="B548" s="134" t="s">
        <v>156</v>
      </c>
      <c r="C548" t="str">
        <f>Tracking!M540</f>
        <v>PC_90min_SWATH_100VW</v>
      </c>
      <c r="E548" s="159" t="str">
        <f t="shared" si="7"/>
        <v>191109_B17-T2-7_00JWK_00LOR_M05_S_1</v>
      </c>
      <c r="F548" s="156"/>
      <c r="G548" s="156" t="s">
        <v>2412</v>
      </c>
      <c r="H548" s="156">
        <v>1.0</v>
      </c>
      <c r="I548" s="156" t="s">
        <v>2414</v>
      </c>
      <c r="J548" s="156">
        <v>1.0</v>
      </c>
      <c r="K548" s="156">
        <v>83.0</v>
      </c>
      <c r="L548" s="159" t="str">
        <f t="shared" si="2"/>
        <v>PC_90min_SWATH_100VW</v>
      </c>
      <c r="M548" s="159" t="str">
        <f t="shared" si="3"/>
        <v>E0022_P05\191109_B17-T2-7_00JWK_00LOR_M05_S_1</v>
      </c>
      <c r="N548" s="156">
        <v>-1.0</v>
      </c>
      <c r="P548" s="160" t="str">
        <f t="shared" si="4"/>
        <v>191109_B17-T2-7_00JWK_00LOR_M05_S_1</v>
      </c>
      <c r="Q548" s="157"/>
      <c r="R548" s="157" t="s">
        <v>2412</v>
      </c>
      <c r="S548" s="157">
        <v>1.0</v>
      </c>
      <c r="T548" s="157" t="s">
        <v>2414</v>
      </c>
      <c r="U548" s="160">
        <f t="shared" si="11"/>
        <v>1</v>
      </c>
      <c r="V548" s="160">
        <f t="shared" ref="V548:W548" si="533">K548</f>
        <v>83</v>
      </c>
      <c r="W548" s="160" t="str">
        <f t="shared" si="533"/>
        <v>PC_90min_SWATH_100VW</v>
      </c>
      <c r="X548" s="160" t="str">
        <f t="shared" si="6"/>
        <v>E0022_P05\191109_B17-T2-7_00JWK_00LOR_M05_S_1</v>
      </c>
      <c r="Y548" s="157">
        <v>-1.0</v>
      </c>
    </row>
    <row r="549">
      <c r="A549" s="134" t="str">
        <f>Tracking!A541</f>
        <v>191109_B17-T2-8_00JWL_00LOS_M05_S_1</v>
      </c>
      <c r="B549" s="134" t="s">
        <v>156</v>
      </c>
      <c r="C549" t="str">
        <f>Tracking!M541</f>
        <v>PC_90min_SWATH_100VW</v>
      </c>
      <c r="E549" s="159" t="str">
        <f t="shared" si="7"/>
        <v>191109_B17-T2-8_00JWL_00LOS_M05_S_1</v>
      </c>
      <c r="F549" s="156"/>
      <c r="G549" s="156" t="s">
        <v>2412</v>
      </c>
      <c r="H549" s="156">
        <v>1.0</v>
      </c>
      <c r="I549" s="156" t="s">
        <v>2414</v>
      </c>
      <c r="J549" s="156">
        <v>1.0</v>
      </c>
      <c r="K549" s="156">
        <v>84.0</v>
      </c>
      <c r="L549" s="159" t="str">
        <f t="shared" si="2"/>
        <v>PC_90min_SWATH_100VW</v>
      </c>
      <c r="M549" s="159" t="str">
        <f t="shared" si="3"/>
        <v>E0022_P05\191109_B17-T2-8_00JWL_00LOS_M05_S_1</v>
      </c>
      <c r="N549" s="156">
        <v>-1.0</v>
      </c>
      <c r="P549" s="160" t="str">
        <f t="shared" si="4"/>
        <v>191109_B17-T2-8_00JWL_00LOS_M05_S_1</v>
      </c>
      <c r="Q549" s="157"/>
      <c r="R549" s="157" t="s">
        <v>2412</v>
      </c>
      <c r="S549" s="157">
        <v>1.0</v>
      </c>
      <c r="T549" s="157" t="s">
        <v>2414</v>
      </c>
      <c r="U549" s="160">
        <f t="shared" si="11"/>
        <v>1</v>
      </c>
      <c r="V549" s="160">
        <f t="shared" ref="V549:W549" si="534">K549</f>
        <v>84</v>
      </c>
      <c r="W549" s="160" t="str">
        <f t="shared" si="534"/>
        <v>PC_90min_SWATH_100VW</v>
      </c>
      <c r="X549" s="160" t="str">
        <f t="shared" si="6"/>
        <v>E0022_P05\191109_B17-T2-8_00JWL_00LOS_M05_S_1</v>
      </c>
      <c r="Y549" s="157">
        <v>-1.0</v>
      </c>
    </row>
    <row r="550">
      <c r="A550" s="134" t="str">
        <f>Tracking!A542</f>
        <v>191109_B17-T2-9-K_00JWM_00LOT_M05_S_1</v>
      </c>
      <c r="B550" s="134" t="s">
        <v>156</v>
      </c>
      <c r="C550" t="str">
        <f>Tracking!M542</f>
        <v>PC_90min_SWATH_100VW</v>
      </c>
      <c r="E550" s="159" t="str">
        <f t="shared" si="7"/>
        <v>191109_B17-T2-9-K_00JWM_00LOT_M05_S_1</v>
      </c>
      <c r="F550" s="156"/>
      <c r="G550" s="156" t="s">
        <v>2412</v>
      </c>
      <c r="H550" s="156">
        <v>1.0</v>
      </c>
      <c r="I550" s="156" t="s">
        <v>2414</v>
      </c>
      <c r="J550" s="156">
        <v>1.0</v>
      </c>
      <c r="K550" s="156">
        <v>85.0</v>
      </c>
      <c r="L550" s="159" t="str">
        <f t="shared" si="2"/>
        <v>PC_90min_SWATH_100VW</v>
      </c>
      <c r="M550" s="159" t="str">
        <f t="shared" si="3"/>
        <v>E0022_P05\191109_B17-T2-9-K_00JWM_00LOT_M05_S_1</v>
      </c>
      <c r="N550" s="156">
        <v>-1.0</v>
      </c>
      <c r="P550" s="160" t="str">
        <f t="shared" si="4"/>
        <v>191109_B17-T2-9-K_00JWM_00LOT_M05_S_1</v>
      </c>
      <c r="Q550" s="157"/>
      <c r="R550" s="157" t="s">
        <v>2412</v>
      </c>
      <c r="S550" s="157">
        <v>1.0</v>
      </c>
      <c r="T550" s="157" t="s">
        <v>2414</v>
      </c>
      <c r="U550" s="160">
        <f t="shared" si="11"/>
        <v>1</v>
      </c>
      <c r="V550" s="160">
        <f t="shared" ref="V550:W550" si="535">K550</f>
        <v>85</v>
      </c>
      <c r="W550" s="160" t="str">
        <f t="shared" si="535"/>
        <v>PC_90min_SWATH_100VW</v>
      </c>
      <c r="X550" s="160" t="str">
        <f t="shared" si="6"/>
        <v>E0022_P05\191109_B17-T2-9-K_00JWM_00LOT_M05_S_1</v>
      </c>
      <c r="Y550" s="157">
        <v>-1.0</v>
      </c>
    </row>
    <row r="551">
      <c r="A551" s="134" t="str">
        <f>Tracking!A543</f>
        <v>191109_B17-T2-10-K_00JWN_00LOU_M05_S_1</v>
      </c>
      <c r="B551" s="134" t="s">
        <v>156</v>
      </c>
      <c r="C551" t="str">
        <f>Tracking!M543</f>
        <v>PC_90min_SWATH_100VW</v>
      </c>
      <c r="E551" s="159" t="str">
        <f t="shared" si="7"/>
        <v>191109_B17-T2-10-K_00JWN_00LOU_M05_S_1</v>
      </c>
      <c r="F551" s="156"/>
      <c r="G551" s="156" t="s">
        <v>2412</v>
      </c>
      <c r="H551" s="156">
        <v>1.0</v>
      </c>
      <c r="I551" s="156" t="s">
        <v>2414</v>
      </c>
      <c r="J551" s="156">
        <v>1.0</v>
      </c>
      <c r="K551" s="156">
        <v>86.0</v>
      </c>
      <c r="L551" s="159" t="str">
        <f t="shared" si="2"/>
        <v>PC_90min_SWATH_100VW</v>
      </c>
      <c r="M551" s="159" t="str">
        <f t="shared" si="3"/>
        <v>E0022_P05\191109_B17-T2-10-K_00JWN_00LOU_M05_S_1</v>
      </c>
      <c r="N551" s="156">
        <v>-1.0</v>
      </c>
      <c r="P551" s="160" t="str">
        <f t="shared" si="4"/>
        <v>191109_B17-T2-10-K_00JWN_00LOU_M05_S_1</v>
      </c>
      <c r="Q551" s="157"/>
      <c r="R551" s="157" t="s">
        <v>2412</v>
      </c>
      <c r="S551" s="157">
        <v>1.0</v>
      </c>
      <c r="T551" s="157" t="s">
        <v>2414</v>
      </c>
      <c r="U551" s="160">
        <f t="shared" si="11"/>
        <v>1</v>
      </c>
      <c r="V551" s="160">
        <f t="shared" ref="V551:W551" si="536">K551</f>
        <v>86</v>
      </c>
      <c r="W551" s="160" t="str">
        <f t="shared" si="536"/>
        <v>PC_90min_SWATH_100VW</v>
      </c>
      <c r="X551" s="160" t="str">
        <f t="shared" si="6"/>
        <v>E0022_P05\191109_B17-T2-10-K_00JWN_00LOU_M05_S_1</v>
      </c>
      <c r="Y551" s="157">
        <v>-1.0</v>
      </c>
    </row>
    <row r="552">
      <c r="A552" s="134" t="str">
        <f>Tracking!A544</f>
        <v>191109_B17-T2-11-K_00JWO_00LOV_M05_S_1</v>
      </c>
      <c r="B552" s="134" t="s">
        <v>156</v>
      </c>
      <c r="C552" t="str">
        <f>Tracking!M544</f>
        <v>PC_90min_SWATH_100VW</v>
      </c>
      <c r="E552" s="159" t="str">
        <f t="shared" si="7"/>
        <v>191109_B17-T2-11-K_00JWO_00LOV_M05_S_1</v>
      </c>
      <c r="F552" s="156"/>
      <c r="G552" s="156" t="s">
        <v>2412</v>
      </c>
      <c r="H552" s="156">
        <v>1.0</v>
      </c>
      <c r="I552" s="156" t="s">
        <v>2414</v>
      </c>
      <c r="J552" s="156">
        <v>1.0</v>
      </c>
      <c r="K552" s="156">
        <v>87.0</v>
      </c>
      <c r="L552" s="159" t="str">
        <f t="shared" si="2"/>
        <v>PC_90min_SWATH_100VW</v>
      </c>
      <c r="M552" s="159" t="str">
        <f t="shared" si="3"/>
        <v>E0022_P05\191109_B17-T2-11-K_00JWO_00LOV_M05_S_1</v>
      </c>
      <c r="N552" s="156">
        <v>-1.0</v>
      </c>
      <c r="P552" s="160" t="str">
        <f t="shared" si="4"/>
        <v>191109_B17-T2-11-K_00JWO_00LOV_M05_S_1</v>
      </c>
      <c r="Q552" s="157"/>
      <c r="R552" s="157" t="s">
        <v>2412</v>
      </c>
      <c r="S552" s="157">
        <v>1.0</v>
      </c>
      <c r="T552" s="157" t="s">
        <v>2414</v>
      </c>
      <c r="U552" s="160">
        <f t="shared" si="11"/>
        <v>1</v>
      </c>
      <c r="V552" s="160">
        <f t="shared" ref="V552:W552" si="537">K552</f>
        <v>87</v>
      </c>
      <c r="W552" s="160" t="str">
        <f t="shared" si="537"/>
        <v>PC_90min_SWATH_100VW</v>
      </c>
      <c r="X552" s="160" t="str">
        <f t="shared" si="6"/>
        <v>E0022_P05\191109_B17-T2-11-K_00JWO_00LOV_M05_S_1</v>
      </c>
      <c r="Y552" s="157">
        <v>-1.0</v>
      </c>
    </row>
    <row r="553">
      <c r="A553" s="134" t="str">
        <f>Tracking!A545</f>
        <v>191109_B17-T2-12-K_00JWP_00LOW_M05_S_1</v>
      </c>
      <c r="B553" s="134" t="s">
        <v>156</v>
      </c>
      <c r="C553" t="str">
        <f>Tracking!M545</f>
        <v>PC_90min_SWATH_100VW</v>
      </c>
      <c r="E553" s="159" t="str">
        <f t="shared" si="7"/>
        <v>191109_B17-T2-12-K_00JWP_00LOW_M05_S_1</v>
      </c>
      <c r="F553" s="156"/>
      <c r="G553" s="156" t="s">
        <v>2412</v>
      </c>
      <c r="H553" s="156">
        <v>1.0</v>
      </c>
      <c r="I553" s="156" t="s">
        <v>2414</v>
      </c>
      <c r="J553" s="156">
        <v>1.0</v>
      </c>
      <c r="K553" s="156">
        <v>88.0</v>
      </c>
      <c r="L553" s="159" t="str">
        <f t="shared" si="2"/>
        <v>PC_90min_SWATH_100VW</v>
      </c>
      <c r="M553" s="159" t="str">
        <f t="shared" si="3"/>
        <v>E0022_P05\191109_B17-T2-12-K_00JWP_00LOW_M05_S_1</v>
      </c>
      <c r="N553" s="156">
        <v>-1.0</v>
      </c>
      <c r="P553" s="160" t="str">
        <f t="shared" si="4"/>
        <v>191109_B17-T2-12-K_00JWP_00LOW_M05_S_1</v>
      </c>
      <c r="Q553" s="157"/>
      <c r="R553" s="157" t="s">
        <v>2412</v>
      </c>
      <c r="S553" s="157">
        <v>1.0</v>
      </c>
      <c r="T553" s="157" t="s">
        <v>2414</v>
      </c>
      <c r="U553" s="160">
        <f t="shared" si="11"/>
        <v>1</v>
      </c>
      <c r="V553" s="160">
        <f t="shared" ref="V553:W553" si="538">K553</f>
        <v>88</v>
      </c>
      <c r="W553" s="160" t="str">
        <f t="shared" si="538"/>
        <v>PC_90min_SWATH_100VW</v>
      </c>
      <c r="X553" s="160" t="str">
        <f t="shared" si="6"/>
        <v>E0022_P05\191109_B17-T2-12-K_00JWP_00LOW_M05_S_1</v>
      </c>
      <c r="Y553" s="157">
        <v>-1.0</v>
      </c>
    </row>
    <row r="554">
      <c r="A554" s="134" t="str">
        <f>Tracking!A546</f>
        <v>191109_B17-T2-13-K_00JWQ_00LOX_M05_S_1</v>
      </c>
      <c r="B554" s="134" t="s">
        <v>156</v>
      </c>
      <c r="C554" t="str">
        <f>Tracking!M546</f>
        <v>PC_90min_SWATH_100VW</v>
      </c>
      <c r="E554" s="159" t="str">
        <f t="shared" si="7"/>
        <v>191109_B17-T2-13-K_00JWQ_00LOX_M05_S_1</v>
      </c>
      <c r="F554" s="156"/>
      <c r="G554" s="156" t="s">
        <v>2412</v>
      </c>
      <c r="H554" s="156">
        <v>1.0</v>
      </c>
      <c r="I554" s="156" t="s">
        <v>2414</v>
      </c>
      <c r="J554" s="156">
        <v>1.0</v>
      </c>
      <c r="K554" s="156">
        <v>89.0</v>
      </c>
      <c r="L554" s="159" t="str">
        <f t="shared" si="2"/>
        <v>PC_90min_SWATH_100VW</v>
      </c>
      <c r="M554" s="159" t="str">
        <f t="shared" si="3"/>
        <v>E0022_P05\191109_B17-T2-13-K_00JWQ_00LOX_M05_S_1</v>
      </c>
      <c r="N554" s="156">
        <v>-1.0</v>
      </c>
      <c r="P554" s="160" t="str">
        <f t="shared" si="4"/>
        <v>191109_B17-T2-13-K_00JWQ_00LOX_M05_S_1</v>
      </c>
      <c r="Q554" s="157"/>
      <c r="R554" s="157" t="s">
        <v>2412</v>
      </c>
      <c r="S554" s="157">
        <v>1.0</v>
      </c>
      <c r="T554" s="157" t="s">
        <v>2414</v>
      </c>
      <c r="U554" s="160">
        <f t="shared" si="11"/>
        <v>1</v>
      </c>
      <c r="V554" s="160">
        <f t="shared" ref="V554:W554" si="539">K554</f>
        <v>89</v>
      </c>
      <c r="W554" s="160" t="str">
        <f t="shared" si="539"/>
        <v>PC_90min_SWATH_100VW</v>
      </c>
      <c r="X554" s="160" t="str">
        <f t="shared" si="6"/>
        <v>E0022_P05\191109_B17-T2-13-K_00JWQ_00LOX_M05_S_1</v>
      </c>
      <c r="Y554" s="157">
        <v>-1.0</v>
      </c>
    </row>
    <row r="555">
      <c r="A555" s="134" t="str">
        <f>Tracking!A547</f>
        <v>191109_B17-T2-14-K_00JWR_00LOY_M05_S_1</v>
      </c>
      <c r="B555" s="134" t="s">
        <v>156</v>
      </c>
      <c r="C555" t="str">
        <f>Tracking!M547</f>
        <v>PC_90min_SWATH_100VW</v>
      </c>
      <c r="E555" s="159" t="str">
        <f t="shared" si="7"/>
        <v>191109_B17-T2-14-K_00JWR_00LOY_M05_S_1</v>
      </c>
      <c r="F555" s="156"/>
      <c r="G555" s="156" t="s">
        <v>2412</v>
      </c>
      <c r="H555" s="156">
        <v>1.0</v>
      </c>
      <c r="I555" s="156" t="s">
        <v>2414</v>
      </c>
      <c r="J555" s="156">
        <v>1.0</v>
      </c>
      <c r="K555" s="156">
        <v>90.0</v>
      </c>
      <c r="L555" s="159" t="str">
        <f t="shared" si="2"/>
        <v>PC_90min_SWATH_100VW</v>
      </c>
      <c r="M555" s="159" t="str">
        <f t="shared" si="3"/>
        <v>E0022_P05\191109_B17-T2-14-K_00JWR_00LOY_M05_S_1</v>
      </c>
      <c r="N555" s="156">
        <v>-1.0</v>
      </c>
      <c r="P555" s="160" t="str">
        <f t="shared" si="4"/>
        <v>191109_B17-T2-14-K_00JWR_00LOY_M05_S_1</v>
      </c>
      <c r="Q555" s="157"/>
      <c r="R555" s="157" t="s">
        <v>2412</v>
      </c>
      <c r="S555" s="157">
        <v>1.0</v>
      </c>
      <c r="T555" s="157" t="s">
        <v>2414</v>
      </c>
      <c r="U555" s="160">
        <f t="shared" si="11"/>
        <v>1</v>
      </c>
      <c r="V555" s="160">
        <f t="shared" ref="V555:W555" si="540">K555</f>
        <v>90</v>
      </c>
      <c r="W555" s="160" t="str">
        <f t="shared" si="540"/>
        <v>PC_90min_SWATH_100VW</v>
      </c>
      <c r="X555" s="160" t="str">
        <f t="shared" si="6"/>
        <v>E0022_P05\191109_B17-T2-14-K_00JWR_00LOY_M05_S_1</v>
      </c>
      <c r="Y555" s="157">
        <v>-1.0</v>
      </c>
    </row>
    <row r="556">
      <c r="A556" s="134" t="str">
        <f>Tracking!A548</f>
        <v>191109_B17-T2-15_00JWS_00LOZ_M05_S_1</v>
      </c>
      <c r="B556" s="134" t="s">
        <v>156</v>
      </c>
      <c r="C556" t="str">
        <f>Tracking!M548</f>
        <v>PC_90min_SWATH_100VW</v>
      </c>
      <c r="E556" s="159" t="str">
        <f t="shared" si="7"/>
        <v>191109_B17-T2-15_00JWS_00LOZ_M05_S_1</v>
      </c>
      <c r="F556" s="156"/>
      <c r="G556" s="156" t="s">
        <v>2412</v>
      </c>
      <c r="H556" s="156">
        <v>1.0</v>
      </c>
      <c r="I556" s="156" t="s">
        <v>2414</v>
      </c>
      <c r="J556" s="156">
        <v>1.0</v>
      </c>
      <c r="K556" s="156">
        <v>91.0</v>
      </c>
      <c r="L556" s="159" t="str">
        <f t="shared" si="2"/>
        <v>PC_90min_SWATH_100VW</v>
      </c>
      <c r="M556" s="159" t="str">
        <f t="shared" si="3"/>
        <v>E0022_P05\191109_B17-T2-15_00JWS_00LOZ_M05_S_1</v>
      </c>
      <c r="N556" s="156">
        <v>-1.0</v>
      </c>
      <c r="P556" s="160" t="str">
        <f t="shared" si="4"/>
        <v>191109_B17-T2-15_00JWS_00LOZ_M05_S_1</v>
      </c>
      <c r="Q556" s="157"/>
      <c r="R556" s="157" t="s">
        <v>2412</v>
      </c>
      <c r="S556" s="157">
        <v>1.0</v>
      </c>
      <c r="T556" s="157" t="s">
        <v>2414</v>
      </c>
      <c r="U556" s="160">
        <f t="shared" si="11"/>
        <v>1</v>
      </c>
      <c r="V556" s="160">
        <f t="shared" ref="V556:W556" si="541">K556</f>
        <v>91</v>
      </c>
      <c r="W556" s="160" t="str">
        <f t="shared" si="541"/>
        <v>PC_90min_SWATH_100VW</v>
      </c>
      <c r="X556" s="160" t="str">
        <f t="shared" si="6"/>
        <v>E0022_P05\191109_B17-T2-15_00JWS_00LOZ_M05_S_1</v>
      </c>
      <c r="Y556" s="157">
        <v>-1.0</v>
      </c>
    </row>
    <row r="557">
      <c r="A557" s="134" t="str">
        <f>Tracking!A549</f>
        <v>191109_B17-T2-16_00JWT_00LP0_M05_S_1</v>
      </c>
      <c r="B557" s="134" t="s">
        <v>156</v>
      </c>
      <c r="C557" t="str">
        <f>Tracking!M549</f>
        <v>PC_90min_SWATH_100VW</v>
      </c>
      <c r="E557" s="159" t="str">
        <f t="shared" si="7"/>
        <v>191109_B17-T2-16_00JWT_00LP0_M05_S_1</v>
      </c>
      <c r="F557" s="156"/>
      <c r="G557" s="156" t="s">
        <v>2412</v>
      </c>
      <c r="H557" s="156">
        <v>1.0</v>
      </c>
      <c r="I557" s="156" t="s">
        <v>2414</v>
      </c>
      <c r="J557" s="156">
        <v>1.0</v>
      </c>
      <c r="K557" s="156">
        <v>92.0</v>
      </c>
      <c r="L557" s="159" t="str">
        <f t="shared" si="2"/>
        <v>PC_90min_SWATH_100VW</v>
      </c>
      <c r="M557" s="159" t="str">
        <f t="shared" si="3"/>
        <v>E0022_P05\191109_B17-T2-16_00JWT_00LP0_M05_S_1</v>
      </c>
      <c r="N557" s="156">
        <v>-1.0</v>
      </c>
      <c r="P557" s="160" t="str">
        <f t="shared" si="4"/>
        <v>191109_B17-T2-16_00JWT_00LP0_M05_S_1</v>
      </c>
      <c r="Q557" s="157"/>
      <c r="R557" s="157" t="s">
        <v>2412</v>
      </c>
      <c r="S557" s="157">
        <v>1.0</v>
      </c>
      <c r="T557" s="157" t="s">
        <v>2414</v>
      </c>
      <c r="U557" s="160">
        <f t="shared" si="11"/>
        <v>1</v>
      </c>
      <c r="V557" s="160">
        <f t="shared" ref="V557:W557" si="542">K557</f>
        <v>92</v>
      </c>
      <c r="W557" s="160" t="str">
        <f t="shared" si="542"/>
        <v>PC_90min_SWATH_100VW</v>
      </c>
      <c r="X557" s="160" t="str">
        <f t="shared" si="6"/>
        <v>E0022_P05\191109_B17-T2-16_00JWT_00LP0_M05_S_1</v>
      </c>
      <c r="Y557" s="157">
        <v>-1.0</v>
      </c>
    </row>
    <row r="558">
      <c r="A558" s="134" t="str">
        <f>Tracking!A550</f>
        <v>191110_HEK-QCS_000F2_00LP1_M05_S_1</v>
      </c>
      <c r="B558" s="134" t="s">
        <v>2407</v>
      </c>
      <c r="C558" t="str">
        <f>Tracking!M550</f>
        <v>PC_90min_SWATH_100VW</v>
      </c>
      <c r="E558" s="159" t="str">
        <f t="shared" si="7"/>
        <v>191110_HEK-QCS_000F2_00LP1_M05_S_1</v>
      </c>
      <c r="F558" s="156"/>
      <c r="G558" s="156" t="s">
        <v>2412</v>
      </c>
      <c r="H558" s="156">
        <v>1.0</v>
      </c>
      <c r="I558" s="156" t="s">
        <v>2414</v>
      </c>
      <c r="J558" s="156">
        <v>2.0</v>
      </c>
      <c r="K558" s="156">
        <v>66.0</v>
      </c>
      <c r="L558" s="159" t="str">
        <f t="shared" si="2"/>
        <v>PC_90min_SWATH_100VW</v>
      </c>
      <c r="M558" s="159" t="str">
        <f t="shared" si="3"/>
        <v>HEK\191110_HEK-QCS_000F2_00LP1_M05_S_1</v>
      </c>
      <c r="N558" s="156">
        <v>-1.0</v>
      </c>
      <c r="P558" s="160" t="str">
        <f t="shared" si="4"/>
        <v>191110_HEK-QCS_000F2_00LP1_M05_S_1</v>
      </c>
      <c r="Q558" s="157"/>
      <c r="R558" s="157" t="s">
        <v>2412</v>
      </c>
      <c r="S558" s="157">
        <v>1.0</v>
      </c>
      <c r="T558" s="157" t="s">
        <v>2414</v>
      </c>
      <c r="U558" s="160">
        <f t="shared" si="11"/>
        <v>2</v>
      </c>
      <c r="V558" s="160">
        <f t="shared" ref="V558:W558" si="543">K558</f>
        <v>66</v>
      </c>
      <c r="W558" s="160" t="str">
        <f t="shared" si="543"/>
        <v>PC_90min_SWATH_100VW</v>
      </c>
      <c r="X558" s="160" t="str">
        <f t="shared" si="6"/>
        <v>HEK\191110_HEK-QCS_000F2_00LP1_M05_S_1</v>
      </c>
      <c r="Y558" s="157">
        <v>-1.0</v>
      </c>
    </row>
    <row r="559">
      <c r="A559" s="134" t="str">
        <f>Tracking!A551</f>
        <v>191110_HEK-QCS_00J8W_00LP2_M05_S_1</v>
      </c>
      <c r="B559" s="134" t="s">
        <v>2407</v>
      </c>
      <c r="C559" t="str">
        <f>Tracking!M551</f>
        <v>PC_90min_SWATH_100VW</v>
      </c>
      <c r="E559" s="159" t="str">
        <f t="shared" si="7"/>
        <v>191110_HEK-QCS_00J8W_00LP2_M05_S_1</v>
      </c>
      <c r="F559" s="156"/>
      <c r="G559" s="156" t="s">
        <v>2412</v>
      </c>
      <c r="H559" s="156">
        <v>1.0</v>
      </c>
      <c r="I559" s="156" t="s">
        <v>2414</v>
      </c>
      <c r="J559" s="156">
        <v>2.0</v>
      </c>
      <c r="K559" s="156">
        <v>67.0</v>
      </c>
      <c r="L559" s="159" t="str">
        <f t="shared" si="2"/>
        <v>PC_90min_SWATH_100VW</v>
      </c>
      <c r="M559" s="159" t="str">
        <f t="shared" si="3"/>
        <v>HEK\191110_HEK-QCS_00J8W_00LP2_M05_S_1</v>
      </c>
      <c r="N559" s="156">
        <v>-1.0</v>
      </c>
      <c r="P559" s="160" t="str">
        <f t="shared" si="4"/>
        <v>191110_HEK-QCS_00J8W_00LP2_M05_S_1</v>
      </c>
      <c r="Q559" s="157"/>
      <c r="R559" s="157" t="s">
        <v>2412</v>
      </c>
      <c r="S559" s="157">
        <v>1.0</v>
      </c>
      <c r="T559" s="157" t="s">
        <v>2414</v>
      </c>
      <c r="U559" s="160">
        <f t="shared" si="11"/>
        <v>2</v>
      </c>
      <c r="V559" s="160">
        <f t="shared" ref="V559:W559" si="544">K559</f>
        <v>67</v>
      </c>
      <c r="W559" s="160" t="str">
        <f t="shared" si="544"/>
        <v>PC_90min_SWATH_100VW</v>
      </c>
      <c r="X559" s="160" t="str">
        <f t="shared" si="6"/>
        <v>HEK\191110_HEK-QCS_00J8W_00LP2_M05_S_1</v>
      </c>
      <c r="Y559" s="157">
        <v>-1.0</v>
      </c>
    </row>
    <row r="560">
      <c r="A560" s="134" t="str">
        <f>Tracking!A552</f>
        <v>191110_HEK-QCS_00J8W_00LP3_M05_S_1</v>
      </c>
      <c r="B560" s="134" t="s">
        <v>2407</v>
      </c>
      <c r="C560" t="str">
        <f>Tracking!M552</f>
        <v>PC_90min_SWATH_100VW</v>
      </c>
      <c r="E560" s="159" t="str">
        <f t="shared" si="7"/>
        <v>191110_HEK-QCS_00J8W_00LP3_M05_S_1</v>
      </c>
      <c r="F560" s="156"/>
      <c r="G560" s="156" t="s">
        <v>2412</v>
      </c>
      <c r="H560" s="156">
        <v>1.0</v>
      </c>
      <c r="I560" s="156" t="s">
        <v>2414</v>
      </c>
      <c r="J560" s="156">
        <v>2.0</v>
      </c>
      <c r="K560" s="156">
        <v>68.0</v>
      </c>
      <c r="L560" s="159" t="str">
        <f t="shared" si="2"/>
        <v>PC_90min_SWATH_100VW</v>
      </c>
      <c r="M560" s="159" t="str">
        <f t="shared" si="3"/>
        <v>HEK\191110_HEK-QCS_00J8W_00LP3_M05_S_1</v>
      </c>
      <c r="N560" s="156">
        <v>-1.0</v>
      </c>
      <c r="P560" s="160" t="str">
        <f t="shared" si="4"/>
        <v>191110_HEK-QCS_00J8W_00LP3_M05_S_1</v>
      </c>
      <c r="Q560" s="157"/>
      <c r="R560" s="157" t="s">
        <v>2412</v>
      </c>
      <c r="S560" s="157">
        <v>1.0</v>
      </c>
      <c r="T560" s="157" t="s">
        <v>2414</v>
      </c>
      <c r="U560" s="160">
        <f t="shared" si="11"/>
        <v>2</v>
      </c>
      <c r="V560" s="160">
        <f t="shared" ref="V560:W560" si="545">K560</f>
        <v>68</v>
      </c>
      <c r="W560" s="160" t="str">
        <f t="shared" si="545"/>
        <v>PC_90min_SWATH_100VW</v>
      </c>
      <c r="X560" s="160" t="str">
        <f t="shared" si="6"/>
        <v>HEK\191110_HEK-QCS_00J8W_00LP3_M05_S_1</v>
      </c>
      <c r="Y560" s="157">
        <v>-1.0</v>
      </c>
    </row>
    <row r="561">
      <c r="A561" s="134" t="str">
        <f>Tracking!A553</f>
        <v>191110_B25-T1-1_00JZY_00LP4_M05_S_1</v>
      </c>
      <c r="B561" s="134" t="s">
        <v>156</v>
      </c>
      <c r="C561" t="str">
        <f>Tracking!M553</f>
        <v>PC_90min_SWATH_100VW</v>
      </c>
      <c r="E561" s="159" t="str">
        <f t="shared" si="7"/>
        <v>191110_B25-T1-1_00JZY_00LP4_M05_S_1</v>
      </c>
      <c r="F561" s="156"/>
      <c r="G561" s="156" t="s">
        <v>2412</v>
      </c>
      <c r="H561" s="156">
        <v>1.0</v>
      </c>
      <c r="I561" s="156" t="s">
        <v>2414</v>
      </c>
      <c r="J561" s="156">
        <v>2.0</v>
      </c>
      <c r="K561" s="156">
        <v>69.0</v>
      </c>
      <c r="L561" s="159" t="str">
        <f t="shared" si="2"/>
        <v>PC_90min_SWATH_100VW</v>
      </c>
      <c r="M561" s="159" t="str">
        <f t="shared" si="3"/>
        <v>E0022_P05\191110_B25-T1-1_00JZY_00LP4_M05_S_1</v>
      </c>
      <c r="N561" s="156">
        <v>-1.0</v>
      </c>
      <c r="P561" s="160" t="str">
        <f t="shared" si="4"/>
        <v>191110_B25-T1-1_00JZY_00LP4_M05_S_1</v>
      </c>
      <c r="Q561" s="157"/>
      <c r="R561" s="157" t="s">
        <v>2412</v>
      </c>
      <c r="S561" s="157">
        <v>1.0</v>
      </c>
      <c r="T561" s="157" t="s">
        <v>2414</v>
      </c>
      <c r="U561" s="160">
        <f t="shared" si="11"/>
        <v>2</v>
      </c>
      <c r="V561" s="160">
        <f t="shared" ref="V561:W561" si="546">K561</f>
        <v>69</v>
      </c>
      <c r="W561" s="160" t="str">
        <f t="shared" si="546"/>
        <v>PC_90min_SWATH_100VW</v>
      </c>
      <c r="X561" s="160" t="str">
        <f t="shared" si="6"/>
        <v>E0022_P05\191110_B25-T1-1_00JZY_00LP4_M05_S_1</v>
      </c>
      <c r="Y561" s="157">
        <v>-1.0</v>
      </c>
    </row>
    <row r="562">
      <c r="A562" s="134" t="str">
        <f>Tracking!A554</f>
        <v>191110_B25-T1-2_00JZZ_00LP5_M05_S_1</v>
      </c>
      <c r="B562" s="134" t="s">
        <v>156</v>
      </c>
      <c r="C562" t="str">
        <f>Tracking!M554</f>
        <v>PC_90min_SWATH_100VW</v>
      </c>
      <c r="E562" s="159" t="str">
        <f t="shared" si="7"/>
        <v>191110_B25-T1-2_00JZZ_00LP5_M05_S_1</v>
      </c>
      <c r="F562" s="156"/>
      <c r="G562" s="156" t="s">
        <v>2412</v>
      </c>
      <c r="H562" s="156">
        <v>1.0</v>
      </c>
      <c r="I562" s="156" t="s">
        <v>2414</v>
      </c>
      <c r="J562" s="156">
        <v>2.0</v>
      </c>
      <c r="K562" s="156">
        <v>70.0</v>
      </c>
      <c r="L562" s="159" t="str">
        <f t="shared" si="2"/>
        <v>PC_90min_SWATH_100VW</v>
      </c>
      <c r="M562" s="159" t="str">
        <f t="shared" si="3"/>
        <v>E0022_P05\191110_B25-T1-2_00JZZ_00LP5_M05_S_1</v>
      </c>
      <c r="N562" s="156">
        <v>-1.0</v>
      </c>
      <c r="P562" s="160" t="str">
        <f t="shared" si="4"/>
        <v>191110_B25-T1-2_00JZZ_00LP5_M05_S_1</v>
      </c>
      <c r="Q562" s="157"/>
      <c r="R562" s="157" t="s">
        <v>2412</v>
      </c>
      <c r="S562" s="157">
        <v>1.0</v>
      </c>
      <c r="T562" s="157" t="s">
        <v>2414</v>
      </c>
      <c r="U562" s="160">
        <f t="shared" si="11"/>
        <v>2</v>
      </c>
      <c r="V562" s="160">
        <f t="shared" ref="V562:W562" si="547">K562</f>
        <v>70</v>
      </c>
      <c r="W562" s="160" t="str">
        <f t="shared" si="547"/>
        <v>PC_90min_SWATH_100VW</v>
      </c>
      <c r="X562" s="160" t="str">
        <f t="shared" si="6"/>
        <v>E0022_P05\191110_B25-T1-2_00JZZ_00LP5_M05_S_1</v>
      </c>
      <c r="Y562" s="157">
        <v>-1.0</v>
      </c>
    </row>
    <row r="563">
      <c r="A563" s="134" t="str">
        <f>Tracking!A555</f>
        <v>191110_B25-T1-3_00K00_00LP6_M05_S_1</v>
      </c>
      <c r="B563" s="134" t="s">
        <v>156</v>
      </c>
      <c r="C563" t="str">
        <f>Tracking!M555</f>
        <v>PC_90min_SWATH_100VW</v>
      </c>
      <c r="E563" s="159" t="str">
        <f t="shared" si="7"/>
        <v>191110_B25-T1-3_00K00_00LP6_M05_S_1</v>
      </c>
      <c r="F563" s="156"/>
      <c r="G563" s="156" t="s">
        <v>2412</v>
      </c>
      <c r="H563" s="156">
        <v>1.0</v>
      </c>
      <c r="I563" s="156" t="s">
        <v>2414</v>
      </c>
      <c r="J563" s="156">
        <v>2.0</v>
      </c>
      <c r="K563" s="156">
        <v>71.0</v>
      </c>
      <c r="L563" s="159" t="str">
        <f t="shared" si="2"/>
        <v>PC_90min_SWATH_100VW</v>
      </c>
      <c r="M563" s="159" t="str">
        <f t="shared" si="3"/>
        <v>E0022_P05\191110_B25-T1-3_00K00_00LP6_M05_S_1</v>
      </c>
      <c r="N563" s="156">
        <v>-1.0</v>
      </c>
      <c r="P563" s="160" t="str">
        <f t="shared" si="4"/>
        <v>191110_B25-T1-3_00K00_00LP6_M05_S_1</v>
      </c>
      <c r="Q563" s="157"/>
      <c r="R563" s="157" t="s">
        <v>2412</v>
      </c>
      <c r="S563" s="157">
        <v>1.0</v>
      </c>
      <c r="T563" s="157" t="s">
        <v>2414</v>
      </c>
      <c r="U563" s="160">
        <f t="shared" si="11"/>
        <v>2</v>
      </c>
      <c r="V563" s="160">
        <f t="shared" ref="V563:W563" si="548">K563</f>
        <v>71</v>
      </c>
      <c r="W563" s="160" t="str">
        <f t="shared" si="548"/>
        <v>PC_90min_SWATH_100VW</v>
      </c>
      <c r="X563" s="160" t="str">
        <f t="shared" si="6"/>
        <v>E0022_P05\191110_B25-T1-3_00K00_00LP6_M05_S_1</v>
      </c>
      <c r="Y563" s="157">
        <v>-1.0</v>
      </c>
    </row>
    <row r="564">
      <c r="A564" s="134" t="str">
        <f>Tracking!A556</f>
        <v>191110_B25-T1-4_00K01_00LP7_M05_S_1</v>
      </c>
      <c r="B564" s="134" t="s">
        <v>156</v>
      </c>
      <c r="C564" t="str">
        <f>Tracking!M556</f>
        <v>PC_90min_SWATH_100VW</v>
      </c>
      <c r="E564" s="159" t="str">
        <f t="shared" si="7"/>
        <v>191110_B25-T1-4_00K01_00LP7_M05_S_1</v>
      </c>
      <c r="F564" s="156"/>
      <c r="G564" s="156" t="s">
        <v>2412</v>
      </c>
      <c r="H564" s="156">
        <v>1.0</v>
      </c>
      <c r="I564" s="156" t="s">
        <v>2414</v>
      </c>
      <c r="J564" s="156">
        <v>2.0</v>
      </c>
      <c r="K564" s="156">
        <v>72.0</v>
      </c>
      <c r="L564" s="159" t="str">
        <f t="shared" si="2"/>
        <v>PC_90min_SWATH_100VW</v>
      </c>
      <c r="M564" s="159" t="str">
        <f t="shared" si="3"/>
        <v>E0022_P05\191110_B25-T1-4_00K01_00LP7_M05_S_1</v>
      </c>
      <c r="N564" s="156">
        <v>-1.0</v>
      </c>
      <c r="P564" s="160" t="str">
        <f t="shared" si="4"/>
        <v>191110_B25-T1-4_00K01_00LP7_M05_S_1</v>
      </c>
      <c r="Q564" s="157"/>
      <c r="R564" s="157" t="s">
        <v>2412</v>
      </c>
      <c r="S564" s="157">
        <v>1.0</v>
      </c>
      <c r="T564" s="157" t="s">
        <v>2414</v>
      </c>
      <c r="U564" s="160">
        <f t="shared" si="11"/>
        <v>2</v>
      </c>
      <c r="V564" s="160">
        <f t="shared" ref="V564:W564" si="549">K564</f>
        <v>72</v>
      </c>
      <c r="W564" s="160" t="str">
        <f t="shared" si="549"/>
        <v>PC_90min_SWATH_100VW</v>
      </c>
      <c r="X564" s="160" t="str">
        <f t="shared" si="6"/>
        <v>E0022_P05\191110_B25-T1-4_00K01_00LP7_M05_S_1</v>
      </c>
      <c r="Y564" s="157">
        <v>-1.0</v>
      </c>
    </row>
    <row r="565">
      <c r="A565" s="134" t="str">
        <f>Tracking!A557</f>
        <v>191110_B25-T1-5_00K02_00LP8_M05_S_1</v>
      </c>
      <c r="B565" s="134" t="s">
        <v>156</v>
      </c>
      <c r="C565" t="str">
        <f>Tracking!M557</f>
        <v>PC_90min_SWATH_100VW</v>
      </c>
      <c r="E565" s="159" t="str">
        <f t="shared" si="7"/>
        <v>191110_B25-T1-5_00K02_00LP8_M05_S_1</v>
      </c>
      <c r="F565" s="156"/>
      <c r="G565" s="156" t="s">
        <v>2412</v>
      </c>
      <c r="H565" s="156">
        <v>1.0</v>
      </c>
      <c r="I565" s="156" t="s">
        <v>2414</v>
      </c>
      <c r="J565" s="156">
        <v>2.0</v>
      </c>
      <c r="K565" s="156">
        <v>73.0</v>
      </c>
      <c r="L565" s="159" t="str">
        <f t="shared" si="2"/>
        <v>PC_90min_SWATH_100VW</v>
      </c>
      <c r="M565" s="159" t="str">
        <f t="shared" si="3"/>
        <v>E0022_P05\191110_B25-T1-5_00K02_00LP8_M05_S_1</v>
      </c>
      <c r="N565" s="156">
        <v>-1.0</v>
      </c>
      <c r="P565" s="160" t="str">
        <f t="shared" si="4"/>
        <v>191110_B25-T1-5_00K02_00LP8_M05_S_1</v>
      </c>
      <c r="Q565" s="157"/>
      <c r="R565" s="157" t="s">
        <v>2412</v>
      </c>
      <c r="S565" s="157">
        <v>1.0</v>
      </c>
      <c r="T565" s="157" t="s">
        <v>2414</v>
      </c>
      <c r="U565" s="160">
        <f t="shared" si="11"/>
        <v>2</v>
      </c>
      <c r="V565" s="160">
        <f t="shared" ref="V565:W565" si="550">K565</f>
        <v>73</v>
      </c>
      <c r="W565" s="160" t="str">
        <f t="shared" si="550"/>
        <v>PC_90min_SWATH_100VW</v>
      </c>
      <c r="X565" s="160" t="str">
        <f t="shared" si="6"/>
        <v>E0022_P05\191110_B25-T1-5_00K02_00LP8_M05_S_1</v>
      </c>
      <c r="Y565" s="157">
        <v>-1.0</v>
      </c>
    </row>
    <row r="566">
      <c r="A566" s="134" t="str">
        <f>Tracking!A558</f>
        <v>191110_B25-T1-6_00K03_00LP9_M05_S_1</v>
      </c>
      <c r="B566" s="134" t="s">
        <v>156</v>
      </c>
      <c r="C566" t="str">
        <f>Tracking!M558</f>
        <v>PC_90min_SWATH_100VW</v>
      </c>
      <c r="E566" s="159" t="str">
        <f t="shared" si="7"/>
        <v>191110_B25-T1-6_00K03_00LP9_M05_S_1</v>
      </c>
      <c r="F566" s="156"/>
      <c r="G566" s="156" t="s">
        <v>2412</v>
      </c>
      <c r="H566" s="156">
        <v>1.0</v>
      </c>
      <c r="I566" s="156" t="s">
        <v>2414</v>
      </c>
      <c r="J566" s="156">
        <v>2.0</v>
      </c>
      <c r="K566" s="156">
        <v>74.0</v>
      </c>
      <c r="L566" s="159" t="str">
        <f t="shared" si="2"/>
        <v>PC_90min_SWATH_100VW</v>
      </c>
      <c r="M566" s="159" t="str">
        <f t="shared" si="3"/>
        <v>E0022_P05\191110_B25-T1-6_00K03_00LP9_M05_S_1</v>
      </c>
      <c r="N566" s="156">
        <v>-1.0</v>
      </c>
      <c r="P566" s="160" t="str">
        <f t="shared" si="4"/>
        <v>191110_B25-T1-6_00K03_00LP9_M05_S_1</v>
      </c>
      <c r="Q566" s="157"/>
      <c r="R566" s="157" t="s">
        <v>2412</v>
      </c>
      <c r="S566" s="157">
        <v>1.0</v>
      </c>
      <c r="T566" s="157" t="s">
        <v>2414</v>
      </c>
      <c r="U566" s="160">
        <f t="shared" si="11"/>
        <v>2</v>
      </c>
      <c r="V566" s="160">
        <f t="shared" ref="V566:W566" si="551">K566</f>
        <v>74</v>
      </c>
      <c r="W566" s="160" t="str">
        <f t="shared" si="551"/>
        <v>PC_90min_SWATH_100VW</v>
      </c>
      <c r="X566" s="160" t="str">
        <f t="shared" si="6"/>
        <v>E0022_P05\191110_B25-T1-6_00K03_00LP9_M05_S_1</v>
      </c>
      <c r="Y566" s="157">
        <v>-1.0</v>
      </c>
    </row>
    <row r="567">
      <c r="A567" s="134" t="str">
        <f>Tracking!A559</f>
        <v>191110_B25-T1-7_00K04_00LPA_M05_S_1</v>
      </c>
      <c r="B567" s="134" t="s">
        <v>156</v>
      </c>
      <c r="C567" t="str">
        <f>Tracking!M559</f>
        <v>PC_90min_SWATH_100VW</v>
      </c>
      <c r="E567" s="159" t="str">
        <f t="shared" si="7"/>
        <v>191110_B25-T1-7_00K04_00LPA_M05_S_1</v>
      </c>
      <c r="F567" s="156"/>
      <c r="G567" s="156" t="s">
        <v>2412</v>
      </c>
      <c r="H567" s="156">
        <v>1.0</v>
      </c>
      <c r="I567" s="156" t="s">
        <v>2414</v>
      </c>
      <c r="J567" s="156">
        <v>2.0</v>
      </c>
      <c r="K567" s="156">
        <v>75.0</v>
      </c>
      <c r="L567" s="159" t="str">
        <f t="shared" si="2"/>
        <v>PC_90min_SWATH_100VW</v>
      </c>
      <c r="M567" s="159" t="str">
        <f t="shared" si="3"/>
        <v>E0022_P05\191110_B25-T1-7_00K04_00LPA_M05_S_1</v>
      </c>
      <c r="N567" s="156">
        <v>-1.0</v>
      </c>
      <c r="P567" s="160" t="str">
        <f t="shared" si="4"/>
        <v>191110_B25-T1-7_00K04_00LPA_M05_S_1</v>
      </c>
      <c r="Q567" s="157"/>
      <c r="R567" s="157" t="s">
        <v>2412</v>
      </c>
      <c r="S567" s="157">
        <v>1.0</v>
      </c>
      <c r="T567" s="157" t="s">
        <v>2414</v>
      </c>
      <c r="U567" s="160">
        <f t="shared" si="11"/>
        <v>2</v>
      </c>
      <c r="V567" s="160">
        <f t="shared" ref="V567:W567" si="552">K567</f>
        <v>75</v>
      </c>
      <c r="W567" s="160" t="str">
        <f t="shared" si="552"/>
        <v>PC_90min_SWATH_100VW</v>
      </c>
      <c r="X567" s="160" t="str">
        <f t="shared" si="6"/>
        <v>E0022_P05\191110_B25-T1-7_00K04_00LPA_M05_S_1</v>
      </c>
      <c r="Y567" s="157">
        <v>-1.0</v>
      </c>
    </row>
    <row r="568">
      <c r="A568" s="134" t="str">
        <f>Tracking!A560</f>
        <v>191110_B25-T1-8_00K05_00LPB_M05_S_1</v>
      </c>
      <c r="B568" s="134" t="s">
        <v>156</v>
      </c>
      <c r="C568" t="str">
        <f>Tracking!M560</f>
        <v>PC_90min_SWATH_100VW</v>
      </c>
      <c r="E568" s="159" t="str">
        <f t="shared" si="7"/>
        <v>191110_B25-T1-8_00K05_00LPB_M05_S_1</v>
      </c>
      <c r="F568" s="156"/>
      <c r="G568" s="156" t="s">
        <v>2412</v>
      </c>
      <c r="H568" s="156">
        <v>1.0</v>
      </c>
      <c r="I568" s="156" t="s">
        <v>2414</v>
      </c>
      <c r="J568" s="156">
        <v>2.0</v>
      </c>
      <c r="K568" s="156">
        <v>76.0</v>
      </c>
      <c r="L568" s="159" t="str">
        <f t="shared" si="2"/>
        <v>PC_90min_SWATH_100VW</v>
      </c>
      <c r="M568" s="159" t="str">
        <f t="shared" si="3"/>
        <v>E0022_P05\191110_B25-T1-8_00K05_00LPB_M05_S_1</v>
      </c>
      <c r="N568" s="156">
        <v>-1.0</v>
      </c>
      <c r="P568" s="160" t="str">
        <f t="shared" si="4"/>
        <v>191110_B25-T1-8_00K05_00LPB_M05_S_1</v>
      </c>
      <c r="Q568" s="157"/>
      <c r="R568" s="157" t="s">
        <v>2412</v>
      </c>
      <c r="S568" s="157">
        <v>1.0</v>
      </c>
      <c r="T568" s="157" t="s">
        <v>2414</v>
      </c>
      <c r="U568" s="160">
        <f t="shared" si="11"/>
        <v>2</v>
      </c>
      <c r="V568" s="160">
        <f t="shared" ref="V568:W568" si="553">K568</f>
        <v>76</v>
      </c>
      <c r="W568" s="160" t="str">
        <f t="shared" si="553"/>
        <v>PC_90min_SWATH_100VW</v>
      </c>
      <c r="X568" s="160" t="str">
        <f t="shared" si="6"/>
        <v>E0022_P05\191110_B25-T1-8_00K05_00LPB_M05_S_1</v>
      </c>
      <c r="Y568" s="157">
        <v>-1.0</v>
      </c>
    </row>
    <row r="569">
      <c r="A569" s="134" t="str">
        <f>Tracking!A561</f>
        <v>191110_B25-T1-9-K_00K06_00LPC_M05_S_1</v>
      </c>
      <c r="B569" s="134" t="s">
        <v>156</v>
      </c>
      <c r="C569" t="str">
        <f>Tracking!M561</f>
        <v>PC_90min_SWATH_100VW</v>
      </c>
      <c r="E569" s="159" t="str">
        <f t="shared" si="7"/>
        <v>191110_B25-T1-9-K_00K06_00LPC_M05_S_1</v>
      </c>
      <c r="F569" s="156"/>
      <c r="G569" s="156" t="s">
        <v>2412</v>
      </c>
      <c r="H569" s="156">
        <v>1.0</v>
      </c>
      <c r="I569" s="156" t="s">
        <v>2414</v>
      </c>
      <c r="J569" s="156">
        <v>2.0</v>
      </c>
      <c r="K569" s="156">
        <v>77.0</v>
      </c>
      <c r="L569" s="159" t="str">
        <f t="shared" si="2"/>
        <v>PC_90min_SWATH_100VW</v>
      </c>
      <c r="M569" s="159" t="str">
        <f t="shared" si="3"/>
        <v>E0022_P05\191110_B25-T1-9-K_00K06_00LPC_M05_S_1</v>
      </c>
      <c r="N569" s="156">
        <v>-1.0</v>
      </c>
      <c r="P569" s="160" t="str">
        <f t="shared" si="4"/>
        <v>191110_B25-T1-9-K_00K06_00LPC_M05_S_1</v>
      </c>
      <c r="Q569" s="157"/>
      <c r="R569" s="157" t="s">
        <v>2412</v>
      </c>
      <c r="S569" s="157">
        <v>1.0</v>
      </c>
      <c r="T569" s="157" t="s">
        <v>2414</v>
      </c>
      <c r="U569" s="160">
        <f t="shared" si="11"/>
        <v>2</v>
      </c>
      <c r="V569" s="160">
        <f t="shared" ref="V569:W569" si="554">K569</f>
        <v>77</v>
      </c>
      <c r="W569" s="160" t="str">
        <f t="shared" si="554"/>
        <v>PC_90min_SWATH_100VW</v>
      </c>
      <c r="X569" s="160" t="str">
        <f t="shared" si="6"/>
        <v>E0022_P05\191110_B25-T1-9-K_00K06_00LPC_M05_S_1</v>
      </c>
      <c r="Y569" s="157">
        <v>-1.0</v>
      </c>
    </row>
    <row r="570">
      <c r="A570" s="134" t="str">
        <f>Tracking!A562</f>
        <v>191110_B25-T1-10-K_00K07_00LPD_M05_S_1</v>
      </c>
      <c r="B570" s="134" t="s">
        <v>156</v>
      </c>
      <c r="C570" t="str">
        <f>Tracking!M562</f>
        <v>PC_90min_SWATH_100VW</v>
      </c>
      <c r="E570" s="159" t="str">
        <f t="shared" si="7"/>
        <v>191110_B25-T1-10-K_00K07_00LPD_M05_S_1</v>
      </c>
      <c r="F570" s="156"/>
      <c r="G570" s="156" t="s">
        <v>2412</v>
      </c>
      <c r="H570" s="156">
        <v>1.0</v>
      </c>
      <c r="I570" s="156" t="s">
        <v>2414</v>
      </c>
      <c r="J570" s="156">
        <v>2.0</v>
      </c>
      <c r="K570" s="156">
        <v>78.0</v>
      </c>
      <c r="L570" s="159" t="str">
        <f t="shared" si="2"/>
        <v>PC_90min_SWATH_100VW</v>
      </c>
      <c r="M570" s="159" t="str">
        <f t="shared" si="3"/>
        <v>E0022_P05\191110_B25-T1-10-K_00K07_00LPD_M05_S_1</v>
      </c>
      <c r="N570" s="156">
        <v>-1.0</v>
      </c>
      <c r="P570" s="160" t="str">
        <f t="shared" si="4"/>
        <v>191110_B25-T1-10-K_00K07_00LPD_M05_S_1</v>
      </c>
      <c r="Q570" s="157"/>
      <c r="R570" s="157" t="s">
        <v>2412</v>
      </c>
      <c r="S570" s="157">
        <v>1.0</v>
      </c>
      <c r="T570" s="157" t="s">
        <v>2414</v>
      </c>
      <c r="U570" s="160">
        <f t="shared" si="11"/>
        <v>2</v>
      </c>
      <c r="V570" s="160">
        <f t="shared" ref="V570:W570" si="555">K570</f>
        <v>78</v>
      </c>
      <c r="W570" s="160" t="str">
        <f t="shared" si="555"/>
        <v>PC_90min_SWATH_100VW</v>
      </c>
      <c r="X570" s="160" t="str">
        <f t="shared" si="6"/>
        <v>E0022_P05\191110_B25-T1-10-K_00K07_00LPD_M05_S_1</v>
      </c>
      <c r="Y570" s="157">
        <v>-1.0</v>
      </c>
    </row>
    <row r="571">
      <c r="A571" s="134" t="str">
        <f>Tracking!A563</f>
        <v>191110_B25-T1-11-K_00K08_00LPE_M05_S_1</v>
      </c>
      <c r="B571" s="134" t="s">
        <v>156</v>
      </c>
      <c r="C571" t="str">
        <f>Tracking!M563</f>
        <v>PC_90min_SWATH_100VW</v>
      </c>
      <c r="E571" s="159" t="str">
        <f t="shared" si="7"/>
        <v>191110_B25-T1-11-K_00K08_00LPE_M05_S_1</v>
      </c>
      <c r="F571" s="156"/>
      <c r="G571" s="156" t="s">
        <v>2412</v>
      </c>
      <c r="H571" s="156">
        <v>1.0</v>
      </c>
      <c r="I571" s="156" t="s">
        <v>2414</v>
      </c>
      <c r="J571" s="156">
        <v>2.0</v>
      </c>
      <c r="K571" s="156">
        <v>79.0</v>
      </c>
      <c r="L571" s="159" t="str">
        <f t="shared" si="2"/>
        <v>PC_90min_SWATH_100VW</v>
      </c>
      <c r="M571" s="159" t="str">
        <f t="shared" si="3"/>
        <v>E0022_P05\191110_B25-T1-11-K_00K08_00LPE_M05_S_1</v>
      </c>
      <c r="N571" s="156">
        <v>-1.0</v>
      </c>
      <c r="P571" s="160" t="str">
        <f t="shared" si="4"/>
        <v>191110_B25-T1-11-K_00K08_00LPE_M05_S_1</v>
      </c>
      <c r="Q571" s="157"/>
      <c r="R571" s="157" t="s">
        <v>2412</v>
      </c>
      <c r="S571" s="157">
        <v>1.0</v>
      </c>
      <c r="T571" s="157" t="s">
        <v>2414</v>
      </c>
      <c r="U571" s="160">
        <f t="shared" si="11"/>
        <v>2</v>
      </c>
      <c r="V571" s="160">
        <f t="shared" ref="V571:W571" si="556">K571</f>
        <v>79</v>
      </c>
      <c r="W571" s="160" t="str">
        <f t="shared" si="556"/>
        <v>PC_90min_SWATH_100VW</v>
      </c>
      <c r="X571" s="160" t="str">
        <f t="shared" si="6"/>
        <v>E0022_P05\191110_B25-T1-11-K_00K08_00LPE_M05_S_1</v>
      </c>
      <c r="Y571" s="157">
        <v>-1.0</v>
      </c>
    </row>
    <row r="572">
      <c r="A572" s="134" t="str">
        <f>Tracking!A564</f>
        <v>191110_B25-T1-12-K_00K09_00LPF_M05_S_1</v>
      </c>
      <c r="B572" s="134" t="s">
        <v>156</v>
      </c>
      <c r="C572" t="str">
        <f>Tracking!M564</f>
        <v>PC_90min_SWATH_100VW</v>
      </c>
      <c r="E572" s="159" t="str">
        <f t="shared" si="7"/>
        <v>191110_B25-T1-12-K_00K09_00LPF_M05_S_1</v>
      </c>
      <c r="F572" s="156"/>
      <c r="G572" s="156" t="s">
        <v>2412</v>
      </c>
      <c r="H572" s="156">
        <v>1.0</v>
      </c>
      <c r="I572" s="156" t="s">
        <v>2414</v>
      </c>
      <c r="J572" s="156">
        <v>2.0</v>
      </c>
      <c r="K572" s="156">
        <v>80.0</v>
      </c>
      <c r="L572" s="159" t="str">
        <f t="shared" si="2"/>
        <v>PC_90min_SWATH_100VW</v>
      </c>
      <c r="M572" s="159" t="str">
        <f t="shared" si="3"/>
        <v>E0022_P05\191110_B25-T1-12-K_00K09_00LPF_M05_S_1</v>
      </c>
      <c r="N572" s="156">
        <v>-1.0</v>
      </c>
      <c r="P572" s="160" t="str">
        <f t="shared" si="4"/>
        <v>191110_B25-T1-12-K_00K09_00LPF_M05_S_1</v>
      </c>
      <c r="Q572" s="157"/>
      <c r="R572" s="157" t="s">
        <v>2412</v>
      </c>
      <c r="S572" s="157">
        <v>1.0</v>
      </c>
      <c r="T572" s="157" t="s">
        <v>2414</v>
      </c>
      <c r="U572" s="160">
        <f t="shared" si="11"/>
        <v>2</v>
      </c>
      <c r="V572" s="160">
        <f t="shared" ref="V572:W572" si="557">K572</f>
        <v>80</v>
      </c>
      <c r="W572" s="160" t="str">
        <f t="shared" si="557"/>
        <v>PC_90min_SWATH_100VW</v>
      </c>
      <c r="X572" s="160" t="str">
        <f t="shared" si="6"/>
        <v>E0022_P05\191110_B25-T1-12-K_00K09_00LPF_M05_S_1</v>
      </c>
      <c r="Y572" s="157">
        <v>-1.0</v>
      </c>
    </row>
    <row r="573">
      <c r="A573" s="134" t="str">
        <f>Tracking!A565</f>
        <v>191110_B25-T1-13-K_00K0A_00LPG_M05_S_1</v>
      </c>
      <c r="B573" s="134" t="s">
        <v>156</v>
      </c>
      <c r="C573" t="str">
        <f>Tracking!M565</f>
        <v>PC_90min_SWATH_100VW</v>
      </c>
      <c r="E573" s="159" t="str">
        <f t="shared" si="7"/>
        <v>191110_B25-T1-13-K_00K0A_00LPG_M05_S_1</v>
      </c>
      <c r="F573" s="156"/>
      <c r="G573" s="156" t="s">
        <v>2412</v>
      </c>
      <c r="H573" s="156">
        <v>1.0</v>
      </c>
      <c r="I573" s="156" t="s">
        <v>2414</v>
      </c>
      <c r="J573" s="156">
        <v>2.0</v>
      </c>
      <c r="K573" s="156">
        <v>81.0</v>
      </c>
      <c r="L573" s="159" t="str">
        <f t="shared" si="2"/>
        <v>PC_90min_SWATH_100VW</v>
      </c>
      <c r="M573" s="159" t="str">
        <f t="shared" si="3"/>
        <v>E0022_P05\191110_B25-T1-13-K_00K0A_00LPG_M05_S_1</v>
      </c>
      <c r="N573" s="156">
        <v>-1.0</v>
      </c>
      <c r="P573" s="160" t="str">
        <f t="shared" si="4"/>
        <v>191110_B25-T1-13-K_00K0A_00LPG_M05_S_1</v>
      </c>
      <c r="Q573" s="157"/>
      <c r="R573" s="157" t="s">
        <v>2412</v>
      </c>
      <c r="S573" s="157">
        <v>1.0</v>
      </c>
      <c r="T573" s="157" t="s">
        <v>2414</v>
      </c>
      <c r="U573" s="160">
        <f t="shared" si="11"/>
        <v>2</v>
      </c>
      <c r="V573" s="160">
        <f t="shared" ref="V573:W573" si="558">K573</f>
        <v>81</v>
      </c>
      <c r="W573" s="160" t="str">
        <f t="shared" si="558"/>
        <v>PC_90min_SWATH_100VW</v>
      </c>
      <c r="X573" s="160" t="str">
        <f t="shared" si="6"/>
        <v>E0022_P05\191110_B25-T1-13-K_00K0A_00LPG_M05_S_1</v>
      </c>
      <c r="Y573" s="157">
        <v>-1.0</v>
      </c>
    </row>
    <row r="574">
      <c r="A574" s="134" t="str">
        <f>Tracking!A566</f>
        <v>191110_B25-T1-14-K_00K0B_00LPH_M05_S_1</v>
      </c>
      <c r="B574" s="134" t="s">
        <v>156</v>
      </c>
      <c r="C574" t="str">
        <f>Tracking!M566</f>
        <v>PC_90min_SWATH_100VW</v>
      </c>
      <c r="E574" s="159" t="str">
        <f t="shared" si="7"/>
        <v>191110_B25-T1-14-K_00K0B_00LPH_M05_S_1</v>
      </c>
      <c r="F574" s="156"/>
      <c r="G574" s="156" t="s">
        <v>2412</v>
      </c>
      <c r="H574" s="156">
        <v>1.0</v>
      </c>
      <c r="I574" s="156" t="s">
        <v>2414</v>
      </c>
      <c r="J574" s="156">
        <v>2.0</v>
      </c>
      <c r="K574" s="156">
        <v>82.0</v>
      </c>
      <c r="L574" s="159" t="str">
        <f t="shared" si="2"/>
        <v>PC_90min_SWATH_100VW</v>
      </c>
      <c r="M574" s="159" t="str">
        <f t="shared" si="3"/>
        <v>E0022_P05\191110_B25-T1-14-K_00K0B_00LPH_M05_S_1</v>
      </c>
      <c r="N574" s="156">
        <v>-1.0</v>
      </c>
      <c r="P574" s="160" t="str">
        <f t="shared" si="4"/>
        <v>191110_B25-T1-14-K_00K0B_00LPH_M05_S_1</v>
      </c>
      <c r="Q574" s="157"/>
      <c r="R574" s="157" t="s">
        <v>2412</v>
      </c>
      <c r="S574" s="157">
        <v>1.0</v>
      </c>
      <c r="T574" s="157" t="s">
        <v>2414</v>
      </c>
      <c r="U574" s="160">
        <f t="shared" si="11"/>
        <v>2</v>
      </c>
      <c r="V574" s="160">
        <f t="shared" ref="V574:W574" si="559">K574</f>
        <v>82</v>
      </c>
      <c r="W574" s="160" t="str">
        <f t="shared" si="559"/>
        <v>PC_90min_SWATH_100VW</v>
      </c>
      <c r="X574" s="160" t="str">
        <f t="shared" si="6"/>
        <v>E0022_P05\191110_B25-T1-14-K_00K0B_00LPH_M05_S_1</v>
      </c>
      <c r="Y574" s="157">
        <v>-1.0</v>
      </c>
    </row>
    <row r="575">
      <c r="A575" s="134" t="str">
        <f>Tracking!A567</f>
        <v>191110_B25-T1-15_00K0C_00LPI_M05_S_1</v>
      </c>
      <c r="B575" s="134" t="s">
        <v>156</v>
      </c>
      <c r="C575" t="str">
        <f>Tracking!M567</f>
        <v>PC_90min_SWATH_100VW</v>
      </c>
      <c r="E575" s="159" t="str">
        <f t="shared" si="7"/>
        <v>191110_B25-T1-15_00K0C_00LPI_M05_S_1</v>
      </c>
      <c r="F575" s="156"/>
      <c r="G575" s="156" t="s">
        <v>2412</v>
      </c>
      <c r="H575" s="156">
        <v>1.0</v>
      </c>
      <c r="I575" s="156" t="s">
        <v>2414</v>
      </c>
      <c r="J575" s="156">
        <v>2.0</v>
      </c>
      <c r="K575" s="156">
        <v>83.0</v>
      </c>
      <c r="L575" s="159" t="str">
        <f t="shared" si="2"/>
        <v>PC_90min_SWATH_100VW</v>
      </c>
      <c r="M575" s="159" t="str">
        <f t="shared" si="3"/>
        <v>E0022_P05\191110_B25-T1-15_00K0C_00LPI_M05_S_1</v>
      </c>
      <c r="N575" s="156">
        <v>-1.0</v>
      </c>
      <c r="P575" s="160" t="str">
        <f t="shared" si="4"/>
        <v>191110_B25-T1-15_00K0C_00LPI_M05_S_1</v>
      </c>
      <c r="Q575" s="157"/>
      <c r="R575" s="157" t="s">
        <v>2412</v>
      </c>
      <c r="S575" s="157">
        <v>1.0</v>
      </c>
      <c r="T575" s="157" t="s">
        <v>2414</v>
      </c>
      <c r="U575" s="160">
        <f t="shared" si="11"/>
        <v>2</v>
      </c>
      <c r="V575" s="160">
        <f t="shared" ref="V575:W575" si="560">K575</f>
        <v>83</v>
      </c>
      <c r="W575" s="160" t="str">
        <f t="shared" si="560"/>
        <v>PC_90min_SWATH_100VW</v>
      </c>
      <c r="X575" s="160" t="str">
        <f t="shared" si="6"/>
        <v>E0022_P05\191110_B25-T1-15_00K0C_00LPI_M05_S_1</v>
      </c>
      <c r="Y575" s="157">
        <v>-1.0</v>
      </c>
    </row>
    <row r="576">
      <c r="A576" s="134" t="str">
        <f>Tracking!A568</f>
        <v>191110_B25-T1-16_00K0D_00LPJ_M05_S_1</v>
      </c>
      <c r="B576" s="134" t="s">
        <v>156</v>
      </c>
      <c r="C576" t="str">
        <f>Tracking!M568</f>
        <v>PC_90min_SWATH_100VW</v>
      </c>
      <c r="E576" s="159" t="str">
        <f t="shared" si="7"/>
        <v>191110_B25-T1-16_00K0D_00LPJ_M05_S_1</v>
      </c>
      <c r="F576" s="156"/>
      <c r="G576" s="156" t="s">
        <v>2412</v>
      </c>
      <c r="H576" s="156">
        <v>1.0</v>
      </c>
      <c r="I576" s="156" t="s">
        <v>2414</v>
      </c>
      <c r="J576" s="156">
        <v>2.0</v>
      </c>
      <c r="K576" s="156">
        <v>84.0</v>
      </c>
      <c r="L576" s="159" t="str">
        <f t="shared" si="2"/>
        <v>PC_90min_SWATH_100VW</v>
      </c>
      <c r="M576" s="159" t="str">
        <f t="shared" si="3"/>
        <v>E0022_P05\191110_B25-T1-16_00K0D_00LPJ_M05_S_1</v>
      </c>
      <c r="N576" s="156">
        <v>-1.0</v>
      </c>
      <c r="P576" s="160" t="str">
        <f t="shared" si="4"/>
        <v>191110_B25-T1-16_00K0D_00LPJ_M05_S_1</v>
      </c>
      <c r="Q576" s="157"/>
      <c r="R576" s="157" t="s">
        <v>2412</v>
      </c>
      <c r="S576" s="157">
        <v>1.0</v>
      </c>
      <c r="T576" s="157" t="s">
        <v>2414</v>
      </c>
      <c r="U576" s="160">
        <f t="shared" si="11"/>
        <v>2</v>
      </c>
      <c r="V576" s="160">
        <f t="shared" ref="V576:W576" si="561">K576</f>
        <v>84</v>
      </c>
      <c r="W576" s="160" t="str">
        <f t="shared" si="561"/>
        <v>PC_90min_SWATH_100VW</v>
      </c>
      <c r="X576" s="160" t="str">
        <f t="shared" si="6"/>
        <v>E0022_P05\191110_B25-T1-16_00K0D_00LPJ_M05_S_1</v>
      </c>
      <c r="Y576" s="157">
        <v>-1.0</v>
      </c>
    </row>
    <row r="577">
      <c r="A577" s="134" t="str">
        <f>Tracking!A569</f>
        <v>191109_HEK-QCS_000F2_00LPK_M03_S_1</v>
      </c>
      <c r="C577" t="str">
        <f>Tracking!M569</f>
        <v>PC_90min_SWATH_100VW</v>
      </c>
      <c r="E577" s="159" t="str">
        <f t="shared" si="7"/>
        <v>191109_HEK-QCS_000F2_00LPK_M03_S_1</v>
      </c>
      <c r="F577" s="156"/>
      <c r="G577" s="156" t="s">
        <v>2412</v>
      </c>
      <c r="H577" s="156">
        <v>1.0</v>
      </c>
      <c r="I577" s="156" t="s">
        <v>2414</v>
      </c>
      <c r="J577" s="159"/>
      <c r="K577" s="159"/>
      <c r="L577" s="159" t="str">
        <f t="shared" si="2"/>
        <v>PC_90min_SWATH_100VW</v>
      </c>
      <c r="M577" s="159" t="str">
        <f t="shared" si="3"/>
        <v>\191109_HEK-QCS_000F2_00LPK_M03_S_1</v>
      </c>
      <c r="N577" s="156">
        <v>-1.0</v>
      </c>
      <c r="P577" s="160" t="str">
        <f t="shared" si="4"/>
        <v>191109_HEK-QCS_000F2_00LPK_M03_S_1</v>
      </c>
      <c r="Q577" s="157"/>
      <c r="R577" s="157" t="s">
        <v>2412</v>
      </c>
      <c r="S577" s="157">
        <v>1.0</v>
      </c>
      <c r="T577" s="157" t="s">
        <v>2414</v>
      </c>
      <c r="U577" s="160" t="str">
        <f t="shared" si="11"/>
        <v/>
      </c>
      <c r="V577" s="160" t="str">
        <f t="shared" ref="V577:W577" si="562">K577</f>
        <v/>
      </c>
      <c r="W577" s="160" t="str">
        <f t="shared" si="562"/>
        <v>PC_90min_SWATH_100VW</v>
      </c>
      <c r="X577" s="160" t="str">
        <f t="shared" si="6"/>
        <v>\191109_HEK-QCS_000F2_00LPK_M03_S_1</v>
      </c>
      <c r="Y577" s="157">
        <v>-1.0</v>
      </c>
    </row>
    <row r="578">
      <c r="A578" s="134" t="str">
        <f>Tracking!A570</f>
        <v>191109_B21-T1-1_00JY6_00LPL_M03_S_1</v>
      </c>
      <c r="C578" t="str">
        <f>Tracking!M570</f>
        <v>PC_90min_SWATH_100VW</v>
      </c>
      <c r="E578" s="159" t="str">
        <f t="shared" si="7"/>
        <v>191109_B21-T1-1_00JY6_00LPL_M03_S_1</v>
      </c>
      <c r="F578" s="156"/>
      <c r="G578" s="156" t="s">
        <v>2412</v>
      </c>
      <c r="H578" s="156">
        <v>1.0</v>
      </c>
      <c r="I578" s="156" t="s">
        <v>2414</v>
      </c>
      <c r="J578" s="159"/>
      <c r="K578" s="159"/>
      <c r="L578" s="159" t="str">
        <f t="shared" si="2"/>
        <v>PC_90min_SWATH_100VW</v>
      </c>
      <c r="M578" s="159" t="str">
        <f t="shared" si="3"/>
        <v>\191109_B21-T1-1_00JY6_00LPL_M03_S_1</v>
      </c>
      <c r="N578" s="156">
        <v>-1.0</v>
      </c>
      <c r="P578" s="160" t="str">
        <f t="shared" si="4"/>
        <v>191109_B21-T1-1_00JY6_00LPL_M03_S_1</v>
      </c>
      <c r="Q578" s="157"/>
      <c r="R578" s="157" t="s">
        <v>2412</v>
      </c>
      <c r="S578" s="157">
        <v>1.0</v>
      </c>
      <c r="T578" s="157" t="s">
        <v>2414</v>
      </c>
      <c r="U578" s="160" t="str">
        <f t="shared" si="11"/>
        <v/>
      </c>
      <c r="V578" s="160" t="str">
        <f t="shared" ref="V578:W578" si="563">K578</f>
        <v/>
      </c>
      <c r="W578" s="160" t="str">
        <f t="shared" si="563"/>
        <v>PC_90min_SWATH_100VW</v>
      </c>
      <c r="X578" s="160" t="str">
        <f t="shared" si="6"/>
        <v>\191109_B21-T1-1_00JY6_00LPL_M03_S_1</v>
      </c>
      <c r="Y578" s="157">
        <v>-1.0</v>
      </c>
    </row>
    <row r="579">
      <c r="A579" s="134" t="str">
        <f>Tracking!A571</f>
        <v>191109_B21-T1-2_00JY7_00LPM_M03_S_1</v>
      </c>
      <c r="C579" t="str">
        <f>Tracking!M571</f>
        <v>PC_90min_SWATH_100VW</v>
      </c>
      <c r="E579" s="159" t="str">
        <f t="shared" si="7"/>
        <v>191109_B21-T1-2_00JY7_00LPM_M03_S_1</v>
      </c>
      <c r="F579" s="156"/>
      <c r="G579" s="156" t="s">
        <v>2412</v>
      </c>
      <c r="H579" s="156">
        <v>1.0</v>
      </c>
      <c r="I579" s="156" t="s">
        <v>2414</v>
      </c>
      <c r="J579" s="159"/>
      <c r="K579" s="159"/>
      <c r="L579" s="159" t="str">
        <f t="shared" si="2"/>
        <v>PC_90min_SWATH_100VW</v>
      </c>
      <c r="M579" s="159" t="str">
        <f t="shared" si="3"/>
        <v>\191109_B21-T1-2_00JY7_00LPM_M03_S_1</v>
      </c>
      <c r="N579" s="156">
        <v>-1.0</v>
      </c>
      <c r="P579" s="160" t="str">
        <f t="shared" si="4"/>
        <v>191109_B21-T1-2_00JY7_00LPM_M03_S_1</v>
      </c>
      <c r="Q579" s="157"/>
      <c r="R579" s="157" t="s">
        <v>2412</v>
      </c>
      <c r="S579" s="157">
        <v>1.0</v>
      </c>
      <c r="T579" s="157" t="s">
        <v>2414</v>
      </c>
      <c r="U579" s="160" t="str">
        <f t="shared" si="11"/>
        <v/>
      </c>
      <c r="V579" s="160" t="str">
        <f t="shared" ref="V579:W579" si="564">K579</f>
        <v/>
      </c>
      <c r="W579" s="160" t="str">
        <f t="shared" si="564"/>
        <v>PC_90min_SWATH_100VW</v>
      </c>
      <c r="X579" s="160" t="str">
        <f t="shared" si="6"/>
        <v>\191109_B21-T1-2_00JY7_00LPM_M03_S_1</v>
      </c>
      <c r="Y579" s="157">
        <v>-1.0</v>
      </c>
    </row>
    <row r="580">
      <c r="A580" s="134" t="str">
        <f>Tracking!A572</f>
        <v>191109_B21-T1-3_00JY8_00LPN_M03_S_1</v>
      </c>
      <c r="C580" t="str">
        <f>Tracking!M572</f>
        <v>PC_90min_SWATH_100VW</v>
      </c>
      <c r="E580" s="159" t="str">
        <f t="shared" si="7"/>
        <v>191109_B21-T1-3_00JY8_00LPN_M03_S_1</v>
      </c>
      <c r="F580" s="156"/>
      <c r="G580" s="156" t="s">
        <v>2412</v>
      </c>
      <c r="H580" s="156">
        <v>1.0</v>
      </c>
      <c r="I580" s="156" t="s">
        <v>2414</v>
      </c>
      <c r="J580" s="159"/>
      <c r="K580" s="159"/>
      <c r="L580" s="159" t="str">
        <f t="shared" si="2"/>
        <v>PC_90min_SWATH_100VW</v>
      </c>
      <c r="M580" s="159" t="str">
        <f t="shared" si="3"/>
        <v>\191109_B21-T1-3_00JY8_00LPN_M03_S_1</v>
      </c>
      <c r="N580" s="156">
        <v>-1.0</v>
      </c>
      <c r="P580" s="160" t="str">
        <f t="shared" si="4"/>
        <v>191109_B21-T1-3_00JY8_00LPN_M03_S_1</v>
      </c>
      <c r="Q580" s="157"/>
      <c r="R580" s="157" t="s">
        <v>2412</v>
      </c>
      <c r="S580" s="157">
        <v>1.0</v>
      </c>
      <c r="T580" s="157" t="s">
        <v>2414</v>
      </c>
      <c r="U580" s="160" t="str">
        <f t="shared" si="11"/>
        <v/>
      </c>
      <c r="V580" s="160" t="str">
        <f t="shared" ref="V580:W580" si="565">K580</f>
        <v/>
      </c>
      <c r="W580" s="160" t="str">
        <f t="shared" si="565"/>
        <v>PC_90min_SWATH_100VW</v>
      </c>
      <c r="X580" s="160" t="str">
        <f t="shared" si="6"/>
        <v>\191109_B21-T1-3_00JY8_00LPN_M03_S_1</v>
      </c>
      <c r="Y580" s="157">
        <v>-1.0</v>
      </c>
    </row>
    <row r="581">
      <c r="A581" s="134" t="str">
        <f>Tracking!A573</f>
        <v>191109_B21-T1-4_00JY9_00LPO_M03_S_1</v>
      </c>
      <c r="C581" t="str">
        <f>Tracking!M573</f>
        <v>PC_90min_SWATH_100VW</v>
      </c>
      <c r="E581" s="159" t="str">
        <f t="shared" si="7"/>
        <v>191109_B21-T1-4_00JY9_00LPO_M03_S_1</v>
      </c>
      <c r="F581" s="156"/>
      <c r="G581" s="156" t="s">
        <v>2412</v>
      </c>
      <c r="H581" s="156">
        <v>1.0</v>
      </c>
      <c r="I581" s="156" t="s">
        <v>2414</v>
      </c>
      <c r="J581" s="159"/>
      <c r="K581" s="159"/>
      <c r="L581" s="159" t="str">
        <f t="shared" si="2"/>
        <v>PC_90min_SWATH_100VW</v>
      </c>
      <c r="M581" s="159" t="str">
        <f t="shared" si="3"/>
        <v>\191109_B21-T1-4_00JY9_00LPO_M03_S_1</v>
      </c>
      <c r="N581" s="156">
        <v>-1.0</v>
      </c>
      <c r="P581" s="160" t="str">
        <f t="shared" si="4"/>
        <v>191109_B21-T1-4_00JY9_00LPO_M03_S_1</v>
      </c>
      <c r="Q581" s="157"/>
      <c r="R581" s="157" t="s">
        <v>2412</v>
      </c>
      <c r="S581" s="157">
        <v>1.0</v>
      </c>
      <c r="T581" s="157" t="s">
        <v>2414</v>
      </c>
      <c r="U581" s="160" t="str">
        <f t="shared" si="11"/>
        <v/>
      </c>
      <c r="V581" s="160" t="str">
        <f t="shared" ref="V581:W581" si="566">K581</f>
        <v/>
      </c>
      <c r="W581" s="160" t="str">
        <f t="shared" si="566"/>
        <v>PC_90min_SWATH_100VW</v>
      </c>
      <c r="X581" s="160" t="str">
        <f t="shared" si="6"/>
        <v>\191109_B21-T1-4_00JY9_00LPO_M03_S_1</v>
      </c>
      <c r="Y581" s="157">
        <v>-1.0</v>
      </c>
    </row>
    <row r="582">
      <c r="A582" s="134" t="str">
        <f>Tracking!A574</f>
        <v>191109_B21-T1-5_00JYA_00LPP_M03_S_1</v>
      </c>
      <c r="C582" t="str">
        <f>Tracking!M574</f>
        <v>PC_90min_SWATH_100VW</v>
      </c>
      <c r="E582" s="159" t="str">
        <f t="shared" si="7"/>
        <v>191109_B21-T1-5_00JYA_00LPP_M03_S_1</v>
      </c>
      <c r="F582" s="156"/>
      <c r="G582" s="156" t="s">
        <v>2412</v>
      </c>
      <c r="H582" s="156">
        <v>1.0</v>
      </c>
      <c r="I582" s="156" t="s">
        <v>2414</v>
      </c>
      <c r="J582" s="159"/>
      <c r="K582" s="159"/>
      <c r="L582" s="159" t="str">
        <f t="shared" si="2"/>
        <v>PC_90min_SWATH_100VW</v>
      </c>
      <c r="M582" s="159" t="str">
        <f t="shared" si="3"/>
        <v>\191109_B21-T1-5_00JYA_00LPP_M03_S_1</v>
      </c>
      <c r="N582" s="156">
        <v>-1.0</v>
      </c>
      <c r="P582" s="160" t="str">
        <f t="shared" si="4"/>
        <v>191109_B21-T1-5_00JYA_00LPP_M03_S_1</v>
      </c>
      <c r="Q582" s="157"/>
      <c r="R582" s="157" t="s">
        <v>2412</v>
      </c>
      <c r="S582" s="157">
        <v>1.0</v>
      </c>
      <c r="T582" s="157" t="s">
        <v>2414</v>
      </c>
      <c r="U582" s="160" t="str">
        <f t="shared" si="11"/>
        <v/>
      </c>
      <c r="V582" s="160" t="str">
        <f t="shared" ref="V582:W582" si="567">K582</f>
        <v/>
      </c>
      <c r="W582" s="160" t="str">
        <f t="shared" si="567"/>
        <v>PC_90min_SWATH_100VW</v>
      </c>
      <c r="X582" s="160" t="str">
        <f t="shared" si="6"/>
        <v>\191109_B21-T1-5_00JYA_00LPP_M03_S_1</v>
      </c>
      <c r="Y582" s="157">
        <v>-1.0</v>
      </c>
    </row>
    <row r="583">
      <c r="A583" s="134" t="str">
        <f>Tracking!A575</f>
        <v>191109_B21-T1-6_00JYB_00LPQ_M03_S_1</v>
      </c>
      <c r="C583" t="str">
        <f>Tracking!M575</f>
        <v>PC_90min_SWATH_100VW</v>
      </c>
      <c r="E583" s="159" t="str">
        <f t="shared" si="7"/>
        <v>191109_B21-T1-6_00JYB_00LPQ_M03_S_1</v>
      </c>
      <c r="F583" s="156"/>
      <c r="G583" s="156" t="s">
        <v>2412</v>
      </c>
      <c r="H583" s="156">
        <v>1.0</v>
      </c>
      <c r="I583" s="156" t="s">
        <v>2414</v>
      </c>
      <c r="J583" s="159"/>
      <c r="K583" s="159"/>
      <c r="L583" s="159" t="str">
        <f t="shared" si="2"/>
        <v>PC_90min_SWATH_100VW</v>
      </c>
      <c r="M583" s="159" t="str">
        <f t="shared" si="3"/>
        <v>\191109_B21-T1-6_00JYB_00LPQ_M03_S_1</v>
      </c>
      <c r="N583" s="156">
        <v>-1.0</v>
      </c>
      <c r="P583" s="160" t="str">
        <f t="shared" si="4"/>
        <v>191109_B21-T1-6_00JYB_00LPQ_M03_S_1</v>
      </c>
      <c r="Q583" s="157"/>
      <c r="R583" s="157" t="s">
        <v>2412</v>
      </c>
      <c r="S583" s="157">
        <v>1.0</v>
      </c>
      <c r="T583" s="157" t="s">
        <v>2414</v>
      </c>
      <c r="U583" s="160" t="str">
        <f t="shared" si="11"/>
        <v/>
      </c>
      <c r="V583" s="160" t="str">
        <f t="shared" ref="V583:W583" si="568">K583</f>
        <v/>
      </c>
      <c r="W583" s="160" t="str">
        <f t="shared" si="568"/>
        <v>PC_90min_SWATH_100VW</v>
      </c>
      <c r="X583" s="160" t="str">
        <f t="shared" si="6"/>
        <v>\191109_B21-T1-6_00JYB_00LPQ_M03_S_1</v>
      </c>
      <c r="Y583" s="157">
        <v>-1.0</v>
      </c>
    </row>
    <row r="584">
      <c r="A584" s="134" t="str">
        <f>Tracking!A576</f>
        <v>191109_B21-T1-7_00JYC_00LPR_M03_S_1</v>
      </c>
      <c r="C584" t="str">
        <f>Tracking!M576</f>
        <v>PC_90min_SWATH_100VW</v>
      </c>
      <c r="E584" s="159" t="str">
        <f t="shared" si="7"/>
        <v>191109_B21-T1-7_00JYC_00LPR_M03_S_1</v>
      </c>
      <c r="F584" s="156"/>
      <c r="G584" s="156" t="s">
        <v>2412</v>
      </c>
      <c r="H584" s="156">
        <v>1.0</v>
      </c>
      <c r="I584" s="156" t="s">
        <v>2414</v>
      </c>
      <c r="J584" s="159"/>
      <c r="K584" s="159"/>
      <c r="L584" s="159" t="str">
        <f t="shared" si="2"/>
        <v>PC_90min_SWATH_100VW</v>
      </c>
      <c r="M584" s="159" t="str">
        <f t="shared" si="3"/>
        <v>\191109_B21-T1-7_00JYC_00LPR_M03_S_1</v>
      </c>
      <c r="N584" s="156">
        <v>-1.0</v>
      </c>
      <c r="P584" s="160" t="str">
        <f t="shared" si="4"/>
        <v>191109_B21-T1-7_00JYC_00LPR_M03_S_1</v>
      </c>
      <c r="Q584" s="157"/>
      <c r="R584" s="157" t="s">
        <v>2412</v>
      </c>
      <c r="S584" s="157">
        <v>1.0</v>
      </c>
      <c r="T584" s="157" t="s">
        <v>2414</v>
      </c>
      <c r="U584" s="160" t="str">
        <f t="shared" si="11"/>
        <v/>
      </c>
      <c r="V584" s="160" t="str">
        <f t="shared" ref="V584:W584" si="569">K584</f>
        <v/>
      </c>
      <c r="W584" s="160" t="str">
        <f t="shared" si="569"/>
        <v>PC_90min_SWATH_100VW</v>
      </c>
      <c r="X584" s="160" t="str">
        <f t="shared" si="6"/>
        <v>\191109_B21-T1-7_00JYC_00LPR_M03_S_1</v>
      </c>
      <c r="Y584" s="157">
        <v>-1.0</v>
      </c>
    </row>
    <row r="585">
      <c r="A585" s="134" t="str">
        <f>Tracking!A577</f>
        <v>191109_B21-T1-8_00JYD_00LPS_M03_S_1</v>
      </c>
      <c r="C585" t="str">
        <f>Tracking!M577</f>
        <v>PC_90min_SWATH_100VW</v>
      </c>
      <c r="E585" s="159" t="str">
        <f t="shared" si="7"/>
        <v>191109_B21-T1-8_00JYD_00LPS_M03_S_1</v>
      </c>
      <c r="F585" s="156"/>
      <c r="G585" s="156" t="s">
        <v>2412</v>
      </c>
      <c r="H585" s="156">
        <v>1.0</v>
      </c>
      <c r="I585" s="156" t="s">
        <v>2414</v>
      </c>
      <c r="J585" s="159"/>
      <c r="K585" s="159"/>
      <c r="L585" s="159" t="str">
        <f t="shared" si="2"/>
        <v>PC_90min_SWATH_100VW</v>
      </c>
      <c r="M585" s="159" t="str">
        <f t="shared" si="3"/>
        <v>\191109_B21-T1-8_00JYD_00LPS_M03_S_1</v>
      </c>
      <c r="N585" s="156">
        <v>-1.0</v>
      </c>
      <c r="P585" s="160" t="str">
        <f t="shared" si="4"/>
        <v>191109_B21-T1-8_00JYD_00LPS_M03_S_1</v>
      </c>
      <c r="Q585" s="157"/>
      <c r="R585" s="157" t="s">
        <v>2412</v>
      </c>
      <c r="S585" s="157">
        <v>1.0</v>
      </c>
      <c r="T585" s="157" t="s">
        <v>2414</v>
      </c>
      <c r="U585" s="160" t="str">
        <f t="shared" si="11"/>
        <v/>
      </c>
      <c r="V585" s="160" t="str">
        <f t="shared" ref="V585:W585" si="570">K585</f>
        <v/>
      </c>
      <c r="W585" s="160" t="str">
        <f t="shared" si="570"/>
        <v>PC_90min_SWATH_100VW</v>
      </c>
      <c r="X585" s="160" t="str">
        <f t="shared" si="6"/>
        <v>\191109_B21-T1-8_00JYD_00LPS_M03_S_1</v>
      </c>
      <c r="Y585" s="157">
        <v>-1.0</v>
      </c>
    </row>
    <row r="586">
      <c r="A586" s="134" t="str">
        <f>Tracking!A578</f>
        <v>191109_B21-T1-9-K_00JYE_00LPT_M03_S_1</v>
      </c>
      <c r="C586" t="str">
        <f>Tracking!M578</f>
        <v>PC_90min_SWATH_100VW</v>
      </c>
      <c r="E586" s="159" t="str">
        <f t="shared" si="7"/>
        <v>191109_B21-T1-9-K_00JYE_00LPT_M03_S_1</v>
      </c>
      <c r="F586" s="156"/>
      <c r="G586" s="156" t="s">
        <v>2412</v>
      </c>
      <c r="H586" s="156">
        <v>1.0</v>
      </c>
      <c r="I586" s="156" t="s">
        <v>2414</v>
      </c>
      <c r="J586" s="159"/>
      <c r="K586" s="159"/>
      <c r="L586" s="159" t="str">
        <f t="shared" si="2"/>
        <v>PC_90min_SWATH_100VW</v>
      </c>
      <c r="M586" s="159" t="str">
        <f t="shared" si="3"/>
        <v>\191109_B21-T1-9-K_00JYE_00LPT_M03_S_1</v>
      </c>
      <c r="N586" s="156">
        <v>-1.0</v>
      </c>
      <c r="P586" s="160" t="str">
        <f t="shared" si="4"/>
        <v>191109_B21-T1-9-K_00JYE_00LPT_M03_S_1</v>
      </c>
      <c r="Q586" s="157"/>
      <c r="R586" s="157" t="s">
        <v>2412</v>
      </c>
      <c r="S586" s="157">
        <v>1.0</v>
      </c>
      <c r="T586" s="157" t="s">
        <v>2414</v>
      </c>
      <c r="U586" s="160" t="str">
        <f t="shared" si="11"/>
        <v/>
      </c>
      <c r="V586" s="160" t="str">
        <f t="shared" ref="V586:W586" si="571">K586</f>
        <v/>
      </c>
      <c r="W586" s="160" t="str">
        <f t="shared" si="571"/>
        <v>PC_90min_SWATH_100VW</v>
      </c>
      <c r="X586" s="160" t="str">
        <f t="shared" si="6"/>
        <v>\191109_B21-T1-9-K_00JYE_00LPT_M03_S_1</v>
      </c>
      <c r="Y586" s="157">
        <v>-1.0</v>
      </c>
    </row>
    <row r="587">
      <c r="A587" s="134" t="str">
        <f>Tracking!A579</f>
        <v>191109_B21-T1-10-K_00JYF_00LPU_M03_S_1</v>
      </c>
      <c r="C587" t="str">
        <f>Tracking!M579</f>
        <v>PC_90min_SWATH_100VW</v>
      </c>
      <c r="E587" s="159" t="str">
        <f t="shared" si="7"/>
        <v>191109_B21-T1-10-K_00JYF_00LPU_M03_S_1</v>
      </c>
      <c r="F587" s="156"/>
      <c r="G587" s="156" t="s">
        <v>2412</v>
      </c>
      <c r="H587" s="156">
        <v>1.0</v>
      </c>
      <c r="I587" s="156" t="s">
        <v>2414</v>
      </c>
      <c r="J587" s="159"/>
      <c r="K587" s="159"/>
      <c r="L587" s="159" t="str">
        <f t="shared" si="2"/>
        <v>PC_90min_SWATH_100VW</v>
      </c>
      <c r="M587" s="159" t="str">
        <f t="shared" si="3"/>
        <v>\191109_B21-T1-10-K_00JYF_00LPU_M03_S_1</v>
      </c>
      <c r="N587" s="156">
        <v>-1.0</v>
      </c>
      <c r="P587" s="160" t="str">
        <f t="shared" si="4"/>
        <v>191109_B21-T1-10-K_00JYF_00LPU_M03_S_1</v>
      </c>
      <c r="Q587" s="157"/>
      <c r="R587" s="157" t="s">
        <v>2412</v>
      </c>
      <c r="S587" s="157">
        <v>1.0</v>
      </c>
      <c r="T587" s="157" t="s">
        <v>2414</v>
      </c>
      <c r="U587" s="160" t="str">
        <f t="shared" si="11"/>
        <v/>
      </c>
      <c r="V587" s="160" t="str">
        <f t="shared" ref="V587:W587" si="572">K587</f>
        <v/>
      </c>
      <c r="W587" s="160" t="str">
        <f t="shared" si="572"/>
        <v>PC_90min_SWATH_100VW</v>
      </c>
      <c r="X587" s="160" t="str">
        <f t="shared" si="6"/>
        <v>\191109_B21-T1-10-K_00JYF_00LPU_M03_S_1</v>
      </c>
      <c r="Y587" s="157">
        <v>-1.0</v>
      </c>
    </row>
    <row r="588">
      <c r="A588" s="134" t="str">
        <f>Tracking!A580</f>
        <v>191109_B21-T1-11-K_00JYG_00LPV_M03_S_1</v>
      </c>
      <c r="C588" t="str">
        <f>Tracking!M580</f>
        <v>PC_90min_SWATH_100VW</v>
      </c>
      <c r="E588" s="159" t="str">
        <f t="shared" si="7"/>
        <v>191109_B21-T1-11-K_00JYG_00LPV_M03_S_1</v>
      </c>
      <c r="F588" s="156"/>
      <c r="G588" s="156" t="s">
        <v>2412</v>
      </c>
      <c r="H588" s="156">
        <v>1.0</v>
      </c>
      <c r="I588" s="156" t="s">
        <v>2414</v>
      </c>
      <c r="J588" s="159"/>
      <c r="K588" s="159"/>
      <c r="L588" s="159" t="str">
        <f t="shared" si="2"/>
        <v>PC_90min_SWATH_100VW</v>
      </c>
      <c r="M588" s="159" t="str">
        <f t="shared" si="3"/>
        <v>\191109_B21-T1-11-K_00JYG_00LPV_M03_S_1</v>
      </c>
      <c r="N588" s="156">
        <v>-1.0</v>
      </c>
      <c r="P588" s="160" t="str">
        <f t="shared" si="4"/>
        <v>191109_B21-T1-11-K_00JYG_00LPV_M03_S_1</v>
      </c>
      <c r="Q588" s="157"/>
      <c r="R588" s="157" t="s">
        <v>2412</v>
      </c>
      <c r="S588" s="157">
        <v>1.0</v>
      </c>
      <c r="T588" s="157" t="s">
        <v>2414</v>
      </c>
      <c r="U588" s="160" t="str">
        <f t="shared" si="11"/>
        <v/>
      </c>
      <c r="V588" s="160" t="str">
        <f t="shared" ref="V588:W588" si="573">K588</f>
        <v/>
      </c>
      <c r="W588" s="160" t="str">
        <f t="shared" si="573"/>
        <v>PC_90min_SWATH_100VW</v>
      </c>
      <c r="X588" s="160" t="str">
        <f t="shared" si="6"/>
        <v>\191109_B21-T1-11-K_00JYG_00LPV_M03_S_1</v>
      </c>
      <c r="Y588" s="157">
        <v>-1.0</v>
      </c>
    </row>
    <row r="589">
      <c r="A589" s="134" t="str">
        <f>Tracking!A581</f>
        <v>191109_B21-T1-12-K_00JYH_00LPW_M03_S_1</v>
      </c>
      <c r="C589" t="str">
        <f>Tracking!M581</f>
        <v>PC_90min_SWATH_100VW</v>
      </c>
      <c r="E589" s="159" t="str">
        <f t="shared" si="7"/>
        <v>191109_B21-T1-12-K_00JYH_00LPW_M03_S_1</v>
      </c>
      <c r="F589" s="156"/>
      <c r="G589" s="156" t="s">
        <v>2412</v>
      </c>
      <c r="H589" s="156">
        <v>1.0</v>
      </c>
      <c r="I589" s="156" t="s">
        <v>2414</v>
      </c>
      <c r="J589" s="159"/>
      <c r="K589" s="159"/>
      <c r="L589" s="159" t="str">
        <f t="shared" si="2"/>
        <v>PC_90min_SWATH_100VW</v>
      </c>
      <c r="M589" s="159" t="str">
        <f t="shared" si="3"/>
        <v>\191109_B21-T1-12-K_00JYH_00LPW_M03_S_1</v>
      </c>
      <c r="N589" s="156">
        <v>-1.0</v>
      </c>
      <c r="P589" s="160" t="str">
        <f t="shared" si="4"/>
        <v>191109_B21-T1-12-K_00JYH_00LPW_M03_S_1</v>
      </c>
      <c r="Q589" s="157"/>
      <c r="R589" s="157" t="s">
        <v>2412</v>
      </c>
      <c r="S589" s="157">
        <v>1.0</v>
      </c>
      <c r="T589" s="157" t="s">
        <v>2414</v>
      </c>
      <c r="U589" s="160" t="str">
        <f t="shared" si="11"/>
        <v/>
      </c>
      <c r="V589" s="160" t="str">
        <f t="shared" ref="V589:W589" si="574">K589</f>
        <v/>
      </c>
      <c r="W589" s="160" t="str">
        <f t="shared" si="574"/>
        <v>PC_90min_SWATH_100VW</v>
      </c>
      <c r="X589" s="160" t="str">
        <f t="shared" si="6"/>
        <v>\191109_B21-T1-12-K_00JYH_00LPW_M03_S_1</v>
      </c>
      <c r="Y589" s="157">
        <v>-1.0</v>
      </c>
    </row>
    <row r="590">
      <c r="A590" s="134" t="str">
        <f>Tracking!A582</f>
        <v>191109_B21-T1-13-K_00JYI_00LPX_M03_S_1</v>
      </c>
      <c r="C590" t="str">
        <f>Tracking!M582</f>
        <v>PC_90min_SWATH_100VW</v>
      </c>
      <c r="E590" s="159" t="str">
        <f t="shared" si="7"/>
        <v>191109_B21-T1-13-K_00JYI_00LPX_M03_S_1</v>
      </c>
      <c r="F590" s="156"/>
      <c r="G590" s="156" t="s">
        <v>2412</v>
      </c>
      <c r="H590" s="156">
        <v>1.0</v>
      </c>
      <c r="I590" s="156" t="s">
        <v>2414</v>
      </c>
      <c r="J590" s="159"/>
      <c r="K590" s="159"/>
      <c r="L590" s="159" t="str">
        <f t="shared" si="2"/>
        <v>PC_90min_SWATH_100VW</v>
      </c>
      <c r="M590" s="159" t="str">
        <f t="shared" si="3"/>
        <v>\191109_B21-T1-13-K_00JYI_00LPX_M03_S_1</v>
      </c>
      <c r="N590" s="156">
        <v>-1.0</v>
      </c>
      <c r="P590" s="160" t="str">
        <f t="shared" si="4"/>
        <v>191109_B21-T1-13-K_00JYI_00LPX_M03_S_1</v>
      </c>
      <c r="Q590" s="157"/>
      <c r="R590" s="157" t="s">
        <v>2412</v>
      </c>
      <c r="S590" s="157">
        <v>1.0</v>
      </c>
      <c r="T590" s="157" t="s">
        <v>2414</v>
      </c>
      <c r="U590" s="160" t="str">
        <f t="shared" si="11"/>
        <v/>
      </c>
      <c r="V590" s="160" t="str">
        <f t="shared" ref="V590:W590" si="575">K590</f>
        <v/>
      </c>
      <c r="W590" s="160" t="str">
        <f t="shared" si="575"/>
        <v>PC_90min_SWATH_100VW</v>
      </c>
      <c r="X590" s="160" t="str">
        <f t="shared" si="6"/>
        <v>\191109_B21-T1-13-K_00JYI_00LPX_M03_S_1</v>
      </c>
      <c r="Y590" s="157">
        <v>-1.0</v>
      </c>
    </row>
    <row r="591">
      <c r="A591" s="134" t="str">
        <f>Tracking!A583</f>
        <v>191109_B21-T1-14-K_00JYJ_00LPY_M03_S_1</v>
      </c>
      <c r="C591" t="str">
        <f>Tracking!M583</f>
        <v>PC_90min_SWATH_100VW</v>
      </c>
      <c r="E591" s="159" t="str">
        <f t="shared" si="7"/>
        <v>191109_B21-T1-14-K_00JYJ_00LPY_M03_S_1</v>
      </c>
      <c r="F591" s="156"/>
      <c r="G591" s="156" t="s">
        <v>2412</v>
      </c>
      <c r="H591" s="156">
        <v>1.0</v>
      </c>
      <c r="I591" s="156" t="s">
        <v>2414</v>
      </c>
      <c r="J591" s="159"/>
      <c r="K591" s="159"/>
      <c r="L591" s="159" t="str">
        <f t="shared" si="2"/>
        <v>PC_90min_SWATH_100VW</v>
      </c>
      <c r="M591" s="159" t="str">
        <f t="shared" si="3"/>
        <v>\191109_B21-T1-14-K_00JYJ_00LPY_M03_S_1</v>
      </c>
      <c r="N591" s="156">
        <v>-1.0</v>
      </c>
      <c r="P591" s="160" t="str">
        <f t="shared" si="4"/>
        <v>191109_B21-T1-14-K_00JYJ_00LPY_M03_S_1</v>
      </c>
      <c r="Q591" s="157"/>
      <c r="R591" s="157" t="s">
        <v>2412</v>
      </c>
      <c r="S591" s="157">
        <v>1.0</v>
      </c>
      <c r="T591" s="157" t="s">
        <v>2414</v>
      </c>
      <c r="U591" s="160" t="str">
        <f t="shared" si="11"/>
        <v/>
      </c>
      <c r="V591" s="160" t="str">
        <f t="shared" ref="V591:W591" si="576">K591</f>
        <v/>
      </c>
      <c r="W591" s="160" t="str">
        <f t="shared" si="576"/>
        <v>PC_90min_SWATH_100VW</v>
      </c>
      <c r="X591" s="160" t="str">
        <f t="shared" si="6"/>
        <v>\191109_B21-T1-14-K_00JYJ_00LPY_M03_S_1</v>
      </c>
      <c r="Y591" s="157">
        <v>-1.0</v>
      </c>
    </row>
    <row r="592">
      <c r="A592" s="134" t="str">
        <f>Tracking!A584</f>
        <v>191109_B21-T1-15_00JYK_00LPZ_M03_S_1</v>
      </c>
      <c r="C592" t="str">
        <f>Tracking!M584</f>
        <v>PC_90min_SWATH_100VW</v>
      </c>
      <c r="E592" s="159" t="str">
        <f t="shared" si="7"/>
        <v>191109_B21-T1-15_00JYK_00LPZ_M03_S_1</v>
      </c>
      <c r="F592" s="156"/>
      <c r="G592" s="156" t="s">
        <v>2412</v>
      </c>
      <c r="H592" s="156">
        <v>1.0</v>
      </c>
      <c r="I592" s="156" t="s">
        <v>2414</v>
      </c>
      <c r="J592" s="159"/>
      <c r="K592" s="159"/>
      <c r="L592" s="159" t="str">
        <f t="shared" si="2"/>
        <v>PC_90min_SWATH_100VW</v>
      </c>
      <c r="M592" s="159" t="str">
        <f t="shared" si="3"/>
        <v>\191109_B21-T1-15_00JYK_00LPZ_M03_S_1</v>
      </c>
      <c r="N592" s="156">
        <v>-1.0</v>
      </c>
      <c r="P592" s="160" t="str">
        <f t="shared" si="4"/>
        <v>191109_B21-T1-15_00JYK_00LPZ_M03_S_1</v>
      </c>
      <c r="Q592" s="157"/>
      <c r="R592" s="157" t="s">
        <v>2412</v>
      </c>
      <c r="S592" s="157">
        <v>1.0</v>
      </c>
      <c r="T592" s="157" t="s">
        <v>2414</v>
      </c>
      <c r="U592" s="160" t="str">
        <f t="shared" si="11"/>
        <v/>
      </c>
      <c r="V592" s="160" t="str">
        <f t="shared" ref="V592:W592" si="577">K592</f>
        <v/>
      </c>
      <c r="W592" s="160" t="str">
        <f t="shared" si="577"/>
        <v>PC_90min_SWATH_100VW</v>
      </c>
      <c r="X592" s="160" t="str">
        <f t="shared" si="6"/>
        <v>\191109_B21-T1-15_00JYK_00LPZ_M03_S_1</v>
      </c>
      <c r="Y592" s="157">
        <v>-1.0</v>
      </c>
    </row>
    <row r="593">
      <c r="A593" s="134" t="str">
        <f>Tracking!A585</f>
        <v>191109_B21-T1-16_00JYL_00LQ0_M03_S_1</v>
      </c>
      <c r="C593" t="str">
        <f>Tracking!M585</f>
        <v>PC_90min_SWATH_100VW</v>
      </c>
      <c r="E593" s="159" t="str">
        <f t="shared" si="7"/>
        <v>191109_B21-T1-16_00JYL_00LQ0_M03_S_1</v>
      </c>
      <c r="F593" s="156"/>
      <c r="G593" s="156" t="s">
        <v>2412</v>
      </c>
      <c r="H593" s="156">
        <v>1.0</v>
      </c>
      <c r="I593" s="156" t="s">
        <v>2414</v>
      </c>
      <c r="J593" s="159"/>
      <c r="K593" s="159"/>
      <c r="L593" s="159" t="str">
        <f t="shared" si="2"/>
        <v>PC_90min_SWATH_100VW</v>
      </c>
      <c r="M593" s="159" t="str">
        <f t="shared" si="3"/>
        <v>\191109_B21-T1-16_00JYL_00LQ0_M03_S_1</v>
      </c>
      <c r="N593" s="156">
        <v>-1.0</v>
      </c>
      <c r="P593" s="160" t="str">
        <f t="shared" si="4"/>
        <v>191109_B21-T1-16_00JYL_00LQ0_M03_S_1</v>
      </c>
      <c r="Q593" s="157"/>
      <c r="R593" s="157" t="s">
        <v>2412</v>
      </c>
      <c r="S593" s="157">
        <v>1.0</v>
      </c>
      <c r="T593" s="157" t="s">
        <v>2414</v>
      </c>
      <c r="U593" s="160" t="str">
        <f t="shared" si="11"/>
        <v/>
      </c>
      <c r="V593" s="160" t="str">
        <f t="shared" ref="V593:W593" si="578">K593</f>
        <v/>
      </c>
      <c r="W593" s="160" t="str">
        <f t="shared" si="578"/>
        <v>PC_90min_SWATH_100VW</v>
      </c>
      <c r="X593" s="160" t="str">
        <f t="shared" si="6"/>
        <v>\191109_B21-T1-16_00JYL_00LQ0_M03_S_1</v>
      </c>
      <c r="Y593" s="157">
        <v>-1.0</v>
      </c>
    </row>
    <row r="594">
      <c r="A594" s="134" t="str">
        <f>Tracking!A586</f>
        <v>191110_HEK-QCS_000F2_00LQ1_M03_S_1</v>
      </c>
      <c r="C594" t="str">
        <f>Tracking!M586</f>
        <v>PC_90min_SWATH_100VW</v>
      </c>
      <c r="E594" s="159" t="str">
        <f t="shared" si="7"/>
        <v>191110_HEK-QCS_000F2_00LQ1_M03_S_1</v>
      </c>
      <c r="F594" s="156"/>
      <c r="G594" s="156" t="s">
        <v>2412</v>
      </c>
      <c r="H594" s="156">
        <v>1.0</v>
      </c>
      <c r="I594" s="156" t="s">
        <v>2414</v>
      </c>
      <c r="J594" s="159"/>
      <c r="K594" s="159"/>
      <c r="L594" s="159" t="str">
        <f t="shared" si="2"/>
        <v>PC_90min_SWATH_100VW</v>
      </c>
      <c r="M594" s="159" t="str">
        <f t="shared" si="3"/>
        <v>\191110_HEK-QCS_000F2_00LQ1_M03_S_1</v>
      </c>
      <c r="N594" s="156">
        <v>-1.0</v>
      </c>
      <c r="P594" s="160" t="str">
        <f t="shared" si="4"/>
        <v>191110_HEK-QCS_000F2_00LQ1_M03_S_1</v>
      </c>
      <c r="Q594" s="157"/>
      <c r="R594" s="157" t="s">
        <v>2412</v>
      </c>
      <c r="S594" s="157">
        <v>1.0</v>
      </c>
      <c r="T594" s="157" t="s">
        <v>2414</v>
      </c>
      <c r="U594" s="160" t="str">
        <f t="shared" si="11"/>
        <v/>
      </c>
      <c r="V594" s="160" t="str">
        <f t="shared" ref="V594:W594" si="579">K594</f>
        <v/>
      </c>
      <c r="W594" s="160" t="str">
        <f t="shared" si="579"/>
        <v>PC_90min_SWATH_100VW</v>
      </c>
      <c r="X594" s="160" t="str">
        <f t="shared" si="6"/>
        <v>\191110_HEK-QCS_000F2_00LQ1_M03_S_1</v>
      </c>
      <c r="Y594" s="157">
        <v>-1.0</v>
      </c>
    </row>
    <row r="595">
      <c r="A595" s="134" t="str">
        <f>Tracking!A587</f>
        <v>191110_B22-T1-1_00JYM_00LQ2_M03_S_1</v>
      </c>
      <c r="C595" t="str">
        <f>Tracking!M587</f>
        <v>PC_90min_SWATH_100VW</v>
      </c>
      <c r="E595" s="159" t="str">
        <f t="shared" si="7"/>
        <v>191110_B22-T1-1_00JYM_00LQ2_M03_S_1</v>
      </c>
      <c r="F595" s="156"/>
      <c r="G595" s="156" t="s">
        <v>2412</v>
      </c>
      <c r="H595" s="156">
        <v>1.0</v>
      </c>
      <c r="I595" s="156" t="s">
        <v>2414</v>
      </c>
      <c r="J595" s="159"/>
      <c r="K595" s="159"/>
      <c r="L595" s="159" t="str">
        <f t="shared" si="2"/>
        <v>PC_90min_SWATH_100VW</v>
      </c>
      <c r="M595" s="159" t="str">
        <f t="shared" si="3"/>
        <v>\191110_B22-T1-1_00JYM_00LQ2_M03_S_1</v>
      </c>
      <c r="N595" s="156">
        <v>-1.0</v>
      </c>
      <c r="P595" s="160" t="str">
        <f t="shared" si="4"/>
        <v>191110_B22-T1-1_00JYM_00LQ2_M03_S_1</v>
      </c>
      <c r="Q595" s="157"/>
      <c r="R595" s="157" t="s">
        <v>2412</v>
      </c>
      <c r="S595" s="157">
        <v>1.0</v>
      </c>
      <c r="T595" s="157" t="s">
        <v>2414</v>
      </c>
      <c r="U595" s="160" t="str">
        <f t="shared" si="11"/>
        <v/>
      </c>
      <c r="V595" s="160" t="str">
        <f t="shared" ref="V595:W595" si="580">K595</f>
        <v/>
      </c>
      <c r="W595" s="160" t="str">
        <f t="shared" si="580"/>
        <v>PC_90min_SWATH_100VW</v>
      </c>
      <c r="X595" s="160" t="str">
        <f t="shared" si="6"/>
        <v>\191110_B22-T1-1_00JYM_00LQ2_M03_S_1</v>
      </c>
      <c r="Y595" s="157">
        <v>-1.0</v>
      </c>
    </row>
    <row r="596">
      <c r="A596" s="134" t="str">
        <f>Tracking!A588</f>
        <v>191110_B22-T1-2_00JYN_00LQ3_M03_S_1</v>
      </c>
      <c r="C596" t="str">
        <f>Tracking!M588</f>
        <v>PC_90min_SWATH_100VW</v>
      </c>
      <c r="E596" s="159" t="str">
        <f t="shared" si="7"/>
        <v>191110_B22-T1-2_00JYN_00LQ3_M03_S_1</v>
      </c>
      <c r="F596" s="156"/>
      <c r="G596" s="156" t="s">
        <v>2412</v>
      </c>
      <c r="H596" s="156">
        <v>1.0</v>
      </c>
      <c r="I596" s="156" t="s">
        <v>2414</v>
      </c>
      <c r="J596" s="159"/>
      <c r="K596" s="159"/>
      <c r="L596" s="159" t="str">
        <f t="shared" si="2"/>
        <v>PC_90min_SWATH_100VW</v>
      </c>
      <c r="M596" s="159" t="str">
        <f t="shared" si="3"/>
        <v>\191110_B22-T1-2_00JYN_00LQ3_M03_S_1</v>
      </c>
      <c r="N596" s="156">
        <v>-1.0</v>
      </c>
      <c r="P596" s="160" t="str">
        <f t="shared" si="4"/>
        <v>191110_B22-T1-2_00JYN_00LQ3_M03_S_1</v>
      </c>
      <c r="Q596" s="157"/>
      <c r="R596" s="157" t="s">
        <v>2412</v>
      </c>
      <c r="S596" s="157">
        <v>1.0</v>
      </c>
      <c r="T596" s="157" t="s">
        <v>2414</v>
      </c>
      <c r="U596" s="160" t="str">
        <f t="shared" si="11"/>
        <v/>
      </c>
      <c r="V596" s="160" t="str">
        <f t="shared" ref="V596:W596" si="581">K596</f>
        <v/>
      </c>
      <c r="W596" s="160" t="str">
        <f t="shared" si="581"/>
        <v>PC_90min_SWATH_100VW</v>
      </c>
      <c r="X596" s="160" t="str">
        <f t="shared" si="6"/>
        <v>\191110_B22-T1-2_00JYN_00LQ3_M03_S_1</v>
      </c>
      <c r="Y596" s="157">
        <v>-1.0</v>
      </c>
    </row>
    <row r="597">
      <c r="A597" s="134" t="str">
        <f>Tracking!A589</f>
        <v>191110_B22-T1-3_00JYO_00LQ4_M03_S_1</v>
      </c>
      <c r="C597" t="str">
        <f>Tracking!M589</f>
        <v>PC_90min_SWATH_100VW</v>
      </c>
      <c r="E597" s="159" t="str">
        <f t="shared" si="7"/>
        <v>191110_B22-T1-3_00JYO_00LQ4_M03_S_1</v>
      </c>
      <c r="F597" s="156"/>
      <c r="G597" s="156" t="s">
        <v>2412</v>
      </c>
      <c r="H597" s="156">
        <v>1.0</v>
      </c>
      <c r="I597" s="156" t="s">
        <v>2414</v>
      </c>
      <c r="J597" s="159"/>
      <c r="K597" s="159"/>
      <c r="L597" s="159" t="str">
        <f t="shared" si="2"/>
        <v>PC_90min_SWATH_100VW</v>
      </c>
      <c r="M597" s="159" t="str">
        <f t="shared" si="3"/>
        <v>\191110_B22-T1-3_00JYO_00LQ4_M03_S_1</v>
      </c>
      <c r="N597" s="156">
        <v>-1.0</v>
      </c>
      <c r="P597" s="160" t="str">
        <f t="shared" si="4"/>
        <v>191110_B22-T1-3_00JYO_00LQ4_M03_S_1</v>
      </c>
      <c r="Q597" s="157"/>
      <c r="R597" s="157" t="s">
        <v>2412</v>
      </c>
      <c r="S597" s="157">
        <v>1.0</v>
      </c>
      <c r="T597" s="157" t="s">
        <v>2414</v>
      </c>
      <c r="U597" s="160" t="str">
        <f t="shared" si="11"/>
        <v/>
      </c>
      <c r="V597" s="160" t="str">
        <f t="shared" ref="V597:W597" si="582">K597</f>
        <v/>
      </c>
      <c r="W597" s="160" t="str">
        <f t="shared" si="582"/>
        <v>PC_90min_SWATH_100VW</v>
      </c>
      <c r="X597" s="160" t="str">
        <f t="shared" si="6"/>
        <v>\191110_B22-T1-3_00JYO_00LQ4_M03_S_1</v>
      </c>
      <c r="Y597" s="157">
        <v>-1.0</v>
      </c>
    </row>
    <row r="598">
      <c r="A598" s="134" t="str">
        <f>Tracking!A590</f>
        <v>191110_B22-T1-4_00JYP_00LQ5_M03_S_1</v>
      </c>
      <c r="C598" t="str">
        <f>Tracking!M590</f>
        <v>PC_90min_SWATH_100VW</v>
      </c>
      <c r="E598" s="159" t="str">
        <f t="shared" si="7"/>
        <v>191110_B22-T1-4_00JYP_00LQ5_M03_S_1</v>
      </c>
      <c r="F598" s="156"/>
      <c r="G598" s="156" t="s">
        <v>2412</v>
      </c>
      <c r="H598" s="156">
        <v>1.0</v>
      </c>
      <c r="I598" s="156" t="s">
        <v>2414</v>
      </c>
      <c r="J598" s="159"/>
      <c r="K598" s="159"/>
      <c r="L598" s="159" t="str">
        <f t="shared" si="2"/>
        <v>PC_90min_SWATH_100VW</v>
      </c>
      <c r="M598" s="159" t="str">
        <f t="shared" si="3"/>
        <v>\191110_B22-T1-4_00JYP_00LQ5_M03_S_1</v>
      </c>
      <c r="N598" s="156">
        <v>-1.0</v>
      </c>
      <c r="P598" s="160" t="str">
        <f t="shared" si="4"/>
        <v>191110_B22-T1-4_00JYP_00LQ5_M03_S_1</v>
      </c>
      <c r="Q598" s="157"/>
      <c r="R598" s="157" t="s">
        <v>2412</v>
      </c>
      <c r="S598" s="157">
        <v>1.0</v>
      </c>
      <c r="T598" s="157" t="s">
        <v>2414</v>
      </c>
      <c r="U598" s="160" t="str">
        <f t="shared" si="11"/>
        <v/>
      </c>
      <c r="V598" s="160" t="str">
        <f t="shared" ref="V598:W598" si="583">K598</f>
        <v/>
      </c>
      <c r="W598" s="160" t="str">
        <f t="shared" si="583"/>
        <v>PC_90min_SWATH_100VW</v>
      </c>
      <c r="X598" s="160" t="str">
        <f t="shared" si="6"/>
        <v>\191110_B22-T1-4_00JYP_00LQ5_M03_S_1</v>
      </c>
      <c r="Y598" s="157">
        <v>-1.0</v>
      </c>
    </row>
    <row r="599">
      <c r="A599" s="134" t="str">
        <f>Tracking!A591</f>
        <v>191110_B22-T1-5_00JYQ_00LQ6_M03_S_1</v>
      </c>
      <c r="C599" t="str">
        <f>Tracking!M591</f>
        <v>PC_90min_SWATH_100VW</v>
      </c>
      <c r="E599" s="159" t="str">
        <f t="shared" si="7"/>
        <v>191110_B22-T1-5_00JYQ_00LQ6_M03_S_1</v>
      </c>
      <c r="F599" s="156"/>
      <c r="G599" s="156" t="s">
        <v>2412</v>
      </c>
      <c r="H599" s="156">
        <v>1.0</v>
      </c>
      <c r="I599" s="156" t="s">
        <v>2414</v>
      </c>
      <c r="J599" s="159"/>
      <c r="K599" s="159"/>
      <c r="L599" s="159" t="str">
        <f t="shared" si="2"/>
        <v>PC_90min_SWATH_100VW</v>
      </c>
      <c r="M599" s="159" t="str">
        <f t="shared" si="3"/>
        <v>\191110_B22-T1-5_00JYQ_00LQ6_M03_S_1</v>
      </c>
      <c r="N599" s="156">
        <v>-1.0</v>
      </c>
      <c r="P599" s="160" t="str">
        <f t="shared" si="4"/>
        <v>191110_B22-T1-5_00JYQ_00LQ6_M03_S_1</v>
      </c>
      <c r="Q599" s="157"/>
      <c r="R599" s="157" t="s">
        <v>2412</v>
      </c>
      <c r="S599" s="157">
        <v>1.0</v>
      </c>
      <c r="T599" s="157" t="s">
        <v>2414</v>
      </c>
      <c r="U599" s="160" t="str">
        <f t="shared" si="11"/>
        <v/>
      </c>
      <c r="V599" s="160" t="str">
        <f t="shared" ref="V599:W599" si="584">K599</f>
        <v/>
      </c>
      <c r="W599" s="160" t="str">
        <f t="shared" si="584"/>
        <v>PC_90min_SWATH_100VW</v>
      </c>
      <c r="X599" s="160" t="str">
        <f t="shared" si="6"/>
        <v>\191110_B22-T1-5_00JYQ_00LQ6_M03_S_1</v>
      </c>
      <c r="Y599" s="157">
        <v>-1.0</v>
      </c>
    </row>
    <row r="600">
      <c r="A600" s="134" t="str">
        <f>Tracking!A592</f>
        <v>191110_B22-T1-6_00JYR_00LQ7_M03_S_1</v>
      </c>
      <c r="C600" t="str">
        <f>Tracking!M592</f>
        <v>PC_90min_SWATH_100VW</v>
      </c>
      <c r="E600" s="159" t="str">
        <f t="shared" si="7"/>
        <v>191110_B22-T1-6_00JYR_00LQ7_M03_S_1</v>
      </c>
      <c r="F600" s="156"/>
      <c r="G600" s="156" t="s">
        <v>2412</v>
      </c>
      <c r="H600" s="156">
        <v>1.0</v>
      </c>
      <c r="I600" s="156" t="s">
        <v>2414</v>
      </c>
      <c r="J600" s="159"/>
      <c r="K600" s="159"/>
      <c r="L600" s="159" t="str">
        <f t="shared" si="2"/>
        <v>PC_90min_SWATH_100VW</v>
      </c>
      <c r="M600" s="159" t="str">
        <f t="shared" si="3"/>
        <v>\191110_B22-T1-6_00JYR_00LQ7_M03_S_1</v>
      </c>
      <c r="N600" s="156">
        <v>-1.0</v>
      </c>
      <c r="P600" s="160" t="str">
        <f t="shared" si="4"/>
        <v>191110_B22-T1-6_00JYR_00LQ7_M03_S_1</v>
      </c>
      <c r="Q600" s="157"/>
      <c r="R600" s="157" t="s">
        <v>2412</v>
      </c>
      <c r="S600" s="157">
        <v>1.0</v>
      </c>
      <c r="T600" s="157" t="s">
        <v>2414</v>
      </c>
      <c r="U600" s="160" t="str">
        <f t="shared" si="11"/>
        <v/>
      </c>
      <c r="V600" s="160" t="str">
        <f t="shared" ref="V600:W600" si="585">K600</f>
        <v/>
      </c>
      <c r="W600" s="160" t="str">
        <f t="shared" si="585"/>
        <v>PC_90min_SWATH_100VW</v>
      </c>
      <c r="X600" s="160" t="str">
        <f t="shared" si="6"/>
        <v>\191110_B22-T1-6_00JYR_00LQ7_M03_S_1</v>
      </c>
      <c r="Y600" s="157">
        <v>-1.0</v>
      </c>
    </row>
    <row r="601">
      <c r="A601" s="134" t="str">
        <f>Tracking!A593</f>
        <v>191110_B22-T1-7_00JYS_00LQ8_M03_S_1</v>
      </c>
      <c r="C601" t="str">
        <f>Tracking!M593</f>
        <v>PC_90min_SWATH_100VW</v>
      </c>
      <c r="E601" s="159" t="str">
        <f t="shared" si="7"/>
        <v>191110_B22-T1-7_00JYS_00LQ8_M03_S_1</v>
      </c>
      <c r="F601" s="156"/>
      <c r="G601" s="156" t="s">
        <v>2412</v>
      </c>
      <c r="H601" s="156">
        <v>1.0</v>
      </c>
      <c r="I601" s="156" t="s">
        <v>2414</v>
      </c>
      <c r="J601" s="159"/>
      <c r="K601" s="159"/>
      <c r="L601" s="159" t="str">
        <f t="shared" si="2"/>
        <v>PC_90min_SWATH_100VW</v>
      </c>
      <c r="M601" s="159" t="str">
        <f t="shared" si="3"/>
        <v>\191110_B22-T1-7_00JYS_00LQ8_M03_S_1</v>
      </c>
      <c r="N601" s="156">
        <v>-1.0</v>
      </c>
      <c r="P601" s="160" t="str">
        <f t="shared" si="4"/>
        <v>191110_B22-T1-7_00JYS_00LQ8_M03_S_1</v>
      </c>
      <c r="Q601" s="157"/>
      <c r="R601" s="157" t="s">
        <v>2412</v>
      </c>
      <c r="S601" s="157">
        <v>1.0</v>
      </c>
      <c r="T601" s="157" t="s">
        <v>2414</v>
      </c>
      <c r="U601" s="160" t="str">
        <f t="shared" si="11"/>
        <v/>
      </c>
      <c r="V601" s="160" t="str">
        <f t="shared" ref="V601:W601" si="586">K601</f>
        <v/>
      </c>
      <c r="W601" s="160" t="str">
        <f t="shared" si="586"/>
        <v>PC_90min_SWATH_100VW</v>
      </c>
      <c r="X601" s="160" t="str">
        <f t="shared" si="6"/>
        <v>\191110_B22-T1-7_00JYS_00LQ8_M03_S_1</v>
      </c>
      <c r="Y601" s="157">
        <v>-1.0</v>
      </c>
    </row>
    <row r="602">
      <c r="A602" s="134" t="str">
        <f>Tracking!A594</f>
        <v>191110_B22-T1-8_00JYT_00LQ9_M03_S_1</v>
      </c>
      <c r="C602" t="str">
        <f>Tracking!M594</f>
        <v>PC_90min_SWATH_100VW</v>
      </c>
      <c r="E602" s="159" t="str">
        <f t="shared" si="7"/>
        <v>191110_B22-T1-8_00JYT_00LQ9_M03_S_1</v>
      </c>
      <c r="F602" s="156"/>
      <c r="G602" s="156" t="s">
        <v>2412</v>
      </c>
      <c r="H602" s="156">
        <v>1.0</v>
      </c>
      <c r="I602" s="156" t="s">
        <v>2414</v>
      </c>
      <c r="J602" s="159"/>
      <c r="K602" s="159"/>
      <c r="L602" s="159" t="str">
        <f t="shared" si="2"/>
        <v>PC_90min_SWATH_100VW</v>
      </c>
      <c r="M602" s="159" t="str">
        <f t="shared" si="3"/>
        <v>\191110_B22-T1-8_00JYT_00LQ9_M03_S_1</v>
      </c>
      <c r="N602" s="156">
        <v>-1.0</v>
      </c>
      <c r="P602" s="160" t="str">
        <f t="shared" si="4"/>
        <v>191110_B22-T1-8_00JYT_00LQ9_M03_S_1</v>
      </c>
      <c r="Q602" s="157"/>
      <c r="R602" s="157" t="s">
        <v>2412</v>
      </c>
      <c r="S602" s="157">
        <v>1.0</v>
      </c>
      <c r="T602" s="157" t="s">
        <v>2414</v>
      </c>
      <c r="U602" s="160" t="str">
        <f t="shared" si="11"/>
        <v/>
      </c>
      <c r="V602" s="160" t="str">
        <f t="shared" ref="V602:W602" si="587">K602</f>
        <v/>
      </c>
      <c r="W602" s="160" t="str">
        <f t="shared" si="587"/>
        <v>PC_90min_SWATH_100VW</v>
      </c>
      <c r="X602" s="160" t="str">
        <f t="shared" si="6"/>
        <v>\191110_B22-T1-8_00JYT_00LQ9_M03_S_1</v>
      </c>
      <c r="Y602" s="157">
        <v>-1.0</v>
      </c>
    </row>
    <row r="603">
      <c r="A603" s="134" t="str">
        <f>Tracking!A595</f>
        <v>191110_B22-T1-9-K_00JYU_00LQA_M03_S_1</v>
      </c>
      <c r="C603" t="str">
        <f>Tracking!M595</f>
        <v>PC_90min_SWATH_100VW</v>
      </c>
      <c r="E603" s="159" t="str">
        <f t="shared" si="7"/>
        <v>191110_B22-T1-9-K_00JYU_00LQA_M03_S_1</v>
      </c>
      <c r="F603" s="156"/>
      <c r="G603" s="156" t="s">
        <v>2412</v>
      </c>
      <c r="H603" s="156">
        <v>1.0</v>
      </c>
      <c r="I603" s="156" t="s">
        <v>2414</v>
      </c>
      <c r="J603" s="159"/>
      <c r="K603" s="159"/>
      <c r="L603" s="159" t="str">
        <f t="shared" si="2"/>
        <v>PC_90min_SWATH_100VW</v>
      </c>
      <c r="M603" s="159" t="str">
        <f t="shared" si="3"/>
        <v>\191110_B22-T1-9-K_00JYU_00LQA_M03_S_1</v>
      </c>
      <c r="N603" s="156">
        <v>-1.0</v>
      </c>
      <c r="P603" s="160" t="str">
        <f t="shared" si="4"/>
        <v>191110_B22-T1-9-K_00JYU_00LQA_M03_S_1</v>
      </c>
      <c r="Q603" s="157"/>
      <c r="R603" s="157" t="s">
        <v>2412</v>
      </c>
      <c r="S603" s="157">
        <v>1.0</v>
      </c>
      <c r="T603" s="157" t="s">
        <v>2414</v>
      </c>
      <c r="U603" s="160" t="str">
        <f t="shared" si="11"/>
        <v/>
      </c>
      <c r="V603" s="160" t="str">
        <f t="shared" ref="V603:W603" si="588">K603</f>
        <v/>
      </c>
      <c r="W603" s="160" t="str">
        <f t="shared" si="588"/>
        <v>PC_90min_SWATH_100VW</v>
      </c>
      <c r="X603" s="160" t="str">
        <f t="shared" si="6"/>
        <v>\191110_B22-T1-9-K_00JYU_00LQA_M03_S_1</v>
      </c>
      <c r="Y603" s="157">
        <v>-1.0</v>
      </c>
    </row>
    <row r="604">
      <c r="A604" s="134" t="str">
        <f>Tracking!A596</f>
        <v>191110_B22-T1-10-K_00JYV_00LQB_M03_S_1</v>
      </c>
      <c r="C604" t="str">
        <f>Tracking!M596</f>
        <v>PC_90min_SWATH_100VW</v>
      </c>
      <c r="E604" s="159" t="str">
        <f t="shared" si="7"/>
        <v>191110_B22-T1-10-K_00JYV_00LQB_M03_S_1</v>
      </c>
      <c r="F604" s="156"/>
      <c r="G604" s="156" t="s">
        <v>2412</v>
      </c>
      <c r="H604" s="156">
        <v>1.0</v>
      </c>
      <c r="I604" s="156" t="s">
        <v>2414</v>
      </c>
      <c r="J604" s="159"/>
      <c r="K604" s="159"/>
      <c r="L604" s="159" t="str">
        <f t="shared" si="2"/>
        <v>PC_90min_SWATH_100VW</v>
      </c>
      <c r="M604" s="159" t="str">
        <f t="shared" si="3"/>
        <v>\191110_B22-T1-10-K_00JYV_00LQB_M03_S_1</v>
      </c>
      <c r="N604" s="156">
        <v>-1.0</v>
      </c>
      <c r="P604" s="160" t="str">
        <f t="shared" si="4"/>
        <v>191110_B22-T1-10-K_00JYV_00LQB_M03_S_1</v>
      </c>
      <c r="Q604" s="157"/>
      <c r="R604" s="157" t="s">
        <v>2412</v>
      </c>
      <c r="S604" s="157">
        <v>1.0</v>
      </c>
      <c r="T604" s="157" t="s">
        <v>2414</v>
      </c>
      <c r="U604" s="160" t="str">
        <f t="shared" si="11"/>
        <v/>
      </c>
      <c r="V604" s="160" t="str">
        <f t="shared" ref="V604:W604" si="589">K604</f>
        <v/>
      </c>
      <c r="W604" s="160" t="str">
        <f t="shared" si="589"/>
        <v>PC_90min_SWATH_100VW</v>
      </c>
      <c r="X604" s="160" t="str">
        <f t="shared" si="6"/>
        <v>\191110_B22-T1-10-K_00JYV_00LQB_M03_S_1</v>
      </c>
      <c r="Y604" s="157">
        <v>-1.0</v>
      </c>
    </row>
    <row r="605">
      <c r="A605" s="134" t="str">
        <f>Tracking!A597</f>
        <v>191110_B22-T1-11-K_00JYW_00LQC_M03_S_1</v>
      </c>
      <c r="C605" t="str">
        <f>Tracking!M597</f>
        <v>PC_90min_SWATH_100VW</v>
      </c>
      <c r="E605" s="159" t="str">
        <f t="shared" si="7"/>
        <v>191110_B22-T1-11-K_00JYW_00LQC_M03_S_1</v>
      </c>
      <c r="F605" s="156"/>
      <c r="G605" s="156" t="s">
        <v>2412</v>
      </c>
      <c r="H605" s="156">
        <v>1.0</v>
      </c>
      <c r="I605" s="156" t="s">
        <v>2414</v>
      </c>
      <c r="J605" s="159"/>
      <c r="K605" s="159"/>
      <c r="L605" s="159" t="str">
        <f t="shared" si="2"/>
        <v>PC_90min_SWATH_100VW</v>
      </c>
      <c r="M605" s="159" t="str">
        <f t="shared" si="3"/>
        <v>\191110_B22-T1-11-K_00JYW_00LQC_M03_S_1</v>
      </c>
      <c r="N605" s="156">
        <v>-1.0</v>
      </c>
      <c r="P605" s="160" t="str">
        <f t="shared" si="4"/>
        <v>191110_B22-T1-11-K_00JYW_00LQC_M03_S_1</v>
      </c>
      <c r="Q605" s="157"/>
      <c r="R605" s="157" t="s">
        <v>2412</v>
      </c>
      <c r="S605" s="157">
        <v>1.0</v>
      </c>
      <c r="T605" s="157" t="s">
        <v>2414</v>
      </c>
      <c r="U605" s="160" t="str">
        <f t="shared" si="11"/>
        <v/>
      </c>
      <c r="V605" s="160" t="str">
        <f t="shared" ref="V605:W605" si="590">K605</f>
        <v/>
      </c>
      <c r="W605" s="160" t="str">
        <f t="shared" si="590"/>
        <v>PC_90min_SWATH_100VW</v>
      </c>
      <c r="X605" s="160" t="str">
        <f t="shared" si="6"/>
        <v>\191110_B22-T1-11-K_00JYW_00LQC_M03_S_1</v>
      </c>
      <c r="Y605" s="157">
        <v>-1.0</v>
      </c>
    </row>
    <row r="606">
      <c r="A606" s="134" t="str">
        <f>Tracking!A598</f>
        <v>191110_B22-T1-12-K_00JYX_00LQD_M03_S_1</v>
      </c>
      <c r="C606" t="str">
        <f>Tracking!M598</f>
        <v>PC_90min_SWATH_100VW</v>
      </c>
      <c r="E606" s="159" t="str">
        <f t="shared" si="7"/>
        <v>191110_B22-T1-12-K_00JYX_00LQD_M03_S_1</v>
      </c>
      <c r="F606" s="156"/>
      <c r="G606" s="156" t="s">
        <v>2412</v>
      </c>
      <c r="H606" s="156">
        <v>1.0</v>
      </c>
      <c r="I606" s="156" t="s">
        <v>2414</v>
      </c>
      <c r="J606" s="159"/>
      <c r="K606" s="159"/>
      <c r="L606" s="159" t="str">
        <f t="shared" si="2"/>
        <v>PC_90min_SWATH_100VW</v>
      </c>
      <c r="M606" s="159" t="str">
        <f t="shared" si="3"/>
        <v>\191110_B22-T1-12-K_00JYX_00LQD_M03_S_1</v>
      </c>
      <c r="N606" s="156">
        <v>-1.0</v>
      </c>
      <c r="P606" s="160" t="str">
        <f t="shared" si="4"/>
        <v>191110_B22-T1-12-K_00JYX_00LQD_M03_S_1</v>
      </c>
      <c r="Q606" s="157"/>
      <c r="R606" s="157" t="s">
        <v>2412</v>
      </c>
      <c r="S606" s="157">
        <v>1.0</v>
      </c>
      <c r="T606" s="157" t="s">
        <v>2414</v>
      </c>
      <c r="U606" s="160" t="str">
        <f t="shared" si="11"/>
        <v/>
      </c>
      <c r="V606" s="160" t="str">
        <f t="shared" ref="V606:W606" si="591">K606</f>
        <v/>
      </c>
      <c r="W606" s="160" t="str">
        <f t="shared" si="591"/>
        <v>PC_90min_SWATH_100VW</v>
      </c>
      <c r="X606" s="160" t="str">
        <f t="shared" si="6"/>
        <v>\191110_B22-T1-12-K_00JYX_00LQD_M03_S_1</v>
      </c>
      <c r="Y606" s="157">
        <v>-1.0</v>
      </c>
    </row>
    <row r="607">
      <c r="A607" s="134" t="str">
        <f>Tracking!A599</f>
        <v>191110_B22-T1-13-K_00JYY_00LQE_M03_S_1</v>
      </c>
      <c r="C607" t="str">
        <f>Tracking!M599</f>
        <v>PC_90min_SWATH_100VW</v>
      </c>
      <c r="E607" s="159" t="str">
        <f t="shared" si="7"/>
        <v>191110_B22-T1-13-K_00JYY_00LQE_M03_S_1</v>
      </c>
      <c r="F607" s="156"/>
      <c r="G607" s="156" t="s">
        <v>2412</v>
      </c>
      <c r="H607" s="156">
        <v>1.0</v>
      </c>
      <c r="I607" s="156" t="s">
        <v>2414</v>
      </c>
      <c r="J607" s="159"/>
      <c r="K607" s="159"/>
      <c r="L607" s="159" t="str">
        <f t="shared" si="2"/>
        <v>PC_90min_SWATH_100VW</v>
      </c>
      <c r="M607" s="159" t="str">
        <f t="shared" si="3"/>
        <v>\191110_B22-T1-13-K_00JYY_00LQE_M03_S_1</v>
      </c>
      <c r="N607" s="156">
        <v>-1.0</v>
      </c>
      <c r="P607" s="160" t="str">
        <f t="shared" si="4"/>
        <v>191110_B22-T1-13-K_00JYY_00LQE_M03_S_1</v>
      </c>
      <c r="Q607" s="157"/>
      <c r="R607" s="157" t="s">
        <v>2412</v>
      </c>
      <c r="S607" s="157">
        <v>1.0</v>
      </c>
      <c r="T607" s="157" t="s">
        <v>2414</v>
      </c>
      <c r="U607" s="160" t="str">
        <f t="shared" si="11"/>
        <v/>
      </c>
      <c r="V607" s="160" t="str">
        <f t="shared" ref="V607:W607" si="592">K607</f>
        <v/>
      </c>
      <c r="W607" s="160" t="str">
        <f t="shared" si="592"/>
        <v>PC_90min_SWATH_100VW</v>
      </c>
      <c r="X607" s="160" t="str">
        <f t="shared" si="6"/>
        <v>\191110_B22-T1-13-K_00JYY_00LQE_M03_S_1</v>
      </c>
      <c r="Y607" s="157">
        <v>-1.0</v>
      </c>
    </row>
    <row r="608">
      <c r="A608" s="134" t="str">
        <f>Tracking!A600</f>
        <v>191110_B22-T1-14-K_00JYZ_00LQF_M03_S_1</v>
      </c>
      <c r="C608" t="str">
        <f>Tracking!M600</f>
        <v>PC_90min_SWATH_100VW</v>
      </c>
      <c r="E608" s="159" t="str">
        <f t="shared" si="7"/>
        <v>191110_B22-T1-14-K_00JYZ_00LQF_M03_S_1</v>
      </c>
      <c r="F608" s="156"/>
      <c r="G608" s="156" t="s">
        <v>2412</v>
      </c>
      <c r="H608" s="156">
        <v>1.0</v>
      </c>
      <c r="I608" s="156" t="s">
        <v>2414</v>
      </c>
      <c r="J608" s="159"/>
      <c r="K608" s="159"/>
      <c r="L608" s="159" t="str">
        <f t="shared" si="2"/>
        <v>PC_90min_SWATH_100VW</v>
      </c>
      <c r="M608" s="159" t="str">
        <f t="shared" si="3"/>
        <v>\191110_B22-T1-14-K_00JYZ_00LQF_M03_S_1</v>
      </c>
      <c r="N608" s="156">
        <v>-1.0</v>
      </c>
      <c r="P608" s="160" t="str">
        <f t="shared" si="4"/>
        <v>191110_B22-T1-14-K_00JYZ_00LQF_M03_S_1</v>
      </c>
      <c r="Q608" s="157"/>
      <c r="R608" s="157" t="s">
        <v>2412</v>
      </c>
      <c r="S608" s="157">
        <v>1.0</v>
      </c>
      <c r="T608" s="157" t="s">
        <v>2414</v>
      </c>
      <c r="U608" s="160" t="str">
        <f t="shared" si="11"/>
        <v/>
      </c>
      <c r="V608" s="160" t="str">
        <f t="shared" ref="V608:W608" si="593">K608</f>
        <v/>
      </c>
      <c r="W608" s="160" t="str">
        <f t="shared" si="593"/>
        <v>PC_90min_SWATH_100VW</v>
      </c>
      <c r="X608" s="160" t="str">
        <f t="shared" si="6"/>
        <v>\191110_B22-T1-14-K_00JYZ_00LQF_M03_S_1</v>
      </c>
      <c r="Y608" s="157">
        <v>-1.0</v>
      </c>
    </row>
    <row r="609">
      <c r="A609" s="134" t="str">
        <f>Tracking!A601</f>
        <v>191110_B22-T1-15_00JZ0_00LQG_M03_S_1</v>
      </c>
      <c r="C609" t="str">
        <f>Tracking!M601</f>
        <v>PC_90min_SWATH_100VW</v>
      </c>
      <c r="E609" s="159" t="str">
        <f t="shared" si="7"/>
        <v>191110_B22-T1-15_00JZ0_00LQG_M03_S_1</v>
      </c>
      <c r="F609" s="156"/>
      <c r="G609" s="156" t="s">
        <v>2412</v>
      </c>
      <c r="H609" s="156">
        <v>1.0</v>
      </c>
      <c r="I609" s="156" t="s">
        <v>2414</v>
      </c>
      <c r="J609" s="159"/>
      <c r="K609" s="159"/>
      <c r="L609" s="159" t="str">
        <f t="shared" si="2"/>
        <v>PC_90min_SWATH_100VW</v>
      </c>
      <c r="M609" s="159" t="str">
        <f t="shared" si="3"/>
        <v>\191110_B22-T1-15_00JZ0_00LQG_M03_S_1</v>
      </c>
      <c r="N609" s="156">
        <v>-1.0</v>
      </c>
      <c r="P609" s="160" t="str">
        <f t="shared" si="4"/>
        <v>191110_B22-T1-15_00JZ0_00LQG_M03_S_1</v>
      </c>
      <c r="Q609" s="157"/>
      <c r="R609" s="157" t="s">
        <v>2412</v>
      </c>
      <c r="S609" s="157">
        <v>1.0</v>
      </c>
      <c r="T609" s="157" t="s">
        <v>2414</v>
      </c>
      <c r="U609" s="160" t="str">
        <f t="shared" si="11"/>
        <v/>
      </c>
      <c r="V609" s="160" t="str">
        <f t="shared" ref="V609:W609" si="594">K609</f>
        <v/>
      </c>
      <c r="W609" s="160" t="str">
        <f t="shared" si="594"/>
        <v>PC_90min_SWATH_100VW</v>
      </c>
      <c r="X609" s="160" t="str">
        <f t="shared" si="6"/>
        <v>\191110_B22-T1-15_00JZ0_00LQG_M03_S_1</v>
      </c>
      <c r="Y609" s="157">
        <v>-1.0</v>
      </c>
    </row>
    <row r="610">
      <c r="A610" s="134" t="str">
        <f>Tracking!A602</f>
        <v>191110_B22-T1-16_00JZ1_00LQH_M03_S_1</v>
      </c>
      <c r="C610" t="str">
        <f>Tracking!M602</f>
        <v>PC_90min_SWATH_100VW</v>
      </c>
      <c r="E610" s="159" t="str">
        <f t="shared" si="7"/>
        <v>191110_B22-T1-16_00JZ1_00LQH_M03_S_1</v>
      </c>
      <c r="F610" s="156"/>
      <c r="G610" s="156" t="s">
        <v>2412</v>
      </c>
      <c r="H610" s="156">
        <v>1.0</v>
      </c>
      <c r="I610" s="156" t="s">
        <v>2414</v>
      </c>
      <c r="J610" s="159"/>
      <c r="K610" s="159"/>
      <c r="L610" s="159" t="str">
        <f t="shared" si="2"/>
        <v>PC_90min_SWATH_100VW</v>
      </c>
      <c r="M610" s="159" t="str">
        <f t="shared" si="3"/>
        <v>\191110_B22-T1-16_00JZ1_00LQH_M03_S_1</v>
      </c>
      <c r="N610" s="156">
        <v>-1.0</v>
      </c>
      <c r="P610" s="160" t="str">
        <f t="shared" si="4"/>
        <v>191110_B22-T1-16_00JZ1_00LQH_M03_S_1</v>
      </c>
      <c r="Q610" s="157"/>
      <c r="R610" s="157" t="s">
        <v>2412</v>
      </c>
      <c r="S610" s="157">
        <v>1.0</v>
      </c>
      <c r="T610" s="157" t="s">
        <v>2414</v>
      </c>
      <c r="U610" s="160" t="str">
        <f t="shared" si="11"/>
        <v/>
      </c>
      <c r="V610" s="160" t="str">
        <f t="shared" ref="V610:W610" si="595">K610</f>
        <v/>
      </c>
      <c r="W610" s="160" t="str">
        <f t="shared" si="595"/>
        <v>PC_90min_SWATH_100VW</v>
      </c>
      <c r="X610" s="160" t="str">
        <f t="shared" si="6"/>
        <v>\191110_B22-T1-16_00JZ1_00LQH_M03_S_1</v>
      </c>
      <c r="Y610" s="157">
        <v>-1.0</v>
      </c>
    </row>
    <row r="611">
      <c r="A611" s="134" t="str">
        <f>Tracking!A603</f>
        <v>191109_HEK-QCS_000F2_00LQI_M04_S_1</v>
      </c>
      <c r="C611" t="str">
        <f>Tracking!M603</f>
        <v>PC_90min_SWATH_100VW</v>
      </c>
      <c r="E611" s="159" t="str">
        <f t="shared" si="7"/>
        <v>191109_HEK-QCS_000F2_00LQI_M04_S_1</v>
      </c>
      <c r="F611" s="156"/>
      <c r="G611" s="156" t="s">
        <v>2412</v>
      </c>
      <c r="H611" s="156">
        <v>1.0</v>
      </c>
      <c r="I611" s="156" t="s">
        <v>2414</v>
      </c>
      <c r="J611" s="159"/>
      <c r="K611" s="159"/>
      <c r="L611" s="159" t="str">
        <f t="shared" si="2"/>
        <v>PC_90min_SWATH_100VW</v>
      </c>
      <c r="M611" s="159" t="str">
        <f t="shared" si="3"/>
        <v>\191109_HEK-QCS_000F2_00LQI_M04_S_1</v>
      </c>
      <c r="N611" s="156">
        <v>-1.0</v>
      </c>
      <c r="P611" s="160" t="str">
        <f t="shared" si="4"/>
        <v>191109_HEK-QCS_000F2_00LQI_M04_S_1</v>
      </c>
      <c r="Q611" s="157"/>
      <c r="R611" s="157" t="s">
        <v>2412</v>
      </c>
      <c r="S611" s="157">
        <v>1.0</v>
      </c>
      <c r="T611" s="157" t="s">
        <v>2414</v>
      </c>
      <c r="U611" s="160" t="str">
        <f t="shared" si="11"/>
        <v/>
      </c>
      <c r="V611" s="160" t="str">
        <f t="shared" ref="V611:W611" si="596">K611</f>
        <v/>
      </c>
      <c r="W611" s="160" t="str">
        <f t="shared" si="596"/>
        <v>PC_90min_SWATH_100VW</v>
      </c>
      <c r="X611" s="160" t="str">
        <f t="shared" si="6"/>
        <v>\191109_HEK-QCS_000F2_00LQI_M04_S_1</v>
      </c>
      <c r="Y611" s="157">
        <v>-1.0</v>
      </c>
    </row>
    <row r="612">
      <c r="A612" s="134" t="str">
        <f>Tracking!A604</f>
        <v>191109_HEK-QCS_00J8W_00LQJ_M04_S_1</v>
      </c>
      <c r="C612" t="str">
        <f>Tracking!M604</f>
        <v>PC_90min_SWATH_100VW</v>
      </c>
      <c r="E612" s="159" t="str">
        <f t="shared" si="7"/>
        <v>191109_HEK-QCS_00J8W_00LQJ_M04_S_1</v>
      </c>
      <c r="F612" s="156"/>
      <c r="G612" s="156" t="s">
        <v>2412</v>
      </c>
      <c r="H612" s="156">
        <v>1.0</v>
      </c>
      <c r="I612" s="156" t="s">
        <v>2414</v>
      </c>
      <c r="J612" s="159"/>
      <c r="K612" s="159"/>
      <c r="L612" s="159" t="str">
        <f t="shared" si="2"/>
        <v>PC_90min_SWATH_100VW</v>
      </c>
      <c r="M612" s="159" t="str">
        <f t="shared" si="3"/>
        <v>\191109_HEK-QCS_00J8W_00LQJ_M04_S_1</v>
      </c>
      <c r="N612" s="156">
        <v>-1.0</v>
      </c>
      <c r="P612" s="160" t="str">
        <f t="shared" si="4"/>
        <v>191109_HEK-QCS_00J8W_00LQJ_M04_S_1</v>
      </c>
      <c r="Q612" s="157"/>
      <c r="R612" s="157" t="s">
        <v>2412</v>
      </c>
      <c r="S612" s="157">
        <v>1.0</v>
      </c>
      <c r="T612" s="157" t="s">
        <v>2414</v>
      </c>
      <c r="U612" s="160" t="str">
        <f t="shared" si="11"/>
        <v/>
      </c>
      <c r="V612" s="160" t="str">
        <f t="shared" ref="V612:W612" si="597">K612</f>
        <v/>
      </c>
      <c r="W612" s="160" t="str">
        <f t="shared" si="597"/>
        <v>PC_90min_SWATH_100VW</v>
      </c>
      <c r="X612" s="160" t="str">
        <f t="shared" si="6"/>
        <v>\191109_HEK-QCS_00J8W_00LQJ_M04_S_1</v>
      </c>
      <c r="Y612" s="157">
        <v>-1.0</v>
      </c>
    </row>
    <row r="613">
      <c r="A613" s="134" t="str">
        <f>Tracking!A605</f>
        <v>191109_B25-T2-1_00JZY_00LQK_M04_S_1</v>
      </c>
      <c r="C613" t="str">
        <f>Tracking!M605</f>
        <v>PC_90min_SWATH_100VW</v>
      </c>
      <c r="E613" s="159" t="str">
        <f t="shared" si="7"/>
        <v>191109_B25-T2-1_00JZY_00LQK_M04_S_1</v>
      </c>
      <c r="F613" s="156"/>
      <c r="G613" s="156" t="s">
        <v>2412</v>
      </c>
      <c r="H613" s="156">
        <v>1.0</v>
      </c>
      <c r="I613" s="156" t="s">
        <v>2414</v>
      </c>
      <c r="J613" s="159"/>
      <c r="K613" s="159"/>
      <c r="L613" s="159" t="str">
        <f t="shared" si="2"/>
        <v>PC_90min_SWATH_100VW</v>
      </c>
      <c r="M613" s="159" t="str">
        <f t="shared" si="3"/>
        <v>\191109_B25-T2-1_00JZY_00LQK_M04_S_1</v>
      </c>
      <c r="N613" s="156">
        <v>-1.0</v>
      </c>
      <c r="P613" s="160" t="str">
        <f t="shared" si="4"/>
        <v>191109_B25-T2-1_00JZY_00LQK_M04_S_1</v>
      </c>
      <c r="Q613" s="157"/>
      <c r="R613" s="157" t="s">
        <v>2412</v>
      </c>
      <c r="S613" s="157">
        <v>1.0</v>
      </c>
      <c r="T613" s="157" t="s">
        <v>2414</v>
      </c>
      <c r="U613" s="160" t="str">
        <f t="shared" si="11"/>
        <v/>
      </c>
      <c r="V613" s="160" t="str">
        <f t="shared" ref="V613:W613" si="598">K613</f>
        <v/>
      </c>
      <c r="W613" s="160" t="str">
        <f t="shared" si="598"/>
        <v>PC_90min_SWATH_100VW</v>
      </c>
      <c r="X613" s="160" t="str">
        <f t="shared" si="6"/>
        <v>\191109_B25-T2-1_00JZY_00LQK_M04_S_1</v>
      </c>
      <c r="Y613" s="157">
        <v>-1.0</v>
      </c>
    </row>
    <row r="614">
      <c r="A614" s="134" t="str">
        <f>Tracking!A606</f>
        <v>191109_B25-T2-2_00JZZ_00LQL_M04_S_1</v>
      </c>
      <c r="C614" t="str">
        <f>Tracking!M606</f>
        <v>PC_90min_SWATH_100VW</v>
      </c>
      <c r="E614" s="159" t="str">
        <f t="shared" si="7"/>
        <v>191109_B25-T2-2_00JZZ_00LQL_M04_S_1</v>
      </c>
      <c r="F614" s="156"/>
      <c r="G614" s="156" t="s">
        <v>2412</v>
      </c>
      <c r="H614" s="156">
        <v>1.0</v>
      </c>
      <c r="I614" s="156" t="s">
        <v>2414</v>
      </c>
      <c r="J614" s="159"/>
      <c r="K614" s="159"/>
      <c r="L614" s="159" t="str">
        <f t="shared" si="2"/>
        <v>PC_90min_SWATH_100VW</v>
      </c>
      <c r="M614" s="159" t="str">
        <f t="shared" si="3"/>
        <v>\191109_B25-T2-2_00JZZ_00LQL_M04_S_1</v>
      </c>
      <c r="N614" s="156">
        <v>-1.0</v>
      </c>
      <c r="P614" s="160" t="str">
        <f t="shared" si="4"/>
        <v>191109_B25-T2-2_00JZZ_00LQL_M04_S_1</v>
      </c>
      <c r="Q614" s="157"/>
      <c r="R614" s="157" t="s">
        <v>2412</v>
      </c>
      <c r="S614" s="157">
        <v>1.0</v>
      </c>
      <c r="T614" s="157" t="s">
        <v>2414</v>
      </c>
      <c r="U614" s="160" t="str">
        <f t="shared" si="11"/>
        <v/>
      </c>
      <c r="V614" s="160" t="str">
        <f t="shared" ref="V614:W614" si="599">K614</f>
        <v/>
      </c>
      <c r="W614" s="160" t="str">
        <f t="shared" si="599"/>
        <v>PC_90min_SWATH_100VW</v>
      </c>
      <c r="X614" s="160" t="str">
        <f t="shared" si="6"/>
        <v>\191109_B25-T2-2_00JZZ_00LQL_M04_S_1</v>
      </c>
      <c r="Y614" s="157">
        <v>-1.0</v>
      </c>
    </row>
    <row r="615">
      <c r="A615" s="134" t="str">
        <f>Tracking!A607</f>
        <v>191109_B25-T2-3_00K00_00LQM_M04_S_1</v>
      </c>
      <c r="C615" t="str">
        <f>Tracking!M607</f>
        <v>PC_90min_SWATH_100VW</v>
      </c>
      <c r="E615" s="159" t="str">
        <f t="shared" si="7"/>
        <v>191109_B25-T2-3_00K00_00LQM_M04_S_1</v>
      </c>
      <c r="F615" s="156"/>
      <c r="G615" s="156" t="s">
        <v>2412</v>
      </c>
      <c r="H615" s="156">
        <v>1.0</v>
      </c>
      <c r="I615" s="156" t="s">
        <v>2414</v>
      </c>
      <c r="J615" s="159"/>
      <c r="K615" s="159"/>
      <c r="L615" s="159" t="str">
        <f t="shared" si="2"/>
        <v>PC_90min_SWATH_100VW</v>
      </c>
      <c r="M615" s="159" t="str">
        <f t="shared" si="3"/>
        <v>\191109_B25-T2-3_00K00_00LQM_M04_S_1</v>
      </c>
      <c r="N615" s="156">
        <v>-1.0</v>
      </c>
      <c r="P615" s="160" t="str">
        <f t="shared" si="4"/>
        <v>191109_B25-T2-3_00K00_00LQM_M04_S_1</v>
      </c>
      <c r="Q615" s="157"/>
      <c r="R615" s="157" t="s">
        <v>2412</v>
      </c>
      <c r="S615" s="157">
        <v>1.0</v>
      </c>
      <c r="T615" s="157" t="s">
        <v>2414</v>
      </c>
      <c r="U615" s="160" t="str">
        <f t="shared" si="11"/>
        <v/>
      </c>
      <c r="V615" s="160" t="str">
        <f t="shared" ref="V615:W615" si="600">K615</f>
        <v/>
      </c>
      <c r="W615" s="160" t="str">
        <f t="shared" si="600"/>
        <v>PC_90min_SWATH_100VW</v>
      </c>
      <c r="X615" s="160" t="str">
        <f t="shared" si="6"/>
        <v>\191109_B25-T2-3_00K00_00LQM_M04_S_1</v>
      </c>
      <c r="Y615" s="157">
        <v>-1.0</v>
      </c>
    </row>
    <row r="616">
      <c r="A616" s="134" t="str">
        <f>Tracking!A608</f>
        <v>191109_B25-T2-4_00K01_00LQN_M04_S_1</v>
      </c>
      <c r="C616" t="str">
        <f>Tracking!M608</f>
        <v>PC_90min_SWATH_100VW</v>
      </c>
      <c r="E616" s="159" t="str">
        <f t="shared" si="7"/>
        <v>191109_B25-T2-4_00K01_00LQN_M04_S_1</v>
      </c>
      <c r="F616" s="156"/>
      <c r="G616" s="156" t="s">
        <v>2412</v>
      </c>
      <c r="H616" s="156">
        <v>1.0</v>
      </c>
      <c r="I616" s="156" t="s">
        <v>2414</v>
      </c>
      <c r="J616" s="159"/>
      <c r="K616" s="159"/>
      <c r="L616" s="159" t="str">
        <f t="shared" si="2"/>
        <v>PC_90min_SWATH_100VW</v>
      </c>
      <c r="M616" s="159" t="str">
        <f t="shared" si="3"/>
        <v>\191109_B25-T2-4_00K01_00LQN_M04_S_1</v>
      </c>
      <c r="N616" s="156">
        <v>-1.0</v>
      </c>
      <c r="P616" s="160" t="str">
        <f t="shared" si="4"/>
        <v>191109_B25-T2-4_00K01_00LQN_M04_S_1</v>
      </c>
      <c r="Q616" s="157"/>
      <c r="R616" s="157" t="s">
        <v>2412</v>
      </c>
      <c r="S616" s="157">
        <v>1.0</v>
      </c>
      <c r="T616" s="157" t="s">
        <v>2414</v>
      </c>
      <c r="U616" s="160" t="str">
        <f t="shared" si="11"/>
        <v/>
      </c>
      <c r="V616" s="160" t="str">
        <f t="shared" ref="V616:W616" si="601">K616</f>
        <v/>
      </c>
      <c r="W616" s="160" t="str">
        <f t="shared" si="601"/>
        <v>PC_90min_SWATH_100VW</v>
      </c>
      <c r="X616" s="160" t="str">
        <f t="shared" si="6"/>
        <v>\191109_B25-T2-4_00K01_00LQN_M04_S_1</v>
      </c>
      <c r="Y616" s="157">
        <v>-1.0</v>
      </c>
    </row>
    <row r="617">
      <c r="A617" s="134" t="str">
        <f>Tracking!A609</f>
        <v>191109_B25-T2-5_00K02_00LQO_M04_S_1</v>
      </c>
      <c r="C617" t="str">
        <f>Tracking!M609</f>
        <v>PC_90min_SWATH_100VW</v>
      </c>
      <c r="E617" s="159" t="str">
        <f t="shared" si="7"/>
        <v>191109_B25-T2-5_00K02_00LQO_M04_S_1</v>
      </c>
      <c r="F617" s="156"/>
      <c r="G617" s="156" t="s">
        <v>2412</v>
      </c>
      <c r="H617" s="156">
        <v>1.0</v>
      </c>
      <c r="I617" s="156" t="s">
        <v>2414</v>
      </c>
      <c r="J617" s="159"/>
      <c r="K617" s="159"/>
      <c r="L617" s="159" t="str">
        <f t="shared" si="2"/>
        <v>PC_90min_SWATH_100VW</v>
      </c>
      <c r="M617" s="159" t="str">
        <f t="shared" si="3"/>
        <v>\191109_B25-T2-5_00K02_00LQO_M04_S_1</v>
      </c>
      <c r="N617" s="156">
        <v>-1.0</v>
      </c>
      <c r="P617" s="160" t="str">
        <f t="shared" si="4"/>
        <v>191109_B25-T2-5_00K02_00LQO_M04_S_1</v>
      </c>
      <c r="Q617" s="157"/>
      <c r="R617" s="157" t="s">
        <v>2412</v>
      </c>
      <c r="S617" s="157">
        <v>1.0</v>
      </c>
      <c r="T617" s="157" t="s">
        <v>2414</v>
      </c>
      <c r="U617" s="160" t="str">
        <f t="shared" si="11"/>
        <v/>
      </c>
      <c r="V617" s="160" t="str">
        <f t="shared" ref="V617:W617" si="602">K617</f>
        <v/>
      </c>
      <c r="W617" s="160" t="str">
        <f t="shared" si="602"/>
        <v>PC_90min_SWATH_100VW</v>
      </c>
      <c r="X617" s="160" t="str">
        <f t="shared" si="6"/>
        <v>\191109_B25-T2-5_00K02_00LQO_M04_S_1</v>
      </c>
      <c r="Y617" s="157">
        <v>-1.0</v>
      </c>
    </row>
    <row r="618">
      <c r="A618" s="134" t="str">
        <f>Tracking!A610</f>
        <v>191109_B25-T2-6_00K03_00LQP_M04_S_1</v>
      </c>
      <c r="C618" t="str">
        <f>Tracking!M610</f>
        <v>PC_90min_SWATH_100VW</v>
      </c>
      <c r="E618" s="159" t="str">
        <f t="shared" si="7"/>
        <v>191109_B25-T2-6_00K03_00LQP_M04_S_1</v>
      </c>
      <c r="F618" s="156"/>
      <c r="G618" s="156" t="s">
        <v>2412</v>
      </c>
      <c r="H618" s="156">
        <v>1.0</v>
      </c>
      <c r="I618" s="156" t="s">
        <v>2414</v>
      </c>
      <c r="J618" s="159"/>
      <c r="K618" s="159"/>
      <c r="L618" s="159" t="str">
        <f t="shared" si="2"/>
        <v>PC_90min_SWATH_100VW</v>
      </c>
      <c r="M618" s="159" t="str">
        <f t="shared" si="3"/>
        <v>\191109_B25-T2-6_00K03_00LQP_M04_S_1</v>
      </c>
      <c r="N618" s="156">
        <v>-1.0</v>
      </c>
      <c r="P618" s="160" t="str">
        <f t="shared" si="4"/>
        <v>191109_B25-T2-6_00K03_00LQP_M04_S_1</v>
      </c>
      <c r="Q618" s="157"/>
      <c r="R618" s="157" t="s">
        <v>2412</v>
      </c>
      <c r="S618" s="157">
        <v>1.0</v>
      </c>
      <c r="T618" s="157" t="s">
        <v>2414</v>
      </c>
      <c r="U618" s="160" t="str">
        <f t="shared" si="11"/>
        <v/>
      </c>
      <c r="V618" s="160" t="str">
        <f t="shared" ref="V618:W618" si="603">K618</f>
        <v/>
      </c>
      <c r="W618" s="160" t="str">
        <f t="shared" si="603"/>
        <v>PC_90min_SWATH_100VW</v>
      </c>
      <c r="X618" s="160" t="str">
        <f t="shared" si="6"/>
        <v>\191109_B25-T2-6_00K03_00LQP_M04_S_1</v>
      </c>
      <c r="Y618" s="157">
        <v>-1.0</v>
      </c>
    </row>
    <row r="619">
      <c r="A619" s="134" t="str">
        <f>Tracking!A611</f>
        <v>191109_B25-T2-7_00K04_00LQQ_M04_S_1</v>
      </c>
      <c r="C619" t="str">
        <f>Tracking!M611</f>
        <v>PC_90min_SWATH_100VW</v>
      </c>
      <c r="E619" s="159" t="str">
        <f t="shared" si="7"/>
        <v>191109_B25-T2-7_00K04_00LQQ_M04_S_1</v>
      </c>
      <c r="F619" s="156"/>
      <c r="G619" s="156" t="s">
        <v>2412</v>
      </c>
      <c r="H619" s="156">
        <v>1.0</v>
      </c>
      <c r="I619" s="156" t="s">
        <v>2414</v>
      </c>
      <c r="J619" s="159"/>
      <c r="K619" s="159"/>
      <c r="L619" s="159" t="str">
        <f t="shared" si="2"/>
        <v>PC_90min_SWATH_100VW</v>
      </c>
      <c r="M619" s="159" t="str">
        <f t="shared" si="3"/>
        <v>\191109_B25-T2-7_00K04_00LQQ_M04_S_1</v>
      </c>
      <c r="N619" s="156">
        <v>-1.0</v>
      </c>
      <c r="P619" s="160" t="str">
        <f t="shared" si="4"/>
        <v>191109_B25-T2-7_00K04_00LQQ_M04_S_1</v>
      </c>
      <c r="Q619" s="157"/>
      <c r="R619" s="157" t="s">
        <v>2412</v>
      </c>
      <c r="S619" s="157">
        <v>1.0</v>
      </c>
      <c r="T619" s="157" t="s">
        <v>2414</v>
      </c>
      <c r="U619" s="160" t="str">
        <f t="shared" si="11"/>
        <v/>
      </c>
      <c r="V619" s="160" t="str">
        <f t="shared" ref="V619:W619" si="604">K619</f>
        <v/>
      </c>
      <c r="W619" s="160" t="str">
        <f t="shared" si="604"/>
        <v>PC_90min_SWATH_100VW</v>
      </c>
      <c r="X619" s="160" t="str">
        <f t="shared" si="6"/>
        <v>\191109_B25-T2-7_00K04_00LQQ_M04_S_1</v>
      </c>
      <c r="Y619" s="157">
        <v>-1.0</v>
      </c>
    </row>
    <row r="620">
      <c r="A620" s="134" t="str">
        <f>Tracking!A612</f>
        <v>191109_B25-T2-8_00K05_00LQR_M04_S_1</v>
      </c>
      <c r="C620" t="str">
        <f>Tracking!M612</f>
        <v>PC_90min_SWATH_100VW</v>
      </c>
      <c r="E620" s="159" t="str">
        <f t="shared" si="7"/>
        <v>191109_B25-T2-8_00K05_00LQR_M04_S_1</v>
      </c>
      <c r="F620" s="156"/>
      <c r="G620" s="156" t="s">
        <v>2412</v>
      </c>
      <c r="H620" s="156">
        <v>1.0</v>
      </c>
      <c r="I620" s="156" t="s">
        <v>2414</v>
      </c>
      <c r="J620" s="159"/>
      <c r="K620" s="159"/>
      <c r="L620" s="159" t="str">
        <f t="shared" si="2"/>
        <v>PC_90min_SWATH_100VW</v>
      </c>
      <c r="M620" s="159" t="str">
        <f t="shared" si="3"/>
        <v>\191109_B25-T2-8_00K05_00LQR_M04_S_1</v>
      </c>
      <c r="N620" s="156">
        <v>-1.0</v>
      </c>
      <c r="P620" s="160" t="str">
        <f t="shared" si="4"/>
        <v>191109_B25-T2-8_00K05_00LQR_M04_S_1</v>
      </c>
      <c r="Q620" s="157"/>
      <c r="R620" s="157" t="s">
        <v>2412</v>
      </c>
      <c r="S620" s="157">
        <v>1.0</v>
      </c>
      <c r="T620" s="157" t="s">
        <v>2414</v>
      </c>
      <c r="U620" s="160" t="str">
        <f t="shared" si="11"/>
        <v/>
      </c>
      <c r="V620" s="160" t="str">
        <f t="shared" ref="V620:W620" si="605">K620</f>
        <v/>
      </c>
      <c r="W620" s="160" t="str">
        <f t="shared" si="605"/>
        <v>PC_90min_SWATH_100VW</v>
      </c>
      <c r="X620" s="160" t="str">
        <f t="shared" si="6"/>
        <v>\191109_B25-T2-8_00K05_00LQR_M04_S_1</v>
      </c>
      <c r="Y620" s="157">
        <v>-1.0</v>
      </c>
    </row>
    <row r="621">
      <c r="A621" s="134" t="str">
        <f>Tracking!A613</f>
        <v>191109_B25-T2-9-K_00K06_00LQS_M04_S_1</v>
      </c>
      <c r="C621" t="str">
        <f>Tracking!M613</f>
        <v>PC_90min_SWATH_100VW</v>
      </c>
      <c r="E621" s="159" t="str">
        <f t="shared" si="7"/>
        <v>191109_B25-T2-9-K_00K06_00LQS_M04_S_1</v>
      </c>
      <c r="F621" s="156"/>
      <c r="G621" s="156" t="s">
        <v>2412</v>
      </c>
      <c r="H621" s="156">
        <v>1.0</v>
      </c>
      <c r="I621" s="156" t="s">
        <v>2414</v>
      </c>
      <c r="J621" s="159"/>
      <c r="K621" s="159"/>
      <c r="L621" s="159" t="str">
        <f t="shared" si="2"/>
        <v>PC_90min_SWATH_100VW</v>
      </c>
      <c r="M621" s="159" t="str">
        <f t="shared" si="3"/>
        <v>\191109_B25-T2-9-K_00K06_00LQS_M04_S_1</v>
      </c>
      <c r="N621" s="156">
        <v>-1.0</v>
      </c>
      <c r="P621" s="160" t="str">
        <f t="shared" si="4"/>
        <v>191109_B25-T2-9-K_00K06_00LQS_M04_S_1</v>
      </c>
      <c r="Q621" s="157"/>
      <c r="R621" s="157" t="s">
        <v>2412</v>
      </c>
      <c r="S621" s="157">
        <v>1.0</v>
      </c>
      <c r="T621" s="157" t="s">
        <v>2414</v>
      </c>
      <c r="U621" s="160" t="str">
        <f t="shared" si="11"/>
        <v/>
      </c>
      <c r="V621" s="160" t="str">
        <f t="shared" ref="V621:W621" si="606">K621</f>
        <v/>
      </c>
      <c r="W621" s="160" t="str">
        <f t="shared" si="606"/>
        <v>PC_90min_SWATH_100VW</v>
      </c>
      <c r="X621" s="160" t="str">
        <f t="shared" si="6"/>
        <v>\191109_B25-T2-9-K_00K06_00LQS_M04_S_1</v>
      </c>
      <c r="Y621" s="157">
        <v>-1.0</v>
      </c>
    </row>
    <row r="622">
      <c r="A622" s="134" t="str">
        <f>Tracking!A614</f>
        <v>191109_B25-T2-10-K_00K07_00LQT_M04_S_1</v>
      </c>
      <c r="C622" t="str">
        <f>Tracking!M614</f>
        <v>PC_90min_SWATH_100VW</v>
      </c>
      <c r="E622" s="159" t="str">
        <f t="shared" si="7"/>
        <v>191109_B25-T2-10-K_00K07_00LQT_M04_S_1</v>
      </c>
      <c r="F622" s="156"/>
      <c r="G622" s="156" t="s">
        <v>2412</v>
      </c>
      <c r="H622" s="156">
        <v>1.0</v>
      </c>
      <c r="I622" s="156" t="s">
        <v>2414</v>
      </c>
      <c r="J622" s="159"/>
      <c r="K622" s="159"/>
      <c r="L622" s="159" t="str">
        <f t="shared" si="2"/>
        <v>PC_90min_SWATH_100VW</v>
      </c>
      <c r="M622" s="159" t="str">
        <f t="shared" si="3"/>
        <v>\191109_B25-T2-10-K_00K07_00LQT_M04_S_1</v>
      </c>
      <c r="N622" s="156">
        <v>-1.0</v>
      </c>
      <c r="P622" s="160" t="str">
        <f t="shared" si="4"/>
        <v>191109_B25-T2-10-K_00K07_00LQT_M04_S_1</v>
      </c>
      <c r="Q622" s="157"/>
      <c r="R622" s="157" t="s">
        <v>2412</v>
      </c>
      <c r="S622" s="157">
        <v>1.0</v>
      </c>
      <c r="T622" s="157" t="s">
        <v>2414</v>
      </c>
      <c r="U622" s="160" t="str">
        <f t="shared" si="11"/>
        <v/>
      </c>
      <c r="V622" s="160" t="str">
        <f t="shared" ref="V622:W622" si="607">K622</f>
        <v/>
      </c>
      <c r="W622" s="160" t="str">
        <f t="shared" si="607"/>
        <v>PC_90min_SWATH_100VW</v>
      </c>
      <c r="X622" s="160" t="str">
        <f t="shared" si="6"/>
        <v>\191109_B25-T2-10-K_00K07_00LQT_M04_S_1</v>
      </c>
      <c r="Y622" s="157">
        <v>-1.0</v>
      </c>
    </row>
    <row r="623">
      <c r="A623" s="134" t="str">
        <f>Tracking!A615</f>
        <v>191109_B25-T2-11-K_00K08_00LQU_M04_S_1</v>
      </c>
      <c r="C623" t="str">
        <f>Tracking!M615</f>
        <v>PC_90min_SWATH_100VW</v>
      </c>
      <c r="E623" s="159" t="str">
        <f t="shared" si="7"/>
        <v>191109_B25-T2-11-K_00K08_00LQU_M04_S_1</v>
      </c>
      <c r="F623" s="156"/>
      <c r="G623" s="156" t="s">
        <v>2412</v>
      </c>
      <c r="H623" s="156">
        <v>1.0</v>
      </c>
      <c r="I623" s="156" t="s">
        <v>2414</v>
      </c>
      <c r="J623" s="159"/>
      <c r="K623" s="159"/>
      <c r="L623" s="159" t="str">
        <f t="shared" si="2"/>
        <v>PC_90min_SWATH_100VW</v>
      </c>
      <c r="M623" s="159" t="str">
        <f t="shared" si="3"/>
        <v>\191109_B25-T2-11-K_00K08_00LQU_M04_S_1</v>
      </c>
      <c r="N623" s="156">
        <v>-1.0</v>
      </c>
      <c r="P623" s="160" t="str">
        <f t="shared" si="4"/>
        <v>191109_B25-T2-11-K_00K08_00LQU_M04_S_1</v>
      </c>
      <c r="Q623" s="157"/>
      <c r="R623" s="157" t="s">
        <v>2412</v>
      </c>
      <c r="S623" s="157">
        <v>1.0</v>
      </c>
      <c r="T623" s="157" t="s">
        <v>2414</v>
      </c>
      <c r="U623" s="160" t="str">
        <f t="shared" si="11"/>
        <v/>
      </c>
      <c r="V623" s="160" t="str">
        <f t="shared" ref="V623:W623" si="608">K623</f>
        <v/>
      </c>
      <c r="W623" s="160" t="str">
        <f t="shared" si="608"/>
        <v>PC_90min_SWATH_100VW</v>
      </c>
      <c r="X623" s="160" t="str">
        <f t="shared" si="6"/>
        <v>\191109_B25-T2-11-K_00K08_00LQU_M04_S_1</v>
      </c>
      <c r="Y623" s="157">
        <v>-1.0</v>
      </c>
    </row>
    <row r="624">
      <c r="A624" s="134" t="str">
        <f>Tracking!A616</f>
        <v>191109_B25-T2-12-K_00K09_00LQV_M04_S_1</v>
      </c>
      <c r="C624" t="str">
        <f>Tracking!M616</f>
        <v>PC_90min_SWATH_100VW</v>
      </c>
      <c r="E624" s="159" t="str">
        <f t="shared" si="7"/>
        <v>191109_B25-T2-12-K_00K09_00LQV_M04_S_1</v>
      </c>
      <c r="F624" s="156"/>
      <c r="G624" s="156" t="s">
        <v>2412</v>
      </c>
      <c r="H624" s="156">
        <v>1.0</v>
      </c>
      <c r="I624" s="156" t="s">
        <v>2414</v>
      </c>
      <c r="J624" s="159"/>
      <c r="K624" s="159"/>
      <c r="L624" s="159" t="str">
        <f t="shared" si="2"/>
        <v>PC_90min_SWATH_100VW</v>
      </c>
      <c r="M624" s="159" t="str">
        <f t="shared" si="3"/>
        <v>\191109_B25-T2-12-K_00K09_00LQV_M04_S_1</v>
      </c>
      <c r="N624" s="156">
        <v>-1.0</v>
      </c>
      <c r="P624" s="160" t="str">
        <f t="shared" si="4"/>
        <v>191109_B25-T2-12-K_00K09_00LQV_M04_S_1</v>
      </c>
      <c r="Q624" s="157"/>
      <c r="R624" s="157" t="s">
        <v>2412</v>
      </c>
      <c r="S624" s="157">
        <v>1.0</v>
      </c>
      <c r="T624" s="157" t="s">
        <v>2414</v>
      </c>
      <c r="U624" s="160" t="str">
        <f t="shared" si="11"/>
        <v/>
      </c>
      <c r="V624" s="160" t="str">
        <f t="shared" ref="V624:W624" si="609">K624</f>
        <v/>
      </c>
      <c r="W624" s="160" t="str">
        <f t="shared" si="609"/>
        <v>PC_90min_SWATH_100VW</v>
      </c>
      <c r="X624" s="160" t="str">
        <f t="shared" si="6"/>
        <v>\191109_B25-T2-12-K_00K09_00LQV_M04_S_1</v>
      </c>
      <c r="Y624" s="157">
        <v>-1.0</v>
      </c>
    </row>
    <row r="625">
      <c r="A625" s="134" t="str">
        <f>Tracking!A617</f>
        <v>191109_B25-T2-13-K_00K0A_00LQW_M04_S_1</v>
      </c>
      <c r="C625" t="str">
        <f>Tracking!M617</f>
        <v>PC_90min_SWATH_100VW</v>
      </c>
      <c r="E625" s="159" t="str">
        <f t="shared" si="7"/>
        <v>191109_B25-T2-13-K_00K0A_00LQW_M04_S_1</v>
      </c>
      <c r="F625" s="156"/>
      <c r="G625" s="156" t="s">
        <v>2412</v>
      </c>
      <c r="H625" s="156">
        <v>1.0</v>
      </c>
      <c r="I625" s="156" t="s">
        <v>2414</v>
      </c>
      <c r="J625" s="159"/>
      <c r="K625" s="159"/>
      <c r="L625" s="159" t="str">
        <f t="shared" si="2"/>
        <v>PC_90min_SWATH_100VW</v>
      </c>
      <c r="M625" s="159" t="str">
        <f t="shared" si="3"/>
        <v>\191109_B25-T2-13-K_00K0A_00LQW_M04_S_1</v>
      </c>
      <c r="N625" s="156">
        <v>-1.0</v>
      </c>
      <c r="P625" s="160" t="str">
        <f t="shared" si="4"/>
        <v>191109_B25-T2-13-K_00K0A_00LQW_M04_S_1</v>
      </c>
      <c r="Q625" s="157"/>
      <c r="R625" s="157" t="s">
        <v>2412</v>
      </c>
      <c r="S625" s="157">
        <v>1.0</v>
      </c>
      <c r="T625" s="157" t="s">
        <v>2414</v>
      </c>
      <c r="U625" s="160" t="str">
        <f t="shared" si="11"/>
        <v/>
      </c>
      <c r="V625" s="160" t="str">
        <f t="shared" ref="V625:W625" si="610">K625</f>
        <v/>
      </c>
      <c r="W625" s="160" t="str">
        <f t="shared" si="610"/>
        <v>PC_90min_SWATH_100VW</v>
      </c>
      <c r="X625" s="160" t="str">
        <f t="shared" si="6"/>
        <v>\191109_B25-T2-13-K_00K0A_00LQW_M04_S_1</v>
      </c>
      <c r="Y625" s="157">
        <v>-1.0</v>
      </c>
    </row>
    <row r="626">
      <c r="A626" s="134" t="str">
        <f>Tracking!A618</f>
        <v>191109_B25-T2-14-K_00K0B_00LQX_M04_S_1</v>
      </c>
      <c r="C626" t="str">
        <f>Tracking!M618</f>
        <v>PC_90min_SWATH_100VW</v>
      </c>
      <c r="E626" s="159" t="str">
        <f t="shared" si="7"/>
        <v>191109_B25-T2-14-K_00K0B_00LQX_M04_S_1</v>
      </c>
      <c r="F626" s="156"/>
      <c r="G626" s="156" t="s">
        <v>2412</v>
      </c>
      <c r="H626" s="156">
        <v>1.0</v>
      </c>
      <c r="I626" s="156" t="s">
        <v>2414</v>
      </c>
      <c r="J626" s="159"/>
      <c r="K626" s="159"/>
      <c r="L626" s="159" t="str">
        <f t="shared" si="2"/>
        <v>PC_90min_SWATH_100VW</v>
      </c>
      <c r="M626" s="159" t="str">
        <f t="shared" si="3"/>
        <v>\191109_B25-T2-14-K_00K0B_00LQX_M04_S_1</v>
      </c>
      <c r="N626" s="156">
        <v>-1.0</v>
      </c>
      <c r="P626" s="160" t="str">
        <f t="shared" si="4"/>
        <v>191109_B25-T2-14-K_00K0B_00LQX_M04_S_1</v>
      </c>
      <c r="Q626" s="157"/>
      <c r="R626" s="157" t="s">
        <v>2412</v>
      </c>
      <c r="S626" s="157">
        <v>1.0</v>
      </c>
      <c r="T626" s="157" t="s">
        <v>2414</v>
      </c>
      <c r="U626" s="160" t="str">
        <f t="shared" si="11"/>
        <v/>
      </c>
      <c r="V626" s="160" t="str">
        <f t="shared" ref="V626:W626" si="611">K626</f>
        <v/>
      </c>
      <c r="W626" s="160" t="str">
        <f t="shared" si="611"/>
        <v>PC_90min_SWATH_100VW</v>
      </c>
      <c r="X626" s="160" t="str">
        <f t="shared" si="6"/>
        <v>\191109_B25-T2-14-K_00K0B_00LQX_M04_S_1</v>
      </c>
      <c r="Y626" s="157">
        <v>-1.0</v>
      </c>
    </row>
    <row r="627">
      <c r="A627" s="134" t="str">
        <f>Tracking!A619</f>
        <v>191109_B25-T2-15_00K0C_00LQY_M04_S_1</v>
      </c>
      <c r="C627" t="str">
        <f>Tracking!M619</f>
        <v>PC_90min_SWATH_100VW</v>
      </c>
      <c r="E627" s="159" t="str">
        <f t="shared" si="7"/>
        <v>191109_B25-T2-15_00K0C_00LQY_M04_S_1</v>
      </c>
      <c r="F627" s="156"/>
      <c r="G627" s="156" t="s">
        <v>2412</v>
      </c>
      <c r="H627" s="156">
        <v>1.0</v>
      </c>
      <c r="I627" s="156" t="s">
        <v>2414</v>
      </c>
      <c r="J627" s="159"/>
      <c r="K627" s="159"/>
      <c r="L627" s="159" t="str">
        <f t="shared" si="2"/>
        <v>PC_90min_SWATH_100VW</v>
      </c>
      <c r="M627" s="159" t="str">
        <f t="shared" si="3"/>
        <v>\191109_B25-T2-15_00K0C_00LQY_M04_S_1</v>
      </c>
      <c r="N627" s="156">
        <v>-1.0</v>
      </c>
      <c r="P627" s="160" t="str">
        <f t="shared" si="4"/>
        <v>191109_B25-T2-15_00K0C_00LQY_M04_S_1</v>
      </c>
      <c r="Q627" s="157"/>
      <c r="R627" s="157" t="s">
        <v>2412</v>
      </c>
      <c r="S627" s="157">
        <v>1.0</v>
      </c>
      <c r="T627" s="157" t="s">
        <v>2414</v>
      </c>
      <c r="U627" s="160" t="str">
        <f t="shared" si="11"/>
        <v/>
      </c>
      <c r="V627" s="160" t="str">
        <f t="shared" ref="V627:W627" si="612">K627</f>
        <v/>
      </c>
      <c r="W627" s="160" t="str">
        <f t="shared" si="612"/>
        <v>PC_90min_SWATH_100VW</v>
      </c>
      <c r="X627" s="160" t="str">
        <f t="shared" si="6"/>
        <v>\191109_B25-T2-15_00K0C_00LQY_M04_S_1</v>
      </c>
      <c r="Y627" s="157">
        <v>-1.0</v>
      </c>
    </row>
    <row r="628">
      <c r="A628" s="134" t="str">
        <f>Tracking!A620</f>
        <v>191109_B25-T2-16_00K0D_00LQZ_M04_S_1</v>
      </c>
      <c r="C628" t="str">
        <f>Tracking!M620</f>
        <v>PC_90min_SWATH_100VW</v>
      </c>
      <c r="E628" s="159" t="str">
        <f t="shared" si="7"/>
        <v>191109_B25-T2-16_00K0D_00LQZ_M04_S_1</v>
      </c>
      <c r="F628" s="156"/>
      <c r="G628" s="156" t="s">
        <v>2412</v>
      </c>
      <c r="H628" s="156">
        <v>1.0</v>
      </c>
      <c r="I628" s="156" t="s">
        <v>2414</v>
      </c>
      <c r="J628" s="159"/>
      <c r="K628" s="159"/>
      <c r="L628" s="159" t="str">
        <f t="shared" si="2"/>
        <v>PC_90min_SWATH_100VW</v>
      </c>
      <c r="M628" s="159" t="str">
        <f t="shared" si="3"/>
        <v>\191109_B25-T2-16_00K0D_00LQZ_M04_S_1</v>
      </c>
      <c r="N628" s="156">
        <v>-1.0</v>
      </c>
      <c r="P628" s="160" t="str">
        <f t="shared" si="4"/>
        <v>191109_B25-T2-16_00K0D_00LQZ_M04_S_1</v>
      </c>
      <c r="Q628" s="157"/>
      <c r="R628" s="157" t="s">
        <v>2412</v>
      </c>
      <c r="S628" s="157">
        <v>1.0</v>
      </c>
      <c r="T628" s="157" t="s">
        <v>2414</v>
      </c>
      <c r="U628" s="160" t="str">
        <f t="shared" si="11"/>
        <v/>
      </c>
      <c r="V628" s="160" t="str">
        <f t="shared" ref="V628:W628" si="613">K628</f>
        <v/>
      </c>
      <c r="W628" s="160" t="str">
        <f t="shared" si="613"/>
        <v>PC_90min_SWATH_100VW</v>
      </c>
      <c r="X628" s="160" t="str">
        <f t="shared" si="6"/>
        <v>\191109_B25-T2-16_00K0D_00LQZ_M04_S_1</v>
      </c>
      <c r="Y628" s="157">
        <v>-1.0</v>
      </c>
    </row>
    <row r="629">
      <c r="A629" s="134" t="str">
        <f>Tracking!A621</f>
        <v>191110_HEK-QCS_000F2_00MED_M04_S_1</v>
      </c>
      <c r="C629" t="str">
        <f>Tracking!M621</f>
        <v>PC_90min_SWATH_100VW</v>
      </c>
      <c r="E629" s="159" t="str">
        <f t="shared" si="7"/>
        <v>191110_HEK-QCS_000F2_00MED_M04_S_1</v>
      </c>
      <c r="F629" s="156"/>
      <c r="G629" s="156" t="s">
        <v>2412</v>
      </c>
      <c r="H629" s="156">
        <v>1.0</v>
      </c>
      <c r="I629" s="156" t="s">
        <v>2414</v>
      </c>
      <c r="J629" s="159"/>
      <c r="K629" s="159"/>
      <c r="L629" s="159" t="str">
        <f t="shared" si="2"/>
        <v>PC_90min_SWATH_100VW</v>
      </c>
      <c r="M629" s="159" t="str">
        <f t="shared" si="3"/>
        <v>\191110_HEK-QCS_000F2_00MED_M04_S_1</v>
      </c>
      <c r="N629" s="156">
        <v>-1.0</v>
      </c>
      <c r="P629" s="160" t="str">
        <f t="shared" si="4"/>
        <v>191110_HEK-QCS_000F2_00MED_M04_S_1</v>
      </c>
      <c r="Q629" s="157"/>
      <c r="R629" s="157" t="s">
        <v>2412</v>
      </c>
      <c r="S629" s="157">
        <v>1.0</v>
      </c>
      <c r="T629" s="157" t="s">
        <v>2414</v>
      </c>
      <c r="U629" s="160" t="str">
        <f t="shared" si="11"/>
        <v/>
      </c>
      <c r="V629" s="160" t="str">
        <f t="shared" ref="V629:W629" si="614">K629</f>
        <v/>
      </c>
      <c r="W629" s="160" t="str">
        <f t="shared" si="614"/>
        <v>PC_90min_SWATH_100VW</v>
      </c>
      <c r="X629" s="160" t="str">
        <f t="shared" si="6"/>
        <v>\191110_HEK-QCS_000F2_00MED_M04_S_1</v>
      </c>
      <c r="Y629" s="157">
        <v>-1.0</v>
      </c>
    </row>
    <row r="630">
      <c r="A630" s="134" t="str">
        <f>Tracking!A622</f>
        <v>191110_HEK-QCS_00J8W_00MEE_M04_S_1</v>
      </c>
      <c r="C630" t="str">
        <f>Tracking!M622</f>
        <v>PC_90min_SWATH_100VW</v>
      </c>
      <c r="E630" s="159" t="str">
        <f t="shared" si="7"/>
        <v>191110_HEK-QCS_00J8W_00MEE_M04_S_1</v>
      </c>
      <c r="F630" s="156"/>
      <c r="G630" s="156" t="s">
        <v>2412</v>
      </c>
      <c r="H630" s="156">
        <v>1.0</v>
      </c>
      <c r="I630" s="156" t="s">
        <v>2414</v>
      </c>
      <c r="J630" s="159"/>
      <c r="K630" s="159"/>
      <c r="L630" s="159" t="str">
        <f t="shared" si="2"/>
        <v>PC_90min_SWATH_100VW</v>
      </c>
      <c r="M630" s="159" t="str">
        <f t="shared" si="3"/>
        <v>\191110_HEK-QCS_00J8W_00MEE_M04_S_1</v>
      </c>
      <c r="N630" s="156">
        <v>-1.0</v>
      </c>
      <c r="P630" s="160" t="str">
        <f t="shared" si="4"/>
        <v>191110_HEK-QCS_00J8W_00MEE_M04_S_1</v>
      </c>
      <c r="Q630" s="157"/>
      <c r="R630" s="157" t="s">
        <v>2412</v>
      </c>
      <c r="S630" s="157">
        <v>1.0</v>
      </c>
      <c r="T630" s="157" t="s">
        <v>2414</v>
      </c>
      <c r="U630" s="160" t="str">
        <f t="shared" si="11"/>
        <v/>
      </c>
      <c r="V630" s="160" t="str">
        <f t="shared" ref="V630:W630" si="615">K630</f>
        <v/>
      </c>
      <c r="W630" s="160" t="str">
        <f t="shared" si="615"/>
        <v>PC_90min_SWATH_100VW</v>
      </c>
      <c r="X630" s="160" t="str">
        <f t="shared" si="6"/>
        <v>\191110_HEK-QCS_00J8W_00MEE_M04_S_1</v>
      </c>
      <c r="Y630" s="157">
        <v>-1.0</v>
      </c>
    </row>
    <row r="631">
      <c r="A631" s="134" t="str">
        <f>Tracking!A623</f>
        <v>191110_B26-T1-1_00K0E_00MEF_M04_S_1</v>
      </c>
      <c r="C631" t="str">
        <f>Tracking!M623</f>
        <v>PC_90min_SWATH_100VW</v>
      </c>
      <c r="E631" s="159" t="str">
        <f t="shared" si="7"/>
        <v>191110_B26-T1-1_00K0E_00MEF_M04_S_1</v>
      </c>
      <c r="F631" s="156"/>
      <c r="G631" s="156" t="s">
        <v>2412</v>
      </c>
      <c r="H631" s="156">
        <v>1.0</v>
      </c>
      <c r="I631" s="156" t="s">
        <v>2414</v>
      </c>
      <c r="J631" s="159"/>
      <c r="K631" s="159"/>
      <c r="L631" s="159" t="str">
        <f t="shared" si="2"/>
        <v>PC_90min_SWATH_100VW</v>
      </c>
      <c r="M631" s="159" t="str">
        <f t="shared" si="3"/>
        <v>\191110_B26-T1-1_00K0E_00MEF_M04_S_1</v>
      </c>
      <c r="N631" s="156">
        <v>-1.0</v>
      </c>
      <c r="P631" s="160" t="str">
        <f t="shared" si="4"/>
        <v>191110_B26-T1-1_00K0E_00MEF_M04_S_1</v>
      </c>
      <c r="Q631" s="157"/>
      <c r="R631" s="157" t="s">
        <v>2412</v>
      </c>
      <c r="S631" s="157">
        <v>1.0</v>
      </c>
      <c r="T631" s="157" t="s">
        <v>2414</v>
      </c>
      <c r="U631" s="160" t="str">
        <f t="shared" si="11"/>
        <v/>
      </c>
      <c r="V631" s="160" t="str">
        <f t="shared" ref="V631:W631" si="616">K631</f>
        <v/>
      </c>
      <c r="W631" s="160" t="str">
        <f t="shared" si="616"/>
        <v>PC_90min_SWATH_100VW</v>
      </c>
      <c r="X631" s="160" t="str">
        <f t="shared" si="6"/>
        <v>\191110_B26-T1-1_00K0E_00MEF_M04_S_1</v>
      </c>
      <c r="Y631" s="157">
        <v>-1.0</v>
      </c>
    </row>
    <row r="632">
      <c r="A632" s="134" t="str">
        <f>Tracking!A624</f>
        <v>191110_B26-T1-2_00K0F_00MEG_M04_S_1</v>
      </c>
      <c r="C632" t="str">
        <f>Tracking!M624</f>
        <v>PC_90min_SWATH_100VW</v>
      </c>
      <c r="E632" s="159" t="str">
        <f t="shared" si="7"/>
        <v>191110_B26-T1-2_00K0F_00MEG_M04_S_1</v>
      </c>
      <c r="F632" s="156"/>
      <c r="G632" s="156" t="s">
        <v>2412</v>
      </c>
      <c r="H632" s="156">
        <v>1.0</v>
      </c>
      <c r="I632" s="156" t="s">
        <v>2414</v>
      </c>
      <c r="J632" s="159"/>
      <c r="K632" s="159"/>
      <c r="L632" s="159" t="str">
        <f t="shared" si="2"/>
        <v>PC_90min_SWATH_100VW</v>
      </c>
      <c r="M632" s="159" t="str">
        <f t="shared" si="3"/>
        <v>\191110_B26-T1-2_00K0F_00MEG_M04_S_1</v>
      </c>
      <c r="N632" s="156">
        <v>-1.0</v>
      </c>
      <c r="P632" s="160" t="str">
        <f t="shared" si="4"/>
        <v>191110_B26-T1-2_00K0F_00MEG_M04_S_1</v>
      </c>
      <c r="Q632" s="157"/>
      <c r="R632" s="157" t="s">
        <v>2412</v>
      </c>
      <c r="S632" s="157">
        <v>1.0</v>
      </c>
      <c r="T632" s="157" t="s">
        <v>2414</v>
      </c>
      <c r="U632" s="160" t="str">
        <f t="shared" si="11"/>
        <v/>
      </c>
      <c r="V632" s="160" t="str">
        <f t="shared" ref="V632:W632" si="617">K632</f>
        <v/>
      </c>
      <c r="W632" s="160" t="str">
        <f t="shared" si="617"/>
        <v>PC_90min_SWATH_100VW</v>
      </c>
      <c r="X632" s="160" t="str">
        <f t="shared" si="6"/>
        <v>\191110_B26-T1-2_00K0F_00MEG_M04_S_1</v>
      </c>
      <c r="Y632" s="157">
        <v>-1.0</v>
      </c>
    </row>
    <row r="633">
      <c r="A633" s="134" t="str">
        <f>Tracking!A625</f>
        <v>191110_B26-T1-3_00K0G_00MEH_M04_S_1</v>
      </c>
      <c r="C633" t="str">
        <f>Tracking!M625</f>
        <v>PC_90min_SWATH_100VW</v>
      </c>
      <c r="E633" s="159" t="str">
        <f t="shared" si="7"/>
        <v>191110_B26-T1-3_00K0G_00MEH_M04_S_1</v>
      </c>
      <c r="F633" s="156"/>
      <c r="G633" s="156" t="s">
        <v>2412</v>
      </c>
      <c r="H633" s="156">
        <v>1.0</v>
      </c>
      <c r="I633" s="156" t="s">
        <v>2414</v>
      </c>
      <c r="J633" s="159"/>
      <c r="K633" s="159"/>
      <c r="L633" s="159" t="str">
        <f t="shared" si="2"/>
        <v>PC_90min_SWATH_100VW</v>
      </c>
      <c r="M633" s="159" t="str">
        <f t="shared" si="3"/>
        <v>\191110_B26-T1-3_00K0G_00MEH_M04_S_1</v>
      </c>
      <c r="N633" s="156">
        <v>-1.0</v>
      </c>
      <c r="P633" s="160" t="str">
        <f t="shared" si="4"/>
        <v>191110_B26-T1-3_00K0G_00MEH_M04_S_1</v>
      </c>
      <c r="Q633" s="157"/>
      <c r="R633" s="157" t="s">
        <v>2412</v>
      </c>
      <c r="S633" s="157">
        <v>1.0</v>
      </c>
      <c r="T633" s="157" t="s">
        <v>2414</v>
      </c>
      <c r="U633" s="160" t="str">
        <f t="shared" si="11"/>
        <v/>
      </c>
      <c r="V633" s="160" t="str">
        <f t="shared" ref="V633:W633" si="618">K633</f>
        <v/>
      </c>
      <c r="W633" s="160" t="str">
        <f t="shared" si="618"/>
        <v>PC_90min_SWATH_100VW</v>
      </c>
      <c r="X633" s="160" t="str">
        <f t="shared" si="6"/>
        <v>\191110_B26-T1-3_00K0G_00MEH_M04_S_1</v>
      </c>
      <c r="Y633" s="157">
        <v>-1.0</v>
      </c>
    </row>
    <row r="634">
      <c r="A634" s="134" t="str">
        <f>Tracking!A626</f>
        <v>191110_B26-T1-4_00K0H_00MEI_M04_S_1</v>
      </c>
      <c r="C634" t="str">
        <f>Tracking!M626</f>
        <v>PC_90min_SWATH_100VW</v>
      </c>
      <c r="E634" s="159" t="str">
        <f t="shared" si="7"/>
        <v>191110_B26-T1-4_00K0H_00MEI_M04_S_1</v>
      </c>
      <c r="F634" s="156"/>
      <c r="G634" s="156" t="s">
        <v>2412</v>
      </c>
      <c r="H634" s="156">
        <v>1.0</v>
      </c>
      <c r="I634" s="156" t="s">
        <v>2414</v>
      </c>
      <c r="J634" s="159"/>
      <c r="K634" s="159"/>
      <c r="L634" s="159" t="str">
        <f t="shared" si="2"/>
        <v>PC_90min_SWATH_100VW</v>
      </c>
      <c r="M634" s="159" t="str">
        <f t="shared" si="3"/>
        <v>\191110_B26-T1-4_00K0H_00MEI_M04_S_1</v>
      </c>
      <c r="N634" s="156">
        <v>-1.0</v>
      </c>
      <c r="P634" s="160" t="str">
        <f t="shared" si="4"/>
        <v>191110_B26-T1-4_00K0H_00MEI_M04_S_1</v>
      </c>
      <c r="Q634" s="157"/>
      <c r="R634" s="157" t="s">
        <v>2412</v>
      </c>
      <c r="S634" s="157">
        <v>1.0</v>
      </c>
      <c r="T634" s="157" t="s">
        <v>2414</v>
      </c>
      <c r="U634" s="160" t="str">
        <f t="shared" si="11"/>
        <v/>
      </c>
      <c r="V634" s="160" t="str">
        <f t="shared" ref="V634:W634" si="619">K634</f>
        <v/>
      </c>
      <c r="W634" s="160" t="str">
        <f t="shared" si="619"/>
        <v>PC_90min_SWATH_100VW</v>
      </c>
      <c r="X634" s="160" t="str">
        <f t="shared" si="6"/>
        <v>\191110_B26-T1-4_00K0H_00MEI_M04_S_1</v>
      </c>
      <c r="Y634" s="157">
        <v>-1.0</v>
      </c>
    </row>
    <row r="635">
      <c r="A635" s="134" t="str">
        <f>Tracking!A627</f>
        <v>191110_B26-T1-5_00K0I_00MEJ_M04_S_1</v>
      </c>
      <c r="C635" t="str">
        <f>Tracking!M627</f>
        <v>PC_90min_SWATH_100VW</v>
      </c>
      <c r="E635" s="159" t="str">
        <f t="shared" si="7"/>
        <v>191110_B26-T1-5_00K0I_00MEJ_M04_S_1</v>
      </c>
      <c r="F635" s="156"/>
      <c r="G635" s="156" t="s">
        <v>2412</v>
      </c>
      <c r="H635" s="156">
        <v>1.0</v>
      </c>
      <c r="I635" s="156" t="s">
        <v>2414</v>
      </c>
      <c r="J635" s="159"/>
      <c r="K635" s="159"/>
      <c r="L635" s="159" t="str">
        <f t="shared" si="2"/>
        <v>PC_90min_SWATH_100VW</v>
      </c>
      <c r="M635" s="159" t="str">
        <f t="shared" si="3"/>
        <v>\191110_B26-T1-5_00K0I_00MEJ_M04_S_1</v>
      </c>
      <c r="N635" s="156">
        <v>-1.0</v>
      </c>
      <c r="P635" s="160" t="str">
        <f t="shared" si="4"/>
        <v>191110_B26-T1-5_00K0I_00MEJ_M04_S_1</v>
      </c>
      <c r="Q635" s="157"/>
      <c r="R635" s="157" t="s">
        <v>2412</v>
      </c>
      <c r="S635" s="157">
        <v>1.0</v>
      </c>
      <c r="T635" s="157" t="s">
        <v>2414</v>
      </c>
      <c r="U635" s="160" t="str">
        <f t="shared" si="11"/>
        <v/>
      </c>
      <c r="V635" s="160" t="str">
        <f t="shared" ref="V635:W635" si="620">K635</f>
        <v/>
      </c>
      <c r="W635" s="160" t="str">
        <f t="shared" si="620"/>
        <v>PC_90min_SWATH_100VW</v>
      </c>
      <c r="X635" s="160" t="str">
        <f t="shared" si="6"/>
        <v>\191110_B26-T1-5_00K0I_00MEJ_M04_S_1</v>
      </c>
      <c r="Y635" s="157">
        <v>-1.0</v>
      </c>
    </row>
    <row r="636">
      <c r="A636" s="134" t="str">
        <f>Tracking!A628</f>
        <v>191110_B26-T1-6_00K0J_00MEK_M04_S_1</v>
      </c>
      <c r="C636" t="str">
        <f>Tracking!M628</f>
        <v>PC_90min_SWATH_100VW</v>
      </c>
      <c r="E636" s="159" t="str">
        <f t="shared" si="7"/>
        <v>191110_B26-T1-6_00K0J_00MEK_M04_S_1</v>
      </c>
      <c r="F636" s="156"/>
      <c r="G636" s="156" t="s">
        <v>2412</v>
      </c>
      <c r="H636" s="156">
        <v>1.0</v>
      </c>
      <c r="I636" s="156" t="s">
        <v>2414</v>
      </c>
      <c r="J636" s="159"/>
      <c r="K636" s="159"/>
      <c r="L636" s="159" t="str">
        <f t="shared" si="2"/>
        <v>PC_90min_SWATH_100VW</v>
      </c>
      <c r="M636" s="159" t="str">
        <f t="shared" si="3"/>
        <v>\191110_B26-T1-6_00K0J_00MEK_M04_S_1</v>
      </c>
      <c r="N636" s="156">
        <v>-1.0</v>
      </c>
      <c r="P636" s="160" t="str">
        <f t="shared" si="4"/>
        <v>191110_B26-T1-6_00K0J_00MEK_M04_S_1</v>
      </c>
      <c r="Q636" s="157"/>
      <c r="R636" s="157" t="s">
        <v>2412</v>
      </c>
      <c r="S636" s="157">
        <v>1.0</v>
      </c>
      <c r="T636" s="157" t="s">
        <v>2414</v>
      </c>
      <c r="U636" s="160" t="str">
        <f t="shared" si="11"/>
        <v/>
      </c>
      <c r="V636" s="160" t="str">
        <f t="shared" ref="V636:W636" si="621">K636</f>
        <v/>
      </c>
      <c r="W636" s="160" t="str">
        <f t="shared" si="621"/>
        <v>PC_90min_SWATH_100VW</v>
      </c>
      <c r="X636" s="160" t="str">
        <f t="shared" si="6"/>
        <v>\191110_B26-T1-6_00K0J_00MEK_M04_S_1</v>
      </c>
      <c r="Y636" s="157">
        <v>-1.0</v>
      </c>
    </row>
    <row r="637">
      <c r="A637" s="134" t="str">
        <f>Tracking!A629</f>
        <v>191110_B26-T1-7_00K0K_00MEL_M04_S_1</v>
      </c>
      <c r="C637" t="str">
        <f>Tracking!M629</f>
        <v>PC_90min_SWATH_100VW</v>
      </c>
      <c r="E637" s="159" t="str">
        <f t="shared" si="7"/>
        <v>191110_B26-T1-7_00K0K_00MEL_M04_S_1</v>
      </c>
      <c r="F637" s="156"/>
      <c r="G637" s="156" t="s">
        <v>2412</v>
      </c>
      <c r="H637" s="156">
        <v>1.0</v>
      </c>
      <c r="I637" s="156" t="s">
        <v>2414</v>
      </c>
      <c r="J637" s="159"/>
      <c r="K637" s="159"/>
      <c r="L637" s="159" t="str">
        <f t="shared" si="2"/>
        <v>PC_90min_SWATH_100VW</v>
      </c>
      <c r="M637" s="159" t="str">
        <f t="shared" si="3"/>
        <v>\191110_B26-T1-7_00K0K_00MEL_M04_S_1</v>
      </c>
      <c r="N637" s="156">
        <v>-1.0</v>
      </c>
      <c r="P637" s="160" t="str">
        <f t="shared" si="4"/>
        <v>191110_B26-T1-7_00K0K_00MEL_M04_S_1</v>
      </c>
      <c r="Q637" s="157"/>
      <c r="R637" s="157" t="s">
        <v>2412</v>
      </c>
      <c r="S637" s="157">
        <v>1.0</v>
      </c>
      <c r="T637" s="157" t="s">
        <v>2414</v>
      </c>
      <c r="U637" s="160" t="str">
        <f t="shared" si="11"/>
        <v/>
      </c>
      <c r="V637" s="160" t="str">
        <f t="shared" ref="V637:W637" si="622">K637</f>
        <v/>
      </c>
      <c r="W637" s="160" t="str">
        <f t="shared" si="622"/>
        <v>PC_90min_SWATH_100VW</v>
      </c>
      <c r="X637" s="160" t="str">
        <f t="shared" si="6"/>
        <v>\191110_B26-T1-7_00K0K_00MEL_M04_S_1</v>
      </c>
      <c r="Y637" s="157">
        <v>-1.0</v>
      </c>
    </row>
    <row r="638">
      <c r="A638" s="134" t="str">
        <f>Tracking!A630</f>
        <v>191110_B26-T1-8_00K0L_00MEM_M04_S_1</v>
      </c>
      <c r="C638" t="str">
        <f>Tracking!M630</f>
        <v>PC_90min_SWATH_100VW</v>
      </c>
      <c r="E638" s="159" t="str">
        <f t="shared" si="7"/>
        <v>191110_B26-T1-8_00K0L_00MEM_M04_S_1</v>
      </c>
      <c r="F638" s="156"/>
      <c r="G638" s="156" t="s">
        <v>2412</v>
      </c>
      <c r="H638" s="156">
        <v>1.0</v>
      </c>
      <c r="I638" s="156" t="s">
        <v>2414</v>
      </c>
      <c r="J638" s="159"/>
      <c r="K638" s="159"/>
      <c r="L638" s="159" t="str">
        <f t="shared" si="2"/>
        <v>PC_90min_SWATH_100VW</v>
      </c>
      <c r="M638" s="159" t="str">
        <f t="shared" si="3"/>
        <v>\191110_B26-T1-8_00K0L_00MEM_M04_S_1</v>
      </c>
      <c r="N638" s="156">
        <v>-1.0</v>
      </c>
      <c r="P638" s="160" t="str">
        <f t="shared" si="4"/>
        <v>191110_B26-T1-8_00K0L_00MEM_M04_S_1</v>
      </c>
      <c r="Q638" s="157"/>
      <c r="R638" s="157" t="s">
        <v>2412</v>
      </c>
      <c r="S638" s="157">
        <v>1.0</v>
      </c>
      <c r="T638" s="157" t="s">
        <v>2414</v>
      </c>
      <c r="U638" s="160" t="str">
        <f t="shared" si="11"/>
        <v/>
      </c>
      <c r="V638" s="160" t="str">
        <f t="shared" ref="V638:W638" si="623">K638</f>
        <v/>
      </c>
      <c r="W638" s="160" t="str">
        <f t="shared" si="623"/>
        <v>PC_90min_SWATH_100VW</v>
      </c>
      <c r="X638" s="160" t="str">
        <f t="shared" si="6"/>
        <v>\191110_B26-T1-8_00K0L_00MEM_M04_S_1</v>
      </c>
      <c r="Y638" s="157">
        <v>-1.0</v>
      </c>
    </row>
    <row r="639">
      <c r="A639" s="134" t="str">
        <f>Tracking!A631</f>
        <v>191110_B26-T1-9_00K0M_00MEN_M04_S_1</v>
      </c>
      <c r="C639" t="str">
        <f>Tracking!M631</f>
        <v>PC_90min_SWATH_100VW</v>
      </c>
      <c r="E639" s="159" t="str">
        <f t="shared" si="7"/>
        <v>191110_B26-T1-9_00K0M_00MEN_M04_S_1</v>
      </c>
      <c r="F639" s="156"/>
      <c r="G639" s="156" t="s">
        <v>2412</v>
      </c>
      <c r="H639" s="156">
        <v>1.0</v>
      </c>
      <c r="I639" s="156" t="s">
        <v>2414</v>
      </c>
      <c r="J639" s="159"/>
      <c r="K639" s="159"/>
      <c r="L639" s="159" t="str">
        <f t="shared" si="2"/>
        <v>PC_90min_SWATH_100VW</v>
      </c>
      <c r="M639" s="159" t="str">
        <f t="shared" si="3"/>
        <v>\191110_B26-T1-9_00K0M_00MEN_M04_S_1</v>
      </c>
      <c r="N639" s="156">
        <v>-1.0</v>
      </c>
      <c r="P639" s="160" t="str">
        <f t="shared" si="4"/>
        <v>191110_B26-T1-9_00K0M_00MEN_M04_S_1</v>
      </c>
      <c r="Q639" s="157"/>
      <c r="R639" s="157" t="s">
        <v>2412</v>
      </c>
      <c r="S639" s="157">
        <v>1.0</v>
      </c>
      <c r="T639" s="157" t="s">
        <v>2414</v>
      </c>
      <c r="U639" s="160" t="str">
        <f t="shared" si="11"/>
        <v/>
      </c>
      <c r="V639" s="160" t="str">
        <f t="shared" ref="V639:W639" si="624">K639</f>
        <v/>
      </c>
      <c r="W639" s="160" t="str">
        <f t="shared" si="624"/>
        <v>PC_90min_SWATH_100VW</v>
      </c>
      <c r="X639" s="160" t="str">
        <f t="shared" si="6"/>
        <v>\191110_B26-T1-9_00K0M_00MEN_M04_S_1</v>
      </c>
      <c r="Y639" s="157">
        <v>-1.0</v>
      </c>
    </row>
    <row r="640">
      <c r="A640" s="134" t="str">
        <f>Tracking!A632</f>
        <v>191110_B26-T1-10_00K0N_00MEO_M04_S_1</v>
      </c>
      <c r="C640" t="str">
        <f>Tracking!M632</f>
        <v>PC_90min_SWATH_100VW</v>
      </c>
      <c r="E640" s="159" t="str">
        <f t="shared" si="7"/>
        <v>191110_B26-T1-10_00K0N_00MEO_M04_S_1</v>
      </c>
      <c r="F640" s="156"/>
      <c r="G640" s="156" t="s">
        <v>2412</v>
      </c>
      <c r="H640" s="156">
        <v>1.0</v>
      </c>
      <c r="I640" s="156" t="s">
        <v>2414</v>
      </c>
      <c r="J640" s="159"/>
      <c r="K640" s="159"/>
      <c r="L640" s="159" t="str">
        <f t="shared" si="2"/>
        <v>PC_90min_SWATH_100VW</v>
      </c>
      <c r="M640" s="159" t="str">
        <f t="shared" si="3"/>
        <v>\191110_B26-T1-10_00K0N_00MEO_M04_S_1</v>
      </c>
      <c r="N640" s="156">
        <v>-1.0</v>
      </c>
      <c r="P640" s="160" t="str">
        <f t="shared" si="4"/>
        <v>191110_B26-T1-10_00K0N_00MEO_M04_S_1</v>
      </c>
      <c r="Q640" s="157"/>
      <c r="R640" s="157" t="s">
        <v>2412</v>
      </c>
      <c r="S640" s="157">
        <v>1.0</v>
      </c>
      <c r="T640" s="157" t="s">
        <v>2414</v>
      </c>
      <c r="U640" s="160" t="str">
        <f t="shared" si="11"/>
        <v/>
      </c>
      <c r="V640" s="160" t="str">
        <f t="shared" ref="V640:W640" si="625">K640</f>
        <v/>
      </c>
      <c r="W640" s="160" t="str">
        <f t="shared" si="625"/>
        <v>PC_90min_SWATH_100VW</v>
      </c>
      <c r="X640" s="160" t="str">
        <f t="shared" si="6"/>
        <v>\191110_B26-T1-10_00K0N_00MEO_M04_S_1</v>
      </c>
      <c r="Y640" s="157">
        <v>-1.0</v>
      </c>
    </row>
    <row r="641">
      <c r="A641" s="134" t="str">
        <f>Tracking!A633</f>
        <v>191110_B26-T1-11_00K0O_00MEP_M04_S_1</v>
      </c>
      <c r="C641" t="str">
        <f>Tracking!M633</f>
        <v>PC_90min_SWATH_100VW</v>
      </c>
      <c r="E641" s="159" t="str">
        <f t="shared" si="7"/>
        <v>191110_B26-T1-11_00K0O_00MEP_M04_S_1</v>
      </c>
      <c r="F641" s="156"/>
      <c r="G641" s="156" t="s">
        <v>2412</v>
      </c>
      <c r="H641" s="156">
        <v>1.0</v>
      </c>
      <c r="I641" s="156" t="s">
        <v>2414</v>
      </c>
      <c r="J641" s="159"/>
      <c r="K641" s="159"/>
      <c r="L641" s="159" t="str">
        <f t="shared" si="2"/>
        <v>PC_90min_SWATH_100VW</v>
      </c>
      <c r="M641" s="159" t="str">
        <f t="shared" si="3"/>
        <v>\191110_B26-T1-11_00K0O_00MEP_M04_S_1</v>
      </c>
      <c r="N641" s="156">
        <v>-1.0</v>
      </c>
      <c r="P641" s="160" t="str">
        <f t="shared" si="4"/>
        <v>191110_B26-T1-11_00K0O_00MEP_M04_S_1</v>
      </c>
      <c r="Q641" s="157"/>
      <c r="R641" s="157" t="s">
        <v>2412</v>
      </c>
      <c r="S641" s="157">
        <v>1.0</v>
      </c>
      <c r="T641" s="157" t="s">
        <v>2414</v>
      </c>
      <c r="U641" s="160" t="str">
        <f t="shared" si="11"/>
        <v/>
      </c>
      <c r="V641" s="160" t="str">
        <f t="shared" ref="V641:W641" si="626">K641</f>
        <v/>
      </c>
      <c r="W641" s="160" t="str">
        <f t="shared" si="626"/>
        <v>PC_90min_SWATH_100VW</v>
      </c>
      <c r="X641" s="160" t="str">
        <f t="shared" si="6"/>
        <v>\191110_B26-T1-11_00K0O_00MEP_M04_S_1</v>
      </c>
      <c r="Y641" s="157">
        <v>-1.0</v>
      </c>
    </row>
    <row r="642">
      <c r="A642" s="134" t="str">
        <f>Tracking!A634</f>
        <v>191110_B26-T1-12_00K0P_00MEQ_M04_S_1</v>
      </c>
      <c r="C642" t="str">
        <f>Tracking!M634</f>
        <v>PC_90min_SWATH_100VW</v>
      </c>
      <c r="E642" s="159" t="str">
        <f t="shared" si="7"/>
        <v>191110_B26-T1-12_00K0P_00MEQ_M04_S_1</v>
      </c>
      <c r="F642" s="156"/>
      <c r="G642" s="156" t="s">
        <v>2412</v>
      </c>
      <c r="H642" s="156">
        <v>1.0</v>
      </c>
      <c r="I642" s="156" t="s">
        <v>2414</v>
      </c>
      <c r="J642" s="159"/>
      <c r="K642" s="159"/>
      <c r="L642" s="159" t="str">
        <f t="shared" si="2"/>
        <v>PC_90min_SWATH_100VW</v>
      </c>
      <c r="M642" s="159" t="str">
        <f t="shared" si="3"/>
        <v>\191110_B26-T1-12_00K0P_00MEQ_M04_S_1</v>
      </c>
      <c r="N642" s="156">
        <v>-1.0</v>
      </c>
      <c r="P642" s="160" t="str">
        <f t="shared" si="4"/>
        <v>191110_B26-T1-12_00K0P_00MEQ_M04_S_1</v>
      </c>
      <c r="Q642" s="157"/>
      <c r="R642" s="157" t="s">
        <v>2412</v>
      </c>
      <c r="S642" s="157">
        <v>1.0</v>
      </c>
      <c r="T642" s="157" t="s">
        <v>2414</v>
      </c>
      <c r="U642" s="160" t="str">
        <f t="shared" si="11"/>
        <v/>
      </c>
      <c r="V642" s="160" t="str">
        <f t="shared" ref="V642:W642" si="627">K642</f>
        <v/>
      </c>
      <c r="W642" s="160" t="str">
        <f t="shared" si="627"/>
        <v>PC_90min_SWATH_100VW</v>
      </c>
      <c r="X642" s="160" t="str">
        <f t="shared" si="6"/>
        <v>\191110_B26-T1-12_00K0P_00MEQ_M04_S_1</v>
      </c>
      <c r="Y642" s="157">
        <v>-1.0</v>
      </c>
    </row>
    <row r="643">
      <c r="A643" s="134" t="str">
        <f>Tracking!A635</f>
        <v>191110_B26-T1-13_00K0Q_00MER_M04_S_1</v>
      </c>
      <c r="C643" t="str">
        <f>Tracking!M635</f>
        <v>PC_90min_SWATH_100VW</v>
      </c>
      <c r="E643" s="159" t="str">
        <f t="shared" si="7"/>
        <v>191110_B26-T1-13_00K0Q_00MER_M04_S_1</v>
      </c>
      <c r="F643" s="156"/>
      <c r="G643" s="156" t="s">
        <v>2412</v>
      </c>
      <c r="H643" s="156">
        <v>1.0</v>
      </c>
      <c r="I643" s="156" t="s">
        <v>2414</v>
      </c>
      <c r="J643" s="159"/>
      <c r="K643" s="159"/>
      <c r="L643" s="159" t="str">
        <f t="shared" si="2"/>
        <v>PC_90min_SWATH_100VW</v>
      </c>
      <c r="M643" s="159" t="str">
        <f t="shared" si="3"/>
        <v>\191110_B26-T1-13_00K0Q_00MER_M04_S_1</v>
      </c>
      <c r="N643" s="156">
        <v>-1.0</v>
      </c>
      <c r="P643" s="160" t="str">
        <f t="shared" si="4"/>
        <v>191110_B26-T1-13_00K0Q_00MER_M04_S_1</v>
      </c>
      <c r="Q643" s="157"/>
      <c r="R643" s="157" t="s">
        <v>2412</v>
      </c>
      <c r="S643" s="157">
        <v>1.0</v>
      </c>
      <c r="T643" s="157" t="s">
        <v>2414</v>
      </c>
      <c r="U643" s="160" t="str">
        <f t="shared" si="11"/>
        <v/>
      </c>
      <c r="V643" s="160" t="str">
        <f t="shared" ref="V643:W643" si="628">K643</f>
        <v/>
      </c>
      <c r="W643" s="160" t="str">
        <f t="shared" si="628"/>
        <v>PC_90min_SWATH_100VW</v>
      </c>
      <c r="X643" s="160" t="str">
        <f t="shared" si="6"/>
        <v>\191110_B26-T1-13_00K0Q_00MER_M04_S_1</v>
      </c>
      <c r="Y643" s="157">
        <v>-1.0</v>
      </c>
    </row>
    <row r="644">
      <c r="A644" s="134" t="str">
        <f>Tracking!A636</f>
        <v>191110_B26-T1-14-K_00K0R_00MES_M04_S_1</v>
      </c>
      <c r="C644" t="str">
        <f>Tracking!M636</f>
        <v>PC_90min_SWATH_100VW</v>
      </c>
      <c r="E644" s="159" t="str">
        <f t="shared" si="7"/>
        <v>191110_B26-T1-14-K_00K0R_00MES_M04_S_1</v>
      </c>
      <c r="F644" s="156"/>
      <c r="G644" s="156" t="s">
        <v>2412</v>
      </c>
      <c r="H644" s="156">
        <v>1.0</v>
      </c>
      <c r="I644" s="156" t="s">
        <v>2414</v>
      </c>
      <c r="J644" s="159"/>
      <c r="K644" s="159"/>
      <c r="L644" s="159" t="str">
        <f t="shared" si="2"/>
        <v>PC_90min_SWATH_100VW</v>
      </c>
      <c r="M644" s="159" t="str">
        <f t="shared" si="3"/>
        <v>\191110_B26-T1-14-K_00K0R_00MES_M04_S_1</v>
      </c>
      <c r="N644" s="156">
        <v>-1.0</v>
      </c>
      <c r="P644" s="160" t="str">
        <f t="shared" si="4"/>
        <v>191110_B26-T1-14-K_00K0R_00MES_M04_S_1</v>
      </c>
      <c r="Q644" s="157"/>
      <c r="R644" s="157" t="s">
        <v>2412</v>
      </c>
      <c r="S644" s="157">
        <v>1.0</v>
      </c>
      <c r="T644" s="157" t="s">
        <v>2414</v>
      </c>
      <c r="U644" s="160" t="str">
        <f t="shared" si="11"/>
        <v/>
      </c>
      <c r="V644" s="160" t="str">
        <f t="shared" ref="V644:W644" si="629">K644</f>
        <v/>
      </c>
      <c r="W644" s="160" t="str">
        <f t="shared" si="629"/>
        <v>PC_90min_SWATH_100VW</v>
      </c>
      <c r="X644" s="160" t="str">
        <f t="shared" si="6"/>
        <v>\191110_B26-T1-14-K_00K0R_00MES_M04_S_1</v>
      </c>
      <c r="Y644" s="157">
        <v>-1.0</v>
      </c>
    </row>
    <row r="645">
      <c r="A645" s="134" t="str">
        <f>Tracking!A637</f>
        <v>191110_B26-T1-15_00K0S_00MET_M04_S_1</v>
      </c>
      <c r="C645" t="str">
        <f>Tracking!M637</f>
        <v>PC_90min_SWATH_100VW</v>
      </c>
      <c r="E645" s="159" t="str">
        <f t="shared" si="7"/>
        <v>191110_B26-T1-15_00K0S_00MET_M04_S_1</v>
      </c>
      <c r="F645" s="156"/>
      <c r="G645" s="156" t="s">
        <v>2412</v>
      </c>
      <c r="H645" s="156">
        <v>1.0</v>
      </c>
      <c r="I645" s="156" t="s">
        <v>2414</v>
      </c>
      <c r="J645" s="159"/>
      <c r="K645" s="159"/>
      <c r="L645" s="159" t="str">
        <f t="shared" si="2"/>
        <v>PC_90min_SWATH_100VW</v>
      </c>
      <c r="M645" s="159" t="str">
        <f t="shared" si="3"/>
        <v>\191110_B26-T1-15_00K0S_00MET_M04_S_1</v>
      </c>
      <c r="N645" s="156">
        <v>-1.0</v>
      </c>
      <c r="P645" s="160" t="str">
        <f t="shared" si="4"/>
        <v>191110_B26-T1-15_00K0S_00MET_M04_S_1</v>
      </c>
      <c r="Q645" s="157"/>
      <c r="R645" s="157" t="s">
        <v>2412</v>
      </c>
      <c r="S645" s="157">
        <v>1.0</v>
      </c>
      <c r="T645" s="157" t="s">
        <v>2414</v>
      </c>
      <c r="U645" s="160" t="str">
        <f t="shared" si="11"/>
        <v/>
      </c>
      <c r="V645" s="160" t="str">
        <f t="shared" ref="V645:W645" si="630">K645</f>
        <v/>
      </c>
      <c r="W645" s="160" t="str">
        <f t="shared" si="630"/>
        <v>PC_90min_SWATH_100VW</v>
      </c>
      <c r="X645" s="160" t="str">
        <f t="shared" si="6"/>
        <v>\191110_B26-T1-15_00K0S_00MET_M04_S_1</v>
      </c>
      <c r="Y645" s="157">
        <v>-1.0</v>
      </c>
    </row>
    <row r="646">
      <c r="A646" s="134" t="str">
        <f>Tracking!A638</f>
        <v>191110_B26-T1-16_00K0T_00MEU_M04_S_1</v>
      </c>
      <c r="C646" t="str">
        <f>Tracking!M638</f>
        <v>PC_90min_SWATH_100VW</v>
      </c>
      <c r="E646" s="159" t="str">
        <f t="shared" si="7"/>
        <v>191110_B26-T1-16_00K0T_00MEU_M04_S_1</v>
      </c>
      <c r="F646" s="156"/>
      <c r="G646" s="156" t="s">
        <v>2412</v>
      </c>
      <c r="H646" s="156">
        <v>1.0</v>
      </c>
      <c r="I646" s="156" t="s">
        <v>2414</v>
      </c>
      <c r="J646" s="159"/>
      <c r="K646" s="159"/>
      <c r="L646" s="159" t="str">
        <f t="shared" si="2"/>
        <v>PC_90min_SWATH_100VW</v>
      </c>
      <c r="M646" s="159" t="str">
        <f t="shared" si="3"/>
        <v>\191110_B26-T1-16_00K0T_00MEU_M04_S_1</v>
      </c>
      <c r="N646" s="156">
        <v>-1.0</v>
      </c>
      <c r="P646" s="160" t="str">
        <f t="shared" si="4"/>
        <v>191110_B26-T1-16_00K0T_00MEU_M04_S_1</v>
      </c>
      <c r="Q646" s="157"/>
      <c r="R646" s="157" t="s">
        <v>2412</v>
      </c>
      <c r="S646" s="157">
        <v>1.0</v>
      </c>
      <c r="T646" s="157" t="s">
        <v>2414</v>
      </c>
      <c r="U646" s="160" t="str">
        <f t="shared" si="11"/>
        <v/>
      </c>
      <c r="V646" s="160" t="str">
        <f t="shared" ref="V646:W646" si="631">K646</f>
        <v/>
      </c>
      <c r="W646" s="160" t="str">
        <f t="shared" si="631"/>
        <v>PC_90min_SWATH_100VW</v>
      </c>
      <c r="X646" s="160" t="str">
        <f t="shared" si="6"/>
        <v>\191110_B26-T1-16_00K0T_00MEU_M04_S_1</v>
      </c>
      <c r="Y646" s="157">
        <v>-1.0</v>
      </c>
    </row>
    <row r="647">
      <c r="A647" s="134" t="str">
        <f>Tracking!A639</f>
        <v>191112_HEK-QCS_000F2_00MEV_M02_S_1</v>
      </c>
      <c r="B647" s="134" t="s">
        <v>2407</v>
      </c>
      <c r="C647" t="str">
        <f>Tracking!M639</f>
        <v>PC_90min_SWATH_100VW</v>
      </c>
      <c r="E647" s="159" t="str">
        <f t="shared" si="7"/>
        <v>191112_HEK-QCS_000F2_00MEV_M02_S_1</v>
      </c>
      <c r="F647" s="156"/>
      <c r="G647" s="156" t="s">
        <v>2412</v>
      </c>
      <c r="H647" s="156">
        <v>1.0</v>
      </c>
      <c r="I647" s="156" t="s">
        <v>2414</v>
      </c>
      <c r="J647" s="156">
        <v>1.0</v>
      </c>
      <c r="K647" s="156">
        <v>55.0</v>
      </c>
      <c r="L647" s="159" t="str">
        <f t="shared" si="2"/>
        <v>PC_90min_SWATH_100VW</v>
      </c>
      <c r="M647" s="159" t="str">
        <f t="shared" si="3"/>
        <v>HEK\191112_HEK-QCS_000F2_00MEV_M02_S_1</v>
      </c>
      <c r="N647" s="156">
        <v>-1.0</v>
      </c>
      <c r="P647" s="160" t="str">
        <f t="shared" si="4"/>
        <v>191112_HEK-QCS_000F2_00MEV_M02_S_1</v>
      </c>
      <c r="Q647" s="157"/>
      <c r="R647" s="157" t="s">
        <v>2412</v>
      </c>
      <c r="S647" s="157">
        <v>1.0</v>
      </c>
      <c r="T647" s="157" t="s">
        <v>2414</v>
      </c>
      <c r="U647" s="160">
        <f t="shared" si="11"/>
        <v>1</v>
      </c>
      <c r="V647" s="160">
        <f t="shared" ref="V647:W647" si="632">K647</f>
        <v>55</v>
      </c>
      <c r="W647" s="160" t="str">
        <f t="shared" si="632"/>
        <v>PC_90min_SWATH_100VW</v>
      </c>
      <c r="X647" s="160" t="str">
        <f t="shared" si="6"/>
        <v>HEK\191112_HEK-QCS_000F2_00MEV_M02_S_1</v>
      </c>
      <c r="Y647" s="157">
        <v>-1.0</v>
      </c>
    </row>
    <row r="648">
      <c r="A648" s="134" t="str">
        <f>Tracking!A640</f>
        <v>191112_HEK-QCS_00J8W_00MEW_M02_S_1</v>
      </c>
      <c r="B648" s="134" t="s">
        <v>2407</v>
      </c>
      <c r="C648" t="str">
        <f>Tracking!M640</f>
        <v>PC_90min_SWATH_100VW</v>
      </c>
      <c r="E648" s="159" t="str">
        <f t="shared" si="7"/>
        <v>191112_HEK-QCS_00J8W_00MEW_M02_S_1</v>
      </c>
      <c r="F648" s="156"/>
      <c r="G648" s="156" t="s">
        <v>2412</v>
      </c>
      <c r="H648" s="156">
        <v>1.0</v>
      </c>
      <c r="I648" s="156" t="s">
        <v>2414</v>
      </c>
      <c r="J648" s="156">
        <v>1.0</v>
      </c>
      <c r="K648" s="156">
        <v>56.0</v>
      </c>
      <c r="L648" s="159" t="str">
        <f t="shared" si="2"/>
        <v>PC_90min_SWATH_100VW</v>
      </c>
      <c r="M648" s="159" t="str">
        <f t="shared" si="3"/>
        <v>HEK\191112_HEK-QCS_00J8W_00MEW_M02_S_1</v>
      </c>
      <c r="N648" s="156">
        <v>-1.0</v>
      </c>
      <c r="P648" s="160" t="str">
        <f t="shared" si="4"/>
        <v>191112_HEK-QCS_00J8W_00MEW_M02_S_1</v>
      </c>
      <c r="Q648" s="157"/>
      <c r="R648" s="157" t="s">
        <v>2412</v>
      </c>
      <c r="S648" s="157">
        <v>1.0</v>
      </c>
      <c r="T648" s="157" t="s">
        <v>2414</v>
      </c>
      <c r="U648" s="160">
        <f t="shared" si="11"/>
        <v>1</v>
      </c>
      <c r="V648" s="160">
        <f t="shared" ref="V648:W648" si="633">K648</f>
        <v>56</v>
      </c>
      <c r="W648" s="160" t="str">
        <f t="shared" si="633"/>
        <v>PC_90min_SWATH_100VW</v>
      </c>
      <c r="X648" s="160" t="str">
        <f t="shared" si="6"/>
        <v>HEK\191112_HEK-QCS_00J8W_00MEW_M02_S_1</v>
      </c>
      <c r="Y648" s="157">
        <v>-1.0</v>
      </c>
    </row>
    <row r="649">
      <c r="A649" s="134" t="str">
        <f>Tracking!A641</f>
        <v>191112_B18-T2-1_00JWU_00MEX_M02_S_1</v>
      </c>
      <c r="B649" s="134" t="s">
        <v>156</v>
      </c>
      <c r="C649" t="str">
        <f>Tracking!M641</f>
        <v>PC_90min_SWATH_100VW</v>
      </c>
      <c r="E649" s="159" t="str">
        <f t="shared" si="7"/>
        <v>191112_B18-T2-1_00JWU_00MEX_M02_S_1</v>
      </c>
      <c r="F649" s="156"/>
      <c r="G649" s="156" t="s">
        <v>2412</v>
      </c>
      <c r="H649" s="156">
        <v>1.0</v>
      </c>
      <c r="I649" s="156" t="s">
        <v>2414</v>
      </c>
      <c r="J649" s="156">
        <v>1.0</v>
      </c>
      <c r="K649" s="156">
        <v>57.0</v>
      </c>
      <c r="L649" s="159" t="str">
        <f t="shared" si="2"/>
        <v>PC_90min_SWATH_100VW</v>
      </c>
      <c r="M649" s="159" t="str">
        <f t="shared" si="3"/>
        <v>E0022_P05\191112_B18-T2-1_00JWU_00MEX_M02_S_1</v>
      </c>
      <c r="N649" s="156">
        <v>-1.0</v>
      </c>
      <c r="P649" s="160" t="str">
        <f t="shared" si="4"/>
        <v>191112_B18-T2-1_00JWU_00MEX_M02_S_1</v>
      </c>
      <c r="Q649" s="157"/>
      <c r="R649" s="157" t="s">
        <v>2412</v>
      </c>
      <c r="S649" s="157">
        <v>1.0</v>
      </c>
      <c r="T649" s="157" t="s">
        <v>2414</v>
      </c>
      <c r="U649" s="160">
        <f t="shared" si="11"/>
        <v>1</v>
      </c>
      <c r="V649" s="160">
        <f t="shared" ref="V649:W649" si="634">K649</f>
        <v>57</v>
      </c>
      <c r="W649" s="160" t="str">
        <f t="shared" si="634"/>
        <v>PC_90min_SWATH_100VW</v>
      </c>
      <c r="X649" s="160" t="str">
        <f t="shared" si="6"/>
        <v>E0022_P05\191112_B18-T2-1_00JWU_00MEX_M02_S_1</v>
      </c>
      <c r="Y649" s="157">
        <v>-1.0</v>
      </c>
    </row>
    <row r="650">
      <c r="A650" s="134" t="str">
        <f>Tracking!A642</f>
        <v>191112_B18-T2-2_00JWV_00MEY_M02_S_1</v>
      </c>
      <c r="B650" s="134" t="s">
        <v>156</v>
      </c>
      <c r="C650" t="str">
        <f>Tracking!M642</f>
        <v>PC_90min_SWATH_100VW</v>
      </c>
      <c r="E650" s="159" t="str">
        <f t="shared" si="7"/>
        <v>191112_B18-T2-2_00JWV_00MEY_M02_S_1</v>
      </c>
      <c r="F650" s="156"/>
      <c r="G650" s="156" t="s">
        <v>2412</v>
      </c>
      <c r="H650" s="156">
        <v>1.0</v>
      </c>
      <c r="I650" s="156" t="s">
        <v>2414</v>
      </c>
      <c r="J650" s="156">
        <v>1.0</v>
      </c>
      <c r="K650" s="156">
        <v>58.0</v>
      </c>
      <c r="L650" s="159" t="str">
        <f t="shared" si="2"/>
        <v>PC_90min_SWATH_100VW</v>
      </c>
      <c r="M650" s="159" t="str">
        <f t="shared" si="3"/>
        <v>E0022_P05\191112_B18-T2-2_00JWV_00MEY_M02_S_1</v>
      </c>
      <c r="N650" s="156">
        <v>-1.0</v>
      </c>
      <c r="P650" s="160" t="str">
        <f t="shared" si="4"/>
        <v>191112_B18-T2-2_00JWV_00MEY_M02_S_1</v>
      </c>
      <c r="Q650" s="157"/>
      <c r="R650" s="157" t="s">
        <v>2412</v>
      </c>
      <c r="S650" s="157">
        <v>1.0</v>
      </c>
      <c r="T650" s="157" t="s">
        <v>2414</v>
      </c>
      <c r="U650" s="160">
        <f t="shared" si="11"/>
        <v>1</v>
      </c>
      <c r="V650" s="160">
        <f t="shared" ref="V650:W650" si="635">K650</f>
        <v>58</v>
      </c>
      <c r="W650" s="160" t="str">
        <f t="shared" si="635"/>
        <v>PC_90min_SWATH_100VW</v>
      </c>
      <c r="X650" s="160" t="str">
        <f t="shared" si="6"/>
        <v>E0022_P05\191112_B18-T2-2_00JWV_00MEY_M02_S_1</v>
      </c>
      <c r="Y650" s="157">
        <v>-1.0</v>
      </c>
    </row>
    <row r="651">
      <c r="A651" s="134" t="str">
        <f>Tracking!A643</f>
        <v>191112_B18-T2-3_00JWW_00MEZ_M02_S_1</v>
      </c>
      <c r="B651" s="134" t="s">
        <v>156</v>
      </c>
      <c r="C651" t="str">
        <f>Tracking!M643</f>
        <v>PC_90min_SWATH_100VW</v>
      </c>
      <c r="E651" s="159" t="str">
        <f t="shared" si="7"/>
        <v>191112_B18-T2-3_00JWW_00MEZ_M02_S_1</v>
      </c>
      <c r="F651" s="156"/>
      <c r="G651" s="156" t="s">
        <v>2412</v>
      </c>
      <c r="H651" s="156">
        <v>1.0</v>
      </c>
      <c r="I651" s="156" t="s">
        <v>2414</v>
      </c>
      <c r="J651" s="156">
        <v>1.0</v>
      </c>
      <c r="K651" s="156">
        <v>59.0</v>
      </c>
      <c r="L651" s="159" t="str">
        <f t="shared" si="2"/>
        <v>PC_90min_SWATH_100VW</v>
      </c>
      <c r="M651" s="159" t="str">
        <f t="shared" si="3"/>
        <v>E0022_P05\191112_B18-T2-3_00JWW_00MEZ_M02_S_1</v>
      </c>
      <c r="N651" s="156">
        <v>-1.0</v>
      </c>
      <c r="P651" s="160" t="str">
        <f t="shared" si="4"/>
        <v>191112_B18-T2-3_00JWW_00MEZ_M02_S_1</v>
      </c>
      <c r="Q651" s="157"/>
      <c r="R651" s="157" t="s">
        <v>2412</v>
      </c>
      <c r="S651" s="157">
        <v>1.0</v>
      </c>
      <c r="T651" s="157" t="s">
        <v>2414</v>
      </c>
      <c r="U651" s="160">
        <f t="shared" si="11"/>
        <v>1</v>
      </c>
      <c r="V651" s="160">
        <f t="shared" ref="V651:W651" si="636">K651</f>
        <v>59</v>
      </c>
      <c r="W651" s="160" t="str">
        <f t="shared" si="636"/>
        <v>PC_90min_SWATH_100VW</v>
      </c>
      <c r="X651" s="160" t="str">
        <f t="shared" si="6"/>
        <v>E0022_P05\191112_B18-T2-3_00JWW_00MEZ_M02_S_1</v>
      </c>
      <c r="Y651" s="157">
        <v>-1.0</v>
      </c>
    </row>
    <row r="652">
      <c r="A652" s="134" t="str">
        <f>Tracking!A644</f>
        <v>191112_B18-T2-4_00JWX_00MF0_M02_S_1</v>
      </c>
      <c r="B652" s="134" t="s">
        <v>156</v>
      </c>
      <c r="C652" t="str">
        <f>Tracking!M644</f>
        <v>PC_90min_SWATH_100VW</v>
      </c>
      <c r="E652" s="159" t="str">
        <f t="shared" si="7"/>
        <v>191112_B18-T2-4_00JWX_00MF0_M02_S_1</v>
      </c>
      <c r="F652" s="156"/>
      <c r="G652" s="156" t="s">
        <v>2412</v>
      </c>
      <c r="H652" s="156">
        <v>1.0</v>
      </c>
      <c r="I652" s="156" t="s">
        <v>2414</v>
      </c>
      <c r="J652" s="156">
        <v>1.0</v>
      </c>
      <c r="K652" s="156">
        <v>60.0</v>
      </c>
      <c r="L652" s="159" t="str">
        <f t="shared" si="2"/>
        <v>PC_90min_SWATH_100VW</v>
      </c>
      <c r="M652" s="159" t="str">
        <f t="shared" si="3"/>
        <v>E0022_P05\191112_B18-T2-4_00JWX_00MF0_M02_S_1</v>
      </c>
      <c r="N652" s="156">
        <v>-1.0</v>
      </c>
      <c r="P652" s="160" t="str">
        <f t="shared" si="4"/>
        <v>191112_B18-T2-4_00JWX_00MF0_M02_S_1</v>
      </c>
      <c r="Q652" s="157"/>
      <c r="R652" s="157" t="s">
        <v>2412</v>
      </c>
      <c r="S652" s="157">
        <v>1.0</v>
      </c>
      <c r="T652" s="157" t="s">
        <v>2414</v>
      </c>
      <c r="U652" s="160">
        <f t="shared" si="11"/>
        <v>1</v>
      </c>
      <c r="V652" s="160">
        <f t="shared" ref="V652:W652" si="637">K652</f>
        <v>60</v>
      </c>
      <c r="W652" s="160" t="str">
        <f t="shared" si="637"/>
        <v>PC_90min_SWATH_100VW</v>
      </c>
      <c r="X652" s="160" t="str">
        <f t="shared" si="6"/>
        <v>E0022_P05\191112_B18-T2-4_00JWX_00MF0_M02_S_1</v>
      </c>
      <c r="Y652" s="157">
        <v>-1.0</v>
      </c>
    </row>
    <row r="653">
      <c r="A653" s="134" t="str">
        <f>Tracking!A645</f>
        <v>191112_B18-T2-5_00JWY_00MF1_M02_S_1</v>
      </c>
      <c r="B653" s="134" t="s">
        <v>156</v>
      </c>
      <c r="C653" t="str">
        <f>Tracking!M645</f>
        <v>PC_90min_SWATH_100VW</v>
      </c>
      <c r="E653" s="159" t="str">
        <f t="shared" si="7"/>
        <v>191112_B18-T2-5_00JWY_00MF1_M02_S_1</v>
      </c>
      <c r="F653" s="156"/>
      <c r="G653" s="156" t="s">
        <v>2412</v>
      </c>
      <c r="H653" s="156">
        <v>1.0</v>
      </c>
      <c r="I653" s="156" t="s">
        <v>2414</v>
      </c>
      <c r="J653" s="156">
        <v>1.0</v>
      </c>
      <c r="K653" s="156">
        <v>61.0</v>
      </c>
      <c r="L653" s="159" t="str">
        <f t="shared" si="2"/>
        <v>PC_90min_SWATH_100VW</v>
      </c>
      <c r="M653" s="159" t="str">
        <f t="shared" si="3"/>
        <v>E0022_P05\191112_B18-T2-5_00JWY_00MF1_M02_S_1</v>
      </c>
      <c r="N653" s="156">
        <v>-1.0</v>
      </c>
      <c r="P653" s="160" t="str">
        <f t="shared" si="4"/>
        <v>191112_B18-T2-5_00JWY_00MF1_M02_S_1</v>
      </c>
      <c r="Q653" s="157"/>
      <c r="R653" s="157" t="s">
        <v>2412</v>
      </c>
      <c r="S653" s="157">
        <v>1.0</v>
      </c>
      <c r="T653" s="157" t="s">
        <v>2414</v>
      </c>
      <c r="U653" s="160">
        <f t="shared" si="11"/>
        <v>1</v>
      </c>
      <c r="V653" s="160">
        <f t="shared" ref="V653:W653" si="638">K653</f>
        <v>61</v>
      </c>
      <c r="W653" s="160" t="str">
        <f t="shared" si="638"/>
        <v>PC_90min_SWATH_100VW</v>
      </c>
      <c r="X653" s="160" t="str">
        <f t="shared" si="6"/>
        <v>E0022_P05\191112_B18-T2-5_00JWY_00MF1_M02_S_1</v>
      </c>
      <c r="Y653" s="157">
        <v>-1.0</v>
      </c>
    </row>
    <row r="654">
      <c r="A654" s="134" t="str">
        <f>Tracking!A646</f>
        <v>191112_B18-T2-6_00JWZ_00MF2_M02_S_1</v>
      </c>
      <c r="B654" s="134" t="s">
        <v>156</v>
      </c>
      <c r="C654" t="str">
        <f>Tracking!M646</f>
        <v>PC_90min_SWATH_100VW</v>
      </c>
      <c r="E654" s="159" t="str">
        <f t="shared" si="7"/>
        <v>191112_B18-T2-6_00JWZ_00MF2_M02_S_1</v>
      </c>
      <c r="F654" s="156"/>
      <c r="G654" s="156" t="s">
        <v>2412</v>
      </c>
      <c r="H654" s="156">
        <v>1.0</v>
      </c>
      <c r="I654" s="156" t="s">
        <v>2414</v>
      </c>
      <c r="J654" s="156">
        <v>1.0</v>
      </c>
      <c r="K654" s="156">
        <v>62.0</v>
      </c>
      <c r="L654" s="159" t="str">
        <f t="shared" si="2"/>
        <v>PC_90min_SWATH_100VW</v>
      </c>
      <c r="M654" s="159" t="str">
        <f t="shared" si="3"/>
        <v>E0022_P05\191112_B18-T2-6_00JWZ_00MF2_M02_S_1</v>
      </c>
      <c r="N654" s="156">
        <v>-1.0</v>
      </c>
      <c r="P654" s="160" t="str">
        <f t="shared" si="4"/>
        <v>191112_B18-T2-6_00JWZ_00MF2_M02_S_1</v>
      </c>
      <c r="Q654" s="157"/>
      <c r="R654" s="157" t="s">
        <v>2412</v>
      </c>
      <c r="S654" s="157">
        <v>1.0</v>
      </c>
      <c r="T654" s="157" t="s">
        <v>2414</v>
      </c>
      <c r="U654" s="160">
        <f t="shared" si="11"/>
        <v>1</v>
      </c>
      <c r="V654" s="160">
        <f t="shared" ref="V654:W654" si="639">K654</f>
        <v>62</v>
      </c>
      <c r="W654" s="160" t="str">
        <f t="shared" si="639"/>
        <v>PC_90min_SWATH_100VW</v>
      </c>
      <c r="X654" s="160" t="str">
        <f t="shared" si="6"/>
        <v>E0022_P05\191112_B18-T2-6_00JWZ_00MF2_M02_S_1</v>
      </c>
      <c r="Y654" s="157">
        <v>-1.0</v>
      </c>
    </row>
    <row r="655">
      <c r="A655" s="134" t="str">
        <f>Tracking!A647</f>
        <v>191112_B18-T2-7_00JX0_00MF3_M02_S_1</v>
      </c>
      <c r="B655" s="134" t="s">
        <v>156</v>
      </c>
      <c r="C655" t="str">
        <f>Tracking!M647</f>
        <v>PC_90min_SWATH_100VW</v>
      </c>
      <c r="E655" s="159" t="str">
        <f t="shared" si="7"/>
        <v>191112_B18-T2-7_00JX0_00MF3_M02_S_1</v>
      </c>
      <c r="F655" s="156"/>
      <c r="G655" s="156" t="s">
        <v>2412</v>
      </c>
      <c r="H655" s="156">
        <v>1.0</v>
      </c>
      <c r="I655" s="156" t="s">
        <v>2414</v>
      </c>
      <c r="J655" s="156">
        <v>1.0</v>
      </c>
      <c r="K655" s="156">
        <v>63.0</v>
      </c>
      <c r="L655" s="159" t="str">
        <f t="shared" si="2"/>
        <v>PC_90min_SWATH_100VW</v>
      </c>
      <c r="M655" s="159" t="str">
        <f t="shared" si="3"/>
        <v>E0022_P05\191112_B18-T2-7_00JX0_00MF3_M02_S_1</v>
      </c>
      <c r="N655" s="156">
        <v>-1.0</v>
      </c>
      <c r="P655" s="160" t="str">
        <f t="shared" si="4"/>
        <v>191112_B18-T2-7_00JX0_00MF3_M02_S_1</v>
      </c>
      <c r="Q655" s="157"/>
      <c r="R655" s="157" t="s">
        <v>2412</v>
      </c>
      <c r="S655" s="157">
        <v>1.0</v>
      </c>
      <c r="T655" s="157" t="s">
        <v>2414</v>
      </c>
      <c r="U655" s="160">
        <f t="shared" si="11"/>
        <v>1</v>
      </c>
      <c r="V655" s="160">
        <f t="shared" ref="V655:W655" si="640">K655</f>
        <v>63</v>
      </c>
      <c r="W655" s="160" t="str">
        <f t="shared" si="640"/>
        <v>PC_90min_SWATH_100VW</v>
      </c>
      <c r="X655" s="160" t="str">
        <f t="shared" si="6"/>
        <v>E0022_P05\191112_B18-T2-7_00JX0_00MF3_M02_S_1</v>
      </c>
      <c r="Y655" s="157">
        <v>-1.0</v>
      </c>
    </row>
    <row r="656">
      <c r="A656" s="134" t="str">
        <f>Tracking!A648</f>
        <v>191112_B18-T2-8_00JX1_00MF4_M02_S_1</v>
      </c>
      <c r="B656" s="134" t="s">
        <v>156</v>
      </c>
      <c r="C656" t="str">
        <f>Tracking!M648</f>
        <v>PC_90min_SWATH_100VW</v>
      </c>
      <c r="E656" s="159" t="str">
        <f t="shared" si="7"/>
        <v>191112_B18-T2-8_00JX1_00MF4_M02_S_1</v>
      </c>
      <c r="F656" s="156"/>
      <c r="G656" s="156" t="s">
        <v>2412</v>
      </c>
      <c r="H656" s="156">
        <v>1.0</v>
      </c>
      <c r="I656" s="156" t="s">
        <v>2414</v>
      </c>
      <c r="J656" s="156">
        <v>1.0</v>
      </c>
      <c r="K656" s="156">
        <v>64.0</v>
      </c>
      <c r="L656" s="159" t="str">
        <f t="shared" si="2"/>
        <v>PC_90min_SWATH_100VW</v>
      </c>
      <c r="M656" s="159" t="str">
        <f t="shared" si="3"/>
        <v>E0022_P05\191112_B18-T2-8_00JX1_00MF4_M02_S_1</v>
      </c>
      <c r="N656" s="156">
        <v>-1.0</v>
      </c>
      <c r="P656" s="160" t="str">
        <f t="shared" si="4"/>
        <v>191112_B18-T2-8_00JX1_00MF4_M02_S_1</v>
      </c>
      <c r="Q656" s="157"/>
      <c r="R656" s="157" t="s">
        <v>2412</v>
      </c>
      <c r="S656" s="157">
        <v>1.0</v>
      </c>
      <c r="T656" s="157" t="s">
        <v>2414</v>
      </c>
      <c r="U656" s="160">
        <f t="shared" si="11"/>
        <v>1</v>
      </c>
      <c r="V656" s="160">
        <f t="shared" ref="V656:W656" si="641">K656</f>
        <v>64</v>
      </c>
      <c r="W656" s="160" t="str">
        <f t="shared" si="641"/>
        <v>PC_90min_SWATH_100VW</v>
      </c>
      <c r="X656" s="160" t="str">
        <f t="shared" si="6"/>
        <v>E0022_P05\191112_B18-T2-8_00JX1_00MF4_M02_S_1</v>
      </c>
      <c r="Y656" s="157">
        <v>-1.0</v>
      </c>
    </row>
    <row r="657">
      <c r="A657" s="134" t="str">
        <f>Tracking!A649</f>
        <v>191112_B18-T2-9-K_00JX2_00MF5_M02_S_1</v>
      </c>
      <c r="B657" s="134" t="s">
        <v>156</v>
      </c>
      <c r="C657" t="str">
        <f>Tracking!M649</f>
        <v>PC_90min_SWATH_100VW</v>
      </c>
      <c r="E657" s="159" t="str">
        <f t="shared" si="7"/>
        <v>191112_B18-T2-9-K_00JX2_00MF5_M02_S_1</v>
      </c>
      <c r="F657" s="156"/>
      <c r="G657" s="156" t="s">
        <v>2412</v>
      </c>
      <c r="H657" s="156">
        <v>1.0</v>
      </c>
      <c r="I657" s="156" t="s">
        <v>2414</v>
      </c>
      <c r="J657" s="156">
        <v>1.0</v>
      </c>
      <c r="K657" s="156">
        <v>65.0</v>
      </c>
      <c r="L657" s="159" t="str">
        <f t="shared" si="2"/>
        <v>PC_90min_SWATH_100VW</v>
      </c>
      <c r="M657" s="159" t="str">
        <f t="shared" si="3"/>
        <v>E0022_P05\191112_B18-T2-9-K_00JX2_00MF5_M02_S_1</v>
      </c>
      <c r="N657" s="156">
        <v>-1.0</v>
      </c>
      <c r="P657" s="160" t="str">
        <f t="shared" si="4"/>
        <v>191112_B18-T2-9-K_00JX2_00MF5_M02_S_1</v>
      </c>
      <c r="Q657" s="157"/>
      <c r="R657" s="157" t="s">
        <v>2412</v>
      </c>
      <c r="S657" s="157">
        <v>1.0</v>
      </c>
      <c r="T657" s="157" t="s">
        <v>2414</v>
      </c>
      <c r="U657" s="160">
        <f t="shared" si="11"/>
        <v>1</v>
      </c>
      <c r="V657" s="160">
        <f t="shared" ref="V657:W657" si="642">K657</f>
        <v>65</v>
      </c>
      <c r="W657" s="160" t="str">
        <f t="shared" si="642"/>
        <v>PC_90min_SWATH_100VW</v>
      </c>
      <c r="X657" s="160" t="str">
        <f t="shared" si="6"/>
        <v>E0022_P05\191112_B18-T2-9-K_00JX2_00MF5_M02_S_1</v>
      </c>
      <c r="Y657" s="157">
        <v>-1.0</v>
      </c>
    </row>
    <row r="658">
      <c r="A658" s="134" t="str">
        <f>Tracking!A650</f>
        <v>191112_B18-T2-10-K_00JX3_00MF6_M02_S_1</v>
      </c>
      <c r="B658" s="134" t="s">
        <v>156</v>
      </c>
      <c r="C658" t="str">
        <f>Tracking!M650</f>
        <v>PC_90min_SWATH_100VW</v>
      </c>
      <c r="E658" s="159" t="str">
        <f t="shared" si="7"/>
        <v>191112_B18-T2-10-K_00JX3_00MF6_M02_S_1</v>
      </c>
      <c r="F658" s="156"/>
      <c r="G658" s="156" t="s">
        <v>2412</v>
      </c>
      <c r="H658" s="156">
        <v>1.0</v>
      </c>
      <c r="I658" s="156" t="s">
        <v>2414</v>
      </c>
      <c r="J658" s="156">
        <v>1.0</v>
      </c>
      <c r="K658" s="156">
        <v>66.0</v>
      </c>
      <c r="L658" s="159" t="str">
        <f t="shared" si="2"/>
        <v>PC_90min_SWATH_100VW</v>
      </c>
      <c r="M658" s="159" t="str">
        <f t="shared" si="3"/>
        <v>E0022_P05\191112_B18-T2-10-K_00JX3_00MF6_M02_S_1</v>
      </c>
      <c r="N658" s="156">
        <v>-1.0</v>
      </c>
      <c r="P658" s="160" t="str">
        <f t="shared" si="4"/>
        <v>191112_B18-T2-10-K_00JX3_00MF6_M02_S_1</v>
      </c>
      <c r="Q658" s="157"/>
      <c r="R658" s="157" t="s">
        <v>2412</v>
      </c>
      <c r="S658" s="157">
        <v>1.0</v>
      </c>
      <c r="T658" s="157" t="s">
        <v>2414</v>
      </c>
      <c r="U658" s="160">
        <f t="shared" si="11"/>
        <v>1</v>
      </c>
      <c r="V658" s="160">
        <f t="shared" ref="V658:W658" si="643">K658</f>
        <v>66</v>
      </c>
      <c r="W658" s="160" t="str">
        <f t="shared" si="643"/>
        <v>PC_90min_SWATH_100VW</v>
      </c>
      <c r="X658" s="160" t="str">
        <f t="shared" si="6"/>
        <v>E0022_P05\191112_B18-T2-10-K_00JX3_00MF6_M02_S_1</v>
      </c>
      <c r="Y658" s="157">
        <v>-1.0</v>
      </c>
    </row>
    <row r="659">
      <c r="A659" s="134" t="str">
        <f>Tracking!A651</f>
        <v>191112_B18-T2-11-K_00JX4_00MF7_M02_S_1</v>
      </c>
      <c r="B659" s="134" t="s">
        <v>156</v>
      </c>
      <c r="C659" t="str">
        <f>Tracking!M651</f>
        <v>PC_90min_SWATH_100VW</v>
      </c>
      <c r="E659" s="159" t="str">
        <f t="shared" si="7"/>
        <v>191112_B18-T2-11-K_00JX4_00MF7_M02_S_1</v>
      </c>
      <c r="F659" s="156"/>
      <c r="G659" s="156" t="s">
        <v>2412</v>
      </c>
      <c r="H659" s="156">
        <v>1.0</v>
      </c>
      <c r="I659" s="156" t="s">
        <v>2414</v>
      </c>
      <c r="J659" s="156">
        <v>1.0</v>
      </c>
      <c r="K659" s="156">
        <v>67.0</v>
      </c>
      <c r="L659" s="159" t="str">
        <f t="shared" si="2"/>
        <v>PC_90min_SWATH_100VW</v>
      </c>
      <c r="M659" s="159" t="str">
        <f t="shared" si="3"/>
        <v>E0022_P05\191112_B18-T2-11-K_00JX4_00MF7_M02_S_1</v>
      </c>
      <c r="N659" s="156">
        <v>-1.0</v>
      </c>
      <c r="P659" s="160" t="str">
        <f t="shared" si="4"/>
        <v>191112_B18-T2-11-K_00JX4_00MF7_M02_S_1</v>
      </c>
      <c r="Q659" s="157"/>
      <c r="R659" s="157" t="s">
        <v>2412</v>
      </c>
      <c r="S659" s="157">
        <v>1.0</v>
      </c>
      <c r="T659" s="157" t="s">
        <v>2414</v>
      </c>
      <c r="U659" s="160">
        <f t="shared" si="11"/>
        <v>1</v>
      </c>
      <c r="V659" s="160">
        <f t="shared" ref="V659:W659" si="644">K659</f>
        <v>67</v>
      </c>
      <c r="W659" s="160" t="str">
        <f t="shared" si="644"/>
        <v>PC_90min_SWATH_100VW</v>
      </c>
      <c r="X659" s="160" t="str">
        <f t="shared" si="6"/>
        <v>E0022_P05\191112_B18-T2-11-K_00JX4_00MF7_M02_S_1</v>
      </c>
      <c r="Y659" s="157">
        <v>-1.0</v>
      </c>
    </row>
    <row r="660">
      <c r="A660" s="134" t="str">
        <f>Tracking!A652</f>
        <v>191112_B18-T2-12-K_00JX5_00MF8_M02_S_1</v>
      </c>
      <c r="B660" s="134" t="s">
        <v>156</v>
      </c>
      <c r="C660" t="str">
        <f>Tracking!M652</f>
        <v>PC_90min_SWATH_100VW</v>
      </c>
      <c r="E660" s="159" t="str">
        <f t="shared" si="7"/>
        <v>191112_B18-T2-12-K_00JX5_00MF8_M02_S_1</v>
      </c>
      <c r="F660" s="156"/>
      <c r="G660" s="156" t="s">
        <v>2412</v>
      </c>
      <c r="H660" s="156">
        <v>1.0</v>
      </c>
      <c r="I660" s="156" t="s">
        <v>2414</v>
      </c>
      <c r="J660" s="156">
        <v>1.0</v>
      </c>
      <c r="K660" s="156">
        <v>68.0</v>
      </c>
      <c r="L660" s="159" t="str">
        <f t="shared" si="2"/>
        <v>PC_90min_SWATH_100VW</v>
      </c>
      <c r="M660" s="159" t="str">
        <f t="shared" si="3"/>
        <v>E0022_P05\191112_B18-T2-12-K_00JX5_00MF8_M02_S_1</v>
      </c>
      <c r="N660" s="156">
        <v>-1.0</v>
      </c>
      <c r="P660" s="160" t="str">
        <f t="shared" si="4"/>
        <v>191112_B18-T2-12-K_00JX5_00MF8_M02_S_1</v>
      </c>
      <c r="Q660" s="157"/>
      <c r="R660" s="157" t="s">
        <v>2412</v>
      </c>
      <c r="S660" s="157">
        <v>1.0</v>
      </c>
      <c r="T660" s="157" t="s">
        <v>2414</v>
      </c>
      <c r="U660" s="160">
        <f t="shared" si="11"/>
        <v>1</v>
      </c>
      <c r="V660" s="160">
        <f t="shared" ref="V660:W660" si="645">K660</f>
        <v>68</v>
      </c>
      <c r="W660" s="160" t="str">
        <f t="shared" si="645"/>
        <v>PC_90min_SWATH_100VW</v>
      </c>
      <c r="X660" s="160" t="str">
        <f t="shared" si="6"/>
        <v>E0022_P05\191112_B18-T2-12-K_00JX5_00MF8_M02_S_1</v>
      </c>
      <c r="Y660" s="157">
        <v>-1.0</v>
      </c>
    </row>
    <row r="661">
      <c r="A661" s="134" t="str">
        <f>Tracking!A653</f>
        <v>191112_B18-T2-13-K_00JX6_00MF9_M02_S_1</v>
      </c>
      <c r="B661" s="134" t="s">
        <v>156</v>
      </c>
      <c r="C661" t="str">
        <f>Tracking!M653</f>
        <v>PC_90min_SWATH_100VW</v>
      </c>
      <c r="E661" s="159" t="str">
        <f t="shared" si="7"/>
        <v>191112_B18-T2-13-K_00JX6_00MF9_M02_S_1</v>
      </c>
      <c r="F661" s="156"/>
      <c r="G661" s="156" t="s">
        <v>2412</v>
      </c>
      <c r="H661" s="156">
        <v>1.0</v>
      </c>
      <c r="I661" s="156" t="s">
        <v>2414</v>
      </c>
      <c r="J661" s="156">
        <v>1.0</v>
      </c>
      <c r="K661" s="156">
        <v>69.0</v>
      </c>
      <c r="L661" s="159" t="str">
        <f t="shared" si="2"/>
        <v>PC_90min_SWATH_100VW</v>
      </c>
      <c r="M661" s="159" t="str">
        <f t="shared" si="3"/>
        <v>E0022_P05\191112_B18-T2-13-K_00JX6_00MF9_M02_S_1</v>
      </c>
      <c r="N661" s="156">
        <v>-1.0</v>
      </c>
      <c r="P661" s="160" t="str">
        <f t="shared" si="4"/>
        <v>191112_B18-T2-13-K_00JX6_00MF9_M02_S_1</v>
      </c>
      <c r="Q661" s="157"/>
      <c r="R661" s="157" t="s">
        <v>2412</v>
      </c>
      <c r="S661" s="157">
        <v>1.0</v>
      </c>
      <c r="T661" s="157" t="s">
        <v>2414</v>
      </c>
      <c r="U661" s="160">
        <f t="shared" si="11"/>
        <v>1</v>
      </c>
      <c r="V661" s="160">
        <f t="shared" ref="V661:W661" si="646">K661</f>
        <v>69</v>
      </c>
      <c r="W661" s="160" t="str">
        <f t="shared" si="646"/>
        <v>PC_90min_SWATH_100VW</v>
      </c>
      <c r="X661" s="160" t="str">
        <f t="shared" si="6"/>
        <v>E0022_P05\191112_B18-T2-13-K_00JX6_00MF9_M02_S_1</v>
      </c>
      <c r="Y661" s="157">
        <v>-1.0</v>
      </c>
    </row>
    <row r="662">
      <c r="A662" s="134" t="str">
        <f>Tracking!A654</f>
        <v>191112_B18-T2-14-K_00JX7_00MFA_M02_S_1</v>
      </c>
      <c r="B662" s="134" t="s">
        <v>156</v>
      </c>
      <c r="C662" t="str">
        <f>Tracking!M654</f>
        <v>PC_90min_SWATH_100VW</v>
      </c>
      <c r="E662" s="159" t="str">
        <f t="shared" si="7"/>
        <v>191112_B18-T2-14-K_00JX7_00MFA_M02_S_1</v>
      </c>
      <c r="F662" s="156"/>
      <c r="G662" s="156" t="s">
        <v>2412</v>
      </c>
      <c r="H662" s="156">
        <v>1.0</v>
      </c>
      <c r="I662" s="156" t="s">
        <v>2414</v>
      </c>
      <c r="J662" s="156">
        <v>1.0</v>
      </c>
      <c r="K662" s="156">
        <v>70.0</v>
      </c>
      <c r="L662" s="159" t="str">
        <f t="shared" si="2"/>
        <v>PC_90min_SWATH_100VW</v>
      </c>
      <c r="M662" s="159" t="str">
        <f t="shared" si="3"/>
        <v>E0022_P05\191112_B18-T2-14-K_00JX7_00MFA_M02_S_1</v>
      </c>
      <c r="N662" s="156">
        <v>-1.0</v>
      </c>
      <c r="P662" s="160" t="str">
        <f t="shared" si="4"/>
        <v>191112_B18-T2-14-K_00JX7_00MFA_M02_S_1</v>
      </c>
      <c r="Q662" s="157"/>
      <c r="R662" s="157" t="s">
        <v>2412</v>
      </c>
      <c r="S662" s="157">
        <v>1.0</v>
      </c>
      <c r="T662" s="157" t="s">
        <v>2414</v>
      </c>
      <c r="U662" s="160">
        <f t="shared" si="11"/>
        <v>1</v>
      </c>
      <c r="V662" s="160">
        <f t="shared" ref="V662:W662" si="647">K662</f>
        <v>70</v>
      </c>
      <c r="W662" s="160" t="str">
        <f t="shared" si="647"/>
        <v>PC_90min_SWATH_100VW</v>
      </c>
      <c r="X662" s="160" t="str">
        <f t="shared" si="6"/>
        <v>E0022_P05\191112_B18-T2-14-K_00JX7_00MFA_M02_S_1</v>
      </c>
      <c r="Y662" s="157">
        <v>-1.0</v>
      </c>
    </row>
    <row r="663">
      <c r="A663" s="134" t="str">
        <f>Tracking!A655</f>
        <v>191112_B18-T2-15_00JX8_00MFB_M02_S_1</v>
      </c>
      <c r="B663" s="134" t="s">
        <v>156</v>
      </c>
      <c r="C663" t="str">
        <f>Tracking!M655</f>
        <v>PC_90min_SWATH_100VW</v>
      </c>
      <c r="E663" s="159" t="str">
        <f t="shared" si="7"/>
        <v>191112_B18-T2-15_00JX8_00MFB_M02_S_1</v>
      </c>
      <c r="F663" s="156"/>
      <c r="G663" s="156" t="s">
        <v>2412</v>
      </c>
      <c r="H663" s="156">
        <v>1.0</v>
      </c>
      <c r="I663" s="156" t="s">
        <v>2414</v>
      </c>
      <c r="J663" s="156">
        <v>1.0</v>
      </c>
      <c r="K663" s="156">
        <v>71.0</v>
      </c>
      <c r="L663" s="159" t="str">
        <f t="shared" si="2"/>
        <v>PC_90min_SWATH_100VW</v>
      </c>
      <c r="M663" s="159" t="str">
        <f t="shared" si="3"/>
        <v>E0022_P05\191112_B18-T2-15_00JX8_00MFB_M02_S_1</v>
      </c>
      <c r="N663" s="156">
        <v>-1.0</v>
      </c>
      <c r="P663" s="160" t="str">
        <f t="shared" si="4"/>
        <v>191112_B18-T2-15_00JX8_00MFB_M02_S_1</v>
      </c>
      <c r="Q663" s="157"/>
      <c r="R663" s="157" t="s">
        <v>2412</v>
      </c>
      <c r="S663" s="157">
        <v>1.0</v>
      </c>
      <c r="T663" s="157" t="s">
        <v>2414</v>
      </c>
      <c r="U663" s="160">
        <f t="shared" si="11"/>
        <v>1</v>
      </c>
      <c r="V663" s="160">
        <f t="shared" ref="V663:W663" si="648">K663</f>
        <v>71</v>
      </c>
      <c r="W663" s="160" t="str">
        <f t="shared" si="648"/>
        <v>PC_90min_SWATH_100VW</v>
      </c>
      <c r="X663" s="160" t="str">
        <f t="shared" si="6"/>
        <v>E0022_P05\191112_B18-T2-15_00JX8_00MFB_M02_S_1</v>
      </c>
      <c r="Y663" s="157">
        <v>-1.0</v>
      </c>
    </row>
    <row r="664">
      <c r="A664" s="134" t="str">
        <f>Tracking!A656</f>
        <v>191112_B18-T2-16_00JX9_00MFC_M02_S_1</v>
      </c>
      <c r="B664" s="134" t="s">
        <v>156</v>
      </c>
      <c r="C664" t="str">
        <f>Tracking!M656</f>
        <v>PC_90min_SWATH_100VW</v>
      </c>
      <c r="E664" s="159" t="str">
        <f t="shared" si="7"/>
        <v>191112_B18-T2-16_00JX9_00MFC_M02_S_1</v>
      </c>
      <c r="F664" s="156"/>
      <c r="G664" s="156" t="s">
        <v>2412</v>
      </c>
      <c r="H664" s="156">
        <v>1.0</v>
      </c>
      <c r="I664" s="156" t="s">
        <v>2414</v>
      </c>
      <c r="J664" s="156">
        <v>1.0</v>
      </c>
      <c r="K664" s="156">
        <v>72.0</v>
      </c>
      <c r="L664" s="159" t="str">
        <f t="shared" si="2"/>
        <v>PC_90min_SWATH_100VW</v>
      </c>
      <c r="M664" s="159" t="str">
        <f t="shared" si="3"/>
        <v>E0022_P05\191112_B18-T2-16_00JX9_00MFC_M02_S_1</v>
      </c>
      <c r="N664" s="156">
        <v>-1.0</v>
      </c>
      <c r="P664" s="160" t="str">
        <f t="shared" si="4"/>
        <v>191112_B18-T2-16_00JX9_00MFC_M02_S_1</v>
      </c>
      <c r="Q664" s="157"/>
      <c r="R664" s="157" t="s">
        <v>2412</v>
      </c>
      <c r="S664" s="157">
        <v>1.0</v>
      </c>
      <c r="T664" s="157" t="s">
        <v>2414</v>
      </c>
      <c r="U664" s="160">
        <f t="shared" si="11"/>
        <v>1</v>
      </c>
      <c r="V664" s="160">
        <f t="shared" ref="V664:W664" si="649">K664</f>
        <v>72</v>
      </c>
      <c r="W664" s="160" t="str">
        <f t="shared" si="649"/>
        <v>PC_90min_SWATH_100VW</v>
      </c>
      <c r="X664" s="160" t="str">
        <f t="shared" si="6"/>
        <v>E0022_P05\191112_B18-T2-16_00JX9_00MFC_M02_S_1</v>
      </c>
      <c r="Y664" s="157">
        <v>-1.0</v>
      </c>
    </row>
    <row r="665">
      <c r="A665" s="134" t="str">
        <f>Tracking!A657</f>
        <v>191112_HEK-QCS_000F2_00MFD_M04_S_1</v>
      </c>
      <c r="C665" t="str">
        <f>Tracking!M657</f>
        <v>PC_90min_SWATH_100VW</v>
      </c>
      <c r="E665" s="159" t="str">
        <f t="shared" si="7"/>
        <v>191112_HEK-QCS_000F2_00MFD_M04_S_1</v>
      </c>
      <c r="F665" s="156"/>
      <c r="G665" s="156" t="s">
        <v>2412</v>
      </c>
      <c r="H665" s="156">
        <v>1.0</v>
      </c>
      <c r="I665" s="156" t="s">
        <v>2414</v>
      </c>
      <c r="J665" s="159"/>
      <c r="K665" s="159"/>
      <c r="L665" s="159" t="str">
        <f t="shared" si="2"/>
        <v>PC_90min_SWATH_100VW</v>
      </c>
      <c r="M665" s="159" t="str">
        <f t="shared" si="3"/>
        <v>\191112_HEK-QCS_000F2_00MFD_M04_S_1</v>
      </c>
      <c r="N665" s="156">
        <v>-1.0</v>
      </c>
      <c r="P665" s="160" t="str">
        <f t="shared" si="4"/>
        <v>191112_HEK-QCS_000F2_00MFD_M04_S_1</v>
      </c>
      <c r="Q665" s="157"/>
      <c r="R665" s="157" t="s">
        <v>2412</v>
      </c>
      <c r="S665" s="157">
        <v>1.0</v>
      </c>
      <c r="T665" s="157" t="s">
        <v>2414</v>
      </c>
      <c r="U665" s="160" t="str">
        <f t="shared" si="11"/>
        <v/>
      </c>
      <c r="V665" s="160" t="str">
        <f t="shared" ref="V665:W665" si="650">K665</f>
        <v/>
      </c>
      <c r="W665" s="160" t="str">
        <f t="shared" si="650"/>
        <v>PC_90min_SWATH_100VW</v>
      </c>
      <c r="X665" s="160" t="str">
        <f t="shared" si="6"/>
        <v>\191112_HEK-QCS_000F2_00MFD_M04_S_1</v>
      </c>
      <c r="Y665" s="157">
        <v>-1.0</v>
      </c>
    </row>
    <row r="666">
      <c r="A666" s="134" t="str">
        <f>Tracking!A658</f>
        <v>191112_HEK-QCS_00J8W_00MFE_M04_S_1</v>
      </c>
      <c r="C666" t="str">
        <f>Tracking!M658</f>
        <v>PC_90min_SWATH_100VW</v>
      </c>
      <c r="E666" s="159" t="str">
        <f t="shared" si="7"/>
        <v>191112_HEK-QCS_00J8W_00MFE_M04_S_1</v>
      </c>
      <c r="F666" s="156"/>
      <c r="G666" s="156" t="s">
        <v>2412</v>
      </c>
      <c r="H666" s="156">
        <v>1.0</v>
      </c>
      <c r="I666" s="156" t="s">
        <v>2414</v>
      </c>
      <c r="J666" s="159"/>
      <c r="K666" s="159"/>
      <c r="L666" s="159" t="str">
        <f t="shared" si="2"/>
        <v>PC_90min_SWATH_100VW</v>
      </c>
      <c r="M666" s="159" t="str">
        <f t="shared" si="3"/>
        <v>\191112_HEK-QCS_00J8W_00MFE_M04_S_1</v>
      </c>
      <c r="N666" s="156">
        <v>-1.0</v>
      </c>
      <c r="P666" s="160" t="str">
        <f t="shared" si="4"/>
        <v>191112_HEK-QCS_00J8W_00MFE_M04_S_1</v>
      </c>
      <c r="Q666" s="157"/>
      <c r="R666" s="157" t="s">
        <v>2412</v>
      </c>
      <c r="S666" s="157">
        <v>1.0</v>
      </c>
      <c r="T666" s="157" t="s">
        <v>2414</v>
      </c>
      <c r="U666" s="160" t="str">
        <f t="shared" si="11"/>
        <v/>
      </c>
      <c r="V666" s="160" t="str">
        <f t="shared" ref="V666:W666" si="651">K666</f>
        <v/>
      </c>
      <c r="W666" s="160" t="str">
        <f t="shared" si="651"/>
        <v>PC_90min_SWATH_100VW</v>
      </c>
      <c r="X666" s="160" t="str">
        <f t="shared" si="6"/>
        <v>\191112_HEK-QCS_00J8W_00MFE_M04_S_1</v>
      </c>
      <c r="Y666" s="157">
        <v>-1.0</v>
      </c>
    </row>
    <row r="667">
      <c r="A667" s="134" t="str">
        <f>Tracking!A659</f>
        <v>191112_B27-T1-1_00K0U_00MFF_M04_S_1</v>
      </c>
      <c r="C667" t="str">
        <f>Tracking!M659</f>
        <v>PC_90min_SWATH_100VW</v>
      </c>
      <c r="E667" s="159" t="str">
        <f t="shared" si="7"/>
        <v>191112_B27-T1-1_00K0U_00MFF_M04_S_1</v>
      </c>
      <c r="F667" s="156"/>
      <c r="G667" s="156" t="s">
        <v>2412</v>
      </c>
      <c r="H667" s="156">
        <v>1.0</v>
      </c>
      <c r="I667" s="156" t="s">
        <v>2414</v>
      </c>
      <c r="J667" s="159"/>
      <c r="K667" s="159"/>
      <c r="L667" s="159" t="str">
        <f t="shared" si="2"/>
        <v>PC_90min_SWATH_100VW</v>
      </c>
      <c r="M667" s="159" t="str">
        <f t="shared" si="3"/>
        <v>\191112_B27-T1-1_00K0U_00MFF_M04_S_1</v>
      </c>
      <c r="N667" s="156">
        <v>-1.0</v>
      </c>
      <c r="P667" s="160" t="str">
        <f t="shared" si="4"/>
        <v>191112_B27-T1-1_00K0U_00MFF_M04_S_1</v>
      </c>
      <c r="Q667" s="157"/>
      <c r="R667" s="157" t="s">
        <v>2412</v>
      </c>
      <c r="S667" s="157">
        <v>1.0</v>
      </c>
      <c r="T667" s="157" t="s">
        <v>2414</v>
      </c>
      <c r="U667" s="160" t="str">
        <f t="shared" si="11"/>
        <v/>
      </c>
      <c r="V667" s="160" t="str">
        <f t="shared" ref="V667:W667" si="652">K667</f>
        <v/>
      </c>
      <c r="W667" s="160" t="str">
        <f t="shared" si="652"/>
        <v>PC_90min_SWATH_100VW</v>
      </c>
      <c r="X667" s="160" t="str">
        <f t="shared" si="6"/>
        <v>\191112_B27-T1-1_00K0U_00MFF_M04_S_1</v>
      </c>
      <c r="Y667" s="157">
        <v>-1.0</v>
      </c>
    </row>
    <row r="668">
      <c r="A668" s="134" t="str">
        <f>Tracking!A660</f>
        <v>191112_B27-T1-2_00K0V_00MFG_M04_S_1</v>
      </c>
      <c r="C668" t="str">
        <f>Tracking!M660</f>
        <v>PC_90min_SWATH_100VW</v>
      </c>
      <c r="E668" s="159" t="str">
        <f t="shared" si="7"/>
        <v>191112_B27-T1-2_00K0V_00MFG_M04_S_1</v>
      </c>
      <c r="F668" s="156"/>
      <c r="G668" s="156" t="s">
        <v>2412</v>
      </c>
      <c r="H668" s="156">
        <v>1.0</v>
      </c>
      <c r="I668" s="156" t="s">
        <v>2414</v>
      </c>
      <c r="J668" s="159"/>
      <c r="K668" s="159"/>
      <c r="L668" s="159" t="str">
        <f t="shared" si="2"/>
        <v>PC_90min_SWATH_100VW</v>
      </c>
      <c r="M668" s="159" t="str">
        <f t="shared" si="3"/>
        <v>\191112_B27-T1-2_00K0V_00MFG_M04_S_1</v>
      </c>
      <c r="N668" s="156">
        <v>-1.0</v>
      </c>
      <c r="P668" s="160" t="str">
        <f t="shared" si="4"/>
        <v>191112_B27-T1-2_00K0V_00MFG_M04_S_1</v>
      </c>
      <c r="Q668" s="157"/>
      <c r="R668" s="157" t="s">
        <v>2412</v>
      </c>
      <c r="S668" s="157">
        <v>1.0</v>
      </c>
      <c r="T668" s="157" t="s">
        <v>2414</v>
      </c>
      <c r="U668" s="160" t="str">
        <f t="shared" si="11"/>
        <v/>
      </c>
      <c r="V668" s="160" t="str">
        <f t="shared" ref="V668:W668" si="653">K668</f>
        <v/>
      </c>
      <c r="W668" s="160" t="str">
        <f t="shared" si="653"/>
        <v>PC_90min_SWATH_100VW</v>
      </c>
      <c r="X668" s="160" t="str">
        <f t="shared" si="6"/>
        <v>\191112_B27-T1-2_00K0V_00MFG_M04_S_1</v>
      </c>
      <c r="Y668" s="157">
        <v>-1.0</v>
      </c>
    </row>
    <row r="669">
      <c r="A669" s="134" t="str">
        <f>Tracking!A661</f>
        <v>191112_B27-T1-3_00K0W_00MFH_M04_S_1</v>
      </c>
      <c r="C669" t="str">
        <f>Tracking!M661</f>
        <v>PC_90min_SWATH_100VW</v>
      </c>
      <c r="E669" s="159" t="str">
        <f t="shared" si="7"/>
        <v>191112_B27-T1-3_00K0W_00MFH_M04_S_1</v>
      </c>
      <c r="F669" s="156"/>
      <c r="G669" s="156" t="s">
        <v>2412</v>
      </c>
      <c r="H669" s="156">
        <v>1.0</v>
      </c>
      <c r="I669" s="156" t="s">
        <v>2414</v>
      </c>
      <c r="J669" s="159"/>
      <c r="K669" s="159"/>
      <c r="L669" s="159" t="str">
        <f t="shared" si="2"/>
        <v>PC_90min_SWATH_100VW</v>
      </c>
      <c r="M669" s="159" t="str">
        <f t="shared" si="3"/>
        <v>\191112_B27-T1-3_00K0W_00MFH_M04_S_1</v>
      </c>
      <c r="N669" s="156">
        <v>-1.0</v>
      </c>
      <c r="P669" s="160" t="str">
        <f t="shared" si="4"/>
        <v>191112_B27-T1-3_00K0W_00MFH_M04_S_1</v>
      </c>
      <c r="Q669" s="157"/>
      <c r="R669" s="157" t="s">
        <v>2412</v>
      </c>
      <c r="S669" s="157">
        <v>1.0</v>
      </c>
      <c r="T669" s="157" t="s">
        <v>2414</v>
      </c>
      <c r="U669" s="160" t="str">
        <f t="shared" si="11"/>
        <v/>
      </c>
      <c r="V669" s="160" t="str">
        <f t="shared" ref="V669:W669" si="654">K669</f>
        <v/>
      </c>
      <c r="W669" s="160" t="str">
        <f t="shared" si="654"/>
        <v>PC_90min_SWATH_100VW</v>
      </c>
      <c r="X669" s="160" t="str">
        <f t="shared" si="6"/>
        <v>\191112_B27-T1-3_00K0W_00MFH_M04_S_1</v>
      </c>
      <c r="Y669" s="157">
        <v>-1.0</v>
      </c>
    </row>
    <row r="670">
      <c r="A670" s="134" t="str">
        <f>Tracking!A662</f>
        <v>191112_B27-T1-4_00K0X_00MFI_M04_S_1</v>
      </c>
      <c r="C670" t="str">
        <f>Tracking!M662</f>
        <v>PC_90min_SWATH_100VW</v>
      </c>
      <c r="E670" s="159" t="str">
        <f t="shared" si="7"/>
        <v>191112_B27-T1-4_00K0X_00MFI_M04_S_1</v>
      </c>
      <c r="F670" s="156"/>
      <c r="G670" s="156" t="s">
        <v>2412</v>
      </c>
      <c r="H670" s="156">
        <v>1.0</v>
      </c>
      <c r="I670" s="156" t="s">
        <v>2414</v>
      </c>
      <c r="J670" s="159"/>
      <c r="K670" s="159"/>
      <c r="L670" s="159" t="str">
        <f t="shared" si="2"/>
        <v>PC_90min_SWATH_100VW</v>
      </c>
      <c r="M670" s="159" t="str">
        <f t="shared" si="3"/>
        <v>\191112_B27-T1-4_00K0X_00MFI_M04_S_1</v>
      </c>
      <c r="N670" s="156">
        <v>-1.0</v>
      </c>
      <c r="P670" s="160" t="str">
        <f t="shared" si="4"/>
        <v>191112_B27-T1-4_00K0X_00MFI_M04_S_1</v>
      </c>
      <c r="Q670" s="157"/>
      <c r="R670" s="157" t="s">
        <v>2412</v>
      </c>
      <c r="S670" s="157">
        <v>1.0</v>
      </c>
      <c r="T670" s="157" t="s">
        <v>2414</v>
      </c>
      <c r="U670" s="160" t="str">
        <f t="shared" si="11"/>
        <v/>
      </c>
      <c r="V670" s="160" t="str">
        <f t="shared" ref="V670:W670" si="655">K670</f>
        <v/>
      </c>
      <c r="W670" s="160" t="str">
        <f t="shared" si="655"/>
        <v>PC_90min_SWATH_100VW</v>
      </c>
      <c r="X670" s="160" t="str">
        <f t="shared" si="6"/>
        <v>\191112_B27-T1-4_00K0X_00MFI_M04_S_1</v>
      </c>
      <c r="Y670" s="157">
        <v>-1.0</v>
      </c>
    </row>
    <row r="671">
      <c r="A671" s="134" t="str">
        <f>Tracking!A663</f>
        <v>191112_B27-T1-5_00K0Y_00MFJ_M04_S_1</v>
      </c>
      <c r="C671" t="str">
        <f>Tracking!M663</f>
        <v>PC_90min_SWATH_100VW</v>
      </c>
      <c r="E671" s="159" t="str">
        <f t="shared" si="7"/>
        <v>191112_B27-T1-5_00K0Y_00MFJ_M04_S_1</v>
      </c>
      <c r="F671" s="156"/>
      <c r="G671" s="156" t="s">
        <v>2412</v>
      </c>
      <c r="H671" s="156">
        <v>1.0</v>
      </c>
      <c r="I671" s="156" t="s">
        <v>2414</v>
      </c>
      <c r="J671" s="159"/>
      <c r="K671" s="159"/>
      <c r="L671" s="159" t="str">
        <f t="shared" si="2"/>
        <v>PC_90min_SWATH_100VW</v>
      </c>
      <c r="M671" s="159" t="str">
        <f t="shared" si="3"/>
        <v>\191112_B27-T1-5_00K0Y_00MFJ_M04_S_1</v>
      </c>
      <c r="N671" s="156">
        <v>-1.0</v>
      </c>
      <c r="P671" s="160" t="str">
        <f t="shared" si="4"/>
        <v>191112_B27-T1-5_00K0Y_00MFJ_M04_S_1</v>
      </c>
      <c r="Q671" s="157"/>
      <c r="R671" s="157" t="s">
        <v>2412</v>
      </c>
      <c r="S671" s="157">
        <v>1.0</v>
      </c>
      <c r="T671" s="157" t="s">
        <v>2414</v>
      </c>
      <c r="U671" s="160" t="str">
        <f t="shared" si="11"/>
        <v/>
      </c>
      <c r="V671" s="160" t="str">
        <f t="shared" ref="V671:W671" si="656">K671</f>
        <v/>
      </c>
      <c r="W671" s="160" t="str">
        <f t="shared" si="656"/>
        <v>PC_90min_SWATH_100VW</v>
      </c>
      <c r="X671" s="160" t="str">
        <f t="shared" si="6"/>
        <v>\191112_B27-T1-5_00K0Y_00MFJ_M04_S_1</v>
      </c>
      <c r="Y671" s="157">
        <v>-1.0</v>
      </c>
    </row>
    <row r="672">
      <c r="A672" s="134" t="str">
        <f>Tracking!A664</f>
        <v>191112_B27-T1-6_00K0Z_00MFK_M04_S_1</v>
      </c>
      <c r="C672" t="str">
        <f>Tracking!M664</f>
        <v>PC_90min_SWATH_100VW</v>
      </c>
      <c r="E672" s="159" t="str">
        <f t="shared" si="7"/>
        <v>191112_B27-T1-6_00K0Z_00MFK_M04_S_1</v>
      </c>
      <c r="F672" s="156"/>
      <c r="G672" s="156" t="s">
        <v>2412</v>
      </c>
      <c r="H672" s="156">
        <v>1.0</v>
      </c>
      <c r="I672" s="156" t="s">
        <v>2414</v>
      </c>
      <c r="J672" s="159"/>
      <c r="K672" s="159"/>
      <c r="L672" s="159" t="str">
        <f t="shared" si="2"/>
        <v>PC_90min_SWATH_100VW</v>
      </c>
      <c r="M672" s="159" t="str">
        <f t="shared" si="3"/>
        <v>\191112_B27-T1-6_00K0Z_00MFK_M04_S_1</v>
      </c>
      <c r="N672" s="156">
        <v>-1.0</v>
      </c>
      <c r="P672" s="160" t="str">
        <f t="shared" si="4"/>
        <v>191112_B27-T1-6_00K0Z_00MFK_M04_S_1</v>
      </c>
      <c r="Q672" s="157"/>
      <c r="R672" s="157" t="s">
        <v>2412</v>
      </c>
      <c r="S672" s="157">
        <v>1.0</v>
      </c>
      <c r="T672" s="157" t="s">
        <v>2414</v>
      </c>
      <c r="U672" s="160" t="str">
        <f t="shared" si="11"/>
        <v/>
      </c>
      <c r="V672" s="160" t="str">
        <f t="shared" ref="V672:W672" si="657">K672</f>
        <v/>
      </c>
      <c r="W672" s="160" t="str">
        <f t="shared" si="657"/>
        <v>PC_90min_SWATH_100VW</v>
      </c>
      <c r="X672" s="160" t="str">
        <f t="shared" si="6"/>
        <v>\191112_B27-T1-6_00K0Z_00MFK_M04_S_1</v>
      </c>
      <c r="Y672" s="157">
        <v>-1.0</v>
      </c>
    </row>
    <row r="673">
      <c r="A673" s="134" t="str">
        <f>Tracking!A665</f>
        <v>191112_B27-T1-7_00K10_00MFL_M04_S_1</v>
      </c>
      <c r="C673" t="str">
        <f>Tracking!M665</f>
        <v>PC_90min_SWATH_100VW</v>
      </c>
      <c r="E673" s="159" t="str">
        <f t="shared" si="7"/>
        <v>191112_B27-T1-7_00K10_00MFL_M04_S_1</v>
      </c>
      <c r="F673" s="156"/>
      <c r="G673" s="156" t="s">
        <v>2412</v>
      </c>
      <c r="H673" s="156">
        <v>1.0</v>
      </c>
      <c r="I673" s="156" t="s">
        <v>2414</v>
      </c>
      <c r="J673" s="159"/>
      <c r="K673" s="159"/>
      <c r="L673" s="159" t="str">
        <f t="shared" si="2"/>
        <v>PC_90min_SWATH_100VW</v>
      </c>
      <c r="M673" s="159" t="str">
        <f t="shared" si="3"/>
        <v>\191112_B27-T1-7_00K10_00MFL_M04_S_1</v>
      </c>
      <c r="N673" s="156">
        <v>-1.0</v>
      </c>
      <c r="P673" s="160" t="str">
        <f t="shared" si="4"/>
        <v>191112_B27-T1-7_00K10_00MFL_M04_S_1</v>
      </c>
      <c r="Q673" s="157"/>
      <c r="R673" s="157" t="s">
        <v>2412</v>
      </c>
      <c r="S673" s="157">
        <v>1.0</v>
      </c>
      <c r="T673" s="157" t="s">
        <v>2414</v>
      </c>
      <c r="U673" s="160" t="str">
        <f t="shared" si="11"/>
        <v/>
      </c>
      <c r="V673" s="160" t="str">
        <f t="shared" ref="V673:W673" si="658">K673</f>
        <v/>
      </c>
      <c r="W673" s="160" t="str">
        <f t="shared" si="658"/>
        <v>PC_90min_SWATH_100VW</v>
      </c>
      <c r="X673" s="160" t="str">
        <f t="shared" si="6"/>
        <v>\191112_B27-T1-7_00K10_00MFL_M04_S_1</v>
      </c>
      <c r="Y673" s="157">
        <v>-1.0</v>
      </c>
    </row>
    <row r="674">
      <c r="A674" s="134" t="str">
        <f>Tracking!A666</f>
        <v>191112_B27-T1-8_00K11_00MFM_M04_S_1</v>
      </c>
      <c r="C674" t="str">
        <f>Tracking!M666</f>
        <v>PC_90min_SWATH_100VW</v>
      </c>
      <c r="E674" s="159" t="str">
        <f t="shared" si="7"/>
        <v>191112_B27-T1-8_00K11_00MFM_M04_S_1</v>
      </c>
      <c r="F674" s="156"/>
      <c r="G674" s="156" t="s">
        <v>2412</v>
      </c>
      <c r="H674" s="156">
        <v>1.0</v>
      </c>
      <c r="I674" s="156" t="s">
        <v>2414</v>
      </c>
      <c r="J674" s="159"/>
      <c r="K674" s="159"/>
      <c r="L674" s="159" t="str">
        <f t="shared" si="2"/>
        <v>PC_90min_SWATH_100VW</v>
      </c>
      <c r="M674" s="159" t="str">
        <f t="shared" si="3"/>
        <v>\191112_B27-T1-8_00K11_00MFM_M04_S_1</v>
      </c>
      <c r="N674" s="156">
        <v>-1.0</v>
      </c>
      <c r="P674" s="160" t="str">
        <f t="shared" si="4"/>
        <v>191112_B27-T1-8_00K11_00MFM_M04_S_1</v>
      </c>
      <c r="Q674" s="157"/>
      <c r="R674" s="157" t="s">
        <v>2412</v>
      </c>
      <c r="S674" s="157">
        <v>1.0</v>
      </c>
      <c r="T674" s="157" t="s">
        <v>2414</v>
      </c>
      <c r="U674" s="160" t="str">
        <f t="shared" si="11"/>
        <v/>
      </c>
      <c r="V674" s="160" t="str">
        <f t="shared" ref="V674:W674" si="659">K674</f>
        <v/>
      </c>
      <c r="W674" s="160" t="str">
        <f t="shared" si="659"/>
        <v>PC_90min_SWATH_100VW</v>
      </c>
      <c r="X674" s="160" t="str">
        <f t="shared" si="6"/>
        <v>\191112_B27-T1-8_00K11_00MFM_M04_S_1</v>
      </c>
      <c r="Y674" s="157">
        <v>-1.0</v>
      </c>
    </row>
    <row r="675">
      <c r="A675" s="134" t="str">
        <f>Tracking!A667</f>
        <v>191112_B27-T1-9-K_00K12_00MFN_M04_S_1</v>
      </c>
      <c r="C675" t="str">
        <f>Tracking!M667</f>
        <v>PC_90min_SWATH_100VW</v>
      </c>
      <c r="E675" s="159" t="str">
        <f t="shared" si="7"/>
        <v>191112_B27-T1-9-K_00K12_00MFN_M04_S_1</v>
      </c>
      <c r="F675" s="156"/>
      <c r="G675" s="156" t="s">
        <v>2412</v>
      </c>
      <c r="H675" s="156">
        <v>1.0</v>
      </c>
      <c r="I675" s="156" t="s">
        <v>2414</v>
      </c>
      <c r="J675" s="159"/>
      <c r="K675" s="159"/>
      <c r="L675" s="159" t="str">
        <f t="shared" si="2"/>
        <v>PC_90min_SWATH_100VW</v>
      </c>
      <c r="M675" s="159" t="str">
        <f t="shared" si="3"/>
        <v>\191112_B27-T1-9-K_00K12_00MFN_M04_S_1</v>
      </c>
      <c r="N675" s="156">
        <v>-1.0</v>
      </c>
      <c r="P675" s="160" t="str">
        <f t="shared" si="4"/>
        <v>191112_B27-T1-9-K_00K12_00MFN_M04_S_1</v>
      </c>
      <c r="Q675" s="157"/>
      <c r="R675" s="157" t="s">
        <v>2412</v>
      </c>
      <c r="S675" s="157">
        <v>1.0</v>
      </c>
      <c r="T675" s="157" t="s">
        <v>2414</v>
      </c>
      <c r="U675" s="160" t="str">
        <f t="shared" si="11"/>
        <v/>
      </c>
      <c r="V675" s="160" t="str">
        <f t="shared" ref="V675:W675" si="660">K675</f>
        <v/>
      </c>
      <c r="W675" s="160" t="str">
        <f t="shared" si="660"/>
        <v>PC_90min_SWATH_100VW</v>
      </c>
      <c r="X675" s="160" t="str">
        <f t="shared" si="6"/>
        <v>\191112_B27-T1-9-K_00K12_00MFN_M04_S_1</v>
      </c>
      <c r="Y675" s="157">
        <v>-1.0</v>
      </c>
    </row>
    <row r="676">
      <c r="A676" s="134" t="str">
        <f>Tracking!A668</f>
        <v>191112_B27-T1-10-K_00K13_00MFO_M04_S_1</v>
      </c>
      <c r="C676" t="str">
        <f>Tracking!M668</f>
        <v>PC_90min_SWATH_100VW</v>
      </c>
      <c r="E676" s="159" t="str">
        <f t="shared" si="7"/>
        <v>191112_B27-T1-10-K_00K13_00MFO_M04_S_1</v>
      </c>
      <c r="F676" s="156"/>
      <c r="G676" s="156" t="s">
        <v>2412</v>
      </c>
      <c r="H676" s="156">
        <v>1.0</v>
      </c>
      <c r="I676" s="156" t="s">
        <v>2414</v>
      </c>
      <c r="J676" s="159"/>
      <c r="K676" s="159"/>
      <c r="L676" s="159" t="str">
        <f t="shared" si="2"/>
        <v>PC_90min_SWATH_100VW</v>
      </c>
      <c r="M676" s="159" t="str">
        <f t="shared" si="3"/>
        <v>\191112_B27-T1-10-K_00K13_00MFO_M04_S_1</v>
      </c>
      <c r="N676" s="156">
        <v>-1.0</v>
      </c>
      <c r="P676" s="160" t="str">
        <f t="shared" si="4"/>
        <v>191112_B27-T1-10-K_00K13_00MFO_M04_S_1</v>
      </c>
      <c r="Q676" s="157"/>
      <c r="R676" s="157" t="s">
        <v>2412</v>
      </c>
      <c r="S676" s="157">
        <v>1.0</v>
      </c>
      <c r="T676" s="157" t="s">
        <v>2414</v>
      </c>
      <c r="U676" s="160" t="str">
        <f t="shared" si="11"/>
        <v/>
      </c>
      <c r="V676" s="160" t="str">
        <f t="shared" ref="V676:W676" si="661">K676</f>
        <v/>
      </c>
      <c r="W676" s="160" t="str">
        <f t="shared" si="661"/>
        <v>PC_90min_SWATH_100VW</v>
      </c>
      <c r="X676" s="160" t="str">
        <f t="shared" si="6"/>
        <v>\191112_B27-T1-10-K_00K13_00MFO_M04_S_1</v>
      </c>
      <c r="Y676" s="157">
        <v>-1.0</v>
      </c>
    </row>
    <row r="677">
      <c r="A677" s="134" t="str">
        <f>Tracking!A669</f>
        <v>191112_B27-T1-11-K_00K14_00MFP_M04_S_1</v>
      </c>
      <c r="C677" t="str">
        <f>Tracking!M669</f>
        <v>PC_90min_SWATH_100VW</v>
      </c>
      <c r="E677" s="159" t="str">
        <f t="shared" si="7"/>
        <v>191112_B27-T1-11-K_00K14_00MFP_M04_S_1</v>
      </c>
      <c r="F677" s="156"/>
      <c r="G677" s="156" t="s">
        <v>2412</v>
      </c>
      <c r="H677" s="156">
        <v>1.0</v>
      </c>
      <c r="I677" s="156" t="s">
        <v>2414</v>
      </c>
      <c r="J677" s="159"/>
      <c r="K677" s="159"/>
      <c r="L677" s="159" t="str">
        <f t="shared" si="2"/>
        <v>PC_90min_SWATH_100VW</v>
      </c>
      <c r="M677" s="159" t="str">
        <f t="shared" si="3"/>
        <v>\191112_B27-T1-11-K_00K14_00MFP_M04_S_1</v>
      </c>
      <c r="N677" s="156">
        <v>-1.0</v>
      </c>
      <c r="P677" s="160" t="str">
        <f t="shared" si="4"/>
        <v>191112_B27-T1-11-K_00K14_00MFP_M04_S_1</v>
      </c>
      <c r="Q677" s="157"/>
      <c r="R677" s="157" t="s">
        <v>2412</v>
      </c>
      <c r="S677" s="157">
        <v>1.0</v>
      </c>
      <c r="T677" s="157" t="s">
        <v>2414</v>
      </c>
      <c r="U677" s="160" t="str">
        <f t="shared" si="11"/>
        <v/>
      </c>
      <c r="V677" s="160" t="str">
        <f t="shared" ref="V677:W677" si="662">K677</f>
        <v/>
      </c>
      <c r="W677" s="160" t="str">
        <f t="shared" si="662"/>
        <v>PC_90min_SWATH_100VW</v>
      </c>
      <c r="X677" s="160" t="str">
        <f t="shared" si="6"/>
        <v>\191112_B27-T1-11-K_00K14_00MFP_M04_S_1</v>
      </c>
      <c r="Y677" s="157">
        <v>-1.0</v>
      </c>
    </row>
    <row r="678">
      <c r="A678" s="134" t="str">
        <f>Tracking!A670</f>
        <v>191112_B27-T1-12-K_00K15_00MFQ_M04_S_1</v>
      </c>
      <c r="C678" t="str">
        <f>Tracking!M670</f>
        <v>PC_90min_SWATH_100VW</v>
      </c>
      <c r="E678" s="159" t="str">
        <f t="shared" si="7"/>
        <v>191112_B27-T1-12-K_00K15_00MFQ_M04_S_1</v>
      </c>
      <c r="F678" s="156"/>
      <c r="G678" s="156" t="s">
        <v>2412</v>
      </c>
      <c r="H678" s="156">
        <v>1.0</v>
      </c>
      <c r="I678" s="156" t="s">
        <v>2414</v>
      </c>
      <c r="J678" s="159"/>
      <c r="K678" s="159"/>
      <c r="L678" s="159" t="str">
        <f t="shared" si="2"/>
        <v>PC_90min_SWATH_100VW</v>
      </c>
      <c r="M678" s="159" t="str">
        <f t="shared" si="3"/>
        <v>\191112_B27-T1-12-K_00K15_00MFQ_M04_S_1</v>
      </c>
      <c r="N678" s="156">
        <v>-1.0</v>
      </c>
      <c r="P678" s="160" t="str">
        <f t="shared" si="4"/>
        <v>191112_B27-T1-12-K_00K15_00MFQ_M04_S_1</v>
      </c>
      <c r="Q678" s="157"/>
      <c r="R678" s="157" t="s">
        <v>2412</v>
      </c>
      <c r="S678" s="157">
        <v>1.0</v>
      </c>
      <c r="T678" s="157" t="s">
        <v>2414</v>
      </c>
      <c r="U678" s="160" t="str">
        <f t="shared" si="11"/>
        <v/>
      </c>
      <c r="V678" s="160" t="str">
        <f t="shared" ref="V678:W678" si="663">K678</f>
        <v/>
      </c>
      <c r="W678" s="160" t="str">
        <f t="shared" si="663"/>
        <v>PC_90min_SWATH_100VW</v>
      </c>
      <c r="X678" s="160" t="str">
        <f t="shared" si="6"/>
        <v>\191112_B27-T1-12-K_00K15_00MFQ_M04_S_1</v>
      </c>
      <c r="Y678" s="157">
        <v>-1.0</v>
      </c>
    </row>
    <row r="679">
      <c r="A679" s="134" t="str">
        <f>Tracking!A671</f>
        <v>191112_B27-T1-13-K_00K16_00MFR_M04_S_1</v>
      </c>
      <c r="C679" t="str">
        <f>Tracking!M671</f>
        <v>PC_90min_SWATH_100VW</v>
      </c>
      <c r="E679" s="159" t="str">
        <f t="shared" si="7"/>
        <v>191112_B27-T1-13-K_00K16_00MFR_M04_S_1</v>
      </c>
      <c r="F679" s="156"/>
      <c r="G679" s="156" t="s">
        <v>2412</v>
      </c>
      <c r="H679" s="156">
        <v>1.0</v>
      </c>
      <c r="I679" s="156" t="s">
        <v>2414</v>
      </c>
      <c r="J679" s="159"/>
      <c r="K679" s="159"/>
      <c r="L679" s="159" t="str">
        <f t="shared" si="2"/>
        <v>PC_90min_SWATH_100VW</v>
      </c>
      <c r="M679" s="159" t="str">
        <f t="shared" si="3"/>
        <v>\191112_B27-T1-13-K_00K16_00MFR_M04_S_1</v>
      </c>
      <c r="N679" s="156">
        <v>-1.0</v>
      </c>
      <c r="P679" s="160" t="str">
        <f t="shared" si="4"/>
        <v>191112_B27-T1-13-K_00K16_00MFR_M04_S_1</v>
      </c>
      <c r="Q679" s="157"/>
      <c r="R679" s="157" t="s">
        <v>2412</v>
      </c>
      <c r="S679" s="157">
        <v>1.0</v>
      </c>
      <c r="T679" s="157" t="s">
        <v>2414</v>
      </c>
      <c r="U679" s="160" t="str">
        <f t="shared" si="11"/>
        <v/>
      </c>
      <c r="V679" s="160" t="str">
        <f t="shared" ref="V679:W679" si="664">K679</f>
        <v/>
      </c>
      <c r="W679" s="160" t="str">
        <f t="shared" si="664"/>
        <v>PC_90min_SWATH_100VW</v>
      </c>
      <c r="X679" s="160" t="str">
        <f t="shared" si="6"/>
        <v>\191112_B27-T1-13-K_00K16_00MFR_M04_S_1</v>
      </c>
      <c r="Y679" s="157">
        <v>-1.0</v>
      </c>
    </row>
    <row r="680">
      <c r="A680" s="134" t="str">
        <f>Tracking!A672</f>
        <v>191112_B27-T1-14-K_00K17_00MFS_M04_S_1</v>
      </c>
      <c r="C680" t="str">
        <f>Tracking!M672</f>
        <v>PC_90min_SWATH_100VW</v>
      </c>
      <c r="E680" s="159" t="str">
        <f t="shared" si="7"/>
        <v>191112_B27-T1-14-K_00K17_00MFS_M04_S_1</v>
      </c>
      <c r="F680" s="156"/>
      <c r="G680" s="156" t="s">
        <v>2412</v>
      </c>
      <c r="H680" s="156">
        <v>1.0</v>
      </c>
      <c r="I680" s="156" t="s">
        <v>2414</v>
      </c>
      <c r="J680" s="159"/>
      <c r="K680" s="159"/>
      <c r="L680" s="159" t="str">
        <f t="shared" si="2"/>
        <v>PC_90min_SWATH_100VW</v>
      </c>
      <c r="M680" s="159" t="str">
        <f t="shared" si="3"/>
        <v>\191112_B27-T1-14-K_00K17_00MFS_M04_S_1</v>
      </c>
      <c r="N680" s="156">
        <v>-1.0</v>
      </c>
      <c r="P680" s="160" t="str">
        <f t="shared" si="4"/>
        <v>191112_B27-T1-14-K_00K17_00MFS_M04_S_1</v>
      </c>
      <c r="Q680" s="157"/>
      <c r="R680" s="157" t="s">
        <v>2412</v>
      </c>
      <c r="S680" s="157">
        <v>1.0</v>
      </c>
      <c r="T680" s="157" t="s">
        <v>2414</v>
      </c>
      <c r="U680" s="160" t="str">
        <f t="shared" si="11"/>
        <v/>
      </c>
      <c r="V680" s="160" t="str">
        <f t="shared" ref="V680:W680" si="665">K680</f>
        <v/>
      </c>
      <c r="W680" s="160" t="str">
        <f t="shared" si="665"/>
        <v>PC_90min_SWATH_100VW</v>
      </c>
      <c r="X680" s="160" t="str">
        <f t="shared" si="6"/>
        <v>\191112_B27-T1-14-K_00K17_00MFS_M04_S_1</v>
      </c>
      <c r="Y680" s="157">
        <v>-1.0</v>
      </c>
    </row>
    <row r="681">
      <c r="A681" s="134" t="str">
        <f>Tracking!A673</f>
        <v>191112_B27-T1-15_00K18_00MFT_M04_S_1</v>
      </c>
      <c r="C681" t="str">
        <f>Tracking!M673</f>
        <v>PC_90min_SWATH_100VW</v>
      </c>
      <c r="E681" s="159" t="str">
        <f t="shared" si="7"/>
        <v>191112_B27-T1-15_00K18_00MFT_M04_S_1</v>
      </c>
      <c r="F681" s="156"/>
      <c r="G681" s="156" t="s">
        <v>2412</v>
      </c>
      <c r="H681" s="156">
        <v>1.0</v>
      </c>
      <c r="I681" s="156" t="s">
        <v>2414</v>
      </c>
      <c r="J681" s="159"/>
      <c r="K681" s="159"/>
      <c r="L681" s="159" t="str">
        <f t="shared" si="2"/>
        <v>PC_90min_SWATH_100VW</v>
      </c>
      <c r="M681" s="159" t="str">
        <f t="shared" si="3"/>
        <v>\191112_B27-T1-15_00K18_00MFT_M04_S_1</v>
      </c>
      <c r="N681" s="156">
        <v>-1.0</v>
      </c>
      <c r="P681" s="160" t="str">
        <f t="shared" si="4"/>
        <v>191112_B27-T1-15_00K18_00MFT_M04_S_1</v>
      </c>
      <c r="Q681" s="157"/>
      <c r="R681" s="157" t="s">
        <v>2412</v>
      </c>
      <c r="S681" s="157">
        <v>1.0</v>
      </c>
      <c r="T681" s="157" t="s">
        <v>2414</v>
      </c>
      <c r="U681" s="160" t="str">
        <f t="shared" si="11"/>
        <v/>
      </c>
      <c r="V681" s="160" t="str">
        <f t="shared" ref="V681:W681" si="666">K681</f>
        <v/>
      </c>
      <c r="W681" s="160" t="str">
        <f t="shared" si="666"/>
        <v>PC_90min_SWATH_100VW</v>
      </c>
      <c r="X681" s="160" t="str">
        <f t="shared" si="6"/>
        <v>\191112_B27-T1-15_00K18_00MFT_M04_S_1</v>
      </c>
      <c r="Y681" s="157">
        <v>-1.0</v>
      </c>
    </row>
    <row r="682">
      <c r="A682" s="134" t="str">
        <f>Tracking!A674</f>
        <v>191112_B27-T1-16_00K19_00MFU_M04_S_1</v>
      </c>
      <c r="C682" t="str">
        <f>Tracking!M674</f>
        <v>PC_90min_SWATH_100VW</v>
      </c>
      <c r="E682" s="159" t="str">
        <f t="shared" si="7"/>
        <v>191112_B27-T1-16_00K19_00MFU_M04_S_1</v>
      </c>
      <c r="F682" s="156"/>
      <c r="G682" s="156" t="s">
        <v>2412</v>
      </c>
      <c r="H682" s="156">
        <v>1.0</v>
      </c>
      <c r="I682" s="156" t="s">
        <v>2414</v>
      </c>
      <c r="J682" s="159"/>
      <c r="K682" s="159"/>
      <c r="L682" s="159" t="str">
        <f t="shared" si="2"/>
        <v>PC_90min_SWATH_100VW</v>
      </c>
      <c r="M682" s="159" t="str">
        <f t="shared" si="3"/>
        <v>\191112_B27-T1-16_00K19_00MFU_M04_S_1</v>
      </c>
      <c r="N682" s="156">
        <v>-1.0</v>
      </c>
      <c r="P682" s="160" t="str">
        <f t="shared" si="4"/>
        <v>191112_B27-T1-16_00K19_00MFU_M04_S_1</v>
      </c>
      <c r="Q682" s="157"/>
      <c r="R682" s="157" t="s">
        <v>2412</v>
      </c>
      <c r="S682" s="157">
        <v>1.0</v>
      </c>
      <c r="T682" s="157" t="s">
        <v>2414</v>
      </c>
      <c r="U682" s="160" t="str">
        <f t="shared" si="11"/>
        <v/>
      </c>
      <c r="V682" s="160" t="str">
        <f t="shared" ref="V682:W682" si="667">K682</f>
        <v/>
      </c>
      <c r="W682" s="160" t="str">
        <f t="shared" si="667"/>
        <v>PC_90min_SWATH_100VW</v>
      </c>
      <c r="X682" s="160" t="str">
        <f t="shared" si="6"/>
        <v>\191112_B27-T1-16_00K19_00MFU_M04_S_1</v>
      </c>
      <c r="Y682" s="157">
        <v>-1.0</v>
      </c>
    </row>
    <row r="683">
      <c r="A683" s="134" t="str">
        <f>Tracking!A675</f>
        <v>191111_HEK-QCS_000F2_00MFV_M03_S_1</v>
      </c>
      <c r="C683" t="str">
        <f>Tracking!M675</f>
        <v>PC_90min_SWATH_100VW</v>
      </c>
      <c r="E683" s="159" t="str">
        <f t="shared" si="7"/>
        <v>191111_HEK-QCS_000F2_00MFV_M03_S_1</v>
      </c>
      <c r="F683" s="156"/>
      <c r="G683" s="156" t="s">
        <v>2412</v>
      </c>
      <c r="H683" s="156">
        <v>1.0</v>
      </c>
      <c r="I683" s="156" t="s">
        <v>2414</v>
      </c>
      <c r="J683" s="159"/>
      <c r="K683" s="159"/>
      <c r="L683" s="159" t="str">
        <f t="shared" si="2"/>
        <v>PC_90min_SWATH_100VW</v>
      </c>
      <c r="M683" s="159" t="str">
        <f t="shared" si="3"/>
        <v>\191111_HEK-QCS_000F2_00MFV_M03_S_1</v>
      </c>
      <c r="N683" s="156">
        <v>-1.0</v>
      </c>
      <c r="P683" s="160" t="str">
        <f t="shared" si="4"/>
        <v>191111_HEK-QCS_000F2_00MFV_M03_S_1</v>
      </c>
      <c r="Q683" s="157"/>
      <c r="R683" s="157" t="s">
        <v>2412</v>
      </c>
      <c r="S683" s="157">
        <v>1.0</v>
      </c>
      <c r="T683" s="157" t="s">
        <v>2414</v>
      </c>
      <c r="U683" s="160" t="str">
        <f t="shared" si="11"/>
        <v/>
      </c>
      <c r="V683" s="160" t="str">
        <f t="shared" ref="V683:W683" si="668">K683</f>
        <v/>
      </c>
      <c r="W683" s="160" t="str">
        <f t="shared" si="668"/>
        <v>PC_90min_SWATH_100VW</v>
      </c>
      <c r="X683" s="160" t="str">
        <f t="shared" si="6"/>
        <v>\191111_HEK-QCS_000F2_00MFV_M03_S_1</v>
      </c>
      <c r="Y683" s="157">
        <v>-1.0</v>
      </c>
    </row>
    <row r="684">
      <c r="A684" s="134" t="str">
        <f>Tracking!A676</f>
        <v>191111_HEK-QCS_00J8W_00MFW_M03_S_1</v>
      </c>
      <c r="C684" t="str">
        <f>Tracking!M676</f>
        <v>PC_90min_SWATH_100VW</v>
      </c>
      <c r="E684" s="159" t="str">
        <f t="shared" si="7"/>
        <v>191111_HEK-QCS_00J8W_00MFW_M03_S_1</v>
      </c>
      <c r="F684" s="156"/>
      <c r="G684" s="156" t="s">
        <v>2412</v>
      </c>
      <c r="H684" s="156">
        <v>1.0</v>
      </c>
      <c r="I684" s="156" t="s">
        <v>2414</v>
      </c>
      <c r="J684" s="159"/>
      <c r="K684" s="159"/>
      <c r="L684" s="159" t="str">
        <f t="shared" si="2"/>
        <v>PC_90min_SWATH_100VW</v>
      </c>
      <c r="M684" s="159" t="str">
        <f t="shared" si="3"/>
        <v>\191111_HEK-QCS_00J8W_00MFW_M03_S_1</v>
      </c>
      <c r="N684" s="156">
        <v>-1.0</v>
      </c>
      <c r="P684" s="160" t="str">
        <f t="shared" si="4"/>
        <v>191111_HEK-QCS_00J8W_00MFW_M03_S_1</v>
      </c>
      <c r="Q684" s="157"/>
      <c r="R684" s="157" t="s">
        <v>2412</v>
      </c>
      <c r="S684" s="157">
        <v>1.0</v>
      </c>
      <c r="T684" s="157" t="s">
        <v>2414</v>
      </c>
      <c r="U684" s="160" t="str">
        <f t="shared" si="11"/>
        <v/>
      </c>
      <c r="V684" s="160" t="str">
        <f t="shared" ref="V684:W684" si="669">K684</f>
        <v/>
      </c>
      <c r="W684" s="160" t="str">
        <f t="shared" si="669"/>
        <v>PC_90min_SWATH_100VW</v>
      </c>
      <c r="X684" s="160" t="str">
        <f t="shared" si="6"/>
        <v>\191111_HEK-QCS_00J8W_00MFW_M03_S_1</v>
      </c>
      <c r="Y684" s="157">
        <v>-1.0</v>
      </c>
    </row>
    <row r="685">
      <c r="A685" s="134" t="str">
        <f>Tracking!A677</f>
        <v>191111_B28-T1-1_00K1A_00MFX_M03_S_1</v>
      </c>
      <c r="C685" t="str">
        <f>Tracking!M677</f>
        <v>PC_90min_SWATH_100VW</v>
      </c>
      <c r="E685" s="159" t="str">
        <f t="shared" si="7"/>
        <v>191111_B28-T1-1_00K1A_00MFX_M03_S_1</v>
      </c>
      <c r="F685" s="156"/>
      <c r="G685" s="156" t="s">
        <v>2412</v>
      </c>
      <c r="H685" s="156">
        <v>1.0</v>
      </c>
      <c r="I685" s="156" t="s">
        <v>2414</v>
      </c>
      <c r="J685" s="159"/>
      <c r="K685" s="159"/>
      <c r="L685" s="159" t="str">
        <f t="shared" si="2"/>
        <v>PC_90min_SWATH_100VW</v>
      </c>
      <c r="M685" s="159" t="str">
        <f t="shared" si="3"/>
        <v>\191111_B28-T1-1_00K1A_00MFX_M03_S_1</v>
      </c>
      <c r="N685" s="156">
        <v>-1.0</v>
      </c>
      <c r="P685" s="160" t="str">
        <f t="shared" si="4"/>
        <v>191111_B28-T1-1_00K1A_00MFX_M03_S_1</v>
      </c>
      <c r="Q685" s="157"/>
      <c r="R685" s="157" t="s">
        <v>2412</v>
      </c>
      <c r="S685" s="157">
        <v>1.0</v>
      </c>
      <c r="T685" s="157" t="s">
        <v>2414</v>
      </c>
      <c r="U685" s="160" t="str">
        <f t="shared" si="11"/>
        <v/>
      </c>
      <c r="V685" s="160" t="str">
        <f t="shared" ref="V685:W685" si="670">K685</f>
        <v/>
      </c>
      <c r="W685" s="160" t="str">
        <f t="shared" si="670"/>
        <v>PC_90min_SWATH_100VW</v>
      </c>
      <c r="X685" s="160" t="str">
        <f t="shared" si="6"/>
        <v>\191111_B28-T1-1_00K1A_00MFX_M03_S_1</v>
      </c>
      <c r="Y685" s="157">
        <v>-1.0</v>
      </c>
    </row>
    <row r="686">
      <c r="A686" s="134" t="str">
        <f>Tracking!A678</f>
        <v>191111_B28-T1-2_00K1B_00MFY_M03_S_1</v>
      </c>
      <c r="C686" t="str">
        <f>Tracking!M678</f>
        <v>PC_90min_SWATH_100VW</v>
      </c>
      <c r="E686" s="159" t="str">
        <f t="shared" si="7"/>
        <v>191111_B28-T1-2_00K1B_00MFY_M03_S_1</v>
      </c>
      <c r="F686" s="156"/>
      <c r="G686" s="156" t="s">
        <v>2412</v>
      </c>
      <c r="H686" s="156">
        <v>1.0</v>
      </c>
      <c r="I686" s="156" t="s">
        <v>2414</v>
      </c>
      <c r="J686" s="159"/>
      <c r="K686" s="159"/>
      <c r="L686" s="159" t="str">
        <f t="shared" si="2"/>
        <v>PC_90min_SWATH_100VW</v>
      </c>
      <c r="M686" s="159" t="str">
        <f t="shared" si="3"/>
        <v>\191111_B28-T1-2_00K1B_00MFY_M03_S_1</v>
      </c>
      <c r="N686" s="156">
        <v>-1.0</v>
      </c>
      <c r="P686" s="160" t="str">
        <f t="shared" si="4"/>
        <v>191111_B28-T1-2_00K1B_00MFY_M03_S_1</v>
      </c>
      <c r="Q686" s="157"/>
      <c r="R686" s="157" t="s">
        <v>2412</v>
      </c>
      <c r="S686" s="157">
        <v>1.0</v>
      </c>
      <c r="T686" s="157" t="s">
        <v>2414</v>
      </c>
      <c r="U686" s="160" t="str">
        <f t="shared" si="11"/>
        <v/>
      </c>
      <c r="V686" s="160" t="str">
        <f t="shared" ref="V686:W686" si="671">K686</f>
        <v/>
      </c>
      <c r="W686" s="160" t="str">
        <f t="shared" si="671"/>
        <v>PC_90min_SWATH_100VW</v>
      </c>
      <c r="X686" s="160" t="str">
        <f t="shared" si="6"/>
        <v>\191111_B28-T1-2_00K1B_00MFY_M03_S_1</v>
      </c>
      <c r="Y686" s="157">
        <v>-1.0</v>
      </c>
    </row>
    <row r="687">
      <c r="A687" s="134" t="str">
        <f>Tracking!A679</f>
        <v>191111_B28-T1-3_00K1C_00MFZ_M03_S_1</v>
      </c>
      <c r="C687" t="str">
        <f>Tracking!M679</f>
        <v>PC_90min_SWATH_100VW</v>
      </c>
      <c r="E687" s="159" t="str">
        <f t="shared" si="7"/>
        <v>191111_B28-T1-3_00K1C_00MFZ_M03_S_1</v>
      </c>
      <c r="F687" s="156"/>
      <c r="G687" s="156" t="s">
        <v>2412</v>
      </c>
      <c r="H687" s="156">
        <v>1.0</v>
      </c>
      <c r="I687" s="156" t="s">
        <v>2414</v>
      </c>
      <c r="J687" s="159"/>
      <c r="K687" s="159"/>
      <c r="L687" s="159" t="str">
        <f t="shared" si="2"/>
        <v>PC_90min_SWATH_100VW</v>
      </c>
      <c r="M687" s="159" t="str">
        <f t="shared" si="3"/>
        <v>\191111_B28-T1-3_00K1C_00MFZ_M03_S_1</v>
      </c>
      <c r="N687" s="156">
        <v>-1.0</v>
      </c>
      <c r="P687" s="160" t="str">
        <f t="shared" si="4"/>
        <v>191111_B28-T1-3_00K1C_00MFZ_M03_S_1</v>
      </c>
      <c r="Q687" s="157"/>
      <c r="R687" s="157" t="s">
        <v>2412</v>
      </c>
      <c r="S687" s="157">
        <v>1.0</v>
      </c>
      <c r="T687" s="157" t="s">
        <v>2414</v>
      </c>
      <c r="U687" s="160" t="str">
        <f t="shared" si="11"/>
        <v/>
      </c>
      <c r="V687" s="160" t="str">
        <f t="shared" ref="V687:W687" si="672">K687</f>
        <v/>
      </c>
      <c r="W687" s="160" t="str">
        <f t="shared" si="672"/>
        <v>PC_90min_SWATH_100VW</v>
      </c>
      <c r="X687" s="160" t="str">
        <f t="shared" si="6"/>
        <v>\191111_B28-T1-3_00K1C_00MFZ_M03_S_1</v>
      </c>
      <c r="Y687" s="157">
        <v>-1.0</v>
      </c>
    </row>
    <row r="688">
      <c r="A688" s="134" t="str">
        <f>Tracking!A680</f>
        <v>191111_B28-T1-4_00K1D_00MG0_M03_S_1</v>
      </c>
      <c r="C688" t="str">
        <f>Tracking!M680</f>
        <v>PC_90min_SWATH_100VW</v>
      </c>
      <c r="E688" s="159" t="str">
        <f t="shared" si="7"/>
        <v>191111_B28-T1-4_00K1D_00MG0_M03_S_1</v>
      </c>
      <c r="F688" s="156"/>
      <c r="G688" s="156" t="s">
        <v>2412</v>
      </c>
      <c r="H688" s="156">
        <v>1.0</v>
      </c>
      <c r="I688" s="156" t="s">
        <v>2414</v>
      </c>
      <c r="J688" s="159"/>
      <c r="K688" s="159"/>
      <c r="L688" s="159" t="str">
        <f t="shared" si="2"/>
        <v>PC_90min_SWATH_100VW</v>
      </c>
      <c r="M688" s="159" t="str">
        <f t="shared" si="3"/>
        <v>\191111_B28-T1-4_00K1D_00MG0_M03_S_1</v>
      </c>
      <c r="N688" s="156">
        <v>-1.0</v>
      </c>
      <c r="P688" s="160" t="str">
        <f t="shared" si="4"/>
        <v>191111_B28-T1-4_00K1D_00MG0_M03_S_1</v>
      </c>
      <c r="Q688" s="157"/>
      <c r="R688" s="157" t="s">
        <v>2412</v>
      </c>
      <c r="S688" s="157">
        <v>1.0</v>
      </c>
      <c r="T688" s="157" t="s">
        <v>2414</v>
      </c>
      <c r="U688" s="160" t="str">
        <f t="shared" si="11"/>
        <v/>
      </c>
      <c r="V688" s="160" t="str">
        <f t="shared" ref="V688:W688" si="673">K688</f>
        <v/>
      </c>
      <c r="W688" s="160" t="str">
        <f t="shared" si="673"/>
        <v>PC_90min_SWATH_100VW</v>
      </c>
      <c r="X688" s="160" t="str">
        <f t="shared" si="6"/>
        <v>\191111_B28-T1-4_00K1D_00MG0_M03_S_1</v>
      </c>
      <c r="Y688" s="157">
        <v>-1.0</v>
      </c>
    </row>
    <row r="689">
      <c r="A689" s="134" t="str">
        <f>Tracking!A681</f>
        <v>191111_B28-T1-5_00K1E_00MG1_M03_S_1</v>
      </c>
      <c r="C689" t="str">
        <f>Tracking!M681</f>
        <v>PC_90min_SWATH_100VW</v>
      </c>
      <c r="E689" s="159" t="str">
        <f t="shared" si="7"/>
        <v>191111_B28-T1-5_00K1E_00MG1_M03_S_1</v>
      </c>
      <c r="F689" s="156"/>
      <c r="G689" s="156" t="s">
        <v>2412</v>
      </c>
      <c r="H689" s="156">
        <v>1.0</v>
      </c>
      <c r="I689" s="156" t="s">
        <v>2414</v>
      </c>
      <c r="J689" s="159"/>
      <c r="K689" s="159"/>
      <c r="L689" s="159" t="str">
        <f t="shared" si="2"/>
        <v>PC_90min_SWATH_100VW</v>
      </c>
      <c r="M689" s="159" t="str">
        <f t="shared" si="3"/>
        <v>\191111_B28-T1-5_00K1E_00MG1_M03_S_1</v>
      </c>
      <c r="N689" s="156">
        <v>-1.0</v>
      </c>
      <c r="P689" s="160" t="str">
        <f t="shared" si="4"/>
        <v>191111_B28-T1-5_00K1E_00MG1_M03_S_1</v>
      </c>
      <c r="Q689" s="157"/>
      <c r="R689" s="157" t="s">
        <v>2412</v>
      </c>
      <c r="S689" s="157">
        <v>1.0</v>
      </c>
      <c r="T689" s="157" t="s">
        <v>2414</v>
      </c>
      <c r="U689" s="160" t="str">
        <f t="shared" si="11"/>
        <v/>
      </c>
      <c r="V689" s="160" t="str">
        <f t="shared" ref="V689:W689" si="674">K689</f>
        <v/>
      </c>
      <c r="W689" s="160" t="str">
        <f t="shared" si="674"/>
        <v>PC_90min_SWATH_100VW</v>
      </c>
      <c r="X689" s="160" t="str">
        <f t="shared" si="6"/>
        <v>\191111_B28-T1-5_00K1E_00MG1_M03_S_1</v>
      </c>
      <c r="Y689" s="157">
        <v>-1.0</v>
      </c>
    </row>
    <row r="690">
      <c r="A690" s="134" t="str">
        <f>Tracking!A682</f>
        <v>191111_B28-T1-6_00K1F_00MG2_M03_S_1</v>
      </c>
      <c r="C690" t="str">
        <f>Tracking!M682</f>
        <v>PC_90min_SWATH_100VW</v>
      </c>
      <c r="E690" s="159" t="str">
        <f t="shared" si="7"/>
        <v>191111_B28-T1-6_00K1F_00MG2_M03_S_1</v>
      </c>
      <c r="F690" s="156"/>
      <c r="G690" s="156" t="s">
        <v>2412</v>
      </c>
      <c r="H690" s="156">
        <v>1.0</v>
      </c>
      <c r="I690" s="156" t="s">
        <v>2414</v>
      </c>
      <c r="J690" s="159"/>
      <c r="K690" s="159"/>
      <c r="L690" s="159" t="str">
        <f t="shared" si="2"/>
        <v>PC_90min_SWATH_100VW</v>
      </c>
      <c r="M690" s="159" t="str">
        <f t="shared" si="3"/>
        <v>\191111_B28-T1-6_00K1F_00MG2_M03_S_1</v>
      </c>
      <c r="N690" s="156">
        <v>-1.0</v>
      </c>
      <c r="P690" s="160" t="str">
        <f t="shared" si="4"/>
        <v>191111_B28-T1-6_00K1F_00MG2_M03_S_1</v>
      </c>
      <c r="Q690" s="157"/>
      <c r="R690" s="157" t="s">
        <v>2412</v>
      </c>
      <c r="S690" s="157">
        <v>1.0</v>
      </c>
      <c r="T690" s="157" t="s">
        <v>2414</v>
      </c>
      <c r="U690" s="160" t="str">
        <f t="shared" si="11"/>
        <v/>
      </c>
      <c r="V690" s="160" t="str">
        <f t="shared" ref="V690:W690" si="675">K690</f>
        <v/>
      </c>
      <c r="W690" s="160" t="str">
        <f t="shared" si="675"/>
        <v>PC_90min_SWATH_100VW</v>
      </c>
      <c r="X690" s="160" t="str">
        <f t="shared" si="6"/>
        <v>\191111_B28-T1-6_00K1F_00MG2_M03_S_1</v>
      </c>
      <c r="Y690" s="157">
        <v>-1.0</v>
      </c>
    </row>
    <row r="691">
      <c r="A691" s="134" t="str">
        <f>Tracking!A683</f>
        <v>191111_B28-T1-7_00K1G_00MG3_M03_S_1</v>
      </c>
      <c r="C691" t="str">
        <f>Tracking!M683</f>
        <v>PC_90min_SWATH_100VW</v>
      </c>
      <c r="E691" s="159" t="str">
        <f t="shared" si="7"/>
        <v>191111_B28-T1-7_00K1G_00MG3_M03_S_1</v>
      </c>
      <c r="F691" s="156"/>
      <c r="G691" s="156" t="s">
        <v>2412</v>
      </c>
      <c r="H691" s="156">
        <v>1.0</v>
      </c>
      <c r="I691" s="156" t="s">
        <v>2414</v>
      </c>
      <c r="J691" s="159"/>
      <c r="K691" s="159"/>
      <c r="L691" s="159" t="str">
        <f t="shared" si="2"/>
        <v>PC_90min_SWATH_100VW</v>
      </c>
      <c r="M691" s="159" t="str">
        <f t="shared" si="3"/>
        <v>\191111_B28-T1-7_00K1G_00MG3_M03_S_1</v>
      </c>
      <c r="N691" s="156">
        <v>-1.0</v>
      </c>
      <c r="P691" s="160" t="str">
        <f t="shared" si="4"/>
        <v>191111_B28-T1-7_00K1G_00MG3_M03_S_1</v>
      </c>
      <c r="Q691" s="157"/>
      <c r="R691" s="157" t="s">
        <v>2412</v>
      </c>
      <c r="S691" s="157">
        <v>1.0</v>
      </c>
      <c r="T691" s="157" t="s">
        <v>2414</v>
      </c>
      <c r="U691" s="160" t="str">
        <f t="shared" si="11"/>
        <v/>
      </c>
      <c r="V691" s="160" t="str">
        <f t="shared" ref="V691:W691" si="676">K691</f>
        <v/>
      </c>
      <c r="W691" s="160" t="str">
        <f t="shared" si="676"/>
        <v>PC_90min_SWATH_100VW</v>
      </c>
      <c r="X691" s="160" t="str">
        <f t="shared" si="6"/>
        <v>\191111_B28-T1-7_00K1G_00MG3_M03_S_1</v>
      </c>
      <c r="Y691" s="157">
        <v>-1.0</v>
      </c>
    </row>
    <row r="692">
      <c r="A692" s="134" t="str">
        <f>Tracking!A684</f>
        <v>191111_B28-T1-8_00K1H_00MG4_M03_S_1</v>
      </c>
      <c r="C692" t="str">
        <f>Tracking!M684</f>
        <v>PC_90min_SWATH_100VW</v>
      </c>
      <c r="E692" s="159" t="str">
        <f t="shared" si="7"/>
        <v>191111_B28-T1-8_00K1H_00MG4_M03_S_1</v>
      </c>
      <c r="F692" s="156"/>
      <c r="G692" s="156" t="s">
        <v>2412</v>
      </c>
      <c r="H692" s="156">
        <v>1.0</v>
      </c>
      <c r="I692" s="156" t="s">
        <v>2414</v>
      </c>
      <c r="J692" s="159"/>
      <c r="K692" s="159"/>
      <c r="L692" s="159" t="str">
        <f t="shared" si="2"/>
        <v>PC_90min_SWATH_100VW</v>
      </c>
      <c r="M692" s="159" t="str">
        <f t="shared" si="3"/>
        <v>\191111_B28-T1-8_00K1H_00MG4_M03_S_1</v>
      </c>
      <c r="N692" s="156">
        <v>-1.0</v>
      </c>
      <c r="P692" s="160" t="str">
        <f t="shared" si="4"/>
        <v>191111_B28-T1-8_00K1H_00MG4_M03_S_1</v>
      </c>
      <c r="Q692" s="157"/>
      <c r="R692" s="157" t="s">
        <v>2412</v>
      </c>
      <c r="S692" s="157">
        <v>1.0</v>
      </c>
      <c r="T692" s="157" t="s">
        <v>2414</v>
      </c>
      <c r="U692" s="160" t="str">
        <f t="shared" si="11"/>
        <v/>
      </c>
      <c r="V692" s="160" t="str">
        <f t="shared" ref="V692:W692" si="677">K692</f>
        <v/>
      </c>
      <c r="W692" s="160" t="str">
        <f t="shared" si="677"/>
        <v>PC_90min_SWATH_100VW</v>
      </c>
      <c r="X692" s="160" t="str">
        <f t="shared" si="6"/>
        <v>\191111_B28-T1-8_00K1H_00MG4_M03_S_1</v>
      </c>
      <c r="Y692" s="157">
        <v>-1.0</v>
      </c>
    </row>
    <row r="693">
      <c r="A693" s="134" t="str">
        <f>Tracking!A685</f>
        <v>191111_B28-T1-9_00K1I_00MG5_M03_S_1</v>
      </c>
      <c r="C693" t="str">
        <f>Tracking!M685</f>
        <v>PC_90min_SWATH_100VW</v>
      </c>
      <c r="E693" s="159" t="str">
        <f t="shared" si="7"/>
        <v>191111_B28-T1-9_00K1I_00MG5_M03_S_1</v>
      </c>
      <c r="F693" s="156"/>
      <c r="G693" s="156" t="s">
        <v>2412</v>
      </c>
      <c r="H693" s="156">
        <v>1.0</v>
      </c>
      <c r="I693" s="156" t="s">
        <v>2414</v>
      </c>
      <c r="J693" s="159"/>
      <c r="K693" s="159"/>
      <c r="L693" s="159" t="str">
        <f t="shared" si="2"/>
        <v>PC_90min_SWATH_100VW</v>
      </c>
      <c r="M693" s="159" t="str">
        <f t="shared" si="3"/>
        <v>\191111_B28-T1-9_00K1I_00MG5_M03_S_1</v>
      </c>
      <c r="N693" s="156">
        <v>-1.0</v>
      </c>
      <c r="P693" s="160" t="str">
        <f t="shared" si="4"/>
        <v>191111_B28-T1-9_00K1I_00MG5_M03_S_1</v>
      </c>
      <c r="Q693" s="157"/>
      <c r="R693" s="157" t="s">
        <v>2412</v>
      </c>
      <c r="S693" s="157">
        <v>1.0</v>
      </c>
      <c r="T693" s="157" t="s">
        <v>2414</v>
      </c>
      <c r="U693" s="160" t="str">
        <f t="shared" si="11"/>
        <v/>
      </c>
      <c r="V693" s="160" t="str">
        <f t="shared" ref="V693:W693" si="678">K693</f>
        <v/>
      </c>
      <c r="W693" s="160" t="str">
        <f t="shared" si="678"/>
        <v>PC_90min_SWATH_100VW</v>
      </c>
      <c r="X693" s="160" t="str">
        <f t="shared" si="6"/>
        <v>\191111_B28-T1-9_00K1I_00MG5_M03_S_1</v>
      </c>
      <c r="Y693" s="157">
        <v>-1.0</v>
      </c>
    </row>
    <row r="694">
      <c r="A694" s="134" t="str">
        <f>Tracking!A686</f>
        <v>191111_B28-T1-10_00K1J_00MG6_M03_S_1</v>
      </c>
      <c r="C694" t="str">
        <f>Tracking!M686</f>
        <v>PC_90min_SWATH_100VW</v>
      </c>
      <c r="E694" s="159" t="str">
        <f t="shared" si="7"/>
        <v>191111_B28-T1-10_00K1J_00MG6_M03_S_1</v>
      </c>
      <c r="F694" s="156"/>
      <c r="G694" s="156" t="s">
        <v>2412</v>
      </c>
      <c r="H694" s="156">
        <v>1.0</v>
      </c>
      <c r="I694" s="156" t="s">
        <v>2414</v>
      </c>
      <c r="J694" s="159"/>
      <c r="K694" s="159"/>
      <c r="L694" s="159" t="str">
        <f t="shared" si="2"/>
        <v>PC_90min_SWATH_100VW</v>
      </c>
      <c r="M694" s="159" t="str">
        <f t="shared" si="3"/>
        <v>\191111_B28-T1-10_00K1J_00MG6_M03_S_1</v>
      </c>
      <c r="N694" s="156">
        <v>-1.0</v>
      </c>
      <c r="P694" s="160" t="str">
        <f t="shared" si="4"/>
        <v>191111_B28-T1-10_00K1J_00MG6_M03_S_1</v>
      </c>
      <c r="Q694" s="157"/>
      <c r="R694" s="157" t="s">
        <v>2412</v>
      </c>
      <c r="S694" s="157">
        <v>1.0</v>
      </c>
      <c r="T694" s="157" t="s">
        <v>2414</v>
      </c>
      <c r="U694" s="160" t="str">
        <f t="shared" si="11"/>
        <v/>
      </c>
      <c r="V694" s="160" t="str">
        <f t="shared" ref="V694:W694" si="679">K694</f>
        <v/>
      </c>
      <c r="W694" s="160" t="str">
        <f t="shared" si="679"/>
        <v>PC_90min_SWATH_100VW</v>
      </c>
      <c r="X694" s="160" t="str">
        <f t="shared" si="6"/>
        <v>\191111_B28-T1-10_00K1J_00MG6_M03_S_1</v>
      </c>
      <c r="Y694" s="157">
        <v>-1.0</v>
      </c>
    </row>
    <row r="695">
      <c r="A695" s="134" t="str">
        <f>Tracking!A687</f>
        <v>191111_B28-T1-11_00K1K_00MG7_M03_S_1</v>
      </c>
      <c r="C695" t="str">
        <f>Tracking!M687</f>
        <v>PC_90min_SWATH_100VW</v>
      </c>
      <c r="E695" s="159" t="str">
        <f t="shared" si="7"/>
        <v>191111_B28-T1-11_00K1K_00MG7_M03_S_1</v>
      </c>
      <c r="F695" s="156"/>
      <c r="G695" s="156" t="s">
        <v>2412</v>
      </c>
      <c r="H695" s="156">
        <v>1.0</v>
      </c>
      <c r="I695" s="156" t="s">
        <v>2414</v>
      </c>
      <c r="J695" s="159"/>
      <c r="K695" s="159"/>
      <c r="L695" s="159" t="str">
        <f t="shared" si="2"/>
        <v>PC_90min_SWATH_100VW</v>
      </c>
      <c r="M695" s="159" t="str">
        <f t="shared" si="3"/>
        <v>\191111_B28-T1-11_00K1K_00MG7_M03_S_1</v>
      </c>
      <c r="N695" s="156">
        <v>-1.0</v>
      </c>
      <c r="P695" s="160" t="str">
        <f t="shared" si="4"/>
        <v>191111_B28-T1-11_00K1K_00MG7_M03_S_1</v>
      </c>
      <c r="Q695" s="157"/>
      <c r="R695" s="157" t="s">
        <v>2412</v>
      </c>
      <c r="S695" s="157">
        <v>1.0</v>
      </c>
      <c r="T695" s="157" t="s">
        <v>2414</v>
      </c>
      <c r="U695" s="160" t="str">
        <f t="shared" si="11"/>
        <v/>
      </c>
      <c r="V695" s="160" t="str">
        <f t="shared" ref="V695:W695" si="680">K695</f>
        <v/>
      </c>
      <c r="W695" s="160" t="str">
        <f t="shared" si="680"/>
        <v>PC_90min_SWATH_100VW</v>
      </c>
      <c r="X695" s="160" t="str">
        <f t="shared" si="6"/>
        <v>\191111_B28-T1-11_00K1K_00MG7_M03_S_1</v>
      </c>
      <c r="Y695" s="157">
        <v>-1.0</v>
      </c>
    </row>
    <row r="696">
      <c r="A696" s="134" t="str">
        <f>Tracking!A688</f>
        <v>191111_B28-T1-12_00K1L_00MG8_M03_S_1</v>
      </c>
      <c r="C696" t="str">
        <f>Tracking!M688</f>
        <v>PC_90min_SWATH_100VW</v>
      </c>
      <c r="E696" s="159" t="str">
        <f t="shared" si="7"/>
        <v>191111_B28-T1-12_00K1L_00MG8_M03_S_1</v>
      </c>
      <c r="F696" s="156"/>
      <c r="G696" s="156" t="s">
        <v>2412</v>
      </c>
      <c r="H696" s="156">
        <v>1.0</v>
      </c>
      <c r="I696" s="156" t="s">
        <v>2414</v>
      </c>
      <c r="J696" s="159"/>
      <c r="K696" s="159"/>
      <c r="L696" s="159" t="str">
        <f t="shared" si="2"/>
        <v>PC_90min_SWATH_100VW</v>
      </c>
      <c r="M696" s="159" t="str">
        <f t="shared" si="3"/>
        <v>\191111_B28-T1-12_00K1L_00MG8_M03_S_1</v>
      </c>
      <c r="N696" s="156">
        <v>-1.0</v>
      </c>
      <c r="P696" s="160" t="str">
        <f t="shared" si="4"/>
        <v>191111_B28-T1-12_00K1L_00MG8_M03_S_1</v>
      </c>
      <c r="Q696" s="157"/>
      <c r="R696" s="157" t="s">
        <v>2412</v>
      </c>
      <c r="S696" s="157">
        <v>1.0</v>
      </c>
      <c r="T696" s="157" t="s">
        <v>2414</v>
      </c>
      <c r="U696" s="160" t="str">
        <f t="shared" si="11"/>
        <v/>
      </c>
      <c r="V696" s="160" t="str">
        <f t="shared" ref="V696:W696" si="681">K696</f>
        <v/>
      </c>
      <c r="W696" s="160" t="str">
        <f t="shared" si="681"/>
        <v>PC_90min_SWATH_100VW</v>
      </c>
      <c r="X696" s="160" t="str">
        <f t="shared" si="6"/>
        <v>\191111_B28-T1-12_00K1L_00MG8_M03_S_1</v>
      </c>
      <c r="Y696" s="157">
        <v>-1.0</v>
      </c>
    </row>
    <row r="697">
      <c r="A697" s="134" t="str">
        <f>Tracking!A689</f>
        <v>191111_B28-T1-13_00K1M_00MG9_M03_S_1</v>
      </c>
      <c r="C697" t="str">
        <f>Tracking!M689</f>
        <v>PC_90min_SWATH_100VW</v>
      </c>
      <c r="E697" s="159" t="str">
        <f t="shared" si="7"/>
        <v>191111_B28-T1-13_00K1M_00MG9_M03_S_1</v>
      </c>
      <c r="F697" s="156"/>
      <c r="G697" s="156" t="s">
        <v>2412</v>
      </c>
      <c r="H697" s="156">
        <v>1.0</v>
      </c>
      <c r="I697" s="156" t="s">
        <v>2414</v>
      </c>
      <c r="J697" s="159"/>
      <c r="K697" s="159"/>
      <c r="L697" s="159" t="str">
        <f t="shared" si="2"/>
        <v>PC_90min_SWATH_100VW</v>
      </c>
      <c r="M697" s="159" t="str">
        <f t="shared" si="3"/>
        <v>\191111_B28-T1-13_00K1M_00MG9_M03_S_1</v>
      </c>
      <c r="N697" s="156">
        <v>-1.0</v>
      </c>
      <c r="P697" s="160" t="str">
        <f t="shared" si="4"/>
        <v>191111_B28-T1-13_00K1M_00MG9_M03_S_1</v>
      </c>
      <c r="Q697" s="157"/>
      <c r="R697" s="157" t="s">
        <v>2412</v>
      </c>
      <c r="S697" s="157">
        <v>1.0</v>
      </c>
      <c r="T697" s="157" t="s">
        <v>2414</v>
      </c>
      <c r="U697" s="160" t="str">
        <f t="shared" si="11"/>
        <v/>
      </c>
      <c r="V697" s="160" t="str">
        <f t="shared" ref="V697:W697" si="682">K697</f>
        <v/>
      </c>
      <c r="W697" s="160" t="str">
        <f t="shared" si="682"/>
        <v>PC_90min_SWATH_100VW</v>
      </c>
      <c r="X697" s="160" t="str">
        <f t="shared" si="6"/>
        <v>\191111_B28-T1-13_00K1M_00MG9_M03_S_1</v>
      </c>
      <c r="Y697" s="157">
        <v>-1.0</v>
      </c>
    </row>
    <row r="698">
      <c r="A698" s="134" t="str">
        <f>Tracking!A690</f>
        <v>191111_B28-T1-14-K_00K1N_00MGA_M03_S_1</v>
      </c>
      <c r="C698" t="str">
        <f>Tracking!M690</f>
        <v>PC_90min_SWATH_100VW</v>
      </c>
      <c r="E698" s="159" t="str">
        <f t="shared" si="7"/>
        <v>191111_B28-T1-14-K_00K1N_00MGA_M03_S_1</v>
      </c>
      <c r="F698" s="156"/>
      <c r="G698" s="156" t="s">
        <v>2412</v>
      </c>
      <c r="H698" s="156">
        <v>1.0</v>
      </c>
      <c r="I698" s="156" t="s">
        <v>2414</v>
      </c>
      <c r="J698" s="159"/>
      <c r="K698" s="159"/>
      <c r="L698" s="159" t="str">
        <f t="shared" si="2"/>
        <v>PC_90min_SWATH_100VW</v>
      </c>
      <c r="M698" s="159" t="str">
        <f t="shared" si="3"/>
        <v>\191111_B28-T1-14-K_00K1N_00MGA_M03_S_1</v>
      </c>
      <c r="N698" s="156">
        <v>-1.0</v>
      </c>
      <c r="P698" s="160" t="str">
        <f t="shared" si="4"/>
        <v>191111_B28-T1-14-K_00K1N_00MGA_M03_S_1</v>
      </c>
      <c r="Q698" s="157"/>
      <c r="R698" s="157" t="s">
        <v>2412</v>
      </c>
      <c r="S698" s="157">
        <v>1.0</v>
      </c>
      <c r="T698" s="157" t="s">
        <v>2414</v>
      </c>
      <c r="U698" s="160" t="str">
        <f t="shared" si="11"/>
        <v/>
      </c>
      <c r="V698" s="160" t="str">
        <f t="shared" ref="V698:W698" si="683">K698</f>
        <v/>
      </c>
      <c r="W698" s="160" t="str">
        <f t="shared" si="683"/>
        <v>PC_90min_SWATH_100VW</v>
      </c>
      <c r="X698" s="160" t="str">
        <f t="shared" si="6"/>
        <v>\191111_B28-T1-14-K_00K1N_00MGA_M03_S_1</v>
      </c>
      <c r="Y698" s="157">
        <v>-1.0</v>
      </c>
    </row>
    <row r="699">
      <c r="A699" s="134" t="str">
        <f>Tracking!A691</f>
        <v>191111_B28-T1-15_00K1O_00MGB_M03_S_1</v>
      </c>
      <c r="C699" t="str">
        <f>Tracking!M691</f>
        <v>PC_90min_SWATH_100VW</v>
      </c>
      <c r="E699" s="159" t="str">
        <f t="shared" si="7"/>
        <v>191111_B28-T1-15_00K1O_00MGB_M03_S_1</v>
      </c>
      <c r="F699" s="156"/>
      <c r="G699" s="156" t="s">
        <v>2412</v>
      </c>
      <c r="H699" s="156">
        <v>1.0</v>
      </c>
      <c r="I699" s="156" t="s">
        <v>2414</v>
      </c>
      <c r="J699" s="159"/>
      <c r="K699" s="159"/>
      <c r="L699" s="159" t="str">
        <f t="shared" si="2"/>
        <v>PC_90min_SWATH_100VW</v>
      </c>
      <c r="M699" s="159" t="str">
        <f t="shared" si="3"/>
        <v>\191111_B28-T1-15_00K1O_00MGB_M03_S_1</v>
      </c>
      <c r="N699" s="156">
        <v>-1.0</v>
      </c>
      <c r="P699" s="160" t="str">
        <f t="shared" si="4"/>
        <v>191111_B28-T1-15_00K1O_00MGB_M03_S_1</v>
      </c>
      <c r="Q699" s="157"/>
      <c r="R699" s="157" t="s">
        <v>2412</v>
      </c>
      <c r="S699" s="157">
        <v>1.0</v>
      </c>
      <c r="T699" s="157" t="s">
        <v>2414</v>
      </c>
      <c r="U699" s="160" t="str">
        <f t="shared" si="11"/>
        <v/>
      </c>
      <c r="V699" s="160" t="str">
        <f t="shared" ref="V699:W699" si="684">K699</f>
        <v/>
      </c>
      <c r="W699" s="160" t="str">
        <f t="shared" si="684"/>
        <v>PC_90min_SWATH_100VW</v>
      </c>
      <c r="X699" s="160" t="str">
        <f t="shared" si="6"/>
        <v>\191111_B28-T1-15_00K1O_00MGB_M03_S_1</v>
      </c>
      <c r="Y699" s="157">
        <v>-1.0</v>
      </c>
    </row>
    <row r="700">
      <c r="A700" s="134" t="str">
        <f>Tracking!A692</f>
        <v>191111_B28-T1-16_00K1P_00MGC_M03_S_1</v>
      </c>
      <c r="C700" t="str">
        <f>Tracking!M692</f>
        <v>PC_90min_SWATH_100VW</v>
      </c>
      <c r="E700" s="159" t="str">
        <f t="shared" si="7"/>
        <v>191111_B28-T1-16_00K1P_00MGC_M03_S_1</v>
      </c>
      <c r="F700" s="156"/>
      <c r="G700" s="156" t="s">
        <v>2412</v>
      </c>
      <c r="H700" s="156">
        <v>1.0</v>
      </c>
      <c r="I700" s="156" t="s">
        <v>2414</v>
      </c>
      <c r="J700" s="159"/>
      <c r="K700" s="159"/>
      <c r="L700" s="159" t="str">
        <f t="shared" si="2"/>
        <v>PC_90min_SWATH_100VW</v>
      </c>
      <c r="M700" s="159" t="str">
        <f t="shared" si="3"/>
        <v>\191111_B28-T1-16_00K1P_00MGC_M03_S_1</v>
      </c>
      <c r="N700" s="156">
        <v>-1.0</v>
      </c>
      <c r="P700" s="160" t="str">
        <f t="shared" si="4"/>
        <v>191111_B28-T1-16_00K1P_00MGC_M03_S_1</v>
      </c>
      <c r="Q700" s="157"/>
      <c r="R700" s="157" t="s">
        <v>2412</v>
      </c>
      <c r="S700" s="157">
        <v>1.0</v>
      </c>
      <c r="T700" s="157" t="s">
        <v>2414</v>
      </c>
      <c r="U700" s="160" t="str">
        <f t="shared" si="11"/>
        <v/>
      </c>
      <c r="V700" s="160" t="str">
        <f t="shared" ref="V700:W700" si="685">K700</f>
        <v/>
      </c>
      <c r="W700" s="160" t="str">
        <f t="shared" si="685"/>
        <v>PC_90min_SWATH_100VW</v>
      </c>
      <c r="X700" s="160" t="str">
        <f t="shared" si="6"/>
        <v>\191111_B28-T1-16_00K1P_00MGC_M03_S_1</v>
      </c>
      <c r="Y700" s="157">
        <v>-1.0</v>
      </c>
    </row>
    <row r="701">
      <c r="A701" s="134" t="str">
        <f>Tracking!A693</f>
        <v>191112_HEK-QCS_000F2_00MGD_M05_S_1</v>
      </c>
      <c r="B701" s="134" t="s">
        <v>2407</v>
      </c>
      <c r="C701" t="str">
        <f>Tracking!M693</f>
        <v>PC_90min_SWATH_100VW</v>
      </c>
      <c r="E701" s="159" t="str">
        <f t="shared" si="7"/>
        <v>191112_HEK-QCS_000F2_00MGD_M05_S_1</v>
      </c>
      <c r="F701" s="156"/>
      <c r="G701" s="156" t="s">
        <v>2412</v>
      </c>
      <c r="H701" s="156">
        <v>1.0</v>
      </c>
      <c r="I701" s="156" t="s">
        <v>2414</v>
      </c>
      <c r="J701" s="156">
        <v>1.0</v>
      </c>
      <c r="K701" s="156">
        <v>1.0</v>
      </c>
      <c r="L701" s="159" t="str">
        <f t="shared" si="2"/>
        <v>PC_90min_SWATH_100VW</v>
      </c>
      <c r="M701" s="159" t="str">
        <f t="shared" si="3"/>
        <v>HEK\191112_HEK-QCS_000F2_00MGD_M05_S_1</v>
      </c>
      <c r="N701" s="156">
        <v>-1.0</v>
      </c>
      <c r="P701" s="160" t="str">
        <f t="shared" si="4"/>
        <v>191112_HEK-QCS_000F2_00MGD_M05_S_1</v>
      </c>
      <c r="Q701" s="157"/>
      <c r="R701" s="157" t="s">
        <v>2412</v>
      </c>
      <c r="S701" s="157">
        <v>1.0</v>
      </c>
      <c r="T701" s="157" t="s">
        <v>2414</v>
      </c>
      <c r="U701" s="160">
        <f t="shared" si="11"/>
        <v>1</v>
      </c>
      <c r="V701" s="160">
        <f t="shared" ref="V701:W701" si="686">K701</f>
        <v>1</v>
      </c>
      <c r="W701" s="160" t="str">
        <f t="shared" si="686"/>
        <v>PC_90min_SWATH_100VW</v>
      </c>
      <c r="X701" s="160" t="str">
        <f t="shared" si="6"/>
        <v>HEK\191112_HEK-QCS_000F2_00MGD_M05_S_1</v>
      </c>
      <c r="Y701" s="157">
        <v>-1.0</v>
      </c>
    </row>
    <row r="702">
      <c r="A702" s="134" t="str">
        <f>Tracking!A694</f>
        <v>191112_HEK-QCS_00J8W_00MGE_M05_S_1</v>
      </c>
      <c r="B702" s="134" t="s">
        <v>2407</v>
      </c>
      <c r="C702" t="str">
        <f>Tracking!M694</f>
        <v>PC_90min_SWATH_100VW</v>
      </c>
      <c r="E702" s="159" t="str">
        <f t="shared" si="7"/>
        <v>191112_HEK-QCS_00J8W_00MGE_M05_S_1</v>
      </c>
      <c r="F702" s="156"/>
      <c r="G702" s="156" t="s">
        <v>2412</v>
      </c>
      <c r="H702" s="156">
        <v>1.0</v>
      </c>
      <c r="I702" s="156" t="s">
        <v>2414</v>
      </c>
      <c r="J702" s="156">
        <v>1.0</v>
      </c>
      <c r="K702" s="156">
        <v>2.0</v>
      </c>
      <c r="L702" s="159" t="str">
        <f t="shared" si="2"/>
        <v>PC_90min_SWATH_100VW</v>
      </c>
      <c r="M702" s="159" t="str">
        <f t="shared" si="3"/>
        <v>HEK\191112_HEK-QCS_00J8W_00MGE_M05_S_1</v>
      </c>
      <c r="N702" s="156">
        <v>-1.0</v>
      </c>
      <c r="P702" s="160" t="str">
        <f t="shared" si="4"/>
        <v>191112_HEK-QCS_00J8W_00MGE_M05_S_1</v>
      </c>
      <c r="Q702" s="157"/>
      <c r="R702" s="157" t="s">
        <v>2412</v>
      </c>
      <c r="S702" s="157">
        <v>1.0</v>
      </c>
      <c r="T702" s="157" t="s">
        <v>2414</v>
      </c>
      <c r="U702" s="160">
        <f t="shared" si="11"/>
        <v>1</v>
      </c>
      <c r="V702" s="160">
        <f t="shared" ref="V702:W702" si="687">K702</f>
        <v>2</v>
      </c>
      <c r="W702" s="160" t="str">
        <f t="shared" si="687"/>
        <v>PC_90min_SWATH_100VW</v>
      </c>
      <c r="X702" s="160" t="str">
        <f t="shared" si="6"/>
        <v>HEK\191112_HEK-QCS_00J8W_00MGE_M05_S_1</v>
      </c>
      <c r="Y702" s="157">
        <v>-1.0</v>
      </c>
    </row>
    <row r="703">
      <c r="A703" s="134" t="str">
        <f>Tracking!A695</f>
        <v>191112_HEK-QCS_00J8W_00MGF_M05_S_1</v>
      </c>
      <c r="B703" s="134" t="s">
        <v>2407</v>
      </c>
      <c r="C703" t="str">
        <f>Tracking!M695</f>
        <v>PC_90min_SWATH_100VW</v>
      </c>
      <c r="E703" s="159" t="str">
        <f t="shared" si="7"/>
        <v>191112_HEK-QCS_00J8W_00MGF_M05_S_1</v>
      </c>
      <c r="F703" s="156"/>
      <c r="G703" s="156" t="s">
        <v>2412</v>
      </c>
      <c r="H703" s="156">
        <v>1.0</v>
      </c>
      <c r="I703" s="156" t="s">
        <v>2414</v>
      </c>
      <c r="J703" s="156">
        <v>1.0</v>
      </c>
      <c r="K703" s="156">
        <v>3.0</v>
      </c>
      <c r="L703" s="159" t="str">
        <f t="shared" si="2"/>
        <v>PC_90min_SWATH_100VW</v>
      </c>
      <c r="M703" s="159" t="str">
        <f t="shared" si="3"/>
        <v>HEK\191112_HEK-QCS_00J8W_00MGF_M05_S_1</v>
      </c>
      <c r="N703" s="156">
        <v>-1.0</v>
      </c>
      <c r="P703" s="160" t="str">
        <f t="shared" si="4"/>
        <v>191112_HEK-QCS_00J8W_00MGF_M05_S_1</v>
      </c>
      <c r="Q703" s="157"/>
      <c r="R703" s="157" t="s">
        <v>2412</v>
      </c>
      <c r="S703" s="157">
        <v>1.0</v>
      </c>
      <c r="T703" s="157" t="s">
        <v>2414</v>
      </c>
      <c r="U703" s="160">
        <f t="shared" si="11"/>
        <v>1</v>
      </c>
      <c r="V703" s="160">
        <f t="shared" ref="V703:W703" si="688">K703</f>
        <v>3</v>
      </c>
      <c r="W703" s="160" t="str">
        <f t="shared" si="688"/>
        <v>PC_90min_SWATH_100VW</v>
      </c>
      <c r="X703" s="160" t="str">
        <f t="shared" si="6"/>
        <v>HEK\191112_HEK-QCS_00J8W_00MGF_M05_S_1</v>
      </c>
      <c r="Y703" s="157">
        <v>-1.0</v>
      </c>
    </row>
    <row r="704">
      <c r="A704" s="134" t="str">
        <f>Tracking!A696</f>
        <v>191112_B21-T2-1_00JY6_00MGG_M05_S_1</v>
      </c>
      <c r="B704" s="134" t="s">
        <v>156</v>
      </c>
      <c r="C704" t="str">
        <f>Tracking!M696</f>
        <v>PC_90min_SWATH_100VW</v>
      </c>
      <c r="E704" s="159" t="str">
        <f t="shared" si="7"/>
        <v>191112_B21-T2-1_00JY6_00MGG_M05_S_1</v>
      </c>
      <c r="F704" s="156"/>
      <c r="G704" s="156" t="s">
        <v>2412</v>
      </c>
      <c r="H704" s="156">
        <v>1.0</v>
      </c>
      <c r="I704" s="156" t="s">
        <v>2414</v>
      </c>
      <c r="J704" s="156">
        <v>1.0</v>
      </c>
      <c r="K704" s="156">
        <v>4.0</v>
      </c>
      <c r="L704" s="159" t="str">
        <f t="shared" si="2"/>
        <v>PC_90min_SWATH_100VW</v>
      </c>
      <c r="M704" s="159" t="str">
        <f t="shared" si="3"/>
        <v>E0022_P05\191112_B21-T2-1_00JY6_00MGG_M05_S_1</v>
      </c>
      <c r="N704" s="156">
        <v>-1.0</v>
      </c>
      <c r="P704" s="160" t="str">
        <f t="shared" si="4"/>
        <v>191112_B21-T2-1_00JY6_00MGG_M05_S_1</v>
      </c>
      <c r="Q704" s="157"/>
      <c r="R704" s="157" t="s">
        <v>2412</v>
      </c>
      <c r="S704" s="157">
        <v>1.0</v>
      </c>
      <c r="T704" s="157" t="s">
        <v>2414</v>
      </c>
      <c r="U704" s="160">
        <f t="shared" si="11"/>
        <v>1</v>
      </c>
      <c r="V704" s="160">
        <f t="shared" ref="V704:W704" si="689">K704</f>
        <v>4</v>
      </c>
      <c r="W704" s="160" t="str">
        <f t="shared" si="689"/>
        <v>PC_90min_SWATH_100VW</v>
      </c>
      <c r="X704" s="160" t="str">
        <f t="shared" si="6"/>
        <v>E0022_P05\191112_B21-T2-1_00JY6_00MGG_M05_S_1</v>
      </c>
      <c r="Y704" s="157">
        <v>-1.0</v>
      </c>
    </row>
    <row r="705">
      <c r="A705" s="134" t="str">
        <f>Tracking!A697</f>
        <v>191112_B21-T2-2_00JY7_00MGH_M05_S_1</v>
      </c>
      <c r="B705" s="134" t="s">
        <v>156</v>
      </c>
      <c r="C705" t="str">
        <f>Tracking!M697</f>
        <v>PC_90min_SWATH_100VW</v>
      </c>
      <c r="E705" s="159" t="str">
        <f t="shared" si="7"/>
        <v>191112_B21-T2-2_00JY7_00MGH_M05_S_1</v>
      </c>
      <c r="F705" s="156"/>
      <c r="G705" s="156" t="s">
        <v>2412</v>
      </c>
      <c r="H705" s="156">
        <v>1.0</v>
      </c>
      <c r="I705" s="156" t="s">
        <v>2414</v>
      </c>
      <c r="J705" s="156">
        <v>1.0</v>
      </c>
      <c r="K705" s="156">
        <v>5.0</v>
      </c>
      <c r="L705" s="159" t="str">
        <f t="shared" si="2"/>
        <v>PC_90min_SWATH_100VW</v>
      </c>
      <c r="M705" s="159" t="str">
        <f t="shared" si="3"/>
        <v>E0022_P05\191112_B21-T2-2_00JY7_00MGH_M05_S_1</v>
      </c>
      <c r="N705" s="156">
        <v>-1.0</v>
      </c>
      <c r="P705" s="160" t="str">
        <f t="shared" si="4"/>
        <v>191112_B21-T2-2_00JY7_00MGH_M05_S_1</v>
      </c>
      <c r="Q705" s="157"/>
      <c r="R705" s="157" t="s">
        <v>2412</v>
      </c>
      <c r="S705" s="157">
        <v>1.0</v>
      </c>
      <c r="T705" s="157" t="s">
        <v>2414</v>
      </c>
      <c r="U705" s="160">
        <f t="shared" si="11"/>
        <v>1</v>
      </c>
      <c r="V705" s="160">
        <f t="shared" ref="V705:W705" si="690">K705</f>
        <v>5</v>
      </c>
      <c r="W705" s="160" t="str">
        <f t="shared" si="690"/>
        <v>PC_90min_SWATH_100VW</v>
      </c>
      <c r="X705" s="160" t="str">
        <f t="shared" si="6"/>
        <v>E0022_P05\191112_B21-T2-2_00JY7_00MGH_M05_S_1</v>
      </c>
      <c r="Y705" s="157">
        <v>-1.0</v>
      </c>
    </row>
    <row r="706">
      <c r="A706" s="134" t="str">
        <f>Tracking!A698</f>
        <v>191112_B21-T2-3_00JY8_00MGI_M05_S_1</v>
      </c>
      <c r="B706" s="134" t="s">
        <v>156</v>
      </c>
      <c r="C706" t="str">
        <f>Tracking!M698</f>
        <v>PC_90min_SWATH_100VW</v>
      </c>
      <c r="E706" s="159" t="str">
        <f t="shared" si="7"/>
        <v>191112_B21-T2-3_00JY8_00MGI_M05_S_1</v>
      </c>
      <c r="F706" s="156"/>
      <c r="G706" s="156" t="s">
        <v>2412</v>
      </c>
      <c r="H706" s="156">
        <v>1.0</v>
      </c>
      <c r="I706" s="156" t="s">
        <v>2414</v>
      </c>
      <c r="J706" s="156">
        <v>1.0</v>
      </c>
      <c r="K706" s="156">
        <v>6.0</v>
      </c>
      <c r="L706" s="159" t="str">
        <f t="shared" si="2"/>
        <v>PC_90min_SWATH_100VW</v>
      </c>
      <c r="M706" s="159" t="str">
        <f t="shared" si="3"/>
        <v>E0022_P05\191112_B21-T2-3_00JY8_00MGI_M05_S_1</v>
      </c>
      <c r="N706" s="156">
        <v>-1.0</v>
      </c>
      <c r="P706" s="160" t="str">
        <f t="shared" si="4"/>
        <v>191112_B21-T2-3_00JY8_00MGI_M05_S_1</v>
      </c>
      <c r="Q706" s="157"/>
      <c r="R706" s="157" t="s">
        <v>2412</v>
      </c>
      <c r="S706" s="157">
        <v>1.0</v>
      </c>
      <c r="T706" s="157" t="s">
        <v>2414</v>
      </c>
      <c r="U706" s="160">
        <f t="shared" si="11"/>
        <v>1</v>
      </c>
      <c r="V706" s="160">
        <f t="shared" ref="V706:W706" si="691">K706</f>
        <v>6</v>
      </c>
      <c r="W706" s="160" t="str">
        <f t="shared" si="691"/>
        <v>PC_90min_SWATH_100VW</v>
      </c>
      <c r="X706" s="160" t="str">
        <f t="shared" si="6"/>
        <v>E0022_P05\191112_B21-T2-3_00JY8_00MGI_M05_S_1</v>
      </c>
      <c r="Y706" s="157">
        <v>-1.0</v>
      </c>
    </row>
    <row r="707">
      <c r="A707" s="134" t="str">
        <f>Tracking!A699</f>
        <v>191112_B21-T2-4_00JY9_00MGJ_M05_S_1</v>
      </c>
      <c r="B707" s="134" t="s">
        <v>156</v>
      </c>
      <c r="C707" t="str">
        <f>Tracking!M699</f>
        <v>PC_90min_SWATH_100VW</v>
      </c>
      <c r="E707" s="159" t="str">
        <f t="shared" si="7"/>
        <v>191112_B21-T2-4_00JY9_00MGJ_M05_S_1</v>
      </c>
      <c r="F707" s="156"/>
      <c r="G707" s="156" t="s">
        <v>2412</v>
      </c>
      <c r="H707" s="156">
        <v>1.0</v>
      </c>
      <c r="I707" s="156" t="s">
        <v>2414</v>
      </c>
      <c r="J707" s="156">
        <v>1.0</v>
      </c>
      <c r="K707" s="156">
        <v>7.0</v>
      </c>
      <c r="L707" s="159" t="str">
        <f t="shared" si="2"/>
        <v>PC_90min_SWATH_100VW</v>
      </c>
      <c r="M707" s="159" t="str">
        <f t="shared" si="3"/>
        <v>E0022_P05\191112_B21-T2-4_00JY9_00MGJ_M05_S_1</v>
      </c>
      <c r="N707" s="156">
        <v>-1.0</v>
      </c>
      <c r="P707" s="160" t="str">
        <f t="shared" si="4"/>
        <v>191112_B21-T2-4_00JY9_00MGJ_M05_S_1</v>
      </c>
      <c r="Q707" s="157"/>
      <c r="R707" s="157" t="s">
        <v>2412</v>
      </c>
      <c r="S707" s="157">
        <v>1.0</v>
      </c>
      <c r="T707" s="157" t="s">
        <v>2414</v>
      </c>
      <c r="U707" s="160">
        <f t="shared" si="11"/>
        <v>1</v>
      </c>
      <c r="V707" s="160">
        <f t="shared" ref="V707:W707" si="692">K707</f>
        <v>7</v>
      </c>
      <c r="W707" s="160" t="str">
        <f t="shared" si="692"/>
        <v>PC_90min_SWATH_100VW</v>
      </c>
      <c r="X707" s="160" t="str">
        <f t="shared" si="6"/>
        <v>E0022_P05\191112_B21-T2-4_00JY9_00MGJ_M05_S_1</v>
      </c>
      <c r="Y707" s="157">
        <v>-1.0</v>
      </c>
    </row>
    <row r="708">
      <c r="A708" s="134" t="str">
        <f>Tracking!A700</f>
        <v>191112_B21-T2-5_00JYA_00MGK_M05_S_1</v>
      </c>
      <c r="B708" s="134" t="s">
        <v>156</v>
      </c>
      <c r="C708" t="str">
        <f>Tracking!M700</f>
        <v>PC_90min_SWATH_100VW</v>
      </c>
      <c r="E708" s="159" t="str">
        <f t="shared" si="7"/>
        <v>191112_B21-T2-5_00JYA_00MGK_M05_S_1</v>
      </c>
      <c r="F708" s="156"/>
      <c r="G708" s="156" t="s">
        <v>2412</v>
      </c>
      <c r="H708" s="156">
        <v>1.0</v>
      </c>
      <c r="I708" s="156" t="s">
        <v>2414</v>
      </c>
      <c r="J708" s="156">
        <v>1.0</v>
      </c>
      <c r="K708" s="156">
        <v>8.0</v>
      </c>
      <c r="L708" s="159" t="str">
        <f t="shared" si="2"/>
        <v>PC_90min_SWATH_100VW</v>
      </c>
      <c r="M708" s="159" t="str">
        <f t="shared" si="3"/>
        <v>E0022_P05\191112_B21-T2-5_00JYA_00MGK_M05_S_1</v>
      </c>
      <c r="N708" s="156">
        <v>-1.0</v>
      </c>
      <c r="P708" s="160" t="str">
        <f t="shared" si="4"/>
        <v>191112_B21-T2-5_00JYA_00MGK_M05_S_1</v>
      </c>
      <c r="Q708" s="157"/>
      <c r="R708" s="157" t="s">
        <v>2412</v>
      </c>
      <c r="S708" s="157">
        <v>1.0</v>
      </c>
      <c r="T708" s="157" t="s">
        <v>2414</v>
      </c>
      <c r="U708" s="160">
        <f t="shared" si="11"/>
        <v>1</v>
      </c>
      <c r="V708" s="160">
        <f t="shared" ref="V708:W708" si="693">K708</f>
        <v>8</v>
      </c>
      <c r="W708" s="160" t="str">
        <f t="shared" si="693"/>
        <v>PC_90min_SWATH_100VW</v>
      </c>
      <c r="X708" s="160" t="str">
        <f t="shared" si="6"/>
        <v>E0022_P05\191112_B21-T2-5_00JYA_00MGK_M05_S_1</v>
      </c>
      <c r="Y708" s="157">
        <v>-1.0</v>
      </c>
    </row>
    <row r="709">
      <c r="A709" s="134" t="str">
        <f>Tracking!A701</f>
        <v>191112_B21-T2-6_00JYB_00MGL_M05_S_1</v>
      </c>
      <c r="B709" s="134" t="s">
        <v>156</v>
      </c>
      <c r="C709" t="str">
        <f>Tracking!M701</f>
        <v>PC_90min_SWATH_100VW</v>
      </c>
      <c r="E709" s="159" t="str">
        <f t="shared" si="7"/>
        <v>191112_B21-T2-6_00JYB_00MGL_M05_S_1</v>
      </c>
      <c r="F709" s="156"/>
      <c r="G709" s="156" t="s">
        <v>2412</v>
      </c>
      <c r="H709" s="156">
        <v>1.0</v>
      </c>
      <c r="I709" s="156" t="s">
        <v>2414</v>
      </c>
      <c r="J709" s="156">
        <v>1.0</v>
      </c>
      <c r="K709" s="156">
        <v>9.0</v>
      </c>
      <c r="L709" s="159" t="str">
        <f t="shared" si="2"/>
        <v>PC_90min_SWATH_100VW</v>
      </c>
      <c r="M709" s="159" t="str">
        <f t="shared" si="3"/>
        <v>E0022_P05\191112_B21-T2-6_00JYB_00MGL_M05_S_1</v>
      </c>
      <c r="N709" s="156">
        <v>-1.0</v>
      </c>
      <c r="P709" s="160" t="str">
        <f t="shared" si="4"/>
        <v>191112_B21-T2-6_00JYB_00MGL_M05_S_1</v>
      </c>
      <c r="Q709" s="157"/>
      <c r="R709" s="157" t="s">
        <v>2412</v>
      </c>
      <c r="S709" s="157">
        <v>1.0</v>
      </c>
      <c r="T709" s="157" t="s">
        <v>2414</v>
      </c>
      <c r="U709" s="160">
        <f t="shared" si="11"/>
        <v>1</v>
      </c>
      <c r="V709" s="160">
        <f t="shared" ref="V709:W709" si="694">K709</f>
        <v>9</v>
      </c>
      <c r="W709" s="160" t="str">
        <f t="shared" si="694"/>
        <v>PC_90min_SWATH_100VW</v>
      </c>
      <c r="X709" s="160" t="str">
        <f t="shared" si="6"/>
        <v>E0022_P05\191112_B21-T2-6_00JYB_00MGL_M05_S_1</v>
      </c>
      <c r="Y709" s="157">
        <v>-1.0</v>
      </c>
    </row>
    <row r="710">
      <c r="A710" s="134" t="str">
        <f>Tracking!A702</f>
        <v>191112_B21-T2-7_00JYC_00MGM_M05_S_1</v>
      </c>
      <c r="B710" s="134" t="s">
        <v>156</v>
      </c>
      <c r="C710" t="str">
        <f>Tracking!M702</f>
        <v>PC_90min_SWATH_100VW</v>
      </c>
      <c r="E710" s="159" t="str">
        <f t="shared" si="7"/>
        <v>191112_B21-T2-7_00JYC_00MGM_M05_S_1</v>
      </c>
      <c r="F710" s="156"/>
      <c r="G710" s="156" t="s">
        <v>2412</v>
      </c>
      <c r="H710" s="156">
        <v>1.0</v>
      </c>
      <c r="I710" s="156" t="s">
        <v>2414</v>
      </c>
      <c r="J710" s="156">
        <v>1.0</v>
      </c>
      <c r="K710" s="156">
        <v>10.0</v>
      </c>
      <c r="L710" s="159" t="str">
        <f t="shared" si="2"/>
        <v>PC_90min_SWATH_100VW</v>
      </c>
      <c r="M710" s="159" t="str">
        <f t="shared" si="3"/>
        <v>E0022_P05\191112_B21-T2-7_00JYC_00MGM_M05_S_1</v>
      </c>
      <c r="N710" s="156">
        <v>-1.0</v>
      </c>
      <c r="P710" s="160" t="str">
        <f t="shared" si="4"/>
        <v>191112_B21-T2-7_00JYC_00MGM_M05_S_1</v>
      </c>
      <c r="Q710" s="157"/>
      <c r="R710" s="157" t="s">
        <v>2412</v>
      </c>
      <c r="S710" s="157">
        <v>1.0</v>
      </c>
      <c r="T710" s="157" t="s">
        <v>2414</v>
      </c>
      <c r="U710" s="160">
        <f t="shared" si="11"/>
        <v>1</v>
      </c>
      <c r="V710" s="160">
        <f t="shared" ref="V710:W710" si="695">K710</f>
        <v>10</v>
      </c>
      <c r="W710" s="160" t="str">
        <f t="shared" si="695"/>
        <v>PC_90min_SWATH_100VW</v>
      </c>
      <c r="X710" s="160" t="str">
        <f t="shared" si="6"/>
        <v>E0022_P05\191112_B21-T2-7_00JYC_00MGM_M05_S_1</v>
      </c>
      <c r="Y710" s="157">
        <v>-1.0</v>
      </c>
    </row>
    <row r="711">
      <c r="A711" s="134" t="str">
        <f>Tracking!A703</f>
        <v>191112_B21-T2-8_00JYD_00MGN_M05_S_1</v>
      </c>
      <c r="B711" s="134" t="s">
        <v>156</v>
      </c>
      <c r="C711" t="str">
        <f>Tracking!M703</f>
        <v>PC_90min_SWATH_100VW</v>
      </c>
      <c r="E711" s="159" t="str">
        <f t="shared" si="7"/>
        <v>191112_B21-T2-8_00JYD_00MGN_M05_S_1</v>
      </c>
      <c r="F711" s="156"/>
      <c r="G711" s="156" t="s">
        <v>2412</v>
      </c>
      <c r="H711" s="156">
        <v>1.0</v>
      </c>
      <c r="I711" s="156" t="s">
        <v>2414</v>
      </c>
      <c r="J711" s="156">
        <v>1.0</v>
      </c>
      <c r="K711" s="156">
        <v>11.0</v>
      </c>
      <c r="L711" s="159" t="str">
        <f t="shared" si="2"/>
        <v>PC_90min_SWATH_100VW</v>
      </c>
      <c r="M711" s="159" t="str">
        <f t="shared" si="3"/>
        <v>E0022_P05\191112_B21-T2-8_00JYD_00MGN_M05_S_1</v>
      </c>
      <c r="N711" s="156">
        <v>-1.0</v>
      </c>
      <c r="P711" s="160" t="str">
        <f t="shared" si="4"/>
        <v>191112_B21-T2-8_00JYD_00MGN_M05_S_1</v>
      </c>
      <c r="Q711" s="157"/>
      <c r="R711" s="157" t="s">
        <v>2412</v>
      </c>
      <c r="S711" s="157">
        <v>1.0</v>
      </c>
      <c r="T711" s="157" t="s">
        <v>2414</v>
      </c>
      <c r="U711" s="160">
        <f t="shared" si="11"/>
        <v>1</v>
      </c>
      <c r="V711" s="160">
        <f t="shared" ref="V711:W711" si="696">K711</f>
        <v>11</v>
      </c>
      <c r="W711" s="160" t="str">
        <f t="shared" si="696"/>
        <v>PC_90min_SWATH_100VW</v>
      </c>
      <c r="X711" s="160" t="str">
        <f t="shared" si="6"/>
        <v>E0022_P05\191112_B21-T2-8_00JYD_00MGN_M05_S_1</v>
      </c>
      <c r="Y711" s="157">
        <v>-1.0</v>
      </c>
    </row>
    <row r="712">
      <c r="A712" s="134" t="str">
        <f>Tracking!A704</f>
        <v>191112_B21-T2-9-K_00JYE_00MGO_M05_S_1</v>
      </c>
      <c r="B712" s="134" t="s">
        <v>156</v>
      </c>
      <c r="C712" t="str">
        <f>Tracking!M704</f>
        <v>PC_90min_SWATH_100VW</v>
      </c>
      <c r="E712" s="159" t="str">
        <f t="shared" si="7"/>
        <v>191112_B21-T2-9-K_00JYE_00MGO_M05_S_1</v>
      </c>
      <c r="F712" s="156"/>
      <c r="G712" s="156" t="s">
        <v>2412</v>
      </c>
      <c r="H712" s="156">
        <v>1.0</v>
      </c>
      <c r="I712" s="156" t="s">
        <v>2414</v>
      </c>
      <c r="J712" s="156">
        <v>1.0</v>
      </c>
      <c r="K712" s="156">
        <v>12.0</v>
      </c>
      <c r="L712" s="159" t="str">
        <f t="shared" si="2"/>
        <v>PC_90min_SWATH_100VW</v>
      </c>
      <c r="M712" s="159" t="str">
        <f t="shared" si="3"/>
        <v>E0022_P05\191112_B21-T2-9-K_00JYE_00MGO_M05_S_1</v>
      </c>
      <c r="N712" s="156">
        <v>-1.0</v>
      </c>
      <c r="P712" s="160" t="str">
        <f t="shared" si="4"/>
        <v>191112_B21-T2-9-K_00JYE_00MGO_M05_S_1</v>
      </c>
      <c r="Q712" s="157"/>
      <c r="R712" s="157" t="s">
        <v>2412</v>
      </c>
      <c r="S712" s="157">
        <v>1.0</v>
      </c>
      <c r="T712" s="157" t="s">
        <v>2414</v>
      </c>
      <c r="U712" s="160">
        <f t="shared" si="11"/>
        <v>1</v>
      </c>
      <c r="V712" s="160">
        <f t="shared" ref="V712:W712" si="697">K712</f>
        <v>12</v>
      </c>
      <c r="W712" s="160" t="str">
        <f t="shared" si="697"/>
        <v>PC_90min_SWATH_100VW</v>
      </c>
      <c r="X712" s="160" t="str">
        <f t="shared" si="6"/>
        <v>E0022_P05\191112_B21-T2-9-K_00JYE_00MGO_M05_S_1</v>
      </c>
      <c r="Y712" s="157">
        <v>-1.0</v>
      </c>
    </row>
    <row r="713">
      <c r="A713" s="134" t="str">
        <f>Tracking!A705</f>
        <v>191112_B21-T2-10-K_00JYF_00MGP_M05_S_1</v>
      </c>
      <c r="B713" s="134" t="s">
        <v>156</v>
      </c>
      <c r="C713" t="str">
        <f>Tracking!M705</f>
        <v>PC_90min_SWATH_100VW</v>
      </c>
      <c r="E713" s="159" t="str">
        <f t="shared" si="7"/>
        <v>191112_B21-T2-10-K_00JYF_00MGP_M05_S_1</v>
      </c>
      <c r="F713" s="156"/>
      <c r="G713" s="156" t="s">
        <v>2412</v>
      </c>
      <c r="H713" s="156">
        <v>1.0</v>
      </c>
      <c r="I713" s="156" t="s">
        <v>2414</v>
      </c>
      <c r="J713" s="156">
        <v>1.0</v>
      </c>
      <c r="K713" s="156">
        <v>13.0</v>
      </c>
      <c r="L713" s="159" t="str">
        <f t="shared" si="2"/>
        <v>PC_90min_SWATH_100VW</v>
      </c>
      <c r="M713" s="159" t="str">
        <f t="shared" si="3"/>
        <v>E0022_P05\191112_B21-T2-10-K_00JYF_00MGP_M05_S_1</v>
      </c>
      <c r="N713" s="156">
        <v>-1.0</v>
      </c>
      <c r="P713" s="160" t="str">
        <f t="shared" si="4"/>
        <v>191112_B21-T2-10-K_00JYF_00MGP_M05_S_1</v>
      </c>
      <c r="Q713" s="157"/>
      <c r="R713" s="157" t="s">
        <v>2412</v>
      </c>
      <c r="S713" s="157">
        <v>1.0</v>
      </c>
      <c r="T713" s="157" t="s">
        <v>2414</v>
      </c>
      <c r="U713" s="160">
        <f t="shared" si="11"/>
        <v>1</v>
      </c>
      <c r="V713" s="160">
        <f t="shared" ref="V713:W713" si="698">K713</f>
        <v>13</v>
      </c>
      <c r="W713" s="160" t="str">
        <f t="shared" si="698"/>
        <v>PC_90min_SWATH_100VW</v>
      </c>
      <c r="X713" s="160" t="str">
        <f t="shared" si="6"/>
        <v>E0022_P05\191112_B21-T2-10-K_00JYF_00MGP_M05_S_1</v>
      </c>
      <c r="Y713" s="157">
        <v>-1.0</v>
      </c>
    </row>
    <row r="714">
      <c r="A714" s="134" t="str">
        <f>Tracking!A706</f>
        <v>191112_B21-T2-11-K_00JYG_00MGQ_M05_S_1</v>
      </c>
      <c r="B714" s="134" t="s">
        <v>156</v>
      </c>
      <c r="C714" t="str">
        <f>Tracking!M706</f>
        <v>PC_90min_SWATH_100VW</v>
      </c>
      <c r="E714" s="159" t="str">
        <f t="shared" si="7"/>
        <v>191112_B21-T2-11-K_00JYG_00MGQ_M05_S_1</v>
      </c>
      <c r="F714" s="156"/>
      <c r="G714" s="156" t="s">
        <v>2412</v>
      </c>
      <c r="H714" s="156">
        <v>1.0</v>
      </c>
      <c r="I714" s="156" t="s">
        <v>2414</v>
      </c>
      <c r="J714" s="156">
        <v>1.0</v>
      </c>
      <c r="K714" s="156">
        <v>14.0</v>
      </c>
      <c r="L714" s="159" t="str">
        <f t="shared" si="2"/>
        <v>PC_90min_SWATH_100VW</v>
      </c>
      <c r="M714" s="159" t="str">
        <f t="shared" si="3"/>
        <v>E0022_P05\191112_B21-T2-11-K_00JYG_00MGQ_M05_S_1</v>
      </c>
      <c r="N714" s="156">
        <v>-1.0</v>
      </c>
      <c r="P714" s="160" t="str">
        <f t="shared" si="4"/>
        <v>191112_B21-T2-11-K_00JYG_00MGQ_M05_S_1</v>
      </c>
      <c r="Q714" s="157"/>
      <c r="R714" s="157" t="s">
        <v>2412</v>
      </c>
      <c r="S714" s="157">
        <v>1.0</v>
      </c>
      <c r="T714" s="157" t="s">
        <v>2414</v>
      </c>
      <c r="U714" s="160">
        <f t="shared" si="11"/>
        <v>1</v>
      </c>
      <c r="V714" s="160">
        <f t="shared" ref="V714:W714" si="699">K714</f>
        <v>14</v>
      </c>
      <c r="W714" s="160" t="str">
        <f t="shared" si="699"/>
        <v>PC_90min_SWATH_100VW</v>
      </c>
      <c r="X714" s="160" t="str">
        <f t="shared" si="6"/>
        <v>E0022_P05\191112_B21-T2-11-K_00JYG_00MGQ_M05_S_1</v>
      </c>
      <c r="Y714" s="157">
        <v>-1.0</v>
      </c>
    </row>
    <row r="715">
      <c r="A715" s="134" t="str">
        <f>Tracking!A707</f>
        <v>191112_B21-T2-12-K_00JYH_00MGR_M05_S_1</v>
      </c>
      <c r="B715" s="134" t="s">
        <v>156</v>
      </c>
      <c r="C715" t="str">
        <f>Tracking!M707</f>
        <v>PC_90min_SWATH_100VW</v>
      </c>
      <c r="E715" s="159" t="str">
        <f t="shared" si="7"/>
        <v>191112_B21-T2-12-K_00JYH_00MGR_M05_S_1</v>
      </c>
      <c r="F715" s="156"/>
      <c r="G715" s="156" t="s">
        <v>2412</v>
      </c>
      <c r="H715" s="156">
        <v>1.0</v>
      </c>
      <c r="I715" s="156" t="s">
        <v>2414</v>
      </c>
      <c r="J715" s="156">
        <v>1.0</v>
      </c>
      <c r="K715" s="156">
        <v>15.0</v>
      </c>
      <c r="L715" s="159" t="str">
        <f t="shared" si="2"/>
        <v>PC_90min_SWATH_100VW</v>
      </c>
      <c r="M715" s="159" t="str">
        <f t="shared" si="3"/>
        <v>E0022_P05\191112_B21-T2-12-K_00JYH_00MGR_M05_S_1</v>
      </c>
      <c r="N715" s="156">
        <v>-1.0</v>
      </c>
      <c r="P715" s="160" t="str">
        <f t="shared" si="4"/>
        <v>191112_B21-T2-12-K_00JYH_00MGR_M05_S_1</v>
      </c>
      <c r="Q715" s="157"/>
      <c r="R715" s="157" t="s">
        <v>2412</v>
      </c>
      <c r="S715" s="157">
        <v>1.0</v>
      </c>
      <c r="T715" s="157" t="s">
        <v>2414</v>
      </c>
      <c r="U715" s="160">
        <f t="shared" si="11"/>
        <v>1</v>
      </c>
      <c r="V715" s="160">
        <f t="shared" ref="V715:W715" si="700">K715</f>
        <v>15</v>
      </c>
      <c r="W715" s="160" t="str">
        <f t="shared" si="700"/>
        <v>PC_90min_SWATH_100VW</v>
      </c>
      <c r="X715" s="160" t="str">
        <f t="shared" si="6"/>
        <v>E0022_P05\191112_B21-T2-12-K_00JYH_00MGR_M05_S_1</v>
      </c>
      <c r="Y715" s="157">
        <v>-1.0</v>
      </c>
    </row>
    <row r="716">
      <c r="A716" s="134" t="str">
        <f>Tracking!A708</f>
        <v>191112_B21-T2-13-K_00JYI_00MGS_M05_S_1</v>
      </c>
      <c r="B716" s="134" t="s">
        <v>156</v>
      </c>
      <c r="C716" t="str">
        <f>Tracking!M708</f>
        <v>PC_90min_SWATH_100VW</v>
      </c>
      <c r="E716" s="159" t="str">
        <f t="shared" si="7"/>
        <v>191112_B21-T2-13-K_00JYI_00MGS_M05_S_1</v>
      </c>
      <c r="F716" s="156"/>
      <c r="G716" s="156" t="s">
        <v>2412</v>
      </c>
      <c r="H716" s="156">
        <v>1.0</v>
      </c>
      <c r="I716" s="156" t="s">
        <v>2414</v>
      </c>
      <c r="J716" s="156">
        <v>1.0</v>
      </c>
      <c r="K716" s="156">
        <v>16.0</v>
      </c>
      <c r="L716" s="159" t="str">
        <f t="shared" si="2"/>
        <v>PC_90min_SWATH_100VW</v>
      </c>
      <c r="M716" s="159" t="str">
        <f t="shared" si="3"/>
        <v>E0022_P05\191112_B21-T2-13-K_00JYI_00MGS_M05_S_1</v>
      </c>
      <c r="N716" s="156">
        <v>-1.0</v>
      </c>
      <c r="P716" s="160" t="str">
        <f t="shared" si="4"/>
        <v>191112_B21-T2-13-K_00JYI_00MGS_M05_S_1</v>
      </c>
      <c r="Q716" s="157"/>
      <c r="R716" s="157" t="s">
        <v>2412</v>
      </c>
      <c r="S716" s="157">
        <v>1.0</v>
      </c>
      <c r="T716" s="157" t="s">
        <v>2414</v>
      </c>
      <c r="U716" s="160">
        <f t="shared" si="11"/>
        <v>1</v>
      </c>
      <c r="V716" s="160">
        <f t="shared" ref="V716:W716" si="701">K716</f>
        <v>16</v>
      </c>
      <c r="W716" s="160" t="str">
        <f t="shared" si="701"/>
        <v>PC_90min_SWATH_100VW</v>
      </c>
      <c r="X716" s="160" t="str">
        <f t="shared" si="6"/>
        <v>E0022_P05\191112_B21-T2-13-K_00JYI_00MGS_M05_S_1</v>
      </c>
      <c r="Y716" s="157">
        <v>-1.0</v>
      </c>
    </row>
    <row r="717">
      <c r="A717" s="134" t="str">
        <f>Tracking!A709</f>
        <v>191112_B21-T2-14-K_00JYJ_00MGT_M05_S_1</v>
      </c>
      <c r="B717" s="134" t="s">
        <v>156</v>
      </c>
      <c r="C717" t="str">
        <f>Tracking!M709</f>
        <v>PC_90min_SWATH_100VW</v>
      </c>
      <c r="E717" s="159" t="str">
        <f t="shared" si="7"/>
        <v>191112_B21-T2-14-K_00JYJ_00MGT_M05_S_1</v>
      </c>
      <c r="F717" s="156"/>
      <c r="G717" s="156" t="s">
        <v>2412</v>
      </c>
      <c r="H717" s="156">
        <v>1.0</v>
      </c>
      <c r="I717" s="156" t="s">
        <v>2414</v>
      </c>
      <c r="J717" s="156">
        <v>1.0</v>
      </c>
      <c r="K717" s="156">
        <v>17.0</v>
      </c>
      <c r="L717" s="159" t="str">
        <f t="shared" si="2"/>
        <v>PC_90min_SWATH_100VW</v>
      </c>
      <c r="M717" s="159" t="str">
        <f t="shared" si="3"/>
        <v>E0022_P05\191112_B21-T2-14-K_00JYJ_00MGT_M05_S_1</v>
      </c>
      <c r="N717" s="156">
        <v>-1.0</v>
      </c>
      <c r="P717" s="160" t="str">
        <f t="shared" si="4"/>
        <v>191112_B21-T2-14-K_00JYJ_00MGT_M05_S_1</v>
      </c>
      <c r="Q717" s="157"/>
      <c r="R717" s="157" t="s">
        <v>2412</v>
      </c>
      <c r="S717" s="157">
        <v>1.0</v>
      </c>
      <c r="T717" s="157" t="s">
        <v>2414</v>
      </c>
      <c r="U717" s="160">
        <f t="shared" si="11"/>
        <v>1</v>
      </c>
      <c r="V717" s="160">
        <f t="shared" ref="V717:W717" si="702">K717</f>
        <v>17</v>
      </c>
      <c r="W717" s="160" t="str">
        <f t="shared" si="702"/>
        <v>PC_90min_SWATH_100VW</v>
      </c>
      <c r="X717" s="160" t="str">
        <f t="shared" si="6"/>
        <v>E0022_P05\191112_B21-T2-14-K_00JYJ_00MGT_M05_S_1</v>
      </c>
      <c r="Y717" s="157">
        <v>-1.0</v>
      </c>
    </row>
    <row r="718">
      <c r="A718" s="134" t="str">
        <f>Tracking!A710</f>
        <v>191112_B21-T2-15_00JYK_00MGU_M05_S_1</v>
      </c>
      <c r="B718" s="134" t="s">
        <v>156</v>
      </c>
      <c r="C718" t="str">
        <f>Tracking!M710</f>
        <v>PC_90min_SWATH_100VW</v>
      </c>
      <c r="E718" s="159" t="str">
        <f t="shared" si="7"/>
        <v>191112_B21-T2-15_00JYK_00MGU_M05_S_1</v>
      </c>
      <c r="F718" s="156"/>
      <c r="G718" s="156" t="s">
        <v>2412</v>
      </c>
      <c r="H718" s="156">
        <v>1.0</v>
      </c>
      <c r="I718" s="156" t="s">
        <v>2414</v>
      </c>
      <c r="J718" s="156">
        <v>1.0</v>
      </c>
      <c r="K718" s="156">
        <v>18.0</v>
      </c>
      <c r="L718" s="159" t="str">
        <f t="shared" si="2"/>
        <v>PC_90min_SWATH_100VW</v>
      </c>
      <c r="M718" s="159" t="str">
        <f t="shared" si="3"/>
        <v>E0022_P05\191112_B21-T2-15_00JYK_00MGU_M05_S_1</v>
      </c>
      <c r="N718" s="156">
        <v>-1.0</v>
      </c>
      <c r="P718" s="160" t="str">
        <f t="shared" si="4"/>
        <v>191112_B21-T2-15_00JYK_00MGU_M05_S_1</v>
      </c>
      <c r="Q718" s="157"/>
      <c r="R718" s="157" t="s">
        <v>2412</v>
      </c>
      <c r="S718" s="157">
        <v>1.0</v>
      </c>
      <c r="T718" s="157" t="s">
        <v>2414</v>
      </c>
      <c r="U718" s="160">
        <f t="shared" si="11"/>
        <v>1</v>
      </c>
      <c r="V718" s="160">
        <f t="shared" ref="V718:W718" si="703">K718</f>
        <v>18</v>
      </c>
      <c r="W718" s="160" t="str">
        <f t="shared" si="703"/>
        <v>PC_90min_SWATH_100VW</v>
      </c>
      <c r="X718" s="160" t="str">
        <f t="shared" si="6"/>
        <v>E0022_P05\191112_B21-T2-15_00JYK_00MGU_M05_S_1</v>
      </c>
      <c r="Y718" s="157">
        <v>-1.0</v>
      </c>
    </row>
    <row r="719">
      <c r="A719" s="134" t="str">
        <f>Tracking!A711</f>
        <v>191112_B21-T2-16_00JYL_00MGV_M05_S_1</v>
      </c>
      <c r="B719" s="134" t="s">
        <v>156</v>
      </c>
      <c r="C719" t="str">
        <f>Tracking!M711</f>
        <v>PC_90min_SWATH_100VW</v>
      </c>
      <c r="E719" s="159" t="str">
        <f t="shared" si="7"/>
        <v>191112_B21-T2-16_00JYL_00MGV_M05_S_1</v>
      </c>
      <c r="F719" s="156"/>
      <c r="G719" s="156" t="s">
        <v>2412</v>
      </c>
      <c r="H719" s="156">
        <v>1.0</v>
      </c>
      <c r="I719" s="156" t="s">
        <v>2414</v>
      </c>
      <c r="J719" s="156">
        <v>1.0</v>
      </c>
      <c r="K719" s="156">
        <v>19.0</v>
      </c>
      <c r="L719" s="159" t="str">
        <f t="shared" si="2"/>
        <v>PC_90min_SWATH_100VW</v>
      </c>
      <c r="M719" s="159" t="str">
        <f t="shared" si="3"/>
        <v>E0022_P05\191112_B21-T2-16_00JYL_00MGV_M05_S_1</v>
      </c>
      <c r="N719" s="156">
        <v>-1.0</v>
      </c>
      <c r="P719" s="160" t="str">
        <f t="shared" si="4"/>
        <v>191112_B21-T2-16_00JYL_00MGV_M05_S_1</v>
      </c>
      <c r="Q719" s="157"/>
      <c r="R719" s="157" t="s">
        <v>2412</v>
      </c>
      <c r="S719" s="157">
        <v>1.0</v>
      </c>
      <c r="T719" s="157" t="s">
        <v>2414</v>
      </c>
      <c r="U719" s="160">
        <f t="shared" si="11"/>
        <v>1</v>
      </c>
      <c r="V719" s="160">
        <f t="shared" ref="V719:W719" si="704">K719</f>
        <v>19</v>
      </c>
      <c r="W719" s="160" t="str">
        <f t="shared" si="704"/>
        <v>PC_90min_SWATH_100VW</v>
      </c>
      <c r="X719" s="160" t="str">
        <f t="shared" si="6"/>
        <v>E0022_P05\191112_B21-T2-16_00JYL_00MGV_M05_S_1</v>
      </c>
      <c r="Y719" s="157">
        <v>-1.0</v>
      </c>
    </row>
    <row r="720">
      <c r="A720" s="134" t="str">
        <f>Tracking!A712</f>
        <v>191113_HEK-QCS_000F2_00MGW_M03_S_1</v>
      </c>
      <c r="C720" t="str">
        <f>Tracking!M712</f>
        <v>PC_90min_SWATH_100VW</v>
      </c>
      <c r="E720" s="159" t="str">
        <f t="shared" si="7"/>
        <v>191113_HEK-QCS_000F2_00MGW_M03_S_1</v>
      </c>
      <c r="F720" s="156"/>
      <c r="G720" s="156" t="s">
        <v>2412</v>
      </c>
      <c r="H720" s="156">
        <v>1.0</v>
      </c>
      <c r="I720" s="156" t="s">
        <v>2414</v>
      </c>
      <c r="J720" s="159"/>
      <c r="K720" s="159"/>
      <c r="L720" s="159" t="str">
        <f t="shared" si="2"/>
        <v>PC_90min_SWATH_100VW</v>
      </c>
      <c r="M720" s="159" t="str">
        <f t="shared" si="3"/>
        <v>\191113_HEK-QCS_000F2_00MGW_M03_S_1</v>
      </c>
      <c r="N720" s="156">
        <v>-1.0</v>
      </c>
      <c r="P720" s="160" t="str">
        <f t="shared" si="4"/>
        <v>191113_HEK-QCS_000F2_00MGW_M03_S_1</v>
      </c>
      <c r="Q720" s="157"/>
      <c r="R720" s="157" t="s">
        <v>2412</v>
      </c>
      <c r="S720" s="157">
        <v>1.0</v>
      </c>
      <c r="T720" s="157" t="s">
        <v>2414</v>
      </c>
      <c r="U720" s="160" t="str">
        <f t="shared" si="11"/>
        <v/>
      </c>
      <c r="V720" s="160" t="str">
        <f t="shared" ref="V720:W720" si="705">K720</f>
        <v/>
      </c>
      <c r="W720" s="160" t="str">
        <f t="shared" si="705"/>
        <v>PC_90min_SWATH_100VW</v>
      </c>
      <c r="X720" s="160" t="str">
        <f t="shared" si="6"/>
        <v>\191113_HEK-QCS_000F2_00MGW_M03_S_1</v>
      </c>
      <c r="Y720" s="157">
        <v>-1.0</v>
      </c>
    </row>
    <row r="721">
      <c r="A721" s="134" t="str">
        <f>Tracking!A713</f>
        <v>191113_HEK-QCS_00J8W_00MGX_M03_S_1</v>
      </c>
      <c r="C721" t="str">
        <f>Tracking!M713</f>
        <v>PC_90min_SWATH_100VW</v>
      </c>
      <c r="E721" s="159" t="str">
        <f t="shared" si="7"/>
        <v>191113_HEK-QCS_00J8W_00MGX_M03_S_1</v>
      </c>
      <c r="F721" s="156"/>
      <c r="G721" s="156" t="s">
        <v>2412</v>
      </c>
      <c r="H721" s="156">
        <v>1.0</v>
      </c>
      <c r="I721" s="156" t="s">
        <v>2414</v>
      </c>
      <c r="J721" s="159"/>
      <c r="K721" s="159"/>
      <c r="L721" s="159" t="str">
        <f t="shared" si="2"/>
        <v>PC_90min_SWATH_100VW</v>
      </c>
      <c r="M721" s="159" t="str">
        <f t="shared" si="3"/>
        <v>\191113_HEK-QCS_00J8W_00MGX_M03_S_1</v>
      </c>
      <c r="N721" s="156">
        <v>-1.0</v>
      </c>
      <c r="P721" s="160" t="str">
        <f t="shared" si="4"/>
        <v>191113_HEK-QCS_00J8W_00MGX_M03_S_1</v>
      </c>
      <c r="Q721" s="157"/>
      <c r="R721" s="157" t="s">
        <v>2412</v>
      </c>
      <c r="S721" s="157">
        <v>1.0</v>
      </c>
      <c r="T721" s="157" t="s">
        <v>2414</v>
      </c>
      <c r="U721" s="160" t="str">
        <f t="shared" si="11"/>
        <v/>
      </c>
      <c r="V721" s="160" t="str">
        <f t="shared" ref="V721:W721" si="706">K721</f>
        <v/>
      </c>
      <c r="W721" s="160" t="str">
        <f t="shared" si="706"/>
        <v>PC_90min_SWATH_100VW</v>
      </c>
      <c r="X721" s="160" t="str">
        <f t="shared" si="6"/>
        <v>\191113_HEK-QCS_00J8W_00MGX_M03_S_1</v>
      </c>
      <c r="Y721" s="157">
        <v>-1.0</v>
      </c>
    </row>
    <row r="722">
      <c r="A722" s="134" t="str">
        <f>Tracking!A714</f>
        <v>191113_B31-T1-1_00K2M_00MGY_M03_S_1</v>
      </c>
      <c r="C722" t="str">
        <f>Tracking!M714</f>
        <v>PC_90min_SWATH_100VW</v>
      </c>
      <c r="E722" s="159" t="str">
        <f t="shared" si="7"/>
        <v>191113_B31-T1-1_00K2M_00MGY_M03_S_1</v>
      </c>
      <c r="F722" s="156"/>
      <c r="G722" s="156" t="s">
        <v>2412</v>
      </c>
      <c r="H722" s="156">
        <v>1.0</v>
      </c>
      <c r="I722" s="156" t="s">
        <v>2414</v>
      </c>
      <c r="J722" s="159"/>
      <c r="K722" s="159"/>
      <c r="L722" s="159" t="str">
        <f t="shared" si="2"/>
        <v>PC_90min_SWATH_100VW</v>
      </c>
      <c r="M722" s="159" t="str">
        <f t="shared" si="3"/>
        <v>\191113_B31-T1-1_00K2M_00MGY_M03_S_1</v>
      </c>
      <c r="N722" s="156">
        <v>-1.0</v>
      </c>
      <c r="P722" s="160" t="str">
        <f t="shared" si="4"/>
        <v>191113_B31-T1-1_00K2M_00MGY_M03_S_1</v>
      </c>
      <c r="Q722" s="157"/>
      <c r="R722" s="157" t="s">
        <v>2412</v>
      </c>
      <c r="S722" s="157">
        <v>1.0</v>
      </c>
      <c r="T722" s="157" t="s">
        <v>2414</v>
      </c>
      <c r="U722" s="160" t="str">
        <f t="shared" si="11"/>
        <v/>
      </c>
      <c r="V722" s="160" t="str">
        <f t="shared" ref="V722:W722" si="707">K722</f>
        <v/>
      </c>
      <c r="W722" s="160" t="str">
        <f t="shared" si="707"/>
        <v>PC_90min_SWATH_100VW</v>
      </c>
      <c r="X722" s="160" t="str">
        <f t="shared" si="6"/>
        <v>\191113_B31-T1-1_00K2M_00MGY_M03_S_1</v>
      </c>
      <c r="Y722" s="157">
        <v>-1.0</v>
      </c>
    </row>
    <row r="723">
      <c r="A723" s="134" t="str">
        <f>Tracking!A715</f>
        <v>191113_B31-T1-2_00K2N_00MGZ_M03_S_1</v>
      </c>
      <c r="C723" t="str">
        <f>Tracking!M715</f>
        <v>PC_90min_SWATH_100VW</v>
      </c>
      <c r="E723" s="159" t="str">
        <f t="shared" si="7"/>
        <v>191113_B31-T1-2_00K2N_00MGZ_M03_S_1</v>
      </c>
      <c r="F723" s="156"/>
      <c r="G723" s="156" t="s">
        <v>2412</v>
      </c>
      <c r="H723" s="156">
        <v>1.0</v>
      </c>
      <c r="I723" s="156" t="s">
        <v>2414</v>
      </c>
      <c r="J723" s="159"/>
      <c r="K723" s="159"/>
      <c r="L723" s="159" t="str">
        <f t="shared" si="2"/>
        <v>PC_90min_SWATH_100VW</v>
      </c>
      <c r="M723" s="159" t="str">
        <f t="shared" si="3"/>
        <v>\191113_B31-T1-2_00K2N_00MGZ_M03_S_1</v>
      </c>
      <c r="N723" s="156">
        <v>-1.0</v>
      </c>
      <c r="P723" s="160" t="str">
        <f t="shared" si="4"/>
        <v>191113_B31-T1-2_00K2N_00MGZ_M03_S_1</v>
      </c>
      <c r="Q723" s="157"/>
      <c r="R723" s="157" t="s">
        <v>2412</v>
      </c>
      <c r="S723" s="157">
        <v>1.0</v>
      </c>
      <c r="T723" s="157" t="s">
        <v>2414</v>
      </c>
      <c r="U723" s="160" t="str">
        <f t="shared" si="11"/>
        <v/>
      </c>
      <c r="V723" s="160" t="str">
        <f t="shared" ref="V723:W723" si="708">K723</f>
        <v/>
      </c>
      <c r="W723" s="160" t="str">
        <f t="shared" si="708"/>
        <v>PC_90min_SWATH_100VW</v>
      </c>
      <c r="X723" s="160" t="str">
        <f t="shared" si="6"/>
        <v>\191113_B31-T1-2_00K2N_00MGZ_M03_S_1</v>
      </c>
      <c r="Y723" s="157">
        <v>-1.0</v>
      </c>
    </row>
    <row r="724">
      <c r="A724" s="134" t="str">
        <f>Tracking!A716</f>
        <v>191113_B31-T1-3_00K2O_00MH0_M03_S_1</v>
      </c>
      <c r="C724" t="str">
        <f>Tracking!M716</f>
        <v>PC_90min_SWATH_100VW</v>
      </c>
      <c r="E724" s="159" t="str">
        <f t="shared" si="7"/>
        <v>191113_B31-T1-3_00K2O_00MH0_M03_S_1</v>
      </c>
      <c r="F724" s="156"/>
      <c r="G724" s="156" t="s">
        <v>2412</v>
      </c>
      <c r="H724" s="156">
        <v>1.0</v>
      </c>
      <c r="I724" s="156" t="s">
        <v>2414</v>
      </c>
      <c r="J724" s="159"/>
      <c r="K724" s="159"/>
      <c r="L724" s="159" t="str">
        <f t="shared" si="2"/>
        <v>PC_90min_SWATH_100VW</v>
      </c>
      <c r="M724" s="159" t="str">
        <f t="shared" si="3"/>
        <v>\191113_B31-T1-3_00K2O_00MH0_M03_S_1</v>
      </c>
      <c r="N724" s="156">
        <v>-1.0</v>
      </c>
      <c r="P724" s="160" t="str">
        <f t="shared" si="4"/>
        <v>191113_B31-T1-3_00K2O_00MH0_M03_S_1</v>
      </c>
      <c r="Q724" s="157"/>
      <c r="R724" s="157" t="s">
        <v>2412</v>
      </c>
      <c r="S724" s="157">
        <v>1.0</v>
      </c>
      <c r="T724" s="157" t="s">
        <v>2414</v>
      </c>
      <c r="U724" s="160" t="str">
        <f t="shared" si="11"/>
        <v/>
      </c>
      <c r="V724" s="160" t="str">
        <f t="shared" ref="V724:W724" si="709">K724</f>
        <v/>
      </c>
      <c r="W724" s="160" t="str">
        <f t="shared" si="709"/>
        <v>PC_90min_SWATH_100VW</v>
      </c>
      <c r="X724" s="160" t="str">
        <f t="shared" si="6"/>
        <v>\191113_B31-T1-3_00K2O_00MH0_M03_S_1</v>
      </c>
      <c r="Y724" s="157">
        <v>-1.0</v>
      </c>
    </row>
    <row r="725">
      <c r="A725" s="134" t="str">
        <f>Tracking!A717</f>
        <v>191113_B31-T1-4_00K2P_00MH1_M03_S_1</v>
      </c>
      <c r="C725" t="str">
        <f>Tracking!M717</f>
        <v>PC_90min_SWATH_100VW</v>
      </c>
      <c r="E725" s="159" t="str">
        <f t="shared" si="7"/>
        <v>191113_B31-T1-4_00K2P_00MH1_M03_S_1</v>
      </c>
      <c r="F725" s="156"/>
      <c r="G725" s="156" t="s">
        <v>2412</v>
      </c>
      <c r="H725" s="156">
        <v>1.0</v>
      </c>
      <c r="I725" s="156" t="s">
        <v>2414</v>
      </c>
      <c r="J725" s="159"/>
      <c r="K725" s="159"/>
      <c r="L725" s="159" t="str">
        <f t="shared" si="2"/>
        <v>PC_90min_SWATH_100VW</v>
      </c>
      <c r="M725" s="159" t="str">
        <f t="shared" si="3"/>
        <v>\191113_B31-T1-4_00K2P_00MH1_M03_S_1</v>
      </c>
      <c r="N725" s="156">
        <v>-1.0</v>
      </c>
      <c r="P725" s="160" t="str">
        <f t="shared" si="4"/>
        <v>191113_B31-T1-4_00K2P_00MH1_M03_S_1</v>
      </c>
      <c r="Q725" s="157"/>
      <c r="R725" s="157" t="s">
        <v>2412</v>
      </c>
      <c r="S725" s="157">
        <v>1.0</v>
      </c>
      <c r="T725" s="157" t="s">
        <v>2414</v>
      </c>
      <c r="U725" s="160" t="str">
        <f t="shared" si="11"/>
        <v/>
      </c>
      <c r="V725" s="160" t="str">
        <f t="shared" ref="V725:W725" si="710">K725</f>
        <v/>
      </c>
      <c r="W725" s="160" t="str">
        <f t="shared" si="710"/>
        <v>PC_90min_SWATH_100VW</v>
      </c>
      <c r="X725" s="160" t="str">
        <f t="shared" si="6"/>
        <v>\191113_B31-T1-4_00K2P_00MH1_M03_S_1</v>
      </c>
      <c r="Y725" s="157">
        <v>-1.0</v>
      </c>
    </row>
    <row r="726">
      <c r="A726" s="134" t="str">
        <f>Tracking!A718</f>
        <v>191113_B31-T1-5_00K2Q_00MH2_M03_S_1</v>
      </c>
      <c r="C726" t="str">
        <f>Tracking!M718</f>
        <v>PC_90min_SWATH_100VW</v>
      </c>
      <c r="E726" s="159" t="str">
        <f t="shared" si="7"/>
        <v>191113_B31-T1-5_00K2Q_00MH2_M03_S_1</v>
      </c>
      <c r="F726" s="156"/>
      <c r="G726" s="156" t="s">
        <v>2412</v>
      </c>
      <c r="H726" s="156">
        <v>1.0</v>
      </c>
      <c r="I726" s="156" t="s">
        <v>2414</v>
      </c>
      <c r="J726" s="159"/>
      <c r="K726" s="159"/>
      <c r="L726" s="159" t="str">
        <f t="shared" si="2"/>
        <v>PC_90min_SWATH_100VW</v>
      </c>
      <c r="M726" s="159" t="str">
        <f t="shared" si="3"/>
        <v>\191113_B31-T1-5_00K2Q_00MH2_M03_S_1</v>
      </c>
      <c r="N726" s="156">
        <v>-1.0</v>
      </c>
      <c r="P726" s="160" t="str">
        <f t="shared" si="4"/>
        <v>191113_B31-T1-5_00K2Q_00MH2_M03_S_1</v>
      </c>
      <c r="Q726" s="157"/>
      <c r="R726" s="157" t="s">
        <v>2412</v>
      </c>
      <c r="S726" s="157">
        <v>1.0</v>
      </c>
      <c r="T726" s="157" t="s">
        <v>2414</v>
      </c>
      <c r="U726" s="160" t="str">
        <f t="shared" si="11"/>
        <v/>
      </c>
      <c r="V726" s="160" t="str">
        <f t="shared" ref="V726:W726" si="711">K726</f>
        <v/>
      </c>
      <c r="W726" s="160" t="str">
        <f t="shared" si="711"/>
        <v>PC_90min_SWATH_100VW</v>
      </c>
      <c r="X726" s="160" t="str">
        <f t="shared" si="6"/>
        <v>\191113_B31-T1-5_00K2Q_00MH2_M03_S_1</v>
      </c>
      <c r="Y726" s="157">
        <v>-1.0</v>
      </c>
    </row>
    <row r="727">
      <c r="A727" s="134" t="str">
        <f>Tracking!A719</f>
        <v>191113_B31-T1-6_00K2R_00MH3_M03_S_1</v>
      </c>
      <c r="C727" t="str">
        <f>Tracking!M719</f>
        <v>PC_90min_SWATH_100VW</v>
      </c>
      <c r="E727" s="159" t="str">
        <f t="shared" si="7"/>
        <v>191113_B31-T1-6_00K2R_00MH3_M03_S_1</v>
      </c>
      <c r="F727" s="156"/>
      <c r="G727" s="156" t="s">
        <v>2412</v>
      </c>
      <c r="H727" s="156">
        <v>1.0</v>
      </c>
      <c r="I727" s="156" t="s">
        <v>2414</v>
      </c>
      <c r="J727" s="159"/>
      <c r="K727" s="159"/>
      <c r="L727" s="159" t="str">
        <f t="shared" si="2"/>
        <v>PC_90min_SWATH_100VW</v>
      </c>
      <c r="M727" s="159" t="str">
        <f t="shared" si="3"/>
        <v>\191113_B31-T1-6_00K2R_00MH3_M03_S_1</v>
      </c>
      <c r="N727" s="156">
        <v>-1.0</v>
      </c>
      <c r="P727" s="160" t="str">
        <f t="shared" si="4"/>
        <v>191113_B31-T1-6_00K2R_00MH3_M03_S_1</v>
      </c>
      <c r="Q727" s="157"/>
      <c r="R727" s="157" t="s">
        <v>2412</v>
      </c>
      <c r="S727" s="157">
        <v>1.0</v>
      </c>
      <c r="T727" s="157" t="s">
        <v>2414</v>
      </c>
      <c r="U727" s="160" t="str">
        <f t="shared" si="11"/>
        <v/>
      </c>
      <c r="V727" s="160" t="str">
        <f t="shared" ref="V727:W727" si="712">K727</f>
        <v/>
      </c>
      <c r="W727" s="160" t="str">
        <f t="shared" si="712"/>
        <v>PC_90min_SWATH_100VW</v>
      </c>
      <c r="X727" s="160" t="str">
        <f t="shared" si="6"/>
        <v>\191113_B31-T1-6_00K2R_00MH3_M03_S_1</v>
      </c>
      <c r="Y727" s="157">
        <v>-1.0</v>
      </c>
    </row>
    <row r="728">
      <c r="A728" s="134" t="str">
        <f>Tracking!A720</f>
        <v>191113_B31-T1-7_00K2S_00MH4_M03_S_1</v>
      </c>
      <c r="C728" t="str">
        <f>Tracking!M720</f>
        <v>PC_90min_SWATH_100VW</v>
      </c>
      <c r="E728" s="159" t="str">
        <f t="shared" si="7"/>
        <v>191113_B31-T1-7_00K2S_00MH4_M03_S_1</v>
      </c>
      <c r="F728" s="156"/>
      <c r="G728" s="156" t="s">
        <v>2412</v>
      </c>
      <c r="H728" s="156">
        <v>1.0</v>
      </c>
      <c r="I728" s="156" t="s">
        <v>2414</v>
      </c>
      <c r="J728" s="159"/>
      <c r="K728" s="159"/>
      <c r="L728" s="159" t="str">
        <f t="shared" si="2"/>
        <v>PC_90min_SWATH_100VW</v>
      </c>
      <c r="M728" s="159" t="str">
        <f t="shared" si="3"/>
        <v>\191113_B31-T1-7_00K2S_00MH4_M03_S_1</v>
      </c>
      <c r="N728" s="156">
        <v>-1.0</v>
      </c>
      <c r="P728" s="160" t="str">
        <f t="shared" si="4"/>
        <v>191113_B31-T1-7_00K2S_00MH4_M03_S_1</v>
      </c>
      <c r="Q728" s="157"/>
      <c r="R728" s="157" t="s">
        <v>2412</v>
      </c>
      <c r="S728" s="157">
        <v>1.0</v>
      </c>
      <c r="T728" s="157" t="s">
        <v>2414</v>
      </c>
      <c r="U728" s="160" t="str">
        <f t="shared" si="11"/>
        <v/>
      </c>
      <c r="V728" s="160" t="str">
        <f t="shared" ref="V728:W728" si="713">K728</f>
        <v/>
      </c>
      <c r="W728" s="160" t="str">
        <f t="shared" si="713"/>
        <v>PC_90min_SWATH_100VW</v>
      </c>
      <c r="X728" s="160" t="str">
        <f t="shared" si="6"/>
        <v>\191113_B31-T1-7_00K2S_00MH4_M03_S_1</v>
      </c>
      <c r="Y728" s="157">
        <v>-1.0</v>
      </c>
    </row>
    <row r="729">
      <c r="A729" s="134" t="str">
        <f>Tracking!A721</f>
        <v>191113_B31-T1-8_00K2T_00MH5_M03_S_1</v>
      </c>
      <c r="C729" t="str">
        <f>Tracking!M721</f>
        <v>PC_90min_SWATH_100VW</v>
      </c>
      <c r="E729" s="159" t="str">
        <f t="shared" si="7"/>
        <v>191113_B31-T1-8_00K2T_00MH5_M03_S_1</v>
      </c>
      <c r="F729" s="156"/>
      <c r="G729" s="156" t="s">
        <v>2412</v>
      </c>
      <c r="H729" s="156">
        <v>1.0</v>
      </c>
      <c r="I729" s="156" t="s">
        <v>2414</v>
      </c>
      <c r="J729" s="159"/>
      <c r="K729" s="159"/>
      <c r="L729" s="159" t="str">
        <f t="shared" si="2"/>
        <v>PC_90min_SWATH_100VW</v>
      </c>
      <c r="M729" s="159" t="str">
        <f t="shared" si="3"/>
        <v>\191113_B31-T1-8_00K2T_00MH5_M03_S_1</v>
      </c>
      <c r="N729" s="156">
        <v>-1.0</v>
      </c>
      <c r="P729" s="160" t="str">
        <f t="shared" si="4"/>
        <v>191113_B31-T1-8_00K2T_00MH5_M03_S_1</v>
      </c>
      <c r="Q729" s="157"/>
      <c r="R729" s="157" t="s">
        <v>2412</v>
      </c>
      <c r="S729" s="157">
        <v>1.0</v>
      </c>
      <c r="T729" s="157" t="s">
        <v>2414</v>
      </c>
      <c r="U729" s="160" t="str">
        <f t="shared" si="11"/>
        <v/>
      </c>
      <c r="V729" s="160" t="str">
        <f t="shared" ref="V729:W729" si="714">K729</f>
        <v/>
      </c>
      <c r="W729" s="160" t="str">
        <f t="shared" si="714"/>
        <v>PC_90min_SWATH_100VW</v>
      </c>
      <c r="X729" s="160" t="str">
        <f t="shared" si="6"/>
        <v>\191113_B31-T1-8_00K2T_00MH5_M03_S_1</v>
      </c>
      <c r="Y729" s="157">
        <v>-1.0</v>
      </c>
    </row>
    <row r="730">
      <c r="A730" s="134" t="str">
        <f>Tracking!A722</f>
        <v>191113_B31-T1-9-K_00K2U_00MH6_M03_S_1</v>
      </c>
      <c r="C730" t="str">
        <f>Tracking!M722</f>
        <v>PC_90min_SWATH_100VW</v>
      </c>
      <c r="E730" s="159" t="str">
        <f t="shared" si="7"/>
        <v>191113_B31-T1-9-K_00K2U_00MH6_M03_S_1</v>
      </c>
      <c r="F730" s="156"/>
      <c r="G730" s="156" t="s">
        <v>2412</v>
      </c>
      <c r="H730" s="156">
        <v>1.0</v>
      </c>
      <c r="I730" s="156" t="s">
        <v>2414</v>
      </c>
      <c r="J730" s="159"/>
      <c r="K730" s="159"/>
      <c r="L730" s="159" t="str">
        <f t="shared" si="2"/>
        <v>PC_90min_SWATH_100VW</v>
      </c>
      <c r="M730" s="159" t="str">
        <f t="shared" si="3"/>
        <v>\191113_B31-T1-9-K_00K2U_00MH6_M03_S_1</v>
      </c>
      <c r="N730" s="156">
        <v>-1.0</v>
      </c>
      <c r="P730" s="160" t="str">
        <f t="shared" si="4"/>
        <v>191113_B31-T1-9-K_00K2U_00MH6_M03_S_1</v>
      </c>
      <c r="Q730" s="157"/>
      <c r="R730" s="157" t="s">
        <v>2412</v>
      </c>
      <c r="S730" s="157">
        <v>1.0</v>
      </c>
      <c r="T730" s="157" t="s">
        <v>2414</v>
      </c>
      <c r="U730" s="160" t="str">
        <f t="shared" si="11"/>
        <v/>
      </c>
      <c r="V730" s="160" t="str">
        <f t="shared" ref="V730:W730" si="715">K730</f>
        <v/>
      </c>
      <c r="W730" s="160" t="str">
        <f t="shared" si="715"/>
        <v>PC_90min_SWATH_100VW</v>
      </c>
      <c r="X730" s="160" t="str">
        <f t="shared" si="6"/>
        <v>\191113_B31-T1-9-K_00K2U_00MH6_M03_S_1</v>
      </c>
      <c r="Y730" s="157">
        <v>-1.0</v>
      </c>
    </row>
    <row r="731">
      <c r="A731" s="134" t="str">
        <f>Tracking!A723</f>
        <v>191113_B31-T1-10-K_00K2V_00MH7_M03_S_1</v>
      </c>
      <c r="C731" t="str">
        <f>Tracking!M723</f>
        <v>PC_90min_SWATH_100VW</v>
      </c>
      <c r="E731" s="159" t="str">
        <f t="shared" si="7"/>
        <v>191113_B31-T1-10-K_00K2V_00MH7_M03_S_1</v>
      </c>
      <c r="F731" s="156"/>
      <c r="G731" s="156" t="s">
        <v>2412</v>
      </c>
      <c r="H731" s="156">
        <v>1.0</v>
      </c>
      <c r="I731" s="156" t="s">
        <v>2414</v>
      </c>
      <c r="J731" s="159"/>
      <c r="K731" s="159"/>
      <c r="L731" s="159" t="str">
        <f t="shared" si="2"/>
        <v>PC_90min_SWATH_100VW</v>
      </c>
      <c r="M731" s="159" t="str">
        <f t="shared" si="3"/>
        <v>\191113_B31-T1-10-K_00K2V_00MH7_M03_S_1</v>
      </c>
      <c r="N731" s="156">
        <v>-1.0</v>
      </c>
      <c r="P731" s="160" t="str">
        <f t="shared" si="4"/>
        <v>191113_B31-T1-10-K_00K2V_00MH7_M03_S_1</v>
      </c>
      <c r="Q731" s="157"/>
      <c r="R731" s="157" t="s">
        <v>2412</v>
      </c>
      <c r="S731" s="157">
        <v>1.0</v>
      </c>
      <c r="T731" s="157" t="s">
        <v>2414</v>
      </c>
      <c r="U731" s="160" t="str">
        <f t="shared" si="11"/>
        <v/>
      </c>
      <c r="V731" s="160" t="str">
        <f t="shared" ref="V731:W731" si="716">K731</f>
        <v/>
      </c>
      <c r="W731" s="160" t="str">
        <f t="shared" si="716"/>
        <v>PC_90min_SWATH_100VW</v>
      </c>
      <c r="X731" s="160" t="str">
        <f t="shared" si="6"/>
        <v>\191113_B31-T1-10-K_00K2V_00MH7_M03_S_1</v>
      </c>
      <c r="Y731" s="157">
        <v>-1.0</v>
      </c>
    </row>
    <row r="732">
      <c r="A732" s="134" t="str">
        <f>Tracking!A724</f>
        <v>191113_B31-T1-11-K_00K2W_00MH8_M03_S_1</v>
      </c>
      <c r="C732" t="str">
        <f>Tracking!M724</f>
        <v>PC_90min_SWATH_100VW</v>
      </c>
      <c r="E732" s="159" t="str">
        <f t="shared" si="7"/>
        <v>191113_B31-T1-11-K_00K2W_00MH8_M03_S_1</v>
      </c>
      <c r="F732" s="156"/>
      <c r="G732" s="156" t="s">
        <v>2412</v>
      </c>
      <c r="H732" s="156">
        <v>1.0</v>
      </c>
      <c r="I732" s="156" t="s">
        <v>2414</v>
      </c>
      <c r="J732" s="159"/>
      <c r="K732" s="159"/>
      <c r="L732" s="159" t="str">
        <f t="shared" si="2"/>
        <v>PC_90min_SWATH_100VW</v>
      </c>
      <c r="M732" s="159" t="str">
        <f t="shared" si="3"/>
        <v>\191113_B31-T1-11-K_00K2W_00MH8_M03_S_1</v>
      </c>
      <c r="N732" s="156">
        <v>-1.0</v>
      </c>
      <c r="P732" s="160" t="str">
        <f t="shared" si="4"/>
        <v>191113_B31-T1-11-K_00K2W_00MH8_M03_S_1</v>
      </c>
      <c r="Q732" s="157"/>
      <c r="R732" s="157" t="s">
        <v>2412</v>
      </c>
      <c r="S732" s="157">
        <v>1.0</v>
      </c>
      <c r="T732" s="157" t="s">
        <v>2414</v>
      </c>
      <c r="U732" s="160" t="str">
        <f t="shared" si="11"/>
        <v/>
      </c>
      <c r="V732" s="160" t="str">
        <f t="shared" ref="V732:W732" si="717">K732</f>
        <v/>
      </c>
      <c r="W732" s="160" t="str">
        <f t="shared" si="717"/>
        <v>PC_90min_SWATH_100VW</v>
      </c>
      <c r="X732" s="160" t="str">
        <f t="shared" si="6"/>
        <v>\191113_B31-T1-11-K_00K2W_00MH8_M03_S_1</v>
      </c>
      <c r="Y732" s="157">
        <v>-1.0</v>
      </c>
    </row>
    <row r="733">
      <c r="A733" s="134" t="str">
        <f>Tracking!A725</f>
        <v>191113_B31-T1-12-K_00K2X_00MH9_M03_S_1</v>
      </c>
      <c r="C733" t="str">
        <f>Tracking!M725</f>
        <v>PC_90min_SWATH_100VW</v>
      </c>
      <c r="E733" s="159" t="str">
        <f t="shared" si="7"/>
        <v>191113_B31-T1-12-K_00K2X_00MH9_M03_S_1</v>
      </c>
      <c r="F733" s="156"/>
      <c r="G733" s="156" t="s">
        <v>2412</v>
      </c>
      <c r="H733" s="156">
        <v>1.0</v>
      </c>
      <c r="I733" s="156" t="s">
        <v>2414</v>
      </c>
      <c r="J733" s="159"/>
      <c r="K733" s="159"/>
      <c r="L733" s="159" t="str">
        <f t="shared" si="2"/>
        <v>PC_90min_SWATH_100VW</v>
      </c>
      <c r="M733" s="159" t="str">
        <f t="shared" si="3"/>
        <v>\191113_B31-T1-12-K_00K2X_00MH9_M03_S_1</v>
      </c>
      <c r="N733" s="156">
        <v>-1.0</v>
      </c>
      <c r="P733" s="160" t="str">
        <f t="shared" si="4"/>
        <v>191113_B31-T1-12-K_00K2X_00MH9_M03_S_1</v>
      </c>
      <c r="Q733" s="157"/>
      <c r="R733" s="157" t="s">
        <v>2412</v>
      </c>
      <c r="S733" s="157">
        <v>1.0</v>
      </c>
      <c r="T733" s="157" t="s">
        <v>2414</v>
      </c>
      <c r="U733" s="160" t="str">
        <f t="shared" si="11"/>
        <v/>
      </c>
      <c r="V733" s="160" t="str">
        <f t="shared" ref="V733:W733" si="718">K733</f>
        <v/>
      </c>
      <c r="W733" s="160" t="str">
        <f t="shared" si="718"/>
        <v>PC_90min_SWATH_100VW</v>
      </c>
      <c r="X733" s="160" t="str">
        <f t="shared" si="6"/>
        <v>\191113_B31-T1-12-K_00K2X_00MH9_M03_S_1</v>
      </c>
      <c r="Y733" s="157">
        <v>-1.0</v>
      </c>
    </row>
    <row r="734">
      <c r="A734" s="134" t="str">
        <f>Tracking!A726</f>
        <v>191113_B31-T1-13-K_00K2Y_00MHA_M03_S_1</v>
      </c>
      <c r="C734" t="str">
        <f>Tracking!M726</f>
        <v>PC_90min_SWATH_100VW</v>
      </c>
      <c r="E734" s="159" t="str">
        <f t="shared" si="7"/>
        <v>191113_B31-T1-13-K_00K2Y_00MHA_M03_S_1</v>
      </c>
      <c r="F734" s="156"/>
      <c r="G734" s="156" t="s">
        <v>2412</v>
      </c>
      <c r="H734" s="156">
        <v>1.0</v>
      </c>
      <c r="I734" s="156" t="s">
        <v>2414</v>
      </c>
      <c r="J734" s="159"/>
      <c r="K734" s="159"/>
      <c r="L734" s="159" t="str">
        <f t="shared" si="2"/>
        <v>PC_90min_SWATH_100VW</v>
      </c>
      <c r="M734" s="159" t="str">
        <f t="shared" si="3"/>
        <v>\191113_B31-T1-13-K_00K2Y_00MHA_M03_S_1</v>
      </c>
      <c r="N734" s="156">
        <v>-1.0</v>
      </c>
      <c r="P734" s="160" t="str">
        <f t="shared" si="4"/>
        <v>191113_B31-T1-13-K_00K2Y_00MHA_M03_S_1</v>
      </c>
      <c r="Q734" s="157"/>
      <c r="R734" s="157" t="s">
        <v>2412</v>
      </c>
      <c r="S734" s="157">
        <v>1.0</v>
      </c>
      <c r="T734" s="157" t="s">
        <v>2414</v>
      </c>
      <c r="U734" s="160" t="str">
        <f t="shared" si="11"/>
        <v/>
      </c>
      <c r="V734" s="160" t="str">
        <f t="shared" ref="V734:W734" si="719">K734</f>
        <v/>
      </c>
      <c r="W734" s="160" t="str">
        <f t="shared" si="719"/>
        <v>PC_90min_SWATH_100VW</v>
      </c>
      <c r="X734" s="160" t="str">
        <f t="shared" si="6"/>
        <v>\191113_B31-T1-13-K_00K2Y_00MHA_M03_S_1</v>
      </c>
      <c r="Y734" s="157">
        <v>-1.0</v>
      </c>
    </row>
    <row r="735">
      <c r="A735" s="134" t="str">
        <f>Tracking!A727</f>
        <v>191113_B31-T1-14-K_00K2Z_00MHB_M03_S_1</v>
      </c>
      <c r="C735" t="str">
        <f>Tracking!M727</f>
        <v>PC_90min_SWATH_100VW</v>
      </c>
      <c r="E735" s="159" t="str">
        <f t="shared" si="7"/>
        <v>191113_B31-T1-14-K_00K2Z_00MHB_M03_S_1</v>
      </c>
      <c r="F735" s="156"/>
      <c r="G735" s="156" t="s">
        <v>2412</v>
      </c>
      <c r="H735" s="156">
        <v>1.0</v>
      </c>
      <c r="I735" s="156" t="s">
        <v>2414</v>
      </c>
      <c r="J735" s="159"/>
      <c r="K735" s="159"/>
      <c r="L735" s="159" t="str">
        <f t="shared" si="2"/>
        <v>PC_90min_SWATH_100VW</v>
      </c>
      <c r="M735" s="159" t="str">
        <f t="shared" si="3"/>
        <v>\191113_B31-T1-14-K_00K2Z_00MHB_M03_S_1</v>
      </c>
      <c r="N735" s="156">
        <v>-1.0</v>
      </c>
      <c r="P735" s="160" t="str">
        <f t="shared" si="4"/>
        <v>191113_B31-T1-14-K_00K2Z_00MHB_M03_S_1</v>
      </c>
      <c r="Q735" s="157"/>
      <c r="R735" s="157" t="s">
        <v>2412</v>
      </c>
      <c r="S735" s="157">
        <v>1.0</v>
      </c>
      <c r="T735" s="157" t="s">
        <v>2414</v>
      </c>
      <c r="U735" s="160" t="str">
        <f t="shared" si="11"/>
        <v/>
      </c>
      <c r="V735" s="160" t="str">
        <f t="shared" ref="V735:W735" si="720">K735</f>
        <v/>
      </c>
      <c r="W735" s="160" t="str">
        <f t="shared" si="720"/>
        <v>PC_90min_SWATH_100VW</v>
      </c>
      <c r="X735" s="160" t="str">
        <f t="shared" si="6"/>
        <v>\191113_B31-T1-14-K_00K2Z_00MHB_M03_S_1</v>
      </c>
      <c r="Y735" s="157">
        <v>-1.0</v>
      </c>
    </row>
    <row r="736">
      <c r="A736" s="134" t="str">
        <f>Tracking!A728</f>
        <v>191113_B31-T1-15_00K30_00MHC_M03_S_1</v>
      </c>
      <c r="C736" t="str">
        <f>Tracking!M728</f>
        <v>PC_90min_SWATH_100VW</v>
      </c>
      <c r="E736" s="159" t="str">
        <f t="shared" si="7"/>
        <v>191113_B31-T1-15_00K30_00MHC_M03_S_1</v>
      </c>
      <c r="F736" s="156"/>
      <c r="G736" s="156" t="s">
        <v>2412</v>
      </c>
      <c r="H736" s="156">
        <v>1.0</v>
      </c>
      <c r="I736" s="156" t="s">
        <v>2414</v>
      </c>
      <c r="J736" s="159"/>
      <c r="K736" s="159"/>
      <c r="L736" s="159" t="str">
        <f t="shared" si="2"/>
        <v>PC_90min_SWATH_100VW</v>
      </c>
      <c r="M736" s="159" t="str">
        <f t="shared" si="3"/>
        <v>\191113_B31-T1-15_00K30_00MHC_M03_S_1</v>
      </c>
      <c r="N736" s="156">
        <v>-1.0</v>
      </c>
      <c r="P736" s="160" t="str">
        <f t="shared" si="4"/>
        <v>191113_B31-T1-15_00K30_00MHC_M03_S_1</v>
      </c>
      <c r="Q736" s="157"/>
      <c r="R736" s="157" t="s">
        <v>2412</v>
      </c>
      <c r="S736" s="157">
        <v>1.0</v>
      </c>
      <c r="T736" s="157" t="s">
        <v>2414</v>
      </c>
      <c r="U736" s="160" t="str">
        <f t="shared" si="11"/>
        <v/>
      </c>
      <c r="V736" s="160" t="str">
        <f t="shared" ref="V736:W736" si="721">K736</f>
        <v/>
      </c>
      <c r="W736" s="160" t="str">
        <f t="shared" si="721"/>
        <v>PC_90min_SWATH_100VW</v>
      </c>
      <c r="X736" s="160" t="str">
        <f t="shared" si="6"/>
        <v>\191113_B31-T1-15_00K30_00MHC_M03_S_1</v>
      </c>
      <c r="Y736" s="157">
        <v>-1.0</v>
      </c>
    </row>
    <row r="737">
      <c r="A737" s="134" t="str">
        <f>Tracking!A729</f>
        <v>191113_B31-T1-16_00K31_00MHD_M03_S_1</v>
      </c>
      <c r="C737" t="str">
        <f>Tracking!M729</f>
        <v>PC_90min_SWATH_100VW</v>
      </c>
      <c r="E737" s="159" t="str">
        <f t="shared" si="7"/>
        <v>191113_B31-T1-16_00K31_00MHD_M03_S_1</v>
      </c>
      <c r="F737" s="156"/>
      <c r="G737" s="156" t="s">
        <v>2412</v>
      </c>
      <c r="H737" s="156">
        <v>1.0</v>
      </c>
      <c r="I737" s="156" t="s">
        <v>2414</v>
      </c>
      <c r="J737" s="159"/>
      <c r="K737" s="159"/>
      <c r="L737" s="159" t="str">
        <f t="shared" si="2"/>
        <v>PC_90min_SWATH_100VW</v>
      </c>
      <c r="M737" s="159" t="str">
        <f t="shared" si="3"/>
        <v>\191113_B31-T1-16_00K31_00MHD_M03_S_1</v>
      </c>
      <c r="N737" s="156">
        <v>-1.0</v>
      </c>
      <c r="P737" s="160" t="str">
        <f t="shared" si="4"/>
        <v>191113_B31-T1-16_00K31_00MHD_M03_S_1</v>
      </c>
      <c r="Q737" s="157"/>
      <c r="R737" s="157" t="s">
        <v>2412</v>
      </c>
      <c r="S737" s="157">
        <v>1.0</v>
      </c>
      <c r="T737" s="157" t="s">
        <v>2414</v>
      </c>
      <c r="U737" s="160" t="str">
        <f t="shared" si="11"/>
        <v/>
      </c>
      <c r="V737" s="160" t="str">
        <f t="shared" ref="V737:W737" si="722">K737</f>
        <v/>
      </c>
      <c r="W737" s="160" t="str">
        <f t="shared" si="722"/>
        <v>PC_90min_SWATH_100VW</v>
      </c>
      <c r="X737" s="160" t="str">
        <f t="shared" si="6"/>
        <v>\191113_B31-T1-16_00K31_00MHD_M03_S_1</v>
      </c>
      <c r="Y737" s="157">
        <v>-1.0</v>
      </c>
    </row>
    <row r="738">
      <c r="A738" s="134" t="str">
        <f>Tracking!A730</f>
        <v>191113_HEK-QCS_000F2_00MHE_M04_S_1</v>
      </c>
      <c r="C738" t="str">
        <f>Tracking!M730</f>
        <v>PC_90min_SWATH_100VW</v>
      </c>
      <c r="E738" s="159" t="str">
        <f t="shared" si="7"/>
        <v>191113_HEK-QCS_000F2_00MHE_M04_S_1</v>
      </c>
      <c r="F738" s="156"/>
      <c r="G738" s="156" t="s">
        <v>2412</v>
      </c>
      <c r="H738" s="156">
        <v>1.0</v>
      </c>
      <c r="I738" s="156" t="s">
        <v>2414</v>
      </c>
      <c r="J738" s="159"/>
      <c r="K738" s="159"/>
      <c r="L738" s="159" t="str">
        <f t="shared" si="2"/>
        <v>PC_90min_SWATH_100VW</v>
      </c>
      <c r="M738" s="159" t="str">
        <f t="shared" si="3"/>
        <v>\191113_HEK-QCS_000F2_00MHE_M04_S_1</v>
      </c>
      <c r="N738" s="156">
        <v>-1.0</v>
      </c>
      <c r="P738" s="160" t="str">
        <f t="shared" si="4"/>
        <v>191113_HEK-QCS_000F2_00MHE_M04_S_1</v>
      </c>
      <c r="Q738" s="157"/>
      <c r="R738" s="157" t="s">
        <v>2412</v>
      </c>
      <c r="S738" s="157">
        <v>1.0</v>
      </c>
      <c r="T738" s="157" t="s">
        <v>2414</v>
      </c>
      <c r="U738" s="160" t="str">
        <f t="shared" si="11"/>
        <v/>
      </c>
      <c r="V738" s="160" t="str">
        <f t="shared" ref="V738:W738" si="723">K738</f>
        <v/>
      </c>
      <c r="W738" s="160" t="str">
        <f t="shared" si="723"/>
        <v>PC_90min_SWATH_100VW</v>
      </c>
      <c r="X738" s="160" t="str">
        <f t="shared" si="6"/>
        <v>\191113_HEK-QCS_000F2_00MHE_M04_S_1</v>
      </c>
      <c r="Y738" s="157">
        <v>-1.0</v>
      </c>
    </row>
    <row r="739">
      <c r="A739" s="134" t="str">
        <f>Tracking!A731</f>
        <v>191113_HEK-QCS_00J8W_00MHF_M04_S_1</v>
      </c>
      <c r="C739" t="str">
        <f>Tracking!M731</f>
        <v>PC_90min_SWATH_100VW</v>
      </c>
      <c r="E739" s="159" t="str">
        <f t="shared" si="7"/>
        <v>191113_HEK-QCS_00J8W_00MHF_M04_S_1</v>
      </c>
      <c r="F739" s="156"/>
      <c r="G739" s="156" t="s">
        <v>2412</v>
      </c>
      <c r="H739" s="156">
        <v>1.0</v>
      </c>
      <c r="I739" s="156" t="s">
        <v>2414</v>
      </c>
      <c r="J739" s="159"/>
      <c r="K739" s="159"/>
      <c r="L739" s="159" t="str">
        <f t="shared" si="2"/>
        <v>PC_90min_SWATH_100VW</v>
      </c>
      <c r="M739" s="159" t="str">
        <f t="shared" si="3"/>
        <v>\191113_HEK-QCS_00J8W_00MHF_M04_S_1</v>
      </c>
      <c r="N739" s="156">
        <v>-1.0</v>
      </c>
      <c r="P739" s="160" t="str">
        <f t="shared" si="4"/>
        <v>191113_HEK-QCS_00J8W_00MHF_M04_S_1</v>
      </c>
      <c r="Q739" s="157"/>
      <c r="R739" s="157" t="s">
        <v>2412</v>
      </c>
      <c r="S739" s="157">
        <v>1.0</v>
      </c>
      <c r="T739" s="157" t="s">
        <v>2414</v>
      </c>
      <c r="U739" s="160" t="str">
        <f t="shared" si="11"/>
        <v/>
      </c>
      <c r="V739" s="160" t="str">
        <f t="shared" ref="V739:W739" si="724">K739</f>
        <v/>
      </c>
      <c r="W739" s="160" t="str">
        <f t="shared" si="724"/>
        <v>PC_90min_SWATH_100VW</v>
      </c>
      <c r="X739" s="160" t="str">
        <f t="shared" si="6"/>
        <v>\191113_HEK-QCS_00J8W_00MHF_M04_S_1</v>
      </c>
      <c r="Y739" s="157">
        <v>-1.0</v>
      </c>
    </row>
    <row r="740">
      <c r="A740" s="134" t="str">
        <f>Tracking!A732</f>
        <v>191113_B28-T2-1_00K1A_00MHG_M04_S_1</v>
      </c>
      <c r="C740" t="str">
        <f>Tracking!M732</f>
        <v>PC_90min_SWATH_100VW</v>
      </c>
      <c r="E740" s="159" t="str">
        <f t="shared" si="7"/>
        <v>191113_B28-T2-1_00K1A_00MHG_M04_S_1</v>
      </c>
      <c r="F740" s="156"/>
      <c r="G740" s="156" t="s">
        <v>2412</v>
      </c>
      <c r="H740" s="156">
        <v>1.0</v>
      </c>
      <c r="I740" s="156" t="s">
        <v>2414</v>
      </c>
      <c r="J740" s="159"/>
      <c r="K740" s="159"/>
      <c r="L740" s="159" t="str">
        <f t="shared" si="2"/>
        <v>PC_90min_SWATH_100VW</v>
      </c>
      <c r="M740" s="159" t="str">
        <f t="shared" si="3"/>
        <v>\191113_B28-T2-1_00K1A_00MHG_M04_S_1</v>
      </c>
      <c r="N740" s="156">
        <v>-1.0</v>
      </c>
      <c r="P740" s="160" t="str">
        <f t="shared" si="4"/>
        <v>191113_B28-T2-1_00K1A_00MHG_M04_S_1</v>
      </c>
      <c r="Q740" s="157"/>
      <c r="R740" s="157" t="s">
        <v>2412</v>
      </c>
      <c r="S740" s="157">
        <v>1.0</v>
      </c>
      <c r="T740" s="157" t="s">
        <v>2414</v>
      </c>
      <c r="U740" s="160" t="str">
        <f t="shared" si="11"/>
        <v/>
      </c>
      <c r="V740" s="160" t="str">
        <f t="shared" ref="V740:W740" si="725">K740</f>
        <v/>
      </c>
      <c r="W740" s="160" t="str">
        <f t="shared" si="725"/>
        <v>PC_90min_SWATH_100VW</v>
      </c>
      <c r="X740" s="160" t="str">
        <f t="shared" si="6"/>
        <v>\191113_B28-T2-1_00K1A_00MHG_M04_S_1</v>
      </c>
      <c r="Y740" s="157">
        <v>-1.0</v>
      </c>
    </row>
    <row r="741">
      <c r="A741" s="134" t="str">
        <f>Tracking!A733</f>
        <v>191113_B28-T2-2_00K1B_00MHH_M04_S_1</v>
      </c>
      <c r="C741" t="str">
        <f>Tracking!M733</f>
        <v>PC_90min_SWATH_100VW</v>
      </c>
      <c r="E741" s="159" t="str">
        <f t="shared" si="7"/>
        <v>191113_B28-T2-2_00K1B_00MHH_M04_S_1</v>
      </c>
      <c r="F741" s="156"/>
      <c r="G741" s="156" t="s">
        <v>2412</v>
      </c>
      <c r="H741" s="156">
        <v>1.0</v>
      </c>
      <c r="I741" s="156" t="s">
        <v>2414</v>
      </c>
      <c r="J741" s="159"/>
      <c r="K741" s="159"/>
      <c r="L741" s="159" t="str">
        <f t="shared" si="2"/>
        <v>PC_90min_SWATH_100VW</v>
      </c>
      <c r="M741" s="159" t="str">
        <f t="shared" si="3"/>
        <v>\191113_B28-T2-2_00K1B_00MHH_M04_S_1</v>
      </c>
      <c r="N741" s="156">
        <v>-1.0</v>
      </c>
      <c r="P741" s="160" t="str">
        <f t="shared" si="4"/>
        <v>191113_B28-T2-2_00K1B_00MHH_M04_S_1</v>
      </c>
      <c r="Q741" s="157"/>
      <c r="R741" s="157" t="s">
        <v>2412</v>
      </c>
      <c r="S741" s="157">
        <v>1.0</v>
      </c>
      <c r="T741" s="157" t="s">
        <v>2414</v>
      </c>
      <c r="U741" s="160" t="str">
        <f t="shared" si="11"/>
        <v/>
      </c>
      <c r="V741" s="160" t="str">
        <f t="shared" ref="V741:W741" si="726">K741</f>
        <v/>
      </c>
      <c r="W741" s="160" t="str">
        <f t="shared" si="726"/>
        <v>PC_90min_SWATH_100VW</v>
      </c>
      <c r="X741" s="160" t="str">
        <f t="shared" si="6"/>
        <v>\191113_B28-T2-2_00K1B_00MHH_M04_S_1</v>
      </c>
      <c r="Y741" s="157">
        <v>-1.0</v>
      </c>
    </row>
    <row r="742">
      <c r="A742" s="134" t="str">
        <f>Tracking!A734</f>
        <v>191113_B28-T2-3_00K1C_00MHI_M04_S_1</v>
      </c>
      <c r="C742" t="str">
        <f>Tracking!M734</f>
        <v>PC_90min_SWATH_100VW</v>
      </c>
      <c r="E742" s="159" t="str">
        <f t="shared" si="7"/>
        <v>191113_B28-T2-3_00K1C_00MHI_M04_S_1</v>
      </c>
      <c r="F742" s="156"/>
      <c r="G742" s="156" t="s">
        <v>2412</v>
      </c>
      <c r="H742" s="156">
        <v>1.0</v>
      </c>
      <c r="I742" s="156" t="s">
        <v>2414</v>
      </c>
      <c r="J742" s="159"/>
      <c r="K742" s="159"/>
      <c r="L742" s="159" t="str">
        <f t="shared" si="2"/>
        <v>PC_90min_SWATH_100VW</v>
      </c>
      <c r="M742" s="159" t="str">
        <f t="shared" si="3"/>
        <v>\191113_B28-T2-3_00K1C_00MHI_M04_S_1</v>
      </c>
      <c r="N742" s="156">
        <v>-1.0</v>
      </c>
      <c r="P742" s="160" t="str">
        <f t="shared" si="4"/>
        <v>191113_B28-T2-3_00K1C_00MHI_M04_S_1</v>
      </c>
      <c r="Q742" s="157"/>
      <c r="R742" s="157" t="s">
        <v>2412</v>
      </c>
      <c r="S742" s="157">
        <v>1.0</v>
      </c>
      <c r="T742" s="157" t="s">
        <v>2414</v>
      </c>
      <c r="U742" s="160" t="str">
        <f t="shared" si="11"/>
        <v/>
      </c>
      <c r="V742" s="160" t="str">
        <f t="shared" ref="V742:W742" si="727">K742</f>
        <v/>
      </c>
      <c r="W742" s="160" t="str">
        <f t="shared" si="727"/>
        <v>PC_90min_SWATH_100VW</v>
      </c>
      <c r="X742" s="160" t="str">
        <f t="shared" si="6"/>
        <v>\191113_B28-T2-3_00K1C_00MHI_M04_S_1</v>
      </c>
      <c r="Y742" s="157">
        <v>-1.0</v>
      </c>
    </row>
    <row r="743">
      <c r="A743" s="134" t="str">
        <f>Tracking!A735</f>
        <v>191113_B28-T2-4_00K1D_00MHJ_M04_S_1</v>
      </c>
      <c r="C743" t="str">
        <f>Tracking!M735</f>
        <v>PC_90min_SWATH_100VW</v>
      </c>
      <c r="E743" s="159" t="str">
        <f t="shared" si="7"/>
        <v>191113_B28-T2-4_00K1D_00MHJ_M04_S_1</v>
      </c>
      <c r="F743" s="156"/>
      <c r="G743" s="156" t="s">
        <v>2412</v>
      </c>
      <c r="H743" s="156">
        <v>1.0</v>
      </c>
      <c r="I743" s="156" t="s">
        <v>2414</v>
      </c>
      <c r="J743" s="159"/>
      <c r="K743" s="159"/>
      <c r="L743" s="159" t="str">
        <f t="shared" si="2"/>
        <v>PC_90min_SWATH_100VW</v>
      </c>
      <c r="M743" s="159" t="str">
        <f t="shared" si="3"/>
        <v>\191113_B28-T2-4_00K1D_00MHJ_M04_S_1</v>
      </c>
      <c r="N743" s="156">
        <v>-1.0</v>
      </c>
      <c r="P743" s="160" t="str">
        <f t="shared" si="4"/>
        <v>191113_B28-T2-4_00K1D_00MHJ_M04_S_1</v>
      </c>
      <c r="Q743" s="157"/>
      <c r="R743" s="157" t="s">
        <v>2412</v>
      </c>
      <c r="S743" s="157">
        <v>1.0</v>
      </c>
      <c r="T743" s="157" t="s">
        <v>2414</v>
      </c>
      <c r="U743" s="160" t="str">
        <f t="shared" si="11"/>
        <v/>
      </c>
      <c r="V743" s="160" t="str">
        <f t="shared" ref="V743:W743" si="728">K743</f>
        <v/>
      </c>
      <c r="W743" s="160" t="str">
        <f t="shared" si="728"/>
        <v>PC_90min_SWATH_100VW</v>
      </c>
      <c r="X743" s="160" t="str">
        <f t="shared" si="6"/>
        <v>\191113_B28-T2-4_00K1D_00MHJ_M04_S_1</v>
      </c>
      <c r="Y743" s="157">
        <v>-1.0</v>
      </c>
    </row>
    <row r="744">
      <c r="A744" s="134" t="str">
        <f>Tracking!A736</f>
        <v>191113_B28-T2-5_00K1E_00MHK_M04_S_1</v>
      </c>
      <c r="C744" t="str">
        <f>Tracking!M736</f>
        <v>PC_90min_SWATH_100VW</v>
      </c>
      <c r="E744" s="159" t="str">
        <f t="shared" si="7"/>
        <v>191113_B28-T2-5_00K1E_00MHK_M04_S_1</v>
      </c>
      <c r="F744" s="156"/>
      <c r="G744" s="156" t="s">
        <v>2412</v>
      </c>
      <c r="H744" s="156">
        <v>1.0</v>
      </c>
      <c r="I744" s="156" t="s">
        <v>2414</v>
      </c>
      <c r="J744" s="159"/>
      <c r="K744" s="159"/>
      <c r="L744" s="159" t="str">
        <f t="shared" si="2"/>
        <v>PC_90min_SWATH_100VW</v>
      </c>
      <c r="M744" s="159" t="str">
        <f t="shared" si="3"/>
        <v>\191113_B28-T2-5_00K1E_00MHK_M04_S_1</v>
      </c>
      <c r="N744" s="156">
        <v>-1.0</v>
      </c>
      <c r="P744" s="160" t="str">
        <f t="shared" si="4"/>
        <v>191113_B28-T2-5_00K1E_00MHK_M04_S_1</v>
      </c>
      <c r="Q744" s="157"/>
      <c r="R744" s="157" t="s">
        <v>2412</v>
      </c>
      <c r="S744" s="157">
        <v>1.0</v>
      </c>
      <c r="T744" s="157" t="s">
        <v>2414</v>
      </c>
      <c r="U744" s="160" t="str">
        <f t="shared" si="11"/>
        <v/>
      </c>
      <c r="V744" s="160" t="str">
        <f t="shared" ref="V744:W744" si="729">K744</f>
        <v/>
      </c>
      <c r="W744" s="160" t="str">
        <f t="shared" si="729"/>
        <v>PC_90min_SWATH_100VW</v>
      </c>
      <c r="X744" s="160" t="str">
        <f t="shared" si="6"/>
        <v>\191113_B28-T2-5_00K1E_00MHK_M04_S_1</v>
      </c>
      <c r="Y744" s="157">
        <v>-1.0</v>
      </c>
    </row>
    <row r="745">
      <c r="A745" s="134" t="str">
        <f>Tracking!A737</f>
        <v>191113_B28-T2-6_00K1F_00MHL_M04_S_1</v>
      </c>
      <c r="C745" t="str">
        <f>Tracking!M737</f>
        <v>PC_90min_SWATH_100VW</v>
      </c>
      <c r="E745" s="159" t="str">
        <f t="shared" si="7"/>
        <v>191113_B28-T2-6_00K1F_00MHL_M04_S_1</v>
      </c>
      <c r="F745" s="156"/>
      <c r="G745" s="156" t="s">
        <v>2412</v>
      </c>
      <c r="H745" s="156">
        <v>1.0</v>
      </c>
      <c r="I745" s="156" t="s">
        <v>2414</v>
      </c>
      <c r="J745" s="159"/>
      <c r="K745" s="159"/>
      <c r="L745" s="159" t="str">
        <f t="shared" si="2"/>
        <v>PC_90min_SWATH_100VW</v>
      </c>
      <c r="M745" s="159" t="str">
        <f t="shared" si="3"/>
        <v>\191113_B28-T2-6_00K1F_00MHL_M04_S_1</v>
      </c>
      <c r="N745" s="156">
        <v>-1.0</v>
      </c>
      <c r="P745" s="160" t="str">
        <f t="shared" si="4"/>
        <v>191113_B28-T2-6_00K1F_00MHL_M04_S_1</v>
      </c>
      <c r="Q745" s="157"/>
      <c r="R745" s="157" t="s">
        <v>2412</v>
      </c>
      <c r="S745" s="157">
        <v>1.0</v>
      </c>
      <c r="T745" s="157" t="s">
        <v>2414</v>
      </c>
      <c r="U745" s="160" t="str">
        <f t="shared" si="11"/>
        <v/>
      </c>
      <c r="V745" s="160" t="str">
        <f t="shared" ref="V745:W745" si="730">K745</f>
        <v/>
      </c>
      <c r="W745" s="160" t="str">
        <f t="shared" si="730"/>
        <v>PC_90min_SWATH_100VW</v>
      </c>
      <c r="X745" s="160" t="str">
        <f t="shared" si="6"/>
        <v>\191113_B28-T2-6_00K1F_00MHL_M04_S_1</v>
      </c>
      <c r="Y745" s="157">
        <v>-1.0</v>
      </c>
    </row>
    <row r="746">
      <c r="A746" s="134" t="str">
        <f>Tracking!A738</f>
        <v>191113_B28-T2-7_00K1G_00MHM_M04_S_1</v>
      </c>
      <c r="C746" t="str">
        <f>Tracking!M738</f>
        <v>PC_90min_SWATH_100VW</v>
      </c>
      <c r="E746" s="159" t="str">
        <f t="shared" si="7"/>
        <v>191113_B28-T2-7_00K1G_00MHM_M04_S_1</v>
      </c>
      <c r="F746" s="156"/>
      <c r="G746" s="156" t="s">
        <v>2412</v>
      </c>
      <c r="H746" s="156">
        <v>1.0</v>
      </c>
      <c r="I746" s="156" t="s">
        <v>2414</v>
      </c>
      <c r="J746" s="159"/>
      <c r="K746" s="159"/>
      <c r="L746" s="159" t="str">
        <f t="shared" si="2"/>
        <v>PC_90min_SWATH_100VW</v>
      </c>
      <c r="M746" s="159" t="str">
        <f t="shared" si="3"/>
        <v>\191113_B28-T2-7_00K1G_00MHM_M04_S_1</v>
      </c>
      <c r="N746" s="156">
        <v>-1.0</v>
      </c>
      <c r="P746" s="160" t="str">
        <f t="shared" si="4"/>
        <v>191113_B28-T2-7_00K1G_00MHM_M04_S_1</v>
      </c>
      <c r="Q746" s="157"/>
      <c r="R746" s="157" t="s">
        <v>2412</v>
      </c>
      <c r="S746" s="157">
        <v>1.0</v>
      </c>
      <c r="T746" s="157" t="s">
        <v>2414</v>
      </c>
      <c r="U746" s="160" t="str">
        <f t="shared" si="11"/>
        <v/>
      </c>
      <c r="V746" s="160" t="str">
        <f t="shared" ref="V746:W746" si="731">K746</f>
        <v/>
      </c>
      <c r="W746" s="160" t="str">
        <f t="shared" si="731"/>
        <v>PC_90min_SWATH_100VW</v>
      </c>
      <c r="X746" s="160" t="str">
        <f t="shared" si="6"/>
        <v>\191113_B28-T2-7_00K1G_00MHM_M04_S_1</v>
      </c>
      <c r="Y746" s="157">
        <v>-1.0</v>
      </c>
    </row>
    <row r="747">
      <c r="A747" s="134" t="str">
        <f>Tracking!A739</f>
        <v>191113_B28-T2-8_00K1H_00MHN_M04_S_1</v>
      </c>
      <c r="C747" t="str">
        <f>Tracking!M739</f>
        <v>PC_90min_SWATH_100VW</v>
      </c>
      <c r="E747" s="159" t="str">
        <f t="shared" si="7"/>
        <v>191113_B28-T2-8_00K1H_00MHN_M04_S_1</v>
      </c>
      <c r="F747" s="156"/>
      <c r="G747" s="156" t="s">
        <v>2412</v>
      </c>
      <c r="H747" s="156">
        <v>1.0</v>
      </c>
      <c r="I747" s="156" t="s">
        <v>2414</v>
      </c>
      <c r="J747" s="159"/>
      <c r="K747" s="159"/>
      <c r="L747" s="159" t="str">
        <f t="shared" si="2"/>
        <v>PC_90min_SWATH_100VW</v>
      </c>
      <c r="M747" s="159" t="str">
        <f t="shared" si="3"/>
        <v>\191113_B28-T2-8_00K1H_00MHN_M04_S_1</v>
      </c>
      <c r="N747" s="156">
        <v>-1.0</v>
      </c>
      <c r="P747" s="160" t="str">
        <f t="shared" si="4"/>
        <v>191113_B28-T2-8_00K1H_00MHN_M04_S_1</v>
      </c>
      <c r="Q747" s="157"/>
      <c r="R747" s="157" t="s">
        <v>2412</v>
      </c>
      <c r="S747" s="157">
        <v>1.0</v>
      </c>
      <c r="T747" s="157" t="s">
        <v>2414</v>
      </c>
      <c r="U747" s="160" t="str">
        <f t="shared" si="11"/>
        <v/>
      </c>
      <c r="V747" s="160" t="str">
        <f t="shared" ref="V747:W747" si="732">K747</f>
        <v/>
      </c>
      <c r="W747" s="160" t="str">
        <f t="shared" si="732"/>
        <v>PC_90min_SWATH_100VW</v>
      </c>
      <c r="X747" s="160" t="str">
        <f t="shared" si="6"/>
        <v>\191113_B28-T2-8_00K1H_00MHN_M04_S_1</v>
      </c>
      <c r="Y747" s="157">
        <v>-1.0</v>
      </c>
    </row>
    <row r="748">
      <c r="A748" s="134" t="str">
        <f>Tracking!A740</f>
        <v>191113_B28-T2-9_00K1I_00MHO_M04_S_1</v>
      </c>
      <c r="C748" t="str">
        <f>Tracking!M740</f>
        <v>PC_90min_SWATH_100VW</v>
      </c>
      <c r="E748" s="159" t="str">
        <f t="shared" si="7"/>
        <v>191113_B28-T2-9_00K1I_00MHO_M04_S_1</v>
      </c>
      <c r="F748" s="156"/>
      <c r="G748" s="156" t="s">
        <v>2412</v>
      </c>
      <c r="H748" s="156">
        <v>1.0</v>
      </c>
      <c r="I748" s="156" t="s">
        <v>2414</v>
      </c>
      <c r="J748" s="159"/>
      <c r="K748" s="159"/>
      <c r="L748" s="159" t="str">
        <f t="shared" si="2"/>
        <v>PC_90min_SWATH_100VW</v>
      </c>
      <c r="M748" s="159" t="str">
        <f t="shared" si="3"/>
        <v>\191113_B28-T2-9_00K1I_00MHO_M04_S_1</v>
      </c>
      <c r="N748" s="156">
        <v>-1.0</v>
      </c>
      <c r="P748" s="160" t="str">
        <f t="shared" si="4"/>
        <v>191113_B28-T2-9_00K1I_00MHO_M04_S_1</v>
      </c>
      <c r="Q748" s="157"/>
      <c r="R748" s="157" t="s">
        <v>2412</v>
      </c>
      <c r="S748" s="157">
        <v>1.0</v>
      </c>
      <c r="T748" s="157" t="s">
        <v>2414</v>
      </c>
      <c r="U748" s="160" t="str">
        <f t="shared" si="11"/>
        <v/>
      </c>
      <c r="V748" s="160" t="str">
        <f t="shared" ref="V748:W748" si="733">K748</f>
        <v/>
      </c>
      <c r="W748" s="160" t="str">
        <f t="shared" si="733"/>
        <v>PC_90min_SWATH_100VW</v>
      </c>
      <c r="X748" s="160" t="str">
        <f t="shared" si="6"/>
        <v>\191113_B28-T2-9_00K1I_00MHO_M04_S_1</v>
      </c>
      <c r="Y748" s="157">
        <v>-1.0</v>
      </c>
    </row>
    <row r="749">
      <c r="A749" s="134" t="str">
        <f>Tracking!A741</f>
        <v>191113_B28-T2-10_00K1J_00MHP_M04_S_1</v>
      </c>
      <c r="C749" t="str">
        <f>Tracking!M741</f>
        <v>PC_90min_SWATH_100VW</v>
      </c>
      <c r="E749" s="159" t="str">
        <f t="shared" si="7"/>
        <v>191113_B28-T2-10_00K1J_00MHP_M04_S_1</v>
      </c>
      <c r="F749" s="156"/>
      <c r="G749" s="156" t="s">
        <v>2412</v>
      </c>
      <c r="H749" s="156">
        <v>1.0</v>
      </c>
      <c r="I749" s="156" t="s">
        <v>2414</v>
      </c>
      <c r="J749" s="159"/>
      <c r="K749" s="159"/>
      <c r="L749" s="159" t="str">
        <f t="shared" si="2"/>
        <v>PC_90min_SWATH_100VW</v>
      </c>
      <c r="M749" s="159" t="str">
        <f t="shared" si="3"/>
        <v>\191113_B28-T2-10_00K1J_00MHP_M04_S_1</v>
      </c>
      <c r="N749" s="156">
        <v>-1.0</v>
      </c>
      <c r="P749" s="160" t="str">
        <f t="shared" si="4"/>
        <v>191113_B28-T2-10_00K1J_00MHP_M04_S_1</v>
      </c>
      <c r="Q749" s="157"/>
      <c r="R749" s="157" t="s">
        <v>2412</v>
      </c>
      <c r="S749" s="157">
        <v>1.0</v>
      </c>
      <c r="T749" s="157" t="s">
        <v>2414</v>
      </c>
      <c r="U749" s="160" t="str">
        <f t="shared" si="11"/>
        <v/>
      </c>
      <c r="V749" s="160" t="str">
        <f t="shared" ref="V749:W749" si="734">K749</f>
        <v/>
      </c>
      <c r="W749" s="160" t="str">
        <f t="shared" si="734"/>
        <v>PC_90min_SWATH_100VW</v>
      </c>
      <c r="X749" s="160" t="str">
        <f t="shared" si="6"/>
        <v>\191113_B28-T2-10_00K1J_00MHP_M04_S_1</v>
      </c>
      <c r="Y749" s="157">
        <v>-1.0</v>
      </c>
    </row>
    <row r="750">
      <c r="A750" s="134" t="str">
        <f>Tracking!A742</f>
        <v>191113_B28-T2-11_00K1K_00MHQ_M04_S_1</v>
      </c>
      <c r="C750" t="str">
        <f>Tracking!M742</f>
        <v>PC_90min_SWATH_100VW</v>
      </c>
      <c r="E750" s="159" t="str">
        <f t="shared" si="7"/>
        <v>191113_B28-T2-11_00K1K_00MHQ_M04_S_1</v>
      </c>
      <c r="F750" s="156"/>
      <c r="G750" s="156" t="s">
        <v>2412</v>
      </c>
      <c r="H750" s="156">
        <v>1.0</v>
      </c>
      <c r="I750" s="156" t="s">
        <v>2414</v>
      </c>
      <c r="J750" s="159"/>
      <c r="K750" s="159"/>
      <c r="L750" s="159" t="str">
        <f t="shared" si="2"/>
        <v>PC_90min_SWATH_100VW</v>
      </c>
      <c r="M750" s="159" t="str">
        <f t="shared" si="3"/>
        <v>\191113_B28-T2-11_00K1K_00MHQ_M04_S_1</v>
      </c>
      <c r="N750" s="156">
        <v>-1.0</v>
      </c>
      <c r="P750" s="160" t="str">
        <f t="shared" si="4"/>
        <v>191113_B28-T2-11_00K1K_00MHQ_M04_S_1</v>
      </c>
      <c r="Q750" s="157"/>
      <c r="R750" s="157" t="s">
        <v>2412</v>
      </c>
      <c r="S750" s="157">
        <v>1.0</v>
      </c>
      <c r="T750" s="157" t="s">
        <v>2414</v>
      </c>
      <c r="U750" s="160" t="str">
        <f t="shared" si="11"/>
        <v/>
      </c>
      <c r="V750" s="160" t="str">
        <f t="shared" ref="V750:W750" si="735">K750</f>
        <v/>
      </c>
      <c r="W750" s="160" t="str">
        <f t="shared" si="735"/>
        <v>PC_90min_SWATH_100VW</v>
      </c>
      <c r="X750" s="160" t="str">
        <f t="shared" si="6"/>
        <v>\191113_B28-T2-11_00K1K_00MHQ_M04_S_1</v>
      </c>
      <c r="Y750" s="157">
        <v>-1.0</v>
      </c>
    </row>
    <row r="751">
      <c r="A751" s="134" t="str">
        <f>Tracking!A743</f>
        <v>191113_B28-T2-12_00K1L_00MHR_M04_S_1</v>
      </c>
      <c r="C751" t="str">
        <f>Tracking!M743</f>
        <v>PC_90min_SWATH_100VW</v>
      </c>
      <c r="E751" s="159" t="str">
        <f t="shared" si="7"/>
        <v>191113_B28-T2-12_00K1L_00MHR_M04_S_1</v>
      </c>
      <c r="F751" s="156"/>
      <c r="G751" s="156" t="s">
        <v>2412</v>
      </c>
      <c r="H751" s="156">
        <v>1.0</v>
      </c>
      <c r="I751" s="156" t="s">
        <v>2414</v>
      </c>
      <c r="J751" s="159"/>
      <c r="K751" s="159"/>
      <c r="L751" s="159" t="str">
        <f t="shared" si="2"/>
        <v>PC_90min_SWATH_100VW</v>
      </c>
      <c r="M751" s="159" t="str">
        <f t="shared" si="3"/>
        <v>\191113_B28-T2-12_00K1L_00MHR_M04_S_1</v>
      </c>
      <c r="N751" s="156">
        <v>-1.0</v>
      </c>
      <c r="P751" s="160" t="str">
        <f t="shared" si="4"/>
        <v>191113_B28-T2-12_00K1L_00MHR_M04_S_1</v>
      </c>
      <c r="Q751" s="157"/>
      <c r="R751" s="157" t="s">
        <v>2412</v>
      </c>
      <c r="S751" s="157">
        <v>1.0</v>
      </c>
      <c r="T751" s="157" t="s">
        <v>2414</v>
      </c>
      <c r="U751" s="160" t="str">
        <f t="shared" si="11"/>
        <v/>
      </c>
      <c r="V751" s="160" t="str">
        <f t="shared" ref="V751:W751" si="736">K751</f>
        <v/>
      </c>
      <c r="W751" s="160" t="str">
        <f t="shared" si="736"/>
        <v>PC_90min_SWATH_100VW</v>
      </c>
      <c r="X751" s="160" t="str">
        <f t="shared" si="6"/>
        <v>\191113_B28-T2-12_00K1L_00MHR_M04_S_1</v>
      </c>
      <c r="Y751" s="157">
        <v>-1.0</v>
      </c>
    </row>
    <row r="752">
      <c r="A752" s="134" t="str">
        <f>Tracking!A744</f>
        <v>191113_B28-T2-13_00K1M_00MHS_M04_S_1</v>
      </c>
      <c r="C752" t="str">
        <f>Tracking!M744</f>
        <v>PC_90min_SWATH_100VW</v>
      </c>
      <c r="E752" s="159" t="str">
        <f t="shared" si="7"/>
        <v>191113_B28-T2-13_00K1M_00MHS_M04_S_1</v>
      </c>
      <c r="F752" s="156"/>
      <c r="G752" s="156" t="s">
        <v>2412</v>
      </c>
      <c r="H752" s="156">
        <v>1.0</v>
      </c>
      <c r="I752" s="156" t="s">
        <v>2414</v>
      </c>
      <c r="J752" s="159"/>
      <c r="K752" s="159"/>
      <c r="L752" s="159" t="str">
        <f t="shared" si="2"/>
        <v>PC_90min_SWATH_100VW</v>
      </c>
      <c r="M752" s="159" t="str">
        <f t="shared" si="3"/>
        <v>\191113_B28-T2-13_00K1M_00MHS_M04_S_1</v>
      </c>
      <c r="N752" s="156">
        <v>-1.0</v>
      </c>
      <c r="P752" s="160" t="str">
        <f t="shared" si="4"/>
        <v>191113_B28-T2-13_00K1M_00MHS_M04_S_1</v>
      </c>
      <c r="Q752" s="157"/>
      <c r="R752" s="157" t="s">
        <v>2412</v>
      </c>
      <c r="S752" s="157">
        <v>1.0</v>
      </c>
      <c r="T752" s="157" t="s">
        <v>2414</v>
      </c>
      <c r="U752" s="160" t="str">
        <f t="shared" si="11"/>
        <v/>
      </c>
      <c r="V752" s="160" t="str">
        <f t="shared" ref="V752:W752" si="737">K752</f>
        <v/>
      </c>
      <c r="W752" s="160" t="str">
        <f t="shared" si="737"/>
        <v>PC_90min_SWATH_100VW</v>
      </c>
      <c r="X752" s="160" t="str">
        <f t="shared" si="6"/>
        <v>\191113_B28-T2-13_00K1M_00MHS_M04_S_1</v>
      </c>
      <c r="Y752" s="157">
        <v>-1.0</v>
      </c>
    </row>
    <row r="753">
      <c r="A753" s="134" t="str">
        <f>Tracking!A745</f>
        <v>191113_B28-T2-14-K_00K1N_00MHT_M04_S_1</v>
      </c>
      <c r="C753" t="str">
        <f>Tracking!M745</f>
        <v>PC_90min_SWATH_100VW</v>
      </c>
      <c r="E753" s="159" t="str">
        <f t="shared" si="7"/>
        <v>191113_B28-T2-14-K_00K1N_00MHT_M04_S_1</v>
      </c>
      <c r="F753" s="156"/>
      <c r="G753" s="156" t="s">
        <v>2412</v>
      </c>
      <c r="H753" s="156">
        <v>1.0</v>
      </c>
      <c r="I753" s="156" t="s">
        <v>2414</v>
      </c>
      <c r="J753" s="159"/>
      <c r="K753" s="159"/>
      <c r="L753" s="159" t="str">
        <f t="shared" si="2"/>
        <v>PC_90min_SWATH_100VW</v>
      </c>
      <c r="M753" s="159" t="str">
        <f t="shared" si="3"/>
        <v>\191113_B28-T2-14-K_00K1N_00MHT_M04_S_1</v>
      </c>
      <c r="N753" s="156">
        <v>-1.0</v>
      </c>
      <c r="P753" s="160" t="str">
        <f t="shared" si="4"/>
        <v>191113_B28-T2-14-K_00K1N_00MHT_M04_S_1</v>
      </c>
      <c r="Q753" s="157"/>
      <c r="R753" s="157" t="s">
        <v>2412</v>
      </c>
      <c r="S753" s="157">
        <v>1.0</v>
      </c>
      <c r="T753" s="157" t="s">
        <v>2414</v>
      </c>
      <c r="U753" s="160" t="str">
        <f t="shared" si="11"/>
        <v/>
      </c>
      <c r="V753" s="160" t="str">
        <f t="shared" ref="V753:W753" si="738">K753</f>
        <v/>
      </c>
      <c r="W753" s="160" t="str">
        <f t="shared" si="738"/>
        <v>PC_90min_SWATH_100VW</v>
      </c>
      <c r="X753" s="160" t="str">
        <f t="shared" si="6"/>
        <v>\191113_B28-T2-14-K_00K1N_00MHT_M04_S_1</v>
      </c>
      <c r="Y753" s="157">
        <v>-1.0</v>
      </c>
    </row>
    <row r="754">
      <c r="A754" s="134" t="str">
        <f>Tracking!A746</f>
        <v>191113_B28-T2-15_00K1O_00MHU_M04_S_1</v>
      </c>
      <c r="C754" t="str">
        <f>Tracking!M746</f>
        <v>PC_90min_SWATH_100VW</v>
      </c>
      <c r="E754" s="159" t="str">
        <f t="shared" si="7"/>
        <v>191113_B28-T2-15_00K1O_00MHU_M04_S_1</v>
      </c>
      <c r="F754" s="156"/>
      <c r="G754" s="156" t="s">
        <v>2412</v>
      </c>
      <c r="H754" s="156">
        <v>1.0</v>
      </c>
      <c r="I754" s="156" t="s">
        <v>2414</v>
      </c>
      <c r="J754" s="159"/>
      <c r="K754" s="159"/>
      <c r="L754" s="159" t="str">
        <f t="shared" si="2"/>
        <v>PC_90min_SWATH_100VW</v>
      </c>
      <c r="M754" s="159" t="str">
        <f t="shared" si="3"/>
        <v>\191113_B28-T2-15_00K1O_00MHU_M04_S_1</v>
      </c>
      <c r="N754" s="156">
        <v>-1.0</v>
      </c>
      <c r="P754" s="160" t="str">
        <f t="shared" si="4"/>
        <v>191113_B28-T2-15_00K1O_00MHU_M04_S_1</v>
      </c>
      <c r="Q754" s="157"/>
      <c r="R754" s="157" t="s">
        <v>2412</v>
      </c>
      <c r="S754" s="157">
        <v>1.0</v>
      </c>
      <c r="T754" s="157" t="s">
        <v>2414</v>
      </c>
      <c r="U754" s="160" t="str">
        <f t="shared" si="11"/>
        <v/>
      </c>
      <c r="V754" s="160" t="str">
        <f t="shared" ref="V754:W754" si="739">K754</f>
        <v/>
      </c>
      <c r="W754" s="160" t="str">
        <f t="shared" si="739"/>
        <v>PC_90min_SWATH_100VW</v>
      </c>
      <c r="X754" s="160" t="str">
        <f t="shared" si="6"/>
        <v>\191113_B28-T2-15_00K1O_00MHU_M04_S_1</v>
      </c>
      <c r="Y754" s="157">
        <v>-1.0</v>
      </c>
    </row>
    <row r="755">
      <c r="A755" s="134" t="str">
        <f>Tracking!A747</f>
        <v>191113_B28-T2-16_00K1P_00MHV_M04_S_1</v>
      </c>
      <c r="C755" t="str">
        <f>Tracking!M747</f>
        <v>PC_90min_SWATH_100VW</v>
      </c>
      <c r="E755" s="159" t="str">
        <f t="shared" si="7"/>
        <v>191113_B28-T2-16_00K1P_00MHV_M04_S_1</v>
      </c>
      <c r="F755" s="156"/>
      <c r="G755" s="156" t="s">
        <v>2412</v>
      </c>
      <c r="H755" s="156">
        <v>1.0</v>
      </c>
      <c r="I755" s="156" t="s">
        <v>2414</v>
      </c>
      <c r="J755" s="159"/>
      <c r="K755" s="159"/>
      <c r="L755" s="159" t="str">
        <f t="shared" si="2"/>
        <v>PC_90min_SWATH_100VW</v>
      </c>
      <c r="M755" s="159" t="str">
        <f t="shared" si="3"/>
        <v>\191113_B28-T2-16_00K1P_00MHV_M04_S_1</v>
      </c>
      <c r="N755" s="156">
        <v>-1.0</v>
      </c>
      <c r="P755" s="160" t="str">
        <f t="shared" si="4"/>
        <v>191113_B28-T2-16_00K1P_00MHV_M04_S_1</v>
      </c>
      <c r="Q755" s="157"/>
      <c r="R755" s="157" t="s">
        <v>2412</v>
      </c>
      <c r="S755" s="157">
        <v>1.0</v>
      </c>
      <c r="T755" s="157" t="s">
        <v>2414</v>
      </c>
      <c r="U755" s="160" t="str">
        <f t="shared" si="11"/>
        <v/>
      </c>
      <c r="V755" s="160" t="str">
        <f t="shared" ref="V755:W755" si="740">K755</f>
        <v/>
      </c>
      <c r="W755" s="160" t="str">
        <f t="shared" si="740"/>
        <v>PC_90min_SWATH_100VW</v>
      </c>
      <c r="X755" s="160" t="str">
        <f t="shared" si="6"/>
        <v>\191113_B28-T2-16_00K1P_00MHV_M04_S_1</v>
      </c>
      <c r="Y755" s="157">
        <v>-1.0</v>
      </c>
    </row>
    <row r="756">
      <c r="A756" s="134" t="str">
        <f>Tracking!A748</f>
        <v>191114_HEK-QCS_000F2_00MHW_M03_S_1</v>
      </c>
      <c r="B756" s="134" t="s">
        <v>2407</v>
      </c>
      <c r="C756" t="str">
        <f>Tracking!M748</f>
        <v>PC_90min_SWATH_100VW</v>
      </c>
      <c r="E756" s="159" t="str">
        <f t="shared" si="7"/>
        <v>191114_HEK-QCS_000F2_00MHW_M03_S_1</v>
      </c>
      <c r="F756" s="156"/>
      <c r="G756" s="156" t="s">
        <v>2412</v>
      </c>
      <c r="H756" s="156">
        <v>1.0</v>
      </c>
      <c r="I756" s="156" t="s">
        <v>2414</v>
      </c>
      <c r="J756" s="159"/>
      <c r="K756" s="159"/>
      <c r="L756" s="159" t="str">
        <f t="shared" si="2"/>
        <v>PC_90min_SWATH_100VW</v>
      </c>
      <c r="M756" s="159" t="str">
        <f t="shared" si="3"/>
        <v>HEK\191114_HEK-QCS_000F2_00MHW_M03_S_1</v>
      </c>
      <c r="N756" s="156">
        <v>-1.0</v>
      </c>
      <c r="P756" s="160" t="str">
        <f t="shared" si="4"/>
        <v>191114_HEK-QCS_000F2_00MHW_M03_S_1</v>
      </c>
      <c r="Q756" s="157"/>
      <c r="R756" s="157" t="s">
        <v>2412</v>
      </c>
      <c r="S756" s="157">
        <v>1.0</v>
      </c>
      <c r="T756" s="157" t="s">
        <v>2414</v>
      </c>
      <c r="U756" s="160" t="str">
        <f t="shared" si="11"/>
        <v/>
      </c>
      <c r="V756" s="160" t="str">
        <f t="shared" ref="V756:W756" si="741">K756</f>
        <v/>
      </c>
      <c r="W756" s="160" t="str">
        <f t="shared" si="741"/>
        <v>PC_90min_SWATH_100VW</v>
      </c>
      <c r="X756" s="160" t="str">
        <f t="shared" si="6"/>
        <v>HEK\191114_HEK-QCS_000F2_00MHW_M03_S_1</v>
      </c>
      <c r="Y756" s="157">
        <v>-1.0</v>
      </c>
    </row>
    <row r="757">
      <c r="A757" s="134" t="str">
        <f>Tracking!A749</f>
        <v>191114_HEK-QCS_00J8W_00MHX_M03_S_1</v>
      </c>
      <c r="B757" s="134" t="s">
        <v>2407</v>
      </c>
      <c r="C757" t="str">
        <f>Tracking!M749</f>
        <v>PC_90min_SWATH_100VW</v>
      </c>
      <c r="E757" s="159" t="str">
        <f t="shared" si="7"/>
        <v>191114_HEK-QCS_00J8W_00MHX_M03_S_1</v>
      </c>
      <c r="F757" s="156"/>
      <c r="G757" s="156" t="s">
        <v>2412</v>
      </c>
      <c r="H757" s="156">
        <v>1.0</v>
      </c>
      <c r="I757" s="156" t="s">
        <v>2414</v>
      </c>
      <c r="J757" s="159"/>
      <c r="K757" s="159"/>
      <c r="L757" s="159" t="str">
        <f t="shared" si="2"/>
        <v>PC_90min_SWATH_100VW</v>
      </c>
      <c r="M757" s="159" t="str">
        <f t="shared" si="3"/>
        <v>HEK\191114_HEK-QCS_00J8W_00MHX_M03_S_1</v>
      </c>
      <c r="N757" s="156">
        <v>-1.0</v>
      </c>
      <c r="P757" s="160" t="str">
        <f t="shared" si="4"/>
        <v>191114_HEK-QCS_00J8W_00MHX_M03_S_1</v>
      </c>
      <c r="Q757" s="157"/>
      <c r="R757" s="157" t="s">
        <v>2412</v>
      </c>
      <c r="S757" s="157">
        <v>1.0</v>
      </c>
      <c r="T757" s="157" t="s">
        <v>2414</v>
      </c>
      <c r="U757" s="160" t="str">
        <f t="shared" si="11"/>
        <v/>
      </c>
      <c r="V757" s="160" t="str">
        <f t="shared" ref="V757:W757" si="742">K757</f>
        <v/>
      </c>
      <c r="W757" s="160" t="str">
        <f t="shared" si="742"/>
        <v>PC_90min_SWATH_100VW</v>
      </c>
      <c r="X757" s="160" t="str">
        <f t="shared" si="6"/>
        <v>HEK\191114_HEK-QCS_00J8W_00MHX_M03_S_1</v>
      </c>
      <c r="Y757" s="157">
        <v>-1.0</v>
      </c>
    </row>
    <row r="758">
      <c r="A758" s="134" t="str">
        <f>Tracking!A750</f>
        <v>191114_B20-T2-1_00JXQ_00MHY_M03_S_1</v>
      </c>
      <c r="B758" s="134" t="s">
        <v>156</v>
      </c>
      <c r="C758" t="str">
        <f>Tracking!M750</f>
        <v>PC_90min_SWATH_100VW</v>
      </c>
      <c r="E758" s="159" t="str">
        <f t="shared" si="7"/>
        <v>191114_B20-T2-1_00JXQ_00MHY_M03_S_1</v>
      </c>
      <c r="F758" s="156"/>
      <c r="G758" s="156" t="s">
        <v>2412</v>
      </c>
      <c r="H758" s="156">
        <v>1.0</v>
      </c>
      <c r="I758" s="156" t="s">
        <v>2414</v>
      </c>
      <c r="J758" s="159"/>
      <c r="K758" s="159"/>
      <c r="L758" s="159" t="str">
        <f t="shared" si="2"/>
        <v>PC_90min_SWATH_100VW</v>
      </c>
      <c r="M758" s="159" t="str">
        <f t="shared" si="3"/>
        <v>E0022_P05\191114_B20-T2-1_00JXQ_00MHY_M03_S_1</v>
      </c>
      <c r="N758" s="156">
        <v>-1.0</v>
      </c>
      <c r="P758" s="160" t="str">
        <f t="shared" si="4"/>
        <v>191114_B20-T2-1_00JXQ_00MHY_M03_S_1</v>
      </c>
      <c r="Q758" s="157"/>
      <c r="R758" s="157" t="s">
        <v>2412</v>
      </c>
      <c r="S758" s="157">
        <v>1.0</v>
      </c>
      <c r="T758" s="157" t="s">
        <v>2414</v>
      </c>
      <c r="U758" s="160" t="str">
        <f t="shared" si="11"/>
        <v/>
      </c>
      <c r="V758" s="160" t="str">
        <f t="shared" ref="V758:W758" si="743">K758</f>
        <v/>
      </c>
      <c r="W758" s="160" t="str">
        <f t="shared" si="743"/>
        <v>PC_90min_SWATH_100VW</v>
      </c>
      <c r="X758" s="160" t="str">
        <f t="shared" si="6"/>
        <v>E0022_P05\191114_B20-T2-1_00JXQ_00MHY_M03_S_1</v>
      </c>
      <c r="Y758" s="157">
        <v>-1.0</v>
      </c>
    </row>
    <row r="759">
      <c r="A759" s="134" t="str">
        <f>Tracking!A751</f>
        <v>191114_B20-T2-2_00JXR_00MHZ_M03_S_1</v>
      </c>
      <c r="B759" s="134" t="s">
        <v>156</v>
      </c>
      <c r="C759" t="str">
        <f>Tracking!M751</f>
        <v>PC_90min_SWATH_100VW</v>
      </c>
      <c r="E759" s="159" t="str">
        <f t="shared" si="7"/>
        <v>191114_B20-T2-2_00JXR_00MHZ_M03_S_1</v>
      </c>
      <c r="F759" s="156"/>
      <c r="G759" s="156" t="s">
        <v>2412</v>
      </c>
      <c r="H759" s="156">
        <v>1.0</v>
      </c>
      <c r="I759" s="156" t="s">
        <v>2414</v>
      </c>
      <c r="J759" s="159"/>
      <c r="K759" s="159"/>
      <c r="L759" s="159" t="str">
        <f t="shared" si="2"/>
        <v>PC_90min_SWATH_100VW</v>
      </c>
      <c r="M759" s="159" t="str">
        <f t="shared" si="3"/>
        <v>E0022_P05\191114_B20-T2-2_00JXR_00MHZ_M03_S_1</v>
      </c>
      <c r="N759" s="156">
        <v>-1.0</v>
      </c>
      <c r="P759" s="160" t="str">
        <f t="shared" si="4"/>
        <v>191114_B20-T2-2_00JXR_00MHZ_M03_S_1</v>
      </c>
      <c r="Q759" s="157"/>
      <c r="R759" s="157" t="s">
        <v>2412</v>
      </c>
      <c r="S759" s="157">
        <v>1.0</v>
      </c>
      <c r="T759" s="157" t="s">
        <v>2414</v>
      </c>
      <c r="U759" s="160" t="str">
        <f t="shared" si="11"/>
        <v/>
      </c>
      <c r="V759" s="160" t="str">
        <f t="shared" ref="V759:W759" si="744">K759</f>
        <v/>
      </c>
      <c r="W759" s="160" t="str">
        <f t="shared" si="744"/>
        <v>PC_90min_SWATH_100VW</v>
      </c>
      <c r="X759" s="160" t="str">
        <f t="shared" si="6"/>
        <v>E0022_P05\191114_B20-T2-2_00JXR_00MHZ_M03_S_1</v>
      </c>
      <c r="Y759" s="157">
        <v>-1.0</v>
      </c>
    </row>
    <row r="760">
      <c r="A760" s="134" t="str">
        <f>Tracking!A752</f>
        <v>191114_B20-T2-3_00JXS_00MI0_M03_S_1</v>
      </c>
      <c r="B760" s="134" t="s">
        <v>156</v>
      </c>
      <c r="C760" t="str">
        <f>Tracking!M752</f>
        <v>PC_90min_SWATH_100VW</v>
      </c>
      <c r="E760" s="159" t="str">
        <f t="shared" si="7"/>
        <v>191114_B20-T2-3_00JXS_00MI0_M03_S_1</v>
      </c>
      <c r="F760" s="156"/>
      <c r="G760" s="156" t="s">
        <v>2412</v>
      </c>
      <c r="H760" s="156">
        <v>1.0</v>
      </c>
      <c r="I760" s="156" t="s">
        <v>2414</v>
      </c>
      <c r="J760" s="159"/>
      <c r="K760" s="159"/>
      <c r="L760" s="159" t="str">
        <f t="shared" si="2"/>
        <v>PC_90min_SWATH_100VW</v>
      </c>
      <c r="M760" s="159" t="str">
        <f t="shared" si="3"/>
        <v>E0022_P05\191114_B20-T2-3_00JXS_00MI0_M03_S_1</v>
      </c>
      <c r="N760" s="156">
        <v>-1.0</v>
      </c>
      <c r="P760" s="160" t="str">
        <f t="shared" si="4"/>
        <v>191114_B20-T2-3_00JXS_00MI0_M03_S_1</v>
      </c>
      <c r="Q760" s="157"/>
      <c r="R760" s="157" t="s">
        <v>2412</v>
      </c>
      <c r="S760" s="157">
        <v>1.0</v>
      </c>
      <c r="T760" s="157" t="s">
        <v>2414</v>
      </c>
      <c r="U760" s="160" t="str">
        <f t="shared" si="11"/>
        <v/>
      </c>
      <c r="V760" s="160" t="str">
        <f t="shared" ref="V760:W760" si="745">K760</f>
        <v/>
      </c>
      <c r="W760" s="160" t="str">
        <f t="shared" si="745"/>
        <v>PC_90min_SWATH_100VW</v>
      </c>
      <c r="X760" s="160" t="str">
        <f t="shared" si="6"/>
        <v>E0022_P05\191114_B20-T2-3_00JXS_00MI0_M03_S_1</v>
      </c>
      <c r="Y760" s="157">
        <v>-1.0</v>
      </c>
    </row>
    <row r="761">
      <c r="A761" s="134" t="str">
        <f>Tracking!A753</f>
        <v>191114_B20-T2-4_00JXT_00MI1_M03_S_1</v>
      </c>
      <c r="B761" s="134" t="s">
        <v>156</v>
      </c>
      <c r="C761" t="str">
        <f>Tracking!M753</f>
        <v>PC_90min_SWATH_100VW</v>
      </c>
      <c r="E761" s="159" t="str">
        <f t="shared" si="7"/>
        <v>191114_B20-T2-4_00JXT_00MI1_M03_S_1</v>
      </c>
      <c r="F761" s="156"/>
      <c r="G761" s="156" t="s">
        <v>2412</v>
      </c>
      <c r="H761" s="156">
        <v>1.0</v>
      </c>
      <c r="I761" s="156" t="s">
        <v>2414</v>
      </c>
      <c r="J761" s="159"/>
      <c r="K761" s="159"/>
      <c r="L761" s="159" t="str">
        <f t="shared" si="2"/>
        <v>PC_90min_SWATH_100VW</v>
      </c>
      <c r="M761" s="159" t="str">
        <f t="shared" si="3"/>
        <v>E0022_P05\191114_B20-T2-4_00JXT_00MI1_M03_S_1</v>
      </c>
      <c r="N761" s="156">
        <v>-1.0</v>
      </c>
      <c r="P761" s="160" t="str">
        <f t="shared" si="4"/>
        <v>191114_B20-T2-4_00JXT_00MI1_M03_S_1</v>
      </c>
      <c r="Q761" s="157"/>
      <c r="R761" s="157" t="s">
        <v>2412</v>
      </c>
      <c r="S761" s="157">
        <v>1.0</v>
      </c>
      <c r="T761" s="157" t="s">
        <v>2414</v>
      </c>
      <c r="U761" s="160" t="str">
        <f t="shared" si="11"/>
        <v/>
      </c>
      <c r="V761" s="160" t="str">
        <f t="shared" ref="V761:W761" si="746">K761</f>
        <v/>
      </c>
      <c r="W761" s="160" t="str">
        <f t="shared" si="746"/>
        <v>PC_90min_SWATH_100VW</v>
      </c>
      <c r="X761" s="160" t="str">
        <f t="shared" si="6"/>
        <v>E0022_P05\191114_B20-T2-4_00JXT_00MI1_M03_S_1</v>
      </c>
      <c r="Y761" s="157">
        <v>-1.0</v>
      </c>
    </row>
    <row r="762">
      <c r="A762" s="134" t="str">
        <f>Tracking!A754</f>
        <v>191114_B20-T2-5_00JXU_00MI2_M03_S_1</v>
      </c>
      <c r="B762" s="134" t="s">
        <v>156</v>
      </c>
      <c r="C762" t="str">
        <f>Tracking!M754</f>
        <v>PC_90min_SWATH_100VW</v>
      </c>
      <c r="E762" s="159" t="str">
        <f t="shared" si="7"/>
        <v>191114_B20-T2-5_00JXU_00MI2_M03_S_1</v>
      </c>
      <c r="F762" s="156"/>
      <c r="G762" s="156" t="s">
        <v>2412</v>
      </c>
      <c r="H762" s="156">
        <v>1.0</v>
      </c>
      <c r="I762" s="156" t="s">
        <v>2414</v>
      </c>
      <c r="J762" s="159"/>
      <c r="K762" s="159"/>
      <c r="L762" s="159" t="str">
        <f t="shared" si="2"/>
        <v>PC_90min_SWATH_100VW</v>
      </c>
      <c r="M762" s="159" t="str">
        <f t="shared" si="3"/>
        <v>E0022_P05\191114_B20-T2-5_00JXU_00MI2_M03_S_1</v>
      </c>
      <c r="N762" s="156">
        <v>-1.0</v>
      </c>
      <c r="P762" s="160" t="str">
        <f t="shared" si="4"/>
        <v>191114_B20-T2-5_00JXU_00MI2_M03_S_1</v>
      </c>
      <c r="Q762" s="157"/>
      <c r="R762" s="157" t="s">
        <v>2412</v>
      </c>
      <c r="S762" s="157">
        <v>1.0</v>
      </c>
      <c r="T762" s="157" t="s">
        <v>2414</v>
      </c>
      <c r="U762" s="160" t="str">
        <f t="shared" si="11"/>
        <v/>
      </c>
      <c r="V762" s="160" t="str">
        <f t="shared" ref="V762:W762" si="747">K762</f>
        <v/>
      </c>
      <c r="W762" s="160" t="str">
        <f t="shared" si="747"/>
        <v>PC_90min_SWATH_100VW</v>
      </c>
      <c r="X762" s="160" t="str">
        <f t="shared" si="6"/>
        <v>E0022_P05\191114_B20-T2-5_00JXU_00MI2_M03_S_1</v>
      </c>
      <c r="Y762" s="157">
        <v>-1.0</v>
      </c>
    </row>
    <row r="763">
      <c r="A763" s="134" t="str">
        <f>Tracking!A755</f>
        <v>191114_B20-T2-6_00JXV_00MI3_M03_S_1</v>
      </c>
      <c r="B763" s="134" t="s">
        <v>156</v>
      </c>
      <c r="C763" t="str">
        <f>Tracking!M755</f>
        <v>PC_90min_SWATH_100VW</v>
      </c>
      <c r="E763" s="159" t="str">
        <f t="shared" si="7"/>
        <v>191114_B20-T2-6_00JXV_00MI3_M03_S_1</v>
      </c>
      <c r="F763" s="156"/>
      <c r="G763" s="156" t="s">
        <v>2412</v>
      </c>
      <c r="H763" s="156">
        <v>1.0</v>
      </c>
      <c r="I763" s="156" t="s">
        <v>2414</v>
      </c>
      <c r="J763" s="159"/>
      <c r="K763" s="159"/>
      <c r="L763" s="159" t="str">
        <f t="shared" si="2"/>
        <v>PC_90min_SWATH_100VW</v>
      </c>
      <c r="M763" s="159" t="str">
        <f t="shared" si="3"/>
        <v>E0022_P05\191114_B20-T2-6_00JXV_00MI3_M03_S_1</v>
      </c>
      <c r="N763" s="156">
        <v>-1.0</v>
      </c>
      <c r="P763" s="160" t="str">
        <f t="shared" si="4"/>
        <v>191114_B20-T2-6_00JXV_00MI3_M03_S_1</v>
      </c>
      <c r="Q763" s="157"/>
      <c r="R763" s="157" t="s">
        <v>2412</v>
      </c>
      <c r="S763" s="157">
        <v>1.0</v>
      </c>
      <c r="T763" s="157" t="s">
        <v>2414</v>
      </c>
      <c r="U763" s="160" t="str">
        <f t="shared" si="11"/>
        <v/>
      </c>
      <c r="V763" s="160" t="str">
        <f t="shared" ref="V763:W763" si="748">K763</f>
        <v/>
      </c>
      <c r="W763" s="160" t="str">
        <f t="shared" si="748"/>
        <v>PC_90min_SWATH_100VW</v>
      </c>
      <c r="X763" s="160" t="str">
        <f t="shared" si="6"/>
        <v>E0022_P05\191114_B20-T2-6_00JXV_00MI3_M03_S_1</v>
      </c>
      <c r="Y763" s="157">
        <v>-1.0</v>
      </c>
    </row>
    <row r="764">
      <c r="A764" s="134" t="str">
        <f>Tracking!A756</f>
        <v>191114_B20-T2-7_00JXW_00MI4_M03_S_1</v>
      </c>
      <c r="B764" s="134" t="s">
        <v>156</v>
      </c>
      <c r="C764" t="str">
        <f>Tracking!M756</f>
        <v>PC_90min_SWATH_100VW</v>
      </c>
      <c r="E764" s="159" t="str">
        <f t="shared" si="7"/>
        <v>191114_B20-T2-7_00JXW_00MI4_M03_S_1</v>
      </c>
      <c r="F764" s="156"/>
      <c r="G764" s="156" t="s">
        <v>2412</v>
      </c>
      <c r="H764" s="156">
        <v>1.0</v>
      </c>
      <c r="I764" s="156" t="s">
        <v>2414</v>
      </c>
      <c r="J764" s="159"/>
      <c r="K764" s="159"/>
      <c r="L764" s="159" t="str">
        <f t="shared" si="2"/>
        <v>PC_90min_SWATH_100VW</v>
      </c>
      <c r="M764" s="159" t="str">
        <f t="shared" si="3"/>
        <v>E0022_P05\191114_B20-T2-7_00JXW_00MI4_M03_S_1</v>
      </c>
      <c r="N764" s="156">
        <v>-1.0</v>
      </c>
      <c r="P764" s="160" t="str">
        <f t="shared" si="4"/>
        <v>191114_B20-T2-7_00JXW_00MI4_M03_S_1</v>
      </c>
      <c r="Q764" s="157"/>
      <c r="R764" s="157" t="s">
        <v>2412</v>
      </c>
      <c r="S764" s="157">
        <v>1.0</v>
      </c>
      <c r="T764" s="157" t="s">
        <v>2414</v>
      </c>
      <c r="U764" s="160" t="str">
        <f t="shared" si="11"/>
        <v/>
      </c>
      <c r="V764" s="160" t="str">
        <f t="shared" ref="V764:W764" si="749">K764</f>
        <v/>
      </c>
      <c r="W764" s="160" t="str">
        <f t="shared" si="749"/>
        <v>PC_90min_SWATH_100VW</v>
      </c>
      <c r="X764" s="160" t="str">
        <f t="shared" si="6"/>
        <v>E0022_P05\191114_B20-T2-7_00JXW_00MI4_M03_S_1</v>
      </c>
      <c r="Y764" s="157">
        <v>-1.0</v>
      </c>
    </row>
    <row r="765">
      <c r="A765" s="134" t="str">
        <f>Tracking!A757</f>
        <v>191114_B20-T2-8_00JXX_00MI5_M03_S_1</v>
      </c>
      <c r="B765" s="134" t="s">
        <v>156</v>
      </c>
      <c r="C765" t="str">
        <f>Tracking!M757</f>
        <v>PC_90min_SWATH_100VW</v>
      </c>
      <c r="E765" s="159" t="str">
        <f t="shared" si="7"/>
        <v>191114_B20-T2-8_00JXX_00MI5_M03_S_1</v>
      </c>
      <c r="F765" s="156"/>
      <c r="G765" s="156" t="s">
        <v>2412</v>
      </c>
      <c r="H765" s="156">
        <v>1.0</v>
      </c>
      <c r="I765" s="156" t="s">
        <v>2414</v>
      </c>
      <c r="J765" s="159"/>
      <c r="K765" s="159"/>
      <c r="L765" s="159" t="str">
        <f t="shared" si="2"/>
        <v>PC_90min_SWATH_100VW</v>
      </c>
      <c r="M765" s="159" t="str">
        <f t="shared" si="3"/>
        <v>E0022_P05\191114_B20-T2-8_00JXX_00MI5_M03_S_1</v>
      </c>
      <c r="N765" s="156">
        <v>-1.0</v>
      </c>
      <c r="P765" s="160" t="str">
        <f t="shared" si="4"/>
        <v>191114_B20-T2-8_00JXX_00MI5_M03_S_1</v>
      </c>
      <c r="Q765" s="157"/>
      <c r="R765" s="157" t="s">
        <v>2412</v>
      </c>
      <c r="S765" s="157">
        <v>1.0</v>
      </c>
      <c r="T765" s="157" t="s">
        <v>2414</v>
      </c>
      <c r="U765" s="160" t="str">
        <f t="shared" si="11"/>
        <v/>
      </c>
      <c r="V765" s="160" t="str">
        <f t="shared" ref="V765:W765" si="750">K765</f>
        <v/>
      </c>
      <c r="W765" s="160" t="str">
        <f t="shared" si="750"/>
        <v>PC_90min_SWATH_100VW</v>
      </c>
      <c r="X765" s="160" t="str">
        <f t="shared" si="6"/>
        <v>E0022_P05\191114_B20-T2-8_00JXX_00MI5_M03_S_1</v>
      </c>
      <c r="Y765" s="157">
        <v>-1.0</v>
      </c>
    </row>
    <row r="766">
      <c r="A766" s="134" t="str">
        <f>Tracking!A758</f>
        <v>191114_B20-T2-9-K_00JXY_00MI6_M03_S_1</v>
      </c>
      <c r="B766" s="134" t="s">
        <v>156</v>
      </c>
      <c r="C766" t="str">
        <f>Tracking!M758</f>
        <v>PC_90min_SWATH_100VW</v>
      </c>
      <c r="E766" s="159" t="str">
        <f t="shared" si="7"/>
        <v>191114_B20-T2-9-K_00JXY_00MI6_M03_S_1</v>
      </c>
      <c r="F766" s="156"/>
      <c r="G766" s="156" t="s">
        <v>2412</v>
      </c>
      <c r="H766" s="156">
        <v>1.0</v>
      </c>
      <c r="I766" s="156" t="s">
        <v>2414</v>
      </c>
      <c r="J766" s="159"/>
      <c r="K766" s="159"/>
      <c r="L766" s="159" t="str">
        <f t="shared" si="2"/>
        <v>PC_90min_SWATH_100VW</v>
      </c>
      <c r="M766" s="159" t="str">
        <f t="shared" si="3"/>
        <v>E0022_P05\191114_B20-T2-9-K_00JXY_00MI6_M03_S_1</v>
      </c>
      <c r="N766" s="156">
        <v>-1.0</v>
      </c>
      <c r="P766" s="160" t="str">
        <f t="shared" si="4"/>
        <v>191114_B20-T2-9-K_00JXY_00MI6_M03_S_1</v>
      </c>
      <c r="Q766" s="157"/>
      <c r="R766" s="157" t="s">
        <v>2412</v>
      </c>
      <c r="S766" s="157">
        <v>1.0</v>
      </c>
      <c r="T766" s="157" t="s">
        <v>2414</v>
      </c>
      <c r="U766" s="160" t="str">
        <f t="shared" si="11"/>
        <v/>
      </c>
      <c r="V766" s="160" t="str">
        <f t="shared" ref="V766:W766" si="751">K766</f>
        <v/>
      </c>
      <c r="W766" s="160" t="str">
        <f t="shared" si="751"/>
        <v>PC_90min_SWATH_100VW</v>
      </c>
      <c r="X766" s="160" t="str">
        <f t="shared" si="6"/>
        <v>E0022_P05\191114_B20-T2-9-K_00JXY_00MI6_M03_S_1</v>
      </c>
      <c r="Y766" s="157">
        <v>-1.0</v>
      </c>
    </row>
    <row r="767">
      <c r="A767" s="134" t="str">
        <f>Tracking!A759</f>
        <v>191114_B20-T2-10-K_00JXZ_00MI7_M03_S_1</v>
      </c>
      <c r="B767" s="134" t="s">
        <v>156</v>
      </c>
      <c r="C767" t="str">
        <f>Tracking!M759</f>
        <v>PC_90min_SWATH_100VW</v>
      </c>
      <c r="E767" s="159" t="str">
        <f t="shared" si="7"/>
        <v>191114_B20-T2-10-K_00JXZ_00MI7_M03_S_1</v>
      </c>
      <c r="F767" s="156"/>
      <c r="G767" s="156" t="s">
        <v>2412</v>
      </c>
      <c r="H767" s="156">
        <v>1.0</v>
      </c>
      <c r="I767" s="156" t="s">
        <v>2414</v>
      </c>
      <c r="J767" s="159"/>
      <c r="K767" s="159"/>
      <c r="L767" s="159" t="str">
        <f t="shared" si="2"/>
        <v>PC_90min_SWATH_100VW</v>
      </c>
      <c r="M767" s="159" t="str">
        <f t="shared" si="3"/>
        <v>E0022_P05\191114_B20-T2-10-K_00JXZ_00MI7_M03_S_1</v>
      </c>
      <c r="N767" s="156">
        <v>-1.0</v>
      </c>
      <c r="P767" s="160" t="str">
        <f t="shared" si="4"/>
        <v>191114_B20-T2-10-K_00JXZ_00MI7_M03_S_1</v>
      </c>
      <c r="Q767" s="157"/>
      <c r="R767" s="157" t="s">
        <v>2412</v>
      </c>
      <c r="S767" s="157">
        <v>1.0</v>
      </c>
      <c r="T767" s="157" t="s">
        <v>2414</v>
      </c>
      <c r="U767" s="160" t="str">
        <f t="shared" si="11"/>
        <v/>
      </c>
      <c r="V767" s="160" t="str">
        <f t="shared" ref="V767:W767" si="752">K767</f>
        <v/>
      </c>
      <c r="W767" s="160" t="str">
        <f t="shared" si="752"/>
        <v>PC_90min_SWATH_100VW</v>
      </c>
      <c r="X767" s="160" t="str">
        <f t="shared" si="6"/>
        <v>E0022_P05\191114_B20-T2-10-K_00JXZ_00MI7_M03_S_1</v>
      </c>
      <c r="Y767" s="157">
        <v>-1.0</v>
      </c>
    </row>
    <row r="768">
      <c r="A768" s="134" t="str">
        <f>Tracking!A760</f>
        <v>191114_B20-T2-11-K_00JY0_00MI8_M03_S_1</v>
      </c>
      <c r="B768" s="134" t="s">
        <v>156</v>
      </c>
      <c r="C768" t="str">
        <f>Tracking!M760</f>
        <v>PC_90min_SWATH_100VW</v>
      </c>
      <c r="E768" s="159" t="str">
        <f t="shared" si="7"/>
        <v>191114_B20-T2-11-K_00JY0_00MI8_M03_S_1</v>
      </c>
      <c r="F768" s="156"/>
      <c r="G768" s="156" t="s">
        <v>2412</v>
      </c>
      <c r="H768" s="156">
        <v>1.0</v>
      </c>
      <c r="I768" s="156" t="s">
        <v>2414</v>
      </c>
      <c r="J768" s="159"/>
      <c r="K768" s="159"/>
      <c r="L768" s="159" t="str">
        <f t="shared" si="2"/>
        <v>PC_90min_SWATH_100VW</v>
      </c>
      <c r="M768" s="159" t="str">
        <f t="shared" si="3"/>
        <v>E0022_P05\191114_B20-T2-11-K_00JY0_00MI8_M03_S_1</v>
      </c>
      <c r="N768" s="156">
        <v>-1.0</v>
      </c>
      <c r="P768" s="160" t="str">
        <f t="shared" si="4"/>
        <v>191114_B20-T2-11-K_00JY0_00MI8_M03_S_1</v>
      </c>
      <c r="Q768" s="157"/>
      <c r="R768" s="157" t="s">
        <v>2412</v>
      </c>
      <c r="S768" s="157">
        <v>1.0</v>
      </c>
      <c r="T768" s="157" t="s">
        <v>2414</v>
      </c>
      <c r="U768" s="160" t="str">
        <f t="shared" si="11"/>
        <v/>
      </c>
      <c r="V768" s="160" t="str">
        <f t="shared" ref="V768:W768" si="753">K768</f>
        <v/>
      </c>
      <c r="W768" s="160" t="str">
        <f t="shared" si="753"/>
        <v>PC_90min_SWATH_100VW</v>
      </c>
      <c r="X768" s="160" t="str">
        <f t="shared" si="6"/>
        <v>E0022_P05\191114_B20-T2-11-K_00JY0_00MI8_M03_S_1</v>
      </c>
      <c r="Y768" s="157">
        <v>-1.0</v>
      </c>
    </row>
    <row r="769">
      <c r="A769" s="134" t="str">
        <f>Tracking!A761</f>
        <v>191114_B20-T2-12-K_00JY1_00MI9_M03_S_1</v>
      </c>
      <c r="B769" s="134" t="s">
        <v>156</v>
      </c>
      <c r="C769" t="str">
        <f>Tracking!M761</f>
        <v>PC_90min_SWATH_100VW</v>
      </c>
      <c r="E769" s="159" t="str">
        <f t="shared" si="7"/>
        <v>191114_B20-T2-12-K_00JY1_00MI9_M03_S_1</v>
      </c>
      <c r="F769" s="156"/>
      <c r="G769" s="156" t="s">
        <v>2412</v>
      </c>
      <c r="H769" s="156">
        <v>1.0</v>
      </c>
      <c r="I769" s="156" t="s">
        <v>2414</v>
      </c>
      <c r="J769" s="159"/>
      <c r="K769" s="159"/>
      <c r="L769" s="159" t="str">
        <f t="shared" si="2"/>
        <v>PC_90min_SWATH_100VW</v>
      </c>
      <c r="M769" s="159" t="str">
        <f t="shared" si="3"/>
        <v>E0022_P05\191114_B20-T2-12-K_00JY1_00MI9_M03_S_1</v>
      </c>
      <c r="N769" s="156">
        <v>-1.0</v>
      </c>
      <c r="P769" s="160" t="str">
        <f t="shared" si="4"/>
        <v>191114_B20-T2-12-K_00JY1_00MI9_M03_S_1</v>
      </c>
      <c r="Q769" s="157"/>
      <c r="R769" s="157" t="s">
        <v>2412</v>
      </c>
      <c r="S769" s="157">
        <v>1.0</v>
      </c>
      <c r="T769" s="157" t="s">
        <v>2414</v>
      </c>
      <c r="U769" s="160" t="str">
        <f t="shared" si="11"/>
        <v/>
      </c>
      <c r="V769" s="160" t="str">
        <f t="shared" ref="V769:W769" si="754">K769</f>
        <v/>
      </c>
      <c r="W769" s="160" t="str">
        <f t="shared" si="754"/>
        <v>PC_90min_SWATH_100VW</v>
      </c>
      <c r="X769" s="160" t="str">
        <f t="shared" si="6"/>
        <v>E0022_P05\191114_B20-T2-12-K_00JY1_00MI9_M03_S_1</v>
      </c>
      <c r="Y769" s="157">
        <v>-1.0</v>
      </c>
    </row>
    <row r="770">
      <c r="A770" s="134" t="str">
        <f>Tracking!A762</f>
        <v>191114_B20-T2-13-K_00JY2_00MIA_M03_S_1</v>
      </c>
      <c r="B770" s="134" t="s">
        <v>156</v>
      </c>
      <c r="C770" t="str">
        <f>Tracking!M762</f>
        <v>PC_90min_SWATH_100VW</v>
      </c>
      <c r="E770" s="159" t="str">
        <f t="shared" si="7"/>
        <v>191114_B20-T2-13-K_00JY2_00MIA_M03_S_1</v>
      </c>
      <c r="F770" s="156"/>
      <c r="G770" s="156" t="s">
        <v>2412</v>
      </c>
      <c r="H770" s="156">
        <v>1.0</v>
      </c>
      <c r="I770" s="156" t="s">
        <v>2414</v>
      </c>
      <c r="J770" s="159"/>
      <c r="K770" s="159"/>
      <c r="L770" s="159" t="str">
        <f t="shared" si="2"/>
        <v>PC_90min_SWATH_100VW</v>
      </c>
      <c r="M770" s="159" t="str">
        <f t="shared" si="3"/>
        <v>E0022_P05\191114_B20-T2-13-K_00JY2_00MIA_M03_S_1</v>
      </c>
      <c r="N770" s="156">
        <v>-1.0</v>
      </c>
      <c r="P770" s="160" t="str">
        <f t="shared" si="4"/>
        <v>191114_B20-T2-13-K_00JY2_00MIA_M03_S_1</v>
      </c>
      <c r="Q770" s="157"/>
      <c r="R770" s="157" t="s">
        <v>2412</v>
      </c>
      <c r="S770" s="157">
        <v>1.0</v>
      </c>
      <c r="T770" s="157" t="s">
        <v>2414</v>
      </c>
      <c r="U770" s="160" t="str">
        <f t="shared" si="11"/>
        <v/>
      </c>
      <c r="V770" s="160" t="str">
        <f t="shared" ref="V770:W770" si="755">K770</f>
        <v/>
      </c>
      <c r="W770" s="160" t="str">
        <f t="shared" si="755"/>
        <v>PC_90min_SWATH_100VW</v>
      </c>
      <c r="X770" s="160" t="str">
        <f t="shared" si="6"/>
        <v>E0022_P05\191114_B20-T2-13-K_00JY2_00MIA_M03_S_1</v>
      </c>
      <c r="Y770" s="157">
        <v>-1.0</v>
      </c>
    </row>
    <row r="771">
      <c r="A771" s="134" t="str">
        <f>Tracking!A763</f>
        <v>191114_B20-T2-14-K_00JY3_00MIB_M03_S_1</v>
      </c>
      <c r="B771" s="134" t="s">
        <v>156</v>
      </c>
      <c r="C771" t="str">
        <f>Tracking!M763</f>
        <v>PC_90min_SWATH_100VW</v>
      </c>
      <c r="E771" s="159" t="str">
        <f t="shared" si="7"/>
        <v>191114_B20-T2-14-K_00JY3_00MIB_M03_S_1</v>
      </c>
      <c r="F771" s="156"/>
      <c r="G771" s="156" t="s">
        <v>2412</v>
      </c>
      <c r="H771" s="156">
        <v>1.0</v>
      </c>
      <c r="I771" s="156" t="s">
        <v>2414</v>
      </c>
      <c r="J771" s="159"/>
      <c r="K771" s="159"/>
      <c r="L771" s="159" t="str">
        <f t="shared" si="2"/>
        <v>PC_90min_SWATH_100VW</v>
      </c>
      <c r="M771" s="159" t="str">
        <f t="shared" si="3"/>
        <v>E0022_P05\191114_B20-T2-14-K_00JY3_00MIB_M03_S_1</v>
      </c>
      <c r="N771" s="156">
        <v>-1.0</v>
      </c>
      <c r="P771" s="160" t="str">
        <f t="shared" si="4"/>
        <v>191114_B20-T2-14-K_00JY3_00MIB_M03_S_1</v>
      </c>
      <c r="Q771" s="157"/>
      <c r="R771" s="157" t="s">
        <v>2412</v>
      </c>
      <c r="S771" s="157">
        <v>1.0</v>
      </c>
      <c r="T771" s="157" t="s">
        <v>2414</v>
      </c>
      <c r="U771" s="160" t="str">
        <f t="shared" si="11"/>
        <v/>
      </c>
      <c r="V771" s="160" t="str">
        <f t="shared" ref="V771:W771" si="756">K771</f>
        <v/>
      </c>
      <c r="W771" s="160" t="str">
        <f t="shared" si="756"/>
        <v>PC_90min_SWATH_100VW</v>
      </c>
      <c r="X771" s="160" t="str">
        <f t="shared" si="6"/>
        <v>E0022_P05\191114_B20-T2-14-K_00JY3_00MIB_M03_S_1</v>
      </c>
      <c r="Y771" s="157">
        <v>-1.0</v>
      </c>
    </row>
    <row r="772">
      <c r="A772" s="134" t="str">
        <f>Tracking!A764</f>
        <v>191114_B20-T2-15_00JY4_00MIC_M03_S_1</v>
      </c>
      <c r="B772" s="134" t="s">
        <v>156</v>
      </c>
      <c r="C772" t="str">
        <f>Tracking!M764</f>
        <v>PC_90min_SWATH_100VW</v>
      </c>
      <c r="E772" s="159" t="str">
        <f t="shared" si="7"/>
        <v>191114_B20-T2-15_00JY4_00MIC_M03_S_1</v>
      </c>
      <c r="F772" s="156"/>
      <c r="G772" s="156" t="s">
        <v>2412</v>
      </c>
      <c r="H772" s="156">
        <v>1.0</v>
      </c>
      <c r="I772" s="156" t="s">
        <v>2414</v>
      </c>
      <c r="J772" s="159"/>
      <c r="K772" s="159"/>
      <c r="L772" s="159" t="str">
        <f t="shared" si="2"/>
        <v>PC_90min_SWATH_100VW</v>
      </c>
      <c r="M772" s="159" t="str">
        <f t="shared" si="3"/>
        <v>E0022_P05\191114_B20-T2-15_00JY4_00MIC_M03_S_1</v>
      </c>
      <c r="N772" s="156">
        <v>-1.0</v>
      </c>
      <c r="P772" s="160" t="str">
        <f t="shared" si="4"/>
        <v>191114_B20-T2-15_00JY4_00MIC_M03_S_1</v>
      </c>
      <c r="Q772" s="157"/>
      <c r="R772" s="157" t="s">
        <v>2412</v>
      </c>
      <c r="S772" s="157">
        <v>1.0</v>
      </c>
      <c r="T772" s="157" t="s">
        <v>2414</v>
      </c>
      <c r="U772" s="160" t="str">
        <f t="shared" si="11"/>
        <v/>
      </c>
      <c r="V772" s="160" t="str">
        <f t="shared" ref="V772:W772" si="757">K772</f>
        <v/>
      </c>
      <c r="W772" s="160" t="str">
        <f t="shared" si="757"/>
        <v>PC_90min_SWATH_100VW</v>
      </c>
      <c r="X772" s="160" t="str">
        <f t="shared" si="6"/>
        <v>E0022_P05\191114_B20-T2-15_00JY4_00MIC_M03_S_1</v>
      </c>
      <c r="Y772" s="157">
        <v>-1.0</v>
      </c>
    </row>
    <row r="773">
      <c r="A773" s="134" t="str">
        <f>Tracking!A765</f>
        <v>191114_B20-T2-16_00JY5_00MID_M03_S_1</v>
      </c>
      <c r="B773" s="134" t="s">
        <v>156</v>
      </c>
      <c r="C773" t="str">
        <f>Tracking!M765</f>
        <v>PC_90min_SWATH_100VW</v>
      </c>
      <c r="E773" s="159" t="str">
        <f t="shared" si="7"/>
        <v>191114_B20-T2-16_00JY5_00MID_M03_S_1</v>
      </c>
      <c r="F773" s="156"/>
      <c r="G773" s="156" t="s">
        <v>2412</v>
      </c>
      <c r="H773" s="156">
        <v>1.0</v>
      </c>
      <c r="I773" s="156" t="s">
        <v>2414</v>
      </c>
      <c r="J773" s="159"/>
      <c r="K773" s="159"/>
      <c r="L773" s="159" t="str">
        <f t="shared" si="2"/>
        <v>PC_90min_SWATH_100VW</v>
      </c>
      <c r="M773" s="159" t="str">
        <f t="shared" si="3"/>
        <v>E0022_P05\191114_B20-T2-16_00JY5_00MID_M03_S_1</v>
      </c>
      <c r="N773" s="156">
        <v>-1.0</v>
      </c>
      <c r="P773" s="160" t="str">
        <f t="shared" si="4"/>
        <v>191114_B20-T2-16_00JY5_00MID_M03_S_1</v>
      </c>
      <c r="Q773" s="157"/>
      <c r="R773" s="157" t="s">
        <v>2412</v>
      </c>
      <c r="S773" s="157">
        <v>1.0</v>
      </c>
      <c r="T773" s="157" t="s">
        <v>2414</v>
      </c>
      <c r="U773" s="160" t="str">
        <f t="shared" si="11"/>
        <v/>
      </c>
      <c r="V773" s="160" t="str">
        <f t="shared" ref="V773:W773" si="758">K773</f>
        <v/>
      </c>
      <c r="W773" s="160" t="str">
        <f t="shared" si="758"/>
        <v>PC_90min_SWATH_100VW</v>
      </c>
      <c r="X773" s="160" t="str">
        <f t="shared" si="6"/>
        <v>E0022_P05\191114_B20-T2-16_00JY5_00MID_M03_S_1</v>
      </c>
      <c r="Y773" s="157">
        <v>-1.0</v>
      </c>
    </row>
    <row r="774">
      <c r="A774" s="134" t="str">
        <f>Tracking!A766</f>
        <v>191114_B19-T1-1_00JXA_00MIE_M05_S_1</v>
      </c>
      <c r="C774" t="str">
        <f>Tracking!M766</f>
        <v>PC_90min_SWATH_100VW</v>
      </c>
      <c r="E774" s="159" t="str">
        <f t="shared" si="7"/>
        <v>191114_B19-T1-1_00JXA_00MIE_M05_S_1</v>
      </c>
      <c r="F774" s="156"/>
      <c r="G774" s="156" t="s">
        <v>2412</v>
      </c>
      <c r="H774" s="156">
        <v>1.0</v>
      </c>
      <c r="I774" s="156" t="s">
        <v>2414</v>
      </c>
      <c r="J774" s="156"/>
      <c r="K774" s="156"/>
      <c r="L774" s="159" t="str">
        <f t="shared" si="2"/>
        <v>PC_90min_SWATH_100VW</v>
      </c>
      <c r="M774" s="159" t="str">
        <f t="shared" si="3"/>
        <v>\191114_B19-T1-1_00JXA_00MIE_M05_S_1</v>
      </c>
      <c r="N774" s="156">
        <v>-1.0</v>
      </c>
      <c r="P774" s="160" t="str">
        <f t="shared" si="4"/>
        <v>191114_B19-T1-1_00JXA_00MIE_M05_S_1</v>
      </c>
      <c r="Q774" s="157"/>
      <c r="R774" s="157" t="s">
        <v>2412</v>
      </c>
      <c r="S774" s="157">
        <v>1.0</v>
      </c>
      <c r="T774" s="157" t="s">
        <v>2414</v>
      </c>
      <c r="U774" s="160" t="str">
        <f t="shared" si="11"/>
        <v/>
      </c>
      <c r="V774" s="160" t="str">
        <f t="shared" ref="V774:W774" si="759">K774</f>
        <v/>
      </c>
      <c r="W774" s="160" t="str">
        <f t="shared" si="759"/>
        <v>PC_90min_SWATH_100VW</v>
      </c>
      <c r="X774" s="160" t="str">
        <f t="shared" si="6"/>
        <v>\191114_B19-T1-1_00JXA_00MIE_M05_S_1</v>
      </c>
      <c r="Y774" s="157">
        <v>-1.0</v>
      </c>
    </row>
    <row r="775">
      <c r="A775" s="134" t="str">
        <f>Tracking!A767</f>
        <v>191114_B19-T1-2_00JXB_00MIF_M05_S_1</v>
      </c>
      <c r="C775" t="str">
        <f>Tracking!M767</f>
        <v>PC_90min_SWATH_100VW</v>
      </c>
      <c r="E775" s="159" t="str">
        <f t="shared" si="7"/>
        <v>191114_B19-T1-2_00JXB_00MIF_M05_S_1</v>
      </c>
      <c r="F775" s="156"/>
      <c r="G775" s="156" t="s">
        <v>2412</v>
      </c>
      <c r="H775" s="156">
        <v>1.0</v>
      </c>
      <c r="I775" s="156" t="s">
        <v>2414</v>
      </c>
      <c r="J775" s="156"/>
      <c r="K775" s="156"/>
      <c r="L775" s="159" t="str">
        <f t="shared" si="2"/>
        <v>PC_90min_SWATH_100VW</v>
      </c>
      <c r="M775" s="159" t="str">
        <f t="shared" si="3"/>
        <v>\191114_B19-T1-2_00JXB_00MIF_M05_S_1</v>
      </c>
      <c r="N775" s="156">
        <v>-1.0</v>
      </c>
      <c r="P775" s="160" t="str">
        <f t="shared" si="4"/>
        <v>191114_B19-T1-2_00JXB_00MIF_M05_S_1</v>
      </c>
      <c r="Q775" s="157"/>
      <c r="R775" s="157" t="s">
        <v>2412</v>
      </c>
      <c r="S775" s="157">
        <v>1.0</v>
      </c>
      <c r="T775" s="157" t="s">
        <v>2414</v>
      </c>
      <c r="U775" s="160" t="str">
        <f t="shared" si="11"/>
        <v/>
      </c>
      <c r="V775" s="160" t="str">
        <f t="shared" ref="V775:W775" si="760">K775</f>
        <v/>
      </c>
      <c r="W775" s="160" t="str">
        <f t="shared" si="760"/>
        <v>PC_90min_SWATH_100VW</v>
      </c>
      <c r="X775" s="160" t="str">
        <f t="shared" si="6"/>
        <v>\191114_B19-T1-2_00JXB_00MIF_M05_S_1</v>
      </c>
      <c r="Y775" s="157">
        <v>-1.0</v>
      </c>
    </row>
    <row r="776">
      <c r="A776" s="134" t="str">
        <f>Tracking!A768</f>
        <v>191114_B19-T1-3_00JXC_00MIG_M05_S_1</v>
      </c>
      <c r="C776" t="str">
        <f>Tracking!M768</f>
        <v>PC_90min_SWATH_100VW</v>
      </c>
      <c r="E776" s="159" t="str">
        <f t="shared" si="7"/>
        <v>191114_B19-T1-3_00JXC_00MIG_M05_S_1</v>
      </c>
      <c r="F776" s="156"/>
      <c r="G776" s="156" t="s">
        <v>2412</v>
      </c>
      <c r="H776" s="156">
        <v>1.0</v>
      </c>
      <c r="I776" s="156" t="s">
        <v>2414</v>
      </c>
      <c r="J776" s="156"/>
      <c r="K776" s="156"/>
      <c r="L776" s="159" t="str">
        <f t="shared" si="2"/>
        <v>PC_90min_SWATH_100VW</v>
      </c>
      <c r="M776" s="159" t="str">
        <f t="shared" si="3"/>
        <v>\191114_B19-T1-3_00JXC_00MIG_M05_S_1</v>
      </c>
      <c r="N776" s="156">
        <v>-1.0</v>
      </c>
      <c r="P776" s="160" t="str">
        <f t="shared" si="4"/>
        <v>191114_B19-T1-3_00JXC_00MIG_M05_S_1</v>
      </c>
      <c r="Q776" s="157"/>
      <c r="R776" s="157" t="s">
        <v>2412</v>
      </c>
      <c r="S776" s="157">
        <v>1.0</v>
      </c>
      <c r="T776" s="157" t="s">
        <v>2414</v>
      </c>
      <c r="U776" s="160" t="str">
        <f t="shared" si="11"/>
        <v/>
      </c>
      <c r="V776" s="160" t="str">
        <f t="shared" ref="V776:W776" si="761">K776</f>
        <v/>
      </c>
      <c r="W776" s="160" t="str">
        <f t="shared" si="761"/>
        <v>PC_90min_SWATH_100VW</v>
      </c>
      <c r="X776" s="160" t="str">
        <f t="shared" si="6"/>
        <v>\191114_B19-T1-3_00JXC_00MIG_M05_S_1</v>
      </c>
      <c r="Y776" s="157">
        <v>-1.0</v>
      </c>
    </row>
    <row r="777">
      <c r="A777" s="134" t="str">
        <f>Tracking!A769</f>
        <v>191114_B19-T1-4_00JXD_00MIH_M05_S_1</v>
      </c>
      <c r="C777" t="str">
        <f>Tracking!M769</f>
        <v>PC_90min_SWATH_100VW</v>
      </c>
      <c r="E777" s="159" t="str">
        <f t="shared" si="7"/>
        <v>191114_B19-T1-4_00JXD_00MIH_M05_S_1</v>
      </c>
      <c r="F777" s="156"/>
      <c r="G777" s="156" t="s">
        <v>2412</v>
      </c>
      <c r="H777" s="156">
        <v>1.0</v>
      </c>
      <c r="I777" s="156" t="s">
        <v>2414</v>
      </c>
      <c r="J777" s="156"/>
      <c r="K777" s="156"/>
      <c r="L777" s="159" t="str">
        <f t="shared" si="2"/>
        <v>PC_90min_SWATH_100VW</v>
      </c>
      <c r="M777" s="159" t="str">
        <f t="shared" si="3"/>
        <v>\191114_B19-T1-4_00JXD_00MIH_M05_S_1</v>
      </c>
      <c r="N777" s="156">
        <v>-1.0</v>
      </c>
      <c r="P777" s="160" t="str">
        <f t="shared" si="4"/>
        <v>191114_B19-T1-4_00JXD_00MIH_M05_S_1</v>
      </c>
      <c r="Q777" s="157"/>
      <c r="R777" s="157" t="s">
        <v>2412</v>
      </c>
      <c r="S777" s="157">
        <v>1.0</v>
      </c>
      <c r="T777" s="157" t="s">
        <v>2414</v>
      </c>
      <c r="U777" s="160" t="str">
        <f t="shared" si="11"/>
        <v/>
      </c>
      <c r="V777" s="160" t="str">
        <f t="shared" ref="V777:W777" si="762">K777</f>
        <v/>
      </c>
      <c r="W777" s="160" t="str">
        <f t="shared" si="762"/>
        <v>PC_90min_SWATH_100VW</v>
      </c>
      <c r="X777" s="160" t="str">
        <f t="shared" si="6"/>
        <v>\191114_B19-T1-4_00JXD_00MIH_M05_S_1</v>
      </c>
      <c r="Y777" s="157">
        <v>-1.0</v>
      </c>
    </row>
    <row r="778">
      <c r="A778" s="134" t="str">
        <f>Tracking!A770</f>
        <v>191114_B19-T1-5_00JXE_00MII_M05_S_1</v>
      </c>
      <c r="C778" t="str">
        <f>Tracking!M770</f>
        <v>PC_90min_SWATH_100VW</v>
      </c>
      <c r="E778" s="159" t="str">
        <f t="shared" si="7"/>
        <v>191114_B19-T1-5_00JXE_00MII_M05_S_1</v>
      </c>
      <c r="F778" s="156"/>
      <c r="G778" s="156" t="s">
        <v>2412</v>
      </c>
      <c r="H778" s="156">
        <v>1.0</v>
      </c>
      <c r="I778" s="156" t="s">
        <v>2414</v>
      </c>
      <c r="J778" s="156"/>
      <c r="K778" s="156"/>
      <c r="L778" s="159" t="str">
        <f t="shared" si="2"/>
        <v>PC_90min_SWATH_100VW</v>
      </c>
      <c r="M778" s="159" t="str">
        <f t="shared" si="3"/>
        <v>\191114_B19-T1-5_00JXE_00MII_M05_S_1</v>
      </c>
      <c r="N778" s="156">
        <v>-1.0</v>
      </c>
      <c r="P778" s="160" t="str">
        <f t="shared" si="4"/>
        <v>191114_B19-T1-5_00JXE_00MII_M05_S_1</v>
      </c>
      <c r="Q778" s="157"/>
      <c r="R778" s="157" t="s">
        <v>2412</v>
      </c>
      <c r="S778" s="157">
        <v>1.0</v>
      </c>
      <c r="T778" s="157" t="s">
        <v>2414</v>
      </c>
      <c r="U778" s="160" t="str">
        <f t="shared" si="11"/>
        <v/>
      </c>
      <c r="V778" s="160" t="str">
        <f t="shared" ref="V778:W778" si="763">K778</f>
        <v/>
      </c>
      <c r="W778" s="160" t="str">
        <f t="shared" si="763"/>
        <v>PC_90min_SWATH_100VW</v>
      </c>
      <c r="X778" s="160" t="str">
        <f t="shared" si="6"/>
        <v>\191114_B19-T1-5_00JXE_00MII_M05_S_1</v>
      </c>
      <c r="Y778" s="157">
        <v>-1.0</v>
      </c>
    </row>
    <row r="779">
      <c r="A779" s="134" t="str">
        <f>Tracking!A771</f>
        <v>191114_B19-T1-6_00JXF_00MIJ_M05_S_1</v>
      </c>
      <c r="C779" t="str">
        <f>Tracking!M771</f>
        <v>PC_90min_SWATH_100VW</v>
      </c>
      <c r="E779" s="159" t="str">
        <f t="shared" si="7"/>
        <v>191114_B19-T1-6_00JXF_00MIJ_M05_S_1</v>
      </c>
      <c r="F779" s="156"/>
      <c r="G779" s="156" t="s">
        <v>2412</v>
      </c>
      <c r="H779" s="156">
        <v>1.0</v>
      </c>
      <c r="I779" s="156" t="s">
        <v>2414</v>
      </c>
      <c r="J779" s="156"/>
      <c r="K779" s="156"/>
      <c r="L779" s="159" t="str">
        <f t="shared" si="2"/>
        <v>PC_90min_SWATH_100VW</v>
      </c>
      <c r="M779" s="159" t="str">
        <f t="shared" si="3"/>
        <v>\191114_B19-T1-6_00JXF_00MIJ_M05_S_1</v>
      </c>
      <c r="N779" s="156">
        <v>-1.0</v>
      </c>
      <c r="P779" s="160" t="str">
        <f t="shared" si="4"/>
        <v>191114_B19-T1-6_00JXF_00MIJ_M05_S_1</v>
      </c>
      <c r="Q779" s="157"/>
      <c r="R779" s="157" t="s">
        <v>2412</v>
      </c>
      <c r="S779" s="157">
        <v>1.0</v>
      </c>
      <c r="T779" s="157" t="s">
        <v>2414</v>
      </c>
      <c r="U779" s="160" t="str">
        <f t="shared" si="11"/>
        <v/>
      </c>
      <c r="V779" s="160" t="str">
        <f t="shared" ref="V779:W779" si="764">K779</f>
        <v/>
      </c>
      <c r="W779" s="160" t="str">
        <f t="shared" si="764"/>
        <v>PC_90min_SWATH_100VW</v>
      </c>
      <c r="X779" s="160" t="str">
        <f t="shared" si="6"/>
        <v>\191114_B19-T1-6_00JXF_00MIJ_M05_S_1</v>
      </c>
      <c r="Y779" s="157">
        <v>-1.0</v>
      </c>
    </row>
    <row r="780">
      <c r="A780" s="134" t="str">
        <f>Tracking!A772</f>
        <v>191114_B19-T1-7_00JXG_00MIK_M05_S_1</v>
      </c>
      <c r="C780" t="str">
        <f>Tracking!M772</f>
        <v>PC_90min_SWATH_100VW</v>
      </c>
      <c r="E780" s="159" t="str">
        <f t="shared" si="7"/>
        <v>191114_B19-T1-7_00JXG_00MIK_M05_S_1</v>
      </c>
      <c r="F780" s="156"/>
      <c r="G780" s="156" t="s">
        <v>2412</v>
      </c>
      <c r="H780" s="156">
        <v>1.0</v>
      </c>
      <c r="I780" s="156" t="s">
        <v>2414</v>
      </c>
      <c r="J780" s="156"/>
      <c r="K780" s="156"/>
      <c r="L780" s="159" t="str">
        <f t="shared" si="2"/>
        <v>PC_90min_SWATH_100VW</v>
      </c>
      <c r="M780" s="159" t="str">
        <f t="shared" si="3"/>
        <v>\191114_B19-T1-7_00JXG_00MIK_M05_S_1</v>
      </c>
      <c r="N780" s="156">
        <v>-1.0</v>
      </c>
      <c r="P780" s="160" t="str">
        <f t="shared" si="4"/>
        <v>191114_B19-T1-7_00JXG_00MIK_M05_S_1</v>
      </c>
      <c r="Q780" s="157"/>
      <c r="R780" s="157" t="s">
        <v>2412</v>
      </c>
      <c r="S780" s="157">
        <v>1.0</v>
      </c>
      <c r="T780" s="157" t="s">
        <v>2414</v>
      </c>
      <c r="U780" s="160" t="str">
        <f t="shared" si="11"/>
        <v/>
      </c>
      <c r="V780" s="160" t="str">
        <f t="shared" ref="V780:W780" si="765">K780</f>
        <v/>
      </c>
      <c r="W780" s="160" t="str">
        <f t="shared" si="765"/>
        <v>PC_90min_SWATH_100VW</v>
      </c>
      <c r="X780" s="160" t="str">
        <f t="shared" si="6"/>
        <v>\191114_B19-T1-7_00JXG_00MIK_M05_S_1</v>
      </c>
      <c r="Y780" s="157">
        <v>-1.0</v>
      </c>
    </row>
    <row r="781">
      <c r="A781" s="134" t="str">
        <f>Tracking!A773</f>
        <v>191114_B19-T1-8_00JXH_00MIL_M05_S_1</v>
      </c>
      <c r="C781" t="str">
        <f>Tracking!M773</f>
        <v>PC_90min_SWATH_100VW</v>
      </c>
      <c r="E781" s="159" t="str">
        <f t="shared" si="7"/>
        <v>191114_B19-T1-8_00JXH_00MIL_M05_S_1</v>
      </c>
      <c r="F781" s="156"/>
      <c r="G781" s="156" t="s">
        <v>2412</v>
      </c>
      <c r="H781" s="156">
        <v>1.0</v>
      </c>
      <c r="I781" s="156" t="s">
        <v>2414</v>
      </c>
      <c r="J781" s="156"/>
      <c r="K781" s="156"/>
      <c r="L781" s="159" t="str">
        <f t="shared" si="2"/>
        <v>PC_90min_SWATH_100VW</v>
      </c>
      <c r="M781" s="159" t="str">
        <f t="shared" si="3"/>
        <v>\191114_B19-T1-8_00JXH_00MIL_M05_S_1</v>
      </c>
      <c r="N781" s="156">
        <v>-1.0</v>
      </c>
      <c r="P781" s="160" t="str">
        <f t="shared" si="4"/>
        <v>191114_B19-T1-8_00JXH_00MIL_M05_S_1</v>
      </c>
      <c r="Q781" s="157"/>
      <c r="R781" s="157" t="s">
        <v>2412</v>
      </c>
      <c r="S781" s="157">
        <v>1.0</v>
      </c>
      <c r="T781" s="157" t="s">
        <v>2414</v>
      </c>
      <c r="U781" s="160" t="str">
        <f t="shared" si="11"/>
        <v/>
      </c>
      <c r="V781" s="160" t="str">
        <f t="shared" ref="V781:W781" si="766">K781</f>
        <v/>
      </c>
      <c r="W781" s="160" t="str">
        <f t="shared" si="766"/>
        <v>PC_90min_SWATH_100VW</v>
      </c>
      <c r="X781" s="160" t="str">
        <f t="shared" si="6"/>
        <v>\191114_B19-T1-8_00JXH_00MIL_M05_S_1</v>
      </c>
      <c r="Y781" s="157">
        <v>-1.0</v>
      </c>
    </row>
    <row r="782">
      <c r="A782" s="134" t="str">
        <f>Tracking!A774</f>
        <v>191114_B19-T1-9-K_00JXI_00MIM_M05_S_1</v>
      </c>
      <c r="C782" t="str">
        <f>Tracking!M774</f>
        <v>PC_90min_SWATH_100VW</v>
      </c>
      <c r="E782" s="159" t="str">
        <f t="shared" si="7"/>
        <v>191114_B19-T1-9-K_00JXI_00MIM_M05_S_1</v>
      </c>
      <c r="F782" s="156"/>
      <c r="G782" s="156" t="s">
        <v>2412</v>
      </c>
      <c r="H782" s="156">
        <v>1.0</v>
      </c>
      <c r="I782" s="156" t="s">
        <v>2414</v>
      </c>
      <c r="J782" s="156"/>
      <c r="K782" s="156"/>
      <c r="L782" s="159" t="str">
        <f t="shared" si="2"/>
        <v>PC_90min_SWATH_100VW</v>
      </c>
      <c r="M782" s="159" t="str">
        <f t="shared" si="3"/>
        <v>\191114_B19-T1-9-K_00JXI_00MIM_M05_S_1</v>
      </c>
      <c r="N782" s="156">
        <v>-1.0</v>
      </c>
      <c r="P782" s="160" t="str">
        <f t="shared" si="4"/>
        <v>191114_B19-T1-9-K_00JXI_00MIM_M05_S_1</v>
      </c>
      <c r="Q782" s="157"/>
      <c r="R782" s="157" t="s">
        <v>2412</v>
      </c>
      <c r="S782" s="157">
        <v>1.0</v>
      </c>
      <c r="T782" s="157" t="s">
        <v>2414</v>
      </c>
      <c r="U782" s="160" t="str">
        <f t="shared" si="11"/>
        <v/>
      </c>
      <c r="V782" s="160" t="str">
        <f t="shared" ref="V782:W782" si="767">K782</f>
        <v/>
      </c>
      <c r="W782" s="160" t="str">
        <f t="shared" si="767"/>
        <v>PC_90min_SWATH_100VW</v>
      </c>
      <c r="X782" s="160" t="str">
        <f t="shared" si="6"/>
        <v>\191114_B19-T1-9-K_00JXI_00MIM_M05_S_1</v>
      </c>
      <c r="Y782" s="157">
        <v>-1.0</v>
      </c>
    </row>
    <row r="783">
      <c r="A783" s="134" t="str">
        <f>Tracking!A775</f>
        <v>191114_B19-T1-10-K_00JXJ_00MIN_M05_S_1</v>
      </c>
      <c r="C783" t="str">
        <f>Tracking!M775</f>
        <v>PC_90min_SWATH_100VW</v>
      </c>
      <c r="E783" s="159" t="str">
        <f t="shared" si="7"/>
        <v>191114_B19-T1-10-K_00JXJ_00MIN_M05_S_1</v>
      </c>
      <c r="F783" s="156"/>
      <c r="G783" s="156" t="s">
        <v>2412</v>
      </c>
      <c r="H783" s="156">
        <v>1.0</v>
      </c>
      <c r="I783" s="156" t="s">
        <v>2414</v>
      </c>
      <c r="J783" s="156"/>
      <c r="K783" s="156"/>
      <c r="L783" s="159" t="str">
        <f t="shared" si="2"/>
        <v>PC_90min_SWATH_100VW</v>
      </c>
      <c r="M783" s="159" t="str">
        <f t="shared" si="3"/>
        <v>\191114_B19-T1-10-K_00JXJ_00MIN_M05_S_1</v>
      </c>
      <c r="N783" s="156">
        <v>-1.0</v>
      </c>
      <c r="P783" s="160" t="str">
        <f t="shared" si="4"/>
        <v>191114_B19-T1-10-K_00JXJ_00MIN_M05_S_1</v>
      </c>
      <c r="Q783" s="157"/>
      <c r="R783" s="157" t="s">
        <v>2412</v>
      </c>
      <c r="S783" s="157">
        <v>1.0</v>
      </c>
      <c r="T783" s="157" t="s">
        <v>2414</v>
      </c>
      <c r="U783" s="160" t="str">
        <f t="shared" si="11"/>
        <v/>
      </c>
      <c r="V783" s="160" t="str">
        <f t="shared" ref="V783:W783" si="768">K783</f>
        <v/>
      </c>
      <c r="W783" s="160" t="str">
        <f t="shared" si="768"/>
        <v>PC_90min_SWATH_100VW</v>
      </c>
      <c r="X783" s="160" t="str">
        <f t="shared" si="6"/>
        <v>\191114_B19-T1-10-K_00JXJ_00MIN_M05_S_1</v>
      </c>
      <c r="Y783" s="157">
        <v>-1.0</v>
      </c>
    </row>
    <row r="784">
      <c r="A784" s="134" t="str">
        <f>Tracking!A776</f>
        <v>191114_B19-T1-11-K_00JXK_00MIO_M05_S_1</v>
      </c>
      <c r="C784" t="str">
        <f>Tracking!M776</f>
        <v>PC_90min_SWATH_100VW</v>
      </c>
      <c r="E784" s="159" t="str">
        <f t="shared" si="7"/>
        <v>191114_B19-T1-11-K_00JXK_00MIO_M05_S_1</v>
      </c>
      <c r="F784" s="156"/>
      <c r="G784" s="156" t="s">
        <v>2412</v>
      </c>
      <c r="H784" s="156">
        <v>1.0</v>
      </c>
      <c r="I784" s="156" t="s">
        <v>2414</v>
      </c>
      <c r="J784" s="156"/>
      <c r="K784" s="156"/>
      <c r="L784" s="159" t="str">
        <f t="shared" si="2"/>
        <v>PC_90min_SWATH_100VW</v>
      </c>
      <c r="M784" s="159" t="str">
        <f t="shared" si="3"/>
        <v>\191114_B19-T1-11-K_00JXK_00MIO_M05_S_1</v>
      </c>
      <c r="N784" s="156">
        <v>-1.0</v>
      </c>
      <c r="P784" s="160" t="str">
        <f t="shared" si="4"/>
        <v>191114_B19-T1-11-K_00JXK_00MIO_M05_S_1</v>
      </c>
      <c r="Q784" s="157"/>
      <c r="R784" s="157" t="s">
        <v>2412</v>
      </c>
      <c r="S784" s="157">
        <v>1.0</v>
      </c>
      <c r="T784" s="157" t="s">
        <v>2414</v>
      </c>
      <c r="U784" s="160" t="str">
        <f t="shared" si="11"/>
        <v/>
      </c>
      <c r="V784" s="160" t="str">
        <f t="shared" ref="V784:W784" si="769">K784</f>
        <v/>
      </c>
      <c r="W784" s="160" t="str">
        <f t="shared" si="769"/>
        <v>PC_90min_SWATH_100VW</v>
      </c>
      <c r="X784" s="160" t="str">
        <f t="shared" si="6"/>
        <v>\191114_B19-T1-11-K_00JXK_00MIO_M05_S_1</v>
      </c>
      <c r="Y784" s="157">
        <v>-1.0</v>
      </c>
    </row>
    <row r="785">
      <c r="A785" s="134" t="str">
        <f>Tracking!A777</f>
        <v>191114_B19-T1-12-K_00JXL_00MIP_M05_S_1</v>
      </c>
      <c r="C785" t="str">
        <f>Tracking!M777</f>
        <v>PC_90min_SWATH_100VW</v>
      </c>
      <c r="E785" s="159" t="str">
        <f t="shared" si="7"/>
        <v>191114_B19-T1-12-K_00JXL_00MIP_M05_S_1</v>
      </c>
      <c r="F785" s="156"/>
      <c r="G785" s="156" t="s">
        <v>2412</v>
      </c>
      <c r="H785" s="156">
        <v>1.0</v>
      </c>
      <c r="I785" s="156" t="s">
        <v>2414</v>
      </c>
      <c r="J785" s="156"/>
      <c r="K785" s="156"/>
      <c r="L785" s="159" t="str">
        <f t="shared" si="2"/>
        <v>PC_90min_SWATH_100VW</v>
      </c>
      <c r="M785" s="159" t="str">
        <f t="shared" si="3"/>
        <v>\191114_B19-T1-12-K_00JXL_00MIP_M05_S_1</v>
      </c>
      <c r="N785" s="156">
        <v>-1.0</v>
      </c>
      <c r="P785" s="160" t="str">
        <f t="shared" si="4"/>
        <v>191114_B19-T1-12-K_00JXL_00MIP_M05_S_1</v>
      </c>
      <c r="Q785" s="157"/>
      <c r="R785" s="157" t="s">
        <v>2412</v>
      </c>
      <c r="S785" s="157">
        <v>1.0</v>
      </c>
      <c r="T785" s="157" t="s">
        <v>2414</v>
      </c>
      <c r="U785" s="160" t="str">
        <f t="shared" si="11"/>
        <v/>
      </c>
      <c r="V785" s="160" t="str">
        <f t="shared" ref="V785:W785" si="770">K785</f>
        <v/>
      </c>
      <c r="W785" s="160" t="str">
        <f t="shared" si="770"/>
        <v>PC_90min_SWATH_100VW</v>
      </c>
      <c r="X785" s="160" t="str">
        <f t="shared" si="6"/>
        <v>\191114_B19-T1-12-K_00JXL_00MIP_M05_S_1</v>
      </c>
      <c r="Y785" s="157">
        <v>-1.0</v>
      </c>
    </row>
    <row r="786">
      <c r="A786" s="134" t="str">
        <f>Tracking!A778</f>
        <v>191114_B19-T1-13-K_00JXM_00MIQ_M05_S_1</v>
      </c>
      <c r="C786" t="str">
        <f>Tracking!M778</f>
        <v>PC_90min_SWATH_100VW</v>
      </c>
      <c r="E786" s="159" t="str">
        <f t="shared" si="7"/>
        <v>191114_B19-T1-13-K_00JXM_00MIQ_M05_S_1</v>
      </c>
      <c r="F786" s="156"/>
      <c r="G786" s="156" t="s">
        <v>2412</v>
      </c>
      <c r="H786" s="156">
        <v>1.0</v>
      </c>
      <c r="I786" s="156" t="s">
        <v>2414</v>
      </c>
      <c r="J786" s="156"/>
      <c r="K786" s="156"/>
      <c r="L786" s="159" t="str">
        <f t="shared" si="2"/>
        <v>PC_90min_SWATH_100VW</v>
      </c>
      <c r="M786" s="159" t="str">
        <f t="shared" si="3"/>
        <v>\191114_B19-T1-13-K_00JXM_00MIQ_M05_S_1</v>
      </c>
      <c r="N786" s="156">
        <v>-1.0</v>
      </c>
      <c r="P786" s="160" t="str">
        <f t="shared" si="4"/>
        <v>191114_B19-T1-13-K_00JXM_00MIQ_M05_S_1</v>
      </c>
      <c r="Q786" s="157"/>
      <c r="R786" s="157" t="s">
        <v>2412</v>
      </c>
      <c r="S786" s="157">
        <v>1.0</v>
      </c>
      <c r="T786" s="157" t="s">
        <v>2414</v>
      </c>
      <c r="U786" s="160" t="str">
        <f t="shared" si="11"/>
        <v/>
      </c>
      <c r="V786" s="160" t="str">
        <f t="shared" ref="V786:W786" si="771">K786</f>
        <v/>
      </c>
      <c r="W786" s="160" t="str">
        <f t="shared" si="771"/>
        <v>PC_90min_SWATH_100VW</v>
      </c>
      <c r="X786" s="160" t="str">
        <f t="shared" si="6"/>
        <v>\191114_B19-T1-13-K_00JXM_00MIQ_M05_S_1</v>
      </c>
      <c r="Y786" s="157">
        <v>-1.0</v>
      </c>
    </row>
    <row r="787">
      <c r="A787" s="134" t="str">
        <f>Tracking!A779</f>
        <v>191114_B19-T1-14-K_00JXN_00MIR_M05_S_1</v>
      </c>
      <c r="C787" t="str">
        <f>Tracking!M779</f>
        <v>PC_90min_SWATH_100VW</v>
      </c>
      <c r="E787" s="159" t="str">
        <f t="shared" si="7"/>
        <v>191114_B19-T1-14-K_00JXN_00MIR_M05_S_1</v>
      </c>
      <c r="F787" s="156"/>
      <c r="G787" s="156" t="s">
        <v>2412</v>
      </c>
      <c r="H787" s="156">
        <v>1.0</v>
      </c>
      <c r="I787" s="156" t="s">
        <v>2414</v>
      </c>
      <c r="J787" s="156"/>
      <c r="K787" s="156"/>
      <c r="L787" s="159" t="str">
        <f t="shared" si="2"/>
        <v>PC_90min_SWATH_100VW</v>
      </c>
      <c r="M787" s="159" t="str">
        <f t="shared" si="3"/>
        <v>\191114_B19-T1-14-K_00JXN_00MIR_M05_S_1</v>
      </c>
      <c r="N787" s="156">
        <v>-1.0</v>
      </c>
      <c r="P787" s="160" t="str">
        <f t="shared" si="4"/>
        <v>191114_B19-T1-14-K_00JXN_00MIR_M05_S_1</v>
      </c>
      <c r="Q787" s="157"/>
      <c r="R787" s="157" t="s">
        <v>2412</v>
      </c>
      <c r="S787" s="157">
        <v>1.0</v>
      </c>
      <c r="T787" s="157" t="s">
        <v>2414</v>
      </c>
      <c r="U787" s="160" t="str">
        <f t="shared" si="11"/>
        <v/>
      </c>
      <c r="V787" s="160" t="str">
        <f t="shared" ref="V787:W787" si="772">K787</f>
        <v/>
      </c>
      <c r="W787" s="160" t="str">
        <f t="shared" si="772"/>
        <v>PC_90min_SWATH_100VW</v>
      </c>
      <c r="X787" s="160" t="str">
        <f t="shared" si="6"/>
        <v>\191114_B19-T1-14-K_00JXN_00MIR_M05_S_1</v>
      </c>
      <c r="Y787" s="157">
        <v>-1.0</v>
      </c>
    </row>
    <row r="788">
      <c r="A788" s="134" t="str">
        <f>Tracking!A780</f>
        <v>191114_B19-T1-15_00JXO_00MIS_M05_S_1</v>
      </c>
      <c r="C788" t="str">
        <f>Tracking!M780</f>
        <v>PC_90min_SWATH_100VW</v>
      </c>
      <c r="E788" s="159" t="str">
        <f t="shared" si="7"/>
        <v>191114_B19-T1-15_00JXO_00MIS_M05_S_1</v>
      </c>
      <c r="F788" s="156"/>
      <c r="G788" s="156" t="s">
        <v>2412</v>
      </c>
      <c r="H788" s="156">
        <v>1.0</v>
      </c>
      <c r="I788" s="156" t="s">
        <v>2414</v>
      </c>
      <c r="J788" s="156"/>
      <c r="K788" s="156"/>
      <c r="L788" s="159" t="str">
        <f t="shared" si="2"/>
        <v>PC_90min_SWATH_100VW</v>
      </c>
      <c r="M788" s="159" t="str">
        <f t="shared" si="3"/>
        <v>\191114_B19-T1-15_00JXO_00MIS_M05_S_1</v>
      </c>
      <c r="N788" s="156">
        <v>-1.0</v>
      </c>
      <c r="P788" s="160" t="str">
        <f t="shared" si="4"/>
        <v>191114_B19-T1-15_00JXO_00MIS_M05_S_1</v>
      </c>
      <c r="Q788" s="157"/>
      <c r="R788" s="157" t="s">
        <v>2412</v>
      </c>
      <c r="S788" s="157">
        <v>1.0</v>
      </c>
      <c r="T788" s="157" t="s">
        <v>2414</v>
      </c>
      <c r="U788" s="160" t="str">
        <f t="shared" si="11"/>
        <v/>
      </c>
      <c r="V788" s="160" t="str">
        <f t="shared" ref="V788:W788" si="773">K788</f>
        <v/>
      </c>
      <c r="W788" s="160" t="str">
        <f t="shared" si="773"/>
        <v>PC_90min_SWATH_100VW</v>
      </c>
      <c r="X788" s="160" t="str">
        <f t="shared" si="6"/>
        <v>\191114_B19-T1-15_00JXO_00MIS_M05_S_1</v>
      </c>
      <c r="Y788" s="157">
        <v>-1.0</v>
      </c>
    </row>
    <row r="789">
      <c r="A789" s="134" t="str">
        <f>Tracking!A781</f>
        <v>191114_B19-T1-16_00JXP_00MIT_M05_S_1</v>
      </c>
      <c r="C789" t="str">
        <f>Tracking!M781</f>
        <v>PC_90min_SWATH_100VW</v>
      </c>
      <c r="E789" s="159" t="str">
        <f t="shared" si="7"/>
        <v>191114_B19-T1-16_00JXP_00MIT_M05_S_1</v>
      </c>
      <c r="F789" s="156"/>
      <c r="G789" s="156" t="s">
        <v>2412</v>
      </c>
      <c r="H789" s="156">
        <v>1.0</v>
      </c>
      <c r="I789" s="156" t="s">
        <v>2414</v>
      </c>
      <c r="J789" s="156"/>
      <c r="K789" s="156"/>
      <c r="L789" s="159" t="str">
        <f t="shared" si="2"/>
        <v>PC_90min_SWATH_100VW</v>
      </c>
      <c r="M789" s="159" t="str">
        <f t="shared" si="3"/>
        <v>\191114_B19-T1-16_00JXP_00MIT_M05_S_1</v>
      </c>
      <c r="N789" s="156">
        <v>-1.0</v>
      </c>
      <c r="P789" s="160" t="str">
        <f t="shared" si="4"/>
        <v>191114_B19-T1-16_00JXP_00MIT_M05_S_1</v>
      </c>
      <c r="Q789" s="157"/>
      <c r="R789" s="157" t="s">
        <v>2412</v>
      </c>
      <c r="S789" s="157">
        <v>1.0</v>
      </c>
      <c r="T789" s="157" t="s">
        <v>2414</v>
      </c>
      <c r="U789" s="160" t="str">
        <f t="shared" si="11"/>
        <v/>
      </c>
      <c r="V789" s="160" t="str">
        <f t="shared" ref="V789:W789" si="774">K789</f>
        <v/>
      </c>
      <c r="W789" s="160" t="str">
        <f t="shared" si="774"/>
        <v>PC_90min_SWATH_100VW</v>
      </c>
      <c r="X789" s="160" t="str">
        <f t="shared" si="6"/>
        <v>\191114_B19-T1-16_00JXP_00MIT_M05_S_1</v>
      </c>
      <c r="Y789" s="157">
        <v>-1.0</v>
      </c>
    </row>
    <row r="790">
      <c r="A790" s="134" t="str">
        <f>Tracking!A782</f>
        <v>191114_HEK-QCS_000F2_00MIU_M04_S_1</v>
      </c>
      <c r="C790" t="str">
        <f>Tracking!M782</f>
        <v>PC_90min_SWATH_100VW</v>
      </c>
      <c r="E790" s="159" t="str">
        <f t="shared" si="7"/>
        <v>191114_HEK-QCS_000F2_00MIU_M04_S_1</v>
      </c>
      <c r="F790" s="156"/>
      <c r="G790" s="156" t="s">
        <v>2412</v>
      </c>
      <c r="H790" s="156">
        <v>1.0</v>
      </c>
      <c r="I790" s="156" t="s">
        <v>2414</v>
      </c>
      <c r="J790" s="156"/>
      <c r="K790" s="156"/>
      <c r="L790" s="159" t="str">
        <f t="shared" si="2"/>
        <v>PC_90min_SWATH_100VW</v>
      </c>
      <c r="M790" s="159" t="str">
        <f t="shared" si="3"/>
        <v>\191114_HEK-QCS_000F2_00MIU_M04_S_1</v>
      </c>
      <c r="N790" s="156">
        <v>-1.0</v>
      </c>
      <c r="P790" s="160" t="str">
        <f t="shared" si="4"/>
        <v>191114_HEK-QCS_000F2_00MIU_M04_S_1</v>
      </c>
      <c r="Q790" s="157"/>
      <c r="R790" s="157" t="s">
        <v>2412</v>
      </c>
      <c r="S790" s="157">
        <v>1.0</v>
      </c>
      <c r="T790" s="157" t="s">
        <v>2414</v>
      </c>
      <c r="U790" s="160" t="str">
        <f t="shared" si="11"/>
        <v/>
      </c>
      <c r="V790" s="160" t="str">
        <f t="shared" ref="V790:W790" si="775">K790</f>
        <v/>
      </c>
      <c r="W790" s="160" t="str">
        <f t="shared" si="775"/>
        <v>PC_90min_SWATH_100VW</v>
      </c>
      <c r="X790" s="160" t="str">
        <f t="shared" si="6"/>
        <v>\191114_HEK-QCS_000F2_00MIU_M04_S_1</v>
      </c>
      <c r="Y790" s="157">
        <v>-1.0</v>
      </c>
    </row>
    <row r="791">
      <c r="A791" s="134" t="str">
        <f>Tracking!A783</f>
        <v>191114_HEK-QCS_00J8W_00MIV_M04_S_1</v>
      </c>
      <c r="C791" t="str">
        <f>Tracking!M783</f>
        <v>PC_90min_SWATH_100VW</v>
      </c>
      <c r="E791" s="159" t="str">
        <f t="shared" si="7"/>
        <v>191114_HEK-QCS_00J8W_00MIV_M04_S_1</v>
      </c>
      <c r="F791" s="156"/>
      <c r="G791" s="156" t="s">
        <v>2412</v>
      </c>
      <c r="H791" s="156">
        <v>1.0</v>
      </c>
      <c r="I791" s="156" t="s">
        <v>2414</v>
      </c>
      <c r="J791" s="156"/>
      <c r="K791" s="156"/>
      <c r="L791" s="159" t="str">
        <f t="shared" si="2"/>
        <v>PC_90min_SWATH_100VW</v>
      </c>
      <c r="M791" s="159" t="str">
        <f t="shared" si="3"/>
        <v>\191114_HEK-QCS_00J8W_00MIV_M04_S_1</v>
      </c>
      <c r="N791" s="156">
        <v>-1.0</v>
      </c>
      <c r="P791" s="160" t="str">
        <f t="shared" si="4"/>
        <v>191114_HEK-QCS_00J8W_00MIV_M04_S_1</v>
      </c>
      <c r="Q791" s="157"/>
      <c r="R791" s="157" t="s">
        <v>2412</v>
      </c>
      <c r="S791" s="157">
        <v>1.0</v>
      </c>
      <c r="T791" s="157" t="s">
        <v>2414</v>
      </c>
      <c r="U791" s="160" t="str">
        <f t="shared" si="11"/>
        <v/>
      </c>
      <c r="V791" s="160" t="str">
        <f t="shared" ref="V791:W791" si="776">K791</f>
        <v/>
      </c>
      <c r="W791" s="160" t="str">
        <f t="shared" si="776"/>
        <v>PC_90min_SWATH_100VW</v>
      </c>
      <c r="X791" s="160" t="str">
        <f t="shared" si="6"/>
        <v>\191114_HEK-QCS_00J8W_00MIV_M04_S_1</v>
      </c>
      <c r="Y791" s="157">
        <v>-1.0</v>
      </c>
    </row>
    <row r="792">
      <c r="A792" s="134" t="str">
        <f>Tracking!A784</f>
        <v>191114_B29-T1-1_00K1Q_00MIW_M04_S_1</v>
      </c>
      <c r="C792" t="str">
        <f>Tracking!M784</f>
        <v>PC_90min_SWATH_100VW</v>
      </c>
      <c r="E792" s="159" t="str">
        <f t="shared" si="7"/>
        <v>191114_B29-T1-1_00K1Q_00MIW_M04_S_1</v>
      </c>
      <c r="F792" s="156"/>
      <c r="G792" s="156" t="s">
        <v>2412</v>
      </c>
      <c r="H792" s="156">
        <v>1.0</v>
      </c>
      <c r="I792" s="156" t="s">
        <v>2414</v>
      </c>
      <c r="J792" s="156"/>
      <c r="K792" s="156"/>
      <c r="L792" s="159" t="str">
        <f t="shared" si="2"/>
        <v>PC_90min_SWATH_100VW</v>
      </c>
      <c r="M792" s="159" t="str">
        <f t="shared" si="3"/>
        <v>\191114_B29-T1-1_00K1Q_00MIW_M04_S_1</v>
      </c>
      <c r="N792" s="156">
        <v>-1.0</v>
      </c>
      <c r="P792" s="160" t="str">
        <f t="shared" si="4"/>
        <v>191114_B29-T1-1_00K1Q_00MIW_M04_S_1</v>
      </c>
      <c r="Q792" s="157"/>
      <c r="R792" s="157" t="s">
        <v>2412</v>
      </c>
      <c r="S792" s="157">
        <v>1.0</v>
      </c>
      <c r="T792" s="157" t="s">
        <v>2414</v>
      </c>
      <c r="U792" s="160" t="str">
        <f t="shared" si="11"/>
        <v/>
      </c>
      <c r="V792" s="160" t="str">
        <f t="shared" ref="V792:W792" si="777">K792</f>
        <v/>
      </c>
      <c r="W792" s="160" t="str">
        <f t="shared" si="777"/>
        <v>PC_90min_SWATH_100VW</v>
      </c>
      <c r="X792" s="160" t="str">
        <f t="shared" si="6"/>
        <v>\191114_B29-T1-1_00K1Q_00MIW_M04_S_1</v>
      </c>
      <c r="Y792" s="157">
        <v>-1.0</v>
      </c>
    </row>
    <row r="793">
      <c r="A793" s="134" t="str">
        <f>Tracking!A785</f>
        <v>191114_B29-T1-2_00K1R_00MIX_M04_S_1</v>
      </c>
      <c r="C793" t="str">
        <f>Tracking!M785</f>
        <v>PC_90min_SWATH_100VW</v>
      </c>
      <c r="E793" s="159" t="str">
        <f t="shared" si="7"/>
        <v>191114_B29-T1-2_00K1R_00MIX_M04_S_1</v>
      </c>
      <c r="F793" s="156"/>
      <c r="G793" s="156" t="s">
        <v>2412</v>
      </c>
      <c r="H793" s="156">
        <v>1.0</v>
      </c>
      <c r="I793" s="156" t="s">
        <v>2414</v>
      </c>
      <c r="J793" s="159"/>
      <c r="K793" s="159"/>
      <c r="L793" s="159" t="str">
        <f t="shared" si="2"/>
        <v>PC_90min_SWATH_100VW</v>
      </c>
      <c r="M793" s="159" t="str">
        <f t="shared" si="3"/>
        <v>\191114_B29-T1-2_00K1R_00MIX_M04_S_1</v>
      </c>
      <c r="N793" s="156">
        <v>-1.0</v>
      </c>
      <c r="P793" s="160" t="str">
        <f t="shared" si="4"/>
        <v>191114_B29-T1-2_00K1R_00MIX_M04_S_1</v>
      </c>
      <c r="Q793" s="157"/>
      <c r="R793" s="157" t="s">
        <v>2412</v>
      </c>
      <c r="S793" s="157">
        <v>1.0</v>
      </c>
      <c r="T793" s="157" t="s">
        <v>2414</v>
      </c>
      <c r="U793" s="160" t="str">
        <f t="shared" si="11"/>
        <v/>
      </c>
      <c r="V793" s="160" t="str">
        <f t="shared" ref="V793:W793" si="778">K793</f>
        <v/>
      </c>
      <c r="W793" s="160" t="str">
        <f t="shared" si="778"/>
        <v>PC_90min_SWATH_100VW</v>
      </c>
      <c r="X793" s="160" t="str">
        <f t="shared" si="6"/>
        <v>\191114_B29-T1-2_00K1R_00MIX_M04_S_1</v>
      </c>
      <c r="Y793" s="157">
        <v>-1.0</v>
      </c>
    </row>
    <row r="794">
      <c r="A794" s="134" t="str">
        <f>Tracking!A786</f>
        <v>191114_B29-T1-3_00K1S_00MIY_M04_S_1</v>
      </c>
      <c r="C794" t="str">
        <f>Tracking!M786</f>
        <v>PC_90min_SWATH_100VW</v>
      </c>
      <c r="E794" s="159" t="str">
        <f t="shared" si="7"/>
        <v>191114_B29-T1-3_00K1S_00MIY_M04_S_1</v>
      </c>
      <c r="F794" s="156"/>
      <c r="G794" s="156" t="s">
        <v>2412</v>
      </c>
      <c r="H794" s="156">
        <v>1.0</v>
      </c>
      <c r="I794" s="156" t="s">
        <v>2414</v>
      </c>
      <c r="J794" s="159"/>
      <c r="K794" s="159"/>
      <c r="L794" s="159" t="str">
        <f t="shared" si="2"/>
        <v>PC_90min_SWATH_100VW</v>
      </c>
      <c r="M794" s="159" t="str">
        <f t="shared" si="3"/>
        <v>\191114_B29-T1-3_00K1S_00MIY_M04_S_1</v>
      </c>
      <c r="N794" s="156">
        <v>-1.0</v>
      </c>
      <c r="P794" s="160" t="str">
        <f t="shared" si="4"/>
        <v>191114_B29-T1-3_00K1S_00MIY_M04_S_1</v>
      </c>
      <c r="Q794" s="157"/>
      <c r="R794" s="157" t="s">
        <v>2412</v>
      </c>
      <c r="S794" s="157">
        <v>1.0</v>
      </c>
      <c r="T794" s="157" t="s">
        <v>2414</v>
      </c>
      <c r="U794" s="160" t="str">
        <f t="shared" si="11"/>
        <v/>
      </c>
      <c r="V794" s="160" t="str">
        <f t="shared" ref="V794:W794" si="779">K794</f>
        <v/>
      </c>
      <c r="W794" s="160" t="str">
        <f t="shared" si="779"/>
        <v>PC_90min_SWATH_100VW</v>
      </c>
      <c r="X794" s="160" t="str">
        <f t="shared" si="6"/>
        <v>\191114_B29-T1-3_00K1S_00MIY_M04_S_1</v>
      </c>
      <c r="Y794" s="157">
        <v>-1.0</v>
      </c>
    </row>
    <row r="795">
      <c r="A795" s="134" t="str">
        <f>Tracking!A787</f>
        <v>191114_B29-T1-4_00K1T_00MIZ_M04_S_1</v>
      </c>
      <c r="C795" t="str">
        <f>Tracking!M787</f>
        <v>PC_90min_SWATH_100VW</v>
      </c>
      <c r="E795" s="159" t="str">
        <f t="shared" si="7"/>
        <v>191114_B29-T1-4_00K1T_00MIZ_M04_S_1</v>
      </c>
      <c r="F795" s="156"/>
      <c r="G795" s="156" t="s">
        <v>2412</v>
      </c>
      <c r="H795" s="156">
        <v>1.0</v>
      </c>
      <c r="I795" s="156" t="s">
        <v>2414</v>
      </c>
      <c r="J795" s="159"/>
      <c r="K795" s="159"/>
      <c r="L795" s="159" t="str">
        <f t="shared" si="2"/>
        <v>PC_90min_SWATH_100VW</v>
      </c>
      <c r="M795" s="159" t="str">
        <f t="shared" si="3"/>
        <v>\191114_B29-T1-4_00K1T_00MIZ_M04_S_1</v>
      </c>
      <c r="N795" s="156">
        <v>-1.0</v>
      </c>
      <c r="P795" s="160" t="str">
        <f t="shared" si="4"/>
        <v>191114_B29-T1-4_00K1T_00MIZ_M04_S_1</v>
      </c>
      <c r="Q795" s="157"/>
      <c r="R795" s="157" t="s">
        <v>2412</v>
      </c>
      <c r="S795" s="157">
        <v>1.0</v>
      </c>
      <c r="T795" s="157" t="s">
        <v>2414</v>
      </c>
      <c r="U795" s="160" t="str">
        <f t="shared" si="11"/>
        <v/>
      </c>
      <c r="V795" s="160" t="str">
        <f t="shared" ref="V795:W795" si="780">K795</f>
        <v/>
      </c>
      <c r="W795" s="160" t="str">
        <f t="shared" si="780"/>
        <v>PC_90min_SWATH_100VW</v>
      </c>
      <c r="X795" s="160" t="str">
        <f t="shared" si="6"/>
        <v>\191114_B29-T1-4_00K1T_00MIZ_M04_S_1</v>
      </c>
      <c r="Y795" s="157">
        <v>-1.0</v>
      </c>
    </row>
    <row r="796">
      <c r="A796" s="134" t="str">
        <f>Tracking!A788</f>
        <v>191114_B29-T1-5_00K1U_00MJ0_M04_S_1</v>
      </c>
      <c r="C796" t="str">
        <f>Tracking!M788</f>
        <v>PC_90min_SWATH_100VW</v>
      </c>
      <c r="E796" s="159" t="str">
        <f t="shared" si="7"/>
        <v>191114_B29-T1-5_00K1U_00MJ0_M04_S_1</v>
      </c>
      <c r="F796" s="156"/>
      <c r="G796" s="156" t="s">
        <v>2412</v>
      </c>
      <c r="H796" s="156">
        <v>1.0</v>
      </c>
      <c r="I796" s="156" t="s">
        <v>2414</v>
      </c>
      <c r="J796" s="159"/>
      <c r="K796" s="159"/>
      <c r="L796" s="159" t="str">
        <f t="shared" si="2"/>
        <v>PC_90min_SWATH_100VW</v>
      </c>
      <c r="M796" s="159" t="str">
        <f t="shared" si="3"/>
        <v>\191114_B29-T1-5_00K1U_00MJ0_M04_S_1</v>
      </c>
      <c r="N796" s="156">
        <v>-1.0</v>
      </c>
      <c r="P796" s="160" t="str">
        <f t="shared" si="4"/>
        <v>191114_B29-T1-5_00K1U_00MJ0_M04_S_1</v>
      </c>
      <c r="Q796" s="157"/>
      <c r="R796" s="157" t="s">
        <v>2412</v>
      </c>
      <c r="S796" s="157">
        <v>1.0</v>
      </c>
      <c r="T796" s="157" t="s">
        <v>2414</v>
      </c>
      <c r="U796" s="160" t="str">
        <f t="shared" si="11"/>
        <v/>
      </c>
      <c r="V796" s="160" t="str">
        <f t="shared" ref="V796:W796" si="781">K796</f>
        <v/>
      </c>
      <c r="W796" s="160" t="str">
        <f t="shared" si="781"/>
        <v>PC_90min_SWATH_100VW</v>
      </c>
      <c r="X796" s="160" t="str">
        <f t="shared" si="6"/>
        <v>\191114_B29-T1-5_00K1U_00MJ0_M04_S_1</v>
      </c>
      <c r="Y796" s="157">
        <v>-1.0</v>
      </c>
    </row>
    <row r="797">
      <c r="A797" s="134" t="str">
        <f>Tracking!A789</f>
        <v>191114_B29-T1-6_00K1V_00MJ1_M04_S_1</v>
      </c>
      <c r="C797" t="str">
        <f>Tracking!M789</f>
        <v>PC_90min_SWATH_100VW</v>
      </c>
      <c r="E797" s="159" t="str">
        <f t="shared" si="7"/>
        <v>191114_B29-T1-6_00K1V_00MJ1_M04_S_1</v>
      </c>
      <c r="F797" s="156"/>
      <c r="G797" s="156" t="s">
        <v>2412</v>
      </c>
      <c r="H797" s="156">
        <v>1.0</v>
      </c>
      <c r="I797" s="156" t="s">
        <v>2414</v>
      </c>
      <c r="J797" s="159"/>
      <c r="K797" s="159"/>
      <c r="L797" s="159" t="str">
        <f t="shared" si="2"/>
        <v>PC_90min_SWATH_100VW</v>
      </c>
      <c r="M797" s="159" t="str">
        <f t="shared" si="3"/>
        <v>\191114_B29-T1-6_00K1V_00MJ1_M04_S_1</v>
      </c>
      <c r="N797" s="156">
        <v>-1.0</v>
      </c>
      <c r="P797" s="160" t="str">
        <f t="shared" si="4"/>
        <v>191114_B29-T1-6_00K1V_00MJ1_M04_S_1</v>
      </c>
      <c r="Q797" s="157"/>
      <c r="R797" s="157" t="s">
        <v>2412</v>
      </c>
      <c r="S797" s="157">
        <v>1.0</v>
      </c>
      <c r="T797" s="157" t="s">
        <v>2414</v>
      </c>
      <c r="U797" s="160" t="str">
        <f t="shared" si="11"/>
        <v/>
      </c>
      <c r="V797" s="160" t="str">
        <f t="shared" ref="V797:W797" si="782">K797</f>
        <v/>
      </c>
      <c r="W797" s="160" t="str">
        <f t="shared" si="782"/>
        <v>PC_90min_SWATH_100VW</v>
      </c>
      <c r="X797" s="160" t="str">
        <f t="shared" si="6"/>
        <v>\191114_B29-T1-6_00K1V_00MJ1_M04_S_1</v>
      </c>
      <c r="Y797" s="157">
        <v>-1.0</v>
      </c>
    </row>
    <row r="798">
      <c r="A798" s="134" t="str">
        <f>Tracking!A790</f>
        <v>191114_B29-T1-7_00K1W_00MJ2_M04_S_1</v>
      </c>
      <c r="C798" t="str">
        <f>Tracking!M790</f>
        <v>PC_90min_SWATH_100VW</v>
      </c>
      <c r="E798" s="159" t="str">
        <f t="shared" si="7"/>
        <v>191114_B29-T1-7_00K1W_00MJ2_M04_S_1</v>
      </c>
      <c r="F798" s="156"/>
      <c r="G798" s="156" t="s">
        <v>2412</v>
      </c>
      <c r="H798" s="156">
        <v>1.0</v>
      </c>
      <c r="I798" s="156" t="s">
        <v>2414</v>
      </c>
      <c r="J798" s="159"/>
      <c r="K798" s="159"/>
      <c r="L798" s="159" t="str">
        <f t="shared" si="2"/>
        <v>PC_90min_SWATH_100VW</v>
      </c>
      <c r="M798" s="159" t="str">
        <f t="shared" si="3"/>
        <v>\191114_B29-T1-7_00K1W_00MJ2_M04_S_1</v>
      </c>
      <c r="N798" s="156">
        <v>-1.0</v>
      </c>
      <c r="P798" s="160" t="str">
        <f t="shared" si="4"/>
        <v>191114_B29-T1-7_00K1W_00MJ2_M04_S_1</v>
      </c>
      <c r="Q798" s="157"/>
      <c r="R798" s="157" t="s">
        <v>2412</v>
      </c>
      <c r="S798" s="157">
        <v>1.0</v>
      </c>
      <c r="T798" s="157" t="s">
        <v>2414</v>
      </c>
      <c r="U798" s="160" t="str">
        <f t="shared" si="11"/>
        <v/>
      </c>
      <c r="V798" s="160" t="str">
        <f t="shared" ref="V798:W798" si="783">K798</f>
        <v/>
      </c>
      <c r="W798" s="160" t="str">
        <f t="shared" si="783"/>
        <v>PC_90min_SWATH_100VW</v>
      </c>
      <c r="X798" s="160" t="str">
        <f t="shared" si="6"/>
        <v>\191114_B29-T1-7_00K1W_00MJ2_M04_S_1</v>
      </c>
      <c r="Y798" s="157">
        <v>-1.0</v>
      </c>
    </row>
    <row r="799">
      <c r="A799" s="134" t="str">
        <f>Tracking!A791</f>
        <v>191114_B29-T1-8_00K1X_00MJ3_M04_S_1</v>
      </c>
      <c r="C799" t="str">
        <f>Tracking!M791</f>
        <v>PC_90min_SWATH_100VW</v>
      </c>
      <c r="E799" s="159" t="str">
        <f t="shared" si="7"/>
        <v>191114_B29-T1-8_00K1X_00MJ3_M04_S_1</v>
      </c>
      <c r="F799" s="156"/>
      <c r="G799" s="156" t="s">
        <v>2412</v>
      </c>
      <c r="H799" s="156">
        <v>1.0</v>
      </c>
      <c r="I799" s="156" t="s">
        <v>2414</v>
      </c>
      <c r="J799" s="159"/>
      <c r="K799" s="159"/>
      <c r="L799" s="159" t="str">
        <f t="shared" si="2"/>
        <v>PC_90min_SWATH_100VW</v>
      </c>
      <c r="M799" s="159" t="str">
        <f t="shared" si="3"/>
        <v>\191114_B29-T1-8_00K1X_00MJ3_M04_S_1</v>
      </c>
      <c r="N799" s="156">
        <v>-1.0</v>
      </c>
      <c r="P799" s="160" t="str">
        <f t="shared" si="4"/>
        <v>191114_B29-T1-8_00K1X_00MJ3_M04_S_1</v>
      </c>
      <c r="Q799" s="157"/>
      <c r="R799" s="157" t="s">
        <v>2412</v>
      </c>
      <c r="S799" s="157">
        <v>1.0</v>
      </c>
      <c r="T799" s="157" t="s">
        <v>2414</v>
      </c>
      <c r="U799" s="160" t="str">
        <f t="shared" si="11"/>
        <v/>
      </c>
      <c r="V799" s="160" t="str">
        <f t="shared" ref="V799:W799" si="784">K799</f>
        <v/>
      </c>
      <c r="W799" s="160" t="str">
        <f t="shared" si="784"/>
        <v>PC_90min_SWATH_100VW</v>
      </c>
      <c r="X799" s="160" t="str">
        <f t="shared" si="6"/>
        <v>\191114_B29-T1-8_00K1X_00MJ3_M04_S_1</v>
      </c>
      <c r="Y799" s="157">
        <v>-1.0</v>
      </c>
    </row>
    <row r="800">
      <c r="A800" s="134" t="str">
        <f>Tracking!A792</f>
        <v>191114_B29-T1-9-K_00K1Y_00MJ4_M04_S_1</v>
      </c>
      <c r="C800" t="str">
        <f>Tracking!M792</f>
        <v>PC_90min_SWATH_100VW</v>
      </c>
      <c r="E800" s="159" t="str">
        <f t="shared" si="7"/>
        <v>191114_B29-T1-9-K_00K1Y_00MJ4_M04_S_1</v>
      </c>
      <c r="F800" s="156"/>
      <c r="G800" s="156" t="s">
        <v>2412</v>
      </c>
      <c r="H800" s="156">
        <v>1.0</v>
      </c>
      <c r="I800" s="156" t="s">
        <v>2414</v>
      </c>
      <c r="J800" s="159"/>
      <c r="K800" s="159"/>
      <c r="L800" s="159" t="str">
        <f t="shared" si="2"/>
        <v>PC_90min_SWATH_100VW</v>
      </c>
      <c r="M800" s="159" t="str">
        <f t="shared" si="3"/>
        <v>\191114_B29-T1-9-K_00K1Y_00MJ4_M04_S_1</v>
      </c>
      <c r="N800" s="156">
        <v>-1.0</v>
      </c>
      <c r="P800" s="160" t="str">
        <f t="shared" si="4"/>
        <v>191114_B29-T1-9-K_00K1Y_00MJ4_M04_S_1</v>
      </c>
      <c r="Q800" s="157"/>
      <c r="R800" s="157" t="s">
        <v>2412</v>
      </c>
      <c r="S800" s="157">
        <v>1.0</v>
      </c>
      <c r="T800" s="157" t="s">
        <v>2414</v>
      </c>
      <c r="U800" s="160" t="str">
        <f t="shared" si="11"/>
        <v/>
      </c>
      <c r="V800" s="160" t="str">
        <f t="shared" ref="V800:W800" si="785">K800</f>
        <v/>
      </c>
      <c r="W800" s="160" t="str">
        <f t="shared" si="785"/>
        <v>PC_90min_SWATH_100VW</v>
      </c>
      <c r="X800" s="160" t="str">
        <f t="shared" si="6"/>
        <v>\191114_B29-T1-9-K_00K1Y_00MJ4_M04_S_1</v>
      </c>
      <c r="Y800" s="157">
        <v>-1.0</v>
      </c>
    </row>
    <row r="801">
      <c r="A801" s="134" t="str">
        <f>Tracking!A793</f>
        <v>191114_B29-T1-10-K_00K1Z_00MJ5_M04_S_1</v>
      </c>
      <c r="C801" t="str">
        <f>Tracking!M793</f>
        <v>PC_90min_SWATH_100VW</v>
      </c>
      <c r="E801" s="159" t="str">
        <f t="shared" si="7"/>
        <v>191114_B29-T1-10-K_00K1Z_00MJ5_M04_S_1</v>
      </c>
      <c r="F801" s="156"/>
      <c r="G801" s="156" t="s">
        <v>2412</v>
      </c>
      <c r="H801" s="156">
        <v>1.0</v>
      </c>
      <c r="I801" s="156" t="s">
        <v>2414</v>
      </c>
      <c r="J801" s="159"/>
      <c r="K801" s="159"/>
      <c r="L801" s="159" t="str">
        <f t="shared" si="2"/>
        <v>PC_90min_SWATH_100VW</v>
      </c>
      <c r="M801" s="159" t="str">
        <f t="shared" si="3"/>
        <v>\191114_B29-T1-10-K_00K1Z_00MJ5_M04_S_1</v>
      </c>
      <c r="N801" s="156">
        <v>-1.0</v>
      </c>
      <c r="P801" s="160" t="str">
        <f t="shared" si="4"/>
        <v>191114_B29-T1-10-K_00K1Z_00MJ5_M04_S_1</v>
      </c>
      <c r="Q801" s="157"/>
      <c r="R801" s="157" t="s">
        <v>2412</v>
      </c>
      <c r="S801" s="157">
        <v>1.0</v>
      </c>
      <c r="T801" s="157" t="s">
        <v>2414</v>
      </c>
      <c r="U801" s="160" t="str">
        <f t="shared" si="11"/>
        <v/>
      </c>
      <c r="V801" s="160" t="str">
        <f t="shared" ref="V801:W801" si="786">K801</f>
        <v/>
      </c>
      <c r="W801" s="160" t="str">
        <f t="shared" si="786"/>
        <v>PC_90min_SWATH_100VW</v>
      </c>
      <c r="X801" s="160" t="str">
        <f t="shared" si="6"/>
        <v>\191114_B29-T1-10-K_00K1Z_00MJ5_M04_S_1</v>
      </c>
      <c r="Y801" s="157">
        <v>-1.0</v>
      </c>
    </row>
    <row r="802">
      <c r="A802" s="134" t="str">
        <f>Tracking!A794</f>
        <v>191114_B29-T1-11-K_00K20_00MJ6_M04_S_1</v>
      </c>
      <c r="C802" t="str">
        <f>Tracking!M794</f>
        <v>PC_90min_SWATH_100VW</v>
      </c>
      <c r="E802" s="159" t="str">
        <f t="shared" si="7"/>
        <v>191114_B29-T1-11-K_00K20_00MJ6_M04_S_1</v>
      </c>
      <c r="F802" s="156"/>
      <c r="G802" s="156" t="s">
        <v>2412</v>
      </c>
      <c r="H802" s="156">
        <v>1.0</v>
      </c>
      <c r="I802" s="156" t="s">
        <v>2414</v>
      </c>
      <c r="J802" s="159"/>
      <c r="K802" s="159"/>
      <c r="L802" s="159" t="str">
        <f t="shared" si="2"/>
        <v>PC_90min_SWATH_100VW</v>
      </c>
      <c r="M802" s="159" t="str">
        <f t="shared" si="3"/>
        <v>\191114_B29-T1-11-K_00K20_00MJ6_M04_S_1</v>
      </c>
      <c r="N802" s="156">
        <v>-1.0</v>
      </c>
      <c r="P802" s="160" t="str">
        <f t="shared" si="4"/>
        <v>191114_B29-T1-11-K_00K20_00MJ6_M04_S_1</v>
      </c>
      <c r="Q802" s="157"/>
      <c r="R802" s="157" t="s">
        <v>2412</v>
      </c>
      <c r="S802" s="157">
        <v>1.0</v>
      </c>
      <c r="T802" s="157" t="s">
        <v>2414</v>
      </c>
      <c r="U802" s="160" t="str">
        <f t="shared" si="11"/>
        <v/>
      </c>
      <c r="V802" s="160" t="str">
        <f t="shared" ref="V802:W802" si="787">K802</f>
        <v/>
      </c>
      <c r="W802" s="160" t="str">
        <f t="shared" si="787"/>
        <v>PC_90min_SWATH_100VW</v>
      </c>
      <c r="X802" s="160" t="str">
        <f t="shared" si="6"/>
        <v>\191114_B29-T1-11-K_00K20_00MJ6_M04_S_1</v>
      </c>
      <c r="Y802" s="157">
        <v>-1.0</v>
      </c>
    </row>
    <row r="803">
      <c r="A803" s="134" t="str">
        <f>Tracking!A795</f>
        <v>191114_B29-T1-12-K_00K21_00MJ7_M04_S_1</v>
      </c>
      <c r="C803" t="str">
        <f>Tracking!M795</f>
        <v>PC_90min_SWATH_100VW</v>
      </c>
      <c r="E803" s="159" t="str">
        <f t="shared" si="7"/>
        <v>191114_B29-T1-12-K_00K21_00MJ7_M04_S_1</v>
      </c>
      <c r="F803" s="156"/>
      <c r="G803" s="156" t="s">
        <v>2412</v>
      </c>
      <c r="H803" s="156">
        <v>1.0</v>
      </c>
      <c r="I803" s="156" t="s">
        <v>2414</v>
      </c>
      <c r="J803" s="159"/>
      <c r="K803" s="159"/>
      <c r="L803" s="159" t="str">
        <f t="shared" si="2"/>
        <v>PC_90min_SWATH_100VW</v>
      </c>
      <c r="M803" s="159" t="str">
        <f t="shared" si="3"/>
        <v>\191114_B29-T1-12-K_00K21_00MJ7_M04_S_1</v>
      </c>
      <c r="N803" s="156">
        <v>-1.0</v>
      </c>
      <c r="P803" s="160" t="str">
        <f t="shared" si="4"/>
        <v>191114_B29-T1-12-K_00K21_00MJ7_M04_S_1</v>
      </c>
      <c r="Q803" s="157"/>
      <c r="R803" s="157" t="s">
        <v>2412</v>
      </c>
      <c r="S803" s="157">
        <v>1.0</v>
      </c>
      <c r="T803" s="157" t="s">
        <v>2414</v>
      </c>
      <c r="U803" s="160" t="str">
        <f t="shared" si="11"/>
        <v/>
      </c>
      <c r="V803" s="160" t="str">
        <f t="shared" ref="V803:W803" si="788">K803</f>
        <v/>
      </c>
      <c r="W803" s="160" t="str">
        <f t="shared" si="788"/>
        <v>PC_90min_SWATH_100VW</v>
      </c>
      <c r="X803" s="160" t="str">
        <f t="shared" si="6"/>
        <v>\191114_B29-T1-12-K_00K21_00MJ7_M04_S_1</v>
      </c>
      <c r="Y803" s="157">
        <v>-1.0</v>
      </c>
    </row>
    <row r="804">
      <c r="A804" s="134" t="str">
        <f>Tracking!A796</f>
        <v>191114_B29-T1-13-K_00K22_00MJ8_M04_S_1</v>
      </c>
      <c r="C804" t="str">
        <f>Tracking!M796</f>
        <v>PC_90min_SWATH_100VW</v>
      </c>
      <c r="E804" s="159" t="str">
        <f t="shared" si="7"/>
        <v>191114_B29-T1-13-K_00K22_00MJ8_M04_S_1</v>
      </c>
      <c r="F804" s="156"/>
      <c r="G804" s="156" t="s">
        <v>2412</v>
      </c>
      <c r="H804" s="156">
        <v>1.0</v>
      </c>
      <c r="I804" s="156" t="s">
        <v>2414</v>
      </c>
      <c r="J804" s="159"/>
      <c r="K804" s="159"/>
      <c r="L804" s="159" t="str">
        <f t="shared" si="2"/>
        <v>PC_90min_SWATH_100VW</v>
      </c>
      <c r="M804" s="159" t="str">
        <f t="shared" si="3"/>
        <v>\191114_B29-T1-13-K_00K22_00MJ8_M04_S_1</v>
      </c>
      <c r="N804" s="156">
        <v>-1.0</v>
      </c>
      <c r="P804" s="160" t="str">
        <f t="shared" si="4"/>
        <v>191114_B29-T1-13-K_00K22_00MJ8_M04_S_1</v>
      </c>
      <c r="Q804" s="157"/>
      <c r="R804" s="157" t="s">
        <v>2412</v>
      </c>
      <c r="S804" s="157">
        <v>1.0</v>
      </c>
      <c r="T804" s="157" t="s">
        <v>2414</v>
      </c>
      <c r="U804" s="160" t="str">
        <f t="shared" si="11"/>
        <v/>
      </c>
      <c r="V804" s="160" t="str">
        <f t="shared" ref="V804:W804" si="789">K804</f>
        <v/>
      </c>
      <c r="W804" s="160" t="str">
        <f t="shared" si="789"/>
        <v>PC_90min_SWATH_100VW</v>
      </c>
      <c r="X804" s="160" t="str">
        <f t="shared" si="6"/>
        <v>\191114_B29-T1-13-K_00K22_00MJ8_M04_S_1</v>
      </c>
      <c r="Y804" s="157">
        <v>-1.0</v>
      </c>
    </row>
    <row r="805">
      <c r="A805" s="134" t="str">
        <f>Tracking!A797</f>
        <v>191114_B29-T1-14-K_00K23_00MJ9_M04_S_1</v>
      </c>
      <c r="C805" t="str">
        <f>Tracking!M797</f>
        <v>PC_90min_SWATH_100VW</v>
      </c>
      <c r="E805" s="159" t="str">
        <f t="shared" si="7"/>
        <v>191114_B29-T1-14-K_00K23_00MJ9_M04_S_1</v>
      </c>
      <c r="F805" s="156"/>
      <c r="G805" s="156" t="s">
        <v>2412</v>
      </c>
      <c r="H805" s="156">
        <v>1.0</v>
      </c>
      <c r="I805" s="156" t="s">
        <v>2414</v>
      </c>
      <c r="J805" s="159"/>
      <c r="K805" s="159"/>
      <c r="L805" s="159" t="str">
        <f t="shared" si="2"/>
        <v>PC_90min_SWATH_100VW</v>
      </c>
      <c r="M805" s="159" t="str">
        <f t="shared" si="3"/>
        <v>\191114_B29-T1-14-K_00K23_00MJ9_M04_S_1</v>
      </c>
      <c r="N805" s="156">
        <v>-1.0</v>
      </c>
      <c r="P805" s="160" t="str">
        <f t="shared" si="4"/>
        <v>191114_B29-T1-14-K_00K23_00MJ9_M04_S_1</v>
      </c>
      <c r="Q805" s="157"/>
      <c r="R805" s="157" t="s">
        <v>2412</v>
      </c>
      <c r="S805" s="157">
        <v>1.0</v>
      </c>
      <c r="T805" s="157" t="s">
        <v>2414</v>
      </c>
      <c r="U805" s="160" t="str">
        <f t="shared" si="11"/>
        <v/>
      </c>
      <c r="V805" s="160" t="str">
        <f t="shared" ref="V805:W805" si="790">K805</f>
        <v/>
      </c>
      <c r="W805" s="160" t="str">
        <f t="shared" si="790"/>
        <v>PC_90min_SWATH_100VW</v>
      </c>
      <c r="X805" s="160" t="str">
        <f t="shared" si="6"/>
        <v>\191114_B29-T1-14-K_00K23_00MJ9_M04_S_1</v>
      </c>
      <c r="Y805" s="157">
        <v>-1.0</v>
      </c>
    </row>
    <row r="806">
      <c r="A806" s="134" t="str">
        <f>Tracking!A798</f>
        <v>191114_B29-T1-15_00K24_00MJA_M04_S_1</v>
      </c>
      <c r="C806" t="str">
        <f>Tracking!M798</f>
        <v>PC_90min_SWATH_100VW</v>
      </c>
      <c r="E806" s="159" t="str">
        <f t="shared" si="7"/>
        <v>191114_B29-T1-15_00K24_00MJA_M04_S_1</v>
      </c>
      <c r="F806" s="156"/>
      <c r="G806" s="156" t="s">
        <v>2412</v>
      </c>
      <c r="H806" s="156">
        <v>1.0</v>
      </c>
      <c r="I806" s="156" t="s">
        <v>2414</v>
      </c>
      <c r="J806" s="159"/>
      <c r="K806" s="159"/>
      <c r="L806" s="159" t="str">
        <f t="shared" si="2"/>
        <v>PC_90min_SWATH_100VW</v>
      </c>
      <c r="M806" s="159" t="str">
        <f t="shared" si="3"/>
        <v>\191114_B29-T1-15_00K24_00MJA_M04_S_1</v>
      </c>
      <c r="N806" s="156">
        <v>-1.0</v>
      </c>
      <c r="P806" s="160" t="str">
        <f t="shared" si="4"/>
        <v>191114_B29-T1-15_00K24_00MJA_M04_S_1</v>
      </c>
      <c r="Q806" s="157"/>
      <c r="R806" s="157" t="s">
        <v>2412</v>
      </c>
      <c r="S806" s="157">
        <v>1.0</v>
      </c>
      <c r="T806" s="157" t="s">
        <v>2414</v>
      </c>
      <c r="U806" s="160" t="str">
        <f t="shared" si="11"/>
        <v/>
      </c>
      <c r="V806" s="160" t="str">
        <f t="shared" ref="V806:W806" si="791">K806</f>
        <v/>
      </c>
      <c r="W806" s="160" t="str">
        <f t="shared" si="791"/>
        <v>PC_90min_SWATH_100VW</v>
      </c>
      <c r="X806" s="160" t="str">
        <f t="shared" si="6"/>
        <v>\191114_B29-T1-15_00K24_00MJA_M04_S_1</v>
      </c>
      <c r="Y806" s="157">
        <v>-1.0</v>
      </c>
    </row>
    <row r="807">
      <c r="A807" s="134" t="str">
        <f>Tracking!A799</f>
        <v>191114_B29-T1-16_00K25_00MJB_M04_S_1</v>
      </c>
      <c r="C807" t="str">
        <f>Tracking!M799</f>
        <v>PC_90min_SWATH_100VW</v>
      </c>
      <c r="E807" s="159" t="str">
        <f t="shared" si="7"/>
        <v>191114_B29-T1-16_00K25_00MJB_M04_S_1</v>
      </c>
      <c r="F807" s="156"/>
      <c r="G807" s="156" t="s">
        <v>2412</v>
      </c>
      <c r="H807" s="156">
        <v>1.0</v>
      </c>
      <c r="I807" s="156" t="s">
        <v>2414</v>
      </c>
      <c r="J807" s="159"/>
      <c r="K807" s="159"/>
      <c r="L807" s="159" t="str">
        <f t="shared" si="2"/>
        <v>PC_90min_SWATH_100VW</v>
      </c>
      <c r="M807" s="159" t="str">
        <f t="shared" si="3"/>
        <v>\191114_B29-T1-16_00K25_00MJB_M04_S_1</v>
      </c>
      <c r="N807" s="156">
        <v>-1.0</v>
      </c>
      <c r="P807" s="160" t="str">
        <f t="shared" si="4"/>
        <v>191114_B29-T1-16_00K25_00MJB_M04_S_1</v>
      </c>
      <c r="Q807" s="157"/>
      <c r="R807" s="157" t="s">
        <v>2412</v>
      </c>
      <c r="S807" s="157">
        <v>1.0</v>
      </c>
      <c r="T807" s="157" t="s">
        <v>2414</v>
      </c>
      <c r="U807" s="160" t="str">
        <f t="shared" si="11"/>
        <v/>
      </c>
      <c r="V807" s="160" t="str">
        <f t="shared" ref="V807:W807" si="792">K807</f>
        <v/>
      </c>
      <c r="W807" s="160" t="str">
        <f t="shared" si="792"/>
        <v>PC_90min_SWATH_100VW</v>
      </c>
      <c r="X807" s="160" t="str">
        <f t="shared" si="6"/>
        <v>\191114_B29-T1-16_00K25_00MJB_M04_S_1</v>
      </c>
      <c r="Y807" s="157">
        <v>-1.0</v>
      </c>
    </row>
    <row r="808">
      <c r="A808" s="134" t="str">
        <f>Tracking!A800</f>
        <v>191114_HEK-QCS_000F2_00MJC_M05_S_1</v>
      </c>
      <c r="B808" s="134" t="s">
        <v>2407</v>
      </c>
      <c r="C808" t="str">
        <f>Tracking!M800</f>
        <v>PC_90min_SWATH_100VW</v>
      </c>
      <c r="E808" s="159" t="str">
        <f t="shared" si="7"/>
        <v>191114_HEK-QCS_000F2_00MJC_M05_S_1</v>
      </c>
      <c r="F808" s="156"/>
      <c r="G808" s="156" t="s">
        <v>2412</v>
      </c>
      <c r="H808" s="156">
        <v>1.0</v>
      </c>
      <c r="I808" s="156" t="s">
        <v>2414</v>
      </c>
      <c r="J808" s="156">
        <v>1.0</v>
      </c>
      <c r="K808" s="156">
        <v>34.0</v>
      </c>
      <c r="L808" s="159" t="str">
        <f t="shared" si="2"/>
        <v>PC_90min_SWATH_100VW</v>
      </c>
      <c r="M808" s="159" t="str">
        <f t="shared" si="3"/>
        <v>HEK\191114_HEK-QCS_000F2_00MJC_M05_S_1</v>
      </c>
      <c r="N808" s="156">
        <v>-1.0</v>
      </c>
      <c r="P808" s="160" t="str">
        <f t="shared" si="4"/>
        <v>191114_HEK-QCS_000F2_00MJC_M05_S_1</v>
      </c>
      <c r="Q808" s="157"/>
      <c r="R808" s="157" t="s">
        <v>2412</v>
      </c>
      <c r="S808" s="157">
        <v>1.0</v>
      </c>
      <c r="T808" s="157" t="s">
        <v>2414</v>
      </c>
      <c r="U808" s="160">
        <f t="shared" si="11"/>
        <v>1</v>
      </c>
      <c r="V808" s="160">
        <f t="shared" ref="V808:W808" si="793">K808</f>
        <v>34</v>
      </c>
      <c r="W808" s="160" t="str">
        <f t="shared" si="793"/>
        <v>PC_90min_SWATH_100VW</v>
      </c>
      <c r="X808" s="160" t="str">
        <f t="shared" si="6"/>
        <v>HEK\191114_HEK-QCS_000F2_00MJC_M05_S_1</v>
      </c>
      <c r="Y808" s="157">
        <v>-1.0</v>
      </c>
    </row>
    <row r="809">
      <c r="A809" s="134" t="str">
        <f>Tracking!A801</f>
        <v>191114_HEK-QCS_00J8W_00MJD_M05_S_1</v>
      </c>
      <c r="B809" s="134" t="s">
        <v>2407</v>
      </c>
      <c r="C809" t="str">
        <f>Tracking!M801</f>
        <v>PC_90min_SWATH_100VW</v>
      </c>
      <c r="E809" s="159" t="str">
        <f t="shared" si="7"/>
        <v>191114_HEK-QCS_00J8W_00MJD_M05_S_1</v>
      </c>
      <c r="F809" s="156"/>
      <c r="G809" s="156" t="s">
        <v>2412</v>
      </c>
      <c r="H809" s="156">
        <v>1.0</v>
      </c>
      <c r="I809" s="156" t="s">
        <v>2414</v>
      </c>
      <c r="J809" s="156">
        <v>1.0</v>
      </c>
      <c r="K809" s="156">
        <v>35.0</v>
      </c>
      <c r="L809" s="159" t="str">
        <f t="shared" si="2"/>
        <v>PC_90min_SWATH_100VW</v>
      </c>
      <c r="M809" s="159" t="str">
        <f t="shared" si="3"/>
        <v>HEK\191114_HEK-QCS_00J8W_00MJD_M05_S_1</v>
      </c>
      <c r="N809" s="156">
        <v>-1.0</v>
      </c>
      <c r="P809" s="160" t="str">
        <f t="shared" si="4"/>
        <v>191114_HEK-QCS_00J8W_00MJD_M05_S_1</v>
      </c>
      <c r="Q809" s="157"/>
      <c r="R809" s="157" t="s">
        <v>2412</v>
      </c>
      <c r="S809" s="157">
        <v>1.0</v>
      </c>
      <c r="T809" s="157" t="s">
        <v>2414</v>
      </c>
      <c r="U809" s="160">
        <f t="shared" si="11"/>
        <v>1</v>
      </c>
      <c r="V809" s="160">
        <f t="shared" ref="V809:W809" si="794">K809</f>
        <v>35</v>
      </c>
      <c r="W809" s="160" t="str">
        <f t="shared" si="794"/>
        <v>PC_90min_SWATH_100VW</v>
      </c>
      <c r="X809" s="160" t="str">
        <f t="shared" si="6"/>
        <v>HEK\191114_HEK-QCS_00J8W_00MJD_M05_S_1</v>
      </c>
      <c r="Y809" s="157">
        <v>-1.0</v>
      </c>
    </row>
    <row r="810">
      <c r="A810" s="134" t="str">
        <f>Tracking!A802</f>
        <v>191114_HEK-QCS_00J8W_00MJE_M05_S_1</v>
      </c>
      <c r="B810" s="134" t="s">
        <v>2407</v>
      </c>
      <c r="C810" t="str">
        <f>Tracking!M802</f>
        <v>PC_90min_SWATH_100VW</v>
      </c>
      <c r="E810" s="159" t="str">
        <f t="shared" si="7"/>
        <v>191114_HEK-QCS_00J8W_00MJE_M05_S_1</v>
      </c>
      <c r="F810" s="156"/>
      <c r="G810" s="156" t="s">
        <v>2412</v>
      </c>
      <c r="H810" s="156">
        <v>1.0</v>
      </c>
      <c r="I810" s="156" t="s">
        <v>2414</v>
      </c>
      <c r="J810" s="156">
        <v>1.0</v>
      </c>
      <c r="K810" s="156">
        <v>36.0</v>
      </c>
      <c r="L810" s="159" t="str">
        <f t="shared" si="2"/>
        <v>PC_90min_SWATH_100VW</v>
      </c>
      <c r="M810" s="159" t="str">
        <f t="shared" si="3"/>
        <v>HEK\191114_HEK-QCS_00J8W_00MJE_M05_S_1</v>
      </c>
      <c r="N810" s="156">
        <v>-1.0</v>
      </c>
      <c r="P810" s="160" t="str">
        <f t="shared" si="4"/>
        <v>191114_HEK-QCS_00J8W_00MJE_M05_S_1</v>
      </c>
      <c r="Q810" s="157"/>
      <c r="R810" s="157" t="s">
        <v>2412</v>
      </c>
      <c r="S810" s="157">
        <v>1.0</v>
      </c>
      <c r="T810" s="157" t="s">
        <v>2414</v>
      </c>
      <c r="U810" s="160">
        <f t="shared" si="11"/>
        <v>1</v>
      </c>
      <c r="V810" s="160">
        <f t="shared" ref="V810:W810" si="795">K810</f>
        <v>36</v>
      </c>
      <c r="W810" s="160" t="str">
        <f t="shared" si="795"/>
        <v>PC_90min_SWATH_100VW</v>
      </c>
      <c r="X810" s="160" t="str">
        <f t="shared" si="6"/>
        <v>HEK\191114_HEK-QCS_00J8W_00MJE_M05_S_1</v>
      </c>
      <c r="Y810" s="157">
        <v>-1.0</v>
      </c>
    </row>
    <row r="811">
      <c r="A811" s="134" t="str">
        <f>Tracking!A803</f>
        <v>191114_B26-T2-1_00K0E_00MJF_M05_S_1</v>
      </c>
      <c r="B811" s="134" t="s">
        <v>156</v>
      </c>
      <c r="C811" t="str">
        <f>Tracking!M803</f>
        <v>PC_90min_SWATH_100VW</v>
      </c>
      <c r="E811" s="159" t="str">
        <f t="shared" si="7"/>
        <v>191114_B26-T2-1_00K0E_00MJF_M05_S_1</v>
      </c>
      <c r="F811" s="156"/>
      <c r="G811" s="156" t="s">
        <v>2412</v>
      </c>
      <c r="H811" s="156">
        <v>1.0</v>
      </c>
      <c r="I811" s="156" t="s">
        <v>2414</v>
      </c>
      <c r="J811" s="156">
        <v>1.0</v>
      </c>
      <c r="K811" s="156">
        <v>37.0</v>
      </c>
      <c r="L811" s="159" t="str">
        <f t="shared" si="2"/>
        <v>PC_90min_SWATH_100VW</v>
      </c>
      <c r="M811" s="159" t="str">
        <f t="shared" si="3"/>
        <v>E0022_P05\191114_B26-T2-1_00K0E_00MJF_M05_S_1</v>
      </c>
      <c r="N811" s="156">
        <v>-1.0</v>
      </c>
      <c r="P811" s="160" t="str">
        <f t="shared" si="4"/>
        <v>191114_B26-T2-1_00K0E_00MJF_M05_S_1</v>
      </c>
      <c r="Q811" s="157"/>
      <c r="R811" s="157" t="s">
        <v>2412</v>
      </c>
      <c r="S811" s="157">
        <v>1.0</v>
      </c>
      <c r="T811" s="157" t="s">
        <v>2414</v>
      </c>
      <c r="U811" s="160">
        <f t="shared" si="11"/>
        <v>1</v>
      </c>
      <c r="V811" s="160">
        <f t="shared" ref="V811:W811" si="796">K811</f>
        <v>37</v>
      </c>
      <c r="W811" s="160" t="str">
        <f t="shared" si="796"/>
        <v>PC_90min_SWATH_100VW</v>
      </c>
      <c r="X811" s="160" t="str">
        <f t="shared" si="6"/>
        <v>E0022_P05\191114_B26-T2-1_00K0E_00MJF_M05_S_1</v>
      </c>
      <c r="Y811" s="157">
        <v>-1.0</v>
      </c>
    </row>
    <row r="812">
      <c r="A812" s="134" t="str">
        <f>Tracking!A804</f>
        <v>191114_B26-T2-2_00K0F_00MJG_M05_S_1</v>
      </c>
      <c r="B812" s="134" t="s">
        <v>156</v>
      </c>
      <c r="C812" t="str">
        <f>Tracking!M804</f>
        <v>PC_90min_SWATH_100VW</v>
      </c>
      <c r="E812" s="159" t="str">
        <f t="shared" si="7"/>
        <v>191114_B26-T2-2_00K0F_00MJG_M05_S_1</v>
      </c>
      <c r="F812" s="156"/>
      <c r="G812" s="156" t="s">
        <v>2412</v>
      </c>
      <c r="H812" s="156">
        <v>1.0</v>
      </c>
      <c r="I812" s="156" t="s">
        <v>2414</v>
      </c>
      <c r="J812" s="156">
        <v>1.0</v>
      </c>
      <c r="K812" s="156">
        <v>38.0</v>
      </c>
      <c r="L812" s="159" t="str">
        <f t="shared" si="2"/>
        <v>PC_90min_SWATH_100VW</v>
      </c>
      <c r="M812" s="159" t="str">
        <f t="shared" si="3"/>
        <v>E0022_P05\191114_B26-T2-2_00K0F_00MJG_M05_S_1</v>
      </c>
      <c r="N812" s="156">
        <v>-1.0</v>
      </c>
      <c r="P812" s="160" t="str">
        <f t="shared" si="4"/>
        <v>191114_B26-T2-2_00K0F_00MJG_M05_S_1</v>
      </c>
      <c r="Q812" s="157"/>
      <c r="R812" s="157" t="s">
        <v>2412</v>
      </c>
      <c r="S812" s="157">
        <v>1.0</v>
      </c>
      <c r="T812" s="157" t="s">
        <v>2414</v>
      </c>
      <c r="U812" s="160">
        <f t="shared" si="11"/>
        <v>1</v>
      </c>
      <c r="V812" s="160">
        <f t="shared" ref="V812:W812" si="797">K812</f>
        <v>38</v>
      </c>
      <c r="W812" s="160" t="str">
        <f t="shared" si="797"/>
        <v>PC_90min_SWATH_100VW</v>
      </c>
      <c r="X812" s="160" t="str">
        <f t="shared" si="6"/>
        <v>E0022_P05\191114_B26-T2-2_00K0F_00MJG_M05_S_1</v>
      </c>
      <c r="Y812" s="157">
        <v>-1.0</v>
      </c>
    </row>
    <row r="813">
      <c r="A813" s="134" t="str">
        <f>Tracking!A805</f>
        <v>191114_B26-T2-3_00K0G_00MJH_M05_S_1</v>
      </c>
      <c r="B813" s="134" t="s">
        <v>156</v>
      </c>
      <c r="C813" t="str">
        <f>Tracking!M805</f>
        <v>PC_90min_SWATH_100VW</v>
      </c>
      <c r="E813" s="159" t="str">
        <f t="shared" si="7"/>
        <v>191114_B26-T2-3_00K0G_00MJH_M05_S_1</v>
      </c>
      <c r="F813" s="156"/>
      <c r="G813" s="156" t="s">
        <v>2412</v>
      </c>
      <c r="H813" s="156">
        <v>1.0</v>
      </c>
      <c r="I813" s="156" t="s">
        <v>2414</v>
      </c>
      <c r="J813" s="156">
        <v>1.0</v>
      </c>
      <c r="K813" s="156">
        <v>39.0</v>
      </c>
      <c r="L813" s="159" t="str">
        <f t="shared" si="2"/>
        <v>PC_90min_SWATH_100VW</v>
      </c>
      <c r="M813" s="159" t="str">
        <f t="shared" si="3"/>
        <v>E0022_P05\191114_B26-T2-3_00K0G_00MJH_M05_S_1</v>
      </c>
      <c r="N813" s="156">
        <v>-1.0</v>
      </c>
      <c r="P813" s="160" t="str">
        <f t="shared" si="4"/>
        <v>191114_B26-T2-3_00K0G_00MJH_M05_S_1</v>
      </c>
      <c r="Q813" s="157"/>
      <c r="R813" s="157" t="s">
        <v>2412</v>
      </c>
      <c r="S813" s="157">
        <v>1.0</v>
      </c>
      <c r="T813" s="157" t="s">
        <v>2414</v>
      </c>
      <c r="U813" s="160">
        <f t="shared" si="11"/>
        <v>1</v>
      </c>
      <c r="V813" s="160">
        <f t="shared" ref="V813:W813" si="798">K813</f>
        <v>39</v>
      </c>
      <c r="W813" s="160" t="str">
        <f t="shared" si="798"/>
        <v>PC_90min_SWATH_100VW</v>
      </c>
      <c r="X813" s="160" t="str">
        <f t="shared" si="6"/>
        <v>E0022_P05\191114_B26-T2-3_00K0G_00MJH_M05_S_1</v>
      </c>
      <c r="Y813" s="157">
        <v>-1.0</v>
      </c>
    </row>
    <row r="814">
      <c r="A814" s="134" t="str">
        <f>Tracking!A806</f>
        <v>191114_B26-T2-4_00K0H_00MJI_M05_S_1</v>
      </c>
      <c r="B814" s="134" t="s">
        <v>156</v>
      </c>
      <c r="C814" t="str">
        <f>Tracking!M806</f>
        <v>PC_90min_SWATH_100VW</v>
      </c>
      <c r="E814" s="159" t="str">
        <f t="shared" si="7"/>
        <v>191114_B26-T2-4_00K0H_00MJI_M05_S_1</v>
      </c>
      <c r="F814" s="156"/>
      <c r="G814" s="156" t="s">
        <v>2412</v>
      </c>
      <c r="H814" s="156">
        <v>1.0</v>
      </c>
      <c r="I814" s="156" t="s">
        <v>2414</v>
      </c>
      <c r="J814" s="156">
        <v>1.0</v>
      </c>
      <c r="K814" s="156">
        <v>40.0</v>
      </c>
      <c r="L814" s="159" t="str">
        <f t="shared" si="2"/>
        <v>PC_90min_SWATH_100VW</v>
      </c>
      <c r="M814" s="159" t="str">
        <f t="shared" si="3"/>
        <v>E0022_P05\191114_B26-T2-4_00K0H_00MJI_M05_S_1</v>
      </c>
      <c r="N814" s="156">
        <v>-1.0</v>
      </c>
      <c r="P814" s="160" t="str">
        <f t="shared" si="4"/>
        <v>191114_B26-T2-4_00K0H_00MJI_M05_S_1</v>
      </c>
      <c r="Q814" s="157"/>
      <c r="R814" s="157" t="s">
        <v>2412</v>
      </c>
      <c r="S814" s="157">
        <v>1.0</v>
      </c>
      <c r="T814" s="157" t="s">
        <v>2414</v>
      </c>
      <c r="U814" s="160">
        <f t="shared" si="11"/>
        <v>1</v>
      </c>
      <c r="V814" s="160">
        <f t="shared" ref="V814:W814" si="799">K814</f>
        <v>40</v>
      </c>
      <c r="W814" s="160" t="str">
        <f t="shared" si="799"/>
        <v>PC_90min_SWATH_100VW</v>
      </c>
      <c r="X814" s="160" t="str">
        <f t="shared" si="6"/>
        <v>E0022_P05\191114_B26-T2-4_00K0H_00MJI_M05_S_1</v>
      </c>
      <c r="Y814" s="157">
        <v>-1.0</v>
      </c>
    </row>
    <row r="815">
      <c r="A815" s="134" t="str">
        <f>Tracking!A807</f>
        <v>191114_B26-T2-5_00K0I_00MJJ_M05_S_1</v>
      </c>
      <c r="B815" s="134" t="s">
        <v>156</v>
      </c>
      <c r="C815" t="str">
        <f>Tracking!M807</f>
        <v>PC_90min_SWATH_100VW</v>
      </c>
      <c r="E815" s="159" t="str">
        <f t="shared" si="7"/>
        <v>191114_B26-T2-5_00K0I_00MJJ_M05_S_1</v>
      </c>
      <c r="F815" s="156"/>
      <c r="G815" s="156" t="s">
        <v>2412</v>
      </c>
      <c r="H815" s="156">
        <v>1.0</v>
      </c>
      <c r="I815" s="156" t="s">
        <v>2414</v>
      </c>
      <c r="J815" s="156">
        <v>1.0</v>
      </c>
      <c r="K815" s="156">
        <v>41.0</v>
      </c>
      <c r="L815" s="159" t="str">
        <f t="shared" si="2"/>
        <v>PC_90min_SWATH_100VW</v>
      </c>
      <c r="M815" s="159" t="str">
        <f t="shared" si="3"/>
        <v>E0022_P05\191114_B26-T2-5_00K0I_00MJJ_M05_S_1</v>
      </c>
      <c r="N815" s="156">
        <v>-1.0</v>
      </c>
      <c r="P815" s="160" t="str">
        <f t="shared" si="4"/>
        <v>191114_B26-T2-5_00K0I_00MJJ_M05_S_1</v>
      </c>
      <c r="Q815" s="157"/>
      <c r="R815" s="157" t="s">
        <v>2412</v>
      </c>
      <c r="S815" s="157">
        <v>1.0</v>
      </c>
      <c r="T815" s="157" t="s">
        <v>2414</v>
      </c>
      <c r="U815" s="160">
        <f t="shared" si="11"/>
        <v>1</v>
      </c>
      <c r="V815" s="160">
        <f t="shared" ref="V815:W815" si="800">K815</f>
        <v>41</v>
      </c>
      <c r="W815" s="160" t="str">
        <f t="shared" si="800"/>
        <v>PC_90min_SWATH_100VW</v>
      </c>
      <c r="X815" s="160" t="str">
        <f t="shared" si="6"/>
        <v>E0022_P05\191114_B26-T2-5_00K0I_00MJJ_M05_S_1</v>
      </c>
      <c r="Y815" s="157">
        <v>-1.0</v>
      </c>
    </row>
    <row r="816">
      <c r="A816" s="134" t="str">
        <f>Tracking!A808</f>
        <v>191114_B26-T2-6_00K0J_00MJK_M05_S_1</v>
      </c>
      <c r="B816" s="134" t="s">
        <v>156</v>
      </c>
      <c r="C816" t="str">
        <f>Tracking!M808</f>
        <v>PC_90min_SWATH_100VW</v>
      </c>
      <c r="E816" s="159" t="str">
        <f t="shared" si="7"/>
        <v>191114_B26-T2-6_00K0J_00MJK_M05_S_1</v>
      </c>
      <c r="F816" s="156"/>
      <c r="G816" s="156" t="s">
        <v>2412</v>
      </c>
      <c r="H816" s="156">
        <v>1.0</v>
      </c>
      <c r="I816" s="156" t="s">
        <v>2414</v>
      </c>
      <c r="J816" s="156">
        <v>1.0</v>
      </c>
      <c r="K816" s="156">
        <v>42.0</v>
      </c>
      <c r="L816" s="159" t="str">
        <f t="shared" si="2"/>
        <v>PC_90min_SWATH_100VW</v>
      </c>
      <c r="M816" s="159" t="str">
        <f t="shared" si="3"/>
        <v>E0022_P05\191114_B26-T2-6_00K0J_00MJK_M05_S_1</v>
      </c>
      <c r="N816" s="156">
        <v>-1.0</v>
      </c>
      <c r="P816" s="160" t="str">
        <f t="shared" si="4"/>
        <v>191114_B26-T2-6_00K0J_00MJK_M05_S_1</v>
      </c>
      <c r="Q816" s="157"/>
      <c r="R816" s="157" t="s">
        <v>2412</v>
      </c>
      <c r="S816" s="157">
        <v>1.0</v>
      </c>
      <c r="T816" s="157" t="s">
        <v>2414</v>
      </c>
      <c r="U816" s="160">
        <f t="shared" si="11"/>
        <v>1</v>
      </c>
      <c r="V816" s="160">
        <f t="shared" ref="V816:W816" si="801">K816</f>
        <v>42</v>
      </c>
      <c r="W816" s="160" t="str">
        <f t="shared" si="801"/>
        <v>PC_90min_SWATH_100VW</v>
      </c>
      <c r="X816" s="160" t="str">
        <f t="shared" si="6"/>
        <v>E0022_P05\191114_B26-T2-6_00K0J_00MJK_M05_S_1</v>
      </c>
      <c r="Y816" s="157">
        <v>-1.0</v>
      </c>
    </row>
    <row r="817">
      <c r="A817" s="134" t="str">
        <f>Tracking!A809</f>
        <v>191114_B26-T2-7_00K0K_00MJL_M05_S_1</v>
      </c>
      <c r="B817" s="134" t="s">
        <v>156</v>
      </c>
      <c r="C817" t="str">
        <f>Tracking!M809</f>
        <v>PC_90min_SWATH_100VW</v>
      </c>
      <c r="E817" s="159" t="str">
        <f t="shared" si="7"/>
        <v>191114_B26-T2-7_00K0K_00MJL_M05_S_1</v>
      </c>
      <c r="F817" s="156"/>
      <c r="G817" s="156" t="s">
        <v>2412</v>
      </c>
      <c r="H817" s="156">
        <v>1.0</v>
      </c>
      <c r="I817" s="156" t="s">
        <v>2414</v>
      </c>
      <c r="J817" s="156">
        <v>1.0</v>
      </c>
      <c r="K817" s="156">
        <v>43.0</v>
      </c>
      <c r="L817" s="159" t="str">
        <f t="shared" si="2"/>
        <v>PC_90min_SWATH_100VW</v>
      </c>
      <c r="M817" s="159" t="str">
        <f t="shared" si="3"/>
        <v>E0022_P05\191114_B26-T2-7_00K0K_00MJL_M05_S_1</v>
      </c>
      <c r="N817" s="156">
        <v>-1.0</v>
      </c>
      <c r="P817" s="160" t="str">
        <f t="shared" si="4"/>
        <v>191114_B26-T2-7_00K0K_00MJL_M05_S_1</v>
      </c>
      <c r="Q817" s="157"/>
      <c r="R817" s="157" t="s">
        <v>2412</v>
      </c>
      <c r="S817" s="157">
        <v>1.0</v>
      </c>
      <c r="T817" s="157" t="s">
        <v>2414</v>
      </c>
      <c r="U817" s="160">
        <f t="shared" si="11"/>
        <v>1</v>
      </c>
      <c r="V817" s="160">
        <f t="shared" ref="V817:W817" si="802">K817</f>
        <v>43</v>
      </c>
      <c r="W817" s="160" t="str">
        <f t="shared" si="802"/>
        <v>PC_90min_SWATH_100VW</v>
      </c>
      <c r="X817" s="160" t="str">
        <f t="shared" si="6"/>
        <v>E0022_P05\191114_B26-T2-7_00K0K_00MJL_M05_S_1</v>
      </c>
      <c r="Y817" s="157">
        <v>-1.0</v>
      </c>
    </row>
    <row r="818">
      <c r="A818" s="134" t="str">
        <f>Tracking!A810</f>
        <v>191114_B26-T2-8_00K0L_00MJM_M05_S_1</v>
      </c>
      <c r="B818" s="134" t="s">
        <v>156</v>
      </c>
      <c r="C818" t="str">
        <f>Tracking!M810</f>
        <v>PC_90min_SWATH_100VW</v>
      </c>
      <c r="E818" s="159" t="str">
        <f t="shared" si="7"/>
        <v>191114_B26-T2-8_00K0L_00MJM_M05_S_1</v>
      </c>
      <c r="F818" s="156"/>
      <c r="G818" s="156" t="s">
        <v>2412</v>
      </c>
      <c r="H818" s="156">
        <v>1.0</v>
      </c>
      <c r="I818" s="156" t="s">
        <v>2414</v>
      </c>
      <c r="J818" s="156">
        <v>1.0</v>
      </c>
      <c r="K818" s="156">
        <v>44.0</v>
      </c>
      <c r="L818" s="159" t="str">
        <f t="shared" si="2"/>
        <v>PC_90min_SWATH_100VW</v>
      </c>
      <c r="M818" s="159" t="str">
        <f t="shared" si="3"/>
        <v>E0022_P05\191114_B26-T2-8_00K0L_00MJM_M05_S_1</v>
      </c>
      <c r="N818" s="156">
        <v>-1.0</v>
      </c>
      <c r="P818" s="160" t="str">
        <f t="shared" si="4"/>
        <v>191114_B26-T2-8_00K0L_00MJM_M05_S_1</v>
      </c>
      <c r="Q818" s="157"/>
      <c r="R818" s="157" t="s">
        <v>2412</v>
      </c>
      <c r="S818" s="157">
        <v>1.0</v>
      </c>
      <c r="T818" s="157" t="s">
        <v>2414</v>
      </c>
      <c r="U818" s="160">
        <f t="shared" si="11"/>
        <v>1</v>
      </c>
      <c r="V818" s="160">
        <f t="shared" ref="V818:W818" si="803">K818</f>
        <v>44</v>
      </c>
      <c r="W818" s="160" t="str">
        <f t="shared" si="803"/>
        <v>PC_90min_SWATH_100VW</v>
      </c>
      <c r="X818" s="160" t="str">
        <f t="shared" si="6"/>
        <v>E0022_P05\191114_B26-T2-8_00K0L_00MJM_M05_S_1</v>
      </c>
      <c r="Y818" s="157">
        <v>-1.0</v>
      </c>
    </row>
    <row r="819">
      <c r="A819" s="134" t="str">
        <f>Tracking!A811</f>
        <v>191114_B26-T2-9_00K0M_00MJN_M05_S_1</v>
      </c>
      <c r="B819" s="134" t="s">
        <v>156</v>
      </c>
      <c r="C819" t="str">
        <f>Tracking!M811</f>
        <v>PC_90min_SWATH_100VW</v>
      </c>
      <c r="E819" s="159" t="str">
        <f t="shared" si="7"/>
        <v>191114_B26-T2-9_00K0M_00MJN_M05_S_1</v>
      </c>
      <c r="F819" s="156"/>
      <c r="G819" s="156" t="s">
        <v>2412</v>
      </c>
      <c r="H819" s="156">
        <v>1.0</v>
      </c>
      <c r="I819" s="156" t="s">
        <v>2414</v>
      </c>
      <c r="J819" s="156">
        <v>1.0</v>
      </c>
      <c r="K819" s="156">
        <v>45.0</v>
      </c>
      <c r="L819" s="159" t="str">
        <f t="shared" si="2"/>
        <v>PC_90min_SWATH_100VW</v>
      </c>
      <c r="M819" s="159" t="str">
        <f t="shared" si="3"/>
        <v>E0022_P05\191114_B26-T2-9_00K0M_00MJN_M05_S_1</v>
      </c>
      <c r="N819" s="156">
        <v>-1.0</v>
      </c>
      <c r="P819" s="160" t="str">
        <f t="shared" si="4"/>
        <v>191114_B26-T2-9_00K0M_00MJN_M05_S_1</v>
      </c>
      <c r="Q819" s="157"/>
      <c r="R819" s="157" t="s">
        <v>2412</v>
      </c>
      <c r="S819" s="157">
        <v>1.0</v>
      </c>
      <c r="T819" s="157" t="s">
        <v>2414</v>
      </c>
      <c r="U819" s="160">
        <f t="shared" si="11"/>
        <v>1</v>
      </c>
      <c r="V819" s="160">
        <f t="shared" ref="V819:W819" si="804">K819</f>
        <v>45</v>
      </c>
      <c r="W819" s="160" t="str">
        <f t="shared" si="804"/>
        <v>PC_90min_SWATH_100VW</v>
      </c>
      <c r="X819" s="160" t="str">
        <f t="shared" si="6"/>
        <v>E0022_P05\191114_B26-T2-9_00K0M_00MJN_M05_S_1</v>
      </c>
      <c r="Y819" s="157">
        <v>-1.0</v>
      </c>
    </row>
    <row r="820">
      <c r="A820" s="134" t="str">
        <f>Tracking!A812</f>
        <v>191114_B26-T2-10_00K0N_00MJO_M05_S_1</v>
      </c>
      <c r="B820" s="134" t="s">
        <v>156</v>
      </c>
      <c r="C820" t="str">
        <f>Tracking!M812</f>
        <v>PC_90min_SWATH_100VW</v>
      </c>
      <c r="E820" s="159" t="str">
        <f t="shared" si="7"/>
        <v>191114_B26-T2-10_00K0N_00MJO_M05_S_1</v>
      </c>
      <c r="F820" s="156"/>
      <c r="G820" s="156" t="s">
        <v>2412</v>
      </c>
      <c r="H820" s="156">
        <v>1.0</v>
      </c>
      <c r="I820" s="156" t="s">
        <v>2414</v>
      </c>
      <c r="J820" s="156">
        <v>1.0</v>
      </c>
      <c r="K820" s="156">
        <v>46.0</v>
      </c>
      <c r="L820" s="159" t="str">
        <f t="shared" si="2"/>
        <v>PC_90min_SWATH_100VW</v>
      </c>
      <c r="M820" s="159" t="str">
        <f t="shared" si="3"/>
        <v>E0022_P05\191114_B26-T2-10_00K0N_00MJO_M05_S_1</v>
      </c>
      <c r="N820" s="156">
        <v>-1.0</v>
      </c>
      <c r="P820" s="160" t="str">
        <f t="shared" si="4"/>
        <v>191114_B26-T2-10_00K0N_00MJO_M05_S_1</v>
      </c>
      <c r="Q820" s="157"/>
      <c r="R820" s="157" t="s">
        <v>2412</v>
      </c>
      <c r="S820" s="157">
        <v>1.0</v>
      </c>
      <c r="T820" s="157" t="s">
        <v>2414</v>
      </c>
      <c r="U820" s="160">
        <f t="shared" si="11"/>
        <v>1</v>
      </c>
      <c r="V820" s="160">
        <f t="shared" ref="V820:W820" si="805">K820</f>
        <v>46</v>
      </c>
      <c r="W820" s="160" t="str">
        <f t="shared" si="805"/>
        <v>PC_90min_SWATH_100VW</v>
      </c>
      <c r="X820" s="160" t="str">
        <f t="shared" si="6"/>
        <v>E0022_P05\191114_B26-T2-10_00K0N_00MJO_M05_S_1</v>
      </c>
      <c r="Y820" s="157">
        <v>-1.0</v>
      </c>
    </row>
    <row r="821">
      <c r="A821" s="134" t="str">
        <f>Tracking!A813</f>
        <v>191114_B26-T2-11_00K0O_00MJP_M05_S_1</v>
      </c>
      <c r="B821" s="134" t="s">
        <v>156</v>
      </c>
      <c r="C821" t="str">
        <f>Tracking!M813</f>
        <v>PC_90min_SWATH_100VW</v>
      </c>
      <c r="E821" s="159" t="str">
        <f t="shared" si="7"/>
        <v>191114_B26-T2-11_00K0O_00MJP_M05_S_1</v>
      </c>
      <c r="F821" s="156"/>
      <c r="G821" s="156" t="s">
        <v>2412</v>
      </c>
      <c r="H821" s="156">
        <v>1.0</v>
      </c>
      <c r="I821" s="156" t="s">
        <v>2414</v>
      </c>
      <c r="J821" s="156">
        <v>1.0</v>
      </c>
      <c r="K821" s="156">
        <v>47.0</v>
      </c>
      <c r="L821" s="159" t="str">
        <f t="shared" si="2"/>
        <v>PC_90min_SWATH_100VW</v>
      </c>
      <c r="M821" s="159" t="str">
        <f t="shared" si="3"/>
        <v>E0022_P05\191114_B26-T2-11_00K0O_00MJP_M05_S_1</v>
      </c>
      <c r="N821" s="156">
        <v>-1.0</v>
      </c>
      <c r="P821" s="160" t="str">
        <f t="shared" si="4"/>
        <v>191114_B26-T2-11_00K0O_00MJP_M05_S_1</v>
      </c>
      <c r="Q821" s="157"/>
      <c r="R821" s="157" t="s">
        <v>2412</v>
      </c>
      <c r="S821" s="157">
        <v>1.0</v>
      </c>
      <c r="T821" s="157" t="s">
        <v>2414</v>
      </c>
      <c r="U821" s="160">
        <f t="shared" si="11"/>
        <v>1</v>
      </c>
      <c r="V821" s="160">
        <f t="shared" ref="V821:W821" si="806">K821</f>
        <v>47</v>
      </c>
      <c r="W821" s="160" t="str">
        <f t="shared" si="806"/>
        <v>PC_90min_SWATH_100VW</v>
      </c>
      <c r="X821" s="160" t="str">
        <f t="shared" si="6"/>
        <v>E0022_P05\191114_B26-T2-11_00K0O_00MJP_M05_S_1</v>
      </c>
      <c r="Y821" s="157">
        <v>-1.0</v>
      </c>
    </row>
    <row r="822">
      <c r="A822" s="134" t="str">
        <f>Tracking!A814</f>
        <v>191114_B26-T2-12_00K0P_00MJQ_M05_S_1</v>
      </c>
      <c r="B822" s="134" t="s">
        <v>156</v>
      </c>
      <c r="C822" t="str">
        <f>Tracking!M814</f>
        <v>PC_90min_SWATH_100VW</v>
      </c>
      <c r="E822" s="159" t="str">
        <f t="shared" si="7"/>
        <v>191114_B26-T2-12_00K0P_00MJQ_M05_S_1</v>
      </c>
      <c r="F822" s="156"/>
      <c r="G822" s="156" t="s">
        <v>2412</v>
      </c>
      <c r="H822" s="156">
        <v>1.0</v>
      </c>
      <c r="I822" s="156" t="s">
        <v>2414</v>
      </c>
      <c r="J822" s="156">
        <v>1.0</v>
      </c>
      <c r="K822" s="156">
        <v>48.0</v>
      </c>
      <c r="L822" s="159" t="str">
        <f t="shared" si="2"/>
        <v>PC_90min_SWATH_100VW</v>
      </c>
      <c r="M822" s="159" t="str">
        <f t="shared" si="3"/>
        <v>E0022_P05\191114_B26-T2-12_00K0P_00MJQ_M05_S_1</v>
      </c>
      <c r="N822" s="156">
        <v>-1.0</v>
      </c>
      <c r="P822" s="160" t="str">
        <f t="shared" si="4"/>
        <v>191114_B26-T2-12_00K0P_00MJQ_M05_S_1</v>
      </c>
      <c r="Q822" s="157"/>
      <c r="R822" s="157" t="s">
        <v>2412</v>
      </c>
      <c r="S822" s="157">
        <v>1.0</v>
      </c>
      <c r="T822" s="157" t="s">
        <v>2414</v>
      </c>
      <c r="U822" s="160">
        <f t="shared" si="11"/>
        <v>1</v>
      </c>
      <c r="V822" s="160">
        <f t="shared" ref="V822:W822" si="807">K822</f>
        <v>48</v>
      </c>
      <c r="W822" s="160" t="str">
        <f t="shared" si="807"/>
        <v>PC_90min_SWATH_100VW</v>
      </c>
      <c r="X822" s="160" t="str">
        <f t="shared" si="6"/>
        <v>E0022_P05\191114_B26-T2-12_00K0P_00MJQ_M05_S_1</v>
      </c>
      <c r="Y822" s="157">
        <v>-1.0</v>
      </c>
    </row>
    <row r="823">
      <c r="A823" s="134" t="str">
        <f>Tracking!A815</f>
        <v>191114_B26-T2-13_00K0Q_00MJR_M05_S_1</v>
      </c>
      <c r="B823" s="134" t="s">
        <v>156</v>
      </c>
      <c r="C823" t="str">
        <f>Tracking!M815</f>
        <v>PC_90min_SWATH_100VW</v>
      </c>
      <c r="E823" s="159" t="str">
        <f t="shared" si="7"/>
        <v>191114_B26-T2-13_00K0Q_00MJR_M05_S_1</v>
      </c>
      <c r="F823" s="156"/>
      <c r="G823" s="156" t="s">
        <v>2412</v>
      </c>
      <c r="H823" s="156">
        <v>1.0</v>
      </c>
      <c r="I823" s="156" t="s">
        <v>2414</v>
      </c>
      <c r="J823" s="156">
        <v>1.0</v>
      </c>
      <c r="K823" s="156">
        <v>49.0</v>
      </c>
      <c r="L823" s="159" t="str">
        <f t="shared" si="2"/>
        <v>PC_90min_SWATH_100VW</v>
      </c>
      <c r="M823" s="159" t="str">
        <f t="shared" si="3"/>
        <v>E0022_P05\191114_B26-T2-13_00K0Q_00MJR_M05_S_1</v>
      </c>
      <c r="N823" s="156">
        <v>-1.0</v>
      </c>
      <c r="P823" s="160" t="str">
        <f t="shared" si="4"/>
        <v>191114_B26-T2-13_00K0Q_00MJR_M05_S_1</v>
      </c>
      <c r="Q823" s="157"/>
      <c r="R823" s="157" t="s">
        <v>2412</v>
      </c>
      <c r="S823" s="157">
        <v>1.0</v>
      </c>
      <c r="T823" s="157" t="s">
        <v>2414</v>
      </c>
      <c r="U823" s="160">
        <f t="shared" si="11"/>
        <v>1</v>
      </c>
      <c r="V823" s="160">
        <f t="shared" ref="V823:W823" si="808">K823</f>
        <v>49</v>
      </c>
      <c r="W823" s="160" t="str">
        <f t="shared" si="808"/>
        <v>PC_90min_SWATH_100VW</v>
      </c>
      <c r="X823" s="160" t="str">
        <f t="shared" si="6"/>
        <v>E0022_P05\191114_B26-T2-13_00K0Q_00MJR_M05_S_1</v>
      </c>
      <c r="Y823" s="157">
        <v>-1.0</v>
      </c>
    </row>
    <row r="824">
      <c r="A824" s="134" t="str">
        <f>Tracking!A816</f>
        <v>191114_B26-T2-14-K_00K0R_00MJS_M05_S_1</v>
      </c>
      <c r="B824" s="134" t="s">
        <v>156</v>
      </c>
      <c r="C824" t="str">
        <f>Tracking!M816</f>
        <v>PC_90min_SWATH_100VW</v>
      </c>
      <c r="E824" s="159" t="str">
        <f t="shared" si="7"/>
        <v>191114_B26-T2-14-K_00K0R_00MJS_M05_S_1</v>
      </c>
      <c r="F824" s="156"/>
      <c r="G824" s="156" t="s">
        <v>2412</v>
      </c>
      <c r="H824" s="156">
        <v>1.0</v>
      </c>
      <c r="I824" s="156" t="s">
        <v>2414</v>
      </c>
      <c r="J824" s="156">
        <v>1.0</v>
      </c>
      <c r="K824" s="156">
        <v>50.0</v>
      </c>
      <c r="L824" s="159" t="str">
        <f t="shared" si="2"/>
        <v>PC_90min_SWATH_100VW</v>
      </c>
      <c r="M824" s="159" t="str">
        <f t="shared" si="3"/>
        <v>E0022_P05\191114_B26-T2-14-K_00K0R_00MJS_M05_S_1</v>
      </c>
      <c r="N824" s="156">
        <v>-1.0</v>
      </c>
      <c r="P824" s="160" t="str">
        <f t="shared" si="4"/>
        <v>191114_B26-T2-14-K_00K0R_00MJS_M05_S_1</v>
      </c>
      <c r="Q824" s="157"/>
      <c r="R824" s="157" t="s">
        <v>2412</v>
      </c>
      <c r="S824" s="157">
        <v>1.0</v>
      </c>
      <c r="T824" s="157" t="s">
        <v>2414</v>
      </c>
      <c r="U824" s="160">
        <f t="shared" si="11"/>
        <v>1</v>
      </c>
      <c r="V824" s="160">
        <f t="shared" ref="V824:W824" si="809">K824</f>
        <v>50</v>
      </c>
      <c r="W824" s="160" t="str">
        <f t="shared" si="809"/>
        <v>PC_90min_SWATH_100VW</v>
      </c>
      <c r="X824" s="160" t="str">
        <f t="shared" si="6"/>
        <v>E0022_P05\191114_B26-T2-14-K_00K0R_00MJS_M05_S_1</v>
      </c>
      <c r="Y824" s="157">
        <v>-1.0</v>
      </c>
    </row>
    <row r="825">
      <c r="A825" s="134" t="str">
        <f>Tracking!A817</f>
        <v>191114_B26-T2-15_00K0S_00MJT_M05_S_1</v>
      </c>
      <c r="B825" s="134" t="s">
        <v>156</v>
      </c>
      <c r="C825" t="str">
        <f>Tracking!M817</f>
        <v>PC_90min_SWATH_100VW</v>
      </c>
      <c r="E825" s="159" t="str">
        <f t="shared" si="7"/>
        <v>191114_B26-T2-15_00K0S_00MJT_M05_S_1</v>
      </c>
      <c r="F825" s="156"/>
      <c r="G825" s="156" t="s">
        <v>2412</v>
      </c>
      <c r="H825" s="156">
        <v>1.0</v>
      </c>
      <c r="I825" s="156" t="s">
        <v>2414</v>
      </c>
      <c r="J825" s="156">
        <v>1.0</v>
      </c>
      <c r="K825" s="156">
        <v>51.0</v>
      </c>
      <c r="L825" s="159" t="str">
        <f t="shared" si="2"/>
        <v>PC_90min_SWATH_100VW</v>
      </c>
      <c r="M825" s="159" t="str">
        <f t="shared" si="3"/>
        <v>E0022_P05\191114_B26-T2-15_00K0S_00MJT_M05_S_1</v>
      </c>
      <c r="N825" s="156">
        <v>-1.0</v>
      </c>
      <c r="P825" s="160" t="str">
        <f t="shared" si="4"/>
        <v>191114_B26-T2-15_00K0S_00MJT_M05_S_1</v>
      </c>
      <c r="Q825" s="157"/>
      <c r="R825" s="157" t="s">
        <v>2412</v>
      </c>
      <c r="S825" s="157">
        <v>1.0</v>
      </c>
      <c r="T825" s="157" t="s">
        <v>2414</v>
      </c>
      <c r="U825" s="160">
        <f t="shared" si="11"/>
        <v>1</v>
      </c>
      <c r="V825" s="160">
        <f t="shared" ref="V825:W825" si="810">K825</f>
        <v>51</v>
      </c>
      <c r="W825" s="160" t="str">
        <f t="shared" si="810"/>
        <v>PC_90min_SWATH_100VW</v>
      </c>
      <c r="X825" s="160" t="str">
        <f t="shared" si="6"/>
        <v>E0022_P05\191114_B26-T2-15_00K0S_00MJT_M05_S_1</v>
      </c>
      <c r="Y825" s="157">
        <v>-1.0</v>
      </c>
    </row>
    <row r="826">
      <c r="A826" s="134" t="str">
        <f>Tracking!A818</f>
        <v>191114_B26-T2-16_00K0T_00MJU_M05_S_1</v>
      </c>
      <c r="B826" s="134" t="s">
        <v>156</v>
      </c>
      <c r="C826" t="str">
        <f>Tracking!M818</f>
        <v>PC_90min_SWATH_100VW</v>
      </c>
      <c r="E826" s="159" t="str">
        <f t="shared" si="7"/>
        <v>191114_B26-T2-16_00K0T_00MJU_M05_S_1</v>
      </c>
      <c r="F826" s="156"/>
      <c r="G826" s="156" t="s">
        <v>2412</v>
      </c>
      <c r="H826" s="156">
        <v>1.0</v>
      </c>
      <c r="I826" s="156" t="s">
        <v>2414</v>
      </c>
      <c r="J826" s="156">
        <v>1.0</v>
      </c>
      <c r="K826" s="156">
        <v>52.0</v>
      </c>
      <c r="L826" s="159" t="str">
        <f t="shared" si="2"/>
        <v>PC_90min_SWATH_100VW</v>
      </c>
      <c r="M826" s="159" t="str">
        <f t="shared" si="3"/>
        <v>E0022_P05\191114_B26-T2-16_00K0T_00MJU_M05_S_1</v>
      </c>
      <c r="N826" s="156">
        <v>-1.0</v>
      </c>
      <c r="P826" s="160" t="str">
        <f t="shared" si="4"/>
        <v>191114_B26-T2-16_00K0T_00MJU_M05_S_1</v>
      </c>
      <c r="Q826" s="157"/>
      <c r="R826" s="157" t="s">
        <v>2412</v>
      </c>
      <c r="S826" s="157">
        <v>1.0</v>
      </c>
      <c r="T826" s="157" t="s">
        <v>2414</v>
      </c>
      <c r="U826" s="160">
        <f t="shared" si="11"/>
        <v>1</v>
      </c>
      <c r="V826" s="160">
        <f t="shared" ref="V826:W826" si="811">K826</f>
        <v>52</v>
      </c>
      <c r="W826" s="160" t="str">
        <f t="shared" si="811"/>
        <v>PC_90min_SWATH_100VW</v>
      </c>
      <c r="X826" s="160" t="str">
        <f t="shared" si="6"/>
        <v>E0022_P05\191114_B26-T2-16_00K0T_00MJU_M05_S_1</v>
      </c>
      <c r="Y826" s="157">
        <v>-1.0</v>
      </c>
    </row>
    <row r="827">
      <c r="A827" s="134" t="str">
        <f>Tracking!A819</f>
        <v>191116_HEK-QCS_000F2_00MJV_M05_S_1</v>
      </c>
      <c r="B827" s="134" t="s">
        <v>2407</v>
      </c>
      <c r="C827" t="str">
        <f>Tracking!M819</f>
        <v>PC_90min_SWATH_100VW</v>
      </c>
      <c r="E827" s="159" t="str">
        <f t="shared" si="7"/>
        <v>191116_HEK-QCS_000F2_00MJV_M05_S_1</v>
      </c>
      <c r="F827" s="156"/>
      <c r="G827" s="156" t="s">
        <v>2412</v>
      </c>
      <c r="H827" s="156">
        <v>1.0</v>
      </c>
      <c r="I827" s="156" t="s">
        <v>2414</v>
      </c>
      <c r="J827" s="156">
        <v>1.0</v>
      </c>
      <c r="K827" s="156">
        <v>53.0</v>
      </c>
      <c r="L827" s="159" t="str">
        <f t="shared" si="2"/>
        <v>PC_90min_SWATH_100VW</v>
      </c>
      <c r="M827" s="159" t="str">
        <f t="shared" si="3"/>
        <v>HEK\191116_HEK-QCS_000F2_00MJV_M05_S_1</v>
      </c>
      <c r="N827" s="156">
        <v>-1.0</v>
      </c>
      <c r="P827" s="160" t="str">
        <f t="shared" si="4"/>
        <v>191116_HEK-QCS_000F2_00MJV_M05_S_1</v>
      </c>
      <c r="Q827" s="157"/>
      <c r="R827" s="157" t="s">
        <v>2412</v>
      </c>
      <c r="S827" s="157">
        <v>1.0</v>
      </c>
      <c r="T827" s="157" t="s">
        <v>2414</v>
      </c>
      <c r="U827" s="160">
        <f t="shared" si="11"/>
        <v>1</v>
      </c>
      <c r="V827" s="160">
        <f t="shared" ref="V827:W827" si="812">K827</f>
        <v>53</v>
      </c>
      <c r="W827" s="160" t="str">
        <f t="shared" si="812"/>
        <v>PC_90min_SWATH_100VW</v>
      </c>
      <c r="X827" s="160" t="str">
        <f t="shared" si="6"/>
        <v>HEK\191116_HEK-QCS_000F2_00MJV_M05_S_1</v>
      </c>
      <c r="Y827" s="157">
        <v>-1.0</v>
      </c>
    </row>
    <row r="828">
      <c r="A828" s="134" t="str">
        <f>Tracking!A820</f>
        <v>191116_HEK-QCS_00J8W_00MJW_M05_S_1</v>
      </c>
      <c r="B828" s="134" t="s">
        <v>2407</v>
      </c>
      <c r="C828" t="str">
        <f>Tracking!M820</f>
        <v>PC_90min_SWATH_100VW</v>
      </c>
      <c r="E828" s="159" t="str">
        <f t="shared" si="7"/>
        <v>191116_HEK-QCS_00J8W_00MJW_M05_S_1</v>
      </c>
      <c r="F828" s="156"/>
      <c r="G828" s="156" t="s">
        <v>2412</v>
      </c>
      <c r="H828" s="156">
        <v>1.0</v>
      </c>
      <c r="I828" s="156" t="s">
        <v>2414</v>
      </c>
      <c r="J828" s="156">
        <v>1.0</v>
      </c>
      <c r="K828" s="156">
        <v>54.0</v>
      </c>
      <c r="L828" s="159" t="str">
        <f t="shared" si="2"/>
        <v>PC_90min_SWATH_100VW</v>
      </c>
      <c r="M828" s="159" t="str">
        <f t="shared" si="3"/>
        <v>HEK\191116_HEK-QCS_00J8W_00MJW_M05_S_1</v>
      </c>
      <c r="N828" s="156">
        <v>-1.0</v>
      </c>
      <c r="P828" s="160" t="str">
        <f t="shared" si="4"/>
        <v>191116_HEK-QCS_00J8W_00MJW_M05_S_1</v>
      </c>
      <c r="Q828" s="157"/>
      <c r="R828" s="157" t="s">
        <v>2412</v>
      </c>
      <c r="S828" s="157">
        <v>1.0</v>
      </c>
      <c r="T828" s="157" t="s">
        <v>2414</v>
      </c>
      <c r="U828" s="160">
        <f t="shared" si="11"/>
        <v>1</v>
      </c>
      <c r="V828" s="160">
        <f t="shared" ref="V828:W828" si="813">K828</f>
        <v>54</v>
      </c>
      <c r="W828" s="160" t="str">
        <f t="shared" si="813"/>
        <v>PC_90min_SWATH_100VW</v>
      </c>
      <c r="X828" s="160" t="str">
        <f t="shared" si="6"/>
        <v>HEK\191116_HEK-QCS_00J8W_00MJW_M05_S_1</v>
      </c>
      <c r="Y828" s="157">
        <v>-1.0</v>
      </c>
    </row>
    <row r="829">
      <c r="A829" s="134" t="str">
        <f>Tracking!A821</f>
        <v>191116_HEK-QCS_00J8W_00MJX_M05_S_1</v>
      </c>
      <c r="B829" s="134" t="s">
        <v>2407</v>
      </c>
      <c r="C829" t="str">
        <f>Tracking!M821</f>
        <v>PC_90min_SWATH_100VW</v>
      </c>
      <c r="E829" s="159" t="str">
        <f t="shared" si="7"/>
        <v>191116_HEK-QCS_00J8W_00MJX_M05_S_1</v>
      </c>
      <c r="F829" s="156"/>
      <c r="G829" s="156" t="s">
        <v>2412</v>
      </c>
      <c r="H829" s="156">
        <v>1.0</v>
      </c>
      <c r="I829" s="156" t="s">
        <v>2414</v>
      </c>
      <c r="J829" s="156">
        <v>1.0</v>
      </c>
      <c r="K829" s="156">
        <v>55.0</v>
      </c>
      <c r="L829" s="159" t="str">
        <f t="shared" si="2"/>
        <v>PC_90min_SWATH_100VW</v>
      </c>
      <c r="M829" s="159" t="str">
        <f t="shared" si="3"/>
        <v>HEK\191116_HEK-QCS_00J8W_00MJX_M05_S_1</v>
      </c>
      <c r="N829" s="156">
        <v>-1.0</v>
      </c>
      <c r="P829" s="160" t="str">
        <f t="shared" si="4"/>
        <v>191116_HEK-QCS_00J8W_00MJX_M05_S_1</v>
      </c>
      <c r="Q829" s="157"/>
      <c r="R829" s="157" t="s">
        <v>2412</v>
      </c>
      <c r="S829" s="157">
        <v>1.0</v>
      </c>
      <c r="T829" s="157" t="s">
        <v>2414</v>
      </c>
      <c r="U829" s="160">
        <f t="shared" si="11"/>
        <v>1</v>
      </c>
      <c r="V829" s="160">
        <f t="shared" ref="V829:W829" si="814">K829</f>
        <v>55</v>
      </c>
      <c r="W829" s="160" t="str">
        <f t="shared" si="814"/>
        <v>PC_90min_SWATH_100VW</v>
      </c>
      <c r="X829" s="160" t="str">
        <f t="shared" si="6"/>
        <v>HEK\191116_HEK-QCS_00J8W_00MJX_M05_S_1</v>
      </c>
      <c r="Y829" s="157">
        <v>-1.0</v>
      </c>
    </row>
    <row r="830">
      <c r="A830" s="134" t="str">
        <f>Tracking!A822</f>
        <v>191116_B22-T2-1_00JYM_00MJY_M05_S_1</v>
      </c>
      <c r="B830" s="134" t="s">
        <v>156</v>
      </c>
      <c r="C830" t="str">
        <f>Tracking!M822</f>
        <v>PC_90min_SWATH_100VW</v>
      </c>
      <c r="E830" s="159" t="str">
        <f t="shared" si="7"/>
        <v>191116_B22-T2-1_00JYM_00MJY_M05_S_1</v>
      </c>
      <c r="F830" s="156"/>
      <c r="G830" s="156" t="s">
        <v>2412</v>
      </c>
      <c r="H830" s="156">
        <v>1.0</v>
      </c>
      <c r="I830" s="156" t="s">
        <v>2414</v>
      </c>
      <c r="J830" s="156">
        <v>1.0</v>
      </c>
      <c r="K830" s="156">
        <v>56.0</v>
      </c>
      <c r="L830" s="159" t="str">
        <f t="shared" si="2"/>
        <v>PC_90min_SWATH_100VW</v>
      </c>
      <c r="M830" s="159" t="str">
        <f t="shared" si="3"/>
        <v>E0022_P05\191116_B22-T2-1_00JYM_00MJY_M05_S_1</v>
      </c>
      <c r="N830" s="156">
        <v>-1.0</v>
      </c>
      <c r="P830" s="160" t="str">
        <f t="shared" si="4"/>
        <v>191116_B22-T2-1_00JYM_00MJY_M05_S_1</v>
      </c>
      <c r="Q830" s="157"/>
      <c r="R830" s="157" t="s">
        <v>2412</v>
      </c>
      <c r="S830" s="157">
        <v>1.0</v>
      </c>
      <c r="T830" s="157" t="s">
        <v>2414</v>
      </c>
      <c r="U830" s="160">
        <f t="shared" si="11"/>
        <v>1</v>
      </c>
      <c r="V830" s="160">
        <f t="shared" ref="V830:W830" si="815">K830</f>
        <v>56</v>
      </c>
      <c r="W830" s="160" t="str">
        <f t="shared" si="815"/>
        <v>PC_90min_SWATH_100VW</v>
      </c>
      <c r="X830" s="160" t="str">
        <f t="shared" si="6"/>
        <v>E0022_P05\191116_B22-T2-1_00JYM_00MJY_M05_S_1</v>
      </c>
      <c r="Y830" s="157">
        <v>-1.0</v>
      </c>
    </row>
    <row r="831">
      <c r="A831" s="134" t="str">
        <f>Tracking!A823</f>
        <v>191116_B22-T2-2_00JYN_00MJZ_M05_S_1</v>
      </c>
      <c r="B831" s="134" t="s">
        <v>156</v>
      </c>
      <c r="C831" t="str">
        <f>Tracking!M823</f>
        <v>PC_90min_SWATH_100VW</v>
      </c>
      <c r="E831" s="159" t="str">
        <f t="shared" si="7"/>
        <v>191116_B22-T2-2_00JYN_00MJZ_M05_S_1</v>
      </c>
      <c r="F831" s="156"/>
      <c r="G831" s="156" t="s">
        <v>2412</v>
      </c>
      <c r="H831" s="156">
        <v>1.0</v>
      </c>
      <c r="I831" s="156" t="s">
        <v>2414</v>
      </c>
      <c r="J831" s="156">
        <v>1.0</v>
      </c>
      <c r="K831" s="156">
        <v>57.0</v>
      </c>
      <c r="L831" s="159" t="str">
        <f t="shared" si="2"/>
        <v>PC_90min_SWATH_100VW</v>
      </c>
      <c r="M831" s="159" t="str">
        <f t="shared" si="3"/>
        <v>E0022_P05\191116_B22-T2-2_00JYN_00MJZ_M05_S_1</v>
      </c>
      <c r="N831" s="156">
        <v>-1.0</v>
      </c>
      <c r="P831" s="160" t="str">
        <f t="shared" si="4"/>
        <v>191116_B22-T2-2_00JYN_00MJZ_M05_S_1</v>
      </c>
      <c r="Q831" s="157"/>
      <c r="R831" s="157" t="s">
        <v>2412</v>
      </c>
      <c r="S831" s="157">
        <v>1.0</v>
      </c>
      <c r="T831" s="157" t="s">
        <v>2414</v>
      </c>
      <c r="U831" s="160">
        <f t="shared" si="11"/>
        <v>1</v>
      </c>
      <c r="V831" s="160">
        <f t="shared" ref="V831:W831" si="816">K831</f>
        <v>57</v>
      </c>
      <c r="W831" s="160" t="str">
        <f t="shared" si="816"/>
        <v>PC_90min_SWATH_100VW</v>
      </c>
      <c r="X831" s="160" t="str">
        <f t="shared" si="6"/>
        <v>E0022_P05\191116_B22-T2-2_00JYN_00MJZ_M05_S_1</v>
      </c>
      <c r="Y831" s="157">
        <v>-1.0</v>
      </c>
    </row>
    <row r="832">
      <c r="A832" s="134" t="str">
        <f>Tracking!A824</f>
        <v>191116_B22-T2-3_00JYO_00MK0_M05_S_1</v>
      </c>
      <c r="B832" s="134" t="s">
        <v>156</v>
      </c>
      <c r="C832" t="str">
        <f>Tracking!M824</f>
        <v>PC_90min_SWATH_100VW</v>
      </c>
      <c r="E832" s="159" t="str">
        <f t="shared" si="7"/>
        <v>191116_B22-T2-3_00JYO_00MK0_M05_S_1</v>
      </c>
      <c r="F832" s="156"/>
      <c r="G832" s="156" t="s">
        <v>2412</v>
      </c>
      <c r="H832" s="156">
        <v>1.0</v>
      </c>
      <c r="I832" s="156" t="s">
        <v>2414</v>
      </c>
      <c r="J832" s="156">
        <v>1.0</v>
      </c>
      <c r="K832" s="156">
        <v>58.0</v>
      </c>
      <c r="L832" s="159" t="str">
        <f t="shared" si="2"/>
        <v>PC_90min_SWATH_100VW</v>
      </c>
      <c r="M832" s="159" t="str">
        <f t="shared" si="3"/>
        <v>E0022_P05\191116_B22-T2-3_00JYO_00MK0_M05_S_1</v>
      </c>
      <c r="N832" s="156">
        <v>-1.0</v>
      </c>
      <c r="P832" s="160" t="str">
        <f t="shared" si="4"/>
        <v>191116_B22-T2-3_00JYO_00MK0_M05_S_1</v>
      </c>
      <c r="Q832" s="157"/>
      <c r="R832" s="157" t="s">
        <v>2412</v>
      </c>
      <c r="S832" s="157">
        <v>1.0</v>
      </c>
      <c r="T832" s="157" t="s">
        <v>2414</v>
      </c>
      <c r="U832" s="160">
        <f t="shared" si="11"/>
        <v>1</v>
      </c>
      <c r="V832" s="160">
        <f t="shared" ref="V832:W832" si="817">K832</f>
        <v>58</v>
      </c>
      <c r="W832" s="160" t="str">
        <f t="shared" si="817"/>
        <v>PC_90min_SWATH_100VW</v>
      </c>
      <c r="X832" s="160" t="str">
        <f t="shared" si="6"/>
        <v>E0022_P05\191116_B22-T2-3_00JYO_00MK0_M05_S_1</v>
      </c>
      <c r="Y832" s="157">
        <v>-1.0</v>
      </c>
    </row>
    <row r="833">
      <c r="A833" s="134" t="str">
        <f>Tracking!A825</f>
        <v>191116_B22-T2-4_00JYP_00MK1_M05_S_1</v>
      </c>
      <c r="B833" s="134" t="s">
        <v>156</v>
      </c>
      <c r="C833" t="str">
        <f>Tracking!M825</f>
        <v>PC_90min_SWATH_100VW</v>
      </c>
      <c r="E833" s="159" t="str">
        <f t="shared" si="7"/>
        <v>191116_B22-T2-4_00JYP_00MK1_M05_S_1</v>
      </c>
      <c r="F833" s="156"/>
      <c r="G833" s="156" t="s">
        <v>2412</v>
      </c>
      <c r="H833" s="156">
        <v>1.0</v>
      </c>
      <c r="I833" s="156" t="s">
        <v>2414</v>
      </c>
      <c r="J833" s="156">
        <v>1.0</v>
      </c>
      <c r="K833" s="156">
        <v>59.0</v>
      </c>
      <c r="L833" s="159" t="str">
        <f t="shared" si="2"/>
        <v>PC_90min_SWATH_100VW</v>
      </c>
      <c r="M833" s="159" t="str">
        <f t="shared" si="3"/>
        <v>E0022_P05\191116_B22-T2-4_00JYP_00MK1_M05_S_1</v>
      </c>
      <c r="N833" s="156">
        <v>-1.0</v>
      </c>
      <c r="P833" s="160" t="str">
        <f t="shared" si="4"/>
        <v>191116_B22-T2-4_00JYP_00MK1_M05_S_1</v>
      </c>
      <c r="Q833" s="157"/>
      <c r="R833" s="157" t="s">
        <v>2412</v>
      </c>
      <c r="S833" s="157">
        <v>1.0</v>
      </c>
      <c r="T833" s="157" t="s">
        <v>2414</v>
      </c>
      <c r="U833" s="160">
        <f t="shared" si="11"/>
        <v>1</v>
      </c>
      <c r="V833" s="160">
        <f t="shared" ref="V833:W833" si="818">K833</f>
        <v>59</v>
      </c>
      <c r="W833" s="160" t="str">
        <f t="shared" si="818"/>
        <v>PC_90min_SWATH_100VW</v>
      </c>
      <c r="X833" s="160" t="str">
        <f t="shared" si="6"/>
        <v>E0022_P05\191116_B22-T2-4_00JYP_00MK1_M05_S_1</v>
      </c>
      <c r="Y833" s="157">
        <v>-1.0</v>
      </c>
    </row>
    <row r="834">
      <c r="A834" s="134" t="str">
        <f>Tracking!A826</f>
        <v>191116_B22-T2-5_00JYQ_00MK2_M05_S_1</v>
      </c>
      <c r="B834" s="134" t="s">
        <v>156</v>
      </c>
      <c r="C834" t="str">
        <f>Tracking!M826</f>
        <v>PC_90min_SWATH_100VW</v>
      </c>
      <c r="E834" s="159" t="str">
        <f t="shared" si="7"/>
        <v>191116_B22-T2-5_00JYQ_00MK2_M05_S_1</v>
      </c>
      <c r="F834" s="156"/>
      <c r="G834" s="156" t="s">
        <v>2412</v>
      </c>
      <c r="H834" s="156">
        <v>1.0</v>
      </c>
      <c r="I834" s="156" t="s">
        <v>2414</v>
      </c>
      <c r="J834" s="156">
        <v>1.0</v>
      </c>
      <c r="K834" s="156">
        <v>60.0</v>
      </c>
      <c r="L834" s="159" t="str">
        <f t="shared" si="2"/>
        <v>PC_90min_SWATH_100VW</v>
      </c>
      <c r="M834" s="159" t="str">
        <f t="shared" si="3"/>
        <v>E0022_P05\191116_B22-T2-5_00JYQ_00MK2_M05_S_1</v>
      </c>
      <c r="N834" s="156">
        <v>-1.0</v>
      </c>
      <c r="P834" s="160" t="str">
        <f t="shared" si="4"/>
        <v>191116_B22-T2-5_00JYQ_00MK2_M05_S_1</v>
      </c>
      <c r="Q834" s="157"/>
      <c r="R834" s="157" t="s">
        <v>2412</v>
      </c>
      <c r="S834" s="157">
        <v>1.0</v>
      </c>
      <c r="T834" s="157" t="s">
        <v>2414</v>
      </c>
      <c r="U834" s="160">
        <f t="shared" si="11"/>
        <v>1</v>
      </c>
      <c r="V834" s="160">
        <f t="shared" ref="V834:W834" si="819">K834</f>
        <v>60</v>
      </c>
      <c r="W834" s="160" t="str">
        <f t="shared" si="819"/>
        <v>PC_90min_SWATH_100VW</v>
      </c>
      <c r="X834" s="160" t="str">
        <f t="shared" si="6"/>
        <v>E0022_P05\191116_B22-T2-5_00JYQ_00MK2_M05_S_1</v>
      </c>
      <c r="Y834" s="157">
        <v>-1.0</v>
      </c>
    </row>
    <row r="835">
      <c r="A835" s="134" t="str">
        <f>Tracking!A827</f>
        <v>191116_B22-T2-6_00JYR_00MK3_M05_S_1</v>
      </c>
      <c r="B835" s="134" t="s">
        <v>156</v>
      </c>
      <c r="C835" t="str">
        <f>Tracking!M827</f>
        <v>PC_90min_SWATH_100VW</v>
      </c>
      <c r="E835" s="159" t="str">
        <f t="shared" si="7"/>
        <v>191116_B22-T2-6_00JYR_00MK3_M05_S_1</v>
      </c>
      <c r="F835" s="156"/>
      <c r="G835" s="156" t="s">
        <v>2412</v>
      </c>
      <c r="H835" s="156">
        <v>1.0</v>
      </c>
      <c r="I835" s="156" t="s">
        <v>2414</v>
      </c>
      <c r="J835" s="156">
        <v>1.0</v>
      </c>
      <c r="K835" s="156">
        <v>61.0</v>
      </c>
      <c r="L835" s="159" t="str">
        <f t="shared" si="2"/>
        <v>PC_90min_SWATH_100VW</v>
      </c>
      <c r="M835" s="159" t="str">
        <f t="shared" si="3"/>
        <v>E0022_P05\191116_B22-T2-6_00JYR_00MK3_M05_S_1</v>
      </c>
      <c r="N835" s="156">
        <v>-1.0</v>
      </c>
      <c r="P835" s="160" t="str">
        <f t="shared" si="4"/>
        <v>191116_B22-T2-6_00JYR_00MK3_M05_S_1</v>
      </c>
      <c r="Q835" s="157"/>
      <c r="R835" s="157" t="s">
        <v>2412</v>
      </c>
      <c r="S835" s="157">
        <v>1.0</v>
      </c>
      <c r="T835" s="157" t="s">
        <v>2414</v>
      </c>
      <c r="U835" s="160">
        <f t="shared" si="11"/>
        <v>1</v>
      </c>
      <c r="V835" s="160">
        <f t="shared" ref="V835:W835" si="820">K835</f>
        <v>61</v>
      </c>
      <c r="W835" s="160" t="str">
        <f t="shared" si="820"/>
        <v>PC_90min_SWATH_100VW</v>
      </c>
      <c r="X835" s="160" t="str">
        <f t="shared" si="6"/>
        <v>E0022_P05\191116_B22-T2-6_00JYR_00MK3_M05_S_1</v>
      </c>
      <c r="Y835" s="157">
        <v>-1.0</v>
      </c>
    </row>
    <row r="836">
      <c r="A836" s="134" t="str">
        <f>Tracking!A828</f>
        <v>191116_B22-T2-7_00JYS_00MK4_M05_S_1</v>
      </c>
      <c r="B836" s="134" t="s">
        <v>156</v>
      </c>
      <c r="C836" t="str">
        <f>Tracking!M828</f>
        <v>PC_90min_SWATH_100VW</v>
      </c>
      <c r="E836" s="159" t="str">
        <f t="shared" si="7"/>
        <v>191116_B22-T2-7_00JYS_00MK4_M05_S_1</v>
      </c>
      <c r="F836" s="156"/>
      <c r="G836" s="156" t="s">
        <v>2412</v>
      </c>
      <c r="H836" s="156">
        <v>1.0</v>
      </c>
      <c r="I836" s="156" t="s">
        <v>2414</v>
      </c>
      <c r="J836" s="156">
        <v>1.0</v>
      </c>
      <c r="K836" s="156">
        <v>62.0</v>
      </c>
      <c r="L836" s="159" t="str">
        <f t="shared" si="2"/>
        <v>PC_90min_SWATH_100VW</v>
      </c>
      <c r="M836" s="159" t="str">
        <f t="shared" si="3"/>
        <v>E0022_P05\191116_B22-T2-7_00JYS_00MK4_M05_S_1</v>
      </c>
      <c r="N836" s="156">
        <v>-1.0</v>
      </c>
      <c r="P836" s="160" t="str">
        <f t="shared" si="4"/>
        <v>191116_B22-T2-7_00JYS_00MK4_M05_S_1</v>
      </c>
      <c r="Q836" s="157"/>
      <c r="R836" s="157" t="s">
        <v>2412</v>
      </c>
      <c r="S836" s="157">
        <v>1.0</v>
      </c>
      <c r="T836" s="157" t="s">
        <v>2414</v>
      </c>
      <c r="U836" s="160">
        <f t="shared" si="11"/>
        <v>1</v>
      </c>
      <c r="V836" s="160">
        <f t="shared" ref="V836:W836" si="821">K836</f>
        <v>62</v>
      </c>
      <c r="W836" s="160" t="str">
        <f t="shared" si="821"/>
        <v>PC_90min_SWATH_100VW</v>
      </c>
      <c r="X836" s="160" t="str">
        <f t="shared" si="6"/>
        <v>E0022_P05\191116_B22-T2-7_00JYS_00MK4_M05_S_1</v>
      </c>
      <c r="Y836" s="157">
        <v>-1.0</v>
      </c>
    </row>
    <row r="837">
      <c r="A837" s="134" t="str">
        <f>Tracking!A829</f>
        <v>191116_B22-T2-8_00JYT_00MK5_M05_S_1</v>
      </c>
      <c r="B837" s="134" t="s">
        <v>156</v>
      </c>
      <c r="C837" t="str">
        <f>Tracking!M829</f>
        <v>PC_90min_SWATH_100VW</v>
      </c>
      <c r="E837" s="159" t="str">
        <f t="shared" si="7"/>
        <v>191116_B22-T2-8_00JYT_00MK5_M05_S_1</v>
      </c>
      <c r="F837" s="156"/>
      <c r="G837" s="156" t="s">
        <v>2412</v>
      </c>
      <c r="H837" s="156">
        <v>1.0</v>
      </c>
      <c r="I837" s="156" t="s">
        <v>2414</v>
      </c>
      <c r="J837" s="156">
        <v>1.0</v>
      </c>
      <c r="K837" s="156">
        <v>63.0</v>
      </c>
      <c r="L837" s="159" t="str">
        <f t="shared" si="2"/>
        <v>PC_90min_SWATH_100VW</v>
      </c>
      <c r="M837" s="159" t="str">
        <f t="shared" si="3"/>
        <v>E0022_P05\191116_B22-T2-8_00JYT_00MK5_M05_S_1</v>
      </c>
      <c r="N837" s="156">
        <v>-1.0</v>
      </c>
      <c r="P837" s="160" t="str">
        <f t="shared" si="4"/>
        <v>191116_B22-T2-8_00JYT_00MK5_M05_S_1</v>
      </c>
      <c r="Q837" s="157"/>
      <c r="R837" s="157" t="s">
        <v>2412</v>
      </c>
      <c r="S837" s="157">
        <v>1.0</v>
      </c>
      <c r="T837" s="157" t="s">
        <v>2414</v>
      </c>
      <c r="U837" s="160">
        <f t="shared" si="11"/>
        <v>1</v>
      </c>
      <c r="V837" s="160">
        <f t="shared" ref="V837:W837" si="822">K837</f>
        <v>63</v>
      </c>
      <c r="W837" s="160" t="str">
        <f t="shared" si="822"/>
        <v>PC_90min_SWATH_100VW</v>
      </c>
      <c r="X837" s="160" t="str">
        <f t="shared" si="6"/>
        <v>E0022_P05\191116_B22-T2-8_00JYT_00MK5_M05_S_1</v>
      </c>
      <c r="Y837" s="157">
        <v>-1.0</v>
      </c>
    </row>
    <row r="838">
      <c r="A838" s="134" t="str">
        <f>Tracking!A830</f>
        <v>191116_B22-T2-9-K_00JYU_00MK6_M05_S_1</v>
      </c>
      <c r="B838" s="134" t="s">
        <v>156</v>
      </c>
      <c r="C838" t="str">
        <f>Tracking!M830</f>
        <v>PC_90min_SWATH_100VW</v>
      </c>
      <c r="E838" s="159" t="str">
        <f t="shared" si="7"/>
        <v>191116_B22-T2-9-K_00JYU_00MK6_M05_S_1</v>
      </c>
      <c r="F838" s="156"/>
      <c r="G838" s="156" t="s">
        <v>2412</v>
      </c>
      <c r="H838" s="156">
        <v>1.0</v>
      </c>
      <c r="I838" s="156" t="s">
        <v>2414</v>
      </c>
      <c r="J838" s="156">
        <v>1.0</v>
      </c>
      <c r="K838" s="156">
        <v>64.0</v>
      </c>
      <c r="L838" s="159" t="str">
        <f t="shared" si="2"/>
        <v>PC_90min_SWATH_100VW</v>
      </c>
      <c r="M838" s="159" t="str">
        <f t="shared" si="3"/>
        <v>E0022_P05\191116_B22-T2-9-K_00JYU_00MK6_M05_S_1</v>
      </c>
      <c r="N838" s="156">
        <v>-1.0</v>
      </c>
      <c r="P838" s="160" t="str">
        <f t="shared" si="4"/>
        <v>191116_B22-T2-9-K_00JYU_00MK6_M05_S_1</v>
      </c>
      <c r="Q838" s="157"/>
      <c r="R838" s="157" t="s">
        <v>2412</v>
      </c>
      <c r="S838" s="157">
        <v>1.0</v>
      </c>
      <c r="T838" s="157" t="s">
        <v>2414</v>
      </c>
      <c r="U838" s="160">
        <f t="shared" si="11"/>
        <v>1</v>
      </c>
      <c r="V838" s="160">
        <f t="shared" ref="V838:W838" si="823">K838</f>
        <v>64</v>
      </c>
      <c r="W838" s="160" t="str">
        <f t="shared" si="823"/>
        <v>PC_90min_SWATH_100VW</v>
      </c>
      <c r="X838" s="160" t="str">
        <f t="shared" si="6"/>
        <v>E0022_P05\191116_B22-T2-9-K_00JYU_00MK6_M05_S_1</v>
      </c>
      <c r="Y838" s="157">
        <v>-1.0</v>
      </c>
    </row>
    <row r="839">
      <c r="A839" s="134" t="str">
        <f>Tracking!A831</f>
        <v>191116_B22-T2-10-K_00JYV_00MK7_M05_S_1</v>
      </c>
      <c r="B839" s="134" t="s">
        <v>156</v>
      </c>
      <c r="C839" t="str">
        <f>Tracking!M831</f>
        <v>PC_90min_SWATH_100VW</v>
      </c>
      <c r="E839" s="159" t="str">
        <f t="shared" si="7"/>
        <v>191116_B22-T2-10-K_00JYV_00MK7_M05_S_1</v>
      </c>
      <c r="F839" s="156"/>
      <c r="G839" s="156" t="s">
        <v>2412</v>
      </c>
      <c r="H839" s="156">
        <v>1.0</v>
      </c>
      <c r="I839" s="156" t="s">
        <v>2414</v>
      </c>
      <c r="J839" s="156">
        <v>1.0</v>
      </c>
      <c r="K839" s="156">
        <v>65.0</v>
      </c>
      <c r="L839" s="159" t="str">
        <f t="shared" si="2"/>
        <v>PC_90min_SWATH_100VW</v>
      </c>
      <c r="M839" s="159" t="str">
        <f t="shared" si="3"/>
        <v>E0022_P05\191116_B22-T2-10-K_00JYV_00MK7_M05_S_1</v>
      </c>
      <c r="N839" s="156">
        <v>-1.0</v>
      </c>
      <c r="P839" s="160" t="str">
        <f t="shared" si="4"/>
        <v>191116_B22-T2-10-K_00JYV_00MK7_M05_S_1</v>
      </c>
      <c r="Q839" s="157"/>
      <c r="R839" s="157" t="s">
        <v>2412</v>
      </c>
      <c r="S839" s="157">
        <v>1.0</v>
      </c>
      <c r="T839" s="157" t="s">
        <v>2414</v>
      </c>
      <c r="U839" s="160">
        <f t="shared" si="11"/>
        <v>1</v>
      </c>
      <c r="V839" s="160">
        <f t="shared" ref="V839:W839" si="824">K839</f>
        <v>65</v>
      </c>
      <c r="W839" s="160" t="str">
        <f t="shared" si="824"/>
        <v>PC_90min_SWATH_100VW</v>
      </c>
      <c r="X839" s="160" t="str">
        <f t="shared" si="6"/>
        <v>E0022_P05\191116_B22-T2-10-K_00JYV_00MK7_M05_S_1</v>
      </c>
      <c r="Y839" s="157">
        <v>-1.0</v>
      </c>
    </row>
    <row r="840">
      <c r="A840" s="134" t="str">
        <f>Tracking!A832</f>
        <v>191116_B22-T2-11-K_00JYW_00MK8_M05_S_1</v>
      </c>
      <c r="B840" s="134" t="s">
        <v>156</v>
      </c>
      <c r="C840" t="str">
        <f>Tracking!M832</f>
        <v>PC_90min_SWATH_100VW</v>
      </c>
      <c r="E840" s="159" t="str">
        <f t="shared" si="7"/>
        <v>191116_B22-T2-11-K_00JYW_00MK8_M05_S_1</v>
      </c>
      <c r="F840" s="156"/>
      <c r="G840" s="156" t="s">
        <v>2412</v>
      </c>
      <c r="H840" s="156">
        <v>1.0</v>
      </c>
      <c r="I840" s="156" t="s">
        <v>2414</v>
      </c>
      <c r="J840" s="156">
        <v>1.0</v>
      </c>
      <c r="K840" s="156">
        <v>66.0</v>
      </c>
      <c r="L840" s="159" t="str">
        <f t="shared" si="2"/>
        <v>PC_90min_SWATH_100VW</v>
      </c>
      <c r="M840" s="159" t="str">
        <f t="shared" si="3"/>
        <v>E0022_P05\191116_B22-T2-11-K_00JYW_00MK8_M05_S_1</v>
      </c>
      <c r="N840" s="156">
        <v>-1.0</v>
      </c>
      <c r="P840" s="160" t="str">
        <f t="shared" si="4"/>
        <v>191116_B22-T2-11-K_00JYW_00MK8_M05_S_1</v>
      </c>
      <c r="Q840" s="157"/>
      <c r="R840" s="157" t="s">
        <v>2412</v>
      </c>
      <c r="S840" s="157">
        <v>1.0</v>
      </c>
      <c r="T840" s="157" t="s">
        <v>2414</v>
      </c>
      <c r="U840" s="160">
        <f t="shared" si="11"/>
        <v>1</v>
      </c>
      <c r="V840" s="160">
        <f t="shared" ref="V840:W840" si="825">K840</f>
        <v>66</v>
      </c>
      <c r="W840" s="160" t="str">
        <f t="shared" si="825"/>
        <v>PC_90min_SWATH_100VW</v>
      </c>
      <c r="X840" s="160" t="str">
        <f t="shared" si="6"/>
        <v>E0022_P05\191116_B22-T2-11-K_00JYW_00MK8_M05_S_1</v>
      </c>
      <c r="Y840" s="157">
        <v>-1.0</v>
      </c>
    </row>
    <row r="841">
      <c r="A841" s="134" t="str">
        <f>Tracking!A833</f>
        <v>191116_B22-T2-12-K_00JYX_00MK9_M05_S_1</v>
      </c>
      <c r="B841" s="134" t="s">
        <v>156</v>
      </c>
      <c r="C841" t="str">
        <f>Tracking!M833</f>
        <v>PC_90min_SWATH_100VW</v>
      </c>
      <c r="E841" s="159" t="str">
        <f t="shared" si="7"/>
        <v>191116_B22-T2-12-K_00JYX_00MK9_M05_S_1</v>
      </c>
      <c r="F841" s="156"/>
      <c r="G841" s="156" t="s">
        <v>2412</v>
      </c>
      <c r="H841" s="156">
        <v>1.0</v>
      </c>
      <c r="I841" s="156" t="s">
        <v>2414</v>
      </c>
      <c r="J841" s="156">
        <v>1.0</v>
      </c>
      <c r="K841" s="156">
        <v>67.0</v>
      </c>
      <c r="L841" s="159" t="str">
        <f t="shared" si="2"/>
        <v>PC_90min_SWATH_100VW</v>
      </c>
      <c r="M841" s="159" t="str">
        <f t="shared" si="3"/>
        <v>E0022_P05\191116_B22-T2-12-K_00JYX_00MK9_M05_S_1</v>
      </c>
      <c r="N841" s="156">
        <v>-1.0</v>
      </c>
      <c r="P841" s="160" t="str">
        <f t="shared" si="4"/>
        <v>191116_B22-T2-12-K_00JYX_00MK9_M05_S_1</v>
      </c>
      <c r="Q841" s="157"/>
      <c r="R841" s="157" t="s">
        <v>2412</v>
      </c>
      <c r="S841" s="157">
        <v>1.0</v>
      </c>
      <c r="T841" s="157" t="s">
        <v>2414</v>
      </c>
      <c r="U841" s="160">
        <f t="shared" si="11"/>
        <v>1</v>
      </c>
      <c r="V841" s="160">
        <f t="shared" ref="V841:W841" si="826">K841</f>
        <v>67</v>
      </c>
      <c r="W841" s="160" t="str">
        <f t="shared" si="826"/>
        <v>PC_90min_SWATH_100VW</v>
      </c>
      <c r="X841" s="160" t="str">
        <f t="shared" si="6"/>
        <v>E0022_P05\191116_B22-T2-12-K_00JYX_00MK9_M05_S_1</v>
      </c>
      <c r="Y841" s="157">
        <v>-1.0</v>
      </c>
    </row>
    <row r="842">
      <c r="A842" s="134" t="str">
        <f>Tracking!A834</f>
        <v>191116_B22-T2-13-K_00JYY_00MKA_M05_S_1</v>
      </c>
      <c r="B842" s="134" t="s">
        <v>156</v>
      </c>
      <c r="C842" t="str">
        <f>Tracking!M834</f>
        <v>PC_90min_SWATH_100VW</v>
      </c>
      <c r="E842" s="159" t="str">
        <f t="shared" si="7"/>
        <v>191116_B22-T2-13-K_00JYY_00MKA_M05_S_1</v>
      </c>
      <c r="F842" s="156"/>
      <c r="G842" s="156" t="s">
        <v>2412</v>
      </c>
      <c r="H842" s="156">
        <v>1.0</v>
      </c>
      <c r="I842" s="156" t="s">
        <v>2414</v>
      </c>
      <c r="J842" s="156">
        <v>1.0</v>
      </c>
      <c r="K842" s="156">
        <v>68.0</v>
      </c>
      <c r="L842" s="159" t="str">
        <f t="shared" si="2"/>
        <v>PC_90min_SWATH_100VW</v>
      </c>
      <c r="M842" s="159" t="str">
        <f t="shared" si="3"/>
        <v>E0022_P05\191116_B22-T2-13-K_00JYY_00MKA_M05_S_1</v>
      </c>
      <c r="N842" s="156">
        <v>-1.0</v>
      </c>
      <c r="P842" s="160" t="str">
        <f t="shared" si="4"/>
        <v>191116_B22-T2-13-K_00JYY_00MKA_M05_S_1</v>
      </c>
      <c r="Q842" s="157"/>
      <c r="R842" s="157" t="s">
        <v>2412</v>
      </c>
      <c r="S842" s="157">
        <v>1.0</v>
      </c>
      <c r="T842" s="157" t="s">
        <v>2414</v>
      </c>
      <c r="U842" s="160">
        <f t="shared" si="11"/>
        <v>1</v>
      </c>
      <c r="V842" s="160">
        <f t="shared" ref="V842:W842" si="827">K842</f>
        <v>68</v>
      </c>
      <c r="W842" s="160" t="str">
        <f t="shared" si="827"/>
        <v>PC_90min_SWATH_100VW</v>
      </c>
      <c r="X842" s="160" t="str">
        <f t="shared" si="6"/>
        <v>E0022_P05\191116_B22-T2-13-K_00JYY_00MKA_M05_S_1</v>
      </c>
      <c r="Y842" s="157">
        <v>-1.0</v>
      </c>
    </row>
    <row r="843">
      <c r="A843" s="134" t="str">
        <f>Tracking!A835</f>
        <v>191116_B22-T2-14-K_00JYZ_00MKB_M05_S_1</v>
      </c>
      <c r="B843" s="134" t="s">
        <v>156</v>
      </c>
      <c r="C843" t="str">
        <f>Tracking!M835</f>
        <v>PC_90min_SWATH_100VW</v>
      </c>
      <c r="E843" s="159" t="str">
        <f t="shared" si="7"/>
        <v>191116_B22-T2-14-K_00JYZ_00MKB_M05_S_1</v>
      </c>
      <c r="F843" s="156"/>
      <c r="G843" s="156" t="s">
        <v>2412</v>
      </c>
      <c r="H843" s="156">
        <v>1.0</v>
      </c>
      <c r="I843" s="156" t="s">
        <v>2414</v>
      </c>
      <c r="J843" s="156">
        <v>1.0</v>
      </c>
      <c r="K843" s="156">
        <v>69.0</v>
      </c>
      <c r="L843" s="159" t="str">
        <f t="shared" si="2"/>
        <v>PC_90min_SWATH_100VW</v>
      </c>
      <c r="M843" s="159" t="str">
        <f t="shared" si="3"/>
        <v>E0022_P05\191116_B22-T2-14-K_00JYZ_00MKB_M05_S_1</v>
      </c>
      <c r="N843" s="156">
        <v>-1.0</v>
      </c>
      <c r="P843" s="160" t="str">
        <f t="shared" si="4"/>
        <v>191116_B22-T2-14-K_00JYZ_00MKB_M05_S_1</v>
      </c>
      <c r="Q843" s="157"/>
      <c r="R843" s="157" t="s">
        <v>2412</v>
      </c>
      <c r="S843" s="157">
        <v>1.0</v>
      </c>
      <c r="T843" s="157" t="s">
        <v>2414</v>
      </c>
      <c r="U843" s="160">
        <f t="shared" si="11"/>
        <v>1</v>
      </c>
      <c r="V843" s="160">
        <f t="shared" ref="V843:W843" si="828">K843</f>
        <v>69</v>
      </c>
      <c r="W843" s="160" t="str">
        <f t="shared" si="828"/>
        <v>PC_90min_SWATH_100VW</v>
      </c>
      <c r="X843" s="160" t="str">
        <f t="shared" si="6"/>
        <v>E0022_P05\191116_B22-T2-14-K_00JYZ_00MKB_M05_S_1</v>
      </c>
      <c r="Y843" s="157">
        <v>-1.0</v>
      </c>
    </row>
    <row r="844">
      <c r="A844" s="134" t="str">
        <f>Tracking!A836</f>
        <v>191116_B22-T2-15_00JZ0_00MKC_M05_S_1</v>
      </c>
      <c r="B844" s="134" t="s">
        <v>156</v>
      </c>
      <c r="C844" t="str">
        <f>Tracking!M836</f>
        <v>PC_90min_SWATH_100VW</v>
      </c>
      <c r="E844" s="159" t="str">
        <f t="shared" si="7"/>
        <v>191116_B22-T2-15_00JZ0_00MKC_M05_S_1</v>
      </c>
      <c r="F844" s="156"/>
      <c r="G844" s="156" t="s">
        <v>2412</v>
      </c>
      <c r="H844" s="156">
        <v>1.0</v>
      </c>
      <c r="I844" s="156" t="s">
        <v>2414</v>
      </c>
      <c r="J844" s="156">
        <v>1.0</v>
      </c>
      <c r="K844" s="156">
        <v>70.0</v>
      </c>
      <c r="L844" s="159" t="str">
        <f t="shared" si="2"/>
        <v>PC_90min_SWATH_100VW</v>
      </c>
      <c r="M844" s="159" t="str">
        <f t="shared" si="3"/>
        <v>E0022_P05\191116_B22-T2-15_00JZ0_00MKC_M05_S_1</v>
      </c>
      <c r="N844" s="156">
        <v>-1.0</v>
      </c>
      <c r="P844" s="160" t="str">
        <f t="shared" si="4"/>
        <v>191116_B22-T2-15_00JZ0_00MKC_M05_S_1</v>
      </c>
      <c r="Q844" s="157"/>
      <c r="R844" s="157" t="s">
        <v>2412</v>
      </c>
      <c r="S844" s="157">
        <v>1.0</v>
      </c>
      <c r="T844" s="157" t="s">
        <v>2414</v>
      </c>
      <c r="U844" s="160">
        <f t="shared" si="11"/>
        <v>1</v>
      </c>
      <c r="V844" s="160">
        <f t="shared" ref="V844:W844" si="829">K844</f>
        <v>70</v>
      </c>
      <c r="W844" s="160" t="str">
        <f t="shared" si="829"/>
        <v>PC_90min_SWATH_100VW</v>
      </c>
      <c r="X844" s="160" t="str">
        <f t="shared" si="6"/>
        <v>E0022_P05\191116_B22-T2-15_00JZ0_00MKC_M05_S_1</v>
      </c>
      <c r="Y844" s="157">
        <v>-1.0</v>
      </c>
    </row>
    <row r="845">
      <c r="A845" s="134" t="str">
        <f>Tracking!A837</f>
        <v>191116_B22-T2-16_00JZ1_00MKD_M05_S_1</v>
      </c>
      <c r="B845" s="134" t="s">
        <v>156</v>
      </c>
      <c r="C845" t="str">
        <f>Tracking!M837</f>
        <v>PC_90min_SWATH_100VW</v>
      </c>
      <c r="E845" s="159" t="str">
        <f t="shared" si="7"/>
        <v>191116_B22-T2-16_00JZ1_00MKD_M05_S_1</v>
      </c>
      <c r="F845" s="156"/>
      <c r="G845" s="156" t="s">
        <v>2412</v>
      </c>
      <c r="H845" s="156">
        <v>1.0</v>
      </c>
      <c r="I845" s="156" t="s">
        <v>2414</v>
      </c>
      <c r="J845" s="156">
        <v>1.0</v>
      </c>
      <c r="K845" s="156">
        <v>71.0</v>
      </c>
      <c r="L845" s="159" t="str">
        <f t="shared" si="2"/>
        <v>PC_90min_SWATH_100VW</v>
      </c>
      <c r="M845" s="159" t="str">
        <f t="shared" si="3"/>
        <v>E0022_P05\191116_B22-T2-16_00JZ1_00MKD_M05_S_1</v>
      </c>
      <c r="N845" s="156">
        <v>-1.0</v>
      </c>
      <c r="P845" s="160" t="str">
        <f t="shared" si="4"/>
        <v>191116_B22-T2-16_00JZ1_00MKD_M05_S_1</v>
      </c>
      <c r="Q845" s="157"/>
      <c r="R845" s="157" t="s">
        <v>2412</v>
      </c>
      <c r="S845" s="157">
        <v>1.0</v>
      </c>
      <c r="T845" s="157" t="s">
        <v>2414</v>
      </c>
      <c r="U845" s="160">
        <f t="shared" si="11"/>
        <v>1</v>
      </c>
      <c r="V845" s="160">
        <f t="shared" ref="V845:W845" si="830">K845</f>
        <v>71</v>
      </c>
      <c r="W845" s="160" t="str">
        <f t="shared" si="830"/>
        <v>PC_90min_SWATH_100VW</v>
      </c>
      <c r="X845" s="160" t="str">
        <f t="shared" si="6"/>
        <v>E0022_P05\191116_B22-T2-16_00JZ1_00MKD_M05_S_1</v>
      </c>
      <c r="Y845" s="157">
        <v>-1.0</v>
      </c>
    </row>
    <row r="846">
      <c r="A846" s="134" t="str">
        <f>Tracking!A838</f>
        <v>191117_HEK-QCS_000F2_00MKE_M05_S_1</v>
      </c>
      <c r="B846" s="134" t="s">
        <v>2407</v>
      </c>
      <c r="C846" t="str">
        <f>Tracking!M838</f>
        <v>PC_90min_SWATH_100VW</v>
      </c>
      <c r="E846" s="159" t="str">
        <f t="shared" si="7"/>
        <v>191117_HEK-QCS_000F2_00MKE_M05_S_1</v>
      </c>
      <c r="F846" s="156"/>
      <c r="G846" s="156" t="s">
        <v>2412</v>
      </c>
      <c r="H846" s="156">
        <v>1.0</v>
      </c>
      <c r="I846" s="156" t="s">
        <v>2414</v>
      </c>
      <c r="J846" s="156">
        <v>1.0</v>
      </c>
      <c r="K846" s="156">
        <v>72.0</v>
      </c>
      <c r="L846" s="159" t="str">
        <f t="shared" si="2"/>
        <v>PC_90min_SWATH_100VW</v>
      </c>
      <c r="M846" s="159" t="str">
        <f t="shared" si="3"/>
        <v>HEK\191117_HEK-QCS_000F2_00MKE_M05_S_1</v>
      </c>
      <c r="N846" s="156">
        <v>-1.0</v>
      </c>
      <c r="P846" s="160" t="str">
        <f t="shared" si="4"/>
        <v>191117_HEK-QCS_000F2_00MKE_M05_S_1</v>
      </c>
      <c r="Q846" s="157"/>
      <c r="R846" s="157" t="s">
        <v>2412</v>
      </c>
      <c r="S846" s="157">
        <v>1.0</v>
      </c>
      <c r="T846" s="157" t="s">
        <v>2414</v>
      </c>
      <c r="U846" s="160">
        <f t="shared" si="11"/>
        <v>1</v>
      </c>
      <c r="V846" s="160">
        <f t="shared" ref="V846:W846" si="831">K846</f>
        <v>72</v>
      </c>
      <c r="W846" s="160" t="str">
        <f t="shared" si="831"/>
        <v>PC_90min_SWATH_100VW</v>
      </c>
      <c r="X846" s="160" t="str">
        <f t="shared" si="6"/>
        <v>HEK\191117_HEK-QCS_000F2_00MKE_M05_S_1</v>
      </c>
      <c r="Y846" s="157">
        <v>-1.0</v>
      </c>
    </row>
    <row r="847">
      <c r="A847" s="134" t="str">
        <f>Tracking!A839</f>
        <v>191117_HEK-QCS_00J8W_00MKF_M05_S_1</v>
      </c>
      <c r="B847" s="134" t="s">
        <v>2407</v>
      </c>
      <c r="C847" t="str">
        <f>Tracking!M839</f>
        <v>PC_90min_SWATH_100VW</v>
      </c>
      <c r="E847" s="159" t="str">
        <f t="shared" si="7"/>
        <v>191117_HEK-QCS_00J8W_00MKF_M05_S_1</v>
      </c>
      <c r="F847" s="156"/>
      <c r="G847" s="156" t="s">
        <v>2412</v>
      </c>
      <c r="H847" s="156">
        <v>1.0</v>
      </c>
      <c r="I847" s="156" t="s">
        <v>2414</v>
      </c>
      <c r="J847" s="156">
        <v>1.0</v>
      </c>
      <c r="K847" s="156">
        <v>73.0</v>
      </c>
      <c r="L847" s="159" t="str">
        <f t="shared" si="2"/>
        <v>PC_90min_SWATH_100VW</v>
      </c>
      <c r="M847" s="159" t="str">
        <f t="shared" si="3"/>
        <v>HEK\191117_HEK-QCS_00J8W_00MKF_M05_S_1</v>
      </c>
      <c r="N847" s="156">
        <v>-1.0</v>
      </c>
      <c r="P847" s="160" t="str">
        <f t="shared" si="4"/>
        <v>191117_HEK-QCS_00J8W_00MKF_M05_S_1</v>
      </c>
      <c r="Q847" s="157"/>
      <c r="R847" s="157" t="s">
        <v>2412</v>
      </c>
      <c r="S847" s="157">
        <v>1.0</v>
      </c>
      <c r="T847" s="157" t="s">
        <v>2414</v>
      </c>
      <c r="U847" s="160">
        <f t="shared" si="11"/>
        <v>1</v>
      </c>
      <c r="V847" s="160">
        <f t="shared" ref="V847:W847" si="832">K847</f>
        <v>73</v>
      </c>
      <c r="W847" s="160" t="str">
        <f t="shared" si="832"/>
        <v>PC_90min_SWATH_100VW</v>
      </c>
      <c r="X847" s="160" t="str">
        <f t="shared" si="6"/>
        <v>HEK\191117_HEK-QCS_00J8W_00MKF_M05_S_1</v>
      </c>
      <c r="Y847" s="157">
        <v>-1.0</v>
      </c>
    </row>
    <row r="848">
      <c r="A848" s="134" t="str">
        <f>Tracking!A840</f>
        <v>191117_HEK-QCS_00J8W_00MKG_M05_S_1</v>
      </c>
      <c r="B848" s="134" t="s">
        <v>2407</v>
      </c>
      <c r="C848" t="str">
        <f>Tracking!M840</f>
        <v>PC_90min_SWATH_100VW</v>
      </c>
      <c r="E848" s="159" t="str">
        <f t="shared" si="7"/>
        <v>191117_HEK-QCS_00J8W_00MKG_M05_S_1</v>
      </c>
      <c r="F848" s="156"/>
      <c r="G848" s="156" t="s">
        <v>2412</v>
      </c>
      <c r="H848" s="156">
        <v>1.0</v>
      </c>
      <c r="I848" s="156" t="s">
        <v>2414</v>
      </c>
      <c r="J848" s="156">
        <v>1.0</v>
      </c>
      <c r="K848" s="156">
        <v>74.0</v>
      </c>
      <c r="L848" s="159" t="str">
        <f t="shared" si="2"/>
        <v>PC_90min_SWATH_100VW</v>
      </c>
      <c r="M848" s="159" t="str">
        <f t="shared" si="3"/>
        <v>HEK\191117_HEK-QCS_00J8W_00MKG_M05_S_1</v>
      </c>
      <c r="N848" s="156">
        <v>-1.0</v>
      </c>
      <c r="P848" s="160" t="str">
        <f t="shared" si="4"/>
        <v>191117_HEK-QCS_00J8W_00MKG_M05_S_1</v>
      </c>
      <c r="Q848" s="157"/>
      <c r="R848" s="157" t="s">
        <v>2412</v>
      </c>
      <c r="S848" s="157">
        <v>1.0</v>
      </c>
      <c r="T848" s="157" t="s">
        <v>2414</v>
      </c>
      <c r="U848" s="160">
        <f t="shared" si="11"/>
        <v>1</v>
      </c>
      <c r="V848" s="160">
        <f t="shared" ref="V848:W848" si="833">K848</f>
        <v>74</v>
      </c>
      <c r="W848" s="160" t="str">
        <f t="shared" si="833"/>
        <v>PC_90min_SWATH_100VW</v>
      </c>
      <c r="X848" s="160" t="str">
        <f t="shared" si="6"/>
        <v>HEK\191117_HEK-QCS_00J8W_00MKG_M05_S_1</v>
      </c>
      <c r="Y848" s="157">
        <v>-1.0</v>
      </c>
    </row>
    <row r="849">
      <c r="A849" s="134" t="str">
        <f>Tracking!A841</f>
        <v>191117_B27-T2-1_00K0U_00MKH_M05_S_1</v>
      </c>
      <c r="B849" s="134" t="s">
        <v>156</v>
      </c>
      <c r="C849" t="str">
        <f>Tracking!M841</f>
        <v>PC_90min_SWATH_100VW</v>
      </c>
      <c r="E849" s="159" t="str">
        <f t="shared" si="7"/>
        <v>191117_B27-T2-1_00K0U_00MKH_M05_S_1</v>
      </c>
      <c r="F849" s="156"/>
      <c r="G849" s="156" t="s">
        <v>2412</v>
      </c>
      <c r="H849" s="156">
        <v>1.0</v>
      </c>
      <c r="I849" s="156" t="s">
        <v>2414</v>
      </c>
      <c r="J849" s="156">
        <v>1.0</v>
      </c>
      <c r="K849" s="156">
        <v>75.0</v>
      </c>
      <c r="L849" s="159" t="str">
        <f t="shared" si="2"/>
        <v>PC_90min_SWATH_100VW</v>
      </c>
      <c r="M849" s="159" t="str">
        <f t="shared" si="3"/>
        <v>E0022_P05\191117_B27-T2-1_00K0U_00MKH_M05_S_1</v>
      </c>
      <c r="N849" s="156">
        <v>-1.0</v>
      </c>
      <c r="P849" s="160" t="str">
        <f t="shared" si="4"/>
        <v>191117_B27-T2-1_00K0U_00MKH_M05_S_1</v>
      </c>
      <c r="Q849" s="157"/>
      <c r="R849" s="157" t="s">
        <v>2412</v>
      </c>
      <c r="S849" s="157">
        <v>1.0</v>
      </c>
      <c r="T849" s="157" t="s">
        <v>2414</v>
      </c>
      <c r="U849" s="160">
        <f t="shared" si="11"/>
        <v>1</v>
      </c>
      <c r="V849" s="160">
        <f t="shared" ref="V849:W849" si="834">K849</f>
        <v>75</v>
      </c>
      <c r="W849" s="160" t="str">
        <f t="shared" si="834"/>
        <v>PC_90min_SWATH_100VW</v>
      </c>
      <c r="X849" s="160" t="str">
        <f t="shared" si="6"/>
        <v>E0022_P05\191117_B27-T2-1_00K0U_00MKH_M05_S_1</v>
      </c>
      <c r="Y849" s="157">
        <v>-1.0</v>
      </c>
    </row>
    <row r="850">
      <c r="A850" s="134" t="str">
        <f>Tracking!A842</f>
        <v>191117_B27-T2-2_00K0V_00MKI_M05_S_1</v>
      </c>
      <c r="B850" s="134" t="s">
        <v>156</v>
      </c>
      <c r="C850" t="str">
        <f>Tracking!M842</f>
        <v>PC_90min_SWATH_100VW</v>
      </c>
      <c r="E850" s="159" t="str">
        <f t="shared" si="7"/>
        <v>191117_B27-T2-2_00K0V_00MKI_M05_S_1</v>
      </c>
      <c r="F850" s="156"/>
      <c r="G850" s="156" t="s">
        <v>2412</v>
      </c>
      <c r="H850" s="156">
        <v>1.0</v>
      </c>
      <c r="I850" s="156" t="s">
        <v>2414</v>
      </c>
      <c r="J850" s="156">
        <v>1.0</v>
      </c>
      <c r="K850" s="156">
        <v>76.0</v>
      </c>
      <c r="L850" s="159" t="str">
        <f t="shared" si="2"/>
        <v>PC_90min_SWATH_100VW</v>
      </c>
      <c r="M850" s="159" t="str">
        <f t="shared" si="3"/>
        <v>E0022_P05\191117_B27-T2-2_00K0V_00MKI_M05_S_1</v>
      </c>
      <c r="N850" s="156">
        <v>-1.0</v>
      </c>
      <c r="P850" s="160" t="str">
        <f t="shared" si="4"/>
        <v>191117_B27-T2-2_00K0V_00MKI_M05_S_1</v>
      </c>
      <c r="Q850" s="157"/>
      <c r="R850" s="157" t="s">
        <v>2412</v>
      </c>
      <c r="S850" s="157">
        <v>1.0</v>
      </c>
      <c r="T850" s="157" t="s">
        <v>2414</v>
      </c>
      <c r="U850" s="160">
        <f t="shared" si="11"/>
        <v>1</v>
      </c>
      <c r="V850" s="160">
        <f t="shared" ref="V850:W850" si="835">K850</f>
        <v>76</v>
      </c>
      <c r="W850" s="160" t="str">
        <f t="shared" si="835"/>
        <v>PC_90min_SWATH_100VW</v>
      </c>
      <c r="X850" s="160" t="str">
        <f t="shared" si="6"/>
        <v>E0022_P05\191117_B27-T2-2_00K0V_00MKI_M05_S_1</v>
      </c>
      <c r="Y850" s="157">
        <v>-1.0</v>
      </c>
    </row>
    <row r="851">
      <c r="A851" s="134" t="str">
        <f>Tracking!A843</f>
        <v>191117_B27-T2-3_00K0W_00MKJ_M05_S_1</v>
      </c>
      <c r="B851" s="134" t="s">
        <v>156</v>
      </c>
      <c r="C851" t="str">
        <f>Tracking!M843</f>
        <v>PC_90min_SWATH_100VW</v>
      </c>
      <c r="E851" s="159" t="str">
        <f t="shared" si="7"/>
        <v>191117_B27-T2-3_00K0W_00MKJ_M05_S_1</v>
      </c>
      <c r="F851" s="156"/>
      <c r="G851" s="156" t="s">
        <v>2412</v>
      </c>
      <c r="H851" s="156">
        <v>1.0</v>
      </c>
      <c r="I851" s="156" t="s">
        <v>2414</v>
      </c>
      <c r="J851" s="156">
        <v>1.0</v>
      </c>
      <c r="K851" s="156">
        <v>77.0</v>
      </c>
      <c r="L851" s="159" t="str">
        <f t="shared" si="2"/>
        <v>PC_90min_SWATH_100VW</v>
      </c>
      <c r="M851" s="159" t="str">
        <f t="shared" si="3"/>
        <v>E0022_P05\191117_B27-T2-3_00K0W_00MKJ_M05_S_1</v>
      </c>
      <c r="N851" s="156">
        <v>-1.0</v>
      </c>
      <c r="P851" s="160" t="str">
        <f t="shared" si="4"/>
        <v>191117_B27-T2-3_00K0W_00MKJ_M05_S_1</v>
      </c>
      <c r="Q851" s="157"/>
      <c r="R851" s="157" t="s">
        <v>2412</v>
      </c>
      <c r="S851" s="157">
        <v>1.0</v>
      </c>
      <c r="T851" s="157" t="s">
        <v>2414</v>
      </c>
      <c r="U851" s="160">
        <f t="shared" si="11"/>
        <v>1</v>
      </c>
      <c r="V851" s="160">
        <f t="shared" ref="V851:W851" si="836">K851</f>
        <v>77</v>
      </c>
      <c r="W851" s="160" t="str">
        <f t="shared" si="836"/>
        <v>PC_90min_SWATH_100VW</v>
      </c>
      <c r="X851" s="160" t="str">
        <f t="shared" si="6"/>
        <v>E0022_P05\191117_B27-T2-3_00K0W_00MKJ_M05_S_1</v>
      </c>
      <c r="Y851" s="157">
        <v>-1.0</v>
      </c>
    </row>
    <row r="852">
      <c r="A852" s="134" t="str">
        <f>Tracking!A844</f>
        <v>191117_B27-T2-4_00K0X_00MKK_M05_S_1</v>
      </c>
      <c r="B852" s="134" t="s">
        <v>156</v>
      </c>
      <c r="C852" t="str">
        <f>Tracking!M844</f>
        <v>PC_90min_SWATH_100VW</v>
      </c>
      <c r="E852" s="159" t="str">
        <f t="shared" si="7"/>
        <v>191117_B27-T2-4_00K0X_00MKK_M05_S_1</v>
      </c>
      <c r="F852" s="156"/>
      <c r="G852" s="156" t="s">
        <v>2412</v>
      </c>
      <c r="H852" s="156">
        <v>1.0</v>
      </c>
      <c r="I852" s="156" t="s">
        <v>2414</v>
      </c>
      <c r="J852" s="156">
        <v>1.0</v>
      </c>
      <c r="K852" s="156">
        <v>78.0</v>
      </c>
      <c r="L852" s="159" t="str">
        <f t="shared" si="2"/>
        <v>PC_90min_SWATH_100VW</v>
      </c>
      <c r="M852" s="159" t="str">
        <f t="shared" si="3"/>
        <v>E0022_P05\191117_B27-T2-4_00K0X_00MKK_M05_S_1</v>
      </c>
      <c r="N852" s="156">
        <v>-1.0</v>
      </c>
      <c r="P852" s="160" t="str">
        <f t="shared" si="4"/>
        <v>191117_B27-T2-4_00K0X_00MKK_M05_S_1</v>
      </c>
      <c r="Q852" s="157"/>
      <c r="R852" s="157" t="s">
        <v>2412</v>
      </c>
      <c r="S852" s="157">
        <v>1.0</v>
      </c>
      <c r="T852" s="157" t="s">
        <v>2414</v>
      </c>
      <c r="U852" s="160">
        <f t="shared" si="11"/>
        <v>1</v>
      </c>
      <c r="V852" s="160">
        <f t="shared" ref="V852:W852" si="837">K852</f>
        <v>78</v>
      </c>
      <c r="W852" s="160" t="str">
        <f t="shared" si="837"/>
        <v>PC_90min_SWATH_100VW</v>
      </c>
      <c r="X852" s="160" t="str">
        <f t="shared" si="6"/>
        <v>E0022_P05\191117_B27-T2-4_00K0X_00MKK_M05_S_1</v>
      </c>
      <c r="Y852" s="157">
        <v>-1.0</v>
      </c>
    </row>
    <row r="853">
      <c r="A853" s="134" t="str">
        <f>Tracking!A845</f>
        <v>191117_B27-T2-5_00K0Y_00MKL_M05_S_1</v>
      </c>
      <c r="B853" s="134" t="s">
        <v>156</v>
      </c>
      <c r="C853" t="str">
        <f>Tracking!M845</f>
        <v>PC_90min_SWATH_100VW</v>
      </c>
      <c r="E853" s="159" t="str">
        <f t="shared" si="7"/>
        <v>191117_B27-T2-5_00K0Y_00MKL_M05_S_1</v>
      </c>
      <c r="F853" s="156"/>
      <c r="G853" s="156" t="s">
        <v>2412</v>
      </c>
      <c r="H853" s="156">
        <v>1.0</v>
      </c>
      <c r="I853" s="156" t="s">
        <v>2414</v>
      </c>
      <c r="J853" s="156">
        <v>1.0</v>
      </c>
      <c r="K853" s="156">
        <v>79.0</v>
      </c>
      <c r="L853" s="159" t="str">
        <f t="shared" si="2"/>
        <v>PC_90min_SWATH_100VW</v>
      </c>
      <c r="M853" s="159" t="str">
        <f t="shared" si="3"/>
        <v>E0022_P05\191117_B27-T2-5_00K0Y_00MKL_M05_S_1</v>
      </c>
      <c r="N853" s="156">
        <v>-1.0</v>
      </c>
      <c r="P853" s="160" t="str">
        <f t="shared" si="4"/>
        <v>191117_B27-T2-5_00K0Y_00MKL_M05_S_1</v>
      </c>
      <c r="Q853" s="157"/>
      <c r="R853" s="157" t="s">
        <v>2412</v>
      </c>
      <c r="S853" s="157">
        <v>1.0</v>
      </c>
      <c r="T853" s="157" t="s">
        <v>2414</v>
      </c>
      <c r="U853" s="160">
        <f t="shared" si="11"/>
        <v>1</v>
      </c>
      <c r="V853" s="160">
        <f t="shared" ref="V853:W853" si="838">K853</f>
        <v>79</v>
      </c>
      <c r="W853" s="160" t="str">
        <f t="shared" si="838"/>
        <v>PC_90min_SWATH_100VW</v>
      </c>
      <c r="X853" s="160" t="str">
        <f t="shared" si="6"/>
        <v>E0022_P05\191117_B27-T2-5_00K0Y_00MKL_M05_S_1</v>
      </c>
      <c r="Y853" s="157">
        <v>-1.0</v>
      </c>
    </row>
    <row r="854">
      <c r="A854" s="134" t="str">
        <f>Tracking!A846</f>
        <v>191117_B27-T2-6_00K0Z_00MKM_M05_S_1</v>
      </c>
      <c r="B854" s="134" t="s">
        <v>156</v>
      </c>
      <c r="C854" t="str">
        <f>Tracking!M846</f>
        <v>PC_90min_SWATH_100VW</v>
      </c>
      <c r="E854" s="159" t="str">
        <f t="shared" si="7"/>
        <v>191117_B27-T2-6_00K0Z_00MKM_M05_S_1</v>
      </c>
      <c r="F854" s="156"/>
      <c r="G854" s="156" t="s">
        <v>2412</v>
      </c>
      <c r="H854" s="156">
        <v>1.0</v>
      </c>
      <c r="I854" s="156" t="s">
        <v>2414</v>
      </c>
      <c r="J854" s="156">
        <v>1.0</v>
      </c>
      <c r="K854" s="156">
        <v>80.0</v>
      </c>
      <c r="L854" s="159" t="str">
        <f t="shared" si="2"/>
        <v>PC_90min_SWATH_100VW</v>
      </c>
      <c r="M854" s="159" t="str">
        <f t="shared" si="3"/>
        <v>E0022_P05\191117_B27-T2-6_00K0Z_00MKM_M05_S_1</v>
      </c>
      <c r="N854" s="156">
        <v>-1.0</v>
      </c>
      <c r="P854" s="160" t="str">
        <f t="shared" si="4"/>
        <v>191117_B27-T2-6_00K0Z_00MKM_M05_S_1</v>
      </c>
      <c r="Q854" s="157"/>
      <c r="R854" s="157" t="s">
        <v>2412</v>
      </c>
      <c r="S854" s="157">
        <v>1.0</v>
      </c>
      <c r="T854" s="157" t="s">
        <v>2414</v>
      </c>
      <c r="U854" s="160">
        <f t="shared" si="11"/>
        <v>1</v>
      </c>
      <c r="V854" s="160">
        <f t="shared" ref="V854:W854" si="839">K854</f>
        <v>80</v>
      </c>
      <c r="W854" s="160" t="str">
        <f t="shared" si="839"/>
        <v>PC_90min_SWATH_100VW</v>
      </c>
      <c r="X854" s="160" t="str">
        <f t="shared" si="6"/>
        <v>E0022_P05\191117_B27-T2-6_00K0Z_00MKM_M05_S_1</v>
      </c>
      <c r="Y854" s="157">
        <v>-1.0</v>
      </c>
    </row>
    <row r="855">
      <c r="A855" s="134" t="str">
        <f>Tracking!A847</f>
        <v>191117_B27-T2-7_00K10_00MKN_M05_S_1</v>
      </c>
      <c r="B855" s="134" t="s">
        <v>156</v>
      </c>
      <c r="C855" t="str">
        <f>Tracking!M847</f>
        <v>PC_90min_SWATH_100VW</v>
      </c>
      <c r="E855" s="159" t="str">
        <f t="shared" si="7"/>
        <v>191117_B27-T2-7_00K10_00MKN_M05_S_1</v>
      </c>
      <c r="F855" s="156"/>
      <c r="G855" s="156" t="s">
        <v>2412</v>
      </c>
      <c r="H855" s="156">
        <v>1.0</v>
      </c>
      <c r="I855" s="156" t="s">
        <v>2414</v>
      </c>
      <c r="J855" s="156">
        <v>1.0</v>
      </c>
      <c r="K855" s="156">
        <v>81.0</v>
      </c>
      <c r="L855" s="159" t="str">
        <f t="shared" si="2"/>
        <v>PC_90min_SWATH_100VW</v>
      </c>
      <c r="M855" s="159" t="str">
        <f t="shared" si="3"/>
        <v>E0022_P05\191117_B27-T2-7_00K10_00MKN_M05_S_1</v>
      </c>
      <c r="N855" s="156">
        <v>-1.0</v>
      </c>
      <c r="P855" s="160" t="str">
        <f t="shared" si="4"/>
        <v>191117_B27-T2-7_00K10_00MKN_M05_S_1</v>
      </c>
      <c r="Q855" s="157"/>
      <c r="R855" s="157" t="s">
        <v>2412</v>
      </c>
      <c r="S855" s="157">
        <v>1.0</v>
      </c>
      <c r="T855" s="157" t="s">
        <v>2414</v>
      </c>
      <c r="U855" s="160">
        <f t="shared" si="11"/>
        <v>1</v>
      </c>
      <c r="V855" s="160">
        <f t="shared" ref="V855:W855" si="840">K855</f>
        <v>81</v>
      </c>
      <c r="W855" s="160" t="str">
        <f t="shared" si="840"/>
        <v>PC_90min_SWATH_100VW</v>
      </c>
      <c r="X855" s="160" t="str">
        <f t="shared" si="6"/>
        <v>E0022_P05\191117_B27-T2-7_00K10_00MKN_M05_S_1</v>
      </c>
      <c r="Y855" s="157">
        <v>-1.0</v>
      </c>
    </row>
    <row r="856">
      <c r="A856" s="134" t="str">
        <f>Tracking!A848</f>
        <v>191117_B27-T2-8_00K11_00MKO_M05_S_1</v>
      </c>
      <c r="B856" s="134" t="s">
        <v>156</v>
      </c>
      <c r="C856" t="str">
        <f>Tracking!M848</f>
        <v>PC_90min_SWATH_100VW</v>
      </c>
      <c r="E856" s="159" t="str">
        <f t="shared" si="7"/>
        <v>191117_B27-T2-8_00K11_00MKO_M05_S_1</v>
      </c>
      <c r="F856" s="156"/>
      <c r="G856" s="156" t="s">
        <v>2412</v>
      </c>
      <c r="H856" s="156">
        <v>1.0</v>
      </c>
      <c r="I856" s="156" t="s">
        <v>2414</v>
      </c>
      <c r="J856" s="156">
        <v>1.0</v>
      </c>
      <c r="K856" s="156">
        <v>82.0</v>
      </c>
      <c r="L856" s="159" t="str">
        <f t="shared" si="2"/>
        <v>PC_90min_SWATH_100VW</v>
      </c>
      <c r="M856" s="159" t="str">
        <f t="shared" si="3"/>
        <v>E0022_P05\191117_B27-T2-8_00K11_00MKO_M05_S_1</v>
      </c>
      <c r="N856" s="156">
        <v>-1.0</v>
      </c>
      <c r="P856" s="160" t="str">
        <f t="shared" si="4"/>
        <v>191117_B27-T2-8_00K11_00MKO_M05_S_1</v>
      </c>
      <c r="Q856" s="157"/>
      <c r="R856" s="157" t="s">
        <v>2412</v>
      </c>
      <c r="S856" s="157">
        <v>1.0</v>
      </c>
      <c r="T856" s="157" t="s">
        <v>2414</v>
      </c>
      <c r="U856" s="160">
        <f t="shared" si="11"/>
        <v>1</v>
      </c>
      <c r="V856" s="160">
        <f t="shared" ref="V856:W856" si="841">K856</f>
        <v>82</v>
      </c>
      <c r="W856" s="160" t="str">
        <f t="shared" si="841"/>
        <v>PC_90min_SWATH_100VW</v>
      </c>
      <c r="X856" s="160" t="str">
        <f t="shared" si="6"/>
        <v>E0022_P05\191117_B27-T2-8_00K11_00MKO_M05_S_1</v>
      </c>
      <c r="Y856" s="157">
        <v>-1.0</v>
      </c>
    </row>
    <row r="857">
      <c r="A857" s="134" t="str">
        <f>Tracking!A849</f>
        <v>191117_B27-T2-9-K_00K12_00MKP_M05_S_1</v>
      </c>
      <c r="B857" s="134" t="s">
        <v>156</v>
      </c>
      <c r="C857" t="str">
        <f>Tracking!M849</f>
        <v>PC_90min_SWATH_100VW</v>
      </c>
      <c r="E857" s="159" t="str">
        <f t="shared" si="7"/>
        <v>191117_B27-T2-9-K_00K12_00MKP_M05_S_1</v>
      </c>
      <c r="F857" s="156"/>
      <c r="G857" s="156" t="s">
        <v>2412</v>
      </c>
      <c r="H857" s="156">
        <v>1.0</v>
      </c>
      <c r="I857" s="156" t="s">
        <v>2414</v>
      </c>
      <c r="J857" s="156">
        <v>1.0</v>
      </c>
      <c r="K857" s="156">
        <v>83.0</v>
      </c>
      <c r="L857" s="159" t="str">
        <f t="shared" si="2"/>
        <v>PC_90min_SWATH_100VW</v>
      </c>
      <c r="M857" s="159" t="str">
        <f t="shared" si="3"/>
        <v>E0022_P05\191117_B27-T2-9-K_00K12_00MKP_M05_S_1</v>
      </c>
      <c r="N857" s="156">
        <v>-1.0</v>
      </c>
      <c r="P857" s="160" t="str">
        <f t="shared" si="4"/>
        <v>191117_B27-T2-9-K_00K12_00MKP_M05_S_1</v>
      </c>
      <c r="Q857" s="157"/>
      <c r="R857" s="157" t="s">
        <v>2412</v>
      </c>
      <c r="S857" s="157">
        <v>1.0</v>
      </c>
      <c r="T857" s="157" t="s">
        <v>2414</v>
      </c>
      <c r="U857" s="160">
        <f t="shared" si="11"/>
        <v>1</v>
      </c>
      <c r="V857" s="160">
        <f t="shared" ref="V857:W857" si="842">K857</f>
        <v>83</v>
      </c>
      <c r="W857" s="160" t="str">
        <f t="shared" si="842"/>
        <v>PC_90min_SWATH_100VW</v>
      </c>
      <c r="X857" s="160" t="str">
        <f t="shared" si="6"/>
        <v>E0022_P05\191117_B27-T2-9-K_00K12_00MKP_M05_S_1</v>
      </c>
      <c r="Y857" s="157">
        <v>-1.0</v>
      </c>
    </row>
    <row r="858">
      <c r="A858" s="134" t="str">
        <f>Tracking!A850</f>
        <v>191117_B27-T2-10-K_00K13_00MKQ_M05_S_1</v>
      </c>
      <c r="B858" s="134" t="s">
        <v>156</v>
      </c>
      <c r="C858" t="str">
        <f>Tracking!M850</f>
        <v>PC_90min_SWATH_100VW</v>
      </c>
      <c r="E858" s="159" t="str">
        <f t="shared" si="7"/>
        <v>191117_B27-T2-10-K_00K13_00MKQ_M05_S_1</v>
      </c>
      <c r="F858" s="156"/>
      <c r="G858" s="156" t="s">
        <v>2412</v>
      </c>
      <c r="H858" s="156">
        <v>1.0</v>
      </c>
      <c r="I858" s="156" t="s">
        <v>2414</v>
      </c>
      <c r="J858" s="156">
        <v>1.0</v>
      </c>
      <c r="K858" s="156">
        <v>84.0</v>
      </c>
      <c r="L858" s="159" t="str">
        <f t="shared" si="2"/>
        <v>PC_90min_SWATH_100VW</v>
      </c>
      <c r="M858" s="159" t="str">
        <f t="shared" si="3"/>
        <v>E0022_P05\191117_B27-T2-10-K_00K13_00MKQ_M05_S_1</v>
      </c>
      <c r="N858" s="156">
        <v>-1.0</v>
      </c>
      <c r="P858" s="160" t="str">
        <f t="shared" si="4"/>
        <v>191117_B27-T2-10-K_00K13_00MKQ_M05_S_1</v>
      </c>
      <c r="Q858" s="157"/>
      <c r="R858" s="157" t="s">
        <v>2412</v>
      </c>
      <c r="S858" s="157">
        <v>1.0</v>
      </c>
      <c r="T858" s="157" t="s">
        <v>2414</v>
      </c>
      <c r="U858" s="160">
        <f t="shared" si="11"/>
        <v>1</v>
      </c>
      <c r="V858" s="160">
        <f t="shared" ref="V858:W858" si="843">K858</f>
        <v>84</v>
      </c>
      <c r="W858" s="160" t="str">
        <f t="shared" si="843"/>
        <v>PC_90min_SWATH_100VW</v>
      </c>
      <c r="X858" s="160" t="str">
        <f t="shared" si="6"/>
        <v>E0022_P05\191117_B27-T2-10-K_00K13_00MKQ_M05_S_1</v>
      </c>
      <c r="Y858" s="157">
        <v>-1.0</v>
      </c>
    </row>
    <row r="859">
      <c r="A859" s="134" t="str">
        <f>Tracking!A851</f>
        <v>191117_B27-T2-11-K_00K14_00MKR_M05_S_1</v>
      </c>
      <c r="B859" s="134" t="s">
        <v>156</v>
      </c>
      <c r="C859" t="str">
        <f>Tracking!M851</f>
        <v>PC_90min_SWATH_100VW</v>
      </c>
      <c r="E859" s="159" t="str">
        <f t="shared" si="7"/>
        <v>191117_B27-T2-11-K_00K14_00MKR_M05_S_1</v>
      </c>
      <c r="F859" s="156"/>
      <c r="G859" s="156" t="s">
        <v>2412</v>
      </c>
      <c r="H859" s="156">
        <v>1.0</v>
      </c>
      <c r="I859" s="156" t="s">
        <v>2414</v>
      </c>
      <c r="J859" s="156">
        <v>1.0</v>
      </c>
      <c r="K859" s="156">
        <v>85.0</v>
      </c>
      <c r="L859" s="159" t="str">
        <f t="shared" si="2"/>
        <v>PC_90min_SWATH_100VW</v>
      </c>
      <c r="M859" s="159" t="str">
        <f t="shared" si="3"/>
        <v>E0022_P05\191117_B27-T2-11-K_00K14_00MKR_M05_S_1</v>
      </c>
      <c r="N859" s="156">
        <v>-1.0</v>
      </c>
      <c r="P859" s="160" t="str">
        <f t="shared" si="4"/>
        <v>191117_B27-T2-11-K_00K14_00MKR_M05_S_1</v>
      </c>
      <c r="Q859" s="157"/>
      <c r="R859" s="157" t="s">
        <v>2412</v>
      </c>
      <c r="S859" s="157">
        <v>1.0</v>
      </c>
      <c r="T859" s="157" t="s">
        <v>2414</v>
      </c>
      <c r="U859" s="160">
        <f t="shared" si="11"/>
        <v>1</v>
      </c>
      <c r="V859" s="160">
        <f t="shared" ref="V859:W859" si="844">K859</f>
        <v>85</v>
      </c>
      <c r="W859" s="160" t="str">
        <f t="shared" si="844"/>
        <v>PC_90min_SWATH_100VW</v>
      </c>
      <c r="X859" s="160" t="str">
        <f t="shared" si="6"/>
        <v>E0022_P05\191117_B27-T2-11-K_00K14_00MKR_M05_S_1</v>
      </c>
      <c r="Y859" s="157">
        <v>-1.0</v>
      </c>
    </row>
    <row r="860">
      <c r="A860" s="134" t="str">
        <f>Tracking!A852</f>
        <v>191117_B27-T2-12-K_00K15_00MKS_M05_S_1</v>
      </c>
      <c r="B860" s="134" t="s">
        <v>156</v>
      </c>
      <c r="C860" t="str">
        <f>Tracking!M852</f>
        <v>PC_90min_SWATH_100VW</v>
      </c>
      <c r="E860" s="159" t="str">
        <f t="shared" si="7"/>
        <v>191117_B27-T2-12-K_00K15_00MKS_M05_S_1</v>
      </c>
      <c r="F860" s="156"/>
      <c r="G860" s="156" t="s">
        <v>2412</v>
      </c>
      <c r="H860" s="156">
        <v>1.0</v>
      </c>
      <c r="I860" s="156" t="s">
        <v>2414</v>
      </c>
      <c r="J860" s="156">
        <v>1.0</v>
      </c>
      <c r="K860" s="156">
        <v>86.0</v>
      </c>
      <c r="L860" s="159" t="str">
        <f t="shared" si="2"/>
        <v>PC_90min_SWATH_100VW</v>
      </c>
      <c r="M860" s="159" t="str">
        <f t="shared" si="3"/>
        <v>E0022_P05\191117_B27-T2-12-K_00K15_00MKS_M05_S_1</v>
      </c>
      <c r="N860" s="156">
        <v>-1.0</v>
      </c>
      <c r="P860" s="160" t="str">
        <f t="shared" si="4"/>
        <v>191117_B27-T2-12-K_00K15_00MKS_M05_S_1</v>
      </c>
      <c r="Q860" s="157"/>
      <c r="R860" s="157" t="s">
        <v>2412</v>
      </c>
      <c r="S860" s="157">
        <v>1.0</v>
      </c>
      <c r="T860" s="157" t="s">
        <v>2414</v>
      </c>
      <c r="U860" s="160">
        <f t="shared" si="11"/>
        <v>1</v>
      </c>
      <c r="V860" s="160">
        <f t="shared" ref="V860:W860" si="845">K860</f>
        <v>86</v>
      </c>
      <c r="W860" s="160" t="str">
        <f t="shared" si="845"/>
        <v>PC_90min_SWATH_100VW</v>
      </c>
      <c r="X860" s="160" t="str">
        <f t="shared" si="6"/>
        <v>E0022_P05\191117_B27-T2-12-K_00K15_00MKS_M05_S_1</v>
      </c>
      <c r="Y860" s="157">
        <v>-1.0</v>
      </c>
    </row>
    <row r="861">
      <c r="A861" s="134" t="str">
        <f>Tracking!A853</f>
        <v>191117_B27-T2-13-K_00K16_00MKT_M05_S_1</v>
      </c>
      <c r="B861" s="134" t="s">
        <v>156</v>
      </c>
      <c r="C861" t="str">
        <f>Tracking!M853</f>
        <v>PC_90min_SWATH_100VW</v>
      </c>
      <c r="E861" s="159" t="str">
        <f t="shared" si="7"/>
        <v>191117_B27-T2-13-K_00K16_00MKT_M05_S_1</v>
      </c>
      <c r="F861" s="156"/>
      <c r="G861" s="156" t="s">
        <v>2412</v>
      </c>
      <c r="H861" s="156">
        <v>1.0</v>
      </c>
      <c r="I861" s="156" t="s">
        <v>2414</v>
      </c>
      <c r="J861" s="156">
        <v>1.0</v>
      </c>
      <c r="K861" s="156">
        <v>87.0</v>
      </c>
      <c r="L861" s="159" t="str">
        <f t="shared" si="2"/>
        <v>PC_90min_SWATH_100VW</v>
      </c>
      <c r="M861" s="159" t="str">
        <f t="shared" si="3"/>
        <v>E0022_P05\191117_B27-T2-13-K_00K16_00MKT_M05_S_1</v>
      </c>
      <c r="N861" s="156">
        <v>-1.0</v>
      </c>
      <c r="P861" s="160" t="str">
        <f t="shared" si="4"/>
        <v>191117_B27-T2-13-K_00K16_00MKT_M05_S_1</v>
      </c>
      <c r="Q861" s="157"/>
      <c r="R861" s="157" t="s">
        <v>2412</v>
      </c>
      <c r="S861" s="157">
        <v>1.0</v>
      </c>
      <c r="T861" s="157" t="s">
        <v>2414</v>
      </c>
      <c r="U861" s="160">
        <f t="shared" si="11"/>
        <v>1</v>
      </c>
      <c r="V861" s="160">
        <f t="shared" ref="V861:W861" si="846">K861</f>
        <v>87</v>
      </c>
      <c r="W861" s="160" t="str">
        <f t="shared" si="846"/>
        <v>PC_90min_SWATH_100VW</v>
      </c>
      <c r="X861" s="160" t="str">
        <f t="shared" si="6"/>
        <v>E0022_P05\191117_B27-T2-13-K_00K16_00MKT_M05_S_1</v>
      </c>
      <c r="Y861" s="157">
        <v>-1.0</v>
      </c>
    </row>
    <row r="862">
      <c r="A862" s="134" t="str">
        <f>Tracking!A854</f>
        <v>191117_B27-T2-14-K_00K17_00MKU_M05_S_1</v>
      </c>
      <c r="B862" s="134" t="s">
        <v>156</v>
      </c>
      <c r="C862" t="str">
        <f>Tracking!M854</f>
        <v>PC_90min_SWATH_100VW</v>
      </c>
      <c r="E862" s="159" t="str">
        <f t="shared" si="7"/>
        <v>191117_B27-T2-14-K_00K17_00MKU_M05_S_1</v>
      </c>
      <c r="F862" s="156"/>
      <c r="G862" s="156" t="s">
        <v>2412</v>
      </c>
      <c r="H862" s="156">
        <v>1.0</v>
      </c>
      <c r="I862" s="156" t="s">
        <v>2414</v>
      </c>
      <c r="J862" s="156">
        <v>1.0</v>
      </c>
      <c r="K862" s="156">
        <v>88.0</v>
      </c>
      <c r="L862" s="159" t="str">
        <f t="shared" si="2"/>
        <v>PC_90min_SWATH_100VW</v>
      </c>
      <c r="M862" s="159" t="str">
        <f t="shared" si="3"/>
        <v>E0022_P05\191117_B27-T2-14-K_00K17_00MKU_M05_S_1</v>
      </c>
      <c r="N862" s="156">
        <v>-1.0</v>
      </c>
      <c r="P862" s="160" t="str">
        <f t="shared" si="4"/>
        <v>191117_B27-T2-14-K_00K17_00MKU_M05_S_1</v>
      </c>
      <c r="Q862" s="157"/>
      <c r="R862" s="157" t="s">
        <v>2412</v>
      </c>
      <c r="S862" s="157">
        <v>1.0</v>
      </c>
      <c r="T862" s="157" t="s">
        <v>2414</v>
      </c>
      <c r="U862" s="160">
        <f t="shared" si="11"/>
        <v>1</v>
      </c>
      <c r="V862" s="160">
        <f t="shared" ref="V862:W862" si="847">K862</f>
        <v>88</v>
      </c>
      <c r="W862" s="160" t="str">
        <f t="shared" si="847"/>
        <v>PC_90min_SWATH_100VW</v>
      </c>
      <c r="X862" s="160" t="str">
        <f t="shared" si="6"/>
        <v>E0022_P05\191117_B27-T2-14-K_00K17_00MKU_M05_S_1</v>
      </c>
      <c r="Y862" s="157">
        <v>-1.0</v>
      </c>
    </row>
    <row r="863">
      <c r="A863" s="134" t="str">
        <f>Tracking!A855</f>
        <v>191117_B27-T2-15_00K18_00MKV_M05_S_1</v>
      </c>
      <c r="B863" s="134" t="s">
        <v>156</v>
      </c>
      <c r="C863" t="str">
        <f>Tracking!M855</f>
        <v>PC_90min_SWATH_100VW</v>
      </c>
      <c r="E863" s="159" t="str">
        <f t="shared" si="7"/>
        <v>191117_B27-T2-15_00K18_00MKV_M05_S_1</v>
      </c>
      <c r="F863" s="156"/>
      <c r="G863" s="156" t="s">
        <v>2412</v>
      </c>
      <c r="H863" s="156">
        <v>1.0</v>
      </c>
      <c r="I863" s="156" t="s">
        <v>2414</v>
      </c>
      <c r="J863" s="156">
        <v>1.0</v>
      </c>
      <c r="K863" s="156">
        <v>89.0</v>
      </c>
      <c r="L863" s="159" t="str">
        <f t="shared" si="2"/>
        <v>PC_90min_SWATH_100VW</v>
      </c>
      <c r="M863" s="159" t="str">
        <f t="shared" si="3"/>
        <v>E0022_P05\191117_B27-T2-15_00K18_00MKV_M05_S_1</v>
      </c>
      <c r="N863" s="156">
        <v>-1.0</v>
      </c>
      <c r="P863" s="160" t="str">
        <f t="shared" si="4"/>
        <v>191117_B27-T2-15_00K18_00MKV_M05_S_1</v>
      </c>
      <c r="Q863" s="157"/>
      <c r="R863" s="157" t="s">
        <v>2412</v>
      </c>
      <c r="S863" s="157">
        <v>1.0</v>
      </c>
      <c r="T863" s="157" t="s">
        <v>2414</v>
      </c>
      <c r="U863" s="160">
        <f t="shared" si="11"/>
        <v>1</v>
      </c>
      <c r="V863" s="160">
        <f t="shared" ref="V863:W863" si="848">K863</f>
        <v>89</v>
      </c>
      <c r="W863" s="160" t="str">
        <f t="shared" si="848"/>
        <v>PC_90min_SWATH_100VW</v>
      </c>
      <c r="X863" s="160" t="str">
        <f t="shared" si="6"/>
        <v>E0022_P05\191117_B27-T2-15_00K18_00MKV_M05_S_1</v>
      </c>
      <c r="Y863" s="157">
        <v>-1.0</v>
      </c>
    </row>
    <row r="864">
      <c r="A864" s="134" t="str">
        <f>Tracking!A856</f>
        <v>191117_B27-T2-16_00K19_00MKW_M05_S_1</v>
      </c>
      <c r="B864" s="134" t="s">
        <v>156</v>
      </c>
      <c r="C864" t="str">
        <f>Tracking!M856</f>
        <v>PC_90min_SWATH_100VW</v>
      </c>
      <c r="E864" s="159" t="str">
        <f t="shared" si="7"/>
        <v>191117_B27-T2-16_00K19_00MKW_M05_S_1</v>
      </c>
      <c r="F864" s="156"/>
      <c r="G864" s="156" t="s">
        <v>2412</v>
      </c>
      <c r="H864" s="156">
        <v>1.0</v>
      </c>
      <c r="I864" s="156" t="s">
        <v>2414</v>
      </c>
      <c r="J864" s="156">
        <v>1.0</v>
      </c>
      <c r="K864" s="156">
        <v>90.0</v>
      </c>
      <c r="L864" s="159" t="str">
        <f t="shared" si="2"/>
        <v>PC_90min_SWATH_100VW</v>
      </c>
      <c r="M864" s="159" t="str">
        <f t="shared" si="3"/>
        <v>E0022_P05\191117_B27-T2-16_00K19_00MKW_M05_S_1</v>
      </c>
      <c r="N864" s="156">
        <v>-1.0</v>
      </c>
      <c r="P864" s="160" t="str">
        <f t="shared" si="4"/>
        <v>191117_B27-T2-16_00K19_00MKW_M05_S_1</v>
      </c>
      <c r="Q864" s="157"/>
      <c r="R864" s="157" t="s">
        <v>2412</v>
      </c>
      <c r="S864" s="157">
        <v>1.0</v>
      </c>
      <c r="T864" s="157" t="s">
        <v>2414</v>
      </c>
      <c r="U864" s="160">
        <f t="shared" si="11"/>
        <v>1</v>
      </c>
      <c r="V864" s="160">
        <f t="shared" ref="V864:W864" si="849">K864</f>
        <v>90</v>
      </c>
      <c r="W864" s="160" t="str">
        <f t="shared" si="849"/>
        <v>PC_90min_SWATH_100VW</v>
      </c>
      <c r="X864" s="160" t="str">
        <f t="shared" si="6"/>
        <v>E0022_P05\191117_B27-T2-16_00K19_00MKW_M05_S_1</v>
      </c>
      <c r="Y864" s="157">
        <v>-1.0</v>
      </c>
    </row>
    <row r="865">
      <c r="A865" s="134" t="str">
        <f>Tracking!A857</f>
        <v>191116_HEK-QCS_000F2_00MKX_M04_S_1</v>
      </c>
      <c r="C865" t="str">
        <f>Tracking!M857</f>
        <v>PC_90min_SWATH_100VW</v>
      </c>
      <c r="E865" s="159" t="str">
        <f t="shared" si="7"/>
        <v>191116_HEK-QCS_000F2_00MKX_M04_S_1</v>
      </c>
      <c r="F865" s="156"/>
      <c r="G865" s="156" t="s">
        <v>2412</v>
      </c>
      <c r="H865" s="156">
        <v>1.0</v>
      </c>
      <c r="I865" s="156" t="s">
        <v>2414</v>
      </c>
      <c r="J865" s="159"/>
      <c r="K865" s="159"/>
      <c r="L865" s="159" t="str">
        <f t="shared" si="2"/>
        <v>PC_90min_SWATH_100VW</v>
      </c>
      <c r="M865" s="159" t="str">
        <f t="shared" si="3"/>
        <v>\191116_HEK-QCS_000F2_00MKX_M04_S_1</v>
      </c>
      <c r="N865" s="156">
        <v>-1.0</v>
      </c>
      <c r="P865" s="160" t="str">
        <f t="shared" si="4"/>
        <v>191116_HEK-QCS_000F2_00MKX_M04_S_1</v>
      </c>
      <c r="Q865" s="157"/>
      <c r="R865" s="157" t="s">
        <v>2412</v>
      </c>
      <c r="S865" s="157">
        <v>1.0</v>
      </c>
      <c r="T865" s="157" t="s">
        <v>2414</v>
      </c>
      <c r="U865" s="160" t="str">
        <f t="shared" si="11"/>
        <v/>
      </c>
      <c r="V865" s="160" t="str">
        <f t="shared" ref="V865:W865" si="850">K865</f>
        <v/>
      </c>
      <c r="W865" s="160" t="str">
        <f t="shared" si="850"/>
        <v>PC_90min_SWATH_100VW</v>
      </c>
      <c r="X865" s="160" t="str">
        <f t="shared" si="6"/>
        <v>\191116_HEK-QCS_000F2_00MKX_M04_S_1</v>
      </c>
      <c r="Y865" s="157">
        <v>-1.0</v>
      </c>
    </row>
    <row r="866">
      <c r="A866" s="134" t="str">
        <f>Tracking!A858</f>
        <v>191116_HEK-QCS_00J8W_00MKY_M04_S_1</v>
      </c>
      <c r="C866" t="str">
        <f>Tracking!M858</f>
        <v>PC_90min_SWATH_100VW</v>
      </c>
      <c r="E866" s="159" t="str">
        <f t="shared" si="7"/>
        <v>191116_HEK-QCS_00J8W_00MKY_M04_S_1</v>
      </c>
      <c r="F866" s="156"/>
      <c r="G866" s="156" t="s">
        <v>2412</v>
      </c>
      <c r="H866" s="156">
        <v>1.0</v>
      </c>
      <c r="I866" s="156" t="s">
        <v>2414</v>
      </c>
      <c r="J866" s="159"/>
      <c r="K866" s="159"/>
      <c r="L866" s="159" t="str">
        <f t="shared" si="2"/>
        <v>PC_90min_SWATH_100VW</v>
      </c>
      <c r="M866" s="159" t="str">
        <f t="shared" si="3"/>
        <v>\191116_HEK-QCS_00J8W_00MKY_M04_S_1</v>
      </c>
      <c r="N866" s="156">
        <v>-1.0</v>
      </c>
      <c r="P866" s="160" t="str">
        <f t="shared" si="4"/>
        <v>191116_HEK-QCS_00J8W_00MKY_M04_S_1</v>
      </c>
      <c r="Q866" s="157"/>
      <c r="R866" s="157" t="s">
        <v>2412</v>
      </c>
      <c r="S866" s="157">
        <v>1.0</v>
      </c>
      <c r="T866" s="157" t="s">
        <v>2414</v>
      </c>
      <c r="U866" s="160" t="str">
        <f t="shared" si="11"/>
        <v/>
      </c>
      <c r="V866" s="160" t="str">
        <f t="shared" ref="V866:W866" si="851">K866</f>
        <v/>
      </c>
      <c r="W866" s="160" t="str">
        <f t="shared" si="851"/>
        <v>PC_90min_SWATH_100VW</v>
      </c>
      <c r="X866" s="160" t="str">
        <f t="shared" si="6"/>
        <v>\191116_HEK-QCS_00J8W_00MKY_M04_S_1</v>
      </c>
      <c r="Y866" s="157">
        <v>-1.0</v>
      </c>
    </row>
    <row r="867">
      <c r="A867" s="134" t="str">
        <f>Tracking!A859</f>
        <v>191116_B30-T1-1_00K26_00MKZ_M04_S_1</v>
      </c>
      <c r="C867" t="str">
        <f>Tracking!M859</f>
        <v>PC_90min_SWATH_100VW</v>
      </c>
      <c r="E867" s="159" t="str">
        <f t="shared" si="7"/>
        <v>191116_B30-T1-1_00K26_00MKZ_M04_S_1</v>
      </c>
      <c r="F867" s="156"/>
      <c r="G867" s="156" t="s">
        <v>2412</v>
      </c>
      <c r="H867" s="156">
        <v>1.0</v>
      </c>
      <c r="I867" s="156" t="s">
        <v>2414</v>
      </c>
      <c r="J867" s="159"/>
      <c r="K867" s="159"/>
      <c r="L867" s="159" t="str">
        <f t="shared" si="2"/>
        <v>PC_90min_SWATH_100VW</v>
      </c>
      <c r="M867" s="159" t="str">
        <f t="shared" si="3"/>
        <v>\191116_B30-T1-1_00K26_00MKZ_M04_S_1</v>
      </c>
      <c r="N867" s="156">
        <v>-1.0</v>
      </c>
      <c r="P867" s="160" t="str">
        <f t="shared" si="4"/>
        <v>191116_B30-T1-1_00K26_00MKZ_M04_S_1</v>
      </c>
      <c r="Q867" s="157"/>
      <c r="R867" s="157" t="s">
        <v>2412</v>
      </c>
      <c r="S867" s="157">
        <v>1.0</v>
      </c>
      <c r="T867" s="157" t="s">
        <v>2414</v>
      </c>
      <c r="U867" s="160" t="str">
        <f t="shared" si="11"/>
        <v/>
      </c>
      <c r="V867" s="160" t="str">
        <f t="shared" ref="V867:W867" si="852">K867</f>
        <v/>
      </c>
      <c r="W867" s="160" t="str">
        <f t="shared" si="852"/>
        <v>PC_90min_SWATH_100VW</v>
      </c>
      <c r="X867" s="160" t="str">
        <f t="shared" si="6"/>
        <v>\191116_B30-T1-1_00K26_00MKZ_M04_S_1</v>
      </c>
      <c r="Y867" s="157">
        <v>-1.0</v>
      </c>
    </row>
    <row r="868">
      <c r="A868" s="134" t="str">
        <f>Tracking!A860</f>
        <v>191116_B30-T1-2_00K27_00ML0_M04_S_1</v>
      </c>
      <c r="C868" t="str">
        <f>Tracking!M860</f>
        <v>PC_90min_SWATH_100VW</v>
      </c>
      <c r="E868" s="159" t="str">
        <f t="shared" si="7"/>
        <v>191116_B30-T1-2_00K27_00ML0_M04_S_1</v>
      </c>
      <c r="F868" s="156"/>
      <c r="G868" s="156" t="s">
        <v>2412</v>
      </c>
      <c r="H868" s="156">
        <v>1.0</v>
      </c>
      <c r="I868" s="156" t="s">
        <v>2414</v>
      </c>
      <c r="J868" s="159"/>
      <c r="K868" s="159"/>
      <c r="L868" s="159" t="str">
        <f t="shared" si="2"/>
        <v>PC_90min_SWATH_100VW</v>
      </c>
      <c r="M868" s="159" t="str">
        <f t="shared" si="3"/>
        <v>\191116_B30-T1-2_00K27_00ML0_M04_S_1</v>
      </c>
      <c r="N868" s="156">
        <v>-1.0</v>
      </c>
      <c r="P868" s="160" t="str">
        <f t="shared" si="4"/>
        <v>191116_B30-T1-2_00K27_00ML0_M04_S_1</v>
      </c>
      <c r="Q868" s="157"/>
      <c r="R868" s="157" t="s">
        <v>2412</v>
      </c>
      <c r="S868" s="157">
        <v>1.0</v>
      </c>
      <c r="T868" s="157" t="s">
        <v>2414</v>
      </c>
      <c r="U868" s="160" t="str">
        <f t="shared" si="11"/>
        <v/>
      </c>
      <c r="V868" s="160" t="str">
        <f t="shared" ref="V868:W868" si="853">K868</f>
        <v/>
      </c>
      <c r="W868" s="160" t="str">
        <f t="shared" si="853"/>
        <v>PC_90min_SWATH_100VW</v>
      </c>
      <c r="X868" s="160" t="str">
        <f t="shared" si="6"/>
        <v>\191116_B30-T1-2_00K27_00ML0_M04_S_1</v>
      </c>
      <c r="Y868" s="157">
        <v>-1.0</v>
      </c>
    </row>
    <row r="869">
      <c r="A869" s="134" t="str">
        <f>Tracking!A861</f>
        <v>191116_B30-T1-3_00K28_00ML1_M04_S_1</v>
      </c>
      <c r="C869" t="str">
        <f>Tracking!M861</f>
        <v>PC_90min_SWATH_100VW</v>
      </c>
      <c r="E869" s="159" t="str">
        <f t="shared" si="7"/>
        <v>191116_B30-T1-3_00K28_00ML1_M04_S_1</v>
      </c>
      <c r="F869" s="156"/>
      <c r="G869" s="156" t="s">
        <v>2412</v>
      </c>
      <c r="H869" s="156">
        <v>1.0</v>
      </c>
      <c r="I869" s="156" t="s">
        <v>2414</v>
      </c>
      <c r="J869" s="159"/>
      <c r="K869" s="159"/>
      <c r="L869" s="159" t="str">
        <f t="shared" si="2"/>
        <v>PC_90min_SWATH_100VW</v>
      </c>
      <c r="M869" s="159" t="str">
        <f t="shared" si="3"/>
        <v>\191116_B30-T1-3_00K28_00ML1_M04_S_1</v>
      </c>
      <c r="N869" s="156">
        <v>-1.0</v>
      </c>
      <c r="P869" s="160" t="str">
        <f t="shared" si="4"/>
        <v>191116_B30-T1-3_00K28_00ML1_M04_S_1</v>
      </c>
      <c r="Q869" s="157"/>
      <c r="R869" s="157" t="s">
        <v>2412</v>
      </c>
      <c r="S869" s="157">
        <v>1.0</v>
      </c>
      <c r="T869" s="157" t="s">
        <v>2414</v>
      </c>
      <c r="U869" s="160" t="str">
        <f t="shared" si="11"/>
        <v/>
      </c>
      <c r="V869" s="160" t="str">
        <f t="shared" ref="V869:W869" si="854">K869</f>
        <v/>
      </c>
      <c r="W869" s="160" t="str">
        <f t="shared" si="854"/>
        <v>PC_90min_SWATH_100VW</v>
      </c>
      <c r="X869" s="160" t="str">
        <f t="shared" si="6"/>
        <v>\191116_B30-T1-3_00K28_00ML1_M04_S_1</v>
      </c>
      <c r="Y869" s="157">
        <v>-1.0</v>
      </c>
    </row>
    <row r="870">
      <c r="A870" s="134" t="str">
        <f>Tracking!A862</f>
        <v>191116_B30-T1-4_00K29_00ML2_M04_S_1</v>
      </c>
      <c r="C870" t="str">
        <f>Tracking!M862</f>
        <v>PC_90min_SWATH_100VW</v>
      </c>
      <c r="E870" s="159" t="str">
        <f t="shared" si="7"/>
        <v>191116_B30-T1-4_00K29_00ML2_M04_S_1</v>
      </c>
      <c r="F870" s="156"/>
      <c r="G870" s="156" t="s">
        <v>2412</v>
      </c>
      <c r="H870" s="156">
        <v>1.0</v>
      </c>
      <c r="I870" s="156" t="s">
        <v>2414</v>
      </c>
      <c r="J870" s="159"/>
      <c r="K870" s="159"/>
      <c r="L870" s="159" t="str">
        <f t="shared" si="2"/>
        <v>PC_90min_SWATH_100VW</v>
      </c>
      <c r="M870" s="159" t="str">
        <f t="shared" si="3"/>
        <v>\191116_B30-T1-4_00K29_00ML2_M04_S_1</v>
      </c>
      <c r="N870" s="156">
        <v>-1.0</v>
      </c>
      <c r="P870" s="160" t="str">
        <f t="shared" si="4"/>
        <v>191116_B30-T1-4_00K29_00ML2_M04_S_1</v>
      </c>
      <c r="Q870" s="157"/>
      <c r="R870" s="157" t="s">
        <v>2412</v>
      </c>
      <c r="S870" s="157">
        <v>1.0</v>
      </c>
      <c r="T870" s="157" t="s">
        <v>2414</v>
      </c>
      <c r="U870" s="160" t="str">
        <f t="shared" si="11"/>
        <v/>
      </c>
      <c r="V870" s="160" t="str">
        <f t="shared" ref="V870:W870" si="855">K870</f>
        <v/>
      </c>
      <c r="W870" s="160" t="str">
        <f t="shared" si="855"/>
        <v>PC_90min_SWATH_100VW</v>
      </c>
      <c r="X870" s="160" t="str">
        <f t="shared" si="6"/>
        <v>\191116_B30-T1-4_00K29_00ML2_M04_S_1</v>
      </c>
      <c r="Y870" s="157">
        <v>-1.0</v>
      </c>
    </row>
    <row r="871">
      <c r="A871" s="134" t="str">
        <f>Tracking!A863</f>
        <v>191116_B30-T1-5_00K2A_00ML3_M04_S_1</v>
      </c>
      <c r="C871" t="str">
        <f>Tracking!M863</f>
        <v>PC_90min_SWATH_100VW</v>
      </c>
      <c r="E871" s="159" t="str">
        <f t="shared" si="7"/>
        <v>191116_B30-T1-5_00K2A_00ML3_M04_S_1</v>
      </c>
      <c r="F871" s="156"/>
      <c r="G871" s="156" t="s">
        <v>2412</v>
      </c>
      <c r="H871" s="156">
        <v>1.0</v>
      </c>
      <c r="I871" s="156" t="s">
        <v>2414</v>
      </c>
      <c r="J871" s="159"/>
      <c r="K871" s="159"/>
      <c r="L871" s="159" t="str">
        <f t="shared" si="2"/>
        <v>PC_90min_SWATH_100VW</v>
      </c>
      <c r="M871" s="159" t="str">
        <f t="shared" si="3"/>
        <v>\191116_B30-T1-5_00K2A_00ML3_M04_S_1</v>
      </c>
      <c r="N871" s="156">
        <v>-1.0</v>
      </c>
      <c r="P871" s="160" t="str">
        <f t="shared" si="4"/>
        <v>191116_B30-T1-5_00K2A_00ML3_M04_S_1</v>
      </c>
      <c r="Q871" s="157"/>
      <c r="R871" s="157" t="s">
        <v>2412</v>
      </c>
      <c r="S871" s="157">
        <v>1.0</v>
      </c>
      <c r="T871" s="157" t="s">
        <v>2414</v>
      </c>
      <c r="U871" s="160" t="str">
        <f t="shared" si="11"/>
        <v/>
      </c>
      <c r="V871" s="160" t="str">
        <f t="shared" ref="V871:W871" si="856">K871</f>
        <v/>
      </c>
      <c r="W871" s="160" t="str">
        <f t="shared" si="856"/>
        <v>PC_90min_SWATH_100VW</v>
      </c>
      <c r="X871" s="160" t="str">
        <f t="shared" si="6"/>
        <v>\191116_B30-T1-5_00K2A_00ML3_M04_S_1</v>
      </c>
      <c r="Y871" s="157">
        <v>-1.0</v>
      </c>
    </row>
    <row r="872">
      <c r="A872" s="134" t="str">
        <f>Tracking!A864</f>
        <v>191116_B30-T1-6_00K2B_00ML4_M04_S_1</v>
      </c>
      <c r="C872" t="str">
        <f>Tracking!M864</f>
        <v>PC_90min_SWATH_100VW</v>
      </c>
      <c r="E872" s="159" t="str">
        <f t="shared" si="7"/>
        <v>191116_B30-T1-6_00K2B_00ML4_M04_S_1</v>
      </c>
      <c r="F872" s="156"/>
      <c r="G872" s="156" t="s">
        <v>2412</v>
      </c>
      <c r="H872" s="156">
        <v>1.0</v>
      </c>
      <c r="I872" s="156" t="s">
        <v>2414</v>
      </c>
      <c r="J872" s="159"/>
      <c r="K872" s="159"/>
      <c r="L872" s="159" t="str">
        <f t="shared" si="2"/>
        <v>PC_90min_SWATH_100VW</v>
      </c>
      <c r="M872" s="159" t="str">
        <f t="shared" si="3"/>
        <v>\191116_B30-T1-6_00K2B_00ML4_M04_S_1</v>
      </c>
      <c r="N872" s="156">
        <v>-1.0</v>
      </c>
      <c r="P872" s="160" t="str">
        <f t="shared" si="4"/>
        <v>191116_B30-T1-6_00K2B_00ML4_M04_S_1</v>
      </c>
      <c r="Q872" s="157"/>
      <c r="R872" s="157" t="s">
        <v>2412</v>
      </c>
      <c r="S872" s="157">
        <v>1.0</v>
      </c>
      <c r="T872" s="157" t="s">
        <v>2414</v>
      </c>
      <c r="U872" s="160" t="str">
        <f t="shared" si="11"/>
        <v/>
      </c>
      <c r="V872" s="160" t="str">
        <f t="shared" ref="V872:W872" si="857">K872</f>
        <v/>
      </c>
      <c r="W872" s="160" t="str">
        <f t="shared" si="857"/>
        <v>PC_90min_SWATH_100VW</v>
      </c>
      <c r="X872" s="160" t="str">
        <f t="shared" si="6"/>
        <v>\191116_B30-T1-6_00K2B_00ML4_M04_S_1</v>
      </c>
      <c r="Y872" s="157">
        <v>-1.0</v>
      </c>
    </row>
    <row r="873">
      <c r="A873" s="134" t="str">
        <f>Tracking!A865</f>
        <v>191116_B30-T1-7_00K2C_00ML5_M04_S_1</v>
      </c>
      <c r="C873" t="str">
        <f>Tracking!M865</f>
        <v>PC_90min_SWATH_100VW</v>
      </c>
      <c r="E873" s="159" t="str">
        <f t="shared" si="7"/>
        <v>191116_B30-T1-7_00K2C_00ML5_M04_S_1</v>
      </c>
      <c r="F873" s="156"/>
      <c r="G873" s="156" t="s">
        <v>2412</v>
      </c>
      <c r="H873" s="156">
        <v>1.0</v>
      </c>
      <c r="I873" s="156" t="s">
        <v>2414</v>
      </c>
      <c r="J873" s="159"/>
      <c r="K873" s="159"/>
      <c r="L873" s="159" t="str">
        <f t="shared" si="2"/>
        <v>PC_90min_SWATH_100VW</v>
      </c>
      <c r="M873" s="159" t="str">
        <f t="shared" si="3"/>
        <v>\191116_B30-T1-7_00K2C_00ML5_M04_S_1</v>
      </c>
      <c r="N873" s="156">
        <v>-1.0</v>
      </c>
      <c r="P873" s="160" t="str">
        <f t="shared" si="4"/>
        <v>191116_B30-T1-7_00K2C_00ML5_M04_S_1</v>
      </c>
      <c r="Q873" s="157"/>
      <c r="R873" s="157" t="s">
        <v>2412</v>
      </c>
      <c r="S873" s="157">
        <v>1.0</v>
      </c>
      <c r="T873" s="157" t="s">
        <v>2414</v>
      </c>
      <c r="U873" s="160" t="str">
        <f t="shared" si="11"/>
        <v/>
      </c>
      <c r="V873" s="160" t="str">
        <f t="shared" ref="V873:W873" si="858">K873</f>
        <v/>
      </c>
      <c r="W873" s="160" t="str">
        <f t="shared" si="858"/>
        <v>PC_90min_SWATH_100VW</v>
      </c>
      <c r="X873" s="160" t="str">
        <f t="shared" si="6"/>
        <v>\191116_B30-T1-7_00K2C_00ML5_M04_S_1</v>
      </c>
      <c r="Y873" s="157">
        <v>-1.0</v>
      </c>
    </row>
    <row r="874">
      <c r="A874" s="134" t="str">
        <f>Tracking!A866</f>
        <v>191116_B30-T1-8_00K2D_00ML6_M04_S_1</v>
      </c>
      <c r="C874" t="str">
        <f>Tracking!M866</f>
        <v>PC_90min_SWATH_100VW</v>
      </c>
      <c r="E874" s="159" t="str">
        <f t="shared" si="7"/>
        <v>191116_B30-T1-8_00K2D_00ML6_M04_S_1</v>
      </c>
      <c r="F874" s="156"/>
      <c r="G874" s="156" t="s">
        <v>2412</v>
      </c>
      <c r="H874" s="156">
        <v>1.0</v>
      </c>
      <c r="I874" s="156" t="s">
        <v>2414</v>
      </c>
      <c r="J874" s="159"/>
      <c r="K874" s="159"/>
      <c r="L874" s="159" t="str">
        <f t="shared" si="2"/>
        <v>PC_90min_SWATH_100VW</v>
      </c>
      <c r="M874" s="159" t="str">
        <f t="shared" si="3"/>
        <v>\191116_B30-T1-8_00K2D_00ML6_M04_S_1</v>
      </c>
      <c r="N874" s="156">
        <v>-1.0</v>
      </c>
      <c r="P874" s="160" t="str">
        <f t="shared" si="4"/>
        <v>191116_B30-T1-8_00K2D_00ML6_M04_S_1</v>
      </c>
      <c r="Q874" s="157"/>
      <c r="R874" s="157" t="s">
        <v>2412</v>
      </c>
      <c r="S874" s="157">
        <v>1.0</v>
      </c>
      <c r="T874" s="157" t="s">
        <v>2414</v>
      </c>
      <c r="U874" s="160" t="str">
        <f t="shared" si="11"/>
        <v/>
      </c>
      <c r="V874" s="160" t="str">
        <f t="shared" ref="V874:W874" si="859">K874</f>
        <v/>
      </c>
      <c r="W874" s="160" t="str">
        <f t="shared" si="859"/>
        <v>PC_90min_SWATH_100VW</v>
      </c>
      <c r="X874" s="160" t="str">
        <f t="shared" si="6"/>
        <v>\191116_B30-T1-8_00K2D_00ML6_M04_S_1</v>
      </c>
      <c r="Y874" s="157">
        <v>-1.0</v>
      </c>
    </row>
    <row r="875">
      <c r="A875" s="134" t="str">
        <f>Tracking!A867</f>
        <v>191116_B30-T1-9_00K2E_00ML7_M04_S_1</v>
      </c>
      <c r="C875" t="str">
        <f>Tracking!M867</f>
        <v>PC_90min_SWATH_100VW</v>
      </c>
      <c r="E875" s="159" t="str">
        <f t="shared" si="7"/>
        <v>191116_B30-T1-9_00K2E_00ML7_M04_S_1</v>
      </c>
      <c r="F875" s="156"/>
      <c r="G875" s="156" t="s">
        <v>2412</v>
      </c>
      <c r="H875" s="156">
        <v>1.0</v>
      </c>
      <c r="I875" s="156" t="s">
        <v>2414</v>
      </c>
      <c r="J875" s="159"/>
      <c r="K875" s="159"/>
      <c r="L875" s="159" t="str">
        <f t="shared" si="2"/>
        <v>PC_90min_SWATH_100VW</v>
      </c>
      <c r="M875" s="159" t="str">
        <f t="shared" si="3"/>
        <v>\191116_B30-T1-9_00K2E_00ML7_M04_S_1</v>
      </c>
      <c r="N875" s="156">
        <v>-1.0</v>
      </c>
      <c r="P875" s="160" t="str">
        <f t="shared" si="4"/>
        <v>191116_B30-T1-9_00K2E_00ML7_M04_S_1</v>
      </c>
      <c r="Q875" s="157"/>
      <c r="R875" s="157" t="s">
        <v>2412</v>
      </c>
      <c r="S875" s="157">
        <v>1.0</v>
      </c>
      <c r="T875" s="157" t="s">
        <v>2414</v>
      </c>
      <c r="U875" s="160" t="str">
        <f t="shared" si="11"/>
        <v/>
      </c>
      <c r="V875" s="160" t="str">
        <f t="shared" ref="V875:W875" si="860">K875</f>
        <v/>
      </c>
      <c r="W875" s="160" t="str">
        <f t="shared" si="860"/>
        <v>PC_90min_SWATH_100VW</v>
      </c>
      <c r="X875" s="160" t="str">
        <f t="shared" si="6"/>
        <v>\191116_B30-T1-9_00K2E_00ML7_M04_S_1</v>
      </c>
      <c r="Y875" s="157">
        <v>-1.0</v>
      </c>
    </row>
    <row r="876">
      <c r="A876" s="134" t="str">
        <f>Tracking!A868</f>
        <v>191116_B30-T1-10_00K2F_00ML8_M04_S_1</v>
      </c>
      <c r="C876" t="str">
        <f>Tracking!M868</f>
        <v>PC_90min_SWATH_100VW</v>
      </c>
      <c r="E876" s="159" t="str">
        <f t="shared" si="7"/>
        <v>191116_B30-T1-10_00K2F_00ML8_M04_S_1</v>
      </c>
      <c r="F876" s="156"/>
      <c r="G876" s="156" t="s">
        <v>2412</v>
      </c>
      <c r="H876" s="156">
        <v>1.0</v>
      </c>
      <c r="I876" s="156" t="s">
        <v>2414</v>
      </c>
      <c r="J876" s="159"/>
      <c r="K876" s="159"/>
      <c r="L876" s="159" t="str">
        <f t="shared" si="2"/>
        <v>PC_90min_SWATH_100VW</v>
      </c>
      <c r="M876" s="159" t="str">
        <f t="shared" si="3"/>
        <v>\191116_B30-T1-10_00K2F_00ML8_M04_S_1</v>
      </c>
      <c r="N876" s="156">
        <v>-1.0</v>
      </c>
      <c r="P876" s="160" t="str">
        <f t="shared" si="4"/>
        <v>191116_B30-T1-10_00K2F_00ML8_M04_S_1</v>
      </c>
      <c r="Q876" s="157"/>
      <c r="R876" s="157" t="s">
        <v>2412</v>
      </c>
      <c r="S876" s="157">
        <v>1.0</v>
      </c>
      <c r="T876" s="157" t="s">
        <v>2414</v>
      </c>
      <c r="U876" s="160" t="str">
        <f t="shared" si="11"/>
        <v/>
      </c>
      <c r="V876" s="160" t="str">
        <f t="shared" ref="V876:W876" si="861">K876</f>
        <v/>
      </c>
      <c r="W876" s="160" t="str">
        <f t="shared" si="861"/>
        <v>PC_90min_SWATH_100VW</v>
      </c>
      <c r="X876" s="160" t="str">
        <f t="shared" si="6"/>
        <v>\191116_B30-T1-10_00K2F_00ML8_M04_S_1</v>
      </c>
      <c r="Y876" s="157">
        <v>-1.0</v>
      </c>
    </row>
    <row r="877">
      <c r="A877" s="134" t="str">
        <f>Tracking!A869</f>
        <v>191116_B30-T1-11_00K2G_00ML9_M04_S_1</v>
      </c>
      <c r="C877" t="str">
        <f>Tracking!M869</f>
        <v>PC_90min_SWATH_100VW</v>
      </c>
      <c r="E877" s="159" t="str">
        <f t="shared" si="7"/>
        <v>191116_B30-T1-11_00K2G_00ML9_M04_S_1</v>
      </c>
      <c r="F877" s="156"/>
      <c r="G877" s="156" t="s">
        <v>2412</v>
      </c>
      <c r="H877" s="156">
        <v>1.0</v>
      </c>
      <c r="I877" s="156" t="s">
        <v>2414</v>
      </c>
      <c r="J877" s="159"/>
      <c r="K877" s="159"/>
      <c r="L877" s="159" t="str">
        <f t="shared" si="2"/>
        <v>PC_90min_SWATH_100VW</v>
      </c>
      <c r="M877" s="159" t="str">
        <f t="shared" si="3"/>
        <v>\191116_B30-T1-11_00K2G_00ML9_M04_S_1</v>
      </c>
      <c r="N877" s="156">
        <v>-1.0</v>
      </c>
      <c r="P877" s="160" t="str">
        <f t="shared" si="4"/>
        <v>191116_B30-T1-11_00K2G_00ML9_M04_S_1</v>
      </c>
      <c r="Q877" s="157"/>
      <c r="R877" s="157" t="s">
        <v>2412</v>
      </c>
      <c r="S877" s="157">
        <v>1.0</v>
      </c>
      <c r="T877" s="157" t="s">
        <v>2414</v>
      </c>
      <c r="U877" s="160" t="str">
        <f t="shared" si="11"/>
        <v/>
      </c>
      <c r="V877" s="160" t="str">
        <f t="shared" ref="V877:W877" si="862">K877</f>
        <v/>
      </c>
      <c r="W877" s="160" t="str">
        <f t="shared" si="862"/>
        <v>PC_90min_SWATH_100VW</v>
      </c>
      <c r="X877" s="160" t="str">
        <f t="shared" si="6"/>
        <v>\191116_B30-T1-11_00K2G_00ML9_M04_S_1</v>
      </c>
      <c r="Y877" s="157">
        <v>-1.0</v>
      </c>
    </row>
    <row r="878">
      <c r="A878" s="134" t="str">
        <f>Tracking!A870</f>
        <v>191116_B30-T1-12_00K2H_00MLA_M04_S_1</v>
      </c>
      <c r="C878" t="str">
        <f>Tracking!M870</f>
        <v>PC_90min_SWATH_100VW</v>
      </c>
      <c r="E878" s="159" t="str">
        <f t="shared" si="7"/>
        <v>191116_B30-T1-12_00K2H_00MLA_M04_S_1</v>
      </c>
      <c r="F878" s="156"/>
      <c r="G878" s="156" t="s">
        <v>2412</v>
      </c>
      <c r="H878" s="156">
        <v>1.0</v>
      </c>
      <c r="I878" s="156" t="s">
        <v>2414</v>
      </c>
      <c r="J878" s="159"/>
      <c r="K878" s="159"/>
      <c r="L878" s="159" t="str">
        <f t="shared" si="2"/>
        <v>PC_90min_SWATH_100VW</v>
      </c>
      <c r="M878" s="159" t="str">
        <f t="shared" si="3"/>
        <v>\191116_B30-T1-12_00K2H_00MLA_M04_S_1</v>
      </c>
      <c r="N878" s="156">
        <v>-1.0</v>
      </c>
      <c r="P878" s="160" t="str">
        <f t="shared" si="4"/>
        <v>191116_B30-T1-12_00K2H_00MLA_M04_S_1</v>
      </c>
      <c r="Q878" s="157"/>
      <c r="R878" s="157" t="s">
        <v>2412</v>
      </c>
      <c r="S878" s="157">
        <v>1.0</v>
      </c>
      <c r="T878" s="157" t="s">
        <v>2414</v>
      </c>
      <c r="U878" s="160" t="str">
        <f t="shared" si="11"/>
        <v/>
      </c>
      <c r="V878" s="160" t="str">
        <f t="shared" ref="V878:W878" si="863">K878</f>
        <v/>
      </c>
      <c r="W878" s="160" t="str">
        <f t="shared" si="863"/>
        <v>PC_90min_SWATH_100VW</v>
      </c>
      <c r="X878" s="160" t="str">
        <f t="shared" si="6"/>
        <v>\191116_B30-T1-12_00K2H_00MLA_M04_S_1</v>
      </c>
      <c r="Y878" s="157">
        <v>-1.0</v>
      </c>
    </row>
    <row r="879">
      <c r="A879" s="134" t="str">
        <f>Tracking!A871</f>
        <v>191116_B30-T1-13_00K2I_00MLB_M04_S_1</v>
      </c>
      <c r="C879" t="str">
        <f>Tracking!M871</f>
        <v>PC_90min_SWATH_100VW</v>
      </c>
      <c r="E879" s="159" t="str">
        <f t="shared" si="7"/>
        <v>191116_B30-T1-13_00K2I_00MLB_M04_S_1</v>
      </c>
      <c r="F879" s="156"/>
      <c r="G879" s="156" t="s">
        <v>2412</v>
      </c>
      <c r="H879" s="156">
        <v>1.0</v>
      </c>
      <c r="I879" s="156" t="s">
        <v>2414</v>
      </c>
      <c r="J879" s="159"/>
      <c r="K879" s="159"/>
      <c r="L879" s="159" t="str">
        <f t="shared" si="2"/>
        <v>PC_90min_SWATH_100VW</v>
      </c>
      <c r="M879" s="159" t="str">
        <f t="shared" si="3"/>
        <v>\191116_B30-T1-13_00K2I_00MLB_M04_S_1</v>
      </c>
      <c r="N879" s="156">
        <v>-1.0</v>
      </c>
      <c r="P879" s="160" t="str">
        <f t="shared" si="4"/>
        <v>191116_B30-T1-13_00K2I_00MLB_M04_S_1</v>
      </c>
      <c r="Q879" s="157"/>
      <c r="R879" s="157" t="s">
        <v>2412</v>
      </c>
      <c r="S879" s="157">
        <v>1.0</v>
      </c>
      <c r="T879" s="157" t="s">
        <v>2414</v>
      </c>
      <c r="U879" s="160" t="str">
        <f t="shared" si="11"/>
        <v/>
      </c>
      <c r="V879" s="160" t="str">
        <f t="shared" ref="V879:W879" si="864">K879</f>
        <v/>
      </c>
      <c r="W879" s="160" t="str">
        <f t="shared" si="864"/>
        <v>PC_90min_SWATH_100VW</v>
      </c>
      <c r="X879" s="160" t="str">
        <f t="shared" si="6"/>
        <v>\191116_B30-T1-13_00K2I_00MLB_M04_S_1</v>
      </c>
      <c r="Y879" s="157">
        <v>-1.0</v>
      </c>
    </row>
    <row r="880">
      <c r="A880" s="134" t="str">
        <f>Tracking!A872</f>
        <v>191116_B30-T1-14-K_00K2J_00MLC_M04_S_1</v>
      </c>
      <c r="C880" t="str">
        <f>Tracking!M872</f>
        <v>PC_90min_SWATH_100VW</v>
      </c>
      <c r="E880" s="159" t="str">
        <f t="shared" si="7"/>
        <v>191116_B30-T1-14-K_00K2J_00MLC_M04_S_1</v>
      </c>
      <c r="F880" s="156"/>
      <c r="G880" s="156" t="s">
        <v>2412</v>
      </c>
      <c r="H880" s="156">
        <v>1.0</v>
      </c>
      <c r="I880" s="156" t="s">
        <v>2414</v>
      </c>
      <c r="J880" s="159"/>
      <c r="K880" s="159"/>
      <c r="L880" s="159" t="str">
        <f t="shared" si="2"/>
        <v>PC_90min_SWATH_100VW</v>
      </c>
      <c r="M880" s="159" t="str">
        <f t="shared" si="3"/>
        <v>\191116_B30-T1-14-K_00K2J_00MLC_M04_S_1</v>
      </c>
      <c r="N880" s="156">
        <v>-1.0</v>
      </c>
      <c r="P880" s="160" t="str">
        <f t="shared" si="4"/>
        <v>191116_B30-T1-14-K_00K2J_00MLC_M04_S_1</v>
      </c>
      <c r="Q880" s="157"/>
      <c r="R880" s="157" t="s">
        <v>2412</v>
      </c>
      <c r="S880" s="157">
        <v>1.0</v>
      </c>
      <c r="T880" s="157" t="s">
        <v>2414</v>
      </c>
      <c r="U880" s="160" t="str">
        <f t="shared" si="11"/>
        <v/>
      </c>
      <c r="V880" s="160" t="str">
        <f t="shared" ref="V880:W880" si="865">K880</f>
        <v/>
      </c>
      <c r="W880" s="160" t="str">
        <f t="shared" si="865"/>
        <v>PC_90min_SWATH_100VW</v>
      </c>
      <c r="X880" s="160" t="str">
        <f t="shared" si="6"/>
        <v>\191116_B30-T1-14-K_00K2J_00MLC_M04_S_1</v>
      </c>
      <c r="Y880" s="157">
        <v>-1.0</v>
      </c>
    </row>
    <row r="881">
      <c r="A881" s="134" t="str">
        <f>Tracking!A873</f>
        <v>191116_B30-T1-15_00K2K_00MLD_M04_S_1</v>
      </c>
      <c r="C881" t="str">
        <f>Tracking!M873</f>
        <v>PC_90min_SWATH_100VW</v>
      </c>
      <c r="E881" s="159" t="str">
        <f t="shared" si="7"/>
        <v>191116_B30-T1-15_00K2K_00MLD_M04_S_1</v>
      </c>
      <c r="F881" s="156"/>
      <c r="G881" s="156" t="s">
        <v>2412</v>
      </c>
      <c r="H881" s="156">
        <v>1.0</v>
      </c>
      <c r="I881" s="156" t="s">
        <v>2414</v>
      </c>
      <c r="J881" s="159"/>
      <c r="K881" s="159"/>
      <c r="L881" s="159" t="str">
        <f t="shared" si="2"/>
        <v>PC_90min_SWATH_100VW</v>
      </c>
      <c r="M881" s="159" t="str">
        <f t="shared" si="3"/>
        <v>\191116_B30-T1-15_00K2K_00MLD_M04_S_1</v>
      </c>
      <c r="N881" s="156">
        <v>-1.0</v>
      </c>
      <c r="P881" s="160" t="str">
        <f t="shared" si="4"/>
        <v>191116_B30-T1-15_00K2K_00MLD_M04_S_1</v>
      </c>
      <c r="Q881" s="157"/>
      <c r="R881" s="157" t="s">
        <v>2412</v>
      </c>
      <c r="S881" s="157">
        <v>1.0</v>
      </c>
      <c r="T881" s="157" t="s">
        <v>2414</v>
      </c>
      <c r="U881" s="160" t="str">
        <f t="shared" si="11"/>
        <v/>
      </c>
      <c r="V881" s="160" t="str">
        <f t="shared" ref="V881:W881" si="866">K881</f>
        <v/>
      </c>
      <c r="W881" s="160" t="str">
        <f t="shared" si="866"/>
        <v>PC_90min_SWATH_100VW</v>
      </c>
      <c r="X881" s="160" t="str">
        <f t="shared" si="6"/>
        <v>\191116_B30-T1-15_00K2K_00MLD_M04_S_1</v>
      </c>
      <c r="Y881" s="157">
        <v>-1.0</v>
      </c>
    </row>
    <row r="882">
      <c r="A882" s="134" t="str">
        <f>Tracking!A874</f>
        <v>191116_B30-T1-16_00K2L_00MLE_M04_S_1</v>
      </c>
      <c r="C882" t="str">
        <f>Tracking!M874</f>
        <v>PC_90min_SWATH_100VW</v>
      </c>
      <c r="E882" s="159" t="str">
        <f t="shared" si="7"/>
        <v>191116_B30-T1-16_00K2L_00MLE_M04_S_1</v>
      </c>
      <c r="F882" s="156"/>
      <c r="G882" s="156" t="s">
        <v>2412</v>
      </c>
      <c r="H882" s="156">
        <v>1.0</v>
      </c>
      <c r="I882" s="156" t="s">
        <v>2414</v>
      </c>
      <c r="J882" s="159"/>
      <c r="K882" s="159"/>
      <c r="L882" s="159" t="str">
        <f t="shared" si="2"/>
        <v>PC_90min_SWATH_100VW</v>
      </c>
      <c r="M882" s="159" t="str">
        <f t="shared" si="3"/>
        <v>\191116_B30-T1-16_00K2L_00MLE_M04_S_1</v>
      </c>
      <c r="N882" s="156">
        <v>-1.0</v>
      </c>
      <c r="P882" s="160" t="str">
        <f t="shared" si="4"/>
        <v>191116_B30-T1-16_00K2L_00MLE_M04_S_1</v>
      </c>
      <c r="Q882" s="157"/>
      <c r="R882" s="157" t="s">
        <v>2412</v>
      </c>
      <c r="S882" s="157">
        <v>1.0</v>
      </c>
      <c r="T882" s="157" t="s">
        <v>2414</v>
      </c>
      <c r="U882" s="160" t="str">
        <f t="shared" si="11"/>
        <v/>
      </c>
      <c r="V882" s="160" t="str">
        <f t="shared" ref="V882:W882" si="867">K882</f>
        <v/>
      </c>
      <c r="W882" s="160" t="str">
        <f t="shared" si="867"/>
        <v>PC_90min_SWATH_100VW</v>
      </c>
      <c r="X882" s="160" t="str">
        <f t="shared" si="6"/>
        <v>\191116_B30-T1-16_00K2L_00MLE_M04_S_1</v>
      </c>
      <c r="Y882" s="157">
        <v>-1.0</v>
      </c>
    </row>
    <row r="883">
      <c r="A883" s="134" t="str">
        <f>Tracking!A875</f>
        <v>191117_HEK-QCS_000F2_00MLF_M04_S_1</v>
      </c>
      <c r="C883" t="str">
        <f>Tracking!M875</f>
        <v>PC_90min_SWATH_100VW</v>
      </c>
      <c r="E883" s="159" t="str">
        <f t="shared" si="7"/>
        <v>191117_HEK-QCS_000F2_00MLF_M04_S_1</v>
      </c>
      <c r="F883" s="156"/>
      <c r="G883" s="156" t="s">
        <v>2412</v>
      </c>
      <c r="H883" s="156">
        <v>1.0</v>
      </c>
      <c r="I883" s="156" t="s">
        <v>2414</v>
      </c>
      <c r="J883" s="159"/>
      <c r="K883" s="159"/>
      <c r="L883" s="159" t="str">
        <f t="shared" si="2"/>
        <v>PC_90min_SWATH_100VW</v>
      </c>
      <c r="M883" s="159" t="str">
        <f t="shared" si="3"/>
        <v>\191117_HEK-QCS_000F2_00MLF_M04_S_1</v>
      </c>
      <c r="N883" s="156">
        <v>-1.0</v>
      </c>
      <c r="P883" s="160" t="str">
        <f t="shared" si="4"/>
        <v>191117_HEK-QCS_000F2_00MLF_M04_S_1</v>
      </c>
      <c r="Q883" s="157"/>
      <c r="R883" s="157" t="s">
        <v>2412</v>
      </c>
      <c r="S883" s="157">
        <v>1.0</v>
      </c>
      <c r="T883" s="157" t="s">
        <v>2414</v>
      </c>
      <c r="U883" s="160" t="str">
        <f t="shared" si="11"/>
        <v/>
      </c>
      <c r="V883" s="160" t="str">
        <f t="shared" ref="V883:W883" si="868">K883</f>
        <v/>
      </c>
      <c r="W883" s="160" t="str">
        <f t="shared" si="868"/>
        <v>PC_90min_SWATH_100VW</v>
      </c>
      <c r="X883" s="160" t="str">
        <f t="shared" si="6"/>
        <v>\191117_HEK-QCS_000F2_00MLF_M04_S_1</v>
      </c>
      <c r="Y883" s="157">
        <v>-1.0</v>
      </c>
    </row>
    <row r="884">
      <c r="A884" s="134" t="str">
        <f>Tracking!A876</f>
        <v>191117_HEK-QCS_00J8W_00MLG_M04_S_1</v>
      </c>
      <c r="C884" t="str">
        <f>Tracking!M876</f>
        <v>PC_90min_SWATH_100VW</v>
      </c>
      <c r="E884" s="159" t="str">
        <f t="shared" si="7"/>
        <v>191117_HEK-QCS_00J8W_00MLG_M04_S_1</v>
      </c>
      <c r="F884" s="156"/>
      <c r="G884" s="156" t="s">
        <v>2412</v>
      </c>
      <c r="H884" s="156">
        <v>1.0</v>
      </c>
      <c r="I884" s="156" t="s">
        <v>2414</v>
      </c>
      <c r="J884" s="159"/>
      <c r="K884" s="159"/>
      <c r="L884" s="159" t="str">
        <f t="shared" si="2"/>
        <v>PC_90min_SWATH_100VW</v>
      </c>
      <c r="M884" s="159" t="str">
        <f t="shared" si="3"/>
        <v>\191117_HEK-QCS_00J8W_00MLG_M04_S_1</v>
      </c>
      <c r="N884" s="156">
        <v>-1.0</v>
      </c>
      <c r="P884" s="160" t="str">
        <f t="shared" si="4"/>
        <v>191117_HEK-QCS_00J8W_00MLG_M04_S_1</v>
      </c>
      <c r="Q884" s="157"/>
      <c r="R884" s="157" t="s">
        <v>2412</v>
      </c>
      <c r="S884" s="157">
        <v>1.0</v>
      </c>
      <c r="T884" s="157" t="s">
        <v>2414</v>
      </c>
      <c r="U884" s="160" t="str">
        <f t="shared" si="11"/>
        <v/>
      </c>
      <c r="V884" s="160" t="str">
        <f t="shared" ref="V884:W884" si="869">K884</f>
        <v/>
      </c>
      <c r="W884" s="160" t="str">
        <f t="shared" si="869"/>
        <v>PC_90min_SWATH_100VW</v>
      </c>
      <c r="X884" s="160" t="str">
        <f t="shared" si="6"/>
        <v>\191117_HEK-QCS_00J8W_00MLG_M04_S_1</v>
      </c>
      <c r="Y884" s="157">
        <v>-1.0</v>
      </c>
    </row>
    <row r="885">
      <c r="A885" s="134" t="str">
        <f>Tracking!A877</f>
        <v>191117_B32-T1-1_00K32_00MLH_M04_S_1</v>
      </c>
      <c r="C885" t="str">
        <f>Tracking!M877</f>
        <v>PC_90min_SWATH_100VW</v>
      </c>
      <c r="E885" s="159" t="str">
        <f t="shared" si="7"/>
        <v>191117_B32-T1-1_00K32_00MLH_M04_S_1</v>
      </c>
      <c r="F885" s="156"/>
      <c r="G885" s="156" t="s">
        <v>2412</v>
      </c>
      <c r="H885" s="156">
        <v>1.0</v>
      </c>
      <c r="I885" s="156" t="s">
        <v>2414</v>
      </c>
      <c r="J885" s="159"/>
      <c r="K885" s="159"/>
      <c r="L885" s="159" t="str">
        <f t="shared" si="2"/>
        <v>PC_90min_SWATH_100VW</v>
      </c>
      <c r="M885" s="159" t="str">
        <f t="shared" si="3"/>
        <v>\191117_B32-T1-1_00K32_00MLH_M04_S_1</v>
      </c>
      <c r="N885" s="156">
        <v>-1.0</v>
      </c>
      <c r="P885" s="160" t="str">
        <f t="shared" si="4"/>
        <v>191117_B32-T1-1_00K32_00MLH_M04_S_1</v>
      </c>
      <c r="Q885" s="157"/>
      <c r="R885" s="157" t="s">
        <v>2412</v>
      </c>
      <c r="S885" s="157">
        <v>1.0</v>
      </c>
      <c r="T885" s="157" t="s">
        <v>2414</v>
      </c>
      <c r="U885" s="160" t="str">
        <f t="shared" si="11"/>
        <v/>
      </c>
      <c r="V885" s="160" t="str">
        <f t="shared" ref="V885:W885" si="870">K885</f>
        <v/>
      </c>
      <c r="W885" s="160" t="str">
        <f t="shared" si="870"/>
        <v>PC_90min_SWATH_100VW</v>
      </c>
      <c r="X885" s="160" t="str">
        <f t="shared" si="6"/>
        <v>\191117_B32-T1-1_00K32_00MLH_M04_S_1</v>
      </c>
      <c r="Y885" s="157">
        <v>-1.0</v>
      </c>
    </row>
    <row r="886">
      <c r="A886" s="134" t="str">
        <f>Tracking!A878</f>
        <v>191117_B32-T1-2_00K33_00MLI_M04_S_1</v>
      </c>
      <c r="C886" t="str">
        <f>Tracking!M878</f>
        <v>PC_90min_SWATH_100VW</v>
      </c>
      <c r="E886" s="159" t="str">
        <f t="shared" si="7"/>
        <v>191117_B32-T1-2_00K33_00MLI_M04_S_1</v>
      </c>
      <c r="F886" s="156"/>
      <c r="G886" s="156" t="s">
        <v>2412</v>
      </c>
      <c r="H886" s="156">
        <v>1.0</v>
      </c>
      <c r="I886" s="156" t="s">
        <v>2414</v>
      </c>
      <c r="J886" s="159"/>
      <c r="K886" s="159"/>
      <c r="L886" s="159" t="str">
        <f t="shared" si="2"/>
        <v>PC_90min_SWATH_100VW</v>
      </c>
      <c r="M886" s="159" t="str">
        <f t="shared" si="3"/>
        <v>\191117_B32-T1-2_00K33_00MLI_M04_S_1</v>
      </c>
      <c r="N886" s="156">
        <v>-1.0</v>
      </c>
      <c r="P886" s="160" t="str">
        <f t="shared" si="4"/>
        <v>191117_B32-T1-2_00K33_00MLI_M04_S_1</v>
      </c>
      <c r="Q886" s="157"/>
      <c r="R886" s="157" t="s">
        <v>2412</v>
      </c>
      <c r="S886" s="157">
        <v>1.0</v>
      </c>
      <c r="T886" s="157" t="s">
        <v>2414</v>
      </c>
      <c r="U886" s="160" t="str">
        <f t="shared" si="11"/>
        <v/>
      </c>
      <c r="V886" s="160" t="str">
        <f t="shared" ref="V886:W886" si="871">K886</f>
        <v/>
      </c>
      <c r="W886" s="160" t="str">
        <f t="shared" si="871"/>
        <v>PC_90min_SWATH_100VW</v>
      </c>
      <c r="X886" s="160" t="str">
        <f t="shared" si="6"/>
        <v>\191117_B32-T1-2_00K33_00MLI_M04_S_1</v>
      </c>
      <c r="Y886" s="157">
        <v>-1.0</v>
      </c>
    </row>
    <row r="887">
      <c r="A887" s="134" t="str">
        <f>Tracking!A879</f>
        <v>191117_B32-T1-3_00K34_00MLJ_M04_S_1</v>
      </c>
      <c r="C887" t="str">
        <f>Tracking!M879</f>
        <v>PC_90min_SWATH_100VW</v>
      </c>
      <c r="E887" s="159" t="str">
        <f t="shared" si="7"/>
        <v>191117_B32-T1-3_00K34_00MLJ_M04_S_1</v>
      </c>
      <c r="F887" s="156"/>
      <c r="G887" s="156" t="s">
        <v>2412</v>
      </c>
      <c r="H887" s="156">
        <v>1.0</v>
      </c>
      <c r="I887" s="156" t="s">
        <v>2414</v>
      </c>
      <c r="J887" s="159"/>
      <c r="K887" s="159"/>
      <c r="L887" s="159" t="str">
        <f t="shared" si="2"/>
        <v>PC_90min_SWATH_100VW</v>
      </c>
      <c r="M887" s="159" t="str">
        <f t="shared" si="3"/>
        <v>\191117_B32-T1-3_00K34_00MLJ_M04_S_1</v>
      </c>
      <c r="N887" s="156">
        <v>-1.0</v>
      </c>
      <c r="P887" s="160" t="str">
        <f t="shared" si="4"/>
        <v>191117_B32-T1-3_00K34_00MLJ_M04_S_1</v>
      </c>
      <c r="Q887" s="157"/>
      <c r="R887" s="157" t="s">
        <v>2412</v>
      </c>
      <c r="S887" s="157">
        <v>1.0</v>
      </c>
      <c r="T887" s="157" t="s">
        <v>2414</v>
      </c>
      <c r="U887" s="160" t="str">
        <f t="shared" si="11"/>
        <v/>
      </c>
      <c r="V887" s="160" t="str">
        <f t="shared" ref="V887:W887" si="872">K887</f>
        <v/>
      </c>
      <c r="W887" s="160" t="str">
        <f t="shared" si="872"/>
        <v>PC_90min_SWATH_100VW</v>
      </c>
      <c r="X887" s="160" t="str">
        <f t="shared" si="6"/>
        <v>\191117_B32-T1-3_00K34_00MLJ_M04_S_1</v>
      </c>
      <c r="Y887" s="157">
        <v>-1.0</v>
      </c>
    </row>
    <row r="888">
      <c r="A888" s="134" t="str">
        <f>Tracking!A880</f>
        <v>191117_B32-T1-4_00K35_00MLK_M04_S_1</v>
      </c>
      <c r="C888" t="str">
        <f>Tracking!M880</f>
        <v>PC_90min_SWATH_100VW</v>
      </c>
      <c r="E888" s="159" t="str">
        <f t="shared" si="7"/>
        <v>191117_B32-T1-4_00K35_00MLK_M04_S_1</v>
      </c>
      <c r="F888" s="156"/>
      <c r="G888" s="156" t="s">
        <v>2412</v>
      </c>
      <c r="H888" s="156">
        <v>1.0</v>
      </c>
      <c r="I888" s="156" t="s">
        <v>2414</v>
      </c>
      <c r="J888" s="159"/>
      <c r="K888" s="159"/>
      <c r="L888" s="159" t="str">
        <f t="shared" si="2"/>
        <v>PC_90min_SWATH_100VW</v>
      </c>
      <c r="M888" s="159" t="str">
        <f t="shared" si="3"/>
        <v>\191117_B32-T1-4_00K35_00MLK_M04_S_1</v>
      </c>
      <c r="N888" s="156">
        <v>-1.0</v>
      </c>
      <c r="P888" s="160" t="str">
        <f t="shared" si="4"/>
        <v>191117_B32-T1-4_00K35_00MLK_M04_S_1</v>
      </c>
      <c r="Q888" s="157"/>
      <c r="R888" s="157" t="s">
        <v>2412</v>
      </c>
      <c r="S888" s="157">
        <v>1.0</v>
      </c>
      <c r="T888" s="157" t="s">
        <v>2414</v>
      </c>
      <c r="U888" s="160" t="str">
        <f t="shared" si="11"/>
        <v/>
      </c>
      <c r="V888" s="160" t="str">
        <f t="shared" ref="V888:W888" si="873">K888</f>
        <v/>
      </c>
      <c r="W888" s="160" t="str">
        <f t="shared" si="873"/>
        <v>PC_90min_SWATH_100VW</v>
      </c>
      <c r="X888" s="160" t="str">
        <f t="shared" si="6"/>
        <v>\191117_B32-T1-4_00K35_00MLK_M04_S_1</v>
      </c>
      <c r="Y888" s="157">
        <v>-1.0</v>
      </c>
    </row>
    <row r="889">
      <c r="A889" s="134" t="str">
        <f>Tracking!A881</f>
        <v>191117_B32-T1-5_00K36_00MLL_M04_S_1</v>
      </c>
      <c r="C889" t="str">
        <f>Tracking!M881</f>
        <v>PC_90min_SWATH_100VW</v>
      </c>
      <c r="E889" s="159" t="str">
        <f t="shared" si="7"/>
        <v>191117_B32-T1-5_00K36_00MLL_M04_S_1</v>
      </c>
      <c r="F889" s="156"/>
      <c r="G889" s="156" t="s">
        <v>2412</v>
      </c>
      <c r="H889" s="156">
        <v>1.0</v>
      </c>
      <c r="I889" s="156" t="s">
        <v>2414</v>
      </c>
      <c r="J889" s="159"/>
      <c r="K889" s="159"/>
      <c r="L889" s="159" t="str">
        <f t="shared" si="2"/>
        <v>PC_90min_SWATH_100VW</v>
      </c>
      <c r="M889" s="159" t="str">
        <f t="shared" si="3"/>
        <v>\191117_B32-T1-5_00K36_00MLL_M04_S_1</v>
      </c>
      <c r="N889" s="156">
        <v>-1.0</v>
      </c>
      <c r="P889" s="160" t="str">
        <f t="shared" si="4"/>
        <v>191117_B32-T1-5_00K36_00MLL_M04_S_1</v>
      </c>
      <c r="Q889" s="157"/>
      <c r="R889" s="157" t="s">
        <v>2412</v>
      </c>
      <c r="S889" s="157">
        <v>1.0</v>
      </c>
      <c r="T889" s="157" t="s">
        <v>2414</v>
      </c>
      <c r="U889" s="160" t="str">
        <f t="shared" si="11"/>
        <v/>
      </c>
      <c r="V889" s="160" t="str">
        <f t="shared" ref="V889:W889" si="874">K889</f>
        <v/>
      </c>
      <c r="W889" s="160" t="str">
        <f t="shared" si="874"/>
        <v>PC_90min_SWATH_100VW</v>
      </c>
      <c r="X889" s="160" t="str">
        <f t="shared" si="6"/>
        <v>\191117_B32-T1-5_00K36_00MLL_M04_S_1</v>
      </c>
      <c r="Y889" s="157">
        <v>-1.0</v>
      </c>
    </row>
    <row r="890">
      <c r="A890" s="134" t="str">
        <f>Tracking!A882</f>
        <v>191117_B32-T1-6_00K37_00MLM_M04_S_1</v>
      </c>
      <c r="C890" t="str">
        <f>Tracking!M882</f>
        <v>PC_90min_SWATH_100VW</v>
      </c>
      <c r="E890" s="159" t="str">
        <f t="shared" si="7"/>
        <v>191117_B32-T1-6_00K37_00MLM_M04_S_1</v>
      </c>
      <c r="F890" s="156"/>
      <c r="G890" s="156" t="s">
        <v>2412</v>
      </c>
      <c r="H890" s="156">
        <v>1.0</v>
      </c>
      <c r="I890" s="156" t="s">
        <v>2414</v>
      </c>
      <c r="J890" s="159"/>
      <c r="K890" s="159"/>
      <c r="L890" s="159" t="str">
        <f t="shared" si="2"/>
        <v>PC_90min_SWATH_100VW</v>
      </c>
      <c r="M890" s="159" t="str">
        <f t="shared" si="3"/>
        <v>\191117_B32-T1-6_00K37_00MLM_M04_S_1</v>
      </c>
      <c r="N890" s="156">
        <v>-1.0</v>
      </c>
      <c r="P890" s="160" t="str">
        <f t="shared" si="4"/>
        <v>191117_B32-T1-6_00K37_00MLM_M04_S_1</v>
      </c>
      <c r="Q890" s="157"/>
      <c r="R890" s="157" t="s">
        <v>2412</v>
      </c>
      <c r="S890" s="157">
        <v>1.0</v>
      </c>
      <c r="T890" s="157" t="s">
        <v>2414</v>
      </c>
      <c r="U890" s="160" t="str">
        <f t="shared" si="11"/>
        <v/>
      </c>
      <c r="V890" s="160" t="str">
        <f t="shared" ref="V890:W890" si="875">K890</f>
        <v/>
      </c>
      <c r="W890" s="160" t="str">
        <f t="shared" si="875"/>
        <v>PC_90min_SWATH_100VW</v>
      </c>
      <c r="X890" s="160" t="str">
        <f t="shared" si="6"/>
        <v>\191117_B32-T1-6_00K37_00MLM_M04_S_1</v>
      </c>
      <c r="Y890" s="157">
        <v>-1.0</v>
      </c>
    </row>
    <row r="891">
      <c r="A891" s="134" t="str">
        <f>Tracking!A883</f>
        <v>191117_B32-T1-7_00K38_00MLN_M04_S_1</v>
      </c>
      <c r="C891" t="str">
        <f>Tracking!M883</f>
        <v>PC_90min_SWATH_100VW</v>
      </c>
      <c r="E891" s="159" t="str">
        <f t="shared" si="7"/>
        <v>191117_B32-T1-7_00K38_00MLN_M04_S_1</v>
      </c>
      <c r="F891" s="156"/>
      <c r="G891" s="156" t="s">
        <v>2412</v>
      </c>
      <c r="H891" s="156">
        <v>1.0</v>
      </c>
      <c r="I891" s="156" t="s">
        <v>2414</v>
      </c>
      <c r="J891" s="159"/>
      <c r="K891" s="159"/>
      <c r="L891" s="159" t="str">
        <f t="shared" si="2"/>
        <v>PC_90min_SWATH_100VW</v>
      </c>
      <c r="M891" s="159" t="str">
        <f t="shared" si="3"/>
        <v>\191117_B32-T1-7_00K38_00MLN_M04_S_1</v>
      </c>
      <c r="N891" s="156">
        <v>-1.0</v>
      </c>
      <c r="P891" s="160" t="str">
        <f t="shared" si="4"/>
        <v>191117_B32-T1-7_00K38_00MLN_M04_S_1</v>
      </c>
      <c r="Q891" s="157"/>
      <c r="R891" s="157" t="s">
        <v>2412</v>
      </c>
      <c r="S891" s="157">
        <v>1.0</v>
      </c>
      <c r="T891" s="157" t="s">
        <v>2414</v>
      </c>
      <c r="U891" s="160" t="str">
        <f t="shared" si="11"/>
        <v/>
      </c>
      <c r="V891" s="160" t="str">
        <f t="shared" ref="V891:W891" si="876">K891</f>
        <v/>
      </c>
      <c r="W891" s="160" t="str">
        <f t="shared" si="876"/>
        <v>PC_90min_SWATH_100VW</v>
      </c>
      <c r="X891" s="160" t="str">
        <f t="shared" si="6"/>
        <v>\191117_B32-T1-7_00K38_00MLN_M04_S_1</v>
      </c>
      <c r="Y891" s="157">
        <v>-1.0</v>
      </c>
    </row>
    <row r="892">
      <c r="A892" s="134" t="str">
        <f>Tracking!A884</f>
        <v>191117_B32-T1-8_00K39_00MLO_M04_S_1</v>
      </c>
      <c r="C892" t="str">
        <f>Tracking!M884</f>
        <v>PC_90min_SWATH_100VW</v>
      </c>
      <c r="E892" s="159" t="str">
        <f t="shared" si="7"/>
        <v>191117_B32-T1-8_00K39_00MLO_M04_S_1</v>
      </c>
      <c r="F892" s="156"/>
      <c r="G892" s="156" t="s">
        <v>2412</v>
      </c>
      <c r="H892" s="156">
        <v>1.0</v>
      </c>
      <c r="I892" s="156" t="s">
        <v>2414</v>
      </c>
      <c r="J892" s="159"/>
      <c r="K892" s="159"/>
      <c r="L892" s="159" t="str">
        <f t="shared" si="2"/>
        <v>PC_90min_SWATH_100VW</v>
      </c>
      <c r="M892" s="159" t="str">
        <f t="shared" si="3"/>
        <v>\191117_B32-T1-8_00K39_00MLO_M04_S_1</v>
      </c>
      <c r="N892" s="156">
        <v>-1.0</v>
      </c>
      <c r="P892" s="160" t="str">
        <f t="shared" si="4"/>
        <v>191117_B32-T1-8_00K39_00MLO_M04_S_1</v>
      </c>
      <c r="Q892" s="157"/>
      <c r="R892" s="157" t="s">
        <v>2412</v>
      </c>
      <c r="S892" s="157">
        <v>1.0</v>
      </c>
      <c r="T892" s="157" t="s">
        <v>2414</v>
      </c>
      <c r="U892" s="160" t="str">
        <f t="shared" si="11"/>
        <v/>
      </c>
      <c r="V892" s="160" t="str">
        <f t="shared" ref="V892:W892" si="877">K892</f>
        <v/>
      </c>
      <c r="W892" s="160" t="str">
        <f t="shared" si="877"/>
        <v>PC_90min_SWATH_100VW</v>
      </c>
      <c r="X892" s="160" t="str">
        <f t="shared" si="6"/>
        <v>\191117_B32-T1-8_00K39_00MLO_M04_S_1</v>
      </c>
      <c r="Y892" s="157">
        <v>-1.0</v>
      </c>
    </row>
    <row r="893">
      <c r="A893" s="134" t="str">
        <f>Tracking!A885</f>
        <v>191117_B32-T1-9-K_00K3A_00MLP_M04_S_1</v>
      </c>
      <c r="C893" t="str">
        <f>Tracking!M885</f>
        <v>PC_90min_SWATH_100VW</v>
      </c>
      <c r="E893" s="159" t="str">
        <f t="shared" si="7"/>
        <v>191117_B32-T1-9-K_00K3A_00MLP_M04_S_1</v>
      </c>
      <c r="F893" s="156"/>
      <c r="G893" s="156" t="s">
        <v>2412</v>
      </c>
      <c r="H893" s="156">
        <v>1.0</v>
      </c>
      <c r="I893" s="156" t="s">
        <v>2414</v>
      </c>
      <c r="J893" s="159"/>
      <c r="K893" s="159"/>
      <c r="L893" s="159" t="str">
        <f t="shared" si="2"/>
        <v>PC_90min_SWATH_100VW</v>
      </c>
      <c r="M893" s="159" t="str">
        <f t="shared" si="3"/>
        <v>\191117_B32-T1-9-K_00K3A_00MLP_M04_S_1</v>
      </c>
      <c r="N893" s="156">
        <v>-1.0</v>
      </c>
      <c r="P893" s="160" t="str">
        <f t="shared" si="4"/>
        <v>191117_B32-T1-9-K_00K3A_00MLP_M04_S_1</v>
      </c>
      <c r="Q893" s="157"/>
      <c r="R893" s="157" t="s">
        <v>2412</v>
      </c>
      <c r="S893" s="157">
        <v>1.0</v>
      </c>
      <c r="T893" s="157" t="s">
        <v>2414</v>
      </c>
      <c r="U893" s="160" t="str">
        <f t="shared" si="11"/>
        <v/>
      </c>
      <c r="V893" s="160" t="str">
        <f t="shared" ref="V893:W893" si="878">K893</f>
        <v/>
      </c>
      <c r="W893" s="160" t="str">
        <f t="shared" si="878"/>
        <v>PC_90min_SWATH_100VW</v>
      </c>
      <c r="X893" s="160" t="str">
        <f t="shared" si="6"/>
        <v>\191117_B32-T1-9-K_00K3A_00MLP_M04_S_1</v>
      </c>
      <c r="Y893" s="157">
        <v>-1.0</v>
      </c>
    </row>
    <row r="894">
      <c r="A894" s="134" t="str">
        <f>Tracking!A886</f>
        <v>191117_B32-T1-10-K_00K3B_00MLQ_M04_S_1</v>
      </c>
      <c r="C894" t="str">
        <f>Tracking!M886</f>
        <v>PC_90min_SWATH_100VW</v>
      </c>
      <c r="E894" s="159" t="str">
        <f t="shared" si="7"/>
        <v>191117_B32-T1-10-K_00K3B_00MLQ_M04_S_1</v>
      </c>
      <c r="F894" s="156"/>
      <c r="G894" s="156" t="s">
        <v>2412</v>
      </c>
      <c r="H894" s="156">
        <v>1.0</v>
      </c>
      <c r="I894" s="156" t="s">
        <v>2414</v>
      </c>
      <c r="J894" s="159"/>
      <c r="K894" s="159"/>
      <c r="L894" s="159" t="str">
        <f t="shared" si="2"/>
        <v>PC_90min_SWATH_100VW</v>
      </c>
      <c r="M894" s="159" t="str">
        <f t="shared" si="3"/>
        <v>\191117_B32-T1-10-K_00K3B_00MLQ_M04_S_1</v>
      </c>
      <c r="N894" s="156">
        <v>-1.0</v>
      </c>
      <c r="P894" s="160" t="str">
        <f t="shared" si="4"/>
        <v>191117_B32-T1-10-K_00K3B_00MLQ_M04_S_1</v>
      </c>
      <c r="Q894" s="157"/>
      <c r="R894" s="157" t="s">
        <v>2412</v>
      </c>
      <c r="S894" s="157">
        <v>1.0</v>
      </c>
      <c r="T894" s="157" t="s">
        <v>2414</v>
      </c>
      <c r="U894" s="160" t="str">
        <f t="shared" si="11"/>
        <v/>
      </c>
      <c r="V894" s="160" t="str">
        <f t="shared" ref="V894:W894" si="879">K894</f>
        <v/>
      </c>
      <c r="W894" s="160" t="str">
        <f t="shared" si="879"/>
        <v>PC_90min_SWATH_100VW</v>
      </c>
      <c r="X894" s="160" t="str">
        <f t="shared" si="6"/>
        <v>\191117_B32-T1-10-K_00K3B_00MLQ_M04_S_1</v>
      </c>
      <c r="Y894" s="157">
        <v>-1.0</v>
      </c>
    </row>
    <row r="895">
      <c r="A895" s="134" t="str">
        <f>Tracking!A887</f>
        <v>191117_B32-T1-11-K_00K3C_00MLR_M04_S_1</v>
      </c>
      <c r="C895" t="str">
        <f>Tracking!M887</f>
        <v>PC_90min_SWATH_100VW</v>
      </c>
      <c r="E895" s="159" t="str">
        <f t="shared" si="7"/>
        <v>191117_B32-T1-11-K_00K3C_00MLR_M04_S_1</v>
      </c>
      <c r="F895" s="156"/>
      <c r="G895" s="156" t="s">
        <v>2412</v>
      </c>
      <c r="H895" s="156">
        <v>1.0</v>
      </c>
      <c r="I895" s="156" t="s">
        <v>2414</v>
      </c>
      <c r="J895" s="159"/>
      <c r="K895" s="159"/>
      <c r="L895" s="159" t="str">
        <f t="shared" si="2"/>
        <v>PC_90min_SWATH_100VW</v>
      </c>
      <c r="M895" s="159" t="str">
        <f t="shared" si="3"/>
        <v>\191117_B32-T1-11-K_00K3C_00MLR_M04_S_1</v>
      </c>
      <c r="N895" s="156">
        <v>-1.0</v>
      </c>
      <c r="P895" s="160" t="str">
        <f t="shared" si="4"/>
        <v>191117_B32-T1-11-K_00K3C_00MLR_M04_S_1</v>
      </c>
      <c r="Q895" s="157"/>
      <c r="R895" s="157" t="s">
        <v>2412</v>
      </c>
      <c r="S895" s="157">
        <v>1.0</v>
      </c>
      <c r="T895" s="157" t="s">
        <v>2414</v>
      </c>
      <c r="U895" s="160" t="str">
        <f t="shared" si="11"/>
        <v/>
      </c>
      <c r="V895" s="160" t="str">
        <f t="shared" ref="V895:W895" si="880">K895</f>
        <v/>
      </c>
      <c r="W895" s="160" t="str">
        <f t="shared" si="880"/>
        <v>PC_90min_SWATH_100VW</v>
      </c>
      <c r="X895" s="160" t="str">
        <f t="shared" si="6"/>
        <v>\191117_B32-T1-11-K_00K3C_00MLR_M04_S_1</v>
      </c>
      <c r="Y895" s="157">
        <v>-1.0</v>
      </c>
    </row>
    <row r="896">
      <c r="A896" s="134" t="str">
        <f>Tracking!A888</f>
        <v>191117_B32-T1-12-K_00K3D_00MLS_M04_S_1</v>
      </c>
      <c r="C896" t="str">
        <f>Tracking!M888</f>
        <v>PC_90min_SWATH_100VW</v>
      </c>
      <c r="E896" s="159" t="str">
        <f t="shared" si="7"/>
        <v>191117_B32-T1-12-K_00K3D_00MLS_M04_S_1</v>
      </c>
      <c r="F896" s="156"/>
      <c r="G896" s="156" t="s">
        <v>2412</v>
      </c>
      <c r="H896" s="156">
        <v>1.0</v>
      </c>
      <c r="I896" s="156" t="s">
        <v>2414</v>
      </c>
      <c r="J896" s="159"/>
      <c r="K896" s="159"/>
      <c r="L896" s="159" t="str">
        <f t="shared" si="2"/>
        <v>PC_90min_SWATH_100VW</v>
      </c>
      <c r="M896" s="159" t="str">
        <f t="shared" si="3"/>
        <v>\191117_B32-T1-12-K_00K3D_00MLS_M04_S_1</v>
      </c>
      <c r="N896" s="156">
        <v>-1.0</v>
      </c>
      <c r="P896" s="160" t="str">
        <f t="shared" si="4"/>
        <v>191117_B32-T1-12-K_00K3D_00MLS_M04_S_1</v>
      </c>
      <c r="Q896" s="157"/>
      <c r="R896" s="157" t="s">
        <v>2412</v>
      </c>
      <c r="S896" s="157">
        <v>1.0</v>
      </c>
      <c r="T896" s="157" t="s">
        <v>2414</v>
      </c>
      <c r="U896" s="160" t="str">
        <f t="shared" si="11"/>
        <v/>
      </c>
      <c r="V896" s="160" t="str">
        <f t="shared" ref="V896:W896" si="881">K896</f>
        <v/>
      </c>
      <c r="W896" s="160" t="str">
        <f t="shared" si="881"/>
        <v>PC_90min_SWATH_100VW</v>
      </c>
      <c r="X896" s="160" t="str">
        <f t="shared" si="6"/>
        <v>\191117_B32-T1-12-K_00K3D_00MLS_M04_S_1</v>
      </c>
      <c r="Y896" s="157">
        <v>-1.0</v>
      </c>
    </row>
    <row r="897">
      <c r="A897" s="134" t="str">
        <f>Tracking!A889</f>
        <v>191117_B32-T1-13-K_00K3E_00MLT_M04_S_1</v>
      </c>
      <c r="C897" t="str">
        <f>Tracking!M889</f>
        <v>PC_90min_SWATH_100VW</v>
      </c>
      <c r="E897" s="159" t="str">
        <f t="shared" si="7"/>
        <v>191117_B32-T1-13-K_00K3E_00MLT_M04_S_1</v>
      </c>
      <c r="F897" s="156"/>
      <c r="G897" s="156" t="s">
        <v>2412</v>
      </c>
      <c r="H897" s="156">
        <v>1.0</v>
      </c>
      <c r="I897" s="156" t="s">
        <v>2414</v>
      </c>
      <c r="J897" s="159"/>
      <c r="K897" s="159"/>
      <c r="L897" s="159" t="str">
        <f t="shared" si="2"/>
        <v>PC_90min_SWATH_100VW</v>
      </c>
      <c r="M897" s="159" t="str">
        <f t="shared" si="3"/>
        <v>\191117_B32-T1-13-K_00K3E_00MLT_M04_S_1</v>
      </c>
      <c r="N897" s="156">
        <v>-1.0</v>
      </c>
      <c r="P897" s="160" t="str">
        <f t="shared" si="4"/>
        <v>191117_B32-T1-13-K_00K3E_00MLT_M04_S_1</v>
      </c>
      <c r="Q897" s="157"/>
      <c r="R897" s="157" t="s">
        <v>2412</v>
      </c>
      <c r="S897" s="157">
        <v>1.0</v>
      </c>
      <c r="T897" s="157" t="s">
        <v>2414</v>
      </c>
      <c r="U897" s="160" t="str">
        <f t="shared" si="11"/>
        <v/>
      </c>
      <c r="V897" s="160" t="str">
        <f t="shared" ref="V897:W897" si="882">K897</f>
        <v/>
      </c>
      <c r="W897" s="160" t="str">
        <f t="shared" si="882"/>
        <v>PC_90min_SWATH_100VW</v>
      </c>
      <c r="X897" s="160" t="str">
        <f t="shared" si="6"/>
        <v>\191117_B32-T1-13-K_00K3E_00MLT_M04_S_1</v>
      </c>
      <c r="Y897" s="157">
        <v>-1.0</v>
      </c>
    </row>
    <row r="898">
      <c r="A898" s="134" t="str">
        <f>Tracking!A890</f>
        <v>191117_B32-T1-14-K_00K3F_00MLU_M04_S_1</v>
      </c>
      <c r="C898" t="str">
        <f>Tracking!M890</f>
        <v>PC_90min_SWATH_100VW</v>
      </c>
      <c r="E898" s="159" t="str">
        <f t="shared" si="7"/>
        <v>191117_B32-T1-14-K_00K3F_00MLU_M04_S_1</v>
      </c>
      <c r="F898" s="156"/>
      <c r="G898" s="156" t="s">
        <v>2412</v>
      </c>
      <c r="H898" s="156">
        <v>1.0</v>
      </c>
      <c r="I898" s="156" t="s">
        <v>2414</v>
      </c>
      <c r="J898" s="159"/>
      <c r="K898" s="159"/>
      <c r="L898" s="159" t="str">
        <f t="shared" si="2"/>
        <v>PC_90min_SWATH_100VW</v>
      </c>
      <c r="M898" s="159" t="str">
        <f t="shared" si="3"/>
        <v>\191117_B32-T1-14-K_00K3F_00MLU_M04_S_1</v>
      </c>
      <c r="N898" s="156">
        <v>-1.0</v>
      </c>
      <c r="P898" s="160" t="str">
        <f t="shared" si="4"/>
        <v>191117_B32-T1-14-K_00K3F_00MLU_M04_S_1</v>
      </c>
      <c r="Q898" s="157"/>
      <c r="R898" s="157" t="s">
        <v>2412</v>
      </c>
      <c r="S898" s="157">
        <v>1.0</v>
      </c>
      <c r="T898" s="157" t="s">
        <v>2414</v>
      </c>
      <c r="U898" s="160" t="str">
        <f t="shared" si="11"/>
        <v/>
      </c>
      <c r="V898" s="160" t="str">
        <f t="shared" ref="V898:W898" si="883">K898</f>
        <v/>
      </c>
      <c r="W898" s="160" t="str">
        <f t="shared" si="883"/>
        <v>PC_90min_SWATH_100VW</v>
      </c>
      <c r="X898" s="160" t="str">
        <f t="shared" si="6"/>
        <v>\191117_B32-T1-14-K_00K3F_00MLU_M04_S_1</v>
      </c>
      <c r="Y898" s="157">
        <v>-1.0</v>
      </c>
    </row>
    <row r="899">
      <c r="A899" s="134" t="str">
        <f>Tracking!A891</f>
        <v>191117_B32-T1-15_00K3G_00MLV_M04_S_1</v>
      </c>
      <c r="C899" t="str">
        <f>Tracking!M891</f>
        <v>PC_90min_SWATH_100VW</v>
      </c>
      <c r="E899" s="159" t="str">
        <f t="shared" si="7"/>
        <v>191117_B32-T1-15_00K3G_00MLV_M04_S_1</v>
      </c>
      <c r="F899" s="156"/>
      <c r="G899" s="156" t="s">
        <v>2412</v>
      </c>
      <c r="H899" s="156">
        <v>1.0</v>
      </c>
      <c r="I899" s="156" t="s">
        <v>2414</v>
      </c>
      <c r="J899" s="159"/>
      <c r="K899" s="159"/>
      <c r="L899" s="159" t="str">
        <f t="shared" si="2"/>
        <v>PC_90min_SWATH_100VW</v>
      </c>
      <c r="M899" s="159" t="str">
        <f t="shared" si="3"/>
        <v>\191117_B32-T1-15_00K3G_00MLV_M04_S_1</v>
      </c>
      <c r="N899" s="156">
        <v>-1.0</v>
      </c>
      <c r="P899" s="160" t="str">
        <f t="shared" si="4"/>
        <v>191117_B32-T1-15_00K3G_00MLV_M04_S_1</v>
      </c>
      <c r="Q899" s="157"/>
      <c r="R899" s="157" t="s">
        <v>2412</v>
      </c>
      <c r="S899" s="157">
        <v>1.0</v>
      </c>
      <c r="T899" s="157" t="s">
        <v>2414</v>
      </c>
      <c r="U899" s="160" t="str">
        <f t="shared" si="11"/>
        <v/>
      </c>
      <c r="V899" s="160" t="str">
        <f t="shared" ref="V899:W899" si="884">K899</f>
        <v/>
      </c>
      <c r="W899" s="160" t="str">
        <f t="shared" si="884"/>
        <v>PC_90min_SWATH_100VW</v>
      </c>
      <c r="X899" s="160" t="str">
        <f t="shared" si="6"/>
        <v>\191117_B32-T1-15_00K3G_00MLV_M04_S_1</v>
      </c>
      <c r="Y899" s="157">
        <v>-1.0</v>
      </c>
    </row>
    <row r="900">
      <c r="A900" s="134" t="str">
        <f>Tracking!A892</f>
        <v>191117_B32-T1-16_00K3H_00MLW_M04_S_1</v>
      </c>
      <c r="C900" t="str">
        <f>Tracking!M892</f>
        <v>PC_90min_SWATH_100VW</v>
      </c>
      <c r="E900" s="159" t="str">
        <f t="shared" si="7"/>
        <v>191117_B32-T1-16_00K3H_00MLW_M04_S_1</v>
      </c>
      <c r="F900" s="156"/>
      <c r="G900" s="156" t="s">
        <v>2412</v>
      </c>
      <c r="H900" s="156">
        <v>1.0</v>
      </c>
      <c r="I900" s="156" t="s">
        <v>2414</v>
      </c>
      <c r="J900" s="159"/>
      <c r="K900" s="159"/>
      <c r="L900" s="159" t="str">
        <f t="shared" si="2"/>
        <v>PC_90min_SWATH_100VW</v>
      </c>
      <c r="M900" s="159" t="str">
        <f t="shared" si="3"/>
        <v>\191117_B32-T1-16_00K3H_00MLW_M04_S_1</v>
      </c>
      <c r="N900" s="156">
        <v>-1.0</v>
      </c>
      <c r="P900" s="160" t="str">
        <f t="shared" si="4"/>
        <v>191117_B32-T1-16_00K3H_00MLW_M04_S_1</v>
      </c>
      <c r="Q900" s="157"/>
      <c r="R900" s="157" t="s">
        <v>2412</v>
      </c>
      <c r="S900" s="157">
        <v>1.0</v>
      </c>
      <c r="T900" s="157" t="s">
        <v>2414</v>
      </c>
      <c r="U900" s="160" t="str">
        <f t="shared" si="11"/>
        <v/>
      </c>
      <c r="V900" s="160" t="str">
        <f t="shared" ref="V900:W900" si="885">K900</f>
        <v/>
      </c>
      <c r="W900" s="160" t="str">
        <f t="shared" si="885"/>
        <v>PC_90min_SWATH_100VW</v>
      </c>
      <c r="X900" s="160" t="str">
        <f t="shared" si="6"/>
        <v>\191117_B32-T1-16_00K3H_00MLW_M04_S_1</v>
      </c>
      <c r="Y900" s="157">
        <v>-1.0</v>
      </c>
    </row>
    <row r="901">
      <c r="A901" s="134" t="str">
        <f>Tracking!A893</f>
        <v>191116_HEK-QCS_000F2_00MLX_M01_S_1</v>
      </c>
      <c r="B901" s="134" t="s">
        <v>2407</v>
      </c>
      <c r="C901" t="str">
        <f>Tracking!M893</f>
        <v>PC_90min_SWATH_100VW</v>
      </c>
      <c r="E901" s="159" t="str">
        <f t="shared" si="7"/>
        <v>191116_HEK-QCS_000F2_00MLX_M01_S_1</v>
      </c>
      <c r="F901" s="156"/>
      <c r="G901" s="156" t="s">
        <v>2412</v>
      </c>
      <c r="H901" s="156">
        <v>1.0</v>
      </c>
      <c r="I901" s="156" t="s">
        <v>2414</v>
      </c>
      <c r="J901" s="156">
        <v>1.0</v>
      </c>
      <c r="K901" s="156">
        <v>1.0</v>
      </c>
      <c r="L901" s="159" t="str">
        <f t="shared" si="2"/>
        <v>PC_90min_SWATH_100VW</v>
      </c>
      <c r="M901" s="159" t="str">
        <f t="shared" si="3"/>
        <v>HEK\191116_HEK-QCS_000F2_00MLX_M01_S_1</v>
      </c>
      <c r="N901" s="156">
        <v>-1.0</v>
      </c>
      <c r="P901" s="160" t="str">
        <f t="shared" si="4"/>
        <v>191116_HEK-QCS_000F2_00MLX_M01_S_1</v>
      </c>
      <c r="Q901" s="157"/>
      <c r="R901" s="157" t="s">
        <v>2412</v>
      </c>
      <c r="S901" s="157">
        <v>1.0</v>
      </c>
      <c r="T901" s="157" t="s">
        <v>2414</v>
      </c>
      <c r="U901" s="160">
        <f t="shared" si="11"/>
        <v>1</v>
      </c>
      <c r="V901" s="160">
        <f t="shared" ref="V901:W901" si="886">K901</f>
        <v>1</v>
      </c>
      <c r="W901" s="160" t="str">
        <f t="shared" si="886"/>
        <v>PC_90min_SWATH_100VW</v>
      </c>
      <c r="X901" s="160" t="str">
        <f t="shared" si="6"/>
        <v>HEK\191116_HEK-QCS_000F2_00MLX_M01_S_1</v>
      </c>
      <c r="Y901" s="157">
        <v>-1.0</v>
      </c>
    </row>
    <row r="902">
      <c r="A902" s="134" t="str">
        <f>Tracking!A894</f>
        <v>191116_HEK-QCS_00J8W_00MLY_M01_S_1</v>
      </c>
      <c r="B902" s="134" t="s">
        <v>2407</v>
      </c>
      <c r="C902" t="str">
        <f>Tracking!M894</f>
        <v>PC_90min_SWATH_100VW</v>
      </c>
      <c r="E902" s="159" t="str">
        <f t="shared" si="7"/>
        <v>191116_HEK-QCS_00J8W_00MLY_M01_S_1</v>
      </c>
      <c r="F902" s="156"/>
      <c r="G902" s="156" t="s">
        <v>2412</v>
      </c>
      <c r="H902" s="156">
        <v>1.0</v>
      </c>
      <c r="I902" s="156" t="s">
        <v>2414</v>
      </c>
      <c r="J902" s="156">
        <v>1.0</v>
      </c>
      <c r="K902" s="156">
        <v>2.0</v>
      </c>
      <c r="L902" s="159" t="str">
        <f t="shared" si="2"/>
        <v>PC_90min_SWATH_100VW</v>
      </c>
      <c r="M902" s="159" t="str">
        <f t="shared" si="3"/>
        <v>HEK\191116_HEK-QCS_00J8W_00MLY_M01_S_1</v>
      </c>
      <c r="N902" s="156">
        <v>-1.0</v>
      </c>
      <c r="P902" s="160" t="str">
        <f t="shared" si="4"/>
        <v>191116_HEK-QCS_00J8W_00MLY_M01_S_1</v>
      </c>
      <c r="Q902" s="157"/>
      <c r="R902" s="157" t="s">
        <v>2412</v>
      </c>
      <c r="S902" s="157">
        <v>1.0</v>
      </c>
      <c r="T902" s="157" t="s">
        <v>2414</v>
      </c>
      <c r="U902" s="160">
        <f t="shared" si="11"/>
        <v>1</v>
      </c>
      <c r="V902" s="160">
        <f t="shared" ref="V902:W902" si="887">K902</f>
        <v>2</v>
      </c>
      <c r="W902" s="160" t="str">
        <f t="shared" si="887"/>
        <v>PC_90min_SWATH_100VW</v>
      </c>
      <c r="X902" s="160" t="str">
        <f t="shared" si="6"/>
        <v>HEK\191116_HEK-QCS_00J8W_00MLY_M01_S_1</v>
      </c>
      <c r="Y902" s="157">
        <v>-1.0</v>
      </c>
    </row>
    <row r="903">
      <c r="A903" s="134" t="str">
        <f>Tracking!A895</f>
        <v>191116_B15-T1-1_00JVI_00MLZ_M01_S_1</v>
      </c>
      <c r="B903" s="134" t="s">
        <v>156</v>
      </c>
      <c r="C903" t="str">
        <f>Tracking!M895</f>
        <v>PC_90min_SWATH_100VW</v>
      </c>
      <c r="E903" s="159" t="str">
        <f t="shared" si="7"/>
        <v>191116_B15-T1-1_00JVI_00MLZ_M01_S_1</v>
      </c>
      <c r="F903" s="156"/>
      <c r="G903" s="156" t="s">
        <v>2412</v>
      </c>
      <c r="H903" s="156">
        <v>1.0</v>
      </c>
      <c r="I903" s="156" t="s">
        <v>2414</v>
      </c>
      <c r="J903" s="156">
        <v>1.0</v>
      </c>
      <c r="K903" s="156">
        <v>3.0</v>
      </c>
      <c r="L903" s="159" t="str">
        <f t="shared" si="2"/>
        <v>PC_90min_SWATH_100VW</v>
      </c>
      <c r="M903" s="159" t="str">
        <f t="shared" si="3"/>
        <v>E0022_P05\191116_B15-T1-1_00JVI_00MLZ_M01_S_1</v>
      </c>
      <c r="N903" s="156">
        <v>-1.0</v>
      </c>
      <c r="P903" s="160" t="str">
        <f t="shared" si="4"/>
        <v>191116_B15-T1-1_00JVI_00MLZ_M01_S_1</v>
      </c>
      <c r="Q903" s="157"/>
      <c r="R903" s="157" t="s">
        <v>2412</v>
      </c>
      <c r="S903" s="157">
        <v>1.0</v>
      </c>
      <c r="T903" s="157" t="s">
        <v>2414</v>
      </c>
      <c r="U903" s="160">
        <f t="shared" si="11"/>
        <v>1</v>
      </c>
      <c r="V903" s="160">
        <f t="shared" ref="V903:W903" si="888">K903</f>
        <v>3</v>
      </c>
      <c r="W903" s="160" t="str">
        <f t="shared" si="888"/>
        <v>PC_90min_SWATH_100VW</v>
      </c>
      <c r="X903" s="160" t="str">
        <f t="shared" si="6"/>
        <v>E0022_P05\191116_B15-T1-1_00JVI_00MLZ_M01_S_1</v>
      </c>
      <c r="Y903" s="157">
        <v>-1.0</v>
      </c>
    </row>
    <row r="904">
      <c r="A904" s="134" t="str">
        <f>Tracking!A896</f>
        <v>191116_B15-T1-2_00JVJ_00MM0_M01_S_1</v>
      </c>
      <c r="B904" s="134" t="s">
        <v>156</v>
      </c>
      <c r="C904" t="str">
        <f>Tracking!M896</f>
        <v>PC_90min_SWATH_100VW</v>
      </c>
      <c r="E904" s="159" t="str">
        <f t="shared" si="7"/>
        <v>191116_B15-T1-2_00JVJ_00MM0_M01_S_1</v>
      </c>
      <c r="F904" s="156"/>
      <c r="G904" s="156" t="s">
        <v>2412</v>
      </c>
      <c r="H904" s="156">
        <v>1.0</v>
      </c>
      <c r="I904" s="156" t="s">
        <v>2414</v>
      </c>
      <c r="J904" s="156">
        <v>1.0</v>
      </c>
      <c r="K904" s="156">
        <v>4.0</v>
      </c>
      <c r="L904" s="159" t="str">
        <f t="shared" si="2"/>
        <v>PC_90min_SWATH_100VW</v>
      </c>
      <c r="M904" s="159" t="str">
        <f t="shared" si="3"/>
        <v>E0022_P05\191116_B15-T1-2_00JVJ_00MM0_M01_S_1</v>
      </c>
      <c r="N904" s="156">
        <v>-1.0</v>
      </c>
      <c r="P904" s="160" t="str">
        <f t="shared" si="4"/>
        <v>191116_B15-T1-2_00JVJ_00MM0_M01_S_1</v>
      </c>
      <c r="Q904" s="157"/>
      <c r="R904" s="157" t="s">
        <v>2412</v>
      </c>
      <c r="S904" s="157">
        <v>1.0</v>
      </c>
      <c r="T904" s="157" t="s">
        <v>2414</v>
      </c>
      <c r="U904" s="160">
        <f t="shared" si="11"/>
        <v>1</v>
      </c>
      <c r="V904" s="160">
        <f t="shared" ref="V904:W904" si="889">K904</f>
        <v>4</v>
      </c>
      <c r="W904" s="160" t="str">
        <f t="shared" si="889"/>
        <v>PC_90min_SWATH_100VW</v>
      </c>
      <c r="X904" s="160" t="str">
        <f t="shared" si="6"/>
        <v>E0022_P05\191116_B15-T1-2_00JVJ_00MM0_M01_S_1</v>
      </c>
      <c r="Y904" s="157">
        <v>-1.0</v>
      </c>
    </row>
    <row r="905">
      <c r="A905" s="134" t="str">
        <f>Tracking!A897</f>
        <v>191116_B15-T1-3_00JVK_00MM1_M01_S_1</v>
      </c>
      <c r="B905" s="134" t="s">
        <v>156</v>
      </c>
      <c r="C905" t="str">
        <f>Tracking!M897</f>
        <v>PC_90min_SWATH_100VW</v>
      </c>
      <c r="E905" s="159" t="str">
        <f t="shared" si="7"/>
        <v>191116_B15-T1-3_00JVK_00MM1_M01_S_1</v>
      </c>
      <c r="F905" s="156"/>
      <c r="G905" s="156" t="s">
        <v>2412</v>
      </c>
      <c r="H905" s="156">
        <v>1.0</v>
      </c>
      <c r="I905" s="156" t="s">
        <v>2414</v>
      </c>
      <c r="J905" s="156">
        <v>1.0</v>
      </c>
      <c r="K905" s="156">
        <v>5.0</v>
      </c>
      <c r="L905" s="159" t="str">
        <f t="shared" si="2"/>
        <v>PC_90min_SWATH_100VW</v>
      </c>
      <c r="M905" s="159" t="str">
        <f t="shared" si="3"/>
        <v>E0022_P05\191116_B15-T1-3_00JVK_00MM1_M01_S_1</v>
      </c>
      <c r="N905" s="156">
        <v>-1.0</v>
      </c>
      <c r="P905" s="160" t="str">
        <f t="shared" si="4"/>
        <v>191116_B15-T1-3_00JVK_00MM1_M01_S_1</v>
      </c>
      <c r="Q905" s="157"/>
      <c r="R905" s="157" t="s">
        <v>2412</v>
      </c>
      <c r="S905" s="157">
        <v>1.0</v>
      </c>
      <c r="T905" s="157" t="s">
        <v>2414</v>
      </c>
      <c r="U905" s="160">
        <f t="shared" si="11"/>
        <v>1</v>
      </c>
      <c r="V905" s="160">
        <f t="shared" ref="V905:W905" si="890">K905</f>
        <v>5</v>
      </c>
      <c r="W905" s="160" t="str">
        <f t="shared" si="890"/>
        <v>PC_90min_SWATH_100VW</v>
      </c>
      <c r="X905" s="160" t="str">
        <f t="shared" si="6"/>
        <v>E0022_P05\191116_B15-T1-3_00JVK_00MM1_M01_S_1</v>
      </c>
      <c r="Y905" s="157">
        <v>-1.0</v>
      </c>
    </row>
    <row r="906">
      <c r="A906" s="134" t="str">
        <f>Tracking!A898</f>
        <v>191116_B15-T1-4_00JVL_00MM2_M01_S_1</v>
      </c>
      <c r="B906" s="134" t="s">
        <v>156</v>
      </c>
      <c r="C906" t="str">
        <f>Tracking!M898</f>
        <v>PC_90min_SWATH_100VW</v>
      </c>
      <c r="E906" s="159" t="str">
        <f t="shared" si="7"/>
        <v>191116_B15-T1-4_00JVL_00MM2_M01_S_1</v>
      </c>
      <c r="F906" s="156"/>
      <c r="G906" s="156" t="s">
        <v>2412</v>
      </c>
      <c r="H906" s="156">
        <v>1.0</v>
      </c>
      <c r="I906" s="156" t="s">
        <v>2414</v>
      </c>
      <c r="J906" s="156">
        <v>1.0</v>
      </c>
      <c r="K906" s="156">
        <v>6.0</v>
      </c>
      <c r="L906" s="159" t="str">
        <f t="shared" si="2"/>
        <v>PC_90min_SWATH_100VW</v>
      </c>
      <c r="M906" s="159" t="str">
        <f t="shared" si="3"/>
        <v>E0022_P05\191116_B15-T1-4_00JVL_00MM2_M01_S_1</v>
      </c>
      <c r="N906" s="156">
        <v>-1.0</v>
      </c>
      <c r="P906" s="160" t="str">
        <f t="shared" si="4"/>
        <v>191116_B15-T1-4_00JVL_00MM2_M01_S_1</v>
      </c>
      <c r="Q906" s="157"/>
      <c r="R906" s="157" t="s">
        <v>2412</v>
      </c>
      <c r="S906" s="157">
        <v>1.0</v>
      </c>
      <c r="T906" s="157" t="s">
        <v>2414</v>
      </c>
      <c r="U906" s="160">
        <f t="shared" si="11"/>
        <v>1</v>
      </c>
      <c r="V906" s="160">
        <f t="shared" ref="V906:W906" si="891">K906</f>
        <v>6</v>
      </c>
      <c r="W906" s="160" t="str">
        <f t="shared" si="891"/>
        <v>PC_90min_SWATH_100VW</v>
      </c>
      <c r="X906" s="160" t="str">
        <f t="shared" si="6"/>
        <v>E0022_P05\191116_B15-T1-4_00JVL_00MM2_M01_S_1</v>
      </c>
      <c r="Y906" s="157">
        <v>-1.0</v>
      </c>
    </row>
    <row r="907">
      <c r="A907" s="134" t="str">
        <f>Tracking!A899</f>
        <v>191116_B15-T1-5_00JVM_00MM3_M01_S_1</v>
      </c>
      <c r="B907" s="134" t="s">
        <v>156</v>
      </c>
      <c r="C907" t="str">
        <f>Tracking!M899</f>
        <v>PC_90min_SWATH_100VW</v>
      </c>
      <c r="E907" s="159" t="str">
        <f t="shared" si="7"/>
        <v>191116_B15-T1-5_00JVM_00MM3_M01_S_1</v>
      </c>
      <c r="F907" s="156"/>
      <c r="G907" s="156" t="s">
        <v>2412</v>
      </c>
      <c r="H907" s="156">
        <v>1.0</v>
      </c>
      <c r="I907" s="156" t="s">
        <v>2414</v>
      </c>
      <c r="J907" s="156">
        <v>1.0</v>
      </c>
      <c r="K907" s="156">
        <v>7.0</v>
      </c>
      <c r="L907" s="159" t="str">
        <f t="shared" si="2"/>
        <v>PC_90min_SWATH_100VW</v>
      </c>
      <c r="M907" s="159" t="str">
        <f t="shared" si="3"/>
        <v>E0022_P05\191116_B15-T1-5_00JVM_00MM3_M01_S_1</v>
      </c>
      <c r="N907" s="156">
        <v>-1.0</v>
      </c>
      <c r="P907" s="160" t="str">
        <f t="shared" si="4"/>
        <v>191116_B15-T1-5_00JVM_00MM3_M01_S_1</v>
      </c>
      <c r="Q907" s="157"/>
      <c r="R907" s="157" t="s">
        <v>2412</v>
      </c>
      <c r="S907" s="157">
        <v>1.0</v>
      </c>
      <c r="T907" s="157" t="s">
        <v>2414</v>
      </c>
      <c r="U907" s="160">
        <f t="shared" si="11"/>
        <v>1</v>
      </c>
      <c r="V907" s="160">
        <f t="shared" ref="V907:W907" si="892">K907</f>
        <v>7</v>
      </c>
      <c r="W907" s="160" t="str">
        <f t="shared" si="892"/>
        <v>PC_90min_SWATH_100VW</v>
      </c>
      <c r="X907" s="160" t="str">
        <f t="shared" si="6"/>
        <v>E0022_P05\191116_B15-T1-5_00JVM_00MM3_M01_S_1</v>
      </c>
      <c r="Y907" s="157">
        <v>-1.0</v>
      </c>
    </row>
    <row r="908">
      <c r="A908" s="134" t="str">
        <f>Tracking!A900</f>
        <v>191116_B15-T1-6_00JVN_00MM4_M01_S_1</v>
      </c>
      <c r="B908" s="134" t="s">
        <v>156</v>
      </c>
      <c r="C908" t="str">
        <f>Tracking!M900</f>
        <v>PC_90min_SWATH_100VW</v>
      </c>
      <c r="E908" s="159" t="str">
        <f t="shared" si="7"/>
        <v>191116_B15-T1-6_00JVN_00MM4_M01_S_1</v>
      </c>
      <c r="F908" s="156"/>
      <c r="G908" s="156" t="s">
        <v>2412</v>
      </c>
      <c r="H908" s="156">
        <v>1.0</v>
      </c>
      <c r="I908" s="156" t="s">
        <v>2414</v>
      </c>
      <c r="J908" s="156">
        <v>1.0</v>
      </c>
      <c r="K908" s="156">
        <v>8.0</v>
      </c>
      <c r="L908" s="159" t="str">
        <f t="shared" si="2"/>
        <v>PC_90min_SWATH_100VW</v>
      </c>
      <c r="M908" s="159" t="str">
        <f t="shared" si="3"/>
        <v>E0022_P05\191116_B15-T1-6_00JVN_00MM4_M01_S_1</v>
      </c>
      <c r="N908" s="156">
        <v>-1.0</v>
      </c>
      <c r="P908" s="160" t="str">
        <f t="shared" si="4"/>
        <v>191116_B15-T1-6_00JVN_00MM4_M01_S_1</v>
      </c>
      <c r="Q908" s="157"/>
      <c r="R908" s="157" t="s">
        <v>2412</v>
      </c>
      <c r="S908" s="157">
        <v>1.0</v>
      </c>
      <c r="T908" s="157" t="s">
        <v>2414</v>
      </c>
      <c r="U908" s="160">
        <f t="shared" si="11"/>
        <v>1</v>
      </c>
      <c r="V908" s="160">
        <f t="shared" ref="V908:W908" si="893">K908</f>
        <v>8</v>
      </c>
      <c r="W908" s="160" t="str">
        <f t="shared" si="893"/>
        <v>PC_90min_SWATH_100VW</v>
      </c>
      <c r="X908" s="160" t="str">
        <f t="shared" si="6"/>
        <v>E0022_P05\191116_B15-T1-6_00JVN_00MM4_M01_S_1</v>
      </c>
      <c r="Y908" s="157">
        <v>-1.0</v>
      </c>
    </row>
    <row r="909">
      <c r="A909" s="134" t="str">
        <f>Tracking!A901</f>
        <v>191116_B15-T1-7_00JVO_00MM5_M01_S_1</v>
      </c>
      <c r="B909" s="134" t="s">
        <v>156</v>
      </c>
      <c r="C909" t="str">
        <f>Tracking!M901</f>
        <v>PC_90min_SWATH_100VW</v>
      </c>
      <c r="E909" s="159" t="str">
        <f t="shared" si="7"/>
        <v>191116_B15-T1-7_00JVO_00MM5_M01_S_1</v>
      </c>
      <c r="F909" s="156"/>
      <c r="G909" s="156" t="s">
        <v>2412</v>
      </c>
      <c r="H909" s="156">
        <v>1.0</v>
      </c>
      <c r="I909" s="156" t="s">
        <v>2414</v>
      </c>
      <c r="J909" s="156">
        <v>1.0</v>
      </c>
      <c r="K909" s="156">
        <v>9.0</v>
      </c>
      <c r="L909" s="159" t="str">
        <f t="shared" si="2"/>
        <v>PC_90min_SWATH_100VW</v>
      </c>
      <c r="M909" s="159" t="str">
        <f t="shared" si="3"/>
        <v>E0022_P05\191116_B15-T1-7_00JVO_00MM5_M01_S_1</v>
      </c>
      <c r="N909" s="156">
        <v>-1.0</v>
      </c>
      <c r="P909" s="160" t="str">
        <f t="shared" si="4"/>
        <v>191116_B15-T1-7_00JVO_00MM5_M01_S_1</v>
      </c>
      <c r="Q909" s="157"/>
      <c r="R909" s="157" t="s">
        <v>2412</v>
      </c>
      <c r="S909" s="157">
        <v>1.0</v>
      </c>
      <c r="T909" s="157" t="s">
        <v>2414</v>
      </c>
      <c r="U909" s="160">
        <f t="shared" si="11"/>
        <v>1</v>
      </c>
      <c r="V909" s="160">
        <f t="shared" ref="V909:W909" si="894">K909</f>
        <v>9</v>
      </c>
      <c r="W909" s="160" t="str">
        <f t="shared" si="894"/>
        <v>PC_90min_SWATH_100VW</v>
      </c>
      <c r="X909" s="160" t="str">
        <f t="shared" si="6"/>
        <v>E0022_P05\191116_B15-T1-7_00JVO_00MM5_M01_S_1</v>
      </c>
      <c r="Y909" s="157">
        <v>-1.0</v>
      </c>
    </row>
    <row r="910">
      <c r="A910" s="134" t="str">
        <f>Tracking!A902</f>
        <v>191116_B15-T1-8_00JVP_00MM6_M01_S_1</v>
      </c>
      <c r="B910" s="134" t="s">
        <v>156</v>
      </c>
      <c r="C910" t="str">
        <f>Tracking!M902</f>
        <v>PC_90min_SWATH_100VW</v>
      </c>
      <c r="E910" s="159" t="str">
        <f t="shared" si="7"/>
        <v>191116_B15-T1-8_00JVP_00MM6_M01_S_1</v>
      </c>
      <c r="F910" s="156"/>
      <c r="G910" s="156" t="s">
        <v>2412</v>
      </c>
      <c r="H910" s="156">
        <v>1.0</v>
      </c>
      <c r="I910" s="156" t="s">
        <v>2414</v>
      </c>
      <c r="J910" s="156">
        <v>1.0</v>
      </c>
      <c r="K910" s="156">
        <v>10.0</v>
      </c>
      <c r="L910" s="159" t="str">
        <f t="shared" si="2"/>
        <v>PC_90min_SWATH_100VW</v>
      </c>
      <c r="M910" s="159" t="str">
        <f t="shared" si="3"/>
        <v>E0022_P05\191116_B15-T1-8_00JVP_00MM6_M01_S_1</v>
      </c>
      <c r="N910" s="156">
        <v>-1.0</v>
      </c>
      <c r="P910" s="160" t="str">
        <f t="shared" si="4"/>
        <v>191116_B15-T1-8_00JVP_00MM6_M01_S_1</v>
      </c>
      <c r="Q910" s="157"/>
      <c r="R910" s="157" t="s">
        <v>2412</v>
      </c>
      <c r="S910" s="157">
        <v>1.0</v>
      </c>
      <c r="T910" s="157" t="s">
        <v>2414</v>
      </c>
      <c r="U910" s="160">
        <f t="shared" si="11"/>
        <v>1</v>
      </c>
      <c r="V910" s="160">
        <f t="shared" ref="V910:W910" si="895">K910</f>
        <v>10</v>
      </c>
      <c r="W910" s="160" t="str">
        <f t="shared" si="895"/>
        <v>PC_90min_SWATH_100VW</v>
      </c>
      <c r="X910" s="160" t="str">
        <f t="shared" si="6"/>
        <v>E0022_P05\191116_B15-T1-8_00JVP_00MM6_M01_S_1</v>
      </c>
      <c r="Y910" s="157">
        <v>-1.0</v>
      </c>
    </row>
    <row r="911">
      <c r="A911" s="134" t="str">
        <f>Tracking!A903</f>
        <v>191116_B15-T1-9-K_00JVQ_00MM7_M01_S_1</v>
      </c>
      <c r="B911" s="134" t="s">
        <v>156</v>
      </c>
      <c r="C911" t="str">
        <f>Tracking!M903</f>
        <v>PC_90min_SWATH_100VW</v>
      </c>
      <c r="E911" s="159" t="str">
        <f t="shared" si="7"/>
        <v>191116_B15-T1-9-K_00JVQ_00MM7_M01_S_1</v>
      </c>
      <c r="F911" s="156"/>
      <c r="G911" s="156" t="s">
        <v>2412</v>
      </c>
      <c r="H911" s="156">
        <v>1.0</v>
      </c>
      <c r="I911" s="156" t="s">
        <v>2414</v>
      </c>
      <c r="J911" s="156">
        <v>1.0</v>
      </c>
      <c r="K911" s="156">
        <v>11.0</v>
      </c>
      <c r="L911" s="159" t="str">
        <f t="shared" si="2"/>
        <v>PC_90min_SWATH_100VW</v>
      </c>
      <c r="M911" s="159" t="str">
        <f t="shared" si="3"/>
        <v>E0022_P05\191116_B15-T1-9-K_00JVQ_00MM7_M01_S_1</v>
      </c>
      <c r="N911" s="156">
        <v>-1.0</v>
      </c>
      <c r="P911" s="160" t="str">
        <f t="shared" si="4"/>
        <v>191116_B15-T1-9-K_00JVQ_00MM7_M01_S_1</v>
      </c>
      <c r="Q911" s="157"/>
      <c r="R911" s="157" t="s">
        <v>2412</v>
      </c>
      <c r="S911" s="157">
        <v>1.0</v>
      </c>
      <c r="T911" s="157" t="s">
        <v>2414</v>
      </c>
      <c r="U911" s="160">
        <f t="shared" si="11"/>
        <v>1</v>
      </c>
      <c r="V911" s="160">
        <f t="shared" ref="V911:W911" si="896">K911</f>
        <v>11</v>
      </c>
      <c r="W911" s="160" t="str">
        <f t="shared" si="896"/>
        <v>PC_90min_SWATH_100VW</v>
      </c>
      <c r="X911" s="160" t="str">
        <f t="shared" si="6"/>
        <v>E0022_P05\191116_B15-T1-9-K_00JVQ_00MM7_M01_S_1</v>
      </c>
      <c r="Y911" s="157">
        <v>-1.0</v>
      </c>
    </row>
    <row r="912">
      <c r="A912" s="134" t="str">
        <f>Tracking!A904</f>
        <v>191116_B15-T1-10-K_00JVR_00MM8_M01_S_1</v>
      </c>
      <c r="B912" s="134" t="s">
        <v>156</v>
      </c>
      <c r="C912" t="str">
        <f>Tracking!M904</f>
        <v>PC_90min_SWATH_100VW</v>
      </c>
      <c r="E912" s="159" t="str">
        <f t="shared" si="7"/>
        <v>191116_B15-T1-10-K_00JVR_00MM8_M01_S_1</v>
      </c>
      <c r="F912" s="156"/>
      <c r="G912" s="156" t="s">
        <v>2412</v>
      </c>
      <c r="H912" s="156">
        <v>1.0</v>
      </c>
      <c r="I912" s="156" t="s">
        <v>2414</v>
      </c>
      <c r="J912" s="156">
        <v>1.0</v>
      </c>
      <c r="K912" s="156">
        <v>12.0</v>
      </c>
      <c r="L912" s="159" t="str">
        <f t="shared" si="2"/>
        <v>PC_90min_SWATH_100VW</v>
      </c>
      <c r="M912" s="159" t="str">
        <f t="shared" si="3"/>
        <v>E0022_P05\191116_B15-T1-10-K_00JVR_00MM8_M01_S_1</v>
      </c>
      <c r="N912" s="156">
        <v>-1.0</v>
      </c>
      <c r="P912" s="160" t="str">
        <f t="shared" si="4"/>
        <v>191116_B15-T1-10-K_00JVR_00MM8_M01_S_1</v>
      </c>
      <c r="Q912" s="157"/>
      <c r="R912" s="157" t="s">
        <v>2412</v>
      </c>
      <c r="S912" s="157">
        <v>1.0</v>
      </c>
      <c r="T912" s="157" t="s">
        <v>2414</v>
      </c>
      <c r="U912" s="160">
        <f t="shared" si="11"/>
        <v>1</v>
      </c>
      <c r="V912" s="160">
        <f t="shared" ref="V912:W912" si="897">K912</f>
        <v>12</v>
      </c>
      <c r="W912" s="160" t="str">
        <f t="shared" si="897"/>
        <v>PC_90min_SWATH_100VW</v>
      </c>
      <c r="X912" s="160" t="str">
        <f t="shared" si="6"/>
        <v>E0022_P05\191116_B15-T1-10-K_00JVR_00MM8_M01_S_1</v>
      </c>
      <c r="Y912" s="157">
        <v>-1.0</v>
      </c>
    </row>
    <row r="913">
      <c r="A913" s="134" t="str">
        <f>Tracking!A905</f>
        <v>191116_B15-T1-11-K_00JVS_00MM9_M01_S_1</v>
      </c>
      <c r="B913" s="134" t="s">
        <v>156</v>
      </c>
      <c r="C913" t="str">
        <f>Tracking!M905</f>
        <v>PC_90min_SWATH_100VW</v>
      </c>
      <c r="E913" s="159" t="str">
        <f t="shared" si="7"/>
        <v>191116_B15-T1-11-K_00JVS_00MM9_M01_S_1</v>
      </c>
      <c r="F913" s="156"/>
      <c r="G913" s="156" t="s">
        <v>2412</v>
      </c>
      <c r="H913" s="156">
        <v>1.0</v>
      </c>
      <c r="I913" s="156" t="s">
        <v>2414</v>
      </c>
      <c r="J913" s="156">
        <v>1.0</v>
      </c>
      <c r="K913" s="156">
        <v>13.0</v>
      </c>
      <c r="L913" s="159" t="str">
        <f t="shared" si="2"/>
        <v>PC_90min_SWATH_100VW</v>
      </c>
      <c r="M913" s="159" t="str">
        <f t="shared" si="3"/>
        <v>E0022_P05\191116_B15-T1-11-K_00JVS_00MM9_M01_S_1</v>
      </c>
      <c r="N913" s="156">
        <v>-1.0</v>
      </c>
      <c r="P913" s="160" t="str">
        <f t="shared" si="4"/>
        <v>191116_B15-T1-11-K_00JVS_00MM9_M01_S_1</v>
      </c>
      <c r="Q913" s="157"/>
      <c r="R913" s="157" t="s">
        <v>2412</v>
      </c>
      <c r="S913" s="157">
        <v>1.0</v>
      </c>
      <c r="T913" s="157" t="s">
        <v>2414</v>
      </c>
      <c r="U913" s="160">
        <f t="shared" si="11"/>
        <v>1</v>
      </c>
      <c r="V913" s="160">
        <f t="shared" ref="V913:W913" si="898">K913</f>
        <v>13</v>
      </c>
      <c r="W913" s="160" t="str">
        <f t="shared" si="898"/>
        <v>PC_90min_SWATH_100VW</v>
      </c>
      <c r="X913" s="160" t="str">
        <f t="shared" si="6"/>
        <v>E0022_P05\191116_B15-T1-11-K_00JVS_00MM9_M01_S_1</v>
      </c>
      <c r="Y913" s="157">
        <v>-1.0</v>
      </c>
    </row>
    <row r="914">
      <c r="A914" s="134" t="str">
        <f>Tracking!A906</f>
        <v>191116_B15-T1-12-K_00JVT_00MMA_M01_S_1</v>
      </c>
      <c r="B914" s="134" t="s">
        <v>156</v>
      </c>
      <c r="C914" t="str">
        <f>Tracking!M906</f>
        <v>PC_90min_SWATH_100VW</v>
      </c>
      <c r="E914" s="159" t="str">
        <f t="shared" si="7"/>
        <v>191116_B15-T1-12-K_00JVT_00MMA_M01_S_1</v>
      </c>
      <c r="F914" s="156"/>
      <c r="G914" s="156" t="s">
        <v>2412</v>
      </c>
      <c r="H914" s="156">
        <v>1.0</v>
      </c>
      <c r="I914" s="156" t="s">
        <v>2414</v>
      </c>
      <c r="J914" s="156">
        <v>1.0</v>
      </c>
      <c r="K914" s="156">
        <v>14.0</v>
      </c>
      <c r="L914" s="159" t="str">
        <f t="shared" si="2"/>
        <v>PC_90min_SWATH_100VW</v>
      </c>
      <c r="M914" s="159" t="str">
        <f t="shared" si="3"/>
        <v>E0022_P05\191116_B15-T1-12-K_00JVT_00MMA_M01_S_1</v>
      </c>
      <c r="N914" s="156">
        <v>-1.0</v>
      </c>
      <c r="P914" s="160" t="str">
        <f t="shared" si="4"/>
        <v>191116_B15-T1-12-K_00JVT_00MMA_M01_S_1</v>
      </c>
      <c r="Q914" s="157"/>
      <c r="R914" s="157" t="s">
        <v>2412</v>
      </c>
      <c r="S914" s="157">
        <v>1.0</v>
      </c>
      <c r="T914" s="157" t="s">
        <v>2414</v>
      </c>
      <c r="U914" s="160">
        <f t="shared" si="11"/>
        <v>1</v>
      </c>
      <c r="V914" s="160">
        <f t="shared" ref="V914:W914" si="899">K914</f>
        <v>14</v>
      </c>
      <c r="W914" s="160" t="str">
        <f t="shared" si="899"/>
        <v>PC_90min_SWATH_100VW</v>
      </c>
      <c r="X914" s="160" t="str">
        <f t="shared" si="6"/>
        <v>E0022_P05\191116_B15-T1-12-K_00JVT_00MMA_M01_S_1</v>
      </c>
      <c r="Y914" s="157">
        <v>-1.0</v>
      </c>
    </row>
    <row r="915">
      <c r="A915" s="134" t="str">
        <f>Tracking!A907</f>
        <v>191116_B15-T1-13-K_00JVU_00MMB_M01_S_1</v>
      </c>
      <c r="B915" s="134" t="s">
        <v>156</v>
      </c>
      <c r="C915" t="str">
        <f>Tracking!M907</f>
        <v>PC_90min_SWATH_100VW</v>
      </c>
      <c r="E915" s="159" t="str">
        <f t="shared" si="7"/>
        <v>191116_B15-T1-13-K_00JVU_00MMB_M01_S_1</v>
      </c>
      <c r="F915" s="156"/>
      <c r="G915" s="156" t="s">
        <v>2412</v>
      </c>
      <c r="H915" s="156">
        <v>1.0</v>
      </c>
      <c r="I915" s="156" t="s">
        <v>2414</v>
      </c>
      <c r="J915" s="156">
        <v>1.0</v>
      </c>
      <c r="K915" s="156">
        <v>15.0</v>
      </c>
      <c r="L915" s="159" t="str">
        <f t="shared" si="2"/>
        <v>PC_90min_SWATH_100VW</v>
      </c>
      <c r="M915" s="159" t="str">
        <f t="shared" si="3"/>
        <v>E0022_P05\191116_B15-T1-13-K_00JVU_00MMB_M01_S_1</v>
      </c>
      <c r="N915" s="156">
        <v>-1.0</v>
      </c>
      <c r="P915" s="160" t="str">
        <f t="shared" si="4"/>
        <v>191116_B15-T1-13-K_00JVU_00MMB_M01_S_1</v>
      </c>
      <c r="Q915" s="157"/>
      <c r="R915" s="157" t="s">
        <v>2412</v>
      </c>
      <c r="S915" s="157">
        <v>1.0</v>
      </c>
      <c r="T915" s="157" t="s">
        <v>2414</v>
      </c>
      <c r="U915" s="160">
        <f t="shared" si="11"/>
        <v>1</v>
      </c>
      <c r="V915" s="160">
        <f t="shared" ref="V915:W915" si="900">K915</f>
        <v>15</v>
      </c>
      <c r="W915" s="160" t="str">
        <f t="shared" si="900"/>
        <v>PC_90min_SWATH_100VW</v>
      </c>
      <c r="X915" s="160" t="str">
        <f t="shared" si="6"/>
        <v>E0022_P05\191116_B15-T1-13-K_00JVU_00MMB_M01_S_1</v>
      </c>
      <c r="Y915" s="157">
        <v>-1.0</v>
      </c>
    </row>
    <row r="916">
      <c r="A916" s="134" t="str">
        <f>Tracking!A908</f>
        <v>191116_B15-T1-14-K_00JVV_00MMC_M01_S_1</v>
      </c>
      <c r="B916" s="134" t="s">
        <v>156</v>
      </c>
      <c r="C916" t="str">
        <f>Tracking!M908</f>
        <v>PC_90min_SWATH_100VW</v>
      </c>
      <c r="E916" s="159" t="str">
        <f t="shared" si="7"/>
        <v>191116_B15-T1-14-K_00JVV_00MMC_M01_S_1</v>
      </c>
      <c r="F916" s="156"/>
      <c r="G916" s="156" t="s">
        <v>2412</v>
      </c>
      <c r="H916" s="156">
        <v>1.0</v>
      </c>
      <c r="I916" s="156" t="s">
        <v>2414</v>
      </c>
      <c r="J916" s="156">
        <v>1.0</v>
      </c>
      <c r="K916" s="156">
        <v>16.0</v>
      </c>
      <c r="L916" s="159" t="str">
        <f t="shared" si="2"/>
        <v>PC_90min_SWATH_100VW</v>
      </c>
      <c r="M916" s="159" t="str">
        <f t="shared" si="3"/>
        <v>E0022_P05\191116_B15-T1-14-K_00JVV_00MMC_M01_S_1</v>
      </c>
      <c r="N916" s="156">
        <v>-1.0</v>
      </c>
      <c r="P916" s="160" t="str">
        <f t="shared" si="4"/>
        <v>191116_B15-T1-14-K_00JVV_00MMC_M01_S_1</v>
      </c>
      <c r="Q916" s="157"/>
      <c r="R916" s="157" t="s">
        <v>2412</v>
      </c>
      <c r="S916" s="157">
        <v>1.0</v>
      </c>
      <c r="T916" s="157" t="s">
        <v>2414</v>
      </c>
      <c r="U916" s="160">
        <f t="shared" si="11"/>
        <v>1</v>
      </c>
      <c r="V916" s="160">
        <f t="shared" ref="V916:W916" si="901">K916</f>
        <v>16</v>
      </c>
      <c r="W916" s="160" t="str">
        <f t="shared" si="901"/>
        <v>PC_90min_SWATH_100VW</v>
      </c>
      <c r="X916" s="160" t="str">
        <f t="shared" si="6"/>
        <v>E0022_P05\191116_B15-T1-14-K_00JVV_00MMC_M01_S_1</v>
      </c>
      <c r="Y916" s="157">
        <v>-1.0</v>
      </c>
    </row>
    <row r="917">
      <c r="A917" s="134" t="str">
        <f>Tracking!A909</f>
        <v>191116_B15-T1-15_00JVW_00MMD_M01_S_1</v>
      </c>
      <c r="B917" s="134" t="s">
        <v>156</v>
      </c>
      <c r="C917" t="str">
        <f>Tracking!M909</f>
        <v>PC_90min_SWATH_100VW</v>
      </c>
      <c r="E917" s="159" t="str">
        <f t="shared" si="7"/>
        <v>191116_B15-T1-15_00JVW_00MMD_M01_S_1</v>
      </c>
      <c r="F917" s="156"/>
      <c r="G917" s="156" t="s">
        <v>2412</v>
      </c>
      <c r="H917" s="156">
        <v>1.0</v>
      </c>
      <c r="I917" s="156" t="s">
        <v>2414</v>
      </c>
      <c r="J917" s="156">
        <v>1.0</v>
      </c>
      <c r="K917" s="156">
        <v>17.0</v>
      </c>
      <c r="L917" s="159" t="str">
        <f t="shared" si="2"/>
        <v>PC_90min_SWATH_100VW</v>
      </c>
      <c r="M917" s="159" t="str">
        <f t="shared" si="3"/>
        <v>E0022_P05\191116_B15-T1-15_00JVW_00MMD_M01_S_1</v>
      </c>
      <c r="N917" s="156">
        <v>-1.0</v>
      </c>
      <c r="P917" s="160" t="str">
        <f t="shared" si="4"/>
        <v>191116_B15-T1-15_00JVW_00MMD_M01_S_1</v>
      </c>
      <c r="Q917" s="157"/>
      <c r="R917" s="157" t="s">
        <v>2412</v>
      </c>
      <c r="S917" s="157">
        <v>1.0</v>
      </c>
      <c r="T917" s="157" t="s">
        <v>2414</v>
      </c>
      <c r="U917" s="160">
        <f t="shared" si="11"/>
        <v>1</v>
      </c>
      <c r="V917" s="160">
        <f t="shared" ref="V917:W917" si="902">K917</f>
        <v>17</v>
      </c>
      <c r="W917" s="160" t="str">
        <f t="shared" si="902"/>
        <v>PC_90min_SWATH_100VW</v>
      </c>
      <c r="X917" s="160" t="str">
        <f t="shared" si="6"/>
        <v>E0022_P05\191116_B15-T1-15_00JVW_00MMD_M01_S_1</v>
      </c>
      <c r="Y917" s="157">
        <v>-1.0</v>
      </c>
    </row>
    <row r="918">
      <c r="A918" s="134" t="str">
        <f>Tracking!A910</f>
        <v>191116_B15-T1-16_00JVX_00MME_M01_S_1</v>
      </c>
      <c r="B918" s="134" t="s">
        <v>156</v>
      </c>
      <c r="C918" t="str">
        <f>Tracking!M910</f>
        <v>PC_90min_SWATH_100VW</v>
      </c>
      <c r="E918" s="159" t="str">
        <f t="shared" si="7"/>
        <v>191116_B15-T1-16_00JVX_00MME_M01_S_1</v>
      </c>
      <c r="F918" s="156"/>
      <c r="G918" s="156" t="s">
        <v>2412</v>
      </c>
      <c r="H918" s="156">
        <v>1.0</v>
      </c>
      <c r="I918" s="156" t="s">
        <v>2414</v>
      </c>
      <c r="J918" s="156">
        <v>1.0</v>
      </c>
      <c r="K918" s="156">
        <v>18.0</v>
      </c>
      <c r="L918" s="159" t="str">
        <f t="shared" si="2"/>
        <v>PC_90min_SWATH_100VW</v>
      </c>
      <c r="M918" s="159" t="str">
        <f t="shared" si="3"/>
        <v>E0022_P05\191116_B15-T1-16_00JVX_00MME_M01_S_1</v>
      </c>
      <c r="N918" s="156">
        <v>-1.0</v>
      </c>
      <c r="P918" s="160" t="str">
        <f t="shared" si="4"/>
        <v>191116_B15-T1-16_00JVX_00MME_M01_S_1</v>
      </c>
      <c r="Q918" s="157"/>
      <c r="R918" s="157" t="s">
        <v>2412</v>
      </c>
      <c r="S918" s="157">
        <v>1.0</v>
      </c>
      <c r="T918" s="157" t="s">
        <v>2414</v>
      </c>
      <c r="U918" s="160">
        <f t="shared" si="11"/>
        <v>1</v>
      </c>
      <c r="V918" s="160">
        <f t="shared" ref="V918:W918" si="903">K918</f>
        <v>18</v>
      </c>
      <c r="W918" s="160" t="str">
        <f t="shared" si="903"/>
        <v>PC_90min_SWATH_100VW</v>
      </c>
      <c r="X918" s="160" t="str">
        <f t="shared" si="6"/>
        <v>E0022_P05\191116_B15-T1-16_00JVX_00MME_M01_S_1</v>
      </c>
      <c r="Y918" s="157">
        <v>-1.0</v>
      </c>
    </row>
    <row r="919">
      <c r="A919" s="134" t="str">
        <f>Tracking!A911</f>
        <v>191117_HEK-QCS_000F2_00MMF_M01_S_1</v>
      </c>
      <c r="B919" s="134" t="s">
        <v>2407</v>
      </c>
      <c r="C919" t="str">
        <f>Tracking!M911</f>
        <v>PC_90min_SWATH_100VW</v>
      </c>
      <c r="E919" s="159" t="str">
        <f t="shared" si="7"/>
        <v>191117_HEK-QCS_000F2_00MMF_M01_S_1</v>
      </c>
      <c r="F919" s="156"/>
      <c r="G919" s="156" t="s">
        <v>2412</v>
      </c>
      <c r="H919" s="156">
        <v>1.0</v>
      </c>
      <c r="I919" s="156" t="s">
        <v>2414</v>
      </c>
      <c r="J919" s="156">
        <v>1.0</v>
      </c>
      <c r="K919" s="156">
        <v>19.0</v>
      </c>
      <c r="L919" s="159" t="str">
        <f t="shared" si="2"/>
        <v>PC_90min_SWATH_100VW</v>
      </c>
      <c r="M919" s="159" t="str">
        <f t="shared" si="3"/>
        <v>HEK\191117_HEK-QCS_000F2_00MMF_M01_S_1</v>
      </c>
      <c r="N919" s="156">
        <v>-1.0</v>
      </c>
      <c r="P919" s="160" t="str">
        <f t="shared" si="4"/>
        <v>191117_HEK-QCS_000F2_00MMF_M01_S_1</v>
      </c>
      <c r="Q919" s="157"/>
      <c r="R919" s="157" t="s">
        <v>2412</v>
      </c>
      <c r="S919" s="157">
        <v>1.0</v>
      </c>
      <c r="T919" s="157" t="s">
        <v>2414</v>
      </c>
      <c r="U919" s="160">
        <f t="shared" si="11"/>
        <v>1</v>
      </c>
      <c r="V919" s="160">
        <f t="shared" ref="V919:W919" si="904">K919</f>
        <v>19</v>
      </c>
      <c r="W919" s="160" t="str">
        <f t="shared" si="904"/>
        <v>PC_90min_SWATH_100VW</v>
      </c>
      <c r="X919" s="160" t="str">
        <f t="shared" si="6"/>
        <v>HEK\191117_HEK-QCS_000F2_00MMF_M01_S_1</v>
      </c>
      <c r="Y919" s="157">
        <v>-1.0</v>
      </c>
    </row>
    <row r="920">
      <c r="A920" s="134" t="str">
        <f>Tracking!A912</f>
        <v>191117_HEK-QCS_00J8W_00MMG_M01_S_1</v>
      </c>
      <c r="B920" s="134" t="s">
        <v>2407</v>
      </c>
      <c r="C920" t="str">
        <f>Tracking!M912</f>
        <v>PC_90min_SWATH_100VW</v>
      </c>
      <c r="E920" s="159" t="str">
        <f t="shared" si="7"/>
        <v>191117_HEK-QCS_00J8W_00MMG_M01_S_1</v>
      </c>
      <c r="F920" s="156"/>
      <c r="G920" s="156" t="s">
        <v>2412</v>
      </c>
      <c r="H920" s="156">
        <v>1.0</v>
      </c>
      <c r="I920" s="156" t="s">
        <v>2414</v>
      </c>
      <c r="J920" s="156">
        <v>1.0</v>
      </c>
      <c r="K920" s="156">
        <v>20.0</v>
      </c>
      <c r="L920" s="159" t="str">
        <f t="shared" si="2"/>
        <v>PC_90min_SWATH_100VW</v>
      </c>
      <c r="M920" s="159" t="str">
        <f t="shared" si="3"/>
        <v>HEK\191117_HEK-QCS_00J8W_00MMG_M01_S_1</v>
      </c>
      <c r="N920" s="156">
        <v>-1.0</v>
      </c>
      <c r="P920" s="160" t="str">
        <f t="shared" si="4"/>
        <v>191117_HEK-QCS_00J8W_00MMG_M01_S_1</v>
      </c>
      <c r="Q920" s="157"/>
      <c r="R920" s="157" t="s">
        <v>2412</v>
      </c>
      <c r="S920" s="157">
        <v>1.0</v>
      </c>
      <c r="T920" s="157" t="s">
        <v>2414</v>
      </c>
      <c r="U920" s="160">
        <f t="shared" si="11"/>
        <v>1</v>
      </c>
      <c r="V920" s="160">
        <f t="shared" ref="V920:W920" si="905">K920</f>
        <v>20</v>
      </c>
      <c r="W920" s="160" t="str">
        <f t="shared" si="905"/>
        <v>PC_90min_SWATH_100VW</v>
      </c>
      <c r="X920" s="160" t="str">
        <f t="shared" si="6"/>
        <v>HEK\191117_HEK-QCS_00J8W_00MMG_M01_S_1</v>
      </c>
      <c r="Y920" s="157">
        <v>-1.0</v>
      </c>
    </row>
    <row r="921">
      <c r="A921" s="134" t="str">
        <f>Tracking!A913</f>
        <v>191117_B16-T1-1_00JVY_00MMH_M01_S_1</v>
      </c>
      <c r="B921" s="134" t="s">
        <v>156</v>
      </c>
      <c r="C921" t="str">
        <f>Tracking!M913</f>
        <v>PC_90min_SWATH_100VW</v>
      </c>
      <c r="E921" s="159" t="str">
        <f t="shared" si="7"/>
        <v>191117_B16-T1-1_00JVY_00MMH_M01_S_1</v>
      </c>
      <c r="F921" s="156"/>
      <c r="G921" s="156" t="s">
        <v>2412</v>
      </c>
      <c r="H921" s="156">
        <v>1.0</v>
      </c>
      <c r="I921" s="156" t="s">
        <v>2414</v>
      </c>
      <c r="J921" s="156">
        <v>1.0</v>
      </c>
      <c r="K921" s="156">
        <v>21.0</v>
      </c>
      <c r="L921" s="159" t="str">
        <f t="shared" si="2"/>
        <v>PC_90min_SWATH_100VW</v>
      </c>
      <c r="M921" s="159" t="str">
        <f t="shared" si="3"/>
        <v>E0022_P05\191117_B16-T1-1_00JVY_00MMH_M01_S_1</v>
      </c>
      <c r="N921" s="156">
        <v>-1.0</v>
      </c>
      <c r="P921" s="160" t="str">
        <f t="shared" si="4"/>
        <v>191117_B16-T1-1_00JVY_00MMH_M01_S_1</v>
      </c>
      <c r="Q921" s="157"/>
      <c r="R921" s="157" t="s">
        <v>2412</v>
      </c>
      <c r="S921" s="157">
        <v>1.0</v>
      </c>
      <c r="T921" s="157" t="s">
        <v>2414</v>
      </c>
      <c r="U921" s="160">
        <f t="shared" si="11"/>
        <v>1</v>
      </c>
      <c r="V921" s="160">
        <f t="shared" ref="V921:W921" si="906">K921</f>
        <v>21</v>
      </c>
      <c r="W921" s="160" t="str">
        <f t="shared" si="906"/>
        <v>PC_90min_SWATH_100VW</v>
      </c>
      <c r="X921" s="160" t="str">
        <f t="shared" si="6"/>
        <v>E0022_P05\191117_B16-T1-1_00JVY_00MMH_M01_S_1</v>
      </c>
      <c r="Y921" s="157">
        <v>-1.0</v>
      </c>
    </row>
    <row r="922">
      <c r="A922" s="134" t="str">
        <f>Tracking!A914</f>
        <v>191117_B16-T1-2_00JVZ_00MMI_M01_S_1</v>
      </c>
      <c r="B922" s="134" t="s">
        <v>156</v>
      </c>
      <c r="C922" t="str">
        <f>Tracking!M914</f>
        <v>PC_90min_SWATH_100VW</v>
      </c>
      <c r="E922" s="159" t="str">
        <f t="shared" si="7"/>
        <v>191117_B16-T1-2_00JVZ_00MMI_M01_S_1</v>
      </c>
      <c r="F922" s="156"/>
      <c r="G922" s="156" t="s">
        <v>2412</v>
      </c>
      <c r="H922" s="156">
        <v>1.0</v>
      </c>
      <c r="I922" s="156" t="s">
        <v>2414</v>
      </c>
      <c r="J922" s="156">
        <v>1.0</v>
      </c>
      <c r="K922" s="156">
        <v>22.0</v>
      </c>
      <c r="L922" s="159" t="str">
        <f t="shared" si="2"/>
        <v>PC_90min_SWATH_100VW</v>
      </c>
      <c r="M922" s="159" t="str">
        <f t="shared" si="3"/>
        <v>E0022_P05\191117_B16-T1-2_00JVZ_00MMI_M01_S_1</v>
      </c>
      <c r="N922" s="156">
        <v>-1.0</v>
      </c>
      <c r="P922" s="160" t="str">
        <f t="shared" si="4"/>
        <v>191117_B16-T1-2_00JVZ_00MMI_M01_S_1</v>
      </c>
      <c r="Q922" s="157"/>
      <c r="R922" s="157" t="s">
        <v>2412</v>
      </c>
      <c r="S922" s="157">
        <v>1.0</v>
      </c>
      <c r="T922" s="157" t="s">
        <v>2414</v>
      </c>
      <c r="U922" s="160">
        <f t="shared" si="11"/>
        <v>1</v>
      </c>
      <c r="V922" s="160">
        <f t="shared" ref="V922:W922" si="907">K922</f>
        <v>22</v>
      </c>
      <c r="W922" s="160" t="str">
        <f t="shared" si="907"/>
        <v>PC_90min_SWATH_100VW</v>
      </c>
      <c r="X922" s="160" t="str">
        <f t="shared" si="6"/>
        <v>E0022_P05\191117_B16-T1-2_00JVZ_00MMI_M01_S_1</v>
      </c>
      <c r="Y922" s="157">
        <v>-1.0</v>
      </c>
    </row>
    <row r="923">
      <c r="A923" s="134" t="str">
        <f>Tracking!A915</f>
        <v>191117_B16-T1-3_00JW0_00MMJ_M01_S_1</v>
      </c>
      <c r="B923" s="134" t="s">
        <v>156</v>
      </c>
      <c r="C923" t="str">
        <f>Tracking!M915</f>
        <v>PC_90min_SWATH_100VW</v>
      </c>
      <c r="E923" s="159" t="str">
        <f t="shared" si="7"/>
        <v>191117_B16-T1-3_00JW0_00MMJ_M01_S_1</v>
      </c>
      <c r="F923" s="156"/>
      <c r="G923" s="156" t="s">
        <v>2412</v>
      </c>
      <c r="H923" s="156">
        <v>1.0</v>
      </c>
      <c r="I923" s="156" t="s">
        <v>2414</v>
      </c>
      <c r="J923" s="156">
        <v>1.0</v>
      </c>
      <c r="K923" s="156">
        <v>23.0</v>
      </c>
      <c r="L923" s="159" t="str">
        <f t="shared" si="2"/>
        <v>PC_90min_SWATH_100VW</v>
      </c>
      <c r="M923" s="159" t="str">
        <f t="shared" si="3"/>
        <v>E0022_P05\191117_B16-T1-3_00JW0_00MMJ_M01_S_1</v>
      </c>
      <c r="N923" s="156">
        <v>-1.0</v>
      </c>
      <c r="P923" s="160" t="str">
        <f t="shared" si="4"/>
        <v>191117_B16-T1-3_00JW0_00MMJ_M01_S_1</v>
      </c>
      <c r="Q923" s="157"/>
      <c r="R923" s="157" t="s">
        <v>2412</v>
      </c>
      <c r="S923" s="157">
        <v>1.0</v>
      </c>
      <c r="T923" s="157" t="s">
        <v>2414</v>
      </c>
      <c r="U923" s="160">
        <f t="shared" si="11"/>
        <v>1</v>
      </c>
      <c r="V923" s="160">
        <f t="shared" ref="V923:W923" si="908">K923</f>
        <v>23</v>
      </c>
      <c r="W923" s="160" t="str">
        <f t="shared" si="908"/>
        <v>PC_90min_SWATH_100VW</v>
      </c>
      <c r="X923" s="160" t="str">
        <f t="shared" si="6"/>
        <v>E0022_P05\191117_B16-T1-3_00JW0_00MMJ_M01_S_1</v>
      </c>
      <c r="Y923" s="157">
        <v>-1.0</v>
      </c>
    </row>
    <row r="924">
      <c r="A924" s="134" t="str">
        <f>Tracking!A916</f>
        <v>191117_B16-T1-4_00JW1_00MMK_M01_S_1</v>
      </c>
      <c r="B924" s="134" t="s">
        <v>156</v>
      </c>
      <c r="C924" t="str">
        <f>Tracking!M916</f>
        <v>PC_90min_SWATH_100VW</v>
      </c>
      <c r="E924" s="159" t="str">
        <f t="shared" si="7"/>
        <v>191117_B16-T1-4_00JW1_00MMK_M01_S_1</v>
      </c>
      <c r="F924" s="156"/>
      <c r="G924" s="156" t="s">
        <v>2412</v>
      </c>
      <c r="H924" s="156">
        <v>1.0</v>
      </c>
      <c r="I924" s="156" t="s">
        <v>2414</v>
      </c>
      <c r="J924" s="156">
        <v>1.0</v>
      </c>
      <c r="K924" s="156">
        <v>24.0</v>
      </c>
      <c r="L924" s="159" t="str">
        <f t="shared" si="2"/>
        <v>PC_90min_SWATH_100VW</v>
      </c>
      <c r="M924" s="159" t="str">
        <f t="shared" si="3"/>
        <v>E0022_P05\191117_B16-T1-4_00JW1_00MMK_M01_S_1</v>
      </c>
      <c r="N924" s="156">
        <v>-1.0</v>
      </c>
      <c r="P924" s="160" t="str">
        <f t="shared" si="4"/>
        <v>191117_B16-T1-4_00JW1_00MMK_M01_S_1</v>
      </c>
      <c r="Q924" s="157"/>
      <c r="R924" s="157" t="s">
        <v>2412</v>
      </c>
      <c r="S924" s="157">
        <v>1.0</v>
      </c>
      <c r="T924" s="157" t="s">
        <v>2414</v>
      </c>
      <c r="U924" s="160">
        <f t="shared" si="11"/>
        <v>1</v>
      </c>
      <c r="V924" s="160">
        <f t="shared" ref="V924:W924" si="909">K924</f>
        <v>24</v>
      </c>
      <c r="W924" s="160" t="str">
        <f t="shared" si="909"/>
        <v>PC_90min_SWATH_100VW</v>
      </c>
      <c r="X924" s="160" t="str">
        <f t="shared" si="6"/>
        <v>E0022_P05\191117_B16-T1-4_00JW1_00MMK_M01_S_1</v>
      </c>
      <c r="Y924" s="157">
        <v>-1.0</v>
      </c>
    </row>
    <row r="925">
      <c r="A925" s="134" t="str">
        <f>Tracking!A917</f>
        <v>191117_B16-T1-5_00JW2_00MML_M01_S_1</v>
      </c>
      <c r="B925" s="134" t="s">
        <v>156</v>
      </c>
      <c r="C925" t="str">
        <f>Tracking!M917</f>
        <v>PC_90min_SWATH_100VW</v>
      </c>
      <c r="E925" s="159" t="str">
        <f t="shared" si="7"/>
        <v>191117_B16-T1-5_00JW2_00MML_M01_S_1</v>
      </c>
      <c r="F925" s="156"/>
      <c r="G925" s="156" t="s">
        <v>2412</v>
      </c>
      <c r="H925" s="156">
        <v>1.0</v>
      </c>
      <c r="I925" s="156" t="s">
        <v>2414</v>
      </c>
      <c r="J925" s="156">
        <v>1.0</v>
      </c>
      <c r="K925" s="156">
        <v>25.0</v>
      </c>
      <c r="L925" s="159" t="str">
        <f t="shared" si="2"/>
        <v>PC_90min_SWATH_100VW</v>
      </c>
      <c r="M925" s="159" t="str">
        <f t="shared" si="3"/>
        <v>E0022_P05\191117_B16-T1-5_00JW2_00MML_M01_S_1</v>
      </c>
      <c r="N925" s="156">
        <v>-1.0</v>
      </c>
      <c r="P925" s="160" t="str">
        <f t="shared" si="4"/>
        <v>191117_B16-T1-5_00JW2_00MML_M01_S_1</v>
      </c>
      <c r="Q925" s="157"/>
      <c r="R925" s="157" t="s">
        <v>2412</v>
      </c>
      <c r="S925" s="157">
        <v>1.0</v>
      </c>
      <c r="T925" s="157" t="s">
        <v>2414</v>
      </c>
      <c r="U925" s="160">
        <f t="shared" si="11"/>
        <v>1</v>
      </c>
      <c r="V925" s="160">
        <f t="shared" ref="V925:W925" si="910">K925</f>
        <v>25</v>
      </c>
      <c r="W925" s="160" t="str">
        <f t="shared" si="910"/>
        <v>PC_90min_SWATH_100VW</v>
      </c>
      <c r="X925" s="160" t="str">
        <f t="shared" si="6"/>
        <v>E0022_P05\191117_B16-T1-5_00JW2_00MML_M01_S_1</v>
      </c>
      <c r="Y925" s="157">
        <v>-1.0</v>
      </c>
    </row>
    <row r="926">
      <c r="A926" s="134" t="str">
        <f>Tracking!A918</f>
        <v>191117_B16-T1-6_00JW3_00MMM_M01_S_1</v>
      </c>
      <c r="B926" s="134" t="s">
        <v>156</v>
      </c>
      <c r="C926" t="str">
        <f>Tracking!M918</f>
        <v>PC_90min_SWATH_100VW</v>
      </c>
      <c r="E926" s="159" t="str">
        <f t="shared" si="7"/>
        <v>191117_B16-T1-6_00JW3_00MMM_M01_S_1</v>
      </c>
      <c r="F926" s="156"/>
      <c r="G926" s="156" t="s">
        <v>2412</v>
      </c>
      <c r="H926" s="156">
        <v>1.0</v>
      </c>
      <c r="I926" s="156" t="s">
        <v>2414</v>
      </c>
      <c r="J926" s="156">
        <v>1.0</v>
      </c>
      <c r="K926" s="156">
        <v>26.0</v>
      </c>
      <c r="L926" s="159" t="str">
        <f t="shared" si="2"/>
        <v>PC_90min_SWATH_100VW</v>
      </c>
      <c r="M926" s="159" t="str">
        <f t="shared" si="3"/>
        <v>E0022_P05\191117_B16-T1-6_00JW3_00MMM_M01_S_1</v>
      </c>
      <c r="N926" s="156">
        <v>-1.0</v>
      </c>
      <c r="P926" s="160" t="str">
        <f t="shared" si="4"/>
        <v>191117_B16-T1-6_00JW3_00MMM_M01_S_1</v>
      </c>
      <c r="Q926" s="157"/>
      <c r="R926" s="157" t="s">
        <v>2412</v>
      </c>
      <c r="S926" s="157">
        <v>1.0</v>
      </c>
      <c r="T926" s="157" t="s">
        <v>2414</v>
      </c>
      <c r="U926" s="160">
        <f t="shared" si="11"/>
        <v>1</v>
      </c>
      <c r="V926" s="160">
        <f t="shared" ref="V926:W926" si="911">K926</f>
        <v>26</v>
      </c>
      <c r="W926" s="160" t="str">
        <f t="shared" si="911"/>
        <v>PC_90min_SWATH_100VW</v>
      </c>
      <c r="X926" s="160" t="str">
        <f t="shared" si="6"/>
        <v>E0022_P05\191117_B16-T1-6_00JW3_00MMM_M01_S_1</v>
      </c>
      <c r="Y926" s="157">
        <v>-1.0</v>
      </c>
    </row>
    <row r="927">
      <c r="A927" s="134" t="str">
        <f>Tracking!A919</f>
        <v>191117_B16-T1-7_00JW4_00MMN_M01_S_1</v>
      </c>
      <c r="B927" s="134" t="s">
        <v>156</v>
      </c>
      <c r="C927" t="str">
        <f>Tracking!M919</f>
        <v>PC_90min_SWATH_100VW</v>
      </c>
      <c r="E927" s="159" t="str">
        <f t="shared" si="7"/>
        <v>191117_B16-T1-7_00JW4_00MMN_M01_S_1</v>
      </c>
      <c r="F927" s="156"/>
      <c r="G927" s="156" t="s">
        <v>2412</v>
      </c>
      <c r="H927" s="156">
        <v>1.0</v>
      </c>
      <c r="I927" s="156" t="s">
        <v>2414</v>
      </c>
      <c r="J927" s="156">
        <v>1.0</v>
      </c>
      <c r="K927" s="156">
        <v>27.0</v>
      </c>
      <c r="L927" s="159" t="str">
        <f t="shared" si="2"/>
        <v>PC_90min_SWATH_100VW</v>
      </c>
      <c r="M927" s="159" t="str">
        <f t="shared" si="3"/>
        <v>E0022_P05\191117_B16-T1-7_00JW4_00MMN_M01_S_1</v>
      </c>
      <c r="N927" s="156">
        <v>-1.0</v>
      </c>
      <c r="P927" s="160" t="str">
        <f t="shared" si="4"/>
        <v>191117_B16-T1-7_00JW4_00MMN_M01_S_1</v>
      </c>
      <c r="Q927" s="157"/>
      <c r="R927" s="157" t="s">
        <v>2412</v>
      </c>
      <c r="S927" s="157">
        <v>1.0</v>
      </c>
      <c r="T927" s="157" t="s">
        <v>2414</v>
      </c>
      <c r="U927" s="160">
        <f t="shared" si="11"/>
        <v>1</v>
      </c>
      <c r="V927" s="160">
        <f t="shared" ref="V927:W927" si="912">K927</f>
        <v>27</v>
      </c>
      <c r="W927" s="160" t="str">
        <f t="shared" si="912"/>
        <v>PC_90min_SWATH_100VW</v>
      </c>
      <c r="X927" s="160" t="str">
        <f t="shared" si="6"/>
        <v>E0022_P05\191117_B16-T1-7_00JW4_00MMN_M01_S_1</v>
      </c>
      <c r="Y927" s="157">
        <v>-1.0</v>
      </c>
    </row>
    <row r="928">
      <c r="A928" s="134" t="str">
        <f>Tracking!A920</f>
        <v>191117_B16-T1-8_00JW5_00MMO_M01_S_1</v>
      </c>
      <c r="B928" s="134" t="s">
        <v>156</v>
      </c>
      <c r="C928" t="str">
        <f>Tracking!M920</f>
        <v>PC_90min_SWATH_100VW</v>
      </c>
      <c r="E928" s="159" t="str">
        <f t="shared" si="7"/>
        <v>191117_B16-T1-8_00JW5_00MMO_M01_S_1</v>
      </c>
      <c r="F928" s="156"/>
      <c r="G928" s="156" t="s">
        <v>2412</v>
      </c>
      <c r="H928" s="156">
        <v>1.0</v>
      </c>
      <c r="I928" s="156" t="s">
        <v>2414</v>
      </c>
      <c r="J928" s="156">
        <v>1.0</v>
      </c>
      <c r="K928" s="156">
        <v>28.0</v>
      </c>
      <c r="L928" s="159" t="str">
        <f t="shared" si="2"/>
        <v>PC_90min_SWATH_100VW</v>
      </c>
      <c r="M928" s="159" t="str">
        <f t="shared" si="3"/>
        <v>E0022_P05\191117_B16-T1-8_00JW5_00MMO_M01_S_1</v>
      </c>
      <c r="N928" s="156">
        <v>-1.0</v>
      </c>
      <c r="P928" s="160" t="str">
        <f t="shared" si="4"/>
        <v>191117_B16-T1-8_00JW5_00MMO_M01_S_1</v>
      </c>
      <c r="Q928" s="157"/>
      <c r="R928" s="157" t="s">
        <v>2412</v>
      </c>
      <c r="S928" s="157">
        <v>1.0</v>
      </c>
      <c r="T928" s="157" t="s">
        <v>2414</v>
      </c>
      <c r="U928" s="160">
        <f t="shared" si="11"/>
        <v>1</v>
      </c>
      <c r="V928" s="160">
        <f t="shared" ref="V928:W928" si="913">K928</f>
        <v>28</v>
      </c>
      <c r="W928" s="160" t="str">
        <f t="shared" si="913"/>
        <v>PC_90min_SWATH_100VW</v>
      </c>
      <c r="X928" s="160" t="str">
        <f t="shared" si="6"/>
        <v>E0022_P05\191117_B16-T1-8_00JW5_00MMO_M01_S_1</v>
      </c>
      <c r="Y928" s="157">
        <v>-1.0</v>
      </c>
    </row>
    <row r="929">
      <c r="A929" s="134" t="str">
        <f>Tracking!A921</f>
        <v>191117_B16-T1-9-K_00JW6_00MMP_M01_S_1</v>
      </c>
      <c r="B929" s="134" t="s">
        <v>156</v>
      </c>
      <c r="C929" t="str">
        <f>Tracking!M921</f>
        <v>PC_90min_SWATH_100VW</v>
      </c>
      <c r="E929" s="159" t="str">
        <f t="shared" si="7"/>
        <v>191117_B16-T1-9-K_00JW6_00MMP_M01_S_1</v>
      </c>
      <c r="F929" s="156"/>
      <c r="G929" s="156" t="s">
        <v>2412</v>
      </c>
      <c r="H929" s="156">
        <v>1.0</v>
      </c>
      <c r="I929" s="156" t="s">
        <v>2414</v>
      </c>
      <c r="J929" s="156">
        <v>1.0</v>
      </c>
      <c r="K929" s="156">
        <v>29.0</v>
      </c>
      <c r="L929" s="159" t="str">
        <f t="shared" si="2"/>
        <v>PC_90min_SWATH_100VW</v>
      </c>
      <c r="M929" s="159" t="str">
        <f t="shared" si="3"/>
        <v>E0022_P05\191117_B16-T1-9-K_00JW6_00MMP_M01_S_1</v>
      </c>
      <c r="N929" s="156">
        <v>-1.0</v>
      </c>
      <c r="P929" s="160" t="str">
        <f t="shared" si="4"/>
        <v>191117_B16-T1-9-K_00JW6_00MMP_M01_S_1</v>
      </c>
      <c r="Q929" s="157"/>
      <c r="R929" s="157" t="s">
        <v>2412</v>
      </c>
      <c r="S929" s="157">
        <v>1.0</v>
      </c>
      <c r="T929" s="157" t="s">
        <v>2414</v>
      </c>
      <c r="U929" s="160">
        <f t="shared" si="11"/>
        <v>1</v>
      </c>
      <c r="V929" s="160">
        <f t="shared" ref="V929:W929" si="914">K929</f>
        <v>29</v>
      </c>
      <c r="W929" s="160" t="str">
        <f t="shared" si="914"/>
        <v>PC_90min_SWATH_100VW</v>
      </c>
      <c r="X929" s="160" t="str">
        <f t="shared" si="6"/>
        <v>E0022_P05\191117_B16-T1-9-K_00JW6_00MMP_M01_S_1</v>
      </c>
      <c r="Y929" s="157">
        <v>-1.0</v>
      </c>
    </row>
    <row r="930">
      <c r="A930" s="134" t="str">
        <f>Tracking!A922</f>
        <v>191117_B16-T1-10-K_00JW7_00MMQ_M01_S_1</v>
      </c>
      <c r="B930" s="134" t="s">
        <v>156</v>
      </c>
      <c r="C930" t="str">
        <f>Tracking!M922</f>
        <v>PC_90min_SWATH_100VW</v>
      </c>
      <c r="E930" s="159" t="str">
        <f t="shared" si="7"/>
        <v>191117_B16-T1-10-K_00JW7_00MMQ_M01_S_1</v>
      </c>
      <c r="F930" s="156"/>
      <c r="G930" s="156" t="s">
        <v>2412</v>
      </c>
      <c r="H930" s="156">
        <v>1.0</v>
      </c>
      <c r="I930" s="156" t="s">
        <v>2414</v>
      </c>
      <c r="J930" s="156">
        <v>1.0</v>
      </c>
      <c r="K930" s="156">
        <v>30.0</v>
      </c>
      <c r="L930" s="159" t="str">
        <f t="shared" si="2"/>
        <v>PC_90min_SWATH_100VW</v>
      </c>
      <c r="M930" s="159" t="str">
        <f t="shared" si="3"/>
        <v>E0022_P05\191117_B16-T1-10-K_00JW7_00MMQ_M01_S_1</v>
      </c>
      <c r="N930" s="156">
        <v>-1.0</v>
      </c>
      <c r="P930" s="160" t="str">
        <f t="shared" si="4"/>
        <v>191117_B16-T1-10-K_00JW7_00MMQ_M01_S_1</v>
      </c>
      <c r="Q930" s="157"/>
      <c r="R930" s="157" t="s">
        <v>2412</v>
      </c>
      <c r="S930" s="157">
        <v>1.0</v>
      </c>
      <c r="T930" s="157" t="s">
        <v>2414</v>
      </c>
      <c r="U930" s="160">
        <f t="shared" si="11"/>
        <v>1</v>
      </c>
      <c r="V930" s="160">
        <f t="shared" ref="V930:W930" si="915">K930</f>
        <v>30</v>
      </c>
      <c r="W930" s="160" t="str">
        <f t="shared" si="915"/>
        <v>PC_90min_SWATH_100VW</v>
      </c>
      <c r="X930" s="160" t="str">
        <f t="shared" si="6"/>
        <v>E0022_P05\191117_B16-T1-10-K_00JW7_00MMQ_M01_S_1</v>
      </c>
      <c r="Y930" s="157">
        <v>-1.0</v>
      </c>
    </row>
    <row r="931">
      <c r="A931" s="134" t="str">
        <f>Tracking!A923</f>
        <v>191117_B16-T1-11-K_00JW8_00MMR_M01_S_1</v>
      </c>
      <c r="B931" s="134" t="s">
        <v>156</v>
      </c>
      <c r="C931" t="str">
        <f>Tracking!M923</f>
        <v>PC_90min_SWATH_100VW</v>
      </c>
      <c r="E931" s="159" t="str">
        <f t="shared" si="7"/>
        <v>191117_B16-T1-11-K_00JW8_00MMR_M01_S_1</v>
      </c>
      <c r="F931" s="156"/>
      <c r="G931" s="156" t="s">
        <v>2412</v>
      </c>
      <c r="H931" s="156">
        <v>1.0</v>
      </c>
      <c r="I931" s="156" t="s">
        <v>2414</v>
      </c>
      <c r="J931" s="156">
        <v>1.0</v>
      </c>
      <c r="K931" s="156">
        <v>31.0</v>
      </c>
      <c r="L931" s="159" t="str">
        <f t="shared" si="2"/>
        <v>PC_90min_SWATH_100VW</v>
      </c>
      <c r="M931" s="159" t="str">
        <f t="shared" si="3"/>
        <v>E0022_P05\191117_B16-T1-11-K_00JW8_00MMR_M01_S_1</v>
      </c>
      <c r="N931" s="156">
        <v>-1.0</v>
      </c>
      <c r="P931" s="160" t="str">
        <f t="shared" si="4"/>
        <v>191117_B16-T1-11-K_00JW8_00MMR_M01_S_1</v>
      </c>
      <c r="Q931" s="157"/>
      <c r="R931" s="157" t="s">
        <v>2412</v>
      </c>
      <c r="S931" s="157">
        <v>1.0</v>
      </c>
      <c r="T931" s="157" t="s">
        <v>2414</v>
      </c>
      <c r="U931" s="160">
        <f t="shared" si="11"/>
        <v>1</v>
      </c>
      <c r="V931" s="160">
        <f t="shared" ref="V931:W931" si="916">K931</f>
        <v>31</v>
      </c>
      <c r="W931" s="160" t="str">
        <f t="shared" si="916"/>
        <v>PC_90min_SWATH_100VW</v>
      </c>
      <c r="X931" s="160" t="str">
        <f t="shared" si="6"/>
        <v>E0022_P05\191117_B16-T1-11-K_00JW8_00MMR_M01_S_1</v>
      </c>
      <c r="Y931" s="157">
        <v>-1.0</v>
      </c>
    </row>
    <row r="932">
      <c r="A932" s="134" t="str">
        <f>Tracking!A924</f>
        <v>191117_B16-T1-12-K_00JW9_00MMS_M01_S_1</v>
      </c>
      <c r="B932" s="134" t="s">
        <v>156</v>
      </c>
      <c r="C932" t="str">
        <f>Tracking!M924</f>
        <v>PC_90min_SWATH_100VW</v>
      </c>
      <c r="E932" s="159" t="str">
        <f t="shared" si="7"/>
        <v>191117_B16-T1-12-K_00JW9_00MMS_M01_S_1</v>
      </c>
      <c r="F932" s="156"/>
      <c r="G932" s="156" t="s">
        <v>2412</v>
      </c>
      <c r="H932" s="156">
        <v>1.0</v>
      </c>
      <c r="I932" s="156" t="s">
        <v>2414</v>
      </c>
      <c r="J932" s="156">
        <v>1.0</v>
      </c>
      <c r="K932" s="156">
        <v>32.0</v>
      </c>
      <c r="L932" s="159" t="str">
        <f t="shared" si="2"/>
        <v>PC_90min_SWATH_100VW</v>
      </c>
      <c r="M932" s="159" t="str">
        <f t="shared" si="3"/>
        <v>E0022_P05\191117_B16-T1-12-K_00JW9_00MMS_M01_S_1</v>
      </c>
      <c r="N932" s="156">
        <v>-1.0</v>
      </c>
      <c r="P932" s="160" t="str">
        <f t="shared" si="4"/>
        <v>191117_B16-T1-12-K_00JW9_00MMS_M01_S_1</v>
      </c>
      <c r="Q932" s="157"/>
      <c r="R932" s="157" t="s">
        <v>2412</v>
      </c>
      <c r="S932" s="157">
        <v>1.0</v>
      </c>
      <c r="T932" s="157" t="s">
        <v>2414</v>
      </c>
      <c r="U932" s="160">
        <f t="shared" si="11"/>
        <v>1</v>
      </c>
      <c r="V932" s="160">
        <f t="shared" ref="V932:W932" si="917">K932</f>
        <v>32</v>
      </c>
      <c r="W932" s="160" t="str">
        <f t="shared" si="917"/>
        <v>PC_90min_SWATH_100VW</v>
      </c>
      <c r="X932" s="160" t="str">
        <f t="shared" si="6"/>
        <v>E0022_P05\191117_B16-T1-12-K_00JW9_00MMS_M01_S_1</v>
      </c>
      <c r="Y932" s="157">
        <v>-1.0</v>
      </c>
    </row>
    <row r="933">
      <c r="A933" s="134" t="str">
        <f>Tracking!A925</f>
        <v>191117_B16-T1-13-K_00JWA_00MMT_M01_S_1</v>
      </c>
      <c r="B933" s="134" t="s">
        <v>156</v>
      </c>
      <c r="C933" t="str">
        <f>Tracking!M925</f>
        <v>PC_90min_SWATH_100VW</v>
      </c>
      <c r="E933" s="159" t="str">
        <f t="shared" si="7"/>
        <v>191117_B16-T1-13-K_00JWA_00MMT_M01_S_1</v>
      </c>
      <c r="F933" s="156"/>
      <c r="G933" s="156" t="s">
        <v>2412</v>
      </c>
      <c r="H933" s="156">
        <v>1.0</v>
      </c>
      <c r="I933" s="156" t="s">
        <v>2414</v>
      </c>
      <c r="J933" s="156">
        <v>1.0</v>
      </c>
      <c r="K933" s="156">
        <v>33.0</v>
      </c>
      <c r="L933" s="159" t="str">
        <f t="shared" si="2"/>
        <v>PC_90min_SWATH_100VW</v>
      </c>
      <c r="M933" s="159" t="str">
        <f t="shared" si="3"/>
        <v>E0022_P05\191117_B16-T1-13-K_00JWA_00MMT_M01_S_1</v>
      </c>
      <c r="N933" s="156">
        <v>-1.0</v>
      </c>
      <c r="P933" s="160" t="str">
        <f t="shared" si="4"/>
        <v>191117_B16-T1-13-K_00JWA_00MMT_M01_S_1</v>
      </c>
      <c r="Q933" s="157"/>
      <c r="R933" s="157" t="s">
        <v>2412</v>
      </c>
      <c r="S933" s="157">
        <v>1.0</v>
      </c>
      <c r="T933" s="157" t="s">
        <v>2414</v>
      </c>
      <c r="U933" s="160">
        <f t="shared" si="11"/>
        <v>1</v>
      </c>
      <c r="V933" s="160">
        <f t="shared" ref="V933:W933" si="918">K933</f>
        <v>33</v>
      </c>
      <c r="W933" s="160" t="str">
        <f t="shared" si="918"/>
        <v>PC_90min_SWATH_100VW</v>
      </c>
      <c r="X933" s="160" t="str">
        <f t="shared" si="6"/>
        <v>E0022_P05\191117_B16-T1-13-K_00JWA_00MMT_M01_S_1</v>
      </c>
      <c r="Y933" s="157">
        <v>-1.0</v>
      </c>
    </row>
    <row r="934">
      <c r="A934" s="134" t="str">
        <f>Tracking!A926</f>
        <v>191117_B16-T1-14-K_00JWB_00MMU_M01_S_1</v>
      </c>
      <c r="B934" s="134" t="s">
        <v>156</v>
      </c>
      <c r="C934" t="str">
        <f>Tracking!M926</f>
        <v>PC_90min_SWATH_100VW</v>
      </c>
      <c r="E934" s="159" t="str">
        <f t="shared" si="7"/>
        <v>191117_B16-T1-14-K_00JWB_00MMU_M01_S_1</v>
      </c>
      <c r="F934" s="156"/>
      <c r="G934" s="156" t="s">
        <v>2412</v>
      </c>
      <c r="H934" s="156">
        <v>1.0</v>
      </c>
      <c r="I934" s="156" t="s">
        <v>2414</v>
      </c>
      <c r="J934" s="156">
        <v>1.0</v>
      </c>
      <c r="K934" s="156">
        <v>34.0</v>
      </c>
      <c r="L934" s="159" t="str">
        <f t="shared" si="2"/>
        <v>PC_90min_SWATH_100VW</v>
      </c>
      <c r="M934" s="159" t="str">
        <f t="shared" si="3"/>
        <v>E0022_P05\191117_B16-T1-14-K_00JWB_00MMU_M01_S_1</v>
      </c>
      <c r="N934" s="156">
        <v>-1.0</v>
      </c>
      <c r="P934" s="160" t="str">
        <f t="shared" si="4"/>
        <v>191117_B16-T1-14-K_00JWB_00MMU_M01_S_1</v>
      </c>
      <c r="Q934" s="157"/>
      <c r="R934" s="157" t="s">
        <v>2412</v>
      </c>
      <c r="S934" s="157">
        <v>1.0</v>
      </c>
      <c r="T934" s="157" t="s">
        <v>2414</v>
      </c>
      <c r="U934" s="160">
        <f t="shared" si="11"/>
        <v>1</v>
      </c>
      <c r="V934" s="160">
        <f t="shared" ref="V934:W934" si="919">K934</f>
        <v>34</v>
      </c>
      <c r="W934" s="160" t="str">
        <f t="shared" si="919"/>
        <v>PC_90min_SWATH_100VW</v>
      </c>
      <c r="X934" s="160" t="str">
        <f t="shared" si="6"/>
        <v>E0022_P05\191117_B16-T1-14-K_00JWB_00MMU_M01_S_1</v>
      </c>
      <c r="Y934" s="157">
        <v>-1.0</v>
      </c>
    </row>
    <row r="935">
      <c r="A935" s="134" t="str">
        <f>Tracking!A927</f>
        <v>191117_B16-T1-15_00JWC_00MMV_M01_S_1</v>
      </c>
      <c r="B935" s="134" t="s">
        <v>156</v>
      </c>
      <c r="C935" t="str">
        <f>Tracking!M927</f>
        <v>PC_90min_SWATH_100VW</v>
      </c>
      <c r="E935" s="159" t="str">
        <f t="shared" si="7"/>
        <v>191117_B16-T1-15_00JWC_00MMV_M01_S_1</v>
      </c>
      <c r="F935" s="156"/>
      <c r="G935" s="156" t="s">
        <v>2412</v>
      </c>
      <c r="H935" s="156">
        <v>1.0</v>
      </c>
      <c r="I935" s="156" t="s">
        <v>2414</v>
      </c>
      <c r="J935" s="156">
        <v>1.0</v>
      </c>
      <c r="K935" s="156">
        <v>35.0</v>
      </c>
      <c r="L935" s="159" t="str">
        <f t="shared" si="2"/>
        <v>PC_90min_SWATH_100VW</v>
      </c>
      <c r="M935" s="159" t="str">
        <f t="shared" si="3"/>
        <v>E0022_P05\191117_B16-T1-15_00JWC_00MMV_M01_S_1</v>
      </c>
      <c r="N935" s="156">
        <v>-1.0</v>
      </c>
      <c r="P935" s="160" t="str">
        <f t="shared" si="4"/>
        <v>191117_B16-T1-15_00JWC_00MMV_M01_S_1</v>
      </c>
      <c r="Q935" s="157"/>
      <c r="R935" s="157" t="s">
        <v>2412</v>
      </c>
      <c r="S935" s="157">
        <v>1.0</v>
      </c>
      <c r="T935" s="157" t="s">
        <v>2414</v>
      </c>
      <c r="U935" s="160">
        <f t="shared" si="11"/>
        <v>1</v>
      </c>
      <c r="V935" s="160">
        <f t="shared" ref="V935:W935" si="920">K935</f>
        <v>35</v>
      </c>
      <c r="W935" s="160" t="str">
        <f t="shared" si="920"/>
        <v>PC_90min_SWATH_100VW</v>
      </c>
      <c r="X935" s="160" t="str">
        <f t="shared" si="6"/>
        <v>E0022_P05\191117_B16-T1-15_00JWC_00MMV_M01_S_1</v>
      </c>
      <c r="Y935" s="157">
        <v>-1.0</v>
      </c>
    </row>
    <row r="936">
      <c r="A936" s="134" t="str">
        <f>Tracking!A928</f>
        <v>191117_B16-T1-16_00JWD_00MMW_M01_S_1</v>
      </c>
      <c r="B936" s="134" t="s">
        <v>156</v>
      </c>
      <c r="C936" t="str">
        <f>Tracking!M928</f>
        <v>PC_90min_SWATH_100VW</v>
      </c>
      <c r="E936" s="159" t="str">
        <f t="shared" si="7"/>
        <v>191117_B16-T1-16_00JWD_00MMW_M01_S_1</v>
      </c>
      <c r="F936" s="156"/>
      <c r="G936" s="156" t="s">
        <v>2412</v>
      </c>
      <c r="H936" s="156">
        <v>1.0</v>
      </c>
      <c r="I936" s="156" t="s">
        <v>2414</v>
      </c>
      <c r="J936" s="156">
        <v>1.0</v>
      </c>
      <c r="K936" s="156">
        <v>36.0</v>
      </c>
      <c r="L936" s="159" t="str">
        <f t="shared" si="2"/>
        <v>PC_90min_SWATH_100VW</v>
      </c>
      <c r="M936" s="159" t="str">
        <f t="shared" si="3"/>
        <v>E0022_P05\191117_B16-T1-16_00JWD_00MMW_M01_S_1</v>
      </c>
      <c r="N936" s="156">
        <v>-1.0</v>
      </c>
      <c r="P936" s="160" t="str">
        <f t="shared" si="4"/>
        <v>191117_B16-T1-16_00JWD_00MMW_M01_S_1</v>
      </c>
      <c r="Q936" s="157"/>
      <c r="R936" s="157" t="s">
        <v>2412</v>
      </c>
      <c r="S936" s="157">
        <v>1.0</v>
      </c>
      <c r="T936" s="157" t="s">
        <v>2414</v>
      </c>
      <c r="U936" s="160">
        <f t="shared" si="11"/>
        <v>1</v>
      </c>
      <c r="V936" s="160">
        <f t="shared" ref="V936:W936" si="921">K936</f>
        <v>36</v>
      </c>
      <c r="W936" s="160" t="str">
        <f t="shared" si="921"/>
        <v>PC_90min_SWATH_100VW</v>
      </c>
      <c r="X936" s="160" t="str">
        <f t="shared" si="6"/>
        <v>E0022_P05\191117_B16-T1-16_00JWD_00MMW_M01_S_1</v>
      </c>
      <c r="Y936" s="157">
        <v>-1.0</v>
      </c>
    </row>
    <row r="937">
      <c r="A937" s="134" t="str">
        <f>Tracking!A929</f>
        <v>191118_HEK-QCS_000F2_00MMX_M04_S_1</v>
      </c>
      <c r="C937" t="str">
        <f>Tracking!M929</f>
        <v>PC_90min_SWATH_100VW</v>
      </c>
      <c r="E937" s="159" t="str">
        <f t="shared" si="7"/>
        <v>191118_HEK-QCS_000F2_00MMX_M04_S_1</v>
      </c>
      <c r="F937" s="156"/>
      <c r="G937" s="156" t="s">
        <v>2412</v>
      </c>
      <c r="H937" s="156">
        <v>1.0</v>
      </c>
      <c r="I937" s="156" t="s">
        <v>2414</v>
      </c>
      <c r="J937" s="159"/>
      <c r="K937" s="159"/>
      <c r="L937" s="159" t="str">
        <f t="shared" si="2"/>
        <v>PC_90min_SWATH_100VW</v>
      </c>
      <c r="M937" s="159" t="str">
        <f t="shared" si="3"/>
        <v>\191118_HEK-QCS_000F2_00MMX_M04_S_1</v>
      </c>
      <c r="N937" s="156">
        <v>-1.0</v>
      </c>
      <c r="P937" s="160" t="str">
        <f t="shared" si="4"/>
        <v>191118_HEK-QCS_000F2_00MMX_M04_S_1</v>
      </c>
      <c r="Q937" s="157"/>
      <c r="R937" s="157" t="s">
        <v>2412</v>
      </c>
      <c r="S937" s="157">
        <v>1.0</v>
      </c>
      <c r="T937" s="157" t="s">
        <v>2414</v>
      </c>
      <c r="U937" s="160" t="str">
        <f t="shared" si="11"/>
        <v/>
      </c>
      <c r="V937" s="160" t="str">
        <f t="shared" ref="V937:W937" si="922">K937</f>
        <v/>
      </c>
      <c r="W937" s="160" t="str">
        <f t="shared" si="922"/>
        <v>PC_90min_SWATH_100VW</v>
      </c>
      <c r="X937" s="160" t="str">
        <f t="shared" si="6"/>
        <v>\191118_HEK-QCS_000F2_00MMX_M04_S_1</v>
      </c>
      <c r="Y937" s="157">
        <v>-1.0</v>
      </c>
    </row>
    <row r="938">
      <c r="A938" s="134" t="str">
        <f>Tracking!A930</f>
        <v>191118_HEK-QCS_00J8W_00MMY_M04_S_1</v>
      </c>
      <c r="C938" t="str">
        <f>Tracking!M930</f>
        <v>PC_90min_SWATH_100VW</v>
      </c>
      <c r="E938" s="159" t="str">
        <f t="shared" si="7"/>
        <v>191118_HEK-QCS_00J8W_00MMY_M04_S_1</v>
      </c>
      <c r="F938" s="156"/>
      <c r="G938" s="156" t="s">
        <v>2412</v>
      </c>
      <c r="H938" s="156">
        <v>1.0</v>
      </c>
      <c r="I938" s="156" t="s">
        <v>2414</v>
      </c>
      <c r="J938" s="159"/>
      <c r="K938" s="159"/>
      <c r="L938" s="159" t="str">
        <f t="shared" si="2"/>
        <v>PC_90min_SWATH_100VW</v>
      </c>
      <c r="M938" s="159" t="str">
        <f t="shared" si="3"/>
        <v>\191118_HEK-QCS_00J8W_00MMY_M04_S_1</v>
      </c>
      <c r="N938" s="156">
        <v>-1.0</v>
      </c>
      <c r="P938" s="160" t="str">
        <f t="shared" si="4"/>
        <v>191118_HEK-QCS_00J8W_00MMY_M04_S_1</v>
      </c>
      <c r="Q938" s="157"/>
      <c r="R938" s="157" t="s">
        <v>2412</v>
      </c>
      <c r="S938" s="157">
        <v>1.0</v>
      </c>
      <c r="T938" s="157" t="s">
        <v>2414</v>
      </c>
      <c r="U938" s="160" t="str">
        <f t="shared" si="11"/>
        <v/>
      </c>
      <c r="V938" s="160" t="str">
        <f t="shared" ref="V938:W938" si="923">K938</f>
        <v/>
      </c>
      <c r="W938" s="160" t="str">
        <f t="shared" si="923"/>
        <v>PC_90min_SWATH_100VW</v>
      </c>
      <c r="X938" s="160" t="str">
        <f t="shared" si="6"/>
        <v>\191118_HEK-QCS_00J8W_00MMY_M04_S_1</v>
      </c>
      <c r="Y938" s="157">
        <v>-1.0</v>
      </c>
    </row>
    <row r="939">
      <c r="A939" s="134" t="str">
        <f>Tracking!A931</f>
        <v>191118_B30-T2-15_00K2K_00MMZ_M04_S_1</v>
      </c>
      <c r="C939" t="str">
        <f>Tracking!M931</f>
        <v>PC_90min_SWATH_100VW</v>
      </c>
      <c r="E939" s="159" t="str">
        <f t="shared" si="7"/>
        <v>191118_B30-T2-15_00K2K_00MMZ_M04_S_1</v>
      </c>
      <c r="F939" s="156"/>
      <c r="G939" s="156" t="s">
        <v>2412</v>
      </c>
      <c r="H939" s="156">
        <v>1.0</v>
      </c>
      <c r="I939" s="156" t="s">
        <v>2414</v>
      </c>
      <c r="J939" s="159"/>
      <c r="K939" s="159"/>
      <c r="L939" s="159" t="str">
        <f t="shared" si="2"/>
        <v>PC_90min_SWATH_100VW</v>
      </c>
      <c r="M939" s="159" t="str">
        <f t="shared" si="3"/>
        <v>\191118_B30-T2-15_00K2K_00MMZ_M04_S_1</v>
      </c>
      <c r="N939" s="156">
        <v>-1.0</v>
      </c>
      <c r="P939" s="160" t="str">
        <f t="shared" si="4"/>
        <v>191118_B30-T2-15_00K2K_00MMZ_M04_S_1</v>
      </c>
      <c r="Q939" s="157"/>
      <c r="R939" s="157" t="s">
        <v>2412</v>
      </c>
      <c r="S939" s="157">
        <v>1.0</v>
      </c>
      <c r="T939" s="157" t="s">
        <v>2414</v>
      </c>
      <c r="U939" s="160" t="str">
        <f t="shared" si="11"/>
        <v/>
      </c>
      <c r="V939" s="160" t="str">
        <f t="shared" ref="V939:W939" si="924">K939</f>
        <v/>
      </c>
      <c r="W939" s="160" t="str">
        <f t="shared" si="924"/>
        <v>PC_90min_SWATH_100VW</v>
      </c>
      <c r="X939" s="160" t="str">
        <f t="shared" si="6"/>
        <v>\191118_B30-T2-15_00K2K_00MMZ_M04_S_1</v>
      </c>
      <c r="Y939" s="157">
        <v>-1.0</v>
      </c>
    </row>
    <row r="940">
      <c r="A940" s="134" t="str">
        <f>Tracking!A932</f>
        <v>191118_B30-T2-16_00K2L_00MOH_M04_S_1</v>
      </c>
      <c r="C940" t="str">
        <f>Tracking!M932</f>
        <v>PC_90min_SWATH_100VW</v>
      </c>
      <c r="E940" s="159" t="str">
        <f t="shared" si="7"/>
        <v>191118_B30-T2-16_00K2L_00MOH_M04_S_1</v>
      </c>
      <c r="F940" s="156"/>
      <c r="G940" s="156" t="s">
        <v>2412</v>
      </c>
      <c r="H940" s="156">
        <v>1.0</v>
      </c>
      <c r="I940" s="156" t="s">
        <v>2414</v>
      </c>
      <c r="J940" s="159"/>
      <c r="K940" s="159"/>
      <c r="L940" s="159" t="str">
        <f t="shared" si="2"/>
        <v>PC_90min_SWATH_100VW</v>
      </c>
      <c r="M940" s="159" t="str">
        <f t="shared" si="3"/>
        <v>\191118_B30-T2-16_00K2L_00MOH_M04_S_1</v>
      </c>
      <c r="N940" s="156">
        <v>-1.0</v>
      </c>
      <c r="P940" s="160" t="str">
        <f t="shared" si="4"/>
        <v>191118_B30-T2-16_00K2L_00MOH_M04_S_1</v>
      </c>
      <c r="Q940" s="157"/>
      <c r="R940" s="157" t="s">
        <v>2412</v>
      </c>
      <c r="S940" s="157">
        <v>1.0</v>
      </c>
      <c r="T940" s="157" t="s">
        <v>2414</v>
      </c>
      <c r="U940" s="160" t="str">
        <f t="shared" si="11"/>
        <v/>
      </c>
      <c r="V940" s="160" t="str">
        <f t="shared" ref="V940:W940" si="925">K940</f>
        <v/>
      </c>
      <c r="W940" s="160" t="str">
        <f t="shared" si="925"/>
        <v>PC_90min_SWATH_100VW</v>
      </c>
      <c r="X940" s="160" t="str">
        <f t="shared" si="6"/>
        <v>\191118_B30-T2-16_00K2L_00MOH_M04_S_1</v>
      </c>
      <c r="Y940" s="157">
        <v>-1.0</v>
      </c>
    </row>
    <row r="941">
      <c r="A941" s="134" t="str">
        <f>Tracking!A933</f>
        <v>191118_B32-T2-1_00K32_00MOI_M04_S_1</v>
      </c>
      <c r="C941" t="str">
        <f>Tracking!M933</f>
        <v>PC_90min_SWATH_100VW</v>
      </c>
      <c r="E941" s="159" t="str">
        <f t="shared" si="7"/>
        <v>191118_B32-T2-1_00K32_00MOI_M04_S_1</v>
      </c>
      <c r="F941" s="156"/>
      <c r="G941" s="156" t="s">
        <v>2412</v>
      </c>
      <c r="H941" s="156">
        <v>1.0</v>
      </c>
      <c r="I941" s="156" t="s">
        <v>2414</v>
      </c>
      <c r="J941" s="159"/>
      <c r="K941" s="159"/>
      <c r="L941" s="159" t="str">
        <f t="shared" si="2"/>
        <v>PC_90min_SWATH_100VW</v>
      </c>
      <c r="M941" s="159" t="str">
        <f t="shared" si="3"/>
        <v>\191118_B32-T2-1_00K32_00MOI_M04_S_1</v>
      </c>
      <c r="N941" s="156">
        <v>-1.0</v>
      </c>
      <c r="P941" s="160" t="str">
        <f t="shared" si="4"/>
        <v>191118_B32-T2-1_00K32_00MOI_M04_S_1</v>
      </c>
      <c r="Q941" s="157"/>
      <c r="R941" s="157" t="s">
        <v>2412</v>
      </c>
      <c r="S941" s="157">
        <v>1.0</v>
      </c>
      <c r="T941" s="157" t="s">
        <v>2414</v>
      </c>
      <c r="U941" s="160" t="str">
        <f t="shared" si="11"/>
        <v/>
      </c>
      <c r="V941" s="160" t="str">
        <f t="shared" ref="V941:W941" si="926">K941</f>
        <v/>
      </c>
      <c r="W941" s="160" t="str">
        <f t="shared" si="926"/>
        <v>PC_90min_SWATH_100VW</v>
      </c>
      <c r="X941" s="160" t="str">
        <f t="shared" si="6"/>
        <v>\191118_B32-T2-1_00K32_00MOI_M04_S_1</v>
      </c>
      <c r="Y941" s="157">
        <v>-1.0</v>
      </c>
    </row>
    <row r="942">
      <c r="A942" s="134" t="str">
        <f>Tracking!A934</f>
        <v>191118_B32-T2-2_00K33_00MOJ_M04_S_1</v>
      </c>
      <c r="C942" t="str">
        <f>Tracking!M934</f>
        <v>PC_90min_SWATH_100VW</v>
      </c>
      <c r="E942" s="159" t="str">
        <f t="shared" si="7"/>
        <v>191118_B32-T2-2_00K33_00MOJ_M04_S_1</v>
      </c>
      <c r="F942" s="156"/>
      <c r="G942" s="156" t="s">
        <v>2412</v>
      </c>
      <c r="H942" s="156">
        <v>1.0</v>
      </c>
      <c r="I942" s="156" t="s">
        <v>2414</v>
      </c>
      <c r="J942" s="159"/>
      <c r="K942" s="159"/>
      <c r="L942" s="159" t="str">
        <f t="shared" si="2"/>
        <v>PC_90min_SWATH_100VW</v>
      </c>
      <c r="M942" s="159" t="str">
        <f t="shared" si="3"/>
        <v>\191118_B32-T2-2_00K33_00MOJ_M04_S_1</v>
      </c>
      <c r="N942" s="156">
        <v>-1.0</v>
      </c>
      <c r="P942" s="160" t="str">
        <f t="shared" si="4"/>
        <v>191118_B32-T2-2_00K33_00MOJ_M04_S_1</v>
      </c>
      <c r="Q942" s="157"/>
      <c r="R942" s="157" t="s">
        <v>2412</v>
      </c>
      <c r="S942" s="157">
        <v>1.0</v>
      </c>
      <c r="T942" s="157" t="s">
        <v>2414</v>
      </c>
      <c r="U942" s="160" t="str">
        <f t="shared" si="11"/>
        <v/>
      </c>
      <c r="V942" s="160" t="str">
        <f t="shared" ref="V942:W942" si="927">K942</f>
        <v/>
      </c>
      <c r="W942" s="160" t="str">
        <f t="shared" si="927"/>
        <v>PC_90min_SWATH_100VW</v>
      </c>
      <c r="X942" s="160" t="str">
        <f t="shared" si="6"/>
        <v>\191118_B32-T2-2_00K33_00MOJ_M04_S_1</v>
      </c>
      <c r="Y942" s="157">
        <v>-1.0</v>
      </c>
    </row>
    <row r="943">
      <c r="A943" s="134" t="str">
        <f>Tracking!A935</f>
        <v>191118_B32-T2-3_00K34_00MOK_M04_S_1</v>
      </c>
      <c r="C943" t="str">
        <f>Tracking!M935</f>
        <v>PC_90min_SWATH_100VW</v>
      </c>
      <c r="E943" s="159" t="str">
        <f t="shared" si="7"/>
        <v>191118_B32-T2-3_00K34_00MOK_M04_S_1</v>
      </c>
      <c r="F943" s="156"/>
      <c r="G943" s="156" t="s">
        <v>2412</v>
      </c>
      <c r="H943" s="156">
        <v>1.0</v>
      </c>
      <c r="I943" s="156" t="s">
        <v>2414</v>
      </c>
      <c r="J943" s="159"/>
      <c r="K943" s="159"/>
      <c r="L943" s="159" t="str">
        <f t="shared" si="2"/>
        <v>PC_90min_SWATH_100VW</v>
      </c>
      <c r="M943" s="159" t="str">
        <f t="shared" si="3"/>
        <v>\191118_B32-T2-3_00K34_00MOK_M04_S_1</v>
      </c>
      <c r="N943" s="156">
        <v>-1.0</v>
      </c>
      <c r="P943" s="160" t="str">
        <f t="shared" si="4"/>
        <v>191118_B32-T2-3_00K34_00MOK_M04_S_1</v>
      </c>
      <c r="Q943" s="157"/>
      <c r="R943" s="157" t="s">
        <v>2412</v>
      </c>
      <c r="S943" s="157">
        <v>1.0</v>
      </c>
      <c r="T943" s="157" t="s">
        <v>2414</v>
      </c>
      <c r="U943" s="160" t="str">
        <f t="shared" si="11"/>
        <v/>
      </c>
      <c r="V943" s="160" t="str">
        <f t="shared" ref="V943:W943" si="928">K943</f>
        <v/>
      </c>
      <c r="W943" s="160" t="str">
        <f t="shared" si="928"/>
        <v>PC_90min_SWATH_100VW</v>
      </c>
      <c r="X943" s="160" t="str">
        <f t="shared" si="6"/>
        <v>\191118_B32-T2-3_00K34_00MOK_M04_S_1</v>
      </c>
      <c r="Y943" s="157">
        <v>-1.0</v>
      </c>
    </row>
    <row r="944">
      <c r="A944" s="134" t="str">
        <f>Tracking!A936</f>
        <v>191118_B32-T2-4_00K35_00MOL_M04_S_1</v>
      </c>
      <c r="C944" t="str">
        <f>Tracking!M936</f>
        <v>PC_90min_SWATH_100VW</v>
      </c>
      <c r="E944" s="159" t="str">
        <f t="shared" si="7"/>
        <v>191118_B32-T2-4_00K35_00MOL_M04_S_1</v>
      </c>
      <c r="F944" s="156"/>
      <c r="G944" s="156" t="s">
        <v>2412</v>
      </c>
      <c r="H944" s="156">
        <v>1.0</v>
      </c>
      <c r="I944" s="156" t="s">
        <v>2414</v>
      </c>
      <c r="J944" s="159"/>
      <c r="K944" s="159"/>
      <c r="L944" s="159" t="str">
        <f t="shared" si="2"/>
        <v>PC_90min_SWATH_100VW</v>
      </c>
      <c r="M944" s="159" t="str">
        <f t="shared" si="3"/>
        <v>\191118_B32-T2-4_00K35_00MOL_M04_S_1</v>
      </c>
      <c r="N944" s="156">
        <v>-1.0</v>
      </c>
      <c r="P944" s="160" t="str">
        <f t="shared" si="4"/>
        <v>191118_B32-T2-4_00K35_00MOL_M04_S_1</v>
      </c>
      <c r="Q944" s="157"/>
      <c r="R944" s="157" t="s">
        <v>2412</v>
      </c>
      <c r="S944" s="157">
        <v>1.0</v>
      </c>
      <c r="T944" s="157" t="s">
        <v>2414</v>
      </c>
      <c r="U944" s="160" t="str">
        <f t="shared" si="11"/>
        <v/>
      </c>
      <c r="V944" s="160" t="str">
        <f t="shared" ref="V944:W944" si="929">K944</f>
        <v/>
      </c>
      <c r="W944" s="160" t="str">
        <f t="shared" si="929"/>
        <v>PC_90min_SWATH_100VW</v>
      </c>
      <c r="X944" s="160" t="str">
        <f t="shared" si="6"/>
        <v>\191118_B32-T2-4_00K35_00MOL_M04_S_1</v>
      </c>
      <c r="Y944" s="157">
        <v>-1.0</v>
      </c>
    </row>
    <row r="945">
      <c r="A945" s="134" t="str">
        <f>Tracking!A937</f>
        <v>191118_B32-T2-5_00K36_00MOM_M04_S_1</v>
      </c>
      <c r="C945" t="str">
        <f>Tracking!M937</f>
        <v>PC_90min_SWATH_100VW</v>
      </c>
      <c r="E945" s="159" t="str">
        <f t="shared" si="7"/>
        <v>191118_B32-T2-5_00K36_00MOM_M04_S_1</v>
      </c>
      <c r="F945" s="156"/>
      <c r="G945" s="156" t="s">
        <v>2412</v>
      </c>
      <c r="H945" s="156">
        <v>1.0</v>
      </c>
      <c r="I945" s="156" t="s">
        <v>2414</v>
      </c>
      <c r="J945" s="159"/>
      <c r="K945" s="159"/>
      <c r="L945" s="159" t="str">
        <f t="shared" si="2"/>
        <v>PC_90min_SWATH_100VW</v>
      </c>
      <c r="M945" s="159" t="str">
        <f t="shared" si="3"/>
        <v>\191118_B32-T2-5_00K36_00MOM_M04_S_1</v>
      </c>
      <c r="N945" s="156">
        <v>-1.0</v>
      </c>
      <c r="P945" s="160" t="str">
        <f t="shared" si="4"/>
        <v>191118_B32-T2-5_00K36_00MOM_M04_S_1</v>
      </c>
      <c r="Q945" s="157"/>
      <c r="R945" s="157" t="s">
        <v>2412</v>
      </c>
      <c r="S945" s="157">
        <v>1.0</v>
      </c>
      <c r="T945" s="157" t="s">
        <v>2414</v>
      </c>
      <c r="U945" s="160" t="str">
        <f t="shared" si="11"/>
        <v/>
      </c>
      <c r="V945" s="160" t="str">
        <f t="shared" ref="V945:W945" si="930">K945</f>
        <v/>
      </c>
      <c r="W945" s="160" t="str">
        <f t="shared" si="930"/>
        <v>PC_90min_SWATH_100VW</v>
      </c>
      <c r="X945" s="160" t="str">
        <f t="shared" si="6"/>
        <v>\191118_B32-T2-5_00K36_00MOM_M04_S_1</v>
      </c>
      <c r="Y945" s="157">
        <v>-1.0</v>
      </c>
    </row>
    <row r="946">
      <c r="A946" s="134" t="str">
        <f>Tracking!A938</f>
        <v>191118_B32-T2-6_00K37_00MON_M04_S_1</v>
      </c>
      <c r="C946" t="str">
        <f>Tracking!M938</f>
        <v>PC_90min_SWATH_100VW</v>
      </c>
      <c r="E946" s="159" t="str">
        <f t="shared" si="7"/>
        <v>191118_B32-T2-6_00K37_00MON_M04_S_1</v>
      </c>
      <c r="F946" s="156"/>
      <c r="G946" s="156" t="s">
        <v>2412</v>
      </c>
      <c r="H946" s="156">
        <v>1.0</v>
      </c>
      <c r="I946" s="156" t="s">
        <v>2414</v>
      </c>
      <c r="J946" s="159"/>
      <c r="K946" s="159"/>
      <c r="L946" s="159" t="str">
        <f t="shared" si="2"/>
        <v>PC_90min_SWATH_100VW</v>
      </c>
      <c r="M946" s="159" t="str">
        <f t="shared" si="3"/>
        <v>\191118_B32-T2-6_00K37_00MON_M04_S_1</v>
      </c>
      <c r="N946" s="156">
        <v>-1.0</v>
      </c>
      <c r="P946" s="160" t="str">
        <f t="shared" si="4"/>
        <v>191118_B32-T2-6_00K37_00MON_M04_S_1</v>
      </c>
      <c r="Q946" s="157"/>
      <c r="R946" s="157" t="s">
        <v>2412</v>
      </c>
      <c r="S946" s="157">
        <v>1.0</v>
      </c>
      <c r="T946" s="157" t="s">
        <v>2414</v>
      </c>
      <c r="U946" s="160" t="str">
        <f t="shared" si="11"/>
        <v/>
      </c>
      <c r="V946" s="160" t="str">
        <f t="shared" ref="V946:W946" si="931">K946</f>
        <v/>
      </c>
      <c r="W946" s="160" t="str">
        <f t="shared" si="931"/>
        <v>PC_90min_SWATH_100VW</v>
      </c>
      <c r="X946" s="160" t="str">
        <f t="shared" si="6"/>
        <v>\191118_B32-T2-6_00K37_00MON_M04_S_1</v>
      </c>
      <c r="Y946" s="157">
        <v>-1.0</v>
      </c>
    </row>
    <row r="947">
      <c r="A947" s="134" t="str">
        <f>Tracking!A939</f>
        <v>191118_B32-T2-7_00K38_00MOO_M04_S_1</v>
      </c>
      <c r="C947" t="str">
        <f>Tracking!M939</f>
        <v>PC_90min_SWATH_100VW</v>
      </c>
      <c r="E947" s="159" t="str">
        <f t="shared" si="7"/>
        <v>191118_B32-T2-7_00K38_00MOO_M04_S_1</v>
      </c>
      <c r="F947" s="156"/>
      <c r="G947" s="156" t="s">
        <v>2412</v>
      </c>
      <c r="H947" s="156">
        <v>1.0</v>
      </c>
      <c r="I947" s="156" t="s">
        <v>2414</v>
      </c>
      <c r="J947" s="159"/>
      <c r="K947" s="159"/>
      <c r="L947" s="159" t="str">
        <f t="shared" si="2"/>
        <v>PC_90min_SWATH_100VW</v>
      </c>
      <c r="M947" s="159" t="str">
        <f t="shared" si="3"/>
        <v>\191118_B32-T2-7_00K38_00MOO_M04_S_1</v>
      </c>
      <c r="N947" s="156">
        <v>-1.0</v>
      </c>
      <c r="P947" s="160" t="str">
        <f t="shared" si="4"/>
        <v>191118_B32-T2-7_00K38_00MOO_M04_S_1</v>
      </c>
      <c r="Q947" s="157"/>
      <c r="R947" s="157" t="s">
        <v>2412</v>
      </c>
      <c r="S947" s="157">
        <v>1.0</v>
      </c>
      <c r="T947" s="157" t="s">
        <v>2414</v>
      </c>
      <c r="U947" s="160" t="str">
        <f t="shared" si="11"/>
        <v/>
      </c>
      <c r="V947" s="160" t="str">
        <f t="shared" ref="V947:W947" si="932">K947</f>
        <v/>
      </c>
      <c r="W947" s="160" t="str">
        <f t="shared" si="932"/>
        <v>PC_90min_SWATH_100VW</v>
      </c>
      <c r="X947" s="160" t="str">
        <f t="shared" si="6"/>
        <v>\191118_B32-T2-7_00K38_00MOO_M04_S_1</v>
      </c>
      <c r="Y947" s="157">
        <v>-1.0</v>
      </c>
    </row>
    <row r="948">
      <c r="A948" s="134" t="str">
        <f>Tracking!A940</f>
        <v>191118_B32-T2-8_00K39_00MOP_M04_S_1</v>
      </c>
      <c r="C948" t="str">
        <f>Tracking!M940</f>
        <v>PC_90min_SWATH_100VW</v>
      </c>
      <c r="E948" s="159" t="str">
        <f t="shared" si="7"/>
        <v>191118_B32-T2-8_00K39_00MOP_M04_S_1</v>
      </c>
      <c r="F948" s="156"/>
      <c r="G948" s="156" t="s">
        <v>2412</v>
      </c>
      <c r="H948" s="156">
        <v>1.0</v>
      </c>
      <c r="I948" s="156" t="s">
        <v>2414</v>
      </c>
      <c r="J948" s="159"/>
      <c r="K948" s="159"/>
      <c r="L948" s="159" t="str">
        <f t="shared" si="2"/>
        <v>PC_90min_SWATH_100VW</v>
      </c>
      <c r="M948" s="159" t="str">
        <f t="shared" si="3"/>
        <v>\191118_B32-T2-8_00K39_00MOP_M04_S_1</v>
      </c>
      <c r="N948" s="156">
        <v>-1.0</v>
      </c>
      <c r="P948" s="160" t="str">
        <f t="shared" si="4"/>
        <v>191118_B32-T2-8_00K39_00MOP_M04_S_1</v>
      </c>
      <c r="Q948" s="157"/>
      <c r="R948" s="157" t="s">
        <v>2412</v>
      </c>
      <c r="S948" s="157">
        <v>1.0</v>
      </c>
      <c r="T948" s="157" t="s">
        <v>2414</v>
      </c>
      <c r="U948" s="160" t="str">
        <f t="shared" si="11"/>
        <v/>
      </c>
      <c r="V948" s="160" t="str">
        <f t="shared" ref="V948:W948" si="933">K948</f>
        <v/>
      </c>
      <c r="W948" s="160" t="str">
        <f t="shared" si="933"/>
        <v>PC_90min_SWATH_100VW</v>
      </c>
      <c r="X948" s="160" t="str">
        <f t="shared" si="6"/>
        <v>\191118_B32-T2-8_00K39_00MOP_M04_S_1</v>
      </c>
      <c r="Y948" s="157">
        <v>-1.0</v>
      </c>
    </row>
    <row r="949">
      <c r="A949" s="134" t="str">
        <f>Tracking!A941</f>
        <v>191119_HEK-QCS_000F2_00MOQ_M01_S_1</v>
      </c>
      <c r="B949" s="134" t="s">
        <v>2407</v>
      </c>
      <c r="C949" t="str">
        <f>Tracking!M941</f>
        <v>PC_90min_SWATH_100VW</v>
      </c>
      <c r="E949" s="159" t="str">
        <f t="shared" si="7"/>
        <v>191119_HEK-QCS_000F2_00MOQ_M01_S_1</v>
      </c>
      <c r="F949" s="156"/>
      <c r="G949" s="156" t="s">
        <v>2412</v>
      </c>
      <c r="H949" s="156">
        <v>1.0</v>
      </c>
      <c r="I949" s="156" t="s">
        <v>2414</v>
      </c>
      <c r="J949" s="156">
        <v>1.0</v>
      </c>
      <c r="K949" s="156">
        <v>37.0</v>
      </c>
      <c r="L949" s="159" t="str">
        <f t="shared" si="2"/>
        <v>PC_90min_SWATH_100VW</v>
      </c>
      <c r="M949" s="159" t="str">
        <f t="shared" si="3"/>
        <v>HEK\191119_HEK-QCS_000F2_00MOQ_M01_S_1</v>
      </c>
      <c r="N949" s="156">
        <v>-1.0</v>
      </c>
      <c r="P949" s="160" t="str">
        <f t="shared" si="4"/>
        <v>191119_HEK-QCS_000F2_00MOQ_M01_S_1</v>
      </c>
      <c r="Q949" s="157"/>
      <c r="R949" s="157" t="s">
        <v>2412</v>
      </c>
      <c r="S949" s="157">
        <v>1.0</v>
      </c>
      <c r="T949" s="157" t="s">
        <v>2414</v>
      </c>
      <c r="U949" s="160">
        <f t="shared" si="11"/>
        <v>1</v>
      </c>
      <c r="V949" s="160">
        <f t="shared" ref="V949:W949" si="934">K949</f>
        <v>37</v>
      </c>
      <c r="W949" s="160" t="str">
        <f t="shared" si="934"/>
        <v>PC_90min_SWATH_100VW</v>
      </c>
      <c r="X949" s="160" t="str">
        <f t="shared" si="6"/>
        <v>HEK\191119_HEK-QCS_000F2_00MOQ_M01_S_1</v>
      </c>
      <c r="Y949" s="157">
        <v>-1.0</v>
      </c>
    </row>
    <row r="950">
      <c r="A950" s="134" t="str">
        <f>Tracking!A942</f>
        <v>191119_HEK-QCS_00J8W_00MOR_M01_S_1</v>
      </c>
      <c r="B950" s="134" t="s">
        <v>2407</v>
      </c>
      <c r="C950" t="str">
        <f>Tracking!M942</f>
        <v>PC_90min_SWATH_100VW</v>
      </c>
      <c r="E950" s="159" t="str">
        <f t="shared" si="7"/>
        <v>191119_HEK-QCS_00J8W_00MOR_M01_S_1</v>
      </c>
      <c r="F950" s="156"/>
      <c r="G950" s="156" t="s">
        <v>2412</v>
      </c>
      <c r="H950" s="156">
        <v>1.0</v>
      </c>
      <c r="I950" s="156" t="s">
        <v>2414</v>
      </c>
      <c r="J950" s="156">
        <v>1.0</v>
      </c>
      <c r="K950" s="156">
        <v>38.0</v>
      </c>
      <c r="L950" s="159" t="str">
        <f t="shared" si="2"/>
        <v>PC_90min_SWATH_100VW</v>
      </c>
      <c r="M950" s="159" t="str">
        <f t="shared" si="3"/>
        <v>HEK\191119_HEK-QCS_00J8W_00MOR_M01_S_1</v>
      </c>
      <c r="N950" s="156">
        <v>-1.0</v>
      </c>
      <c r="P950" s="160" t="str">
        <f t="shared" si="4"/>
        <v>191119_HEK-QCS_00J8W_00MOR_M01_S_1</v>
      </c>
      <c r="Q950" s="157"/>
      <c r="R950" s="157" t="s">
        <v>2412</v>
      </c>
      <c r="S950" s="157">
        <v>1.0</v>
      </c>
      <c r="T950" s="157" t="s">
        <v>2414</v>
      </c>
      <c r="U950" s="160">
        <f t="shared" si="11"/>
        <v>1</v>
      </c>
      <c r="V950" s="160">
        <f t="shared" ref="V950:W950" si="935">K950</f>
        <v>38</v>
      </c>
      <c r="W950" s="160" t="str">
        <f t="shared" si="935"/>
        <v>PC_90min_SWATH_100VW</v>
      </c>
      <c r="X950" s="160" t="str">
        <f t="shared" si="6"/>
        <v>HEK\191119_HEK-QCS_00J8W_00MOR_M01_S_1</v>
      </c>
      <c r="Y950" s="157">
        <v>-1.0</v>
      </c>
    </row>
    <row r="951">
      <c r="A951" s="134" t="str">
        <f>Tracking!A943</f>
        <v>191119_B29-T2-1_00K1Q_00MOS_M01_S_1</v>
      </c>
      <c r="B951" s="134" t="s">
        <v>156</v>
      </c>
      <c r="C951" t="str">
        <f>Tracking!M943</f>
        <v>PC_90min_SWATH_100VW</v>
      </c>
      <c r="E951" s="159" t="str">
        <f t="shared" si="7"/>
        <v>191119_B29-T2-1_00K1Q_00MOS_M01_S_1</v>
      </c>
      <c r="F951" s="156"/>
      <c r="G951" s="156" t="s">
        <v>2412</v>
      </c>
      <c r="H951" s="156">
        <v>1.0</v>
      </c>
      <c r="I951" s="156" t="s">
        <v>2414</v>
      </c>
      <c r="J951" s="156">
        <v>1.0</v>
      </c>
      <c r="K951" s="156">
        <v>39.0</v>
      </c>
      <c r="L951" s="159" t="str">
        <f t="shared" si="2"/>
        <v>PC_90min_SWATH_100VW</v>
      </c>
      <c r="M951" s="159" t="str">
        <f t="shared" si="3"/>
        <v>E0022_P05\191119_B29-T2-1_00K1Q_00MOS_M01_S_1</v>
      </c>
      <c r="N951" s="156">
        <v>-1.0</v>
      </c>
      <c r="P951" s="160" t="str">
        <f t="shared" si="4"/>
        <v>191119_B29-T2-1_00K1Q_00MOS_M01_S_1</v>
      </c>
      <c r="Q951" s="157"/>
      <c r="R951" s="157" t="s">
        <v>2412</v>
      </c>
      <c r="S951" s="157">
        <v>1.0</v>
      </c>
      <c r="T951" s="157" t="s">
        <v>2414</v>
      </c>
      <c r="U951" s="160">
        <f t="shared" si="11"/>
        <v>1</v>
      </c>
      <c r="V951" s="160">
        <f t="shared" ref="V951:W951" si="936">K951</f>
        <v>39</v>
      </c>
      <c r="W951" s="160" t="str">
        <f t="shared" si="936"/>
        <v>PC_90min_SWATH_100VW</v>
      </c>
      <c r="X951" s="160" t="str">
        <f t="shared" si="6"/>
        <v>E0022_P05\191119_B29-T2-1_00K1Q_00MOS_M01_S_1</v>
      </c>
      <c r="Y951" s="157">
        <v>-1.0</v>
      </c>
    </row>
    <row r="952">
      <c r="A952" s="134" t="str">
        <f>Tracking!A944</f>
        <v>191119_B29-T2-2_00K1R_00MOT_M01_S_1</v>
      </c>
      <c r="B952" s="134" t="s">
        <v>156</v>
      </c>
      <c r="C952" t="str">
        <f>Tracking!M944</f>
        <v>PC_90min_SWATH_100VW</v>
      </c>
      <c r="E952" s="159" t="str">
        <f t="shared" si="7"/>
        <v>191119_B29-T2-2_00K1R_00MOT_M01_S_1</v>
      </c>
      <c r="F952" s="156"/>
      <c r="G952" s="156" t="s">
        <v>2412</v>
      </c>
      <c r="H952" s="156">
        <v>1.0</v>
      </c>
      <c r="I952" s="156" t="s">
        <v>2414</v>
      </c>
      <c r="J952" s="156">
        <v>1.0</v>
      </c>
      <c r="K952" s="156">
        <v>40.0</v>
      </c>
      <c r="L952" s="159" t="str">
        <f t="shared" si="2"/>
        <v>PC_90min_SWATH_100VW</v>
      </c>
      <c r="M952" s="159" t="str">
        <f t="shared" si="3"/>
        <v>E0022_P05\191119_B29-T2-2_00K1R_00MOT_M01_S_1</v>
      </c>
      <c r="N952" s="156">
        <v>-1.0</v>
      </c>
      <c r="P952" s="160" t="str">
        <f t="shared" si="4"/>
        <v>191119_B29-T2-2_00K1R_00MOT_M01_S_1</v>
      </c>
      <c r="Q952" s="157"/>
      <c r="R952" s="157" t="s">
        <v>2412</v>
      </c>
      <c r="S952" s="157">
        <v>1.0</v>
      </c>
      <c r="T952" s="157" t="s">
        <v>2414</v>
      </c>
      <c r="U952" s="160">
        <f t="shared" si="11"/>
        <v>1</v>
      </c>
      <c r="V952" s="160">
        <f t="shared" ref="V952:W952" si="937">K952</f>
        <v>40</v>
      </c>
      <c r="W952" s="160" t="str">
        <f t="shared" si="937"/>
        <v>PC_90min_SWATH_100VW</v>
      </c>
      <c r="X952" s="160" t="str">
        <f t="shared" si="6"/>
        <v>E0022_P05\191119_B29-T2-2_00K1R_00MOT_M01_S_1</v>
      </c>
      <c r="Y952" s="157">
        <v>-1.0</v>
      </c>
    </row>
    <row r="953">
      <c r="A953" s="134" t="str">
        <f>Tracking!A945</f>
        <v>191119_B29-T2-3_00K1S_00MOU_M01_S_1</v>
      </c>
      <c r="B953" s="134" t="s">
        <v>156</v>
      </c>
      <c r="C953" t="str">
        <f>Tracking!M945</f>
        <v>PC_90min_SWATH_100VW</v>
      </c>
      <c r="E953" s="159" t="str">
        <f t="shared" si="7"/>
        <v>191119_B29-T2-3_00K1S_00MOU_M01_S_1</v>
      </c>
      <c r="F953" s="156"/>
      <c r="G953" s="156" t="s">
        <v>2412</v>
      </c>
      <c r="H953" s="156">
        <v>1.0</v>
      </c>
      <c r="I953" s="156" t="s">
        <v>2414</v>
      </c>
      <c r="J953" s="156">
        <v>1.0</v>
      </c>
      <c r="K953" s="156">
        <v>41.0</v>
      </c>
      <c r="L953" s="159" t="str">
        <f t="shared" si="2"/>
        <v>PC_90min_SWATH_100VW</v>
      </c>
      <c r="M953" s="159" t="str">
        <f t="shared" si="3"/>
        <v>E0022_P05\191119_B29-T2-3_00K1S_00MOU_M01_S_1</v>
      </c>
      <c r="N953" s="156">
        <v>-1.0</v>
      </c>
      <c r="P953" s="160" t="str">
        <f t="shared" si="4"/>
        <v>191119_B29-T2-3_00K1S_00MOU_M01_S_1</v>
      </c>
      <c r="Q953" s="157"/>
      <c r="R953" s="157" t="s">
        <v>2412</v>
      </c>
      <c r="S953" s="157">
        <v>1.0</v>
      </c>
      <c r="T953" s="157" t="s">
        <v>2414</v>
      </c>
      <c r="U953" s="160">
        <f t="shared" si="11"/>
        <v>1</v>
      </c>
      <c r="V953" s="160">
        <f t="shared" ref="V953:W953" si="938">K953</f>
        <v>41</v>
      </c>
      <c r="W953" s="160" t="str">
        <f t="shared" si="938"/>
        <v>PC_90min_SWATH_100VW</v>
      </c>
      <c r="X953" s="160" t="str">
        <f t="shared" si="6"/>
        <v>E0022_P05\191119_B29-T2-3_00K1S_00MOU_M01_S_1</v>
      </c>
      <c r="Y953" s="157">
        <v>-1.0</v>
      </c>
    </row>
    <row r="954">
      <c r="A954" s="134" t="str">
        <f>Tracking!A946</f>
        <v>191119_B29-T2-4_00K1T_00MOV_M01_S_1</v>
      </c>
      <c r="B954" s="134" t="s">
        <v>156</v>
      </c>
      <c r="C954" t="str">
        <f>Tracking!M946</f>
        <v>PC_90min_SWATH_100VW</v>
      </c>
      <c r="E954" s="159" t="str">
        <f t="shared" si="7"/>
        <v>191119_B29-T2-4_00K1T_00MOV_M01_S_1</v>
      </c>
      <c r="F954" s="156"/>
      <c r="G954" s="156" t="s">
        <v>2412</v>
      </c>
      <c r="H954" s="156">
        <v>1.0</v>
      </c>
      <c r="I954" s="156" t="s">
        <v>2414</v>
      </c>
      <c r="J954" s="156">
        <v>1.0</v>
      </c>
      <c r="K954" s="156">
        <v>42.0</v>
      </c>
      <c r="L954" s="159" t="str">
        <f t="shared" si="2"/>
        <v>PC_90min_SWATH_100VW</v>
      </c>
      <c r="M954" s="159" t="str">
        <f t="shared" si="3"/>
        <v>E0022_P05\191119_B29-T2-4_00K1T_00MOV_M01_S_1</v>
      </c>
      <c r="N954" s="156">
        <v>-1.0</v>
      </c>
      <c r="P954" s="160" t="str">
        <f t="shared" si="4"/>
        <v>191119_B29-T2-4_00K1T_00MOV_M01_S_1</v>
      </c>
      <c r="Q954" s="157"/>
      <c r="R954" s="157" t="s">
        <v>2412</v>
      </c>
      <c r="S954" s="157">
        <v>1.0</v>
      </c>
      <c r="T954" s="157" t="s">
        <v>2414</v>
      </c>
      <c r="U954" s="160">
        <f t="shared" si="11"/>
        <v>1</v>
      </c>
      <c r="V954" s="160">
        <f t="shared" ref="V954:W954" si="939">K954</f>
        <v>42</v>
      </c>
      <c r="W954" s="160" t="str">
        <f t="shared" si="939"/>
        <v>PC_90min_SWATH_100VW</v>
      </c>
      <c r="X954" s="160" t="str">
        <f t="shared" si="6"/>
        <v>E0022_P05\191119_B29-T2-4_00K1T_00MOV_M01_S_1</v>
      </c>
      <c r="Y954" s="157">
        <v>-1.0</v>
      </c>
    </row>
    <row r="955">
      <c r="A955" s="134" t="str">
        <f>Tracking!A947</f>
        <v>191119_B29-T2-5_00K1U_00MOW_M01_S_1</v>
      </c>
      <c r="B955" s="134" t="s">
        <v>156</v>
      </c>
      <c r="C955" t="str">
        <f>Tracking!M947</f>
        <v>PC_90min_SWATH_100VW</v>
      </c>
      <c r="E955" s="159" t="str">
        <f t="shared" si="7"/>
        <v>191119_B29-T2-5_00K1U_00MOW_M01_S_1</v>
      </c>
      <c r="F955" s="156"/>
      <c r="G955" s="156" t="s">
        <v>2412</v>
      </c>
      <c r="H955" s="156">
        <v>1.0</v>
      </c>
      <c r="I955" s="156" t="s">
        <v>2414</v>
      </c>
      <c r="J955" s="156">
        <v>1.0</v>
      </c>
      <c r="K955" s="156">
        <v>43.0</v>
      </c>
      <c r="L955" s="159" t="str">
        <f t="shared" si="2"/>
        <v>PC_90min_SWATH_100VW</v>
      </c>
      <c r="M955" s="159" t="str">
        <f t="shared" si="3"/>
        <v>E0022_P05\191119_B29-T2-5_00K1U_00MOW_M01_S_1</v>
      </c>
      <c r="N955" s="156">
        <v>-1.0</v>
      </c>
      <c r="P955" s="160" t="str">
        <f t="shared" si="4"/>
        <v>191119_B29-T2-5_00K1U_00MOW_M01_S_1</v>
      </c>
      <c r="Q955" s="157"/>
      <c r="R955" s="157" t="s">
        <v>2412</v>
      </c>
      <c r="S955" s="157">
        <v>1.0</v>
      </c>
      <c r="T955" s="157" t="s">
        <v>2414</v>
      </c>
      <c r="U955" s="160">
        <f t="shared" si="11"/>
        <v>1</v>
      </c>
      <c r="V955" s="160">
        <f t="shared" ref="V955:W955" si="940">K955</f>
        <v>43</v>
      </c>
      <c r="W955" s="160" t="str">
        <f t="shared" si="940"/>
        <v>PC_90min_SWATH_100VW</v>
      </c>
      <c r="X955" s="160" t="str">
        <f t="shared" si="6"/>
        <v>E0022_P05\191119_B29-T2-5_00K1U_00MOW_M01_S_1</v>
      </c>
      <c r="Y955" s="157">
        <v>-1.0</v>
      </c>
    </row>
    <row r="956">
      <c r="A956" s="134" t="str">
        <f>Tracking!A948</f>
        <v>191119_B29-T2-6_00K1V_00MOX_M01_S_1</v>
      </c>
      <c r="B956" s="134" t="s">
        <v>156</v>
      </c>
      <c r="C956" t="str">
        <f>Tracking!M948</f>
        <v>PC_90min_SWATH_100VW</v>
      </c>
      <c r="E956" s="159" t="str">
        <f t="shared" si="7"/>
        <v>191119_B29-T2-6_00K1V_00MOX_M01_S_1</v>
      </c>
      <c r="F956" s="156"/>
      <c r="G956" s="156" t="s">
        <v>2412</v>
      </c>
      <c r="H956" s="156">
        <v>1.0</v>
      </c>
      <c r="I956" s="156" t="s">
        <v>2414</v>
      </c>
      <c r="J956" s="156">
        <v>1.0</v>
      </c>
      <c r="K956" s="156">
        <v>44.0</v>
      </c>
      <c r="L956" s="159" t="str">
        <f t="shared" si="2"/>
        <v>PC_90min_SWATH_100VW</v>
      </c>
      <c r="M956" s="159" t="str">
        <f t="shared" si="3"/>
        <v>E0022_P05\191119_B29-T2-6_00K1V_00MOX_M01_S_1</v>
      </c>
      <c r="N956" s="156">
        <v>-1.0</v>
      </c>
      <c r="P956" s="160" t="str">
        <f t="shared" si="4"/>
        <v>191119_B29-T2-6_00K1V_00MOX_M01_S_1</v>
      </c>
      <c r="Q956" s="157"/>
      <c r="R956" s="157" t="s">
        <v>2412</v>
      </c>
      <c r="S956" s="157">
        <v>1.0</v>
      </c>
      <c r="T956" s="157" t="s">
        <v>2414</v>
      </c>
      <c r="U956" s="160">
        <f t="shared" si="11"/>
        <v>1</v>
      </c>
      <c r="V956" s="160">
        <f t="shared" ref="V956:W956" si="941">K956</f>
        <v>44</v>
      </c>
      <c r="W956" s="160" t="str">
        <f t="shared" si="941"/>
        <v>PC_90min_SWATH_100VW</v>
      </c>
      <c r="X956" s="160" t="str">
        <f t="shared" si="6"/>
        <v>E0022_P05\191119_B29-T2-6_00K1V_00MOX_M01_S_1</v>
      </c>
      <c r="Y956" s="157">
        <v>-1.0</v>
      </c>
    </row>
    <row r="957">
      <c r="A957" s="134" t="str">
        <f>Tracking!A949</f>
        <v>191119_B29-T2-7_00K1W_00MOY_M01_S_1</v>
      </c>
      <c r="B957" s="134" t="s">
        <v>156</v>
      </c>
      <c r="C957" t="str">
        <f>Tracking!M949</f>
        <v>PC_90min_SWATH_100VW</v>
      </c>
      <c r="E957" s="159" t="str">
        <f t="shared" si="7"/>
        <v>191119_B29-T2-7_00K1W_00MOY_M01_S_1</v>
      </c>
      <c r="F957" s="156"/>
      <c r="G957" s="156" t="s">
        <v>2412</v>
      </c>
      <c r="H957" s="156">
        <v>1.0</v>
      </c>
      <c r="I957" s="156" t="s">
        <v>2414</v>
      </c>
      <c r="J957" s="156">
        <v>1.0</v>
      </c>
      <c r="K957" s="156">
        <v>45.0</v>
      </c>
      <c r="L957" s="159" t="str">
        <f t="shared" si="2"/>
        <v>PC_90min_SWATH_100VW</v>
      </c>
      <c r="M957" s="159" t="str">
        <f t="shared" si="3"/>
        <v>E0022_P05\191119_B29-T2-7_00K1W_00MOY_M01_S_1</v>
      </c>
      <c r="N957" s="156">
        <v>-1.0</v>
      </c>
      <c r="P957" s="160" t="str">
        <f t="shared" si="4"/>
        <v>191119_B29-T2-7_00K1W_00MOY_M01_S_1</v>
      </c>
      <c r="Q957" s="157"/>
      <c r="R957" s="157" t="s">
        <v>2412</v>
      </c>
      <c r="S957" s="157">
        <v>1.0</v>
      </c>
      <c r="T957" s="157" t="s">
        <v>2414</v>
      </c>
      <c r="U957" s="160">
        <f t="shared" si="11"/>
        <v>1</v>
      </c>
      <c r="V957" s="160">
        <f t="shared" ref="V957:W957" si="942">K957</f>
        <v>45</v>
      </c>
      <c r="W957" s="160" t="str">
        <f t="shared" si="942"/>
        <v>PC_90min_SWATH_100VW</v>
      </c>
      <c r="X957" s="160" t="str">
        <f t="shared" si="6"/>
        <v>E0022_P05\191119_B29-T2-7_00K1W_00MOY_M01_S_1</v>
      </c>
      <c r="Y957" s="157">
        <v>-1.0</v>
      </c>
    </row>
    <row r="958">
      <c r="A958" s="134" t="str">
        <f>Tracking!A950</f>
        <v>191119_B29-T2-8_00K1X_00MOZ_M01_S_1</v>
      </c>
      <c r="B958" s="134" t="s">
        <v>156</v>
      </c>
      <c r="C958" t="str">
        <f>Tracking!M950</f>
        <v>PC_90min_SWATH_100VW</v>
      </c>
      <c r="E958" s="159" t="str">
        <f t="shared" si="7"/>
        <v>191119_B29-T2-8_00K1X_00MOZ_M01_S_1</v>
      </c>
      <c r="F958" s="156"/>
      <c r="G958" s="156" t="s">
        <v>2412</v>
      </c>
      <c r="H958" s="156">
        <v>1.0</v>
      </c>
      <c r="I958" s="156" t="s">
        <v>2414</v>
      </c>
      <c r="J958" s="156">
        <v>1.0</v>
      </c>
      <c r="K958" s="156">
        <v>46.0</v>
      </c>
      <c r="L958" s="159" t="str">
        <f t="shared" si="2"/>
        <v>PC_90min_SWATH_100VW</v>
      </c>
      <c r="M958" s="159" t="str">
        <f t="shared" si="3"/>
        <v>E0022_P05\191119_B29-T2-8_00K1X_00MOZ_M01_S_1</v>
      </c>
      <c r="N958" s="156">
        <v>-1.0</v>
      </c>
      <c r="P958" s="160" t="str">
        <f t="shared" si="4"/>
        <v>191119_B29-T2-8_00K1X_00MOZ_M01_S_1</v>
      </c>
      <c r="Q958" s="157"/>
      <c r="R958" s="157" t="s">
        <v>2412</v>
      </c>
      <c r="S958" s="157">
        <v>1.0</v>
      </c>
      <c r="T958" s="157" t="s">
        <v>2414</v>
      </c>
      <c r="U958" s="160">
        <f t="shared" si="11"/>
        <v>1</v>
      </c>
      <c r="V958" s="160">
        <f t="shared" ref="V958:W958" si="943">K958</f>
        <v>46</v>
      </c>
      <c r="W958" s="160" t="str">
        <f t="shared" si="943"/>
        <v>PC_90min_SWATH_100VW</v>
      </c>
      <c r="X958" s="160" t="str">
        <f t="shared" si="6"/>
        <v>E0022_P05\191119_B29-T2-8_00K1X_00MOZ_M01_S_1</v>
      </c>
      <c r="Y958" s="157">
        <v>-1.0</v>
      </c>
    </row>
    <row r="959">
      <c r="A959" s="134" t="str">
        <f>Tracking!A951</f>
        <v>191119_B29-T2-9-K_00K1Y_00MP0_M01_S_1</v>
      </c>
      <c r="B959" s="134" t="s">
        <v>156</v>
      </c>
      <c r="C959" t="str">
        <f>Tracking!M951</f>
        <v>PC_90min_SWATH_100VW</v>
      </c>
      <c r="E959" s="159" t="str">
        <f t="shared" si="7"/>
        <v>191119_B29-T2-9-K_00K1Y_00MP0_M01_S_1</v>
      </c>
      <c r="F959" s="156"/>
      <c r="G959" s="156" t="s">
        <v>2412</v>
      </c>
      <c r="H959" s="156">
        <v>1.0</v>
      </c>
      <c r="I959" s="156" t="s">
        <v>2414</v>
      </c>
      <c r="J959" s="156">
        <v>1.0</v>
      </c>
      <c r="K959" s="156">
        <v>47.0</v>
      </c>
      <c r="L959" s="159" t="str">
        <f t="shared" si="2"/>
        <v>PC_90min_SWATH_100VW</v>
      </c>
      <c r="M959" s="159" t="str">
        <f t="shared" si="3"/>
        <v>E0022_P05\191119_B29-T2-9-K_00K1Y_00MP0_M01_S_1</v>
      </c>
      <c r="N959" s="156">
        <v>-1.0</v>
      </c>
      <c r="P959" s="160" t="str">
        <f t="shared" si="4"/>
        <v>191119_B29-T2-9-K_00K1Y_00MP0_M01_S_1</v>
      </c>
      <c r="Q959" s="157"/>
      <c r="R959" s="157" t="s">
        <v>2412</v>
      </c>
      <c r="S959" s="157">
        <v>1.0</v>
      </c>
      <c r="T959" s="157" t="s">
        <v>2414</v>
      </c>
      <c r="U959" s="160">
        <f t="shared" si="11"/>
        <v>1</v>
      </c>
      <c r="V959" s="160">
        <f t="shared" ref="V959:W959" si="944">K959</f>
        <v>47</v>
      </c>
      <c r="W959" s="160" t="str">
        <f t="shared" si="944"/>
        <v>PC_90min_SWATH_100VW</v>
      </c>
      <c r="X959" s="160" t="str">
        <f t="shared" si="6"/>
        <v>E0022_P05\191119_B29-T2-9-K_00K1Y_00MP0_M01_S_1</v>
      </c>
      <c r="Y959" s="157">
        <v>-1.0</v>
      </c>
    </row>
    <row r="960">
      <c r="A960" s="134" t="str">
        <f>Tracking!A952</f>
        <v>191119_B29-T2-10-K_00K1Z_00MP1_M01_S_1</v>
      </c>
      <c r="B960" s="134" t="s">
        <v>156</v>
      </c>
      <c r="C960" t="str">
        <f>Tracking!M952</f>
        <v>PC_90min_SWATH_100VW</v>
      </c>
      <c r="E960" s="159" t="str">
        <f t="shared" si="7"/>
        <v>191119_B29-T2-10-K_00K1Z_00MP1_M01_S_1</v>
      </c>
      <c r="F960" s="156"/>
      <c r="G960" s="156" t="s">
        <v>2412</v>
      </c>
      <c r="H960" s="156">
        <v>1.0</v>
      </c>
      <c r="I960" s="156" t="s">
        <v>2414</v>
      </c>
      <c r="J960" s="156">
        <v>1.0</v>
      </c>
      <c r="K960" s="156">
        <v>48.0</v>
      </c>
      <c r="L960" s="159" t="str">
        <f t="shared" si="2"/>
        <v>PC_90min_SWATH_100VW</v>
      </c>
      <c r="M960" s="159" t="str">
        <f t="shared" si="3"/>
        <v>E0022_P05\191119_B29-T2-10-K_00K1Z_00MP1_M01_S_1</v>
      </c>
      <c r="N960" s="156">
        <v>-1.0</v>
      </c>
      <c r="P960" s="160" t="str">
        <f t="shared" si="4"/>
        <v>191119_B29-T2-10-K_00K1Z_00MP1_M01_S_1</v>
      </c>
      <c r="Q960" s="157"/>
      <c r="R960" s="157" t="s">
        <v>2412</v>
      </c>
      <c r="S960" s="157">
        <v>1.0</v>
      </c>
      <c r="T960" s="157" t="s">
        <v>2414</v>
      </c>
      <c r="U960" s="160">
        <f t="shared" si="11"/>
        <v>1</v>
      </c>
      <c r="V960" s="160">
        <f t="shared" ref="V960:W960" si="945">K960</f>
        <v>48</v>
      </c>
      <c r="W960" s="160" t="str">
        <f t="shared" si="945"/>
        <v>PC_90min_SWATH_100VW</v>
      </c>
      <c r="X960" s="160" t="str">
        <f t="shared" si="6"/>
        <v>E0022_P05\191119_B29-T2-10-K_00K1Z_00MP1_M01_S_1</v>
      </c>
      <c r="Y960" s="157">
        <v>-1.0</v>
      </c>
    </row>
    <row r="961">
      <c r="A961" s="134" t="str">
        <f>Tracking!A953</f>
        <v>191119_B29-T2-11-K_00K20_00MP2_M01_S_1</v>
      </c>
      <c r="B961" s="134" t="s">
        <v>156</v>
      </c>
      <c r="C961" t="str">
        <f>Tracking!M953</f>
        <v>PC_90min_SWATH_100VW</v>
      </c>
      <c r="E961" s="159" t="str">
        <f t="shared" si="7"/>
        <v>191119_B29-T2-11-K_00K20_00MP2_M01_S_1</v>
      </c>
      <c r="F961" s="156"/>
      <c r="G961" s="156" t="s">
        <v>2412</v>
      </c>
      <c r="H961" s="156">
        <v>1.0</v>
      </c>
      <c r="I961" s="156" t="s">
        <v>2414</v>
      </c>
      <c r="J961" s="156">
        <v>1.0</v>
      </c>
      <c r="K961" s="156">
        <v>49.0</v>
      </c>
      <c r="L961" s="159" t="str">
        <f t="shared" si="2"/>
        <v>PC_90min_SWATH_100VW</v>
      </c>
      <c r="M961" s="159" t="str">
        <f t="shared" si="3"/>
        <v>E0022_P05\191119_B29-T2-11-K_00K20_00MP2_M01_S_1</v>
      </c>
      <c r="N961" s="156">
        <v>-1.0</v>
      </c>
      <c r="P961" s="160" t="str">
        <f t="shared" si="4"/>
        <v>191119_B29-T2-11-K_00K20_00MP2_M01_S_1</v>
      </c>
      <c r="Q961" s="157"/>
      <c r="R961" s="157" t="s">
        <v>2412</v>
      </c>
      <c r="S961" s="157">
        <v>1.0</v>
      </c>
      <c r="T961" s="157" t="s">
        <v>2414</v>
      </c>
      <c r="U961" s="160">
        <f t="shared" si="11"/>
        <v>1</v>
      </c>
      <c r="V961" s="160">
        <f t="shared" ref="V961:W961" si="946">K961</f>
        <v>49</v>
      </c>
      <c r="W961" s="160" t="str">
        <f t="shared" si="946"/>
        <v>PC_90min_SWATH_100VW</v>
      </c>
      <c r="X961" s="160" t="str">
        <f t="shared" si="6"/>
        <v>E0022_P05\191119_B29-T2-11-K_00K20_00MP2_M01_S_1</v>
      </c>
      <c r="Y961" s="157">
        <v>-1.0</v>
      </c>
    </row>
    <row r="962">
      <c r="A962" s="134" t="str">
        <f>Tracking!A954</f>
        <v>191119_B29-T2-12-K_00K21_00MP3_M01_S_1</v>
      </c>
      <c r="B962" s="134" t="s">
        <v>156</v>
      </c>
      <c r="C962" t="str">
        <f>Tracking!M954</f>
        <v>PC_90min_SWATH_100VW</v>
      </c>
      <c r="E962" s="159" t="str">
        <f t="shared" si="7"/>
        <v>191119_B29-T2-12-K_00K21_00MP3_M01_S_1</v>
      </c>
      <c r="F962" s="156"/>
      <c r="G962" s="156" t="s">
        <v>2412</v>
      </c>
      <c r="H962" s="156">
        <v>1.0</v>
      </c>
      <c r="I962" s="156" t="s">
        <v>2414</v>
      </c>
      <c r="J962" s="156">
        <v>1.0</v>
      </c>
      <c r="K962" s="156">
        <v>50.0</v>
      </c>
      <c r="L962" s="159" t="str">
        <f t="shared" si="2"/>
        <v>PC_90min_SWATH_100VW</v>
      </c>
      <c r="M962" s="159" t="str">
        <f t="shared" si="3"/>
        <v>E0022_P05\191119_B29-T2-12-K_00K21_00MP3_M01_S_1</v>
      </c>
      <c r="N962" s="156">
        <v>-1.0</v>
      </c>
      <c r="P962" s="160" t="str">
        <f t="shared" si="4"/>
        <v>191119_B29-T2-12-K_00K21_00MP3_M01_S_1</v>
      </c>
      <c r="Q962" s="157"/>
      <c r="R962" s="157" t="s">
        <v>2412</v>
      </c>
      <c r="S962" s="157">
        <v>1.0</v>
      </c>
      <c r="T962" s="157" t="s">
        <v>2414</v>
      </c>
      <c r="U962" s="160">
        <f t="shared" si="11"/>
        <v>1</v>
      </c>
      <c r="V962" s="160">
        <f t="shared" ref="V962:W962" si="947">K962</f>
        <v>50</v>
      </c>
      <c r="W962" s="160" t="str">
        <f t="shared" si="947"/>
        <v>PC_90min_SWATH_100VW</v>
      </c>
      <c r="X962" s="160" t="str">
        <f t="shared" si="6"/>
        <v>E0022_P05\191119_B29-T2-12-K_00K21_00MP3_M01_S_1</v>
      </c>
      <c r="Y962" s="157">
        <v>-1.0</v>
      </c>
    </row>
    <row r="963">
      <c r="A963" s="134" t="str">
        <f>Tracking!A955</f>
        <v>191119_B29-T2-13-K_00K22_00MP4_M01_S_1</v>
      </c>
      <c r="B963" s="134" t="s">
        <v>156</v>
      </c>
      <c r="C963" t="str">
        <f>Tracking!M955</f>
        <v>PC_90min_SWATH_100VW</v>
      </c>
      <c r="E963" s="159" t="str">
        <f t="shared" si="7"/>
        <v>191119_B29-T2-13-K_00K22_00MP4_M01_S_1</v>
      </c>
      <c r="F963" s="156"/>
      <c r="G963" s="156" t="s">
        <v>2412</v>
      </c>
      <c r="H963" s="156">
        <v>1.0</v>
      </c>
      <c r="I963" s="156" t="s">
        <v>2414</v>
      </c>
      <c r="J963" s="156">
        <v>1.0</v>
      </c>
      <c r="K963" s="156">
        <v>51.0</v>
      </c>
      <c r="L963" s="159" t="str">
        <f t="shared" si="2"/>
        <v>PC_90min_SWATH_100VW</v>
      </c>
      <c r="M963" s="159" t="str">
        <f t="shared" si="3"/>
        <v>E0022_P05\191119_B29-T2-13-K_00K22_00MP4_M01_S_1</v>
      </c>
      <c r="N963" s="156">
        <v>-1.0</v>
      </c>
      <c r="P963" s="160" t="str">
        <f t="shared" si="4"/>
        <v>191119_B29-T2-13-K_00K22_00MP4_M01_S_1</v>
      </c>
      <c r="Q963" s="157"/>
      <c r="R963" s="157" t="s">
        <v>2412</v>
      </c>
      <c r="S963" s="157">
        <v>1.0</v>
      </c>
      <c r="T963" s="157" t="s">
        <v>2414</v>
      </c>
      <c r="U963" s="160">
        <f t="shared" si="11"/>
        <v>1</v>
      </c>
      <c r="V963" s="160">
        <f t="shared" ref="V963:W963" si="948">K963</f>
        <v>51</v>
      </c>
      <c r="W963" s="160" t="str">
        <f t="shared" si="948"/>
        <v>PC_90min_SWATH_100VW</v>
      </c>
      <c r="X963" s="160" t="str">
        <f t="shared" si="6"/>
        <v>E0022_P05\191119_B29-T2-13-K_00K22_00MP4_M01_S_1</v>
      </c>
      <c r="Y963" s="157">
        <v>-1.0</v>
      </c>
    </row>
    <row r="964">
      <c r="A964" s="134" t="str">
        <f>Tracking!A956</f>
        <v>191119_B29-T2-14-K_00K23_00MP5_M01_S_1</v>
      </c>
      <c r="B964" s="134" t="s">
        <v>156</v>
      </c>
      <c r="C964" t="str">
        <f>Tracking!M956</f>
        <v>PC_90min_SWATH_100VW</v>
      </c>
      <c r="E964" s="159" t="str">
        <f t="shared" si="7"/>
        <v>191119_B29-T2-14-K_00K23_00MP5_M01_S_1</v>
      </c>
      <c r="F964" s="156"/>
      <c r="G964" s="156" t="s">
        <v>2412</v>
      </c>
      <c r="H964" s="156">
        <v>1.0</v>
      </c>
      <c r="I964" s="156" t="s">
        <v>2414</v>
      </c>
      <c r="J964" s="156">
        <v>1.0</v>
      </c>
      <c r="K964" s="156">
        <v>52.0</v>
      </c>
      <c r="L964" s="159" t="str">
        <f t="shared" si="2"/>
        <v>PC_90min_SWATH_100VW</v>
      </c>
      <c r="M964" s="159" t="str">
        <f t="shared" si="3"/>
        <v>E0022_P05\191119_B29-T2-14-K_00K23_00MP5_M01_S_1</v>
      </c>
      <c r="N964" s="156">
        <v>-1.0</v>
      </c>
      <c r="P964" s="160" t="str">
        <f t="shared" si="4"/>
        <v>191119_B29-T2-14-K_00K23_00MP5_M01_S_1</v>
      </c>
      <c r="Q964" s="157"/>
      <c r="R964" s="157" t="s">
        <v>2412</v>
      </c>
      <c r="S964" s="157">
        <v>1.0</v>
      </c>
      <c r="T964" s="157" t="s">
        <v>2414</v>
      </c>
      <c r="U964" s="160">
        <f t="shared" si="11"/>
        <v>1</v>
      </c>
      <c r="V964" s="160">
        <f t="shared" ref="V964:W964" si="949">K964</f>
        <v>52</v>
      </c>
      <c r="W964" s="160" t="str">
        <f t="shared" si="949"/>
        <v>PC_90min_SWATH_100VW</v>
      </c>
      <c r="X964" s="160" t="str">
        <f t="shared" si="6"/>
        <v>E0022_P05\191119_B29-T2-14-K_00K23_00MP5_M01_S_1</v>
      </c>
      <c r="Y964" s="157">
        <v>-1.0</v>
      </c>
    </row>
    <row r="965">
      <c r="A965" s="134" t="str">
        <f>Tracking!A957</f>
        <v>191119_B29-T2-15_00K24_00MP6_M01_S_1</v>
      </c>
      <c r="B965" s="134" t="s">
        <v>156</v>
      </c>
      <c r="C965" t="str">
        <f>Tracking!M957</f>
        <v>PC_90min_SWATH_100VW</v>
      </c>
      <c r="E965" s="159" t="str">
        <f t="shared" si="7"/>
        <v>191119_B29-T2-15_00K24_00MP6_M01_S_1</v>
      </c>
      <c r="F965" s="156"/>
      <c r="G965" s="156" t="s">
        <v>2412</v>
      </c>
      <c r="H965" s="156">
        <v>1.0</v>
      </c>
      <c r="I965" s="156" t="s">
        <v>2414</v>
      </c>
      <c r="J965" s="156">
        <v>1.0</v>
      </c>
      <c r="K965" s="156">
        <v>53.0</v>
      </c>
      <c r="L965" s="159" t="str">
        <f t="shared" si="2"/>
        <v>PC_90min_SWATH_100VW</v>
      </c>
      <c r="M965" s="159" t="str">
        <f t="shared" si="3"/>
        <v>E0022_P05\191119_B29-T2-15_00K24_00MP6_M01_S_1</v>
      </c>
      <c r="N965" s="156">
        <v>-1.0</v>
      </c>
      <c r="P965" s="160" t="str">
        <f t="shared" si="4"/>
        <v>191119_B29-T2-15_00K24_00MP6_M01_S_1</v>
      </c>
      <c r="Q965" s="157"/>
      <c r="R965" s="157" t="s">
        <v>2412</v>
      </c>
      <c r="S965" s="157">
        <v>1.0</v>
      </c>
      <c r="T965" s="157" t="s">
        <v>2414</v>
      </c>
      <c r="U965" s="160">
        <f t="shared" si="11"/>
        <v>1</v>
      </c>
      <c r="V965" s="160">
        <f t="shared" ref="V965:W965" si="950">K965</f>
        <v>53</v>
      </c>
      <c r="W965" s="160" t="str">
        <f t="shared" si="950"/>
        <v>PC_90min_SWATH_100VW</v>
      </c>
      <c r="X965" s="160" t="str">
        <f t="shared" si="6"/>
        <v>E0022_P05\191119_B29-T2-15_00K24_00MP6_M01_S_1</v>
      </c>
      <c r="Y965" s="157">
        <v>-1.0</v>
      </c>
    </row>
    <row r="966">
      <c r="A966" s="134" t="str">
        <f>Tracking!A958</f>
        <v>191119_B29-T2-16_00K25_00MP7_M01_S_1</v>
      </c>
      <c r="B966" s="134" t="s">
        <v>156</v>
      </c>
      <c r="C966" t="str">
        <f>Tracking!M958</f>
        <v>PC_90min_SWATH_100VW</v>
      </c>
      <c r="E966" s="159" t="str">
        <f t="shared" si="7"/>
        <v>191119_B29-T2-16_00K25_00MP7_M01_S_1</v>
      </c>
      <c r="F966" s="156"/>
      <c r="G966" s="156" t="s">
        <v>2412</v>
      </c>
      <c r="H966" s="156">
        <v>1.0</v>
      </c>
      <c r="I966" s="156" t="s">
        <v>2414</v>
      </c>
      <c r="J966" s="156">
        <v>1.0</v>
      </c>
      <c r="K966" s="156">
        <v>54.0</v>
      </c>
      <c r="L966" s="159" t="str">
        <f t="shared" si="2"/>
        <v>PC_90min_SWATH_100VW</v>
      </c>
      <c r="M966" s="159" t="str">
        <f t="shared" si="3"/>
        <v>E0022_P05\191119_B29-T2-16_00K25_00MP7_M01_S_1</v>
      </c>
      <c r="N966" s="156">
        <v>-1.0</v>
      </c>
      <c r="P966" s="160" t="str">
        <f t="shared" si="4"/>
        <v>191119_B29-T2-16_00K25_00MP7_M01_S_1</v>
      </c>
      <c r="Q966" s="157"/>
      <c r="R966" s="157" t="s">
        <v>2412</v>
      </c>
      <c r="S966" s="157">
        <v>1.0</v>
      </c>
      <c r="T966" s="157" t="s">
        <v>2414</v>
      </c>
      <c r="U966" s="160">
        <f t="shared" si="11"/>
        <v>1</v>
      </c>
      <c r="V966" s="160">
        <f t="shared" ref="V966:W966" si="951">K966</f>
        <v>54</v>
      </c>
      <c r="W966" s="160" t="str">
        <f t="shared" si="951"/>
        <v>PC_90min_SWATH_100VW</v>
      </c>
      <c r="X966" s="160" t="str">
        <f t="shared" si="6"/>
        <v>E0022_P05\191119_B29-T2-16_00K25_00MP7_M01_S_1</v>
      </c>
      <c r="Y966" s="157">
        <v>-1.0</v>
      </c>
    </row>
    <row r="967">
      <c r="A967" s="134" t="str">
        <f>Tracking!A959</f>
        <v>191119_HEK-QCS_000F2_00MP8_M06_S_1</v>
      </c>
      <c r="C967" t="str">
        <f>Tracking!M959</f>
        <v>PC_90min_SWATH_100VW</v>
      </c>
      <c r="E967" s="159" t="str">
        <f t="shared" si="7"/>
        <v>191119_HEK-QCS_000F2_00MP8_M06_S_1</v>
      </c>
      <c r="F967" s="156"/>
      <c r="G967" s="156" t="s">
        <v>2412</v>
      </c>
      <c r="H967" s="156">
        <v>1.0</v>
      </c>
      <c r="I967" s="156" t="s">
        <v>2414</v>
      </c>
      <c r="J967" s="159"/>
      <c r="K967" s="159"/>
      <c r="L967" s="159" t="str">
        <f t="shared" si="2"/>
        <v>PC_90min_SWATH_100VW</v>
      </c>
      <c r="M967" s="159" t="str">
        <f t="shared" si="3"/>
        <v>\191119_HEK-QCS_000F2_00MP8_M06_S_1</v>
      </c>
      <c r="N967" s="156">
        <v>-1.0</v>
      </c>
      <c r="P967" s="160" t="str">
        <f t="shared" si="4"/>
        <v>191119_HEK-QCS_000F2_00MP8_M06_S_1</v>
      </c>
      <c r="Q967" s="157"/>
      <c r="R967" s="157" t="s">
        <v>2412</v>
      </c>
      <c r="S967" s="157">
        <v>1.0</v>
      </c>
      <c r="T967" s="157" t="s">
        <v>2414</v>
      </c>
      <c r="U967" s="160" t="str">
        <f t="shared" si="11"/>
        <v/>
      </c>
      <c r="V967" s="160" t="str">
        <f t="shared" ref="V967:W967" si="952">K967</f>
        <v/>
      </c>
      <c r="W967" s="160" t="str">
        <f t="shared" si="952"/>
        <v>PC_90min_SWATH_100VW</v>
      </c>
      <c r="X967" s="160" t="str">
        <f t="shared" si="6"/>
        <v>\191119_HEK-QCS_000F2_00MP8_M06_S_1</v>
      </c>
      <c r="Y967" s="157">
        <v>-1.0</v>
      </c>
    </row>
    <row r="968">
      <c r="A968" s="134" t="str">
        <f>Tracking!A960</f>
        <v>191119_HEK-QCS_00J8W_00MP9_M06_S_1</v>
      </c>
      <c r="C968" t="str">
        <f>Tracking!M960</f>
        <v>PC_90min_SWATH_100VW</v>
      </c>
      <c r="E968" s="159" t="str">
        <f t="shared" si="7"/>
        <v>191119_HEK-QCS_00J8W_00MP9_M06_S_1</v>
      </c>
      <c r="F968" s="156"/>
      <c r="G968" s="156" t="s">
        <v>2412</v>
      </c>
      <c r="H968" s="156">
        <v>1.0</v>
      </c>
      <c r="I968" s="156" t="s">
        <v>2414</v>
      </c>
      <c r="J968" s="159"/>
      <c r="K968" s="159"/>
      <c r="L968" s="159" t="str">
        <f t="shared" si="2"/>
        <v>PC_90min_SWATH_100VW</v>
      </c>
      <c r="M968" s="159" t="str">
        <f t="shared" si="3"/>
        <v>\191119_HEK-QCS_00J8W_00MP9_M06_S_1</v>
      </c>
      <c r="N968" s="156">
        <v>-1.0</v>
      </c>
      <c r="P968" s="160" t="str">
        <f t="shared" si="4"/>
        <v>191119_HEK-QCS_00J8W_00MP9_M06_S_1</v>
      </c>
      <c r="Q968" s="157"/>
      <c r="R968" s="157" t="s">
        <v>2412</v>
      </c>
      <c r="S968" s="157">
        <v>1.0</v>
      </c>
      <c r="T968" s="157" t="s">
        <v>2414</v>
      </c>
      <c r="U968" s="160" t="str">
        <f t="shared" si="11"/>
        <v/>
      </c>
      <c r="V968" s="160" t="str">
        <f t="shared" ref="V968:W968" si="953">K968</f>
        <v/>
      </c>
      <c r="W968" s="160" t="str">
        <f t="shared" si="953"/>
        <v>PC_90min_SWATH_100VW</v>
      </c>
      <c r="X968" s="160" t="str">
        <f t="shared" si="6"/>
        <v>\191119_HEK-QCS_00J8W_00MP9_M06_S_1</v>
      </c>
      <c r="Y968" s="157">
        <v>-1.0</v>
      </c>
    </row>
    <row r="969">
      <c r="A969" s="134" t="str">
        <f>Tracking!A961</f>
        <v>191119_B30-T2-1_00K26_00MPA_M06_S_1</v>
      </c>
      <c r="C969" t="str">
        <f>Tracking!M961</f>
        <v>PC_90min_SWATH_100VW</v>
      </c>
      <c r="E969" s="159" t="str">
        <f t="shared" si="7"/>
        <v>191119_B30-T2-1_00K26_00MPA_M06_S_1</v>
      </c>
      <c r="F969" s="156"/>
      <c r="G969" s="156" t="s">
        <v>2412</v>
      </c>
      <c r="H969" s="156">
        <v>1.0</v>
      </c>
      <c r="I969" s="156" t="s">
        <v>2414</v>
      </c>
      <c r="J969" s="159"/>
      <c r="K969" s="159"/>
      <c r="L969" s="159" t="str">
        <f t="shared" si="2"/>
        <v>PC_90min_SWATH_100VW</v>
      </c>
      <c r="M969" s="159" t="str">
        <f t="shared" si="3"/>
        <v>\191119_B30-T2-1_00K26_00MPA_M06_S_1</v>
      </c>
      <c r="N969" s="156">
        <v>-1.0</v>
      </c>
      <c r="P969" s="160" t="str">
        <f t="shared" si="4"/>
        <v>191119_B30-T2-1_00K26_00MPA_M06_S_1</v>
      </c>
      <c r="Q969" s="157"/>
      <c r="R969" s="157" t="s">
        <v>2412</v>
      </c>
      <c r="S969" s="157">
        <v>1.0</v>
      </c>
      <c r="T969" s="157" t="s">
        <v>2414</v>
      </c>
      <c r="U969" s="160" t="str">
        <f t="shared" si="11"/>
        <v/>
      </c>
      <c r="V969" s="160" t="str">
        <f t="shared" ref="V969:W969" si="954">K969</f>
        <v/>
      </c>
      <c r="W969" s="160" t="str">
        <f t="shared" si="954"/>
        <v>PC_90min_SWATH_100VW</v>
      </c>
      <c r="X969" s="160" t="str">
        <f t="shared" si="6"/>
        <v>\191119_B30-T2-1_00K26_00MPA_M06_S_1</v>
      </c>
      <c r="Y969" s="157">
        <v>-1.0</v>
      </c>
    </row>
    <row r="970">
      <c r="A970" s="134" t="str">
        <f>Tracking!A962</f>
        <v>191119_B30-T2-2_00K27_00MPB_M06_S_1</v>
      </c>
      <c r="C970" t="str">
        <f>Tracking!M962</f>
        <v>PC_90min_SWATH_100VW</v>
      </c>
      <c r="E970" s="159" t="str">
        <f t="shared" si="7"/>
        <v>191119_B30-T2-2_00K27_00MPB_M06_S_1</v>
      </c>
      <c r="F970" s="156"/>
      <c r="G970" s="156" t="s">
        <v>2412</v>
      </c>
      <c r="H970" s="156">
        <v>1.0</v>
      </c>
      <c r="I970" s="156" t="s">
        <v>2414</v>
      </c>
      <c r="J970" s="159"/>
      <c r="K970" s="159"/>
      <c r="L970" s="159" t="str">
        <f t="shared" si="2"/>
        <v>PC_90min_SWATH_100VW</v>
      </c>
      <c r="M970" s="159" t="str">
        <f t="shared" si="3"/>
        <v>\191119_B30-T2-2_00K27_00MPB_M06_S_1</v>
      </c>
      <c r="N970" s="156">
        <v>-1.0</v>
      </c>
      <c r="P970" s="160" t="str">
        <f t="shared" si="4"/>
        <v>191119_B30-T2-2_00K27_00MPB_M06_S_1</v>
      </c>
      <c r="Q970" s="157"/>
      <c r="R970" s="157" t="s">
        <v>2412</v>
      </c>
      <c r="S970" s="157">
        <v>1.0</v>
      </c>
      <c r="T970" s="157" t="s">
        <v>2414</v>
      </c>
      <c r="U970" s="160" t="str">
        <f t="shared" si="11"/>
        <v/>
      </c>
      <c r="V970" s="160" t="str">
        <f t="shared" ref="V970:W970" si="955">K970</f>
        <v/>
      </c>
      <c r="W970" s="160" t="str">
        <f t="shared" si="955"/>
        <v>PC_90min_SWATH_100VW</v>
      </c>
      <c r="X970" s="160" t="str">
        <f t="shared" si="6"/>
        <v>\191119_B30-T2-2_00K27_00MPB_M06_S_1</v>
      </c>
      <c r="Y970" s="157">
        <v>-1.0</v>
      </c>
    </row>
    <row r="971">
      <c r="A971" s="134" t="str">
        <f>Tracking!A963</f>
        <v>191119_B30-T2-3_00K28_00MPC_M06_S_1</v>
      </c>
      <c r="C971" t="str">
        <f>Tracking!M963</f>
        <v>PC_90min_SWATH_100VW</v>
      </c>
      <c r="E971" s="159" t="str">
        <f t="shared" si="7"/>
        <v>191119_B30-T2-3_00K28_00MPC_M06_S_1</v>
      </c>
      <c r="F971" s="156"/>
      <c r="G971" s="156" t="s">
        <v>2412</v>
      </c>
      <c r="H971" s="156">
        <v>1.0</v>
      </c>
      <c r="I971" s="156" t="s">
        <v>2414</v>
      </c>
      <c r="J971" s="159"/>
      <c r="K971" s="159"/>
      <c r="L971" s="159" t="str">
        <f t="shared" si="2"/>
        <v>PC_90min_SWATH_100VW</v>
      </c>
      <c r="M971" s="159" t="str">
        <f t="shared" si="3"/>
        <v>\191119_B30-T2-3_00K28_00MPC_M06_S_1</v>
      </c>
      <c r="N971" s="156">
        <v>-1.0</v>
      </c>
      <c r="P971" s="160" t="str">
        <f t="shared" si="4"/>
        <v>191119_B30-T2-3_00K28_00MPC_M06_S_1</v>
      </c>
      <c r="Q971" s="157"/>
      <c r="R971" s="157" t="s">
        <v>2412</v>
      </c>
      <c r="S971" s="157">
        <v>1.0</v>
      </c>
      <c r="T971" s="157" t="s">
        <v>2414</v>
      </c>
      <c r="U971" s="160" t="str">
        <f t="shared" si="11"/>
        <v/>
      </c>
      <c r="V971" s="160" t="str">
        <f t="shared" ref="V971:W971" si="956">K971</f>
        <v/>
      </c>
      <c r="W971" s="160" t="str">
        <f t="shared" si="956"/>
        <v>PC_90min_SWATH_100VW</v>
      </c>
      <c r="X971" s="160" t="str">
        <f t="shared" si="6"/>
        <v>\191119_B30-T2-3_00K28_00MPC_M06_S_1</v>
      </c>
      <c r="Y971" s="157">
        <v>-1.0</v>
      </c>
    </row>
    <row r="972">
      <c r="A972" s="134" t="str">
        <f>Tracking!A964</f>
        <v>191119_B30-T2-4_00K29_00MPD_M06_S_1</v>
      </c>
      <c r="C972" t="str">
        <f>Tracking!M964</f>
        <v>PC_90min_SWATH_100VW</v>
      </c>
      <c r="E972" s="159" t="str">
        <f t="shared" si="7"/>
        <v>191119_B30-T2-4_00K29_00MPD_M06_S_1</v>
      </c>
      <c r="F972" s="156"/>
      <c r="G972" s="156" t="s">
        <v>2412</v>
      </c>
      <c r="H972" s="156">
        <v>1.0</v>
      </c>
      <c r="I972" s="156" t="s">
        <v>2414</v>
      </c>
      <c r="J972" s="159"/>
      <c r="K972" s="159"/>
      <c r="L972" s="159" t="str">
        <f t="shared" si="2"/>
        <v>PC_90min_SWATH_100VW</v>
      </c>
      <c r="M972" s="159" t="str">
        <f t="shared" si="3"/>
        <v>\191119_B30-T2-4_00K29_00MPD_M06_S_1</v>
      </c>
      <c r="N972" s="156">
        <v>-1.0</v>
      </c>
      <c r="P972" s="160" t="str">
        <f t="shared" si="4"/>
        <v>191119_B30-T2-4_00K29_00MPD_M06_S_1</v>
      </c>
      <c r="Q972" s="157"/>
      <c r="R972" s="157" t="s">
        <v>2412</v>
      </c>
      <c r="S972" s="157">
        <v>1.0</v>
      </c>
      <c r="T972" s="157" t="s">
        <v>2414</v>
      </c>
      <c r="U972" s="160" t="str">
        <f t="shared" si="11"/>
        <v/>
      </c>
      <c r="V972" s="160" t="str">
        <f t="shared" ref="V972:W972" si="957">K972</f>
        <v/>
      </c>
      <c r="W972" s="160" t="str">
        <f t="shared" si="957"/>
        <v>PC_90min_SWATH_100VW</v>
      </c>
      <c r="X972" s="160" t="str">
        <f t="shared" si="6"/>
        <v>\191119_B30-T2-4_00K29_00MPD_M06_S_1</v>
      </c>
      <c r="Y972" s="157">
        <v>-1.0</v>
      </c>
    </row>
    <row r="973">
      <c r="A973" s="134" t="str">
        <f>Tracking!A965</f>
        <v>191119_B30-T2-5_00K2A_00MPE_M06_S_1</v>
      </c>
      <c r="C973" t="str">
        <f>Tracking!M965</f>
        <v>PC_90min_SWATH_100VW</v>
      </c>
      <c r="E973" s="159" t="str">
        <f t="shared" si="7"/>
        <v>191119_B30-T2-5_00K2A_00MPE_M06_S_1</v>
      </c>
      <c r="F973" s="156"/>
      <c r="G973" s="156" t="s">
        <v>2412</v>
      </c>
      <c r="H973" s="156">
        <v>1.0</v>
      </c>
      <c r="I973" s="156" t="s">
        <v>2414</v>
      </c>
      <c r="J973" s="159"/>
      <c r="K973" s="159"/>
      <c r="L973" s="159" t="str">
        <f t="shared" si="2"/>
        <v>PC_90min_SWATH_100VW</v>
      </c>
      <c r="M973" s="159" t="str">
        <f t="shared" si="3"/>
        <v>\191119_B30-T2-5_00K2A_00MPE_M06_S_1</v>
      </c>
      <c r="N973" s="156">
        <v>-1.0</v>
      </c>
      <c r="P973" s="160" t="str">
        <f t="shared" si="4"/>
        <v>191119_B30-T2-5_00K2A_00MPE_M06_S_1</v>
      </c>
      <c r="Q973" s="157"/>
      <c r="R973" s="157" t="s">
        <v>2412</v>
      </c>
      <c r="S973" s="157">
        <v>1.0</v>
      </c>
      <c r="T973" s="157" t="s">
        <v>2414</v>
      </c>
      <c r="U973" s="160" t="str">
        <f t="shared" si="11"/>
        <v/>
      </c>
      <c r="V973" s="160" t="str">
        <f t="shared" ref="V973:W973" si="958">K973</f>
        <v/>
      </c>
      <c r="W973" s="160" t="str">
        <f t="shared" si="958"/>
        <v>PC_90min_SWATH_100VW</v>
      </c>
      <c r="X973" s="160" t="str">
        <f t="shared" si="6"/>
        <v>\191119_B30-T2-5_00K2A_00MPE_M06_S_1</v>
      </c>
      <c r="Y973" s="157">
        <v>-1.0</v>
      </c>
    </row>
    <row r="974">
      <c r="A974" s="134" t="str">
        <f>Tracking!A966</f>
        <v>191119_B30-T2-6_00K2B_00MPF_M06_S_1</v>
      </c>
      <c r="C974" t="str">
        <f>Tracking!M966</f>
        <v>PC_90min_SWATH_100VW</v>
      </c>
      <c r="E974" s="159" t="str">
        <f t="shared" si="7"/>
        <v>191119_B30-T2-6_00K2B_00MPF_M06_S_1</v>
      </c>
      <c r="F974" s="156"/>
      <c r="G974" s="156" t="s">
        <v>2412</v>
      </c>
      <c r="H974" s="156">
        <v>1.0</v>
      </c>
      <c r="I974" s="156" t="s">
        <v>2414</v>
      </c>
      <c r="J974" s="159"/>
      <c r="K974" s="159"/>
      <c r="L974" s="159" t="str">
        <f t="shared" si="2"/>
        <v>PC_90min_SWATH_100VW</v>
      </c>
      <c r="M974" s="159" t="str">
        <f t="shared" si="3"/>
        <v>\191119_B30-T2-6_00K2B_00MPF_M06_S_1</v>
      </c>
      <c r="N974" s="156">
        <v>-1.0</v>
      </c>
      <c r="P974" s="160" t="str">
        <f t="shared" si="4"/>
        <v>191119_B30-T2-6_00K2B_00MPF_M06_S_1</v>
      </c>
      <c r="Q974" s="157"/>
      <c r="R974" s="157" t="s">
        <v>2412</v>
      </c>
      <c r="S974" s="157">
        <v>1.0</v>
      </c>
      <c r="T974" s="157" t="s">
        <v>2414</v>
      </c>
      <c r="U974" s="160" t="str">
        <f t="shared" si="11"/>
        <v/>
      </c>
      <c r="V974" s="160" t="str">
        <f t="shared" ref="V974:W974" si="959">K974</f>
        <v/>
      </c>
      <c r="W974" s="160" t="str">
        <f t="shared" si="959"/>
        <v>PC_90min_SWATH_100VW</v>
      </c>
      <c r="X974" s="160" t="str">
        <f t="shared" si="6"/>
        <v>\191119_B30-T2-6_00K2B_00MPF_M06_S_1</v>
      </c>
      <c r="Y974" s="157">
        <v>-1.0</v>
      </c>
    </row>
    <row r="975">
      <c r="A975" s="134" t="str">
        <f>Tracking!A967</f>
        <v>191119_B30-T2-7_00K2C_00MPG_M06_S_1</v>
      </c>
      <c r="C975" t="str">
        <f>Tracking!M967</f>
        <v>PC_90min_SWATH_100VW</v>
      </c>
      <c r="E975" s="159" t="str">
        <f t="shared" si="7"/>
        <v>191119_B30-T2-7_00K2C_00MPG_M06_S_1</v>
      </c>
      <c r="F975" s="156"/>
      <c r="G975" s="156" t="s">
        <v>2412</v>
      </c>
      <c r="H975" s="156">
        <v>1.0</v>
      </c>
      <c r="I975" s="156" t="s">
        <v>2414</v>
      </c>
      <c r="J975" s="159"/>
      <c r="K975" s="159"/>
      <c r="L975" s="159" t="str">
        <f t="shared" si="2"/>
        <v>PC_90min_SWATH_100VW</v>
      </c>
      <c r="M975" s="159" t="str">
        <f t="shared" si="3"/>
        <v>\191119_B30-T2-7_00K2C_00MPG_M06_S_1</v>
      </c>
      <c r="N975" s="156">
        <v>-1.0</v>
      </c>
      <c r="P975" s="160" t="str">
        <f t="shared" si="4"/>
        <v>191119_B30-T2-7_00K2C_00MPG_M06_S_1</v>
      </c>
      <c r="Q975" s="157"/>
      <c r="R975" s="157" t="s">
        <v>2412</v>
      </c>
      <c r="S975" s="157">
        <v>1.0</v>
      </c>
      <c r="T975" s="157" t="s">
        <v>2414</v>
      </c>
      <c r="U975" s="160" t="str">
        <f t="shared" si="11"/>
        <v/>
      </c>
      <c r="V975" s="160" t="str">
        <f t="shared" ref="V975:W975" si="960">K975</f>
        <v/>
      </c>
      <c r="W975" s="160" t="str">
        <f t="shared" si="960"/>
        <v>PC_90min_SWATH_100VW</v>
      </c>
      <c r="X975" s="160" t="str">
        <f t="shared" si="6"/>
        <v>\191119_B30-T2-7_00K2C_00MPG_M06_S_1</v>
      </c>
      <c r="Y975" s="157">
        <v>-1.0</v>
      </c>
    </row>
    <row r="976">
      <c r="A976" s="134" t="str">
        <f>Tracking!A968</f>
        <v>191119_B30-T2-8_00K2D_00MPH_M06_S_1</v>
      </c>
      <c r="C976" t="str">
        <f>Tracking!M968</f>
        <v>PC_90min_SWATH_100VW</v>
      </c>
      <c r="E976" s="159" t="str">
        <f t="shared" si="7"/>
        <v>191119_B30-T2-8_00K2D_00MPH_M06_S_1</v>
      </c>
      <c r="F976" s="156"/>
      <c r="G976" s="156" t="s">
        <v>2412</v>
      </c>
      <c r="H976" s="156">
        <v>1.0</v>
      </c>
      <c r="I976" s="156" t="s">
        <v>2414</v>
      </c>
      <c r="J976" s="159"/>
      <c r="K976" s="159"/>
      <c r="L976" s="159" t="str">
        <f t="shared" si="2"/>
        <v>PC_90min_SWATH_100VW</v>
      </c>
      <c r="M976" s="159" t="str">
        <f t="shared" si="3"/>
        <v>\191119_B30-T2-8_00K2D_00MPH_M06_S_1</v>
      </c>
      <c r="N976" s="156">
        <v>-1.0</v>
      </c>
      <c r="P976" s="160" t="str">
        <f t="shared" si="4"/>
        <v>191119_B30-T2-8_00K2D_00MPH_M06_S_1</v>
      </c>
      <c r="Q976" s="157"/>
      <c r="R976" s="157" t="s">
        <v>2412</v>
      </c>
      <c r="S976" s="157">
        <v>1.0</v>
      </c>
      <c r="T976" s="157" t="s">
        <v>2414</v>
      </c>
      <c r="U976" s="160" t="str">
        <f t="shared" si="11"/>
        <v/>
      </c>
      <c r="V976" s="160" t="str">
        <f t="shared" ref="V976:W976" si="961">K976</f>
        <v/>
      </c>
      <c r="W976" s="160" t="str">
        <f t="shared" si="961"/>
        <v>PC_90min_SWATH_100VW</v>
      </c>
      <c r="X976" s="160" t="str">
        <f t="shared" si="6"/>
        <v>\191119_B30-T2-8_00K2D_00MPH_M06_S_1</v>
      </c>
      <c r="Y976" s="157">
        <v>-1.0</v>
      </c>
    </row>
    <row r="977">
      <c r="A977" s="134" t="str">
        <f>Tracking!A969</f>
        <v>191119_B30-T2-9_00K2E_00MPI_M06_S_1</v>
      </c>
      <c r="C977" t="str">
        <f>Tracking!M969</f>
        <v>PC_90min_SWATH_100VW</v>
      </c>
      <c r="E977" s="159" t="str">
        <f t="shared" si="7"/>
        <v>191119_B30-T2-9_00K2E_00MPI_M06_S_1</v>
      </c>
      <c r="F977" s="156"/>
      <c r="G977" s="156" t="s">
        <v>2412</v>
      </c>
      <c r="H977" s="156">
        <v>1.0</v>
      </c>
      <c r="I977" s="156" t="s">
        <v>2414</v>
      </c>
      <c r="J977" s="159"/>
      <c r="K977" s="159"/>
      <c r="L977" s="159" t="str">
        <f t="shared" si="2"/>
        <v>PC_90min_SWATH_100VW</v>
      </c>
      <c r="M977" s="159" t="str">
        <f t="shared" si="3"/>
        <v>\191119_B30-T2-9_00K2E_00MPI_M06_S_1</v>
      </c>
      <c r="N977" s="156">
        <v>-1.0</v>
      </c>
      <c r="P977" s="160" t="str">
        <f t="shared" si="4"/>
        <v>191119_B30-T2-9_00K2E_00MPI_M06_S_1</v>
      </c>
      <c r="Q977" s="157"/>
      <c r="R977" s="157" t="s">
        <v>2412</v>
      </c>
      <c r="S977" s="157">
        <v>1.0</v>
      </c>
      <c r="T977" s="157" t="s">
        <v>2414</v>
      </c>
      <c r="U977" s="160" t="str">
        <f t="shared" si="11"/>
        <v/>
      </c>
      <c r="V977" s="160" t="str">
        <f t="shared" ref="V977:W977" si="962">K977</f>
        <v/>
      </c>
      <c r="W977" s="160" t="str">
        <f t="shared" si="962"/>
        <v>PC_90min_SWATH_100VW</v>
      </c>
      <c r="X977" s="160" t="str">
        <f t="shared" si="6"/>
        <v>\191119_B30-T2-9_00K2E_00MPI_M06_S_1</v>
      </c>
      <c r="Y977" s="157">
        <v>-1.0</v>
      </c>
    </row>
    <row r="978">
      <c r="A978" s="134" t="str">
        <f>Tracking!A970</f>
        <v>191119_B30-T2-10_00K2F_00MPJ_M06_S_1</v>
      </c>
      <c r="C978" t="str">
        <f>Tracking!M970</f>
        <v>PC_90min_SWATH_100VW</v>
      </c>
      <c r="E978" s="159" t="str">
        <f t="shared" si="7"/>
        <v>191119_B30-T2-10_00K2F_00MPJ_M06_S_1</v>
      </c>
      <c r="F978" s="156"/>
      <c r="G978" s="156" t="s">
        <v>2412</v>
      </c>
      <c r="H978" s="156">
        <v>1.0</v>
      </c>
      <c r="I978" s="156" t="s">
        <v>2414</v>
      </c>
      <c r="J978" s="159"/>
      <c r="K978" s="159"/>
      <c r="L978" s="159" t="str">
        <f t="shared" si="2"/>
        <v>PC_90min_SWATH_100VW</v>
      </c>
      <c r="M978" s="159" t="str">
        <f t="shared" si="3"/>
        <v>\191119_B30-T2-10_00K2F_00MPJ_M06_S_1</v>
      </c>
      <c r="N978" s="156">
        <v>-1.0</v>
      </c>
      <c r="P978" s="160" t="str">
        <f t="shared" si="4"/>
        <v>191119_B30-T2-10_00K2F_00MPJ_M06_S_1</v>
      </c>
      <c r="Q978" s="157"/>
      <c r="R978" s="157" t="s">
        <v>2412</v>
      </c>
      <c r="S978" s="157">
        <v>1.0</v>
      </c>
      <c r="T978" s="157" t="s">
        <v>2414</v>
      </c>
      <c r="U978" s="160" t="str">
        <f t="shared" si="11"/>
        <v/>
      </c>
      <c r="V978" s="160" t="str">
        <f t="shared" ref="V978:W978" si="963">K978</f>
        <v/>
      </c>
      <c r="W978" s="160" t="str">
        <f t="shared" si="963"/>
        <v>PC_90min_SWATH_100VW</v>
      </c>
      <c r="X978" s="160" t="str">
        <f t="shared" si="6"/>
        <v>\191119_B30-T2-10_00K2F_00MPJ_M06_S_1</v>
      </c>
      <c r="Y978" s="157">
        <v>-1.0</v>
      </c>
    </row>
    <row r="979">
      <c r="A979" s="134" t="str">
        <f>Tracking!A971</f>
        <v>191119_B30-T2-11_00K2G_00MPK_M06_S_1</v>
      </c>
      <c r="C979" t="str">
        <f>Tracking!M971</f>
        <v>PC_90min_SWATH_100VW</v>
      </c>
      <c r="E979" s="159" t="str">
        <f t="shared" si="7"/>
        <v>191119_B30-T2-11_00K2G_00MPK_M06_S_1</v>
      </c>
      <c r="F979" s="156"/>
      <c r="G979" s="156" t="s">
        <v>2412</v>
      </c>
      <c r="H979" s="156">
        <v>1.0</v>
      </c>
      <c r="I979" s="156" t="s">
        <v>2414</v>
      </c>
      <c r="J979" s="159"/>
      <c r="K979" s="159"/>
      <c r="L979" s="159" t="str">
        <f t="shared" si="2"/>
        <v>PC_90min_SWATH_100VW</v>
      </c>
      <c r="M979" s="159" t="str">
        <f t="shared" si="3"/>
        <v>\191119_B30-T2-11_00K2G_00MPK_M06_S_1</v>
      </c>
      <c r="N979" s="156">
        <v>-1.0</v>
      </c>
      <c r="P979" s="160" t="str">
        <f t="shared" si="4"/>
        <v>191119_B30-T2-11_00K2G_00MPK_M06_S_1</v>
      </c>
      <c r="Q979" s="157"/>
      <c r="R979" s="157" t="s">
        <v>2412</v>
      </c>
      <c r="S979" s="157">
        <v>1.0</v>
      </c>
      <c r="T979" s="157" t="s">
        <v>2414</v>
      </c>
      <c r="U979" s="160" t="str">
        <f t="shared" si="11"/>
        <v/>
      </c>
      <c r="V979" s="160" t="str">
        <f t="shared" ref="V979:W979" si="964">K979</f>
        <v/>
      </c>
      <c r="W979" s="160" t="str">
        <f t="shared" si="964"/>
        <v>PC_90min_SWATH_100VW</v>
      </c>
      <c r="X979" s="160" t="str">
        <f t="shared" si="6"/>
        <v>\191119_B30-T2-11_00K2G_00MPK_M06_S_1</v>
      </c>
      <c r="Y979" s="157">
        <v>-1.0</v>
      </c>
    </row>
    <row r="980">
      <c r="A980" s="134" t="str">
        <f>Tracking!A972</f>
        <v>191119_B30-T2-12_00K2H_00MPL_M06_S_1</v>
      </c>
      <c r="C980" t="str">
        <f>Tracking!M972</f>
        <v>PC_90min_SWATH_100VW</v>
      </c>
      <c r="E980" s="159" t="str">
        <f t="shared" si="7"/>
        <v>191119_B30-T2-12_00K2H_00MPL_M06_S_1</v>
      </c>
      <c r="F980" s="156"/>
      <c r="G980" s="156" t="s">
        <v>2412</v>
      </c>
      <c r="H980" s="156">
        <v>1.0</v>
      </c>
      <c r="I980" s="156" t="s">
        <v>2414</v>
      </c>
      <c r="J980" s="159"/>
      <c r="K980" s="159"/>
      <c r="L980" s="159" t="str">
        <f t="shared" si="2"/>
        <v>PC_90min_SWATH_100VW</v>
      </c>
      <c r="M980" s="159" t="str">
        <f t="shared" si="3"/>
        <v>\191119_B30-T2-12_00K2H_00MPL_M06_S_1</v>
      </c>
      <c r="N980" s="156">
        <v>-1.0</v>
      </c>
      <c r="P980" s="160" t="str">
        <f t="shared" si="4"/>
        <v>191119_B30-T2-12_00K2H_00MPL_M06_S_1</v>
      </c>
      <c r="Q980" s="157"/>
      <c r="R980" s="157" t="s">
        <v>2412</v>
      </c>
      <c r="S980" s="157">
        <v>1.0</v>
      </c>
      <c r="T980" s="157" t="s">
        <v>2414</v>
      </c>
      <c r="U980" s="160" t="str">
        <f t="shared" si="11"/>
        <v/>
      </c>
      <c r="V980" s="160" t="str">
        <f t="shared" ref="V980:W980" si="965">K980</f>
        <v/>
      </c>
      <c r="W980" s="160" t="str">
        <f t="shared" si="965"/>
        <v>PC_90min_SWATH_100VW</v>
      </c>
      <c r="X980" s="160" t="str">
        <f t="shared" si="6"/>
        <v>\191119_B30-T2-12_00K2H_00MPL_M06_S_1</v>
      </c>
      <c r="Y980" s="157">
        <v>-1.0</v>
      </c>
    </row>
    <row r="981">
      <c r="A981" s="134" t="str">
        <f>Tracking!A973</f>
        <v>191119_B30-T2-13_00K2I_00MPM_M06_S_1</v>
      </c>
      <c r="C981" t="str">
        <f>Tracking!M973</f>
        <v>PC_90min_SWATH_100VW</v>
      </c>
      <c r="E981" s="159" t="str">
        <f t="shared" si="7"/>
        <v>191119_B30-T2-13_00K2I_00MPM_M06_S_1</v>
      </c>
      <c r="F981" s="156"/>
      <c r="G981" s="156" t="s">
        <v>2412</v>
      </c>
      <c r="H981" s="156">
        <v>1.0</v>
      </c>
      <c r="I981" s="156" t="s">
        <v>2414</v>
      </c>
      <c r="J981" s="159"/>
      <c r="K981" s="159"/>
      <c r="L981" s="159" t="str">
        <f t="shared" si="2"/>
        <v>PC_90min_SWATH_100VW</v>
      </c>
      <c r="M981" s="159" t="str">
        <f t="shared" si="3"/>
        <v>\191119_B30-T2-13_00K2I_00MPM_M06_S_1</v>
      </c>
      <c r="N981" s="156">
        <v>-1.0</v>
      </c>
      <c r="P981" s="160" t="str">
        <f t="shared" si="4"/>
        <v>191119_B30-T2-13_00K2I_00MPM_M06_S_1</v>
      </c>
      <c r="Q981" s="157"/>
      <c r="R981" s="157" t="s">
        <v>2412</v>
      </c>
      <c r="S981" s="157">
        <v>1.0</v>
      </c>
      <c r="T981" s="157" t="s">
        <v>2414</v>
      </c>
      <c r="U981" s="160" t="str">
        <f t="shared" si="11"/>
        <v/>
      </c>
      <c r="V981" s="160" t="str">
        <f t="shared" ref="V981:W981" si="966">K981</f>
        <v/>
      </c>
      <c r="W981" s="160" t="str">
        <f t="shared" si="966"/>
        <v>PC_90min_SWATH_100VW</v>
      </c>
      <c r="X981" s="160" t="str">
        <f t="shared" si="6"/>
        <v>\191119_B30-T2-13_00K2I_00MPM_M06_S_1</v>
      </c>
      <c r="Y981" s="157">
        <v>-1.0</v>
      </c>
    </row>
    <row r="982">
      <c r="A982" s="134" t="str">
        <f>Tracking!A974</f>
        <v>191119_B30-T2-14-K_00K2J_00MPN_M06_S_1</v>
      </c>
      <c r="C982" t="str">
        <f>Tracking!M974</f>
        <v>PC_90min_SWATH_100VW</v>
      </c>
      <c r="E982" s="159" t="str">
        <f t="shared" si="7"/>
        <v>191119_B30-T2-14-K_00K2J_00MPN_M06_S_1</v>
      </c>
      <c r="F982" s="156"/>
      <c r="G982" s="156" t="s">
        <v>2412</v>
      </c>
      <c r="H982" s="156">
        <v>1.0</v>
      </c>
      <c r="I982" s="156" t="s">
        <v>2414</v>
      </c>
      <c r="J982" s="159"/>
      <c r="K982" s="159"/>
      <c r="L982" s="159" t="str">
        <f t="shared" si="2"/>
        <v>PC_90min_SWATH_100VW</v>
      </c>
      <c r="M982" s="159" t="str">
        <f t="shared" si="3"/>
        <v>\191119_B30-T2-14-K_00K2J_00MPN_M06_S_1</v>
      </c>
      <c r="N982" s="156">
        <v>-1.0</v>
      </c>
      <c r="P982" s="160" t="str">
        <f t="shared" si="4"/>
        <v>191119_B30-T2-14-K_00K2J_00MPN_M06_S_1</v>
      </c>
      <c r="Q982" s="157"/>
      <c r="R982" s="157" t="s">
        <v>2412</v>
      </c>
      <c r="S982" s="157">
        <v>1.0</v>
      </c>
      <c r="T982" s="157" t="s">
        <v>2414</v>
      </c>
      <c r="U982" s="160" t="str">
        <f t="shared" si="11"/>
        <v/>
      </c>
      <c r="V982" s="160" t="str">
        <f t="shared" ref="V982:W982" si="967">K982</f>
        <v/>
      </c>
      <c r="W982" s="160" t="str">
        <f t="shared" si="967"/>
        <v>PC_90min_SWATH_100VW</v>
      </c>
      <c r="X982" s="160" t="str">
        <f t="shared" si="6"/>
        <v>\191119_B30-T2-14-K_00K2J_00MPN_M06_S_1</v>
      </c>
      <c r="Y982" s="157">
        <v>-1.0</v>
      </c>
    </row>
    <row r="983">
      <c r="A983" s="134" t="str">
        <f>Tracking!A975</f>
        <v>191119_B30-T3-15_00K2K_00MPO_M06_S_1</v>
      </c>
      <c r="C983" t="str">
        <f>Tracking!M975</f>
        <v>PC_90min_SWATH_100VW</v>
      </c>
      <c r="E983" s="159" t="str">
        <f t="shared" si="7"/>
        <v>191119_B30-T3-15_00K2K_00MPO_M06_S_1</v>
      </c>
      <c r="F983" s="156"/>
      <c r="G983" s="156" t="s">
        <v>2412</v>
      </c>
      <c r="H983" s="156">
        <v>1.0</v>
      </c>
      <c r="I983" s="156" t="s">
        <v>2414</v>
      </c>
      <c r="J983" s="159"/>
      <c r="K983" s="159"/>
      <c r="L983" s="159" t="str">
        <f t="shared" si="2"/>
        <v>PC_90min_SWATH_100VW</v>
      </c>
      <c r="M983" s="159" t="str">
        <f t="shared" si="3"/>
        <v>\191119_B30-T3-15_00K2K_00MPO_M06_S_1</v>
      </c>
      <c r="N983" s="156">
        <v>-1.0</v>
      </c>
      <c r="P983" s="160" t="str">
        <f t="shared" si="4"/>
        <v>191119_B30-T3-15_00K2K_00MPO_M06_S_1</v>
      </c>
      <c r="Q983" s="157"/>
      <c r="R983" s="157" t="s">
        <v>2412</v>
      </c>
      <c r="S983" s="157">
        <v>1.0</v>
      </c>
      <c r="T983" s="157" t="s">
        <v>2414</v>
      </c>
      <c r="U983" s="160" t="str">
        <f t="shared" si="11"/>
        <v/>
      </c>
      <c r="V983" s="160" t="str">
        <f t="shared" ref="V983:W983" si="968">K983</f>
        <v/>
      </c>
      <c r="W983" s="160" t="str">
        <f t="shared" si="968"/>
        <v>PC_90min_SWATH_100VW</v>
      </c>
      <c r="X983" s="160" t="str">
        <f t="shared" si="6"/>
        <v>\191119_B30-T3-15_00K2K_00MPO_M06_S_1</v>
      </c>
      <c r="Y983" s="157">
        <v>-1.0</v>
      </c>
    </row>
    <row r="984">
      <c r="A984" s="134" t="str">
        <f>Tracking!A976</f>
        <v>191119_B30-T3-16_00K2L_00MPP_M06_S_1</v>
      </c>
      <c r="C984" t="str">
        <f>Tracking!M976</f>
        <v>PC_90min_SWATH_100VW</v>
      </c>
      <c r="E984" s="159" t="str">
        <f t="shared" si="7"/>
        <v>191119_B30-T3-16_00K2L_00MPP_M06_S_1</v>
      </c>
      <c r="F984" s="156"/>
      <c r="G984" s="156" t="s">
        <v>2412</v>
      </c>
      <c r="H984" s="156">
        <v>1.0</v>
      </c>
      <c r="I984" s="156" t="s">
        <v>2414</v>
      </c>
      <c r="J984" s="159"/>
      <c r="K984" s="159"/>
      <c r="L984" s="159" t="str">
        <f t="shared" si="2"/>
        <v>PC_90min_SWATH_100VW</v>
      </c>
      <c r="M984" s="159" t="str">
        <f t="shared" si="3"/>
        <v>\191119_B30-T3-16_00K2L_00MPP_M06_S_1</v>
      </c>
      <c r="N984" s="156">
        <v>-1.0</v>
      </c>
      <c r="P984" s="160" t="str">
        <f t="shared" si="4"/>
        <v>191119_B30-T3-16_00K2L_00MPP_M06_S_1</v>
      </c>
      <c r="Q984" s="157"/>
      <c r="R984" s="157" t="s">
        <v>2412</v>
      </c>
      <c r="S984" s="157">
        <v>1.0</v>
      </c>
      <c r="T984" s="157" t="s">
        <v>2414</v>
      </c>
      <c r="U984" s="160" t="str">
        <f t="shared" si="11"/>
        <v/>
      </c>
      <c r="V984" s="160" t="str">
        <f t="shared" ref="V984:W984" si="969">K984</f>
        <v/>
      </c>
      <c r="W984" s="160" t="str">
        <f t="shared" si="969"/>
        <v>PC_90min_SWATH_100VW</v>
      </c>
      <c r="X984" s="160" t="str">
        <f t="shared" si="6"/>
        <v>\191119_B30-T3-16_00K2L_00MPP_M06_S_1</v>
      </c>
      <c r="Y984" s="157">
        <v>-1.0</v>
      </c>
    </row>
    <row r="985">
      <c r="A985" s="134" t="str">
        <f>Tracking!A977</f>
        <v>191119_HEK-QCS_000F2_00MPQ_M04_S_1</v>
      </c>
      <c r="C985" t="str">
        <f>Tracking!M977</f>
        <v>PC_90min_SWATH_100VW</v>
      </c>
      <c r="E985" s="159" t="str">
        <f t="shared" si="7"/>
        <v>191119_HEK-QCS_000F2_00MPQ_M04_S_1</v>
      </c>
      <c r="F985" s="156"/>
      <c r="G985" s="156" t="s">
        <v>2412</v>
      </c>
      <c r="H985" s="156">
        <v>1.0</v>
      </c>
      <c r="I985" s="156" t="s">
        <v>2414</v>
      </c>
      <c r="J985" s="159"/>
      <c r="K985" s="159"/>
      <c r="L985" s="159" t="str">
        <f t="shared" si="2"/>
        <v>PC_90min_SWATH_100VW</v>
      </c>
      <c r="M985" s="159" t="str">
        <f t="shared" si="3"/>
        <v>\191119_HEK-QCS_000F2_00MPQ_M04_S_1</v>
      </c>
      <c r="N985" s="156">
        <v>-1.0</v>
      </c>
      <c r="P985" s="160" t="str">
        <f t="shared" si="4"/>
        <v>191119_HEK-QCS_000F2_00MPQ_M04_S_1</v>
      </c>
      <c r="Q985" s="157"/>
      <c r="R985" s="157" t="s">
        <v>2412</v>
      </c>
      <c r="S985" s="157">
        <v>1.0</v>
      </c>
      <c r="T985" s="157" t="s">
        <v>2414</v>
      </c>
      <c r="U985" s="160" t="str">
        <f t="shared" si="11"/>
        <v/>
      </c>
      <c r="V985" s="160" t="str">
        <f t="shared" ref="V985:W985" si="970">K985</f>
        <v/>
      </c>
      <c r="W985" s="160" t="str">
        <f t="shared" si="970"/>
        <v>PC_90min_SWATH_100VW</v>
      </c>
      <c r="X985" s="160" t="str">
        <f t="shared" si="6"/>
        <v>\191119_HEK-QCS_000F2_00MPQ_M04_S_1</v>
      </c>
      <c r="Y985" s="157">
        <v>-1.0</v>
      </c>
    </row>
    <row r="986">
      <c r="A986" s="134" t="str">
        <f>Tracking!A978</f>
        <v>191119_HEK-QCS_00J8W_00MPR_M04_S_1</v>
      </c>
      <c r="C986" t="str">
        <f>Tracking!M978</f>
        <v>PC_90min_SWATH_100VW</v>
      </c>
      <c r="E986" s="159" t="str">
        <f t="shared" si="7"/>
        <v>191119_HEK-QCS_00J8W_00MPR_M04_S_1</v>
      </c>
      <c r="F986" s="156"/>
      <c r="G986" s="156" t="s">
        <v>2412</v>
      </c>
      <c r="H986" s="156">
        <v>1.0</v>
      </c>
      <c r="I986" s="156" t="s">
        <v>2414</v>
      </c>
      <c r="J986" s="159"/>
      <c r="K986" s="159"/>
      <c r="L986" s="159" t="str">
        <f t="shared" si="2"/>
        <v>PC_90min_SWATH_100VW</v>
      </c>
      <c r="M986" s="159" t="str">
        <f t="shared" si="3"/>
        <v>\191119_HEK-QCS_00J8W_00MPR_M04_S_1</v>
      </c>
      <c r="N986" s="156">
        <v>-1.0</v>
      </c>
      <c r="P986" s="160" t="str">
        <f t="shared" si="4"/>
        <v>191119_HEK-QCS_00J8W_00MPR_M04_S_1</v>
      </c>
      <c r="Q986" s="157"/>
      <c r="R986" s="157" t="s">
        <v>2412</v>
      </c>
      <c r="S986" s="157">
        <v>1.0</v>
      </c>
      <c r="T986" s="157" t="s">
        <v>2414</v>
      </c>
      <c r="U986" s="160" t="str">
        <f t="shared" si="11"/>
        <v/>
      </c>
      <c r="V986" s="160" t="str">
        <f t="shared" ref="V986:W986" si="971">K986</f>
        <v/>
      </c>
      <c r="W986" s="160" t="str">
        <f t="shared" si="971"/>
        <v>PC_90min_SWATH_100VW</v>
      </c>
      <c r="X986" s="160" t="str">
        <f t="shared" si="6"/>
        <v>\191119_HEK-QCS_00J8W_00MPR_M04_S_1</v>
      </c>
      <c r="Y986" s="157">
        <v>-1.0</v>
      </c>
    </row>
    <row r="987">
      <c r="A987" s="134" t="str">
        <f>Tracking!A979</f>
        <v>191119_B6-T3-1_00JRI_00MPS_M04_S_1</v>
      </c>
      <c r="C987" t="str">
        <f>Tracking!M979</f>
        <v>PC_90min_SWATH_100VW</v>
      </c>
      <c r="E987" s="159" t="str">
        <f t="shared" si="7"/>
        <v>191119_B6-T3-1_00JRI_00MPS_M04_S_1</v>
      </c>
      <c r="F987" s="156"/>
      <c r="G987" s="156" t="s">
        <v>2412</v>
      </c>
      <c r="H987" s="156">
        <v>1.0</v>
      </c>
      <c r="I987" s="156" t="s">
        <v>2414</v>
      </c>
      <c r="J987" s="159"/>
      <c r="K987" s="159"/>
      <c r="L987" s="159" t="str">
        <f t="shared" si="2"/>
        <v>PC_90min_SWATH_100VW</v>
      </c>
      <c r="M987" s="159" t="str">
        <f t="shared" si="3"/>
        <v>\191119_B6-T3-1_00JRI_00MPS_M04_S_1</v>
      </c>
      <c r="N987" s="156">
        <v>-1.0</v>
      </c>
      <c r="P987" s="160" t="str">
        <f t="shared" si="4"/>
        <v>191119_B6-T3-1_00JRI_00MPS_M04_S_1</v>
      </c>
      <c r="Q987" s="157"/>
      <c r="R987" s="157" t="s">
        <v>2412</v>
      </c>
      <c r="S987" s="157">
        <v>1.0</v>
      </c>
      <c r="T987" s="157" t="s">
        <v>2414</v>
      </c>
      <c r="U987" s="160" t="str">
        <f t="shared" si="11"/>
        <v/>
      </c>
      <c r="V987" s="160" t="str">
        <f t="shared" ref="V987:W987" si="972">K987</f>
        <v/>
      </c>
      <c r="W987" s="160" t="str">
        <f t="shared" si="972"/>
        <v>PC_90min_SWATH_100VW</v>
      </c>
      <c r="X987" s="160" t="str">
        <f t="shared" si="6"/>
        <v>\191119_B6-T3-1_00JRI_00MPS_M04_S_1</v>
      </c>
      <c r="Y987" s="157">
        <v>-1.0</v>
      </c>
    </row>
    <row r="988">
      <c r="A988" s="134" t="str">
        <f>Tracking!A980</f>
        <v>191119_B6-T3-2_00JRJ_00MPT_M04_S_1</v>
      </c>
      <c r="C988" t="str">
        <f>Tracking!M980</f>
        <v>PC_90min_SWATH_100VW</v>
      </c>
      <c r="E988" s="159" t="str">
        <f t="shared" si="7"/>
        <v>191119_B6-T3-2_00JRJ_00MPT_M04_S_1</v>
      </c>
      <c r="F988" s="156"/>
      <c r="G988" s="156" t="s">
        <v>2412</v>
      </c>
      <c r="H988" s="156">
        <v>1.0</v>
      </c>
      <c r="I988" s="156" t="s">
        <v>2414</v>
      </c>
      <c r="J988" s="159"/>
      <c r="K988" s="159"/>
      <c r="L988" s="159" t="str">
        <f t="shared" si="2"/>
        <v>PC_90min_SWATH_100VW</v>
      </c>
      <c r="M988" s="159" t="str">
        <f t="shared" si="3"/>
        <v>\191119_B6-T3-2_00JRJ_00MPT_M04_S_1</v>
      </c>
      <c r="N988" s="156">
        <v>-1.0</v>
      </c>
      <c r="P988" s="160" t="str">
        <f t="shared" si="4"/>
        <v>191119_B6-T3-2_00JRJ_00MPT_M04_S_1</v>
      </c>
      <c r="Q988" s="157"/>
      <c r="R988" s="157" t="s">
        <v>2412</v>
      </c>
      <c r="S988" s="157">
        <v>1.0</v>
      </c>
      <c r="T988" s="157" t="s">
        <v>2414</v>
      </c>
      <c r="U988" s="160" t="str">
        <f t="shared" si="11"/>
        <v/>
      </c>
      <c r="V988" s="160" t="str">
        <f t="shared" ref="V988:W988" si="973">K988</f>
        <v/>
      </c>
      <c r="W988" s="160" t="str">
        <f t="shared" si="973"/>
        <v>PC_90min_SWATH_100VW</v>
      </c>
      <c r="X988" s="160" t="str">
        <f t="shared" si="6"/>
        <v>\191119_B6-T3-2_00JRJ_00MPT_M04_S_1</v>
      </c>
      <c r="Y988" s="157">
        <v>-1.0</v>
      </c>
    </row>
    <row r="989">
      <c r="A989" s="134" t="str">
        <f>Tracking!A981</f>
        <v>191119_B6-T3-3_00JRK_00MPU_M04_S_1</v>
      </c>
      <c r="C989" t="str">
        <f>Tracking!M981</f>
        <v>PC_90min_SWATH_100VW</v>
      </c>
      <c r="E989" s="159" t="str">
        <f t="shared" si="7"/>
        <v>191119_B6-T3-3_00JRK_00MPU_M04_S_1</v>
      </c>
      <c r="F989" s="156"/>
      <c r="G989" s="156" t="s">
        <v>2412</v>
      </c>
      <c r="H989" s="156">
        <v>1.0</v>
      </c>
      <c r="I989" s="156" t="s">
        <v>2414</v>
      </c>
      <c r="J989" s="159"/>
      <c r="K989" s="159"/>
      <c r="L989" s="159" t="str">
        <f t="shared" si="2"/>
        <v>PC_90min_SWATH_100VW</v>
      </c>
      <c r="M989" s="159" t="str">
        <f t="shared" si="3"/>
        <v>\191119_B6-T3-3_00JRK_00MPU_M04_S_1</v>
      </c>
      <c r="N989" s="156">
        <v>-1.0</v>
      </c>
      <c r="P989" s="160" t="str">
        <f t="shared" si="4"/>
        <v>191119_B6-T3-3_00JRK_00MPU_M04_S_1</v>
      </c>
      <c r="Q989" s="157"/>
      <c r="R989" s="157" t="s">
        <v>2412</v>
      </c>
      <c r="S989" s="157">
        <v>1.0</v>
      </c>
      <c r="T989" s="157" t="s">
        <v>2414</v>
      </c>
      <c r="U989" s="160" t="str">
        <f t="shared" si="11"/>
        <v/>
      </c>
      <c r="V989" s="160" t="str">
        <f t="shared" ref="V989:W989" si="974">K989</f>
        <v/>
      </c>
      <c r="W989" s="160" t="str">
        <f t="shared" si="974"/>
        <v>PC_90min_SWATH_100VW</v>
      </c>
      <c r="X989" s="160" t="str">
        <f t="shared" si="6"/>
        <v>\191119_B6-T3-3_00JRK_00MPU_M04_S_1</v>
      </c>
      <c r="Y989" s="157">
        <v>-1.0</v>
      </c>
    </row>
    <row r="990">
      <c r="A990" s="134" t="str">
        <f>Tracking!A982</f>
        <v>191119_B6-T3-4_00JRL_00MPV_M04_S_1</v>
      </c>
      <c r="C990" t="str">
        <f>Tracking!M982</f>
        <v>PC_90min_SWATH_100VW</v>
      </c>
      <c r="E990" s="159" t="str">
        <f t="shared" si="7"/>
        <v>191119_B6-T3-4_00JRL_00MPV_M04_S_1</v>
      </c>
      <c r="F990" s="156"/>
      <c r="G990" s="156" t="s">
        <v>2412</v>
      </c>
      <c r="H990" s="156">
        <v>1.0</v>
      </c>
      <c r="I990" s="156" t="s">
        <v>2414</v>
      </c>
      <c r="J990" s="159"/>
      <c r="K990" s="159"/>
      <c r="L990" s="159" t="str">
        <f t="shared" si="2"/>
        <v>PC_90min_SWATH_100VW</v>
      </c>
      <c r="M990" s="159" t="str">
        <f t="shared" si="3"/>
        <v>\191119_B6-T3-4_00JRL_00MPV_M04_S_1</v>
      </c>
      <c r="N990" s="156">
        <v>-1.0</v>
      </c>
      <c r="P990" s="160" t="str">
        <f t="shared" si="4"/>
        <v>191119_B6-T3-4_00JRL_00MPV_M04_S_1</v>
      </c>
      <c r="Q990" s="157"/>
      <c r="R990" s="157" t="s">
        <v>2412</v>
      </c>
      <c r="S990" s="157">
        <v>1.0</v>
      </c>
      <c r="T990" s="157" t="s">
        <v>2414</v>
      </c>
      <c r="U990" s="160" t="str">
        <f t="shared" si="11"/>
        <v/>
      </c>
      <c r="V990" s="160" t="str">
        <f t="shared" ref="V990:W990" si="975">K990</f>
        <v/>
      </c>
      <c r="W990" s="160" t="str">
        <f t="shared" si="975"/>
        <v>PC_90min_SWATH_100VW</v>
      </c>
      <c r="X990" s="160" t="str">
        <f t="shared" si="6"/>
        <v>\191119_B6-T3-4_00JRL_00MPV_M04_S_1</v>
      </c>
      <c r="Y990" s="157">
        <v>-1.0</v>
      </c>
    </row>
    <row r="991">
      <c r="A991" s="134" t="str">
        <f>Tracking!A983</f>
        <v>191119_B6-T3-5_00JRM_00MPW_M04_S_1</v>
      </c>
      <c r="C991" t="str">
        <f>Tracking!M983</f>
        <v>PC_90min_SWATH_100VW</v>
      </c>
      <c r="E991" s="159" t="str">
        <f t="shared" si="7"/>
        <v>191119_B6-T3-5_00JRM_00MPW_M04_S_1</v>
      </c>
      <c r="F991" s="156"/>
      <c r="G991" s="156" t="s">
        <v>2412</v>
      </c>
      <c r="H991" s="156">
        <v>1.0</v>
      </c>
      <c r="I991" s="156" t="s">
        <v>2414</v>
      </c>
      <c r="J991" s="159"/>
      <c r="K991" s="159"/>
      <c r="L991" s="159" t="str">
        <f t="shared" si="2"/>
        <v>PC_90min_SWATH_100VW</v>
      </c>
      <c r="M991" s="159" t="str">
        <f t="shared" si="3"/>
        <v>\191119_B6-T3-5_00JRM_00MPW_M04_S_1</v>
      </c>
      <c r="N991" s="156">
        <v>-1.0</v>
      </c>
      <c r="P991" s="160" t="str">
        <f t="shared" si="4"/>
        <v>191119_B6-T3-5_00JRM_00MPW_M04_S_1</v>
      </c>
      <c r="Q991" s="157"/>
      <c r="R991" s="157" t="s">
        <v>2412</v>
      </c>
      <c r="S991" s="157">
        <v>1.0</v>
      </c>
      <c r="T991" s="157" t="s">
        <v>2414</v>
      </c>
      <c r="U991" s="160" t="str">
        <f t="shared" si="11"/>
        <v/>
      </c>
      <c r="V991" s="160" t="str">
        <f t="shared" ref="V991:W991" si="976">K991</f>
        <v/>
      </c>
      <c r="W991" s="160" t="str">
        <f t="shared" si="976"/>
        <v>PC_90min_SWATH_100VW</v>
      </c>
      <c r="X991" s="160" t="str">
        <f t="shared" si="6"/>
        <v>\191119_B6-T3-5_00JRM_00MPW_M04_S_1</v>
      </c>
      <c r="Y991" s="157">
        <v>-1.0</v>
      </c>
    </row>
    <row r="992">
      <c r="A992" s="134" t="str">
        <f>Tracking!A984</f>
        <v>191119_B6-T3-6_00JRN_00MPX_M04_S_1</v>
      </c>
      <c r="C992" t="str">
        <f>Tracking!M984</f>
        <v>PC_90min_SWATH_100VW</v>
      </c>
      <c r="E992" s="159" t="str">
        <f t="shared" si="7"/>
        <v>191119_B6-T3-6_00JRN_00MPX_M04_S_1</v>
      </c>
      <c r="F992" s="156"/>
      <c r="G992" s="156" t="s">
        <v>2412</v>
      </c>
      <c r="H992" s="156">
        <v>1.0</v>
      </c>
      <c r="I992" s="156" t="s">
        <v>2414</v>
      </c>
      <c r="J992" s="159"/>
      <c r="K992" s="159"/>
      <c r="L992" s="159" t="str">
        <f t="shared" si="2"/>
        <v>PC_90min_SWATH_100VW</v>
      </c>
      <c r="M992" s="159" t="str">
        <f t="shared" si="3"/>
        <v>\191119_B6-T3-6_00JRN_00MPX_M04_S_1</v>
      </c>
      <c r="N992" s="156">
        <v>-1.0</v>
      </c>
      <c r="P992" s="160" t="str">
        <f t="shared" si="4"/>
        <v>191119_B6-T3-6_00JRN_00MPX_M04_S_1</v>
      </c>
      <c r="Q992" s="157"/>
      <c r="R992" s="157" t="s">
        <v>2412</v>
      </c>
      <c r="S992" s="157">
        <v>1.0</v>
      </c>
      <c r="T992" s="157" t="s">
        <v>2414</v>
      </c>
      <c r="U992" s="160" t="str">
        <f t="shared" si="11"/>
        <v/>
      </c>
      <c r="V992" s="160" t="str">
        <f t="shared" ref="V992:W992" si="977">K992</f>
        <v/>
      </c>
      <c r="W992" s="160" t="str">
        <f t="shared" si="977"/>
        <v>PC_90min_SWATH_100VW</v>
      </c>
      <c r="X992" s="160" t="str">
        <f t="shared" si="6"/>
        <v>\191119_B6-T3-6_00JRN_00MPX_M04_S_1</v>
      </c>
      <c r="Y992" s="157">
        <v>-1.0</v>
      </c>
    </row>
    <row r="993">
      <c r="A993" s="134" t="str">
        <f>Tracking!A985</f>
        <v>191119_B6-T3-7_00JRO_00MPY_M04_S_1</v>
      </c>
      <c r="C993" t="str">
        <f>Tracking!M985</f>
        <v>PC_90min_SWATH_100VW</v>
      </c>
      <c r="E993" s="159" t="str">
        <f t="shared" si="7"/>
        <v>191119_B6-T3-7_00JRO_00MPY_M04_S_1</v>
      </c>
      <c r="F993" s="156"/>
      <c r="G993" s="156" t="s">
        <v>2412</v>
      </c>
      <c r="H993" s="156">
        <v>1.0</v>
      </c>
      <c r="I993" s="156" t="s">
        <v>2414</v>
      </c>
      <c r="J993" s="159"/>
      <c r="K993" s="159"/>
      <c r="L993" s="159" t="str">
        <f t="shared" si="2"/>
        <v>PC_90min_SWATH_100VW</v>
      </c>
      <c r="M993" s="159" t="str">
        <f t="shared" si="3"/>
        <v>\191119_B6-T3-7_00JRO_00MPY_M04_S_1</v>
      </c>
      <c r="N993" s="156">
        <v>-1.0</v>
      </c>
      <c r="P993" s="160" t="str">
        <f t="shared" si="4"/>
        <v>191119_B6-T3-7_00JRO_00MPY_M04_S_1</v>
      </c>
      <c r="Q993" s="157"/>
      <c r="R993" s="157" t="s">
        <v>2412</v>
      </c>
      <c r="S993" s="157">
        <v>1.0</v>
      </c>
      <c r="T993" s="157" t="s">
        <v>2414</v>
      </c>
      <c r="U993" s="160" t="str">
        <f t="shared" si="11"/>
        <v/>
      </c>
      <c r="V993" s="160" t="str">
        <f t="shared" ref="V993:W993" si="978">K993</f>
        <v/>
      </c>
      <c r="W993" s="160" t="str">
        <f t="shared" si="978"/>
        <v>PC_90min_SWATH_100VW</v>
      </c>
      <c r="X993" s="160" t="str">
        <f t="shared" si="6"/>
        <v>\191119_B6-T3-7_00JRO_00MPY_M04_S_1</v>
      </c>
      <c r="Y993" s="157">
        <v>-1.0</v>
      </c>
    </row>
    <row r="994">
      <c r="A994" s="134" t="str">
        <f>Tracking!A986</f>
        <v>191119_B6-T3-8_00JRP_00MPZ_M04_S_1</v>
      </c>
      <c r="C994" t="str">
        <f>Tracking!M986</f>
        <v>PC_90min_SWATH_100VW</v>
      </c>
      <c r="E994" s="159" t="str">
        <f t="shared" si="7"/>
        <v>191119_B6-T3-8_00JRP_00MPZ_M04_S_1</v>
      </c>
      <c r="F994" s="156"/>
      <c r="G994" s="156" t="s">
        <v>2412</v>
      </c>
      <c r="H994" s="156">
        <v>1.0</v>
      </c>
      <c r="I994" s="156" t="s">
        <v>2414</v>
      </c>
      <c r="J994" s="159"/>
      <c r="K994" s="159"/>
      <c r="L994" s="159" t="str">
        <f t="shared" si="2"/>
        <v>PC_90min_SWATH_100VW</v>
      </c>
      <c r="M994" s="159" t="str">
        <f t="shared" si="3"/>
        <v>\191119_B6-T3-8_00JRP_00MPZ_M04_S_1</v>
      </c>
      <c r="N994" s="156">
        <v>-1.0</v>
      </c>
      <c r="P994" s="160" t="str">
        <f t="shared" si="4"/>
        <v>191119_B6-T3-8_00JRP_00MPZ_M04_S_1</v>
      </c>
      <c r="Q994" s="157"/>
      <c r="R994" s="157" t="s">
        <v>2412</v>
      </c>
      <c r="S994" s="157">
        <v>1.0</v>
      </c>
      <c r="T994" s="157" t="s">
        <v>2414</v>
      </c>
      <c r="U994" s="160" t="str">
        <f t="shared" si="11"/>
        <v/>
      </c>
      <c r="V994" s="160" t="str">
        <f t="shared" ref="V994:W994" si="979">K994</f>
        <v/>
      </c>
      <c r="W994" s="160" t="str">
        <f t="shared" si="979"/>
        <v>PC_90min_SWATH_100VW</v>
      </c>
      <c r="X994" s="160" t="str">
        <f t="shared" si="6"/>
        <v>\191119_B6-T3-8_00JRP_00MPZ_M04_S_1</v>
      </c>
      <c r="Y994" s="157">
        <v>-1.0</v>
      </c>
    </row>
    <row r="995">
      <c r="A995" s="134" t="str">
        <f>Tracking!A987</f>
        <v>191119_B6-T3-9-K_00JRQ_00MQ0_M04_S_1</v>
      </c>
      <c r="C995" t="str">
        <f>Tracking!M987</f>
        <v>PC_90min_SWATH_100VW</v>
      </c>
      <c r="E995" s="159" t="str">
        <f t="shared" si="7"/>
        <v>191119_B6-T3-9-K_00JRQ_00MQ0_M04_S_1</v>
      </c>
      <c r="F995" s="156"/>
      <c r="G995" s="156" t="s">
        <v>2412</v>
      </c>
      <c r="H995" s="156">
        <v>1.0</v>
      </c>
      <c r="I995" s="156" t="s">
        <v>2414</v>
      </c>
      <c r="J995" s="159"/>
      <c r="K995" s="159"/>
      <c r="L995" s="159" t="str">
        <f t="shared" si="2"/>
        <v>PC_90min_SWATH_100VW</v>
      </c>
      <c r="M995" s="159" t="str">
        <f t="shared" si="3"/>
        <v>\191119_B6-T3-9-K_00JRQ_00MQ0_M04_S_1</v>
      </c>
      <c r="N995" s="156">
        <v>-1.0</v>
      </c>
      <c r="P995" s="160" t="str">
        <f t="shared" si="4"/>
        <v>191119_B6-T3-9-K_00JRQ_00MQ0_M04_S_1</v>
      </c>
      <c r="Q995" s="157"/>
      <c r="R995" s="157" t="s">
        <v>2412</v>
      </c>
      <c r="S995" s="157">
        <v>1.0</v>
      </c>
      <c r="T995" s="157" t="s">
        <v>2414</v>
      </c>
      <c r="U995" s="160" t="str">
        <f t="shared" si="11"/>
        <v/>
      </c>
      <c r="V995" s="160" t="str">
        <f t="shared" ref="V995:W995" si="980">K995</f>
        <v/>
      </c>
      <c r="W995" s="160" t="str">
        <f t="shared" si="980"/>
        <v>PC_90min_SWATH_100VW</v>
      </c>
      <c r="X995" s="160" t="str">
        <f t="shared" si="6"/>
        <v>\191119_B6-T3-9-K_00JRQ_00MQ0_M04_S_1</v>
      </c>
      <c r="Y995" s="157">
        <v>-1.0</v>
      </c>
    </row>
    <row r="996">
      <c r="A996" s="134" t="str">
        <f>Tracking!A988</f>
        <v>191119_B6-T4-10-K_00JRR_00MQ1_M04_S_1</v>
      </c>
      <c r="C996" t="str">
        <f>Tracking!M988</f>
        <v>PC_90min_SWATH_100VW</v>
      </c>
      <c r="E996" s="159" t="str">
        <f t="shared" si="7"/>
        <v>191119_B6-T4-10-K_00JRR_00MQ1_M04_S_1</v>
      </c>
      <c r="F996" s="156"/>
      <c r="G996" s="156" t="s">
        <v>2412</v>
      </c>
      <c r="H996" s="156">
        <v>1.0</v>
      </c>
      <c r="I996" s="156" t="s">
        <v>2414</v>
      </c>
      <c r="J996" s="159"/>
      <c r="K996" s="159"/>
      <c r="L996" s="159" t="str">
        <f t="shared" si="2"/>
        <v>PC_90min_SWATH_100VW</v>
      </c>
      <c r="M996" s="159" t="str">
        <f t="shared" si="3"/>
        <v>\191119_B6-T4-10-K_00JRR_00MQ1_M04_S_1</v>
      </c>
      <c r="N996" s="156">
        <v>-1.0</v>
      </c>
      <c r="P996" s="160" t="str">
        <f t="shared" si="4"/>
        <v>191119_B6-T4-10-K_00JRR_00MQ1_M04_S_1</v>
      </c>
      <c r="Q996" s="157"/>
      <c r="R996" s="157" t="s">
        <v>2412</v>
      </c>
      <c r="S996" s="157">
        <v>1.0</v>
      </c>
      <c r="T996" s="157" t="s">
        <v>2414</v>
      </c>
      <c r="U996" s="160" t="str">
        <f t="shared" si="11"/>
        <v/>
      </c>
      <c r="V996" s="160" t="str">
        <f t="shared" ref="V996:W996" si="981">K996</f>
        <v/>
      </c>
      <c r="W996" s="160" t="str">
        <f t="shared" si="981"/>
        <v>PC_90min_SWATH_100VW</v>
      </c>
      <c r="X996" s="160" t="str">
        <f t="shared" si="6"/>
        <v>\191119_B6-T4-10-K_00JRR_00MQ1_M04_S_1</v>
      </c>
      <c r="Y996" s="157">
        <v>-1.0</v>
      </c>
    </row>
    <row r="997">
      <c r="A997" s="134" t="str">
        <f>Tracking!A989</f>
        <v>191119_B6-T3-11-K_00JRS_00MQ2_M04_S_1</v>
      </c>
      <c r="C997" t="str">
        <f>Tracking!M989</f>
        <v>PC_90min_SWATH_100VW</v>
      </c>
      <c r="E997" s="159" t="str">
        <f t="shared" si="7"/>
        <v>191119_B6-T3-11-K_00JRS_00MQ2_M04_S_1</v>
      </c>
      <c r="F997" s="156"/>
      <c r="G997" s="156" t="s">
        <v>2412</v>
      </c>
      <c r="H997" s="156">
        <v>1.0</v>
      </c>
      <c r="I997" s="156" t="s">
        <v>2414</v>
      </c>
      <c r="J997" s="159"/>
      <c r="K997" s="159"/>
      <c r="L997" s="159" t="str">
        <f t="shared" si="2"/>
        <v>PC_90min_SWATH_100VW</v>
      </c>
      <c r="M997" s="159" t="str">
        <f t="shared" si="3"/>
        <v>\191119_B6-T3-11-K_00JRS_00MQ2_M04_S_1</v>
      </c>
      <c r="N997" s="156">
        <v>-1.0</v>
      </c>
      <c r="P997" s="160" t="str">
        <f t="shared" si="4"/>
        <v>191119_B6-T3-11-K_00JRS_00MQ2_M04_S_1</v>
      </c>
      <c r="Q997" s="157"/>
      <c r="R997" s="157" t="s">
        <v>2412</v>
      </c>
      <c r="S997" s="157">
        <v>1.0</v>
      </c>
      <c r="T997" s="157" t="s">
        <v>2414</v>
      </c>
      <c r="U997" s="160" t="str">
        <f t="shared" si="11"/>
        <v/>
      </c>
      <c r="V997" s="160" t="str">
        <f t="shared" ref="V997:W997" si="982">K997</f>
        <v/>
      </c>
      <c r="W997" s="160" t="str">
        <f t="shared" si="982"/>
        <v>PC_90min_SWATH_100VW</v>
      </c>
      <c r="X997" s="160" t="str">
        <f t="shared" si="6"/>
        <v>\191119_B6-T3-11-K_00JRS_00MQ2_M04_S_1</v>
      </c>
      <c r="Y997" s="157">
        <v>-1.0</v>
      </c>
    </row>
    <row r="998">
      <c r="A998" s="134" t="str">
        <f>Tracking!A990</f>
        <v>191119_B6-T3-12-K_00JRT_00MQ3_M04_S_1</v>
      </c>
      <c r="C998" t="str">
        <f>Tracking!M990</f>
        <v>PC_90min_SWATH_100VW</v>
      </c>
      <c r="E998" s="159" t="str">
        <f t="shared" si="7"/>
        <v>191119_B6-T3-12-K_00JRT_00MQ3_M04_S_1</v>
      </c>
      <c r="F998" s="156"/>
      <c r="G998" s="156" t="s">
        <v>2412</v>
      </c>
      <c r="H998" s="156">
        <v>1.0</v>
      </c>
      <c r="I998" s="156" t="s">
        <v>2414</v>
      </c>
      <c r="J998" s="159"/>
      <c r="K998" s="159"/>
      <c r="L998" s="159" t="str">
        <f t="shared" si="2"/>
        <v>PC_90min_SWATH_100VW</v>
      </c>
      <c r="M998" s="159" t="str">
        <f t="shared" si="3"/>
        <v>\191119_B6-T3-12-K_00JRT_00MQ3_M04_S_1</v>
      </c>
      <c r="N998" s="156">
        <v>-1.0</v>
      </c>
      <c r="P998" s="160" t="str">
        <f t="shared" si="4"/>
        <v>191119_B6-T3-12-K_00JRT_00MQ3_M04_S_1</v>
      </c>
      <c r="Q998" s="157"/>
      <c r="R998" s="157" t="s">
        <v>2412</v>
      </c>
      <c r="S998" s="157">
        <v>1.0</v>
      </c>
      <c r="T998" s="157" t="s">
        <v>2414</v>
      </c>
      <c r="U998" s="160" t="str">
        <f t="shared" si="11"/>
        <v/>
      </c>
      <c r="V998" s="160" t="str">
        <f t="shared" ref="V998:W998" si="983">K998</f>
        <v/>
      </c>
      <c r="W998" s="160" t="str">
        <f t="shared" si="983"/>
        <v>PC_90min_SWATH_100VW</v>
      </c>
      <c r="X998" s="160" t="str">
        <f t="shared" si="6"/>
        <v>\191119_B6-T3-12-K_00JRT_00MQ3_M04_S_1</v>
      </c>
      <c r="Y998" s="157">
        <v>-1.0</v>
      </c>
    </row>
    <row r="999">
      <c r="A999" s="134" t="str">
        <f>Tracking!A991</f>
        <v>191119_B6-T3-13-K_00JRU_00MQ4_M04_S_1</v>
      </c>
      <c r="C999" t="str">
        <f>Tracking!M991</f>
        <v>PC_90min_SWATH_100VW</v>
      </c>
      <c r="E999" s="159" t="str">
        <f t="shared" si="7"/>
        <v>191119_B6-T3-13-K_00JRU_00MQ4_M04_S_1</v>
      </c>
      <c r="F999" s="156"/>
      <c r="G999" s="156" t="s">
        <v>2412</v>
      </c>
      <c r="H999" s="156">
        <v>1.0</v>
      </c>
      <c r="I999" s="156" t="s">
        <v>2414</v>
      </c>
      <c r="J999" s="159"/>
      <c r="K999" s="159"/>
      <c r="L999" s="159" t="str">
        <f t="shared" si="2"/>
        <v>PC_90min_SWATH_100VW</v>
      </c>
      <c r="M999" s="159" t="str">
        <f t="shared" si="3"/>
        <v>\191119_B6-T3-13-K_00JRU_00MQ4_M04_S_1</v>
      </c>
      <c r="N999" s="156">
        <v>-1.0</v>
      </c>
      <c r="P999" s="160" t="str">
        <f t="shared" si="4"/>
        <v>191119_B6-T3-13-K_00JRU_00MQ4_M04_S_1</v>
      </c>
      <c r="Q999" s="157"/>
      <c r="R999" s="157" t="s">
        <v>2412</v>
      </c>
      <c r="S999" s="157">
        <v>1.0</v>
      </c>
      <c r="T999" s="157" t="s">
        <v>2414</v>
      </c>
      <c r="U999" s="160" t="str">
        <f t="shared" si="11"/>
        <v/>
      </c>
      <c r="V999" s="160" t="str">
        <f t="shared" ref="V999:W999" si="984">K999</f>
        <v/>
      </c>
      <c r="W999" s="160" t="str">
        <f t="shared" si="984"/>
        <v>PC_90min_SWATH_100VW</v>
      </c>
      <c r="X999" s="160" t="str">
        <f t="shared" si="6"/>
        <v>\191119_B6-T3-13-K_00JRU_00MQ4_M04_S_1</v>
      </c>
      <c r="Y999" s="157">
        <v>-1.0</v>
      </c>
    </row>
    <row r="1000">
      <c r="A1000" s="134" t="str">
        <f>Tracking!A992</f>
        <v>191119_B6-T3-14-K_00JRV_00MQ5_M04_S_1</v>
      </c>
      <c r="C1000" t="str">
        <f>Tracking!M992</f>
        <v>PC_90min_SWATH_100VW</v>
      </c>
      <c r="E1000" s="159" t="str">
        <f t="shared" si="7"/>
        <v>191119_B6-T3-14-K_00JRV_00MQ5_M04_S_1</v>
      </c>
      <c r="F1000" s="156"/>
      <c r="G1000" s="156" t="s">
        <v>2412</v>
      </c>
      <c r="H1000" s="156">
        <v>1.0</v>
      </c>
      <c r="I1000" s="156" t="s">
        <v>2414</v>
      </c>
      <c r="J1000" s="159"/>
      <c r="K1000" s="159"/>
      <c r="L1000" s="159" t="str">
        <f t="shared" si="2"/>
        <v>PC_90min_SWATH_100VW</v>
      </c>
      <c r="M1000" s="159" t="str">
        <f t="shared" si="3"/>
        <v>\191119_B6-T3-14-K_00JRV_00MQ5_M04_S_1</v>
      </c>
      <c r="N1000" s="156">
        <v>-1.0</v>
      </c>
      <c r="P1000" s="160" t="str">
        <f t="shared" si="4"/>
        <v>191119_B6-T3-14-K_00JRV_00MQ5_M04_S_1</v>
      </c>
      <c r="Q1000" s="157"/>
      <c r="R1000" s="157" t="s">
        <v>2412</v>
      </c>
      <c r="S1000" s="157">
        <v>1.0</v>
      </c>
      <c r="T1000" s="157" t="s">
        <v>2414</v>
      </c>
      <c r="U1000" s="160" t="str">
        <f t="shared" si="11"/>
        <v/>
      </c>
      <c r="V1000" s="160" t="str">
        <f t="shared" ref="V1000:W1000" si="985">K1000</f>
        <v/>
      </c>
      <c r="W1000" s="160" t="str">
        <f t="shared" si="985"/>
        <v>PC_90min_SWATH_100VW</v>
      </c>
      <c r="X1000" s="160" t="str">
        <f t="shared" si="6"/>
        <v>\191119_B6-T3-14-K_00JRV_00MQ5_M04_S_1</v>
      </c>
      <c r="Y1000" s="157">
        <v>-1.0</v>
      </c>
    </row>
    <row r="1001">
      <c r="A1001" s="134" t="str">
        <f>Tracking!A993</f>
        <v>191119_B6-T3-15_00JRW_00MQ6_M04_S_1</v>
      </c>
      <c r="C1001" t="str">
        <f>Tracking!M993</f>
        <v>PC_90min_SWATH_100VW</v>
      </c>
      <c r="E1001" s="159" t="str">
        <f t="shared" si="7"/>
        <v>191119_B6-T3-15_00JRW_00MQ6_M04_S_1</v>
      </c>
      <c r="F1001" s="156"/>
      <c r="G1001" s="156" t="s">
        <v>2412</v>
      </c>
      <c r="H1001" s="156">
        <v>1.0</v>
      </c>
      <c r="I1001" s="156" t="s">
        <v>2414</v>
      </c>
      <c r="J1001" s="159"/>
      <c r="K1001" s="159"/>
      <c r="L1001" s="159" t="str">
        <f t="shared" si="2"/>
        <v>PC_90min_SWATH_100VW</v>
      </c>
      <c r="M1001" s="159" t="str">
        <f t="shared" si="3"/>
        <v>\191119_B6-T3-15_00JRW_00MQ6_M04_S_1</v>
      </c>
      <c r="N1001" s="156">
        <v>-1.0</v>
      </c>
      <c r="P1001" s="160" t="str">
        <f t="shared" si="4"/>
        <v>191119_B6-T3-15_00JRW_00MQ6_M04_S_1</v>
      </c>
      <c r="Q1001" s="157"/>
      <c r="R1001" s="157" t="s">
        <v>2412</v>
      </c>
      <c r="S1001" s="157">
        <v>1.0</v>
      </c>
      <c r="T1001" s="157" t="s">
        <v>2414</v>
      </c>
      <c r="U1001" s="160" t="str">
        <f t="shared" si="11"/>
        <v/>
      </c>
      <c r="V1001" s="160" t="str">
        <f t="shared" ref="V1001:W1001" si="986">K1001</f>
        <v/>
      </c>
      <c r="W1001" s="160" t="str">
        <f t="shared" si="986"/>
        <v>PC_90min_SWATH_100VW</v>
      </c>
      <c r="X1001" s="160" t="str">
        <f t="shared" si="6"/>
        <v>\191119_B6-T3-15_00JRW_00MQ6_M04_S_1</v>
      </c>
      <c r="Y1001" s="157">
        <v>-1.0</v>
      </c>
    </row>
    <row r="1002">
      <c r="A1002" s="134" t="str">
        <f>Tracking!A994</f>
        <v>191119_B6-T3-16_00JRX_00MQ7_M04_S_1</v>
      </c>
      <c r="C1002" t="str">
        <f>Tracking!M994</f>
        <v>PC_90min_SWATH_100VW</v>
      </c>
      <c r="E1002" s="159" t="str">
        <f t="shared" si="7"/>
        <v>191119_B6-T3-16_00JRX_00MQ7_M04_S_1</v>
      </c>
      <c r="F1002" s="156"/>
      <c r="G1002" s="156" t="s">
        <v>2412</v>
      </c>
      <c r="H1002" s="156">
        <v>1.0</v>
      </c>
      <c r="I1002" s="156" t="s">
        <v>2414</v>
      </c>
      <c r="J1002" s="159"/>
      <c r="K1002" s="159"/>
      <c r="L1002" s="159" t="str">
        <f t="shared" si="2"/>
        <v>PC_90min_SWATH_100VW</v>
      </c>
      <c r="M1002" s="159" t="str">
        <f t="shared" si="3"/>
        <v>\191119_B6-T3-16_00JRX_00MQ7_M04_S_1</v>
      </c>
      <c r="N1002" s="156">
        <v>-1.0</v>
      </c>
      <c r="P1002" s="160" t="str">
        <f t="shared" si="4"/>
        <v>191119_B6-T3-16_00JRX_00MQ7_M04_S_1</v>
      </c>
      <c r="Q1002" s="157"/>
      <c r="R1002" s="157" t="s">
        <v>2412</v>
      </c>
      <c r="S1002" s="157">
        <v>1.0</v>
      </c>
      <c r="T1002" s="157" t="s">
        <v>2414</v>
      </c>
      <c r="U1002" s="160" t="str">
        <f t="shared" si="11"/>
        <v/>
      </c>
      <c r="V1002" s="160" t="str">
        <f t="shared" ref="V1002:W1002" si="987">K1002</f>
        <v/>
      </c>
      <c r="W1002" s="160" t="str">
        <f t="shared" si="987"/>
        <v>PC_90min_SWATH_100VW</v>
      </c>
      <c r="X1002" s="160" t="str">
        <f t="shared" si="6"/>
        <v>\191119_B6-T3-16_00JRX_00MQ7_M04_S_1</v>
      </c>
      <c r="Y1002" s="157">
        <v>-1.0</v>
      </c>
    </row>
    <row r="1003">
      <c r="A1003" s="134" t="str">
        <f>Tracking!A995</f>
        <v>191120_HEK-QCS_000F2_00MQ8_M04_S_1</v>
      </c>
      <c r="C1003" t="str">
        <f>Tracking!M995</f>
        <v>PC_90min_SWATH_100VW</v>
      </c>
      <c r="E1003" s="159" t="str">
        <f t="shared" si="7"/>
        <v>191120_HEK-QCS_000F2_00MQ8_M04_S_1</v>
      </c>
      <c r="F1003" s="156"/>
      <c r="G1003" s="156" t="s">
        <v>2412</v>
      </c>
      <c r="H1003" s="156">
        <v>1.0</v>
      </c>
      <c r="I1003" s="156" t="s">
        <v>2414</v>
      </c>
      <c r="J1003" s="159"/>
      <c r="K1003" s="159"/>
      <c r="L1003" s="159" t="str">
        <f t="shared" si="2"/>
        <v>PC_90min_SWATH_100VW</v>
      </c>
      <c r="M1003" s="159" t="str">
        <f t="shared" si="3"/>
        <v>\191120_HEK-QCS_000F2_00MQ8_M04_S_1</v>
      </c>
      <c r="N1003" s="156">
        <v>-1.0</v>
      </c>
      <c r="P1003" s="160" t="str">
        <f t="shared" si="4"/>
        <v>191120_HEK-QCS_000F2_00MQ8_M04_S_1</v>
      </c>
      <c r="Q1003" s="157"/>
      <c r="R1003" s="157" t="s">
        <v>2412</v>
      </c>
      <c r="S1003" s="157">
        <v>1.0</v>
      </c>
      <c r="T1003" s="157" t="s">
        <v>2414</v>
      </c>
      <c r="U1003" s="160" t="str">
        <f t="shared" si="11"/>
        <v/>
      </c>
      <c r="V1003" s="160" t="str">
        <f t="shared" ref="V1003:W1003" si="988">K1003</f>
        <v/>
      </c>
      <c r="W1003" s="160" t="str">
        <f t="shared" si="988"/>
        <v>PC_90min_SWATH_100VW</v>
      </c>
      <c r="X1003" s="160" t="str">
        <f t="shared" si="6"/>
        <v>\191120_HEK-QCS_000F2_00MQ8_M04_S_1</v>
      </c>
      <c r="Y1003" s="157">
        <v>-1.0</v>
      </c>
    </row>
    <row r="1004">
      <c r="A1004" s="134" t="str">
        <f>Tracking!A996</f>
        <v>191120_HEK-QCS_00J8W_00MQ9_M04_S_1</v>
      </c>
      <c r="C1004" t="str">
        <f>Tracking!M996</f>
        <v>PC_90min_SWATH_100VW</v>
      </c>
      <c r="E1004" s="159" t="str">
        <f t="shared" si="7"/>
        <v>191120_HEK-QCS_00J8W_00MQ9_M04_S_1</v>
      </c>
      <c r="F1004" s="156"/>
      <c r="G1004" s="156" t="s">
        <v>2412</v>
      </c>
      <c r="H1004" s="156">
        <v>1.0</v>
      </c>
      <c r="I1004" s="156" t="s">
        <v>2414</v>
      </c>
      <c r="J1004" s="159"/>
      <c r="K1004" s="159"/>
      <c r="L1004" s="159" t="str">
        <f t="shared" si="2"/>
        <v>PC_90min_SWATH_100VW</v>
      </c>
      <c r="M1004" s="159" t="str">
        <f t="shared" si="3"/>
        <v>\191120_HEK-QCS_00J8W_00MQ9_M04_S_1</v>
      </c>
      <c r="N1004" s="156">
        <v>-1.0</v>
      </c>
      <c r="P1004" s="160" t="str">
        <f t="shared" si="4"/>
        <v>191120_HEK-QCS_00J8W_00MQ9_M04_S_1</v>
      </c>
      <c r="Q1004" s="157"/>
      <c r="R1004" s="157" t="s">
        <v>2412</v>
      </c>
      <c r="S1004" s="157">
        <v>1.0</v>
      </c>
      <c r="T1004" s="157" t="s">
        <v>2414</v>
      </c>
      <c r="U1004" s="160" t="str">
        <f t="shared" si="11"/>
        <v/>
      </c>
      <c r="V1004" s="160" t="str">
        <f t="shared" ref="V1004:W1004" si="989">K1004</f>
        <v/>
      </c>
      <c r="W1004" s="160" t="str">
        <f t="shared" si="989"/>
        <v>PC_90min_SWATH_100VW</v>
      </c>
      <c r="X1004" s="160" t="str">
        <f t="shared" si="6"/>
        <v>\191120_HEK-QCS_00J8W_00MQ9_M04_S_1</v>
      </c>
      <c r="Y1004" s="157">
        <v>-1.0</v>
      </c>
    </row>
    <row r="1005">
      <c r="A1005" s="134" t="str">
        <f>Tracking!A997</f>
        <v>191128_B15-T2-1_00JVI_00MQA_M04_S_1</v>
      </c>
      <c r="C1005" t="str">
        <f>Tracking!M997</f>
        <v>PC_90min_SWATH_100VW</v>
      </c>
      <c r="E1005" s="159" t="str">
        <f t="shared" si="7"/>
        <v>191128_B15-T2-1_00JVI_00MQA_M04_S_1</v>
      </c>
      <c r="F1005" s="156"/>
      <c r="G1005" s="156" t="s">
        <v>2412</v>
      </c>
      <c r="H1005" s="156">
        <v>1.0</v>
      </c>
      <c r="I1005" s="156" t="s">
        <v>2414</v>
      </c>
      <c r="J1005" s="159"/>
      <c r="K1005" s="159"/>
      <c r="L1005" s="159" t="str">
        <f t="shared" si="2"/>
        <v>PC_90min_SWATH_100VW</v>
      </c>
      <c r="M1005" s="159" t="str">
        <f t="shared" si="3"/>
        <v>\191128_B15-T2-1_00JVI_00MQA_M04_S_1</v>
      </c>
      <c r="N1005" s="156">
        <v>-1.0</v>
      </c>
      <c r="P1005" s="160" t="str">
        <f t="shared" si="4"/>
        <v>191128_B15-T2-1_00JVI_00MQA_M04_S_1</v>
      </c>
      <c r="Q1005" s="157"/>
      <c r="R1005" s="157" t="s">
        <v>2412</v>
      </c>
      <c r="S1005" s="157">
        <v>1.0</v>
      </c>
      <c r="T1005" s="157" t="s">
        <v>2414</v>
      </c>
      <c r="U1005" s="160" t="str">
        <f t="shared" si="11"/>
        <v/>
      </c>
      <c r="V1005" s="160" t="str">
        <f t="shared" ref="V1005:W1005" si="990">K1005</f>
        <v/>
      </c>
      <c r="W1005" s="160" t="str">
        <f t="shared" si="990"/>
        <v>PC_90min_SWATH_100VW</v>
      </c>
      <c r="X1005" s="160" t="str">
        <f t="shared" si="6"/>
        <v>\191128_B15-T2-1_00JVI_00MQA_M04_S_1</v>
      </c>
      <c r="Y1005" s="157">
        <v>-1.0</v>
      </c>
    </row>
    <row r="1006">
      <c r="A1006" s="134" t="str">
        <f>Tracking!A998</f>
        <v>191128_B15-T2-2_00JVJ_00MQB_M04_S_1</v>
      </c>
      <c r="C1006" t="str">
        <f>Tracking!M998</f>
        <v>PC_90min_SWATH_100VW</v>
      </c>
      <c r="E1006" s="159" t="str">
        <f t="shared" si="7"/>
        <v>191128_B15-T2-2_00JVJ_00MQB_M04_S_1</v>
      </c>
      <c r="F1006" s="156"/>
      <c r="G1006" s="156" t="s">
        <v>2412</v>
      </c>
      <c r="H1006" s="156">
        <v>1.0</v>
      </c>
      <c r="I1006" s="156" t="s">
        <v>2414</v>
      </c>
      <c r="J1006" s="159"/>
      <c r="K1006" s="159"/>
      <c r="L1006" s="159" t="str">
        <f t="shared" si="2"/>
        <v>PC_90min_SWATH_100VW</v>
      </c>
      <c r="M1006" s="159" t="str">
        <f t="shared" si="3"/>
        <v>\191128_B15-T2-2_00JVJ_00MQB_M04_S_1</v>
      </c>
      <c r="N1006" s="156">
        <v>-1.0</v>
      </c>
      <c r="P1006" s="160" t="str">
        <f t="shared" si="4"/>
        <v>191128_B15-T2-2_00JVJ_00MQB_M04_S_1</v>
      </c>
      <c r="Q1006" s="157"/>
      <c r="R1006" s="157" t="s">
        <v>2412</v>
      </c>
      <c r="S1006" s="157">
        <v>1.0</v>
      </c>
      <c r="T1006" s="157" t="s">
        <v>2414</v>
      </c>
      <c r="U1006" s="160" t="str">
        <f t="shared" si="11"/>
        <v/>
      </c>
      <c r="V1006" s="160" t="str">
        <f t="shared" ref="V1006:W1006" si="991">K1006</f>
        <v/>
      </c>
      <c r="W1006" s="160" t="str">
        <f t="shared" si="991"/>
        <v>PC_90min_SWATH_100VW</v>
      </c>
      <c r="X1006" s="160" t="str">
        <f t="shared" si="6"/>
        <v>\191128_B15-T2-2_00JVJ_00MQB_M04_S_1</v>
      </c>
      <c r="Y1006" s="157">
        <v>-1.0</v>
      </c>
    </row>
    <row r="1007">
      <c r="A1007" s="134" t="str">
        <f>Tracking!A999</f>
        <v>191128_B15-T2-3_00JVK_00MQC_M04_S_1</v>
      </c>
      <c r="C1007" t="str">
        <f>Tracking!M999</f>
        <v>PC_90min_SWATH_100VW</v>
      </c>
      <c r="E1007" s="159" t="str">
        <f t="shared" si="7"/>
        <v>191128_B15-T2-3_00JVK_00MQC_M04_S_1</v>
      </c>
      <c r="F1007" s="156"/>
      <c r="G1007" s="156" t="s">
        <v>2412</v>
      </c>
      <c r="H1007" s="156">
        <v>1.0</v>
      </c>
      <c r="I1007" s="156" t="s">
        <v>2414</v>
      </c>
      <c r="J1007" s="159"/>
      <c r="K1007" s="159"/>
      <c r="L1007" s="159" t="str">
        <f t="shared" si="2"/>
        <v>PC_90min_SWATH_100VW</v>
      </c>
      <c r="M1007" s="159" t="str">
        <f t="shared" si="3"/>
        <v>\191128_B15-T2-3_00JVK_00MQC_M04_S_1</v>
      </c>
      <c r="N1007" s="156">
        <v>-1.0</v>
      </c>
      <c r="P1007" s="160" t="str">
        <f t="shared" si="4"/>
        <v>191128_B15-T2-3_00JVK_00MQC_M04_S_1</v>
      </c>
      <c r="Q1007" s="157"/>
      <c r="R1007" s="157" t="s">
        <v>2412</v>
      </c>
      <c r="S1007" s="157">
        <v>1.0</v>
      </c>
      <c r="T1007" s="157" t="s">
        <v>2414</v>
      </c>
      <c r="U1007" s="160" t="str">
        <f t="shared" si="11"/>
        <v/>
      </c>
      <c r="V1007" s="160" t="str">
        <f t="shared" ref="V1007:W1007" si="992">K1007</f>
        <v/>
      </c>
      <c r="W1007" s="160" t="str">
        <f t="shared" si="992"/>
        <v>PC_90min_SWATH_100VW</v>
      </c>
      <c r="X1007" s="160" t="str">
        <f t="shared" si="6"/>
        <v>\191128_B15-T2-3_00JVK_00MQC_M04_S_1</v>
      </c>
      <c r="Y1007" s="157">
        <v>-1.0</v>
      </c>
    </row>
    <row r="1008">
      <c r="A1008" s="134" t="str">
        <f>Tracking!A1000</f>
        <v>191128_B15-T2-4_00JVL_00MQD_M04_S_1</v>
      </c>
      <c r="C1008" t="str">
        <f>Tracking!M1000</f>
        <v>PC_90min_SWATH_100VW</v>
      </c>
      <c r="E1008" s="159" t="str">
        <f t="shared" si="7"/>
        <v>191128_B15-T2-4_00JVL_00MQD_M04_S_1</v>
      </c>
      <c r="F1008" s="156"/>
      <c r="G1008" s="156" t="s">
        <v>2412</v>
      </c>
      <c r="H1008" s="156">
        <v>1.0</v>
      </c>
      <c r="I1008" s="156" t="s">
        <v>2414</v>
      </c>
      <c r="J1008" s="159"/>
      <c r="K1008" s="159"/>
      <c r="L1008" s="159" t="str">
        <f t="shared" si="2"/>
        <v>PC_90min_SWATH_100VW</v>
      </c>
      <c r="M1008" s="159" t="str">
        <f t="shared" si="3"/>
        <v>\191128_B15-T2-4_00JVL_00MQD_M04_S_1</v>
      </c>
      <c r="N1008" s="156">
        <v>-1.0</v>
      </c>
      <c r="P1008" s="160" t="str">
        <f t="shared" si="4"/>
        <v>191128_B15-T2-4_00JVL_00MQD_M04_S_1</v>
      </c>
      <c r="Q1008" s="157"/>
      <c r="R1008" s="157" t="s">
        <v>2412</v>
      </c>
      <c r="S1008" s="157">
        <v>1.0</v>
      </c>
      <c r="T1008" s="157" t="s">
        <v>2414</v>
      </c>
      <c r="U1008" s="160" t="str">
        <f t="shared" si="11"/>
        <v/>
      </c>
      <c r="V1008" s="160" t="str">
        <f t="shared" ref="V1008:W1008" si="993">K1008</f>
        <v/>
      </c>
      <c r="W1008" s="160" t="str">
        <f t="shared" si="993"/>
        <v>PC_90min_SWATH_100VW</v>
      </c>
      <c r="X1008" s="160" t="str">
        <f t="shared" si="6"/>
        <v>\191128_B15-T2-4_00JVL_00MQD_M04_S_1</v>
      </c>
      <c r="Y1008" s="157">
        <v>-1.0</v>
      </c>
    </row>
    <row r="1009">
      <c r="A1009" s="134" t="str">
        <f>Tracking!A1001</f>
        <v>191128_B15-T2-5_00JVM_00MQE_M04_S_1</v>
      </c>
      <c r="C1009" t="str">
        <f>Tracking!M1001</f>
        <v>PC_90min_SWATH_100VW</v>
      </c>
      <c r="E1009" s="159" t="str">
        <f t="shared" si="7"/>
        <v>191128_B15-T2-5_00JVM_00MQE_M04_S_1</v>
      </c>
      <c r="F1009" s="156"/>
      <c r="G1009" s="156" t="s">
        <v>2412</v>
      </c>
      <c r="H1009" s="156">
        <v>1.0</v>
      </c>
      <c r="I1009" s="156" t="s">
        <v>2414</v>
      </c>
      <c r="J1009" s="159"/>
      <c r="K1009" s="159"/>
      <c r="L1009" s="159" t="str">
        <f t="shared" si="2"/>
        <v>PC_90min_SWATH_100VW</v>
      </c>
      <c r="M1009" s="159" t="str">
        <f t="shared" si="3"/>
        <v>\191128_B15-T2-5_00JVM_00MQE_M04_S_1</v>
      </c>
      <c r="N1009" s="156">
        <v>-1.0</v>
      </c>
      <c r="P1009" s="160" t="str">
        <f t="shared" si="4"/>
        <v>191128_B15-T2-5_00JVM_00MQE_M04_S_1</v>
      </c>
      <c r="Q1009" s="157"/>
      <c r="R1009" s="157" t="s">
        <v>2412</v>
      </c>
      <c r="S1009" s="157">
        <v>1.0</v>
      </c>
      <c r="T1009" s="157" t="s">
        <v>2414</v>
      </c>
      <c r="U1009" s="160" t="str">
        <f t="shared" si="11"/>
        <v/>
      </c>
      <c r="V1009" s="160" t="str">
        <f t="shared" ref="V1009:W1009" si="994">K1009</f>
        <v/>
      </c>
      <c r="W1009" s="160" t="str">
        <f t="shared" si="994"/>
        <v>PC_90min_SWATH_100VW</v>
      </c>
      <c r="X1009" s="160" t="str">
        <f t="shared" si="6"/>
        <v>\191128_B15-T2-5_00JVM_00MQE_M04_S_1</v>
      </c>
      <c r="Y1009" s="157">
        <v>-1.0</v>
      </c>
    </row>
    <row r="1010">
      <c r="A1010" s="134" t="str">
        <f>Tracking!A1002</f>
        <v>191128_B15-T2-6_00JVN_00MQF_M04_S_1</v>
      </c>
      <c r="C1010" t="str">
        <f>Tracking!M1002</f>
        <v>PC_90min_SWATH_100VW</v>
      </c>
      <c r="E1010" s="159" t="str">
        <f t="shared" si="7"/>
        <v>191128_B15-T2-6_00JVN_00MQF_M04_S_1</v>
      </c>
      <c r="F1010" s="156"/>
      <c r="G1010" s="156" t="s">
        <v>2412</v>
      </c>
      <c r="H1010" s="156">
        <v>1.0</v>
      </c>
      <c r="I1010" s="156" t="s">
        <v>2414</v>
      </c>
      <c r="J1010" s="159"/>
      <c r="K1010" s="159"/>
      <c r="L1010" s="159" t="str">
        <f t="shared" si="2"/>
        <v>PC_90min_SWATH_100VW</v>
      </c>
      <c r="M1010" s="159" t="str">
        <f t="shared" si="3"/>
        <v>\191128_B15-T2-6_00JVN_00MQF_M04_S_1</v>
      </c>
      <c r="N1010" s="156">
        <v>-1.0</v>
      </c>
      <c r="P1010" s="160" t="str">
        <f t="shared" si="4"/>
        <v>191128_B15-T2-6_00JVN_00MQF_M04_S_1</v>
      </c>
      <c r="Q1010" s="157"/>
      <c r="R1010" s="157" t="s">
        <v>2412</v>
      </c>
      <c r="S1010" s="157">
        <v>1.0</v>
      </c>
      <c r="T1010" s="157" t="s">
        <v>2414</v>
      </c>
      <c r="U1010" s="160" t="str">
        <f t="shared" si="11"/>
        <v/>
      </c>
      <c r="V1010" s="160" t="str">
        <f t="shared" ref="V1010:W1010" si="995">K1010</f>
        <v/>
      </c>
      <c r="W1010" s="160" t="str">
        <f t="shared" si="995"/>
        <v>PC_90min_SWATH_100VW</v>
      </c>
      <c r="X1010" s="160" t="str">
        <f t="shared" si="6"/>
        <v>\191128_B15-T2-6_00JVN_00MQF_M04_S_1</v>
      </c>
      <c r="Y1010" s="157">
        <v>-1.0</v>
      </c>
    </row>
    <row r="1011">
      <c r="A1011" s="134" t="str">
        <f>Tracking!A1003</f>
        <v>191128_B15-T2-7_00JVO_00MQG_M04_S_1</v>
      </c>
      <c r="C1011" t="str">
        <f>Tracking!M1003</f>
        <v>PC_90min_SWATH_100VW</v>
      </c>
      <c r="E1011" s="159" t="str">
        <f t="shared" si="7"/>
        <v>191128_B15-T2-7_00JVO_00MQG_M04_S_1</v>
      </c>
      <c r="F1011" s="156"/>
      <c r="G1011" s="156" t="s">
        <v>2412</v>
      </c>
      <c r="H1011" s="156">
        <v>1.0</v>
      </c>
      <c r="I1011" s="156" t="s">
        <v>2414</v>
      </c>
      <c r="J1011" s="159"/>
      <c r="K1011" s="159"/>
      <c r="L1011" s="159" t="str">
        <f t="shared" si="2"/>
        <v>PC_90min_SWATH_100VW</v>
      </c>
      <c r="M1011" s="159" t="str">
        <f t="shared" si="3"/>
        <v>\191128_B15-T2-7_00JVO_00MQG_M04_S_1</v>
      </c>
      <c r="N1011" s="156">
        <v>-1.0</v>
      </c>
      <c r="P1011" s="160" t="str">
        <f t="shared" si="4"/>
        <v>191128_B15-T2-7_00JVO_00MQG_M04_S_1</v>
      </c>
      <c r="Q1011" s="157"/>
      <c r="R1011" s="157" t="s">
        <v>2412</v>
      </c>
      <c r="S1011" s="157">
        <v>1.0</v>
      </c>
      <c r="T1011" s="157" t="s">
        <v>2414</v>
      </c>
      <c r="U1011" s="160" t="str">
        <f t="shared" si="11"/>
        <v/>
      </c>
      <c r="V1011" s="160" t="str">
        <f t="shared" ref="V1011:W1011" si="996">K1011</f>
        <v/>
      </c>
      <c r="W1011" s="160" t="str">
        <f t="shared" si="996"/>
        <v>PC_90min_SWATH_100VW</v>
      </c>
      <c r="X1011" s="160" t="str">
        <f t="shared" si="6"/>
        <v>\191128_B15-T2-7_00JVO_00MQG_M04_S_1</v>
      </c>
      <c r="Y1011" s="157">
        <v>-1.0</v>
      </c>
    </row>
    <row r="1012">
      <c r="A1012" s="134" t="str">
        <f>Tracking!A1004</f>
        <v>191128_B15-T2-8_00JVP_00MQH_M04_S_1</v>
      </c>
      <c r="C1012" t="str">
        <f>Tracking!M1004</f>
        <v>PC_90min_SWATH_100VW</v>
      </c>
      <c r="E1012" s="159" t="str">
        <f t="shared" si="7"/>
        <v>191128_B15-T2-8_00JVP_00MQH_M04_S_1</v>
      </c>
      <c r="F1012" s="156"/>
      <c r="G1012" s="156" t="s">
        <v>2412</v>
      </c>
      <c r="H1012" s="156">
        <v>1.0</v>
      </c>
      <c r="I1012" s="156" t="s">
        <v>2414</v>
      </c>
      <c r="J1012" s="159"/>
      <c r="K1012" s="159"/>
      <c r="L1012" s="159" t="str">
        <f t="shared" si="2"/>
        <v>PC_90min_SWATH_100VW</v>
      </c>
      <c r="M1012" s="159" t="str">
        <f t="shared" si="3"/>
        <v>\191128_B15-T2-8_00JVP_00MQH_M04_S_1</v>
      </c>
      <c r="N1012" s="156">
        <v>-1.0</v>
      </c>
      <c r="P1012" s="160" t="str">
        <f t="shared" si="4"/>
        <v>191128_B15-T2-8_00JVP_00MQH_M04_S_1</v>
      </c>
      <c r="Q1012" s="157"/>
      <c r="R1012" s="157" t="s">
        <v>2412</v>
      </c>
      <c r="S1012" s="157">
        <v>1.0</v>
      </c>
      <c r="T1012" s="157" t="s">
        <v>2414</v>
      </c>
      <c r="U1012" s="160" t="str">
        <f t="shared" si="11"/>
        <v/>
      </c>
      <c r="V1012" s="160" t="str">
        <f t="shared" ref="V1012:W1012" si="997">K1012</f>
        <v/>
      </c>
      <c r="W1012" s="160" t="str">
        <f t="shared" si="997"/>
        <v>PC_90min_SWATH_100VW</v>
      </c>
      <c r="X1012" s="160" t="str">
        <f t="shared" si="6"/>
        <v>\191128_B15-T2-8_00JVP_00MQH_M04_S_1</v>
      </c>
      <c r="Y1012" s="157">
        <v>-1.0</v>
      </c>
    </row>
    <row r="1013">
      <c r="A1013" s="134" t="str">
        <f>Tracking!A1005</f>
        <v>191128_B15-T2-9-K_00JVQ_00MQI_M04_S_1</v>
      </c>
      <c r="C1013" t="str">
        <f>Tracking!M1005</f>
        <v>PC_90min_SWATH_100VW</v>
      </c>
      <c r="E1013" s="159" t="str">
        <f t="shared" si="7"/>
        <v>191128_B15-T2-9-K_00JVQ_00MQI_M04_S_1</v>
      </c>
      <c r="F1013" s="156"/>
      <c r="G1013" s="156" t="s">
        <v>2412</v>
      </c>
      <c r="H1013" s="156">
        <v>1.0</v>
      </c>
      <c r="I1013" s="156" t="s">
        <v>2414</v>
      </c>
      <c r="J1013" s="159"/>
      <c r="K1013" s="159"/>
      <c r="L1013" s="159" t="str">
        <f t="shared" si="2"/>
        <v>PC_90min_SWATH_100VW</v>
      </c>
      <c r="M1013" s="159" t="str">
        <f t="shared" si="3"/>
        <v>\191128_B15-T2-9-K_00JVQ_00MQI_M04_S_1</v>
      </c>
      <c r="N1013" s="156">
        <v>-1.0</v>
      </c>
      <c r="P1013" s="160" t="str">
        <f t="shared" si="4"/>
        <v>191128_B15-T2-9-K_00JVQ_00MQI_M04_S_1</v>
      </c>
      <c r="Q1013" s="157"/>
      <c r="R1013" s="157" t="s">
        <v>2412</v>
      </c>
      <c r="S1013" s="157">
        <v>1.0</v>
      </c>
      <c r="T1013" s="157" t="s">
        <v>2414</v>
      </c>
      <c r="U1013" s="160" t="str">
        <f t="shared" si="11"/>
        <v/>
      </c>
      <c r="V1013" s="160" t="str">
        <f t="shared" ref="V1013:W1013" si="998">K1013</f>
        <v/>
      </c>
      <c r="W1013" s="160" t="str">
        <f t="shared" si="998"/>
        <v>PC_90min_SWATH_100VW</v>
      </c>
      <c r="X1013" s="160" t="str">
        <f t="shared" si="6"/>
        <v>\191128_B15-T2-9-K_00JVQ_00MQI_M04_S_1</v>
      </c>
      <c r="Y1013" s="157">
        <v>-1.0</v>
      </c>
    </row>
    <row r="1014">
      <c r="A1014" s="134" t="str">
        <f>Tracking!A1006</f>
        <v>191128_B15-T2-10-K_00JVR_00MQJ_M04_S_1</v>
      </c>
      <c r="C1014" t="str">
        <f>Tracking!M1006</f>
        <v>PC_90min_SWATH_100VW</v>
      </c>
      <c r="E1014" s="159" t="str">
        <f t="shared" si="7"/>
        <v>191128_B15-T2-10-K_00JVR_00MQJ_M04_S_1</v>
      </c>
      <c r="F1014" s="156"/>
      <c r="G1014" s="156" t="s">
        <v>2412</v>
      </c>
      <c r="H1014" s="156">
        <v>1.0</v>
      </c>
      <c r="I1014" s="156" t="s">
        <v>2414</v>
      </c>
      <c r="J1014" s="159"/>
      <c r="K1014" s="159"/>
      <c r="L1014" s="159" t="str">
        <f t="shared" si="2"/>
        <v>PC_90min_SWATH_100VW</v>
      </c>
      <c r="M1014" s="159" t="str">
        <f t="shared" si="3"/>
        <v>\191128_B15-T2-10-K_00JVR_00MQJ_M04_S_1</v>
      </c>
      <c r="N1014" s="156">
        <v>-1.0</v>
      </c>
      <c r="P1014" s="160" t="str">
        <f t="shared" si="4"/>
        <v>191128_B15-T2-10-K_00JVR_00MQJ_M04_S_1</v>
      </c>
      <c r="Q1014" s="157"/>
      <c r="R1014" s="157" t="s">
        <v>2412</v>
      </c>
      <c r="S1014" s="157">
        <v>1.0</v>
      </c>
      <c r="T1014" s="157" t="s">
        <v>2414</v>
      </c>
      <c r="U1014" s="160" t="str">
        <f t="shared" si="11"/>
        <v/>
      </c>
      <c r="V1014" s="160" t="str">
        <f t="shared" ref="V1014:W1014" si="999">K1014</f>
        <v/>
      </c>
      <c r="W1014" s="160" t="str">
        <f t="shared" si="999"/>
        <v>PC_90min_SWATH_100VW</v>
      </c>
      <c r="X1014" s="160" t="str">
        <f t="shared" si="6"/>
        <v>\191128_B15-T2-10-K_00JVR_00MQJ_M04_S_1</v>
      </c>
      <c r="Y1014" s="157">
        <v>-1.0</v>
      </c>
    </row>
    <row r="1015">
      <c r="A1015" s="134" t="str">
        <f>Tracking!A1007</f>
        <v>191128_B15-T2-11-K_00JVS_00MQK_M04_S_1</v>
      </c>
      <c r="C1015" t="str">
        <f>Tracking!M1007</f>
        <v>PC_90min_SWATH_100VW</v>
      </c>
      <c r="E1015" s="159" t="str">
        <f t="shared" si="7"/>
        <v>191128_B15-T2-11-K_00JVS_00MQK_M04_S_1</v>
      </c>
      <c r="F1015" s="156"/>
      <c r="G1015" s="156" t="s">
        <v>2412</v>
      </c>
      <c r="H1015" s="156">
        <v>1.0</v>
      </c>
      <c r="I1015" s="156" t="s">
        <v>2414</v>
      </c>
      <c r="J1015" s="159"/>
      <c r="K1015" s="159"/>
      <c r="L1015" s="159" t="str">
        <f t="shared" si="2"/>
        <v>PC_90min_SWATH_100VW</v>
      </c>
      <c r="M1015" s="159" t="str">
        <f t="shared" si="3"/>
        <v>\191128_B15-T2-11-K_00JVS_00MQK_M04_S_1</v>
      </c>
      <c r="N1015" s="156">
        <v>-1.0</v>
      </c>
      <c r="P1015" s="160" t="str">
        <f t="shared" si="4"/>
        <v>191128_B15-T2-11-K_00JVS_00MQK_M04_S_1</v>
      </c>
      <c r="Q1015" s="157"/>
      <c r="R1015" s="157" t="s">
        <v>2412</v>
      </c>
      <c r="S1015" s="157">
        <v>1.0</v>
      </c>
      <c r="T1015" s="157" t="s">
        <v>2414</v>
      </c>
      <c r="U1015" s="160" t="str">
        <f t="shared" si="11"/>
        <v/>
      </c>
      <c r="V1015" s="160" t="str">
        <f t="shared" ref="V1015:W1015" si="1000">K1015</f>
        <v/>
      </c>
      <c r="W1015" s="160" t="str">
        <f t="shared" si="1000"/>
        <v>PC_90min_SWATH_100VW</v>
      </c>
      <c r="X1015" s="160" t="str">
        <f t="shared" si="6"/>
        <v>\191128_B15-T2-11-K_00JVS_00MQK_M04_S_1</v>
      </c>
      <c r="Y1015" s="157">
        <v>-1.0</v>
      </c>
    </row>
    <row r="1016">
      <c r="A1016" s="134" t="str">
        <f>Tracking!A1008</f>
        <v>191128_B15-T2-12-K_00JVT_00MQL_M04_S_1</v>
      </c>
      <c r="C1016" t="str">
        <f>Tracking!M1008</f>
        <v>PC_90min_SWATH_100VW</v>
      </c>
      <c r="E1016" s="159" t="str">
        <f t="shared" si="7"/>
        <v>191128_B15-T2-12-K_00JVT_00MQL_M04_S_1</v>
      </c>
      <c r="F1016" s="156"/>
      <c r="G1016" s="156" t="s">
        <v>2412</v>
      </c>
      <c r="H1016" s="156">
        <v>1.0</v>
      </c>
      <c r="I1016" s="156" t="s">
        <v>2414</v>
      </c>
      <c r="J1016" s="159"/>
      <c r="K1016" s="159"/>
      <c r="L1016" s="159" t="str">
        <f t="shared" si="2"/>
        <v>PC_90min_SWATH_100VW</v>
      </c>
      <c r="M1016" s="159" t="str">
        <f t="shared" si="3"/>
        <v>\191128_B15-T2-12-K_00JVT_00MQL_M04_S_1</v>
      </c>
      <c r="N1016" s="156">
        <v>-1.0</v>
      </c>
      <c r="P1016" s="160" t="str">
        <f t="shared" si="4"/>
        <v>191128_B15-T2-12-K_00JVT_00MQL_M04_S_1</v>
      </c>
      <c r="Q1016" s="157"/>
      <c r="R1016" s="157" t="s">
        <v>2412</v>
      </c>
      <c r="S1016" s="157">
        <v>1.0</v>
      </c>
      <c r="T1016" s="157" t="s">
        <v>2414</v>
      </c>
      <c r="U1016" s="160" t="str">
        <f t="shared" si="11"/>
        <v/>
      </c>
      <c r="V1016" s="160" t="str">
        <f t="shared" ref="V1016:W1016" si="1001">K1016</f>
        <v/>
      </c>
      <c r="W1016" s="160" t="str">
        <f t="shared" si="1001"/>
        <v>PC_90min_SWATH_100VW</v>
      </c>
      <c r="X1016" s="160" t="str">
        <f t="shared" si="6"/>
        <v>\191128_B15-T2-12-K_00JVT_00MQL_M04_S_1</v>
      </c>
      <c r="Y1016" s="157">
        <v>-1.0</v>
      </c>
    </row>
    <row r="1017">
      <c r="A1017" s="134" t="str">
        <f>Tracking!A1009</f>
        <v>191128_B15-T2-13-K_00JVU_00MQM_M04_S_1</v>
      </c>
      <c r="C1017" t="str">
        <f>Tracking!M1009</f>
        <v>PC_90min_SWATH_100VW</v>
      </c>
      <c r="E1017" s="159" t="str">
        <f t="shared" si="7"/>
        <v>191128_B15-T2-13-K_00JVU_00MQM_M04_S_1</v>
      </c>
      <c r="F1017" s="156"/>
      <c r="G1017" s="156" t="s">
        <v>2412</v>
      </c>
      <c r="H1017" s="156">
        <v>1.0</v>
      </c>
      <c r="I1017" s="156" t="s">
        <v>2414</v>
      </c>
      <c r="J1017" s="159"/>
      <c r="K1017" s="159"/>
      <c r="L1017" s="159" t="str">
        <f t="shared" si="2"/>
        <v>PC_90min_SWATH_100VW</v>
      </c>
      <c r="M1017" s="159" t="str">
        <f t="shared" si="3"/>
        <v>\191128_B15-T2-13-K_00JVU_00MQM_M04_S_1</v>
      </c>
      <c r="N1017" s="156">
        <v>-1.0</v>
      </c>
      <c r="P1017" s="160" t="str">
        <f t="shared" si="4"/>
        <v>191128_B15-T2-13-K_00JVU_00MQM_M04_S_1</v>
      </c>
      <c r="Q1017" s="157"/>
      <c r="R1017" s="157" t="s">
        <v>2412</v>
      </c>
      <c r="S1017" s="157">
        <v>1.0</v>
      </c>
      <c r="T1017" s="157" t="s">
        <v>2414</v>
      </c>
      <c r="U1017" s="160" t="str">
        <f t="shared" si="11"/>
        <v/>
      </c>
      <c r="V1017" s="160" t="str">
        <f t="shared" ref="V1017:W1017" si="1002">K1017</f>
        <v/>
      </c>
      <c r="W1017" s="160" t="str">
        <f t="shared" si="1002"/>
        <v>PC_90min_SWATH_100VW</v>
      </c>
      <c r="X1017" s="160" t="str">
        <f t="shared" si="6"/>
        <v>\191128_B15-T2-13-K_00JVU_00MQM_M04_S_1</v>
      </c>
      <c r="Y1017" s="157">
        <v>-1.0</v>
      </c>
    </row>
    <row r="1018">
      <c r="A1018" s="134" t="str">
        <f>Tracking!A1010</f>
        <v>191128_B15-T2-14-K_00JVV_00MQN_M04_S_1</v>
      </c>
      <c r="C1018" t="str">
        <f>Tracking!M1010</f>
        <v>PC_90min_SWATH_100VW</v>
      </c>
      <c r="E1018" s="159" t="str">
        <f t="shared" si="7"/>
        <v>191128_B15-T2-14-K_00JVV_00MQN_M04_S_1</v>
      </c>
      <c r="F1018" s="156"/>
      <c r="G1018" s="156" t="s">
        <v>2412</v>
      </c>
      <c r="H1018" s="156">
        <v>1.0</v>
      </c>
      <c r="I1018" s="156" t="s">
        <v>2414</v>
      </c>
      <c r="J1018" s="159"/>
      <c r="K1018" s="159"/>
      <c r="L1018" s="159" t="str">
        <f t="shared" si="2"/>
        <v>PC_90min_SWATH_100VW</v>
      </c>
      <c r="M1018" s="159" t="str">
        <f t="shared" si="3"/>
        <v>\191128_B15-T2-14-K_00JVV_00MQN_M04_S_1</v>
      </c>
      <c r="N1018" s="156">
        <v>-1.0</v>
      </c>
      <c r="P1018" s="160" t="str">
        <f t="shared" si="4"/>
        <v>191128_B15-T2-14-K_00JVV_00MQN_M04_S_1</v>
      </c>
      <c r="Q1018" s="157"/>
      <c r="R1018" s="157" t="s">
        <v>2412</v>
      </c>
      <c r="S1018" s="157">
        <v>1.0</v>
      </c>
      <c r="T1018" s="157" t="s">
        <v>2414</v>
      </c>
      <c r="U1018" s="160" t="str">
        <f t="shared" si="11"/>
        <v/>
      </c>
      <c r="V1018" s="160" t="str">
        <f t="shared" ref="V1018:W1018" si="1003">K1018</f>
        <v/>
      </c>
      <c r="W1018" s="160" t="str">
        <f t="shared" si="1003"/>
        <v>PC_90min_SWATH_100VW</v>
      </c>
      <c r="X1018" s="160" t="str">
        <f t="shared" si="6"/>
        <v>\191128_B15-T2-14-K_00JVV_00MQN_M04_S_1</v>
      </c>
      <c r="Y1018" s="157">
        <v>-1.0</v>
      </c>
    </row>
    <row r="1019">
      <c r="A1019" s="134" t="str">
        <f>Tracking!A1011</f>
        <v>191128_B15-T2-15_00JVW_00MQO_M04_S_1</v>
      </c>
      <c r="C1019" t="str">
        <f>Tracking!M1011</f>
        <v>PC_90min_SWATH_100VW</v>
      </c>
      <c r="E1019" s="159" t="str">
        <f t="shared" si="7"/>
        <v>191128_B15-T2-15_00JVW_00MQO_M04_S_1</v>
      </c>
      <c r="F1019" s="156"/>
      <c r="G1019" s="156" t="s">
        <v>2412</v>
      </c>
      <c r="H1019" s="156">
        <v>1.0</v>
      </c>
      <c r="I1019" s="156" t="s">
        <v>2414</v>
      </c>
      <c r="J1019" s="159"/>
      <c r="K1019" s="159"/>
      <c r="L1019" s="159" t="str">
        <f t="shared" si="2"/>
        <v>PC_90min_SWATH_100VW</v>
      </c>
      <c r="M1019" s="159" t="str">
        <f t="shared" si="3"/>
        <v>\191128_B15-T2-15_00JVW_00MQO_M04_S_1</v>
      </c>
      <c r="N1019" s="156">
        <v>-1.0</v>
      </c>
      <c r="P1019" s="160" t="str">
        <f t="shared" si="4"/>
        <v>191128_B15-T2-15_00JVW_00MQO_M04_S_1</v>
      </c>
      <c r="Q1019" s="157"/>
      <c r="R1019" s="157" t="s">
        <v>2412</v>
      </c>
      <c r="S1019" s="157">
        <v>1.0</v>
      </c>
      <c r="T1019" s="157" t="s">
        <v>2414</v>
      </c>
      <c r="U1019" s="160" t="str">
        <f t="shared" si="11"/>
        <v/>
      </c>
      <c r="V1019" s="160" t="str">
        <f t="shared" ref="V1019:W1019" si="1004">K1019</f>
        <v/>
      </c>
      <c r="W1019" s="160" t="str">
        <f t="shared" si="1004"/>
        <v>PC_90min_SWATH_100VW</v>
      </c>
      <c r="X1019" s="160" t="str">
        <f t="shared" si="6"/>
        <v>\191128_B15-T2-15_00JVW_00MQO_M04_S_1</v>
      </c>
      <c r="Y1019" s="157">
        <v>-1.0</v>
      </c>
    </row>
    <row r="1020">
      <c r="A1020" s="134" t="str">
        <f>Tracking!A1012</f>
        <v>191128_B15-T2-16_00JVX_00MQP_M04_S_1</v>
      </c>
      <c r="C1020" t="str">
        <f>Tracking!M1012</f>
        <v>PC_90min_SWATH_100VW</v>
      </c>
      <c r="E1020" s="159" t="str">
        <f t="shared" si="7"/>
        <v>191128_B15-T2-16_00JVX_00MQP_M04_S_1</v>
      </c>
      <c r="F1020" s="156"/>
      <c r="G1020" s="156" t="s">
        <v>2412</v>
      </c>
      <c r="H1020" s="156">
        <v>1.0</v>
      </c>
      <c r="I1020" s="156" t="s">
        <v>2414</v>
      </c>
      <c r="J1020" s="159"/>
      <c r="K1020" s="159"/>
      <c r="L1020" s="159" t="str">
        <f t="shared" si="2"/>
        <v>PC_90min_SWATH_100VW</v>
      </c>
      <c r="M1020" s="159" t="str">
        <f t="shared" si="3"/>
        <v>\191128_B15-T2-16_00JVX_00MQP_M04_S_1</v>
      </c>
      <c r="N1020" s="156">
        <v>-1.0</v>
      </c>
      <c r="P1020" s="160" t="str">
        <f t="shared" si="4"/>
        <v>191128_B15-T2-16_00JVX_00MQP_M04_S_1</v>
      </c>
      <c r="Q1020" s="157"/>
      <c r="R1020" s="157" t="s">
        <v>2412</v>
      </c>
      <c r="S1020" s="157">
        <v>1.0</v>
      </c>
      <c r="T1020" s="157" t="s">
        <v>2414</v>
      </c>
      <c r="U1020" s="160" t="str">
        <f t="shared" si="11"/>
        <v/>
      </c>
      <c r="V1020" s="160" t="str">
        <f t="shared" ref="V1020:W1020" si="1005">K1020</f>
        <v/>
      </c>
      <c r="W1020" s="160" t="str">
        <f t="shared" si="1005"/>
        <v>PC_90min_SWATH_100VW</v>
      </c>
      <c r="X1020" s="160" t="str">
        <f t="shared" si="6"/>
        <v>\191128_B15-T2-16_00JVX_00MQP_M04_S_1</v>
      </c>
      <c r="Y1020" s="157">
        <v>-1.0</v>
      </c>
    </row>
    <row r="1021">
      <c r="A1021" s="134" t="str">
        <f>Tracking!A1013</f>
        <v>191120_HEK-QCS_000F2_00MQQ_M06_S_1</v>
      </c>
      <c r="C1021" t="str">
        <f>Tracking!M1013</f>
        <v>PC_90min_SWATH_100VW</v>
      </c>
      <c r="E1021" s="159" t="str">
        <f t="shared" si="7"/>
        <v>191120_HEK-QCS_000F2_00MQQ_M06_S_1</v>
      </c>
      <c r="F1021" s="156"/>
      <c r="G1021" s="156" t="s">
        <v>2412</v>
      </c>
      <c r="H1021" s="156">
        <v>1.0</v>
      </c>
      <c r="I1021" s="156" t="s">
        <v>2414</v>
      </c>
      <c r="J1021" s="159"/>
      <c r="K1021" s="159"/>
      <c r="L1021" s="159" t="str">
        <f t="shared" si="2"/>
        <v>PC_90min_SWATH_100VW</v>
      </c>
      <c r="M1021" s="159" t="str">
        <f t="shared" si="3"/>
        <v>\191120_HEK-QCS_000F2_00MQQ_M06_S_1</v>
      </c>
      <c r="N1021" s="156">
        <v>-1.0</v>
      </c>
      <c r="P1021" s="160" t="str">
        <f t="shared" si="4"/>
        <v>191120_HEK-QCS_000F2_00MQQ_M06_S_1</v>
      </c>
      <c r="Q1021" s="157"/>
      <c r="R1021" s="157" t="s">
        <v>2412</v>
      </c>
      <c r="S1021" s="157">
        <v>1.0</v>
      </c>
      <c r="T1021" s="157" t="s">
        <v>2414</v>
      </c>
      <c r="U1021" s="160" t="str">
        <f t="shared" si="11"/>
        <v/>
      </c>
      <c r="V1021" s="160" t="str">
        <f t="shared" ref="V1021:W1021" si="1006">K1021</f>
        <v/>
      </c>
      <c r="W1021" s="160" t="str">
        <f t="shared" si="1006"/>
        <v>PC_90min_SWATH_100VW</v>
      </c>
      <c r="X1021" s="160" t="str">
        <f t="shared" si="6"/>
        <v>\191120_HEK-QCS_000F2_00MQQ_M06_S_1</v>
      </c>
      <c r="Y1021" s="157">
        <v>-1.0</v>
      </c>
    </row>
    <row r="1022">
      <c r="A1022" s="134" t="str">
        <f>Tracking!A1014</f>
        <v>191120_HEK-QCS_00J8W_00MQR_M06_S_1</v>
      </c>
      <c r="C1022" t="str">
        <f>Tracking!M1014</f>
        <v>PC_90min_SWATH_100VW</v>
      </c>
      <c r="E1022" s="159" t="str">
        <f t="shared" si="7"/>
        <v>191120_HEK-QCS_00J8W_00MQR_M06_S_1</v>
      </c>
      <c r="F1022" s="156"/>
      <c r="G1022" s="156" t="s">
        <v>2412</v>
      </c>
      <c r="H1022" s="156">
        <v>1.0</v>
      </c>
      <c r="I1022" s="156" t="s">
        <v>2414</v>
      </c>
      <c r="J1022" s="159"/>
      <c r="K1022" s="159"/>
      <c r="L1022" s="159" t="str">
        <f t="shared" si="2"/>
        <v>PC_90min_SWATH_100VW</v>
      </c>
      <c r="M1022" s="159" t="str">
        <f t="shared" si="3"/>
        <v>\191120_HEK-QCS_00J8W_00MQR_M06_S_1</v>
      </c>
      <c r="N1022" s="156">
        <v>-1.0</v>
      </c>
      <c r="P1022" s="160" t="str">
        <f t="shared" si="4"/>
        <v>191120_HEK-QCS_00J8W_00MQR_M06_S_1</v>
      </c>
      <c r="Q1022" s="157"/>
      <c r="R1022" s="157" t="s">
        <v>2412</v>
      </c>
      <c r="S1022" s="157">
        <v>1.0</v>
      </c>
      <c r="T1022" s="157" t="s">
        <v>2414</v>
      </c>
      <c r="U1022" s="160" t="str">
        <f t="shared" si="11"/>
        <v/>
      </c>
      <c r="V1022" s="160" t="str">
        <f t="shared" ref="V1022:W1022" si="1007">K1022</f>
        <v/>
      </c>
      <c r="W1022" s="160" t="str">
        <f t="shared" si="1007"/>
        <v>PC_90min_SWATH_100VW</v>
      </c>
      <c r="X1022" s="160" t="str">
        <f t="shared" si="6"/>
        <v>\191120_HEK-QCS_00J8W_00MQR_M06_S_1</v>
      </c>
      <c r="Y1022" s="157">
        <v>-1.0</v>
      </c>
    </row>
    <row r="1023">
      <c r="A1023" s="134" t="str">
        <f>Tracking!A1015</f>
        <v>191120_B16-T2-1_00JVY_00MQS_M06_S_1</v>
      </c>
      <c r="C1023" t="str">
        <f>Tracking!M1015</f>
        <v>PC_90min_SWATH_100VW</v>
      </c>
      <c r="E1023" s="159" t="str">
        <f t="shared" si="7"/>
        <v>191120_B16-T2-1_00JVY_00MQS_M06_S_1</v>
      </c>
      <c r="F1023" s="156"/>
      <c r="G1023" s="156" t="s">
        <v>2412</v>
      </c>
      <c r="H1023" s="156">
        <v>1.0</v>
      </c>
      <c r="I1023" s="156" t="s">
        <v>2414</v>
      </c>
      <c r="J1023" s="159"/>
      <c r="K1023" s="159"/>
      <c r="L1023" s="159" t="str">
        <f t="shared" si="2"/>
        <v>PC_90min_SWATH_100VW</v>
      </c>
      <c r="M1023" s="159" t="str">
        <f t="shared" si="3"/>
        <v>\191120_B16-T2-1_00JVY_00MQS_M06_S_1</v>
      </c>
      <c r="N1023" s="156">
        <v>-1.0</v>
      </c>
      <c r="P1023" s="160" t="str">
        <f t="shared" si="4"/>
        <v>191120_B16-T2-1_00JVY_00MQS_M06_S_1</v>
      </c>
      <c r="Q1023" s="157"/>
      <c r="R1023" s="157" t="s">
        <v>2412</v>
      </c>
      <c r="S1023" s="157">
        <v>1.0</v>
      </c>
      <c r="T1023" s="157" t="s">
        <v>2414</v>
      </c>
      <c r="U1023" s="160" t="str">
        <f t="shared" si="11"/>
        <v/>
      </c>
      <c r="V1023" s="160" t="str">
        <f t="shared" ref="V1023:W1023" si="1008">K1023</f>
        <v/>
      </c>
      <c r="W1023" s="160" t="str">
        <f t="shared" si="1008"/>
        <v>PC_90min_SWATH_100VW</v>
      </c>
      <c r="X1023" s="160" t="str">
        <f t="shared" si="6"/>
        <v>\191120_B16-T2-1_00JVY_00MQS_M06_S_1</v>
      </c>
      <c r="Y1023" s="157">
        <v>-1.0</v>
      </c>
    </row>
    <row r="1024">
      <c r="A1024" s="134" t="str">
        <f>Tracking!A1016</f>
        <v>191120_B16-T2-2_00JVZ_00MQT_M06_S_1</v>
      </c>
      <c r="C1024" t="str">
        <f>Tracking!M1016</f>
        <v>PC_90min_SWATH_100VW</v>
      </c>
      <c r="E1024" s="159" t="str">
        <f t="shared" si="7"/>
        <v>191120_B16-T2-2_00JVZ_00MQT_M06_S_1</v>
      </c>
      <c r="F1024" s="156"/>
      <c r="G1024" s="156" t="s">
        <v>2412</v>
      </c>
      <c r="H1024" s="156">
        <v>1.0</v>
      </c>
      <c r="I1024" s="156" t="s">
        <v>2414</v>
      </c>
      <c r="J1024" s="159"/>
      <c r="K1024" s="159"/>
      <c r="L1024" s="159" t="str">
        <f t="shared" si="2"/>
        <v>PC_90min_SWATH_100VW</v>
      </c>
      <c r="M1024" s="159" t="str">
        <f t="shared" si="3"/>
        <v>\191120_B16-T2-2_00JVZ_00MQT_M06_S_1</v>
      </c>
      <c r="N1024" s="156">
        <v>-1.0</v>
      </c>
      <c r="P1024" s="160" t="str">
        <f t="shared" si="4"/>
        <v>191120_B16-T2-2_00JVZ_00MQT_M06_S_1</v>
      </c>
      <c r="Q1024" s="157"/>
      <c r="R1024" s="157" t="s">
        <v>2412</v>
      </c>
      <c r="S1024" s="157">
        <v>1.0</v>
      </c>
      <c r="T1024" s="157" t="s">
        <v>2414</v>
      </c>
      <c r="U1024" s="160" t="str">
        <f t="shared" si="11"/>
        <v/>
      </c>
      <c r="V1024" s="160" t="str">
        <f t="shared" ref="V1024:W1024" si="1009">K1024</f>
        <v/>
      </c>
      <c r="W1024" s="160" t="str">
        <f t="shared" si="1009"/>
        <v>PC_90min_SWATH_100VW</v>
      </c>
      <c r="X1024" s="160" t="str">
        <f t="shared" si="6"/>
        <v>\191120_B16-T2-2_00JVZ_00MQT_M06_S_1</v>
      </c>
      <c r="Y1024" s="157">
        <v>-1.0</v>
      </c>
    </row>
    <row r="1025">
      <c r="A1025" s="134" t="str">
        <f>Tracking!A1017</f>
        <v>191120_B16-T2-3_00JW0_00MQU_M06_S_1</v>
      </c>
      <c r="C1025" t="str">
        <f>Tracking!M1017</f>
        <v>PC_90min_SWATH_100VW</v>
      </c>
      <c r="E1025" s="159" t="str">
        <f t="shared" si="7"/>
        <v>191120_B16-T2-3_00JW0_00MQU_M06_S_1</v>
      </c>
      <c r="F1025" s="156"/>
      <c r="G1025" s="156" t="s">
        <v>2412</v>
      </c>
      <c r="H1025" s="156">
        <v>1.0</v>
      </c>
      <c r="I1025" s="156" t="s">
        <v>2414</v>
      </c>
      <c r="J1025" s="159"/>
      <c r="K1025" s="159"/>
      <c r="L1025" s="159" t="str">
        <f t="shared" si="2"/>
        <v>PC_90min_SWATH_100VW</v>
      </c>
      <c r="M1025" s="159" t="str">
        <f t="shared" si="3"/>
        <v>\191120_B16-T2-3_00JW0_00MQU_M06_S_1</v>
      </c>
      <c r="N1025" s="156">
        <v>-1.0</v>
      </c>
      <c r="P1025" s="160" t="str">
        <f t="shared" si="4"/>
        <v>191120_B16-T2-3_00JW0_00MQU_M06_S_1</v>
      </c>
      <c r="Q1025" s="157"/>
      <c r="R1025" s="157" t="s">
        <v>2412</v>
      </c>
      <c r="S1025" s="157">
        <v>1.0</v>
      </c>
      <c r="T1025" s="157" t="s">
        <v>2414</v>
      </c>
      <c r="U1025" s="160" t="str">
        <f t="shared" si="11"/>
        <v/>
      </c>
      <c r="V1025" s="160" t="str">
        <f t="shared" ref="V1025:W1025" si="1010">K1025</f>
        <v/>
      </c>
      <c r="W1025" s="160" t="str">
        <f t="shared" si="1010"/>
        <v>PC_90min_SWATH_100VW</v>
      </c>
      <c r="X1025" s="160" t="str">
        <f t="shared" si="6"/>
        <v>\191120_B16-T2-3_00JW0_00MQU_M06_S_1</v>
      </c>
      <c r="Y1025" s="157">
        <v>-1.0</v>
      </c>
    </row>
    <row r="1026">
      <c r="A1026" s="134" t="str">
        <f>Tracking!A1018</f>
        <v>191120_B16-T2-4_00JW1_00MQV_M06_S_1</v>
      </c>
      <c r="C1026" t="str">
        <f>Tracking!M1018</f>
        <v>PC_90min_SWATH_100VW</v>
      </c>
      <c r="E1026" s="159" t="str">
        <f t="shared" si="7"/>
        <v>191120_B16-T2-4_00JW1_00MQV_M06_S_1</v>
      </c>
      <c r="F1026" s="156"/>
      <c r="G1026" s="156" t="s">
        <v>2412</v>
      </c>
      <c r="H1026" s="156">
        <v>1.0</v>
      </c>
      <c r="I1026" s="156" t="s">
        <v>2414</v>
      </c>
      <c r="J1026" s="159"/>
      <c r="K1026" s="159"/>
      <c r="L1026" s="159" t="str">
        <f t="shared" si="2"/>
        <v>PC_90min_SWATH_100VW</v>
      </c>
      <c r="M1026" s="159" t="str">
        <f t="shared" si="3"/>
        <v>\191120_B16-T2-4_00JW1_00MQV_M06_S_1</v>
      </c>
      <c r="N1026" s="156">
        <v>-1.0</v>
      </c>
      <c r="P1026" s="160" t="str">
        <f t="shared" si="4"/>
        <v>191120_B16-T2-4_00JW1_00MQV_M06_S_1</v>
      </c>
      <c r="Q1026" s="157"/>
      <c r="R1026" s="157" t="s">
        <v>2412</v>
      </c>
      <c r="S1026" s="157">
        <v>1.0</v>
      </c>
      <c r="T1026" s="157" t="s">
        <v>2414</v>
      </c>
      <c r="U1026" s="160" t="str">
        <f t="shared" si="11"/>
        <v/>
      </c>
      <c r="V1026" s="160" t="str">
        <f t="shared" ref="V1026:W1026" si="1011">K1026</f>
        <v/>
      </c>
      <c r="W1026" s="160" t="str">
        <f t="shared" si="1011"/>
        <v>PC_90min_SWATH_100VW</v>
      </c>
      <c r="X1026" s="160" t="str">
        <f t="shared" si="6"/>
        <v>\191120_B16-T2-4_00JW1_00MQV_M06_S_1</v>
      </c>
      <c r="Y1026" s="157">
        <v>-1.0</v>
      </c>
    </row>
    <row r="1027">
      <c r="A1027" s="134" t="str">
        <f>Tracking!A1019</f>
        <v>191120_B16-T2-5_00JW2_00MQW_M06_S_1</v>
      </c>
      <c r="C1027" t="str">
        <f>Tracking!M1019</f>
        <v>PC_90min_SWATH_100VW</v>
      </c>
      <c r="E1027" s="159" t="str">
        <f t="shared" si="7"/>
        <v>191120_B16-T2-5_00JW2_00MQW_M06_S_1</v>
      </c>
      <c r="F1027" s="156"/>
      <c r="G1027" s="156" t="s">
        <v>2412</v>
      </c>
      <c r="H1027" s="156">
        <v>1.0</v>
      </c>
      <c r="I1027" s="156" t="s">
        <v>2414</v>
      </c>
      <c r="J1027" s="159"/>
      <c r="K1027" s="159"/>
      <c r="L1027" s="159" t="str">
        <f t="shared" si="2"/>
        <v>PC_90min_SWATH_100VW</v>
      </c>
      <c r="M1027" s="159" t="str">
        <f t="shared" si="3"/>
        <v>\191120_B16-T2-5_00JW2_00MQW_M06_S_1</v>
      </c>
      <c r="N1027" s="156">
        <v>-1.0</v>
      </c>
      <c r="P1027" s="160" t="str">
        <f t="shared" si="4"/>
        <v>191120_B16-T2-5_00JW2_00MQW_M06_S_1</v>
      </c>
      <c r="Q1027" s="157"/>
      <c r="R1027" s="157" t="s">
        <v>2412</v>
      </c>
      <c r="S1027" s="157">
        <v>1.0</v>
      </c>
      <c r="T1027" s="157" t="s">
        <v>2414</v>
      </c>
      <c r="U1027" s="160" t="str">
        <f t="shared" si="11"/>
        <v/>
      </c>
      <c r="V1027" s="160" t="str">
        <f t="shared" ref="V1027:W1027" si="1012">K1027</f>
        <v/>
      </c>
      <c r="W1027" s="160" t="str">
        <f t="shared" si="1012"/>
        <v>PC_90min_SWATH_100VW</v>
      </c>
      <c r="X1027" s="160" t="str">
        <f t="shared" si="6"/>
        <v>\191120_B16-T2-5_00JW2_00MQW_M06_S_1</v>
      </c>
      <c r="Y1027" s="157">
        <v>-1.0</v>
      </c>
    </row>
    <row r="1028">
      <c r="A1028" s="134" t="str">
        <f>Tracking!A1020</f>
        <v>191120_B16-T2-6_00JW3_00MQX_M06_S_1</v>
      </c>
      <c r="C1028" t="str">
        <f>Tracking!M1020</f>
        <v>PC_90min_SWATH_100VW</v>
      </c>
      <c r="E1028" s="159" t="str">
        <f t="shared" si="7"/>
        <v>191120_B16-T2-6_00JW3_00MQX_M06_S_1</v>
      </c>
      <c r="F1028" s="156"/>
      <c r="G1028" s="156" t="s">
        <v>2412</v>
      </c>
      <c r="H1028" s="156">
        <v>1.0</v>
      </c>
      <c r="I1028" s="156" t="s">
        <v>2414</v>
      </c>
      <c r="J1028" s="159"/>
      <c r="K1028" s="159"/>
      <c r="L1028" s="159" t="str">
        <f t="shared" si="2"/>
        <v>PC_90min_SWATH_100VW</v>
      </c>
      <c r="M1028" s="159" t="str">
        <f t="shared" si="3"/>
        <v>\191120_B16-T2-6_00JW3_00MQX_M06_S_1</v>
      </c>
      <c r="N1028" s="156">
        <v>-1.0</v>
      </c>
      <c r="P1028" s="160" t="str">
        <f t="shared" si="4"/>
        <v>191120_B16-T2-6_00JW3_00MQX_M06_S_1</v>
      </c>
      <c r="Q1028" s="157"/>
      <c r="R1028" s="157" t="s">
        <v>2412</v>
      </c>
      <c r="S1028" s="157">
        <v>1.0</v>
      </c>
      <c r="T1028" s="157" t="s">
        <v>2414</v>
      </c>
      <c r="U1028" s="160" t="str">
        <f t="shared" si="11"/>
        <v/>
      </c>
      <c r="V1028" s="160" t="str">
        <f t="shared" ref="V1028:W1028" si="1013">K1028</f>
        <v/>
      </c>
      <c r="W1028" s="160" t="str">
        <f t="shared" si="1013"/>
        <v>PC_90min_SWATH_100VW</v>
      </c>
      <c r="X1028" s="160" t="str">
        <f t="shared" si="6"/>
        <v>\191120_B16-T2-6_00JW3_00MQX_M06_S_1</v>
      </c>
      <c r="Y1028" s="157">
        <v>-1.0</v>
      </c>
    </row>
    <row r="1029">
      <c r="A1029" s="134" t="str">
        <f>Tracking!A1021</f>
        <v>191120_B16-T2-7_00JW4_00MQY_M06_S_1</v>
      </c>
      <c r="C1029" t="str">
        <f>Tracking!M1021</f>
        <v>PC_90min_SWATH_100VW</v>
      </c>
      <c r="E1029" s="159" t="str">
        <f t="shared" si="7"/>
        <v>191120_B16-T2-7_00JW4_00MQY_M06_S_1</v>
      </c>
      <c r="F1029" s="156"/>
      <c r="G1029" s="156" t="s">
        <v>2412</v>
      </c>
      <c r="H1029" s="156">
        <v>1.0</v>
      </c>
      <c r="I1029" s="156" t="s">
        <v>2414</v>
      </c>
      <c r="J1029" s="159"/>
      <c r="K1029" s="159"/>
      <c r="L1029" s="159" t="str">
        <f t="shared" si="2"/>
        <v>PC_90min_SWATH_100VW</v>
      </c>
      <c r="M1029" s="159" t="str">
        <f t="shared" si="3"/>
        <v>\191120_B16-T2-7_00JW4_00MQY_M06_S_1</v>
      </c>
      <c r="N1029" s="156">
        <v>-1.0</v>
      </c>
      <c r="P1029" s="160" t="str">
        <f t="shared" si="4"/>
        <v>191120_B16-T2-7_00JW4_00MQY_M06_S_1</v>
      </c>
      <c r="Q1029" s="157"/>
      <c r="R1029" s="157" t="s">
        <v>2412</v>
      </c>
      <c r="S1029" s="157">
        <v>1.0</v>
      </c>
      <c r="T1029" s="157" t="s">
        <v>2414</v>
      </c>
      <c r="U1029" s="160" t="str">
        <f t="shared" si="11"/>
        <v/>
      </c>
      <c r="V1029" s="160" t="str">
        <f t="shared" ref="V1029:W1029" si="1014">K1029</f>
        <v/>
      </c>
      <c r="W1029" s="160" t="str">
        <f t="shared" si="1014"/>
        <v>PC_90min_SWATH_100VW</v>
      </c>
      <c r="X1029" s="160" t="str">
        <f t="shared" si="6"/>
        <v>\191120_B16-T2-7_00JW4_00MQY_M06_S_1</v>
      </c>
      <c r="Y1029" s="157">
        <v>-1.0</v>
      </c>
    </row>
    <row r="1030">
      <c r="A1030" s="134" t="str">
        <f>Tracking!A1022</f>
        <v>191120_B16-T2-8_00JW5_00MQZ_M06_S_1</v>
      </c>
      <c r="C1030" t="str">
        <f>Tracking!M1022</f>
        <v>PC_90min_SWATH_100VW</v>
      </c>
      <c r="E1030" s="159" t="str">
        <f t="shared" si="7"/>
        <v>191120_B16-T2-8_00JW5_00MQZ_M06_S_1</v>
      </c>
      <c r="F1030" s="156"/>
      <c r="G1030" s="156" t="s">
        <v>2412</v>
      </c>
      <c r="H1030" s="156">
        <v>1.0</v>
      </c>
      <c r="I1030" s="156" t="s">
        <v>2414</v>
      </c>
      <c r="J1030" s="159"/>
      <c r="K1030" s="159"/>
      <c r="L1030" s="159" t="str">
        <f t="shared" si="2"/>
        <v>PC_90min_SWATH_100VW</v>
      </c>
      <c r="M1030" s="159" t="str">
        <f t="shared" si="3"/>
        <v>\191120_B16-T2-8_00JW5_00MQZ_M06_S_1</v>
      </c>
      <c r="N1030" s="156">
        <v>-1.0</v>
      </c>
      <c r="P1030" s="160" t="str">
        <f t="shared" si="4"/>
        <v>191120_B16-T2-8_00JW5_00MQZ_M06_S_1</v>
      </c>
      <c r="Q1030" s="157"/>
      <c r="R1030" s="157" t="s">
        <v>2412</v>
      </c>
      <c r="S1030" s="157">
        <v>1.0</v>
      </c>
      <c r="T1030" s="157" t="s">
        <v>2414</v>
      </c>
      <c r="U1030" s="160" t="str">
        <f t="shared" si="11"/>
        <v/>
      </c>
      <c r="V1030" s="160" t="str">
        <f t="shared" ref="V1030:W1030" si="1015">K1030</f>
        <v/>
      </c>
      <c r="W1030" s="160" t="str">
        <f t="shared" si="1015"/>
        <v>PC_90min_SWATH_100VW</v>
      </c>
      <c r="X1030" s="160" t="str">
        <f t="shared" si="6"/>
        <v>\191120_B16-T2-8_00JW5_00MQZ_M06_S_1</v>
      </c>
      <c r="Y1030" s="157">
        <v>-1.0</v>
      </c>
    </row>
    <row r="1031">
      <c r="A1031" s="134" t="str">
        <f>Tracking!A1023</f>
        <v>191120_B16-T2-9-K_00JW6_00MR0_M06_S_1</v>
      </c>
      <c r="C1031" t="str">
        <f>Tracking!M1023</f>
        <v>PC_90min_SWATH_100VW</v>
      </c>
      <c r="E1031" s="159" t="str">
        <f t="shared" si="7"/>
        <v>191120_B16-T2-9-K_00JW6_00MR0_M06_S_1</v>
      </c>
      <c r="F1031" s="156"/>
      <c r="G1031" s="156" t="s">
        <v>2412</v>
      </c>
      <c r="H1031" s="156">
        <v>1.0</v>
      </c>
      <c r="I1031" s="156" t="s">
        <v>2414</v>
      </c>
      <c r="J1031" s="159"/>
      <c r="K1031" s="159"/>
      <c r="L1031" s="159" t="str">
        <f t="shared" si="2"/>
        <v>PC_90min_SWATH_100VW</v>
      </c>
      <c r="M1031" s="159" t="str">
        <f t="shared" si="3"/>
        <v>\191120_B16-T2-9-K_00JW6_00MR0_M06_S_1</v>
      </c>
      <c r="N1031" s="156">
        <v>-1.0</v>
      </c>
      <c r="P1031" s="160" t="str">
        <f t="shared" si="4"/>
        <v>191120_B16-T2-9-K_00JW6_00MR0_M06_S_1</v>
      </c>
      <c r="Q1031" s="157"/>
      <c r="R1031" s="157" t="s">
        <v>2412</v>
      </c>
      <c r="S1031" s="157">
        <v>1.0</v>
      </c>
      <c r="T1031" s="157" t="s">
        <v>2414</v>
      </c>
      <c r="U1031" s="160" t="str">
        <f t="shared" si="11"/>
        <v/>
      </c>
      <c r="V1031" s="160" t="str">
        <f t="shared" ref="V1031:W1031" si="1016">K1031</f>
        <v/>
      </c>
      <c r="W1031" s="160" t="str">
        <f t="shared" si="1016"/>
        <v>PC_90min_SWATH_100VW</v>
      </c>
      <c r="X1031" s="160" t="str">
        <f t="shared" si="6"/>
        <v>\191120_B16-T2-9-K_00JW6_00MR0_M06_S_1</v>
      </c>
      <c r="Y1031" s="157">
        <v>-1.0</v>
      </c>
    </row>
    <row r="1032">
      <c r="A1032" s="134" t="str">
        <f>Tracking!A1024</f>
        <v>191120_B16-T2-10-K_00JW7_00MR1_M06_S_1</v>
      </c>
      <c r="C1032" t="str">
        <f>Tracking!M1024</f>
        <v>PC_90min_SWATH_100VW</v>
      </c>
      <c r="E1032" s="159" t="str">
        <f t="shared" si="7"/>
        <v>191120_B16-T2-10-K_00JW7_00MR1_M06_S_1</v>
      </c>
      <c r="F1032" s="156"/>
      <c r="G1032" s="156" t="s">
        <v>2412</v>
      </c>
      <c r="H1032" s="156">
        <v>1.0</v>
      </c>
      <c r="I1032" s="156" t="s">
        <v>2414</v>
      </c>
      <c r="J1032" s="159"/>
      <c r="K1032" s="159"/>
      <c r="L1032" s="159" t="str">
        <f t="shared" si="2"/>
        <v>PC_90min_SWATH_100VW</v>
      </c>
      <c r="M1032" s="159" t="str">
        <f t="shared" si="3"/>
        <v>\191120_B16-T2-10-K_00JW7_00MR1_M06_S_1</v>
      </c>
      <c r="N1032" s="156">
        <v>-1.0</v>
      </c>
      <c r="P1032" s="160" t="str">
        <f t="shared" si="4"/>
        <v>191120_B16-T2-10-K_00JW7_00MR1_M06_S_1</v>
      </c>
      <c r="Q1032" s="157"/>
      <c r="R1032" s="157" t="s">
        <v>2412</v>
      </c>
      <c r="S1032" s="157">
        <v>1.0</v>
      </c>
      <c r="T1032" s="157" t="s">
        <v>2414</v>
      </c>
      <c r="U1032" s="160" t="str">
        <f t="shared" si="11"/>
        <v/>
      </c>
      <c r="V1032" s="160" t="str">
        <f t="shared" ref="V1032:W1032" si="1017">K1032</f>
        <v/>
      </c>
      <c r="W1032" s="160" t="str">
        <f t="shared" si="1017"/>
        <v>PC_90min_SWATH_100VW</v>
      </c>
      <c r="X1032" s="160" t="str">
        <f t="shared" si="6"/>
        <v>\191120_B16-T2-10-K_00JW7_00MR1_M06_S_1</v>
      </c>
      <c r="Y1032" s="157">
        <v>-1.0</v>
      </c>
    </row>
    <row r="1033">
      <c r="A1033" s="134" t="str">
        <f>Tracking!A1025</f>
        <v>191120_B16-T2-11-K_00JW8_00MR2_M06_S_1</v>
      </c>
      <c r="C1033" t="str">
        <f>Tracking!M1025</f>
        <v>PC_90min_SWATH_100VW</v>
      </c>
      <c r="E1033" s="159" t="str">
        <f t="shared" si="7"/>
        <v>191120_B16-T2-11-K_00JW8_00MR2_M06_S_1</v>
      </c>
      <c r="F1033" s="156"/>
      <c r="G1033" s="156" t="s">
        <v>2412</v>
      </c>
      <c r="H1033" s="156">
        <v>1.0</v>
      </c>
      <c r="I1033" s="156" t="s">
        <v>2414</v>
      </c>
      <c r="J1033" s="159"/>
      <c r="K1033" s="159"/>
      <c r="L1033" s="159" t="str">
        <f t="shared" si="2"/>
        <v>PC_90min_SWATH_100VW</v>
      </c>
      <c r="M1033" s="159" t="str">
        <f t="shared" si="3"/>
        <v>\191120_B16-T2-11-K_00JW8_00MR2_M06_S_1</v>
      </c>
      <c r="N1033" s="156">
        <v>-1.0</v>
      </c>
      <c r="P1033" s="160" t="str">
        <f t="shared" si="4"/>
        <v>191120_B16-T2-11-K_00JW8_00MR2_M06_S_1</v>
      </c>
      <c r="Q1033" s="157"/>
      <c r="R1033" s="157" t="s">
        <v>2412</v>
      </c>
      <c r="S1033" s="157">
        <v>1.0</v>
      </c>
      <c r="T1033" s="157" t="s">
        <v>2414</v>
      </c>
      <c r="U1033" s="160" t="str">
        <f t="shared" si="11"/>
        <v/>
      </c>
      <c r="V1033" s="160" t="str">
        <f t="shared" ref="V1033:W1033" si="1018">K1033</f>
        <v/>
      </c>
      <c r="W1033" s="160" t="str">
        <f t="shared" si="1018"/>
        <v>PC_90min_SWATH_100VW</v>
      </c>
      <c r="X1033" s="160" t="str">
        <f t="shared" si="6"/>
        <v>\191120_B16-T2-11-K_00JW8_00MR2_M06_S_1</v>
      </c>
      <c r="Y1033" s="157">
        <v>-1.0</v>
      </c>
    </row>
    <row r="1034">
      <c r="A1034" s="134" t="str">
        <f>Tracking!A1026</f>
        <v>191120_B16-T2-12-K_00JW9_00MR3_M06_S_1</v>
      </c>
      <c r="C1034" t="str">
        <f>Tracking!M1026</f>
        <v>PC_90min_SWATH_100VW</v>
      </c>
      <c r="E1034" s="159" t="str">
        <f t="shared" si="7"/>
        <v>191120_B16-T2-12-K_00JW9_00MR3_M06_S_1</v>
      </c>
      <c r="F1034" s="156"/>
      <c r="G1034" s="156" t="s">
        <v>2412</v>
      </c>
      <c r="H1034" s="156">
        <v>1.0</v>
      </c>
      <c r="I1034" s="156" t="s">
        <v>2414</v>
      </c>
      <c r="J1034" s="159"/>
      <c r="K1034" s="159"/>
      <c r="L1034" s="159" t="str">
        <f t="shared" si="2"/>
        <v>PC_90min_SWATH_100VW</v>
      </c>
      <c r="M1034" s="159" t="str">
        <f t="shared" si="3"/>
        <v>\191120_B16-T2-12-K_00JW9_00MR3_M06_S_1</v>
      </c>
      <c r="N1034" s="156">
        <v>-1.0</v>
      </c>
      <c r="P1034" s="160" t="str">
        <f t="shared" si="4"/>
        <v>191120_B16-T2-12-K_00JW9_00MR3_M06_S_1</v>
      </c>
      <c r="Q1034" s="157"/>
      <c r="R1034" s="157" t="s">
        <v>2412</v>
      </c>
      <c r="S1034" s="157">
        <v>1.0</v>
      </c>
      <c r="T1034" s="157" t="s">
        <v>2414</v>
      </c>
      <c r="U1034" s="160" t="str">
        <f t="shared" si="11"/>
        <v/>
      </c>
      <c r="V1034" s="160" t="str">
        <f t="shared" ref="V1034:W1034" si="1019">K1034</f>
        <v/>
      </c>
      <c r="W1034" s="160" t="str">
        <f t="shared" si="1019"/>
        <v>PC_90min_SWATH_100VW</v>
      </c>
      <c r="X1034" s="160" t="str">
        <f t="shared" si="6"/>
        <v>\191120_B16-T2-12-K_00JW9_00MR3_M06_S_1</v>
      </c>
      <c r="Y1034" s="157">
        <v>-1.0</v>
      </c>
    </row>
    <row r="1035">
      <c r="A1035" s="134" t="str">
        <f>Tracking!A1027</f>
        <v>191120_B16-T2-13-K_00JWA_00MR4_M06_S_1</v>
      </c>
      <c r="C1035" t="str">
        <f>Tracking!M1027</f>
        <v>PC_90min_SWATH_100VW</v>
      </c>
      <c r="E1035" s="159" t="str">
        <f t="shared" si="7"/>
        <v>191120_B16-T2-13-K_00JWA_00MR4_M06_S_1</v>
      </c>
      <c r="F1035" s="156"/>
      <c r="G1035" s="156" t="s">
        <v>2412</v>
      </c>
      <c r="H1035" s="156">
        <v>1.0</v>
      </c>
      <c r="I1035" s="156" t="s">
        <v>2414</v>
      </c>
      <c r="J1035" s="159"/>
      <c r="K1035" s="159"/>
      <c r="L1035" s="159" t="str">
        <f t="shared" si="2"/>
        <v>PC_90min_SWATH_100VW</v>
      </c>
      <c r="M1035" s="159" t="str">
        <f t="shared" si="3"/>
        <v>\191120_B16-T2-13-K_00JWA_00MR4_M06_S_1</v>
      </c>
      <c r="N1035" s="156">
        <v>-1.0</v>
      </c>
      <c r="P1035" s="160" t="str">
        <f t="shared" si="4"/>
        <v>191120_B16-T2-13-K_00JWA_00MR4_M06_S_1</v>
      </c>
      <c r="Q1035" s="157"/>
      <c r="R1035" s="157" t="s">
        <v>2412</v>
      </c>
      <c r="S1035" s="157">
        <v>1.0</v>
      </c>
      <c r="T1035" s="157" t="s">
        <v>2414</v>
      </c>
      <c r="U1035" s="160" t="str">
        <f t="shared" si="11"/>
        <v/>
      </c>
      <c r="V1035" s="160" t="str">
        <f t="shared" ref="V1035:W1035" si="1020">K1035</f>
        <v/>
      </c>
      <c r="W1035" s="160" t="str">
        <f t="shared" si="1020"/>
        <v>PC_90min_SWATH_100VW</v>
      </c>
      <c r="X1035" s="160" t="str">
        <f t="shared" si="6"/>
        <v>\191120_B16-T2-13-K_00JWA_00MR4_M06_S_1</v>
      </c>
      <c r="Y1035" s="157">
        <v>-1.0</v>
      </c>
    </row>
    <row r="1036">
      <c r="A1036" s="134" t="str">
        <f>Tracking!A1028</f>
        <v>191120_B16-T2-14-K_00JWB_00MR5_M06_S_1</v>
      </c>
      <c r="C1036" t="str">
        <f>Tracking!M1028</f>
        <v>PC_90min_SWATH_100VW</v>
      </c>
      <c r="E1036" s="159" t="str">
        <f t="shared" si="7"/>
        <v>191120_B16-T2-14-K_00JWB_00MR5_M06_S_1</v>
      </c>
      <c r="F1036" s="156"/>
      <c r="G1036" s="156" t="s">
        <v>2412</v>
      </c>
      <c r="H1036" s="156">
        <v>1.0</v>
      </c>
      <c r="I1036" s="156" t="s">
        <v>2414</v>
      </c>
      <c r="J1036" s="159"/>
      <c r="K1036" s="159"/>
      <c r="L1036" s="159" t="str">
        <f t="shared" si="2"/>
        <v>PC_90min_SWATH_100VW</v>
      </c>
      <c r="M1036" s="159" t="str">
        <f t="shared" si="3"/>
        <v>\191120_B16-T2-14-K_00JWB_00MR5_M06_S_1</v>
      </c>
      <c r="N1036" s="156">
        <v>-1.0</v>
      </c>
      <c r="P1036" s="160" t="str">
        <f t="shared" si="4"/>
        <v>191120_B16-T2-14-K_00JWB_00MR5_M06_S_1</v>
      </c>
      <c r="Q1036" s="157"/>
      <c r="R1036" s="157" t="s">
        <v>2412</v>
      </c>
      <c r="S1036" s="157">
        <v>1.0</v>
      </c>
      <c r="T1036" s="157" t="s">
        <v>2414</v>
      </c>
      <c r="U1036" s="160" t="str">
        <f t="shared" si="11"/>
        <v/>
      </c>
      <c r="V1036" s="160" t="str">
        <f t="shared" ref="V1036:W1036" si="1021">K1036</f>
        <v/>
      </c>
      <c r="W1036" s="160" t="str">
        <f t="shared" si="1021"/>
        <v>PC_90min_SWATH_100VW</v>
      </c>
      <c r="X1036" s="160" t="str">
        <f t="shared" si="6"/>
        <v>\191120_B16-T2-14-K_00JWB_00MR5_M06_S_1</v>
      </c>
      <c r="Y1036" s="157">
        <v>-1.0</v>
      </c>
    </row>
    <row r="1037">
      <c r="A1037" s="134" t="str">
        <f>Tracking!A1029</f>
        <v>191120_B16-T2-15_00JWC_00MR6_M06_S_1</v>
      </c>
      <c r="C1037" t="str">
        <f>Tracking!M1029</f>
        <v>PC_90min_SWATH_100VW</v>
      </c>
      <c r="E1037" s="159" t="str">
        <f t="shared" si="7"/>
        <v>191120_B16-T2-15_00JWC_00MR6_M06_S_1</v>
      </c>
      <c r="F1037" s="156"/>
      <c r="G1037" s="156" t="s">
        <v>2412</v>
      </c>
      <c r="H1037" s="156">
        <v>1.0</v>
      </c>
      <c r="I1037" s="156" t="s">
        <v>2414</v>
      </c>
      <c r="J1037" s="159"/>
      <c r="K1037" s="159"/>
      <c r="L1037" s="159" t="str">
        <f t="shared" si="2"/>
        <v>PC_90min_SWATH_100VW</v>
      </c>
      <c r="M1037" s="159" t="str">
        <f t="shared" si="3"/>
        <v>\191120_B16-T2-15_00JWC_00MR6_M06_S_1</v>
      </c>
      <c r="N1037" s="156">
        <v>-1.0</v>
      </c>
      <c r="P1037" s="160" t="str">
        <f t="shared" si="4"/>
        <v>191120_B16-T2-15_00JWC_00MR6_M06_S_1</v>
      </c>
      <c r="Q1037" s="157"/>
      <c r="R1037" s="157" t="s">
        <v>2412</v>
      </c>
      <c r="S1037" s="157">
        <v>1.0</v>
      </c>
      <c r="T1037" s="157" t="s">
        <v>2414</v>
      </c>
      <c r="U1037" s="160" t="str">
        <f t="shared" si="11"/>
        <v/>
      </c>
      <c r="V1037" s="160" t="str">
        <f t="shared" ref="V1037:W1037" si="1022">K1037</f>
        <v/>
      </c>
      <c r="W1037" s="160" t="str">
        <f t="shared" si="1022"/>
        <v>PC_90min_SWATH_100VW</v>
      </c>
      <c r="X1037" s="160" t="str">
        <f t="shared" si="6"/>
        <v>\191120_B16-T2-15_00JWC_00MR6_M06_S_1</v>
      </c>
      <c r="Y1037" s="157">
        <v>-1.0</v>
      </c>
    </row>
    <row r="1038">
      <c r="A1038" s="134" t="str">
        <f>Tracking!A1030</f>
        <v>191120_B16-T2-16_00JWD_00MR7_M06_S_1</v>
      </c>
      <c r="C1038" t="str">
        <f>Tracking!M1030</f>
        <v>PC_90min_SWATH_100VW</v>
      </c>
      <c r="E1038" s="159" t="str">
        <f t="shared" si="7"/>
        <v>191120_B16-T2-16_00JWD_00MR7_M06_S_1</v>
      </c>
      <c r="F1038" s="156"/>
      <c r="G1038" s="156" t="s">
        <v>2412</v>
      </c>
      <c r="H1038" s="156">
        <v>1.0</v>
      </c>
      <c r="I1038" s="156" t="s">
        <v>2414</v>
      </c>
      <c r="J1038" s="159"/>
      <c r="K1038" s="159"/>
      <c r="L1038" s="159" t="str">
        <f t="shared" si="2"/>
        <v>PC_90min_SWATH_100VW</v>
      </c>
      <c r="M1038" s="159" t="str">
        <f t="shared" si="3"/>
        <v>\191120_B16-T2-16_00JWD_00MR7_M06_S_1</v>
      </c>
      <c r="N1038" s="156">
        <v>-1.0</v>
      </c>
      <c r="P1038" s="160" t="str">
        <f t="shared" si="4"/>
        <v>191120_B16-T2-16_00JWD_00MR7_M06_S_1</v>
      </c>
      <c r="Q1038" s="157"/>
      <c r="R1038" s="157" t="s">
        <v>2412</v>
      </c>
      <c r="S1038" s="157">
        <v>1.0</v>
      </c>
      <c r="T1038" s="157" t="s">
        <v>2414</v>
      </c>
      <c r="U1038" s="160" t="str">
        <f t="shared" si="11"/>
        <v/>
      </c>
      <c r="V1038" s="160" t="str">
        <f t="shared" ref="V1038:W1038" si="1023">K1038</f>
        <v/>
      </c>
      <c r="W1038" s="160" t="str">
        <f t="shared" si="1023"/>
        <v>PC_90min_SWATH_100VW</v>
      </c>
      <c r="X1038" s="160" t="str">
        <f t="shared" si="6"/>
        <v>\191120_B16-T2-16_00JWD_00MR7_M06_S_1</v>
      </c>
      <c r="Y1038" s="157">
        <v>-1.0</v>
      </c>
    </row>
    <row r="1039">
      <c r="A1039" s="134" t="str">
        <f>Tracking!A1031</f>
        <v>191120_HEK-QCS_000F2_00MR8_M01_S_1</v>
      </c>
      <c r="B1039" s="134" t="s">
        <v>2407</v>
      </c>
      <c r="C1039" t="str">
        <f>Tracking!M1031</f>
        <v>PC_90min_SWATH_100VW</v>
      </c>
      <c r="E1039" s="159" t="str">
        <f t="shared" si="7"/>
        <v>191120_HEK-QCS_000F2_00MR8_M01_S_1</v>
      </c>
      <c r="F1039" s="156"/>
      <c r="G1039" s="156" t="s">
        <v>2412</v>
      </c>
      <c r="H1039" s="156">
        <v>1.0</v>
      </c>
      <c r="I1039" s="156" t="s">
        <v>2414</v>
      </c>
      <c r="J1039" s="156">
        <v>1.0</v>
      </c>
      <c r="K1039" s="156">
        <v>55.0</v>
      </c>
      <c r="L1039" s="159" t="str">
        <f t="shared" si="2"/>
        <v>PC_90min_SWATH_100VW</v>
      </c>
      <c r="M1039" s="159" t="str">
        <f t="shared" si="3"/>
        <v>HEK\191120_HEK-QCS_000F2_00MR8_M01_S_1</v>
      </c>
      <c r="N1039" s="156">
        <v>-1.0</v>
      </c>
      <c r="P1039" s="160" t="str">
        <f t="shared" si="4"/>
        <v>191120_HEK-QCS_000F2_00MR8_M01_S_1</v>
      </c>
      <c r="Q1039" s="157"/>
      <c r="R1039" s="157" t="s">
        <v>2412</v>
      </c>
      <c r="S1039" s="157">
        <v>1.0</v>
      </c>
      <c r="T1039" s="157" t="s">
        <v>2414</v>
      </c>
      <c r="U1039" s="160">
        <f t="shared" si="11"/>
        <v>1</v>
      </c>
      <c r="V1039" s="160">
        <f t="shared" ref="V1039:W1039" si="1024">K1039</f>
        <v>55</v>
      </c>
      <c r="W1039" s="160" t="str">
        <f t="shared" si="1024"/>
        <v>PC_90min_SWATH_100VW</v>
      </c>
      <c r="X1039" s="160" t="str">
        <f t="shared" si="6"/>
        <v>HEK\191120_HEK-QCS_000F2_00MR8_M01_S_1</v>
      </c>
      <c r="Y1039" s="157">
        <v>-1.0</v>
      </c>
    </row>
    <row r="1040">
      <c r="A1040" s="134" t="str">
        <f>Tracking!A1032</f>
        <v>191120_HEK-QCS_00J8W_00MR9_M01_S_1</v>
      </c>
      <c r="B1040" s="134" t="s">
        <v>2407</v>
      </c>
      <c r="C1040" t="str">
        <f>Tracking!M1032</f>
        <v>PC_90min_SWATH_100VW</v>
      </c>
      <c r="E1040" s="159" t="str">
        <f t="shared" si="7"/>
        <v>191120_HEK-QCS_00J8W_00MR9_M01_S_1</v>
      </c>
      <c r="F1040" s="156"/>
      <c r="G1040" s="156" t="s">
        <v>2412</v>
      </c>
      <c r="H1040" s="156">
        <v>1.0</v>
      </c>
      <c r="I1040" s="156" t="s">
        <v>2414</v>
      </c>
      <c r="J1040" s="156">
        <v>1.0</v>
      </c>
      <c r="K1040" s="156">
        <v>56.0</v>
      </c>
      <c r="L1040" s="159" t="str">
        <f t="shared" si="2"/>
        <v>PC_90min_SWATH_100VW</v>
      </c>
      <c r="M1040" s="159" t="str">
        <f t="shared" si="3"/>
        <v>HEK\191120_HEK-QCS_00J8W_00MR9_M01_S_1</v>
      </c>
      <c r="N1040" s="156">
        <v>-1.0</v>
      </c>
      <c r="P1040" s="160" t="str">
        <f t="shared" si="4"/>
        <v>191120_HEK-QCS_00J8W_00MR9_M01_S_1</v>
      </c>
      <c r="Q1040" s="157"/>
      <c r="R1040" s="157" t="s">
        <v>2412</v>
      </c>
      <c r="S1040" s="157">
        <v>1.0</v>
      </c>
      <c r="T1040" s="157" t="s">
        <v>2414</v>
      </c>
      <c r="U1040" s="160">
        <f t="shared" si="11"/>
        <v>1</v>
      </c>
      <c r="V1040" s="160">
        <f t="shared" ref="V1040:W1040" si="1025">K1040</f>
        <v>56</v>
      </c>
      <c r="W1040" s="160" t="str">
        <f t="shared" si="1025"/>
        <v>PC_90min_SWATH_100VW</v>
      </c>
      <c r="X1040" s="160" t="str">
        <f t="shared" si="6"/>
        <v>HEK\191120_HEK-QCS_00J8W_00MR9_M01_S_1</v>
      </c>
      <c r="Y1040" s="157">
        <v>-1.0</v>
      </c>
    </row>
    <row r="1041">
      <c r="A1041" s="134" t="str">
        <f>Tracking!A1033</f>
        <v>191120_B31-T2-1_00K2M_00MRA_M01_S_1</v>
      </c>
      <c r="B1041" s="134" t="s">
        <v>156</v>
      </c>
      <c r="C1041" t="str">
        <f>Tracking!M1033</f>
        <v>PC_90min_SWATH_100VW</v>
      </c>
      <c r="E1041" s="159" t="str">
        <f t="shared" si="7"/>
        <v>191120_B31-T2-1_00K2M_00MRA_M01_S_1</v>
      </c>
      <c r="F1041" s="156"/>
      <c r="G1041" s="156" t="s">
        <v>2412</v>
      </c>
      <c r="H1041" s="156">
        <v>1.0</v>
      </c>
      <c r="I1041" s="156" t="s">
        <v>2414</v>
      </c>
      <c r="J1041" s="156">
        <v>1.0</v>
      </c>
      <c r="K1041" s="156">
        <v>57.0</v>
      </c>
      <c r="L1041" s="159" t="str">
        <f t="shared" si="2"/>
        <v>PC_90min_SWATH_100VW</v>
      </c>
      <c r="M1041" s="159" t="str">
        <f t="shared" si="3"/>
        <v>E0022_P05\191120_B31-T2-1_00K2M_00MRA_M01_S_1</v>
      </c>
      <c r="N1041" s="156">
        <v>-1.0</v>
      </c>
      <c r="P1041" s="160" t="str">
        <f t="shared" si="4"/>
        <v>191120_B31-T2-1_00K2M_00MRA_M01_S_1</v>
      </c>
      <c r="Q1041" s="157"/>
      <c r="R1041" s="157" t="s">
        <v>2412</v>
      </c>
      <c r="S1041" s="157">
        <v>1.0</v>
      </c>
      <c r="T1041" s="157" t="s">
        <v>2414</v>
      </c>
      <c r="U1041" s="160">
        <f t="shared" si="11"/>
        <v>1</v>
      </c>
      <c r="V1041" s="160">
        <f t="shared" ref="V1041:W1041" si="1026">K1041</f>
        <v>57</v>
      </c>
      <c r="W1041" s="160" t="str">
        <f t="shared" si="1026"/>
        <v>PC_90min_SWATH_100VW</v>
      </c>
      <c r="X1041" s="160" t="str">
        <f t="shared" si="6"/>
        <v>E0022_P05\191120_B31-T2-1_00K2M_00MRA_M01_S_1</v>
      </c>
      <c r="Y1041" s="157">
        <v>-1.0</v>
      </c>
    </row>
    <row r="1042">
      <c r="A1042" s="134" t="str">
        <f>Tracking!A1034</f>
        <v>191120_B31-T2-2_00K2N_00MRB_M01_S_1</v>
      </c>
      <c r="B1042" s="134" t="s">
        <v>156</v>
      </c>
      <c r="C1042" t="str">
        <f>Tracking!M1034</f>
        <v>PC_90min_SWATH_100VW</v>
      </c>
      <c r="E1042" s="159" t="str">
        <f t="shared" si="7"/>
        <v>191120_B31-T2-2_00K2N_00MRB_M01_S_1</v>
      </c>
      <c r="F1042" s="156"/>
      <c r="G1042" s="156" t="s">
        <v>2412</v>
      </c>
      <c r="H1042" s="156">
        <v>1.0</v>
      </c>
      <c r="I1042" s="156" t="s">
        <v>2414</v>
      </c>
      <c r="J1042" s="156">
        <v>1.0</v>
      </c>
      <c r="K1042" s="156">
        <v>58.0</v>
      </c>
      <c r="L1042" s="159" t="str">
        <f t="shared" si="2"/>
        <v>PC_90min_SWATH_100VW</v>
      </c>
      <c r="M1042" s="159" t="str">
        <f t="shared" si="3"/>
        <v>E0022_P05\191120_B31-T2-2_00K2N_00MRB_M01_S_1</v>
      </c>
      <c r="N1042" s="156">
        <v>-1.0</v>
      </c>
      <c r="P1042" s="160" t="str">
        <f t="shared" si="4"/>
        <v>191120_B31-T2-2_00K2N_00MRB_M01_S_1</v>
      </c>
      <c r="Q1042" s="157"/>
      <c r="R1042" s="157" t="s">
        <v>2412</v>
      </c>
      <c r="S1042" s="157">
        <v>1.0</v>
      </c>
      <c r="T1042" s="157" t="s">
        <v>2414</v>
      </c>
      <c r="U1042" s="160">
        <f t="shared" si="11"/>
        <v>1</v>
      </c>
      <c r="V1042" s="160">
        <f t="shared" ref="V1042:W1042" si="1027">K1042</f>
        <v>58</v>
      </c>
      <c r="W1042" s="160" t="str">
        <f t="shared" si="1027"/>
        <v>PC_90min_SWATH_100VW</v>
      </c>
      <c r="X1042" s="160" t="str">
        <f t="shared" si="6"/>
        <v>E0022_P05\191120_B31-T2-2_00K2N_00MRB_M01_S_1</v>
      </c>
      <c r="Y1042" s="157">
        <v>-1.0</v>
      </c>
    </row>
    <row r="1043">
      <c r="A1043" s="134" t="str">
        <f>Tracking!A1035</f>
        <v>191120_B31-T2-3_00K2O_00MRC_M01_S_1</v>
      </c>
      <c r="B1043" s="134" t="s">
        <v>156</v>
      </c>
      <c r="C1043" t="str">
        <f>Tracking!M1035</f>
        <v>PC_90min_SWATH_100VW</v>
      </c>
      <c r="E1043" s="159" t="str">
        <f t="shared" si="7"/>
        <v>191120_B31-T2-3_00K2O_00MRC_M01_S_1</v>
      </c>
      <c r="F1043" s="156"/>
      <c r="G1043" s="156" t="s">
        <v>2412</v>
      </c>
      <c r="H1043" s="156">
        <v>1.0</v>
      </c>
      <c r="I1043" s="156" t="s">
        <v>2414</v>
      </c>
      <c r="J1043" s="156">
        <v>1.0</v>
      </c>
      <c r="K1043" s="156">
        <v>59.0</v>
      </c>
      <c r="L1043" s="159" t="str">
        <f t="shared" si="2"/>
        <v>PC_90min_SWATH_100VW</v>
      </c>
      <c r="M1043" s="159" t="str">
        <f t="shared" si="3"/>
        <v>E0022_P05\191120_B31-T2-3_00K2O_00MRC_M01_S_1</v>
      </c>
      <c r="N1043" s="156">
        <v>-1.0</v>
      </c>
      <c r="P1043" s="160" t="str">
        <f t="shared" si="4"/>
        <v>191120_B31-T2-3_00K2O_00MRC_M01_S_1</v>
      </c>
      <c r="Q1043" s="157"/>
      <c r="R1043" s="157" t="s">
        <v>2412</v>
      </c>
      <c r="S1043" s="157">
        <v>1.0</v>
      </c>
      <c r="T1043" s="157" t="s">
        <v>2414</v>
      </c>
      <c r="U1043" s="160">
        <f t="shared" si="11"/>
        <v>1</v>
      </c>
      <c r="V1043" s="160">
        <f t="shared" ref="V1043:W1043" si="1028">K1043</f>
        <v>59</v>
      </c>
      <c r="W1043" s="160" t="str">
        <f t="shared" si="1028"/>
        <v>PC_90min_SWATH_100VW</v>
      </c>
      <c r="X1043" s="160" t="str">
        <f t="shared" si="6"/>
        <v>E0022_P05\191120_B31-T2-3_00K2O_00MRC_M01_S_1</v>
      </c>
      <c r="Y1043" s="157">
        <v>-1.0</v>
      </c>
    </row>
    <row r="1044">
      <c r="A1044" s="134" t="str">
        <f>Tracking!A1036</f>
        <v>191120_B31-T2-4_00K2P_00MRD_M01_S_1</v>
      </c>
      <c r="B1044" s="134" t="s">
        <v>156</v>
      </c>
      <c r="C1044" t="str">
        <f>Tracking!M1036</f>
        <v>PC_90min_SWATH_100VW</v>
      </c>
      <c r="E1044" s="159" t="str">
        <f t="shared" si="7"/>
        <v>191120_B31-T2-4_00K2P_00MRD_M01_S_1</v>
      </c>
      <c r="F1044" s="156"/>
      <c r="G1044" s="156" t="s">
        <v>2412</v>
      </c>
      <c r="H1044" s="156">
        <v>1.0</v>
      </c>
      <c r="I1044" s="156" t="s">
        <v>2414</v>
      </c>
      <c r="J1044" s="156">
        <v>1.0</v>
      </c>
      <c r="K1044" s="156">
        <v>60.0</v>
      </c>
      <c r="L1044" s="159" t="str">
        <f t="shared" si="2"/>
        <v>PC_90min_SWATH_100VW</v>
      </c>
      <c r="M1044" s="159" t="str">
        <f t="shared" si="3"/>
        <v>E0022_P05\191120_B31-T2-4_00K2P_00MRD_M01_S_1</v>
      </c>
      <c r="N1044" s="156">
        <v>-1.0</v>
      </c>
      <c r="P1044" s="160" t="str">
        <f t="shared" si="4"/>
        <v>191120_B31-T2-4_00K2P_00MRD_M01_S_1</v>
      </c>
      <c r="Q1044" s="157"/>
      <c r="R1044" s="157" t="s">
        <v>2412</v>
      </c>
      <c r="S1044" s="157">
        <v>1.0</v>
      </c>
      <c r="T1044" s="157" t="s">
        <v>2414</v>
      </c>
      <c r="U1044" s="160">
        <f t="shared" si="11"/>
        <v>1</v>
      </c>
      <c r="V1044" s="160">
        <f t="shared" ref="V1044:W1044" si="1029">K1044</f>
        <v>60</v>
      </c>
      <c r="W1044" s="160" t="str">
        <f t="shared" si="1029"/>
        <v>PC_90min_SWATH_100VW</v>
      </c>
      <c r="X1044" s="160" t="str">
        <f t="shared" si="6"/>
        <v>E0022_P05\191120_B31-T2-4_00K2P_00MRD_M01_S_1</v>
      </c>
      <c r="Y1044" s="157">
        <v>-1.0</v>
      </c>
    </row>
    <row r="1045">
      <c r="A1045" s="134" t="str">
        <f>Tracking!A1037</f>
        <v>191120_B31-T2-5_00K2Q_00MRE_M01_S_1</v>
      </c>
      <c r="B1045" s="134" t="s">
        <v>156</v>
      </c>
      <c r="C1045" t="str">
        <f>Tracking!M1037</f>
        <v>PC_90min_SWATH_100VW</v>
      </c>
      <c r="E1045" s="159" t="str">
        <f t="shared" si="7"/>
        <v>191120_B31-T2-5_00K2Q_00MRE_M01_S_1</v>
      </c>
      <c r="F1045" s="156"/>
      <c r="G1045" s="156" t="s">
        <v>2412</v>
      </c>
      <c r="H1045" s="156">
        <v>1.0</v>
      </c>
      <c r="I1045" s="156" t="s">
        <v>2414</v>
      </c>
      <c r="J1045" s="156">
        <v>1.0</v>
      </c>
      <c r="K1045" s="156">
        <v>61.0</v>
      </c>
      <c r="L1045" s="159" t="str">
        <f t="shared" si="2"/>
        <v>PC_90min_SWATH_100VW</v>
      </c>
      <c r="M1045" s="159" t="str">
        <f t="shared" si="3"/>
        <v>E0022_P05\191120_B31-T2-5_00K2Q_00MRE_M01_S_1</v>
      </c>
      <c r="N1045" s="156">
        <v>-1.0</v>
      </c>
      <c r="P1045" s="160" t="str">
        <f t="shared" si="4"/>
        <v>191120_B31-T2-5_00K2Q_00MRE_M01_S_1</v>
      </c>
      <c r="Q1045" s="157"/>
      <c r="R1045" s="157" t="s">
        <v>2412</v>
      </c>
      <c r="S1045" s="157">
        <v>1.0</v>
      </c>
      <c r="T1045" s="157" t="s">
        <v>2414</v>
      </c>
      <c r="U1045" s="160">
        <f t="shared" si="11"/>
        <v>1</v>
      </c>
      <c r="V1045" s="160">
        <f t="shared" ref="V1045:W1045" si="1030">K1045</f>
        <v>61</v>
      </c>
      <c r="W1045" s="160" t="str">
        <f t="shared" si="1030"/>
        <v>PC_90min_SWATH_100VW</v>
      </c>
      <c r="X1045" s="160" t="str">
        <f t="shared" si="6"/>
        <v>E0022_P05\191120_B31-T2-5_00K2Q_00MRE_M01_S_1</v>
      </c>
      <c r="Y1045" s="157">
        <v>-1.0</v>
      </c>
    </row>
    <row r="1046">
      <c r="A1046" s="134" t="str">
        <f>Tracking!A1038</f>
        <v>191120_B31-T2-6_00K2R_00MRF_M01_S_1</v>
      </c>
      <c r="B1046" s="134" t="s">
        <v>156</v>
      </c>
      <c r="C1046" t="str">
        <f>Tracking!M1038</f>
        <v>PC_90min_SWATH_100VW</v>
      </c>
      <c r="E1046" s="159" t="str">
        <f t="shared" si="7"/>
        <v>191120_B31-T2-6_00K2R_00MRF_M01_S_1</v>
      </c>
      <c r="F1046" s="156"/>
      <c r="G1046" s="156" t="s">
        <v>2412</v>
      </c>
      <c r="H1046" s="156">
        <v>1.0</v>
      </c>
      <c r="I1046" s="156" t="s">
        <v>2414</v>
      </c>
      <c r="J1046" s="156">
        <v>1.0</v>
      </c>
      <c r="K1046" s="156">
        <v>62.0</v>
      </c>
      <c r="L1046" s="159" t="str">
        <f t="shared" si="2"/>
        <v>PC_90min_SWATH_100VW</v>
      </c>
      <c r="M1046" s="159" t="str">
        <f t="shared" si="3"/>
        <v>E0022_P05\191120_B31-T2-6_00K2R_00MRF_M01_S_1</v>
      </c>
      <c r="N1046" s="156">
        <v>-1.0</v>
      </c>
      <c r="P1046" s="160" t="str">
        <f t="shared" si="4"/>
        <v>191120_B31-T2-6_00K2R_00MRF_M01_S_1</v>
      </c>
      <c r="Q1046" s="157"/>
      <c r="R1046" s="157" t="s">
        <v>2412</v>
      </c>
      <c r="S1046" s="157">
        <v>1.0</v>
      </c>
      <c r="T1046" s="157" t="s">
        <v>2414</v>
      </c>
      <c r="U1046" s="160">
        <f t="shared" si="11"/>
        <v>1</v>
      </c>
      <c r="V1046" s="160">
        <f t="shared" ref="V1046:W1046" si="1031">K1046</f>
        <v>62</v>
      </c>
      <c r="W1046" s="160" t="str">
        <f t="shared" si="1031"/>
        <v>PC_90min_SWATH_100VW</v>
      </c>
      <c r="X1046" s="160" t="str">
        <f t="shared" si="6"/>
        <v>E0022_P05\191120_B31-T2-6_00K2R_00MRF_M01_S_1</v>
      </c>
      <c r="Y1046" s="157">
        <v>-1.0</v>
      </c>
    </row>
    <row r="1047">
      <c r="A1047" s="134" t="str">
        <f>Tracking!A1039</f>
        <v>191120_B31-T2-7_00K2S_00MRG_M01_S_1</v>
      </c>
      <c r="B1047" s="134" t="s">
        <v>156</v>
      </c>
      <c r="C1047" t="str">
        <f>Tracking!M1039</f>
        <v>PC_90min_SWATH_100VW</v>
      </c>
      <c r="E1047" s="159" t="str">
        <f t="shared" si="7"/>
        <v>191120_B31-T2-7_00K2S_00MRG_M01_S_1</v>
      </c>
      <c r="F1047" s="156"/>
      <c r="G1047" s="156" t="s">
        <v>2412</v>
      </c>
      <c r="H1047" s="156">
        <v>1.0</v>
      </c>
      <c r="I1047" s="156" t="s">
        <v>2414</v>
      </c>
      <c r="J1047" s="156">
        <v>1.0</v>
      </c>
      <c r="K1047" s="156">
        <v>63.0</v>
      </c>
      <c r="L1047" s="159" t="str">
        <f t="shared" si="2"/>
        <v>PC_90min_SWATH_100VW</v>
      </c>
      <c r="M1047" s="159" t="str">
        <f t="shared" si="3"/>
        <v>E0022_P05\191120_B31-T2-7_00K2S_00MRG_M01_S_1</v>
      </c>
      <c r="N1047" s="156">
        <v>-1.0</v>
      </c>
      <c r="P1047" s="160" t="str">
        <f t="shared" si="4"/>
        <v>191120_B31-T2-7_00K2S_00MRG_M01_S_1</v>
      </c>
      <c r="Q1047" s="157"/>
      <c r="R1047" s="157" t="s">
        <v>2412</v>
      </c>
      <c r="S1047" s="157">
        <v>1.0</v>
      </c>
      <c r="T1047" s="157" t="s">
        <v>2414</v>
      </c>
      <c r="U1047" s="160">
        <f t="shared" si="11"/>
        <v>1</v>
      </c>
      <c r="V1047" s="160">
        <f t="shared" ref="V1047:W1047" si="1032">K1047</f>
        <v>63</v>
      </c>
      <c r="W1047" s="160" t="str">
        <f t="shared" si="1032"/>
        <v>PC_90min_SWATH_100VW</v>
      </c>
      <c r="X1047" s="160" t="str">
        <f t="shared" si="6"/>
        <v>E0022_P05\191120_B31-T2-7_00K2S_00MRG_M01_S_1</v>
      </c>
      <c r="Y1047" s="157">
        <v>-1.0</v>
      </c>
    </row>
    <row r="1048">
      <c r="A1048" s="134" t="str">
        <f>Tracking!A1040</f>
        <v>191120_B31-T2-8_00K2T_00MRH_M01_S_1</v>
      </c>
      <c r="B1048" s="134" t="s">
        <v>156</v>
      </c>
      <c r="C1048" t="str">
        <f>Tracking!M1040</f>
        <v>PC_90min_SWATH_100VW</v>
      </c>
      <c r="E1048" s="159" t="str">
        <f t="shared" si="7"/>
        <v>191120_B31-T2-8_00K2T_00MRH_M01_S_1</v>
      </c>
      <c r="F1048" s="156"/>
      <c r="G1048" s="156" t="s">
        <v>2412</v>
      </c>
      <c r="H1048" s="156">
        <v>1.0</v>
      </c>
      <c r="I1048" s="156" t="s">
        <v>2414</v>
      </c>
      <c r="J1048" s="156">
        <v>1.0</v>
      </c>
      <c r="K1048" s="156">
        <v>64.0</v>
      </c>
      <c r="L1048" s="159" t="str">
        <f t="shared" si="2"/>
        <v>PC_90min_SWATH_100VW</v>
      </c>
      <c r="M1048" s="159" t="str">
        <f t="shared" si="3"/>
        <v>E0022_P05\191120_B31-T2-8_00K2T_00MRH_M01_S_1</v>
      </c>
      <c r="N1048" s="156">
        <v>-1.0</v>
      </c>
      <c r="P1048" s="160" t="str">
        <f t="shared" si="4"/>
        <v>191120_B31-T2-8_00K2T_00MRH_M01_S_1</v>
      </c>
      <c r="Q1048" s="157"/>
      <c r="R1048" s="157" t="s">
        <v>2412</v>
      </c>
      <c r="S1048" s="157">
        <v>1.0</v>
      </c>
      <c r="T1048" s="157" t="s">
        <v>2414</v>
      </c>
      <c r="U1048" s="160">
        <f t="shared" si="11"/>
        <v>1</v>
      </c>
      <c r="V1048" s="160">
        <f t="shared" ref="V1048:W1048" si="1033">K1048</f>
        <v>64</v>
      </c>
      <c r="W1048" s="160" t="str">
        <f t="shared" si="1033"/>
        <v>PC_90min_SWATH_100VW</v>
      </c>
      <c r="X1048" s="160" t="str">
        <f t="shared" si="6"/>
        <v>E0022_P05\191120_B31-T2-8_00K2T_00MRH_M01_S_1</v>
      </c>
      <c r="Y1048" s="157">
        <v>-1.0</v>
      </c>
    </row>
    <row r="1049">
      <c r="A1049" s="134" t="str">
        <f>Tracking!A1041</f>
        <v>191120_B31-T2-9-K_00K2U_00MRI_M01_S_1</v>
      </c>
      <c r="B1049" s="134" t="s">
        <v>156</v>
      </c>
      <c r="C1049" t="str">
        <f>Tracking!M1041</f>
        <v>PC_90min_SWATH_100VW</v>
      </c>
      <c r="E1049" s="159" t="str">
        <f t="shared" si="7"/>
        <v>191120_B31-T2-9-K_00K2U_00MRI_M01_S_1</v>
      </c>
      <c r="F1049" s="156"/>
      <c r="G1049" s="156" t="s">
        <v>2412</v>
      </c>
      <c r="H1049" s="156">
        <v>1.0</v>
      </c>
      <c r="I1049" s="156" t="s">
        <v>2414</v>
      </c>
      <c r="J1049" s="156">
        <v>1.0</v>
      </c>
      <c r="K1049" s="156">
        <v>65.0</v>
      </c>
      <c r="L1049" s="159" t="str">
        <f t="shared" si="2"/>
        <v>PC_90min_SWATH_100VW</v>
      </c>
      <c r="M1049" s="159" t="str">
        <f t="shared" si="3"/>
        <v>E0022_P05\191120_B31-T2-9-K_00K2U_00MRI_M01_S_1</v>
      </c>
      <c r="N1049" s="156">
        <v>-1.0</v>
      </c>
      <c r="P1049" s="160" t="str">
        <f t="shared" si="4"/>
        <v>191120_B31-T2-9-K_00K2U_00MRI_M01_S_1</v>
      </c>
      <c r="Q1049" s="157"/>
      <c r="R1049" s="157" t="s">
        <v>2412</v>
      </c>
      <c r="S1049" s="157">
        <v>1.0</v>
      </c>
      <c r="T1049" s="157" t="s">
        <v>2414</v>
      </c>
      <c r="U1049" s="160">
        <f t="shared" si="11"/>
        <v>1</v>
      </c>
      <c r="V1049" s="160">
        <f t="shared" ref="V1049:W1049" si="1034">K1049</f>
        <v>65</v>
      </c>
      <c r="W1049" s="160" t="str">
        <f t="shared" si="1034"/>
        <v>PC_90min_SWATH_100VW</v>
      </c>
      <c r="X1049" s="160" t="str">
        <f t="shared" si="6"/>
        <v>E0022_P05\191120_B31-T2-9-K_00K2U_00MRI_M01_S_1</v>
      </c>
      <c r="Y1049" s="157">
        <v>-1.0</v>
      </c>
    </row>
    <row r="1050">
      <c r="A1050" s="134" t="str">
        <f>Tracking!A1042</f>
        <v>191120_B31-T2-10-K_00K2V_00MRJ_M01_S_1</v>
      </c>
      <c r="B1050" s="134" t="s">
        <v>156</v>
      </c>
      <c r="C1050" t="str">
        <f>Tracking!M1042</f>
        <v>PC_90min_SWATH_100VW</v>
      </c>
      <c r="E1050" s="159" t="str">
        <f t="shared" si="7"/>
        <v>191120_B31-T2-10-K_00K2V_00MRJ_M01_S_1</v>
      </c>
      <c r="F1050" s="156"/>
      <c r="G1050" s="156" t="s">
        <v>2412</v>
      </c>
      <c r="H1050" s="156">
        <v>1.0</v>
      </c>
      <c r="I1050" s="156" t="s">
        <v>2414</v>
      </c>
      <c r="J1050" s="156">
        <v>1.0</v>
      </c>
      <c r="K1050" s="156">
        <v>66.0</v>
      </c>
      <c r="L1050" s="159" t="str">
        <f t="shared" si="2"/>
        <v>PC_90min_SWATH_100VW</v>
      </c>
      <c r="M1050" s="159" t="str">
        <f t="shared" si="3"/>
        <v>E0022_P05\191120_B31-T2-10-K_00K2V_00MRJ_M01_S_1</v>
      </c>
      <c r="N1050" s="156">
        <v>-1.0</v>
      </c>
      <c r="P1050" s="160" t="str">
        <f t="shared" si="4"/>
        <v>191120_B31-T2-10-K_00K2V_00MRJ_M01_S_1</v>
      </c>
      <c r="Q1050" s="157"/>
      <c r="R1050" s="157" t="s">
        <v>2412</v>
      </c>
      <c r="S1050" s="157">
        <v>1.0</v>
      </c>
      <c r="T1050" s="157" t="s">
        <v>2414</v>
      </c>
      <c r="U1050" s="160">
        <f t="shared" si="11"/>
        <v>1</v>
      </c>
      <c r="V1050" s="160">
        <f t="shared" ref="V1050:W1050" si="1035">K1050</f>
        <v>66</v>
      </c>
      <c r="W1050" s="160" t="str">
        <f t="shared" si="1035"/>
        <v>PC_90min_SWATH_100VW</v>
      </c>
      <c r="X1050" s="160" t="str">
        <f t="shared" si="6"/>
        <v>E0022_P05\191120_B31-T2-10-K_00K2V_00MRJ_M01_S_1</v>
      </c>
      <c r="Y1050" s="157">
        <v>-1.0</v>
      </c>
    </row>
    <row r="1051">
      <c r="A1051" s="134" t="str">
        <f>Tracking!A1043</f>
        <v>191120_B31-T2-11-K_00K2W_00MRK_M01_S_1</v>
      </c>
      <c r="B1051" s="134" t="s">
        <v>156</v>
      </c>
      <c r="C1051" t="str">
        <f>Tracking!M1043</f>
        <v>PC_90min_SWATH_100VW</v>
      </c>
      <c r="E1051" s="159" t="str">
        <f t="shared" si="7"/>
        <v>191120_B31-T2-11-K_00K2W_00MRK_M01_S_1</v>
      </c>
      <c r="F1051" s="156"/>
      <c r="G1051" s="156" t="s">
        <v>2412</v>
      </c>
      <c r="H1051" s="156">
        <v>1.0</v>
      </c>
      <c r="I1051" s="156" t="s">
        <v>2414</v>
      </c>
      <c r="J1051" s="156">
        <v>1.0</v>
      </c>
      <c r="K1051" s="156">
        <v>67.0</v>
      </c>
      <c r="L1051" s="159" t="str">
        <f t="shared" si="2"/>
        <v>PC_90min_SWATH_100VW</v>
      </c>
      <c r="M1051" s="159" t="str">
        <f t="shared" si="3"/>
        <v>E0022_P05\191120_B31-T2-11-K_00K2W_00MRK_M01_S_1</v>
      </c>
      <c r="N1051" s="156">
        <v>-1.0</v>
      </c>
      <c r="P1051" s="160" t="str">
        <f t="shared" si="4"/>
        <v>191120_B31-T2-11-K_00K2W_00MRK_M01_S_1</v>
      </c>
      <c r="Q1051" s="157"/>
      <c r="R1051" s="157" t="s">
        <v>2412</v>
      </c>
      <c r="S1051" s="157">
        <v>1.0</v>
      </c>
      <c r="T1051" s="157" t="s">
        <v>2414</v>
      </c>
      <c r="U1051" s="160">
        <f t="shared" si="11"/>
        <v>1</v>
      </c>
      <c r="V1051" s="160">
        <f t="shared" ref="V1051:W1051" si="1036">K1051</f>
        <v>67</v>
      </c>
      <c r="W1051" s="160" t="str">
        <f t="shared" si="1036"/>
        <v>PC_90min_SWATH_100VW</v>
      </c>
      <c r="X1051" s="160" t="str">
        <f t="shared" si="6"/>
        <v>E0022_P05\191120_B31-T2-11-K_00K2W_00MRK_M01_S_1</v>
      </c>
      <c r="Y1051" s="157">
        <v>-1.0</v>
      </c>
    </row>
    <row r="1052">
      <c r="A1052" s="134" t="str">
        <f>Tracking!A1044</f>
        <v>191120_B31-T2-12-K_00K2X_00MRL_M01_S_1</v>
      </c>
      <c r="B1052" s="134" t="s">
        <v>156</v>
      </c>
      <c r="C1052" t="str">
        <f>Tracking!M1044</f>
        <v>PC_90min_SWATH_100VW</v>
      </c>
      <c r="E1052" s="159" t="str">
        <f t="shared" si="7"/>
        <v>191120_B31-T2-12-K_00K2X_00MRL_M01_S_1</v>
      </c>
      <c r="F1052" s="156"/>
      <c r="G1052" s="156" t="s">
        <v>2412</v>
      </c>
      <c r="H1052" s="156">
        <v>1.0</v>
      </c>
      <c r="I1052" s="156" t="s">
        <v>2414</v>
      </c>
      <c r="J1052" s="156">
        <v>1.0</v>
      </c>
      <c r="K1052" s="156">
        <v>68.0</v>
      </c>
      <c r="L1052" s="159" t="str">
        <f t="shared" si="2"/>
        <v>PC_90min_SWATH_100VW</v>
      </c>
      <c r="M1052" s="159" t="str">
        <f t="shared" si="3"/>
        <v>E0022_P05\191120_B31-T2-12-K_00K2X_00MRL_M01_S_1</v>
      </c>
      <c r="N1052" s="156">
        <v>-1.0</v>
      </c>
      <c r="P1052" s="160" t="str">
        <f t="shared" si="4"/>
        <v>191120_B31-T2-12-K_00K2X_00MRL_M01_S_1</v>
      </c>
      <c r="Q1052" s="157"/>
      <c r="R1052" s="157" t="s">
        <v>2412</v>
      </c>
      <c r="S1052" s="157">
        <v>1.0</v>
      </c>
      <c r="T1052" s="157" t="s">
        <v>2414</v>
      </c>
      <c r="U1052" s="160">
        <f t="shared" si="11"/>
        <v>1</v>
      </c>
      <c r="V1052" s="160">
        <f t="shared" ref="V1052:W1052" si="1037">K1052</f>
        <v>68</v>
      </c>
      <c r="W1052" s="160" t="str">
        <f t="shared" si="1037"/>
        <v>PC_90min_SWATH_100VW</v>
      </c>
      <c r="X1052" s="160" t="str">
        <f t="shared" si="6"/>
        <v>E0022_P05\191120_B31-T2-12-K_00K2X_00MRL_M01_S_1</v>
      </c>
      <c r="Y1052" s="157">
        <v>-1.0</v>
      </c>
    </row>
    <row r="1053">
      <c r="A1053" s="134" t="str">
        <f>Tracking!A1045</f>
        <v>191120_B31-T2-13-K_00K2Y_00MRM_M01_S_1</v>
      </c>
      <c r="B1053" s="134" t="s">
        <v>156</v>
      </c>
      <c r="C1053" t="str">
        <f>Tracking!M1045</f>
        <v>PC_90min_SWATH_100VW</v>
      </c>
      <c r="E1053" s="159" t="str">
        <f t="shared" si="7"/>
        <v>191120_B31-T2-13-K_00K2Y_00MRM_M01_S_1</v>
      </c>
      <c r="F1053" s="156"/>
      <c r="G1053" s="156" t="s">
        <v>2412</v>
      </c>
      <c r="H1053" s="156">
        <v>1.0</v>
      </c>
      <c r="I1053" s="156" t="s">
        <v>2414</v>
      </c>
      <c r="J1053" s="156">
        <v>1.0</v>
      </c>
      <c r="K1053" s="156">
        <v>69.0</v>
      </c>
      <c r="L1053" s="159" t="str">
        <f t="shared" si="2"/>
        <v>PC_90min_SWATH_100VW</v>
      </c>
      <c r="M1053" s="159" t="str">
        <f t="shared" si="3"/>
        <v>E0022_P05\191120_B31-T2-13-K_00K2Y_00MRM_M01_S_1</v>
      </c>
      <c r="N1053" s="156">
        <v>-1.0</v>
      </c>
      <c r="P1053" s="160" t="str">
        <f t="shared" si="4"/>
        <v>191120_B31-T2-13-K_00K2Y_00MRM_M01_S_1</v>
      </c>
      <c r="Q1053" s="157"/>
      <c r="R1053" s="157" t="s">
        <v>2412</v>
      </c>
      <c r="S1053" s="157">
        <v>1.0</v>
      </c>
      <c r="T1053" s="157" t="s">
        <v>2414</v>
      </c>
      <c r="U1053" s="160">
        <f t="shared" si="11"/>
        <v>1</v>
      </c>
      <c r="V1053" s="160">
        <f t="shared" ref="V1053:W1053" si="1038">K1053</f>
        <v>69</v>
      </c>
      <c r="W1053" s="160" t="str">
        <f t="shared" si="1038"/>
        <v>PC_90min_SWATH_100VW</v>
      </c>
      <c r="X1053" s="160" t="str">
        <f t="shared" si="6"/>
        <v>E0022_P05\191120_B31-T2-13-K_00K2Y_00MRM_M01_S_1</v>
      </c>
      <c r="Y1053" s="157">
        <v>-1.0</v>
      </c>
    </row>
    <row r="1054">
      <c r="A1054" s="134" t="str">
        <f>Tracking!A1046</f>
        <v>191120_B31-T2-14-K_00K2Z_00MRN_M01_S_1</v>
      </c>
      <c r="B1054" s="134" t="s">
        <v>156</v>
      </c>
      <c r="C1054" t="str">
        <f>Tracking!M1046</f>
        <v>PC_90min_SWATH_100VW</v>
      </c>
      <c r="E1054" s="159" t="str">
        <f t="shared" si="7"/>
        <v>191120_B31-T2-14-K_00K2Z_00MRN_M01_S_1</v>
      </c>
      <c r="F1054" s="156"/>
      <c r="G1054" s="156" t="s">
        <v>2412</v>
      </c>
      <c r="H1054" s="156">
        <v>1.0</v>
      </c>
      <c r="I1054" s="156" t="s">
        <v>2414</v>
      </c>
      <c r="J1054" s="156">
        <v>1.0</v>
      </c>
      <c r="K1054" s="156">
        <v>70.0</v>
      </c>
      <c r="L1054" s="159" t="str">
        <f t="shared" si="2"/>
        <v>PC_90min_SWATH_100VW</v>
      </c>
      <c r="M1054" s="159" t="str">
        <f t="shared" si="3"/>
        <v>E0022_P05\191120_B31-T2-14-K_00K2Z_00MRN_M01_S_1</v>
      </c>
      <c r="N1054" s="156">
        <v>-1.0</v>
      </c>
      <c r="P1054" s="160" t="str">
        <f t="shared" si="4"/>
        <v>191120_B31-T2-14-K_00K2Z_00MRN_M01_S_1</v>
      </c>
      <c r="Q1054" s="157"/>
      <c r="R1054" s="157" t="s">
        <v>2412</v>
      </c>
      <c r="S1054" s="157">
        <v>1.0</v>
      </c>
      <c r="T1054" s="157" t="s">
        <v>2414</v>
      </c>
      <c r="U1054" s="160">
        <f t="shared" si="11"/>
        <v>1</v>
      </c>
      <c r="V1054" s="160">
        <f t="shared" ref="V1054:W1054" si="1039">K1054</f>
        <v>70</v>
      </c>
      <c r="W1054" s="160" t="str">
        <f t="shared" si="1039"/>
        <v>PC_90min_SWATH_100VW</v>
      </c>
      <c r="X1054" s="160" t="str">
        <f t="shared" si="6"/>
        <v>E0022_P05\191120_B31-T2-14-K_00K2Z_00MRN_M01_S_1</v>
      </c>
      <c r="Y1054" s="157">
        <v>-1.0</v>
      </c>
    </row>
    <row r="1055">
      <c r="A1055" s="134" t="str">
        <f>Tracking!A1047</f>
        <v>191120_B31-T2-15_00K30_00MRO_M01_S_1</v>
      </c>
      <c r="B1055" s="134" t="s">
        <v>156</v>
      </c>
      <c r="C1055" t="str">
        <f>Tracking!M1047</f>
        <v>PC_90min_SWATH_100VW</v>
      </c>
      <c r="E1055" s="159" t="str">
        <f t="shared" si="7"/>
        <v>191120_B31-T2-15_00K30_00MRO_M01_S_1</v>
      </c>
      <c r="F1055" s="156"/>
      <c r="G1055" s="156" t="s">
        <v>2412</v>
      </c>
      <c r="H1055" s="156">
        <v>1.0</v>
      </c>
      <c r="I1055" s="156" t="s">
        <v>2414</v>
      </c>
      <c r="J1055" s="156">
        <v>1.0</v>
      </c>
      <c r="K1055" s="156">
        <v>71.0</v>
      </c>
      <c r="L1055" s="159" t="str">
        <f t="shared" si="2"/>
        <v>PC_90min_SWATH_100VW</v>
      </c>
      <c r="M1055" s="159" t="str">
        <f t="shared" si="3"/>
        <v>E0022_P05\191120_B31-T2-15_00K30_00MRO_M01_S_1</v>
      </c>
      <c r="N1055" s="156">
        <v>-1.0</v>
      </c>
      <c r="P1055" s="160" t="str">
        <f t="shared" si="4"/>
        <v>191120_B31-T2-15_00K30_00MRO_M01_S_1</v>
      </c>
      <c r="Q1055" s="157"/>
      <c r="R1055" s="157" t="s">
        <v>2412</v>
      </c>
      <c r="S1055" s="157">
        <v>1.0</v>
      </c>
      <c r="T1055" s="157" t="s">
        <v>2414</v>
      </c>
      <c r="U1055" s="160">
        <f t="shared" si="11"/>
        <v>1</v>
      </c>
      <c r="V1055" s="160">
        <f t="shared" ref="V1055:W1055" si="1040">K1055</f>
        <v>71</v>
      </c>
      <c r="W1055" s="160" t="str">
        <f t="shared" si="1040"/>
        <v>PC_90min_SWATH_100VW</v>
      </c>
      <c r="X1055" s="160" t="str">
        <f t="shared" si="6"/>
        <v>E0022_P05\191120_B31-T2-15_00K30_00MRO_M01_S_1</v>
      </c>
      <c r="Y1055" s="157">
        <v>-1.0</v>
      </c>
    </row>
    <row r="1056">
      <c r="A1056" s="134" t="str">
        <f>Tracking!A1048</f>
        <v>191120_B31-T2-16_00K31_00MRP_M01_S_1</v>
      </c>
      <c r="B1056" s="134" t="s">
        <v>156</v>
      </c>
      <c r="C1056" t="str">
        <f>Tracking!M1048</f>
        <v>PC_90min_SWATH_100VW</v>
      </c>
      <c r="E1056" s="159" t="str">
        <f t="shared" si="7"/>
        <v>191120_B31-T2-16_00K31_00MRP_M01_S_1</v>
      </c>
      <c r="F1056" s="156"/>
      <c r="G1056" s="156" t="s">
        <v>2412</v>
      </c>
      <c r="H1056" s="156">
        <v>1.0</v>
      </c>
      <c r="I1056" s="156" t="s">
        <v>2414</v>
      </c>
      <c r="J1056" s="156">
        <v>1.0</v>
      </c>
      <c r="K1056" s="156">
        <v>72.0</v>
      </c>
      <c r="L1056" s="159" t="str">
        <f t="shared" si="2"/>
        <v>PC_90min_SWATH_100VW</v>
      </c>
      <c r="M1056" s="159" t="str">
        <f t="shared" si="3"/>
        <v>E0022_P05\191120_B31-T2-16_00K31_00MRP_M01_S_1</v>
      </c>
      <c r="N1056" s="156">
        <v>-1.0</v>
      </c>
      <c r="P1056" s="160" t="str">
        <f t="shared" si="4"/>
        <v>191120_B31-T2-16_00K31_00MRP_M01_S_1</v>
      </c>
      <c r="Q1056" s="157"/>
      <c r="R1056" s="157" t="s">
        <v>2412</v>
      </c>
      <c r="S1056" s="157">
        <v>1.0</v>
      </c>
      <c r="T1056" s="157" t="s">
        <v>2414</v>
      </c>
      <c r="U1056" s="160">
        <f t="shared" si="11"/>
        <v>1</v>
      </c>
      <c r="V1056" s="160">
        <f t="shared" ref="V1056:W1056" si="1041">K1056</f>
        <v>72</v>
      </c>
      <c r="W1056" s="160" t="str">
        <f t="shared" si="1041"/>
        <v>PC_90min_SWATH_100VW</v>
      </c>
      <c r="X1056" s="160" t="str">
        <f t="shared" si="6"/>
        <v>E0022_P05\191120_B31-T2-16_00K31_00MRP_M01_S_1</v>
      </c>
      <c r="Y1056" s="157">
        <v>-1.0</v>
      </c>
    </row>
    <row r="1057">
      <c r="A1057" s="134" t="str">
        <f>Tracking!A1049</f>
        <v>191121_HEK-QCS_000F2_00MRQ_M03_S_1</v>
      </c>
      <c r="B1057" s="134" t="s">
        <v>2407</v>
      </c>
      <c r="C1057" t="str">
        <f>Tracking!M1049</f>
        <v>PC_90min_SWATH_100VW</v>
      </c>
      <c r="E1057" s="159" t="str">
        <f t="shared" si="7"/>
        <v>191121_HEK-QCS_000F2_00MRQ_M03_S_1</v>
      </c>
      <c r="F1057" s="156"/>
      <c r="G1057" s="156" t="s">
        <v>2412</v>
      </c>
      <c r="H1057" s="156">
        <v>1.0</v>
      </c>
      <c r="I1057" s="156" t="s">
        <v>2414</v>
      </c>
      <c r="J1057" s="156">
        <v>2.0</v>
      </c>
      <c r="K1057" s="156">
        <v>1.0</v>
      </c>
      <c r="L1057" s="159" t="str">
        <f t="shared" si="2"/>
        <v>PC_90min_SWATH_100VW</v>
      </c>
      <c r="M1057" s="159" t="str">
        <f t="shared" si="3"/>
        <v>HEK\191121_HEK-QCS_000F2_00MRQ_M03_S_1</v>
      </c>
      <c r="N1057" s="156">
        <v>-1.0</v>
      </c>
      <c r="P1057" s="160" t="str">
        <f t="shared" si="4"/>
        <v>191121_HEK-QCS_000F2_00MRQ_M03_S_1</v>
      </c>
      <c r="Q1057" s="157"/>
      <c r="R1057" s="157" t="s">
        <v>2412</v>
      </c>
      <c r="S1057" s="157">
        <v>1.0</v>
      </c>
      <c r="T1057" s="157" t="s">
        <v>2414</v>
      </c>
      <c r="U1057" s="160">
        <f t="shared" si="11"/>
        <v>2</v>
      </c>
      <c r="V1057" s="160">
        <f t="shared" ref="V1057:W1057" si="1042">K1057</f>
        <v>1</v>
      </c>
      <c r="W1057" s="160" t="str">
        <f t="shared" si="1042"/>
        <v>PC_90min_SWATH_100VW</v>
      </c>
      <c r="X1057" s="160" t="str">
        <f t="shared" si="6"/>
        <v>HEK\191121_HEK-QCS_000F2_00MRQ_M03_S_1</v>
      </c>
      <c r="Y1057" s="157">
        <v>-1.0</v>
      </c>
    </row>
    <row r="1058">
      <c r="A1058" s="134" t="str">
        <f>Tracking!A1050</f>
        <v>191121_HEK-QCS_00J8W_00MRR_M03_S_1</v>
      </c>
      <c r="B1058" s="134" t="s">
        <v>2407</v>
      </c>
      <c r="C1058" t="str">
        <f>Tracking!M1050</f>
        <v>PC_90min_SWATH_100VW</v>
      </c>
      <c r="E1058" s="159" t="str">
        <f t="shared" si="7"/>
        <v>191121_HEK-QCS_00J8W_00MRR_M03_S_1</v>
      </c>
      <c r="F1058" s="156"/>
      <c r="G1058" s="156" t="s">
        <v>2412</v>
      </c>
      <c r="H1058" s="156">
        <v>1.0</v>
      </c>
      <c r="I1058" s="156" t="s">
        <v>2414</v>
      </c>
      <c r="J1058" s="156">
        <v>2.0</v>
      </c>
      <c r="K1058" s="156">
        <v>2.0</v>
      </c>
      <c r="L1058" s="159" t="str">
        <f t="shared" si="2"/>
        <v>PC_90min_SWATH_100VW</v>
      </c>
      <c r="M1058" s="159" t="str">
        <f t="shared" si="3"/>
        <v>HEK\191121_HEK-QCS_00J8W_00MRR_M03_S_1</v>
      </c>
      <c r="N1058" s="156">
        <v>-1.0</v>
      </c>
      <c r="P1058" s="160" t="str">
        <f t="shared" si="4"/>
        <v>191121_HEK-QCS_00J8W_00MRR_M03_S_1</v>
      </c>
      <c r="Q1058" s="157"/>
      <c r="R1058" s="157" t="s">
        <v>2412</v>
      </c>
      <c r="S1058" s="157">
        <v>1.0</v>
      </c>
      <c r="T1058" s="157" t="s">
        <v>2414</v>
      </c>
      <c r="U1058" s="160">
        <f t="shared" si="11"/>
        <v>2</v>
      </c>
      <c r="V1058" s="160">
        <f t="shared" ref="V1058:W1058" si="1043">K1058</f>
        <v>2</v>
      </c>
      <c r="W1058" s="160" t="str">
        <f t="shared" si="1043"/>
        <v>PC_90min_SWATH_100VW</v>
      </c>
      <c r="X1058" s="160" t="str">
        <f t="shared" si="6"/>
        <v>HEK\191121_HEK-QCS_00J8W_00MRR_M03_S_1</v>
      </c>
      <c r="Y1058" s="157">
        <v>-1.0</v>
      </c>
    </row>
    <row r="1059">
      <c r="A1059" s="134" t="str">
        <f>Tracking!A1051</f>
        <v>191121_B32-T3-1_00K32_00MRS_M03_S_1</v>
      </c>
      <c r="B1059" s="134" t="s">
        <v>156</v>
      </c>
      <c r="C1059" t="str">
        <f>Tracking!M1051</f>
        <v>PC_90min_SWATH_100VW</v>
      </c>
      <c r="E1059" s="159" t="str">
        <f t="shared" si="7"/>
        <v>191121_B32-T3-1_00K32_00MRS_M03_S_1</v>
      </c>
      <c r="F1059" s="156"/>
      <c r="G1059" s="156" t="s">
        <v>2412</v>
      </c>
      <c r="H1059" s="156">
        <v>1.0</v>
      </c>
      <c r="I1059" s="156" t="s">
        <v>2414</v>
      </c>
      <c r="J1059" s="156">
        <v>2.0</v>
      </c>
      <c r="K1059" s="156">
        <v>3.0</v>
      </c>
      <c r="L1059" s="159" t="str">
        <f t="shared" si="2"/>
        <v>PC_90min_SWATH_100VW</v>
      </c>
      <c r="M1059" s="159" t="str">
        <f t="shared" si="3"/>
        <v>E0022_P05\191121_B32-T3-1_00K32_00MRS_M03_S_1</v>
      </c>
      <c r="N1059" s="156">
        <v>-1.0</v>
      </c>
      <c r="P1059" s="160" t="str">
        <f t="shared" si="4"/>
        <v>191121_B32-T3-1_00K32_00MRS_M03_S_1</v>
      </c>
      <c r="Q1059" s="157"/>
      <c r="R1059" s="157" t="s">
        <v>2412</v>
      </c>
      <c r="S1059" s="157">
        <v>1.0</v>
      </c>
      <c r="T1059" s="157" t="s">
        <v>2414</v>
      </c>
      <c r="U1059" s="160">
        <f t="shared" si="11"/>
        <v>2</v>
      </c>
      <c r="V1059" s="160">
        <f t="shared" ref="V1059:W1059" si="1044">K1059</f>
        <v>3</v>
      </c>
      <c r="W1059" s="160" t="str">
        <f t="shared" si="1044"/>
        <v>PC_90min_SWATH_100VW</v>
      </c>
      <c r="X1059" s="160" t="str">
        <f t="shared" si="6"/>
        <v>E0022_P05\191121_B32-T3-1_00K32_00MRS_M03_S_1</v>
      </c>
      <c r="Y1059" s="157">
        <v>-1.0</v>
      </c>
    </row>
    <row r="1060">
      <c r="A1060" s="134" t="str">
        <f>Tracking!A1052</f>
        <v>191121_B32-T3-2_00K33_00MRT_M03_S_1</v>
      </c>
      <c r="B1060" s="134" t="s">
        <v>156</v>
      </c>
      <c r="C1060" t="str">
        <f>Tracking!M1052</f>
        <v>PC_90min_SWATH_100VW</v>
      </c>
      <c r="E1060" s="159" t="str">
        <f t="shared" si="7"/>
        <v>191121_B32-T3-2_00K33_00MRT_M03_S_1</v>
      </c>
      <c r="F1060" s="156"/>
      <c r="G1060" s="156" t="s">
        <v>2412</v>
      </c>
      <c r="H1060" s="156">
        <v>1.0</v>
      </c>
      <c r="I1060" s="156" t="s">
        <v>2414</v>
      </c>
      <c r="J1060" s="156">
        <v>2.0</v>
      </c>
      <c r="K1060" s="156">
        <v>4.0</v>
      </c>
      <c r="L1060" s="159" t="str">
        <f t="shared" si="2"/>
        <v>PC_90min_SWATH_100VW</v>
      </c>
      <c r="M1060" s="159" t="str">
        <f t="shared" si="3"/>
        <v>E0022_P05\191121_B32-T3-2_00K33_00MRT_M03_S_1</v>
      </c>
      <c r="N1060" s="156">
        <v>-1.0</v>
      </c>
      <c r="P1060" s="160" t="str">
        <f t="shared" si="4"/>
        <v>191121_B32-T3-2_00K33_00MRT_M03_S_1</v>
      </c>
      <c r="Q1060" s="157"/>
      <c r="R1060" s="157" t="s">
        <v>2412</v>
      </c>
      <c r="S1060" s="157">
        <v>1.0</v>
      </c>
      <c r="T1060" s="157" t="s">
        <v>2414</v>
      </c>
      <c r="U1060" s="160">
        <f t="shared" si="11"/>
        <v>2</v>
      </c>
      <c r="V1060" s="160">
        <f t="shared" ref="V1060:W1060" si="1045">K1060</f>
        <v>4</v>
      </c>
      <c r="W1060" s="160" t="str">
        <f t="shared" si="1045"/>
        <v>PC_90min_SWATH_100VW</v>
      </c>
      <c r="X1060" s="160" t="str">
        <f t="shared" si="6"/>
        <v>E0022_P05\191121_B32-T3-2_00K33_00MRT_M03_S_1</v>
      </c>
      <c r="Y1060" s="157">
        <v>-1.0</v>
      </c>
    </row>
    <row r="1061">
      <c r="A1061" s="134" t="str">
        <f>Tracking!A1053</f>
        <v>191121_B32-T3-3_00K34_00MRU_M03_S_1</v>
      </c>
      <c r="B1061" s="134" t="s">
        <v>156</v>
      </c>
      <c r="C1061" t="str">
        <f>Tracking!M1053</f>
        <v>PC_90min_SWATH_100VW</v>
      </c>
      <c r="E1061" s="159" t="str">
        <f t="shared" si="7"/>
        <v>191121_B32-T3-3_00K34_00MRU_M03_S_1</v>
      </c>
      <c r="F1061" s="156"/>
      <c r="G1061" s="156" t="s">
        <v>2412</v>
      </c>
      <c r="H1061" s="156">
        <v>1.0</v>
      </c>
      <c r="I1061" s="156" t="s">
        <v>2414</v>
      </c>
      <c r="J1061" s="156">
        <v>2.0</v>
      </c>
      <c r="K1061" s="156">
        <v>5.0</v>
      </c>
      <c r="L1061" s="159" t="str">
        <f t="shared" si="2"/>
        <v>PC_90min_SWATH_100VW</v>
      </c>
      <c r="M1061" s="159" t="str">
        <f t="shared" si="3"/>
        <v>E0022_P05\191121_B32-T3-3_00K34_00MRU_M03_S_1</v>
      </c>
      <c r="N1061" s="156">
        <v>-1.0</v>
      </c>
      <c r="P1061" s="160" t="str">
        <f t="shared" si="4"/>
        <v>191121_B32-T3-3_00K34_00MRU_M03_S_1</v>
      </c>
      <c r="Q1061" s="157"/>
      <c r="R1061" s="157" t="s">
        <v>2412</v>
      </c>
      <c r="S1061" s="157">
        <v>1.0</v>
      </c>
      <c r="T1061" s="157" t="s">
        <v>2414</v>
      </c>
      <c r="U1061" s="160">
        <f t="shared" si="11"/>
        <v>2</v>
      </c>
      <c r="V1061" s="160">
        <f t="shared" ref="V1061:W1061" si="1046">K1061</f>
        <v>5</v>
      </c>
      <c r="W1061" s="160" t="str">
        <f t="shared" si="1046"/>
        <v>PC_90min_SWATH_100VW</v>
      </c>
      <c r="X1061" s="160" t="str">
        <f t="shared" si="6"/>
        <v>E0022_P05\191121_B32-T3-3_00K34_00MRU_M03_S_1</v>
      </c>
      <c r="Y1061" s="157">
        <v>-1.0</v>
      </c>
    </row>
    <row r="1062">
      <c r="A1062" s="134" t="str">
        <f>Tracking!A1054</f>
        <v>191121_B32-T3-4_00K35_00MRV_M03_S_1</v>
      </c>
      <c r="B1062" s="134" t="s">
        <v>156</v>
      </c>
      <c r="C1062" t="str">
        <f>Tracking!M1054</f>
        <v>PC_90min_SWATH_100VW</v>
      </c>
      <c r="E1062" s="159" t="str">
        <f t="shared" si="7"/>
        <v>191121_B32-T3-4_00K35_00MRV_M03_S_1</v>
      </c>
      <c r="F1062" s="156"/>
      <c r="G1062" s="156" t="s">
        <v>2412</v>
      </c>
      <c r="H1062" s="156">
        <v>1.0</v>
      </c>
      <c r="I1062" s="156" t="s">
        <v>2414</v>
      </c>
      <c r="J1062" s="156">
        <v>2.0</v>
      </c>
      <c r="K1062" s="156">
        <v>6.0</v>
      </c>
      <c r="L1062" s="159" t="str">
        <f t="shared" si="2"/>
        <v>PC_90min_SWATH_100VW</v>
      </c>
      <c r="M1062" s="159" t="str">
        <f t="shared" si="3"/>
        <v>E0022_P05\191121_B32-T3-4_00K35_00MRV_M03_S_1</v>
      </c>
      <c r="N1062" s="156">
        <v>-1.0</v>
      </c>
      <c r="P1062" s="160" t="str">
        <f t="shared" si="4"/>
        <v>191121_B32-T3-4_00K35_00MRV_M03_S_1</v>
      </c>
      <c r="Q1062" s="157"/>
      <c r="R1062" s="157" t="s">
        <v>2412</v>
      </c>
      <c r="S1062" s="157">
        <v>1.0</v>
      </c>
      <c r="T1062" s="157" t="s">
        <v>2414</v>
      </c>
      <c r="U1062" s="160">
        <f t="shared" si="11"/>
        <v>2</v>
      </c>
      <c r="V1062" s="160">
        <f t="shared" ref="V1062:W1062" si="1047">K1062</f>
        <v>6</v>
      </c>
      <c r="W1062" s="160" t="str">
        <f t="shared" si="1047"/>
        <v>PC_90min_SWATH_100VW</v>
      </c>
      <c r="X1062" s="160" t="str">
        <f t="shared" si="6"/>
        <v>E0022_P05\191121_B32-T3-4_00K35_00MRV_M03_S_1</v>
      </c>
      <c r="Y1062" s="157">
        <v>-1.0</v>
      </c>
    </row>
    <row r="1063">
      <c r="A1063" s="134" t="str">
        <f>Tracking!A1055</f>
        <v>191121_B32-T3-5_00K36_00MRW_M03_S_1</v>
      </c>
      <c r="B1063" s="134" t="s">
        <v>156</v>
      </c>
      <c r="C1063" t="str">
        <f>Tracking!M1055</f>
        <v>PC_90min_SWATH_100VW</v>
      </c>
      <c r="E1063" s="159" t="str">
        <f t="shared" si="7"/>
        <v>191121_B32-T3-5_00K36_00MRW_M03_S_1</v>
      </c>
      <c r="F1063" s="156"/>
      <c r="G1063" s="156" t="s">
        <v>2412</v>
      </c>
      <c r="H1063" s="156">
        <v>1.0</v>
      </c>
      <c r="I1063" s="156" t="s">
        <v>2414</v>
      </c>
      <c r="J1063" s="156">
        <v>2.0</v>
      </c>
      <c r="K1063" s="156">
        <v>7.0</v>
      </c>
      <c r="L1063" s="159" t="str">
        <f t="shared" si="2"/>
        <v>PC_90min_SWATH_100VW</v>
      </c>
      <c r="M1063" s="159" t="str">
        <f t="shared" si="3"/>
        <v>E0022_P05\191121_B32-T3-5_00K36_00MRW_M03_S_1</v>
      </c>
      <c r="N1063" s="156">
        <v>-1.0</v>
      </c>
      <c r="P1063" s="160" t="str">
        <f t="shared" si="4"/>
        <v>191121_B32-T3-5_00K36_00MRW_M03_S_1</v>
      </c>
      <c r="Q1063" s="157"/>
      <c r="R1063" s="157" t="s">
        <v>2412</v>
      </c>
      <c r="S1063" s="157">
        <v>1.0</v>
      </c>
      <c r="T1063" s="157" t="s">
        <v>2414</v>
      </c>
      <c r="U1063" s="160">
        <f t="shared" si="11"/>
        <v>2</v>
      </c>
      <c r="V1063" s="160">
        <f t="shared" ref="V1063:W1063" si="1048">K1063</f>
        <v>7</v>
      </c>
      <c r="W1063" s="160" t="str">
        <f t="shared" si="1048"/>
        <v>PC_90min_SWATH_100VW</v>
      </c>
      <c r="X1063" s="160" t="str">
        <f t="shared" si="6"/>
        <v>E0022_P05\191121_B32-T3-5_00K36_00MRW_M03_S_1</v>
      </c>
      <c r="Y1063" s="157">
        <v>-1.0</v>
      </c>
    </row>
    <row r="1064">
      <c r="A1064" s="134" t="str">
        <f>Tracking!A1056</f>
        <v>191121_B32-T3-6_00K37_00MRX_M03_S_1</v>
      </c>
      <c r="B1064" s="134" t="s">
        <v>156</v>
      </c>
      <c r="C1064" t="str">
        <f>Tracking!M1056</f>
        <v>PC_90min_SWATH_100VW</v>
      </c>
      <c r="E1064" s="159" t="str">
        <f t="shared" si="7"/>
        <v>191121_B32-T3-6_00K37_00MRX_M03_S_1</v>
      </c>
      <c r="F1064" s="156"/>
      <c r="G1064" s="156" t="s">
        <v>2412</v>
      </c>
      <c r="H1064" s="156">
        <v>1.0</v>
      </c>
      <c r="I1064" s="156" t="s">
        <v>2414</v>
      </c>
      <c r="J1064" s="156">
        <v>2.0</v>
      </c>
      <c r="K1064" s="156">
        <v>8.0</v>
      </c>
      <c r="L1064" s="159" t="str">
        <f t="shared" si="2"/>
        <v>PC_90min_SWATH_100VW</v>
      </c>
      <c r="M1064" s="159" t="str">
        <f t="shared" si="3"/>
        <v>E0022_P05\191121_B32-T3-6_00K37_00MRX_M03_S_1</v>
      </c>
      <c r="N1064" s="156">
        <v>-1.0</v>
      </c>
      <c r="P1064" s="160" t="str">
        <f t="shared" si="4"/>
        <v>191121_B32-T3-6_00K37_00MRX_M03_S_1</v>
      </c>
      <c r="Q1064" s="157"/>
      <c r="R1064" s="157" t="s">
        <v>2412</v>
      </c>
      <c r="S1064" s="157">
        <v>1.0</v>
      </c>
      <c r="T1064" s="157" t="s">
        <v>2414</v>
      </c>
      <c r="U1064" s="160">
        <f t="shared" si="11"/>
        <v>2</v>
      </c>
      <c r="V1064" s="160">
        <f t="shared" ref="V1064:W1064" si="1049">K1064</f>
        <v>8</v>
      </c>
      <c r="W1064" s="160" t="str">
        <f t="shared" si="1049"/>
        <v>PC_90min_SWATH_100VW</v>
      </c>
      <c r="X1064" s="160" t="str">
        <f t="shared" si="6"/>
        <v>E0022_P05\191121_B32-T3-6_00K37_00MRX_M03_S_1</v>
      </c>
      <c r="Y1064" s="157">
        <v>-1.0</v>
      </c>
    </row>
    <row r="1065">
      <c r="A1065" s="134" t="str">
        <f>Tracking!A1057</f>
        <v>191121_B32-T3-7_00K38_00MRY_M03_S_1</v>
      </c>
      <c r="B1065" s="134" t="s">
        <v>156</v>
      </c>
      <c r="C1065" t="str">
        <f>Tracking!M1057</f>
        <v>PC_90min_SWATH_100VW</v>
      </c>
      <c r="E1065" s="159" t="str">
        <f t="shared" si="7"/>
        <v>191121_B32-T3-7_00K38_00MRY_M03_S_1</v>
      </c>
      <c r="F1065" s="156"/>
      <c r="G1065" s="156" t="s">
        <v>2412</v>
      </c>
      <c r="H1065" s="156">
        <v>1.0</v>
      </c>
      <c r="I1065" s="156" t="s">
        <v>2414</v>
      </c>
      <c r="J1065" s="156">
        <v>2.0</v>
      </c>
      <c r="K1065" s="156">
        <v>9.0</v>
      </c>
      <c r="L1065" s="159" t="str">
        <f t="shared" si="2"/>
        <v>PC_90min_SWATH_100VW</v>
      </c>
      <c r="M1065" s="159" t="str">
        <f t="shared" si="3"/>
        <v>E0022_P05\191121_B32-T3-7_00K38_00MRY_M03_S_1</v>
      </c>
      <c r="N1065" s="156">
        <v>-1.0</v>
      </c>
      <c r="P1065" s="160" t="str">
        <f t="shared" si="4"/>
        <v>191121_B32-T3-7_00K38_00MRY_M03_S_1</v>
      </c>
      <c r="Q1065" s="157"/>
      <c r="R1065" s="157" t="s">
        <v>2412</v>
      </c>
      <c r="S1065" s="157">
        <v>1.0</v>
      </c>
      <c r="T1065" s="157" t="s">
        <v>2414</v>
      </c>
      <c r="U1065" s="160">
        <f t="shared" si="11"/>
        <v>2</v>
      </c>
      <c r="V1065" s="160">
        <f t="shared" ref="V1065:W1065" si="1050">K1065</f>
        <v>9</v>
      </c>
      <c r="W1065" s="160" t="str">
        <f t="shared" si="1050"/>
        <v>PC_90min_SWATH_100VW</v>
      </c>
      <c r="X1065" s="160" t="str">
        <f t="shared" si="6"/>
        <v>E0022_P05\191121_B32-T3-7_00K38_00MRY_M03_S_1</v>
      </c>
      <c r="Y1065" s="157">
        <v>-1.0</v>
      </c>
    </row>
    <row r="1066">
      <c r="A1066" s="134" t="str">
        <f>Tracking!A1058</f>
        <v>191121_B32-T3-8_00K39_00MRZ_M03_S_1</v>
      </c>
      <c r="B1066" s="134" t="s">
        <v>156</v>
      </c>
      <c r="C1066" t="str">
        <f>Tracking!M1058</f>
        <v>PC_90min_SWATH_100VW</v>
      </c>
      <c r="E1066" s="159" t="str">
        <f t="shared" si="7"/>
        <v>191121_B32-T3-8_00K39_00MRZ_M03_S_1</v>
      </c>
      <c r="F1066" s="156"/>
      <c r="G1066" s="156" t="s">
        <v>2412</v>
      </c>
      <c r="H1066" s="156">
        <v>1.0</v>
      </c>
      <c r="I1066" s="156" t="s">
        <v>2414</v>
      </c>
      <c r="J1066" s="156">
        <v>2.0</v>
      </c>
      <c r="K1066" s="156">
        <v>10.0</v>
      </c>
      <c r="L1066" s="159" t="str">
        <f t="shared" si="2"/>
        <v>PC_90min_SWATH_100VW</v>
      </c>
      <c r="M1066" s="159" t="str">
        <f t="shared" si="3"/>
        <v>E0022_P05\191121_B32-T3-8_00K39_00MRZ_M03_S_1</v>
      </c>
      <c r="N1066" s="156">
        <v>-1.0</v>
      </c>
      <c r="P1066" s="160" t="str">
        <f t="shared" si="4"/>
        <v>191121_B32-T3-8_00K39_00MRZ_M03_S_1</v>
      </c>
      <c r="Q1066" s="157"/>
      <c r="R1066" s="157" t="s">
        <v>2412</v>
      </c>
      <c r="S1066" s="157">
        <v>1.0</v>
      </c>
      <c r="T1066" s="157" t="s">
        <v>2414</v>
      </c>
      <c r="U1066" s="160">
        <f t="shared" si="11"/>
        <v>2</v>
      </c>
      <c r="V1066" s="160">
        <f t="shared" ref="V1066:W1066" si="1051">K1066</f>
        <v>10</v>
      </c>
      <c r="W1066" s="160" t="str">
        <f t="shared" si="1051"/>
        <v>PC_90min_SWATH_100VW</v>
      </c>
      <c r="X1066" s="160" t="str">
        <f t="shared" si="6"/>
        <v>E0022_P05\191121_B32-T3-8_00K39_00MRZ_M03_S_1</v>
      </c>
      <c r="Y1066" s="157">
        <v>-1.0</v>
      </c>
    </row>
    <row r="1067">
      <c r="A1067" s="134" t="str">
        <f>Tracking!A1059</f>
        <v>191121_B32-T3-9-K_00K3A_00MS0_M03_S_1</v>
      </c>
      <c r="B1067" s="134" t="s">
        <v>156</v>
      </c>
      <c r="C1067" t="str">
        <f>Tracking!M1059</f>
        <v>PC_90min_SWATH_100VW</v>
      </c>
      <c r="E1067" s="159" t="str">
        <f t="shared" si="7"/>
        <v>191121_B32-T3-9-K_00K3A_00MS0_M03_S_1</v>
      </c>
      <c r="F1067" s="156"/>
      <c r="G1067" s="156" t="s">
        <v>2412</v>
      </c>
      <c r="H1067" s="156">
        <v>1.0</v>
      </c>
      <c r="I1067" s="156" t="s">
        <v>2414</v>
      </c>
      <c r="J1067" s="156">
        <v>2.0</v>
      </c>
      <c r="K1067" s="156">
        <v>11.0</v>
      </c>
      <c r="L1067" s="159" t="str">
        <f t="shared" si="2"/>
        <v>PC_90min_SWATH_100VW</v>
      </c>
      <c r="M1067" s="159" t="str">
        <f t="shared" si="3"/>
        <v>E0022_P05\191121_B32-T3-9-K_00K3A_00MS0_M03_S_1</v>
      </c>
      <c r="N1067" s="156">
        <v>-1.0</v>
      </c>
      <c r="P1067" s="160" t="str">
        <f t="shared" si="4"/>
        <v>191121_B32-T3-9-K_00K3A_00MS0_M03_S_1</v>
      </c>
      <c r="Q1067" s="157"/>
      <c r="R1067" s="157" t="s">
        <v>2412</v>
      </c>
      <c r="S1067" s="157">
        <v>1.0</v>
      </c>
      <c r="T1067" s="157" t="s">
        <v>2414</v>
      </c>
      <c r="U1067" s="160">
        <f t="shared" si="11"/>
        <v>2</v>
      </c>
      <c r="V1067" s="160">
        <f t="shared" ref="V1067:W1067" si="1052">K1067</f>
        <v>11</v>
      </c>
      <c r="W1067" s="160" t="str">
        <f t="shared" si="1052"/>
        <v>PC_90min_SWATH_100VW</v>
      </c>
      <c r="X1067" s="160" t="str">
        <f t="shared" si="6"/>
        <v>E0022_P05\191121_B32-T3-9-K_00K3A_00MS0_M03_S_1</v>
      </c>
      <c r="Y1067" s="157">
        <v>-1.0</v>
      </c>
    </row>
    <row r="1068">
      <c r="A1068" s="134" t="str">
        <f>Tracking!A1060</f>
        <v>191121_B32-T3-10-K_00K3B_00MS1_M03_S_1</v>
      </c>
      <c r="B1068" s="134" t="s">
        <v>156</v>
      </c>
      <c r="C1068" t="str">
        <f>Tracking!M1060</f>
        <v>PC_90min_SWATH_100VW</v>
      </c>
      <c r="E1068" s="159" t="str">
        <f t="shared" si="7"/>
        <v>191121_B32-T3-10-K_00K3B_00MS1_M03_S_1</v>
      </c>
      <c r="F1068" s="156"/>
      <c r="G1068" s="156" t="s">
        <v>2412</v>
      </c>
      <c r="H1068" s="156">
        <v>1.0</v>
      </c>
      <c r="I1068" s="156" t="s">
        <v>2414</v>
      </c>
      <c r="J1068" s="156">
        <v>2.0</v>
      </c>
      <c r="K1068" s="156">
        <v>12.0</v>
      </c>
      <c r="L1068" s="159" t="str">
        <f t="shared" si="2"/>
        <v>PC_90min_SWATH_100VW</v>
      </c>
      <c r="M1068" s="159" t="str">
        <f t="shared" si="3"/>
        <v>E0022_P05\191121_B32-T3-10-K_00K3B_00MS1_M03_S_1</v>
      </c>
      <c r="N1068" s="156">
        <v>-1.0</v>
      </c>
      <c r="P1068" s="160" t="str">
        <f t="shared" si="4"/>
        <v>191121_B32-T3-10-K_00K3B_00MS1_M03_S_1</v>
      </c>
      <c r="Q1068" s="157"/>
      <c r="R1068" s="157" t="s">
        <v>2412</v>
      </c>
      <c r="S1068" s="157">
        <v>1.0</v>
      </c>
      <c r="T1068" s="157" t="s">
        <v>2414</v>
      </c>
      <c r="U1068" s="160">
        <f t="shared" si="11"/>
        <v>2</v>
      </c>
      <c r="V1068" s="160">
        <f t="shared" ref="V1068:W1068" si="1053">K1068</f>
        <v>12</v>
      </c>
      <c r="W1068" s="160" t="str">
        <f t="shared" si="1053"/>
        <v>PC_90min_SWATH_100VW</v>
      </c>
      <c r="X1068" s="160" t="str">
        <f t="shared" si="6"/>
        <v>E0022_P05\191121_B32-T3-10-K_00K3B_00MS1_M03_S_1</v>
      </c>
      <c r="Y1068" s="157">
        <v>-1.0</v>
      </c>
    </row>
    <row r="1069">
      <c r="A1069" s="134" t="str">
        <f>Tracking!A1061</f>
        <v>191121_B32-T3-11-K_00K3C_00MS2_M03_S_1</v>
      </c>
      <c r="B1069" s="134" t="s">
        <v>156</v>
      </c>
      <c r="C1069" t="str">
        <f>Tracking!M1061</f>
        <v>PC_90min_SWATH_100VW</v>
      </c>
      <c r="E1069" s="159" t="str">
        <f t="shared" si="7"/>
        <v>191121_B32-T3-11-K_00K3C_00MS2_M03_S_1</v>
      </c>
      <c r="F1069" s="156"/>
      <c r="G1069" s="156" t="s">
        <v>2412</v>
      </c>
      <c r="H1069" s="156">
        <v>1.0</v>
      </c>
      <c r="I1069" s="156" t="s">
        <v>2414</v>
      </c>
      <c r="J1069" s="156">
        <v>2.0</v>
      </c>
      <c r="K1069" s="156">
        <v>13.0</v>
      </c>
      <c r="L1069" s="159" t="str">
        <f t="shared" si="2"/>
        <v>PC_90min_SWATH_100VW</v>
      </c>
      <c r="M1069" s="159" t="str">
        <f t="shared" si="3"/>
        <v>E0022_P05\191121_B32-T3-11-K_00K3C_00MS2_M03_S_1</v>
      </c>
      <c r="N1069" s="156">
        <v>-1.0</v>
      </c>
      <c r="P1069" s="160" t="str">
        <f t="shared" si="4"/>
        <v>191121_B32-T3-11-K_00K3C_00MS2_M03_S_1</v>
      </c>
      <c r="Q1069" s="157"/>
      <c r="R1069" s="157" t="s">
        <v>2412</v>
      </c>
      <c r="S1069" s="157">
        <v>1.0</v>
      </c>
      <c r="T1069" s="157" t="s">
        <v>2414</v>
      </c>
      <c r="U1069" s="160">
        <f t="shared" si="11"/>
        <v>2</v>
      </c>
      <c r="V1069" s="160">
        <f t="shared" ref="V1069:W1069" si="1054">K1069</f>
        <v>13</v>
      </c>
      <c r="W1069" s="160" t="str">
        <f t="shared" si="1054"/>
        <v>PC_90min_SWATH_100VW</v>
      </c>
      <c r="X1069" s="160" t="str">
        <f t="shared" si="6"/>
        <v>E0022_P05\191121_B32-T3-11-K_00K3C_00MS2_M03_S_1</v>
      </c>
      <c r="Y1069" s="157">
        <v>-1.0</v>
      </c>
    </row>
    <row r="1070">
      <c r="A1070" s="134" t="str">
        <f>Tracking!A1062</f>
        <v>191121_B32-T3-12-K_00K3D_00MS3_M03_S_1</v>
      </c>
      <c r="B1070" s="134" t="s">
        <v>156</v>
      </c>
      <c r="C1070" t="str">
        <f>Tracking!M1062</f>
        <v>PC_90min_SWATH_100VW</v>
      </c>
      <c r="E1070" s="159" t="str">
        <f t="shared" si="7"/>
        <v>191121_B32-T3-12-K_00K3D_00MS3_M03_S_1</v>
      </c>
      <c r="F1070" s="156"/>
      <c r="G1070" s="156" t="s">
        <v>2412</v>
      </c>
      <c r="H1070" s="156">
        <v>1.0</v>
      </c>
      <c r="I1070" s="156" t="s">
        <v>2414</v>
      </c>
      <c r="J1070" s="156">
        <v>2.0</v>
      </c>
      <c r="K1070" s="156">
        <v>14.0</v>
      </c>
      <c r="L1070" s="159" t="str">
        <f t="shared" si="2"/>
        <v>PC_90min_SWATH_100VW</v>
      </c>
      <c r="M1070" s="159" t="str">
        <f t="shared" si="3"/>
        <v>E0022_P05\191121_B32-T3-12-K_00K3D_00MS3_M03_S_1</v>
      </c>
      <c r="N1070" s="156">
        <v>-1.0</v>
      </c>
      <c r="P1070" s="160" t="str">
        <f t="shared" si="4"/>
        <v>191121_B32-T3-12-K_00K3D_00MS3_M03_S_1</v>
      </c>
      <c r="Q1070" s="157"/>
      <c r="R1070" s="157" t="s">
        <v>2412</v>
      </c>
      <c r="S1070" s="157">
        <v>1.0</v>
      </c>
      <c r="T1070" s="157" t="s">
        <v>2414</v>
      </c>
      <c r="U1070" s="160">
        <f t="shared" si="11"/>
        <v>2</v>
      </c>
      <c r="V1070" s="160">
        <f t="shared" ref="V1070:W1070" si="1055">K1070</f>
        <v>14</v>
      </c>
      <c r="W1070" s="160" t="str">
        <f t="shared" si="1055"/>
        <v>PC_90min_SWATH_100VW</v>
      </c>
      <c r="X1070" s="160" t="str">
        <f t="shared" si="6"/>
        <v>E0022_P05\191121_B32-T3-12-K_00K3D_00MS3_M03_S_1</v>
      </c>
      <c r="Y1070" s="157">
        <v>-1.0</v>
      </c>
    </row>
    <row r="1071">
      <c r="A1071" s="134" t="str">
        <f>Tracking!A1063</f>
        <v>191121_B32-T3-13-K_00K3E_00MS4_M03_S_1</v>
      </c>
      <c r="B1071" s="134" t="s">
        <v>156</v>
      </c>
      <c r="C1071" t="str">
        <f>Tracking!M1063</f>
        <v>PC_90min_SWATH_100VW</v>
      </c>
      <c r="E1071" s="159" t="str">
        <f t="shared" si="7"/>
        <v>191121_B32-T3-13-K_00K3E_00MS4_M03_S_1</v>
      </c>
      <c r="F1071" s="156"/>
      <c r="G1071" s="156" t="s">
        <v>2412</v>
      </c>
      <c r="H1071" s="156">
        <v>1.0</v>
      </c>
      <c r="I1071" s="156" t="s">
        <v>2414</v>
      </c>
      <c r="J1071" s="156">
        <v>2.0</v>
      </c>
      <c r="K1071" s="156">
        <v>15.0</v>
      </c>
      <c r="L1071" s="159" t="str">
        <f t="shared" si="2"/>
        <v>PC_90min_SWATH_100VW</v>
      </c>
      <c r="M1071" s="159" t="str">
        <f t="shared" si="3"/>
        <v>E0022_P05\191121_B32-T3-13-K_00K3E_00MS4_M03_S_1</v>
      </c>
      <c r="N1071" s="156">
        <v>-1.0</v>
      </c>
      <c r="P1071" s="160" t="str">
        <f t="shared" si="4"/>
        <v>191121_B32-T3-13-K_00K3E_00MS4_M03_S_1</v>
      </c>
      <c r="Q1071" s="157"/>
      <c r="R1071" s="157" t="s">
        <v>2412</v>
      </c>
      <c r="S1071" s="157">
        <v>1.0</v>
      </c>
      <c r="T1071" s="157" t="s">
        <v>2414</v>
      </c>
      <c r="U1071" s="160">
        <f t="shared" si="11"/>
        <v>2</v>
      </c>
      <c r="V1071" s="160">
        <f t="shared" ref="V1071:W1071" si="1056">K1071</f>
        <v>15</v>
      </c>
      <c r="W1071" s="160" t="str">
        <f t="shared" si="1056"/>
        <v>PC_90min_SWATH_100VW</v>
      </c>
      <c r="X1071" s="160" t="str">
        <f t="shared" si="6"/>
        <v>E0022_P05\191121_B32-T3-13-K_00K3E_00MS4_M03_S_1</v>
      </c>
      <c r="Y1071" s="157">
        <v>-1.0</v>
      </c>
    </row>
    <row r="1072">
      <c r="A1072" s="134" t="str">
        <f>Tracking!A1064</f>
        <v>191121_B32-T3-14-K_00K3F_00MS5_M03_S_1</v>
      </c>
      <c r="B1072" s="134" t="s">
        <v>156</v>
      </c>
      <c r="C1072" t="str">
        <f>Tracking!M1064</f>
        <v>PC_90min_SWATH_100VW</v>
      </c>
      <c r="E1072" s="159" t="str">
        <f t="shared" si="7"/>
        <v>191121_B32-T3-14-K_00K3F_00MS5_M03_S_1</v>
      </c>
      <c r="F1072" s="156"/>
      <c r="G1072" s="156" t="s">
        <v>2412</v>
      </c>
      <c r="H1072" s="156">
        <v>1.0</v>
      </c>
      <c r="I1072" s="156" t="s">
        <v>2414</v>
      </c>
      <c r="J1072" s="156">
        <v>2.0</v>
      </c>
      <c r="K1072" s="156">
        <v>16.0</v>
      </c>
      <c r="L1072" s="159" t="str">
        <f t="shared" si="2"/>
        <v>PC_90min_SWATH_100VW</v>
      </c>
      <c r="M1072" s="159" t="str">
        <f t="shared" si="3"/>
        <v>E0022_P05\191121_B32-T3-14-K_00K3F_00MS5_M03_S_1</v>
      </c>
      <c r="N1072" s="156">
        <v>-1.0</v>
      </c>
      <c r="P1072" s="160" t="str">
        <f t="shared" si="4"/>
        <v>191121_B32-T3-14-K_00K3F_00MS5_M03_S_1</v>
      </c>
      <c r="Q1072" s="157"/>
      <c r="R1072" s="157" t="s">
        <v>2412</v>
      </c>
      <c r="S1072" s="157">
        <v>1.0</v>
      </c>
      <c r="T1072" s="157" t="s">
        <v>2414</v>
      </c>
      <c r="U1072" s="160">
        <f t="shared" si="11"/>
        <v>2</v>
      </c>
      <c r="V1072" s="160">
        <f t="shared" ref="V1072:W1072" si="1057">K1072</f>
        <v>16</v>
      </c>
      <c r="W1072" s="160" t="str">
        <f t="shared" si="1057"/>
        <v>PC_90min_SWATH_100VW</v>
      </c>
      <c r="X1072" s="160" t="str">
        <f t="shared" si="6"/>
        <v>E0022_P05\191121_B32-T3-14-K_00K3F_00MS5_M03_S_1</v>
      </c>
      <c r="Y1072" s="157">
        <v>-1.0</v>
      </c>
    </row>
    <row r="1073">
      <c r="A1073" s="134" t="str">
        <f>Tracking!A1065</f>
        <v>191121_B32-T3-15_00K3G_00MS6_M03_S_1</v>
      </c>
      <c r="B1073" s="134" t="s">
        <v>156</v>
      </c>
      <c r="C1073" t="str">
        <f>Tracking!M1065</f>
        <v>PC_90min_SWATH_100VW</v>
      </c>
      <c r="E1073" s="159" t="str">
        <f t="shared" si="7"/>
        <v>191121_B32-T3-15_00K3G_00MS6_M03_S_1</v>
      </c>
      <c r="F1073" s="156"/>
      <c r="G1073" s="156" t="s">
        <v>2412</v>
      </c>
      <c r="H1073" s="156">
        <v>1.0</v>
      </c>
      <c r="I1073" s="156" t="s">
        <v>2414</v>
      </c>
      <c r="J1073" s="156">
        <v>2.0</v>
      </c>
      <c r="K1073" s="156">
        <v>17.0</v>
      </c>
      <c r="L1073" s="159" t="str">
        <f t="shared" si="2"/>
        <v>PC_90min_SWATH_100VW</v>
      </c>
      <c r="M1073" s="159" t="str">
        <f t="shared" si="3"/>
        <v>E0022_P05\191121_B32-T3-15_00K3G_00MS6_M03_S_1</v>
      </c>
      <c r="N1073" s="156">
        <v>-1.0</v>
      </c>
      <c r="P1073" s="160" t="str">
        <f t="shared" si="4"/>
        <v>191121_B32-T3-15_00K3G_00MS6_M03_S_1</v>
      </c>
      <c r="Q1073" s="157"/>
      <c r="R1073" s="157" t="s">
        <v>2412</v>
      </c>
      <c r="S1073" s="157">
        <v>1.0</v>
      </c>
      <c r="T1073" s="157" t="s">
        <v>2414</v>
      </c>
      <c r="U1073" s="160">
        <f t="shared" si="11"/>
        <v>2</v>
      </c>
      <c r="V1073" s="160">
        <f t="shared" ref="V1073:W1073" si="1058">K1073</f>
        <v>17</v>
      </c>
      <c r="W1073" s="160" t="str">
        <f t="shared" si="1058"/>
        <v>PC_90min_SWATH_100VW</v>
      </c>
      <c r="X1073" s="160" t="str">
        <f t="shared" si="6"/>
        <v>E0022_P05\191121_B32-T3-15_00K3G_00MS6_M03_S_1</v>
      </c>
      <c r="Y1073" s="157">
        <v>-1.0</v>
      </c>
    </row>
    <row r="1074">
      <c r="A1074" s="134" t="str">
        <f>Tracking!A1066</f>
        <v>191121_B32-T3-16_00K3H_00MS7_M03_S_1</v>
      </c>
      <c r="B1074" s="134" t="s">
        <v>156</v>
      </c>
      <c r="C1074" t="str">
        <f>Tracking!M1066</f>
        <v>PC_90min_SWATH_100VW</v>
      </c>
      <c r="E1074" s="159" t="str">
        <f t="shared" si="7"/>
        <v>191121_B32-T3-16_00K3H_00MS7_M03_S_1</v>
      </c>
      <c r="F1074" s="156"/>
      <c r="G1074" s="156" t="s">
        <v>2412</v>
      </c>
      <c r="H1074" s="156">
        <v>1.0</v>
      </c>
      <c r="I1074" s="156" t="s">
        <v>2414</v>
      </c>
      <c r="J1074" s="156">
        <v>2.0</v>
      </c>
      <c r="K1074" s="156">
        <v>18.0</v>
      </c>
      <c r="L1074" s="159" t="str">
        <f t="shared" si="2"/>
        <v>PC_90min_SWATH_100VW</v>
      </c>
      <c r="M1074" s="159" t="str">
        <f t="shared" si="3"/>
        <v>E0022_P05\191121_B32-T3-16_00K3H_00MS7_M03_S_1</v>
      </c>
      <c r="N1074" s="156">
        <v>-1.0</v>
      </c>
      <c r="P1074" s="160" t="str">
        <f t="shared" si="4"/>
        <v>191121_B32-T3-16_00K3H_00MS7_M03_S_1</v>
      </c>
      <c r="Q1074" s="157"/>
      <c r="R1074" s="157" t="s">
        <v>2412</v>
      </c>
      <c r="S1074" s="157">
        <v>1.0</v>
      </c>
      <c r="T1074" s="157" t="s">
        <v>2414</v>
      </c>
      <c r="U1074" s="160">
        <f t="shared" si="11"/>
        <v>2</v>
      </c>
      <c r="V1074" s="160">
        <f t="shared" ref="V1074:W1074" si="1059">K1074</f>
        <v>18</v>
      </c>
      <c r="W1074" s="160" t="str">
        <f t="shared" si="1059"/>
        <v>PC_90min_SWATH_100VW</v>
      </c>
      <c r="X1074" s="160" t="str">
        <f t="shared" si="6"/>
        <v>E0022_P05\191121_B32-T3-16_00K3H_00MS7_M03_S_1</v>
      </c>
      <c r="Y1074" s="157">
        <v>-1.0</v>
      </c>
    </row>
    <row r="1075">
      <c r="A1075" s="134" t="str">
        <f>Tracking!A1067</f>
        <v>191122_HEK-QCS_000F2_00MS8_M06_S_1</v>
      </c>
      <c r="C1075" t="str">
        <f>Tracking!M1067</f>
        <v>PC_90min_SWATH_100VW</v>
      </c>
      <c r="E1075" s="159" t="str">
        <f t="shared" si="7"/>
        <v>191122_HEK-QCS_000F2_00MS8_M06_S_1</v>
      </c>
      <c r="F1075" s="156"/>
      <c r="G1075" s="156" t="s">
        <v>2412</v>
      </c>
      <c r="H1075" s="156">
        <v>1.0</v>
      </c>
      <c r="I1075" s="156" t="s">
        <v>2414</v>
      </c>
      <c r="J1075" s="159"/>
      <c r="K1075" s="159"/>
      <c r="L1075" s="159" t="str">
        <f t="shared" si="2"/>
        <v>PC_90min_SWATH_100VW</v>
      </c>
      <c r="M1075" s="159" t="str">
        <f t="shared" si="3"/>
        <v>\191122_HEK-QCS_000F2_00MS8_M06_S_1</v>
      </c>
      <c r="N1075" s="156">
        <v>-1.0</v>
      </c>
      <c r="P1075" s="160" t="str">
        <f t="shared" si="4"/>
        <v>191122_HEK-QCS_000F2_00MS8_M06_S_1</v>
      </c>
      <c r="Q1075" s="157"/>
      <c r="R1075" s="157" t="s">
        <v>2412</v>
      </c>
      <c r="S1075" s="157">
        <v>1.0</v>
      </c>
      <c r="T1075" s="157" t="s">
        <v>2414</v>
      </c>
      <c r="U1075" s="160" t="str">
        <f t="shared" si="11"/>
        <v/>
      </c>
      <c r="V1075" s="160" t="str">
        <f t="shared" ref="V1075:W1075" si="1060">K1075</f>
        <v/>
      </c>
      <c r="W1075" s="160" t="str">
        <f t="shared" si="1060"/>
        <v>PC_90min_SWATH_100VW</v>
      </c>
      <c r="X1075" s="160" t="str">
        <f t="shared" si="6"/>
        <v>\191122_HEK-QCS_000F2_00MS8_M06_S_1</v>
      </c>
      <c r="Y1075" s="157">
        <v>-1.0</v>
      </c>
    </row>
    <row r="1076">
      <c r="A1076" s="134" t="str">
        <f>Tracking!A1068</f>
        <v>191122_HEK-QCS_00J8W_00MS9_M06_S_1</v>
      </c>
      <c r="C1076" t="str">
        <f>Tracking!M1068</f>
        <v>PC_90min_SWATH_100VW</v>
      </c>
      <c r="E1076" s="159" t="str">
        <f t="shared" si="7"/>
        <v>191122_HEK-QCS_00J8W_00MS9_M06_S_1</v>
      </c>
      <c r="F1076" s="156"/>
      <c r="G1076" s="156" t="s">
        <v>2412</v>
      </c>
      <c r="H1076" s="156">
        <v>1.0</v>
      </c>
      <c r="I1076" s="156" t="s">
        <v>2414</v>
      </c>
      <c r="J1076" s="159"/>
      <c r="K1076" s="159"/>
      <c r="L1076" s="159" t="str">
        <f t="shared" si="2"/>
        <v>PC_90min_SWATH_100VW</v>
      </c>
      <c r="M1076" s="159" t="str">
        <f t="shared" si="3"/>
        <v>\191122_HEK-QCS_00J8W_00MS9_M06_S_1</v>
      </c>
      <c r="N1076" s="156">
        <v>-1.0</v>
      </c>
      <c r="P1076" s="160" t="str">
        <f t="shared" si="4"/>
        <v>191122_HEK-QCS_00J8W_00MS9_M06_S_1</v>
      </c>
      <c r="Q1076" s="157"/>
      <c r="R1076" s="157" t="s">
        <v>2412</v>
      </c>
      <c r="S1076" s="157">
        <v>1.0</v>
      </c>
      <c r="T1076" s="157" t="s">
        <v>2414</v>
      </c>
      <c r="U1076" s="160" t="str">
        <f t="shared" si="11"/>
        <v/>
      </c>
      <c r="V1076" s="160" t="str">
        <f t="shared" ref="V1076:W1076" si="1061">K1076</f>
        <v/>
      </c>
      <c r="W1076" s="160" t="str">
        <f t="shared" si="1061"/>
        <v>PC_90min_SWATH_100VW</v>
      </c>
      <c r="X1076" s="160" t="str">
        <f t="shared" si="6"/>
        <v>\191122_HEK-QCS_00J8W_00MS9_M06_S_1</v>
      </c>
      <c r="Y1076" s="157">
        <v>-1.0</v>
      </c>
    </row>
    <row r="1077">
      <c r="A1077" s="134" t="str">
        <f>Tracking!A1069</f>
        <v>191122_B23-T1-1_00JZ2_00MSA_M06_S_1</v>
      </c>
      <c r="C1077" t="str">
        <f>Tracking!M1069</f>
        <v>PC_90min_SWATH_100VW</v>
      </c>
      <c r="E1077" s="159" t="str">
        <f t="shared" si="7"/>
        <v>191122_B23-T1-1_00JZ2_00MSA_M06_S_1</v>
      </c>
      <c r="F1077" s="156"/>
      <c r="G1077" s="156" t="s">
        <v>2412</v>
      </c>
      <c r="H1077" s="156">
        <v>1.0</v>
      </c>
      <c r="I1077" s="156" t="s">
        <v>2414</v>
      </c>
      <c r="J1077" s="159"/>
      <c r="K1077" s="159"/>
      <c r="L1077" s="159" t="str">
        <f t="shared" si="2"/>
        <v>PC_90min_SWATH_100VW</v>
      </c>
      <c r="M1077" s="159" t="str">
        <f t="shared" si="3"/>
        <v>\191122_B23-T1-1_00JZ2_00MSA_M06_S_1</v>
      </c>
      <c r="N1077" s="156">
        <v>-1.0</v>
      </c>
      <c r="P1077" s="160" t="str">
        <f t="shared" si="4"/>
        <v>191122_B23-T1-1_00JZ2_00MSA_M06_S_1</v>
      </c>
      <c r="Q1077" s="157"/>
      <c r="R1077" s="157" t="s">
        <v>2412</v>
      </c>
      <c r="S1077" s="157">
        <v>1.0</v>
      </c>
      <c r="T1077" s="157" t="s">
        <v>2414</v>
      </c>
      <c r="U1077" s="160" t="str">
        <f t="shared" si="11"/>
        <v/>
      </c>
      <c r="V1077" s="160" t="str">
        <f t="shared" ref="V1077:W1077" si="1062">K1077</f>
        <v/>
      </c>
      <c r="W1077" s="160" t="str">
        <f t="shared" si="1062"/>
        <v>PC_90min_SWATH_100VW</v>
      </c>
      <c r="X1077" s="160" t="str">
        <f t="shared" si="6"/>
        <v>\191122_B23-T1-1_00JZ2_00MSA_M06_S_1</v>
      </c>
      <c r="Y1077" s="157">
        <v>-1.0</v>
      </c>
    </row>
    <row r="1078">
      <c r="A1078" s="134" t="str">
        <f>Tracking!A1070</f>
        <v>191122_B23-T1-2_00JZ3_00MSB_M06_S_1</v>
      </c>
      <c r="C1078" t="str">
        <f>Tracking!M1070</f>
        <v>PC_90min_SWATH_100VW</v>
      </c>
      <c r="E1078" s="159" t="str">
        <f t="shared" si="7"/>
        <v>191122_B23-T1-2_00JZ3_00MSB_M06_S_1</v>
      </c>
      <c r="F1078" s="156"/>
      <c r="G1078" s="156" t="s">
        <v>2412</v>
      </c>
      <c r="H1078" s="156">
        <v>1.0</v>
      </c>
      <c r="I1078" s="156" t="s">
        <v>2414</v>
      </c>
      <c r="J1078" s="159"/>
      <c r="K1078" s="159"/>
      <c r="L1078" s="159" t="str">
        <f t="shared" si="2"/>
        <v>PC_90min_SWATH_100VW</v>
      </c>
      <c r="M1078" s="159" t="str">
        <f t="shared" si="3"/>
        <v>\191122_B23-T1-2_00JZ3_00MSB_M06_S_1</v>
      </c>
      <c r="N1078" s="156">
        <v>-1.0</v>
      </c>
      <c r="P1078" s="160" t="str">
        <f t="shared" si="4"/>
        <v>191122_B23-T1-2_00JZ3_00MSB_M06_S_1</v>
      </c>
      <c r="Q1078" s="157"/>
      <c r="R1078" s="157" t="s">
        <v>2412</v>
      </c>
      <c r="S1078" s="157">
        <v>1.0</v>
      </c>
      <c r="T1078" s="157" t="s">
        <v>2414</v>
      </c>
      <c r="U1078" s="160" t="str">
        <f t="shared" si="11"/>
        <v/>
      </c>
      <c r="V1078" s="160" t="str">
        <f t="shared" ref="V1078:W1078" si="1063">K1078</f>
        <v/>
      </c>
      <c r="W1078" s="160" t="str">
        <f t="shared" si="1063"/>
        <v>PC_90min_SWATH_100VW</v>
      </c>
      <c r="X1078" s="160" t="str">
        <f t="shared" si="6"/>
        <v>\191122_B23-T1-2_00JZ3_00MSB_M06_S_1</v>
      </c>
      <c r="Y1078" s="157">
        <v>-1.0</v>
      </c>
    </row>
    <row r="1079">
      <c r="A1079" s="134" t="str">
        <f>Tracking!A1071</f>
        <v>191122_B23-T1-3_00JZ4_00MSC_M06_S_1</v>
      </c>
      <c r="C1079" t="str">
        <f>Tracking!M1071</f>
        <v>PC_90min_SWATH_100VW</v>
      </c>
      <c r="E1079" s="159" t="str">
        <f t="shared" si="7"/>
        <v>191122_B23-T1-3_00JZ4_00MSC_M06_S_1</v>
      </c>
      <c r="F1079" s="156"/>
      <c r="G1079" s="156" t="s">
        <v>2412</v>
      </c>
      <c r="H1079" s="156">
        <v>1.0</v>
      </c>
      <c r="I1079" s="156" t="s">
        <v>2414</v>
      </c>
      <c r="J1079" s="159"/>
      <c r="K1079" s="159"/>
      <c r="L1079" s="159" t="str">
        <f t="shared" si="2"/>
        <v>PC_90min_SWATH_100VW</v>
      </c>
      <c r="M1079" s="159" t="str">
        <f t="shared" si="3"/>
        <v>\191122_B23-T1-3_00JZ4_00MSC_M06_S_1</v>
      </c>
      <c r="N1079" s="156">
        <v>-1.0</v>
      </c>
      <c r="P1079" s="160" t="str">
        <f t="shared" si="4"/>
        <v>191122_B23-T1-3_00JZ4_00MSC_M06_S_1</v>
      </c>
      <c r="Q1079" s="157"/>
      <c r="R1079" s="157" t="s">
        <v>2412</v>
      </c>
      <c r="S1079" s="157">
        <v>1.0</v>
      </c>
      <c r="T1079" s="157" t="s">
        <v>2414</v>
      </c>
      <c r="U1079" s="160" t="str">
        <f t="shared" si="11"/>
        <v/>
      </c>
      <c r="V1079" s="160" t="str">
        <f t="shared" ref="V1079:W1079" si="1064">K1079</f>
        <v/>
      </c>
      <c r="W1079" s="160" t="str">
        <f t="shared" si="1064"/>
        <v>PC_90min_SWATH_100VW</v>
      </c>
      <c r="X1079" s="160" t="str">
        <f t="shared" si="6"/>
        <v>\191122_B23-T1-3_00JZ4_00MSC_M06_S_1</v>
      </c>
      <c r="Y1079" s="157">
        <v>-1.0</v>
      </c>
    </row>
    <row r="1080">
      <c r="A1080" s="134" t="str">
        <f>Tracking!A1072</f>
        <v>191122_B23-T1-4_00JZ5_00MSD_M06_S_1</v>
      </c>
      <c r="C1080" t="str">
        <f>Tracking!M1072</f>
        <v>PC_90min_SWATH_100VW</v>
      </c>
      <c r="E1080" s="159" t="str">
        <f t="shared" si="7"/>
        <v>191122_B23-T1-4_00JZ5_00MSD_M06_S_1</v>
      </c>
      <c r="F1080" s="156"/>
      <c r="G1080" s="156" t="s">
        <v>2412</v>
      </c>
      <c r="H1080" s="156">
        <v>1.0</v>
      </c>
      <c r="I1080" s="156" t="s">
        <v>2414</v>
      </c>
      <c r="J1080" s="159"/>
      <c r="K1080" s="159"/>
      <c r="L1080" s="159" t="str">
        <f t="shared" si="2"/>
        <v>PC_90min_SWATH_100VW</v>
      </c>
      <c r="M1080" s="159" t="str">
        <f t="shared" si="3"/>
        <v>\191122_B23-T1-4_00JZ5_00MSD_M06_S_1</v>
      </c>
      <c r="N1080" s="156">
        <v>-1.0</v>
      </c>
      <c r="P1080" s="160" t="str">
        <f t="shared" si="4"/>
        <v>191122_B23-T1-4_00JZ5_00MSD_M06_S_1</v>
      </c>
      <c r="Q1080" s="157"/>
      <c r="R1080" s="157" t="s">
        <v>2412</v>
      </c>
      <c r="S1080" s="157">
        <v>1.0</v>
      </c>
      <c r="T1080" s="157" t="s">
        <v>2414</v>
      </c>
      <c r="U1080" s="160" t="str">
        <f t="shared" si="11"/>
        <v/>
      </c>
      <c r="V1080" s="160" t="str">
        <f t="shared" ref="V1080:W1080" si="1065">K1080</f>
        <v/>
      </c>
      <c r="W1080" s="160" t="str">
        <f t="shared" si="1065"/>
        <v>PC_90min_SWATH_100VW</v>
      </c>
      <c r="X1080" s="160" t="str">
        <f t="shared" si="6"/>
        <v>\191122_B23-T1-4_00JZ5_00MSD_M06_S_1</v>
      </c>
      <c r="Y1080" s="157">
        <v>-1.0</v>
      </c>
    </row>
    <row r="1081">
      <c r="A1081" s="134" t="str">
        <f>Tracking!A1073</f>
        <v>191122_B23-T1-5_00JZ6_00MSE_M06_S_1</v>
      </c>
      <c r="C1081" t="str">
        <f>Tracking!M1073</f>
        <v>PC_90min_SWATH_100VW</v>
      </c>
      <c r="E1081" s="159" t="str">
        <f t="shared" si="7"/>
        <v>191122_B23-T1-5_00JZ6_00MSE_M06_S_1</v>
      </c>
      <c r="F1081" s="156"/>
      <c r="G1081" s="156" t="s">
        <v>2412</v>
      </c>
      <c r="H1081" s="156">
        <v>1.0</v>
      </c>
      <c r="I1081" s="156" t="s">
        <v>2414</v>
      </c>
      <c r="J1081" s="159"/>
      <c r="K1081" s="159"/>
      <c r="L1081" s="159" t="str">
        <f t="shared" si="2"/>
        <v>PC_90min_SWATH_100VW</v>
      </c>
      <c r="M1081" s="159" t="str">
        <f t="shared" si="3"/>
        <v>\191122_B23-T1-5_00JZ6_00MSE_M06_S_1</v>
      </c>
      <c r="N1081" s="156">
        <v>-1.0</v>
      </c>
      <c r="P1081" s="160" t="str">
        <f t="shared" si="4"/>
        <v>191122_B23-T1-5_00JZ6_00MSE_M06_S_1</v>
      </c>
      <c r="Q1081" s="157"/>
      <c r="R1081" s="157" t="s">
        <v>2412</v>
      </c>
      <c r="S1081" s="157">
        <v>1.0</v>
      </c>
      <c r="T1081" s="157" t="s">
        <v>2414</v>
      </c>
      <c r="U1081" s="160" t="str">
        <f t="shared" si="11"/>
        <v/>
      </c>
      <c r="V1081" s="160" t="str">
        <f t="shared" ref="V1081:W1081" si="1066">K1081</f>
        <v/>
      </c>
      <c r="W1081" s="160" t="str">
        <f t="shared" si="1066"/>
        <v>PC_90min_SWATH_100VW</v>
      </c>
      <c r="X1081" s="160" t="str">
        <f t="shared" si="6"/>
        <v>\191122_B23-T1-5_00JZ6_00MSE_M06_S_1</v>
      </c>
      <c r="Y1081" s="157">
        <v>-1.0</v>
      </c>
    </row>
    <row r="1082">
      <c r="A1082" s="134" t="str">
        <f>Tracking!A1074</f>
        <v>191122_B23-T1-6_00JZ7_00MSF_M06_S_1</v>
      </c>
      <c r="C1082" t="str">
        <f>Tracking!M1074</f>
        <v>PC_90min_SWATH_100VW</v>
      </c>
      <c r="E1082" s="159" t="str">
        <f t="shared" si="7"/>
        <v>191122_B23-T1-6_00JZ7_00MSF_M06_S_1</v>
      </c>
      <c r="F1082" s="156"/>
      <c r="G1082" s="156" t="s">
        <v>2412</v>
      </c>
      <c r="H1082" s="156">
        <v>1.0</v>
      </c>
      <c r="I1082" s="156" t="s">
        <v>2414</v>
      </c>
      <c r="J1082" s="159"/>
      <c r="K1082" s="159"/>
      <c r="L1082" s="159" t="str">
        <f t="shared" si="2"/>
        <v>PC_90min_SWATH_100VW</v>
      </c>
      <c r="M1082" s="159" t="str">
        <f t="shared" si="3"/>
        <v>\191122_B23-T1-6_00JZ7_00MSF_M06_S_1</v>
      </c>
      <c r="N1082" s="156">
        <v>-1.0</v>
      </c>
      <c r="P1082" s="160" t="str">
        <f t="shared" si="4"/>
        <v>191122_B23-T1-6_00JZ7_00MSF_M06_S_1</v>
      </c>
      <c r="Q1082" s="157"/>
      <c r="R1082" s="157" t="s">
        <v>2412</v>
      </c>
      <c r="S1082" s="157">
        <v>1.0</v>
      </c>
      <c r="T1082" s="157" t="s">
        <v>2414</v>
      </c>
      <c r="U1082" s="160" t="str">
        <f t="shared" si="11"/>
        <v/>
      </c>
      <c r="V1082" s="160" t="str">
        <f t="shared" ref="V1082:W1082" si="1067">K1082</f>
        <v/>
      </c>
      <c r="W1082" s="160" t="str">
        <f t="shared" si="1067"/>
        <v>PC_90min_SWATH_100VW</v>
      </c>
      <c r="X1082" s="160" t="str">
        <f t="shared" si="6"/>
        <v>\191122_B23-T1-6_00JZ7_00MSF_M06_S_1</v>
      </c>
      <c r="Y1082" s="157">
        <v>-1.0</v>
      </c>
    </row>
    <row r="1083">
      <c r="A1083" s="134" t="str">
        <f>Tracking!A1075</f>
        <v>191122_B23-T1-7_00JZ8_00MSG_M06_S_1</v>
      </c>
      <c r="C1083" t="str">
        <f>Tracking!M1075</f>
        <v>PC_90min_SWATH_100VW</v>
      </c>
      <c r="E1083" s="159" t="str">
        <f t="shared" si="7"/>
        <v>191122_B23-T1-7_00JZ8_00MSG_M06_S_1</v>
      </c>
      <c r="F1083" s="156"/>
      <c r="G1083" s="156" t="s">
        <v>2412</v>
      </c>
      <c r="H1083" s="156">
        <v>1.0</v>
      </c>
      <c r="I1083" s="156" t="s">
        <v>2414</v>
      </c>
      <c r="J1083" s="159"/>
      <c r="K1083" s="159"/>
      <c r="L1083" s="159" t="str">
        <f t="shared" si="2"/>
        <v>PC_90min_SWATH_100VW</v>
      </c>
      <c r="M1083" s="159" t="str">
        <f t="shared" si="3"/>
        <v>\191122_B23-T1-7_00JZ8_00MSG_M06_S_1</v>
      </c>
      <c r="N1083" s="156">
        <v>-1.0</v>
      </c>
      <c r="P1083" s="160" t="str">
        <f t="shared" si="4"/>
        <v>191122_B23-T1-7_00JZ8_00MSG_M06_S_1</v>
      </c>
      <c r="Q1083" s="157"/>
      <c r="R1083" s="157" t="s">
        <v>2412</v>
      </c>
      <c r="S1083" s="157">
        <v>1.0</v>
      </c>
      <c r="T1083" s="157" t="s">
        <v>2414</v>
      </c>
      <c r="U1083" s="160" t="str">
        <f t="shared" si="11"/>
        <v/>
      </c>
      <c r="V1083" s="160" t="str">
        <f t="shared" ref="V1083:W1083" si="1068">K1083</f>
        <v/>
      </c>
      <c r="W1083" s="160" t="str">
        <f t="shared" si="1068"/>
        <v>PC_90min_SWATH_100VW</v>
      </c>
      <c r="X1083" s="160" t="str">
        <f t="shared" si="6"/>
        <v>\191122_B23-T1-7_00JZ8_00MSG_M06_S_1</v>
      </c>
      <c r="Y1083" s="157">
        <v>-1.0</v>
      </c>
    </row>
    <row r="1084">
      <c r="A1084" s="134" t="str">
        <f>Tracking!A1076</f>
        <v>191122_B23-T1-8_00JZ9_00MSH_M06_S_1</v>
      </c>
      <c r="C1084" t="str">
        <f>Tracking!M1076</f>
        <v>PC_90min_SWATH_100VW</v>
      </c>
      <c r="E1084" s="159" t="str">
        <f t="shared" si="7"/>
        <v>191122_B23-T1-8_00JZ9_00MSH_M06_S_1</v>
      </c>
      <c r="F1084" s="156"/>
      <c r="G1084" s="156" t="s">
        <v>2412</v>
      </c>
      <c r="H1084" s="156">
        <v>1.0</v>
      </c>
      <c r="I1084" s="156" t="s">
        <v>2414</v>
      </c>
      <c r="J1084" s="159"/>
      <c r="K1084" s="159"/>
      <c r="L1084" s="159" t="str">
        <f t="shared" si="2"/>
        <v>PC_90min_SWATH_100VW</v>
      </c>
      <c r="M1084" s="159" t="str">
        <f t="shared" si="3"/>
        <v>\191122_B23-T1-8_00JZ9_00MSH_M06_S_1</v>
      </c>
      <c r="N1084" s="156">
        <v>-1.0</v>
      </c>
      <c r="P1084" s="160" t="str">
        <f t="shared" si="4"/>
        <v>191122_B23-T1-8_00JZ9_00MSH_M06_S_1</v>
      </c>
      <c r="Q1084" s="157"/>
      <c r="R1084" s="157" t="s">
        <v>2412</v>
      </c>
      <c r="S1084" s="157">
        <v>1.0</v>
      </c>
      <c r="T1084" s="157" t="s">
        <v>2414</v>
      </c>
      <c r="U1084" s="160" t="str">
        <f t="shared" si="11"/>
        <v/>
      </c>
      <c r="V1084" s="160" t="str">
        <f t="shared" ref="V1084:W1084" si="1069">K1084</f>
        <v/>
      </c>
      <c r="W1084" s="160" t="str">
        <f t="shared" si="1069"/>
        <v>PC_90min_SWATH_100VW</v>
      </c>
      <c r="X1084" s="160" t="str">
        <f t="shared" si="6"/>
        <v>\191122_B23-T1-8_00JZ9_00MSH_M06_S_1</v>
      </c>
      <c r="Y1084" s="157">
        <v>-1.0</v>
      </c>
    </row>
    <row r="1085">
      <c r="A1085" s="134" t="str">
        <f>Tracking!A1077</f>
        <v>191122_B23-T1-9-K_00JZA_00MSI_M06_S_1</v>
      </c>
      <c r="C1085" t="str">
        <f>Tracking!M1077</f>
        <v>PC_90min_SWATH_100VW</v>
      </c>
      <c r="E1085" s="159" t="str">
        <f t="shared" si="7"/>
        <v>191122_B23-T1-9-K_00JZA_00MSI_M06_S_1</v>
      </c>
      <c r="F1085" s="156"/>
      <c r="G1085" s="156" t="s">
        <v>2412</v>
      </c>
      <c r="H1085" s="156">
        <v>1.0</v>
      </c>
      <c r="I1085" s="156" t="s">
        <v>2414</v>
      </c>
      <c r="J1085" s="159"/>
      <c r="K1085" s="159"/>
      <c r="L1085" s="159" t="str">
        <f t="shared" si="2"/>
        <v>PC_90min_SWATH_100VW</v>
      </c>
      <c r="M1085" s="159" t="str">
        <f t="shared" si="3"/>
        <v>\191122_B23-T1-9-K_00JZA_00MSI_M06_S_1</v>
      </c>
      <c r="N1085" s="156">
        <v>-1.0</v>
      </c>
      <c r="P1085" s="160" t="str">
        <f t="shared" si="4"/>
        <v>191122_B23-T1-9-K_00JZA_00MSI_M06_S_1</v>
      </c>
      <c r="Q1085" s="157"/>
      <c r="R1085" s="157" t="s">
        <v>2412</v>
      </c>
      <c r="S1085" s="157">
        <v>1.0</v>
      </c>
      <c r="T1085" s="157" t="s">
        <v>2414</v>
      </c>
      <c r="U1085" s="160" t="str">
        <f t="shared" si="11"/>
        <v/>
      </c>
      <c r="V1085" s="160" t="str">
        <f t="shared" ref="V1085:W1085" si="1070">K1085</f>
        <v/>
      </c>
      <c r="W1085" s="160" t="str">
        <f t="shared" si="1070"/>
        <v>PC_90min_SWATH_100VW</v>
      </c>
      <c r="X1085" s="160" t="str">
        <f t="shared" si="6"/>
        <v>\191122_B23-T1-9-K_00JZA_00MSI_M06_S_1</v>
      </c>
      <c r="Y1085" s="157">
        <v>-1.0</v>
      </c>
    </row>
    <row r="1086">
      <c r="A1086" s="134" t="str">
        <f>Tracking!A1078</f>
        <v>191122_B23-T1-10-K_00JZB_00MSJ_M06_S_1</v>
      </c>
      <c r="C1086" t="str">
        <f>Tracking!M1078</f>
        <v>PC_90min_SWATH_100VW</v>
      </c>
      <c r="E1086" s="159" t="str">
        <f t="shared" si="7"/>
        <v>191122_B23-T1-10-K_00JZB_00MSJ_M06_S_1</v>
      </c>
      <c r="F1086" s="156"/>
      <c r="G1086" s="156" t="s">
        <v>2412</v>
      </c>
      <c r="H1086" s="156">
        <v>1.0</v>
      </c>
      <c r="I1086" s="156" t="s">
        <v>2414</v>
      </c>
      <c r="J1086" s="159"/>
      <c r="K1086" s="159"/>
      <c r="L1086" s="159" t="str">
        <f t="shared" si="2"/>
        <v>PC_90min_SWATH_100VW</v>
      </c>
      <c r="M1086" s="159" t="str">
        <f t="shared" si="3"/>
        <v>\191122_B23-T1-10-K_00JZB_00MSJ_M06_S_1</v>
      </c>
      <c r="N1086" s="156">
        <v>-1.0</v>
      </c>
      <c r="P1086" s="160" t="str">
        <f t="shared" si="4"/>
        <v>191122_B23-T1-10-K_00JZB_00MSJ_M06_S_1</v>
      </c>
      <c r="Q1086" s="157"/>
      <c r="R1086" s="157" t="s">
        <v>2412</v>
      </c>
      <c r="S1086" s="157">
        <v>1.0</v>
      </c>
      <c r="T1086" s="157" t="s">
        <v>2414</v>
      </c>
      <c r="U1086" s="160" t="str">
        <f t="shared" si="11"/>
        <v/>
      </c>
      <c r="V1086" s="160" t="str">
        <f t="shared" ref="V1086:W1086" si="1071">K1086</f>
        <v/>
      </c>
      <c r="W1086" s="160" t="str">
        <f t="shared" si="1071"/>
        <v>PC_90min_SWATH_100VW</v>
      </c>
      <c r="X1086" s="160" t="str">
        <f t="shared" si="6"/>
        <v>\191122_B23-T1-10-K_00JZB_00MSJ_M06_S_1</v>
      </c>
      <c r="Y1086" s="157">
        <v>-1.0</v>
      </c>
    </row>
    <row r="1087">
      <c r="A1087" s="134" t="str">
        <f>Tracking!A1079</f>
        <v>191122_B23-T1-11-K_00JZC_00MSK_M06_S_1</v>
      </c>
      <c r="C1087" t="str">
        <f>Tracking!M1079</f>
        <v>PC_90min_SWATH_100VW</v>
      </c>
      <c r="E1087" s="159" t="str">
        <f t="shared" si="7"/>
        <v>191122_B23-T1-11-K_00JZC_00MSK_M06_S_1</v>
      </c>
      <c r="F1087" s="156"/>
      <c r="G1087" s="156" t="s">
        <v>2412</v>
      </c>
      <c r="H1087" s="156">
        <v>1.0</v>
      </c>
      <c r="I1087" s="156" t="s">
        <v>2414</v>
      </c>
      <c r="J1087" s="159"/>
      <c r="K1087" s="159"/>
      <c r="L1087" s="159" t="str">
        <f t="shared" si="2"/>
        <v>PC_90min_SWATH_100VW</v>
      </c>
      <c r="M1087" s="159" t="str">
        <f t="shared" si="3"/>
        <v>\191122_B23-T1-11-K_00JZC_00MSK_M06_S_1</v>
      </c>
      <c r="N1087" s="156">
        <v>-1.0</v>
      </c>
      <c r="P1087" s="160" t="str">
        <f t="shared" si="4"/>
        <v>191122_B23-T1-11-K_00JZC_00MSK_M06_S_1</v>
      </c>
      <c r="Q1087" s="157"/>
      <c r="R1087" s="157" t="s">
        <v>2412</v>
      </c>
      <c r="S1087" s="157">
        <v>1.0</v>
      </c>
      <c r="T1087" s="157" t="s">
        <v>2414</v>
      </c>
      <c r="U1087" s="160" t="str">
        <f t="shared" si="11"/>
        <v/>
      </c>
      <c r="V1087" s="160" t="str">
        <f t="shared" ref="V1087:W1087" si="1072">K1087</f>
        <v/>
      </c>
      <c r="W1087" s="160" t="str">
        <f t="shared" si="1072"/>
        <v>PC_90min_SWATH_100VW</v>
      </c>
      <c r="X1087" s="160" t="str">
        <f t="shared" si="6"/>
        <v>\191122_B23-T1-11-K_00JZC_00MSK_M06_S_1</v>
      </c>
      <c r="Y1087" s="157">
        <v>-1.0</v>
      </c>
    </row>
    <row r="1088">
      <c r="A1088" s="134" t="str">
        <f>Tracking!A1080</f>
        <v>191122_B23-T1-12-K_00JZD_00MSL_M06_S_1</v>
      </c>
      <c r="C1088" t="str">
        <f>Tracking!M1080</f>
        <v>PC_90min_SWATH_100VW</v>
      </c>
      <c r="E1088" s="159" t="str">
        <f t="shared" si="7"/>
        <v>191122_B23-T1-12-K_00JZD_00MSL_M06_S_1</v>
      </c>
      <c r="F1088" s="156"/>
      <c r="G1088" s="156" t="s">
        <v>2412</v>
      </c>
      <c r="H1088" s="156">
        <v>1.0</v>
      </c>
      <c r="I1088" s="156" t="s">
        <v>2414</v>
      </c>
      <c r="J1088" s="159"/>
      <c r="K1088" s="159"/>
      <c r="L1088" s="159" t="str">
        <f t="shared" si="2"/>
        <v>PC_90min_SWATH_100VW</v>
      </c>
      <c r="M1088" s="159" t="str">
        <f t="shared" si="3"/>
        <v>\191122_B23-T1-12-K_00JZD_00MSL_M06_S_1</v>
      </c>
      <c r="N1088" s="156">
        <v>-1.0</v>
      </c>
      <c r="P1088" s="160" t="str">
        <f t="shared" si="4"/>
        <v>191122_B23-T1-12-K_00JZD_00MSL_M06_S_1</v>
      </c>
      <c r="Q1088" s="157"/>
      <c r="R1088" s="157" t="s">
        <v>2412</v>
      </c>
      <c r="S1088" s="157">
        <v>1.0</v>
      </c>
      <c r="T1088" s="157" t="s">
        <v>2414</v>
      </c>
      <c r="U1088" s="160" t="str">
        <f t="shared" si="11"/>
        <v/>
      </c>
      <c r="V1088" s="160" t="str">
        <f t="shared" ref="V1088:W1088" si="1073">K1088</f>
        <v/>
      </c>
      <c r="W1088" s="160" t="str">
        <f t="shared" si="1073"/>
        <v>PC_90min_SWATH_100VW</v>
      </c>
      <c r="X1088" s="160" t="str">
        <f t="shared" si="6"/>
        <v>\191122_B23-T1-12-K_00JZD_00MSL_M06_S_1</v>
      </c>
      <c r="Y1088" s="157">
        <v>-1.0</v>
      </c>
    </row>
    <row r="1089">
      <c r="A1089" s="134" t="str">
        <f>Tracking!A1081</f>
        <v>191122_B23-T1-13-K_00JZE_00MSM_M06_S_1</v>
      </c>
      <c r="C1089" t="str">
        <f>Tracking!M1081</f>
        <v>PC_90min_SWATH_100VW</v>
      </c>
      <c r="E1089" s="159" t="str">
        <f t="shared" si="7"/>
        <v>191122_B23-T1-13-K_00JZE_00MSM_M06_S_1</v>
      </c>
      <c r="F1089" s="156"/>
      <c r="G1089" s="156" t="s">
        <v>2412</v>
      </c>
      <c r="H1089" s="156">
        <v>1.0</v>
      </c>
      <c r="I1089" s="156" t="s">
        <v>2414</v>
      </c>
      <c r="J1089" s="159"/>
      <c r="K1089" s="159"/>
      <c r="L1089" s="159" t="str">
        <f t="shared" si="2"/>
        <v>PC_90min_SWATH_100VW</v>
      </c>
      <c r="M1089" s="159" t="str">
        <f t="shared" si="3"/>
        <v>\191122_B23-T1-13-K_00JZE_00MSM_M06_S_1</v>
      </c>
      <c r="N1089" s="156">
        <v>-1.0</v>
      </c>
      <c r="P1089" s="160" t="str">
        <f t="shared" si="4"/>
        <v>191122_B23-T1-13-K_00JZE_00MSM_M06_S_1</v>
      </c>
      <c r="Q1089" s="157"/>
      <c r="R1089" s="157" t="s">
        <v>2412</v>
      </c>
      <c r="S1089" s="157">
        <v>1.0</v>
      </c>
      <c r="T1089" s="157" t="s">
        <v>2414</v>
      </c>
      <c r="U1089" s="160" t="str">
        <f t="shared" si="11"/>
        <v/>
      </c>
      <c r="V1089" s="160" t="str">
        <f t="shared" ref="V1089:W1089" si="1074">K1089</f>
        <v/>
      </c>
      <c r="W1089" s="160" t="str">
        <f t="shared" si="1074"/>
        <v>PC_90min_SWATH_100VW</v>
      </c>
      <c r="X1089" s="160" t="str">
        <f t="shared" si="6"/>
        <v>\191122_B23-T1-13-K_00JZE_00MSM_M06_S_1</v>
      </c>
      <c r="Y1089" s="157">
        <v>-1.0</v>
      </c>
    </row>
    <row r="1090">
      <c r="A1090" s="134" t="str">
        <f>Tracking!A1082</f>
        <v>191122_B23-T1-14-K_00JZF_00MSN_M06_S_1</v>
      </c>
      <c r="C1090" t="str">
        <f>Tracking!M1082</f>
        <v>PC_90min_SWATH_100VW</v>
      </c>
      <c r="E1090" s="159" t="str">
        <f t="shared" si="7"/>
        <v>191122_B23-T1-14-K_00JZF_00MSN_M06_S_1</v>
      </c>
      <c r="F1090" s="156"/>
      <c r="G1090" s="156" t="s">
        <v>2412</v>
      </c>
      <c r="H1090" s="156">
        <v>1.0</v>
      </c>
      <c r="I1090" s="156" t="s">
        <v>2414</v>
      </c>
      <c r="J1090" s="159"/>
      <c r="K1090" s="159"/>
      <c r="L1090" s="159" t="str">
        <f t="shared" si="2"/>
        <v>PC_90min_SWATH_100VW</v>
      </c>
      <c r="M1090" s="159" t="str">
        <f t="shared" si="3"/>
        <v>\191122_B23-T1-14-K_00JZF_00MSN_M06_S_1</v>
      </c>
      <c r="N1090" s="156">
        <v>-1.0</v>
      </c>
      <c r="P1090" s="160" t="str">
        <f t="shared" si="4"/>
        <v>191122_B23-T1-14-K_00JZF_00MSN_M06_S_1</v>
      </c>
      <c r="Q1090" s="157"/>
      <c r="R1090" s="157" t="s">
        <v>2412</v>
      </c>
      <c r="S1090" s="157">
        <v>1.0</v>
      </c>
      <c r="T1090" s="157" t="s">
        <v>2414</v>
      </c>
      <c r="U1090" s="160" t="str">
        <f t="shared" si="11"/>
        <v/>
      </c>
      <c r="V1090" s="160" t="str">
        <f t="shared" ref="V1090:W1090" si="1075">K1090</f>
        <v/>
      </c>
      <c r="W1090" s="160" t="str">
        <f t="shared" si="1075"/>
        <v>PC_90min_SWATH_100VW</v>
      </c>
      <c r="X1090" s="160" t="str">
        <f t="shared" si="6"/>
        <v>\191122_B23-T1-14-K_00JZF_00MSN_M06_S_1</v>
      </c>
      <c r="Y1090" s="157">
        <v>-1.0</v>
      </c>
    </row>
    <row r="1091">
      <c r="A1091" s="134" t="str">
        <f>Tracking!A1083</f>
        <v>191122_B23-T1-15_00JZG_00MSO_M06_S_1</v>
      </c>
      <c r="C1091" t="str">
        <f>Tracking!M1083</f>
        <v>PC_90min_SWATH_100VW</v>
      </c>
      <c r="E1091" s="159" t="str">
        <f t="shared" si="7"/>
        <v>191122_B23-T1-15_00JZG_00MSO_M06_S_1</v>
      </c>
      <c r="F1091" s="156"/>
      <c r="G1091" s="156" t="s">
        <v>2412</v>
      </c>
      <c r="H1091" s="156">
        <v>1.0</v>
      </c>
      <c r="I1091" s="156" t="s">
        <v>2414</v>
      </c>
      <c r="J1091" s="159"/>
      <c r="K1091" s="159"/>
      <c r="L1091" s="159" t="str">
        <f t="shared" si="2"/>
        <v>PC_90min_SWATH_100VW</v>
      </c>
      <c r="M1091" s="159" t="str">
        <f t="shared" si="3"/>
        <v>\191122_B23-T1-15_00JZG_00MSO_M06_S_1</v>
      </c>
      <c r="N1091" s="156">
        <v>-1.0</v>
      </c>
      <c r="P1091" s="160" t="str">
        <f t="shared" si="4"/>
        <v>191122_B23-T1-15_00JZG_00MSO_M06_S_1</v>
      </c>
      <c r="Q1091" s="157"/>
      <c r="R1091" s="157" t="s">
        <v>2412</v>
      </c>
      <c r="S1091" s="157">
        <v>1.0</v>
      </c>
      <c r="T1091" s="157" t="s">
        <v>2414</v>
      </c>
      <c r="U1091" s="160" t="str">
        <f t="shared" si="11"/>
        <v/>
      </c>
      <c r="V1091" s="160" t="str">
        <f t="shared" ref="V1091:W1091" si="1076">K1091</f>
        <v/>
      </c>
      <c r="W1091" s="160" t="str">
        <f t="shared" si="1076"/>
        <v>PC_90min_SWATH_100VW</v>
      </c>
      <c r="X1091" s="160" t="str">
        <f t="shared" si="6"/>
        <v>\191122_B23-T1-15_00JZG_00MSO_M06_S_1</v>
      </c>
      <c r="Y1091" s="157">
        <v>-1.0</v>
      </c>
    </row>
    <row r="1092">
      <c r="A1092" s="134" t="str">
        <f>Tracking!A1084</f>
        <v>191122_B23-T1-16_00JZH_00MSP_M06_S_1</v>
      </c>
      <c r="C1092" t="str">
        <f>Tracking!M1084</f>
        <v>PC_90min_SWATH_100VW</v>
      </c>
      <c r="E1092" s="159" t="str">
        <f t="shared" si="7"/>
        <v>191122_B23-T1-16_00JZH_00MSP_M06_S_1</v>
      </c>
      <c r="F1092" s="156"/>
      <c r="G1092" s="156" t="s">
        <v>2412</v>
      </c>
      <c r="H1092" s="156">
        <v>1.0</v>
      </c>
      <c r="I1092" s="156" t="s">
        <v>2414</v>
      </c>
      <c r="J1092" s="159"/>
      <c r="K1092" s="159"/>
      <c r="L1092" s="159" t="str">
        <f t="shared" si="2"/>
        <v>PC_90min_SWATH_100VW</v>
      </c>
      <c r="M1092" s="159" t="str">
        <f t="shared" si="3"/>
        <v>\191122_B23-T1-16_00JZH_00MSP_M06_S_1</v>
      </c>
      <c r="N1092" s="156">
        <v>-1.0</v>
      </c>
      <c r="P1092" s="160" t="str">
        <f t="shared" si="4"/>
        <v>191122_B23-T1-16_00JZH_00MSP_M06_S_1</v>
      </c>
      <c r="Q1092" s="157"/>
      <c r="R1092" s="157" t="s">
        <v>2412</v>
      </c>
      <c r="S1092" s="157">
        <v>1.0</v>
      </c>
      <c r="T1092" s="157" t="s">
        <v>2414</v>
      </c>
      <c r="U1092" s="160" t="str">
        <f t="shared" si="11"/>
        <v/>
      </c>
      <c r="V1092" s="160" t="str">
        <f t="shared" ref="V1092:W1092" si="1077">K1092</f>
        <v/>
      </c>
      <c r="W1092" s="160" t="str">
        <f t="shared" si="1077"/>
        <v>PC_90min_SWATH_100VW</v>
      </c>
      <c r="X1092" s="160" t="str">
        <f t="shared" si="6"/>
        <v>\191122_B23-T1-16_00JZH_00MSP_M06_S_1</v>
      </c>
      <c r="Y1092" s="157">
        <v>-1.0</v>
      </c>
    </row>
    <row r="1093">
      <c r="A1093" s="134" t="str">
        <f>Tracking!A1085</f>
        <v>191123_HEK-QCS_000F2_00MSQ_M06_S_1</v>
      </c>
      <c r="C1093" t="str">
        <f>Tracking!M1085</f>
        <v>PC_90min_SWATH_100VW</v>
      </c>
      <c r="E1093" s="159" t="str">
        <f t="shared" si="7"/>
        <v>191123_HEK-QCS_000F2_00MSQ_M06_S_1</v>
      </c>
      <c r="F1093" s="156"/>
      <c r="G1093" s="156" t="s">
        <v>2412</v>
      </c>
      <c r="H1093" s="156">
        <v>1.0</v>
      </c>
      <c r="I1093" s="156" t="s">
        <v>2414</v>
      </c>
      <c r="J1093" s="159"/>
      <c r="K1093" s="159"/>
      <c r="L1093" s="159" t="str">
        <f t="shared" si="2"/>
        <v>PC_90min_SWATH_100VW</v>
      </c>
      <c r="M1093" s="159" t="str">
        <f t="shared" si="3"/>
        <v>\191123_HEK-QCS_000F2_00MSQ_M06_S_1</v>
      </c>
      <c r="N1093" s="156">
        <v>-1.0</v>
      </c>
      <c r="P1093" s="160" t="str">
        <f t="shared" si="4"/>
        <v>191123_HEK-QCS_000F2_00MSQ_M06_S_1</v>
      </c>
      <c r="Q1093" s="157"/>
      <c r="R1093" s="157" t="s">
        <v>2412</v>
      </c>
      <c r="S1093" s="157">
        <v>1.0</v>
      </c>
      <c r="T1093" s="157" t="s">
        <v>2414</v>
      </c>
      <c r="U1093" s="160" t="str">
        <f t="shared" si="11"/>
        <v/>
      </c>
      <c r="V1093" s="160" t="str">
        <f t="shared" ref="V1093:W1093" si="1078">K1093</f>
        <v/>
      </c>
      <c r="W1093" s="160" t="str">
        <f t="shared" si="1078"/>
        <v>PC_90min_SWATH_100VW</v>
      </c>
      <c r="X1093" s="160" t="str">
        <f t="shared" si="6"/>
        <v>\191123_HEK-QCS_000F2_00MSQ_M06_S_1</v>
      </c>
      <c r="Y1093" s="157">
        <v>-1.0</v>
      </c>
    </row>
    <row r="1094">
      <c r="A1094" s="134" t="str">
        <f>Tracking!A1086</f>
        <v>191123_HEK-QCS_00J8W_00MSR_M06_S_1</v>
      </c>
      <c r="C1094" t="str">
        <f>Tracking!M1086</f>
        <v>PC_90min_SWATH_100VW</v>
      </c>
      <c r="E1094" s="159" t="str">
        <f t="shared" si="7"/>
        <v>191123_HEK-QCS_00J8W_00MSR_M06_S_1</v>
      </c>
      <c r="F1094" s="156"/>
      <c r="G1094" s="156" t="s">
        <v>2412</v>
      </c>
      <c r="H1094" s="156">
        <v>1.0</v>
      </c>
      <c r="I1094" s="156" t="s">
        <v>2414</v>
      </c>
      <c r="J1094" s="159"/>
      <c r="K1094" s="159"/>
      <c r="L1094" s="159" t="str">
        <f t="shared" si="2"/>
        <v>PC_90min_SWATH_100VW</v>
      </c>
      <c r="M1094" s="159" t="str">
        <f t="shared" si="3"/>
        <v>\191123_HEK-QCS_00J8W_00MSR_M06_S_1</v>
      </c>
      <c r="N1094" s="156">
        <v>-1.0</v>
      </c>
      <c r="P1094" s="160" t="str">
        <f t="shared" si="4"/>
        <v>191123_HEK-QCS_00J8W_00MSR_M06_S_1</v>
      </c>
      <c r="Q1094" s="157"/>
      <c r="R1094" s="157" t="s">
        <v>2412</v>
      </c>
      <c r="S1094" s="157">
        <v>1.0</v>
      </c>
      <c r="T1094" s="157" t="s">
        <v>2414</v>
      </c>
      <c r="U1094" s="160" t="str">
        <f t="shared" si="11"/>
        <v/>
      </c>
      <c r="V1094" s="160" t="str">
        <f t="shared" ref="V1094:W1094" si="1079">K1094</f>
        <v/>
      </c>
      <c r="W1094" s="160" t="str">
        <f t="shared" si="1079"/>
        <v>PC_90min_SWATH_100VW</v>
      </c>
      <c r="X1094" s="160" t="str">
        <f t="shared" si="6"/>
        <v>\191123_HEK-QCS_00J8W_00MSR_M06_S_1</v>
      </c>
      <c r="Y1094" s="157">
        <v>-1.0</v>
      </c>
    </row>
    <row r="1095">
      <c r="A1095" s="134" t="str">
        <f>Tracking!A1087</f>
        <v>191123_B24-T1-1_00JZI_00MSS_M06_S_1</v>
      </c>
      <c r="C1095" t="str">
        <f>Tracking!M1087</f>
        <v>PC_90min_SWATH_100VW</v>
      </c>
      <c r="E1095" s="159" t="str">
        <f t="shared" si="7"/>
        <v>191123_B24-T1-1_00JZI_00MSS_M06_S_1</v>
      </c>
      <c r="F1095" s="156"/>
      <c r="G1095" s="156" t="s">
        <v>2412</v>
      </c>
      <c r="H1095" s="156">
        <v>1.0</v>
      </c>
      <c r="I1095" s="156" t="s">
        <v>2414</v>
      </c>
      <c r="J1095" s="159"/>
      <c r="K1095" s="159"/>
      <c r="L1095" s="159" t="str">
        <f t="shared" si="2"/>
        <v>PC_90min_SWATH_100VW</v>
      </c>
      <c r="M1095" s="159" t="str">
        <f t="shared" si="3"/>
        <v>\191123_B24-T1-1_00JZI_00MSS_M06_S_1</v>
      </c>
      <c r="N1095" s="156">
        <v>-1.0</v>
      </c>
      <c r="P1095" s="160" t="str">
        <f t="shared" si="4"/>
        <v>191123_B24-T1-1_00JZI_00MSS_M06_S_1</v>
      </c>
      <c r="Q1095" s="157"/>
      <c r="R1095" s="157" t="s">
        <v>2412</v>
      </c>
      <c r="S1095" s="157">
        <v>1.0</v>
      </c>
      <c r="T1095" s="157" t="s">
        <v>2414</v>
      </c>
      <c r="U1095" s="160" t="str">
        <f t="shared" si="11"/>
        <v/>
      </c>
      <c r="V1095" s="160" t="str">
        <f t="shared" ref="V1095:W1095" si="1080">K1095</f>
        <v/>
      </c>
      <c r="W1095" s="160" t="str">
        <f t="shared" si="1080"/>
        <v>PC_90min_SWATH_100VW</v>
      </c>
      <c r="X1095" s="160" t="str">
        <f t="shared" si="6"/>
        <v>\191123_B24-T1-1_00JZI_00MSS_M06_S_1</v>
      </c>
      <c r="Y1095" s="157">
        <v>-1.0</v>
      </c>
    </row>
    <row r="1096">
      <c r="A1096" s="134" t="str">
        <f>Tracking!A1088</f>
        <v>191123_B24-T1-2_00JZJ_00MST_M06_S_1</v>
      </c>
      <c r="C1096" t="str">
        <f>Tracking!M1088</f>
        <v>PC_90min_SWATH_100VW</v>
      </c>
      <c r="E1096" s="159" t="str">
        <f t="shared" si="7"/>
        <v>191123_B24-T1-2_00JZJ_00MST_M06_S_1</v>
      </c>
      <c r="F1096" s="156"/>
      <c r="G1096" s="156" t="s">
        <v>2412</v>
      </c>
      <c r="H1096" s="156">
        <v>1.0</v>
      </c>
      <c r="I1096" s="156" t="s">
        <v>2414</v>
      </c>
      <c r="J1096" s="159"/>
      <c r="K1096" s="159"/>
      <c r="L1096" s="159" t="str">
        <f t="shared" si="2"/>
        <v>PC_90min_SWATH_100VW</v>
      </c>
      <c r="M1096" s="159" t="str">
        <f t="shared" si="3"/>
        <v>\191123_B24-T1-2_00JZJ_00MST_M06_S_1</v>
      </c>
      <c r="N1096" s="156">
        <v>-1.0</v>
      </c>
      <c r="P1096" s="160" t="str">
        <f t="shared" si="4"/>
        <v>191123_B24-T1-2_00JZJ_00MST_M06_S_1</v>
      </c>
      <c r="Q1096" s="157"/>
      <c r="R1096" s="157" t="s">
        <v>2412</v>
      </c>
      <c r="S1096" s="157">
        <v>1.0</v>
      </c>
      <c r="T1096" s="157" t="s">
        <v>2414</v>
      </c>
      <c r="U1096" s="160" t="str">
        <f t="shared" si="11"/>
        <v/>
      </c>
      <c r="V1096" s="160" t="str">
        <f t="shared" ref="V1096:W1096" si="1081">K1096</f>
        <v/>
      </c>
      <c r="W1096" s="160" t="str">
        <f t="shared" si="1081"/>
        <v>PC_90min_SWATH_100VW</v>
      </c>
      <c r="X1096" s="160" t="str">
        <f t="shared" si="6"/>
        <v>\191123_B24-T1-2_00JZJ_00MST_M06_S_1</v>
      </c>
      <c r="Y1096" s="157">
        <v>-1.0</v>
      </c>
    </row>
    <row r="1097">
      <c r="A1097" s="134" t="str">
        <f>Tracking!A1089</f>
        <v>191123_B24-T1-3_00JZK_00MSU_M06_S_1</v>
      </c>
      <c r="C1097" t="str">
        <f>Tracking!M1089</f>
        <v>PC_90min_SWATH_100VW</v>
      </c>
      <c r="E1097" s="159" t="str">
        <f t="shared" si="7"/>
        <v>191123_B24-T1-3_00JZK_00MSU_M06_S_1</v>
      </c>
      <c r="F1097" s="156"/>
      <c r="G1097" s="156" t="s">
        <v>2412</v>
      </c>
      <c r="H1097" s="156">
        <v>1.0</v>
      </c>
      <c r="I1097" s="156" t="s">
        <v>2414</v>
      </c>
      <c r="J1097" s="159"/>
      <c r="K1097" s="159"/>
      <c r="L1097" s="159" t="str">
        <f t="shared" si="2"/>
        <v>PC_90min_SWATH_100VW</v>
      </c>
      <c r="M1097" s="159" t="str">
        <f t="shared" si="3"/>
        <v>\191123_B24-T1-3_00JZK_00MSU_M06_S_1</v>
      </c>
      <c r="N1097" s="156">
        <v>-1.0</v>
      </c>
      <c r="P1097" s="160" t="str">
        <f t="shared" si="4"/>
        <v>191123_B24-T1-3_00JZK_00MSU_M06_S_1</v>
      </c>
      <c r="Q1097" s="157"/>
      <c r="R1097" s="157" t="s">
        <v>2412</v>
      </c>
      <c r="S1097" s="157">
        <v>1.0</v>
      </c>
      <c r="T1097" s="157" t="s">
        <v>2414</v>
      </c>
      <c r="U1097" s="160" t="str">
        <f t="shared" si="11"/>
        <v/>
      </c>
      <c r="V1097" s="160" t="str">
        <f t="shared" ref="V1097:W1097" si="1082">K1097</f>
        <v/>
      </c>
      <c r="W1097" s="160" t="str">
        <f t="shared" si="1082"/>
        <v>PC_90min_SWATH_100VW</v>
      </c>
      <c r="X1097" s="160" t="str">
        <f t="shared" si="6"/>
        <v>\191123_B24-T1-3_00JZK_00MSU_M06_S_1</v>
      </c>
      <c r="Y1097" s="157">
        <v>-1.0</v>
      </c>
    </row>
    <row r="1098">
      <c r="A1098" s="134" t="str">
        <f>Tracking!A1090</f>
        <v>191123_B24-T1-4_00JZL_00MSV_M06_S_1</v>
      </c>
      <c r="C1098" t="str">
        <f>Tracking!M1090</f>
        <v>PC_90min_SWATH_100VW</v>
      </c>
      <c r="E1098" s="159" t="str">
        <f t="shared" si="7"/>
        <v>191123_B24-T1-4_00JZL_00MSV_M06_S_1</v>
      </c>
      <c r="F1098" s="156"/>
      <c r="G1098" s="156" t="s">
        <v>2412</v>
      </c>
      <c r="H1098" s="156">
        <v>1.0</v>
      </c>
      <c r="I1098" s="156" t="s">
        <v>2414</v>
      </c>
      <c r="J1098" s="159"/>
      <c r="K1098" s="159"/>
      <c r="L1098" s="159" t="str">
        <f t="shared" si="2"/>
        <v>PC_90min_SWATH_100VW</v>
      </c>
      <c r="M1098" s="159" t="str">
        <f t="shared" si="3"/>
        <v>\191123_B24-T1-4_00JZL_00MSV_M06_S_1</v>
      </c>
      <c r="N1098" s="156">
        <v>-1.0</v>
      </c>
      <c r="P1098" s="160" t="str">
        <f t="shared" si="4"/>
        <v>191123_B24-T1-4_00JZL_00MSV_M06_S_1</v>
      </c>
      <c r="Q1098" s="157"/>
      <c r="R1098" s="157" t="s">
        <v>2412</v>
      </c>
      <c r="S1098" s="157">
        <v>1.0</v>
      </c>
      <c r="T1098" s="157" t="s">
        <v>2414</v>
      </c>
      <c r="U1098" s="160" t="str">
        <f t="shared" si="11"/>
        <v/>
      </c>
      <c r="V1098" s="160" t="str">
        <f t="shared" ref="V1098:W1098" si="1083">K1098</f>
        <v/>
      </c>
      <c r="W1098" s="160" t="str">
        <f t="shared" si="1083"/>
        <v>PC_90min_SWATH_100VW</v>
      </c>
      <c r="X1098" s="160" t="str">
        <f t="shared" si="6"/>
        <v>\191123_B24-T1-4_00JZL_00MSV_M06_S_1</v>
      </c>
      <c r="Y1098" s="157">
        <v>-1.0</v>
      </c>
    </row>
    <row r="1099">
      <c r="A1099" s="134" t="str">
        <f>Tracking!A1091</f>
        <v>191123_B24-T1-5_00JZM_00MSW_M06_S_1</v>
      </c>
      <c r="C1099" t="str">
        <f>Tracking!M1091</f>
        <v>PC_90min_SWATH_100VW</v>
      </c>
      <c r="E1099" s="159" t="str">
        <f t="shared" si="7"/>
        <v>191123_B24-T1-5_00JZM_00MSW_M06_S_1</v>
      </c>
      <c r="F1099" s="156"/>
      <c r="G1099" s="156" t="s">
        <v>2412</v>
      </c>
      <c r="H1099" s="156">
        <v>1.0</v>
      </c>
      <c r="I1099" s="156" t="s">
        <v>2414</v>
      </c>
      <c r="J1099" s="159"/>
      <c r="K1099" s="159"/>
      <c r="L1099" s="159" t="str">
        <f t="shared" si="2"/>
        <v>PC_90min_SWATH_100VW</v>
      </c>
      <c r="M1099" s="159" t="str">
        <f t="shared" si="3"/>
        <v>\191123_B24-T1-5_00JZM_00MSW_M06_S_1</v>
      </c>
      <c r="N1099" s="156">
        <v>-1.0</v>
      </c>
      <c r="P1099" s="160" t="str">
        <f t="shared" si="4"/>
        <v>191123_B24-T1-5_00JZM_00MSW_M06_S_1</v>
      </c>
      <c r="Q1099" s="157"/>
      <c r="R1099" s="157" t="s">
        <v>2412</v>
      </c>
      <c r="S1099" s="157">
        <v>1.0</v>
      </c>
      <c r="T1099" s="157" t="s">
        <v>2414</v>
      </c>
      <c r="U1099" s="160" t="str">
        <f t="shared" si="11"/>
        <v/>
      </c>
      <c r="V1099" s="160" t="str">
        <f t="shared" ref="V1099:W1099" si="1084">K1099</f>
        <v/>
      </c>
      <c r="W1099" s="160" t="str">
        <f t="shared" si="1084"/>
        <v>PC_90min_SWATH_100VW</v>
      </c>
      <c r="X1099" s="160" t="str">
        <f t="shared" si="6"/>
        <v>\191123_B24-T1-5_00JZM_00MSW_M06_S_1</v>
      </c>
      <c r="Y1099" s="157">
        <v>-1.0</v>
      </c>
    </row>
    <row r="1100">
      <c r="A1100" s="134" t="str">
        <f>Tracking!A1092</f>
        <v>191123_B24-T1-6_00JZN_00MSX_M06_S_1</v>
      </c>
      <c r="C1100" t="str">
        <f>Tracking!M1092</f>
        <v>PC_90min_SWATH_100VW</v>
      </c>
      <c r="E1100" s="159" t="str">
        <f t="shared" si="7"/>
        <v>191123_B24-T1-6_00JZN_00MSX_M06_S_1</v>
      </c>
      <c r="F1100" s="156"/>
      <c r="G1100" s="156" t="s">
        <v>2412</v>
      </c>
      <c r="H1100" s="156">
        <v>1.0</v>
      </c>
      <c r="I1100" s="156" t="s">
        <v>2414</v>
      </c>
      <c r="J1100" s="159"/>
      <c r="K1100" s="159"/>
      <c r="L1100" s="159" t="str">
        <f t="shared" si="2"/>
        <v>PC_90min_SWATH_100VW</v>
      </c>
      <c r="M1100" s="159" t="str">
        <f t="shared" si="3"/>
        <v>\191123_B24-T1-6_00JZN_00MSX_M06_S_1</v>
      </c>
      <c r="N1100" s="156">
        <v>-1.0</v>
      </c>
      <c r="P1100" s="160" t="str">
        <f t="shared" si="4"/>
        <v>191123_B24-T1-6_00JZN_00MSX_M06_S_1</v>
      </c>
      <c r="Q1100" s="157"/>
      <c r="R1100" s="157" t="s">
        <v>2412</v>
      </c>
      <c r="S1100" s="157">
        <v>1.0</v>
      </c>
      <c r="T1100" s="157" t="s">
        <v>2414</v>
      </c>
      <c r="U1100" s="160" t="str">
        <f t="shared" si="11"/>
        <v/>
      </c>
      <c r="V1100" s="160" t="str">
        <f t="shared" ref="V1100:W1100" si="1085">K1100</f>
        <v/>
      </c>
      <c r="W1100" s="160" t="str">
        <f t="shared" si="1085"/>
        <v>PC_90min_SWATH_100VW</v>
      </c>
      <c r="X1100" s="160" t="str">
        <f t="shared" si="6"/>
        <v>\191123_B24-T1-6_00JZN_00MSX_M06_S_1</v>
      </c>
      <c r="Y1100" s="157">
        <v>-1.0</v>
      </c>
    </row>
    <row r="1101">
      <c r="A1101" s="134" t="str">
        <f>Tracking!A1093</f>
        <v>191123_B24-T1-7_00JZO_00MSY_M06_S_1</v>
      </c>
      <c r="C1101" t="str">
        <f>Tracking!M1093</f>
        <v>PC_90min_SWATH_100VW</v>
      </c>
      <c r="E1101" s="159" t="str">
        <f t="shared" si="7"/>
        <v>191123_B24-T1-7_00JZO_00MSY_M06_S_1</v>
      </c>
      <c r="F1101" s="156"/>
      <c r="G1101" s="156" t="s">
        <v>2412</v>
      </c>
      <c r="H1101" s="156">
        <v>1.0</v>
      </c>
      <c r="I1101" s="156" t="s">
        <v>2414</v>
      </c>
      <c r="J1101" s="159"/>
      <c r="K1101" s="159"/>
      <c r="L1101" s="159" t="str">
        <f t="shared" si="2"/>
        <v>PC_90min_SWATH_100VW</v>
      </c>
      <c r="M1101" s="159" t="str">
        <f t="shared" si="3"/>
        <v>\191123_B24-T1-7_00JZO_00MSY_M06_S_1</v>
      </c>
      <c r="N1101" s="156">
        <v>-1.0</v>
      </c>
      <c r="P1101" s="160" t="str">
        <f t="shared" si="4"/>
        <v>191123_B24-T1-7_00JZO_00MSY_M06_S_1</v>
      </c>
      <c r="Q1101" s="157"/>
      <c r="R1101" s="157" t="s">
        <v>2412</v>
      </c>
      <c r="S1101" s="157">
        <v>1.0</v>
      </c>
      <c r="T1101" s="157" t="s">
        <v>2414</v>
      </c>
      <c r="U1101" s="160" t="str">
        <f t="shared" si="11"/>
        <v/>
      </c>
      <c r="V1101" s="160" t="str">
        <f t="shared" ref="V1101:W1101" si="1086">K1101</f>
        <v/>
      </c>
      <c r="W1101" s="160" t="str">
        <f t="shared" si="1086"/>
        <v>PC_90min_SWATH_100VW</v>
      </c>
      <c r="X1101" s="160" t="str">
        <f t="shared" si="6"/>
        <v>\191123_B24-T1-7_00JZO_00MSY_M06_S_1</v>
      </c>
      <c r="Y1101" s="157">
        <v>-1.0</v>
      </c>
    </row>
    <row r="1102">
      <c r="A1102" s="134" t="str">
        <f>Tracking!A1094</f>
        <v>191123_B24-T1-8_00JZP_00MSZ_M06_S_1</v>
      </c>
      <c r="C1102" t="str">
        <f>Tracking!M1094</f>
        <v>PC_90min_SWATH_100VW</v>
      </c>
      <c r="E1102" s="159" t="str">
        <f t="shared" si="7"/>
        <v>191123_B24-T1-8_00JZP_00MSZ_M06_S_1</v>
      </c>
      <c r="F1102" s="156"/>
      <c r="G1102" s="156" t="s">
        <v>2412</v>
      </c>
      <c r="H1102" s="156">
        <v>1.0</v>
      </c>
      <c r="I1102" s="156" t="s">
        <v>2414</v>
      </c>
      <c r="J1102" s="159"/>
      <c r="K1102" s="159"/>
      <c r="L1102" s="159" t="str">
        <f t="shared" si="2"/>
        <v>PC_90min_SWATH_100VW</v>
      </c>
      <c r="M1102" s="159" t="str">
        <f t="shared" si="3"/>
        <v>\191123_B24-T1-8_00JZP_00MSZ_M06_S_1</v>
      </c>
      <c r="N1102" s="156">
        <v>-1.0</v>
      </c>
      <c r="P1102" s="160" t="str">
        <f t="shared" si="4"/>
        <v>191123_B24-T1-8_00JZP_00MSZ_M06_S_1</v>
      </c>
      <c r="Q1102" s="157"/>
      <c r="R1102" s="157" t="s">
        <v>2412</v>
      </c>
      <c r="S1102" s="157">
        <v>1.0</v>
      </c>
      <c r="T1102" s="157" t="s">
        <v>2414</v>
      </c>
      <c r="U1102" s="160" t="str">
        <f t="shared" si="11"/>
        <v/>
      </c>
      <c r="V1102" s="160" t="str">
        <f t="shared" ref="V1102:W1102" si="1087">K1102</f>
        <v/>
      </c>
      <c r="W1102" s="160" t="str">
        <f t="shared" si="1087"/>
        <v>PC_90min_SWATH_100VW</v>
      </c>
      <c r="X1102" s="160" t="str">
        <f t="shared" si="6"/>
        <v>\191123_B24-T1-8_00JZP_00MSZ_M06_S_1</v>
      </c>
      <c r="Y1102" s="157">
        <v>-1.0</v>
      </c>
    </row>
    <row r="1103">
      <c r="A1103" s="134" t="str">
        <f>Tracking!A1095</f>
        <v>191123_B24-T1-9-K_00JZQ_00MT0_M06_S_1</v>
      </c>
      <c r="C1103" t="str">
        <f>Tracking!M1095</f>
        <v>PC_90min_SWATH_100VW</v>
      </c>
      <c r="E1103" s="159" t="str">
        <f t="shared" si="7"/>
        <v>191123_B24-T1-9-K_00JZQ_00MT0_M06_S_1</v>
      </c>
      <c r="F1103" s="156"/>
      <c r="G1103" s="156" t="s">
        <v>2412</v>
      </c>
      <c r="H1103" s="156">
        <v>1.0</v>
      </c>
      <c r="I1103" s="156" t="s">
        <v>2414</v>
      </c>
      <c r="J1103" s="159"/>
      <c r="K1103" s="159"/>
      <c r="L1103" s="159" t="str">
        <f t="shared" si="2"/>
        <v>PC_90min_SWATH_100VW</v>
      </c>
      <c r="M1103" s="159" t="str">
        <f t="shared" si="3"/>
        <v>\191123_B24-T1-9-K_00JZQ_00MT0_M06_S_1</v>
      </c>
      <c r="N1103" s="156">
        <v>-1.0</v>
      </c>
      <c r="P1103" s="160" t="str">
        <f t="shared" si="4"/>
        <v>191123_B24-T1-9-K_00JZQ_00MT0_M06_S_1</v>
      </c>
      <c r="Q1103" s="157"/>
      <c r="R1103" s="157" t="s">
        <v>2412</v>
      </c>
      <c r="S1103" s="157">
        <v>1.0</v>
      </c>
      <c r="T1103" s="157" t="s">
        <v>2414</v>
      </c>
      <c r="U1103" s="160" t="str">
        <f t="shared" si="11"/>
        <v/>
      </c>
      <c r="V1103" s="160" t="str">
        <f t="shared" ref="V1103:W1103" si="1088">K1103</f>
        <v/>
      </c>
      <c r="W1103" s="160" t="str">
        <f t="shared" si="1088"/>
        <v>PC_90min_SWATH_100VW</v>
      </c>
      <c r="X1103" s="160" t="str">
        <f t="shared" si="6"/>
        <v>\191123_B24-T1-9-K_00JZQ_00MT0_M06_S_1</v>
      </c>
      <c r="Y1103" s="157">
        <v>-1.0</v>
      </c>
    </row>
    <row r="1104">
      <c r="A1104" s="134" t="str">
        <f>Tracking!A1096</f>
        <v>191123_B24-T1-10-K_00JZR_00MT1_M06_S_1</v>
      </c>
      <c r="C1104" t="str">
        <f>Tracking!M1096</f>
        <v>PC_90min_SWATH_100VW</v>
      </c>
      <c r="E1104" s="159" t="str">
        <f t="shared" si="7"/>
        <v>191123_B24-T1-10-K_00JZR_00MT1_M06_S_1</v>
      </c>
      <c r="F1104" s="156"/>
      <c r="G1104" s="156" t="s">
        <v>2412</v>
      </c>
      <c r="H1104" s="156">
        <v>1.0</v>
      </c>
      <c r="I1104" s="156" t="s">
        <v>2414</v>
      </c>
      <c r="J1104" s="159"/>
      <c r="K1104" s="159"/>
      <c r="L1104" s="159" t="str">
        <f t="shared" si="2"/>
        <v>PC_90min_SWATH_100VW</v>
      </c>
      <c r="M1104" s="159" t="str">
        <f t="shared" si="3"/>
        <v>\191123_B24-T1-10-K_00JZR_00MT1_M06_S_1</v>
      </c>
      <c r="N1104" s="156">
        <v>-1.0</v>
      </c>
      <c r="P1104" s="160" t="str">
        <f t="shared" si="4"/>
        <v>191123_B24-T1-10-K_00JZR_00MT1_M06_S_1</v>
      </c>
      <c r="Q1104" s="157"/>
      <c r="R1104" s="157" t="s">
        <v>2412</v>
      </c>
      <c r="S1104" s="157">
        <v>1.0</v>
      </c>
      <c r="T1104" s="157" t="s">
        <v>2414</v>
      </c>
      <c r="U1104" s="160" t="str">
        <f t="shared" si="11"/>
        <v/>
      </c>
      <c r="V1104" s="160" t="str">
        <f t="shared" ref="V1104:W1104" si="1089">K1104</f>
        <v/>
      </c>
      <c r="W1104" s="160" t="str">
        <f t="shared" si="1089"/>
        <v>PC_90min_SWATH_100VW</v>
      </c>
      <c r="X1104" s="160" t="str">
        <f t="shared" si="6"/>
        <v>\191123_B24-T1-10-K_00JZR_00MT1_M06_S_1</v>
      </c>
      <c r="Y1104" s="157">
        <v>-1.0</v>
      </c>
    </row>
    <row r="1105">
      <c r="A1105" s="134" t="str">
        <f>Tracking!A1097</f>
        <v>191123_B24-T1-11-K_00JZS_00MT2_M06_S_1</v>
      </c>
      <c r="C1105" t="str">
        <f>Tracking!M1097</f>
        <v>PC_90min_SWATH_100VW</v>
      </c>
      <c r="E1105" s="159" t="str">
        <f t="shared" si="7"/>
        <v>191123_B24-T1-11-K_00JZS_00MT2_M06_S_1</v>
      </c>
      <c r="F1105" s="156"/>
      <c r="G1105" s="156" t="s">
        <v>2412</v>
      </c>
      <c r="H1105" s="156">
        <v>1.0</v>
      </c>
      <c r="I1105" s="156" t="s">
        <v>2414</v>
      </c>
      <c r="J1105" s="159"/>
      <c r="K1105" s="159"/>
      <c r="L1105" s="159" t="str">
        <f t="shared" si="2"/>
        <v>PC_90min_SWATH_100VW</v>
      </c>
      <c r="M1105" s="159" t="str">
        <f t="shared" si="3"/>
        <v>\191123_B24-T1-11-K_00JZS_00MT2_M06_S_1</v>
      </c>
      <c r="N1105" s="156">
        <v>-1.0</v>
      </c>
      <c r="P1105" s="160" t="str">
        <f t="shared" si="4"/>
        <v>191123_B24-T1-11-K_00JZS_00MT2_M06_S_1</v>
      </c>
      <c r="Q1105" s="157"/>
      <c r="R1105" s="157" t="s">
        <v>2412</v>
      </c>
      <c r="S1105" s="157">
        <v>1.0</v>
      </c>
      <c r="T1105" s="157" t="s">
        <v>2414</v>
      </c>
      <c r="U1105" s="160" t="str">
        <f t="shared" si="11"/>
        <v/>
      </c>
      <c r="V1105" s="160" t="str">
        <f t="shared" ref="V1105:W1105" si="1090">K1105</f>
        <v/>
      </c>
      <c r="W1105" s="160" t="str">
        <f t="shared" si="1090"/>
        <v>PC_90min_SWATH_100VW</v>
      </c>
      <c r="X1105" s="160" t="str">
        <f t="shared" si="6"/>
        <v>\191123_B24-T1-11-K_00JZS_00MT2_M06_S_1</v>
      </c>
      <c r="Y1105" s="157">
        <v>-1.0</v>
      </c>
    </row>
    <row r="1106">
      <c r="A1106" s="134" t="str">
        <f>Tracking!A1098</f>
        <v>191123_B24-T1-12-K_00JZT_00MT3_M06_S_1</v>
      </c>
      <c r="C1106" t="str">
        <f>Tracking!M1098</f>
        <v>PC_90min_SWATH_100VW</v>
      </c>
      <c r="E1106" s="159" t="str">
        <f t="shared" si="7"/>
        <v>191123_B24-T1-12-K_00JZT_00MT3_M06_S_1</v>
      </c>
      <c r="F1106" s="156"/>
      <c r="G1106" s="156" t="s">
        <v>2412</v>
      </c>
      <c r="H1106" s="156">
        <v>1.0</v>
      </c>
      <c r="I1106" s="156" t="s">
        <v>2414</v>
      </c>
      <c r="J1106" s="159"/>
      <c r="K1106" s="159"/>
      <c r="L1106" s="159" t="str">
        <f t="shared" si="2"/>
        <v>PC_90min_SWATH_100VW</v>
      </c>
      <c r="M1106" s="159" t="str">
        <f t="shared" si="3"/>
        <v>\191123_B24-T1-12-K_00JZT_00MT3_M06_S_1</v>
      </c>
      <c r="N1106" s="156">
        <v>-1.0</v>
      </c>
      <c r="P1106" s="160" t="str">
        <f t="shared" si="4"/>
        <v>191123_B24-T1-12-K_00JZT_00MT3_M06_S_1</v>
      </c>
      <c r="Q1106" s="157"/>
      <c r="R1106" s="157" t="s">
        <v>2412</v>
      </c>
      <c r="S1106" s="157">
        <v>1.0</v>
      </c>
      <c r="T1106" s="157" t="s">
        <v>2414</v>
      </c>
      <c r="U1106" s="160" t="str">
        <f t="shared" si="11"/>
        <v/>
      </c>
      <c r="V1106" s="160" t="str">
        <f t="shared" ref="V1106:W1106" si="1091">K1106</f>
        <v/>
      </c>
      <c r="W1106" s="160" t="str">
        <f t="shared" si="1091"/>
        <v>PC_90min_SWATH_100VW</v>
      </c>
      <c r="X1106" s="160" t="str">
        <f t="shared" si="6"/>
        <v>\191123_B24-T1-12-K_00JZT_00MT3_M06_S_1</v>
      </c>
      <c r="Y1106" s="157">
        <v>-1.0</v>
      </c>
    </row>
    <row r="1107">
      <c r="A1107" s="134" t="str">
        <f>Tracking!A1099</f>
        <v>191123_B24-T1-13-K_00JZU_00MT4_M06_S_1</v>
      </c>
      <c r="C1107" t="str">
        <f>Tracking!M1099</f>
        <v>PC_90min_SWATH_100VW</v>
      </c>
      <c r="E1107" s="159" t="str">
        <f t="shared" si="7"/>
        <v>191123_B24-T1-13-K_00JZU_00MT4_M06_S_1</v>
      </c>
      <c r="F1107" s="156"/>
      <c r="G1107" s="156" t="s">
        <v>2412</v>
      </c>
      <c r="H1107" s="156">
        <v>1.0</v>
      </c>
      <c r="I1107" s="156" t="s">
        <v>2414</v>
      </c>
      <c r="J1107" s="159"/>
      <c r="K1107" s="159"/>
      <c r="L1107" s="159" t="str">
        <f t="shared" si="2"/>
        <v>PC_90min_SWATH_100VW</v>
      </c>
      <c r="M1107" s="159" t="str">
        <f t="shared" si="3"/>
        <v>\191123_B24-T1-13-K_00JZU_00MT4_M06_S_1</v>
      </c>
      <c r="N1107" s="156">
        <v>-1.0</v>
      </c>
      <c r="P1107" s="160" t="str">
        <f t="shared" si="4"/>
        <v>191123_B24-T1-13-K_00JZU_00MT4_M06_S_1</v>
      </c>
      <c r="Q1107" s="157"/>
      <c r="R1107" s="157" t="s">
        <v>2412</v>
      </c>
      <c r="S1107" s="157">
        <v>1.0</v>
      </c>
      <c r="T1107" s="157" t="s">
        <v>2414</v>
      </c>
      <c r="U1107" s="160" t="str">
        <f t="shared" si="11"/>
        <v/>
      </c>
      <c r="V1107" s="160" t="str">
        <f t="shared" ref="V1107:W1107" si="1092">K1107</f>
        <v/>
      </c>
      <c r="W1107" s="160" t="str">
        <f t="shared" si="1092"/>
        <v>PC_90min_SWATH_100VW</v>
      </c>
      <c r="X1107" s="160" t="str">
        <f t="shared" si="6"/>
        <v>\191123_B24-T1-13-K_00JZU_00MT4_M06_S_1</v>
      </c>
      <c r="Y1107" s="157">
        <v>-1.0</v>
      </c>
    </row>
    <row r="1108">
      <c r="A1108" s="134" t="str">
        <f>Tracking!A1100</f>
        <v>191123_B24-T1-14-K_00JZV_00MT5_M06_S_1</v>
      </c>
      <c r="C1108" t="str">
        <f>Tracking!M1100</f>
        <v>PC_90min_SWATH_100VW</v>
      </c>
      <c r="E1108" s="159" t="str">
        <f t="shared" si="7"/>
        <v>191123_B24-T1-14-K_00JZV_00MT5_M06_S_1</v>
      </c>
      <c r="F1108" s="156"/>
      <c r="G1108" s="156" t="s">
        <v>2412</v>
      </c>
      <c r="H1108" s="156">
        <v>1.0</v>
      </c>
      <c r="I1108" s="156" t="s">
        <v>2414</v>
      </c>
      <c r="J1108" s="159"/>
      <c r="K1108" s="159"/>
      <c r="L1108" s="159" t="str">
        <f t="shared" si="2"/>
        <v>PC_90min_SWATH_100VW</v>
      </c>
      <c r="M1108" s="159" t="str">
        <f t="shared" si="3"/>
        <v>\191123_B24-T1-14-K_00JZV_00MT5_M06_S_1</v>
      </c>
      <c r="N1108" s="156">
        <v>-1.0</v>
      </c>
      <c r="P1108" s="160" t="str">
        <f t="shared" si="4"/>
        <v>191123_B24-T1-14-K_00JZV_00MT5_M06_S_1</v>
      </c>
      <c r="Q1108" s="157"/>
      <c r="R1108" s="157" t="s">
        <v>2412</v>
      </c>
      <c r="S1108" s="157">
        <v>1.0</v>
      </c>
      <c r="T1108" s="157" t="s">
        <v>2414</v>
      </c>
      <c r="U1108" s="160" t="str">
        <f t="shared" si="11"/>
        <v/>
      </c>
      <c r="V1108" s="160" t="str">
        <f t="shared" ref="V1108:W1108" si="1093">K1108</f>
        <v/>
      </c>
      <c r="W1108" s="160" t="str">
        <f t="shared" si="1093"/>
        <v>PC_90min_SWATH_100VW</v>
      </c>
      <c r="X1108" s="160" t="str">
        <f t="shared" si="6"/>
        <v>\191123_B24-T1-14-K_00JZV_00MT5_M06_S_1</v>
      </c>
      <c r="Y1108" s="157">
        <v>-1.0</v>
      </c>
    </row>
    <row r="1109">
      <c r="A1109" s="134" t="str">
        <f>Tracking!A1101</f>
        <v>191123_B24-T1-15_00JZW_00MT6_M06_S_1</v>
      </c>
      <c r="C1109" t="str">
        <f>Tracking!M1101</f>
        <v>PC_90min_SWATH_100VW</v>
      </c>
      <c r="E1109" s="159" t="str">
        <f t="shared" si="7"/>
        <v>191123_B24-T1-15_00JZW_00MT6_M06_S_1</v>
      </c>
      <c r="F1109" s="156"/>
      <c r="G1109" s="156" t="s">
        <v>2412</v>
      </c>
      <c r="H1109" s="156">
        <v>1.0</v>
      </c>
      <c r="I1109" s="156" t="s">
        <v>2414</v>
      </c>
      <c r="J1109" s="159"/>
      <c r="K1109" s="159"/>
      <c r="L1109" s="159" t="str">
        <f t="shared" si="2"/>
        <v>PC_90min_SWATH_100VW</v>
      </c>
      <c r="M1109" s="159" t="str">
        <f t="shared" si="3"/>
        <v>\191123_B24-T1-15_00JZW_00MT6_M06_S_1</v>
      </c>
      <c r="N1109" s="156">
        <v>-1.0</v>
      </c>
      <c r="P1109" s="160" t="str">
        <f t="shared" si="4"/>
        <v>191123_B24-T1-15_00JZW_00MT6_M06_S_1</v>
      </c>
      <c r="Q1109" s="157"/>
      <c r="R1109" s="157" t="s">
        <v>2412</v>
      </c>
      <c r="S1109" s="157">
        <v>1.0</v>
      </c>
      <c r="T1109" s="157" t="s">
        <v>2414</v>
      </c>
      <c r="U1109" s="160" t="str">
        <f t="shared" si="11"/>
        <v/>
      </c>
      <c r="V1109" s="160" t="str">
        <f t="shared" ref="V1109:W1109" si="1094">K1109</f>
        <v/>
      </c>
      <c r="W1109" s="160" t="str">
        <f t="shared" si="1094"/>
        <v>PC_90min_SWATH_100VW</v>
      </c>
      <c r="X1109" s="160" t="str">
        <f t="shared" si="6"/>
        <v>\191123_B24-T1-15_00JZW_00MT6_M06_S_1</v>
      </c>
      <c r="Y1109" s="157">
        <v>-1.0</v>
      </c>
    </row>
    <row r="1110">
      <c r="A1110" s="134" t="str">
        <f>Tracking!A1102</f>
        <v>191123_B24-T1-16_00JZX_00MT7_M06_S_1</v>
      </c>
      <c r="C1110" t="str">
        <f>Tracking!M1102</f>
        <v>PC_90min_SWATH_100VW</v>
      </c>
      <c r="E1110" s="159" t="str">
        <f t="shared" si="7"/>
        <v>191123_B24-T1-16_00JZX_00MT7_M06_S_1</v>
      </c>
      <c r="F1110" s="156"/>
      <c r="G1110" s="156" t="s">
        <v>2412</v>
      </c>
      <c r="H1110" s="156">
        <v>1.0</v>
      </c>
      <c r="I1110" s="156" t="s">
        <v>2414</v>
      </c>
      <c r="J1110" s="159"/>
      <c r="K1110" s="159"/>
      <c r="L1110" s="159" t="str">
        <f t="shared" si="2"/>
        <v>PC_90min_SWATH_100VW</v>
      </c>
      <c r="M1110" s="159" t="str">
        <f t="shared" si="3"/>
        <v>\191123_B24-T1-16_00JZX_00MT7_M06_S_1</v>
      </c>
      <c r="N1110" s="156">
        <v>-1.0</v>
      </c>
      <c r="P1110" s="160" t="str">
        <f t="shared" si="4"/>
        <v>191123_B24-T1-16_00JZX_00MT7_M06_S_1</v>
      </c>
      <c r="Q1110" s="157"/>
      <c r="R1110" s="157" t="s">
        <v>2412</v>
      </c>
      <c r="S1110" s="157">
        <v>1.0</v>
      </c>
      <c r="T1110" s="157" t="s">
        <v>2414</v>
      </c>
      <c r="U1110" s="160" t="str">
        <f t="shared" si="11"/>
        <v/>
      </c>
      <c r="V1110" s="160" t="str">
        <f t="shared" ref="V1110:W1110" si="1095">K1110</f>
        <v/>
      </c>
      <c r="W1110" s="160" t="str">
        <f t="shared" si="1095"/>
        <v>PC_90min_SWATH_100VW</v>
      </c>
      <c r="X1110" s="160" t="str">
        <f t="shared" si="6"/>
        <v>\191123_B24-T1-16_00JZX_00MT7_M06_S_1</v>
      </c>
      <c r="Y1110" s="157">
        <v>-1.0</v>
      </c>
    </row>
    <row r="1111">
      <c r="A1111" s="134" t="str">
        <f>Tracking!A1103</f>
        <v>191126_HEK-QCS_000F2_00MT8_M01_S_1</v>
      </c>
      <c r="B1111" s="134" t="s">
        <v>2407</v>
      </c>
      <c r="C1111" t="str">
        <f>Tracking!M1103</f>
        <v>PC_90min_SWATH_100VW</v>
      </c>
      <c r="E1111" s="159" t="str">
        <f t="shared" si="7"/>
        <v>191126_HEK-QCS_000F2_00MT8_M01_S_1</v>
      </c>
      <c r="F1111" s="156"/>
      <c r="G1111" s="156" t="s">
        <v>2412</v>
      </c>
      <c r="H1111" s="156">
        <v>1.0</v>
      </c>
      <c r="I1111" s="156" t="s">
        <v>2414</v>
      </c>
      <c r="J1111" s="156">
        <v>1.0</v>
      </c>
      <c r="K1111" s="156">
        <v>1.0</v>
      </c>
      <c r="L1111" s="159" t="str">
        <f t="shared" si="2"/>
        <v>PC_90min_SWATH_100VW</v>
      </c>
      <c r="M1111" s="159" t="str">
        <f t="shared" si="3"/>
        <v>HEK\191126_HEK-QCS_000F2_00MT8_M01_S_1</v>
      </c>
      <c r="N1111" s="156">
        <v>-1.0</v>
      </c>
      <c r="P1111" s="160" t="str">
        <f t="shared" si="4"/>
        <v>191126_HEK-QCS_000F2_00MT8_M01_S_1</v>
      </c>
      <c r="Q1111" s="157"/>
      <c r="R1111" s="157" t="s">
        <v>2412</v>
      </c>
      <c r="S1111" s="157">
        <v>1.0</v>
      </c>
      <c r="T1111" s="157" t="s">
        <v>2414</v>
      </c>
      <c r="U1111" s="160">
        <f t="shared" si="11"/>
        <v>1</v>
      </c>
      <c r="V1111" s="160">
        <f t="shared" ref="V1111:W1111" si="1096">K1111</f>
        <v>1</v>
      </c>
      <c r="W1111" s="160" t="str">
        <f t="shared" si="1096"/>
        <v>PC_90min_SWATH_100VW</v>
      </c>
      <c r="X1111" s="160" t="str">
        <f t="shared" si="6"/>
        <v>HEK\191126_HEK-QCS_000F2_00MT8_M01_S_1</v>
      </c>
      <c r="Y1111" s="157">
        <v>-1.0</v>
      </c>
    </row>
    <row r="1112">
      <c r="A1112" s="134" t="str">
        <f>Tracking!A1104</f>
        <v>191126_HEK-QCS_00J8W_00MT9_M01_S_1</v>
      </c>
      <c r="B1112" s="134" t="s">
        <v>2407</v>
      </c>
      <c r="C1112" t="str">
        <f>Tracking!M1104</f>
        <v>PC_90min_SWATH_100VW</v>
      </c>
      <c r="E1112" s="159" t="str">
        <f t="shared" si="7"/>
        <v>191126_HEK-QCS_00J8W_00MT9_M01_S_1</v>
      </c>
      <c r="F1112" s="156"/>
      <c r="G1112" s="156" t="s">
        <v>2412</v>
      </c>
      <c r="H1112" s="156">
        <v>1.0</v>
      </c>
      <c r="I1112" s="156" t="s">
        <v>2414</v>
      </c>
      <c r="J1112" s="156">
        <v>1.0</v>
      </c>
      <c r="K1112" s="156">
        <v>2.0</v>
      </c>
      <c r="L1112" s="159" t="str">
        <f t="shared" si="2"/>
        <v>PC_90min_SWATH_100VW</v>
      </c>
      <c r="M1112" s="159" t="str">
        <f t="shared" si="3"/>
        <v>HEK\191126_HEK-QCS_00J8W_00MT9_M01_S_1</v>
      </c>
      <c r="N1112" s="156">
        <v>-1.0</v>
      </c>
      <c r="P1112" s="160" t="str">
        <f t="shared" si="4"/>
        <v>191126_HEK-QCS_00J8W_00MT9_M01_S_1</v>
      </c>
      <c r="Q1112" s="157"/>
      <c r="R1112" s="157" t="s">
        <v>2412</v>
      </c>
      <c r="S1112" s="157">
        <v>1.0</v>
      </c>
      <c r="T1112" s="157" t="s">
        <v>2414</v>
      </c>
      <c r="U1112" s="160">
        <f t="shared" si="11"/>
        <v>1</v>
      </c>
      <c r="V1112" s="160">
        <f t="shared" ref="V1112:W1112" si="1097">K1112</f>
        <v>2</v>
      </c>
      <c r="W1112" s="160" t="str">
        <f t="shared" si="1097"/>
        <v>PC_90min_SWATH_100VW</v>
      </c>
      <c r="X1112" s="160" t="str">
        <f t="shared" si="6"/>
        <v>HEK\191126_HEK-QCS_00J8W_00MT9_M01_S_1</v>
      </c>
      <c r="Y1112" s="157">
        <v>-1.0</v>
      </c>
    </row>
    <row r="1113">
      <c r="A1113" s="134" t="str">
        <f>Tracking!A1105</f>
        <v>191126_B33-T1-1_00K3I_00MTA_M01_S_1</v>
      </c>
      <c r="B1113" s="134" t="s">
        <v>156</v>
      </c>
      <c r="C1113" t="str">
        <f>Tracking!M1105</f>
        <v>PC_90min_SWATH_100VW</v>
      </c>
      <c r="E1113" s="159" t="str">
        <f t="shared" si="7"/>
        <v>191126_B33-T1-1_00K3I_00MTA_M01_S_1</v>
      </c>
      <c r="F1113" s="156"/>
      <c r="G1113" s="156" t="s">
        <v>2412</v>
      </c>
      <c r="H1113" s="156">
        <v>1.0</v>
      </c>
      <c r="I1113" s="156" t="s">
        <v>2414</v>
      </c>
      <c r="J1113" s="156">
        <v>1.0</v>
      </c>
      <c r="K1113" s="156">
        <v>3.0</v>
      </c>
      <c r="L1113" s="159" t="str">
        <f t="shared" si="2"/>
        <v>PC_90min_SWATH_100VW</v>
      </c>
      <c r="M1113" s="159" t="str">
        <f t="shared" si="3"/>
        <v>E0022_P05\191126_B33-T1-1_00K3I_00MTA_M01_S_1</v>
      </c>
      <c r="N1113" s="156">
        <v>-1.0</v>
      </c>
      <c r="P1113" s="160" t="str">
        <f t="shared" si="4"/>
        <v>191126_B33-T1-1_00K3I_00MTA_M01_S_1</v>
      </c>
      <c r="Q1113" s="157"/>
      <c r="R1113" s="157" t="s">
        <v>2412</v>
      </c>
      <c r="S1113" s="157">
        <v>1.0</v>
      </c>
      <c r="T1113" s="157" t="s">
        <v>2414</v>
      </c>
      <c r="U1113" s="160">
        <f t="shared" si="11"/>
        <v>1</v>
      </c>
      <c r="V1113" s="160">
        <f t="shared" ref="V1113:W1113" si="1098">K1113</f>
        <v>3</v>
      </c>
      <c r="W1113" s="160" t="str">
        <f t="shared" si="1098"/>
        <v>PC_90min_SWATH_100VW</v>
      </c>
      <c r="X1113" s="160" t="str">
        <f t="shared" si="6"/>
        <v>E0022_P05\191126_B33-T1-1_00K3I_00MTA_M01_S_1</v>
      </c>
      <c r="Y1113" s="157">
        <v>-1.0</v>
      </c>
    </row>
    <row r="1114">
      <c r="A1114" s="134" t="str">
        <f>Tracking!A1106</f>
        <v>191126_B33-T1-2_00K3J_00MTB_M01_S_1</v>
      </c>
      <c r="B1114" s="134" t="s">
        <v>156</v>
      </c>
      <c r="C1114" t="str">
        <f>Tracking!M1106</f>
        <v>PC_90min_SWATH_100VW</v>
      </c>
      <c r="E1114" s="159" t="str">
        <f t="shared" si="7"/>
        <v>191126_B33-T1-2_00K3J_00MTB_M01_S_1</v>
      </c>
      <c r="F1114" s="156"/>
      <c r="G1114" s="156" t="s">
        <v>2412</v>
      </c>
      <c r="H1114" s="156">
        <v>1.0</v>
      </c>
      <c r="I1114" s="156" t="s">
        <v>2414</v>
      </c>
      <c r="J1114" s="156">
        <v>1.0</v>
      </c>
      <c r="K1114" s="156">
        <v>4.0</v>
      </c>
      <c r="L1114" s="159" t="str">
        <f t="shared" si="2"/>
        <v>PC_90min_SWATH_100VW</v>
      </c>
      <c r="M1114" s="159" t="str">
        <f t="shared" si="3"/>
        <v>E0022_P05\191126_B33-T1-2_00K3J_00MTB_M01_S_1</v>
      </c>
      <c r="N1114" s="156">
        <v>-1.0</v>
      </c>
      <c r="P1114" s="160" t="str">
        <f t="shared" si="4"/>
        <v>191126_B33-T1-2_00K3J_00MTB_M01_S_1</v>
      </c>
      <c r="Q1114" s="157"/>
      <c r="R1114" s="157" t="s">
        <v>2412</v>
      </c>
      <c r="S1114" s="157">
        <v>1.0</v>
      </c>
      <c r="T1114" s="157" t="s">
        <v>2414</v>
      </c>
      <c r="U1114" s="160">
        <f t="shared" si="11"/>
        <v>1</v>
      </c>
      <c r="V1114" s="160">
        <f t="shared" ref="V1114:W1114" si="1099">K1114</f>
        <v>4</v>
      </c>
      <c r="W1114" s="160" t="str">
        <f t="shared" si="1099"/>
        <v>PC_90min_SWATH_100VW</v>
      </c>
      <c r="X1114" s="160" t="str">
        <f t="shared" si="6"/>
        <v>E0022_P05\191126_B33-T1-2_00K3J_00MTB_M01_S_1</v>
      </c>
      <c r="Y1114" s="157">
        <v>-1.0</v>
      </c>
    </row>
    <row r="1115">
      <c r="A1115" s="134" t="str">
        <f>Tracking!A1107</f>
        <v>191126_B33-T1-3_00K3K_00MTC_M01_S_1</v>
      </c>
      <c r="B1115" s="134" t="s">
        <v>156</v>
      </c>
      <c r="C1115" t="str">
        <f>Tracking!M1107</f>
        <v>PC_90min_SWATH_100VW</v>
      </c>
      <c r="E1115" s="159" t="str">
        <f t="shared" si="7"/>
        <v>191126_B33-T1-3_00K3K_00MTC_M01_S_1</v>
      </c>
      <c r="F1115" s="156"/>
      <c r="G1115" s="156" t="s">
        <v>2412</v>
      </c>
      <c r="H1115" s="156">
        <v>1.0</v>
      </c>
      <c r="I1115" s="156" t="s">
        <v>2414</v>
      </c>
      <c r="J1115" s="156">
        <v>1.0</v>
      </c>
      <c r="K1115" s="156">
        <v>5.0</v>
      </c>
      <c r="L1115" s="159" t="str">
        <f t="shared" si="2"/>
        <v>PC_90min_SWATH_100VW</v>
      </c>
      <c r="M1115" s="159" t="str">
        <f t="shared" si="3"/>
        <v>E0022_P05\191126_B33-T1-3_00K3K_00MTC_M01_S_1</v>
      </c>
      <c r="N1115" s="156">
        <v>-1.0</v>
      </c>
      <c r="P1115" s="160" t="str">
        <f t="shared" si="4"/>
        <v>191126_B33-T1-3_00K3K_00MTC_M01_S_1</v>
      </c>
      <c r="Q1115" s="157"/>
      <c r="R1115" s="157" t="s">
        <v>2412</v>
      </c>
      <c r="S1115" s="157">
        <v>1.0</v>
      </c>
      <c r="T1115" s="157" t="s">
        <v>2414</v>
      </c>
      <c r="U1115" s="160">
        <f t="shared" si="11"/>
        <v>1</v>
      </c>
      <c r="V1115" s="160">
        <f t="shared" ref="V1115:W1115" si="1100">K1115</f>
        <v>5</v>
      </c>
      <c r="W1115" s="160" t="str">
        <f t="shared" si="1100"/>
        <v>PC_90min_SWATH_100VW</v>
      </c>
      <c r="X1115" s="160" t="str">
        <f t="shared" si="6"/>
        <v>E0022_P05\191126_B33-T1-3_00K3K_00MTC_M01_S_1</v>
      </c>
      <c r="Y1115" s="157">
        <v>-1.0</v>
      </c>
    </row>
    <row r="1116">
      <c r="A1116" s="134" t="str">
        <f>Tracking!A1108</f>
        <v>191126_B33-T1-4_00K3L_00MTD_M01_S_1</v>
      </c>
      <c r="B1116" s="134" t="s">
        <v>156</v>
      </c>
      <c r="C1116" t="str">
        <f>Tracking!M1108</f>
        <v>PC_90min_SWATH_100VW</v>
      </c>
      <c r="E1116" s="159" t="str">
        <f t="shared" si="7"/>
        <v>191126_B33-T1-4_00K3L_00MTD_M01_S_1</v>
      </c>
      <c r="F1116" s="156"/>
      <c r="G1116" s="156" t="s">
        <v>2412</v>
      </c>
      <c r="H1116" s="156">
        <v>1.0</v>
      </c>
      <c r="I1116" s="156" t="s">
        <v>2414</v>
      </c>
      <c r="J1116" s="156">
        <v>1.0</v>
      </c>
      <c r="K1116" s="156">
        <v>6.0</v>
      </c>
      <c r="L1116" s="159" t="str">
        <f t="shared" si="2"/>
        <v>PC_90min_SWATH_100VW</v>
      </c>
      <c r="M1116" s="159" t="str">
        <f t="shared" si="3"/>
        <v>E0022_P05\191126_B33-T1-4_00K3L_00MTD_M01_S_1</v>
      </c>
      <c r="N1116" s="156">
        <v>-1.0</v>
      </c>
      <c r="P1116" s="160" t="str">
        <f t="shared" si="4"/>
        <v>191126_B33-T1-4_00K3L_00MTD_M01_S_1</v>
      </c>
      <c r="Q1116" s="157"/>
      <c r="R1116" s="157" t="s">
        <v>2412</v>
      </c>
      <c r="S1116" s="157">
        <v>1.0</v>
      </c>
      <c r="T1116" s="157" t="s">
        <v>2414</v>
      </c>
      <c r="U1116" s="160">
        <f t="shared" si="11"/>
        <v>1</v>
      </c>
      <c r="V1116" s="160">
        <f t="shared" ref="V1116:W1116" si="1101">K1116</f>
        <v>6</v>
      </c>
      <c r="W1116" s="160" t="str">
        <f t="shared" si="1101"/>
        <v>PC_90min_SWATH_100VW</v>
      </c>
      <c r="X1116" s="160" t="str">
        <f t="shared" si="6"/>
        <v>E0022_P05\191126_B33-T1-4_00K3L_00MTD_M01_S_1</v>
      </c>
      <c r="Y1116" s="157">
        <v>-1.0</v>
      </c>
    </row>
    <row r="1117">
      <c r="A1117" s="134" t="str">
        <f>Tracking!A1109</f>
        <v>191126_B33-T1-5_00K3M_00MTE_M01_S_1</v>
      </c>
      <c r="B1117" s="134" t="s">
        <v>156</v>
      </c>
      <c r="C1117" t="str">
        <f>Tracking!M1109</f>
        <v>PC_90min_SWATH_100VW</v>
      </c>
      <c r="E1117" s="159" t="str">
        <f t="shared" si="7"/>
        <v>191126_B33-T1-5_00K3M_00MTE_M01_S_1</v>
      </c>
      <c r="F1117" s="156"/>
      <c r="G1117" s="156" t="s">
        <v>2412</v>
      </c>
      <c r="H1117" s="156">
        <v>1.0</v>
      </c>
      <c r="I1117" s="156" t="s">
        <v>2414</v>
      </c>
      <c r="J1117" s="156">
        <v>1.0</v>
      </c>
      <c r="K1117" s="156">
        <v>7.0</v>
      </c>
      <c r="L1117" s="159" t="str">
        <f t="shared" si="2"/>
        <v>PC_90min_SWATH_100VW</v>
      </c>
      <c r="M1117" s="159" t="str">
        <f t="shared" si="3"/>
        <v>E0022_P05\191126_B33-T1-5_00K3M_00MTE_M01_S_1</v>
      </c>
      <c r="N1117" s="156">
        <v>-1.0</v>
      </c>
      <c r="P1117" s="160" t="str">
        <f t="shared" si="4"/>
        <v>191126_B33-T1-5_00K3M_00MTE_M01_S_1</v>
      </c>
      <c r="Q1117" s="157"/>
      <c r="R1117" s="157" t="s">
        <v>2412</v>
      </c>
      <c r="S1117" s="157">
        <v>1.0</v>
      </c>
      <c r="T1117" s="157" t="s">
        <v>2414</v>
      </c>
      <c r="U1117" s="160">
        <f t="shared" si="11"/>
        <v>1</v>
      </c>
      <c r="V1117" s="160">
        <f t="shared" ref="V1117:W1117" si="1102">K1117</f>
        <v>7</v>
      </c>
      <c r="W1117" s="160" t="str">
        <f t="shared" si="1102"/>
        <v>PC_90min_SWATH_100VW</v>
      </c>
      <c r="X1117" s="160" t="str">
        <f t="shared" si="6"/>
        <v>E0022_P05\191126_B33-T1-5_00K3M_00MTE_M01_S_1</v>
      </c>
      <c r="Y1117" s="157">
        <v>-1.0</v>
      </c>
    </row>
    <row r="1118">
      <c r="A1118" s="134" t="str">
        <f>Tracking!A1110</f>
        <v>191126_B33-T1-6_00K3N_00MTF_M01_S_1</v>
      </c>
      <c r="B1118" s="134" t="s">
        <v>156</v>
      </c>
      <c r="C1118" t="str">
        <f>Tracking!M1110</f>
        <v>PC_90min_SWATH_100VW</v>
      </c>
      <c r="E1118" s="159" t="str">
        <f t="shared" si="7"/>
        <v>191126_B33-T1-6_00K3N_00MTF_M01_S_1</v>
      </c>
      <c r="F1118" s="156"/>
      <c r="G1118" s="156" t="s">
        <v>2412</v>
      </c>
      <c r="H1118" s="156">
        <v>1.0</v>
      </c>
      <c r="I1118" s="156" t="s">
        <v>2414</v>
      </c>
      <c r="J1118" s="156">
        <v>1.0</v>
      </c>
      <c r="K1118" s="156">
        <v>8.0</v>
      </c>
      <c r="L1118" s="159" t="str">
        <f t="shared" si="2"/>
        <v>PC_90min_SWATH_100VW</v>
      </c>
      <c r="M1118" s="159" t="str">
        <f t="shared" si="3"/>
        <v>E0022_P05\191126_B33-T1-6_00K3N_00MTF_M01_S_1</v>
      </c>
      <c r="N1118" s="156">
        <v>-1.0</v>
      </c>
      <c r="P1118" s="160" t="str">
        <f t="shared" si="4"/>
        <v>191126_B33-T1-6_00K3N_00MTF_M01_S_1</v>
      </c>
      <c r="Q1118" s="157"/>
      <c r="R1118" s="157" t="s">
        <v>2412</v>
      </c>
      <c r="S1118" s="157">
        <v>1.0</v>
      </c>
      <c r="T1118" s="157" t="s">
        <v>2414</v>
      </c>
      <c r="U1118" s="160">
        <f t="shared" si="11"/>
        <v>1</v>
      </c>
      <c r="V1118" s="160">
        <f t="shared" ref="V1118:W1118" si="1103">K1118</f>
        <v>8</v>
      </c>
      <c r="W1118" s="160" t="str">
        <f t="shared" si="1103"/>
        <v>PC_90min_SWATH_100VW</v>
      </c>
      <c r="X1118" s="160" t="str">
        <f t="shared" si="6"/>
        <v>E0022_P05\191126_B33-T1-6_00K3N_00MTF_M01_S_1</v>
      </c>
      <c r="Y1118" s="157">
        <v>-1.0</v>
      </c>
    </row>
    <row r="1119">
      <c r="A1119" s="134" t="str">
        <f>Tracking!A1111</f>
        <v>191126_B33-T1-7_00K3O_00MTG_M01_S_1</v>
      </c>
      <c r="B1119" s="134" t="s">
        <v>156</v>
      </c>
      <c r="C1119" t="str">
        <f>Tracking!M1111</f>
        <v>PC_90min_SWATH_100VW</v>
      </c>
      <c r="E1119" s="159" t="str">
        <f t="shared" si="7"/>
        <v>191126_B33-T1-7_00K3O_00MTG_M01_S_1</v>
      </c>
      <c r="F1119" s="156"/>
      <c r="G1119" s="156" t="s">
        <v>2412</v>
      </c>
      <c r="H1119" s="156">
        <v>1.0</v>
      </c>
      <c r="I1119" s="156" t="s">
        <v>2414</v>
      </c>
      <c r="J1119" s="156">
        <v>1.0</v>
      </c>
      <c r="K1119" s="156">
        <v>9.0</v>
      </c>
      <c r="L1119" s="159" t="str">
        <f t="shared" si="2"/>
        <v>PC_90min_SWATH_100VW</v>
      </c>
      <c r="M1119" s="159" t="str">
        <f t="shared" si="3"/>
        <v>E0022_P05\191126_B33-T1-7_00K3O_00MTG_M01_S_1</v>
      </c>
      <c r="N1119" s="156">
        <v>-1.0</v>
      </c>
      <c r="P1119" s="160" t="str">
        <f t="shared" si="4"/>
        <v>191126_B33-T1-7_00K3O_00MTG_M01_S_1</v>
      </c>
      <c r="Q1119" s="157"/>
      <c r="R1119" s="157" t="s">
        <v>2412</v>
      </c>
      <c r="S1119" s="157">
        <v>1.0</v>
      </c>
      <c r="T1119" s="157" t="s">
        <v>2414</v>
      </c>
      <c r="U1119" s="160">
        <f t="shared" si="11"/>
        <v>1</v>
      </c>
      <c r="V1119" s="160">
        <f t="shared" ref="V1119:W1119" si="1104">K1119</f>
        <v>9</v>
      </c>
      <c r="W1119" s="160" t="str">
        <f t="shared" si="1104"/>
        <v>PC_90min_SWATH_100VW</v>
      </c>
      <c r="X1119" s="160" t="str">
        <f t="shared" si="6"/>
        <v>E0022_P05\191126_B33-T1-7_00K3O_00MTG_M01_S_1</v>
      </c>
      <c r="Y1119" s="157">
        <v>-1.0</v>
      </c>
    </row>
    <row r="1120">
      <c r="A1120" s="134" t="str">
        <f>Tracking!A1112</f>
        <v>191126_B33-T1-8_00K3P_00MTH_M01_S_1</v>
      </c>
      <c r="B1120" s="134" t="s">
        <v>156</v>
      </c>
      <c r="C1120" t="str">
        <f>Tracking!M1112</f>
        <v>PC_90min_SWATH_100VW</v>
      </c>
      <c r="E1120" s="159" t="str">
        <f t="shared" si="7"/>
        <v>191126_B33-T1-8_00K3P_00MTH_M01_S_1</v>
      </c>
      <c r="F1120" s="156"/>
      <c r="G1120" s="156" t="s">
        <v>2412</v>
      </c>
      <c r="H1120" s="156">
        <v>1.0</v>
      </c>
      <c r="I1120" s="156" t="s">
        <v>2414</v>
      </c>
      <c r="J1120" s="156">
        <v>1.0</v>
      </c>
      <c r="K1120" s="156">
        <v>10.0</v>
      </c>
      <c r="L1120" s="159" t="str">
        <f t="shared" si="2"/>
        <v>PC_90min_SWATH_100VW</v>
      </c>
      <c r="M1120" s="159" t="str">
        <f t="shared" si="3"/>
        <v>E0022_P05\191126_B33-T1-8_00K3P_00MTH_M01_S_1</v>
      </c>
      <c r="N1120" s="156">
        <v>-1.0</v>
      </c>
      <c r="P1120" s="160" t="str">
        <f t="shared" si="4"/>
        <v>191126_B33-T1-8_00K3P_00MTH_M01_S_1</v>
      </c>
      <c r="Q1120" s="157"/>
      <c r="R1120" s="157" t="s">
        <v>2412</v>
      </c>
      <c r="S1120" s="157">
        <v>1.0</v>
      </c>
      <c r="T1120" s="157" t="s">
        <v>2414</v>
      </c>
      <c r="U1120" s="160">
        <f t="shared" si="11"/>
        <v>1</v>
      </c>
      <c r="V1120" s="160">
        <f t="shared" ref="V1120:W1120" si="1105">K1120</f>
        <v>10</v>
      </c>
      <c r="W1120" s="160" t="str">
        <f t="shared" si="1105"/>
        <v>PC_90min_SWATH_100VW</v>
      </c>
      <c r="X1120" s="160" t="str">
        <f t="shared" si="6"/>
        <v>E0022_P05\191126_B33-T1-8_00K3P_00MTH_M01_S_1</v>
      </c>
      <c r="Y1120" s="157">
        <v>-1.0</v>
      </c>
    </row>
    <row r="1121">
      <c r="A1121" s="134" t="str">
        <f>Tracking!A1113</f>
        <v>191126_B33-T1-9-K_00K3Q_00MTI_M01_S_1</v>
      </c>
      <c r="B1121" s="134" t="s">
        <v>156</v>
      </c>
      <c r="C1121" t="str">
        <f>Tracking!M1113</f>
        <v>PC_90min_SWATH_100VW</v>
      </c>
      <c r="E1121" s="159" t="str">
        <f t="shared" si="7"/>
        <v>191126_B33-T1-9-K_00K3Q_00MTI_M01_S_1</v>
      </c>
      <c r="F1121" s="156"/>
      <c r="G1121" s="156" t="s">
        <v>2412</v>
      </c>
      <c r="H1121" s="156">
        <v>1.0</v>
      </c>
      <c r="I1121" s="156" t="s">
        <v>2414</v>
      </c>
      <c r="J1121" s="156">
        <v>1.0</v>
      </c>
      <c r="K1121" s="156">
        <v>11.0</v>
      </c>
      <c r="L1121" s="159" t="str">
        <f t="shared" si="2"/>
        <v>PC_90min_SWATH_100VW</v>
      </c>
      <c r="M1121" s="159" t="str">
        <f t="shared" si="3"/>
        <v>E0022_P05\191126_B33-T1-9-K_00K3Q_00MTI_M01_S_1</v>
      </c>
      <c r="N1121" s="156">
        <v>-1.0</v>
      </c>
      <c r="P1121" s="160" t="str">
        <f t="shared" si="4"/>
        <v>191126_B33-T1-9-K_00K3Q_00MTI_M01_S_1</v>
      </c>
      <c r="Q1121" s="157"/>
      <c r="R1121" s="157" t="s">
        <v>2412</v>
      </c>
      <c r="S1121" s="157">
        <v>1.0</v>
      </c>
      <c r="T1121" s="157" t="s">
        <v>2414</v>
      </c>
      <c r="U1121" s="160">
        <f t="shared" si="11"/>
        <v>1</v>
      </c>
      <c r="V1121" s="160">
        <f t="shared" ref="V1121:W1121" si="1106">K1121</f>
        <v>11</v>
      </c>
      <c r="W1121" s="160" t="str">
        <f t="shared" si="1106"/>
        <v>PC_90min_SWATH_100VW</v>
      </c>
      <c r="X1121" s="160" t="str">
        <f t="shared" si="6"/>
        <v>E0022_P05\191126_B33-T1-9-K_00K3Q_00MTI_M01_S_1</v>
      </c>
      <c r="Y1121" s="157">
        <v>-1.0</v>
      </c>
    </row>
    <row r="1122">
      <c r="A1122" s="134" t="str">
        <f>Tracking!A1114</f>
        <v>191126_B33-T1-10-K_00K3R_00MTJ_M01_S_1</v>
      </c>
      <c r="B1122" s="134" t="s">
        <v>156</v>
      </c>
      <c r="C1122" t="str">
        <f>Tracking!M1114</f>
        <v>PC_90min_SWATH_100VW</v>
      </c>
      <c r="E1122" s="159" t="str">
        <f t="shared" si="7"/>
        <v>191126_B33-T1-10-K_00K3R_00MTJ_M01_S_1</v>
      </c>
      <c r="F1122" s="156"/>
      <c r="G1122" s="156" t="s">
        <v>2412</v>
      </c>
      <c r="H1122" s="156">
        <v>1.0</v>
      </c>
      <c r="I1122" s="156" t="s">
        <v>2414</v>
      </c>
      <c r="J1122" s="156">
        <v>1.0</v>
      </c>
      <c r="K1122" s="156">
        <v>12.0</v>
      </c>
      <c r="L1122" s="159" t="str">
        <f t="shared" si="2"/>
        <v>PC_90min_SWATH_100VW</v>
      </c>
      <c r="M1122" s="159" t="str">
        <f t="shared" si="3"/>
        <v>E0022_P05\191126_B33-T1-10-K_00K3R_00MTJ_M01_S_1</v>
      </c>
      <c r="N1122" s="156">
        <v>-1.0</v>
      </c>
      <c r="P1122" s="160" t="str">
        <f t="shared" si="4"/>
        <v>191126_B33-T1-10-K_00K3R_00MTJ_M01_S_1</v>
      </c>
      <c r="Q1122" s="157"/>
      <c r="R1122" s="157" t="s">
        <v>2412</v>
      </c>
      <c r="S1122" s="157">
        <v>1.0</v>
      </c>
      <c r="T1122" s="157" t="s">
        <v>2414</v>
      </c>
      <c r="U1122" s="160">
        <f t="shared" si="11"/>
        <v>1</v>
      </c>
      <c r="V1122" s="160">
        <f t="shared" ref="V1122:W1122" si="1107">K1122</f>
        <v>12</v>
      </c>
      <c r="W1122" s="160" t="str">
        <f t="shared" si="1107"/>
        <v>PC_90min_SWATH_100VW</v>
      </c>
      <c r="X1122" s="160" t="str">
        <f t="shared" si="6"/>
        <v>E0022_P05\191126_B33-T1-10-K_00K3R_00MTJ_M01_S_1</v>
      </c>
      <c r="Y1122" s="157">
        <v>-1.0</v>
      </c>
    </row>
    <row r="1123">
      <c r="A1123" s="134" t="str">
        <f>Tracking!A1115</f>
        <v>191126_B33-T1-11-K_00K3S_00MTK_M01_S_1</v>
      </c>
      <c r="B1123" s="134" t="s">
        <v>156</v>
      </c>
      <c r="C1123" t="str">
        <f>Tracking!M1115</f>
        <v>PC_90min_SWATH_100VW</v>
      </c>
      <c r="E1123" s="159" t="str">
        <f t="shared" si="7"/>
        <v>191126_B33-T1-11-K_00K3S_00MTK_M01_S_1</v>
      </c>
      <c r="F1123" s="156"/>
      <c r="G1123" s="156" t="s">
        <v>2412</v>
      </c>
      <c r="H1123" s="156">
        <v>1.0</v>
      </c>
      <c r="I1123" s="156" t="s">
        <v>2414</v>
      </c>
      <c r="J1123" s="156">
        <v>1.0</v>
      </c>
      <c r="K1123" s="156">
        <v>13.0</v>
      </c>
      <c r="L1123" s="159" t="str">
        <f t="shared" si="2"/>
        <v>PC_90min_SWATH_100VW</v>
      </c>
      <c r="M1123" s="159" t="str">
        <f t="shared" si="3"/>
        <v>E0022_P05\191126_B33-T1-11-K_00K3S_00MTK_M01_S_1</v>
      </c>
      <c r="N1123" s="156">
        <v>-1.0</v>
      </c>
      <c r="P1123" s="160" t="str">
        <f t="shared" si="4"/>
        <v>191126_B33-T1-11-K_00K3S_00MTK_M01_S_1</v>
      </c>
      <c r="Q1123" s="157"/>
      <c r="R1123" s="157" t="s">
        <v>2412</v>
      </c>
      <c r="S1123" s="157">
        <v>1.0</v>
      </c>
      <c r="T1123" s="157" t="s">
        <v>2414</v>
      </c>
      <c r="U1123" s="160">
        <f t="shared" si="11"/>
        <v>1</v>
      </c>
      <c r="V1123" s="160">
        <f t="shared" ref="V1123:W1123" si="1108">K1123</f>
        <v>13</v>
      </c>
      <c r="W1123" s="160" t="str">
        <f t="shared" si="1108"/>
        <v>PC_90min_SWATH_100VW</v>
      </c>
      <c r="X1123" s="160" t="str">
        <f t="shared" si="6"/>
        <v>E0022_P05\191126_B33-T1-11-K_00K3S_00MTK_M01_S_1</v>
      </c>
      <c r="Y1123" s="157">
        <v>-1.0</v>
      </c>
    </row>
    <row r="1124">
      <c r="A1124" s="134" t="str">
        <f>Tracking!A1116</f>
        <v>191126_B33-T1-12-K_00K3T_00MTL_M01_S_1</v>
      </c>
      <c r="B1124" s="134" t="s">
        <v>156</v>
      </c>
      <c r="C1124" t="str">
        <f>Tracking!M1116</f>
        <v>PC_90min_SWATH_100VW</v>
      </c>
      <c r="E1124" s="159" t="str">
        <f t="shared" si="7"/>
        <v>191126_B33-T1-12-K_00K3T_00MTL_M01_S_1</v>
      </c>
      <c r="F1124" s="156"/>
      <c r="G1124" s="156" t="s">
        <v>2412</v>
      </c>
      <c r="H1124" s="156">
        <v>1.0</v>
      </c>
      <c r="I1124" s="156" t="s">
        <v>2414</v>
      </c>
      <c r="J1124" s="156">
        <v>1.0</v>
      </c>
      <c r="K1124" s="156">
        <v>14.0</v>
      </c>
      <c r="L1124" s="159" t="str">
        <f t="shared" si="2"/>
        <v>PC_90min_SWATH_100VW</v>
      </c>
      <c r="M1124" s="159" t="str">
        <f t="shared" si="3"/>
        <v>E0022_P05\191126_B33-T1-12-K_00K3T_00MTL_M01_S_1</v>
      </c>
      <c r="N1124" s="156">
        <v>-1.0</v>
      </c>
      <c r="P1124" s="160" t="str">
        <f t="shared" si="4"/>
        <v>191126_B33-T1-12-K_00K3T_00MTL_M01_S_1</v>
      </c>
      <c r="Q1124" s="157"/>
      <c r="R1124" s="157" t="s">
        <v>2412</v>
      </c>
      <c r="S1124" s="157">
        <v>1.0</v>
      </c>
      <c r="T1124" s="157" t="s">
        <v>2414</v>
      </c>
      <c r="U1124" s="160">
        <f t="shared" si="11"/>
        <v>1</v>
      </c>
      <c r="V1124" s="160">
        <f t="shared" ref="V1124:W1124" si="1109">K1124</f>
        <v>14</v>
      </c>
      <c r="W1124" s="160" t="str">
        <f t="shared" si="1109"/>
        <v>PC_90min_SWATH_100VW</v>
      </c>
      <c r="X1124" s="160" t="str">
        <f t="shared" si="6"/>
        <v>E0022_P05\191126_B33-T1-12-K_00K3T_00MTL_M01_S_1</v>
      </c>
      <c r="Y1124" s="157">
        <v>-1.0</v>
      </c>
    </row>
    <row r="1125">
      <c r="A1125" s="134" t="str">
        <f>Tracking!A1117</f>
        <v>191126_B33-T1-13-K_00K3U_00MTM_M01_S_1</v>
      </c>
      <c r="B1125" s="134" t="s">
        <v>156</v>
      </c>
      <c r="C1125" t="str">
        <f>Tracking!M1117</f>
        <v>PC_90min_SWATH_100VW</v>
      </c>
      <c r="E1125" s="159" t="str">
        <f t="shared" si="7"/>
        <v>191126_B33-T1-13-K_00K3U_00MTM_M01_S_1</v>
      </c>
      <c r="F1125" s="156"/>
      <c r="G1125" s="156" t="s">
        <v>2412</v>
      </c>
      <c r="H1125" s="156">
        <v>1.0</v>
      </c>
      <c r="I1125" s="156" t="s">
        <v>2414</v>
      </c>
      <c r="J1125" s="156">
        <v>1.0</v>
      </c>
      <c r="K1125" s="156">
        <v>15.0</v>
      </c>
      <c r="L1125" s="159" t="str">
        <f t="shared" si="2"/>
        <v>PC_90min_SWATH_100VW</v>
      </c>
      <c r="M1125" s="159" t="str">
        <f t="shared" si="3"/>
        <v>E0022_P05\191126_B33-T1-13-K_00K3U_00MTM_M01_S_1</v>
      </c>
      <c r="N1125" s="156">
        <v>-1.0</v>
      </c>
      <c r="P1125" s="160" t="str">
        <f t="shared" si="4"/>
        <v>191126_B33-T1-13-K_00K3U_00MTM_M01_S_1</v>
      </c>
      <c r="Q1125" s="157"/>
      <c r="R1125" s="157" t="s">
        <v>2412</v>
      </c>
      <c r="S1125" s="157">
        <v>1.0</v>
      </c>
      <c r="T1125" s="157" t="s">
        <v>2414</v>
      </c>
      <c r="U1125" s="160">
        <f t="shared" si="11"/>
        <v>1</v>
      </c>
      <c r="V1125" s="160">
        <f t="shared" ref="V1125:W1125" si="1110">K1125</f>
        <v>15</v>
      </c>
      <c r="W1125" s="160" t="str">
        <f t="shared" si="1110"/>
        <v>PC_90min_SWATH_100VW</v>
      </c>
      <c r="X1125" s="160" t="str">
        <f t="shared" si="6"/>
        <v>E0022_P05\191126_B33-T1-13-K_00K3U_00MTM_M01_S_1</v>
      </c>
      <c r="Y1125" s="157">
        <v>-1.0</v>
      </c>
    </row>
    <row r="1126">
      <c r="A1126" s="134" t="str">
        <f>Tracking!A1118</f>
        <v>191126_B33-T1-14-K_00K3V_00MTN_M01_S_1</v>
      </c>
      <c r="B1126" s="134" t="s">
        <v>156</v>
      </c>
      <c r="C1126" t="str">
        <f>Tracking!M1118</f>
        <v>PC_90min_SWATH_100VW</v>
      </c>
      <c r="E1126" s="159" t="str">
        <f t="shared" si="7"/>
        <v>191126_B33-T1-14-K_00K3V_00MTN_M01_S_1</v>
      </c>
      <c r="F1126" s="156"/>
      <c r="G1126" s="156" t="s">
        <v>2412</v>
      </c>
      <c r="H1126" s="156">
        <v>1.0</v>
      </c>
      <c r="I1126" s="156" t="s">
        <v>2414</v>
      </c>
      <c r="J1126" s="156">
        <v>1.0</v>
      </c>
      <c r="K1126" s="156">
        <v>16.0</v>
      </c>
      <c r="L1126" s="159" t="str">
        <f t="shared" si="2"/>
        <v>PC_90min_SWATH_100VW</v>
      </c>
      <c r="M1126" s="159" t="str">
        <f t="shared" si="3"/>
        <v>E0022_P05\191126_B33-T1-14-K_00K3V_00MTN_M01_S_1</v>
      </c>
      <c r="N1126" s="156">
        <v>-1.0</v>
      </c>
      <c r="P1126" s="160" t="str">
        <f t="shared" si="4"/>
        <v>191126_B33-T1-14-K_00K3V_00MTN_M01_S_1</v>
      </c>
      <c r="Q1126" s="157"/>
      <c r="R1126" s="157" t="s">
        <v>2412</v>
      </c>
      <c r="S1126" s="157">
        <v>1.0</v>
      </c>
      <c r="T1126" s="157" t="s">
        <v>2414</v>
      </c>
      <c r="U1126" s="160">
        <f t="shared" si="11"/>
        <v>1</v>
      </c>
      <c r="V1126" s="160">
        <f t="shared" ref="V1126:W1126" si="1111">K1126</f>
        <v>16</v>
      </c>
      <c r="W1126" s="160" t="str">
        <f t="shared" si="1111"/>
        <v>PC_90min_SWATH_100VW</v>
      </c>
      <c r="X1126" s="160" t="str">
        <f t="shared" si="6"/>
        <v>E0022_P05\191126_B33-T1-14-K_00K3V_00MTN_M01_S_1</v>
      </c>
      <c r="Y1126" s="157">
        <v>-1.0</v>
      </c>
    </row>
    <row r="1127">
      <c r="A1127" s="134" t="str">
        <f>Tracking!A1119</f>
        <v>191126_B33-T1-15_00K3W_00MTO_M01_S_1</v>
      </c>
      <c r="B1127" s="134" t="s">
        <v>156</v>
      </c>
      <c r="C1127" t="str">
        <f>Tracking!M1119</f>
        <v>PC_90min_SWATH_100VW</v>
      </c>
      <c r="E1127" s="159" t="str">
        <f t="shared" si="7"/>
        <v>191126_B33-T1-15_00K3W_00MTO_M01_S_1</v>
      </c>
      <c r="F1127" s="156"/>
      <c r="G1127" s="156" t="s">
        <v>2412</v>
      </c>
      <c r="H1127" s="156">
        <v>1.0</v>
      </c>
      <c r="I1127" s="156" t="s">
        <v>2414</v>
      </c>
      <c r="J1127" s="156">
        <v>1.0</v>
      </c>
      <c r="K1127" s="156">
        <v>17.0</v>
      </c>
      <c r="L1127" s="159" t="str">
        <f t="shared" si="2"/>
        <v>PC_90min_SWATH_100VW</v>
      </c>
      <c r="M1127" s="159" t="str">
        <f t="shared" si="3"/>
        <v>E0022_P05\191126_B33-T1-15_00K3W_00MTO_M01_S_1</v>
      </c>
      <c r="N1127" s="156">
        <v>-1.0</v>
      </c>
      <c r="P1127" s="160" t="str">
        <f t="shared" si="4"/>
        <v>191126_B33-T1-15_00K3W_00MTO_M01_S_1</v>
      </c>
      <c r="Q1127" s="157"/>
      <c r="R1127" s="157" t="s">
        <v>2412</v>
      </c>
      <c r="S1127" s="157">
        <v>1.0</v>
      </c>
      <c r="T1127" s="157" t="s">
        <v>2414</v>
      </c>
      <c r="U1127" s="160">
        <f t="shared" si="11"/>
        <v>1</v>
      </c>
      <c r="V1127" s="160">
        <f t="shared" ref="V1127:W1127" si="1112">K1127</f>
        <v>17</v>
      </c>
      <c r="W1127" s="160" t="str">
        <f t="shared" si="1112"/>
        <v>PC_90min_SWATH_100VW</v>
      </c>
      <c r="X1127" s="160" t="str">
        <f t="shared" si="6"/>
        <v>E0022_P05\191126_B33-T1-15_00K3W_00MTO_M01_S_1</v>
      </c>
      <c r="Y1127" s="157">
        <v>-1.0</v>
      </c>
    </row>
    <row r="1128">
      <c r="A1128" s="134" t="str">
        <f>Tracking!A1120</f>
        <v>191126_B33-T1-16_00K3X_00MTP_M01_S_1</v>
      </c>
      <c r="B1128" s="134" t="s">
        <v>156</v>
      </c>
      <c r="C1128" t="str">
        <f>Tracking!M1120</f>
        <v>PC_90min_SWATH_100VW</v>
      </c>
      <c r="E1128" s="159" t="str">
        <f t="shared" si="7"/>
        <v>191126_B33-T1-16_00K3X_00MTP_M01_S_1</v>
      </c>
      <c r="F1128" s="156"/>
      <c r="G1128" s="156" t="s">
        <v>2412</v>
      </c>
      <c r="H1128" s="156">
        <v>1.0</v>
      </c>
      <c r="I1128" s="156" t="s">
        <v>2414</v>
      </c>
      <c r="J1128" s="156">
        <v>1.0</v>
      </c>
      <c r="K1128" s="156">
        <v>18.0</v>
      </c>
      <c r="L1128" s="159" t="str">
        <f t="shared" si="2"/>
        <v>PC_90min_SWATH_100VW</v>
      </c>
      <c r="M1128" s="159" t="str">
        <f t="shared" si="3"/>
        <v>E0022_P05\191126_B33-T1-16_00K3X_00MTP_M01_S_1</v>
      </c>
      <c r="N1128" s="156">
        <v>-1.0</v>
      </c>
      <c r="P1128" s="160" t="str">
        <f t="shared" si="4"/>
        <v>191126_B33-T1-16_00K3X_00MTP_M01_S_1</v>
      </c>
      <c r="Q1128" s="157"/>
      <c r="R1128" s="157" t="s">
        <v>2412</v>
      </c>
      <c r="S1128" s="157">
        <v>1.0</v>
      </c>
      <c r="T1128" s="157" t="s">
        <v>2414</v>
      </c>
      <c r="U1128" s="160">
        <f t="shared" si="11"/>
        <v>1</v>
      </c>
      <c r="V1128" s="160">
        <f t="shared" ref="V1128:W1128" si="1113">K1128</f>
        <v>18</v>
      </c>
      <c r="W1128" s="160" t="str">
        <f t="shared" si="1113"/>
        <v>PC_90min_SWATH_100VW</v>
      </c>
      <c r="X1128" s="160" t="str">
        <f t="shared" si="6"/>
        <v>E0022_P05\191126_B33-T1-16_00K3X_00MTP_M01_S_1</v>
      </c>
      <c r="Y1128" s="157">
        <v>-1.0</v>
      </c>
    </row>
    <row r="1129">
      <c r="A1129" s="134" t="str">
        <f>Tracking!A1121</f>
        <v>191128_HEK-QCS_000F2_00MTQ_M01_S_1</v>
      </c>
      <c r="B1129" s="134" t="s">
        <v>2407</v>
      </c>
      <c r="C1129" t="str">
        <f>Tracking!M1121</f>
        <v>PC_90min_SWATH_100VW</v>
      </c>
      <c r="E1129" s="159" t="str">
        <f t="shared" si="7"/>
        <v>191128_HEK-QCS_000F2_00MTQ_M01_S_1</v>
      </c>
      <c r="F1129" s="156"/>
      <c r="G1129" s="156" t="s">
        <v>2412</v>
      </c>
      <c r="H1129" s="156">
        <v>1.0</v>
      </c>
      <c r="I1129" s="156" t="s">
        <v>2414</v>
      </c>
      <c r="J1129" s="156">
        <v>1.0</v>
      </c>
      <c r="K1129" s="156">
        <v>19.0</v>
      </c>
      <c r="L1129" s="159" t="str">
        <f t="shared" si="2"/>
        <v>PC_90min_SWATH_100VW</v>
      </c>
      <c r="M1129" s="159" t="str">
        <f t="shared" si="3"/>
        <v>HEK\191128_HEK-QCS_000F2_00MTQ_M01_S_1</v>
      </c>
      <c r="N1129" s="156">
        <v>-1.0</v>
      </c>
      <c r="P1129" s="160" t="str">
        <f t="shared" si="4"/>
        <v>191128_HEK-QCS_000F2_00MTQ_M01_S_1</v>
      </c>
      <c r="Q1129" s="157"/>
      <c r="R1129" s="157" t="s">
        <v>2412</v>
      </c>
      <c r="S1129" s="157">
        <v>1.0</v>
      </c>
      <c r="T1129" s="157" t="s">
        <v>2414</v>
      </c>
      <c r="U1129" s="160">
        <f t="shared" si="11"/>
        <v>1</v>
      </c>
      <c r="V1129" s="160">
        <f t="shared" ref="V1129:W1129" si="1114">K1129</f>
        <v>19</v>
      </c>
      <c r="W1129" s="160" t="str">
        <f t="shared" si="1114"/>
        <v>PC_90min_SWATH_100VW</v>
      </c>
      <c r="X1129" s="160" t="str">
        <f t="shared" si="6"/>
        <v>HEK\191128_HEK-QCS_000F2_00MTQ_M01_S_1</v>
      </c>
      <c r="Y1129" s="157">
        <v>-1.0</v>
      </c>
    </row>
    <row r="1130">
      <c r="A1130" s="134" t="str">
        <f>Tracking!A1122</f>
        <v>191128_HEK-QCS_00J8W_00MTR_M01_S_1</v>
      </c>
      <c r="B1130" s="134" t="s">
        <v>2407</v>
      </c>
      <c r="C1130" t="str">
        <f>Tracking!M1122</f>
        <v>PC_90min_SWATH_100VW</v>
      </c>
      <c r="E1130" s="159" t="str">
        <f t="shared" si="7"/>
        <v>191128_HEK-QCS_00J8W_00MTR_M01_S_1</v>
      </c>
      <c r="F1130" s="156"/>
      <c r="G1130" s="156" t="s">
        <v>2412</v>
      </c>
      <c r="H1130" s="156">
        <v>1.0</v>
      </c>
      <c r="I1130" s="156" t="s">
        <v>2414</v>
      </c>
      <c r="J1130" s="156">
        <v>1.0</v>
      </c>
      <c r="K1130" s="156">
        <v>20.0</v>
      </c>
      <c r="L1130" s="159" t="str">
        <f t="shared" si="2"/>
        <v>PC_90min_SWATH_100VW</v>
      </c>
      <c r="M1130" s="159" t="str">
        <f t="shared" si="3"/>
        <v>HEK\191128_HEK-QCS_00J8W_00MTR_M01_S_1</v>
      </c>
      <c r="N1130" s="156">
        <v>-1.0</v>
      </c>
      <c r="P1130" s="160" t="str">
        <f t="shared" si="4"/>
        <v>191128_HEK-QCS_00J8W_00MTR_M01_S_1</v>
      </c>
      <c r="Q1130" s="157"/>
      <c r="R1130" s="157" t="s">
        <v>2412</v>
      </c>
      <c r="S1130" s="157">
        <v>1.0</v>
      </c>
      <c r="T1130" s="157" t="s">
        <v>2414</v>
      </c>
      <c r="U1130" s="160">
        <f t="shared" si="11"/>
        <v>1</v>
      </c>
      <c r="V1130" s="160">
        <f t="shared" ref="V1130:W1130" si="1115">K1130</f>
        <v>20</v>
      </c>
      <c r="W1130" s="160" t="str">
        <f t="shared" si="1115"/>
        <v>PC_90min_SWATH_100VW</v>
      </c>
      <c r="X1130" s="160" t="str">
        <f t="shared" si="6"/>
        <v>HEK\191128_HEK-QCS_00J8W_00MTR_M01_S_1</v>
      </c>
      <c r="Y1130" s="157">
        <v>-1.0</v>
      </c>
    </row>
    <row r="1131">
      <c r="A1131" s="134" t="str">
        <f>Tracking!A1123</f>
        <v>191128_B34-T1-1_00K3Y_00MTS_M01_S_1</v>
      </c>
      <c r="B1131" s="134" t="s">
        <v>156</v>
      </c>
      <c r="C1131" t="str">
        <f>Tracking!M1123</f>
        <v>PC_90min_SWATH_100VW</v>
      </c>
      <c r="E1131" s="159" t="str">
        <f t="shared" si="7"/>
        <v>191128_B34-T1-1_00K3Y_00MTS_M01_S_1</v>
      </c>
      <c r="F1131" s="156"/>
      <c r="G1131" s="156" t="s">
        <v>2412</v>
      </c>
      <c r="H1131" s="156">
        <v>1.0</v>
      </c>
      <c r="I1131" s="156" t="s">
        <v>2414</v>
      </c>
      <c r="J1131" s="156">
        <v>1.0</v>
      </c>
      <c r="K1131" s="156">
        <v>21.0</v>
      </c>
      <c r="L1131" s="159" t="str">
        <f t="shared" si="2"/>
        <v>PC_90min_SWATH_100VW</v>
      </c>
      <c r="M1131" s="159" t="str">
        <f t="shared" si="3"/>
        <v>E0022_P05\191128_B34-T1-1_00K3Y_00MTS_M01_S_1</v>
      </c>
      <c r="N1131" s="156">
        <v>-1.0</v>
      </c>
      <c r="P1131" s="160" t="str">
        <f t="shared" si="4"/>
        <v>191128_B34-T1-1_00K3Y_00MTS_M01_S_1</v>
      </c>
      <c r="Q1131" s="157"/>
      <c r="R1131" s="157" t="s">
        <v>2412</v>
      </c>
      <c r="S1131" s="157">
        <v>1.0</v>
      </c>
      <c r="T1131" s="157" t="s">
        <v>2414</v>
      </c>
      <c r="U1131" s="160">
        <f t="shared" si="11"/>
        <v>1</v>
      </c>
      <c r="V1131" s="160">
        <f t="shared" ref="V1131:W1131" si="1116">K1131</f>
        <v>21</v>
      </c>
      <c r="W1131" s="160" t="str">
        <f t="shared" si="1116"/>
        <v>PC_90min_SWATH_100VW</v>
      </c>
      <c r="X1131" s="160" t="str">
        <f t="shared" si="6"/>
        <v>E0022_P05\191128_B34-T1-1_00K3Y_00MTS_M01_S_1</v>
      </c>
      <c r="Y1131" s="157">
        <v>-1.0</v>
      </c>
    </row>
    <row r="1132">
      <c r="A1132" s="134" t="str">
        <f>Tracking!A1124</f>
        <v>191128_B34-T1-2_00K3Z_00MTT_M01_S_1</v>
      </c>
      <c r="B1132" s="134" t="s">
        <v>156</v>
      </c>
      <c r="C1132" t="str">
        <f>Tracking!M1124</f>
        <v>PC_90min_SWATH_100VW</v>
      </c>
      <c r="E1132" s="159" t="str">
        <f t="shared" si="7"/>
        <v>191128_B34-T1-2_00K3Z_00MTT_M01_S_1</v>
      </c>
      <c r="F1132" s="156"/>
      <c r="G1132" s="156" t="s">
        <v>2412</v>
      </c>
      <c r="H1132" s="156">
        <v>1.0</v>
      </c>
      <c r="I1132" s="156" t="s">
        <v>2414</v>
      </c>
      <c r="J1132" s="156">
        <v>1.0</v>
      </c>
      <c r="K1132" s="156">
        <v>22.0</v>
      </c>
      <c r="L1132" s="159" t="str">
        <f t="shared" si="2"/>
        <v>PC_90min_SWATH_100VW</v>
      </c>
      <c r="M1132" s="159" t="str">
        <f t="shared" si="3"/>
        <v>E0022_P05\191128_B34-T1-2_00K3Z_00MTT_M01_S_1</v>
      </c>
      <c r="N1132" s="156">
        <v>-1.0</v>
      </c>
      <c r="P1132" s="160" t="str">
        <f t="shared" si="4"/>
        <v>191128_B34-T1-2_00K3Z_00MTT_M01_S_1</v>
      </c>
      <c r="Q1132" s="157"/>
      <c r="R1132" s="157" t="s">
        <v>2412</v>
      </c>
      <c r="S1132" s="157">
        <v>1.0</v>
      </c>
      <c r="T1132" s="157" t="s">
        <v>2414</v>
      </c>
      <c r="U1132" s="160">
        <f t="shared" si="11"/>
        <v>1</v>
      </c>
      <c r="V1132" s="160">
        <f t="shared" ref="V1132:W1132" si="1117">K1132</f>
        <v>22</v>
      </c>
      <c r="W1132" s="160" t="str">
        <f t="shared" si="1117"/>
        <v>PC_90min_SWATH_100VW</v>
      </c>
      <c r="X1132" s="160" t="str">
        <f t="shared" si="6"/>
        <v>E0022_P05\191128_B34-T1-2_00K3Z_00MTT_M01_S_1</v>
      </c>
      <c r="Y1132" s="157">
        <v>-1.0</v>
      </c>
    </row>
    <row r="1133">
      <c r="A1133" s="134" t="str">
        <f>Tracking!A1125</f>
        <v>191128_B34-T1-3_00K40_00MTU_M01_S_1</v>
      </c>
      <c r="B1133" s="134" t="s">
        <v>156</v>
      </c>
      <c r="C1133" t="str">
        <f>Tracking!M1125</f>
        <v>PC_90min_SWATH_100VW</v>
      </c>
      <c r="E1133" s="159" t="str">
        <f t="shared" si="7"/>
        <v>191128_B34-T1-3_00K40_00MTU_M01_S_1</v>
      </c>
      <c r="F1133" s="156"/>
      <c r="G1133" s="156" t="s">
        <v>2412</v>
      </c>
      <c r="H1133" s="156">
        <v>1.0</v>
      </c>
      <c r="I1133" s="156" t="s">
        <v>2414</v>
      </c>
      <c r="J1133" s="156">
        <v>1.0</v>
      </c>
      <c r="K1133" s="156">
        <v>23.0</v>
      </c>
      <c r="L1133" s="159" t="str">
        <f t="shared" si="2"/>
        <v>PC_90min_SWATH_100VW</v>
      </c>
      <c r="M1133" s="159" t="str">
        <f t="shared" si="3"/>
        <v>E0022_P05\191128_B34-T1-3_00K40_00MTU_M01_S_1</v>
      </c>
      <c r="N1133" s="156">
        <v>-1.0</v>
      </c>
      <c r="P1133" s="160" t="str">
        <f t="shared" si="4"/>
        <v>191128_B34-T1-3_00K40_00MTU_M01_S_1</v>
      </c>
      <c r="Q1133" s="157"/>
      <c r="R1133" s="157" t="s">
        <v>2412</v>
      </c>
      <c r="S1133" s="157">
        <v>1.0</v>
      </c>
      <c r="T1133" s="157" t="s">
        <v>2414</v>
      </c>
      <c r="U1133" s="160">
        <f t="shared" si="11"/>
        <v>1</v>
      </c>
      <c r="V1133" s="160">
        <f t="shared" ref="V1133:W1133" si="1118">K1133</f>
        <v>23</v>
      </c>
      <c r="W1133" s="160" t="str">
        <f t="shared" si="1118"/>
        <v>PC_90min_SWATH_100VW</v>
      </c>
      <c r="X1133" s="160" t="str">
        <f t="shared" si="6"/>
        <v>E0022_P05\191128_B34-T1-3_00K40_00MTU_M01_S_1</v>
      </c>
      <c r="Y1133" s="157">
        <v>-1.0</v>
      </c>
    </row>
    <row r="1134">
      <c r="A1134" s="134" t="str">
        <f>Tracking!A1126</f>
        <v>191128_B34-T1-4_00K41_00MTV_M01_S_1</v>
      </c>
      <c r="B1134" s="134" t="s">
        <v>156</v>
      </c>
      <c r="C1134" t="str">
        <f>Tracking!M1126</f>
        <v>PC_90min_SWATH_100VW</v>
      </c>
      <c r="E1134" s="159" t="str">
        <f t="shared" si="7"/>
        <v>191128_B34-T1-4_00K41_00MTV_M01_S_1</v>
      </c>
      <c r="F1134" s="156"/>
      <c r="G1134" s="156" t="s">
        <v>2412</v>
      </c>
      <c r="H1134" s="156">
        <v>1.0</v>
      </c>
      <c r="I1134" s="156" t="s">
        <v>2414</v>
      </c>
      <c r="J1134" s="156">
        <v>1.0</v>
      </c>
      <c r="K1134" s="156">
        <v>24.0</v>
      </c>
      <c r="L1134" s="159" t="str">
        <f t="shared" si="2"/>
        <v>PC_90min_SWATH_100VW</v>
      </c>
      <c r="M1134" s="159" t="str">
        <f t="shared" si="3"/>
        <v>E0022_P05\191128_B34-T1-4_00K41_00MTV_M01_S_1</v>
      </c>
      <c r="N1134" s="156">
        <v>-1.0</v>
      </c>
      <c r="P1134" s="160" t="str">
        <f t="shared" si="4"/>
        <v>191128_B34-T1-4_00K41_00MTV_M01_S_1</v>
      </c>
      <c r="Q1134" s="157"/>
      <c r="R1134" s="157" t="s">
        <v>2412</v>
      </c>
      <c r="S1134" s="157">
        <v>1.0</v>
      </c>
      <c r="T1134" s="157" t="s">
        <v>2414</v>
      </c>
      <c r="U1134" s="160">
        <f t="shared" si="11"/>
        <v>1</v>
      </c>
      <c r="V1134" s="160">
        <f t="shared" ref="V1134:W1134" si="1119">K1134</f>
        <v>24</v>
      </c>
      <c r="W1134" s="160" t="str">
        <f t="shared" si="1119"/>
        <v>PC_90min_SWATH_100VW</v>
      </c>
      <c r="X1134" s="160" t="str">
        <f t="shared" si="6"/>
        <v>E0022_P05\191128_B34-T1-4_00K41_00MTV_M01_S_1</v>
      </c>
      <c r="Y1134" s="157">
        <v>-1.0</v>
      </c>
    </row>
    <row r="1135">
      <c r="A1135" s="134" t="str">
        <f>Tracking!A1127</f>
        <v>191128_B34-T1-5_00K42_00MTW_M01_S_1</v>
      </c>
      <c r="B1135" s="134" t="s">
        <v>156</v>
      </c>
      <c r="C1135" t="str">
        <f>Tracking!M1127</f>
        <v>PC_90min_SWATH_100VW</v>
      </c>
      <c r="E1135" s="159" t="str">
        <f t="shared" si="7"/>
        <v>191128_B34-T1-5_00K42_00MTW_M01_S_1</v>
      </c>
      <c r="F1135" s="156"/>
      <c r="G1135" s="156" t="s">
        <v>2412</v>
      </c>
      <c r="H1135" s="156">
        <v>1.0</v>
      </c>
      <c r="I1135" s="156" t="s">
        <v>2414</v>
      </c>
      <c r="J1135" s="156">
        <v>1.0</v>
      </c>
      <c r="K1135" s="156">
        <v>25.0</v>
      </c>
      <c r="L1135" s="159" t="str">
        <f t="shared" si="2"/>
        <v>PC_90min_SWATH_100VW</v>
      </c>
      <c r="M1135" s="159" t="str">
        <f t="shared" si="3"/>
        <v>E0022_P05\191128_B34-T1-5_00K42_00MTW_M01_S_1</v>
      </c>
      <c r="N1135" s="156">
        <v>-1.0</v>
      </c>
      <c r="P1135" s="160" t="str">
        <f t="shared" si="4"/>
        <v>191128_B34-T1-5_00K42_00MTW_M01_S_1</v>
      </c>
      <c r="Q1135" s="157"/>
      <c r="R1135" s="157" t="s">
        <v>2412</v>
      </c>
      <c r="S1135" s="157">
        <v>1.0</v>
      </c>
      <c r="T1135" s="157" t="s">
        <v>2414</v>
      </c>
      <c r="U1135" s="160">
        <f t="shared" si="11"/>
        <v>1</v>
      </c>
      <c r="V1135" s="160">
        <f t="shared" ref="V1135:W1135" si="1120">K1135</f>
        <v>25</v>
      </c>
      <c r="W1135" s="160" t="str">
        <f t="shared" si="1120"/>
        <v>PC_90min_SWATH_100VW</v>
      </c>
      <c r="X1135" s="160" t="str">
        <f t="shared" si="6"/>
        <v>E0022_P05\191128_B34-T1-5_00K42_00MTW_M01_S_1</v>
      </c>
      <c r="Y1135" s="157">
        <v>-1.0</v>
      </c>
    </row>
    <row r="1136">
      <c r="A1136" s="134" t="str">
        <f>Tracking!A1128</f>
        <v>191128_B34-T1-6_00K43_00MTX_M01_S_1</v>
      </c>
      <c r="B1136" s="134" t="s">
        <v>156</v>
      </c>
      <c r="C1136" t="str">
        <f>Tracking!M1128</f>
        <v>PC_90min_SWATH_100VW</v>
      </c>
      <c r="E1136" s="159" t="str">
        <f t="shared" si="7"/>
        <v>191128_B34-T1-6_00K43_00MTX_M01_S_1</v>
      </c>
      <c r="F1136" s="156"/>
      <c r="G1136" s="156" t="s">
        <v>2412</v>
      </c>
      <c r="H1136" s="156">
        <v>1.0</v>
      </c>
      <c r="I1136" s="156" t="s">
        <v>2414</v>
      </c>
      <c r="J1136" s="156">
        <v>1.0</v>
      </c>
      <c r="K1136" s="156">
        <v>26.0</v>
      </c>
      <c r="L1136" s="159" t="str">
        <f t="shared" si="2"/>
        <v>PC_90min_SWATH_100VW</v>
      </c>
      <c r="M1136" s="159" t="str">
        <f t="shared" si="3"/>
        <v>E0022_P05\191128_B34-T1-6_00K43_00MTX_M01_S_1</v>
      </c>
      <c r="N1136" s="156">
        <v>-1.0</v>
      </c>
      <c r="P1136" s="160" t="str">
        <f t="shared" si="4"/>
        <v>191128_B34-T1-6_00K43_00MTX_M01_S_1</v>
      </c>
      <c r="Q1136" s="157"/>
      <c r="R1136" s="157" t="s">
        <v>2412</v>
      </c>
      <c r="S1136" s="157">
        <v>1.0</v>
      </c>
      <c r="T1136" s="157" t="s">
        <v>2414</v>
      </c>
      <c r="U1136" s="160">
        <f t="shared" si="11"/>
        <v>1</v>
      </c>
      <c r="V1136" s="160">
        <f t="shared" ref="V1136:W1136" si="1121">K1136</f>
        <v>26</v>
      </c>
      <c r="W1136" s="160" t="str">
        <f t="shared" si="1121"/>
        <v>PC_90min_SWATH_100VW</v>
      </c>
      <c r="X1136" s="160" t="str">
        <f t="shared" si="6"/>
        <v>E0022_P05\191128_B34-T1-6_00K43_00MTX_M01_S_1</v>
      </c>
      <c r="Y1136" s="157">
        <v>-1.0</v>
      </c>
    </row>
    <row r="1137">
      <c r="A1137" s="134" t="str">
        <f>Tracking!A1129</f>
        <v>191128_B34-T1-7_00K44_00MTY_M01_S_1</v>
      </c>
      <c r="B1137" s="134" t="s">
        <v>156</v>
      </c>
      <c r="C1137" t="str">
        <f>Tracking!M1129</f>
        <v>PC_90min_SWATH_100VW</v>
      </c>
      <c r="E1137" s="159" t="str">
        <f t="shared" si="7"/>
        <v>191128_B34-T1-7_00K44_00MTY_M01_S_1</v>
      </c>
      <c r="F1137" s="156"/>
      <c r="G1137" s="156" t="s">
        <v>2412</v>
      </c>
      <c r="H1137" s="156">
        <v>1.0</v>
      </c>
      <c r="I1137" s="156" t="s">
        <v>2414</v>
      </c>
      <c r="J1137" s="156">
        <v>1.0</v>
      </c>
      <c r="K1137" s="156">
        <v>27.0</v>
      </c>
      <c r="L1137" s="159" t="str">
        <f t="shared" si="2"/>
        <v>PC_90min_SWATH_100VW</v>
      </c>
      <c r="M1137" s="159" t="str">
        <f t="shared" si="3"/>
        <v>E0022_P05\191128_B34-T1-7_00K44_00MTY_M01_S_1</v>
      </c>
      <c r="N1137" s="156">
        <v>-1.0</v>
      </c>
      <c r="P1137" s="160" t="str">
        <f t="shared" si="4"/>
        <v>191128_B34-T1-7_00K44_00MTY_M01_S_1</v>
      </c>
      <c r="Q1137" s="157"/>
      <c r="R1137" s="157" t="s">
        <v>2412</v>
      </c>
      <c r="S1137" s="157">
        <v>1.0</v>
      </c>
      <c r="T1137" s="157" t="s">
        <v>2414</v>
      </c>
      <c r="U1137" s="160">
        <f t="shared" si="11"/>
        <v>1</v>
      </c>
      <c r="V1137" s="160">
        <f t="shared" ref="V1137:W1137" si="1122">K1137</f>
        <v>27</v>
      </c>
      <c r="W1137" s="160" t="str">
        <f t="shared" si="1122"/>
        <v>PC_90min_SWATH_100VW</v>
      </c>
      <c r="X1137" s="160" t="str">
        <f t="shared" si="6"/>
        <v>E0022_P05\191128_B34-T1-7_00K44_00MTY_M01_S_1</v>
      </c>
      <c r="Y1137" s="157">
        <v>-1.0</v>
      </c>
    </row>
    <row r="1138">
      <c r="A1138" s="134" t="str">
        <f>Tracking!A1130</f>
        <v>191128_B34-T1-8_00K45_00MTZ_M01_S_1</v>
      </c>
      <c r="B1138" s="134" t="s">
        <v>156</v>
      </c>
      <c r="C1138" t="str">
        <f>Tracking!M1130</f>
        <v>PC_90min_SWATH_100VW</v>
      </c>
      <c r="E1138" s="159" t="str">
        <f t="shared" si="7"/>
        <v>191128_B34-T1-8_00K45_00MTZ_M01_S_1</v>
      </c>
      <c r="F1138" s="156"/>
      <c r="G1138" s="156" t="s">
        <v>2412</v>
      </c>
      <c r="H1138" s="156">
        <v>1.0</v>
      </c>
      <c r="I1138" s="156" t="s">
        <v>2414</v>
      </c>
      <c r="J1138" s="156">
        <v>1.0</v>
      </c>
      <c r="K1138" s="156">
        <v>28.0</v>
      </c>
      <c r="L1138" s="159" t="str">
        <f t="shared" si="2"/>
        <v>PC_90min_SWATH_100VW</v>
      </c>
      <c r="M1138" s="159" t="str">
        <f t="shared" si="3"/>
        <v>E0022_P05\191128_B34-T1-8_00K45_00MTZ_M01_S_1</v>
      </c>
      <c r="N1138" s="156">
        <v>-1.0</v>
      </c>
      <c r="P1138" s="160" t="str">
        <f t="shared" si="4"/>
        <v>191128_B34-T1-8_00K45_00MTZ_M01_S_1</v>
      </c>
      <c r="Q1138" s="157"/>
      <c r="R1138" s="157" t="s">
        <v>2412</v>
      </c>
      <c r="S1138" s="157">
        <v>1.0</v>
      </c>
      <c r="T1138" s="157" t="s">
        <v>2414</v>
      </c>
      <c r="U1138" s="160">
        <f t="shared" si="11"/>
        <v>1</v>
      </c>
      <c r="V1138" s="160">
        <f t="shared" ref="V1138:W1138" si="1123">K1138</f>
        <v>28</v>
      </c>
      <c r="W1138" s="160" t="str">
        <f t="shared" si="1123"/>
        <v>PC_90min_SWATH_100VW</v>
      </c>
      <c r="X1138" s="160" t="str">
        <f t="shared" si="6"/>
        <v>E0022_P05\191128_B34-T1-8_00K45_00MTZ_M01_S_1</v>
      </c>
      <c r="Y1138" s="157">
        <v>-1.0</v>
      </c>
    </row>
    <row r="1139">
      <c r="A1139" s="134" t="str">
        <f>Tracking!A1131</f>
        <v>191128_B34-T1-9-K_00K46_00MU0_M01_S_1</v>
      </c>
      <c r="B1139" s="134" t="s">
        <v>156</v>
      </c>
      <c r="C1139" t="str">
        <f>Tracking!M1131</f>
        <v>PC_90min_SWATH_100VW</v>
      </c>
      <c r="E1139" s="159" t="str">
        <f t="shared" si="7"/>
        <v>191128_B34-T1-9-K_00K46_00MU0_M01_S_1</v>
      </c>
      <c r="F1139" s="156"/>
      <c r="G1139" s="156" t="s">
        <v>2412</v>
      </c>
      <c r="H1139" s="156">
        <v>1.0</v>
      </c>
      <c r="I1139" s="156" t="s">
        <v>2414</v>
      </c>
      <c r="J1139" s="156">
        <v>1.0</v>
      </c>
      <c r="K1139" s="156">
        <v>29.0</v>
      </c>
      <c r="L1139" s="159" t="str">
        <f t="shared" si="2"/>
        <v>PC_90min_SWATH_100VW</v>
      </c>
      <c r="M1139" s="159" t="str">
        <f t="shared" si="3"/>
        <v>E0022_P05\191128_B34-T1-9-K_00K46_00MU0_M01_S_1</v>
      </c>
      <c r="N1139" s="156">
        <v>-1.0</v>
      </c>
      <c r="P1139" s="160" t="str">
        <f t="shared" si="4"/>
        <v>191128_B34-T1-9-K_00K46_00MU0_M01_S_1</v>
      </c>
      <c r="Q1139" s="157"/>
      <c r="R1139" s="157" t="s">
        <v>2412</v>
      </c>
      <c r="S1139" s="157">
        <v>1.0</v>
      </c>
      <c r="T1139" s="157" t="s">
        <v>2414</v>
      </c>
      <c r="U1139" s="160">
        <f t="shared" si="11"/>
        <v>1</v>
      </c>
      <c r="V1139" s="160">
        <f t="shared" ref="V1139:W1139" si="1124">K1139</f>
        <v>29</v>
      </c>
      <c r="W1139" s="160" t="str">
        <f t="shared" si="1124"/>
        <v>PC_90min_SWATH_100VW</v>
      </c>
      <c r="X1139" s="160" t="str">
        <f t="shared" si="6"/>
        <v>E0022_P05\191128_B34-T1-9-K_00K46_00MU0_M01_S_1</v>
      </c>
      <c r="Y1139" s="157">
        <v>-1.0</v>
      </c>
    </row>
    <row r="1140">
      <c r="A1140" s="134" t="str">
        <f>Tracking!A1132</f>
        <v>191128_B34-T1-10-K_00K47_00MU1_M01_S_1</v>
      </c>
      <c r="B1140" s="134" t="s">
        <v>156</v>
      </c>
      <c r="C1140" t="str">
        <f>Tracking!M1132</f>
        <v>PC_90min_SWATH_100VW</v>
      </c>
      <c r="E1140" s="159" t="str">
        <f t="shared" si="7"/>
        <v>191128_B34-T1-10-K_00K47_00MU1_M01_S_1</v>
      </c>
      <c r="F1140" s="156"/>
      <c r="G1140" s="156" t="s">
        <v>2412</v>
      </c>
      <c r="H1140" s="156">
        <v>1.0</v>
      </c>
      <c r="I1140" s="156" t="s">
        <v>2414</v>
      </c>
      <c r="J1140" s="156">
        <v>1.0</v>
      </c>
      <c r="K1140" s="156">
        <v>30.0</v>
      </c>
      <c r="L1140" s="159" t="str">
        <f t="shared" si="2"/>
        <v>PC_90min_SWATH_100VW</v>
      </c>
      <c r="M1140" s="159" t="str">
        <f t="shared" si="3"/>
        <v>E0022_P05\191128_B34-T1-10-K_00K47_00MU1_M01_S_1</v>
      </c>
      <c r="N1140" s="156">
        <v>-1.0</v>
      </c>
      <c r="P1140" s="160" t="str">
        <f t="shared" si="4"/>
        <v>191128_B34-T1-10-K_00K47_00MU1_M01_S_1</v>
      </c>
      <c r="Q1140" s="157"/>
      <c r="R1140" s="157" t="s">
        <v>2412</v>
      </c>
      <c r="S1140" s="157">
        <v>1.0</v>
      </c>
      <c r="T1140" s="157" t="s">
        <v>2414</v>
      </c>
      <c r="U1140" s="160">
        <f t="shared" si="11"/>
        <v>1</v>
      </c>
      <c r="V1140" s="160">
        <f t="shared" ref="V1140:W1140" si="1125">K1140</f>
        <v>30</v>
      </c>
      <c r="W1140" s="160" t="str">
        <f t="shared" si="1125"/>
        <v>PC_90min_SWATH_100VW</v>
      </c>
      <c r="X1140" s="160" t="str">
        <f t="shared" si="6"/>
        <v>E0022_P05\191128_B34-T1-10-K_00K47_00MU1_M01_S_1</v>
      </c>
      <c r="Y1140" s="157">
        <v>-1.0</v>
      </c>
    </row>
    <row r="1141">
      <c r="A1141" s="134" t="str">
        <f>Tracking!A1133</f>
        <v>191128_B34-T1-11-K_00K48_00MU2_M01_S_1</v>
      </c>
      <c r="B1141" s="134" t="s">
        <v>156</v>
      </c>
      <c r="C1141" t="str">
        <f>Tracking!M1133</f>
        <v>PC_90min_SWATH_100VW</v>
      </c>
      <c r="E1141" s="159" t="str">
        <f t="shared" si="7"/>
        <v>191128_B34-T1-11-K_00K48_00MU2_M01_S_1</v>
      </c>
      <c r="F1141" s="156"/>
      <c r="G1141" s="156" t="s">
        <v>2412</v>
      </c>
      <c r="H1141" s="156">
        <v>1.0</v>
      </c>
      <c r="I1141" s="156" t="s">
        <v>2414</v>
      </c>
      <c r="J1141" s="156">
        <v>1.0</v>
      </c>
      <c r="K1141" s="156">
        <v>31.0</v>
      </c>
      <c r="L1141" s="159" t="str">
        <f t="shared" si="2"/>
        <v>PC_90min_SWATH_100VW</v>
      </c>
      <c r="M1141" s="159" t="str">
        <f t="shared" si="3"/>
        <v>E0022_P05\191128_B34-T1-11-K_00K48_00MU2_M01_S_1</v>
      </c>
      <c r="N1141" s="156">
        <v>-1.0</v>
      </c>
      <c r="P1141" s="160" t="str">
        <f t="shared" si="4"/>
        <v>191128_B34-T1-11-K_00K48_00MU2_M01_S_1</v>
      </c>
      <c r="Q1141" s="157"/>
      <c r="R1141" s="157" t="s">
        <v>2412</v>
      </c>
      <c r="S1141" s="157">
        <v>1.0</v>
      </c>
      <c r="T1141" s="157" t="s">
        <v>2414</v>
      </c>
      <c r="U1141" s="160">
        <f t="shared" si="11"/>
        <v>1</v>
      </c>
      <c r="V1141" s="160">
        <f t="shared" ref="V1141:W1141" si="1126">K1141</f>
        <v>31</v>
      </c>
      <c r="W1141" s="160" t="str">
        <f t="shared" si="1126"/>
        <v>PC_90min_SWATH_100VW</v>
      </c>
      <c r="X1141" s="160" t="str">
        <f t="shared" si="6"/>
        <v>E0022_P05\191128_B34-T1-11-K_00K48_00MU2_M01_S_1</v>
      </c>
      <c r="Y1141" s="157">
        <v>-1.0</v>
      </c>
    </row>
    <row r="1142">
      <c r="A1142" s="134" t="str">
        <f>Tracking!A1134</f>
        <v>191128_B34-T1-12-K_00K49_00MU3_M01_S_1</v>
      </c>
      <c r="B1142" s="134" t="s">
        <v>156</v>
      </c>
      <c r="C1142" t="str">
        <f>Tracking!M1134</f>
        <v>PC_90min_SWATH_100VW</v>
      </c>
      <c r="E1142" s="159" t="str">
        <f t="shared" si="7"/>
        <v>191128_B34-T1-12-K_00K49_00MU3_M01_S_1</v>
      </c>
      <c r="F1142" s="156"/>
      <c r="G1142" s="156" t="s">
        <v>2412</v>
      </c>
      <c r="H1142" s="156">
        <v>1.0</v>
      </c>
      <c r="I1142" s="156" t="s">
        <v>2414</v>
      </c>
      <c r="J1142" s="156">
        <v>1.0</v>
      </c>
      <c r="K1142" s="156">
        <v>32.0</v>
      </c>
      <c r="L1142" s="159" t="str">
        <f t="shared" si="2"/>
        <v>PC_90min_SWATH_100VW</v>
      </c>
      <c r="M1142" s="159" t="str">
        <f t="shared" si="3"/>
        <v>E0022_P05\191128_B34-T1-12-K_00K49_00MU3_M01_S_1</v>
      </c>
      <c r="N1142" s="156">
        <v>-1.0</v>
      </c>
      <c r="P1142" s="160" t="str">
        <f t="shared" si="4"/>
        <v>191128_B34-T1-12-K_00K49_00MU3_M01_S_1</v>
      </c>
      <c r="Q1142" s="157"/>
      <c r="R1142" s="157" t="s">
        <v>2412</v>
      </c>
      <c r="S1142" s="157">
        <v>1.0</v>
      </c>
      <c r="T1142" s="157" t="s">
        <v>2414</v>
      </c>
      <c r="U1142" s="160">
        <f t="shared" si="11"/>
        <v>1</v>
      </c>
      <c r="V1142" s="160">
        <f t="shared" ref="V1142:W1142" si="1127">K1142</f>
        <v>32</v>
      </c>
      <c r="W1142" s="160" t="str">
        <f t="shared" si="1127"/>
        <v>PC_90min_SWATH_100VW</v>
      </c>
      <c r="X1142" s="160" t="str">
        <f t="shared" si="6"/>
        <v>E0022_P05\191128_B34-T1-12-K_00K49_00MU3_M01_S_1</v>
      </c>
      <c r="Y1142" s="157">
        <v>-1.0</v>
      </c>
    </row>
    <row r="1143">
      <c r="A1143" s="134" t="str">
        <f>Tracking!A1135</f>
        <v>191128_B34-T1-13-K_00K4A_00MU4_M01_S_1</v>
      </c>
      <c r="B1143" s="134" t="s">
        <v>156</v>
      </c>
      <c r="C1143" t="str">
        <f>Tracking!M1135</f>
        <v>PC_90min_SWATH_100VW</v>
      </c>
      <c r="E1143" s="159" t="str">
        <f t="shared" si="7"/>
        <v>191128_B34-T1-13-K_00K4A_00MU4_M01_S_1</v>
      </c>
      <c r="F1143" s="156"/>
      <c r="G1143" s="156" t="s">
        <v>2412</v>
      </c>
      <c r="H1143" s="156">
        <v>1.0</v>
      </c>
      <c r="I1143" s="156" t="s">
        <v>2414</v>
      </c>
      <c r="J1143" s="156">
        <v>1.0</v>
      </c>
      <c r="K1143" s="156">
        <v>33.0</v>
      </c>
      <c r="L1143" s="159" t="str">
        <f t="shared" si="2"/>
        <v>PC_90min_SWATH_100VW</v>
      </c>
      <c r="M1143" s="159" t="str">
        <f t="shared" si="3"/>
        <v>E0022_P05\191128_B34-T1-13-K_00K4A_00MU4_M01_S_1</v>
      </c>
      <c r="N1143" s="156">
        <v>-1.0</v>
      </c>
      <c r="P1143" s="160" t="str">
        <f t="shared" si="4"/>
        <v>191128_B34-T1-13-K_00K4A_00MU4_M01_S_1</v>
      </c>
      <c r="Q1143" s="157"/>
      <c r="R1143" s="157" t="s">
        <v>2412</v>
      </c>
      <c r="S1143" s="157">
        <v>1.0</v>
      </c>
      <c r="T1143" s="157" t="s">
        <v>2414</v>
      </c>
      <c r="U1143" s="160">
        <f t="shared" si="11"/>
        <v>1</v>
      </c>
      <c r="V1143" s="160">
        <f t="shared" ref="V1143:W1143" si="1128">K1143</f>
        <v>33</v>
      </c>
      <c r="W1143" s="160" t="str">
        <f t="shared" si="1128"/>
        <v>PC_90min_SWATH_100VW</v>
      </c>
      <c r="X1143" s="160" t="str">
        <f t="shared" si="6"/>
        <v>E0022_P05\191128_B34-T1-13-K_00K4A_00MU4_M01_S_1</v>
      </c>
      <c r="Y1143" s="157">
        <v>-1.0</v>
      </c>
    </row>
    <row r="1144">
      <c r="A1144" s="134" t="str">
        <f>Tracking!A1136</f>
        <v>191128_B34-T1-14-K_00K4B_00MU5_M01_S_1</v>
      </c>
      <c r="B1144" s="134" t="s">
        <v>156</v>
      </c>
      <c r="C1144" t="str">
        <f>Tracking!M1136</f>
        <v>PC_90min_SWATH_100VW</v>
      </c>
      <c r="E1144" s="159" t="str">
        <f t="shared" si="7"/>
        <v>191128_B34-T1-14-K_00K4B_00MU5_M01_S_1</v>
      </c>
      <c r="F1144" s="156"/>
      <c r="G1144" s="156" t="s">
        <v>2412</v>
      </c>
      <c r="H1144" s="156">
        <v>1.0</v>
      </c>
      <c r="I1144" s="156" t="s">
        <v>2414</v>
      </c>
      <c r="J1144" s="156">
        <v>1.0</v>
      </c>
      <c r="K1144" s="156">
        <v>34.0</v>
      </c>
      <c r="L1144" s="159" t="str">
        <f t="shared" si="2"/>
        <v>PC_90min_SWATH_100VW</v>
      </c>
      <c r="M1144" s="159" t="str">
        <f t="shared" si="3"/>
        <v>E0022_P05\191128_B34-T1-14-K_00K4B_00MU5_M01_S_1</v>
      </c>
      <c r="N1144" s="156">
        <v>-1.0</v>
      </c>
      <c r="P1144" s="160" t="str">
        <f t="shared" si="4"/>
        <v>191128_B34-T1-14-K_00K4B_00MU5_M01_S_1</v>
      </c>
      <c r="Q1144" s="157"/>
      <c r="R1144" s="157" t="s">
        <v>2412</v>
      </c>
      <c r="S1144" s="157">
        <v>1.0</v>
      </c>
      <c r="T1144" s="157" t="s">
        <v>2414</v>
      </c>
      <c r="U1144" s="160">
        <f t="shared" si="11"/>
        <v>1</v>
      </c>
      <c r="V1144" s="160">
        <f t="shared" ref="V1144:W1144" si="1129">K1144</f>
        <v>34</v>
      </c>
      <c r="W1144" s="160" t="str">
        <f t="shared" si="1129"/>
        <v>PC_90min_SWATH_100VW</v>
      </c>
      <c r="X1144" s="160" t="str">
        <f t="shared" si="6"/>
        <v>E0022_P05\191128_B34-T1-14-K_00K4B_00MU5_M01_S_1</v>
      </c>
      <c r="Y1144" s="157">
        <v>-1.0</v>
      </c>
    </row>
    <row r="1145">
      <c r="A1145" s="134" t="str">
        <f>Tracking!A1137</f>
        <v>191128_B34-T1-15_00K4C_00MU6_M01_S_1</v>
      </c>
      <c r="B1145" s="134" t="s">
        <v>156</v>
      </c>
      <c r="C1145" t="str">
        <f>Tracking!M1137</f>
        <v>PC_90min_SWATH_100VW</v>
      </c>
      <c r="E1145" s="159" t="str">
        <f t="shared" si="7"/>
        <v>191128_B34-T1-15_00K4C_00MU6_M01_S_1</v>
      </c>
      <c r="F1145" s="156"/>
      <c r="G1145" s="156" t="s">
        <v>2412</v>
      </c>
      <c r="H1145" s="156">
        <v>1.0</v>
      </c>
      <c r="I1145" s="156" t="s">
        <v>2414</v>
      </c>
      <c r="J1145" s="156">
        <v>1.0</v>
      </c>
      <c r="K1145" s="156">
        <v>35.0</v>
      </c>
      <c r="L1145" s="159" t="str">
        <f t="shared" si="2"/>
        <v>PC_90min_SWATH_100VW</v>
      </c>
      <c r="M1145" s="159" t="str">
        <f t="shared" si="3"/>
        <v>E0022_P05\191128_B34-T1-15_00K4C_00MU6_M01_S_1</v>
      </c>
      <c r="N1145" s="156">
        <v>-1.0</v>
      </c>
      <c r="P1145" s="160" t="str">
        <f t="shared" si="4"/>
        <v>191128_B34-T1-15_00K4C_00MU6_M01_S_1</v>
      </c>
      <c r="Q1145" s="157"/>
      <c r="R1145" s="157" t="s">
        <v>2412</v>
      </c>
      <c r="S1145" s="157">
        <v>1.0</v>
      </c>
      <c r="T1145" s="157" t="s">
        <v>2414</v>
      </c>
      <c r="U1145" s="160">
        <f t="shared" si="11"/>
        <v>1</v>
      </c>
      <c r="V1145" s="160">
        <f t="shared" ref="V1145:W1145" si="1130">K1145</f>
        <v>35</v>
      </c>
      <c r="W1145" s="160" t="str">
        <f t="shared" si="1130"/>
        <v>PC_90min_SWATH_100VW</v>
      </c>
      <c r="X1145" s="160" t="str">
        <f t="shared" si="6"/>
        <v>E0022_P05\191128_B34-T1-15_00K4C_00MU6_M01_S_1</v>
      </c>
      <c r="Y1145" s="157">
        <v>-1.0</v>
      </c>
    </row>
    <row r="1146">
      <c r="A1146" s="134" t="str">
        <f>Tracking!A1138</f>
        <v>191128_B34-T1-16_00K4D_00MU7_M01_S_1</v>
      </c>
      <c r="B1146" s="134" t="s">
        <v>156</v>
      </c>
      <c r="C1146" t="str">
        <f>Tracking!M1138</f>
        <v>PC_90min_SWATH_100VW</v>
      </c>
      <c r="E1146" s="159" t="str">
        <f t="shared" si="7"/>
        <v>191128_B34-T1-16_00K4D_00MU7_M01_S_1</v>
      </c>
      <c r="F1146" s="156"/>
      <c r="G1146" s="156" t="s">
        <v>2412</v>
      </c>
      <c r="H1146" s="156">
        <v>1.0</v>
      </c>
      <c r="I1146" s="156" t="s">
        <v>2414</v>
      </c>
      <c r="J1146" s="156">
        <v>1.0</v>
      </c>
      <c r="K1146" s="156">
        <v>36.0</v>
      </c>
      <c r="L1146" s="159" t="str">
        <f t="shared" si="2"/>
        <v>PC_90min_SWATH_100VW</v>
      </c>
      <c r="M1146" s="159" t="str">
        <f t="shared" si="3"/>
        <v>E0022_P05\191128_B34-T1-16_00K4D_00MU7_M01_S_1</v>
      </c>
      <c r="N1146" s="156">
        <v>-1.0</v>
      </c>
      <c r="P1146" s="160" t="str">
        <f t="shared" si="4"/>
        <v>191128_B34-T1-16_00K4D_00MU7_M01_S_1</v>
      </c>
      <c r="Q1146" s="157"/>
      <c r="R1146" s="157" t="s">
        <v>2412</v>
      </c>
      <c r="S1146" s="157">
        <v>1.0</v>
      </c>
      <c r="T1146" s="157" t="s">
        <v>2414</v>
      </c>
      <c r="U1146" s="160">
        <f t="shared" si="11"/>
        <v>1</v>
      </c>
      <c r="V1146" s="160">
        <f t="shared" ref="V1146:W1146" si="1131">K1146</f>
        <v>36</v>
      </c>
      <c r="W1146" s="160" t="str">
        <f t="shared" si="1131"/>
        <v>PC_90min_SWATH_100VW</v>
      </c>
      <c r="X1146" s="160" t="str">
        <f t="shared" si="6"/>
        <v>E0022_P05\191128_B34-T1-16_00K4D_00MU7_M01_S_1</v>
      </c>
      <c r="Y1146" s="157">
        <v>-1.0</v>
      </c>
    </row>
    <row r="1147">
      <c r="A1147" s="134" t="str">
        <f>Tracking!A1139</f>
        <v>191125_HEK-QCS_000F2_00MU8_M06_S_1</v>
      </c>
      <c r="C1147" t="str">
        <f>Tracking!M1139</f>
        <v>PC_90min_SWATH_100VW</v>
      </c>
      <c r="E1147" s="159" t="str">
        <f t="shared" si="7"/>
        <v>191125_HEK-QCS_000F2_00MU8_M06_S_1</v>
      </c>
      <c r="F1147" s="156"/>
      <c r="G1147" s="156" t="s">
        <v>2412</v>
      </c>
      <c r="H1147" s="156">
        <v>1.0</v>
      </c>
      <c r="I1147" s="156" t="s">
        <v>2414</v>
      </c>
      <c r="J1147" s="159"/>
      <c r="K1147" s="159"/>
      <c r="L1147" s="159" t="str">
        <f t="shared" si="2"/>
        <v>PC_90min_SWATH_100VW</v>
      </c>
      <c r="M1147" s="159" t="str">
        <f t="shared" si="3"/>
        <v>\191125_HEK-QCS_000F2_00MU8_M06_S_1</v>
      </c>
      <c r="N1147" s="156">
        <v>-1.0</v>
      </c>
      <c r="P1147" s="160" t="str">
        <f t="shared" si="4"/>
        <v>191125_HEK-QCS_000F2_00MU8_M06_S_1</v>
      </c>
      <c r="Q1147" s="157"/>
      <c r="R1147" s="157" t="s">
        <v>2412</v>
      </c>
      <c r="S1147" s="157">
        <v>1.0</v>
      </c>
      <c r="T1147" s="157" t="s">
        <v>2414</v>
      </c>
      <c r="U1147" s="160" t="str">
        <f t="shared" si="11"/>
        <v/>
      </c>
      <c r="V1147" s="160" t="str">
        <f t="shared" ref="V1147:W1147" si="1132">K1147</f>
        <v/>
      </c>
      <c r="W1147" s="160" t="str">
        <f t="shared" si="1132"/>
        <v>PC_90min_SWATH_100VW</v>
      </c>
      <c r="X1147" s="160" t="str">
        <f t="shared" si="6"/>
        <v>\191125_HEK-QCS_000F2_00MU8_M06_S_1</v>
      </c>
      <c r="Y1147" s="157">
        <v>-1.0</v>
      </c>
    </row>
    <row r="1148">
      <c r="A1148" s="134" t="str">
        <f>Tracking!A1140</f>
        <v>191125_HEK-QCS_00J8W_00MU9_M06_S_1</v>
      </c>
      <c r="C1148" t="str">
        <f>Tracking!M1140</f>
        <v>PC_90min_SWATH_100VW</v>
      </c>
      <c r="E1148" s="159" t="str">
        <f t="shared" si="7"/>
        <v>191125_HEK-QCS_00J8W_00MU9_M06_S_1</v>
      </c>
      <c r="F1148" s="156"/>
      <c r="G1148" s="156" t="s">
        <v>2412</v>
      </c>
      <c r="H1148" s="156">
        <v>1.0</v>
      </c>
      <c r="I1148" s="156" t="s">
        <v>2414</v>
      </c>
      <c r="J1148" s="159"/>
      <c r="K1148" s="159"/>
      <c r="L1148" s="159" t="str">
        <f t="shared" si="2"/>
        <v>PC_90min_SWATH_100VW</v>
      </c>
      <c r="M1148" s="159" t="str">
        <f t="shared" si="3"/>
        <v>\191125_HEK-QCS_00J8W_00MU9_M06_S_1</v>
      </c>
      <c r="N1148" s="156">
        <v>-1.0</v>
      </c>
      <c r="P1148" s="160" t="str">
        <f t="shared" si="4"/>
        <v>191125_HEK-QCS_00J8W_00MU9_M06_S_1</v>
      </c>
      <c r="Q1148" s="157"/>
      <c r="R1148" s="157" t="s">
        <v>2412</v>
      </c>
      <c r="S1148" s="157">
        <v>1.0</v>
      </c>
      <c r="T1148" s="157" t="s">
        <v>2414</v>
      </c>
      <c r="U1148" s="160" t="str">
        <f t="shared" si="11"/>
        <v/>
      </c>
      <c r="V1148" s="160" t="str">
        <f t="shared" ref="V1148:W1148" si="1133">K1148</f>
        <v/>
      </c>
      <c r="W1148" s="160" t="str">
        <f t="shared" si="1133"/>
        <v>PC_90min_SWATH_100VW</v>
      </c>
      <c r="X1148" s="160" t="str">
        <f t="shared" si="6"/>
        <v>\191125_HEK-QCS_00J8W_00MU9_M06_S_1</v>
      </c>
      <c r="Y1148" s="157">
        <v>-1.0</v>
      </c>
    </row>
    <row r="1149">
      <c r="A1149" s="134" t="str">
        <f>Tracking!A1141</f>
        <v>191125_B33-T2-1_00K3I_00MUA_M06_S_1</v>
      </c>
      <c r="C1149" t="str">
        <f>Tracking!M1141</f>
        <v>PC_90min_SWATH_100VW</v>
      </c>
      <c r="E1149" s="159" t="str">
        <f t="shared" si="7"/>
        <v>191125_B33-T2-1_00K3I_00MUA_M06_S_1</v>
      </c>
      <c r="F1149" s="156"/>
      <c r="G1149" s="156" t="s">
        <v>2412</v>
      </c>
      <c r="H1149" s="156">
        <v>1.0</v>
      </c>
      <c r="I1149" s="156" t="s">
        <v>2414</v>
      </c>
      <c r="J1149" s="159"/>
      <c r="K1149" s="159"/>
      <c r="L1149" s="159" t="str">
        <f t="shared" si="2"/>
        <v>PC_90min_SWATH_100VW</v>
      </c>
      <c r="M1149" s="159" t="str">
        <f t="shared" si="3"/>
        <v>\191125_B33-T2-1_00K3I_00MUA_M06_S_1</v>
      </c>
      <c r="N1149" s="156">
        <v>-1.0</v>
      </c>
      <c r="P1149" s="160" t="str">
        <f t="shared" si="4"/>
        <v>191125_B33-T2-1_00K3I_00MUA_M06_S_1</v>
      </c>
      <c r="Q1149" s="157"/>
      <c r="R1149" s="157" t="s">
        <v>2412</v>
      </c>
      <c r="S1149" s="157">
        <v>1.0</v>
      </c>
      <c r="T1149" s="157" t="s">
        <v>2414</v>
      </c>
      <c r="U1149" s="160" t="str">
        <f t="shared" si="11"/>
        <v/>
      </c>
      <c r="V1149" s="160" t="str">
        <f t="shared" ref="V1149:W1149" si="1134">K1149</f>
        <v/>
      </c>
      <c r="W1149" s="160" t="str">
        <f t="shared" si="1134"/>
        <v>PC_90min_SWATH_100VW</v>
      </c>
      <c r="X1149" s="160" t="str">
        <f t="shared" si="6"/>
        <v>\191125_B33-T2-1_00K3I_00MUA_M06_S_1</v>
      </c>
      <c r="Y1149" s="157">
        <v>-1.0</v>
      </c>
    </row>
    <row r="1150">
      <c r="A1150" s="134" t="str">
        <f>Tracking!A1142</f>
        <v>191125_B33-T2-2_00K3J_00MUB_M06_S_1</v>
      </c>
      <c r="C1150" t="str">
        <f>Tracking!M1142</f>
        <v>PC_90min_SWATH_100VW</v>
      </c>
      <c r="E1150" s="159" t="str">
        <f t="shared" si="7"/>
        <v>191125_B33-T2-2_00K3J_00MUB_M06_S_1</v>
      </c>
      <c r="F1150" s="156"/>
      <c r="G1150" s="156" t="s">
        <v>2412</v>
      </c>
      <c r="H1150" s="156">
        <v>1.0</v>
      </c>
      <c r="I1150" s="156" t="s">
        <v>2414</v>
      </c>
      <c r="J1150" s="159"/>
      <c r="K1150" s="159"/>
      <c r="L1150" s="159" t="str">
        <f t="shared" si="2"/>
        <v>PC_90min_SWATH_100VW</v>
      </c>
      <c r="M1150" s="159" t="str">
        <f t="shared" si="3"/>
        <v>\191125_B33-T2-2_00K3J_00MUB_M06_S_1</v>
      </c>
      <c r="N1150" s="156">
        <v>-1.0</v>
      </c>
      <c r="P1150" s="160" t="str">
        <f t="shared" si="4"/>
        <v>191125_B33-T2-2_00K3J_00MUB_M06_S_1</v>
      </c>
      <c r="Q1150" s="157"/>
      <c r="R1150" s="157" t="s">
        <v>2412</v>
      </c>
      <c r="S1150" s="157">
        <v>1.0</v>
      </c>
      <c r="T1150" s="157" t="s">
        <v>2414</v>
      </c>
      <c r="U1150" s="160" t="str">
        <f t="shared" si="11"/>
        <v/>
      </c>
      <c r="V1150" s="160" t="str">
        <f t="shared" ref="V1150:W1150" si="1135">K1150</f>
        <v/>
      </c>
      <c r="W1150" s="160" t="str">
        <f t="shared" si="1135"/>
        <v>PC_90min_SWATH_100VW</v>
      </c>
      <c r="X1150" s="160" t="str">
        <f t="shared" si="6"/>
        <v>\191125_B33-T2-2_00K3J_00MUB_M06_S_1</v>
      </c>
      <c r="Y1150" s="157">
        <v>-1.0</v>
      </c>
    </row>
    <row r="1151">
      <c r="A1151" s="134" t="str">
        <f>Tracking!A1143</f>
        <v>191125_B33-T2-3_00K3K_00MUC_M06_S_1</v>
      </c>
      <c r="C1151" t="str">
        <f>Tracking!M1143</f>
        <v>PC_90min_SWATH_100VW</v>
      </c>
      <c r="E1151" s="159" t="str">
        <f t="shared" si="7"/>
        <v>191125_B33-T2-3_00K3K_00MUC_M06_S_1</v>
      </c>
      <c r="F1151" s="156"/>
      <c r="G1151" s="156" t="s">
        <v>2412</v>
      </c>
      <c r="H1151" s="156">
        <v>1.0</v>
      </c>
      <c r="I1151" s="156" t="s">
        <v>2414</v>
      </c>
      <c r="J1151" s="159"/>
      <c r="K1151" s="159"/>
      <c r="L1151" s="159" t="str">
        <f t="shared" si="2"/>
        <v>PC_90min_SWATH_100VW</v>
      </c>
      <c r="M1151" s="159" t="str">
        <f t="shared" si="3"/>
        <v>\191125_B33-T2-3_00K3K_00MUC_M06_S_1</v>
      </c>
      <c r="N1151" s="156">
        <v>-1.0</v>
      </c>
      <c r="P1151" s="160" t="str">
        <f t="shared" si="4"/>
        <v>191125_B33-T2-3_00K3K_00MUC_M06_S_1</v>
      </c>
      <c r="Q1151" s="157"/>
      <c r="R1151" s="157" t="s">
        <v>2412</v>
      </c>
      <c r="S1151" s="157">
        <v>1.0</v>
      </c>
      <c r="T1151" s="157" t="s">
        <v>2414</v>
      </c>
      <c r="U1151" s="160" t="str">
        <f t="shared" si="11"/>
        <v/>
      </c>
      <c r="V1151" s="160" t="str">
        <f t="shared" ref="V1151:W1151" si="1136">K1151</f>
        <v/>
      </c>
      <c r="W1151" s="160" t="str">
        <f t="shared" si="1136"/>
        <v>PC_90min_SWATH_100VW</v>
      </c>
      <c r="X1151" s="160" t="str">
        <f t="shared" si="6"/>
        <v>\191125_B33-T2-3_00K3K_00MUC_M06_S_1</v>
      </c>
      <c r="Y1151" s="157">
        <v>-1.0</v>
      </c>
    </row>
    <row r="1152">
      <c r="A1152" s="134" t="str">
        <f>Tracking!A1144</f>
        <v>191125_B33-T2-4_00K3L_00MUD_M06_S_1</v>
      </c>
      <c r="C1152" t="str">
        <f>Tracking!M1144</f>
        <v>PC_90min_SWATH_100VW</v>
      </c>
      <c r="E1152" s="159" t="str">
        <f t="shared" si="7"/>
        <v>191125_B33-T2-4_00K3L_00MUD_M06_S_1</v>
      </c>
      <c r="F1152" s="156"/>
      <c r="G1152" s="156" t="s">
        <v>2412</v>
      </c>
      <c r="H1152" s="156">
        <v>1.0</v>
      </c>
      <c r="I1152" s="156" t="s">
        <v>2414</v>
      </c>
      <c r="J1152" s="159"/>
      <c r="K1152" s="159"/>
      <c r="L1152" s="159" t="str">
        <f t="shared" si="2"/>
        <v>PC_90min_SWATH_100VW</v>
      </c>
      <c r="M1152" s="159" t="str">
        <f t="shared" si="3"/>
        <v>\191125_B33-T2-4_00K3L_00MUD_M06_S_1</v>
      </c>
      <c r="N1152" s="156">
        <v>-1.0</v>
      </c>
      <c r="P1152" s="160" t="str">
        <f t="shared" si="4"/>
        <v>191125_B33-T2-4_00K3L_00MUD_M06_S_1</v>
      </c>
      <c r="Q1152" s="157"/>
      <c r="R1152" s="157" t="s">
        <v>2412</v>
      </c>
      <c r="S1152" s="157">
        <v>1.0</v>
      </c>
      <c r="T1152" s="157" t="s">
        <v>2414</v>
      </c>
      <c r="U1152" s="160" t="str">
        <f t="shared" si="11"/>
        <v/>
      </c>
      <c r="V1152" s="160" t="str">
        <f t="shared" ref="V1152:W1152" si="1137">K1152</f>
        <v/>
      </c>
      <c r="W1152" s="160" t="str">
        <f t="shared" si="1137"/>
        <v>PC_90min_SWATH_100VW</v>
      </c>
      <c r="X1152" s="160" t="str">
        <f t="shared" si="6"/>
        <v>\191125_B33-T2-4_00K3L_00MUD_M06_S_1</v>
      </c>
      <c r="Y1152" s="157">
        <v>-1.0</v>
      </c>
    </row>
    <row r="1153">
      <c r="A1153" s="134" t="str">
        <f>Tracking!A1145</f>
        <v>191125_B33-T2-5_00K3M_00MUE_M06_S_1</v>
      </c>
      <c r="C1153" t="str">
        <f>Tracking!M1145</f>
        <v>PC_90min_SWATH_100VW</v>
      </c>
      <c r="E1153" s="159" t="str">
        <f t="shared" si="7"/>
        <v>191125_B33-T2-5_00K3M_00MUE_M06_S_1</v>
      </c>
      <c r="F1153" s="156"/>
      <c r="G1153" s="156" t="s">
        <v>2412</v>
      </c>
      <c r="H1153" s="156">
        <v>1.0</v>
      </c>
      <c r="I1153" s="156" t="s">
        <v>2414</v>
      </c>
      <c r="J1153" s="159"/>
      <c r="K1153" s="159"/>
      <c r="L1153" s="159" t="str">
        <f t="shared" si="2"/>
        <v>PC_90min_SWATH_100VW</v>
      </c>
      <c r="M1153" s="159" t="str">
        <f t="shared" si="3"/>
        <v>\191125_B33-T2-5_00K3M_00MUE_M06_S_1</v>
      </c>
      <c r="N1153" s="156">
        <v>-1.0</v>
      </c>
      <c r="P1153" s="160" t="str">
        <f t="shared" si="4"/>
        <v>191125_B33-T2-5_00K3M_00MUE_M06_S_1</v>
      </c>
      <c r="Q1153" s="157"/>
      <c r="R1153" s="157" t="s">
        <v>2412</v>
      </c>
      <c r="S1153" s="157">
        <v>1.0</v>
      </c>
      <c r="T1153" s="157" t="s">
        <v>2414</v>
      </c>
      <c r="U1153" s="160" t="str">
        <f t="shared" si="11"/>
        <v/>
      </c>
      <c r="V1153" s="160" t="str">
        <f t="shared" ref="V1153:W1153" si="1138">K1153</f>
        <v/>
      </c>
      <c r="W1153" s="160" t="str">
        <f t="shared" si="1138"/>
        <v>PC_90min_SWATH_100VW</v>
      </c>
      <c r="X1153" s="160" t="str">
        <f t="shared" si="6"/>
        <v>\191125_B33-T2-5_00K3M_00MUE_M06_S_1</v>
      </c>
      <c r="Y1153" s="157">
        <v>-1.0</v>
      </c>
    </row>
    <row r="1154">
      <c r="A1154" s="134" t="str">
        <f>Tracking!A1146</f>
        <v>191125_B33-T2-6_00K3N_00MUF_M06_S_1</v>
      </c>
      <c r="C1154" t="str">
        <f>Tracking!M1146</f>
        <v>PC_90min_SWATH_100VW</v>
      </c>
      <c r="E1154" s="159" t="str">
        <f t="shared" si="7"/>
        <v>191125_B33-T2-6_00K3N_00MUF_M06_S_1</v>
      </c>
      <c r="F1154" s="156"/>
      <c r="G1154" s="156" t="s">
        <v>2412</v>
      </c>
      <c r="H1154" s="156">
        <v>1.0</v>
      </c>
      <c r="I1154" s="156" t="s">
        <v>2414</v>
      </c>
      <c r="J1154" s="159"/>
      <c r="K1154" s="159"/>
      <c r="L1154" s="159" t="str">
        <f t="shared" si="2"/>
        <v>PC_90min_SWATH_100VW</v>
      </c>
      <c r="M1154" s="159" t="str">
        <f t="shared" si="3"/>
        <v>\191125_B33-T2-6_00K3N_00MUF_M06_S_1</v>
      </c>
      <c r="N1154" s="156">
        <v>-1.0</v>
      </c>
      <c r="P1154" s="160" t="str">
        <f t="shared" si="4"/>
        <v>191125_B33-T2-6_00K3N_00MUF_M06_S_1</v>
      </c>
      <c r="Q1154" s="157"/>
      <c r="R1154" s="157" t="s">
        <v>2412</v>
      </c>
      <c r="S1154" s="157">
        <v>1.0</v>
      </c>
      <c r="T1154" s="157" t="s">
        <v>2414</v>
      </c>
      <c r="U1154" s="160" t="str">
        <f t="shared" si="11"/>
        <v/>
      </c>
      <c r="V1154" s="160" t="str">
        <f t="shared" ref="V1154:W1154" si="1139">K1154</f>
        <v/>
      </c>
      <c r="W1154" s="160" t="str">
        <f t="shared" si="1139"/>
        <v>PC_90min_SWATH_100VW</v>
      </c>
      <c r="X1154" s="160" t="str">
        <f t="shared" si="6"/>
        <v>\191125_B33-T2-6_00K3N_00MUF_M06_S_1</v>
      </c>
      <c r="Y1154" s="157">
        <v>-1.0</v>
      </c>
    </row>
    <row r="1155">
      <c r="A1155" s="134" t="str">
        <f>Tracking!A1147</f>
        <v>191125_B33-T2-7_00K3O_00MUG_M06_S_1</v>
      </c>
      <c r="C1155" t="str">
        <f>Tracking!M1147</f>
        <v>PC_90min_SWATH_100VW</v>
      </c>
      <c r="E1155" s="159" t="str">
        <f t="shared" si="7"/>
        <v>191125_B33-T2-7_00K3O_00MUG_M06_S_1</v>
      </c>
      <c r="F1155" s="156"/>
      <c r="G1155" s="156" t="s">
        <v>2412</v>
      </c>
      <c r="H1155" s="156">
        <v>1.0</v>
      </c>
      <c r="I1155" s="156" t="s">
        <v>2414</v>
      </c>
      <c r="J1155" s="159"/>
      <c r="K1155" s="159"/>
      <c r="L1155" s="159" t="str">
        <f t="shared" si="2"/>
        <v>PC_90min_SWATH_100VW</v>
      </c>
      <c r="M1155" s="159" t="str">
        <f t="shared" si="3"/>
        <v>\191125_B33-T2-7_00K3O_00MUG_M06_S_1</v>
      </c>
      <c r="N1155" s="156">
        <v>-1.0</v>
      </c>
      <c r="P1155" s="160" t="str">
        <f t="shared" si="4"/>
        <v>191125_B33-T2-7_00K3O_00MUG_M06_S_1</v>
      </c>
      <c r="Q1155" s="157"/>
      <c r="R1155" s="157" t="s">
        <v>2412</v>
      </c>
      <c r="S1155" s="157">
        <v>1.0</v>
      </c>
      <c r="T1155" s="157" t="s">
        <v>2414</v>
      </c>
      <c r="U1155" s="160" t="str">
        <f t="shared" si="11"/>
        <v/>
      </c>
      <c r="V1155" s="160" t="str">
        <f t="shared" ref="V1155:W1155" si="1140">K1155</f>
        <v/>
      </c>
      <c r="W1155" s="160" t="str">
        <f t="shared" si="1140"/>
        <v>PC_90min_SWATH_100VW</v>
      </c>
      <c r="X1155" s="160" t="str">
        <f t="shared" si="6"/>
        <v>\191125_B33-T2-7_00K3O_00MUG_M06_S_1</v>
      </c>
      <c r="Y1155" s="157">
        <v>-1.0</v>
      </c>
    </row>
    <row r="1156">
      <c r="A1156" s="134" t="str">
        <f>Tracking!A1148</f>
        <v>191125_B33-T2-8_00K3P_00MUH_M06_S_1</v>
      </c>
      <c r="C1156" t="str">
        <f>Tracking!M1148</f>
        <v>PC_90min_SWATH_100VW</v>
      </c>
      <c r="E1156" s="159" t="str">
        <f t="shared" si="7"/>
        <v>191125_B33-T2-8_00K3P_00MUH_M06_S_1</v>
      </c>
      <c r="F1156" s="156"/>
      <c r="G1156" s="156" t="s">
        <v>2412</v>
      </c>
      <c r="H1156" s="156">
        <v>1.0</v>
      </c>
      <c r="I1156" s="156" t="s">
        <v>2414</v>
      </c>
      <c r="J1156" s="159"/>
      <c r="K1156" s="159"/>
      <c r="L1156" s="159" t="str">
        <f t="shared" si="2"/>
        <v>PC_90min_SWATH_100VW</v>
      </c>
      <c r="M1156" s="159" t="str">
        <f t="shared" si="3"/>
        <v>\191125_B33-T2-8_00K3P_00MUH_M06_S_1</v>
      </c>
      <c r="N1156" s="156">
        <v>-1.0</v>
      </c>
      <c r="P1156" s="160" t="str">
        <f t="shared" si="4"/>
        <v>191125_B33-T2-8_00K3P_00MUH_M06_S_1</v>
      </c>
      <c r="Q1156" s="157"/>
      <c r="R1156" s="157" t="s">
        <v>2412</v>
      </c>
      <c r="S1156" s="157">
        <v>1.0</v>
      </c>
      <c r="T1156" s="157" t="s">
        <v>2414</v>
      </c>
      <c r="U1156" s="160" t="str">
        <f t="shared" si="11"/>
        <v/>
      </c>
      <c r="V1156" s="160" t="str">
        <f t="shared" ref="V1156:W1156" si="1141">K1156</f>
        <v/>
      </c>
      <c r="W1156" s="160" t="str">
        <f t="shared" si="1141"/>
        <v>PC_90min_SWATH_100VW</v>
      </c>
      <c r="X1156" s="160" t="str">
        <f t="shared" si="6"/>
        <v>\191125_B33-T2-8_00K3P_00MUH_M06_S_1</v>
      </c>
      <c r="Y1156" s="157">
        <v>-1.0</v>
      </c>
    </row>
    <row r="1157">
      <c r="A1157" s="134" t="str">
        <f>Tracking!A1149</f>
        <v>191125_B33-T2-9-K_00K3Q_00MUI_M06_S_1</v>
      </c>
      <c r="C1157" t="str">
        <f>Tracking!M1149</f>
        <v>PC_90min_SWATH_100VW</v>
      </c>
      <c r="E1157" s="159" t="str">
        <f t="shared" si="7"/>
        <v>191125_B33-T2-9-K_00K3Q_00MUI_M06_S_1</v>
      </c>
      <c r="F1157" s="156"/>
      <c r="G1157" s="156" t="s">
        <v>2412</v>
      </c>
      <c r="H1157" s="156">
        <v>1.0</v>
      </c>
      <c r="I1157" s="156" t="s">
        <v>2414</v>
      </c>
      <c r="J1157" s="159"/>
      <c r="K1157" s="159"/>
      <c r="L1157" s="159" t="str">
        <f t="shared" si="2"/>
        <v>PC_90min_SWATH_100VW</v>
      </c>
      <c r="M1157" s="159" t="str">
        <f t="shared" si="3"/>
        <v>\191125_B33-T2-9-K_00K3Q_00MUI_M06_S_1</v>
      </c>
      <c r="N1157" s="156">
        <v>-1.0</v>
      </c>
      <c r="P1157" s="160" t="str">
        <f t="shared" si="4"/>
        <v>191125_B33-T2-9-K_00K3Q_00MUI_M06_S_1</v>
      </c>
      <c r="Q1157" s="157"/>
      <c r="R1157" s="157" t="s">
        <v>2412</v>
      </c>
      <c r="S1157" s="157">
        <v>1.0</v>
      </c>
      <c r="T1157" s="157" t="s">
        <v>2414</v>
      </c>
      <c r="U1157" s="160" t="str">
        <f t="shared" si="11"/>
        <v/>
      </c>
      <c r="V1157" s="160" t="str">
        <f t="shared" ref="V1157:W1157" si="1142">K1157</f>
        <v/>
      </c>
      <c r="W1157" s="160" t="str">
        <f t="shared" si="1142"/>
        <v>PC_90min_SWATH_100VW</v>
      </c>
      <c r="X1157" s="160" t="str">
        <f t="shared" si="6"/>
        <v>\191125_B33-T2-9-K_00K3Q_00MUI_M06_S_1</v>
      </c>
      <c r="Y1157" s="157">
        <v>-1.0</v>
      </c>
    </row>
    <row r="1158">
      <c r="A1158" s="134" t="str">
        <f>Tracking!A1150</f>
        <v>191125_B33-T2-10-K_00K3R_00MUJ_M06_S_1</v>
      </c>
      <c r="C1158" t="str">
        <f>Tracking!M1150</f>
        <v>PC_90min_SWATH_100VW</v>
      </c>
      <c r="E1158" s="159" t="str">
        <f t="shared" si="7"/>
        <v>191125_B33-T2-10-K_00K3R_00MUJ_M06_S_1</v>
      </c>
      <c r="F1158" s="156"/>
      <c r="G1158" s="156" t="s">
        <v>2412</v>
      </c>
      <c r="H1158" s="156">
        <v>1.0</v>
      </c>
      <c r="I1158" s="156" t="s">
        <v>2414</v>
      </c>
      <c r="J1158" s="159"/>
      <c r="K1158" s="159"/>
      <c r="L1158" s="159" t="str">
        <f t="shared" si="2"/>
        <v>PC_90min_SWATH_100VW</v>
      </c>
      <c r="M1158" s="159" t="str">
        <f t="shared" si="3"/>
        <v>\191125_B33-T2-10-K_00K3R_00MUJ_M06_S_1</v>
      </c>
      <c r="N1158" s="156">
        <v>-1.0</v>
      </c>
      <c r="P1158" s="160" t="str">
        <f t="shared" si="4"/>
        <v>191125_B33-T2-10-K_00K3R_00MUJ_M06_S_1</v>
      </c>
      <c r="Q1158" s="157"/>
      <c r="R1158" s="157" t="s">
        <v>2412</v>
      </c>
      <c r="S1158" s="157">
        <v>1.0</v>
      </c>
      <c r="T1158" s="157" t="s">
        <v>2414</v>
      </c>
      <c r="U1158" s="160" t="str">
        <f t="shared" si="11"/>
        <v/>
      </c>
      <c r="V1158" s="160" t="str">
        <f t="shared" ref="V1158:W1158" si="1143">K1158</f>
        <v/>
      </c>
      <c r="W1158" s="160" t="str">
        <f t="shared" si="1143"/>
        <v>PC_90min_SWATH_100VW</v>
      </c>
      <c r="X1158" s="160" t="str">
        <f t="shared" si="6"/>
        <v>\191125_B33-T2-10-K_00K3R_00MUJ_M06_S_1</v>
      </c>
      <c r="Y1158" s="157">
        <v>-1.0</v>
      </c>
    </row>
    <row r="1159">
      <c r="A1159" s="134" t="str">
        <f>Tracking!A1151</f>
        <v>191125_B33-T2-11-K_00K3S_00MUK_M06_S_1</v>
      </c>
      <c r="C1159" t="str">
        <f>Tracking!M1151</f>
        <v>PC_90min_SWATH_100VW</v>
      </c>
      <c r="E1159" s="159" t="str">
        <f t="shared" si="7"/>
        <v>191125_B33-T2-11-K_00K3S_00MUK_M06_S_1</v>
      </c>
      <c r="F1159" s="156"/>
      <c r="G1159" s="156" t="s">
        <v>2412</v>
      </c>
      <c r="H1159" s="156">
        <v>1.0</v>
      </c>
      <c r="I1159" s="156" t="s">
        <v>2414</v>
      </c>
      <c r="J1159" s="159"/>
      <c r="K1159" s="159"/>
      <c r="L1159" s="159" t="str">
        <f t="shared" si="2"/>
        <v>PC_90min_SWATH_100VW</v>
      </c>
      <c r="M1159" s="159" t="str">
        <f t="shared" si="3"/>
        <v>\191125_B33-T2-11-K_00K3S_00MUK_M06_S_1</v>
      </c>
      <c r="N1159" s="156">
        <v>-1.0</v>
      </c>
      <c r="P1159" s="160" t="str">
        <f t="shared" si="4"/>
        <v>191125_B33-T2-11-K_00K3S_00MUK_M06_S_1</v>
      </c>
      <c r="Q1159" s="157"/>
      <c r="R1159" s="157" t="s">
        <v>2412</v>
      </c>
      <c r="S1159" s="157">
        <v>1.0</v>
      </c>
      <c r="T1159" s="157" t="s">
        <v>2414</v>
      </c>
      <c r="U1159" s="160" t="str">
        <f t="shared" si="11"/>
        <v/>
      </c>
      <c r="V1159" s="160" t="str">
        <f t="shared" ref="V1159:W1159" si="1144">K1159</f>
        <v/>
      </c>
      <c r="W1159" s="160" t="str">
        <f t="shared" si="1144"/>
        <v>PC_90min_SWATH_100VW</v>
      </c>
      <c r="X1159" s="160" t="str">
        <f t="shared" si="6"/>
        <v>\191125_B33-T2-11-K_00K3S_00MUK_M06_S_1</v>
      </c>
      <c r="Y1159" s="157">
        <v>-1.0</v>
      </c>
    </row>
    <row r="1160">
      <c r="A1160" s="134" t="str">
        <f>Tracking!A1152</f>
        <v>191125_B33-T2-12-K_00K3T_00MUL_M06_S_1</v>
      </c>
      <c r="C1160" t="str">
        <f>Tracking!M1152</f>
        <v>PC_90min_SWATH_100VW</v>
      </c>
      <c r="E1160" s="159" t="str">
        <f t="shared" si="7"/>
        <v>191125_B33-T2-12-K_00K3T_00MUL_M06_S_1</v>
      </c>
      <c r="F1160" s="156"/>
      <c r="G1160" s="156" t="s">
        <v>2412</v>
      </c>
      <c r="H1160" s="156">
        <v>1.0</v>
      </c>
      <c r="I1160" s="156" t="s">
        <v>2414</v>
      </c>
      <c r="J1160" s="159"/>
      <c r="K1160" s="159"/>
      <c r="L1160" s="159" t="str">
        <f t="shared" si="2"/>
        <v>PC_90min_SWATH_100VW</v>
      </c>
      <c r="M1160" s="159" t="str">
        <f t="shared" si="3"/>
        <v>\191125_B33-T2-12-K_00K3T_00MUL_M06_S_1</v>
      </c>
      <c r="N1160" s="156">
        <v>-1.0</v>
      </c>
      <c r="P1160" s="160" t="str">
        <f t="shared" si="4"/>
        <v>191125_B33-T2-12-K_00K3T_00MUL_M06_S_1</v>
      </c>
      <c r="Q1160" s="157"/>
      <c r="R1160" s="157" t="s">
        <v>2412</v>
      </c>
      <c r="S1160" s="157">
        <v>1.0</v>
      </c>
      <c r="T1160" s="157" t="s">
        <v>2414</v>
      </c>
      <c r="U1160" s="160" t="str">
        <f t="shared" si="11"/>
        <v/>
      </c>
      <c r="V1160" s="160" t="str">
        <f t="shared" ref="V1160:W1160" si="1145">K1160</f>
        <v/>
      </c>
      <c r="W1160" s="160" t="str">
        <f t="shared" si="1145"/>
        <v>PC_90min_SWATH_100VW</v>
      </c>
      <c r="X1160" s="160" t="str">
        <f t="shared" si="6"/>
        <v>\191125_B33-T2-12-K_00K3T_00MUL_M06_S_1</v>
      </c>
      <c r="Y1160" s="157">
        <v>-1.0</v>
      </c>
    </row>
    <row r="1161">
      <c r="A1161" s="134" t="str">
        <f>Tracking!A1153</f>
        <v>191125_B33-T2-13-K_00K3U_00MUM_M06_S_1</v>
      </c>
      <c r="C1161" t="str">
        <f>Tracking!M1153</f>
        <v>PC_90min_SWATH_100VW</v>
      </c>
      <c r="E1161" s="159" t="str">
        <f t="shared" si="7"/>
        <v>191125_B33-T2-13-K_00K3U_00MUM_M06_S_1</v>
      </c>
      <c r="F1161" s="156"/>
      <c r="G1161" s="156" t="s">
        <v>2412</v>
      </c>
      <c r="H1161" s="156">
        <v>1.0</v>
      </c>
      <c r="I1161" s="156" t="s">
        <v>2414</v>
      </c>
      <c r="J1161" s="159"/>
      <c r="K1161" s="159"/>
      <c r="L1161" s="159" t="str">
        <f t="shared" si="2"/>
        <v>PC_90min_SWATH_100VW</v>
      </c>
      <c r="M1161" s="159" t="str">
        <f t="shared" si="3"/>
        <v>\191125_B33-T2-13-K_00K3U_00MUM_M06_S_1</v>
      </c>
      <c r="N1161" s="156">
        <v>-1.0</v>
      </c>
      <c r="P1161" s="160" t="str">
        <f t="shared" si="4"/>
        <v>191125_B33-T2-13-K_00K3U_00MUM_M06_S_1</v>
      </c>
      <c r="Q1161" s="157"/>
      <c r="R1161" s="157" t="s">
        <v>2412</v>
      </c>
      <c r="S1161" s="157">
        <v>1.0</v>
      </c>
      <c r="T1161" s="157" t="s">
        <v>2414</v>
      </c>
      <c r="U1161" s="160" t="str">
        <f t="shared" si="11"/>
        <v/>
      </c>
      <c r="V1161" s="160" t="str">
        <f t="shared" ref="V1161:W1161" si="1146">K1161</f>
        <v/>
      </c>
      <c r="W1161" s="160" t="str">
        <f t="shared" si="1146"/>
        <v>PC_90min_SWATH_100VW</v>
      </c>
      <c r="X1161" s="160" t="str">
        <f t="shared" si="6"/>
        <v>\191125_B33-T2-13-K_00K3U_00MUM_M06_S_1</v>
      </c>
      <c r="Y1161" s="157">
        <v>-1.0</v>
      </c>
    </row>
    <row r="1162">
      <c r="A1162" s="134" t="str">
        <f>Tracking!A1154</f>
        <v>191125_B33-T2-14-K_00K3V_00MUN_M06_S_1</v>
      </c>
      <c r="C1162" t="str">
        <f>Tracking!M1154</f>
        <v>PC_90min_SWATH_100VW</v>
      </c>
      <c r="E1162" s="159" t="str">
        <f t="shared" si="7"/>
        <v>191125_B33-T2-14-K_00K3V_00MUN_M06_S_1</v>
      </c>
      <c r="F1162" s="156"/>
      <c r="G1162" s="156" t="s">
        <v>2412</v>
      </c>
      <c r="H1162" s="156">
        <v>1.0</v>
      </c>
      <c r="I1162" s="156" t="s">
        <v>2414</v>
      </c>
      <c r="J1162" s="159"/>
      <c r="K1162" s="159"/>
      <c r="L1162" s="159" t="str">
        <f t="shared" si="2"/>
        <v>PC_90min_SWATH_100VW</v>
      </c>
      <c r="M1162" s="159" t="str">
        <f t="shared" si="3"/>
        <v>\191125_B33-T2-14-K_00K3V_00MUN_M06_S_1</v>
      </c>
      <c r="N1162" s="156">
        <v>-1.0</v>
      </c>
      <c r="P1162" s="160" t="str">
        <f t="shared" si="4"/>
        <v>191125_B33-T2-14-K_00K3V_00MUN_M06_S_1</v>
      </c>
      <c r="Q1162" s="157"/>
      <c r="R1162" s="157" t="s">
        <v>2412</v>
      </c>
      <c r="S1162" s="157">
        <v>1.0</v>
      </c>
      <c r="T1162" s="157" t="s">
        <v>2414</v>
      </c>
      <c r="U1162" s="160" t="str">
        <f t="shared" si="11"/>
        <v/>
      </c>
      <c r="V1162" s="160" t="str">
        <f t="shared" ref="V1162:W1162" si="1147">K1162</f>
        <v/>
      </c>
      <c r="W1162" s="160" t="str">
        <f t="shared" si="1147"/>
        <v>PC_90min_SWATH_100VW</v>
      </c>
      <c r="X1162" s="160" t="str">
        <f t="shared" si="6"/>
        <v>\191125_B33-T2-14-K_00K3V_00MUN_M06_S_1</v>
      </c>
      <c r="Y1162" s="157">
        <v>-1.0</v>
      </c>
    </row>
    <row r="1163">
      <c r="A1163" s="134" t="str">
        <f>Tracking!A1155</f>
        <v>191125_B33-T2-15_00K3W_00MUO_M06_S_1</v>
      </c>
      <c r="C1163" t="str">
        <f>Tracking!M1155</f>
        <v>PC_90min_SWATH_100VW</v>
      </c>
      <c r="E1163" s="159" t="str">
        <f t="shared" si="7"/>
        <v>191125_B33-T2-15_00K3W_00MUO_M06_S_1</v>
      </c>
      <c r="F1163" s="156"/>
      <c r="G1163" s="156" t="s">
        <v>2412</v>
      </c>
      <c r="H1163" s="156">
        <v>1.0</v>
      </c>
      <c r="I1163" s="156" t="s">
        <v>2414</v>
      </c>
      <c r="J1163" s="159"/>
      <c r="K1163" s="159"/>
      <c r="L1163" s="159" t="str">
        <f t="shared" si="2"/>
        <v>PC_90min_SWATH_100VW</v>
      </c>
      <c r="M1163" s="159" t="str">
        <f t="shared" si="3"/>
        <v>\191125_B33-T2-15_00K3W_00MUO_M06_S_1</v>
      </c>
      <c r="N1163" s="156">
        <v>-1.0</v>
      </c>
      <c r="P1163" s="160" t="str">
        <f t="shared" si="4"/>
        <v>191125_B33-T2-15_00K3W_00MUO_M06_S_1</v>
      </c>
      <c r="Q1163" s="157"/>
      <c r="R1163" s="157" t="s">
        <v>2412</v>
      </c>
      <c r="S1163" s="157">
        <v>1.0</v>
      </c>
      <c r="T1163" s="157" t="s">
        <v>2414</v>
      </c>
      <c r="U1163" s="160" t="str">
        <f t="shared" si="11"/>
        <v/>
      </c>
      <c r="V1163" s="160" t="str">
        <f t="shared" ref="V1163:W1163" si="1148">K1163</f>
        <v/>
      </c>
      <c r="W1163" s="160" t="str">
        <f t="shared" si="1148"/>
        <v>PC_90min_SWATH_100VW</v>
      </c>
      <c r="X1163" s="160" t="str">
        <f t="shared" si="6"/>
        <v>\191125_B33-T2-15_00K3W_00MUO_M06_S_1</v>
      </c>
      <c r="Y1163" s="157">
        <v>-1.0</v>
      </c>
    </row>
    <row r="1164">
      <c r="A1164" s="134" t="str">
        <f>Tracking!A1156</f>
        <v>191125_B33-T2-16_00K3X_00MUP_M06_S_1</v>
      </c>
      <c r="C1164" t="str">
        <f>Tracking!M1156</f>
        <v>PC_90min_SWATH_100VW</v>
      </c>
      <c r="E1164" s="159" t="str">
        <f t="shared" si="7"/>
        <v>191125_B33-T2-16_00K3X_00MUP_M06_S_1</v>
      </c>
      <c r="F1164" s="156"/>
      <c r="G1164" s="156" t="s">
        <v>2412</v>
      </c>
      <c r="H1164" s="156">
        <v>1.0</v>
      </c>
      <c r="I1164" s="156" t="s">
        <v>2414</v>
      </c>
      <c r="J1164" s="159"/>
      <c r="K1164" s="159"/>
      <c r="L1164" s="159" t="str">
        <f t="shared" si="2"/>
        <v>PC_90min_SWATH_100VW</v>
      </c>
      <c r="M1164" s="159" t="str">
        <f t="shared" si="3"/>
        <v>\191125_B33-T2-16_00K3X_00MUP_M06_S_1</v>
      </c>
      <c r="N1164" s="156">
        <v>-1.0</v>
      </c>
      <c r="P1164" s="160" t="str">
        <f t="shared" si="4"/>
        <v>191125_B33-T2-16_00K3X_00MUP_M06_S_1</v>
      </c>
      <c r="Q1164" s="157"/>
      <c r="R1164" s="157" t="s">
        <v>2412</v>
      </c>
      <c r="S1164" s="157">
        <v>1.0</v>
      </c>
      <c r="T1164" s="157" t="s">
        <v>2414</v>
      </c>
      <c r="U1164" s="160" t="str">
        <f t="shared" si="11"/>
        <v/>
      </c>
      <c r="V1164" s="160" t="str">
        <f t="shared" ref="V1164:W1164" si="1149">K1164</f>
        <v/>
      </c>
      <c r="W1164" s="160" t="str">
        <f t="shared" si="1149"/>
        <v>PC_90min_SWATH_100VW</v>
      </c>
      <c r="X1164" s="160" t="str">
        <f t="shared" si="6"/>
        <v>\191125_B33-T2-16_00K3X_00MUP_M06_S_1</v>
      </c>
      <c r="Y1164" s="157">
        <v>-1.0</v>
      </c>
    </row>
    <row r="1165">
      <c r="A1165" s="134" t="str">
        <f>Tracking!A1157</f>
        <v>191126_HEK-QCS_000F2_00MUQ_M06_S_1</v>
      </c>
      <c r="C1165" t="str">
        <f>Tracking!M1157</f>
        <v>PC_90min_SWATH_100VW</v>
      </c>
      <c r="E1165" s="159" t="str">
        <f t="shared" si="7"/>
        <v>191126_HEK-QCS_000F2_00MUQ_M06_S_1</v>
      </c>
      <c r="F1165" s="156"/>
      <c r="G1165" s="156" t="s">
        <v>2412</v>
      </c>
      <c r="H1165" s="156">
        <v>1.0</v>
      </c>
      <c r="I1165" s="156" t="s">
        <v>2414</v>
      </c>
      <c r="J1165" s="159"/>
      <c r="K1165" s="159"/>
      <c r="L1165" s="159" t="str">
        <f t="shared" si="2"/>
        <v>PC_90min_SWATH_100VW</v>
      </c>
      <c r="M1165" s="159" t="str">
        <f t="shared" si="3"/>
        <v>\191126_HEK-QCS_000F2_00MUQ_M06_S_1</v>
      </c>
      <c r="N1165" s="156">
        <v>-1.0</v>
      </c>
      <c r="P1165" s="160" t="str">
        <f t="shared" si="4"/>
        <v>191126_HEK-QCS_000F2_00MUQ_M06_S_1</v>
      </c>
      <c r="Q1165" s="157"/>
      <c r="R1165" s="157" t="s">
        <v>2412</v>
      </c>
      <c r="S1165" s="157">
        <v>1.0</v>
      </c>
      <c r="T1165" s="157" t="s">
        <v>2414</v>
      </c>
      <c r="U1165" s="160" t="str">
        <f t="shared" si="11"/>
        <v/>
      </c>
      <c r="V1165" s="160" t="str">
        <f t="shared" ref="V1165:W1165" si="1150">K1165</f>
        <v/>
      </c>
      <c r="W1165" s="160" t="str">
        <f t="shared" si="1150"/>
        <v>PC_90min_SWATH_100VW</v>
      </c>
      <c r="X1165" s="160" t="str">
        <f t="shared" si="6"/>
        <v>\191126_HEK-QCS_000F2_00MUQ_M06_S_1</v>
      </c>
      <c r="Y1165" s="157">
        <v>-1.0</v>
      </c>
    </row>
    <row r="1166">
      <c r="A1166" s="134" t="str">
        <f>Tracking!A1158</f>
        <v>191126_HEK-QCS_00J8W_00MUR_M06_S_1</v>
      </c>
      <c r="C1166" t="str">
        <f>Tracking!M1158</f>
        <v>PC_90min_SWATH_100VW</v>
      </c>
      <c r="E1166" s="159" t="str">
        <f t="shared" si="7"/>
        <v>191126_HEK-QCS_00J8W_00MUR_M06_S_1</v>
      </c>
      <c r="F1166" s="156"/>
      <c r="G1166" s="156" t="s">
        <v>2412</v>
      </c>
      <c r="H1166" s="156">
        <v>1.0</v>
      </c>
      <c r="I1166" s="156" t="s">
        <v>2414</v>
      </c>
      <c r="J1166" s="159"/>
      <c r="K1166" s="159"/>
      <c r="L1166" s="159" t="str">
        <f t="shared" si="2"/>
        <v>PC_90min_SWATH_100VW</v>
      </c>
      <c r="M1166" s="159" t="str">
        <f t="shared" si="3"/>
        <v>\191126_HEK-QCS_00J8W_00MUR_M06_S_1</v>
      </c>
      <c r="N1166" s="156">
        <v>-1.0</v>
      </c>
      <c r="P1166" s="160" t="str">
        <f t="shared" si="4"/>
        <v>191126_HEK-QCS_00J8W_00MUR_M06_S_1</v>
      </c>
      <c r="Q1166" s="157"/>
      <c r="R1166" s="157" t="s">
        <v>2412</v>
      </c>
      <c r="S1166" s="157">
        <v>1.0</v>
      </c>
      <c r="T1166" s="157" t="s">
        <v>2414</v>
      </c>
      <c r="U1166" s="160" t="str">
        <f t="shared" si="11"/>
        <v/>
      </c>
      <c r="V1166" s="160" t="str">
        <f t="shared" ref="V1166:W1166" si="1151">K1166</f>
        <v/>
      </c>
      <c r="W1166" s="160" t="str">
        <f t="shared" si="1151"/>
        <v>PC_90min_SWATH_100VW</v>
      </c>
      <c r="X1166" s="160" t="str">
        <f t="shared" si="6"/>
        <v>\191126_HEK-QCS_00J8W_00MUR_M06_S_1</v>
      </c>
      <c r="Y1166" s="157">
        <v>-1.0</v>
      </c>
    </row>
    <row r="1167">
      <c r="A1167" s="134" t="str">
        <f>Tracking!A1159</f>
        <v>191126_B34-T2-1_00K3Y_00MUS_M06_S_1</v>
      </c>
      <c r="C1167" t="str">
        <f>Tracking!M1159</f>
        <v>PC_90min_SWATH_100VW</v>
      </c>
      <c r="E1167" s="159" t="str">
        <f t="shared" si="7"/>
        <v>191126_B34-T2-1_00K3Y_00MUS_M06_S_1</v>
      </c>
      <c r="F1167" s="156"/>
      <c r="G1167" s="156" t="s">
        <v>2412</v>
      </c>
      <c r="H1167" s="156">
        <v>1.0</v>
      </c>
      <c r="I1167" s="156" t="s">
        <v>2414</v>
      </c>
      <c r="J1167" s="159"/>
      <c r="K1167" s="159"/>
      <c r="L1167" s="159" t="str">
        <f t="shared" si="2"/>
        <v>PC_90min_SWATH_100VW</v>
      </c>
      <c r="M1167" s="159" t="str">
        <f t="shared" si="3"/>
        <v>\191126_B34-T2-1_00K3Y_00MUS_M06_S_1</v>
      </c>
      <c r="N1167" s="156">
        <v>-1.0</v>
      </c>
      <c r="P1167" s="160" t="str">
        <f t="shared" si="4"/>
        <v>191126_B34-T2-1_00K3Y_00MUS_M06_S_1</v>
      </c>
      <c r="Q1167" s="157"/>
      <c r="R1167" s="157" t="s">
        <v>2412</v>
      </c>
      <c r="S1167" s="157">
        <v>1.0</v>
      </c>
      <c r="T1167" s="157" t="s">
        <v>2414</v>
      </c>
      <c r="U1167" s="160" t="str">
        <f t="shared" si="11"/>
        <v/>
      </c>
      <c r="V1167" s="160" t="str">
        <f t="shared" ref="V1167:W1167" si="1152">K1167</f>
        <v/>
      </c>
      <c r="W1167" s="160" t="str">
        <f t="shared" si="1152"/>
        <v>PC_90min_SWATH_100VW</v>
      </c>
      <c r="X1167" s="160" t="str">
        <f t="shared" si="6"/>
        <v>\191126_B34-T2-1_00K3Y_00MUS_M06_S_1</v>
      </c>
      <c r="Y1167" s="157">
        <v>-1.0</v>
      </c>
    </row>
    <row r="1168">
      <c r="A1168" s="134" t="str">
        <f>Tracking!A1160</f>
        <v>191126_B34-T2-2_00K3Z_00MUT_M06_S_1</v>
      </c>
      <c r="C1168" t="str">
        <f>Tracking!M1160</f>
        <v>PC_90min_SWATH_100VW</v>
      </c>
      <c r="E1168" s="159" t="str">
        <f t="shared" si="7"/>
        <v>191126_B34-T2-2_00K3Z_00MUT_M06_S_1</v>
      </c>
      <c r="F1168" s="156"/>
      <c r="G1168" s="156" t="s">
        <v>2412</v>
      </c>
      <c r="H1168" s="156">
        <v>1.0</v>
      </c>
      <c r="I1168" s="156" t="s">
        <v>2414</v>
      </c>
      <c r="J1168" s="159"/>
      <c r="K1168" s="159"/>
      <c r="L1168" s="159" t="str">
        <f t="shared" si="2"/>
        <v>PC_90min_SWATH_100VW</v>
      </c>
      <c r="M1168" s="159" t="str">
        <f t="shared" si="3"/>
        <v>\191126_B34-T2-2_00K3Z_00MUT_M06_S_1</v>
      </c>
      <c r="N1168" s="156">
        <v>-1.0</v>
      </c>
      <c r="P1168" s="160" t="str">
        <f t="shared" si="4"/>
        <v>191126_B34-T2-2_00K3Z_00MUT_M06_S_1</v>
      </c>
      <c r="Q1168" s="157"/>
      <c r="R1168" s="157" t="s">
        <v>2412</v>
      </c>
      <c r="S1168" s="157">
        <v>1.0</v>
      </c>
      <c r="T1168" s="157" t="s">
        <v>2414</v>
      </c>
      <c r="U1168" s="160" t="str">
        <f t="shared" si="11"/>
        <v/>
      </c>
      <c r="V1168" s="160" t="str">
        <f t="shared" ref="V1168:W1168" si="1153">K1168</f>
        <v/>
      </c>
      <c r="W1168" s="160" t="str">
        <f t="shared" si="1153"/>
        <v>PC_90min_SWATH_100VW</v>
      </c>
      <c r="X1168" s="160" t="str">
        <f t="shared" si="6"/>
        <v>\191126_B34-T2-2_00K3Z_00MUT_M06_S_1</v>
      </c>
      <c r="Y1168" s="157">
        <v>-1.0</v>
      </c>
    </row>
    <row r="1169">
      <c r="A1169" s="134" t="str">
        <f>Tracking!A1161</f>
        <v>191126_B34-T2-3_00K40_00MUU_M06_S_1</v>
      </c>
      <c r="C1169" t="str">
        <f>Tracking!M1161</f>
        <v>PC_90min_SWATH_100VW</v>
      </c>
      <c r="E1169" s="159" t="str">
        <f t="shared" si="7"/>
        <v>191126_B34-T2-3_00K40_00MUU_M06_S_1</v>
      </c>
      <c r="F1169" s="156"/>
      <c r="G1169" s="156" t="s">
        <v>2412</v>
      </c>
      <c r="H1169" s="156">
        <v>1.0</v>
      </c>
      <c r="I1169" s="156" t="s">
        <v>2414</v>
      </c>
      <c r="J1169" s="159"/>
      <c r="K1169" s="159"/>
      <c r="L1169" s="159" t="str">
        <f t="shared" si="2"/>
        <v>PC_90min_SWATH_100VW</v>
      </c>
      <c r="M1169" s="159" t="str">
        <f t="shared" si="3"/>
        <v>\191126_B34-T2-3_00K40_00MUU_M06_S_1</v>
      </c>
      <c r="N1169" s="156">
        <v>-1.0</v>
      </c>
      <c r="P1169" s="160" t="str">
        <f t="shared" si="4"/>
        <v>191126_B34-T2-3_00K40_00MUU_M06_S_1</v>
      </c>
      <c r="Q1169" s="157"/>
      <c r="R1169" s="157" t="s">
        <v>2412</v>
      </c>
      <c r="S1169" s="157">
        <v>1.0</v>
      </c>
      <c r="T1169" s="157" t="s">
        <v>2414</v>
      </c>
      <c r="U1169" s="160" t="str">
        <f t="shared" si="11"/>
        <v/>
      </c>
      <c r="V1169" s="160" t="str">
        <f t="shared" ref="V1169:W1169" si="1154">K1169</f>
        <v/>
      </c>
      <c r="W1169" s="160" t="str">
        <f t="shared" si="1154"/>
        <v>PC_90min_SWATH_100VW</v>
      </c>
      <c r="X1169" s="160" t="str">
        <f t="shared" si="6"/>
        <v>\191126_B34-T2-3_00K40_00MUU_M06_S_1</v>
      </c>
      <c r="Y1169" s="157">
        <v>-1.0</v>
      </c>
    </row>
    <row r="1170">
      <c r="A1170" s="134" t="str">
        <f>Tracking!A1162</f>
        <v>191126_B34-T2-4_00K41_00MUV_M06_S_1</v>
      </c>
      <c r="C1170" t="str">
        <f>Tracking!M1162</f>
        <v>PC_90min_SWATH_100VW</v>
      </c>
      <c r="E1170" s="159" t="str">
        <f t="shared" si="7"/>
        <v>191126_B34-T2-4_00K41_00MUV_M06_S_1</v>
      </c>
      <c r="F1170" s="156"/>
      <c r="G1170" s="156" t="s">
        <v>2412</v>
      </c>
      <c r="H1170" s="156">
        <v>1.0</v>
      </c>
      <c r="I1170" s="156" t="s">
        <v>2414</v>
      </c>
      <c r="J1170" s="159"/>
      <c r="K1170" s="159"/>
      <c r="L1170" s="159" t="str">
        <f t="shared" si="2"/>
        <v>PC_90min_SWATH_100VW</v>
      </c>
      <c r="M1170" s="159" t="str">
        <f t="shared" si="3"/>
        <v>\191126_B34-T2-4_00K41_00MUV_M06_S_1</v>
      </c>
      <c r="N1170" s="156">
        <v>-1.0</v>
      </c>
      <c r="P1170" s="160" t="str">
        <f t="shared" si="4"/>
        <v>191126_B34-T2-4_00K41_00MUV_M06_S_1</v>
      </c>
      <c r="Q1170" s="157"/>
      <c r="R1170" s="157" t="s">
        <v>2412</v>
      </c>
      <c r="S1170" s="157">
        <v>1.0</v>
      </c>
      <c r="T1170" s="157" t="s">
        <v>2414</v>
      </c>
      <c r="U1170" s="160" t="str">
        <f t="shared" si="11"/>
        <v/>
      </c>
      <c r="V1170" s="160" t="str">
        <f t="shared" ref="V1170:W1170" si="1155">K1170</f>
        <v/>
      </c>
      <c r="W1170" s="160" t="str">
        <f t="shared" si="1155"/>
        <v>PC_90min_SWATH_100VW</v>
      </c>
      <c r="X1170" s="160" t="str">
        <f t="shared" si="6"/>
        <v>\191126_B34-T2-4_00K41_00MUV_M06_S_1</v>
      </c>
      <c r="Y1170" s="157">
        <v>-1.0</v>
      </c>
    </row>
    <row r="1171">
      <c r="A1171" s="134" t="str">
        <f>Tracking!A1163</f>
        <v>191126_B34-T2-5_00K42_00MUW_M06_S_1</v>
      </c>
      <c r="C1171" t="str">
        <f>Tracking!M1163</f>
        <v>PC_90min_SWATH_100VW</v>
      </c>
      <c r="E1171" s="159" t="str">
        <f t="shared" si="7"/>
        <v>191126_B34-T2-5_00K42_00MUW_M06_S_1</v>
      </c>
      <c r="F1171" s="156"/>
      <c r="G1171" s="156" t="s">
        <v>2412</v>
      </c>
      <c r="H1171" s="156">
        <v>1.0</v>
      </c>
      <c r="I1171" s="156" t="s">
        <v>2414</v>
      </c>
      <c r="J1171" s="159"/>
      <c r="K1171" s="159"/>
      <c r="L1171" s="159" t="str">
        <f t="shared" si="2"/>
        <v>PC_90min_SWATH_100VW</v>
      </c>
      <c r="M1171" s="159" t="str">
        <f t="shared" si="3"/>
        <v>\191126_B34-T2-5_00K42_00MUW_M06_S_1</v>
      </c>
      <c r="N1171" s="156">
        <v>-1.0</v>
      </c>
      <c r="P1171" s="160" t="str">
        <f t="shared" si="4"/>
        <v>191126_B34-T2-5_00K42_00MUW_M06_S_1</v>
      </c>
      <c r="Q1171" s="157"/>
      <c r="R1171" s="157" t="s">
        <v>2412</v>
      </c>
      <c r="S1171" s="157">
        <v>1.0</v>
      </c>
      <c r="T1171" s="157" t="s">
        <v>2414</v>
      </c>
      <c r="U1171" s="160" t="str">
        <f t="shared" si="11"/>
        <v/>
      </c>
      <c r="V1171" s="160" t="str">
        <f t="shared" ref="V1171:W1171" si="1156">K1171</f>
        <v/>
      </c>
      <c r="W1171" s="160" t="str">
        <f t="shared" si="1156"/>
        <v>PC_90min_SWATH_100VW</v>
      </c>
      <c r="X1171" s="160" t="str">
        <f t="shared" si="6"/>
        <v>\191126_B34-T2-5_00K42_00MUW_M06_S_1</v>
      </c>
      <c r="Y1171" s="157">
        <v>-1.0</v>
      </c>
    </row>
    <row r="1172">
      <c r="A1172" s="134" t="str">
        <f>Tracking!A1164</f>
        <v>191126_B34-T2-6_00K43_00MUX_M06_S_1</v>
      </c>
      <c r="C1172" t="str">
        <f>Tracking!M1164</f>
        <v>PC_90min_SWATH_100VW</v>
      </c>
      <c r="E1172" s="159" t="str">
        <f t="shared" si="7"/>
        <v>191126_B34-T2-6_00K43_00MUX_M06_S_1</v>
      </c>
      <c r="F1172" s="156"/>
      <c r="G1172" s="156" t="s">
        <v>2412</v>
      </c>
      <c r="H1172" s="156">
        <v>1.0</v>
      </c>
      <c r="I1172" s="156" t="s">
        <v>2414</v>
      </c>
      <c r="J1172" s="159"/>
      <c r="K1172" s="159"/>
      <c r="L1172" s="159" t="str">
        <f t="shared" si="2"/>
        <v>PC_90min_SWATH_100VW</v>
      </c>
      <c r="M1172" s="159" t="str">
        <f t="shared" si="3"/>
        <v>\191126_B34-T2-6_00K43_00MUX_M06_S_1</v>
      </c>
      <c r="N1172" s="156">
        <v>-1.0</v>
      </c>
      <c r="P1172" s="160" t="str">
        <f t="shared" si="4"/>
        <v>191126_B34-T2-6_00K43_00MUX_M06_S_1</v>
      </c>
      <c r="Q1172" s="157"/>
      <c r="R1172" s="157" t="s">
        <v>2412</v>
      </c>
      <c r="S1172" s="157">
        <v>1.0</v>
      </c>
      <c r="T1172" s="157" t="s">
        <v>2414</v>
      </c>
      <c r="U1172" s="160" t="str">
        <f t="shared" si="11"/>
        <v/>
      </c>
      <c r="V1172" s="160" t="str">
        <f t="shared" ref="V1172:W1172" si="1157">K1172</f>
        <v/>
      </c>
      <c r="W1172" s="160" t="str">
        <f t="shared" si="1157"/>
        <v>PC_90min_SWATH_100VW</v>
      </c>
      <c r="X1172" s="160" t="str">
        <f t="shared" si="6"/>
        <v>\191126_B34-T2-6_00K43_00MUX_M06_S_1</v>
      </c>
      <c r="Y1172" s="157">
        <v>-1.0</v>
      </c>
    </row>
    <row r="1173">
      <c r="A1173" s="134" t="str">
        <f>Tracking!A1165</f>
        <v>191126_B34-T2-7_00K44_00MUY_M06_S_1</v>
      </c>
      <c r="C1173" t="str">
        <f>Tracking!M1165</f>
        <v>PC_90min_SWATH_100VW</v>
      </c>
      <c r="E1173" s="159" t="str">
        <f t="shared" si="7"/>
        <v>191126_B34-T2-7_00K44_00MUY_M06_S_1</v>
      </c>
      <c r="F1173" s="156"/>
      <c r="G1173" s="156" t="s">
        <v>2412</v>
      </c>
      <c r="H1173" s="156">
        <v>1.0</v>
      </c>
      <c r="I1173" s="156" t="s">
        <v>2414</v>
      </c>
      <c r="J1173" s="159"/>
      <c r="K1173" s="159"/>
      <c r="L1173" s="159" t="str">
        <f t="shared" si="2"/>
        <v>PC_90min_SWATH_100VW</v>
      </c>
      <c r="M1173" s="159" t="str">
        <f t="shared" si="3"/>
        <v>\191126_B34-T2-7_00K44_00MUY_M06_S_1</v>
      </c>
      <c r="N1173" s="156">
        <v>-1.0</v>
      </c>
      <c r="P1173" s="160" t="str">
        <f t="shared" si="4"/>
        <v>191126_B34-T2-7_00K44_00MUY_M06_S_1</v>
      </c>
      <c r="Q1173" s="157"/>
      <c r="R1173" s="157" t="s">
        <v>2412</v>
      </c>
      <c r="S1173" s="157">
        <v>1.0</v>
      </c>
      <c r="T1173" s="157" t="s">
        <v>2414</v>
      </c>
      <c r="U1173" s="160" t="str">
        <f t="shared" si="11"/>
        <v/>
      </c>
      <c r="V1173" s="160" t="str">
        <f t="shared" ref="V1173:W1173" si="1158">K1173</f>
        <v/>
      </c>
      <c r="W1173" s="160" t="str">
        <f t="shared" si="1158"/>
        <v>PC_90min_SWATH_100VW</v>
      </c>
      <c r="X1173" s="160" t="str">
        <f t="shared" si="6"/>
        <v>\191126_B34-T2-7_00K44_00MUY_M06_S_1</v>
      </c>
      <c r="Y1173" s="157">
        <v>-1.0</v>
      </c>
    </row>
    <row r="1174">
      <c r="A1174" s="134" t="str">
        <f>Tracking!A1166</f>
        <v>191126_B34-T2-8_00K45_00MUZ_M06_S_1</v>
      </c>
      <c r="C1174" t="str">
        <f>Tracking!M1166</f>
        <v>PC_90min_SWATH_100VW</v>
      </c>
      <c r="E1174" s="159" t="str">
        <f t="shared" si="7"/>
        <v>191126_B34-T2-8_00K45_00MUZ_M06_S_1</v>
      </c>
      <c r="F1174" s="156"/>
      <c r="G1174" s="156" t="s">
        <v>2412</v>
      </c>
      <c r="H1174" s="156">
        <v>1.0</v>
      </c>
      <c r="I1174" s="156" t="s">
        <v>2414</v>
      </c>
      <c r="J1174" s="159"/>
      <c r="K1174" s="159"/>
      <c r="L1174" s="159" t="str">
        <f t="shared" si="2"/>
        <v>PC_90min_SWATH_100VW</v>
      </c>
      <c r="M1174" s="159" t="str">
        <f t="shared" si="3"/>
        <v>\191126_B34-T2-8_00K45_00MUZ_M06_S_1</v>
      </c>
      <c r="N1174" s="156">
        <v>-1.0</v>
      </c>
      <c r="P1174" s="160" t="str">
        <f t="shared" si="4"/>
        <v>191126_B34-T2-8_00K45_00MUZ_M06_S_1</v>
      </c>
      <c r="Q1174" s="157"/>
      <c r="R1174" s="157" t="s">
        <v>2412</v>
      </c>
      <c r="S1174" s="157">
        <v>1.0</v>
      </c>
      <c r="T1174" s="157" t="s">
        <v>2414</v>
      </c>
      <c r="U1174" s="160" t="str">
        <f t="shared" si="11"/>
        <v/>
      </c>
      <c r="V1174" s="160" t="str">
        <f t="shared" ref="V1174:W1174" si="1159">K1174</f>
        <v/>
      </c>
      <c r="W1174" s="160" t="str">
        <f t="shared" si="1159"/>
        <v>PC_90min_SWATH_100VW</v>
      </c>
      <c r="X1174" s="160" t="str">
        <f t="shared" si="6"/>
        <v>\191126_B34-T2-8_00K45_00MUZ_M06_S_1</v>
      </c>
      <c r="Y1174" s="157">
        <v>-1.0</v>
      </c>
    </row>
    <row r="1175">
      <c r="A1175" s="134" t="str">
        <f>Tracking!A1167</f>
        <v>191126_B34-T2-9-K_00K46_00MV0_M06_S_1</v>
      </c>
      <c r="C1175" t="str">
        <f>Tracking!M1167</f>
        <v>PC_90min_SWATH_100VW</v>
      </c>
      <c r="E1175" s="159" t="str">
        <f t="shared" si="7"/>
        <v>191126_B34-T2-9-K_00K46_00MV0_M06_S_1</v>
      </c>
      <c r="F1175" s="156"/>
      <c r="G1175" s="156" t="s">
        <v>2412</v>
      </c>
      <c r="H1175" s="156">
        <v>1.0</v>
      </c>
      <c r="I1175" s="156" t="s">
        <v>2414</v>
      </c>
      <c r="J1175" s="159"/>
      <c r="K1175" s="159"/>
      <c r="L1175" s="159" t="str">
        <f t="shared" si="2"/>
        <v>PC_90min_SWATH_100VW</v>
      </c>
      <c r="M1175" s="159" t="str">
        <f t="shared" si="3"/>
        <v>\191126_B34-T2-9-K_00K46_00MV0_M06_S_1</v>
      </c>
      <c r="N1175" s="156">
        <v>-1.0</v>
      </c>
      <c r="P1175" s="160" t="str">
        <f t="shared" si="4"/>
        <v>191126_B34-T2-9-K_00K46_00MV0_M06_S_1</v>
      </c>
      <c r="Q1175" s="157"/>
      <c r="R1175" s="157" t="s">
        <v>2412</v>
      </c>
      <c r="S1175" s="157">
        <v>1.0</v>
      </c>
      <c r="T1175" s="157" t="s">
        <v>2414</v>
      </c>
      <c r="U1175" s="160" t="str">
        <f t="shared" si="11"/>
        <v/>
      </c>
      <c r="V1175" s="160" t="str">
        <f t="shared" ref="V1175:W1175" si="1160">K1175</f>
        <v/>
      </c>
      <c r="W1175" s="160" t="str">
        <f t="shared" si="1160"/>
        <v>PC_90min_SWATH_100VW</v>
      </c>
      <c r="X1175" s="160" t="str">
        <f t="shared" si="6"/>
        <v>\191126_B34-T2-9-K_00K46_00MV0_M06_S_1</v>
      </c>
      <c r="Y1175" s="157">
        <v>-1.0</v>
      </c>
    </row>
    <row r="1176">
      <c r="A1176" s="134" t="str">
        <f>Tracking!A1168</f>
        <v>191126_B34-T2-10-K_00K47_00MV1_M06_S_1</v>
      </c>
      <c r="C1176" t="str">
        <f>Tracking!M1168</f>
        <v>PC_90min_SWATH_100VW</v>
      </c>
      <c r="E1176" s="159" t="str">
        <f t="shared" si="7"/>
        <v>191126_B34-T2-10-K_00K47_00MV1_M06_S_1</v>
      </c>
      <c r="F1176" s="156"/>
      <c r="G1176" s="156" t="s">
        <v>2412</v>
      </c>
      <c r="H1176" s="156">
        <v>1.0</v>
      </c>
      <c r="I1176" s="156" t="s">
        <v>2414</v>
      </c>
      <c r="J1176" s="159"/>
      <c r="K1176" s="159"/>
      <c r="L1176" s="159" t="str">
        <f t="shared" si="2"/>
        <v>PC_90min_SWATH_100VW</v>
      </c>
      <c r="M1176" s="159" t="str">
        <f t="shared" si="3"/>
        <v>\191126_B34-T2-10-K_00K47_00MV1_M06_S_1</v>
      </c>
      <c r="N1176" s="156">
        <v>-1.0</v>
      </c>
      <c r="P1176" s="160" t="str">
        <f t="shared" si="4"/>
        <v>191126_B34-T2-10-K_00K47_00MV1_M06_S_1</v>
      </c>
      <c r="Q1176" s="157"/>
      <c r="R1176" s="157" t="s">
        <v>2412</v>
      </c>
      <c r="S1176" s="157">
        <v>1.0</v>
      </c>
      <c r="T1176" s="157" t="s">
        <v>2414</v>
      </c>
      <c r="U1176" s="160" t="str">
        <f t="shared" si="11"/>
        <v/>
      </c>
      <c r="V1176" s="160" t="str">
        <f t="shared" ref="V1176:W1176" si="1161">K1176</f>
        <v/>
      </c>
      <c r="W1176" s="160" t="str">
        <f t="shared" si="1161"/>
        <v>PC_90min_SWATH_100VW</v>
      </c>
      <c r="X1176" s="160" t="str">
        <f t="shared" si="6"/>
        <v>\191126_B34-T2-10-K_00K47_00MV1_M06_S_1</v>
      </c>
      <c r="Y1176" s="157">
        <v>-1.0</v>
      </c>
    </row>
    <row r="1177">
      <c r="A1177" s="134" t="str">
        <f>Tracking!A1169</f>
        <v>191126_B34-T2-11-K_00K48_00MV2_M06_S_1</v>
      </c>
      <c r="C1177" t="str">
        <f>Tracking!M1169</f>
        <v>PC_90min_SWATH_100VW</v>
      </c>
      <c r="E1177" s="159" t="str">
        <f t="shared" si="7"/>
        <v>191126_B34-T2-11-K_00K48_00MV2_M06_S_1</v>
      </c>
      <c r="F1177" s="156"/>
      <c r="G1177" s="156" t="s">
        <v>2412</v>
      </c>
      <c r="H1177" s="156">
        <v>1.0</v>
      </c>
      <c r="I1177" s="156" t="s">
        <v>2414</v>
      </c>
      <c r="J1177" s="159"/>
      <c r="K1177" s="159"/>
      <c r="L1177" s="159" t="str">
        <f t="shared" si="2"/>
        <v>PC_90min_SWATH_100VW</v>
      </c>
      <c r="M1177" s="159" t="str">
        <f t="shared" si="3"/>
        <v>\191126_B34-T2-11-K_00K48_00MV2_M06_S_1</v>
      </c>
      <c r="N1177" s="156">
        <v>-1.0</v>
      </c>
      <c r="P1177" s="160" t="str">
        <f t="shared" si="4"/>
        <v>191126_B34-T2-11-K_00K48_00MV2_M06_S_1</v>
      </c>
      <c r="Q1177" s="157"/>
      <c r="R1177" s="157" t="s">
        <v>2412</v>
      </c>
      <c r="S1177" s="157">
        <v>1.0</v>
      </c>
      <c r="T1177" s="157" t="s">
        <v>2414</v>
      </c>
      <c r="U1177" s="160" t="str">
        <f t="shared" si="11"/>
        <v/>
      </c>
      <c r="V1177" s="160" t="str">
        <f t="shared" ref="V1177:W1177" si="1162">K1177</f>
        <v/>
      </c>
      <c r="W1177" s="160" t="str">
        <f t="shared" si="1162"/>
        <v>PC_90min_SWATH_100VW</v>
      </c>
      <c r="X1177" s="160" t="str">
        <f t="shared" si="6"/>
        <v>\191126_B34-T2-11-K_00K48_00MV2_M06_S_1</v>
      </c>
      <c r="Y1177" s="157">
        <v>-1.0</v>
      </c>
    </row>
    <row r="1178">
      <c r="A1178" s="134" t="str">
        <f>Tracking!A1170</f>
        <v>191126_B34-T2-12-K_00K49_00MV3_M06_S_1</v>
      </c>
      <c r="C1178" t="str">
        <f>Tracking!M1170</f>
        <v>PC_90min_SWATH_100VW</v>
      </c>
      <c r="E1178" s="159" t="str">
        <f t="shared" si="7"/>
        <v>191126_B34-T2-12-K_00K49_00MV3_M06_S_1</v>
      </c>
      <c r="F1178" s="156"/>
      <c r="G1178" s="156" t="s">
        <v>2412</v>
      </c>
      <c r="H1178" s="156">
        <v>1.0</v>
      </c>
      <c r="I1178" s="156" t="s">
        <v>2414</v>
      </c>
      <c r="J1178" s="159"/>
      <c r="K1178" s="159"/>
      <c r="L1178" s="159" t="str">
        <f t="shared" si="2"/>
        <v>PC_90min_SWATH_100VW</v>
      </c>
      <c r="M1178" s="159" t="str">
        <f t="shared" si="3"/>
        <v>\191126_B34-T2-12-K_00K49_00MV3_M06_S_1</v>
      </c>
      <c r="N1178" s="156">
        <v>-1.0</v>
      </c>
      <c r="P1178" s="160" t="str">
        <f t="shared" si="4"/>
        <v>191126_B34-T2-12-K_00K49_00MV3_M06_S_1</v>
      </c>
      <c r="Q1178" s="157"/>
      <c r="R1178" s="157" t="s">
        <v>2412</v>
      </c>
      <c r="S1178" s="157">
        <v>1.0</v>
      </c>
      <c r="T1178" s="157" t="s">
        <v>2414</v>
      </c>
      <c r="U1178" s="160" t="str">
        <f t="shared" si="11"/>
        <v/>
      </c>
      <c r="V1178" s="160" t="str">
        <f t="shared" ref="V1178:W1178" si="1163">K1178</f>
        <v/>
      </c>
      <c r="W1178" s="160" t="str">
        <f t="shared" si="1163"/>
        <v>PC_90min_SWATH_100VW</v>
      </c>
      <c r="X1178" s="160" t="str">
        <f t="shared" si="6"/>
        <v>\191126_B34-T2-12-K_00K49_00MV3_M06_S_1</v>
      </c>
      <c r="Y1178" s="157">
        <v>-1.0</v>
      </c>
    </row>
    <row r="1179">
      <c r="A1179" s="134" t="str">
        <f>Tracking!A1171</f>
        <v>191126_B34-T2-13-K_00K4A_00MV4_M06_S_1</v>
      </c>
      <c r="C1179" t="str">
        <f>Tracking!M1171</f>
        <v>PC_90min_SWATH_100VW</v>
      </c>
      <c r="E1179" s="159" t="str">
        <f t="shared" si="7"/>
        <v>191126_B34-T2-13-K_00K4A_00MV4_M06_S_1</v>
      </c>
      <c r="F1179" s="156"/>
      <c r="G1179" s="156" t="s">
        <v>2412</v>
      </c>
      <c r="H1179" s="156">
        <v>1.0</v>
      </c>
      <c r="I1179" s="156" t="s">
        <v>2414</v>
      </c>
      <c r="J1179" s="159"/>
      <c r="K1179" s="159"/>
      <c r="L1179" s="159" t="str">
        <f t="shared" si="2"/>
        <v>PC_90min_SWATH_100VW</v>
      </c>
      <c r="M1179" s="159" t="str">
        <f t="shared" si="3"/>
        <v>\191126_B34-T2-13-K_00K4A_00MV4_M06_S_1</v>
      </c>
      <c r="N1179" s="156">
        <v>-1.0</v>
      </c>
      <c r="P1179" s="160" t="str">
        <f t="shared" si="4"/>
        <v>191126_B34-T2-13-K_00K4A_00MV4_M06_S_1</v>
      </c>
      <c r="Q1179" s="157"/>
      <c r="R1179" s="157" t="s">
        <v>2412</v>
      </c>
      <c r="S1179" s="157">
        <v>1.0</v>
      </c>
      <c r="T1179" s="157" t="s">
        <v>2414</v>
      </c>
      <c r="U1179" s="160" t="str">
        <f t="shared" si="11"/>
        <v/>
      </c>
      <c r="V1179" s="160" t="str">
        <f t="shared" ref="V1179:W1179" si="1164">K1179</f>
        <v/>
      </c>
      <c r="W1179" s="160" t="str">
        <f t="shared" si="1164"/>
        <v>PC_90min_SWATH_100VW</v>
      </c>
      <c r="X1179" s="160" t="str">
        <f t="shared" si="6"/>
        <v>\191126_B34-T2-13-K_00K4A_00MV4_M06_S_1</v>
      </c>
      <c r="Y1179" s="157">
        <v>-1.0</v>
      </c>
    </row>
    <row r="1180">
      <c r="A1180" s="134" t="str">
        <f>Tracking!A1172</f>
        <v>191126_B34-T2-14-K_00K4B_00MV5_M06_S_1</v>
      </c>
      <c r="C1180" t="str">
        <f>Tracking!M1172</f>
        <v>PC_90min_SWATH_100VW</v>
      </c>
      <c r="E1180" s="159" t="str">
        <f t="shared" si="7"/>
        <v>191126_B34-T2-14-K_00K4B_00MV5_M06_S_1</v>
      </c>
      <c r="F1180" s="156"/>
      <c r="G1180" s="156" t="s">
        <v>2412</v>
      </c>
      <c r="H1180" s="156">
        <v>1.0</v>
      </c>
      <c r="I1180" s="156" t="s">
        <v>2414</v>
      </c>
      <c r="J1180" s="159"/>
      <c r="K1180" s="159"/>
      <c r="L1180" s="159" t="str">
        <f t="shared" si="2"/>
        <v>PC_90min_SWATH_100VW</v>
      </c>
      <c r="M1180" s="159" t="str">
        <f t="shared" si="3"/>
        <v>\191126_B34-T2-14-K_00K4B_00MV5_M06_S_1</v>
      </c>
      <c r="N1180" s="156">
        <v>-1.0</v>
      </c>
      <c r="P1180" s="160" t="str">
        <f t="shared" si="4"/>
        <v>191126_B34-T2-14-K_00K4B_00MV5_M06_S_1</v>
      </c>
      <c r="Q1180" s="157"/>
      <c r="R1180" s="157" t="s">
        <v>2412</v>
      </c>
      <c r="S1180" s="157">
        <v>1.0</v>
      </c>
      <c r="T1180" s="157" t="s">
        <v>2414</v>
      </c>
      <c r="U1180" s="160" t="str">
        <f t="shared" si="11"/>
        <v/>
      </c>
      <c r="V1180" s="160" t="str">
        <f t="shared" ref="V1180:W1180" si="1165">K1180</f>
        <v/>
      </c>
      <c r="W1180" s="160" t="str">
        <f t="shared" si="1165"/>
        <v>PC_90min_SWATH_100VW</v>
      </c>
      <c r="X1180" s="160" t="str">
        <f t="shared" si="6"/>
        <v>\191126_B34-T2-14-K_00K4B_00MV5_M06_S_1</v>
      </c>
      <c r="Y1180" s="157">
        <v>-1.0</v>
      </c>
    </row>
    <row r="1181">
      <c r="A1181" s="134" t="str">
        <f>Tracking!A1173</f>
        <v>191126_B34-T2-15_00K4C_00MV6_M06_S_1</v>
      </c>
      <c r="C1181" t="str">
        <f>Tracking!M1173</f>
        <v>PC_90min_SWATH_100VW</v>
      </c>
      <c r="E1181" s="159" t="str">
        <f t="shared" si="7"/>
        <v>191126_B34-T2-15_00K4C_00MV6_M06_S_1</v>
      </c>
      <c r="F1181" s="156"/>
      <c r="G1181" s="156" t="s">
        <v>2412</v>
      </c>
      <c r="H1181" s="156">
        <v>1.0</v>
      </c>
      <c r="I1181" s="156" t="s">
        <v>2414</v>
      </c>
      <c r="J1181" s="159"/>
      <c r="K1181" s="159"/>
      <c r="L1181" s="159" t="str">
        <f t="shared" si="2"/>
        <v>PC_90min_SWATH_100VW</v>
      </c>
      <c r="M1181" s="159" t="str">
        <f t="shared" si="3"/>
        <v>\191126_B34-T2-15_00K4C_00MV6_M06_S_1</v>
      </c>
      <c r="N1181" s="156">
        <v>-1.0</v>
      </c>
      <c r="P1181" s="160" t="str">
        <f t="shared" si="4"/>
        <v>191126_B34-T2-15_00K4C_00MV6_M06_S_1</v>
      </c>
      <c r="Q1181" s="157"/>
      <c r="R1181" s="157" t="s">
        <v>2412</v>
      </c>
      <c r="S1181" s="157">
        <v>1.0</v>
      </c>
      <c r="T1181" s="157" t="s">
        <v>2414</v>
      </c>
      <c r="U1181" s="160" t="str">
        <f t="shared" si="11"/>
        <v/>
      </c>
      <c r="V1181" s="160" t="str">
        <f t="shared" ref="V1181:W1181" si="1166">K1181</f>
        <v/>
      </c>
      <c r="W1181" s="160" t="str">
        <f t="shared" si="1166"/>
        <v>PC_90min_SWATH_100VW</v>
      </c>
      <c r="X1181" s="160" t="str">
        <f t="shared" si="6"/>
        <v>\191126_B34-T2-15_00K4C_00MV6_M06_S_1</v>
      </c>
      <c r="Y1181" s="157">
        <v>-1.0</v>
      </c>
    </row>
    <row r="1182">
      <c r="A1182" s="134" t="str">
        <f>Tracking!A1174</f>
        <v>191126_B34-T2-16_00K4D_00MV7_M06_S_1</v>
      </c>
      <c r="C1182" t="str">
        <f>Tracking!M1174</f>
        <v>PC_90min_SWATH_100VW</v>
      </c>
      <c r="E1182" s="159" t="str">
        <f t="shared" si="7"/>
        <v>191126_B34-T2-16_00K4D_00MV7_M06_S_1</v>
      </c>
      <c r="F1182" s="156"/>
      <c r="G1182" s="156" t="s">
        <v>2412</v>
      </c>
      <c r="H1182" s="156">
        <v>1.0</v>
      </c>
      <c r="I1182" s="156" t="s">
        <v>2414</v>
      </c>
      <c r="J1182" s="159"/>
      <c r="K1182" s="159"/>
      <c r="L1182" s="159" t="str">
        <f t="shared" si="2"/>
        <v>PC_90min_SWATH_100VW</v>
      </c>
      <c r="M1182" s="159" t="str">
        <f t="shared" si="3"/>
        <v>\191126_B34-T2-16_00K4D_00MV7_M06_S_1</v>
      </c>
      <c r="N1182" s="156">
        <v>-1.0</v>
      </c>
      <c r="P1182" s="160" t="str">
        <f t="shared" si="4"/>
        <v>191126_B34-T2-16_00K4D_00MV7_M06_S_1</v>
      </c>
      <c r="Q1182" s="157"/>
      <c r="R1182" s="157" t="s">
        <v>2412</v>
      </c>
      <c r="S1182" s="157">
        <v>1.0</v>
      </c>
      <c r="T1182" s="157" t="s">
        <v>2414</v>
      </c>
      <c r="U1182" s="160" t="str">
        <f t="shared" si="11"/>
        <v/>
      </c>
      <c r="V1182" s="160" t="str">
        <f t="shared" ref="V1182:W1182" si="1167">K1182</f>
        <v/>
      </c>
      <c r="W1182" s="160" t="str">
        <f t="shared" si="1167"/>
        <v>PC_90min_SWATH_100VW</v>
      </c>
      <c r="X1182" s="160" t="str">
        <f t="shared" si="6"/>
        <v>\191126_B34-T2-16_00K4D_00MV7_M06_S_1</v>
      </c>
      <c r="Y1182" s="157">
        <v>-1.0</v>
      </c>
    </row>
    <row r="1183">
      <c r="A1183" s="134" t="str">
        <f>Tracking!A1175</f>
        <v>191127_HEK-QCS_000F2_00MV8_M06_S_1</v>
      </c>
      <c r="C1183" t="str">
        <f>Tracking!M1175</f>
        <v>PC_90min_SWATH_100VW</v>
      </c>
      <c r="E1183" s="159" t="str">
        <f t="shared" si="7"/>
        <v>191127_HEK-QCS_000F2_00MV8_M06_S_1</v>
      </c>
      <c r="F1183" s="156"/>
      <c r="G1183" s="156" t="s">
        <v>2412</v>
      </c>
      <c r="H1183" s="156">
        <v>1.0</v>
      </c>
      <c r="I1183" s="156" t="s">
        <v>2414</v>
      </c>
      <c r="J1183" s="159"/>
      <c r="K1183" s="159"/>
      <c r="L1183" s="159" t="str">
        <f t="shared" si="2"/>
        <v>PC_90min_SWATH_100VW</v>
      </c>
      <c r="M1183" s="159" t="str">
        <f t="shared" si="3"/>
        <v>\191127_HEK-QCS_000F2_00MV8_M06_S_1</v>
      </c>
      <c r="N1183" s="156">
        <v>-1.0</v>
      </c>
      <c r="P1183" s="160" t="str">
        <f t="shared" si="4"/>
        <v>191127_HEK-QCS_000F2_00MV8_M06_S_1</v>
      </c>
      <c r="Q1183" s="157"/>
      <c r="R1183" s="157" t="s">
        <v>2412</v>
      </c>
      <c r="S1183" s="157">
        <v>1.0</v>
      </c>
      <c r="T1183" s="157" t="s">
        <v>2414</v>
      </c>
      <c r="U1183" s="160" t="str">
        <f t="shared" si="11"/>
        <v/>
      </c>
      <c r="V1183" s="160" t="str">
        <f t="shared" ref="V1183:W1183" si="1168">K1183</f>
        <v/>
      </c>
      <c r="W1183" s="160" t="str">
        <f t="shared" si="1168"/>
        <v>PC_90min_SWATH_100VW</v>
      </c>
      <c r="X1183" s="160" t="str">
        <f t="shared" si="6"/>
        <v>\191127_HEK-QCS_000F2_00MV8_M06_S_1</v>
      </c>
      <c r="Y1183" s="157">
        <v>-1.0</v>
      </c>
    </row>
    <row r="1184">
      <c r="A1184" s="134" t="str">
        <f>Tracking!A1176</f>
        <v>191127_HEK-QCS_00J8W_00MV9_M06_S_1</v>
      </c>
      <c r="C1184" t="str">
        <f>Tracking!M1176</f>
        <v>PC_90min_SWATH_100VW</v>
      </c>
      <c r="E1184" s="159" t="str">
        <f t="shared" si="7"/>
        <v>191127_HEK-QCS_00J8W_00MV9_M06_S_1</v>
      </c>
      <c r="F1184" s="156"/>
      <c r="G1184" s="156" t="s">
        <v>2412</v>
      </c>
      <c r="H1184" s="156">
        <v>1.0</v>
      </c>
      <c r="I1184" s="156" t="s">
        <v>2414</v>
      </c>
      <c r="J1184" s="159"/>
      <c r="K1184" s="159"/>
      <c r="L1184" s="159" t="str">
        <f t="shared" si="2"/>
        <v>PC_90min_SWATH_100VW</v>
      </c>
      <c r="M1184" s="159" t="str">
        <f t="shared" si="3"/>
        <v>\191127_HEK-QCS_00J8W_00MV9_M06_S_1</v>
      </c>
      <c r="N1184" s="156">
        <v>-1.0</v>
      </c>
      <c r="P1184" s="160" t="str">
        <f t="shared" si="4"/>
        <v>191127_HEK-QCS_00J8W_00MV9_M06_S_1</v>
      </c>
      <c r="Q1184" s="157"/>
      <c r="R1184" s="157" t="s">
        <v>2412</v>
      </c>
      <c r="S1184" s="157">
        <v>1.0</v>
      </c>
      <c r="T1184" s="157" t="s">
        <v>2414</v>
      </c>
      <c r="U1184" s="160" t="str">
        <f t="shared" si="11"/>
        <v/>
      </c>
      <c r="V1184" s="160" t="str">
        <f t="shared" ref="V1184:W1184" si="1169">K1184</f>
        <v/>
      </c>
      <c r="W1184" s="160" t="str">
        <f t="shared" si="1169"/>
        <v>PC_90min_SWATH_100VW</v>
      </c>
      <c r="X1184" s="160" t="str">
        <f t="shared" si="6"/>
        <v>\191127_HEK-QCS_00J8W_00MV9_M06_S_1</v>
      </c>
      <c r="Y1184" s="157">
        <v>-1.0</v>
      </c>
    </row>
    <row r="1185">
      <c r="A1185" s="134" t="str">
        <f>Tracking!A1177</f>
        <v>191127_B35-T1-1_00K4E_00MVA_M06_S_1</v>
      </c>
      <c r="C1185" t="str">
        <f>Tracking!M1177</f>
        <v>PC_90min_SWATH_100VW</v>
      </c>
      <c r="E1185" s="159" t="str">
        <f t="shared" si="7"/>
        <v>191127_B35-T1-1_00K4E_00MVA_M06_S_1</v>
      </c>
      <c r="F1185" s="156"/>
      <c r="G1185" s="156" t="s">
        <v>2412</v>
      </c>
      <c r="H1185" s="156">
        <v>1.0</v>
      </c>
      <c r="I1185" s="156" t="s">
        <v>2414</v>
      </c>
      <c r="J1185" s="159"/>
      <c r="K1185" s="159"/>
      <c r="L1185" s="159" t="str">
        <f t="shared" si="2"/>
        <v>PC_90min_SWATH_100VW</v>
      </c>
      <c r="M1185" s="159" t="str">
        <f t="shared" si="3"/>
        <v>\191127_B35-T1-1_00K4E_00MVA_M06_S_1</v>
      </c>
      <c r="N1185" s="156">
        <v>-1.0</v>
      </c>
      <c r="P1185" s="160" t="str">
        <f t="shared" si="4"/>
        <v>191127_B35-T1-1_00K4E_00MVA_M06_S_1</v>
      </c>
      <c r="Q1185" s="157"/>
      <c r="R1185" s="157" t="s">
        <v>2412</v>
      </c>
      <c r="S1185" s="157">
        <v>1.0</v>
      </c>
      <c r="T1185" s="157" t="s">
        <v>2414</v>
      </c>
      <c r="U1185" s="160" t="str">
        <f t="shared" si="11"/>
        <v/>
      </c>
      <c r="V1185" s="160" t="str">
        <f t="shared" ref="V1185:W1185" si="1170">K1185</f>
        <v/>
      </c>
      <c r="W1185" s="160" t="str">
        <f t="shared" si="1170"/>
        <v>PC_90min_SWATH_100VW</v>
      </c>
      <c r="X1185" s="160" t="str">
        <f t="shared" si="6"/>
        <v>\191127_B35-T1-1_00K4E_00MVA_M06_S_1</v>
      </c>
      <c r="Y1185" s="157">
        <v>-1.0</v>
      </c>
    </row>
    <row r="1186">
      <c r="A1186" s="134" t="str">
        <f>Tracking!A1178</f>
        <v>191127_B35-T1-2_00K4F_00MVB_M06_S_1</v>
      </c>
      <c r="C1186" t="str">
        <f>Tracking!M1178</f>
        <v>PC_90min_SWATH_100VW</v>
      </c>
      <c r="E1186" s="159" t="str">
        <f t="shared" si="7"/>
        <v>191127_B35-T1-2_00K4F_00MVB_M06_S_1</v>
      </c>
      <c r="F1186" s="156"/>
      <c r="G1186" s="156" t="s">
        <v>2412</v>
      </c>
      <c r="H1186" s="156">
        <v>1.0</v>
      </c>
      <c r="I1186" s="156" t="s">
        <v>2414</v>
      </c>
      <c r="J1186" s="159"/>
      <c r="K1186" s="159"/>
      <c r="L1186" s="159" t="str">
        <f t="shared" si="2"/>
        <v>PC_90min_SWATH_100VW</v>
      </c>
      <c r="M1186" s="159" t="str">
        <f t="shared" si="3"/>
        <v>\191127_B35-T1-2_00K4F_00MVB_M06_S_1</v>
      </c>
      <c r="N1186" s="156">
        <v>-1.0</v>
      </c>
      <c r="P1186" s="160" t="str">
        <f t="shared" si="4"/>
        <v>191127_B35-T1-2_00K4F_00MVB_M06_S_1</v>
      </c>
      <c r="Q1186" s="157"/>
      <c r="R1186" s="157" t="s">
        <v>2412</v>
      </c>
      <c r="S1186" s="157">
        <v>1.0</v>
      </c>
      <c r="T1186" s="157" t="s">
        <v>2414</v>
      </c>
      <c r="U1186" s="160" t="str">
        <f t="shared" si="11"/>
        <v/>
      </c>
      <c r="V1186" s="160" t="str">
        <f t="shared" ref="V1186:W1186" si="1171">K1186</f>
        <v/>
      </c>
      <c r="W1186" s="160" t="str">
        <f t="shared" si="1171"/>
        <v>PC_90min_SWATH_100VW</v>
      </c>
      <c r="X1186" s="160" t="str">
        <f t="shared" si="6"/>
        <v>\191127_B35-T1-2_00K4F_00MVB_M06_S_1</v>
      </c>
      <c r="Y1186" s="157">
        <v>-1.0</v>
      </c>
    </row>
    <row r="1187">
      <c r="A1187" s="134" t="str">
        <f>Tracking!A1179</f>
        <v>191127_B35-T1-3_00K4G_00MVC_M06_S_1</v>
      </c>
      <c r="C1187" t="str">
        <f>Tracking!M1179</f>
        <v>PC_90min_SWATH_100VW</v>
      </c>
      <c r="E1187" s="159" t="str">
        <f t="shared" si="7"/>
        <v>191127_B35-T1-3_00K4G_00MVC_M06_S_1</v>
      </c>
      <c r="F1187" s="156"/>
      <c r="G1187" s="156" t="s">
        <v>2412</v>
      </c>
      <c r="H1187" s="156">
        <v>1.0</v>
      </c>
      <c r="I1187" s="156" t="s">
        <v>2414</v>
      </c>
      <c r="J1187" s="159"/>
      <c r="K1187" s="159"/>
      <c r="L1187" s="159" t="str">
        <f t="shared" si="2"/>
        <v>PC_90min_SWATH_100VW</v>
      </c>
      <c r="M1187" s="159" t="str">
        <f t="shared" si="3"/>
        <v>\191127_B35-T1-3_00K4G_00MVC_M06_S_1</v>
      </c>
      <c r="N1187" s="156">
        <v>-1.0</v>
      </c>
      <c r="P1187" s="160" t="str">
        <f t="shared" si="4"/>
        <v>191127_B35-T1-3_00K4G_00MVC_M06_S_1</v>
      </c>
      <c r="Q1187" s="157"/>
      <c r="R1187" s="157" t="s">
        <v>2412</v>
      </c>
      <c r="S1187" s="157">
        <v>1.0</v>
      </c>
      <c r="T1187" s="157" t="s">
        <v>2414</v>
      </c>
      <c r="U1187" s="160" t="str">
        <f t="shared" si="11"/>
        <v/>
      </c>
      <c r="V1187" s="160" t="str">
        <f t="shared" ref="V1187:W1187" si="1172">K1187</f>
        <v/>
      </c>
      <c r="W1187" s="160" t="str">
        <f t="shared" si="1172"/>
        <v>PC_90min_SWATH_100VW</v>
      </c>
      <c r="X1187" s="160" t="str">
        <f t="shared" si="6"/>
        <v>\191127_B35-T1-3_00K4G_00MVC_M06_S_1</v>
      </c>
      <c r="Y1187" s="157">
        <v>-1.0</v>
      </c>
    </row>
    <row r="1188">
      <c r="A1188" s="134" t="str">
        <f>Tracking!A1180</f>
        <v>191127_B35-T1-4_00K4H_00MVD_M06_S_1</v>
      </c>
      <c r="C1188" t="str">
        <f>Tracking!M1180</f>
        <v>PC_90min_SWATH_100VW</v>
      </c>
      <c r="E1188" s="159" t="str">
        <f t="shared" si="7"/>
        <v>191127_B35-T1-4_00K4H_00MVD_M06_S_1</v>
      </c>
      <c r="F1188" s="156"/>
      <c r="G1188" s="156" t="s">
        <v>2412</v>
      </c>
      <c r="H1188" s="156">
        <v>1.0</v>
      </c>
      <c r="I1188" s="156" t="s">
        <v>2414</v>
      </c>
      <c r="J1188" s="159"/>
      <c r="K1188" s="159"/>
      <c r="L1188" s="159" t="str">
        <f t="shared" si="2"/>
        <v>PC_90min_SWATH_100VW</v>
      </c>
      <c r="M1188" s="159" t="str">
        <f t="shared" si="3"/>
        <v>\191127_B35-T1-4_00K4H_00MVD_M06_S_1</v>
      </c>
      <c r="N1188" s="156">
        <v>-1.0</v>
      </c>
      <c r="P1188" s="160" t="str">
        <f t="shared" si="4"/>
        <v>191127_B35-T1-4_00K4H_00MVD_M06_S_1</v>
      </c>
      <c r="Q1188" s="157"/>
      <c r="R1188" s="157" t="s">
        <v>2412</v>
      </c>
      <c r="S1188" s="157">
        <v>1.0</v>
      </c>
      <c r="T1188" s="157" t="s">
        <v>2414</v>
      </c>
      <c r="U1188" s="160" t="str">
        <f t="shared" si="11"/>
        <v/>
      </c>
      <c r="V1188" s="160" t="str">
        <f t="shared" ref="V1188:W1188" si="1173">K1188</f>
        <v/>
      </c>
      <c r="W1188" s="160" t="str">
        <f t="shared" si="1173"/>
        <v>PC_90min_SWATH_100VW</v>
      </c>
      <c r="X1188" s="160" t="str">
        <f t="shared" si="6"/>
        <v>\191127_B35-T1-4_00K4H_00MVD_M06_S_1</v>
      </c>
      <c r="Y1188" s="157">
        <v>-1.0</v>
      </c>
    </row>
    <row r="1189">
      <c r="A1189" s="134" t="str">
        <f>Tracking!A1181</f>
        <v>191127_B35-T1-5_00K4I_00MVE_M06_S_1</v>
      </c>
      <c r="C1189" t="str">
        <f>Tracking!M1181</f>
        <v>PC_90min_SWATH_100VW</v>
      </c>
      <c r="E1189" s="159" t="str">
        <f t="shared" si="7"/>
        <v>191127_B35-T1-5_00K4I_00MVE_M06_S_1</v>
      </c>
      <c r="F1189" s="156"/>
      <c r="G1189" s="156" t="s">
        <v>2412</v>
      </c>
      <c r="H1189" s="156">
        <v>1.0</v>
      </c>
      <c r="I1189" s="156" t="s">
        <v>2414</v>
      </c>
      <c r="J1189" s="159"/>
      <c r="K1189" s="159"/>
      <c r="L1189" s="159" t="str">
        <f t="shared" si="2"/>
        <v>PC_90min_SWATH_100VW</v>
      </c>
      <c r="M1189" s="159" t="str">
        <f t="shared" si="3"/>
        <v>\191127_B35-T1-5_00K4I_00MVE_M06_S_1</v>
      </c>
      <c r="N1189" s="156">
        <v>-1.0</v>
      </c>
      <c r="P1189" s="160" t="str">
        <f t="shared" si="4"/>
        <v>191127_B35-T1-5_00K4I_00MVE_M06_S_1</v>
      </c>
      <c r="Q1189" s="157"/>
      <c r="R1189" s="157" t="s">
        <v>2412</v>
      </c>
      <c r="S1189" s="157">
        <v>1.0</v>
      </c>
      <c r="T1189" s="157" t="s">
        <v>2414</v>
      </c>
      <c r="U1189" s="160" t="str">
        <f t="shared" si="11"/>
        <v/>
      </c>
      <c r="V1189" s="160" t="str">
        <f t="shared" ref="V1189:W1189" si="1174">K1189</f>
        <v/>
      </c>
      <c r="W1189" s="160" t="str">
        <f t="shared" si="1174"/>
        <v>PC_90min_SWATH_100VW</v>
      </c>
      <c r="X1189" s="160" t="str">
        <f t="shared" si="6"/>
        <v>\191127_B35-T1-5_00K4I_00MVE_M06_S_1</v>
      </c>
      <c r="Y1189" s="157">
        <v>-1.0</v>
      </c>
    </row>
    <row r="1190">
      <c r="A1190" s="134" t="str">
        <f>Tracking!A1182</f>
        <v>191127_B35-T1-6_00K4J_00MVF_M06_S_1</v>
      </c>
      <c r="C1190" t="str">
        <f>Tracking!M1182</f>
        <v>PC_90min_SWATH_100VW</v>
      </c>
      <c r="E1190" s="159" t="str">
        <f t="shared" si="7"/>
        <v>191127_B35-T1-6_00K4J_00MVF_M06_S_1</v>
      </c>
      <c r="F1190" s="156"/>
      <c r="G1190" s="156" t="s">
        <v>2412</v>
      </c>
      <c r="H1190" s="156">
        <v>1.0</v>
      </c>
      <c r="I1190" s="156" t="s">
        <v>2414</v>
      </c>
      <c r="J1190" s="159"/>
      <c r="K1190" s="159"/>
      <c r="L1190" s="159" t="str">
        <f t="shared" si="2"/>
        <v>PC_90min_SWATH_100VW</v>
      </c>
      <c r="M1190" s="159" t="str">
        <f t="shared" si="3"/>
        <v>\191127_B35-T1-6_00K4J_00MVF_M06_S_1</v>
      </c>
      <c r="N1190" s="156">
        <v>-1.0</v>
      </c>
      <c r="P1190" s="160" t="str">
        <f t="shared" si="4"/>
        <v>191127_B35-T1-6_00K4J_00MVF_M06_S_1</v>
      </c>
      <c r="Q1190" s="157"/>
      <c r="R1190" s="157" t="s">
        <v>2412</v>
      </c>
      <c r="S1190" s="157">
        <v>1.0</v>
      </c>
      <c r="T1190" s="157" t="s">
        <v>2414</v>
      </c>
      <c r="U1190" s="160" t="str">
        <f t="shared" si="11"/>
        <v/>
      </c>
      <c r="V1190" s="160" t="str">
        <f t="shared" ref="V1190:W1190" si="1175">K1190</f>
        <v/>
      </c>
      <c r="W1190" s="160" t="str">
        <f t="shared" si="1175"/>
        <v>PC_90min_SWATH_100VW</v>
      </c>
      <c r="X1190" s="160" t="str">
        <f t="shared" si="6"/>
        <v>\191127_B35-T1-6_00K4J_00MVF_M06_S_1</v>
      </c>
      <c r="Y1190" s="157">
        <v>-1.0</v>
      </c>
    </row>
    <row r="1191">
      <c r="A1191" s="134" t="str">
        <f>Tracking!A1183</f>
        <v>191127_B35-T1-7_00K4K_00MVG_M06_S_1</v>
      </c>
      <c r="C1191" t="str">
        <f>Tracking!M1183</f>
        <v>PC_90min_SWATH_100VW</v>
      </c>
      <c r="E1191" s="159" t="str">
        <f t="shared" si="7"/>
        <v>191127_B35-T1-7_00K4K_00MVG_M06_S_1</v>
      </c>
      <c r="F1191" s="156"/>
      <c r="G1191" s="156" t="s">
        <v>2412</v>
      </c>
      <c r="H1191" s="156">
        <v>1.0</v>
      </c>
      <c r="I1191" s="156" t="s">
        <v>2414</v>
      </c>
      <c r="J1191" s="159"/>
      <c r="K1191" s="159"/>
      <c r="L1191" s="159" t="str">
        <f t="shared" si="2"/>
        <v>PC_90min_SWATH_100VW</v>
      </c>
      <c r="M1191" s="159" t="str">
        <f t="shared" si="3"/>
        <v>\191127_B35-T1-7_00K4K_00MVG_M06_S_1</v>
      </c>
      <c r="N1191" s="156">
        <v>-1.0</v>
      </c>
      <c r="P1191" s="160" t="str">
        <f t="shared" si="4"/>
        <v>191127_B35-T1-7_00K4K_00MVG_M06_S_1</v>
      </c>
      <c r="Q1191" s="157"/>
      <c r="R1191" s="157" t="s">
        <v>2412</v>
      </c>
      <c r="S1191" s="157">
        <v>1.0</v>
      </c>
      <c r="T1191" s="157" t="s">
        <v>2414</v>
      </c>
      <c r="U1191" s="160" t="str">
        <f t="shared" si="11"/>
        <v/>
      </c>
      <c r="V1191" s="160" t="str">
        <f t="shared" ref="V1191:W1191" si="1176">K1191</f>
        <v/>
      </c>
      <c r="W1191" s="160" t="str">
        <f t="shared" si="1176"/>
        <v>PC_90min_SWATH_100VW</v>
      </c>
      <c r="X1191" s="160" t="str">
        <f t="shared" si="6"/>
        <v>\191127_B35-T1-7_00K4K_00MVG_M06_S_1</v>
      </c>
      <c r="Y1191" s="157">
        <v>-1.0</v>
      </c>
    </row>
    <row r="1192">
      <c r="A1192" s="134" t="str">
        <f>Tracking!A1184</f>
        <v>191127_B35-T1-8_00K4L_00MVH_M06_S_1</v>
      </c>
      <c r="C1192" t="str">
        <f>Tracking!M1184</f>
        <v>PC_90min_SWATH_100VW</v>
      </c>
      <c r="E1192" s="159" t="str">
        <f t="shared" si="7"/>
        <v>191127_B35-T1-8_00K4L_00MVH_M06_S_1</v>
      </c>
      <c r="F1192" s="156"/>
      <c r="G1192" s="156" t="s">
        <v>2412</v>
      </c>
      <c r="H1192" s="156">
        <v>1.0</v>
      </c>
      <c r="I1192" s="156" t="s">
        <v>2414</v>
      </c>
      <c r="J1192" s="159"/>
      <c r="K1192" s="159"/>
      <c r="L1192" s="159" t="str">
        <f t="shared" si="2"/>
        <v>PC_90min_SWATH_100VW</v>
      </c>
      <c r="M1192" s="159" t="str">
        <f t="shared" si="3"/>
        <v>\191127_B35-T1-8_00K4L_00MVH_M06_S_1</v>
      </c>
      <c r="N1192" s="156">
        <v>-1.0</v>
      </c>
      <c r="P1192" s="160" t="str">
        <f t="shared" si="4"/>
        <v>191127_B35-T1-8_00K4L_00MVH_M06_S_1</v>
      </c>
      <c r="Q1192" s="157"/>
      <c r="R1192" s="157" t="s">
        <v>2412</v>
      </c>
      <c r="S1192" s="157">
        <v>1.0</v>
      </c>
      <c r="T1192" s="157" t="s">
        <v>2414</v>
      </c>
      <c r="U1192" s="160" t="str">
        <f t="shared" si="11"/>
        <v/>
      </c>
      <c r="V1192" s="160" t="str">
        <f t="shared" ref="V1192:W1192" si="1177">K1192</f>
        <v/>
      </c>
      <c r="W1192" s="160" t="str">
        <f t="shared" si="1177"/>
        <v>PC_90min_SWATH_100VW</v>
      </c>
      <c r="X1192" s="160" t="str">
        <f t="shared" si="6"/>
        <v>\191127_B35-T1-8_00K4L_00MVH_M06_S_1</v>
      </c>
      <c r="Y1192" s="157">
        <v>-1.0</v>
      </c>
    </row>
    <row r="1193">
      <c r="A1193" s="134" t="str">
        <f>Tracking!A1185</f>
        <v>191127_B35-T1-9-K_00K4M_00MVI_M06_S_1</v>
      </c>
      <c r="C1193" t="str">
        <f>Tracking!M1185</f>
        <v>PC_90min_SWATH_100VW</v>
      </c>
      <c r="E1193" s="159" t="str">
        <f t="shared" si="7"/>
        <v>191127_B35-T1-9-K_00K4M_00MVI_M06_S_1</v>
      </c>
      <c r="F1193" s="156"/>
      <c r="G1193" s="156" t="s">
        <v>2412</v>
      </c>
      <c r="H1193" s="156">
        <v>1.0</v>
      </c>
      <c r="I1193" s="156" t="s">
        <v>2414</v>
      </c>
      <c r="J1193" s="159"/>
      <c r="K1193" s="159"/>
      <c r="L1193" s="159" t="str">
        <f t="shared" si="2"/>
        <v>PC_90min_SWATH_100VW</v>
      </c>
      <c r="M1193" s="159" t="str">
        <f t="shared" si="3"/>
        <v>\191127_B35-T1-9-K_00K4M_00MVI_M06_S_1</v>
      </c>
      <c r="N1193" s="156">
        <v>-1.0</v>
      </c>
      <c r="P1193" s="160" t="str">
        <f t="shared" si="4"/>
        <v>191127_B35-T1-9-K_00K4M_00MVI_M06_S_1</v>
      </c>
      <c r="Q1193" s="157"/>
      <c r="R1193" s="157" t="s">
        <v>2412</v>
      </c>
      <c r="S1193" s="157">
        <v>1.0</v>
      </c>
      <c r="T1193" s="157" t="s">
        <v>2414</v>
      </c>
      <c r="U1193" s="160" t="str">
        <f t="shared" si="11"/>
        <v/>
      </c>
      <c r="V1193" s="160" t="str">
        <f t="shared" ref="V1193:W1193" si="1178">K1193</f>
        <v/>
      </c>
      <c r="W1193" s="160" t="str">
        <f t="shared" si="1178"/>
        <v>PC_90min_SWATH_100VW</v>
      </c>
      <c r="X1193" s="160" t="str">
        <f t="shared" si="6"/>
        <v>\191127_B35-T1-9-K_00K4M_00MVI_M06_S_1</v>
      </c>
      <c r="Y1193" s="157">
        <v>-1.0</v>
      </c>
    </row>
    <row r="1194">
      <c r="A1194" s="134" t="str">
        <f>Tracking!A1186</f>
        <v>191127_B35-T1-10-K_00K4N_00MVJ_M06_S_1</v>
      </c>
      <c r="C1194" t="str">
        <f>Tracking!M1186</f>
        <v>PC_90min_SWATH_100VW</v>
      </c>
      <c r="E1194" s="159" t="str">
        <f t="shared" si="7"/>
        <v>191127_B35-T1-10-K_00K4N_00MVJ_M06_S_1</v>
      </c>
      <c r="F1194" s="156"/>
      <c r="G1194" s="156" t="s">
        <v>2412</v>
      </c>
      <c r="H1194" s="156">
        <v>1.0</v>
      </c>
      <c r="I1194" s="156" t="s">
        <v>2414</v>
      </c>
      <c r="J1194" s="159"/>
      <c r="K1194" s="159"/>
      <c r="L1194" s="159" t="str">
        <f t="shared" si="2"/>
        <v>PC_90min_SWATH_100VW</v>
      </c>
      <c r="M1194" s="159" t="str">
        <f t="shared" si="3"/>
        <v>\191127_B35-T1-10-K_00K4N_00MVJ_M06_S_1</v>
      </c>
      <c r="N1194" s="156">
        <v>-1.0</v>
      </c>
      <c r="P1194" s="160" t="str">
        <f t="shared" si="4"/>
        <v>191127_B35-T1-10-K_00K4N_00MVJ_M06_S_1</v>
      </c>
      <c r="Q1194" s="157"/>
      <c r="R1194" s="157" t="s">
        <v>2412</v>
      </c>
      <c r="S1194" s="157">
        <v>1.0</v>
      </c>
      <c r="T1194" s="157" t="s">
        <v>2414</v>
      </c>
      <c r="U1194" s="160" t="str">
        <f t="shared" si="11"/>
        <v/>
      </c>
      <c r="V1194" s="160" t="str">
        <f t="shared" ref="V1194:W1194" si="1179">K1194</f>
        <v/>
      </c>
      <c r="W1194" s="160" t="str">
        <f t="shared" si="1179"/>
        <v>PC_90min_SWATH_100VW</v>
      </c>
      <c r="X1194" s="160" t="str">
        <f t="shared" si="6"/>
        <v>\191127_B35-T1-10-K_00K4N_00MVJ_M06_S_1</v>
      </c>
      <c r="Y1194" s="157">
        <v>-1.0</v>
      </c>
    </row>
    <row r="1195">
      <c r="A1195" s="134" t="str">
        <f>Tracking!A1187</f>
        <v>191127_B35-T1-11-K_00K4O_00MVK_M06_S_1</v>
      </c>
      <c r="C1195" t="str">
        <f>Tracking!M1187</f>
        <v>PC_90min_SWATH_100VW</v>
      </c>
      <c r="E1195" s="159" t="str">
        <f t="shared" si="7"/>
        <v>191127_B35-T1-11-K_00K4O_00MVK_M06_S_1</v>
      </c>
      <c r="F1195" s="156"/>
      <c r="G1195" s="156" t="s">
        <v>2412</v>
      </c>
      <c r="H1195" s="156">
        <v>1.0</v>
      </c>
      <c r="I1195" s="156" t="s">
        <v>2414</v>
      </c>
      <c r="J1195" s="159"/>
      <c r="K1195" s="159"/>
      <c r="L1195" s="159" t="str">
        <f t="shared" si="2"/>
        <v>PC_90min_SWATH_100VW</v>
      </c>
      <c r="M1195" s="159" t="str">
        <f t="shared" si="3"/>
        <v>\191127_B35-T1-11-K_00K4O_00MVK_M06_S_1</v>
      </c>
      <c r="N1195" s="156">
        <v>-1.0</v>
      </c>
      <c r="P1195" s="160" t="str">
        <f t="shared" si="4"/>
        <v>191127_B35-T1-11-K_00K4O_00MVK_M06_S_1</v>
      </c>
      <c r="Q1195" s="157"/>
      <c r="R1195" s="157" t="s">
        <v>2412</v>
      </c>
      <c r="S1195" s="157">
        <v>1.0</v>
      </c>
      <c r="T1195" s="157" t="s">
        <v>2414</v>
      </c>
      <c r="U1195" s="160" t="str">
        <f t="shared" si="11"/>
        <v/>
      </c>
      <c r="V1195" s="160" t="str">
        <f t="shared" ref="V1195:W1195" si="1180">K1195</f>
        <v/>
      </c>
      <c r="W1195" s="160" t="str">
        <f t="shared" si="1180"/>
        <v>PC_90min_SWATH_100VW</v>
      </c>
      <c r="X1195" s="160" t="str">
        <f t="shared" si="6"/>
        <v>\191127_B35-T1-11-K_00K4O_00MVK_M06_S_1</v>
      </c>
      <c r="Y1195" s="157">
        <v>-1.0</v>
      </c>
    </row>
    <row r="1196">
      <c r="A1196" s="134" t="str">
        <f>Tracking!A1188</f>
        <v>191127_B35-T1-12-K_00K4P_00MVL_M06_S_1</v>
      </c>
      <c r="C1196" t="str">
        <f>Tracking!M1188</f>
        <v>PC_90min_SWATH_100VW</v>
      </c>
      <c r="E1196" s="159" t="str">
        <f t="shared" si="7"/>
        <v>191127_B35-T1-12-K_00K4P_00MVL_M06_S_1</v>
      </c>
      <c r="F1196" s="156"/>
      <c r="G1196" s="156" t="s">
        <v>2412</v>
      </c>
      <c r="H1196" s="156">
        <v>1.0</v>
      </c>
      <c r="I1196" s="156" t="s">
        <v>2414</v>
      </c>
      <c r="J1196" s="159"/>
      <c r="K1196" s="159"/>
      <c r="L1196" s="159" t="str">
        <f t="shared" si="2"/>
        <v>PC_90min_SWATH_100VW</v>
      </c>
      <c r="M1196" s="159" t="str">
        <f t="shared" si="3"/>
        <v>\191127_B35-T1-12-K_00K4P_00MVL_M06_S_1</v>
      </c>
      <c r="N1196" s="156">
        <v>-1.0</v>
      </c>
      <c r="P1196" s="160" t="str">
        <f t="shared" si="4"/>
        <v>191127_B35-T1-12-K_00K4P_00MVL_M06_S_1</v>
      </c>
      <c r="Q1196" s="157"/>
      <c r="R1196" s="157" t="s">
        <v>2412</v>
      </c>
      <c r="S1196" s="157">
        <v>1.0</v>
      </c>
      <c r="T1196" s="157" t="s">
        <v>2414</v>
      </c>
      <c r="U1196" s="160" t="str">
        <f t="shared" si="11"/>
        <v/>
      </c>
      <c r="V1196" s="160" t="str">
        <f t="shared" ref="V1196:W1196" si="1181">K1196</f>
        <v/>
      </c>
      <c r="W1196" s="160" t="str">
        <f t="shared" si="1181"/>
        <v>PC_90min_SWATH_100VW</v>
      </c>
      <c r="X1196" s="160" t="str">
        <f t="shared" si="6"/>
        <v>\191127_B35-T1-12-K_00K4P_00MVL_M06_S_1</v>
      </c>
      <c r="Y1196" s="157">
        <v>-1.0</v>
      </c>
    </row>
    <row r="1197">
      <c r="A1197" s="134" t="str">
        <f>Tracking!A1189</f>
        <v>191127_B35-T1-13-K_00K4Q_00MVM_M06_S_1</v>
      </c>
      <c r="C1197" t="str">
        <f>Tracking!M1189</f>
        <v>PC_90min_SWATH_100VW</v>
      </c>
      <c r="E1197" s="159" t="str">
        <f t="shared" si="7"/>
        <v>191127_B35-T1-13-K_00K4Q_00MVM_M06_S_1</v>
      </c>
      <c r="F1197" s="156"/>
      <c r="G1197" s="156" t="s">
        <v>2412</v>
      </c>
      <c r="H1197" s="156">
        <v>1.0</v>
      </c>
      <c r="I1197" s="156" t="s">
        <v>2414</v>
      </c>
      <c r="J1197" s="159"/>
      <c r="K1197" s="159"/>
      <c r="L1197" s="159" t="str">
        <f t="shared" si="2"/>
        <v>PC_90min_SWATH_100VW</v>
      </c>
      <c r="M1197" s="159" t="str">
        <f t="shared" si="3"/>
        <v>\191127_B35-T1-13-K_00K4Q_00MVM_M06_S_1</v>
      </c>
      <c r="N1197" s="156">
        <v>-1.0</v>
      </c>
      <c r="P1197" s="160" t="str">
        <f t="shared" si="4"/>
        <v>191127_B35-T1-13-K_00K4Q_00MVM_M06_S_1</v>
      </c>
      <c r="Q1197" s="157"/>
      <c r="R1197" s="157" t="s">
        <v>2412</v>
      </c>
      <c r="S1197" s="157">
        <v>1.0</v>
      </c>
      <c r="T1197" s="157" t="s">
        <v>2414</v>
      </c>
      <c r="U1197" s="160" t="str">
        <f t="shared" si="11"/>
        <v/>
      </c>
      <c r="V1197" s="160" t="str">
        <f t="shared" ref="V1197:W1197" si="1182">K1197</f>
        <v/>
      </c>
      <c r="W1197" s="160" t="str">
        <f t="shared" si="1182"/>
        <v>PC_90min_SWATH_100VW</v>
      </c>
      <c r="X1197" s="160" t="str">
        <f t="shared" si="6"/>
        <v>\191127_B35-T1-13-K_00K4Q_00MVM_M06_S_1</v>
      </c>
      <c r="Y1197" s="157">
        <v>-1.0</v>
      </c>
    </row>
    <row r="1198">
      <c r="A1198" s="134" t="str">
        <f>Tracking!A1190</f>
        <v>191127_B35-T1-14-K_00K4R_00MVN_M06_S_1</v>
      </c>
      <c r="C1198" t="str">
        <f>Tracking!M1190</f>
        <v>PC_90min_SWATH_100VW</v>
      </c>
      <c r="E1198" s="159" t="str">
        <f t="shared" si="7"/>
        <v>191127_B35-T1-14-K_00K4R_00MVN_M06_S_1</v>
      </c>
      <c r="F1198" s="156"/>
      <c r="G1198" s="156" t="s">
        <v>2412</v>
      </c>
      <c r="H1198" s="156">
        <v>1.0</v>
      </c>
      <c r="I1198" s="156" t="s">
        <v>2414</v>
      </c>
      <c r="J1198" s="159"/>
      <c r="K1198" s="159"/>
      <c r="L1198" s="159" t="str">
        <f t="shared" si="2"/>
        <v>PC_90min_SWATH_100VW</v>
      </c>
      <c r="M1198" s="159" t="str">
        <f t="shared" si="3"/>
        <v>\191127_B35-T1-14-K_00K4R_00MVN_M06_S_1</v>
      </c>
      <c r="N1198" s="156">
        <v>-1.0</v>
      </c>
      <c r="P1198" s="160" t="str">
        <f t="shared" si="4"/>
        <v>191127_B35-T1-14-K_00K4R_00MVN_M06_S_1</v>
      </c>
      <c r="Q1198" s="157"/>
      <c r="R1198" s="157" t="s">
        <v>2412</v>
      </c>
      <c r="S1198" s="157">
        <v>1.0</v>
      </c>
      <c r="T1198" s="157" t="s">
        <v>2414</v>
      </c>
      <c r="U1198" s="160" t="str">
        <f t="shared" si="11"/>
        <v/>
      </c>
      <c r="V1198" s="160" t="str">
        <f t="shared" ref="V1198:W1198" si="1183">K1198</f>
        <v/>
      </c>
      <c r="W1198" s="160" t="str">
        <f t="shared" si="1183"/>
        <v>PC_90min_SWATH_100VW</v>
      </c>
      <c r="X1198" s="160" t="str">
        <f t="shared" si="6"/>
        <v>\191127_B35-T1-14-K_00K4R_00MVN_M06_S_1</v>
      </c>
      <c r="Y1198" s="157">
        <v>-1.0</v>
      </c>
    </row>
    <row r="1199">
      <c r="A1199" s="134" t="str">
        <f>Tracking!A1191</f>
        <v>191127_B35-T1-15_00K4S_00MVO_M06_S_1</v>
      </c>
      <c r="C1199" t="str">
        <f>Tracking!M1191</f>
        <v>PC_90min_SWATH_100VW</v>
      </c>
      <c r="E1199" s="159" t="str">
        <f t="shared" si="7"/>
        <v>191127_B35-T1-15_00K4S_00MVO_M06_S_1</v>
      </c>
      <c r="F1199" s="156"/>
      <c r="G1199" s="156" t="s">
        <v>2412</v>
      </c>
      <c r="H1199" s="156">
        <v>1.0</v>
      </c>
      <c r="I1199" s="156" t="s">
        <v>2414</v>
      </c>
      <c r="J1199" s="159"/>
      <c r="K1199" s="159"/>
      <c r="L1199" s="159" t="str">
        <f t="shared" si="2"/>
        <v>PC_90min_SWATH_100VW</v>
      </c>
      <c r="M1199" s="159" t="str">
        <f t="shared" si="3"/>
        <v>\191127_B35-T1-15_00K4S_00MVO_M06_S_1</v>
      </c>
      <c r="N1199" s="156">
        <v>-1.0</v>
      </c>
      <c r="P1199" s="160" t="str">
        <f t="shared" si="4"/>
        <v>191127_B35-T1-15_00K4S_00MVO_M06_S_1</v>
      </c>
      <c r="Q1199" s="157"/>
      <c r="R1199" s="157" t="s">
        <v>2412</v>
      </c>
      <c r="S1199" s="157">
        <v>1.0</v>
      </c>
      <c r="T1199" s="157" t="s">
        <v>2414</v>
      </c>
      <c r="U1199" s="160" t="str">
        <f t="shared" si="11"/>
        <v/>
      </c>
      <c r="V1199" s="160" t="str">
        <f t="shared" ref="V1199:W1199" si="1184">K1199</f>
        <v/>
      </c>
      <c r="W1199" s="160" t="str">
        <f t="shared" si="1184"/>
        <v>PC_90min_SWATH_100VW</v>
      </c>
      <c r="X1199" s="160" t="str">
        <f t="shared" si="6"/>
        <v>\191127_B35-T1-15_00K4S_00MVO_M06_S_1</v>
      </c>
      <c r="Y1199" s="157">
        <v>-1.0</v>
      </c>
    </row>
    <row r="1200">
      <c r="A1200" s="134" t="str">
        <f>Tracking!A1192</f>
        <v>191127_B35-T1-16_00K4T_00MVP_M06_S_1</v>
      </c>
      <c r="C1200" t="str">
        <f>Tracking!M1192</f>
        <v>PC_90min_SWATH_100VW</v>
      </c>
      <c r="E1200" s="159" t="str">
        <f t="shared" si="7"/>
        <v>191127_B35-T1-16_00K4T_00MVP_M06_S_1</v>
      </c>
      <c r="F1200" s="156"/>
      <c r="G1200" s="156" t="s">
        <v>2412</v>
      </c>
      <c r="H1200" s="156">
        <v>1.0</v>
      </c>
      <c r="I1200" s="156" t="s">
        <v>2414</v>
      </c>
      <c r="J1200" s="159"/>
      <c r="K1200" s="159"/>
      <c r="L1200" s="159" t="str">
        <f t="shared" si="2"/>
        <v>PC_90min_SWATH_100VW</v>
      </c>
      <c r="M1200" s="159" t="str">
        <f t="shared" si="3"/>
        <v>\191127_B35-T1-16_00K4T_00MVP_M06_S_1</v>
      </c>
      <c r="N1200" s="156">
        <v>-1.0</v>
      </c>
      <c r="P1200" s="160" t="str">
        <f t="shared" si="4"/>
        <v>191127_B35-T1-16_00K4T_00MVP_M06_S_1</v>
      </c>
      <c r="Q1200" s="157"/>
      <c r="R1200" s="157" t="s">
        <v>2412</v>
      </c>
      <c r="S1200" s="157">
        <v>1.0</v>
      </c>
      <c r="T1200" s="157" t="s">
        <v>2414</v>
      </c>
      <c r="U1200" s="160" t="str">
        <f t="shared" si="11"/>
        <v/>
      </c>
      <c r="V1200" s="160" t="str">
        <f t="shared" ref="V1200:W1200" si="1185">K1200</f>
        <v/>
      </c>
      <c r="W1200" s="160" t="str">
        <f t="shared" si="1185"/>
        <v>PC_90min_SWATH_100VW</v>
      </c>
      <c r="X1200" s="160" t="str">
        <f t="shared" si="6"/>
        <v>\191127_B35-T1-16_00K4T_00MVP_M06_S_1</v>
      </c>
      <c r="Y1200" s="157">
        <v>-1.0</v>
      </c>
    </row>
    <row r="1201">
      <c r="A1201" s="134" t="str">
        <f>Tracking!A1193</f>
        <v>191128_HEK-QCS_000F2_00MVQ_M04_S_1</v>
      </c>
      <c r="C1201" t="str">
        <f>Tracking!M1193</f>
        <v>PC_90min_SWATH_100VW</v>
      </c>
      <c r="E1201" s="159" t="str">
        <f t="shared" si="7"/>
        <v>191128_HEK-QCS_000F2_00MVQ_M04_S_1</v>
      </c>
      <c r="F1201" s="156"/>
      <c r="G1201" s="156" t="s">
        <v>2412</v>
      </c>
      <c r="H1201" s="156">
        <v>1.0</v>
      </c>
      <c r="I1201" s="156" t="s">
        <v>2414</v>
      </c>
      <c r="J1201" s="159"/>
      <c r="K1201" s="159"/>
      <c r="L1201" s="159" t="str">
        <f t="shared" si="2"/>
        <v>PC_90min_SWATH_100VW</v>
      </c>
      <c r="M1201" s="159" t="str">
        <f t="shared" si="3"/>
        <v>\191128_HEK-QCS_000F2_00MVQ_M04_S_1</v>
      </c>
      <c r="N1201" s="156">
        <v>-1.0</v>
      </c>
      <c r="P1201" s="160" t="str">
        <f t="shared" si="4"/>
        <v>191128_HEK-QCS_000F2_00MVQ_M04_S_1</v>
      </c>
      <c r="Q1201" s="157"/>
      <c r="R1201" s="157" t="s">
        <v>2412</v>
      </c>
      <c r="S1201" s="157">
        <v>1.0</v>
      </c>
      <c r="T1201" s="157" t="s">
        <v>2414</v>
      </c>
      <c r="U1201" s="160" t="str">
        <f t="shared" si="11"/>
        <v/>
      </c>
      <c r="V1201" s="160" t="str">
        <f t="shared" ref="V1201:W1201" si="1186">K1201</f>
        <v/>
      </c>
      <c r="W1201" s="160" t="str">
        <f t="shared" si="1186"/>
        <v>PC_90min_SWATH_100VW</v>
      </c>
      <c r="X1201" s="160" t="str">
        <f t="shared" si="6"/>
        <v>\191128_HEK-QCS_000F2_00MVQ_M04_S_1</v>
      </c>
      <c r="Y1201" s="157">
        <v>-1.0</v>
      </c>
    </row>
    <row r="1202">
      <c r="A1202" s="134" t="str">
        <f>Tracking!A1194</f>
        <v>191128_HEK-QCS_00J8W_00MVR_M04_S_1</v>
      </c>
      <c r="C1202" t="str">
        <f>Tracking!M1194</f>
        <v>PC_90min_SWATH_100VW</v>
      </c>
      <c r="E1202" s="159" t="str">
        <f t="shared" si="7"/>
        <v>191128_HEK-QCS_00J8W_00MVR_M04_S_1</v>
      </c>
      <c r="F1202" s="156"/>
      <c r="G1202" s="156" t="s">
        <v>2412</v>
      </c>
      <c r="H1202" s="156">
        <v>1.0</v>
      </c>
      <c r="I1202" s="156" t="s">
        <v>2414</v>
      </c>
      <c r="J1202" s="159"/>
      <c r="K1202" s="159"/>
      <c r="L1202" s="159" t="str">
        <f t="shared" si="2"/>
        <v>PC_90min_SWATH_100VW</v>
      </c>
      <c r="M1202" s="159" t="str">
        <f t="shared" si="3"/>
        <v>\191128_HEK-QCS_00J8W_00MVR_M04_S_1</v>
      </c>
      <c r="N1202" s="156">
        <v>-1.0</v>
      </c>
      <c r="P1202" s="160" t="str">
        <f t="shared" si="4"/>
        <v>191128_HEK-QCS_00J8W_00MVR_M04_S_1</v>
      </c>
      <c r="Q1202" s="157"/>
      <c r="R1202" s="157" t="s">
        <v>2412</v>
      </c>
      <c r="S1202" s="157">
        <v>1.0</v>
      </c>
      <c r="T1202" s="157" t="s">
        <v>2414</v>
      </c>
      <c r="U1202" s="160" t="str">
        <f t="shared" si="11"/>
        <v/>
      </c>
      <c r="V1202" s="160" t="str">
        <f t="shared" ref="V1202:W1202" si="1187">K1202</f>
        <v/>
      </c>
      <c r="W1202" s="160" t="str">
        <f t="shared" si="1187"/>
        <v>PC_90min_SWATH_100VW</v>
      </c>
      <c r="X1202" s="160" t="str">
        <f t="shared" si="6"/>
        <v>\191128_HEK-QCS_00J8W_00MVR_M04_S_1</v>
      </c>
      <c r="Y1202" s="157">
        <v>-1.0</v>
      </c>
    </row>
    <row r="1203">
      <c r="A1203" s="134" t="str">
        <f>Tracking!A1195</f>
        <v>191203_B35-T2-1_00K4E_00MVS_M05_S_1</v>
      </c>
      <c r="C1203" t="str">
        <f>Tracking!M1195</f>
        <v>PC_90min_SWATH_100VW</v>
      </c>
      <c r="E1203" s="159" t="str">
        <f t="shared" si="7"/>
        <v>191203_B35-T2-1_00K4E_00MVS_M05_S_1</v>
      </c>
      <c r="F1203" s="156"/>
      <c r="G1203" s="156" t="s">
        <v>2412</v>
      </c>
      <c r="H1203" s="156">
        <v>1.0</v>
      </c>
      <c r="I1203" s="156" t="s">
        <v>2414</v>
      </c>
      <c r="J1203" s="159"/>
      <c r="K1203" s="159"/>
      <c r="L1203" s="159" t="str">
        <f t="shared" si="2"/>
        <v>PC_90min_SWATH_100VW</v>
      </c>
      <c r="M1203" s="159" t="str">
        <f t="shared" si="3"/>
        <v>\191203_B35-T2-1_00K4E_00MVS_M05_S_1</v>
      </c>
      <c r="N1203" s="156">
        <v>-1.0</v>
      </c>
      <c r="P1203" s="160" t="str">
        <f t="shared" si="4"/>
        <v>191203_B35-T2-1_00K4E_00MVS_M05_S_1</v>
      </c>
      <c r="Q1203" s="157"/>
      <c r="R1203" s="157" t="s">
        <v>2412</v>
      </c>
      <c r="S1203" s="157">
        <v>1.0</v>
      </c>
      <c r="T1203" s="157" t="s">
        <v>2414</v>
      </c>
      <c r="U1203" s="160" t="str">
        <f t="shared" si="11"/>
        <v/>
      </c>
      <c r="V1203" s="160" t="str">
        <f t="shared" ref="V1203:W1203" si="1188">K1203</f>
        <v/>
      </c>
      <c r="W1203" s="160" t="str">
        <f t="shared" si="1188"/>
        <v>PC_90min_SWATH_100VW</v>
      </c>
      <c r="X1203" s="160" t="str">
        <f t="shared" si="6"/>
        <v>\191203_B35-T2-1_00K4E_00MVS_M05_S_1</v>
      </c>
      <c r="Y1203" s="157">
        <v>-1.0</v>
      </c>
    </row>
    <row r="1204">
      <c r="A1204" s="134" t="str">
        <f>Tracking!A1196</f>
        <v>191203_B35-T2-2_00K4F_00MVT_M05_S_1</v>
      </c>
      <c r="C1204" t="str">
        <f>Tracking!M1196</f>
        <v>PC_90min_SWATH_100VW</v>
      </c>
      <c r="E1204" s="159" t="str">
        <f t="shared" si="7"/>
        <v>191203_B35-T2-2_00K4F_00MVT_M05_S_1</v>
      </c>
      <c r="F1204" s="156"/>
      <c r="G1204" s="156" t="s">
        <v>2412</v>
      </c>
      <c r="H1204" s="156">
        <v>1.0</v>
      </c>
      <c r="I1204" s="156" t="s">
        <v>2414</v>
      </c>
      <c r="J1204" s="159"/>
      <c r="K1204" s="159"/>
      <c r="L1204" s="159" t="str">
        <f t="shared" si="2"/>
        <v>PC_90min_SWATH_100VW</v>
      </c>
      <c r="M1204" s="159" t="str">
        <f t="shared" si="3"/>
        <v>\191203_B35-T2-2_00K4F_00MVT_M05_S_1</v>
      </c>
      <c r="N1204" s="156">
        <v>-1.0</v>
      </c>
      <c r="P1204" s="160" t="str">
        <f t="shared" si="4"/>
        <v>191203_B35-T2-2_00K4F_00MVT_M05_S_1</v>
      </c>
      <c r="Q1204" s="157"/>
      <c r="R1204" s="157" t="s">
        <v>2412</v>
      </c>
      <c r="S1204" s="157">
        <v>1.0</v>
      </c>
      <c r="T1204" s="157" t="s">
        <v>2414</v>
      </c>
      <c r="U1204" s="160" t="str">
        <f t="shared" si="11"/>
        <v/>
      </c>
      <c r="V1204" s="160" t="str">
        <f t="shared" ref="V1204:W1204" si="1189">K1204</f>
        <v/>
      </c>
      <c r="W1204" s="160" t="str">
        <f t="shared" si="1189"/>
        <v>PC_90min_SWATH_100VW</v>
      </c>
      <c r="X1204" s="160" t="str">
        <f t="shared" si="6"/>
        <v>\191203_B35-T2-2_00K4F_00MVT_M05_S_1</v>
      </c>
      <c r="Y1204" s="157">
        <v>-1.0</v>
      </c>
    </row>
    <row r="1205">
      <c r="A1205" s="134" t="str">
        <f>Tracking!A1197</f>
        <v>191203_B35-T2-3_00K4G_00MVU_M05_S_1</v>
      </c>
      <c r="C1205" t="str">
        <f>Tracking!M1197</f>
        <v>PC_90min_SWATH_100VW</v>
      </c>
      <c r="E1205" s="159" t="str">
        <f t="shared" si="7"/>
        <v>191203_B35-T2-3_00K4G_00MVU_M05_S_1</v>
      </c>
      <c r="F1205" s="156"/>
      <c r="G1205" s="156" t="s">
        <v>2412</v>
      </c>
      <c r="H1205" s="156">
        <v>1.0</v>
      </c>
      <c r="I1205" s="156" t="s">
        <v>2414</v>
      </c>
      <c r="J1205" s="159"/>
      <c r="K1205" s="159"/>
      <c r="L1205" s="159" t="str">
        <f t="shared" si="2"/>
        <v>PC_90min_SWATH_100VW</v>
      </c>
      <c r="M1205" s="159" t="str">
        <f t="shared" si="3"/>
        <v>\191203_B35-T2-3_00K4G_00MVU_M05_S_1</v>
      </c>
      <c r="N1205" s="156">
        <v>-1.0</v>
      </c>
      <c r="P1205" s="160" t="str">
        <f t="shared" si="4"/>
        <v>191203_B35-T2-3_00K4G_00MVU_M05_S_1</v>
      </c>
      <c r="Q1205" s="157"/>
      <c r="R1205" s="157" t="s">
        <v>2412</v>
      </c>
      <c r="S1205" s="157">
        <v>1.0</v>
      </c>
      <c r="T1205" s="157" t="s">
        <v>2414</v>
      </c>
      <c r="U1205" s="160" t="str">
        <f t="shared" si="11"/>
        <v/>
      </c>
      <c r="V1205" s="160" t="str">
        <f t="shared" ref="V1205:W1205" si="1190">K1205</f>
        <v/>
      </c>
      <c r="W1205" s="160" t="str">
        <f t="shared" si="1190"/>
        <v>PC_90min_SWATH_100VW</v>
      </c>
      <c r="X1205" s="160" t="str">
        <f t="shared" si="6"/>
        <v>\191203_B35-T2-3_00K4G_00MVU_M05_S_1</v>
      </c>
      <c r="Y1205" s="157">
        <v>-1.0</v>
      </c>
    </row>
    <row r="1206">
      <c r="A1206" s="134" t="str">
        <f>Tracking!A1198</f>
        <v>191203_B35-T2-4_00K4H_00MVV_M05_S_1</v>
      </c>
      <c r="C1206" t="str">
        <f>Tracking!M1198</f>
        <v>PC_90min_SWATH_100VW</v>
      </c>
      <c r="E1206" s="159" t="str">
        <f t="shared" si="7"/>
        <v>191203_B35-T2-4_00K4H_00MVV_M05_S_1</v>
      </c>
      <c r="F1206" s="156"/>
      <c r="G1206" s="156" t="s">
        <v>2412</v>
      </c>
      <c r="H1206" s="156">
        <v>1.0</v>
      </c>
      <c r="I1206" s="156" t="s">
        <v>2414</v>
      </c>
      <c r="J1206" s="159"/>
      <c r="K1206" s="159"/>
      <c r="L1206" s="159" t="str">
        <f t="shared" si="2"/>
        <v>PC_90min_SWATH_100VW</v>
      </c>
      <c r="M1206" s="159" t="str">
        <f t="shared" si="3"/>
        <v>\191203_B35-T2-4_00K4H_00MVV_M05_S_1</v>
      </c>
      <c r="N1206" s="156">
        <v>-1.0</v>
      </c>
      <c r="P1206" s="160" t="str">
        <f t="shared" si="4"/>
        <v>191203_B35-T2-4_00K4H_00MVV_M05_S_1</v>
      </c>
      <c r="Q1206" s="157"/>
      <c r="R1206" s="157" t="s">
        <v>2412</v>
      </c>
      <c r="S1206" s="157">
        <v>1.0</v>
      </c>
      <c r="T1206" s="157" t="s">
        <v>2414</v>
      </c>
      <c r="U1206" s="160" t="str">
        <f t="shared" si="11"/>
        <v/>
      </c>
      <c r="V1206" s="160" t="str">
        <f t="shared" ref="V1206:W1206" si="1191">K1206</f>
        <v/>
      </c>
      <c r="W1206" s="160" t="str">
        <f t="shared" si="1191"/>
        <v>PC_90min_SWATH_100VW</v>
      </c>
      <c r="X1206" s="160" t="str">
        <f t="shared" si="6"/>
        <v>\191203_B35-T2-4_00K4H_00MVV_M05_S_1</v>
      </c>
      <c r="Y1206" s="157">
        <v>-1.0</v>
      </c>
    </row>
    <row r="1207">
      <c r="A1207" s="134" t="str">
        <f>Tracking!A1199</f>
        <v>191203_B35-T2-5_00K4I_00MVW_M05_S_1</v>
      </c>
      <c r="C1207" t="str">
        <f>Tracking!M1199</f>
        <v>PC_90min_SWATH_100VW</v>
      </c>
      <c r="E1207" s="159" t="str">
        <f t="shared" si="7"/>
        <v>191203_B35-T2-5_00K4I_00MVW_M05_S_1</v>
      </c>
      <c r="F1207" s="156"/>
      <c r="G1207" s="156" t="s">
        <v>2412</v>
      </c>
      <c r="H1207" s="156">
        <v>1.0</v>
      </c>
      <c r="I1207" s="156" t="s">
        <v>2414</v>
      </c>
      <c r="J1207" s="159"/>
      <c r="K1207" s="159"/>
      <c r="L1207" s="159" t="str">
        <f t="shared" si="2"/>
        <v>PC_90min_SWATH_100VW</v>
      </c>
      <c r="M1207" s="159" t="str">
        <f t="shared" si="3"/>
        <v>\191203_B35-T2-5_00K4I_00MVW_M05_S_1</v>
      </c>
      <c r="N1207" s="156">
        <v>-1.0</v>
      </c>
      <c r="P1207" s="160" t="str">
        <f t="shared" si="4"/>
        <v>191203_B35-T2-5_00K4I_00MVW_M05_S_1</v>
      </c>
      <c r="Q1207" s="157"/>
      <c r="R1207" s="157" t="s">
        <v>2412</v>
      </c>
      <c r="S1207" s="157">
        <v>1.0</v>
      </c>
      <c r="T1207" s="157" t="s">
        <v>2414</v>
      </c>
      <c r="U1207" s="160" t="str">
        <f t="shared" si="11"/>
        <v/>
      </c>
      <c r="V1207" s="160" t="str">
        <f t="shared" ref="V1207:W1207" si="1192">K1207</f>
        <v/>
      </c>
      <c r="W1207" s="160" t="str">
        <f t="shared" si="1192"/>
        <v>PC_90min_SWATH_100VW</v>
      </c>
      <c r="X1207" s="160" t="str">
        <f t="shared" si="6"/>
        <v>\191203_B35-T2-5_00K4I_00MVW_M05_S_1</v>
      </c>
      <c r="Y1207" s="157">
        <v>-1.0</v>
      </c>
    </row>
    <row r="1208">
      <c r="A1208" s="134" t="str">
        <f>Tracking!A1200</f>
        <v>191203_B35-T2-6_00K4J_00MVX_M05_S_1</v>
      </c>
      <c r="C1208" t="str">
        <f>Tracking!M1200</f>
        <v>PC_90min_SWATH_100VW</v>
      </c>
      <c r="E1208" s="159" t="str">
        <f t="shared" si="7"/>
        <v>191203_B35-T2-6_00K4J_00MVX_M05_S_1</v>
      </c>
      <c r="F1208" s="156"/>
      <c r="G1208" s="156" t="s">
        <v>2412</v>
      </c>
      <c r="H1208" s="156">
        <v>1.0</v>
      </c>
      <c r="I1208" s="156" t="s">
        <v>2414</v>
      </c>
      <c r="J1208" s="159"/>
      <c r="K1208" s="159"/>
      <c r="L1208" s="159" t="str">
        <f t="shared" si="2"/>
        <v>PC_90min_SWATH_100VW</v>
      </c>
      <c r="M1208" s="159" t="str">
        <f t="shared" si="3"/>
        <v>\191203_B35-T2-6_00K4J_00MVX_M05_S_1</v>
      </c>
      <c r="N1208" s="156">
        <v>-1.0</v>
      </c>
      <c r="P1208" s="160" t="str">
        <f t="shared" si="4"/>
        <v>191203_B35-T2-6_00K4J_00MVX_M05_S_1</v>
      </c>
      <c r="Q1208" s="157"/>
      <c r="R1208" s="157" t="s">
        <v>2412</v>
      </c>
      <c r="S1208" s="157">
        <v>1.0</v>
      </c>
      <c r="T1208" s="157" t="s">
        <v>2414</v>
      </c>
      <c r="U1208" s="160" t="str">
        <f t="shared" si="11"/>
        <v/>
      </c>
      <c r="V1208" s="160" t="str">
        <f t="shared" ref="V1208:W1208" si="1193">K1208</f>
        <v/>
      </c>
      <c r="W1208" s="160" t="str">
        <f t="shared" si="1193"/>
        <v>PC_90min_SWATH_100VW</v>
      </c>
      <c r="X1208" s="160" t="str">
        <f t="shared" si="6"/>
        <v>\191203_B35-T2-6_00K4J_00MVX_M05_S_1</v>
      </c>
      <c r="Y1208" s="157">
        <v>-1.0</v>
      </c>
    </row>
    <row r="1209">
      <c r="A1209" s="134" t="str">
        <f>Tracking!A1201</f>
        <v>191203_B35-T2-7_00K4K_00MVY_M05_S_1</v>
      </c>
      <c r="C1209" t="str">
        <f>Tracking!M1201</f>
        <v>PC_90min_SWATH_100VW</v>
      </c>
      <c r="E1209" s="159" t="str">
        <f t="shared" si="7"/>
        <v>191203_B35-T2-7_00K4K_00MVY_M05_S_1</v>
      </c>
      <c r="F1209" s="156"/>
      <c r="G1209" s="156" t="s">
        <v>2412</v>
      </c>
      <c r="H1209" s="156">
        <v>1.0</v>
      </c>
      <c r="I1209" s="156" t="s">
        <v>2414</v>
      </c>
      <c r="J1209" s="159"/>
      <c r="K1209" s="159"/>
      <c r="L1209" s="159" t="str">
        <f t="shared" si="2"/>
        <v>PC_90min_SWATH_100VW</v>
      </c>
      <c r="M1209" s="159" t="str">
        <f t="shared" si="3"/>
        <v>\191203_B35-T2-7_00K4K_00MVY_M05_S_1</v>
      </c>
      <c r="N1209" s="156">
        <v>-1.0</v>
      </c>
      <c r="P1209" s="160" t="str">
        <f t="shared" si="4"/>
        <v>191203_B35-T2-7_00K4K_00MVY_M05_S_1</v>
      </c>
      <c r="Q1209" s="157"/>
      <c r="R1209" s="157" t="s">
        <v>2412</v>
      </c>
      <c r="S1209" s="157">
        <v>1.0</v>
      </c>
      <c r="T1209" s="157" t="s">
        <v>2414</v>
      </c>
      <c r="U1209" s="160" t="str">
        <f t="shared" si="11"/>
        <v/>
      </c>
      <c r="V1209" s="160" t="str">
        <f t="shared" ref="V1209:W1209" si="1194">K1209</f>
        <v/>
      </c>
      <c r="W1209" s="160" t="str">
        <f t="shared" si="1194"/>
        <v>PC_90min_SWATH_100VW</v>
      </c>
      <c r="X1209" s="160" t="str">
        <f t="shared" si="6"/>
        <v>\191203_B35-T2-7_00K4K_00MVY_M05_S_1</v>
      </c>
      <c r="Y1209" s="157">
        <v>-1.0</v>
      </c>
    </row>
    <row r="1210">
      <c r="A1210" s="134" t="str">
        <f>Tracking!A1202</f>
        <v>191203_B35-T2-8_00K4L_00MVZ_M05_S_1</v>
      </c>
      <c r="C1210" t="str">
        <f>Tracking!M1202</f>
        <v>PC_90min_SWATH_100VW</v>
      </c>
      <c r="E1210" s="159" t="str">
        <f t="shared" si="7"/>
        <v>191203_B35-T2-8_00K4L_00MVZ_M05_S_1</v>
      </c>
      <c r="F1210" s="156"/>
      <c r="G1210" s="156" t="s">
        <v>2412</v>
      </c>
      <c r="H1210" s="156">
        <v>1.0</v>
      </c>
      <c r="I1210" s="156" t="s">
        <v>2414</v>
      </c>
      <c r="J1210" s="159"/>
      <c r="K1210" s="159"/>
      <c r="L1210" s="159" t="str">
        <f t="shared" si="2"/>
        <v>PC_90min_SWATH_100VW</v>
      </c>
      <c r="M1210" s="159" t="str">
        <f t="shared" si="3"/>
        <v>\191203_B35-T2-8_00K4L_00MVZ_M05_S_1</v>
      </c>
      <c r="N1210" s="156">
        <v>-1.0</v>
      </c>
      <c r="P1210" s="160" t="str">
        <f t="shared" si="4"/>
        <v>191203_B35-T2-8_00K4L_00MVZ_M05_S_1</v>
      </c>
      <c r="Q1210" s="157"/>
      <c r="R1210" s="157" t="s">
        <v>2412</v>
      </c>
      <c r="S1210" s="157">
        <v>1.0</v>
      </c>
      <c r="T1210" s="157" t="s">
        <v>2414</v>
      </c>
      <c r="U1210" s="160" t="str">
        <f t="shared" si="11"/>
        <v/>
      </c>
      <c r="V1210" s="160" t="str">
        <f t="shared" ref="V1210:W1210" si="1195">K1210</f>
        <v/>
      </c>
      <c r="W1210" s="160" t="str">
        <f t="shared" si="1195"/>
        <v>PC_90min_SWATH_100VW</v>
      </c>
      <c r="X1210" s="160" t="str">
        <f t="shared" si="6"/>
        <v>\191203_B35-T2-8_00K4L_00MVZ_M05_S_1</v>
      </c>
      <c r="Y1210" s="157">
        <v>-1.0</v>
      </c>
    </row>
    <row r="1211">
      <c r="A1211" s="134" t="str">
        <f>Tracking!A1203</f>
        <v>191203_B35-T2-9-K_00K4M_00MW0_M05_S_1</v>
      </c>
      <c r="C1211" t="str">
        <f>Tracking!M1203</f>
        <v>PC_90min_SWATH_100VW</v>
      </c>
      <c r="E1211" s="159" t="str">
        <f t="shared" si="7"/>
        <v>191203_B35-T2-9-K_00K4M_00MW0_M05_S_1</v>
      </c>
      <c r="F1211" s="156"/>
      <c r="G1211" s="156" t="s">
        <v>2412</v>
      </c>
      <c r="H1211" s="156">
        <v>1.0</v>
      </c>
      <c r="I1211" s="156" t="s">
        <v>2414</v>
      </c>
      <c r="J1211" s="159"/>
      <c r="K1211" s="159"/>
      <c r="L1211" s="159" t="str">
        <f t="shared" si="2"/>
        <v>PC_90min_SWATH_100VW</v>
      </c>
      <c r="M1211" s="159" t="str">
        <f t="shared" si="3"/>
        <v>\191203_B35-T2-9-K_00K4M_00MW0_M05_S_1</v>
      </c>
      <c r="N1211" s="156">
        <v>-1.0</v>
      </c>
      <c r="P1211" s="160" t="str">
        <f t="shared" si="4"/>
        <v>191203_B35-T2-9-K_00K4M_00MW0_M05_S_1</v>
      </c>
      <c r="Q1211" s="157"/>
      <c r="R1211" s="157" t="s">
        <v>2412</v>
      </c>
      <c r="S1211" s="157">
        <v>1.0</v>
      </c>
      <c r="T1211" s="157" t="s">
        <v>2414</v>
      </c>
      <c r="U1211" s="160" t="str">
        <f t="shared" si="11"/>
        <v/>
      </c>
      <c r="V1211" s="160" t="str">
        <f t="shared" ref="V1211:W1211" si="1196">K1211</f>
        <v/>
      </c>
      <c r="W1211" s="160" t="str">
        <f t="shared" si="1196"/>
        <v>PC_90min_SWATH_100VW</v>
      </c>
      <c r="X1211" s="160" t="str">
        <f t="shared" si="6"/>
        <v>\191203_B35-T2-9-K_00K4M_00MW0_M05_S_1</v>
      </c>
      <c r="Y1211" s="157">
        <v>-1.0</v>
      </c>
    </row>
    <row r="1212">
      <c r="A1212" s="134" t="str">
        <f>Tracking!A1204</f>
        <v>191203_B35-T2-10-K_00K4N_00MW1_M05_S_1</v>
      </c>
      <c r="C1212" t="str">
        <f>Tracking!M1204</f>
        <v>PC_90min_SWATH_100VW</v>
      </c>
      <c r="E1212" s="159" t="str">
        <f t="shared" si="7"/>
        <v>191203_B35-T2-10-K_00K4N_00MW1_M05_S_1</v>
      </c>
      <c r="F1212" s="156"/>
      <c r="G1212" s="156" t="s">
        <v>2412</v>
      </c>
      <c r="H1212" s="156">
        <v>1.0</v>
      </c>
      <c r="I1212" s="156" t="s">
        <v>2414</v>
      </c>
      <c r="J1212" s="159"/>
      <c r="K1212" s="159"/>
      <c r="L1212" s="159" t="str">
        <f t="shared" si="2"/>
        <v>PC_90min_SWATH_100VW</v>
      </c>
      <c r="M1212" s="159" t="str">
        <f t="shared" si="3"/>
        <v>\191203_B35-T2-10-K_00K4N_00MW1_M05_S_1</v>
      </c>
      <c r="N1212" s="156">
        <v>-1.0</v>
      </c>
      <c r="P1212" s="160" t="str">
        <f t="shared" si="4"/>
        <v>191203_B35-T2-10-K_00K4N_00MW1_M05_S_1</v>
      </c>
      <c r="Q1212" s="157"/>
      <c r="R1212" s="157" t="s">
        <v>2412</v>
      </c>
      <c r="S1212" s="157">
        <v>1.0</v>
      </c>
      <c r="T1212" s="157" t="s">
        <v>2414</v>
      </c>
      <c r="U1212" s="160" t="str">
        <f t="shared" si="11"/>
        <v/>
      </c>
      <c r="V1212" s="160" t="str">
        <f t="shared" ref="V1212:W1212" si="1197">K1212</f>
        <v/>
      </c>
      <c r="W1212" s="160" t="str">
        <f t="shared" si="1197"/>
        <v>PC_90min_SWATH_100VW</v>
      </c>
      <c r="X1212" s="160" t="str">
        <f t="shared" si="6"/>
        <v>\191203_B35-T2-10-K_00K4N_00MW1_M05_S_1</v>
      </c>
      <c r="Y1212" s="157">
        <v>-1.0</v>
      </c>
    </row>
    <row r="1213">
      <c r="A1213" s="134" t="str">
        <f>Tracking!A1205</f>
        <v>191203_B35-T2-11-K_00K4O_00MW2_M05_S_1</v>
      </c>
      <c r="C1213" t="str">
        <f>Tracking!M1205</f>
        <v>PC_90min_SWATH_100VW</v>
      </c>
      <c r="E1213" s="159" t="str">
        <f t="shared" si="7"/>
        <v>191203_B35-T2-11-K_00K4O_00MW2_M05_S_1</v>
      </c>
      <c r="F1213" s="156"/>
      <c r="G1213" s="156" t="s">
        <v>2412</v>
      </c>
      <c r="H1213" s="156">
        <v>1.0</v>
      </c>
      <c r="I1213" s="156" t="s">
        <v>2414</v>
      </c>
      <c r="J1213" s="159"/>
      <c r="K1213" s="159"/>
      <c r="L1213" s="159" t="str">
        <f t="shared" si="2"/>
        <v>PC_90min_SWATH_100VW</v>
      </c>
      <c r="M1213" s="159" t="str">
        <f t="shared" si="3"/>
        <v>\191203_B35-T2-11-K_00K4O_00MW2_M05_S_1</v>
      </c>
      <c r="N1213" s="156">
        <v>-1.0</v>
      </c>
      <c r="P1213" s="160" t="str">
        <f t="shared" si="4"/>
        <v>191203_B35-T2-11-K_00K4O_00MW2_M05_S_1</v>
      </c>
      <c r="Q1213" s="157"/>
      <c r="R1213" s="157" t="s">
        <v>2412</v>
      </c>
      <c r="S1213" s="157">
        <v>1.0</v>
      </c>
      <c r="T1213" s="157" t="s">
        <v>2414</v>
      </c>
      <c r="U1213" s="160" t="str">
        <f t="shared" si="11"/>
        <v/>
      </c>
      <c r="V1213" s="160" t="str">
        <f t="shared" ref="V1213:W1213" si="1198">K1213</f>
        <v/>
      </c>
      <c r="W1213" s="160" t="str">
        <f t="shared" si="1198"/>
        <v>PC_90min_SWATH_100VW</v>
      </c>
      <c r="X1213" s="160" t="str">
        <f t="shared" si="6"/>
        <v>\191203_B35-T2-11-K_00K4O_00MW2_M05_S_1</v>
      </c>
      <c r="Y1213" s="157">
        <v>-1.0</v>
      </c>
    </row>
    <row r="1214">
      <c r="A1214" s="134" t="str">
        <f>Tracking!A1206</f>
        <v>191203_B35-T2-12-K_00K4P_00MW3_M05_S_1</v>
      </c>
      <c r="C1214" t="str">
        <f>Tracking!M1206</f>
        <v>PC_90min_SWATH_100VW</v>
      </c>
      <c r="E1214" s="159" t="str">
        <f t="shared" si="7"/>
        <v>191203_B35-T2-12-K_00K4P_00MW3_M05_S_1</v>
      </c>
      <c r="F1214" s="156"/>
      <c r="G1214" s="156" t="s">
        <v>2412</v>
      </c>
      <c r="H1214" s="156">
        <v>1.0</v>
      </c>
      <c r="I1214" s="156" t="s">
        <v>2414</v>
      </c>
      <c r="J1214" s="159"/>
      <c r="K1214" s="159"/>
      <c r="L1214" s="159" t="str">
        <f t="shared" si="2"/>
        <v>PC_90min_SWATH_100VW</v>
      </c>
      <c r="M1214" s="159" t="str">
        <f t="shared" si="3"/>
        <v>\191203_B35-T2-12-K_00K4P_00MW3_M05_S_1</v>
      </c>
      <c r="N1214" s="156">
        <v>-1.0</v>
      </c>
      <c r="P1214" s="160" t="str">
        <f t="shared" si="4"/>
        <v>191203_B35-T2-12-K_00K4P_00MW3_M05_S_1</v>
      </c>
      <c r="Q1214" s="157"/>
      <c r="R1214" s="157" t="s">
        <v>2412</v>
      </c>
      <c r="S1214" s="157">
        <v>1.0</v>
      </c>
      <c r="T1214" s="157" t="s">
        <v>2414</v>
      </c>
      <c r="U1214" s="160" t="str">
        <f t="shared" si="11"/>
        <v/>
      </c>
      <c r="V1214" s="160" t="str">
        <f t="shared" ref="V1214:W1214" si="1199">K1214</f>
        <v/>
      </c>
      <c r="W1214" s="160" t="str">
        <f t="shared" si="1199"/>
        <v>PC_90min_SWATH_100VW</v>
      </c>
      <c r="X1214" s="160" t="str">
        <f t="shared" si="6"/>
        <v>\191203_B35-T2-12-K_00K4P_00MW3_M05_S_1</v>
      </c>
      <c r="Y1214" s="157">
        <v>-1.0</v>
      </c>
    </row>
    <row r="1215">
      <c r="A1215" s="134" t="str">
        <f>Tracking!A1207</f>
        <v>191203_B35-T2-13-K_00K4Q_00MW4_M05_S_1</v>
      </c>
      <c r="C1215" t="str">
        <f>Tracking!M1207</f>
        <v>PC_90min_SWATH_100VW</v>
      </c>
      <c r="E1215" s="159" t="str">
        <f t="shared" si="7"/>
        <v>191203_B35-T2-13-K_00K4Q_00MW4_M05_S_1</v>
      </c>
      <c r="F1215" s="156"/>
      <c r="G1215" s="156" t="s">
        <v>2412</v>
      </c>
      <c r="H1215" s="156">
        <v>1.0</v>
      </c>
      <c r="I1215" s="156" t="s">
        <v>2414</v>
      </c>
      <c r="J1215" s="159"/>
      <c r="K1215" s="159"/>
      <c r="L1215" s="159" t="str">
        <f t="shared" si="2"/>
        <v>PC_90min_SWATH_100VW</v>
      </c>
      <c r="M1215" s="159" t="str">
        <f t="shared" si="3"/>
        <v>\191203_B35-T2-13-K_00K4Q_00MW4_M05_S_1</v>
      </c>
      <c r="N1215" s="156">
        <v>-1.0</v>
      </c>
      <c r="P1215" s="160" t="str">
        <f t="shared" si="4"/>
        <v>191203_B35-T2-13-K_00K4Q_00MW4_M05_S_1</v>
      </c>
      <c r="Q1215" s="157"/>
      <c r="R1215" s="157" t="s">
        <v>2412</v>
      </c>
      <c r="S1215" s="157">
        <v>1.0</v>
      </c>
      <c r="T1215" s="157" t="s">
        <v>2414</v>
      </c>
      <c r="U1215" s="160" t="str">
        <f t="shared" si="11"/>
        <v/>
      </c>
      <c r="V1215" s="160" t="str">
        <f t="shared" ref="V1215:W1215" si="1200">K1215</f>
        <v/>
      </c>
      <c r="W1215" s="160" t="str">
        <f t="shared" si="1200"/>
        <v>PC_90min_SWATH_100VW</v>
      </c>
      <c r="X1215" s="160" t="str">
        <f t="shared" si="6"/>
        <v>\191203_B35-T2-13-K_00K4Q_00MW4_M05_S_1</v>
      </c>
      <c r="Y1215" s="157">
        <v>-1.0</v>
      </c>
    </row>
    <row r="1216">
      <c r="A1216" s="134" t="str">
        <f>Tracking!A1208</f>
        <v>191203_B35-T2-14-K_00K4R_00MW5_M05_S_1</v>
      </c>
      <c r="C1216" t="str">
        <f>Tracking!M1208</f>
        <v>PC_90min_SWATH_100VW</v>
      </c>
      <c r="E1216" s="159" t="str">
        <f t="shared" si="7"/>
        <v>191203_B35-T2-14-K_00K4R_00MW5_M05_S_1</v>
      </c>
      <c r="F1216" s="156"/>
      <c r="G1216" s="156" t="s">
        <v>2412</v>
      </c>
      <c r="H1216" s="156">
        <v>1.0</v>
      </c>
      <c r="I1216" s="156" t="s">
        <v>2414</v>
      </c>
      <c r="J1216" s="159"/>
      <c r="K1216" s="159"/>
      <c r="L1216" s="159" t="str">
        <f t="shared" si="2"/>
        <v>PC_90min_SWATH_100VW</v>
      </c>
      <c r="M1216" s="159" t="str">
        <f t="shared" si="3"/>
        <v>\191203_B35-T2-14-K_00K4R_00MW5_M05_S_1</v>
      </c>
      <c r="N1216" s="156">
        <v>-1.0</v>
      </c>
      <c r="P1216" s="160" t="str">
        <f t="shared" si="4"/>
        <v>191203_B35-T2-14-K_00K4R_00MW5_M05_S_1</v>
      </c>
      <c r="Q1216" s="157"/>
      <c r="R1216" s="157" t="s">
        <v>2412</v>
      </c>
      <c r="S1216" s="157">
        <v>1.0</v>
      </c>
      <c r="T1216" s="157" t="s">
        <v>2414</v>
      </c>
      <c r="U1216" s="160" t="str">
        <f t="shared" si="11"/>
        <v/>
      </c>
      <c r="V1216" s="160" t="str">
        <f t="shared" ref="V1216:W1216" si="1201">K1216</f>
        <v/>
      </c>
      <c r="W1216" s="160" t="str">
        <f t="shared" si="1201"/>
        <v>PC_90min_SWATH_100VW</v>
      </c>
      <c r="X1216" s="160" t="str">
        <f t="shared" si="6"/>
        <v>\191203_B35-T2-14-K_00K4R_00MW5_M05_S_1</v>
      </c>
      <c r="Y1216" s="157">
        <v>-1.0</v>
      </c>
    </row>
    <row r="1217">
      <c r="A1217" s="134" t="str">
        <f>Tracking!A1209</f>
        <v>191203_B35-T2-15_00K4S_00MW6_M05_S_1</v>
      </c>
      <c r="C1217" t="str">
        <f>Tracking!M1209</f>
        <v>PC_90min_SWATH_100VW</v>
      </c>
      <c r="E1217" s="159" t="str">
        <f t="shared" si="7"/>
        <v>191203_B35-T2-15_00K4S_00MW6_M05_S_1</v>
      </c>
      <c r="F1217" s="156"/>
      <c r="G1217" s="156" t="s">
        <v>2412</v>
      </c>
      <c r="H1217" s="156">
        <v>1.0</v>
      </c>
      <c r="I1217" s="156" t="s">
        <v>2414</v>
      </c>
      <c r="J1217" s="159"/>
      <c r="K1217" s="159"/>
      <c r="L1217" s="159" t="str">
        <f t="shared" si="2"/>
        <v>PC_90min_SWATH_100VW</v>
      </c>
      <c r="M1217" s="159" t="str">
        <f t="shared" si="3"/>
        <v>\191203_B35-T2-15_00K4S_00MW6_M05_S_1</v>
      </c>
      <c r="N1217" s="156">
        <v>-1.0</v>
      </c>
      <c r="P1217" s="160" t="str">
        <f t="shared" si="4"/>
        <v>191203_B35-T2-15_00K4S_00MW6_M05_S_1</v>
      </c>
      <c r="Q1217" s="157"/>
      <c r="R1217" s="157" t="s">
        <v>2412</v>
      </c>
      <c r="S1217" s="157">
        <v>1.0</v>
      </c>
      <c r="T1217" s="157" t="s">
        <v>2414</v>
      </c>
      <c r="U1217" s="160" t="str">
        <f t="shared" si="11"/>
        <v/>
      </c>
      <c r="V1217" s="160" t="str">
        <f t="shared" ref="V1217:W1217" si="1202">K1217</f>
        <v/>
      </c>
      <c r="W1217" s="160" t="str">
        <f t="shared" si="1202"/>
        <v>PC_90min_SWATH_100VW</v>
      </c>
      <c r="X1217" s="160" t="str">
        <f t="shared" si="6"/>
        <v>\191203_B35-T2-15_00K4S_00MW6_M05_S_1</v>
      </c>
      <c r="Y1217" s="157">
        <v>-1.0</v>
      </c>
    </row>
    <row r="1218">
      <c r="A1218" s="134" t="str">
        <f>Tracking!A1210</f>
        <v>191203_B35-T2-16_00K4T_00MW7_M05_S_1</v>
      </c>
      <c r="C1218" t="str">
        <f>Tracking!M1210</f>
        <v>PC_90min_SWATH_100VW</v>
      </c>
      <c r="E1218" s="159" t="str">
        <f t="shared" si="7"/>
        <v>191203_B35-T2-16_00K4T_00MW7_M05_S_1</v>
      </c>
      <c r="F1218" s="156"/>
      <c r="G1218" s="156" t="s">
        <v>2412</v>
      </c>
      <c r="H1218" s="156">
        <v>1.0</v>
      </c>
      <c r="I1218" s="156" t="s">
        <v>2414</v>
      </c>
      <c r="J1218" s="159"/>
      <c r="K1218" s="159"/>
      <c r="L1218" s="159" t="str">
        <f t="shared" si="2"/>
        <v>PC_90min_SWATH_100VW</v>
      </c>
      <c r="M1218" s="159" t="str">
        <f t="shared" si="3"/>
        <v>\191203_B35-T2-16_00K4T_00MW7_M05_S_1</v>
      </c>
      <c r="N1218" s="156">
        <v>-1.0</v>
      </c>
      <c r="P1218" s="160" t="str">
        <f t="shared" si="4"/>
        <v>191203_B35-T2-16_00K4T_00MW7_M05_S_1</v>
      </c>
      <c r="Q1218" s="157"/>
      <c r="R1218" s="157" t="s">
        <v>2412</v>
      </c>
      <c r="S1218" s="157">
        <v>1.0</v>
      </c>
      <c r="T1218" s="157" t="s">
        <v>2414</v>
      </c>
      <c r="U1218" s="160" t="str">
        <f t="shared" si="11"/>
        <v/>
      </c>
      <c r="V1218" s="160" t="str">
        <f t="shared" ref="V1218:W1218" si="1203">K1218</f>
        <v/>
      </c>
      <c r="W1218" s="160" t="str">
        <f t="shared" si="1203"/>
        <v>PC_90min_SWATH_100VW</v>
      </c>
      <c r="X1218" s="160" t="str">
        <f t="shared" si="6"/>
        <v>\191203_B35-T2-16_00K4T_00MW7_M05_S_1</v>
      </c>
      <c r="Y1218" s="157">
        <v>-1.0</v>
      </c>
    </row>
    <row r="1219">
      <c r="A1219" s="134" t="str">
        <f>Tracking!A1211</f>
        <v>191128_HEK-QCS_000F2_00MW8_M05_S_1</v>
      </c>
      <c r="B1219" s="134" t="s">
        <v>2407</v>
      </c>
      <c r="C1219" t="str">
        <f>Tracking!M1211</f>
        <v>PC_90min_SWATH_100VW</v>
      </c>
      <c r="E1219" s="159" t="str">
        <f t="shared" si="7"/>
        <v>191128_HEK-QCS_000F2_00MW8_M05_S_1</v>
      </c>
      <c r="F1219" s="156"/>
      <c r="G1219" s="156" t="s">
        <v>2412</v>
      </c>
      <c r="H1219" s="156">
        <v>1.0</v>
      </c>
      <c r="I1219" s="156" t="s">
        <v>2414</v>
      </c>
      <c r="J1219" s="156">
        <v>1.0</v>
      </c>
      <c r="K1219" s="156">
        <v>1.0</v>
      </c>
      <c r="L1219" s="159" t="str">
        <f t="shared" si="2"/>
        <v>PC_90min_SWATH_100VW</v>
      </c>
      <c r="M1219" s="159" t="str">
        <f t="shared" si="3"/>
        <v>HEK\191128_HEK-QCS_000F2_00MW8_M05_S_1</v>
      </c>
      <c r="N1219" s="156">
        <v>-1.0</v>
      </c>
      <c r="P1219" s="160" t="str">
        <f t="shared" si="4"/>
        <v>191128_HEK-QCS_000F2_00MW8_M05_S_1</v>
      </c>
      <c r="Q1219" s="157"/>
      <c r="R1219" s="157" t="s">
        <v>2412</v>
      </c>
      <c r="S1219" s="157">
        <v>1.0</v>
      </c>
      <c r="T1219" s="157" t="s">
        <v>2414</v>
      </c>
      <c r="U1219" s="160">
        <f t="shared" si="11"/>
        <v>1</v>
      </c>
      <c r="V1219" s="160">
        <f t="shared" ref="V1219:W1219" si="1204">K1219</f>
        <v>1</v>
      </c>
      <c r="W1219" s="160" t="str">
        <f t="shared" si="1204"/>
        <v>PC_90min_SWATH_100VW</v>
      </c>
      <c r="X1219" s="160" t="str">
        <f t="shared" si="6"/>
        <v>HEK\191128_HEK-QCS_000F2_00MW8_M05_S_1</v>
      </c>
      <c r="Y1219" s="157">
        <v>-1.0</v>
      </c>
    </row>
    <row r="1220">
      <c r="A1220" s="134" t="str">
        <f>Tracking!A1212</f>
        <v>191128_HEK-QCS_00J8W_00MW9_M05_S_1</v>
      </c>
      <c r="B1220" s="134" t="s">
        <v>2407</v>
      </c>
      <c r="C1220" t="str">
        <f>Tracking!M1212</f>
        <v>PC_90min_SWATH_100VW</v>
      </c>
      <c r="E1220" s="159" t="str">
        <f t="shared" si="7"/>
        <v>191128_HEK-QCS_00J8W_00MW9_M05_S_1</v>
      </c>
      <c r="F1220" s="156"/>
      <c r="G1220" s="156" t="s">
        <v>2412</v>
      </c>
      <c r="H1220" s="156">
        <v>1.0</v>
      </c>
      <c r="I1220" s="156" t="s">
        <v>2414</v>
      </c>
      <c r="J1220" s="156">
        <v>1.0</v>
      </c>
      <c r="K1220" s="156">
        <v>2.0</v>
      </c>
      <c r="L1220" s="159" t="str">
        <f t="shared" si="2"/>
        <v>PC_90min_SWATH_100VW</v>
      </c>
      <c r="M1220" s="159" t="str">
        <f t="shared" si="3"/>
        <v>HEK\191128_HEK-QCS_00J8W_00MW9_M05_S_1</v>
      </c>
      <c r="N1220" s="156">
        <v>-1.0</v>
      </c>
      <c r="P1220" s="160" t="str">
        <f t="shared" si="4"/>
        <v>191128_HEK-QCS_00J8W_00MW9_M05_S_1</v>
      </c>
      <c r="Q1220" s="157"/>
      <c r="R1220" s="157" t="s">
        <v>2412</v>
      </c>
      <c r="S1220" s="157">
        <v>1.0</v>
      </c>
      <c r="T1220" s="157" t="s">
        <v>2414</v>
      </c>
      <c r="U1220" s="160">
        <f t="shared" si="11"/>
        <v>1</v>
      </c>
      <c r="V1220" s="160">
        <f t="shared" ref="V1220:W1220" si="1205">K1220</f>
        <v>2</v>
      </c>
      <c r="W1220" s="160" t="str">
        <f t="shared" si="1205"/>
        <v>PC_90min_SWATH_100VW</v>
      </c>
      <c r="X1220" s="160" t="str">
        <f t="shared" si="6"/>
        <v>HEK\191128_HEK-QCS_00J8W_00MW9_M05_S_1</v>
      </c>
      <c r="Y1220" s="157">
        <v>-1.0</v>
      </c>
    </row>
    <row r="1221">
      <c r="A1221" s="134" t="str">
        <f>Tracking!A1213</f>
        <v>191128_HEK-QCS_00J8W_00MWA_M05_S_1</v>
      </c>
      <c r="B1221" s="134" t="s">
        <v>2407</v>
      </c>
      <c r="C1221" t="str">
        <f>Tracking!M1213</f>
        <v>PC_90min_SWATH_100VW</v>
      </c>
      <c r="E1221" s="159" t="str">
        <f t="shared" si="7"/>
        <v>191128_HEK-QCS_00J8W_00MWA_M05_S_1</v>
      </c>
      <c r="F1221" s="156"/>
      <c r="G1221" s="156" t="s">
        <v>2412</v>
      </c>
      <c r="H1221" s="156">
        <v>1.0</v>
      </c>
      <c r="I1221" s="156" t="s">
        <v>2414</v>
      </c>
      <c r="J1221" s="156">
        <v>1.0</v>
      </c>
      <c r="K1221" s="156">
        <v>3.0</v>
      </c>
      <c r="L1221" s="159" t="str">
        <f t="shared" si="2"/>
        <v>PC_90min_SWATH_100VW</v>
      </c>
      <c r="M1221" s="159" t="str">
        <f t="shared" si="3"/>
        <v>HEK\191128_HEK-QCS_00J8W_00MWA_M05_S_1</v>
      </c>
      <c r="N1221" s="156">
        <v>-1.0</v>
      </c>
      <c r="P1221" s="160" t="str">
        <f t="shared" si="4"/>
        <v>191128_HEK-QCS_00J8W_00MWA_M05_S_1</v>
      </c>
      <c r="Q1221" s="157"/>
      <c r="R1221" s="157" t="s">
        <v>2412</v>
      </c>
      <c r="S1221" s="157">
        <v>1.0</v>
      </c>
      <c r="T1221" s="157" t="s">
        <v>2414</v>
      </c>
      <c r="U1221" s="160">
        <f t="shared" si="11"/>
        <v>1</v>
      </c>
      <c r="V1221" s="160">
        <f t="shared" ref="V1221:W1221" si="1206">K1221</f>
        <v>3</v>
      </c>
      <c r="W1221" s="160" t="str">
        <f t="shared" si="1206"/>
        <v>PC_90min_SWATH_100VW</v>
      </c>
      <c r="X1221" s="160" t="str">
        <f t="shared" si="6"/>
        <v>HEK\191128_HEK-QCS_00J8W_00MWA_M05_S_1</v>
      </c>
      <c r="Y1221" s="157">
        <v>-1.0</v>
      </c>
    </row>
    <row r="1222">
      <c r="A1222" s="134" t="str">
        <f>Tracking!A1214</f>
        <v>191128_B23-T2-1_00JZ2_00MWB_M05_S_1</v>
      </c>
      <c r="B1222" s="134" t="s">
        <v>156</v>
      </c>
      <c r="C1222" t="str">
        <f>Tracking!M1214</f>
        <v>PC_90min_SWATH_100VW</v>
      </c>
      <c r="E1222" s="159" t="str">
        <f t="shared" si="7"/>
        <v>191128_B23-T2-1_00JZ2_00MWB_M05_S_1</v>
      </c>
      <c r="F1222" s="156"/>
      <c r="G1222" s="156" t="s">
        <v>2412</v>
      </c>
      <c r="H1222" s="156">
        <v>1.0</v>
      </c>
      <c r="I1222" s="156" t="s">
        <v>2414</v>
      </c>
      <c r="J1222" s="156">
        <v>1.0</v>
      </c>
      <c r="K1222" s="156">
        <v>4.0</v>
      </c>
      <c r="L1222" s="159" t="str">
        <f t="shared" si="2"/>
        <v>PC_90min_SWATH_100VW</v>
      </c>
      <c r="M1222" s="159" t="str">
        <f t="shared" si="3"/>
        <v>E0022_P05\191128_B23-T2-1_00JZ2_00MWB_M05_S_1</v>
      </c>
      <c r="N1222" s="156">
        <v>-1.0</v>
      </c>
      <c r="P1222" s="160" t="str">
        <f t="shared" si="4"/>
        <v>191128_B23-T2-1_00JZ2_00MWB_M05_S_1</v>
      </c>
      <c r="Q1222" s="157"/>
      <c r="R1222" s="157" t="s">
        <v>2412</v>
      </c>
      <c r="S1222" s="157">
        <v>1.0</v>
      </c>
      <c r="T1222" s="157" t="s">
        <v>2414</v>
      </c>
      <c r="U1222" s="160">
        <f t="shared" si="11"/>
        <v>1</v>
      </c>
      <c r="V1222" s="160">
        <f t="shared" ref="V1222:W1222" si="1207">K1222</f>
        <v>4</v>
      </c>
      <c r="W1222" s="160" t="str">
        <f t="shared" si="1207"/>
        <v>PC_90min_SWATH_100VW</v>
      </c>
      <c r="X1222" s="160" t="str">
        <f t="shared" si="6"/>
        <v>E0022_P05\191128_B23-T2-1_00JZ2_00MWB_M05_S_1</v>
      </c>
      <c r="Y1222" s="157">
        <v>-1.0</v>
      </c>
    </row>
    <row r="1223">
      <c r="A1223" s="134" t="str">
        <f>Tracking!A1215</f>
        <v>191128_B23-T2-2_00JZ3_00MWC_M05_S_1</v>
      </c>
      <c r="B1223" s="134" t="s">
        <v>156</v>
      </c>
      <c r="C1223" t="str">
        <f>Tracking!M1215</f>
        <v>PC_90min_SWATH_100VW</v>
      </c>
      <c r="E1223" s="159" t="str">
        <f t="shared" si="7"/>
        <v>191128_B23-T2-2_00JZ3_00MWC_M05_S_1</v>
      </c>
      <c r="F1223" s="156"/>
      <c r="G1223" s="156" t="s">
        <v>2412</v>
      </c>
      <c r="H1223" s="156">
        <v>1.0</v>
      </c>
      <c r="I1223" s="156" t="s">
        <v>2414</v>
      </c>
      <c r="J1223" s="156">
        <v>1.0</v>
      </c>
      <c r="K1223" s="156">
        <v>5.0</v>
      </c>
      <c r="L1223" s="159" t="str">
        <f t="shared" si="2"/>
        <v>PC_90min_SWATH_100VW</v>
      </c>
      <c r="M1223" s="159" t="str">
        <f t="shared" si="3"/>
        <v>E0022_P05\191128_B23-T2-2_00JZ3_00MWC_M05_S_1</v>
      </c>
      <c r="N1223" s="156">
        <v>-1.0</v>
      </c>
      <c r="P1223" s="160" t="str">
        <f t="shared" si="4"/>
        <v>191128_B23-T2-2_00JZ3_00MWC_M05_S_1</v>
      </c>
      <c r="Q1223" s="157"/>
      <c r="R1223" s="157" t="s">
        <v>2412</v>
      </c>
      <c r="S1223" s="157">
        <v>1.0</v>
      </c>
      <c r="T1223" s="157" t="s">
        <v>2414</v>
      </c>
      <c r="U1223" s="160">
        <f t="shared" si="11"/>
        <v>1</v>
      </c>
      <c r="V1223" s="160">
        <f t="shared" ref="V1223:W1223" si="1208">K1223</f>
        <v>5</v>
      </c>
      <c r="W1223" s="160" t="str">
        <f t="shared" si="1208"/>
        <v>PC_90min_SWATH_100VW</v>
      </c>
      <c r="X1223" s="160" t="str">
        <f t="shared" si="6"/>
        <v>E0022_P05\191128_B23-T2-2_00JZ3_00MWC_M05_S_1</v>
      </c>
      <c r="Y1223" s="157">
        <v>-1.0</v>
      </c>
    </row>
    <row r="1224">
      <c r="A1224" s="134" t="str">
        <f>Tracking!A1216</f>
        <v>191128_B23-T2-3_00JZ4_00MWD_M05_S_1</v>
      </c>
      <c r="B1224" s="134" t="s">
        <v>156</v>
      </c>
      <c r="C1224" t="str">
        <f>Tracking!M1216</f>
        <v>PC_90min_SWATH_100VW</v>
      </c>
      <c r="E1224" s="159" t="str">
        <f t="shared" si="7"/>
        <v>191128_B23-T2-3_00JZ4_00MWD_M05_S_1</v>
      </c>
      <c r="F1224" s="156"/>
      <c r="G1224" s="156" t="s">
        <v>2412</v>
      </c>
      <c r="H1224" s="156">
        <v>1.0</v>
      </c>
      <c r="I1224" s="156" t="s">
        <v>2414</v>
      </c>
      <c r="J1224" s="156">
        <v>1.0</v>
      </c>
      <c r="K1224" s="156">
        <v>6.0</v>
      </c>
      <c r="L1224" s="159" t="str">
        <f t="shared" si="2"/>
        <v>PC_90min_SWATH_100VW</v>
      </c>
      <c r="M1224" s="159" t="str">
        <f t="shared" si="3"/>
        <v>E0022_P05\191128_B23-T2-3_00JZ4_00MWD_M05_S_1</v>
      </c>
      <c r="N1224" s="156">
        <v>-1.0</v>
      </c>
      <c r="P1224" s="160" t="str">
        <f t="shared" si="4"/>
        <v>191128_B23-T2-3_00JZ4_00MWD_M05_S_1</v>
      </c>
      <c r="Q1224" s="157"/>
      <c r="R1224" s="157" t="s">
        <v>2412</v>
      </c>
      <c r="S1224" s="157">
        <v>1.0</v>
      </c>
      <c r="T1224" s="157" t="s">
        <v>2414</v>
      </c>
      <c r="U1224" s="160">
        <f t="shared" si="11"/>
        <v>1</v>
      </c>
      <c r="V1224" s="160">
        <f t="shared" ref="V1224:W1224" si="1209">K1224</f>
        <v>6</v>
      </c>
      <c r="W1224" s="160" t="str">
        <f t="shared" si="1209"/>
        <v>PC_90min_SWATH_100VW</v>
      </c>
      <c r="X1224" s="160" t="str">
        <f t="shared" si="6"/>
        <v>E0022_P05\191128_B23-T2-3_00JZ4_00MWD_M05_S_1</v>
      </c>
      <c r="Y1224" s="157">
        <v>-1.0</v>
      </c>
    </row>
    <row r="1225">
      <c r="A1225" s="134" t="str">
        <f>Tracking!A1217</f>
        <v>191128_B23-T2-4_00JZ5_00MWE_M05_S_1</v>
      </c>
      <c r="B1225" s="134" t="s">
        <v>156</v>
      </c>
      <c r="C1225" t="str">
        <f>Tracking!M1217</f>
        <v>PC_90min_SWATH_100VW</v>
      </c>
      <c r="E1225" s="159" t="str">
        <f t="shared" si="7"/>
        <v>191128_B23-T2-4_00JZ5_00MWE_M05_S_1</v>
      </c>
      <c r="F1225" s="156"/>
      <c r="G1225" s="156" t="s">
        <v>2412</v>
      </c>
      <c r="H1225" s="156">
        <v>1.0</v>
      </c>
      <c r="I1225" s="156" t="s">
        <v>2414</v>
      </c>
      <c r="J1225" s="156">
        <v>1.0</v>
      </c>
      <c r="K1225" s="156">
        <v>7.0</v>
      </c>
      <c r="L1225" s="159" t="str">
        <f t="shared" si="2"/>
        <v>PC_90min_SWATH_100VW</v>
      </c>
      <c r="M1225" s="159" t="str">
        <f t="shared" si="3"/>
        <v>E0022_P05\191128_B23-T2-4_00JZ5_00MWE_M05_S_1</v>
      </c>
      <c r="N1225" s="156">
        <v>-1.0</v>
      </c>
      <c r="P1225" s="160" t="str">
        <f t="shared" si="4"/>
        <v>191128_B23-T2-4_00JZ5_00MWE_M05_S_1</v>
      </c>
      <c r="Q1225" s="157"/>
      <c r="R1225" s="157" t="s">
        <v>2412</v>
      </c>
      <c r="S1225" s="157">
        <v>1.0</v>
      </c>
      <c r="T1225" s="157" t="s">
        <v>2414</v>
      </c>
      <c r="U1225" s="160">
        <f t="shared" si="11"/>
        <v>1</v>
      </c>
      <c r="V1225" s="160">
        <f t="shared" ref="V1225:W1225" si="1210">K1225</f>
        <v>7</v>
      </c>
      <c r="W1225" s="160" t="str">
        <f t="shared" si="1210"/>
        <v>PC_90min_SWATH_100VW</v>
      </c>
      <c r="X1225" s="160" t="str">
        <f t="shared" si="6"/>
        <v>E0022_P05\191128_B23-T2-4_00JZ5_00MWE_M05_S_1</v>
      </c>
      <c r="Y1225" s="157">
        <v>-1.0</v>
      </c>
    </row>
    <row r="1226">
      <c r="A1226" s="134" t="str">
        <f>Tracking!A1218</f>
        <v>191128_B23-T2-5_00JZ6_00MWF_M05_S_1</v>
      </c>
      <c r="B1226" s="134" t="s">
        <v>156</v>
      </c>
      <c r="C1226" t="str">
        <f>Tracking!M1218</f>
        <v>PC_90min_SWATH_100VW</v>
      </c>
      <c r="E1226" s="159" t="str">
        <f t="shared" si="7"/>
        <v>191128_B23-T2-5_00JZ6_00MWF_M05_S_1</v>
      </c>
      <c r="F1226" s="156"/>
      <c r="G1226" s="156" t="s">
        <v>2412</v>
      </c>
      <c r="H1226" s="156">
        <v>1.0</v>
      </c>
      <c r="I1226" s="156" t="s">
        <v>2414</v>
      </c>
      <c r="J1226" s="156">
        <v>1.0</v>
      </c>
      <c r="K1226" s="156">
        <v>8.0</v>
      </c>
      <c r="L1226" s="159" t="str">
        <f t="shared" si="2"/>
        <v>PC_90min_SWATH_100VW</v>
      </c>
      <c r="M1226" s="159" t="str">
        <f t="shared" si="3"/>
        <v>E0022_P05\191128_B23-T2-5_00JZ6_00MWF_M05_S_1</v>
      </c>
      <c r="N1226" s="156">
        <v>-1.0</v>
      </c>
      <c r="P1226" s="160" t="str">
        <f t="shared" si="4"/>
        <v>191128_B23-T2-5_00JZ6_00MWF_M05_S_1</v>
      </c>
      <c r="Q1226" s="157"/>
      <c r="R1226" s="157" t="s">
        <v>2412</v>
      </c>
      <c r="S1226" s="157">
        <v>1.0</v>
      </c>
      <c r="T1226" s="157" t="s">
        <v>2414</v>
      </c>
      <c r="U1226" s="160">
        <f t="shared" si="11"/>
        <v>1</v>
      </c>
      <c r="V1226" s="160">
        <f t="shared" ref="V1226:W1226" si="1211">K1226</f>
        <v>8</v>
      </c>
      <c r="W1226" s="160" t="str">
        <f t="shared" si="1211"/>
        <v>PC_90min_SWATH_100VW</v>
      </c>
      <c r="X1226" s="160" t="str">
        <f t="shared" si="6"/>
        <v>E0022_P05\191128_B23-T2-5_00JZ6_00MWF_M05_S_1</v>
      </c>
      <c r="Y1226" s="157">
        <v>-1.0</v>
      </c>
    </row>
    <row r="1227">
      <c r="A1227" s="134" t="str">
        <f>Tracking!A1219</f>
        <v>191128_B23-T2-6_00JZ7_00MWG_M05_S_1</v>
      </c>
      <c r="B1227" s="134" t="s">
        <v>156</v>
      </c>
      <c r="C1227" t="str">
        <f>Tracking!M1219</f>
        <v>PC_90min_SWATH_100VW</v>
      </c>
      <c r="E1227" s="159" t="str">
        <f t="shared" si="7"/>
        <v>191128_B23-T2-6_00JZ7_00MWG_M05_S_1</v>
      </c>
      <c r="F1227" s="156"/>
      <c r="G1227" s="156" t="s">
        <v>2412</v>
      </c>
      <c r="H1227" s="156">
        <v>1.0</v>
      </c>
      <c r="I1227" s="156" t="s">
        <v>2414</v>
      </c>
      <c r="J1227" s="156">
        <v>1.0</v>
      </c>
      <c r="K1227" s="156">
        <v>9.0</v>
      </c>
      <c r="L1227" s="159" t="str">
        <f t="shared" si="2"/>
        <v>PC_90min_SWATH_100VW</v>
      </c>
      <c r="M1227" s="159" t="str">
        <f t="shared" si="3"/>
        <v>E0022_P05\191128_B23-T2-6_00JZ7_00MWG_M05_S_1</v>
      </c>
      <c r="N1227" s="156">
        <v>-1.0</v>
      </c>
      <c r="P1227" s="160" t="str">
        <f t="shared" si="4"/>
        <v>191128_B23-T2-6_00JZ7_00MWG_M05_S_1</v>
      </c>
      <c r="Q1227" s="157"/>
      <c r="R1227" s="157" t="s">
        <v>2412</v>
      </c>
      <c r="S1227" s="157">
        <v>1.0</v>
      </c>
      <c r="T1227" s="157" t="s">
        <v>2414</v>
      </c>
      <c r="U1227" s="160">
        <f t="shared" si="11"/>
        <v>1</v>
      </c>
      <c r="V1227" s="160">
        <f t="shared" ref="V1227:W1227" si="1212">K1227</f>
        <v>9</v>
      </c>
      <c r="W1227" s="160" t="str">
        <f t="shared" si="1212"/>
        <v>PC_90min_SWATH_100VW</v>
      </c>
      <c r="X1227" s="160" t="str">
        <f t="shared" si="6"/>
        <v>E0022_P05\191128_B23-T2-6_00JZ7_00MWG_M05_S_1</v>
      </c>
      <c r="Y1227" s="157">
        <v>-1.0</v>
      </c>
    </row>
    <row r="1228">
      <c r="A1228" s="134" t="str">
        <f>Tracking!A1220</f>
        <v>191128_B23-T2-7_00JZ8_00MWH_M05_S_1</v>
      </c>
      <c r="B1228" s="134" t="s">
        <v>156</v>
      </c>
      <c r="C1228" t="str">
        <f>Tracking!M1220</f>
        <v>PC_90min_SWATH_100VW</v>
      </c>
      <c r="E1228" s="159" t="str">
        <f t="shared" si="7"/>
        <v>191128_B23-T2-7_00JZ8_00MWH_M05_S_1</v>
      </c>
      <c r="F1228" s="156"/>
      <c r="G1228" s="156" t="s">
        <v>2412</v>
      </c>
      <c r="H1228" s="156">
        <v>1.0</v>
      </c>
      <c r="I1228" s="156" t="s">
        <v>2414</v>
      </c>
      <c r="J1228" s="156">
        <v>1.0</v>
      </c>
      <c r="K1228" s="156">
        <v>10.0</v>
      </c>
      <c r="L1228" s="159" t="str">
        <f t="shared" si="2"/>
        <v>PC_90min_SWATH_100VW</v>
      </c>
      <c r="M1228" s="159" t="str">
        <f t="shared" si="3"/>
        <v>E0022_P05\191128_B23-T2-7_00JZ8_00MWH_M05_S_1</v>
      </c>
      <c r="N1228" s="156">
        <v>-1.0</v>
      </c>
      <c r="P1228" s="160" t="str">
        <f t="shared" si="4"/>
        <v>191128_B23-T2-7_00JZ8_00MWH_M05_S_1</v>
      </c>
      <c r="Q1228" s="157"/>
      <c r="R1228" s="157" t="s">
        <v>2412</v>
      </c>
      <c r="S1228" s="157">
        <v>1.0</v>
      </c>
      <c r="T1228" s="157" t="s">
        <v>2414</v>
      </c>
      <c r="U1228" s="160">
        <f t="shared" si="11"/>
        <v>1</v>
      </c>
      <c r="V1228" s="160">
        <f t="shared" ref="V1228:W1228" si="1213">K1228</f>
        <v>10</v>
      </c>
      <c r="W1228" s="160" t="str">
        <f t="shared" si="1213"/>
        <v>PC_90min_SWATH_100VW</v>
      </c>
      <c r="X1228" s="160" t="str">
        <f t="shared" si="6"/>
        <v>E0022_P05\191128_B23-T2-7_00JZ8_00MWH_M05_S_1</v>
      </c>
      <c r="Y1228" s="157">
        <v>-1.0</v>
      </c>
    </row>
    <row r="1229">
      <c r="A1229" s="134" t="str">
        <f>Tracking!A1221</f>
        <v>191128_B23-T2-8_00JZ9_00MWI_M05_S_1</v>
      </c>
      <c r="B1229" s="134" t="s">
        <v>156</v>
      </c>
      <c r="C1229" t="str">
        <f>Tracking!M1221</f>
        <v>PC_90min_SWATH_100VW</v>
      </c>
      <c r="E1229" s="159" t="str">
        <f t="shared" si="7"/>
        <v>191128_B23-T2-8_00JZ9_00MWI_M05_S_1</v>
      </c>
      <c r="F1229" s="156"/>
      <c r="G1229" s="156" t="s">
        <v>2412</v>
      </c>
      <c r="H1229" s="156">
        <v>1.0</v>
      </c>
      <c r="I1229" s="156" t="s">
        <v>2414</v>
      </c>
      <c r="J1229" s="156">
        <v>1.0</v>
      </c>
      <c r="K1229" s="156">
        <v>11.0</v>
      </c>
      <c r="L1229" s="159" t="str">
        <f t="shared" si="2"/>
        <v>PC_90min_SWATH_100VW</v>
      </c>
      <c r="M1229" s="159" t="str">
        <f t="shared" si="3"/>
        <v>E0022_P05\191128_B23-T2-8_00JZ9_00MWI_M05_S_1</v>
      </c>
      <c r="N1229" s="156">
        <v>-1.0</v>
      </c>
      <c r="P1229" s="160" t="str">
        <f t="shared" si="4"/>
        <v>191128_B23-T2-8_00JZ9_00MWI_M05_S_1</v>
      </c>
      <c r="Q1229" s="157"/>
      <c r="R1229" s="157" t="s">
        <v>2412</v>
      </c>
      <c r="S1229" s="157">
        <v>1.0</v>
      </c>
      <c r="T1229" s="157" t="s">
        <v>2414</v>
      </c>
      <c r="U1229" s="160">
        <f t="shared" si="11"/>
        <v>1</v>
      </c>
      <c r="V1229" s="160">
        <f t="shared" ref="V1229:W1229" si="1214">K1229</f>
        <v>11</v>
      </c>
      <c r="W1229" s="160" t="str">
        <f t="shared" si="1214"/>
        <v>PC_90min_SWATH_100VW</v>
      </c>
      <c r="X1229" s="160" t="str">
        <f t="shared" si="6"/>
        <v>E0022_P05\191128_B23-T2-8_00JZ9_00MWI_M05_S_1</v>
      </c>
      <c r="Y1229" s="157">
        <v>-1.0</v>
      </c>
    </row>
    <row r="1230">
      <c r="A1230" s="134" t="str">
        <f>Tracking!A1222</f>
        <v>191128_B23-T2-9-K_00JZA_00MWJ_M05_S_1</v>
      </c>
      <c r="B1230" s="134" t="s">
        <v>156</v>
      </c>
      <c r="C1230" t="str">
        <f>Tracking!M1222</f>
        <v>PC_90min_SWATH_100VW</v>
      </c>
      <c r="E1230" s="159" t="str">
        <f t="shared" si="7"/>
        <v>191128_B23-T2-9-K_00JZA_00MWJ_M05_S_1</v>
      </c>
      <c r="F1230" s="156"/>
      <c r="G1230" s="156" t="s">
        <v>2412</v>
      </c>
      <c r="H1230" s="156">
        <v>1.0</v>
      </c>
      <c r="I1230" s="156" t="s">
        <v>2414</v>
      </c>
      <c r="J1230" s="156">
        <v>1.0</v>
      </c>
      <c r="K1230" s="156">
        <v>12.0</v>
      </c>
      <c r="L1230" s="159" t="str">
        <f t="shared" si="2"/>
        <v>PC_90min_SWATH_100VW</v>
      </c>
      <c r="M1230" s="159" t="str">
        <f t="shared" si="3"/>
        <v>E0022_P05\191128_B23-T2-9-K_00JZA_00MWJ_M05_S_1</v>
      </c>
      <c r="N1230" s="156">
        <v>-1.0</v>
      </c>
      <c r="P1230" s="160" t="str">
        <f t="shared" si="4"/>
        <v>191128_B23-T2-9-K_00JZA_00MWJ_M05_S_1</v>
      </c>
      <c r="Q1230" s="157"/>
      <c r="R1230" s="157" t="s">
        <v>2412</v>
      </c>
      <c r="S1230" s="157">
        <v>1.0</v>
      </c>
      <c r="T1230" s="157" t="s">
        <v>2414</v>
      </c>
      <c r="U1230" s="160">
        <f t="shared" si="11"/>
        <v>1</v>
      </c>
      <c r="V1230" s="160">
        <f t="shared" ref="V1230:W1230" si="1215">K1230</f>
        <v>12</v>
      </c>
      <c r="W1230" s="160" t="str">
        <f t="shared" si="1215"/>
        <v>PC_90min_SWATH_100VW</v>
      </c>
      <c r="X1230" s="160" t="str">
        <f t="shared" si="6"/>
        <v>E0022_P05\191128_B23-T2-9-K_00JZA_00MWJ_M05_S_1</v>
      </c>
      <c r="Y1230" s="157">
        <v>-1.0</v>
      </c>
    </row>
    <row r="1231">
      <c r="A1231" s="134" t="str">
        <f>Tracking!A1223</f>
        <v>191128_B23-T2-10-K_00JZB_00MWK_M05_S_1</v>
      </c>
      <c r="B1231" s="134" t="s">
        <v>156</v>
      </c>
      <c r="C1231" t="str">
        <f>Tracking!M1223</f>
        <v>PC_90min_SWATH_100VW</v>
      </c>
      <c r="E1231" s="159" t="str">
        <f t="shared" si="7"/>
        <v>191128_B23-T2-10-K_00JZB_00MWK_M05_S_1</v>
      </c>
      <c r="F1231" s="156"/>
      <c r="G1231" s="156" t="s">
        <v>2412</v>
      </c>
      <c r="H1231" s="156">
        <v>1.0</v>
      </c>
      <c r="I1231" s="156" t="s">
        <v>2414</v>
      </c>
      <c r="J1231" s="156">
        <v>1.0</v>
      </c>
      <c r="K1231" s="156">
        <v>13.0</v>
      </c>
      <c r="L1231" s="159" t="str">
        <f t="shared" si="2"/>
        <v>PC_90min_SWATH_100VW</v>
      </c>
      <c r="M1231" s="159" t="str">
        <f t="shared" si="3"/>
        <v>E0022_P05\191128_B23-T2-10-K_00JZB_00MWK_M05_S_1</v>
      </c>
      <c r="N1231" s="156">
        <v>-1.0</v>
      </c>
      <c r="P1231" s="160" t="str">
        <f t="shared" si="4"/>
        <v>191128_B23-T2-10-K_00JZB_00MWK_M05_S_1</v>
      </c>
      <c r="Q1231" s="157"/>
      <c r="R1231" s="157" t="s">
        <v>2412</v>
      </c>
      <c r="S1231" s="157">
        <v>1.0</v>
      </c>
      <c r="T1231" s="157" t="s">
        <v>2414</v>
      </c>
      <c r="U1231" s="160">
        <f t="shared" si="11"/>
        <v>1</v>
      </c>
      <c r="V1231" s="160">
        <f t="shared" ref="V1231:W1231" si="1216">K1231</f>
        <v>13</v>
      </c>
      <c r="W1231" s="160" t="str">
        <f t="shared" si="1216"/>
        <v>PC_90min_SWATH_100VW</v>
      </c>
      <c r="X1231" s="160" t="str">
        <f t="shared" si="6"/>
        <v>E0022_P05\191128_B23-T2-10-K_00JZB_00MWK_M05_S_1</v>
      </c>
      <c r="Y1231" s="157">
        <v>-1.0</v>
      </c>
    </row>
    <row r="1232">
      <c r="A1232" s="134" t="str">
        <f>Tracking!A1224</f>
        <v>191128_B23-T2-11-K_00JZC_00MWL_M05_S_1</v>
      </c>
      <c r="B1232" s="134" t="s">
        <v>156</v>
      </c>
      <c r="C1232" t="str">
        <f>Tracking!M1224</f>
        <v>PC_90min_SWATH_100VW</v>
      </c>
      <c r="E1232" s="159" t="str">
        <f t="shared" si="7"/>
        <v>191128_B23-T2-11-K_00JZC_00MWL_M05_S_1</v>
      </c>
      <c r="F1232" s="156"/>
      <c r="G1232" s="156" t="s">
        <v>2412</v>
      </c>
      <c r="H1232" s="156">
        <v>1.0</v>
      </c>
      <c r="I1232" s="156" t="s">
        <v>2414</v>
      </c>
      <c r="J1232" s="156">
        <v>1.0</v>
      </c>
      <c r="K1232" s="156">
        <v>14.0</v>
      </c>
      <c r="L1232" s="159" t="str">
        <f t="shared" si="2"/>
        <v>PC_90min_SWATH_100VW</v>
      </c>
      <c r="M1232" s="159" t="str">
        <f t="shared" si="3"/>
        <v>E0022_P05\191128_B23-T2-11-K_00JZC_00MWL_M05_S_1</v>
      </c>
      <c r="N1232" s="156">
        <v>-1.0</v>
      </c>
      <c r="P1232" s="160" t="str">
        <f t="shared" si="4"/>
        <v>191128_B23-T2-11-K_00JZC_00MWL_M05_S_1</v>
      </c>
      <c r="Q1232" s="157"/>
      <c r="R1232" s="157" t="s">
        <v>2412</v>
      </c>
      <c r="S1232" s="157">
        <v>1.0</v>
      </c>
      <c r="T1232" s="157" t="s">
        <v>2414</v>
      </c>
      <c r="U1232" s="160">
        <f t="shared" si="11"/>
        <v>1</v>
      </c>
      <c r="V1232" s="160">
        <f t="shared" ref="V1232:W1232" si="1217">K1232</f>
        <v>14</v>
      </c>
      <c r="W1232" s="160" t="str">
        <f t="shared" si="1217"/>
        <v>PC_90min_SWATH_100VW</v>
      </c>
      <c r="X1232" s="160" t="str">
        <f t="shared" si="6"/>
        <v>E0022_P05\191128_B23-T2-11-K_00JZC_00MWL_M05_S_1</v>
      </c>
      <c r="Y1232" s="157">
        <v>-1.0</v>
      </c>
    </row>
    <row r="1233">
      <c r="A1233" s="134" t="str">
        <f>Tracking!A1225</f>
        <v>191128_B23-T2-12-K_00JZD_00MWM_M05_S_1</v>
      </c>
      <c r="B1233" s="134" t="s">
        <v>156</v>
      </c>
      <c r="C1233" t="str">
        <f>Tracking!M1225</f>
        <v>PC_90min_SWATH_100VW</v>
      </c>
      <c r="E1233" s="159" t="str">
        <f t="shared" si="7"/>
        <v>191128_B23-T2-12-K_00JZD_00MWM_M05_S_1</v>
      </c>
      <c r="F1233" s="156"/>
      <c r="G1233" s="156" t="s">
        <v>2412</v>
      </c>
      <c r="H1233" s="156">
        <v>1.0</v>
      </c>
      <c r="I1233" s="156" t="s">
        <v>2414</v>
      </c>
      <c r="J1233" s="156">
        <v>1.0</v>
      </c>
      <c r="K1233" s="156">
        <v>15.0</v>
      </c>
      <c r="L1233" s="159" t="str">
        <f t="shared" si="2"/>
        <v>PC_90min_SWATH_100VW</v>
      </c>
      <c r="M1233" s="159" t="str">
        <f t="shared" si="3"/>
        <v>E0022_P05\191128_B23-T2-12-K_00JZD_00MWM_M05_S_1</v>
      </c>
      <c r="N1233" s="156">
        <v>-1.0</v>
      </c>
      <c r="P1233" s="160" t="str">
        <f t="shared" si="4"/>
        <v>191128_B23-T2-12-K_00JZD_00MWM_M05_S_1</v>
      </c>
      <c r="Q1233" s="157"/>
      <c r="R1233" s="157" t="s">
        <v>2412</v>
      </c>
      <c r="S1233" s="157">
        <v>1.0</v>
      </c>
      <c r="T1233" s="157" t="s">
        <v>2414</v>
      </c>
      <c r="U1233" s="160">
        <f t="shared" si="11"/>
        <v>1</v>
      </c>
      <c r="V1233" s="160">
        <f t="shared" ref="V1233:W1233" si="1218">K1233</f>
        <v>15</v>
      </c>
      <c r="W1233" s="160" t="str">
        <f t="shared" si="1218"/>
        <v>PC_90min_SWATH_100VW</v>
      </c>
      <c r="X1233" s="160" t="str">
        <f t="shared" si="6"/>
        <v>E0022_P05\191128_B23-T2-12-K_00JZD_00MWM_M05_S_1</v>
      </c>
      <c r="Y1233" s="157">
        <v>-1.0</v>
      </c>
    </row>
    <row r="1234">
      <c r="A1234" s="134" t="str">
        <f>Tracking!A1226</f>
        <v>191128_B23-T2-13-K_00JZE_00MWN_M05_S_1</v>
      </c>
      <c r="B1234" s="134" t="s">
        <v>156</v>
      </c>
      <c r="C1234" t="str">
        <f>Tracking!M1226</f>
        <v>PC_90min_SWATH_100VW</v>
      </c>
      <c r="E1234" s="159" t="str">
        <f t="shared" si="7"/>
        <v>191128_B23-T2-13-K_00JZE_00MWN_M05_S_1</v>
      </c>
      <c r="F1234" s="156"/>
      <c r="G1234" s="156" t="s">
        <v>2412</v>
      </c>
      <c r="H1234" s="156">
        <v>1.0</v>
      </c>
      <c r="I1234" s="156" t="s">
        <v>2414</v>
      </c>
      <c r="J1234" s="156">
        <v>1.0</v>
      </c>
      <c r="K1234" s="156">
        <v>16.0</v>
      </c>
      <c r="L1234" s="159" t="str">
        <f t="shared" si="2"/>
        <v>PC_90min_SWATH_100VW</v>
      </c>
      <c r="M1234" s="159" t="str">
        <f t="shared" si="3"/>
        <v>E0022_P05\191128_B23-T2-13-K_00JZE_00MWN_M05_S_1</v>
      </c>
      <c r="N1234" s="156">
        <v>-1.0</v>
      </c>
      <c r="P1234" s="160" t="str">
        <f t="shared" si="4"/>
        <v>191128_B23-T2-13-K_00JZE_00MWN_M05_S_1</v>
      </c>
      <c r="Q1234" s="157"/>
      <c r="R1234" s="157" t="s">
        <v>2412</v>
      </c>
      <c r="S1234" s="157">
        <v>1.0</v>
      </c>
      <c r="T1234" s="157" t="s">
        <v>2414</v>
      </c>
      <c r="U1234" s="160">
        <f t="shared" si="11"/>
        <v>1</v>
      </c>
      <c r="V1234" s="160">
        <f t="shared" ref="V1234:W1234" si="1219">K1234</f>
        <v>16</v>
      </c>
      <c r="W1234" s="160" t="str">
        <f t="shared" si="1219"/>
        <v>PC_90min_SWATH_100VW</v>
      </c>
      <c r="X1234" s="160" t="str">
        <f t="shared" si="6"/>
        <v>E0022_P05\191128_B23-T2-13-K_00JZE_00MWN_M05_S_1</v>
      </c>
      <c r="Y1234" s="157">
        <v>-1.0</v>
      </c>
    </row>
    <row r="1235">
      <c r="A1235" s="134" t="str">
        <f>Tracking!A1227</f>
        <v>191128_B23-T2-14-K_00JZF_00MWO_M05_S_1</v>
      </c>
      <c r="B1235" s="134" t="s">
        <v>156</v>
      </c>
      <c r="C1235" t="str">
        <f>Tracking!M1227</f>
        <v>PC_90min_SWATH_100VW</v>
      </c>
      <c r="E1235" s="159" t="str">
        <f t="shared" si="7"/>
        <v>191128_B23-T2-14-K_00JZF_00MWO_M05_S_1</v>
      </c>
      <c r="F1235" s="156"/>
      <c r="G1235" s="156" t="s">
        <v>2412</v>
      </c>
      <c r="H1235" s="156">
        <v>1.0</v>
      </c>
      <c r="I1235" s="156" t="s">
        <v>2414</v>
      </c>
      <c r="J1235" s="156">
        <v>1.0</v>
      </c>
      <c r="K1235" s="156">
        <v>17.0</v>
      </c>
      <c r="L1235" s="159" t="str">
        <f t="shared" si="2"/>
        <v>PC_90min_SWATH_100VW</v>
      </c>
      <c r="M1235" s="159" t="str">
        <f t="shared" si="3"/>
        <v>E0022_P05\191128_B23-T2-14-K_00JZF_00MWO_M05_S_1</v>
      </c>
      <c r="N1235" s="156">
        <v>-1.0</v>
      </c>
      <c r="P1235" s="160" t="str">
        <f t="shared" si="4"/>
        <v>191128_B23-T2-14-K_00JZF_00MWO_M05_S_1</v>
      </c>
      <c r="Q1235" s="157"/>
      <c r="R1235" s="157" t="s">
        <v>2412</v>
      </c>
      <c r="S1235" s="157">
        <v>1.0</v>
      </c>
      <c r="T1235" s="157" t="s">
        <v>2414</v>
      </c>
      <c r="U1235" s="160">
        <f t="shared" si="11"/>
        <v>1</v>
      </c>
      <c r="V1235" s="160">
        <f t="shared" ref="V1235:W1235" si="1220">K1235</f>
        <v>17</v>
      </c>
      <c r="W1235" s="160" t="str">
        <f t="shared" si="1220"/>
        <v>PC_90min_SWATH_100VW</v>
      </c>
      <c r="X1235" s="160" t="str">
        <f t="shared" si="6"/>
        <v>E0022_P05\191128_B23-T2-14-K_00JZF_00MWO_M05_S_1</v>
      </c>
      <c r="Y1235" s="157">
        <v>-1.0</v>
      </c>
    </row>
    <row r="1236">
      <c r="A1236" s="134" t="str">
        <f>Tracking!A1228</f>
        <v>191128_B23-T2-15_00JZG_00MWP_M05_S_1</v>
      </c>
      <c r="B1236" s="134" t="s">
        <v>156</v>
      </c>
      <c r="C1236" t="str">
        <f>Tracking!M1228</f>
        <v>PC_90min_SWATH_100VW</v>
      </c>
      <c r="E1236" s="159" t="str">
        <f t="shared" si="7"/>
        <v>191128_B23-T2-15_00JZG_00MWP_M05_S_1</v>
      </c>
      <c r="F1236" s="156"/>
      <c r="G1236" s="156" t="s">
        <v>2412</v>
      </c>
      <c r="H1236" s="156">
        <v>1.0</v>
      </c>
      <c r="I1236" s="156" t="s">
        <v>2414</v>
      </c>
      <c r="J1236" s="156">
        <v>1.0</v>
      </c>
      <c r="K1236" s="156">
        <v>18.0</v>
      </c>
      <c r="L1236" s="159" t="str">
        <f t="shared" si="2"/>
        <v>PC_90min_SWATH_100VW</v>
      </c>
      <c r="M1236" s="159" t="str">
        <f t="shared" si="3"/>
        <v>E0022_P05\191128_B23-T2-15_00JZG_00MWP_M05_S_1</v>
      </c>
      <c r="N1236" s="156">
        <v>-1.0</v>
      </c>
      <c r="P1236" s="160" t="str">
        <f t="shared" si="4"/>
        <v>191128_B23-T2-15_00JZG_00MWP_M05_S_1</v>
      </c>
      <c r="Q1236" s="157"/>
      <c r="R1236" s="157" t="s">
        <v>2412</v>
      </c>
      <c r="S1236" s="157">
        <v>1.0</v>
      </c>
      <c r="T1236" s="157" t="s">
        <v>2414</v>
      </c>
      <c r="U1236" s="160">
        <f t="shared" si="11"/>
        <v>1</v>
      </c>
      <c r="V1236" s="160">
        <f t="shared" ref="V1236:W1236" si="1221">K1236</f>
        <v>18</v>
      </c>
      <c r="W1236" s="160" t="str">
        <f t="shared" si="1221"/>
        <v>PC_90min_SWATH_100VW</v>
      </c>
      <c r="X1236" s="160" t="str">
        <f t="shared" si="6"/>
        <v>E0022_P05\191128_B23-T2-15_00JZG_00MWP_M05_S_1</v>
      </c>
      <c r="Y1236" s="157">
        <v>-1.0</v>
      </c>
    </row>
    <row r="1237">
      <c r="A1237" s="134" t="str">
        <f>Tracking!A1229</f>
        <v>191128_B23-T2-16_00JZH_00MWQ_M05_S_1</v>
      </c>
      <c r="B1237" s="134" t="s">
        <v>156</v>
      </c>
      <c r="C1237" t="str">
        <f>Tracking!M1229</f>
        <v>PC_90min_SWATH_100VW</v>
      </c>
      <c r="E1237" s="159" t="str">
        <f t="shared" si="7"/>
        <v>191128_B23-T2-16_00JZH_00MWQ_M05_S_1</v>
      </c>
      <c r="F1237" s="156"/>
      <c r="G1237" s="156" t="s">
        <v>2412</v>
      </c>
      <c r="H1237" s="156">
        <v>1.0</v>
      </c>
      <c r="I1237" s="156" t="s">
        <v>2414</v>
      </c>
      <c r="J1237" s="156">
        <v>1.0</v>
      </c>
      <c r="K1237" s="156">
        <v>19.0</v>
      </c>
      <c r="L1237" s="159" t="str">
        <f t="shared" si="2"/>
        <v>PC_90min_SWATH_100VW</v>
      </c>
      <c r="M1237" s="159" t="str">
        <f t="shared" si="3"/>
        <v>E0022_P05\191128_B23-T2-16_00JZH_00MWQ_M05_S_1</v>
      </c>
      <c r="N1237" s="156">
        <v>-1.0</v>
      </c>
      <c r="P1237" s="160" t="str">
        <f t="shared" si="4"/>
        <v>191128_B23-T2-16_00JZH_00MWQ_M05_S_1</v>
      </c>
      <c r="Q1237" s="157"/>
      <c r="R1237" s="157" t="s">
        <v>2412</v>
      </c>
      <c r="S1237" s="157">
        <v>1.0</v>
      </c>
      <c r="T1237" s="157" t="s">
        <v>2414</v>
      </c>
      <c r="U1237" s="160">
        <f t="shared" si="11"/>
        <v>1</v>
      </c>
      <c r="V1237" s="160">
        <f t="shared" ref="V1237:W1237" si="1222">K1237</f>
        <v>19</v>
      </c>
      <c r="W1237" s="160" t="str">
        <f t="shared" si="1222"/>
        <v>PC_90min_SWATH_100VW</v>
      </c>
      <c r="X1237" s="160" t="str">
        <f t="shared" si="6"/>
        <v>E0022_P05\191128_B23-T2-16_00JZH_00MWQ_M05_S_1</v>
      </c>
      <c r="Y1237" s="157">
        <v>-1.0</v>
      </c>
    </row>
    <row r="1238">
      <c r="A1238" s="134" t="str">
        <f>Tracking!A1230</f>
        <v>191129_HEK-QCS_000F2_00MWR_M06_S_1</v>
      </c>
      <c r="C1238" t="str">
        <f>Tracking!M1230</f>
        <v>PC_90min_SWATH_100VW</v>
      </c>
      <c r="E1238" s="159" t="str">
        <f t="shared" si="7"/>
        <v>191129_HEK-QCS_000F2_00MWR_M06_S_1</v>
      </c>
      <c r="F1238" s="156"/>
      <c r="G1238" s="156" t="s">
        <v>2412</v>
      </c>
      <c r="H1238" s="156">
        <v>1.0</v>
      </c>
      <c r="I1238" s="156" t="s">
        <v>2414</v>
      </c>
      <c r="J1238" s="159"/>
      <c r="K1238" s="159"/>
      <c r="L1238" s="159" t="str">
        <f t="shared" si="2"/>
        <v>PC_90min_SWATH_100VW</v>
      </c>
      <c r="M1238" s="159" t="str">
        <f t="shared" si="3"/>
        <v>\191129_HEK-QCS_000F2_00MWR_M06_S_1</v>
      </c>
      <c r="N1238" s="156">
        <v>-1.0</v>
      </c>
      <c r="P1238" s="160" t="str">
        <f t="shared" si="4"/>
        <v>191129_HEK-QCS_000F2_00MWR_M06_S_1</v>
      </c>
      <c r="Q1238" s="157"/>
      <c r="R1238" s="157" t="s">
        <v>2412</v>
      </c>
      <c r="S1238" s="157">
        <v>1.0</v>
      </c>
      <c r="T1238" s="157" t="s">
        <v>2414</v>
      </c>
      <c r="U1238" s="160" t="str">
        <f t="shared" si="11"/>
        <v/>
      </c>
      <c r="V1238" s="160" t="str">
        <f t="shared" ref="V1238:W1238" si="1223">K1238</f>
        <v/>
      </c>
      <c r="W1238" s="160" t="str">
        <f t="shared" si="1223"/>
        <v>PC_90min_SWATH_100VW</v>
      </c>
      <c r="X1238" s="160" t="str">
        <f t="shared" si="6"/>
        <v>\191129_HEK-QCS_000F2_00MWR_M06_S_1</v>
      </c>
      <c r="Y1238" s="157">
        <v>-1.0</v>
      </c>
    </row>
    <row r="1239">
      <c r="A1239" s="134" t="str">
        <f>Tracking!A1231</f>
        <v>191129_HEK-QCS_00J8W_00MWS_M06_S_1</v>
      </c>
      <c r="C1239" t="str">
        <f>Tracking!M1231</f>
        <v>PC_90min_SWATH_100VW</v>
      </c>
      <c r="E1239" s="159" t="str">
        <f t="shared" si="7"/>
        <v>191129_HEK-QCS_00J8W_00MWS_M06_S_1</v>
      </c>
      <c r="F1239" s="156"/>
      <c r="G1239" s="156" t="s">
        <v>2412</v>
      </c>
      <c r="H1239" s="156">
        <v>1.0</v>
      </c>
      <c r="I1239" s="156" t="s">
        <v>2414</v>
      </c>
      <c r="J1239" s="159"/>
      <c r="K1239" s="159"/>
      <c r="L1239" s="159" t="str">
        <f t="shared" si="2"/>
        <v>PC_90min_SWATH_100VW</v>
      </c>
      <c r="M1239" s="159" t="str">
        <f t="shared" si="3"/>
        <v>\191129_HEK-QCS_00J8W_00MWS_M06_S_1</v>
      </c>
      <c r="N1239" s="156">
        <v>-1.0</v>
      </c>
      <c r="P1239" s="160" t="str">
        <f t="shared" si="4"/>
        <v>191129_HEK-QCS_00J8W_00MWS_M06_S_1</v>
      </c>
      <c r="Q1239" s="157"/>
      <c r="R1239" s="157" t="s">
        <v>2412</v>
      </c>
      <c r="S1239" s="157">
        <v>1.0</v>
      </c>
      <c r="T1239" s="157" t="s">
        <v>2414</v>
      </c>
      <c r="U1239" s="160" t="str">
        <f t="shared" si="11"/>
        <v/>
      </c>
      <c r="V1239" s="160" t="str">
        <f t="shared" ref="V1239:W1239" si="1224">K1239</f>
        <v/>
      </c>
      <c r="W1239" s="160" t="str">
        <f t="shared" si="1224"/>
        <v>PC_90min_SWATH_100VW</v>
      </c>
      <c r="X1239" s="160" t="str">
        <f t="shared" si="6"/>
        <v>\191129_HEK-QCS_00J8W_00MWS_M06_S_1</v>
      </c>
      <c r="Y1239" s="157">
        <v>-1.0</v>
      </c>
    </row>
    <row r="1240">
      <c r="A1240" s="134" t="str">
        <f>Tracking!A1232</f>
        <v>191129_B36-T1-1_00K4U_00MWT_M06_S_1</v>
      </c>
      <c r="C1240" t="str">
        <f>Tracking!M1232</f>
        <v>PC_90min_SWATH_100VW</v>
      </c>
      <c r="E1240" s="159" t="str">
        <f t="shared" si="7"/>
        <v>191129_B36-T1-1_00K4U_00MWT_M06_S_1</v>
      </c>
      <c r="F1240" s="156"/>
      <c r="G1240" s="156" t="s">
        <v>2412</v>
      </c>
      <c r="H1240" s="156">
        <v>1.0</v>
      </c>
      <c r="I1240" s="156" t="s">
        <v>2414</v>
      </c>
      <c r="J1240" s="159"/>
      <c r="K1240" s="159"/>
      <c r="L1240" s="159" t="str">
        <f t="shared" si="2"/>
        <v>PC_90min_SWATH_100VW</v>
      </c>
      <c r="M1240" s="159" t="str">
        <f t="shared" si="3"/>
        <v>\191129_B36-T1-1_00K4U_00MWT_M06_S_1</v>
      </c>
      <c r="N1240" s="156">
        <v>-1.0</v>
      </c>
      <c r="P1240" s="160" t="str">
        <f t="shared" si="4"/>
        <v>191129_B36-T1-1_00K4U_00MWT_M06_S_1</v>
      </c>
      <c r="Q1240" s="157"/>
      <c r="R1240" s="157" t="s">
        <v>2412</v>
      </c>
      <c r="S1240" s="157">
        <v>1.0</v>
      </c>
      <c r="T1240" s="157" t="s">
        <v>2414</v>
      </c>
      <c r="U1240" s="160" t="str">
        <f t="shared" si="11"/>
        <v/>
      </c>
      <c r="V1240" s="160" t="str">
        <f t="shared" ref="V1240:W1240" si="1225">K1240</f>
        <v/>
      </c>
      <c r="W1240" s="160" t="str">
        <f t="shared" si="1225"/>
        <v>PC_90min_SWATH_100VW</v>
      </c>
      <c r="X1240" s="160" t="str">
        <f t="shared" si="6"/>
        <v>\191129_B36-T1-1_00K4U_00MWT_M06_S_1</v>
      </c>
      <c r="Y1240" s="157">
        <v>-1.0</v>
      </c>
    </row>
    <row r="1241">
      <c r="A1241" s="134" t="str">
        <f>Tracking!A1233</f>
        <v>191129_B36-T1-2_00K4V_00MWU_M06_S_1</v>
      </c>
      <c r="C1241" t="str">
        <f>Tracking!M1233</f>
        <v>PC_90min_SWATH_100VW</v>
      </c>
      <c r="E1241" s="159" t="str">
        <f t="shared" si="7"/>
        <v>191129_B36-T1-2_00K4V_00MWU_M06_S_1</v>
      </c>
      <c r="F1241" s="156"/>
      <c r="G1241" s="156" t="s">
        <v>2412</v>
      </c>
      <c r="H1241" s="156">
        <v>1.0</v>
      </c>
      <c r="I1241" s="156" t="s">
        <v>2414</v>
      </c>
      <c r="J1241" s="159"/>
      <c r="K1241" s="159"/>
      <c r="L1241" s="159" t="str">
        <f t="shared" si="2"/>
        <v>PC_90min_SWATH_100VW</v>
      </c>
      <c r="M1241" s="159" t="str">
        <f t="shared" si="3"/>
        <v>\191129_B36-T1-2_00K4V_00MWU_M06_S_1</v>
      </c>
      <c r="N1241" s="156">
        <v>-1.0</v>
      </c>
      <c r="P1241" s="160" t="str">
        <f t="shared" si="4"/>
        <v>191129_B36-T1-2_00K4V_00MWU_M06_S_1</v>
      </c>
      <c r="Q1241" s="157"/>
      <c r="R1241" s="157" t="s">
        <v>2412</v>
      </c>
      <c r="S1241" s="157">
        <v>1.0</v>
      </c>
      <c r="T1241" s="157" t="s">
        <v>2414</v>
      </c>
      <c r="U1241" s="160" t="str">
        <f t="shared" si="11"/>
        <v/>
      </c>
      <c r="V1241" s="160" t="str">
        <f t="shared" ref="V1241:W1241" si="1226">K1241</f>
        <v/>
      </c>
      <c r="W1241" s="160" t="str">
        <f t="shared" si="1226"/>
        <v>PC_90min_SWATH_100VW</v>
      </c>
      <c r="X1241" s="160" t="str">
        <f t="shared" si="6"/>
        <v>\191129_B36-T1-2_00K4V_00MWU_M06_S_1</v>
      </c>
      <c r="Y1241" s="157">
        <v>-1.0</v>
      </c>
    </row>
    <row r="1242">
      <c r="A1242" s="134" t="str">
        <f>Tracking!A1234</f>
        <v>191129_B36-T1-3_00K4W_00MWV_M06_S_1</v>
      </c>
      <c r="C1242" t="str">
        <f>Tracking!M1234</f>
        <v>PC_90min_SWATH_100VW</v>
      </c>
      <c r="E1242" s="159" t="str">
        <f t="shared" si="7"/>
        <v>191129_B36-T1-3_00K4W_00MWV_M06_S_1</v>
      </c>
      <c r="F1242" s="156"/>
      <c r="G1242" s="156" t="s">
        <v>2412</v>
      </c>
      <c r="H1242" s="156">
        <v>1.0</v>
      </c>
      <c r="I1242" s="156" t="s">
        <v>2414</v>
      </c>
      <c r="J1242" s="159"/>
      <c r="K1242" s="159"/>
      <c r="L1242" s="159" t="str">
        <f t="shared" si="2"/>
        <v>PC_90min_SWATH_100VW</v>
      </c>
      <c r="M1242" s="159" t="str">
        <f t="shared" si="3"/>
        <v>\191129_B36-T1-3_00K4W_00MWV_M06_S_1</v>
      </c>
      <c r="N1242" s="156">
        <v>-1.0</v>
      </c>
      <c r="P1242" s="160" t="str">
        <f t="shared" si="4"/>
        <v>191129_B36-T1-3_00K4W_00MWV_M06_S_1</v>
      </c>
      <c r="Q1242" s="157"/>
      <c r="R1242" s="157" t="s">
        <v>2412</v>
      </c>
      <c r="S1242" s="157">
        <v>1.0</v>
      </c>
      <c r="T1242" s="157" t="s">
        <v>2414</v>
      </c>
      <c r="U1242" s="160" t="str">
        <f t="shared" si="11"/>
        <v/>
      </c>
      <c r="V1242" s="160" t="str">
        <f t="shared" ref="V1242:W1242" si="1227">K1242</f>
        <v/>
      </c>
      <c r="W1242" s="160" t="str">
        <f t="shared" si="1227"/>
        <v>PC_90min_SWATH_100VW</v>
      </c>
      <c r="X1242" s="160" t="str">
        <f t="shared" si="6"/>
        <v>\191129_B36-T1-3_00K4W_00MWV_M06_S_1</v>
      </c>
      <c r="Y1242" s="157">
        <v>-1.0</v>
      </c>
    </row>
    <row r="1243">
      <c r="A1243" s="134" t="str">
        <f>Tracking!A1235</f>
        <v>191129_B36-T1-4_00K4X_00MWW_M06_S_1</v>
      </c>
      <c r="C1243" t="str">
        <f>Tracking!M1235</f>
        <v>PC_90min_SWATH_100VW</v>
      </c>
      <c r="E1243" s="159" t="str">
        <f t="shared" si="7"/>
        <v>191129_B36-T1-4_00K4X_00MWW_M06_S_1</v>
      </c>
      <c r="F1243" s="156"/>
      <c r="G1243" s="156" t="s">
        <v>2412</v>
      </c>
      <c r="H1243" s="156">
        <v>1.0</v>
      </c>
      <c r="I1243" s="156" t="s">
        <v>2414</v>
      </c>
      <c r="J1243" s="159"/>
      <c r="K1243" s="159"/>
      <c r="L1243" s="159" t="str">
        <f t="shared" si="2"/>
        <v>PC_90min_SWATH_100VW</v>
      </c>
      <c r="M1243" s="159" t="str">
        <f t="shared" si="3"/>
        <v>\191129_B36-T1-4_00K4X_00MWW_M06_S_1</v>
      </c>
      <c r="N1243" s="156">
        <v>-1.0</v>
      </c>
      <c r="P1243" s="160" t="str">
        <f t="shared" si="4"/>
        <v>191129_B36-T1-4_00K4X_00MWW_M06_S_1</v>
      </c>
      <c r="Q1243" s="157"/>
      <c r="R1243" s="157" t="s">
        <v>2412</v>
      </c>
      <c r="S1243" s="157">
        <v>1.0</v>
      </c>
      <c r="T1243" s="157" t="s">
        <v>2414</v>
      </c>
      <c r="U1243" s="160" t="str">
        <f t="shared" si="11"/>
        <v/>
      </c>
      <c r="V1243" s="160" t="str">
        <f t="shared" ref="V1243:W1243" si="1228">K1243</f>
        <v/>
      </c>
      <c r="W1243" s="160" t="str">
        <f t="shared" si="1228"/>
        <v>PC_90min_SWATH_100VW</v>
      </c>
      <c r="X1243" s="160" t="str">
        <f t="shared" si="6"/>
        <v>\191129_B36-T1-4_00K4X_00MWW_M06_S_1</v>
      </c>
      <c r="Y1243" s="157">
        <v>-1.0</v>
      </c>
    </row>
    <row r="1244">
      <c r="A1244" s="134" t="str">
        <f>Tracking!A1236</f>
        <v>191129_B36-T1-5_00K4Y_00MWX_M06_S_1</v>
      </c>
      <c r="C1244" t="str">
        <f>Tracking!M1236</f>
        <v>PC_90min_SWATH_100VW</v>
      </c>
      <c r="E1244" s="159" t="str">
        <f t="shared" si="7"/>
        <v>191129_B36-T1-5_00K4Y_00MWX_M06_S_1</v>
      </c>
      <c r="F1244" s="156"/>
      <c r="G1244" s="156" t="s">
        <v>2412</v>
      </c>
      <c r="H1244" s="156">
        <v>1.0</v>
      </c>
      <c r="I1244" s="156" t="s">
        <v>2414</v>
      </c>
      <c r="J1244" s="159"/>
      <c r="K1244" s="159"/>
      <c r="L1244" s="159" t="str">
        <f t="shared" si="2"/>
        <v>PC_90min_SWATH_100VW</v>
      </c>
      <c r="M1244" s="159" t="str">
        <f t="shared" si="3"/>
        <v>\191129_B36-T1-5_00K4Y_00MWX_M06_S_1</v>
      </c>
      <c r="N1244" s="156">
        <v>-1.0</v>
      </c>
      <c r="P1244" s="160" t="str">
        <f t="shared" si="4"/>
        <v>191129_B36-T1-5_00K4Y_00MWX_M06_S_1</v>
      </c>
      <c r="Q1244" s="157"/>
      <c r="R1244" s="157" t="s">
        <v>2412</v>
      </c>
      <c r="S1244" s="157">
        <v>1.0</v>
      </c>
      <c r="T1244" s="157" t="s">
        <v>2414</v>
      </c>
      <c r="U1244" s="160" t="str">
        <f t="shared" si="11"/>
        <v/>
      </c>
      <c r="V1244" s="160" t="str">
        <f t="shared" ref="V1244:W1244" si="1229">K1244</f>
        <v/>
      </c>
      <c r="W1244" s="160" t="str">
        <f t="shared" si="1229"/>
        <v>PC_90min_SWATH_100VW</v>
      </c>
      <c r="X1244" s="160" t="str">
        <f t="shared" si="6"/>
        <v>\191129_B36-T1-5_00K4Y_00MWX_M06_S_1</v>
      </c>
      <c r="Y1244" s="157">
        <v>-1.0</v>
      </c>
    </row>
    <row r="1245">
      <c r="A1245" s="134" t="str">
        <f>Tracking!A1237</f>
        <v>191129_B36-T1-6_00K4Z_00MWY_M06_S_1</v>
      </c>
      <c r="C1245" t="str">
        <f>Tracking!M1237</f>
        <v>PC_90min_SWATH_100VW</v>
      </c>
      <c r="E1245" s="159" t="str">
        <f t="shared" si="7"/>
        <v>191129_B36-T1-6_00K4Z_00MWY_M06_S_1</v>
      </c>
      <c r="F1245" s="156"/>
      <c r="G1245" s="156" t="s">
        <v>2412</v>
      </c>
      <c r="H1245" s="156">
        <v>1.0</v>
      </c>
      <c r="I1245" s="156" t="s">
        <v>2414</v>
      </c>
      <c r="J1245" s="159"/>
      <c r="K1245" s="159"/>
      <c r="L1245" s="159" t="str">
        <f t="shared" si="2"/>
        <v>PC_90min_SWATH_100VW</v>
      </c>
      <c r="M1245" s="159" t="str">
        <f t="shared" si="3"/>
        <v>\191129_B36-T1-6_00K4Z_00MWY_M06_S_1</v>
      </c>
      <c r="N1245" s="156">
        <v>-1.0</v>
      </c>
      <c r="P1245" s="160" t="str">
        <f t="shared" si="4"/>
        <v>191129_B36-T1-6_00K4Z_00MWY_M06_S_1</v>
      </c>
      <c r="Q1245" s="157"/>
      <c r="R1245" s="157" t="s">
        <v>2412</v>
      </c>
      <c r="S1245" s="157">
        <v>1.0</v>
      </c>
      <c r="T1245" s="157" t="s">
        <v>2414</v>
      </c>
      <c r="U1245" s="160" t="str">
        <f t="shared" si="11"/>
        <v/>
      </c>
      <c r="V1245" s="160" t="str">
        <f t="shared" ref="V1245:W1245" si="1230">K1245</f>
        <v/>
      </c>
      <c r="W1245" s="160" t="str">
        <f t="shared" si="1230"/>
        <v>PC_90min_SWATH_100VW</v>
      </c>
      <c r="X1245" s="160" t="str">
        <f t="shared" si="6"/>
        <v>\191129_B36-T1-6_00K4Z_00MWY_M06_S_1</v>
      </c>
      <c r="Y1245" s="157">
        <v>-1.0</v>
      </c>
    </row>
    <row r="1246">
      <c r="A1246" s="134" t="str">
        <f>Tracking!A1238</f>
        <v>191129_B36-T1-7_00K50_00MWZ_M06_S_1</v>
      </c>
      <c r="C1246" t="str">
        <f>Tracking!M1238</f>
        <v>PC_90min_SWATH_100VW</v>
      </c>
      <c r="E1246" s="159" t="str">
        <f t="shared" si="7"/>
        <v>191129_B36-T1-7_00K50_00MWZ_M06_S_1</v>
      </c>
      <c r="F1246" s="156"/>
      <c r="G1246" s="156" t="s">
        <v>2412</v>
      </c>
      <c r="H1246" s="156">
        <v>1.0</v>
      </c>
      <c r="I1246" s="156" t="s">
        <v>2414</v>
      </c>
      <c r="J1246" s="159"/>
      <c r="K1246" s="159"/>
      <c r="L1246" s="159" t="str">
        <f t="shared" si="2"/>
        <v>PC_90min_SWATH_100VW</v>
      </c>
      <c r="M1246" s="159" t="str">
        <f t="shared" si="3"/>
        <v>\191129_B36-T1-7_00K50_00MWZ_M06_S_1</v>
      </c>
      <c r="N1246" s="156">
        <v>-1.0</v>
      </c>
      <c r="P1246" s="160" t="str">
        <f t="shared" si="4"/>
        <v>191129_B36-T1-7_00K50_00MWZ_M06_S_1</v>
      </c>
      <c r="Q1246" s="157"/>
      <c r="R1246" s="157" t="s">
        <v>2412</v>
      </c>
      <c r="S1246" s="157">
        <v>1.0</v>
      </c>
      <c r="T1246" s="157" t="s">
        <v>2414</v>
      </c>
      <c r="U1246" s="160" t="str">
        <f t="shared" si="11"/>
        <v/>
      </c>
      <c r="V1246" s="160" t="str">
        <f t="shared" ref="V1246:W1246" si="1231">K1246</f>
        <v/>
      </c>
      <c r="W1246" s="160" t="str">
        <f t="shared" si="1231"/>
        <v>PC_90min_SWATH_100VW</v>
      </c>
      <c r="X1246" s="160" t="str">
        <f t="shared" si="6"/>
        <v>\191129_B36-T1-7_00K50_00MWZ_M06_S_1</v>
      </c>
      <c r="Y1246" s="157">
        <v>-1.0</v>
      </c>
    </row>
    <row r="1247">
      <c r="A1247" s="134" t="str">
        <f>Tracking!A1239</f>
        <v>191129_B36-T1-8_00K51_00NAN_M06_S_1</v>
      </c>
      <c r="C1247" t="str">
        <f>Tracking!M1239</f>
        <v>PC_90min_SWATH_100VW</v>
      </c>
      <c r="E1247" s="159" t="str">
        <f t="shared" si="7"/>
        <v>191129_B36-T1-8_00K51_00NAN_M06_S_1</v>
      </c>
      <c r="F1247" s="156"/>
      <c r="G1247" s="156" t="s">
        <v>2412</v>
      </c>
      <c r="H1247" s="156">
        <v>1.0</v>
      </c>
      <c r="I1247" s="156" t="s">
        <v>2414</v>
      </c>
      <c r="J1247" s="159"/>
      <c r="K1247" s="159"/>
      <c r="L1247" s="159" t="str">
        <f t="shared" si="2"/>
        <v>PC_90min_SWATH_100VW</v>
      </c>
      <c r="M1247" s="159" t="str">
        <f t="shared" si="3"/>
        <v>\191129_B36-T1-8_00K51_00NAN_M06_S_1</v>
      </c>
      <c r="N1247" s="156">
        <v>-1.0</v>
      </c>
      <c r="P1247" s="160" t="str">
        <f t="shared" si="4"/>
        <v>191129_B36-T1-8_00K51_00NAN_M06_S_1</v>
      </c>
      <c r="Q1247" s="157"/>
      <c r="R1247" s="157" t="s">
        <v>2412</v>
      </c>
      <c r="S1247" s="157">
        <v>1.0</v>
      </c>
      <c r="T1247" s="157" t="s">
        <v>2414</v>
      </c>
      <c r="U1247" s="160" t="str">
        <f t="shared" si="11"/>
        <v/>
      </c>
      <c r="V1247" s="160" t="str">
        <f t="shared" ref="V1247:W1247" si="1232">K1247</f>
        <v/>
      </c>
      <c r="W1247" s="160" t="str">
        <f t="shared" si="1232"/>
        <v>PC_90min_SWATH_100VW</v>
      </c>
      <c r="X1247" s="160" t="str">
        <f t="shared" si="6"/>
        <v>\191129_B36-T1-8_00K51_00NAN_M06_S_1</v>
      </c>
      <c r="Y1247" s="157">
        <v>-1.0</v>
      </c>
    </row>
    <row r="1248">
      <c r="A1248" s="134" t="str">
        <f>Tracking!A1240</f>
        <v>191129_B36-T1-9-K_00K52_00NAO_M06_S_1</v>
      </c>
      <c r="C1248" t="str">
        <f>Tracking!M1240</f>
        <v>PC_90min_SWATH_100VW</v>
      </c>
      <c r="E1248" s="159" t="str">
        <f t="shared" si="7"/>
        <v>191129_B36-T1-9-K_00K52_00NAO_M06_S_1</v>
      </c>
      <c r="F1248" s="156"/>
      <c r="G1248" s="156" t="s">
        <v>2412</v>
      </c>
      <c r="H1248" s="156">
        <v>1.0</v>
      </c>
      <c r="I1248" s="156" t="s">
        <v>2414</v>
      </c>
      <c r="J1248" s="159"/>
      <c r="K1248" s="159"/>
      <c r="L1248" s="159" t="str">
        <f t="shared" si="2"/>
        <v>PC_90min_SWATH_100VW</v>
      </c>
      <c r="M1248" s="159" t="str">
        <f t="shared" si="3"/>
        <v>\191129_B36-T1-9-K_00K52_00NAO_M06_S_1</v>
      </c>
      <c r="N1248" s="156">
        <v>-1.0</v>
      </c>
      <c r="P1248" s="160" t="str">
        <f t="shared" si="4"/>
        <v>191129_B36-T1-9-K_00K52_00NAO_M06_S_1</v>
      </c>
      <c r="Q1248" s="157"/>
      <c r="R1248" s="157" t="s">
        <v>2412</v>
      </c>
      <c r="S1248" s="157">
        <v>1.0</v>
      </c>
      <c r="T1248" s="157" t="s">
        <v>2414</v>
      </c>
      <c r="U1248" s="160" t="str">
        <f t="shared" si="11"/>
        <v/>
      </c>
      <c r="V1248" s="160" t="str">
        <f t="shared" ref="V1248:W1248" si="1233">K1248</f>
        <v/>
      </c>
      <c r="W1248" s="160" t="str">
        <f t="shared" si="1233"/>
        <v>PC_90min_SWATH_100VW</v>
      </c>
      <c r="X1248" s="160" t="str">
        <f t="shared" si="6"/>
        <v>\191129_B36-T1-9-K_00K52_00NAO_M06_S_1</v>
      </c>
      <c r="Y1248" s="157">
        <v>-1.0</v>
      </c>
    </row>
    <row r="1249">
      <c r="A1249" s="134" t="str">
        <f>Tracking!A1241</f>
        <v>191129_B36-T1-10-K_00K53_00NAP_M06_S_1</v>
      </c>
      <c r="C1249" t="str">
        <f>Tracking!M1241</f>
        <v>PC_90min_SWATH_100VW</v>
      </c>
      <c r="E1249" s="159" t="str">
        <f t="shared" si="7"/>
        <v>191129_B36-T1-10-K_00K53_00NAP_M06_S_1</v>
      </c>
      <c r="F1249" s="156"/>
      <c r="G1249" s="156" t="s">
        <v>2412</v>
      </c>
      <c r="H1249" s="156">
        <v>1.0</v>
      </c>
      <c r="I1249" s="156" t="s">
        <v>2414</v>
      </c>
      <c r="J1249" s="159"/>
      <c r="K1249" s="159"/>
      <c r="L1249" s="159" t="str">
        <f t="shared" si="2"/>
        <v>PC_90min_SWATH_100VW</v>
      </c>
      <c r="M1249" s="159" t="str">
        <f t="shared" si="3"/>
        <v>\191129_B36-T1-10-K_00K53_00NAP_M06_S_1</v>
      </c>
      <c r="N1249" s="156">
        <v>-1.0</v>
      </c>
      <c r="P1249" s="160" t="str">
        <f t="shared" si="4"/>
        <v>191129_B36-T1-10-K_00K53_00NAP_M06_S_1</v>
      </c>
      <c r="Q1249" s="157"/>
      <c r="R1249" s="157" t="s">
        <v>2412</v>
      </c>
      <c r="S1249" s="157">
        <v>1.0</v>
      </c>
      <c r="T1249" s="157" t="s">
        <v>2414</v>
      </c>
      <c r="U1249" s="160" t="str">
        <f t="shared" si="11"/>
        <v/>
      </c>
      <c r="V1249" s="160" t="str">
        <f t="shared" ref="V1249:W1249" si="1234">K1249</f>
        <v/>
      </c>
      <c r="W1249" s="160" t="str">
        <f t="shared" si="1234"/>
        <v>PC_90min_SWATH_100VW</v>
      </c>
      <c r="X1249" s="160" t="str">
        <f t="shared" si="6"/>
        <v>\191129_B36-T1-10-K_00K53_00NAP_M06_S_1</v>
      </c>
      <c r="Y1249" s="157">
        <v>-1.0</v>
      </c>
    </row>
    <row r="1250">
      <c r="A1250" s="134" t="str">
        <f>Tracking!A1242</f>
        <v>191129_B36-T1-11-K_00K54_00NAQ_M06_S_1</v>
      </c>
      <c r="C1250" t="str">
        <f>Tracking!M1242</f>
        <v>PC_90min_SWATH_100VW</v>
      </c>
      <c r="E1250" s="159" t="str">
        <f t="shared" si="7"/>
        <v>191129_B36-T1-11-K_00K54_00NAQ_M06_S_1</v>
      </c>
      <c r="F1250" s="156"/>
      <c r="G1250" s="156" t="s">
        <v>2412</v>
      </c>
      <c r="H1250" s="156">
        <v>1.0</v>
      </c>
      <c r="I1250" s="156" t="s">
        <v>2414</v>
      </c>
      <c r="J1250" s="159"/>
      <c r="K1250" s="159"/>
      <c r="L1250" s="159" t="str">
        <f t="shared" si="2"/>
        <v>PC_90min_SWATH_100VW</v>
      </c>
      <c r="M1250" s="159" t="str">
        <f t="shared" si="3"/>
        <v>\191129_B36-T1-11-K_00K54_00NAQ_M06_S_1</v>
      </c>
      <c r="N1250" s="156">
        <v>-1.0</v>
      </c>
      <c r="P1250" s="160" t="str">
        <f t="shared" si="4"/>
        <v>191129_B36-T1-11-K_00K54_00NAQ_M06_S_1</v>
      </c>
      <c r="Q1250" s="157"/>
      <c r="R1250" s="157" t="s">
        <v>2412</v>
      </c>
      <c r="S1250" s="157">
        <v>1.0</v>
      </c>
      <c r="T1250" s="157" t="s">
        <v>2414</v>
      </c>
      <c r="U1250" s="160" t="str">
        <f t="shared" si="11"/>
        <v/>
      </c>
      <c r="V1250" s="160" t="str">
        <f t="shared" ref="V1250:W1250" si="1235">K1250</f>
        <v/>
      </c>
      <c r="W1250" s="160" t="str">
        <f t="shared" si="1235"/>
        <v>PC_90min_SWATH_100VW</v>
      </c>
      <c r="X1250" s="160" t="str">
        <f t="shared" si="6"/>
        <v>\191129_B36-T1-11-K_00K54_00NAQ_M06_S_1</v>
      </c>
      <c r="Y1250" s="157">
        <v>-1.0</v>
      </c>
    </row>
    <row r="1251">
      <c r="A1251" s="134" t="str">
        <f>Tracking!A1243</f>
        <v>191129_B36-T1-12-K_00K55_00NAR_M06_S_1</v>
      </c>
      <c r="C1251" t="str">
        <f>Tracking!M1243</f>
        <v>PC_90min_SWATH_100VW</v>
      </c>
      <c r="E1251" s="159" t="str">
        <f t="shared" si="7"/>
        <v>191129_B36-T1-12-K_00K55_00NAR_M06_S_1</v>
      </c>
      <c r="F1251" s="156"/>
      <c r="G1251" s="156" t="s">
        <v>2412</v>
      </c>
      <c r="H1251" s="156">
        <v>1.0</v>
      </c>
      <c r="I1251" s="156" t="s">
        <v>2414</v>
      </c>
      <c r="J1251" s="159"/>
      <c r="K1251" s="159"/>
      <c r="L1251" s="159" t="str">
        <f t="shared" si="2"/>
        <v>PC_90min_SWATH_100VW</v>
      </c>
      <c r="M1251" s="159" t="str">
        <f t="shared" si="3"/>
        <v>\191129_B36-T1-12-K_00K55_00NAR_M06_S_1</v>
      </c>
      <c r="N1251" s="156">
        <v>-1.0</v>
      </c>
      <c r="P1251" s="160" t="str">
        <f t="shared" si="4"/>
        <v>191129_B36-T1-12-K_00K55_00NAR_M06_S_1</v>
      </c>
      <c r="Q1251" s="157"/>
      <c r="R1251" s="157" t="s">
        <v>2412</v>
      </c>
      <c r="S1251" s="157">
        <v>1.0</v>
      </c>
      <c r="T1251" s="157" t="s">
        <v>2414</v>
      </c>
      <c r="U1251" s="160" t="str">
        <f t="shared" si="11"/>
        <v/>
      </c>
      <c r="V1251" s="160" t="str">
        <f t="shared" ref="V1251:W1251" si="1236">K1251</f>
        <v/>
      </c>
      <c r="W1251" s="160" t="str">
        <f t="shared" si="1236"/>
        <v>PC_90min_SWATH_100VW</v>
      </c>
      <c r="X1251" s="160" t="str">
        <f t="shared" si="6"/>
        <v>\191129_B36-T1-12-K_00K55_00NAR_M06_S_1</v>
      </c>
      <c r="Y1251" s="157">
        <v>-1.0</v>
      </c>
    </row>
    <row r="1252">
      <c r="A1252" s="134" t="str">
        <f>Tracking!A1244</f>
        <v>191129_B36-T1-13-K_00K56_00NAS_M06_S_1</v>
      </c>
      <c r="C1252" t="str">
        <f>Tracking!M1244</f>
        <v>PC_90min_SWATH_100VW</v>
      </c>
      <c r="E1252" s="159" t="str">
        <f t="shared" si="7"/>
        <v>191129_B36-T1-13-K_00K56_00NAS_M06_S_1</v>
      </c>
      <c r="F1252" s="156"/>
      <c r="G1252" s="156" t="s">
        <v>2412</v>
      </c>
      <c r="H1252" s="156">
        <v>1.0</v>
      </c>
      <c r="I1252" s="156" t="s">
        <v>2414</v>
      </c>
      <c r="J1252" s="159"/>
      <c r="K1252" s="159"/>
      <c r="L1252" s="159" t="str">
        <f t="shared" si="2"/>
        <v>PC_90min_SWATH_100VW</v>
      </c>
      <c r="M1252" s="159" t="str">
        <f t="shared" si="3"/>
        <v>\191129_B36-T1-13-K_00K56_00NAS_M06_S_1</v>
      </c>
      <c r="N1252" s="156">
        <v>-1.0</v>
      </c>
      <c r="P1252" s="160" t="str">
        <f t="shared" si="4"/>
        <v>191129_B36-T1-13-K_00K56_00NAS_M06_S_1</v>
      </c>
      <c r="Q1252" s="157"/>
      <c r="R1252" s="157" t="s">
        <v>2412</v>
      </c>
      <c r="S1252" s="157">
        <v>1.0</v>
      </c>
      <c r="T1252" s="157" t="s">
        <v>2414</v>
      </c>
      <c r="U1252" s="160" t="str">
        <f t="shared" si="11"/>
        <v/>
      </c>
      <c r="V1252" s="160" t="str">
        <f t="shared" ref="V1252:W1252" si="1237">K1252</f>
        <v/>
      </c>
      <c r="W1252" s="160" t="str">
        <f t="shared" si="1237"/>
        <v>PC_90min_SWATH_100VW</v>
      </c>
      <c r="X1252" s="160" t="str">
        <f t="shared" si="6"/>
        <v>\191129_B36-T1-13-K_00K56_00NAS_M06_S_1</v>
      </c>
      <c r="Y1252" s="157">
        <v>-1.0</v>
      </c>
    </row>
    <row r="1253">
      <c r="A1253" s="134" t="str">
        <f>Tracking!A1245</f>
        <v>191129_B36-T1-14-K_00K57_00NAT_M06_S_1</v>
      </c>
      <c r="C1253" t="str">
        <f>Tracking!M1245</f>
        <v>PC_90min_SWATH_100VW</v>
      </c>
      <c r="E1253" s="159" t="str">
        <f t="shared" si="7"/>
        <v>191129_B36-T1-14-K_00K57_00NAT_M06_S_1</v>
      </c>
      <c r="F1253" s="156"/>
      <c r="G1253" s="156" t="s">
        <v>2412</v>
      </c>
      <c r="H1253" s="156">
        <v>1.0</v>
      </c>
      <c r="I1253" s="156" t="s">
        <v>2414</v>
      </c>
      <c r="J1253" s="159"/>
      <c r="K1253" s="159"/>
      <c r="L1253" s="159" t="str">
        <f t="shared" si="2"/>
        <v>PC_90min_SWATH_100VW</v>
      </c>
      <c r="M1253" s="159" t="str">
        <f t="shared" si="3"/>
        <v>\191129_B36-T1-14-K_00K57_00NAT_M06_S_1</v>
      </c>
      <c r="N1253" s="156">
        <v>-1.0</v>
      </c>
      <c r="P1253" s="160" t="str">
        <f t="shared" si="4"/>
        <v>191129_B36-T1-14-K_00K57_00NAT_M06_S_1</v>
      </c>
      <c r="Q1253" s="157"/>
      <c r="R1253" s="157" t="s">
        <v>2412</v>
      </c>
      <c r="S1253" s="157">
        <v>1.0</v>
      </c>
      <c r="T1253" s="157" t="s">
        <v>2414</v>
      </c>
      <c r="U1253" s="160" t="str">
        <f t="shared" si="11"/>
        <v/>
      </c>
      <c r="V1253" s="160" t="str">
        <f t="shared" ref="V1253:W1253" si="1238">K1253</f>
        <v/>
      </c>
      <c r="W1253" s="160" t="str">
        <f t="shared" si="1238"/>
        <v>PC_90min_SWATH_100VW</v>
      </c>
      <c r="X1253" s="160" t="str">
        <f t="shared" si="6"/>
        <v>\191129_B36-T1-14-K_00K57_00NAT_M06_S_1</v>
      </c>
      <c r="Y1253" s="157">
        <v>-1.0</v>
      </c>
    </row>
    <row r="1254">
      <c r="A1254" s="134" t="str">
        <f>Tracking!A1246</f>
        <v>191129_B36-T1-15_00K58_00NAU_M06_S_1</v>
      </c>
      <c r="C1254" t="str">
        <f>Tracking!M1246</f>
        <v>PC_90min_SWATH_100VW</v>
      </c>
      <c r="E1254" s="159" t="str">
        <f t="shared" si="7"/>
        <v>191129_B36-T1-15_00K58_00NAU_M06_S_1</v>
      </c>
      <c r="F1254" s="156"/>
      <c r="G1254" s="156" t="s">
        <v>2412</v>
      </c>
      <c r="H1254" s="156">
        <v>1.0</v>
      </c>
      <c r="I1254" s="156" t="s">
        <v>2414</v>
      </c>
      <c r="J1254" s="159"/>
      <c r="K1254" s="159"/>
      <c r="L1254" s="159" t="str">
        <f t="shared" si="2"/>
        <v>PC_90min_SWATH_100VW</v>
      </c>
      <c r="M1254" s="159" t="str">
        <f t="shared" si="3"/>
        <v>\191129_B36-T1-15_00K58_00NAU_M06_S_1</v>
      </c>
      <c r="N1254" s="156">
        <v>-1.0</v>
      </c>
      <c r="P1254" s="160" t="str">
        <f t="shared" si="4"/>
        <v>191129_B36-T1-15_00K58_00NAU_M06_S_1</v>
      </c>
      <c r="Q1254" s="157"/>
      <c r="R1254" s="157" t="s">
        <v>2412</v>
      </c>
      <c r="S1254" s="157">
        <v>1.0</v>
      </c>
      <c r="T1254" s="157" t="s">
        <v>2414</v>
      </c>
      <c r="U1254" s="160" t="str">
        <f t="shared" si="11"/>
        <v/>
      </c>
      <c r="V1254" s="160" t="str">
        <f t="shared" ref="V1254:W1254" si="1239">K1254</f>
        <v/>
      </c>
      <c r="W1254" s="160" t="str">
        <f t="shared" si="1239"/>
        <v>PC_90min_SWATH_100VW</v>
      </c>
      <c r="X1254" s="160" t="str">
        <f t="shared" si="6"/>
        <v>\191129_B36-T1-15_00K58_00NAU_M06_S_1</v>
      </c>
      <c r="Y1254" s="157">
        <v>-1.0</v>
      </c>
    </row>
    <row r="1255">
      <c r="A1255" s="134" t="str">
        <f>Tracking!A1247</f>
        <v>191129_B36-T1-16_00K59_00NAV_M06_S_1</v>
      </c>
      <c r="C1255" t="str">
        <f>Tracking!M1247</f>
        <v>PC_90min_SWATH_100VW</v>
      </c>
      <c r="E1255" s="159" t="str">
        <f t="shared" si="7"/>
        <v>191129_B36-T1-16_00K59_00NAV_M06_S_1</v>
      </c>
      <c r="F1255" s="156"/>
      <c r="G1255" s="156" t="s">
        <v>2412</v>
      </c>
      <c r="H1255" s="156">
        <v>1.0</v>
      </c>
      <c r="I1255" s="156" t="s">
        <v>2414</v>
      </c>
      <c r="J1255" s="159"/>
      <c r="K1255" s="159"/>
      <c r="L1255" s="159" t="str">
        <f t="shared" si="2"/>
        <v>PC_90min_SWATH_100VW</v>
      </c>
      <c r="M1255" s="159" t="str">
        <f t="shared" si="3"/>
        <v>\191129_B36-T1-16_00K59_00NAV_M06_S_1</v>
      </c>
      <c r="N1255" s="156">
        <v>-1.0</v>
      </c>
      <c r="P1255" s="160" t="str">
        <f t="shared" si="4"/>
        <v>191129_B36-T1-16_00K59_00NAV_M06_S_1</v>
      </c>
      <c r="Q1255" s="157"/>
      <c r="R1255" s="157" t="s">
        <v>2412</v>
      </c>
      <c r="S1255" s="157">
        <v>1.0</v>
      </c>
      <c r="T1255" s="157" t="s">
        <v>2414</v>
      </c>
      <c r="U1255" s="160" t="str">
        <f t="shared" si="11"/>
        <v/>
      </c>
      <c r="V1255" s="160" t="str">
        <f t="shared" ref="V1255:W1255" si="1240">K1255</f>
        <v/>
      </c>
      <c r="W1255" s="160" t="str">
        <f t="shared" si="1240"/>
        <v>PC_90min_SWATH_100VW</v>
      </c>
      <c r="X1255" s="160" t="str">
        <f t="shared" si="6"/>
        <v>\191129_B36-T1-16_00K59_00NAV_M06_S_1</v>
      </c>
      <c r="Y1255" s="157">
        <v>-1.0</v>
      </c>
    </row>
    <row r="1256">
      <c r="A1256" s="134" t="str">
        <f>Tracking!A1248</f>
        <v>191130_HEK-QCS_000F2_00NAW_M06_S_1</v>
      </c>
      <c r="C1256" t="str">
        <f>Tracking!M1248</f>
        <v>PC_90min_SWATH_100VW</v>
      </c>
      <c r="E1256" s="159" t="str">
        <f t="shared" si="7"/>
        <v>191130_HEK-QCS_000F2_00NAW_M06_S_1</v>
      </c>
      <c r="F1256" s="156"/>
      <c r="G1256" s="156" t="s">
        <v>2412</v>
      </c>
      <c r="H1256" s="156">
        <v>1.0</v>
      </c>
      <c r="I1256" s="156" t="s">
        <v>2414</v>
      </c>
      <c r="J1256" s="159"/>
      <c r="K1256" s="159"/>
      <c r="L1256" s="159" t="str">
        <f t="shared" si="2"/>
        <v>PC_90min_SWATH_100VW</v>
      </c>
      <c r="M1256" s="159" t="str">
        <f t="shared" si="3"/>
        <v>\191130_HEK-QCS_000F2_00NAW_M06_S_1</v>
      </c>
      <c r="N1256" s="156">
        <v>-1.0</v>
      </c>
      <c r="P1256" s="160" t="str">
        <f t="shared" si="4"/>
        <v>191130_HEK-QCS_000F2_00NAW_M06_S_1</v>
      </c>
      <c r="Q1256" s="157"/>
      <c r="R1256" s="157" t="s">
        <v>2412</v>
      </c>
      <c r="S1256" s="157">
        <v>1.0</v>
      </c>
      <c r="T1256" s="157" t="s">
        <v>2414</v>
      </c>
      <c r="U1256" s="160" t="str">
        <f t="shared" si="11"/>
        <v/>
      </c>
      <c r="V1256" s="160" t="str">
        <f t="shared" ref="V1256:W1256" si="1241">K1256</f>
        <v/>
      </c>
      <c r="W1256" s="160" t="str">
        <f t="shared" si="1241"/>
        <v>PC_90min_SWATH_100VW</v>
      </c>
      <c r="X1256" s="160" t="str">
        <f t="shared" si="6"/>
        <v>\191130_HEK-QCS_000F2_00NAW_M06_S_1</v>
      </c>
      <c r="Y1256" s="157">
        <v>-1.0</v>
      </c>
    </row>
    <row r="1257">
      <c r="A1257" s="134" t="str">
        <f>Tracking!A1249</f>
        <v>191130_HEK-QCS_00J8W_00NAX_M06_S_1</v>
      </c>
      <c r="C1257" t="str">
        <f>Tracking!M1249</f>
        <v>PC_90min_SWATH_100VW</v>
      </c>
      <c r="E1257" s="159" t="str">
        <f t="shared" si="7"/>
        <v>191130_HEK-QCS_00J8W_00NAX_M06_S_1</v>
      </c>
      <c r="F1257" s="156"/>
      <c r="G1257" s="156" t="s">
        <v>2412</v>
      </c>
      <c r="H1257" s="156">
        <v>1.0</v>
      </c>
      <c r="I1257" s="156" t="s">
        <v>2414</v>
      </c>
      <c r="J1257" s="159"/>
      <c r="K1257" s="159"/>
      <c r="L1257" s="159" t="str">
        <f t="shared" si="2"/>
        <v>PC_90min_SWATH_100VW</v>
      </c>
      <c r="M1257" s="159" t="str">
        <f t="shared" si="3"/>
        <v>\191130_HEK-QCS_00J8W_00NAX_M06_S_1</v>
      </c>
      <c r="N1257" s="156">
        <v>-1.0</v>
      </c>
      <c r="P1257" s="160" t="str">
        <f t="shared" si="4"/>
        <v>191130_HEK-QCS_00J8W_00NAX_M06_S_1</v>
      </c>
      <c r="Q1257" s="157"/>
      <c r="R1257" s="157" t="s">
        <v>2412</v>
      </c>
      <c r="S1257" s="157">
        <v>1.0</v>
      </c>
      <c r="T1257" s="157" t="s">
        <v>2414</v>
      </c>
      <c r="U1257" s="160" t="str">
        <f t="shared" si="11"/>
        <v/>
      </c>
      <c r="V1257" s="160" t="str">
        <f t="shared" ref="V1257:W1257" si="1242">K1257</f>
        <v/>
      </c>
      <c r="W1257" s="160" t="str">
        <f t="shared" si="1242"/>
        <v>PC_90min_SWATH_100VW</v>
      </c>
      <c r="X1257" s="160" t="str">
        <f t="shared" si="6"/>
        <v>\191130_HEK-QCS_00J8W_00NAX_M06_S_1</v>
      </c>
      <c r="Y1257" s="157">
        <v>-1.0</v>
      </c>
    </row>
    <row r="1258">
      <c r="A1258" s="134" t="str">
        <f>Tracking!A1250</f>
        <v>191130_B37-T1-1-K_00K5A_00NAY_M06_S_1</v>
      </c>
      <c r="C1258" t="str">
        <f>Tracking!M1250</f>
        <v>PC_90min_SWATH_100VW</v>
      </c>
      <c r="E1258" s="159" t="str">
        <f t="shared" si="7"/>
        <v>191130_B37-T1-1-K_00K5A_00NAY_M06_S_1</v>
      </c>
      <c r="F1258" s="156"/>
      <c r="G1258" s="156" t="s">
        <v>2412</v>
      </c>
      <c r="H1258" s="156">
        <v>1.0</v>
      </c>
      <c r="I1258" s="156" t="s">
        <v>2414</v>
      </c>
      <c r="J1258" s="159"/>
      <c r="K1258" s="159"/>
      <c r="L1258" s="159" t="str">
        <f t="shared" si="2"/>
        <v>PC_90min_SWATH_100VW</v>
      </c>
      <c r="M1258" s="159" t="str">
        <f t="shared" si="3"/>
        <v>\191130_B37-T1-1-K_00K5A_00NAY_M06_S_1</v>
      </c>
      <c r="N1258" s="156">
        <v>-1.0</v>
      </c>
      <c r="P1258" s="160" t="str">
        <f t="shared" si="4"/>
        <v>191130_B37-T1-1-K_00K5A_00NAY_M06_S_1</v>
      </c>
      <c r="Q1258" s="157"/>
      <c r="R1258" s="157" t="s">
        <v>2412</v>
      </c>
      <c r="S1258" s="157">
        <v>1.0</v>
      </c>
      <c r="T1258" s="157" t="s">
        <v>2414</v>
      </c>
      <c r="U1258" s="160" t="str">
        <f t="shared" si="11"/>
        <v/>
      </c>
      <c r="V1258" s="160" t="str">
        <f t="shared" ref="V1258:W1258" si="1243">K1258</f>
        <v/>
      </c>
      <c r="W1258" s="160" t="str">
        <f t="shared" si="1243"/>
        <v>PC_90min_SWATH_100VW</v>
      </c>
      <c r="X1258" s="160" t="str">
        <f t="shared" si="6"/>
        <v>\191130_B37-T1-1-K_00K5A_00NAY_M06_S_1</v>
      </c>
      <c r="Y1258" s="157">
        <v>-1.0</v>
      </c>
    </row>
    <row r="1259">
      <c r="A1259" s="134" t="str">
        <f>Tracking!A1251</f>
        <v>191130_B37-T1-2-K_00K5B_00NAZ_M06_S_1</v>
      </c>
      <c r="C1259" t="str">
        <f>Tracking!M1251</f>
        <v>PC_90min_SWATH_100VW</v>
      </c>
      <c r="E1259" s="159" t="str">
        <f t="shared" si="7"/>
        <v>191130_B37-T1-2-K_00K5B_00NAZ_M06_S_1</v>
      </c>
      <c r="F1259" s="156"/>
      <c r="G1259" s="156" t="s">
        <v>2412</v>
      </c>
      <c r="H1259" s="156">
        <v>1.0</v>
      </c>
      <c r="I1259" s="156" t="s">
        <v>2414</v>
      </c>
      <c r="J1259" s="159"/>
      <c r="K1259" s="159"/>
      <c r="L1259" s="159" t="str">
        <f t="shared" si="2"/>
        <v>PC_90min_SWATH_100VW</v>
      </c>
      <c r="M1259" s="159" t="str">
        <f t="shared" si="3"/>
        <v>\191130_B37-T1-2-K_00K5B_00NAZ_M06_S_1</v>
      </c>
      <c r="N1259" s="156">
        <v>-1.0</v>
      </c>
      <c r="P1259" s="160" t="str">
        <f t="shared" si="4"/>
        <v>191130_B37-T1-2-K_00K5B_00NAZ_M06_S_1</v>
      </c>
      <c r="Q1259" s="157"/>
      <c r="R1259" s="157" t="s">
        <v>2412</v>
      </c>
      <c r="S1259" s="157">
        <v>1.0</v>
      </c>
      <c r="T1259" s="157" t="s">
        <v>2414</v>
      </c>
      <c r="U1259" s="160" t="str">
        <f t="shared" si="11"/>
        <v/>
      </c>
      <c r="V1259" s="160" t="str">
        <f t="shared" ref="V1259:W1259" si="1244">K1259</f>
        <v/>
      </c>
      <c r="W1259" s="160" t="str">
        <f t="shared" si="1244"/>
        <v>PC_90min_SWATH_100VW</v>
      </c>
      <c r="X1259" s="160" t="str">
        <f t="shared" si="6"/>
        <v>\191130_B37-T1-2-K_00K5B_00NAZ_M06_S_1</v>
      </c>
      <c r="Y1259" s="157">
        <v>-1.0</v>
      </c>
    </row>
    <row r="1260">
      <c r="A1260" s="134" t="str">
        <f>Tracking!A1252</f>
        <v>191130_B37-T1-3-K_00K5C_00NB0_M06_S_1</v>
      </c>
      <c r="C1260" t="str">
        <f>Tracking!M1252</f>
        <v>PC_90min_SWATH_100VW</v>
      </c>
      <c r="E1260" s="159" t="str">
        <f t="shared" si="7"/>
        <v>191130_B37-T1-3-K_00K5C_00NB0_M06_S_1</v>
      </c>
      <c r="F1260" s="156"/>
      <c r="G1260" s="156" t="s">
        <v>2412</v>
      </c>
      <c r="H1260" s="156">
        <v>1.0</v>
      </c>
      <c r="I1260" s="156" t="s">
        <v>2414</v>
      </c>
      <c r="J1260" s="159"/>
      <c r="K1260" s="159"/>
      <c r="L1260" s="159" t="str">
        <f t="shared" si="2"/>
        <v>PC_90min_SWATH_100VW</v>
      </c>
      <c r="M1260" s="159" t="str">
        <f t="shared" si="3"/>
        <v>\191130_B37-T1-3-K_00K5C_00NB0_M06_S_1</v>
      </c>
      <c r="N1260" s="156">
        <v>-1.0</v>
      </c>
      <c r="P1260" s="160" t="str">
        <f t="shared" si="4"/>
        <v>191130_B37-T1-3-K_00K5C_00NB0_M06_S_1</v>
      </c>
      <c r="Q1260" s="157"/>
      <c r="R1260" s="157" t="s">
        <v>2412</v>
      </c>
      <c r="S1260" s="157">
        <v>1.0</v>
      </c>
      <c r="T1260" s="157" t="s">
        <v>2414</v>
      </c>
      <c r="U1260" s="160" t="str">
        <f t="shared" si="11"/>
        <v/>
      </c>
      <c r="V1260" s="160" t="str">
        <f t="shared" ref="V1260:W1260" si="1245">K1260</f>
        <v/>
      </c>
      <c r="W1260" s="160" t="str">
        <f t="shared" si="1245"/>
        <v>PC_90min_SWATH_100VW</v>
      </c>
      <c r="X1260" s="160" t="str">
        <f t="shared" si="6"/>
        <v>\191130_B37-T1-3-K_00K5C_00NB0_M06_S_1</v>
      </c>
      <c r="Y1260" s="157">
        <v>-1.0</v>
      </c>
    </row>
    <row r="1261">
      <c r="A1261" s="134" t="str">
        <f>Tracking!A1253</f>
        <v>191130_B37-T1-4-K_00K5D_00NB1_M06_S_1</v>
      </c>
      <c r="C1261" t="str">
        <f>Tracking!M1253</f>
        <v>PC_90min_SWATH_100VW</v>
      </c>
      <c r="E1261" s="159" t="str">
        <f t="shared" si="7"/>
        <v>191130_B37-T1-4-K_00K5D_00NB1_M06_S_1</v>
      </c>
      <c r="F1261" s="156"/>
      <c r="G1261" s="156" t="s">
        <v>2412</v>
      </c>
      <c r="H1261" s="156">
        <v>1.0</v>
      </c>
      <c r="I1261" s="156" t="s">
        <v>2414</v>
      </c>
      <c r="J1261" s="159"/>
      <c r="K1261" s="159"/>
      <c r="L1261" s="159" t="str">
        <f t="shared" si="2"/>
        <v>PC_90min_SWATH_100VW</v>
      </c>
      <c r="M1261" s="159" t="str">
        <f t="shared" si="3"/>
        <v>\191130_B37-T1-4-K_00K5D_00NB1_M06_S_1</v>
      </c>
      <c r="N1261" s="156">
        <v>-1.0</v>
      </c>
      <c r="P1261" s="160" t="str">
        <f t="shared" si="4"/>
        <v>191130_B37-T1-4-K_00K5D_00NB1_M06_S_1</v>
      </c>
      <c r="Q1261" s="157"/>
      <c r="R1261" s="157" t="s">
        <v>2412</v>
      </c>
      <c r="S1261" s="157">
        <v>1.0</v>
      </c>
      <c r="T1261" s="157" t="s">
        <v>2414</v>
      </c>
      <c r="U1261" s="160" t="str">
        <f t="shared" si="11"/>
        <v/>
      </c>
      <c r="V1261" s="160" t="str">
        <f t="shared" ref="V1261:W1261" si="1246">K1261</f>
        <v/>
      </c>
      <c r="W1261" s="160" t="str">
        <f t="shared" si="1246"/>
        <v>PC_90min_SWATH_100VW</v>
      </c>
      <c r="X1261" s="160" t="str">
        <f t="shared" si="6"/>
        <v>\191130_B37-T1-4-K_00K5D_00NB1_M06_S_1</v>
      </c>
      <c r="Y1261" s="157">
        <v>-1.0</v>
      </c>
    </row>
    <row r="1262">
      <c r="A1262" s="134" t="str">
        <f>Tracking!A1254</f>
        <v>191130_B37-T1-5-K_00K5E_00NB2_M06_S_1</v>
      </c>
      <c r="C1262" t="str">
        <f>Tracking!M1254</f>
        <v>PC_90min_SWATH_100VW</v>
      </c>
      <c r="E1262" s="159" t="str">
        <f t="shared" si="7"/>
        <v>191130_B37-T1-5-K_00K5E_00NB2_M06_S_1</v>
      </c>
      <c r="F1262" s="156"/>
      <c r="G1262" s="156" t="s">
        <v>2412</v>
      </c>
      <c r="H1262" s="156">
        <v>1.0</v>
      </c>
      <c r="I1262" s="156" t="s">
        <v>2414</v>
      </c>
      <c r="J1262" s="159"/>
      <c r="K1262" s="159"/>
      <c r="L1262" s="159" t="str">
        <f t="shared" si="2"/>
        <v>PC_90min_SWATH_100VW</v>
      </c>
      <c r="M1262" s="159" t="str">
        <f t="shared" si="3"/>
        <v>\191130_B37-T1-5-K_00K5E_00NB2_M06_S_1</v>
      </c>
      <c r="N1262" s="156">
        <v>-1.0</v>
      </c>
      <c r="P1262" s="160" t="str">
        <f t="shared" si="4"/>
        <v>191130_B37-T1-5-K_00K5E_00NB2_M06_S_1</v>
      </c>
      <c r="Q1262" s="157"/>
      <c r="R1262" s="157" t="s">
        <v>2412</v>
      </c>
      <c r="S1262" s="157">
        <v>1.0</v>
      </c>
      <c r="T1262" s="157" t="s">
        <v>2414</v>
      </c>
      <c r="U1262" s="160" t="str">
        <f t="shared" si="11"/>
        <v/>
      </c>
      <c r="V1262" s="160" t="str">
        <f t="shared" ref="V1262:W1262" si="1247">K1262</f>
        <v/>
      </c>
      <c r="W1262" s="160" t="str">
        <f t="shared" si="1247"/>
        <v>PC_90min_SWATH_100VW</v>
      </c>
      <c r="X1262" s="160" t="str">
        <f t="shared" si="6"/>
        <v>\191130_B37-T1-5-K_00K5E_00NB2_M06_S_1</v>
      </c>
      <c r="Y1262" s="157">
        <v>-1.0</v>
      </c>
    </row>
    <row r="1263">
      <c r="A1263" s="134" t="str">
        <f>Tracking!A1255</f>
        <v>191130_B37-T1-6-K_00K5F_00NB3_M06_S_1</v>
      </c>
      <c r="C1263" t="str">
        <f>Tracking!M1255</f>
        <v>PC_90min_SWATH_100VW</v>
      </c>
      <c r="E1263" s="159" t="str">
        <f t="shared" si="7"/>
        <v>191130_B37-T1-6-K_00K5F_00NB3_M06_S_1</v>
      </c>
      <c r="F1263" s="156"/>
      <c r="G1263" s="156" t="s">
        <v>2412</v>
      </c>
      <c r="H1263" s="156">
        <v>1.0</v>
      </c>
      <c r="I1263" s="156" t="s">
        <v>2414</v>
      </c>
      <c r="J1263" s="159"/>
      <c r="K1263" s="159"/>
      <c r="L1263" s="159" t="str">
        <f t="shared" si="2"/>
        <v>PC_90min_SWATH_100VW</v>
      </c>
      <c r="M1263" s="159" t="str">
        <f t="shared" si="3"/>
        <v>\191130_B37-T1-6-K_00K5F_00NB3_M06_S_1</v>
      </c>
      <c r="N1263" s="156">
        <v>-1.0</v>
      </c>
      <c r="P1263" s="160" t="str">
        <f t="shared" si="4"/>
        <v>191130_B37-T1-6-K_00K5F_00NB3_M06_S_1</v>
      </c>
      <c r="Q1263" s="157"/>
      <c r="R1263" s="157" t="s">
        <v>2412</v>
      </c>
      <c r="S1263" s="157">
        <v>1.0</v>
      </c>
      <c r="T1263" s="157" t="s">
        <v>2414</v>
      </c>
      <c r="U1263" s="160" t="str">
        <f t="shared" si="11"/>
        <v/>
      </c>
      <c r="V1263" s="160" t="str">
        <f t="shared" ref="V1263:W1263" si="1248">K1263</f>
        <v/>
      </c>
      <c r="W1263" s="160" t="str">
        <f t="shared" si="1248"/>
        <v>PC_90min_SWATH_100VW</v>
      </c>
      <c r="X1263" s="160" t="str">
        <f t="shared" si="6"/>
        <v>\191130_B37-T1-6-K_00K5F_00NB3_M06_S_1</v>
      </c>
      <c r="Y1263" s="157">
        <v>-1.0</v>
      </c>
    </row>
    <row r="1264">
      <c r="A1264" s="134" t="str">
        <f>Tracking!A1256</f>
        <v>191130_B37-T1-7-K_00K5G_00NB4_M06_S_1</v>
      </c>
      <c r="C1264" t="str">
        <f>Tracking!M1256</f>
        <v>PC_90min_SWATH_100VW</v>
      </c>
      <c r="E1264" s="159" t="str">
        <f t="shared" si="7"/>
        <v>191130_B37-T1-7-K_00K5G_00NB4_M06_S_1</v>
      </c>
      <c r="F1264" s="156"/>
      <c r="G1264" s="156" t="s">
        <v>2412</v>
      </c>
      <c r="H1264" s="156">
        <v>1.0</v>
      </c>
      <c r="I1264" s="156" t="s">
        <v>2414</v>
      </c>
      <c r="J1264" s="159"/>
      <c r="K1264" s="159"/>
      <c r="L1264" s="159" t="str">
        <f t="shared" si="2"/>
        <v>PC_90min_SWATH_100VW</v>
      </c>
      <c r="M1264" s="159" t="str">
        <f t="shared" si="3"/>
        <v>\191130_B37-T1-7-K_00K5G_00NB4_M06_S_1</v>
      </c>
      <c r="N1264" s="156">
        <v>-1.0</v>
      </c>
      <c r="P1264" s="160" t="str">
        <f t="shared" si="4"/>
        <v>191130_B37-T1-7-K_00K5G_00NB4_M06_S_1</v>
      </c>
      <c r="Q1264" s="157"/>
      <c r="R1264" s="157" t="s">
        <v>2412</v>
      </c>
      <c r="S1264" s="157">
        <v>1.0</v>
      </c>
      <c r="T1264" s="157" t="s">
        <v>2414</v>
      </c>
      <c r="U1264" s="160" t="str">
        <f t="shared" si="11"/>
        <v/>
      </c>
      <c r="V1264" s="160" t="str">
        <f t="shared" ref="V1264:W1264" si="1249">K1264</f>
        <v/>
      </c>
      <c r="W1264" s="160" t="str">
        <f t="shared" si="1249"/>
        <v>PC_90min_SWATH_100VW</v>
      </c>
      <c r="X1264" s="160" t="str">
        <f t="shared" si="6"/>
        <v>\191130_B37-T1-7-K_00K5G_00NB4_M06_S_1</v>
      </c>
      <c r="Y1264" s="157">
        <v>-1.0</v>
      </c>
    </row>
    <row r="1265">
      <c r="A1265" s="134" t="str">
        <f>Tracking!A1257</f>
        <v>191130_B37-T1-8-K_00K5H_00NB5_M06_S_1</v>
      </c>
      <c r="C1265" t="str">
        <f>Tracking!M1257</f>
        <v>PC_90min_SWATH_100VW</v>
      </c>
      <c r="E1265" s="159" t="str">
        <f t="shared" si="7"/>
        <v>191130_B37-T1-8-K_00K5H_00NB5_M06_S_1</v>
      </c>
      <c r="F1265" s="156"/>
      <c r="G1265" s="156" t="s">
        <v>2412</v>
      </c>
      <c r="H1265" s="156">
        <v>1.0</v>
      </c>
      <c r="I1265" s="156" t="s">
        <v>2414</v>
      </c>
      <c r="J1265" s="159"/>
      <c r="K1265" s="159"/>
      <c r="L1265" s="159" t="str">
        <f t="shared" si="2"/>
        <v>PC_90min_SWATH_100VW</v>
      </c>
      <c r="M1265" s="159" t="str">
        <f t="shared" si="3"/>
        <v>\191130_B37-T1-8-K_00K5H_00NB5_M06_S_1</v>
      </c>
      <c r="N1265" s="156">
        <v>-1.0</v>
      </c>
      <c r="P1265" s="160" t="str">
        <f t="shared" si="4"/>
        <v>191130_B37-T1-8-K_00K5H_00NB5_M06_S_1</v>
      </c>
      <c r="Q1265" s="157"/>
      <c r="R1265" s="157" t="s">
        <v>2412</v>
      </c>
      <c r="S1265" s="157">
        <v>1.0</v>
      </c>
      <c r="T1265" s="157" t="s">
        <v>2414</v>
      </c>
      <c r="U1265" s="160" t="str">
        <f t="shared" si="11"/>
        <v/>
      </c>
      <c r="V1265" s="160" t="str">
        <f t="shared" ref="V1265:W1265" si="1250">K1265</f>
        <v/>
      </c>
      <c r="W1265" s="160" t="str">
        <f t="shared" si="1250"/>
        <v>PC_90min_SWATH_100VW</v>
      </c>
      <c r="X1265" s="160" t="str">
        <f t="shared" si="6"/>
        <v>\191130_B37-T1-8-K_00K5H_00NB5_M06_S_1</v>
      </c>
      <c r="Y1265" s="157">
        <v>-1.0</v>
      </c>
    </row>
    <row r="1266">
      <c r="A1266" s="134" t="str">
        <f>Tracking!A1258</f>
        <v>191130_B37-T1-9-K_00K5I_00NB6_M06_S_1</v>
      </c>
      <c r="C1266" t="str">
        <f>Tracking!M1258</f>
        <v>PC_90min_SWATH_100VW</v>
      </c>
      <c r="E1266" s="159" t="str">
        <f t="shared" si="7"/>
        <v>191130_B37-T1-9-K_00K5I_00NB6_M06_S_1</v>
      </c>
      <c r="F1266" s="156"/>
      <c r="G1266" s="156" t="s">
        <v>2412</v>
      </c>
      <c r="H1266" s="156">
        <v>1.0</v>
      </c>
      <c r="I1266" s="156" t="s">
        <v>2414</v>
      </c>
      <c r="J1266" s="159"/>
      <c r="K1266" s="159"/>
      <c r="L1266" s="159" t="str">
        <f t="shared" si="2"/>
        <v>PC_90min_SWATH_100VW</v>
      </c>
      <c r="M1266" s="159" t="str">
        <f t="shared" si="3"/>
        <v>\191130_B37-T1-9-K_00K5I_00NB6_M06_S_1</v>
      </c>
      <c r="N1266" s="156">
        <v>-1.0</v>
      </c>
      <c r="P1266" s="160" t="str">
        <f t="shared" si="4"/>
        <v>191130_B37-T1-9-K_00K5I_00NB6_M06_S_1</v>
      </c>
      <c r="Q1266" s="157"/>
      <c r="R1266" s="157" t="s">
        <v>2412</v>
      </c>
      <c r="S1266" s="157">
        <v>1.0</v>
      </c>
      <c r="T1266" s="157" t="s">
        <v>2414</v>
      </c>
      <c r="U1266" s="160" t="str">
        <f t="shared" si="11"/>
        <v/>
      </c>
      <c r="V1266" s="160" t="str">
        <f t="shared" ref="V1266:W1266" si="1251">K1266</f>
        <v/>
      </c>
      <c r="W1266" s="160" t="str">
        <f t="shared" si="1251"/>
        <v>PC_90min_SWATH_100VW</v>
      </c>
      <c r="X1266" s="160" t="str">
        <f t="shared" si="6"/>
        <v>\191130_B37-T1-9-K_00K5I_00NB6_M06_S_1</v>
      </c>
      <c r="Y1266" s="157">
        <v>-1.0</v>
      </c>
    </row>
    <row r="1267">
      <c r="A1267" s="134" t="str">
        <f>Tracking!A1259</f>
        <v>191130_B37-T1-10-K_00K5J_00NB7_M06_S_1</v>
      </c>
      <c r="C1267" t="str">
        <f>Tracking!M1259</f>
        <v>PC_90min_SWATH_100VW</v>
      </c>
      <c r="E1267" s="159" t="str">
        <f t="shared" si="7"/>
        <v>191130_B37-T1-10-K_00K5J_00NB7_M06_S_1</v>
      </c>
      <c r="F1267" s="156"/>
      <c r="G1267" s="156" t="s">
        <v>2412</v>
      </c>
      <c r="H1267" s="156">
        <v>1.0</v>
      </c>
      <c r="I1267" s="156" t="s">
        <v>2414</v>
      </c>
      <c r="J1267" s="159"/>
      <c r="K1267" s="159"/>
      <c r="L1267" s="159" t="str">
        <f t="shared" si="2"/>
        <v>PC_90min_SWATH_100VW</v>
      </c>
      <c r="M1267" s="159" t="str">
        <f t="shared" si="3"/>
        <v>\191130_B37-T1-10-K_00K5J_00NB7_M06_S_1</v>
      </c>
      <c r="N1267" s="156">
        <v>-1.0</v>
      </c>
      <c r="P1267" s="160" t="str">
        <f t="shared" si="4"/>
        <v>191130_B37-T1-10-K_00K5J_00NB7_M06_S_1</v>
      </c>
      <c r="Q1267" s="157"/>
      <c r="R1267" s="157" t="s">
        <v>2412</v>
      </c>
      <c r="S1267" s="157">
        <v>1.0</v>
      </c>
      <c r="T1267" s="157" t="s">
        <v>2414</v>
      </c>
      <c r="U1267" s="160" t="str">
        <f t="shared" si="11"/>
        <v/>
      </c>
      <c r="V1267" s="160" t="str">
        <f t="shared" ref="V1267:W1267" si="1252">K1267</f>
        <v/>
      </c>
      <c r="W1267" s="160" t="str">
        <f t="shared" si="1252"/>
        <v>PC_90min_SWATH_100VW</v>
      </c>
      <c r="X1267" s="160" t="str">
        <f t="shared" si="6"/>
        <v>\191130_B37-T1-10-K_00K5J_00NB7_M06_S_1</v>
      </c>
      <c r="Y1267" s="157">
        <v>-1.0</v>
      </c>
    </row>
    <row r="1268">
      <c r="A1268" s="134" t="str">
        <f>Tracking!A1260</f>
        <v>191130_B37-T1-11-K_00K5K_00NB8_M06_S_1</v>
      </c>
      <c r="C1268" t="str">
        <f>Tracking!M1260</f>
        <v>PC_90min_SWATH_100VW</v>
      </c>
      <c r="E1268" s="159" t="str">
        <f t="shared" si="7"/>
        <v>191130_B37-T1-11-K_00K5K_00NB8_M06_S_1</v>
      </c>
      <c r="F1268" s="156"/>
      <c r="G1268" s="156" t="s">
        <v>2412</v>
      </c>
      <c r="H1268" s="156">
        <v>1.0</v>
      </c>
      <c r="I1268" s="156" t="s">
        <v>2414</v>
      </c>
      <c r="J1268" s="159"/>
      <c r="K1268" s="159"/>
      <c r="L1268" s="159" t="str">
        <f t="shared" si="2"/>
        <v>PC_90min_SWATH_100VW</v>
      </c>
      <c r="M1268" s="159" t="str">
        <f t="shared" si="3"/>
        <v>\191130_B37-T1-11-K_00K5K_00NB8_M06_S_1</v>
      </c>
      <c r="N1268" s="156">
        <v>-1.0</v>
      </c>
      <c r="P1268" s="160" t="str">
        <f t="shared" si="4"/>
        <v>191130_B37-T1-11-K_00K5K_00NB8_M06_S_1</v>
      </c>
      <c r="Q1268" s="157"/>
      <c r="R1268" s="157" t="s">
        <v>2412</v>
      </c>
      <c r="S1268" s="157">
        <v>1.0</v>
      </c>
      <c r="T1268" s="157" t="s">
        <v>2414</v>
      </c>
      <c r="U1268" s="160" t="str">
        <f t="shared" si="11"/>
        <v/>
      </c>
      <c r="V1268" s="160" t="str">
        <f t="shared" ref="V1268:W1268" si="1253">K1268</f>
        <v/>
      </c>
      <c r="W1268" s="160" t="str">
        <f t="shared" si="1253"/>
        <v>PC_90min_SWATH_100VW</v>
      </c>
      <c r="X1268" s="160" t="str">
        <f t="shared" si="6"/>
        <v>\191130_B37-T1-11-K_00K5K_00NB8_M06_S_1</v>
      </c>
      <c r="Y1268" s="157">
        <v>-1.0</v>
      </c>
    </row>
    <row r="1269">
      <c r="A1269" s="134" t="str">
        <f>Tracking!A1261</f>
        <v>191130_B37-T1-12-K_00K5L_00NB9_M06_S_1</v>
      </c>
      <c r="C1269" t="str">
        <f>Tracking!M1261</f>
        <v>PC_90min_SWATH_100VW</v>
      </c>
      <c r="E1269" s="159" t="str">
        <f t="shared" si="7"/>
        <v>191130_B37-T1-12-K_00K5L_00NB9_M06_S_1</v>
      </c>
      <c r="F1269" s="156"/>
      <c r="G1269" s="156" t="s">
        <v>2412</v>
      </c>
      <c r="H1269" s="156">
        <v>1.0</v>
      </c>
      <c r="I1269" s="156" t="s">
        <v>2414</v>
      </c>
      <c r="J1269" s="159"/>
      <c r="K1269" s="159"/>
      <c r="L1269" s="159" t="str">
        <f t="shared" si="2"/>
        <v>PC_90min_SWATH_100VW</v>
      </c>
      <c r="M1269" s="159" t="str">
        <f t="shared" si="3"/>
        <v>\191130_B37-T1-12-K_00K5L_00NB9_M06_S_1</v>
      </c>
      <c r="N1269" s="156">
        <v>-1.0</v>
      </c>
      <c r="P1269" s="160" t="str">
        <f t="shared" si="4"/>
        <v>191130_B37-T1-12-K_00K5L_00NB9_M06_S_1</v>
      </c>
      <c r="Q1269" s="157"/>
      <c r="R1269" s="157" t="s">
        <v>2412</v>
      </c>
      <c r="S1269" s="157">
        <v>1.0</v>
      </c>
      <c r="T1269" s="157" t="s">
        <v>2414</v>
      </c>
      <c r="U1269" s="160" t="str">
        <f t="shared" si="11"/>
        <v/>
      </c>
      <c r="V1269" s="160" t="str">
        <f t="shared" ref="V1269:W1269" si="1254">K1269</f>
        <v/>
      </c>
      <c r="W1269" s="160" t="str">
        <f t="shared" si="1254"/>
        <v>PC_90min_SWATH_100VW</v>
      </c>
      <c r="X1269" s="160" t="str">
        <f t="shared" si="6"/>
        <v>\191130_B37-T1-12-K_00K5L_00NB9_M06_S_1</v>
      </c>
      <c r="Y1269" s="157">
        <v>-1.0</v>
      </c>
    </row>
    <row r="1270">
      <c r="A1270" s="134" t="str">
        <f>Tracking!A1262</f>
        <v>191130_B37-T1-13-K_00K5M_00NBA_M06_S_1</v>
      </c>
      <c r="C1270" t="str">
        <f>Tracking!M1262</f>
        <v>PC_90min_SWATH_100VW</v>
      </c>
      <c r="E1270" s="159" t="str">
        <f t="shared" si="7"/>
        <v>191130_B37-T1-13-K_00K5M_00NBA_M06_S_1</v>
      </c>
      <c r="F1270" s="156"/>
      <c r="G1270" s="156" t="s">
        <v>2412</v>
      </c>
      <c r="H1270" s="156">
        <v>1.0</v>
      </c>
      <c r="I1270" s="156" t="s">
        <v>2414</v>
      </c>
      <c r="J1270" s="159"/>
      <c r="K1270" s="159"/>
      <c r="L1270" s="159" t="str">
        <f t="shared" si="2"/>
        <v>PC_90min_SWATH_100VW</v>
      </c>
      <c r="M1270" s="159" t="str">
        <f t="shared" si="3"/>
        <v>\191130_B37-T1-13-K_00K5M_00NBA_M06_S_1</v>
      </c>
      <c r="N1270" s="156">
        <v>-1.0</v>
      </c>
      <c r="P1270" s="160" t="str">
        <f t="shared" si="4"/>
        <v>191130_B37-T1-13-K_00K5M_00NBA_M06_S_1</v>
      </c>
      <c r="Q1270" s="157"/>
      <c r="R1270" s="157" t="s">
        <v>2412</v>
      </c>
      <c r="S1270" s="157">
        <v>1.0</v>
      </c>
      <c r="T1270" s="157" t="s">
        <v>2414</v>
      </c>
      <c r="U1270" s="160" t="str">
        <f t="shared" si="11"/>
        <v/>
      </c>
      <c r="V1270" s="160" t="str">
        <f t="shared" ref="V1270:W1270" si="1255">K1270</f>
        <v/>
      </c>
      <c r="W1270" s="160" t="str">
        <f t="shared" si="1255"/>
        <v>PC_90min_SWATH_100VW</v>
      </c>
      <c r="X1270" s="160" t="str">
        <f t="shared" si="6"/>
        <v>\191130_B37-T1-13-K_00K5M_00NBA_M06_S_1</v>
      </c>
      <c r="Y1270" s="157">
        <v>-1.0</v>
      </c>
    </row>
    <row r="1271">
      <c r="A1271" s="134" t="str">
        <f>Tracking!A1263</f>
        <v>191130_B37-T1-14-K_00K5N_00NBB_M06_S_1</v>
      </c>
      <c r="C1271" t="str">
        <f>Tracking!M1263</f>
        <v>PC_90min_SWATH_100VW</v>
      </c>
      <c r="E1271" s="159" t="str">
        <f t="shared" si="7"/>
        <v>191130_B37-T1-14-K_00K5N_00NBB_M06_S_1</v>
      </c>
      <c r="F1271" s="156"/>
      <c r="G1271" s="156" t="s">
        <v>2412</v>
      </c>
      <c r="H1271" s="156">
        <v>1.0</v>
      </c>
      <c r="I1271" s="156" t="s">
        <v>2414</v>
      </c>
      <c r="J1271" s="159"/>
      <c r="K1271" s="159"/>
      <c r="L1271" s="159" t="str">
        <f t="shared" si="2"/>
        <v>PC_90min_SWATH_100VW</v>
      </c>
      <c r="M1271" s="159" t="str">
        <f t="shared" si="3"/>
        <v>\191130_B37-T1-14-K_00K5N_00NBB_M06_S_1</v>
      </c>
      <c r="N1271" s="156">
        <v>-1.0</v>
      </c>
      <c r="P1271" s="160" t="str">
        <f t="shared" si="4"/>
        <v>191130_B37-T1-14-K_00K5N_00NBB_M06_S_1</v>
      </c>
      <c r="Q1271" s="157"/>
      <c r="R1271" s="157" t="s">
        <v>2412</v>
      </c>
      <c r="S1271" s="157">
        <v>1.0</v>
      </c>
      <c r="T1271" s="157" t="s">
        <v>2414</v>
      </c>
      <c r="U1271" s="160" t="str">
        <f t="shared" si="11"/>
        <v/>
      </c>
      <c r="V1271" s="160" t="str">
        <f t="shared" ref="V1271:W1271" si="1256">K1271</f>
        <v/>
      </c>
      <c r="W1271" s="160" t="str">
        <f t="shared" si="1256"/>
        <v>PC_90min_SWATH_100VW</v>
      </c>
      <c r="X1271" s="160" t="str">
        <f t="shared" si="6"/>
        <v>\191130_B37-T1-14-K_00K5N_00NBB_M06_S_1</v>
      </c>
      <c r="Y1271" s="157">
        <v>-1.0</v>
      </c>
    </row>
    <row r="1272">
      <c r="A1272" s="134" t="str">
        <f>Tracking!A1264</f>
        <v>191130_B37-T1-15_00K5O_00NBC_M06_S_1</v>
      </c>
      <c r="C1272" t="str">
        <f>Tracking!M1264</f>
        <v>PC_90min_SWATH_100VW</v>
      </c>
      <c r="E1272" s="159" t="str">
        <f t="shared" si="7"/>
        <v>191130_B37-T1-15_00K5O_00NBC_M06_S_1</v>
      </c>
      <c r="F1272" s="156"/>
      <c r="G1272" s="156" t="s">
        <v>2412</v>
      </c>
      <c r="H1272" s="156">
        <v>1.0</v>
      </c>
      <c r="I1272" s="156" t="s">
        <v>2414</v>
      </c>
      <c r="J1272" s="159"/>
      <c r="K1272" s="159"/>
      <c r="L1272" s="159" t="str">
        <f t="shared" si="2"/>
        <v>PC_90min_SWATH_100VW</v>
      </c>
      <c r="M1272" s="159" t="str">
        <f t="shared" si="3"/>
        <v>\191130_B37-T1-15_00K5O_00NBC_M06_S_1</v>
      </c>
      <c r="N1272" s="156">
        <v>-1.0</v>
      </c>
      <c r="P1272" s="160" t="str">
        <f t="shared" si="4"/>
        <v>191130_B37-T1-15_00K5O_00NBC_M06_S_1</v>
      </c>
      <c r="Q1272" s="157"/>
      <c r="R1272" s="157" t="s">
        <v>2412</v>
      </c>
      <c r="S1272" s="157">
        <v>1.0</v>
      </c>
      <c r="T1272" s="157" t="s">
        <v>2414</v>
      </c>
      <c r="U1272" s="160" t="str">
        <f t="shared" si="11"/>
        <v/>
      </c>
      <c r="V1272" s="160" t="str">
        <f t="shared" ref="V1272:W1272" si="1257">K1272</f>
        <v/>
      </c>
      <c r="W1272" s="160" t="str">
        <f t="shared" si="1257"/>
        <v>PC_90min_SWATH_100VW</v>
      </c>
      <c r="X1272" s="160" t="str">
        <f t="shared" si="6"/>
        <v>\191130_B37-T1-15_00K5O_00NBC_M06_S_1</v>
      </c>
      <c r="Y1272" s="157">
        <v>-1.0</v>
      </c>
    </row>
    <row r="1273">
      <c r="A1273" s="134" t="str">
        <f>Tracking!A1265</f>
        <v>191130_B37-T1-16_00K5P_00NBD_M06_S_1</v>
      </c>
      <c r="C1273" t="str">
        <f>Tracking!M1265</f>
        <v>PC_90min_SWATH_100VW</v>
      </c>
      <c r="E1273" s="159" t="str">
        <f t="shared" si="7"/>
        <v>191130_B37-T1-16_00K5P_00NBD_M06_S_1</v>
      </c>
      <c r="F1273" s="156"/>
      <c r="G1273" s="156" t="s">
        <v>2412</v>
      </c>
      <c r="H1273" s="156">
        <v>1.0</v>
      </c>
      <c r="I1273" s="156" t="s">
        <v>2414</v>
      </c>
      <c r="J1273" s="159"/>
      <c r="K1273" s="159"/>
      <c r="L1273" s="159" t="str">
        <f t="shared" si="2"/>
        <v>PC_90min_SWATH_100VW</v>
      </c>
      <c r="M1273" s="159" t="str">
        <f t="shared" si="3"/>
        <v>\191130_B37-T1-16_00K5P_00NBD_M06_S_1</v>
      </c>
      <c r="N1273" s="156">
        <v>-1.0</v>
      </c>
      <c r="P1273" s="160" t="str">
        <f t="shared" si="4"/>
        <v>191130_B37-T1-16_00K5P_00NBD_M06_S_1</v>
      </c>
      <c r="Q1273" s="157"/>
      <c r="R1273" s="157" t="s">
        <v>2412</v>
      </c>
      <c r="S1273" s="157">
        <v>1.0</v>
      </c>
      <c r="T1273" s="157" t="s">
        <v>2414</v>
      </c>
      <c r="U1273" s="160" t="str">
        <f t="shared" si="11"/>
        <v/>
      </c>
      <c r="V1273" s="160" t="str">
        <f t="shared" ref="V1273:W1273" si="1258">K1273</f>
        <v/>
      </c>
      <c r="W1273" s="160" t="str">
        <f t="shared" si="1258"/>
        <v>PC_90min_SWATH_100VW</v>
      </c>
      <c r="X1273" s="160" t="str">
        <f t="shared" si="6"/>
        <v>\191130_B37-T1-16_00K5P_00NBD_M06_S_1</v>
      </c>
      <c r="Y1273" s="157">
        <v>-1.0</v>
      </c>
    </row>
    <row r="1274">
      <c r="A1274" s="134" t="str">
        <f>Tracking!A1266</f>
        <v>191129_HEK-QCS_000F2_00NBE_M03_S_1</v>
      </c>
      <c r="B1274" s="134" t="s">
        <v>2407</v>
      </c>
      <c r="C1274" t="str">
        <f>Tracking!M1266</f>
        <v>PC_90min_SWATH_100VW</v>
      </c>
      <c r="E1274" s="159" t="str">
        <f t="shared" si="7"/>
        <v>191129_HEK-QCS_000F2_00NBE_M03_S_1</v>
      </c>
      <c r="F1274" s="156"/>
      <c r="G1274" s="156" t="s">
        <v>2412</v>
      </c>
      <c r="H1274" s="156">
        <v>1.0</v>
      </c>
      <c r="I1274" s="156" t="s">
        <v>2414</v>
      </c>
      <c r="J1274" s="159"/>
      <c r="K1274" s="159"/>
      <c r="L1274" s="159" t="str">
        <f t="shared" si="2"/>
        <v>PC_90min_SWATH_100VW</v>
      </c>
      <c r="M1274" s="159" t="str">
        <f t="shared" si="3"/>
        <v>HEK\191129_HEK-QCS_000F2_00NBE_M03_S_1</v>
      </c>
      <c r="N1274" s="156">
        <v>-1.0</v>
      </c>
      <c r="P1274" s="160" t="str">
        <f t="shared" si="4"/>
        <v>191129_HEK-QCS_000F2_00NBE_M03_S_1</v>
      </c>
      <c r="Q1274" s="157"/>
      <c r="R1274" s="157" t="s">
        <v>2412</v>
      </c>
      <c r="S1274" s="157">
        <v>1.0</v>
      </c>
      <c r="T1274" s="157" t="s">
        <v>2414</v>
      </c>
      <c r="U1274" s="160" t="str">
        <f t="shared" si="11"/>
        <v/>
      </c>
      <c r="V1274" s="160" t="str">
        <f t="shared" ref="V1274:W1274" si="1259">K1274</f>
        <v/>
      </c>
      <c r="W1274" s="160" t="str">
        <f t="shared" si="1259"/>
        <v>PC_90min_SWATH_100VW</v>
      </c>
      <c r="X1274" s="160" t="str">
        <f t="shared" si="6"/>
        <v>HEK\191129_HEK-QCS_000F2_00NBE_M03_S_1</v>
      </c>
      <c r="Y1274" s="157">
        <v>-1.0</v>
      </c>
    </row>
    <row r="1275">
      <c r="A1275" s="134" t="str">
        <f>Tracking!A1267</f>
        <v>191129_HEK-QCS_00J8W_00NBF_M03_S_1</v>
      </c>
      <c r="B1275" s="134" t="s">
        <v>2407</v>
      </c>
      <c r="C1275" t="str">
        <f>Tracking!M1267</f>
        <v>PC_90min_SWATH_100VW</v>
      </c>
      <c r="E1275" s="159" t="str">
        <f t="shared" si="7"/>
        <v>191129_HEK-QCS_00J8W_00NBF_M03_S_1</v>
      </c>
      <c r="F1275" s="156"/>
      <c r="G1275" s="156" t="s">
        <v>2412</v>
      </c>
      <c r="H1275" s="156">
        <v>1.0</v>
      </c>
      <c r="I1275" s="156" t="s">
        <v>2414</v>
      </c>
      <c r="J1275" s="159"/>
      <c r="K1275" s="159"/>
      <c r="L1275" s="159" t="str">
        <f t="shared" si="2"/>
        <v>PC_90min_SWATH_100VW</v>
      </c>
      <c r="M1275" s="159" t="str">
        <f t="shared" si="3"/>
        <v>HEK\191129_HEK-QCS_00J8W_00NBF_M03_S_1</v>
      </c>
      <c r="N1275" s="156">
        <v>-1.0</v>
      </c>
      <c r="P1275" s="160" t="str">
        <f t="shared" si="4"/>
        <v>191129_HEK-QCS_00J8W_00NBF_M03_S_1</v>
      </c>
      <c r="Q1275" s="157"/>
      <c r="R1275" s="157" t="s">
        <v>2412</v>
      </c>
      <c r="S1275" s="157">
        <v>1.0</v>
      </c>
      <c r="T1275" s="157" t="s">
        <v>2414</v>
      </c>
      <c r="U1275" s="160" t="str">
        <f t="shared" si="11"/>
        <v/>
      </c>
      <c r="V1275" s="160" t="str">
        <f t="shared" ref="V1275:W1275" si="1260">K1275</f>
        <v/>
      </c>
      <c r="W1275" s="160" t="str">
        <f t="shared" si="1260"/>
        <v>PC_90min_SWATH_100VW</v>
      </c>
      <c r="X1275" s="160" t="str">
        <f t="shared" si="6"/>
        <v>HEK\191129_HEK-QCS_00J8W_00NBF_M03_S_1</v>
      </c>
      <c r="Y1275" s="157">
        <v>-1.0</v>
      </c>
    </row>
    <row r="1276">
      <c r="A1276" s="134" t="str">
        <f>Tracking!A1268</f>
        <v>191129_B24-T2-1_00JZI_00NBG_M03_S_1</v>
      </c>
      <c r="B1276" s="134" t="s">
        <v>156</v>
      </c>
      <c r="C1276" t="str">
        <f>Tracking!M1268</f>
        <v>PC_90min_SWATH_100VW</v>
      </c>
      <c r="E1276" s="159" t="str">
        <f t="shared" si="7"/>
        <v>191129_B24-T2-1_00JZI_00NBG_M03_S_1</v>
      </c>
      <c r="F1276" s="156"/>
      <c r="G1276" s="156" t="s">
        <v>2412</v>
      </c>
      <c r="H1276" s="156">
        <v>1.0</v>
      </c>
      <c r="I1276" s="156" t="s">
        <v>2414</v>
      </c>
      <c r="J1276" s="159"/>
      <c r="K1276" s="159"/>
      <c r="L1276" s="159" t="str">
        <f t="shared" si="2"/>
        <v>PC_90min_SWATH_100VW</v>
      </c>
      <c r="M1276" s="159" t="str">
        <f t="shared" si="3"/>
        <v>E0022_P05\191129_B24-T2-1_00JZI_00NBG_M03_S_1</v>
      </c>
      <c r="N1276" s="156">
        <v>-1.0</v>
      </c>
      <c r="P1276" s="160" t="str">
        <f t="shared" si="4"/>
        <v>191129_B24-T2-1_00JZI_00NBG_M03_S_1</v>
      </c>
      <c r="Q1276" s="157"/>
      <c r="R1276" s="157" t="s">
        <v>2412</v>
      </c>
      <c r="S1276" s="157">
        <v>1.0</v>
      </c>
      <c r="T1276" s="157" t="s">
        <v>2414</v>
      </c>
      <c r="U1276" s="160" t="str">
        <f t="shared" si="11"/>
        <v/>
      </c>
      <c r="V1276" s="160" t="str">
        <f t="shared" ref="V1276:W1276" si="1261">K1276</f>
        <v/>
      </c>
      <c r="W1276" s="160" t="str">
        <f t="shared" si="1261"/>
        <v>PC_90min_SWATH_100VW</v>
      </c>
      <c r="X1276" s="160" t="str">
        <f t="shared" si="6"/>
        <v>E0022_P05\191129_B24-T2-1_00JZI_00NBG_M03_S_1</v>
      </c>
      <c r="Y1276" s="157">
        <v>-1.0</v>
      </c>
    </row>
    <row r="1277">
      <c r="A1277" s="134" t="str">
        <f>Tracking!A1269</f>
        <v>191129_B24-T2-2_00JZJ_00NBH_M03_S_1</v>
      </c>
      <c r="B1277" s="134" t="s">
        <v>156</v>
      </c>
      <c r="C1277" t="str">
        <f>Tracking!M1269</f>
        <v>PC_90min_SWATH_100VW</v>
      </c>
      <c r="E1277" s="159" t="str">
        <f t="shared" si="7"/>
        <v>191129_B24-T2-2_00JZJ_00NBH_M03_S_1</v>
      </c>
      <c r="F1277" s="156"/>
      <c r="G1277" s="156" t="s">
        <v>2412</v>
      </c>
      <c r="H1277" s="156">
        <v>1.0</v>
      </c>
      <c r="I1277" s="156" t="s">
        <v>2414</v>
      </c>
      <c r="J1277" s="159"/>
      <c r="K1277" s="159"/>
      <c r="L1277" s="159" t="str">
        <f t="shared" si="2"/>
        <v>PC_90min_SWATH_100VW</v>
      </c>
      <c r="M1277" s="159" t="str">
        <f t="shared" si="3"/>
        <v>E0022_P05\191129_B24-T2-2_00JZJ_00NBH_M03_S_1</v>
      </c>
      <c r="N1277" s="156">
        <v>-1.0</v>
      </c>
      <c r="P1277" s="160" t="str">
        <f t="shared" si="4"/>
        <v>191129_B24-T2-2_00JZJ_00NBH_M03_S_1</v>
      </c>
      <c r="Q1277" s="157"/>
      <c r="R1277" s="157" t="s">
        <v>2412</v>
      </c>
      <c r="S1277" s="157">
        <v>1.0</v>
      </c>
      <c r="T1277" s="157" t="s">
        <v>2414</v>
      </c>
      <c r="U1277" s="160" t="str">
        <f t="shared" si="11"/>
        <v/>
      </c>
      <c r="V1277" s="160" t="str">
        <f t="shared" ref="V1277:W1277" si="1262">K1277</f>
        <v/>
      </c>
      <c r="W1277" s="160" t="str">
        <f t="shared" si="1262"/>
        <v>PC_90min_SWATH_100VW</v>
      </c>
      <c r="X1277" s="160" t="str">
        <f t="shared" si="6"/>
        <v>E0022_P05\191129_B24-T2-2_00JZJ_00NBH_M03_S_1</v>
      </c>
      <c r="Y1277" s="157">
        <v>-1.0</v>
      </c>
    </row>
    <row r="1278">
      <c r="A1278" s="134" t="str">
        <f>Tracking!A1270</f>
        <v>191129_B24-T2-3_00JZK_00NBI_M03_S_1</v>
      </c>
      <c r="B1278" s="134" t="s">
        <v>156</v>
      </c>
      <c r="C1278" t="str">
        <f>Tracking!M1270</f>
        <v>PC_90min_SWATH_100VW</v>
      </c>
      <c r="E1278" s="159" t="str">
        <f t="shared" si="7"/>
        <v>191129_B24-T2-3_00JZK_00NBI_M03_S_1</v>
      </c>
      <c r="F1278" s="156"/>
      <c r="G1278" s="156" t="s">
        <v>2412</v>
      </c>
      <c r="H1278" s="156">
        <v>1.0</v>
      </c>
      <c r="I1278" s="156" t="s">
        <v>2414</v>
      </c>
      <c r="J1278" s="159"/>
      <c r="K1278" s="159"/>
      <c r="L1278" s="159" t="str">
        <f t="shared" si="2"/>
        <v>PC_90min_SWATH_100VW</v>
      </c>
      <c r="M1278" s="159" t="str">
        <f t="shared" si="3"/>
        <v>E0022_P05\191129_B24-T2-3_00JZK_00NBI_M03_S_1</v>
      </c>
      <c r="N1278" s="156">
        <v>-1.0</v>
      </c>
      <c r="P1278" s="160" t="str">
        <f t="shared" si="4"/>
        <v>191129_B24-T2-3_00JZK_00NBI_M03_S_1</v>
      </c>
      <c r="Q1278" s="157"/>
      <c r="R1278" s="157" t="s">
        <v>2412</v>
      </c>
      <c r="S1278" s="157">
        <v>1.0</v>
      </c>
      <c r="T1278" s="157" t="s">
        <v>2414</v>
      </c>
      <c r="U1278" s="160" t="str">
        <f t="shared" si="11"/>
        <v/>
      </c>
      <c r="V1278" s="160" t="str">
        <f t="shared" ref="V1278:W1278" si="1263">K1278</f>
        <v/>
      </c>
      <c r="W1278" s="160" t="str">
        <f t="shared" si="1263"/>
        <v>PC_90min_SWATH_100VW</v>
      </c>
      <c r="X1278" s="160" t="str">
        <f t="shared" si="6"/>
        <v>E0022_P05\191129_B24-T2-3_00JZK_00NBI_M03_S_1</v>
      </c>
      <c r="Y1278" s="157">
        <v>-1.0</v>
      </c>
    </row>
    <row r="1279">
      <c r="A1279" s="134" t="str">
        <f>Tracking!A1271</f>
        <v>191129_B24-T2-4_00JZL_00NBJ_M03_S_1</v>
      </c>
      <c r="B1279" s="134" t="s">
        <v>156</v>
      </c>
      <c r="C1279" t="str">
        <f>Tracking!M1271</f>
        <v>PC_90min_SWATH_100VW</v>
      </c>
      <c r="E1279" s="159" t="str">
        <f t="shared" si="7"/>
        <v>191129_B24-T2-4_00JZL_00NBJ_M03_S_1</v>
      </c>
      <c r="F1279" s="156"/>
      <c r="G1279" s="156" t="s">
        <v>2412</v>
      </c>
      <c r="H1279" s="156">
        <v>1.0</v>
      </c>
      <c r="I1279" s="156" t="s">
        <v>2414</v>
      </c>
      <c r="J1279" s="159"/>
      <c r="K1279" s="159"/>
      <c r="L1279" s="159" t="str">
        <f t="shared" si="2"/>
        <v>PC_90min_SWATH_100VW</v>
      </c>
      <c r="M1279" s="159" t="str">
        <f t="shared" si="3"/>
        <v>E0022_P05\191129_B24-T2-4_00JZL_00NBJ_M03_S_1</v>
      </c>
      <c r="N1279" s="156">
        <v>-1.0</v>
      </c>
      <c r="P1279" s="160" t="str">
        <f t="shared" si="4"/>
        <v>191129_B24-T2-4_00JZL_00NBJ_M03_S_1</v>
      </c>
      <c r="Q1279" s="157"/>
      <c r="R1279" s="157" t="s">
        <v>2412</v>
      </c>
      <c r="S1279" s="157">
        <v>1.0</v>
      </c>
      <c r="T1279" s="157" t="s">
        <v>2414</v>
      </c>
      <c r="U1279" s="160" t="str">
        <f t="shared" si="11"/>
        <v/>
      </c>
      <c r="V1279" s="160" t="str">
        <f t="shared" ref="V1279:W1279" si="1264">K1279</f>
        <v/>
      </c>
      <c r="W1279" s="160" t="str">
        <f t="shared" si="1264"/>
        <v>PC_90min_SWATH_100VW</v>
      </c>
      <c r="X1279" s="160" t="str">
        <f t="shared" si="6"/>
        <v>E0022_P05\191129_B24-T2-4_00JZL_00NBJ_M03_S_1</v>
      </c>
      <c r="Y1279" s="157">
        <v>-1.0</v>
      </c>
    </row>
    <row r="1280">
      <c r="A1280" s="134" t="str">
        <f>Tracking!A1272</f>
        <v>191129_B24-T2-5_00JZM_00NBK_M03_S_1</v>
      </c>
      <c r="B1280" s="134" t="s">
        <v>156</v>
      </c>
      <c r="C1280" t="str">
        <f>Tracking!M1272</f>
        <v>PC_90min_SWATH_100VW</v>
      </c>
      <c r="E1280" s="159" t="str">
        <f t="shared" si="7"/>
        <v>191129_B24-T2-5_00JZM_00NBK_M03_S_1</v>
      </c>
      <c r="F1280" s="156"/>
      <c r="G1280" s="156" t="s">
        <v>2412</v>
      </c>
      <c r="H1280" s="156">
        <v>1.0</v>
      </c>
      <c r="I1280" s="156" t="s">
        <v>2414</v>
      </c>
      <c r="J1280" s="159"/>
      <c r="K1280" s="159"/>
      <c r="L1280" s="159" t="str">
        <f t="shared" si="2"/>
        <v>PC_90min_SWATH_100VW</v>
      </c>
      <c r="M1280" s="159" t="str">
        <f t="shared" si="3"/>
        <v>E0022_P05\191129_B24-T2-5_00JZM_00NBK_M03_S_1</v>
      </c>
      <c r="N1280" s="156">
        <v>-1.0</v>
      </c>
      <c r="P1280" s="160" t="str">
        <f t="shared" si="4"/>
        <v>191129_B24-T2-5_00JZM_00NBK_M03_S_1</v>
      </c>
      <c r="Q1280" s="157"/>
      <c r="R1280" s="157" t="s">
        <v>2412</v>
      </c>
      <c r="S1280" s="157">
        <v>1.0</v>
      </c>
      <c r="T1280" s="157" t="s">
        <v>2414</v>
      </c>
      <c r="U1280" s="160" t="str">
        <f t="shared" si="11"/>
        <v/>
      </c>
      <c r="V1280" s="160" t="str">
        <f t="shared" ref="V1280:W1280" si="1265">K1280</f>
        <v/>
      </c>
      <c r="W1280" s="160" t="str">
        <f t="shared" si="1265"/>
        <v>PC_90min_SWATH_100VW</v>
      </c>
      <c r="X1280" s="160" t="str">
        <f t="shared" si="6"/>
        <v>E0022_P05\191129_B24-T2-5_00JZM_00NBK_M03_S_1</v>
      </c>
      <c r="Y1280" s="157">
        <v>-1.0</v>
      </c>
    </row>
    <row r="1281">
      <c r="A1281" s="134" t="str">
        <f>Tracking!A1273</f>
        <v>191129_B24-T2-6_00JZN_00NBL_M03_S_1</v>
      </c>
      <c r="B1281" s="134" t="s">
        <v>156</v>
      </c>
      <c r="C1281" t="str">
        <f>Tracking!M1273</f>
        <v>PC_90min_SWATH_100VW</v>
      </c>
      <c r="E1281" s="159" t="str">
        <f t="shared" si="7"/>
        <v>191129_B24-T2-6_00JZN_00NBL_M03_S_1</v>
      </c>
      <c r="F1281" s="156"/>
      <c r="G1281" s="156" t="s">
        <v>2412</v>
      </c>
      <c r="H1281" s="156">
        <v>1.0</v>
      </c>
      <c r="I1281" s="156" t="s">
        <v>2414</v>
      </c>
      <c r="J1281" s="159"/>
      <c r="K1281" s="159"/>
      <c r="L1281" s="159" t="str">
        <f t="shared" si="2"/>
        <v>PC_90min_SWATH_100VW</v>
      </c>
      <c r="M1281" s="159" t="str">
        <f t="shared" si="3"/>
        <v>E0022_P05\191129_B24-T2-6_00JZN_00NBL_M03_S_1</v>
      </c>
      <c r="N1281" s="156">
        <v>-1.0</v>
      </c>
      <c r="P1281" s="160" t="str">
        <f t="shared" si="4"/>
        <v>191129_B24-T2-6_00JZN_00NBL_M03_S_1</v>
      </c>
      <c r="Q1281" s="157"/>
      <c r="R1281" s="157" t="s">
        <v>2412</v>
      </c>
      <c r="S1281" s="157">
        <v>1.0</v>
      </c>
      <c r="T1281" s="157" t="s">
        <v>2414</v>
      </c>
      <c r="U1281" s="160" t="str">
        <f t="shared" si="11"/>
        <v/>
      </c>
      <c r="V1281" s="160" t="str">
        <f t="shared" ref="V1281:W1281" si="1266">K1281</f>
        <v/>
      </c>
      <c r="W1281" s="160" t="str">
        <f t="shared" si="1266"/>
        <v>PC_90min_SWATH_100VW</v>
      </c>
      <c r="X1281" s="160" t="str">
        <f t="shared" si="6"/>
        <v>E0022_P05\191129_B24-T2-6_00JZN_00NBL_M03_S_1</v>
      </c>
      <c r="Y1281" s="157">
        <v>-1.0</v>
      </c>
    </row>
    <row r="1282">
      <c r="A1282" s="134" t="str">
        <f>Tracking!A1274</f>
        <v>191129_B24-T2-7_00JZO_00NBM_M03_S_1</v>
      </c>
      <c r="B1282" s="134" t="s">
        <v>156</v>
      </c>
      <c r="C1282" t="str">
        <f>Tracking!M1274</f>
        <v>PC_90min_SWATH_100VW</v>
      </c>
      <c r="E1282" s="159" t="str">
        <f t="shared" si="7"/>
        <v>191129_B24-T2-7_00JZO_00NBM_M03_S_1</v>
      </c>
      <c r="F1282" s="156"/>
      <c r="G1282" s="156" t="s">
        <v>2412</v>
      </c>
      <c r="H1282" s="156">
        <v>1.0</v>
      </c>
      <c r="I1282" s="156" t="s">
        <v>2414</v>
      </c>
      <c r="J1282" s="159"/>
      <c r="K1282" s="159"/>
      <c r="L1282" s="159" t="str">
        <f t="shared" si="2"/>
        <v>PC_90min_SWATH_100VW</v>
      </c>
      <c r="M1282" s="159" t="str">
        <f t="shared" si="3"/>
        <v>E0022_P05\191129_B24-T2-7_00JZO_00NBM_M03_S_1</v>
      </c>
      <c r="N1282" s="156">
        <v>-1.0</v>
      </c>
      <c r="P1282" s="160" t="str">
        <f t="shared" si="4"/>
        <v>191129_B24-T2-7_00JZO_00NBM_M03_S_1</v>
      </c>
      <c r="Q1282" s="157"/>
      <c r="R1282" s="157" t="s">
        <v>2412</v>
      </c>
      <c r="S1282" s="157">
        <v>1.0</v>
      </c>
      <c r="T1282" s="157" t="s">
        <v>2414</v>
      </c>
      <c r="U1282" s="160" t="str">
        <f t="shared" si="11"/>
        <v/>
      </c>
      <c r="V1282" s="160" t="str">
        <f t="shared" ref="V1282:W1282" si="1267">K1282</f>
        <v/>
      </c>
      <c r="W1282" s="160" t="str">
        <f t="shared" si="1267"/>
        <v>PC_90min_SWATH_100VW</v>
      </c>
      <c r="X1282" s="160" t="str">
        <f t="shared" si="6"/>
        <v>E0022_P05\191129_B24-T2-7_00JZO_00NBM_M03_S_1</v>
      </c>
      <c r="Y1282" s="157">
        <v>-1.0</v>
      </c>
    </row>
    <row r="1283">
      <c r="A1283" s="134" t="str">
        <f>Tracking!A1275</f>
        <v>191129_B24-T2-8_00JZP_00NBN_M03_S_1</v>
      </c>
      <c r="B1283" s="134" t="s">
        <v>156</v>
      </c>
      <c r="C1283" t="str">
        <f>Tracking!M1275</f>
        <v>PC_90min_SWATH_100VW</v>
      </c>
      <c r="E1283" s="159" t="str">
        <f t="shared" si="7"/>
        <v>191129_B24-T2-8_00JZP_00NBN_M03_S_1</v>
      </c>
      <c r="F1283" s="156"/>
      <c r="G1283" s="156" t="s">
        <v>2412</v>
      </c>
      <c r="H1283" s="156">
        <v>1.0</v>
      </c>
      <c r="I1283" s="156" t="s">
        <v>2414</v>
      </c>
      <c r="J1283" s="159"/>
      <c r="K1283" s="159"/>
      <c r="L1283" s="159" t="str">
        <f t="shared" si="2"/>
        <v>PC_90min_SWATH_100VW</v>
      </c>
      <c r="M1283" s="159" t="str">
        <f t="shared" si="3"/>
        <v>E0022_P05\191129_B24-T2-8_00JZP_00NBN_M03_S_1</v>
      </c>
      <c r="N1283" s="156">
        <v>-1.0</v>
      </c>
      <c r="P1283" s="160" t="str">
        <f t="shared" si="4"/>
        <v>191129_B24-T2-8_00JZP_00NBN_M03_S_1</v>
      </c>
      <c r="Q1283" s="157"/>
      <c r="R1283" s="157" t="s">
        <v>2412</v>
      </c>
      <c r="S1283" s="157">
        <v>1.0</v>
      </c>
      <c r="T1283" s="157" t="s">
        <v>2414</v>
      </c>
      <c r="U1283" s="160" t="str">
        <f t="shared" si="11"/>
        <v/>
      </c>
      <c r="V1283" s="160" t="str">
        <f t="shared" ref="V1283:W1283" si="1268">K1283</f>
        <v/>
      </c>
      <c r="W1283" s="160" t="str">
        <f t="shared" si="1268"/>
        <v>PC_90min_SWATH_100VW</v>
      </c>
      <c r="X1283" s="160" t="str">
        <f t="shared" si="6"/>
        <v>E0022_P05\191129_B24-T2-8_00JZP_00NBN_M03_S_1</v>
      </c>
      <c r="Y1283" s="157">
        <v>-1.0</v>
      </c>
    </row>
    <row r="1284">
      <c r="A1284" s="134" t="str">
        <f>Tracking!A1276</f>
        <v>191129_B24-T2-9-K_00JZQ_00NBO_M03_S_1</v>
      </c>
      <c r="B1284" s="134" t="s">
        <v>156</v>
      </c>
      <c r="C1284" t="str">
        <f>Tracking!M1276</f>
        <v>PC_90min_SWATH_100VW</v>
      </c>
      <c r="E1284" s="159" t="str">
        <f t="shared" si="7"/>
        <v>191129_B24-T2-9-K_00JZQ_00NBO_M03_S_1</v>
      </c>
      <c r="F1284" s="156"/>
      <c r="G1284" s="156" t="s">
        <v>2412</v>
      </c>
      <c r="H1284" s="156">
        <v>1.0</v>
      </c>
      <c r="I1284" s="156" t="s">
        <v>2414</v>
      </c>
      <c r="J1284" s="159"/>
      <c r="K1284" s="159"/>
      <c r="L1284" s="159" t="str">
        <f t="shared" si="2"/>
        <v>PC_90min_SWATH_100VW</v>
      </c>
      <c r="M1284" s="159" t="str">
        <f t="shared" si="3"/>
        <v>E0022_P05\191129_B24-T2-9-K_00JZQ_00NBO_M03_S_1</v>
      </c>
      <c r="N1284" s="156">
        <v>-1.0</v>
      </c>
      <c r="P1284" s="160" t="str">
        <f t="shared" si="4"/>
        <v>191129_B24-T2-9-K_00JZQ_00NBO_M03_S_1</v>
      </c>
      <c r="Q1284" s="157"/>
      <c r="R1284" s="157" t="s">
        <v>2412</v>
      </c>
      <c r="S1284" s="157">
        <v>1.0</v>
      </c>
      <c r="T1284" s="157" t="s">
        <v>2414</v>
      </c>
      <c r="U1284" s="160" t="str">
        <f t="shared" si="11"/>
        <v/>
      </c>
      <c r="V1284" s="160" t="str">
        <f t="shared" ref="V1284:W1284" si="1269">K1284</f>
        <v/>
      </c>
      <c r="W1284" s="160" t="str">
        <f t="shared" si="1269"/>
        <v>PC_90min_SWATH_100VW</v>
      </c>
      <c r="X1284" s="160" t="str">
        <f t="shared" si="6"/>
        <v>E0022_P05\191129_B24-T2-9-K_00JZQ_00NBO_M03_S_1</v>
      </c>
      <c r="Y1284" s="157">
        <v>-1.0</v>
      </c>
    </row>
    <row r="1285">
      <c r="A1285" s="134" t="str">
        <f>Tracking!A1277</f>
        <v>191129_B24-T2-10-K_00JZR_00NBP_M03_S_1</v>
      </c>
      <c r="B1285" s="134" t="s">
        <v>156</v>
      </c>
      <c r="C1285" t="str">
        <f>Tracking!M1277</f>
        <v>PC_90min_SWATH_100VW</v>
      </c>
      <c r="E1285" s="159" t="str">
        <f t="shared" si="7"/>
        <v>191129_B24-T2-10-K_00JZR_00NBP_M03_S_1</v>
      </c>
      <c r="F1285" s="156"/>
      <c r="G1285" s="156" t="s">
        <v>2412</v>
      </c>
      <c r="H1285" s="156">
        <v>1.0</v>
      </c>
      <c r="I1285" s="156" t="s">
        <v>2414</v>
      </c>
      <c r="J1285" s="159"/>
      <c r="K1285" s="159"/>
      <c r="L1285" s="159" t="str">
        <f t="shared" si="2"/>
        <v>PC_90min_SWATH_100VW</v>
      </c>
      <c r="M1285" s="159" t="str">
        <f t="shared" si="3"/>
        <v>E0022_P05\191129_B24-T2-10-K_00JZR_00NBP_M03_S_1</v>
      </c>
      <c r="N1285" s="156">
        <v>-1.0</v>
      </c>
      <c r="P1285" s="160" t="str">
        <f t="shared" si="4"/>
        <v>191129_B24-T2-10-K_00JZR_00NBP_M03_S_1</v>
      </c>
      <c r="Q1285" s="157"/>
      <c r="R1285" s="157" t="s">
        <v>2412</v>
      </c>
      <c r="S1285" s="157">
        <v>1.0</v>
      </c>
      <c r="T1285" s="157" t="s">
        <v>2414</v>
      </c>
      <c r="U1285" s="160" t="str">
        <f t="shared" si="11"/>
        <v/>
      </c>
      <c r="V1285" s="160" t="str">
        <f t="shared" ref="V1285:W1285" si="1270">K1285</f>
        <v/>
      </c>
      <c r="W1285" s="160" t="str">
        <f t="shared" si="1270"/>
        <v>PC_90min_SWATH_100VW</v>
      </c>
      <c r="X1285" s="160" t="str">
        <f t="shared" si="6"/>
        <v>E0022_P05\191129_B24-T2-10-K_00JZR_00NBP_M03_S_1</v>
      </c>
      <c r="Y1285" s="157">
        <v>-1.0</v>
      </c>
    </row>
    <row r="1286">
      <c r="A1286" s="134" t="str">
        <f>Tracking!A1278</f>
        <v>191129_B24-T2-11-K_00JZS_00NBQ_M03_S_1</v>
      </c>
      <c r="B1286" s="134" t="s">
        <v>156</v>
      </c>
      <c r="C1286" t="str">
        <f>Tracking!M1278</f>
        <v>PC_90min_SWATH_100VW</v>
      </c>
      <c r="E1286" s="159" t="str">
        <f t="shared" si="7"/>
        <v>191129_B24-T2-11-K_00JZS_00NBQ_M03_S_1</v>
      </c>
      <c r="F1286" s="156"/>
      <c r="G1286" s="156" t="s">
        <v>2412</v>
      </c>
      <c r="H1286" s="156">
        <v>1.0</v>
      </c>
      <c r="I1286" s="156" t="s">
        <v>2414</v>
      </c>
      <c r="J1286" s="159"/>
      <c r="K1286" s="159"/>
      <c r="L1286" s="159" t="str">
        <f t="shared" si="2"/>
        <v>PC_90min_SWATH_100VW</v>
      </c>
      <c r="M1286" s="159" t="str">
        <f t="shared" si="3"/>
        <v>E0022_P05\191129_B24-T2-11-K_00JZS_00NBQ_M03_S_1</v>
      </c>
      <c r="N1286" s="156">
        <v>-1.0</v>
      </c>
      <c r="P1286" s="160" t="str">
        <f t="shared" si="4"/>
        <v>191129_B24-T2-11-K_00JZS_00NBQ_M03_S_1</v>
      </c>
      <c r="Q1286" s="157"/>
      <c r="R1286" s="157" t="s">
        <v>2412</v>
      </c>
      <c r="S1286" s="157">
        <v>1.0</v>
      </c>
      <c r="T1286" s="157" t="s">
        <v>2414</v>
      </c>
      <c r="U1286" s="160" t="str">
        <f t="shared" si="11"/>
        <v/>
      </c>
      <c r="V1286" s="160" t="str">
        <f t="shared" ref="V1286:W1286" si="1271">K1286</f>
        <v/>
      </c>
      <c r="W1286" s="160" t="str">
        <f t="shared" si="1271"/>
        <v>PC_90min_SWATH_100VW</v>
      </c>
      <c r="X1286" s="160" t="str">
        <f t="shared" si="6"/>
        <v>E0022_P05\191129_B24-T2-11-K_00JZS_00NBQ_M03_S_1</v>
      </c>
      <c r="Y1286" s="157">
        <v>-1.0</v>
      </c>
    </row>
    <row r="1287">
      <c r="A1287" s="134" t="str">
        <f>Tracking!A1279</f>
        <v>191129_B24-T2-12-K_00JZT_00NBR_M03_S_1</v>
      </c>
      <c r="B1287" s="134" t="s">
        <v>156</v>
      </c>
      <c r="C1287" t="str">
        <f>Tracking!M1279</f>
        <v>PC_90min_SWATH_100VW</v>
      </c>
      <c r="E1287" s="159" t="str">
        <f t="shared" si="7"/>
        <v>191129_B24-T2-12-K_00JZT_00NBR_M03_S_1</v>
      </c>
      <c r="F1287" s="156"/>
      <c r="G1287" s="156" t="s">
        <v>2412</v>
      </c>
      <c r="H1287" s="156">
        <v>1.0</v>
      </c>
      <c r="I1287" s="156" t="s">
        <v>2414</v>
      </c>
      <c r="J1287" s="159"/>
      <c r="K1287" s="159"/>
      <c r="L1287" s="159" t="str">
        <f t="shared" si="2"/>
        <v>PC_90min_SWATH_100VW</v>
      </c>
      <c r="M1287" s="159" t="str">
        <f t="shared" si="3"/>
        <v>E0022_P05\191129_B24-T2-12-K_00JZT_00NBR_M03_S_1</v>
      </c>
      <c r="N1287" s="156">
        <v>-1.0</v>
      </c>
      <c r="P1287" s="160" t="str">
        <f t="shared" si="4"/>
        <v>191129_B24-T2-12-K_00JZT_00NBR_M03_S_1</v>
      </c>
      <c r="Q1287" s="157"/>
      <c r="R1287" s="157" t="s">
        <v>2412</v>
      </c>
      <c r="S1287" s="157">
        <v>1.0</v>
      </c>
      <c r="T1287" s="157" t="s">
        <v>2414</v>
      </c>
      <c r="U1287" s="160" t="str">
        <f t="shared" si="11"/>
        <v/>
      </c>
      <c r="V1287" s="160" t="str">
        <f t="shared" ref="V1287:W1287" si="1272">K1287</f>
        <v/>
      </c>
      <c r="W1287" s="160" t="str">
        <f t="shared" si="1272"/>
        <v>PC_90min_SWATH_100VW</v>
      </c>
      <c r="X1287" s="160" t="str">
        <f t="shared" si="6"/>
        <v>E0022_P05\191129_B24-T2-12-K_00JZT_00NBR_M03_S_1</v>
      </c>
      <c r="Y1287" s="157">
        <v>-1.0</v>
      </c>
    </row>
    <row r="1288">
      <c r="A1288" s="134" t="str">
        <f>Tracking!A1280</f>
        <v>191129_B24-T2-13-K_00JZU_00NBS_M03_S_1</v>
      </c>
      <c r="B1288" s="134" t="s">
        <v>156</v>
      </c>
      <c r="C1288" t="str">
        <f>Tracking!M1280</f>
        <v>PC_90min_SWATH_100VW</v>
      </c>
      <c r="E1288" s="159" t="str">
        <f t="shared" si="7"/>
        <v>191129_B24-T2-13-K_00JZU_00NBS_M03_S_1</v>
      </c>
      <c r="F1288" s="156"/>
      <c r="G1288" s="156" t="s">
        <v>2412</v>
      </c>
      <c r="H1288" s="156">
        <v>1.0</v>
      </c>
      <c r="I1288" s="156" t="s">
        <v>2414</v>
      </c>
      <c r="J1288" s="159"/>
      <c r="K1288" s="159"/>
      <c r="L1288" s="159" t="str">
        <f t="shared" si="2"/>
        <v>PC_90min_SWATH_100VW</v>
      </c>
      <c r="M1288" s="159" t="str">
        <f t="shared" si="3"/>
        <v>E0022_P05\191129_B24-T2-13-K_00JZU_00NBS_M03_S_1</v>
      </c>
      <c r="N1288" s="156">
        <v>-1.0</v>
      </c>
      <c r="P1288" s="160" t="str">
        <f t="shared" si="4"/>
        <v>191129_B24-T2-13-K_00JZU_00NBS_M03_S_1</v>
      </c>
      <c r="Q1288" s="157"/>
      <c r="R1288" s="157" t="s">
        <v>2412</v>
      </c>
      <c r="S1288" s="157">
        <v>1.0</v>
      </c>
      <c r="T1288" s="157" t="s">
        <v>2414</v>
      </c>
      <c r="U1288" s="160" t="str">
        <f t="shared" si="11"/>
        <v/>
      </c>
      <c r="V1288" s="160" t="str">
        <f t="shared" ref="V1288:W1288" si="1273">K1288</f>
        <v/>
      </c>
      <c r="W1288" s="160" t="str">
        <f t="shared" si="1273"/>
        <v>PC_90min_SWATH_100VW</v>
      </c>
      <c r="X1288" s="160" t="str">
        <f t="shared" si="6"/>
        <v>E0022_P05\191129_B24-T2-13-K_00JZU_00NBS_M03_S_1</v>
      </c>
      <c r="Y1288" s="157">
        <v>-1.0</v>
      </c>
    </row>
    <row r="1289">
      <c r="A1289" s="134" t="str">
        <f>Tracking!A1281</f>
        <v>191129_B24-T2-14-K_00JZV_00NBT_M03_S_1</v>
      </c>
      <c r="B1289" s="134" t="s">
        <v>156</v>
      </c>
      <c r="C1289" t="str">
        <f>Tracking!M1281</f>
        <v>PC_90min_SWATH_100VW</v>
      </c>
      <c r="E1289" s="159" t="str">
        <f t="shared" si="7"/>
        <v>191129_B24-T2-14-K_00JZV_00NBT_M03_S_1</v>
      </c>
      <c r="F1289" s="156"/>
      <c r="G1289" s="156" t="s">
        <v>2412</v>
      </c>
      <c r="H1289" s="156">
        <v>1.0</v>
      </c>
      <c r="I1289" s="156" t="s">
        <v>2414</v>
      </c>
      <c r="J1289" s="159"/>
      <c r="K1289" s="159"/>
      <c r="L1289" s="159" t="str">
        <f t="shared" si="2"/>
        <v>PC_90min_SWATH_100VW</v>
      </c>
      <c r="M1289" s="159" t="str">
        <f t="shared" si="3"/>
        <v>E0022_P05\191129_B24-T2-14-K_00JZV_00NBT_M03_S_1</v>
      </c>
      <c r="N1289" s="156">
        <v>-1.0</v>
      </c>
      <c r="P1289" s="160" t="str">
        <f t="shared" si="4"/>
        <v>191129_B24-T2-14-K_00JZV_00NBT_M03_S_1</v>
      </c>
      <c r="Q1289" s="157"/>
      <c r="R1289" s="157" t="s">
        <v>2412</v>
      </c>
      <c r="S1289" s="157">
        <v>1.0</v>
      </c>
      <c r="T1289" s="157" t="s">
        <v>2414</v>
      </c>
      <c r="U1289" s="160" t="str">
        <f t="shared" si="11"/>
        <v/>
      </c>
      <c r="V1289" s="160" t="str">
        <f t="shared" ref="V1289:W1289" si="1274">K1289</f>
        <v/>
      </c>
      <c r="W1289" s="160" t="str">
        <f t="shared" si="1274"/>
        <v>PC_90min_SWATH_100VW</v>
      </c>
      <c r="X1289" s="160" t="str">
        <f t="shared" si="6"/>
        <v>E0022_P05\191129_B24-T2-14-K_00JZV_00NBT_M03_S_1</v>
      </c>
      <c r="Y1289" s="157">
        <v>-1.0</v>
      </c>
    </row>
    <row r="1290">
      <c r="A1290" s="134" t="str">
        <f>Tracking!A1282</f>
        <v>191129_B24-T2-15_00JZW_00NBU_M03_S_1</v>
      </c>
      <c r="B1290" s="134" t="s">
        <v>156</v>
      </c>
      <c r="C1290" t="str">
        <f>Tracking!M1282</f>
        <v>PC_90min_SWATH_100VW</v>
      </c>
      <c r="E1290" s="159" t="str">
        <f t="shared" si="7"/>
        <v>191129_B24-T2-15_00JZW_00NBU_M03_S_1</v>
      </c>
      <c r="F1290" s="156"/>
      <c r="G1290" s="156" t="s">
        <v>2412</v>
      </c>
      <c r="H1290" s="156">
        <v>1.0</v>
      </c>
      <c r="I1290" s="156" t="s">
        <v>2414</v>
      </c>
      <c r="J1290" s="159"/>
      <c r="K1290" s="159"/>
      <c r="L1290" s="159" t="str">
        <f t="shared" si="2"/>
        <v>PC_90min_SWATH_100VW</v>
      </c>
      <c r="M1290" s="159" t="str">
        <f t="shared" si="3"/>
        <v>E0022_P05\191129_B24-T2-15_00JZW_00NBU_M03_S_1</v>
      </c>
      <c r="N1290" s="156">
        <v>-1.0</v>
      </c>
      <c r="P1290" s="160" t="str">
        <f t="shared" si="4"/>
        <v>191129_B24-T2-15_00JZW_00NBU_M03_S_1</v>
      </c>
      <c r="Q1290" s="157"/>
      <c r="R1290" s="157" t="s">
        <v>2412</v>
      </c>
      <c r="S1290" s="157">
        <v>1.0</v>
      </c>
      <c r="T1290" s="157" t="s">
        <v>2414</v>
      </c>
      <c r="U1290" s="160" t="str">
        <f t="shared" si="11"/>
        <v/>
      </c>
      <c r="V1290" s="160" t="str">
        <f t="shared" ref="V1290:W1290" si="1275">K1290</f>
        <v/>
      </c>
      <c r="W1290" s="160" t="str">
        <f t="shared" si="1275"/>
        <v>PC_90min_SWATH_100VW</v>
      </c>
      <c r="X1290" s="160" t="str">
        <f t="shared" si="6"/>
        <v>E0022_P05\191129_B24-T2-15_00JZW_00NBU_M03_S_1</v>
      </c>
      <c r="Y1290" s="157">
        <v>-1.0</v>
      </c>
    </row>
    <row r="1291">
      <c r="A1291" s="134" t="str">
        <f>Tracking!A1283</f>
        <v>191129_B24-T2-16_00JZX_00NBV_M03_S_1</v>
      </c>
      <c r="B1291" s="134" t="s">
        <v>156</v>
      </c>
      <c r="C1291" t="str">
        <f>Tracking!M1283</f>
        <v>PC_90min_SWATH_100VW</v>
      </c>
      <c r="E1291" s="159" t="str">
        <f t="shared" si="7"/>
        <v>191129_B24-T2-16_00JZX_00NBV_M03_S_1</v>
      </c>
      <c r="F1291" s="156"/>
      <c r="G1291" s="156" t="s">
        <v>2412</v>
      </c>
      <c r="H1291" s="156">
        <v>1.0</v>
      </c>
      <c r="I1291" s="156" t="s">
        <v>2414</v>
      </c>
      <c r="J1291" s="159"/>
      <c r="K1291" s="159"/>
      <c r="L1291" s="159" t="str">
        <f t="shared" si="2"/>
        <v>PC_90min_SWATH_100VW</v>
      </c>
      <c r="M1291" s="159" t="str">
        <f t="shared" si="3"/>
        <v>E0022_P05\191129_B24-T2-16_00JZX_00NBV_M03_S_1</v>
      </c>
      <c r="N1291" s="156">
        <v>-1.0</v>
      </c>
      <c r="P1291" s="160" t="str">
        <f t="shared" si="4"/>
        <v>191129_B24-T2-16_00JZX_00NBV_M03_S_1</v>
      </c>
      <c r="Q1291" s="157"/>
      <c r="R1291" s="157" t="s">
        <v>2412</v>
      </c>
      <c r="S1291" s="157">
        <v>1.0</v>
      </c>
      <c r="T1291" s="157" t="s">
        <v>2414</v>
      </c>
      <c r="U1291" s="160" t="str">
        <f t="shared" si="11"/>
        <v/>
      </c>
      <c r="V1291" s="160" t="str">
        <f t="shared" ref="V1291:W1291" si="1276">K1291</f>
        <v/>
      </c>
      <c r="W1291" s="160" t="str">
        <f t="shared" si="1276"/>
        <v>PC_90min_SWATH_100VW</v>
      </c>
      <c r="X1291" s="160" t="str">
        <f t="shared" si="6"/>
        <v>E0022_P05\191129_B24-T2-16_00JZX_00NBV_M03_S_1</v>
      </c>
      <c r="Y1291" s="157">
        <v>-1.0</v>
      </c>
    </row>
    <row r="1292">
      <c r="A1292" s="134" t="str">
        <f>Tracking!A1284</f>
        <v>191129_HEK-QCS_000F2_00NBW_M04_S_1</v>
      </c>
      <c r="C1292" t="str">
        <f>Tracking!M1284</f>
        <v>PC_90min_SWATH_100VW</v>
      </c>
      <c r="E1292" s="159" t="str">
        <f t="shared" si="7"/>
        <v>191129_HEK-QCS_000F2_00NBW_M04_S_1</v>
      </c>
      <c r="F1292" s="156"/>
      <c r="G1292" s="156" t="s">
        <v>2412</v>
      </c>
      <c r="H1292" s="156">
        <v>1.0</v>
      </c>
      <c r="I1292" s="156" t="s">
        <v>2414</v>
      </c>
      <c r="J1292" s="159"/>
      <c r="K1292" s="159"/>
      <c r="L1292" s="159" t="str">
        <f t="shared" si="2"/>
        <v>PC_90min_SWATH_100VW</v>
      </c>
      <c r="M1292" s="159" t="str">
        <f t="shared" si="3"/>
        <v>\191129_HEK-QCS_000F2_00NBW_M04_S_1</v>
      </c>
      <c r="N1292" s="156">
        <v>-1.0</v>
      </c>
      <c r="P1292" s="160" t="str">
        <f t="shared" si="4"/>
        <v>191129_HEK-QCS_000F2_00NBW_M04_S_1</v>
      </c>
      <c r="Q1292" s="157"/>
      <c r="R1292" s="157" t="s">
        <v>2412</v>
      </c>
      <c r="S1292" s="157">
        <v>1.0</v>
      </c>
      <c r="T1292" s="157" t="s">
        <v>2414</v>
      </c>
      <c r="U1292" s="160" t="str">
        <f t="shared" si="11"/>
        <v/>
      </c>
      <c r="V1292" s="160" t="str">
        <f t="shared" ref="V1292:W1292" si="1277">K1292</f>
        <v/>
      </c>
      <c r="W1292" s="160" t="str">
        <f t="shared" si="1277"/>
        <v>PC_90min_SWATH_100VW</v>
      </c>
      <c r="X1292" s="160" t="str">
        <f t="shared" si="6"/>
        <v>\191129_HEK-QCS_000F2_00NBW_M04_S_1</v>
      </c>
      <c r="Y1292" s="157">
        <v>-1.0</v>
      </c>
    </row>
    <row r="1293">
      <c r="A1293" s="134" t="str">
        <f>Tracking!A1285</f>
        <v>191129_HEK-QCS_00J8W_00NBX_M04_S_1</v>
      </c>
      <c r="C1293" t="str">
        <f>Tracking!M1285</f>
        <v>PC_90min_SWATH_100VW</v>
      </c>
      <c r="E1293" s="159" t="str">
        <f t="shared" si="7"/>
        <v>191129_HEK-QCS_00J8W_00NBX_M04_S_1</v>
      </c>
      <c r="F1293" s="156"/>
      <c r="G1293" s="156" t="s">
        <v>2412</v>
      </c>
      <c r="H1293" s="156">
        <v>1.0</v>
      </c>
      <c r="I1293" s="156" t="s">
        <v>2414</v>
      </c>
      <c r="J1293" s="159"/>
      <c r="K1293" s="159"/>
      <c r="L1293" s="159" t="str">
        <f t="shared" si="2"/>
        <v>PC_90min_SWATH_100VW</v>
      </c>
      <c r="M1293" s="159" t="str">
        <f t="shared" si="3"/>
        <v>\191129_HEK-QCS_00J8W_00NBX_M04_S_1</v>
      </c>
      <c r="N1293" s="156">
        <v>-1.0</v>
      </c>
      <c r="P1293" s="160" t="str">
        <f t="shared" si="4"/>
        <v>191129_HEK-QCS_00J8W_00NBX_M04_S_1</v>
      </c>
      <c r="Q1293" s="157"/>
      <c r="R1293" s="157" t="s">
        <v>2412</v>
      </c>
      <c r="S1293" s="157">
        <v>1.0</v>
      </c>
      <c r="T1293" s="157" t="s">
        <v>2414</v>
      </c>
      <c r="U1293" s="160" t="str">
        <f t="shared" si="11"/>
        <v/>
      </c>
      <c r="V1293" s="160" t="str">
        <f t="shared" ref="V1293:W1293" si="1278">K1293</f>
        <v/>
      </c>
      <c r="W1293" s="160" t="str">
        <f t="shared" si="1278"/>
        <v>PC_90min_SWATH_100VW</v>
      </c>
      <c r="X1293" s="160" t="str">
        <f t="shared" si="6"/>
        <v>\191129_HEK-QCS_00J8W_00NBX_M04_S_1</v>
      </c>
      <c r="Y1293" s="157">
        <v>-1.0</v>
      </c>
    </row>
    <row r="1294">
      <c r="A1294" s="134" t="str">
        <f>Tracking!A1286</f>
        <v>191129_B38-T1-1-K_00K5Q_00NBY_M04_S_1</v>
      </c>
      <c r="C1294" t="str">
        <f>Tracking!M1286</f>
        <v>PC_90min_SWATH_100VW</v>
      </c>
      <c r="E1294" s="159" t="str">
        <f t="shared" si="7"/>
        <v>191129_B38-T1-1-K_00K5Q_00NBY_M04_S_1</v>
      </c>
      <c r="F1294" s="156"/>
      <c r="G1294" s="156" t="s">
        <v>2412</v>
      </c>
      <c r="H1294" s="156">
        <v>1.0</v>
      </c>
      <c r="I1294" s="156" t="s">
        <v>2414</v>
      </c>
      <c r="J1294" s="159"/>
      <c r="K1294" s="159"/>
      <c r="L1294" s="159" t="str">
        <f t="shared" si="2"/>
        <v>PC_90min_SWATH_100VW</v>
      </c>
      <c r="M1294" s="159" t="str">
        <f t="shared" si="3"/>
        <v>\191129_B38-T1-1-K_00K5Q_00NBY_M04_S_1</v>
      </c>
      <c r="N1294" s="156">
        <v>-1.0</v>
      </c>
      <c r="P1294" s="160" t="str">
        <f t="shared" si="4"/>
        <v>191129_B38-T1-1-K_00K5Q_00NBY_M04_S_1</v>
      </c>
      <c r="Q1294" s="157"/>
      <c r="R1294" s="157" t="s">
        <v>2412</v>
      </c>
      <c r="S1294" s="157">
        <v>1.0</v>
      </c>
      <c r="T1294" s="157" t="s">
        <v>2414</v>
      </c>
      <c r="U1294" s="160" t="str">
        <f t="shared" si="11"/>
        <v/>
      </c>
      <c r="V1294" s="160" t="str">
        <f t="shared" ref="V1294:W1294" si="1279">K1294</f>
        <v/>
      </c>
      <c r="W1294" s="160" t="str">
        <f t="shared" si="1279"/>
        <v>PC_90min_SWATH_100VW</v>
      </c>
      <c r="X1294" s="160" t="str">
        <f t="shared" si="6"/>
        <v>\191129_B38-T1-1-K_00K5Q_00NBY_M04_S_1</v>
      </c>
      <c r="Y1294" s="157">
        <v>-1.0</v>
      </c>
    </row>
    <row r="1295">
      <c r="A1295" s="134" t="str">
        <f>Tracking!A1287</f>
        <v>191129_B38-T1-2-K_00K5R_00NBZ_M04_S_1</v>
      </c>
      <c r="C1295" t="str">
        <f>Tracking!M1287</f>
        <v>PC_90min_SWATH_100VW</v>
      </c>
      <c r="E1295" s="159" t="str">
        <f t="shared" si="7"/>
        <v>191129_B38-T1-2-K_00K5R_00NBZ_M04_S_1</v>
      </c>
      <c r="F1295" s="156"/>
      <c r="G1295" s="156" t="s">
        <v>2412</v>
      </c>
      <c r="H1295" s="156">
        <v>1.0</v>
      </c>
      <c r="I1295" s="156" t="s">
        <v>2414</v>
      </c>
      <c r="J1295" s="159"/>
      <c r="K1295" s="159"/>
      <c r="L1295" s="159" t="str">
        <f t="shared" si="2"/>
        <v>PC_90min_SWATH_100VW</v>
      </c>
      <c r="M1295" s="159" t="str">
        <f t="shared" si="3"/>
        <v>\191129_B38-T1-2-K_00K5R_00NBZ_M04_S_1</v>
      </c>
      <c r="N1295" s="156">
        <v>-1.0</v>
      </c>
      <c r="P1295" s="160" t="str">
        <f t="shared" si="4"/>
        <v>191129_B38-T1-2-K_00K5R_00NBZ_M04_S_1</v>
      </c>
      <c r="Q1295" s="157"/>
      <c r="R1295" s="157" t="s">
        <v>2412</v>
      </c>
      <c r="S1295" s="157">
        <v>1.0</v>
      </c>
      <c r="T1295" s="157" t="s">
        <v>2414</v>
      </c>
      <c r="U1295" s="160" t="str">
        <f t="shared" si="11"/>
        <v/>
      </c>
      <c r="V1295" s="160" t="str">
        <f t="shared" ref="V1295:W1295" si="1280">K1295</f>
        <v/>
      </c>
      <c r="W1295" s="160" t="str">
        <f t="shared" si="1280"/>
        <v>PC_90min_SWATH_100VW</v>
      </c>
      <c r="X1295" s="160" t="str">
        <f t="shared" si="6"/>
        <v>\191129_B38-T1-2-K_00K5R_00NBZ_M04_S_1</v>
      </c>
      <c r="Y1295" s="157">
        <v>-1.0</v>
      </c>
    </row>
    <row r="1296">
      <c r="A1296" s="134" t="str">
        <f>Tracking!A1288</f>
        <v>191129_B38-T1-3-K_00K5S_00NC0_M04_S_1</v>
      </c>
      <c r="C1296" t="str">
        <f>Tracking!M1288</f>
        <v>PC_90min_SWATH_100VW</v>
      </c>
      <c r="E1296" s="159" t="str">
        <f t="shared" si="7"/>
        <v>191129_B38-T1-3-K_00K5S_00NC0_M04_S_1</v>
      </c>
      <c r="F1296" s="156"/>
      <c r="G1296" s="156" t="s">
        <v>2412</v>
      </c>
      <c r="H1296" s="156">
        <v>1.0</v>
      </c>
      <c r="I1296" s="156" t="s">
        <v>2414</v>
      </c>
      <c r="J1296" s="159"/>
      <c r="K1296" s="159"/>
      <c r="L1296" s="159" t="str">
        <f t="shared" si="2"/>
        <v>PC_90min_SWATH_100VW</v>
      </c>
      <c r="M1296" s="159" t="str">
        <f t="shared" si="3"/>
        <v>\191129_B38-T1-3-K_00K5S_00NC0_M04_S_1</v>
      </c>
      <c r="N1296" s="156">
        <v>-1.0</v>
      </c>
      <c r="P1296" s="160" t="str">
        <f t="shared" si="4"/>
        <v>191129_B38-T1-3-K_00K5S_00NC0_M04_S_1</v>
      </c>
      <c r="Q1296" s="157"/>
      <c r="R1296" s="157" t="s">
        <v>2412</v>
      </c>
      <c r="S1296" s="157">
        <v>1.0</v>
      </c>
      <c r="T1296" s="157" t="s">
        <v>2414</v>
      </c>
      <c r="U1296" s="160" t="str">
        <f t="shared" si="11"/>
        <v/>
      </c>
      <c r="V1296" s="160" t="str">
        <f t="shared" ref="V1296:W1296" si="1281">K1296</f>
        <v/>
      </c>
      <c r="W1296" s="160" t="str">
        <f t="shared" si="1281"/>
        <v>PC_90min_SWATH_100VW</v>
      </c>
      <c r="X1296" s="160" t="str">
        <f t="shared" si="6"/>
        <v>\191129_B38-T1-3-K_00K5S_00NC0_M04_S_1</v>
      </c>
      <c r="Y1296" s="157">
        <v>-1.0</v>
      </c>
    </row>
    <row r="1297">
      <c r="A1297" s="134" t="str">
        <f>Tracking!A1289</f>
        <v>191129_B38-T1-4-K_00K5T_00NC1_M04_S_1</v>
      </c>
      <c r="C1297" t="str">
        <f>Tracking!M1289</f>
        <v>PC_90min_SWATH_100VW</v>
      </c>
      <c r="E1297" s="159" t="str">
        <f t="shared" si="7"/>
        <v>191129_B38-T1-4-K_00K5T_00NC1_M04_S_1</v>
      </c>
      <c r="F1297" s="156"/>
      <c r="G1297" s="156" t="s">
        <v>2412</v>
      </c>
      <c r="H1297" s="156">
        <v>1.0</v>
      </c>
      <c r="I1297" s="156" t="s">
        <v>2414</v>
      </c>
      <c r="J1297" s="159"/>
      <c r="K1297" s="159"/>
      <c r="L1297" s="159" t="str">
        <f t="shared" si="2"/>
        <v>PC_90min_SWATH_100VW</v>
      </c>
      <c r="M1297" s="159" t="str">
        <f t="shared" si="3"/>
        <v>\191129_B38-T1-4-K_00K5T_00NC1_M04_S_1</v>
      </c>
      <c r="N1297" s="156">
        <v>-1.0</v>
      </c>
      <c r="P1297" s="160" t="str">
        <f t="shared" si="4"/>
        <v>191129_B38-T1-4-K_00K5T_00NC1_M04_S_1</v>
      </c>
      <c r="Q1297" s="157"/>
      <c r="R1297" s="157" t="s">
        <v>2412</v>
      </c>
      <c r="S1297" s="157">
        <v>1.0</v>
      </c>
      <c r="T1297" s="157" t="s">
        <v>2414</v>
      </c>
      <c r="U1297" s="160" t="str">
        <f t="shared" si="11"/>
        <v/>
      </c>
      <c r="V1297" s="160" t="str">
        <f t="shared" ref="V1297:W1297" si="1282">K1297</f>
        <v/>
      </c>
      <c r="W1297" s="160" t="str">
        <f t="shared" si="1282"/>
        <v>PC_90min_SWATH_100VW</v>
      </c>
      <c r="X1297" s="160" t="str">
        <f t="shared" si="6"/>
        <v>\191129_B38-T1-4-K_00K5T_00NC1_M04_S_1</v>
      </c>
      <c r="Y1297" s="157">
        <v>-1.0</v>
      </c>
    </row>
    <row r="1298">
      <c r="A1298" s="134" t="str">
        <f>Tracking!A1290</f>
        <v>191129_B38-T1-5-K_00K5U_00NC2_M04_S_1</v>
      </c>
      <c r="C1298" t="str">
        <f>Tracking!M1290</f>
        <v>PC_90min_SWATH_100VW</v>
      </c>
      <c r="E1298" s="159" t="str">
        <f t="shared" si="7"/>
        <v>191129_B38-T1-5-K_00K5U_00NC2_M04_S_1</v>
      </c>
      <c r="F1298" s="156"/>
      <c r="G1298" s="156" t="s">
        <v>2412</v>
      </c>
      <c r="H1298" s="156">
        <v>1.0</v>
      </c>
      <c r="I1298" s="156" t="s">
        <v>2414</v>
      </c>
      <c r="J1298" s="159"/>
      <c r="K1298" s="159"/>
      <c r="L1298" s="159" t="str">
        <f t="shared" si="2"/>
        <v>PC_90min_SWATH_100VW</v>
      </c>
      <c r="M1298" s="159" t="str">
        <f t="shared" si="3"/>
        <v>\191129_B38-T1-5-K_00K5U_00NC2_M04_S_1</v>
      </c>
      <c r="N1298" s="156">
        <v>-1.0</v>
      </c>
      <c r="P1298" s="160" t="str">
        <f t="shared" si="4"/>
        <v>191129_B38-T1-5-K_00K5U_00NC2_M04_S_1</v>
      </c>
      <c r="Q1298" s="157"/>
      <c r="R1298" s="157" t="s">
        <v>2412</v>
      </c>
      <c r="S1298" s="157">
        <v>1.0</v>
      </c>
      <c r="T1298" s="157" t="s">
        <v>2414</v>
      </c>
      <c r="U1298" s="160" t="str">
        <f t="shared" si="11"/>
        <v/>
      </c>
      <c r="V1298" s="160" t="str">
        <f t="shared" ref="V1298:W1298" si="1283">K1298</f>
        <v/>
      </c>
      <c r="W1298" s="160" t="str">
        <f t="shared" si="1283"/>
        <v>PC_90min_SWATH_100VW</v>
      </c>
      <c r="X1298" s="160" t="str">
        <f t="shared" si="6"/>
        <v>\191129_B38-T1-5-K_00K5U_00NC2_M04_S_1</v>
      </c>
      <c r="Y1298" s="157">
        <v>-1.0</v>
      </c>
    </row>
    <row r="1299">
      <c r="A1299" s="134" t="str">
        <f>Tracking!A1291</f>
        <v>191129_B38-T1-6-K_00K5V_00NC3_M04_S_1</v>
      </c>
      <c r="C1299" t="str">
        <f>Tracking!M1291</f>
        <v>PC_90min_SWATH_100VW</v>
      </c>
      <c r="E1299" s="159" t="str">
        <f t="shared" si="7"/>
        <v>191129_B38-T1-6-K_00K5V_00NC3_M04_S_1</v>
      </c>
      <c r="F1299" s="156"/>
      <c r="G1299" s="156" t="s">
        <v>2412</v>
      </c>
      <c r="H1299" s="156">
        <v>1.0</v>
      </c>
      <c r="I1299" s="156" t="s">
        <v>2414</v>
      </c>
      <c r="J1299" s="159"/>
      <c r="K1299" s="159"/>
      <c r="L1299" s="159" t="str">
        <f t="shared" si="2"/>
        <v>PC_90min_SWATH_100VW</v>
      </c>
      <c r="M1299" s="159" t="str">
        <f t="shared" si="3"/>
        <v>\191129_B38-T1-6-K_00K5V_00NC3_M04_S_1</v>
      </c>
      <c r="N1299" s="156">
        <v>-1.0</v>
      </c>
      <c r="P1299" s="160" t="str">
        <f t="shared" si="4"/>
        <v>191129_B38-T1-6-K_00K5V_00NC3_M04_S_1</v>
      </c>
      <c r="Q1299" s="157"/>
      <c r="R1299" s="157" t="s">
        <v>2412</v>
      </c>
      <c r="S1299" s="157">
        <v>1.0</v>
      </c>
      <c r="T1299" s="157" t="s">
        <v>2414</v>
      </c>
      <c r="U1299" s="160" t="str">
        <f t="shared" si="11"/>
        <v/>
      </c>
      <c r="V1299" s="160" t="str">
        <f t="shared" ref="V1299:W1299" si="1284">K1299</f>
        <v/>
      </c>
      <c r="W1299" s="160" t="str">
        <f t="shared" si="1284"/>
        <v>PC_90min_SWATH_100VW</v>
      </c>
      <c r="X1299" s="160" t="str">
        <f t="shared" si="6"/>
        <v>\191129_B38-T1-6-K_00K5V_00NC3_M04_S_1</v>
      </c>
      <c r="Y1299" s="157">
        <v>-1.0</v>
      </c>
    </row>
    <row r="1300">
      <c r="A1300" s="134" t="str">
        <f>Tracking!A1292</f>
        <v>191129_B38-T1-7-K_00K5W_00NC4_M04_S_1</v>
      </c>
      <c r="C1300" t="str">
        <f>Tracking!M1292</f>
        <v>PC_90min_SWATH_100VW</v>
      </c>
      <c r="E1300" s="159" t="str">
        <f t="shared" si="7"/>
        <v>191129_B38-T1-7-K_00K5W_00NC4_M04_S_1</v>
      </c>
      <c r="F1300" s="156"/>
      <c r="G1300" s="156" t="s">
        <v>2412</v>
      </c>
      <c r="H1300" s="156">
        <v>1.0</v>
      </c>
      <c r="I1300" s="156" t="s">
        <v>2414</v>
      </c>
      <c r="J1300" s="159"/>
      <c r="K1300" s="159"/>
      <c r="L1300" s="159" t="str">
        <f t="shared" si="2"/>
        <v>PC_90min_SWATH_100VW</v>
      </c>
      <c r="M1300" s="159" t="str">
        <f t="shared" si="3"/>
        <v>\191129_B38-T1-7-K_00K5W_00NC4_M04_S_1</v>
      </c>
      <c r="N1300" s="156">
        <v>-1.0</v>
      </c>
      <c r="P1300" s="160" t="str">
        <f t="shared" si="4"/>
        <v>191129_B38-T1-7-K_00K5W_00NC4_M04_S_1</v>
      </c>
      <c r="Q1300" s="157"/>
      <c r="R1300" s="157" t="s">
        <v>2412</v>
      </c>
      <c r="S1300" s="157">
        <v>1.0</v>
      </c>
      <c r="T1300" s="157" t="s">
        <v>2414</v>
      </c>
      <c r="U1300" s="160" t="str">
        <f t="shared" si="11"/>
        <v/>
      </c>
      <c r="V1300" s="160" t="str">
        <f t="shared" ref="V1300:W1300" si="1285">K1300</f>
        <v/>
      </c>
      <c r="W1300" s="160" t="str">
        <f t="shared" si="1285"/>
        <v>PC_90min_SWATH_100VW</v>
      </c>
      <c r="X1300" s="160" t="str">
        <f t="shared" si="6"/>
        <v>\191129_B38-T1-7-K_00K5W_00NC4_M04_S_1</v>
      </c>
      <c r="Y1300" s="157">
        <v>-1.0</v>
      </c>
    </row>
    <row r="1301">
      <c r="A1301" s="134" t="str">
        <f>Tracking!A1293</f>
        <v>191129_B38-T1-8-K_00K5X_00NC5_M04_S_1</v>
      </c>
      <c r="C1301" t="str">
        <f>Tracking!M1293</f>
        <v>PC_90min_SWATH_100VW</v>
      </c>
      <c r="E1301" s="159" t="str">
        <f t="shared" si="7"/>
        <v>191129_B38-T1-8-K_00K5X_00NC5_M04_S_1</v>
      </c>
      <c r="F1301" s="156"/>
      <c r="G1301" s="156" t="s">
        <v>2412</v>
      </c>
      <c r="H1301" s="156">
        <v>1.0</v>
      </c>
      <c r="I1301" s="156" t="s">
        <v>2414</v>
      </c>
      <c r="J1301" s="159"/>
      <c r="K1301" s="159"/>
      <c r="L1301" s="159" t="str">
        <f t="shared" si="2"/>
        <v>PC_90min_SWATH_100VW</v>
      </c>
      <c r="M1301" s="159" t="str">
        <f t="shared" si="3"/>
        <v>\191129_B38-T1-8-K_00K5X_00NC5_M04_S_1</v>
      </c>
      <c r="N1301" s="156">
        <v>-1.0</v>
      </c>
      <c r="P1301" s="160" t="str">
        <f t="shared" si="4"/>
        <v>191129_B38-T1-8-K_00K5X_00NC5_M04_S_1</v>
      </c>
      <c r="Q1301" s="157"/>
      <c r="R1301" s="157" t="s">
        <v>2412</v>
      </c>
      <c r="S1301" s="157">
        <v>1.0</v>
      </c>
      <c r="T1301" s="157" t="s">
        <v>2414</v>
      </c>
      <c r="U1301" s="160" t="str">
        <f t="shared" si="11"/>
        <v/>
      </c>
      <c r="V1301" s="160" t="str">
        <f t="shared" ref="V1301:W1301" si="1286">K1301</f>
        <v/>
      </c>
      <c r="W1301" s="160" t="str">
        <f t="shared" si="1286"/>
        <v>PC_90min_SWATH_100VW</v>
      </c>
      <c r="X1301" s="160" t="str">
        <f t="shared" si="6"/>
        <v>\191129_B38-T1-8-K_00K5X_00NC5_M04_S_1</v>
      </c>
      <c r="Y1301" s="157">
        <v>-1.0</v>
      </c>
    </row>
    <row r="1302">
      <c r="A1302" s="134" t="str">
        <f>Tracking!A1294</f>
        <v>191129_B38-T1-9-K_00K5Y_00NC6_M04_S_1</v>
      </c>
      <c r="C1302" t="str">
        <f>Tracking!M1294</f>
        <v>PC_90min_SWATH_100VW</v>
      </c>
      <c r="E1302" s="159" t="str">
        <f t="shared" si="7"/>
        <v>191129_B38-T1-9-K_00K5Y_00NC6_M04_S_1</v>
      </c>
      <c r="F1302" s="156"/>
      <c r="G1302" s="156" t="s">
        <v>2412</v>
      </c>
      <c r="H1302" s="156">
        <v>1.0</v>
      </c>
      <c r="I1302" s="156" t="s">
        <v>2414</v>
      </c>
      <c r="J1302" s="159"/>
      <c r="K1302" s="159"/>
      <c r="L1302" s="159" t="str">
        <f t="shared" si="2"/>
        <v>PC_90min_SWATH_100VW</v>
      </c>
      <c r="M1302" s="159" t="str">
        <f t="shared" si="3"/>
        <v>\191129_B38-T1-9-K_00K5Y_00NC6_M04_S_1</v>
      </c>
      <c r="N1302" s="156">
        <v>-1.0</v>
      </c>
      <c r="P1302" s="160" t="str">
        <f t="shared" si="4"/>
        <v>191129_B38-T1-9-K_00K5Y_00NC6_M04_S_1</v>
      </c>
      <c r="Q1302" s="157"/>
      <c r="R1302" s="157" t="s">
        <v>2412</v>
      </c>
      <c r="S1302" s="157">
        <v>1.0</v>
      </c>
      <c r="T1302" s="157" t="s">
        <v>2414</v>
      </c>
      <c r="U1302" s="160" t="str">
        <f t="shared" si="11"/>
        <v/>
      </c>
      <c r="V1302" s="160" t="str">
        <f t="shared" ref="V1302:W1302" si="1287">K1302</f>
        <v/>
      </c>
      <c r="W1302" s="160" t="str">
        <f t="shared" si="1287"/>
        <v>PC_90min_SWATH_100VW</v>
      </c>
      <c r="X1302" s="160" t="str">
        <f t="shared" si="6"/>
        <v>\191129_B38-T1-9-K_00K5Y_00NC6_M04_S_1</v>
      </c>
      <c r="Y1302" s="157">
        <v>-1.0</v>
      </c>
    </row>
    <row r="1303">
      <c r="A1303" s="134" t="str">
        <f>Tracking!A1295</f>
        <v>191129_B38-T1-10-K_00K5Z_00NC7_M04_S_1</v>
      </c>
      <c r="C1303" t="str">
        <f>Tracking!M1295</f>
        <v>PC_90min_SWATH_100VW</v>
      </c>
      <c r="E1303" s="159" t="str">
        <f t="shared" si="7"/>
        <v>191129_B38-T1-10-K_00K5Z_00NC7_M04_S_1</v>
      </c>
      <c r="F1303" s="156"/>
      <c r="G1303" s="156" t="s">
        <v>2412</v>
      </c>
      <c r="H1303" s="156">
        <v>1.0</v>
      </c>
      <c r="I1303" s="156" t="s">
        <v>2414</v>
      </c>
      <c r="J1303" s="159"/>
      <c r="K1303" s="159"/>
      <c r="L1303" s="159" t="str">
        <f t="shared" si="2"/>
        <v>PC_90min_SWATH_100VW</v>
      </c>
      <c r="M1303" s="159" t="str">
        <f t="shared" si="3"/>
        <v>\191129_B38-T1-10-K_00K5Z_00NC7_M04_S_1</v>
      </c>
      <c r="N1303" s="156">
        <v>-1.0</v>
      </c>
      <c r="P1303" s="160" t="str">
        <f t="shared" si="4"/>
        <v>191129_B38-T1-10-K_00K5Z_00NC7_M04_S_1</v>
      </c>
      <c r="Q1303" s="157"/>
      <c r="R1303" s="157" t="s">
        <v>2412</v>
      </c>
      <c r="S1303" s="157">
        <v>1.0</v>
      </c>
      <c r="T1303" s="157" t="s">
        <v>2414</v>
      </c>
      <c r="U1303" s="160" t="str">
        <f t="shared" si="11"/>
        <v/>
      </c>
      <c r="V1303" s="160" t="str">
        <f t="shared" ref="V1303:W1303" si="1288">K1303</f>
        <v/>
      </c>
      <c r="W1303" s="160" t="str">
        <f t="shared" si="1288"/>
        <v>PC_90min_SWATH_100VW</v>
      </c>
      <c r="X1303" s="160" t="str">
        <f t="shared" si="6"/>
        <v>\191129_B38-T1-10-K_00K5Z_00NC7_M04_S_1</v>
      </c>
      <c r="Y1303" s="157">
        <v>-1.0</v>
      </c>
    </row>
    <row r="1304">
      <c r="A1304" s="134" t="str">
        <f>Tracking!A1296</f>
        <v>191129_B38-T1-11-K_00K60_00NC8_M04_S_1</v>
      </c>
      <c r="C1304" t="str">
        <f>Tracking!M1296</f>
        <v>PC_90min_SWATH_100VW</v>
      </c>
      <c r="E1304" s="159" t="str">
        <f t="shared" si="7"/>
        <v>191129_B38-T1-11-K_00K60_00NC8_M04_S_1</v>
      </c>
      <c r="F1304" s="156"/>
      <c r="G1304" s="156" t="s">
        <v>2412</v>
      </c>
      <c r="H1304" s="156">
        <v>1.0</v>
      </c>
      <c r="I1304" s="156" t="s">
        <v>2414</v>
      </c>
      <c r="J1304" s="159"/>
      <c r="K1304" s="159"/>
      <c r="L1304" s="159" t="str">
        <f t="shared" si="2"/>
        <v>PC_90min_SWATH_100VW</v>
      </c>
      <c r="M1304" s="159" t="str">
        <f t="shared" si="3"/>
        <v>\191129_B38-T1-11-K_00K60_00NC8_M04_S_1</v>
      </c>
      <c r="N1304" s="156">
        <v>-1.0</v>
      </c>
      <c r="P1304" s="160" t="str">
        <f t="shared" si="4"/>
        <v>191129_B38-T1-11-K_00K60_00NC8_M04_S_1</v>
      </c>
      <c r="Q1304" s="157"/>
      <c r="R1304" s="157" t="s">
        <v>2412</v>
      </c>
      <c r="S1304" s="157">
        <v>1.0</v>
      </c>
      <c r="T1304" s="157" t="s">
        <v>2414</v>
      </c>
      <c r="U1304" s="160" t="str">
        <f t="shared" si="11"/>
        <v/>
      </c>
      <c r="V1304" s="160" t="str">
        <f t="shared" ref="V1304:W1304" si="1289">K1304</f>
        <v/>
      </c>
      <c r="W1304" s="160" t="str">
        <f t="shared" si="1289"/>
        <v>PC_90min_SWATH_100VW</v>
      </c>
      <c r="X1304" s="160" t="str">
        <f t="shared" si="6"/>
        <v>\191129_B38-T1-11-K_00K60_00NC8_M04_S_1</v>
      </c>
      <c r="Y1304" s="157">
        <v>-1.0</v>
      </c>
    </row>
    <row r="1305">
      <c r="A1305" s="134" t="str">
        <f>Tracking!A1297</f>
        <v>191129_B38-T1-12-K_00K61_00NC9_M04_S_1</v>
      </c>
      <c r="C1305" t="str">
        <f>Tracking!M1297</f>
        <v>PC_90min_SWATH_100VW</v>
      </c>
      <c r="E1305" s="159" t="str">
        <f t="shared" si="7"/>
        <v>191129_B38-T1-12-K_00K61_00NC9_M04_S_1</v>
      </c>
      <c r="F1305" s="156"/>
      <c r="G1305" s="156" t="s">
        <v>2412</v>
      </c>
      <c r="H1305" s="156">
        <v>1.0</v>
      </c>
      <c r="I1305" s="156" t="s">
        <v>2414</v>
      </c>
      <c r="J1305" s="159"/>
      <c r="K1305" s="159"/>
      <c r="L1305" s="159" t="str">
        <f t="shared" si="2"/>
        <v>PC_90min_SWATH_100VW</v>
      </c>
      <c r="M1305" s="159" t="str">
        <f t="shared" si="3"/>
        <v>\191129_B38-T1-12-K_00K61_00NC9_M04_S_1</v>
      </c>
      <c r="N1305" s="156">
        <v>-1.0</v>
      </c>
      <c r="P1305" s="160" t="str">
        <f t="shared" si="4"/>
        <v>191129_B38-T1-12-K_00K61_00NC9_M04_S_1</v>
      </c>
      <c r="Q1305" s="157"/>
      <c r="R1305" s="157" t="s">
        <v>2412</v>
      </c>
      <c r="S1305" s="157">
        <v>1.0</v>
      </c>
      <c r="T1305" s="157" t="s">
        <v>2414</v>
      </c>
      <c r="U1305" s="160" t="str">
        <f t="shared" si="11"/>
        <v/>
      </c>
      <c r="V1305" s="160" t="str">
        <f t="shared" ref="V1305:W1305" si="1290">K1305</f>
        <v/>
      </c>
      <c r="W1305" s="160" t="str">
        <f t="shared" si="1290"/>
        <v>PC_90min_SWATH_100VW</v>
      </c>
      <c r="X1305" s="160" t="str">
        <f t="shared" si="6"/>
        <v>\191129_B38-T1-12-K_00K61_00NC9_M04_S_1</v>
      </c>
      <c r="Y1305" s="157">
        <v>-1.0</v>
      </c>
    </row>
    <row r="1306">
      <c r="A1306" s="134" t="str">
        <f>Tracking!A1298</f>
        <v>191129_B38-T1-13-K_00K62_00NCA_M04_S_1</v>
      </c>
      <c r="C1306" t="str">
        <f>Tracking!M1298</f>
        <v>PC_90min_SWATH_100VW</v>
      </c>
      <c r="E1306" s="159" t="str">
        <f t="shared" si="7"/>
        <v>191129_B38-T1-13-K_00K62_00NCA_M04_S_1</v>
      </c>
      <c r="F1306" s="156"/>
      <c r="G1306" s="156" t="s">
        <v>2412</v>
      </c>
      <c r="H1306" s="156">
        <v>1.0</v>
      </c>
      <c r="I1306" s="156" t="s">
        <v>2414</v>
      </c>
      <c r="J1306" s="159"/>
      <c r="K1306" s="159"/>
      <c r="L1306" s="159" t="str">
        <f t="shared" si="2"/>
        <v>PC_90min_SWATH_100VW</v>
      </c>
      <c r="M1306" s="159" t="str">
        <f t="shared" si="3"/>
        <v>\191129_B38-T1-13-K_00K62_00NCA_M04_S_1</v>
      </c>
      <c r="N1306" s="156">
        <v>-1.0</v>
      </c>
      <c r="P1306" s="160" t="str">
        <f t="shared" si="4"/>
        <v>191129_B38-T1-13-K_00K62_00NCA_M04_S_1</v>
      </c>
      <c r="Q1306" s="157"/>
      <c r="R1306" s="157" t="s">
        <v>2412</v>
      </c>
      <c r="S1306" s="157">
        <v>1.0</v>
      </c>
      <c r="T1306" s="157" t="s">
        <v>2414</v>
      </c>
      <c r="U1306" s="160" t="str">
        <f t="shared" si="11"/>
        <v/>
      </c>
      <c r="V1306" s="160" t="str">
        <f t="shared" ref="V1306:W1306" si="1291">K1306</f>
        <v/>
      </c>
      <c r="W1306" s="160" t="str">
        <f t="shared" si="1291"/>
        <v>PC_90min_SWATH_100VW</v>
      </c>
      <c r="X1306" s="160" t="str">
        <f t="shared" si="6"/>
        <v>\191129_B38-T1-13-K_00K62_00NCA_M04_S_1</v>
      </c>
      <c r="Y1306" s="157">
        <v>-1.0</v>
      </c>
    </row>
    <row r="1307">
      <c r="A1307" s="134" t="str">
        <f>Tracking!A1299</f>
        <v>191129_B38-T1-14-K_00K63_00NCB_M04_S_1</v>
      </c>
      <c r="C1307" t="str">
        <f>Tracking!M1299</f>
        <v>PC_90min_SWATH_100VW</v>
      </c>
      <c r="E1307" s="159" t="str">
        <f t="shared" si="7"/>
        <v>191129_B38-T1-14-K_00K63_00NCB_M04_S_1</v>
      </c>
      <c r="F1307" s="156"/>
      <c r="G1307" s="156" t="s">
        <v>2412</v>
      </c>
      <c r="H1307" s="156">
        <v>1.0</v>
      </c>
      <c r="I1307" s="156" t="s">
        <v>2414</v>
      </c>
      <c r="J1307" s="159"/>
      <c r="K1307" s="159"/>
      <c r="L1307" s="159" t="str">
        <f t="shared" si="2"/>
        <v>PC_90min_SWATH_100VW</v>
      </c>
      <c r="M1307" s="159" t="str">
        <f t="shared" si="3"/>
        <v>\191129_B38-T1-14-K_00K63_00NCB_M04_S_1</v>
      </c>
      <c r="N1307" s="156">
        <v>-1.0</v>
      </c>
      <c r="P1307" s="160" t="str">
        <f t="shared" si="4"/>
        <v>191129_B38-T1-14-K_00K63_00NCB_M04_S_1</v>
      </c>
      <c r="Q1307" s="157"/>
      <c r="R1307" s="157" t="s">
        <v>2412</v>
      </c>
      <c r="S1307" s="157">
        <v>1.0</v>
      </c>
      <c r="T1307" s="157" t="s">
        <v>2414</v>
      </c>
      <c r="U1307" s="160" t="str">
        <f t="shared" si="11"/>
        <v/>
      </c>
      <c r="V1307" s="160" t="str">
        <f t="shared" ref="V1307:W1307" si="1292">K1307</f>
        <v/>
      </c>
      <c r="W1307" s="160" t="str">
        <f t="shared" si="1292"/>
        <v>PC_90min_SWATH_100VW</v>
      </c>
      <c r="X1307" s="160" t="str">
        <f t="shared" si="6"/>
        <v>\191129_B38-T1-14-K_00K63_00NCB_M04_S_1</v>
      </c>
      <c r="Y1307" s="157">
        <v>-1.0</v>
      </c>
    </row>
    <row r="1308">
      <c r="A1308" s="134" t="str">
        <f>Tracking!A1300</f>
        <v>191129_B38-T1-15_00K64_00NCC_M04_S_1</v>
      </c>
      <c r="C1308" t="str">
        <f>Tracking!M1300</f>
        <v>PC_90min_SWATH_100VW</v>
      </c>
      <c r="E1308" s="159" t="str">
        <f t="shared" si="7"/>
        <v>191129_B38-T1-15_00K64_00NCC_M04_S_1</v>
      </c>
      <c r="F1308" s="156"/>
      <c r="G1308" s="156" t="s">
        <v>2412</v>
      </c>
      <c r="H1308" s="156">
        <v>1.0</v>
      </c>
      <c r="I1308" s="156" t="s">
        <v>2414</v>
      </c>
      <c r="J1308" s="159"/>
      <c r="K1308" s="159"/>
      <c r="L1308" s="159" t="str">
        <f t="shared" si="2"/>
        <v>PC_90min_SWATH_100VW</v>
      </c>
      <c r="M1308" s="159" t="str">
        <f t="shared" si="3"/>
        <v>\191129_B38-T1-15_00K64_00NCC_M04_S_1</v>
      </c>
      <c r="N1308" s="156">
        <v>-1.0</v>
      </c>
      <c r="P1308" s="160" t="str">
        <f t="shared" si="4"/>
        <v>191129_B38-T1-15_00K64_00NCC_M04_S_1</v>
      </c>
      <c r="Q1308" s="157"/>
      <c r="R1308" s="157" t="s">
        <v>2412</v>
      </c>
      <c r="S1308" s="157">
        <v>1.0</v>
      </c>
      <c r="T1308" s="157" t="s">
        <v>2414</v>
      </c>
      <c r="U1308" s="160" t="str">
        <f t="shared" si="11"/>
        <v/>
      </c>
      <c r="V1308" s="160" t="str">
        <f t="shared" ref="V1308:W1308" si="1293">K1308</f>
        <v/>
      </c>
      <c r="W1308" s="160" t="str">
        <f t="shared" si="1293"/>
        <v>PC_90min_SWATH_100VW</v>
      </c>
      <c r="X1308" s="160" t="str">
        <f t="shared" si="6"/>
        <v>\191129_B38-T1-15_00K64_00NCC_M04_S_1</v>
      </c>
      <c r="Y1308" s="157">
        <v>-1.0</v>
      </c>
    </row>
    <row r="1309">
      <c r="A1309" s="134" t="str">
        <f>Tracking!A1301</f>
        <v>191129_B38-T1-16_00K65_00NCD_M04_S_1</v>
      </c>
      <c r="C1309" t="str">
        <f>Tracking!M1301</f>
        <v>PC_90min_SWATH_100VW</v>
      </c>
      <c r="E1309" s="159" t="str">
        <f t="shared" si="7"/>
        <v>191129_B38-T1-16_00K65_00NCD_M04_S_1</v>
      </c>
      <c r="F1309" s="156"/>
      <c r="G1309" s="156" t="s">
        <v>2412</v>
      </c>
      <c r="H1309" s="156">
        <v>1.0</v>
      </c>
      <c r="I1309" s="156" t="s">
        <v>2414</v>
      </c>
      <c r="J1309" s="159"/>
      <c r="K1309" s="159"/>
      <c r="L1309" s="159" t="str">
        <f t="shared" si="2"/>
        <v>PC_90min_SWATH_100VW</v>
      </c>
      <c r="M1309" s="159" t="str">
        <f t="shared" si="3"/>
        <v>\191129_B38-T1-16_00K65_00NCD_M04_S_1</v>
      </c>
      <c r="N1309" s="156">
        <v>-1.0</v>
      </c>
      <c r="P1309" s="160" t="str">
        <f t="shared" si="4"/>
        <v>191129_B38-T1-16_00K65_00NCD_M04_S_1</v>
      </c>
      <c r="Q1309" s="157"/>
      <c r="R1309" s="157" t="s">
        <v>2412</v>
      </c>
      <c r="S1309" s="157">
        <v>1.0</v>
      </c>
      <c r="T1309" s="157" t="s">
        <v>2414</v>
      </c>
      <c r="U1309" s="160" t="str">
        <f t="shared" si="11"/>
        <v/>
      </c>
      <c r="V1309" s="160" t="str">
        <f t="shared" ref="V1309:W1309" si="1294">K1309</f>
        <v/>
      </c>
      <c r="W1309" s="160" t="str">
        <f t="shared" si="1294"/>
        <v>PC_90min_SWATH_100VW</v>
      </c>
      <c r="X1309" s="160" t="str">
        <f t="shared" si="6"/>
        <v>\191129_B38-T1-16_00K65_00NCD_M04_S_1</v>
      </c>
      <c r="Y1309" s="157">
        <v>-1.0</v>
      </c>
    </row>
    <row r="1310">
      <c r="A1310" s="134" t="str">
        <f>Tracking!A1302</f>
        <v>191130_HEK-QCS_000F2_00NCE_M04_S_1</v>
      </c>
      <c r="C1310" t="str">
        <f>Tracking!M1302</f>
        <v>PC_90min_SWATH_100VW</v>
      </c>
      <c r="E1310" s="159" t="str">
        <f t="shared" si="7"/>
        <v>191130_HEK-QCS_000F2_00NCE_M04_S_1</v>
      </c>
      <c r="F1310" s="156"/>
      <c r="G1310" s="156" t="s">
        <v>2412</v>
      </c>
      <c r="H1310" s="156">
        <v>1.0</v>
      </c>
      <c r="I1310" s="156" t="s">
        <v>2414</v>
      </c>
      <c r="J1310" s="159"/>
      <c r="K1310" s="159"/>
      <c r="L1310" s="159" t="str">
        <f t="shared" si="2"/>
        <v>PC_90min_SWATH_100VW</v>
      </c>
      <c r="M1310" s="159" t="str">
        <f t="shared" si="3"/>
        <v>\191130_HEK-QCS_000F2_00NCE_M04_S_1</v>
      </c>
      <c r="N1310" s="156">
        <v>-1.0</v>
      </c>
      <c r="P1310" s="160" t="str">
        <f t="shared" si="4"/>
        <v>191130_HEK-QCS_000F2_00NCE_M04_S_1</v>
      </c>
      <c r="Q1310" s="157"/>
      <c r="R1310" s="157" t="s">
        <v>2412</v>
      </c>
      <c r="S1310" s="157">
        <v>1.0</v>
      </c>
      <c r="T1310" s="157" t="s">
        <v>2414</v>
      </c>
      <c r="U1310" s="160" t="str">
        <f t="shared" si="11"/>
        <v/>
      </c>
      <c r="V1310" s="160" t="str">
        <f t="shared" ref="V1310:W1310" si="1295">K1310</f>
        <v/>
      </c>
      <c r="W1310" s="160" t="str">
        <f t="shared" si="1295"/>
        <v>PC_90min_SWATH_100VW</v>
      </c>
      <c r="X1310" s="160" t="str">
        <f t="shared" si="6"/>
        <v>\191130_HEK-QCS_000F2_00NCE_M04_S_1</v>
      </c>
      <c r="Y1310" s="157">
        <v>-1.0</v>
      </c>
    </row>
    <row r="1311">
      <c r="A1311" s="134" t="str">
        <f>Tracking!A1303</f>
        <v>191130_HEK-QCS_00J8W_00NCF_M04_S_1</v>
      </c>
      <c r="C1311" t="str">
        <f>Tracking!M1303</f>
        <v>PC_90min_SWATH_100VW</v>
      </c>
      <c r="E1311" s="159" t="str">
        <f t="shared" si="7"/>
        <v>191130_HEK-QCS_00J8W_00NCF_M04_S_1</v>
      </c>
      <c r="F1311" s="156"/>
      <c r="G1311" s="156" t="s">
        <v>2412</v>
      </c>
      <c r="H1311" s="156">
        <v>1.0</v>
      </c>
      <c r="I1311" s="156" t="s">
        <v>2414</v>
      </c>
      <c r="J1311" s="159"/>
      <c r="K1311" s="159"/>
      <c r="L1311" s="159" t="str">
        <f t="shared" si="2"/>
        <v>PC_90min_SWATH_100VW</v>
      </c>
      <c r="M1311" s="159" t="str">
        <f t="shared" si="3"/>
        <v>\191130_HEK-QCS_00J8W_00NCF_M04_S_1</v>
      </c>
      <c r="N1311" s="156">
        <v>-1.0</v>
      </c>
      <c r="P1311" s="160" t="str">
        <f t="shared" si="4"/>
        <v>191130_HEK-QCS_00J8W_00NCF_M04_S_1</v>
      </c>
      <c r="Q1311" s="157"/>
      <c r="R1311" s="157" t="s">
        <v>2412</v>
      </c>
      <c r="S1311" s="157">
        <v>1.0</v>
      </c>
      <c r="T1311" s="157" t="s">
        <v>2414</v>
      </c>
      <c r="U1311" s="160" t="str">
        <f t="shared" si="11"/>
        <v/>
      </c>
      <c r="V1311" s="160" t="str">
        <f t="shared" ref="V1311:W1311" si="1296">K1311</f>
        <v/>
      </c>
      <c r="W1311" s="160" t="str">
        <f t="shared" si="1296"/>
        <v>PC_90min_SWATH_100VW</v>
      </c>
      <c r="X1311" s="160" t="str">
        <f t="shared" si="6"/>
        <v>\191130_HEK-QCS_00J8W_00NCF_M04_S_1</v>
      </c>
      <c r="Y1311" s="157">
        <v>-1.0</v>
      </c>
    </row>
    <row r="1312">
      <c r="A1312" s="134" t="str">
        <f>Tracking!A1304</f>
        <v>191130_B37-T2-1-K_00K5A_00NCG_M04_S_1</v>
      </c>
      <c r="C1312" t="str">
        <f>Tracking!M1304</f>
        <v>PC_90min_SWATH_100VW</v>
      </c>
      <c r="E1312" s="159" t="str">
        <f t="shared" si="7"/>
        <v>191130_B37-T2-1-K_00K5A_00NCG_M04_S_1</v>
      </c>
      <c r="F1312" s="156"/>
      <c r="G1312" s="156" t="s">
        <v>2412</v>
      </c>
      <c r="H1312" s="156">
        <v>1.0</v>
      </c>
      <c r="I1312" s="156" t="s">
        <v>2414</v>
      </c>
      <c r="J1312" s="159"/>
      <c r="K1312" s="159"/>
      <c r="L1312" s="159" t="str">
        <f t="shared" si="2"/>
        <v>PC_90min_SWATH_100VW</v>
      </c>
      <c r="M1312" s="159" t="str">
        <f t="shared" si="3"/>
        <v>\191130_B37-T2-1-K_00K5A_00NCG_M04_S_1</v>
      </c>
      <c r="N1312" s="156">
        <v>-1.0</v>
      </c>
      <c r="P1312" s="160" t="str">
        <f t="shared" si="4"/>
        <v>191130_B37-T2-1-K_00K5A_00NCG_M04_S_1</v>
      </c>
      <c r="Q1312" s="157"/>
      <c r="R1312" s="157" t="s">
        <v>2412</v>
      </c>
      <c r="S1312" s="157">
        <v>1.0</v>
      </c>
      <c r="T1312" s="157" t="s">
        <v>2414</v>
      </c>
      <c r="U1312" s="160" t="str">
        <f t="shared" si="11"/>
        <v/>
      </c>
      <c r="V1312" s="160" t="str">
        <f t="shared" ref="V1312:W1312" si="1297">K1312</f>
        <v/>
      </c>
      <c r="W1312" s="160" t="str">
        <f t="shared" si="1297"/>
        <v>PC_90min_SWATH_100VW</v>
      </c>
      <c r="X1312" s="160" t="str">
        <f t="shared" si="6"/>
        <v>\191130_B37-T2-1-K_00K5A_00NCG_M04_S_1</v>
      </c>
      <c r="Y1312" s="157">
        <v>-1.0</v>
      </c>
    </row>
    <row r="1313">
      <c r="A1313" s="134" t="str">
        <f>Tracking!A1305</f>
        <v>191130_B37-T2-2-K_00K5B_00NCH_M04_S_1</v>
      </c>
      <c r="C1313" t="str">
        <f>Tracking!M1305</f>
        <v>PC_90min_SWATH_100VW</v>
      </c>
      <c r="E1313" s="159" t="str">
        <f t="shared" si="7"/>
        <v>191130_B37-T2-2-K_00K5B_00NCH_M04_S_1</v>
      </c>
      <c r="F1313" s="156"/>
      <c r="G1313" s="156" t="s">
        <v>2412</v>
      </c>
      <c r="H1313" s="156">
        <v>1.0</v>
      </c>
      <c r="I1313" s="156" t="s">
        <v>2414</v>
      </c>
      <c r="J1313" s="159"/>
      <c r="K1313" s="159"/>
      <c r="L1313" s="159" t="str">
        <f t="shared" si="2"/>
        <v>PC_90min_SWATH_100VW</v>
      </c>
      <c r="M1313" s="159" t="str">
        <f t="shared" si="3"/>
        <v>\191130_B37-T2-2-K_00K5B_00NCH_M04_S_1</v>
      </c>
      <c r="N1313" s="156">
        <v>-1.0</v>
      </c>
      <c r="P1313" s="160" t="str">
        <f t="shared" si="4"/>
        <v>191130_B37-T2-2-K_00K5B_00NCH_M04_S_1</v>
      </c>
      <c r="Q1313" s="157"/>
      <c r="R1313" s="157" t="s">
        <v>2412</v>
      </c>
      <c r="S1313" s="157">
        <v>1.0</v>
      </c>
      <c r="T1313" s="157" t="s">
        <v>2414</v>
      </c>
      <c r="U1313" s="160" t="str">
        <f t="shared" si="11"/>
        <v/>
      </c>
      <c r="V1313" s="160" t="str">
        <f t="shared" ref="V1313:W1313" si="1298">K1313</f>
        <v/>
      </c>
      <c r="W1313" s="160" t="str">
        <f t="shared" si="1298"/>
        <v>PC_90min_SWATH_100VW</v>
      </c>
      <c r="X1313" s="160" t="str">
        <f t="shared" si="6"/>
        <v>\191130_B37-T2-2-K_00K5B_00NCH_M04_S_1</v>
      </c>
      <c r="Y1313" s="157">
        <v>-1.0</v>
      </c>
    </row>
    <row r="1314">
      <c r="A1314" s="134" t="str">
        <f>Tracking!A1306</f>
        <v>191130_B37-T2-3-K_00K5C_00NCI_M04_S_1</v>
      </c>
      <c r="C1314" t="str">
        <f>Tracking!M1306</f>
        <v>PC_90min_SWATH_100VW</v>
      </c>
      <c r="E1314" s="159" t="str">
        <f t="shared" si="7"/>
        <v>191130_B37-T2-3-K_00K5C_00NCI_M04_S_1</v>
      </c>
      <c r="F1314" s="156"/>
      <c r="G1314" s="156" t="s">
        <v>2412</v>
      </c>
      <c r="H1314" s="156">
        <v>1.0</v>
      </c>
      <c r="I1314" s="156" t="s">
        <v>2414</v>
      </c>
      <c r="J1314" s="159"/>
      <c r="K1314" s="159"/>
      <c r="L1314" s="159" t="str">
        <f t="shared" si="2"/>
        <v>PC_90min_SWATH_100VW</v>
      </c>
      <c r="M1314" s="159" t="str">
        <f t="shared" si="3"/>
        <v>\191130_B37-T2-3-K_00K5C_00NCI_M04_S_1</v>
      </c>
      <c r="N1314" s="156">
        <v>-1.0</v>
      </c>
      <c r="P1314" s="160" t="str">
        <f t="shared" si="4"/>
        <v>191130_B37-T2-3-K_00K5C_00NCI_M04_S_1</v>
      </c>
      <c r="Q1314" s="157"/>
      <c r="R1314" s="157" t="s">
        <v>2412</v>
      </c>
      <c r="S1314" s="157">
        <v>1.0</v>
      </c>
      <c r="T1314" s="157" t="s">
        <v>2414</v>
      </c>
      <c r="U1314" s="160" t="str">
        <f t="shared" si="11"/>
        <v/>
      </c>
      <c r="V1314" s="160" t="str">
        <f t="shared" ref="V1314:W1314" si="1299">K1314</f>
        <v/>
      </c>
      <c r="W1314" s="160" t="str">
        <f t="shared" si="1299"/>
        <v>PC_90min_SWATH_100VW</v>
      </c>
      <c r="X1314" s="160" t="str">
        <f t="shared" si="6"/>
        <v>\191130_B37-T2-3-K_00K5C_00NCI_M04_S_1</v>
      </c>
      <c r="Y1314" s="157">
        <v>-1.0</v>
      </c>
    </row>
    <row r="1315">
      <c r="A1315" s="134" t="str">
        <f>Tracking!A1307</f>
        <v>191130_B37-T2-4-K_00K5D_00NCJ_M04_S_1</v>
      </c>
      <c r="C1315" t="str">
        <f>Tracking!M1307</f>
        <v>PC_90min_SWATH_100VW</v>
      </c>
      <c r="E1315" s="159" t="str">
        <f t="shared" si="7"/>
        <v>191130_B37-T2-4-K_00K5D_00NCJ_M04_S_1</v>
      </c>
      <c r="F1315" s="156"/>
      <c r="G1315" s="156" t="s">
        <v>2412</v>
      </c>
      <c r="H1315" s="156">
        <v>1.0</v>
      </c>
      <c r="I1315" s="156" t="s">
        <v>2414</v>
      </c>
      <c r="J1315" s="159"/>
      <c r="K1315" s="159"/>
      <c r="L1315" s="159" t="str">
        <f t="shared" si="2"/>
        <v>PC_90min_SWATH_100VW</v>
      </c>
      <c r="M1315" s="159" t="str">
        <f t="shared" si="3"/>
        <v>\191130_B37-T2-4-K_00K5D_00NCJ_M04_S_1</v>
      </c>
      <c r="N1315" s="156">
        <v>-1.0</v>
      </c>
      <c r="P1315" s="160" t="str">
        <f t="shared" si="4"/>
        <v>191130_B37-T2-4-K_00K5D_00NCJ_M04_S_1</v>
      </c>
      <c r="Q1315" s="157"/>
      <c r="R1315" s="157" t="s">
        <v>2412</v>
      </c>
      <c r="S1315" s="157">
        <v>1.0</v>
      </c>
      <c r="T1315" s="157" t="s">
        <v>2414</v>
      </c>
      <c r="U1315" s="160" t="str">
        <f t="shared" si="11"/>
        <v/>
      </c>
      <c r="V1315" s="160" t="str">
        <f t="shared" ref="V1315:W1315" si="1300">K1315</f>
        <v/>
      </c>
      <c r="W1315" s="160" t="str">
        <f t="shared" si="1300"/>
        <v>PC_90min_SWATH_100VW</v>
      </c>
      <c r="X1315" s="160" t="str">
        <f t="shared" si="6"/>
        <v>\191130_B37-T2-4-K_00K5D_00NCJ_M04_S_1</v>
      </c>
      <c r="Y1315" s="157">
        <v>-1.0</v>
      </c>
    </row>
    <row r="1316">
      <c r="A1316" s="134" t="str">
        <f>Tracking!A1308</f>
        <v>191130_B37-T2-5-K_00K5E_00NCK_M04_S_1</v>
      </c>
      <c r="C1316" t="str">
        <f>Tracking!M1308</f>
        <v>PC_90min_SWATH_100VW</v>
      </c>
      <c r="E1316" s="159" t="str">
        <f t="shared" si="7"/>
        <v>191130_B37-T2-5-K_00K5E_00NCK_M04_S_1</v>
      </c>
      <c r="F1316" s="156"/>
      <c r="G1316" s="156" t="s">
        <v>2412</v>
      </c>
      <c r="H1316" s="156">
        <v>1.0</v>
      </c>
      <c r="I1316" s="156" t="s">
        <v>2414</v>
      </c>
      <c r="J1316" s="159"/>
      <c r="K1316" s="159"/>
      <c r="L1316" s="159" t="str">
        <f t="shared" si="2"/>
        <v>PC_90min_SWATH_100VW</v>
      </c>
      <c r="M1316" s="159" t="str">
        <f t="shared" si="3"/>
        <v>\191130_B37-T2-5-K_00K5E_00NCK_M04_S_1</v>
      </c>
      <c r="N1316" s="156">
        <v>-1.0</v>
      </c>
      <c r="P1316" s="160" t="str">
        <f t="shared" si="4"/>
        <v>191130_B37-T2-5-K_00K5E_00NCK_M04_S_1</v>
      </c>
      <c r="Q1316" s="157"/>
      <c r="R1316" s="157" t="s">
        <v>2412</v>
      </c>
      <c r="S1316" s="157">
        <v>1.0</v>
      </c>
      <c r="T1316" s="157" t="s">
        <v>2414</v>
      </c>
      <c r="U1316" s="160" t="str">
        <f t="shared" si="11"/>
        <v/>
      </c>
      <c r="V1316" s="160" t="str">
        <f t="shared" ref="V1316:W1316" si="1301">K1316</f>
        <v/>
      </c>
      <c r="W1316" s="160" t="str">
        <f t="shared" si="1301"/>
        <v>PC_90min_SWATH_100VW</v>
      </c>
      <c r="X1316" s="160" t="str">
        <f t="shared" si="6"/>
        <v>\191130_B37-T2-5-K_00K5E_00NCK_M04_S_1</v>
      </c>
      <c r="Y1316" s="157">
        <v>-1.0</v>
      </c>
    </row>
    <row r="1317">
      <c r="A1317" s="134" t="str">
        <f>Tracking!A1309</f>
        <v>191130_B37-T2-6-K_00K5F_00NCL_M04_S_1</v>
      </c>
      <c r="C1317" t="str">
        <f>Tracking!M1309</f>
        <v>PC_90min_SWATH_100VW</v>
      </c>
      <c r="E1317" s="159" t="str">
        <f t="shared" si="7"/>
        <v>191130_B37-T2-6-K_00K5F_00NCL_M04_S_1</v>
      </c>
      <c r="F1317" s="156"/>
      <c r="G1317" s="156" t="s">
        <v>2412</v>
      </c>
      <c r="H1317" s="156">
        <v>1.0</v>
      </c>
      <c r="I1317" s="156" t="s">
        <v>2414</v>
      </c>
      <c r="J1317" s="159"/>
      <c r="K1317" s="159"/>
      <c r="L1317" s="159" t="str">
        <f t="shared" si="2"/>
        <v>PC_90min_SWATH_100VW</v>
      </c>
      <c r="M1317" s="159" t="str">
        <f t="shared" si="3"/>
        <v>\191130_B37-T2-6-K_00K5F_00NCL_M04_S_1</v>
      </c>
      <c r="N1317" s="156">
        <v>-1.0</v>
      </c>
      <c r="P1317" s="160" t="str">
        <f t="shared" si="4"/>
        <v>191130_B37-T2-6-K_00K5F_00NCL_M04_S_1</v>
      </c>
      <c r="Q1317" s="157"/>
      <c r="R1317" s="157" t="s">
        <v>2412</v>
      </c>
      <c r="S1317" s="157">
        <v>1.0</v>
      </c>
      <c r="T1317" s="157" t="s">
        <v>2414</v>
      </c>
      <c r="U1317" s="160" t="str">
        <f t="shared" si="11"/>
        <v/>
      </c>
      <c r="V1317" s="160" t="str">
        <f t="shared" ref="V1317:W1317" si="1302">K1317</f>
        <v/>
      </c>
      <c r="W1317" s="160" t="str">
        <f t="shared" si="1302"/>
        <v>PC_90min_SWATH_100VW</v>
      </c>
      <c r="X1317" s="160" t="str">
        <f t="shared" si="6"/>
        <v>\191130_B37-T2-6-K_00K5F_00NCL_M04_S_1</v>
      </c>
      <c r="Y1317" s="157">
        <v>-1.0</v>
      </c>
    </row>
    <row r="1318">
      <c r="A1318" s="134" t="str">
        <f>Tracking!A1310</f>
        <v>191130_B37-T2-7-K_00K5G_00NCM_M04_S_1</v>
      </c>
      <c r="C1318" t="str">
        <f>Tracking!M1310</f>
        <v>PC_90min_SWATH_100VW</v>
      </c>
      <c r="E1318" s="159" t="str">
        <f t="shared" si="7"/>
        <v>191130_B37-T2-7-K_00K5G_00NCM_M04_S_1</v>
      </c>
      <c r="F1318" s="156"/>
      <c r="G1318" s="156" t="s">
        <v>2412</v>
      </c>
      <c r="H1318" s="156">
        <v>1.0</v>
      </c>
      <c r="I1318" s="156" t="s">
        <v>2414</v>
      </c>
      <c r="J1318" s="159"/>
      <c r="K1318" s="159"/>
      <c r="L1318" s="159" t="str">
        <f t="shared" si="2"/>
        <v>PC_90min_SWATH_100VW</v>
      </c>
      <c r="M1318" s="159" t="str">
        <f t="shared" si="3"/>
        <v>\191130_B37-T2-7-K_00K5G_00NCM_M04_S_1</v>
      </c>
      <c r="N1318" s="156">
        <v>-1.0</v>
      </c>
      <c r="P1318" s="160" t="str">
        <f t="shared" si="4"/>
        <v>191130_B37-T2-7-K_00K5G_00NCM_M04_S_1</v>
      </c>
      <c r="Q1318" s="157"/>
      <c r="R1318" s="157" t="s">
        <v>2412</v>
      </c>
      <c r="S1318" s="157">
        <v>1.0</v>
      </c>
      <c r="T1318" s="157" t="s">
        <v>2414</v>
      </c>
      <c r="U1318" s="160" t="str">
        <f t="shared" si="11"/>
        <v/>
      </c>
      <c r="V1318" s="160" t="str">
        <f t="shared" ref="V1318:W1318" si="1303">K1318</f>
        <v/>
      </c>
      <c r="W1318" s="160" t="str">
        <f t="shared" si="1303"/>
        <v>PC_90min_SWATH_100VW</v>
      </c>
      <c r="X1318" s="160" t="str">
        <f t="shared" si="6"/>
        <v>\191130_B37-T2-7-K_00K5G_00NCM_M04_S_1</v>
      </c>
      <c r="Y1318" s="157">
        <v>-1.0</v>
      </c>
    </row>
    <row r="1319">
      <c r="A1319" s="134" t="str">
        <f>Tracking!A1311</f>
        <v>191130_B37-T2-8-K_00K5H_00NCN_M04_S_1</v>
      </c>
      <c r="C1319" t="str">
        <f>Tracking!M1311</f>
        <v>PC_90min_SWATH_100VW</v>
      </c>
      <c r="E1319" s="159" t="str">
        <f t="shared" si="7"/>
        <v>191130_B37-T2-8-K_00K5H_00NCN_M04_S_1</v>
      </c>
      <c r="F1319" s="156"/>
      <c r="G1319" s="156" t="s">
        <v>2412</v>
      </c>
      <c r="H1319" s="156">
        <v>1.0</v>
      </c>
      <c r="I1319" s="156" t="s">
        <v>2414</v>
      </c>
      <c r="J1319" s="159"/>
      <c r="K1319" s="159"/>
      <c r="L1319" s="159" t="str">
        <f t="shared" si="2"/>
        <v>PC_90min_SWATH_100VW</v>
      </c>
      <c r="M1319" s="159" t="str">
        <f t="shared" si="3"/>
        <v>\191130_B37-T2-8-K_00K5H_00NCN_M04_S_1</v>
      </c>
      <c r="N1319" s="156">
        <v>-1.0</v>
      </c>
      <c r="P1319" s="160" t="str">
        <f t="shared" si="4"/>
        <v>191130_B37-T2-8-K_00K5H_00NCN_M04_S_1</v>
      </c>
      <c r="Q1319" s="157"/>
      <c r="R1319" s="157" t="s">
        <v>2412</v>
      </c>
      <c r="S1319" s="157">
        <v>1.0</v>
      </c>
      <c r="T1319" s="157" t="s">
        <v>2414</v>
      </c>
      <c r="U1319" s="160" t="str">
        <f t="shared" si="11"/>
        <v/>
      </c>
      <c r="V1319" s="160" t="str">
        <f t="shared" ref="V1319:W1319" si="1304">K1319</f>
        <v/>
      </c>
      <c r="W1319" s="160" t="str">
        <f t="shared" si="1304"/>
        <v>PC_90min_SWATH_100VW</v>
      </c>
      <c r="X1319" s="160" t="str">
        <f t="shared" si="6"/>
        <v>\191130_B37-T2-8-K_00K5H_00NCN_M04_S_1</v>
      </c>
      <c r="Y1319" s="157">
        <v>-1.0</v>
      </c>
    </row>
    <row r="1320">
      <c r="A1320" s="134" t="str">
        <f>Tracking!A1312</f>
        <v>191130_B37-T2-9-K_00K5I_00NCO_M04_S_1</v>
      </c>
      <c r="C1320" t="str">
        <f>Tracking!M1312</f>
        <v>PC_90min_SWATH_100VW</v>
      </c>
      <c r="E1320" s="159" t="str">
        <f t="shared" si="7"/>
        <v>191130_B37-T2-9-K_00K5I_00NCO_M04_S_1</v>
      </c>
      <c r="F1320" s="156"/>
      <c r="G1320" s="156" t="s">
        <v>2412</v>
      </c>
      <c r="H1320" s="156">
        <v>1.0</v>
      </c>
      <c r="I1320" s="156" t="s">
        <v>2414</v>
      </c>
      <c r="J1320" s="159"/>
      <c r="K1320" s="159"/>
      <c r="L1320" s="159" t="str">
        <f t="shared" si="2"/>
        <v>PC_90min_SWATH_100VW</v>
      </c>
      <c r="M1320" s="159" t="str">
        <f t="shared" si="3"/>
        <v>\191130_B37-T2-9-K_00K5I_00NCO_M04_S_1</v>
      </c>
      <c r="N1320" s="156">
        <v>-1.0</v>
      </c>
      <c r="P1320" s="160" t="str">
        <f t="shared" si="4"/>
        <v>191130_B37-T2-9-K_00K5I_00NCO_M04_S_1</v>
      </c>
      <c r="Q1320" s="157"/>
      <c r="R1320" s="157" t="s">
        <v>2412</v>
      </c>
      <c r="S1320" s="157">
        <v>1.0</v>
      </c>
      <c r="T1320" s="157" t="s">
        <v>2414</v>
      </c>
      <c r="U1320" s="160" t="str">
        <f t="shared" si="11"/>
        <v/>
      </c>
      <c r="V1320" s="160" t="str">
        <f t="shared" ref="V1320:W1320" si="1305">K1320</f>
        <v/>
      </c>
      <c r="W1320" s="160" t="str">
        <f t="shared" si="1305"/>
        <v>PC_90min_SWATH_100VW</v>
      </c>
      <c r="X1320" s="160" t="str">
        <f t="shared" si="6"/>
        <v>\191130_B37-T2-9-K_00K5I_00NCO_M04_S_1</v>
      </c>
      <c r="Y1320" s="157">
        <v>-1.0</v>
      </c>
    </row>
    <row r="1321">
      <c r="A1321" s="134" t="str">
        <f>Tracking!A1313</f>
        <v>191130_B37-T2-10-K_00K5J_00NCP_M04_S_1</v>
      </c>
      <c r="C1321" t="str">
        <f>Tracking!M1313</f>
        <v>PC_90min_SWATH_100VW</v>
      </c>
      <c r="E1321" s="159" t="str">
        <f t="shared" si="7"/>
        <v>191130_B37-T2-10-K_00K5J_00NCP_M04_S_1</v>
      </c>
      <c r="F1321" s="156"/>
      <c r="G1321" s="156" t="s">
        <v>2412</v>
      </c>
      <c r="H1321" s="156">
        <v>1.0</v>
      </c>
      <c r="I1321" s="156" t="s">
        <v>2414</v>
      </c>
      <c r="J1321" s="159"/>
      <c r="K1321" s="159"/>
      <c r="L1321" s="159" t="str">
        <f t="shared" si="2"/>
        <v>PC_90min_SWATH_100VW</v>
      </c>
      <c r="M1321" s="159" t="str">
        <f t="shared" si="3"/>
        <v>\191130_B37-T2-10-K_00K5J_00NCP_M04_S_1</v>
      </c>
      <c r="N1321" s="156">
        <v>-1.0</v>
      </c>
      <c r="P1321" s="160" t="str">
        <f t="shared" si="4"/>
        <v>191130_B37-T2-10-K_00K5J_00NCP_M04_S_1</v>
      </c>
      <c r="Q1321" s="157"/>
      <c r="R1321" s="157" t="s">
        <v>2412</v>
      </c>
      <c r="S1321" s="157">
        <v>1.0</v>
      </c>
      <c r="T1321" s="157" t="s">
        <v>2414</v>
      </c>
      <c r="U1321" s="160" t="str">
        <f t="shared" si="11"/>
        <v/>
      </c>
      <c r="V1321" s="160" t="str">
        <f t="shared" ref="V1321:W1321" si="1306">K1321</f>
        <v/>
      </c>
      <c r="W1321" s="160" t="str">
        <f t="shared" si="1306"/>
        <v>PC_90min_SWATH_100VW</v>
      </c>
      <c r="X1321" s="160" t="str">
        <f t="shared" si="6"/>
        <v>\191130_B37-T2-10-K_00K5J_00NCP_M04_S_1</v>
      </c>
      <c r="Y1321" s="157">
        <v>-1.0</v>
      </c>
    </row>
    <row r="1322">
      <c r="A1322" s="134" t="str">
        <f>Tracking!A1314</f>
        <v>191130_B37-T2-11-K_00K5K_00NCQ_M04_S_1</v>
      </c>
      <c r="C1322" t="str">
        <f>Tracking!M1314</f>
        <v>PC_90min_SWATH_100VW</v>
      </c>
      <c r="E1322" s="159" t="str">
        <f t="shared" si="7"/>
        <v>191130_B37-T2-11-K_00K5K_00NCQ_M04_S_1</v>
      </c>
      <c r="F1322" s="156"/>
      <c r="G1322" s="156" t="s">
        <v>2412</v>
      </c>
      <c r="H1322" s="156">
        <v>1.0</v>
      </c>
      <c r="I1322" s="156" t="s">
        <v>2414</v>
      </c>
      <c r="J1322" s="159"/>
      <c r="K1322" s="159"/>
      <c r="L1322" s="159" t="str">
        <f t="shared" si="2"/>
        <v>PC_90min_SWATH_100VW</v>
      </c>
      <c r="M1322" s="159" t="str">
        <f t="shared" si="3"/>
        <v>\191130_B37-T2-11-K_00K5K_00NCQ_M04_S_1</v>
      </c>
      <c r="N1322" s="156">
        <v>-1.0</v>
      </c>
      <c r="P1322" s="160" t="str">
        <f t="shared" si="4"/>
        <v>191130_B37-T2-11-K_00K5K_00NCQ_M04_S_1</v>
      </c>
      <c r="Q1322" s="157"/>
      <c r="R1322" s="157" t="s">
        <v>2412</v>
      </c>
      <c r="S1322" s="157">
        <v>1.0</v>
      </c>
      <c r="T1322" s="157" t="s">
        <v>2414</v>
      </c>
      <c r="U1322" s="160" t="str">
        <f t="shared" si="11"/>
        <v/>
      </c>
      <c r="V1322" s="160" t="str">
        <f t="shared" ref="V1322:W1322" si="1307">K1322</f>
        <v/>
      </c>
      <c r="W1322" s="160" t="str">
        <f t="shared" si="1307"/>
        <v>PC_90min_SWATH_100VW</v>
      </c>
      <c r="X1322" s="160" t="str">
        <f t="shared" si="6"/>
        <v>\191130_B37-T2-11-K_00K5K_00NCQ_M04_S_1</v>
      </c>
      <c r="Y1322" s="157">
        <v>-1.0</v>
      </c>
    </row>
    <row r="1323">
      <c r="A1323" s="134" t="str">
        <f>Tracking!A1315</f>
        <v>191130_B37-T2-12-K_00K5L_00NCR_M04_S_1</v>
      </c>
      <c r="C1323" t="str">
        <f>Tracking!M1315</f>
        <v>PC_90min_SWATH_100VW</v>
      </c>
      <c r="E1323" s="159" t="str">
        <f t="shared" si="7"/>
        <v>191130_B37-T2-12-K_00K5L_00NCR_M04_S_1</v>
      </c>
      <c r="F1323" s="156"/>
      <c r="G1323" s="156" t="s">
        <v>2412</v>
      </c>
      <c r="H1323" s="156">
        <v>1.0</v>
      </c>
      <c r="I1323" s="156" t="s">
        <v>2414</v>
      </c>
      <c r="J1323" s="159"/>
      <c r="K1323" s="159"/>
      <c r="L1323" s="159" t="str">
        <f t="shared" si="2"/>
        <v>PC_90min_SWATH_100VW</v>
      </c>
      <c r="M1323" s="159" t="str">
        <f t="shared" si="3"/>
        <v>\191130_B37-T2-12-K_00K5L_00NCR_M04_S_1</v>
      </c>
      <c r="N1323" s="156">
        <v>-1.0</v>
      </c>
      <c r="P1323" s="160" t="str">
        <f t="shared" si="4"/>
        <v>191130_B37-T2-12-K_00K5L_00NCR_M04_S_1</v>
      </c>
      <c r="Q1323" s="157"/>
      <c r="R1323" s="157" t="s">
        <v>2412</v>
      </c>
      <c r="S1323" s="157">
        <v>1.0</v>
      </c>
      <c r="T1323" s="157" t="s">
        <v>2414</v>
      </c>
      <c r="U1323" s="160" t="str">
        <f t="shared" si="11"/>
        <v/>
      </c>
      <c r="V1323" s="160" t="str">
        <f t="shared" ref="V1323:W1323" si="1308">K1323</f>
        <v/>
      </c>
      <c r="W1323" s="160" t="str">
        <f t="shared" si="1308"/>
        <v>PC_90min_SWATH_100VW</v>
      </c>
      <c r="X1323" s="160" t="str">
        <f t="shared" si="6"/>
        <v>\191130_B37-T2-12-K_00K5L_00NCR_M04_S_1</v>
      </c>
      <c r="Y1323" s="157">
        <v>-1.0</v>
      </c>
    </row>
    <row r="1324">
      <c r="A1324" s="134" t="str">
        <f>Tracking!A1316</f>
        <v>191130_B37-T2-13-K_00K5M_00NCS_M04_S_1</v>
      </c>
      <c r="C1324" t="str">
        <f>Tracking!M1316</f>
        <v>PC_90min_SWATH_100VW</v>
      </c>
      <c r="E1324" s="159" t="str">
        <f t="shared" si="7"/>
        <v>191130_B37-T2-13-K_00K5M_00NCS_M04_S_1</v>
      </c>
      <c r="F1324" s="156"/>
      <c r="G1324" s="156" t="s">
        <v>2412</v>
      </c>
      <c r="H1324" s="156">
        <v>1.0</v>
      </c>
      <c r="I1324" s="156" t="s">
        <v>2414</v>
      </c>
      <c r="J1324" s="159"/>
      <c r="K1324" s="159"/>
      <c r="L1324" s="159" t="str">
        <f t="shared" si="2"/>
        <v>PC_90min_SWATH_100VW</v>
      </c>
      <c r="M1324" s="159" t="str">
        <f t="shared" si="3"/>
        <v>\191130_B37-T2-13-K_00K5M_00NCS_M04_S_1</v>
      </c>
      <c r="N1324" s="156">
        <v>-1.0</v>
      </c>
      <c r="P1324" s="160" t="str">
        <f t="shared" si="4"/>
        <v>191130_B37-T2-13-K_00K5M_00NCS_M04_S_1</v>
      </c>
      <c r="Q1324" s="157"/>
      <c r="R1324" s="157" t="s">
        <v>2412</v>
      </c>
      <c r="S1324" s="157">
        <v>1.0</v>
      </c>
      <c r="T1324" s="157" t="s">
        <v>2414</v>
      </c>
      <c r="U1324" s="160" t="str">
        <f t="shared" si="11"/>
        <v/>
      </c>
      <c r="V1324" s="160" t="str">
        <f t="shared" ref="V1324:W1324" si="1309">K1324</f>
        <v/>
      </c>
      <c r="W1324" s="160" t="str">
        <f t="shared" si="1309"/>
        <v>PC_90min_SWATH_100VW</v>
      </c>
      <c r="X1324" s="160" t="str">
        <f t="shared" si="6"/>
        <v>\191130_B37-T2-13-K_00K5M_00NCS_M04_S_1</v>
      </c>
      <c r="Y1324" s="157">
        <v>-1.0</v>
      </c>
    </row>
    <row r="1325">
      <c r="A1325" s="134" t="str">
        <f>Tracking!A1317</f>
        <v>191130_B37-T2-14-K_00K5N_00NCT_M04_S_1</v>
      </c>
      <c r="C1325" t="str">
        <f>Tracking!M1317</f>
        <v>PC_90min_SWATH_100VW</v>
      </c>
      <c r="E1325" s="159" t="str">
        <f t="shared" si="7"/>
        <v>191130_B37-T2-14-K_00K5N_00NCT_M04_S_1</v>
      </c>
      <c r="F1325" s="156"/>
      <c r="G1325" s="156" t="s">
        <v>2412</v>
      </c>
      <c r="H1325" s="156">
        <v>1.0</v>
      </c>
      <c r="I1325" s="156" t="s">
        <v>2414</v>
      </c>
      <c r="J1325" s="159"/>
      <c r="K1325" s="159"/>
      <c r="L1325" s="159" t="str">
        <f t="shared" si="2"/>
        <v>PC_90min_SWATH_100VW</v>
      </c>
      <c r="M1325" s="159" t="str">
        <f t="shared" si="3"/>
        <v>\191130_B37-T2-14-K_00K5N_00NCT_M04_S_1</v>
      </c>
      <c r="N1325" s="156">
        <v>-1.0</v>
      </c>
      <c r="P1325" s="160" t="str">
        <f t="shared" si="4"/>
        <v>191130_B37-T2-14-K_00K5N_00NCT_M04_S_1</v>
      </c>
      <c r="Q1325" s="157"/>
      <c r="R1325" s="157" t="s">
        <v>2412</v>
      </c>
      <c r="S1325" s="157">
        <v>1.0</v>
      </c>
      <c r="T1325" s="157" t="s">
        <v>2414</v>
      </c>
      <c r="U1325" s="160" t="str">
        <f t="shared" si="11"/>
        <v/>
      </c>
      <c r="V1325" s="160" t="str">
        <f t="shared" ref="V1325:W1325" si="1310">K1325</f>
        <v/>
      </c>
      <c r="W1325" s="160" t="str">
        <f t="shared" si="1310"/>
        <v>PC_90min_SWATH_100VW</v>
      </c>
      <c r="X1325" s="160" t="str">
        <f t="shared" si="6"/>
        <v>\191130_B37-T2-14-K_00K5N_00NCT_M04_S_1</v>
      </c>
      <c r="Y1325" s="157">
        <v>-1.0</v>
      </c>
    </row>
    <row r="1326">
      <c r="A1326" s="134" t="str">
        <f>Tracking!A1318</f>
        <v>191130_B37-T2-15_00K5O_00NCU_M04_S_1</v>
      </c>
      <c r="C1326" t="str">
        <f>Tracking!M1318</f>
        <v>PC_90min_SWATH_100VW</v>
      </c>
      <c r="E1326" s="159" t="str">
        <f t="shared" si="7"/>
        <v>191130_B37-T2-15_00K5O_00NCU_M04_S_1</v>
      </c>
      <c r="F1326" s="156"/>
      <c r="G1326" s="156" t="s">
        <v>2412</v>
      </c>
      <c r="H1326" s="156">
        <v>1.0</v>
      </c>
      <c r="I1326" s="156" t="s">
        <v>2414</v>
      </c>
      <c r="J1326" s="159"/>
      <c r="K1326" s="159"/>
      <c r="L1326" s="159" t="str">
        <f t="shared" si="2"/>
        <v>PC_90min_SWATH_100VW</v>
      </c>
      <c r="M1326" s="159" t="str">
        <f t="shared" si="3"/>
        <v>\191130_B37-T2-15_00K5O_00NCU_M04_S_1</v>
      </c>
      <c r="N1326" s="156">
        <v>-1.0</v>
      </c>
      <c r="P1326" s="160" t="str">
        <f t="shared" si="4"/>
        <v>191130_B37-T2-15_00K5O_00NCU_M04_S_1</v>
      </c>
      <c r="Q1326" s="157"/>
      <c r="R1326" s="157" t="s">
        <v>2412</v>
      </c>
      <c r="S1326" s="157">
        <v>1.0</v>
      </c>
      <c r="T1326" s="157" t="s">
        <v>2414</v>
      </c>
      <c r="U1326" s="160" t="str">
        <f t="shared" si="11"/>
        <v/>
      </c>
      <c r="V1326" s="160" t="str">
        <f t="shared" ref="V1326:W1326" si="1311">K1326</f>
        <v/>
      </c>
      <c r="W1326" s="160" t="str">
        <f t="shared" si="1311"/>
        <v>PC_90min_SWATH_100VW</v>
      </c>
      <c r="X1326" s="160" t="str">
        <f t="shared" si="6"/>
        <v>\191130_B37-T2-15_00K5O_00NCU_M04_S_1</v>
      </c>
      <c r="Y1326" s="157">
        <v>-1.0</v>
      </c>
    </row>
    <row r="1327">
      <c r="A1327" s="134" t="str">
        <f>Tracking!A1319</f>
        <v>191130_B37-T2-16_00K5P_00NCV_M04_S_1</v>
      </c>
      <c r="C1327" t="str">
        <f>Tracking!M1319</f>
        <v>PC_90min_SWATH_100VW</v>
      </c>
      <c r="E1327" s="159" t="str">
        <f t="shared" si="7"/>
        <v>191130_B37-T2-16_00K5P_00NCV_M04_S_1</v>
      </c>
      <c r="F1327" s="156"/>
      <c r="G1327" s="156" t="s">
        <v>2412</v>
      </c>
      <c r="H1327" s="156">
        <v>1.0</v>
      </c>
      <c r="I1327" s="156" t="s">
        <v>2414</v>
      </c>
      <c r="J1327" s="159"/>
      <c r="K1327" s="159"/>
      <c r="L1327" s="159" t="str">
        <f t="shared" si="2"/>
        <v>PC_90min_SWATH_100VW</v>
      </c>
      <c r="M1327" s="159" t="str">
        <f t="shared" si="3"/>
        <v>\191130_B37-T2-16_00K5P_00NCV_M04_S_1</v>
      </c>
      <c r="N1327" s="156">
        <v>-1.0</v>
      </c>
      <c r="P1327" s="160" t="str">
        <f t="shared" si="4"/>
        <v>191130_B37-T2-16_00K5P_00NCV_M04_S_1</v>
      </c>
      <c r="Q1327" s="157"/>
      <c r="R1327" s="157" t="s">
        <v>2412</v>
      </c>
      <c r="S1327" s="157">
        <v>1.0</v>
      </c>
      <c r="T1327" s="157" t="s">
        <v>2414</v>
      </c>
      <c r="U1327" s="160" t="str">
        <f t="shared" si="11"/>
        <v/>
      </c>
      <c r="V1327" s="160" t="str">
        <f t="shared" ref="V1327:W1327" si="1312">K1327</f>
        <v/>
      </c>
      <c r="W1327" s="160" t="str">
        <f t="shared" si="1312"/>
        <v>PC_90min_SWATH_100VW</v>
      </c>
      <c r="X1327" s="160" t="str">
        <f t="shared" si="6"/>
        <v>\191130_B37-T2-16_00K5P_00NCV_M04_S_1</v>
      </c>
      <c r="Y1327" s="157">
        <v>-1.0</v>
      </c>
    </row>
    <row r="1328">
      <c r="A1328" s="134" t="str">
        <f>Tracking!A1320</f>
        <v>191130_HEK-QCS_000F2_00NCW_M03_S_1</v>
      </c>
      <c r="B1328" s="134" t="s">
        <v>2407</v>
      </c>
      <c r="C1328" t="str">
        <f>Tracking!M1320</f>
        <v>PC_90min_SWATH_100VW</v>
      </c>
      <c r="E1328" s="159" t="str">
        <f t="shared" si="7"/>
        <v>191130_HEK-QCS_000F2_00NCW_M03_S_1</v>
      </c>
      <c r="F1328" s="156"/>
      <c r="G1328" s="156" t="s">
        <v>2412</v>
      </c>
      <c r="H1328" s="156">
        <v>1.0</v>
      </c>
      <c r="I1328" s="156" t="s">
        <v>2414</v>
      </c>
      <c r="J1328" s="159"/>
      <c r="K1328" s="159"/>
      <c r="L1328" s="159" t="str">
        <f t="shared" si="2"/>
        <v>PC_90min_SWATH_100VW</v>
      </c>
      <c r="M1328" s="159" t="str">
        <f t="shared" si="3"/>
        <v>HEK\191130_HEK-QCS_000F2_00NCW_M03_S_1</v>
      </c>
      <c r="N1328" s="156">
        <v>-1.0</v>
      </c>
      <c r="P1328" s="160" t="str">
        <f t="shared" si="4"/>
        <v>191130_HEK-QCS_000F2_00NCW_M03_S_1</v>
      </c>
      <c r="Q1328" s="157"/>
      <c r="R1328" s="157" t="s">
        <v>2412</v>
      </c>
      <c r="S1328" s="157">
        <v>1.0</v>
      </c>
      <c r="T1328" s="157" t="s">
        <v>2414</v>
      </c>
      <c r="U1328" s="160" t="str">
        <f t="shared" si="11"/>
        <v/>
      </c>
      <c r="V1328" s="160" t="str">
        <f t="shared" ref="V1328:W1328" si="1313">K1328</f>
        <v/>
      </c>
      <c r="W1328" s="160" t="str">
        <f t="shared" si="1313"/>
        <v>PC_90min_SWATH_100VW</v>
      </c>
      <c r="X1328" s="160" t="str">
        <f t="shared" si="6"/>
        <v>HEK\191130_HEK-QCS_000F2_00NCW_M03_S_1</v>
      </c>
      <c r="Y1328" s="157">
        <v>-1.0</v>
      </c>
    </row>
    <row r="1329">
      <c r="A1329" s="134" t="str">
        <f>Tracking!A1321</f>
        <v>191130_HEK-QCS_00J8W_00NCX_M03_S_1</v>
      </c>
      <c r="B1329" s="134" t="s">
        <v>2407</v>
      </c>
      <c r="C1329" t="str">
        <f>Tracking!M1321</f>
        <v>PC_90min_SWATH_100VW</v>
      </c>
      <c r="E1329" s="159" t="str">
        <f t="shared" si="7"/>
        <v>191130_HEK-QCS_00J8W_00NCX_M03_S_1</v>
      </c>
      <c r="F1329" s="156"/>
      <c r="G1329" s="156" t="s">
        <v>2412</v>
      </c>
      <c r="H1329" s="156">
        <v>1.0</v>
      </c>
      <c r="I1329" s="156" t="s">
        <v>2414</v>
      </c>
      <c r="J1329" s="159"/>
      <c r="K1329" s="159"/>
      <c r="L1329" s="159" t="str">
        <f t="shared" si="2"/>
        <v>PC_90min_SWATH_100VW</v>
      </c>
      <c r="M1329" s="159" t="str">
        <f t="shared" si="3"/>
        <v>HEK\191130_HEK-QCS_00J8W_00NCX_M03_S_1</v>
      </c>
      <c r="N1329" s="156">
        <v>-1.0</v>
      </c>
      <c r="P1329" s="160" t="str">
        <f t="shared" si="4"/>
        <v>191130_HEK-QCS_00J8W_00NCX_M03_S_1</v>
      </c>
      <c r="Q1329" s="157"/>
      <c r="R1329" s="157" t="s">
        <v>2412</v>
      </c>
      <c r="S1329" s="157">
        <v>1.0</v>
      </c>
      <c r="T1329" s="157" t="s">
        <v>2414</v>
      </c>
      <c r="U1329" s="160" t="str">
        <f t="shared" si="11"/>
        <v/>
      </c>
      <c r="V1329" s="160" t="str">
        <f t="shared" ref="V1329:W1329" si="1314">K1329</f>
        <v/>
      </c>
      <c r="W1329" s="160" t="str">
        <f t="shared" si="1314"/>
        <v>PC_90min_SWATH_100VW</v>
      </c>
      <c r="X1329" s="160" t="str">
        <f t="shared" si="6"/>
        <v>HEK\191130_HEK-QCS_00J8W_00NCX_M03_S_1</v>
      </c>
      <c r="Y1329" s="157">
        <v>-1.0</v>
      </c>
    </row>
    <row r="1330">
      <c r="A1330" s="134" t="str">
        <f>Tracking!A1322</f>
        <v>191130_B36-T2-1_00K4U_00NCY_M03_S_1</v>
      </c>
      <c r="B1330" s="134" t="s">
        <v>156</v>
      </c>
      <c r="C1330" t="str">
        <f>Tracking!M1322</f>
        <v>PC_90min_SWATH_100VW</v>
      </c>
      <c r="E1330" s="159" t="str">
        <f t="shared" si="7"/>
        <v>191130_B36-T2-1_00K4U_00NCY_M03_S_1</v>
      </c>
      <c r="F1330" s="156"/>
      <c r="G1330" s="156" t="s">
        <v>2412</v>
      </c>
      <c r="H1330" s="156">
        <v>1.0</v>
      </c>
      <c r="I1330" s="156" t="s">
        <v>2414</v>
      </c>
      <c r="J1330" s="159"/>
      <c r="K1330" s="159"/>
      <c r="L1330" s="159" t="str">
        <f t="shared" si="2"/>
        <v>PC_90min_SWATH_100VW</v>
      </c>
      <c r="M1330" s="159" t="str">
        <f t="shared" si="3"/>
        <v>E0022_P05\191130_B36-T2-1_00K4U_00NCY_M03_S_1</v>
      </c>
      <c r="N1330" s="156">
        <v>-1.0</v>
      </c>
      <c r="P1330" s="160" t="str">
        <f t="shared" si="4"/>
        <v>191130_B36-T2-1_00K4U_00NCY_M03_S_1</v>
      </c>
      <c r="Q1330" s="157"/>
      <c r="R1330" s="157" t="s">
        <v>2412</v>
      </c>
      <c r="S1330" s="157">
        <v>1.0</v>
      </c>
      <c r="T1330" s="157" t="s">
        <v>2414</v>
      </c>
      <c r="U1330" s="160" t="str">
        <f t="shared" si="11"/>
        <v/>
      </c>
      <c r="V1330" s="160" t="str">
        <f t="shared" ref="V1330:W1330" si="1315">K1330</f>
        <v/>
      </c>
      <c r="W1330" s="160" t="str">
        <f t="shared" si="1315"/>
        <v>PC_90min_SWATH_100VW</v>
      </c>
      <c r="X1330" s="160" t="str">
        <f t="shared" si="6"/>
        <v>E0022_P05\191130_B36-T2-1_00K4U_00NCY_M03_S_1</v>
      </c>
      <c r="Y1330" s="157">
        <v>-1.0</v>
      </c>
    </row>
    <row r="1331">
      <c r="A1331" s="134" t="str">
        <f>Tracking!A1323</f>
        <v>191130_B36-T2-2_00K4V_00NCZ_M03_S_1</v>
      </c>
      <c r="B1331" s="134" t="s">
        <v>156</v>
      </c>
      <c r="C1331" t="str">
        <f>Tracking!M1323</f>
        <v>PC_90min_SWATH_100VW</v>
      </c>
      <c r="E1331" s="159" t="str">
        <f t="shared" si="7"/>
        <v>191130_B36-T2-2_00K4V_00NCZ_M03_S_1</v>
      </c>
      <c r="F1331" s="156"/>
      <c r="G1331" s="156" t="s">
        <v>2412</v>
      </c>
      <c r="H1331" s="156">
        <v>1.0</v>
      </c>
      <c r="I1331" s="156" t="s">
        <v>2414</v>
      </c>
      <c r="J1331" s="159"/>
      <c r="K1331" s="159"/>
      <c r="L1331" s="159" t="str">
        <f t="shared" si="2"/>
        <v>PC_90min_SWATH_100VW</v>
      </c>
      <c r="M1331" s="159" t="str">
        <f t="shared" si="3"/>
        <v>E0022_P05\191130_B36-T2-2_00K4V_00NCZ_M03_S_1</v>
      </c>
      <c r="N1331" s="156">
        <v>-1.0</v>
      </c>
      <c r="P1331" s="160" t="str">
        <f t="shared" si="4"/>
        <v>191130_B36-T2-2_00K4V_00NCZ_M03_S_1</v>
      </c>
      <c r="Q1331" s="157"/>
      <c r="R1331" s="157" t="s">
        <v>2412</v>
      </c>
      <c r="S1331" s="157">
        <v>1.0</v>
      </c>
      <c r="T1331" s="157" t="s">
        <v>2414</v>
      </c>
      <c r="U1331" s="160" t="str">
        <f t="shared" si="11"/>
        <v/>
      </c>
      <c r="V1331" s="160" t="str">
        <f t="shared" ref="V1331:W1331" si="1316">K1331</f>
        <v/>
      </c>
      <c r="W1331" s="160" t="str">
        <f t="shared" si="1316"/>
        <v>PC_90min_SWATH_100VW</v>
      </c>
      <c r="X1331" s="160" t="str">
        <f t="shared" si="6"/>
        <v>E0022_P05\191130_B36-T2-2_00K4V_00NCZ_M03_S_1</v>
      </c>
      <c r="Y1331" s="157">
        <v>-1.0</v>
      </c>
    </row>
    <row r="1332">
      <c r="A1332" s="134" t="str">
        <f>Tracking!A1324</f>
        <v>191130_B36-T2-3_00K4W_00ND0_M03_S_1</v>
      </c>
      <c r="B1332" s="134" t="s">
        <v>156</v>
      </c>
      <c r="C1332" t="str">
        <f>Tracking!M1324</f>
        <v>PC_90min_SWATH_100VW</v>
      </c>
      <c r="E1332" s="159" t="str">
        <f t="shared" si="7"/>
        <v>191130_B36-T2-3_00K4W_00ND0_M03_S_1</v>
      </c>
      <c r="F1332" s="156"/>
      <c r="G1332" s="156" t="s">
        <v>2412</v>
      </c>
      <c r="H1332" s="156">
        <v>1.0</v>
      </c>
      <c r="I1332" s="156" t="s">
        <v>2414</v>
      </c>
      <c r="J1332" s="159"/>
      <c r="K1332" s="159"/>
      <c r="L1332" s="159" t="str">
        <f t="shared" si="2"/>
        <v>PC_90min_SWATH_100VW</v>
      </c>
      <c r="M1332" s="159" t="str">
        <f t="shared" si="3"/>
        <v>E0022_P05\191130_B36-T2-3_00K4W_00ND0_M03_S_1</v>
      </c>
      <c r="N1332" s="156">
        <v>-1.0</v>
      </c>
      <c r="P1332" s="160" t="str">
        <f t="shared" si="4"/>
        <v>191130_B36-T2-3_00K4W_00ND0_M03_S_1</v>
      </c>
      <c r="Q1332" s="157"/>
      <c r="R1332" s="157" t="s">
        <v>2412</v>
      </c>
      <c r="S1332" s="157">
        <v>1.0</v>
      </c>
      <c r="T1332" s="157" t="s">
        <v>2414</v>
      </c>
      <c r="U1332" s="160" t="str">
        <f t="shared" si="11"/>
        <v/>
      </c>
      <c r="V1332" s="160" t="str">
        <f t="shared" ref="V1332:W1332" si="1317">K1332</f>
        <v/>
      </c>
      <c r="W1332" s="160" t="str">
        <f t="shared" si="1317"/>
        <v>PC_90min_SWATH_100VW</v>
      </c>
      <c r="X1332" s="160" t="str">
        <f t="shared" si="6"/>
        <v>E0022_P05\191130_B36-T2-3_00K4W_00ND0_M03_S_1</v>
      </c>
      <c r="Y1332" s="157">
        <v>-1.0</v>
      </c>
    </row>
    <row r="1333">
      <c r="A1333" s="134" t="str">
        <f>Tracking!A1325</f>
        <v>191130_B36-T2-4_00K4X_00ND1_M03_S_1</v>
      </c>
      <c r="B1333" s="134" t="s">
        <v>156</v>
      </c>
      <c r="C1333" t="str">
        <f>Tracking!M1325</f>
        <v>PC_90min_SWATH_100VW</v>
      </c>
      <c r="E1333" s="159" t="str">
        <f t="shared" si="7"/>
        <v>191130_B36-T2-4_00K4X_00ND1_M03_S_1</v>
      </c>
      <c r="F1333" s="156"/>
      <c r="G1333" s="156" t="s">
        <v>2412</v>
      </c>
      <c r="H1333" s="156">
        <v>1.0</v>
      </c>
      <c r="I1333" s="156" t="s">
        <v>2414</v>
      </c>
      <c r="J1333" s="159"/>
      <c r="K1333" s="159"/>
      <c r="L1333" s="159" t="str">
        <f t="shared" si="2"/>
        <v>PC_90min_SWATH_100VW</v>
      </c>
      <c r="M1333" s="159" t="str">
        <f t="shared" si="3"/>
        <v>E0022_P05\191130_B36-T2-4_00K4X_00ND1_M03_S_1</v>
      </c>
      <c r="N1333" s="156">
        <v>-1.0</v>
      </c>
      <c r="P1333" s="160" t="str">
        <f t="shared" si="4"/>
        <v>191130_B36-T2-4_00K4X_00ND1_M03_S_1</v>
      </c>
      <c r="Q1333" s="157"/>
      <c r="R1333" s="157" t="s">
        <v>2412</v>
      </c>
      <c r="S1333" s="157">
        <v>1.0</v>
      </c>
      <c r="T1333" s="157" t="s">
        <v>2414</v>
      </c>
      <c r="U1333" s="160" t="str">
        <f t="shared" si="11"/>
        <v/>
      </c>
      <c r="V1333" s="160" t="str">
        <f t="shared" ref="V1333:W1333" si="1318">K1333</f>
        <v/>
      </c>
      <c r="W1333" s="160" t="str">
        <f t="shared" si="1318"/>
        <v>PC_90min_SWATH_100VW</v>
      </c>
      <c r="X1333" s="160" t="str">
        <f t="shared" si="6"/>
        <v>E0022_P05\191130_B36-T2-4_00K4X_00ND1_M03_S_1</v>
      </c>
      <c r="Y1333" s="157">
        <v>-1.0</v>
      </c>
    </row>
    <row r="1334">
      <c r="A1334" s="134" t="str">
        <f>Tracking!A1326</f>
        <v>191130_B36-T2-5_00K4Y_00ND2_M03_S_1</v>
      </c>
      <c r="B1334" s="134" t="s">
        <v>156</v>
      </c>
      <c r="C1334" t="str">
        <f>Tracking!M1326</f>
        <v>PC_90min_SWATH_100VW</v>
      </c>
      <c r="E1334" s="159" t="str">
        <f t="shared" si="7"/>
        <v>191130_B36-T2-5_00K4Y_00ND2_M03_S_1</v>
      </c>
      <c r="F1334" s="156"/>
      <c r="G1334" s="156" t="s">
        <v>2412</v>
      </c>
      <c r="H1334" s="156">
        <v>1.0</v>
      </c>
      <c r="I1334" s="156" t="s">
        <v>2414</v>
      </c>
      <c r="J1334" s="159"/>
      <c r="K1334" s="159"/>
      <c r="L1334" s="159" t="str">
        <f t="shared" si="2"/>
        <v>PC_90min_SWATH_100VW</v>
      </c>
      <c r="M1334" s="159" t="str">
        <f t="shared" si="3"/>
        <v>E0022_P05\191130_B36-T2-5_00K4Y_00ND2_M03_S_1</v>
      </c>
      <c r="N1334" s="156">
        <v>-1.0</v>
      </c>
      <c r="P1334" s="160" t="str">
        <f t="shared" si="4"/>
        <v>191130_B36-T2-5_00K4Y_00ND2_M03_S_1</v>
      </c>
      <c r="Q1334" s="157"/>
      <c r="R1334" s="157" t="s">
        <v>2412</v>
      </c>
      <c r="S1334" s="157">
        <v>1.0</v>
      </c>
      <c r="T1334" s="157" t="s">
        <v>2414</v>
      </c>
      <c r="U1334" s="160" t="str">
        <f t="shared" si="11"/>
        <v/>
      </c>
      <c r="V1334" s="160" t="str">
        <f t="shared" ref="V1334:W1334" si="1319">K1334</f>
        <v/>
      </c>
      <c r="W1334" s="160" t="str">
        <f t="shared" si="1319"/>
        <v>PC_90min_SWATH_100VW</v>
      </c>
      <c r="X1334" s="160" t="str">
        <f t="shared" si="6"/>
        <v>E0022_P05\191130_B36-T2-5_00K4Y_00ND2_M03_S_1</v>
      </c>
      <c r="Y1334" s="157">
        <v>-1.0</v>
      </c>
    </row>
    <row r="1335">
      <c r="A1335" s="134" t="str">
        <f>Tracking!A1327</f>
        <v>191130_B36-T2-6_00K4Z_00ND3_M03_S_1</v>
      </c>
      <c r="B1335" s="134" t="s">
        <v>156</v>
      </c>
      <c r="C1335" t="str">
        <f>Tracking!M1327</f>
        <v>PC_90min_SWATH_100VW</v>
      </c>
      <c r="E1335" s="159" t="str">
        <f t="shared" si="7"/>
        <v>191130_B36-T2-6_00K4Z_00ND3_M03_S_1</v>
      </c>
      <c r="F1335" s="156"/>
      <c r="G1335" s="156" t="s">
        <v>2412</v>
      </c>
      <c r="H1335" s="156">
        <v>1.0</v>
      </c>
      <c r="I1335" s="156" t="s">
        <v>2414</v>
      </c>
      <c r="J1335" s="159"/>
      <c r="K1335" s="159"/>
      <c r="L1335" s="159" t="str">
        <f t="shared" si="2"/>
        <v>PC_90min_SWATH_100VW</v>
      </c>
      <c r="M1335" s="159" t="str">
        <f t="shared" si="3"/>
        <v>E0022_P05\191130_B36-T2-6_00K4Z_00ND3_M03_S_1</v>
      </c>
      <c r="N1335" s="156">
        <v>-1.0</v>
      </c>
      <c r="P1335" s="160" t="str">
        <f t="shared" si="4"/>
        <v>191130_B36-T2-6_00K4Z_00ND3_M03_S_1</v>
      </c>
      <c r="Q1335" s="157"/>
      <c r="R1335" s="157" t="s">
        <v>2412</v>
      </c>
      <c r="S1335" s="157">
        <v>1.0</v>
      </c>
      <c r="T1335" s="157" t="s">
        <v>2414</v>
      </c>
      <c r="U1335" s="160" t="str">
        <f t="shared" si="11"/>
        <v/>
      </c>
      <c r="V1335" s="160" t="str">
        <f t="shared" ref="V1335:W1335" si="1320">K1335</f>
        <v/>
      </c>
      <c r="W1335" s="160" t="str">
        <f t="shared" si="1320"/>
        <v>PC_90min_SWATH_100VW</v>
      </c>
      <c r="X1335" s="160" t="str">
        <f t="shared" si="6"/>
        <v>E0022_P05\191130_B36-T2-6_00K4Z_00ND3_M03_S_1</v>
      </c>
      <c r="Y1335" s="157">
        <v>-1.0</v>
      </c>
    </row>
    <row r="1336">
      <c r="A1336" s="134" t="str">
        <f>Tracking!A1328</f>
        <v>191130_B36-T2-7_00K50_00ND4_M03_S_1</v>
      </c>
      <c r="B1336" s="134" t="s">
        <v>156</v>
      </c>
      <c r="C1336" t="str">
        <f>Tracking!M1328</f>
        <v>PC_90min_SWATH_100VW</v>
      </c>
      <c r="E1336" s="159" t="str">
        <f t="shared" si="7"/>
        <v>191130_B36-T2-7_00K50_00ND4_M03_S_1</v>
      </c>
      <c r="F1336" s="156"/>
      <c r="G1336" s="156" t="s">
        <v>2412</v>
      </c>
      <c r="H1336" s="156">
        <v>1.0</v>
      </c>
      <c r="I1336" s="156" t="s">
        <v>2414</v>
      </c>
      <c r="J1336" s="159"/>
      <c r="K1336" s="159"/>
      <c r="L1336" s="159" t="str">
        <f t="shared" si="2"/>
        <v>PC_90min_SWATH_100VW</v>
      </c>
      <c r="M1336" s="159" t="str">
        <f t="shared" si="3"/>
        <v>E0022_P05\191130_B36-T2-7_00K50_00ND4_M03_S_1</v>
      </c>
      <c r="N1336" s="156">
        <v>-1.0</v>
      </c>
      <c r="P1336" s="160" t="str">
        <f t="shared" si="4"/>
        <v>191130_B36-T2-7_00K50_00ND4_M03_S_1</v>
      </c>
      <c r="Q1336" s="157"/>
      <c r="R1336" s="157" t="s">
        <v>2412</v>
      </c>
      <c r="S1336" s="157">
        <v>1.0</v>
      </c>
      <c r="T1336" s="157" t="s">
        <v>2414</v>
      </c>
      <c r="U1336" s="160" t="str">
        <f t="shared" si="11"/>
        <v/>
      </c>
      <c r="V1336" s="160" t="str">
        <f t="shared" ref="V1336:W1336" si="1321">K1336</f>
        <v/>
      </c>
      <c r="W1336" s="160" t="str">
        <f t="shared" si="1321"/>
        <v>PC_90min_SWATH_100VW</v>
      </c>
      <c r="X1336" s="160" t="str">
        <f t="shared" si="6"/>
        <v>E0022_P05\191130_B36-T2-7_00K50_00ND4_M03_S_1</v>
      </c>
      <c r="Y1336" s="157">
        <v>-1.0</v>
      </c>
    </row>
    <row r="1337">
      <c r="A1337" s="134" t="str">
        <f>Tracking!A1329</f>
        <v>191130_B36-T2-8_00K51_00ND5_M03_S_1</v>
      </c>
      <c r="B1337" s="134" t="s">
        <v>156</v>
      </c>
      <c r="C1337" t="str">
        <f>Tracking!M1329</f>
        <v>PC_90min_SWATH_100VW</v>
      </c>
      <c r="E1337" s="159" t="str">
        <f t="shared" si="7"/>
        <v>191130_B36-T2-8_00K51_00ND5_M03_S_1</v>
      </c>
      <c r="F1337" s="156"/>
      <c r="G1337" s="156" t="s">
        <v>2412</v>
      </c>
      <c r="H1337" s="156">
        <v>1.0</v>
      </c>
      <c r="I1337" s="156" t="s">
        <v>2414</v>
      </c>
      <c r="J1337" s="159"/>
      <c r="K1337" s="159"/>
      <c r="L1337" s="159" t="str">
        <f t="shared" si="2"/>
        <v>PC_90min_SWATH_100VW</v>
      </c>
      <c r="M1337" s="159" t="str">
        <f t="shared" si="3"/>
        <v>E0022_P05\191130_B36-T2-8_00K51_00ND5_M03_S_1</v>
      </c>
      <c r="N1337" s="156">
        <v>-1.0</v>
      </c>
      <c r="P1337" s="160" t="str">
        <f t="shared" si="4"/>
        <v>191130_B36-T2-8_00K51_00ND5_M03_S_1</v>
      </c>
      <c r="Q1337" s="157"/>
      <c r="R1337" s="157" t="s">
        <v>2412</v>
      </c>
      <c r="S1337" s="157">
        <v>1.0</v>
      </c>
      <c r="T1337" s="157" t="s">
        <v>2414</v>
      </c>
      <c r="U1337" s="160" t="str">
        <f t="shared" si="11"/>
        <v/>
      </c>
      <c r="V1337" s="160" t="str">
        <f t="shared" ref="V1337:W1337" si="1322">K1337</f>
        <v/>
      </c>
      <c r="W1337" s="160" t="str">
        <f t="shared" si="1322"/>
        <v>PC_90min_SWATH_100VW</v>
      </c>
      <c r="X1337" s="160" t="str">
        <f t="shared" si="6"/>
        <v>E0022_P05\191130_B36-T2-8_00K51_00ND5_M03_S_1</v>
      </c>
      <c r="Y1337" s="157">
        <v>-1.0</v>
      </c>
    </row>
    <row r="1338">
      <c r="A1338" s="134" t="str">
        <f>Tracking!A1330</f>
        <v>191130_B36-T2-9-K_00K52_00ND6_M03_S_1</v>
      </c>
      <c r="B1338" s="134" t="s">
        <v>156</v>
      </c>
      <c r="C1338" t="str">
        <f>Tracking!M1330</f>
        <v>PC_90min_SWATH_100VW</v>
      </c>
      <c r="E1338" s="159" t="str">
        <f t="shared" si="7"/>
        <v>191130_B36-T2-9-K_00K52_00ND6_M03_S_1</v>
      </c>
      <c r="F1338" s="156"/>
      <c r="G1338" s="156" t="s">
        <v>2412</v>
      </c>
      <c r="H1338" s="156">
        <v>1.0</v>
      </c>
      <c r="I1338" s="156" t="s">
        <v>2414</v>
      </c>
      <c r="J1338" s="159"/>
      <c r="K1338" s="159"/>
      <c r="L1338" s="159" t="str">
        <f t="shared" si="2"/>
        <v>PC_90min_SWATH_100VW</v>
      </c>
      <c r="M1338" s="159" t="str">
        <f t="shared" si="3"/>
        <v>E0022_P05\191130_B36-T2-9-K_00K52_00ND6_M03_S_1</v>
      </c>
      <c r="N1338" s="156">
        <v>-1.0</v>
      </c>
      <c r="P1338" s="160" t="str">
        <f t="shared" si="4"/>
        <v>191130_B36-T2-9-K_00K52_00ND6_M03_S_1</v>
      </c>
      <c r="Q1338" s="157"/>
      <c r="R1338" s="157" t="s">
        <v>2412</v>
      </c>
      <c r="S1338" s="157">
        <v>1.0</v>
      </c>
      <c r="T1338" s="157" t="s">
        <v>2414</v>
      </c>
      <c r="U1338" s="160" t="str">
        <f t="shared" si="11"/>
        <v/>
      </c>
      <c r="V1338" s="160" t="str">
        <f t="shared" ref="V1338:W1338" si="1323">K1338</f>
        <v/>
      </c>
      <c r="W1338" s="160" t="str">
        <f t="shared" si="1323"/>
        <v>PC_90min_SWATH_100VW</v>
      </c>
      <c r="X1338" s="160" t="str">
        <f t="shared" si="6"/>
        <v>E0022_P05\191130_B36-T2-9-K_00K52_00ND6_M03_S_1</v>
      </c>
      <c r="Y1338" s="157">
        <v>-1.0</v>
      </c>
    </row>
    <row r="1339">
      <c r="A1339" s="134" t="str">
        <f>Tracking!A1331</f>
        <v>191130_B36-T2-10-K_00K53_00ND7_M03_S_1</v>
      </c>
      <c r="B1339" s="134" t="s">
        <v>156</v>
      </c>
      <c r="C1339" t="str">
        <f>Tracking!M1331</f>
        <v>PC_90min_SWATH_100VW</v>
      </c>
      <c r="E1339" s="159" t="str">
        <f t="shared" si="7"/>
        <v>191130_B36-T2-10-K_00K53_00ND7_M03_S_1</v>
      </c>
      <c r="F1339" s="156"/>
      <c r="G1339" s="156" t="s">
        <v>2412</v>
      </c>
      <c r="H1339" s="156">
        <v>1.0</v>
      </c>
      <c r="I1339" s="156" t="s">
        <v>2414</v>
      </c>
      <c r="J1339" s="159"/>
      <c r="K1339" s="159"/>
      <c r="L1339" s="159" t="str">
        <f t="shared" si="2"/>
        <v>PC_90min_SWATH_100VW</v>
      </c>
      <c r="M1339" s="159" t="str">
        <f t="shared" si="3"/>
        <v>E0022_P05\191130_B36-T2-10-K_00K53_00ND7_M03_S_1</v>
      </c>
      <c r="N1339" s="156">
        <v>-1.0</v>
      </c>
      <c r="P1339" s="160" t="str">
        <f t="shared" si="4"/>
        <v>191130_B36-T2-10-K_00K53_00ND7_M03_S_1</v>
      </c>
      <c r="Q1339" s="157"/>
      <c r="R1339" s="157" t="s">
        <v>2412</v>
      </c>
      <c r="S1339" s="157">
        <v>1.0</v>
      </c>
      <c r="T1339" s="157" t="s">
        <v>2414</v>
      </c>
      <c r="U1339" s="160" t="str">
        <f t="shared" si="11"/>
        <v/>
      </c>
      <c r="V1339" s="160" t="str">
        <f t="shared" ref="V1339:W1339" si="1324">K1339</f>
        <v/>
      </c>
      <c r="W1339" s="160" t="str">
        <f t="shared" si="1324"/>
        <v>PC_90min_SWATH_100VW</v>
      </c>
      <c r="X1339" s="160" t="str">
        <f t="shared" si="6"/>
        <v>E0022_P05\191130_B36-T2-10-K_00K53_00ND7_M03_S_1</v>
      </c>
      <c r="Y1339" s="157">
        <v>-1.0</v>
      </c>
    </row>
    <row r="1340">
      <c r="A1340" s="134" t="str">
        <f>Tracking!A1332</f>
        <v>191130_B36-T2-11-K_00K54_00ND8_M03_S_1</v>
      </c>
      <c r="B1340" s="134" t="s">
        <v>156</v>
      </c>
      <c r="C1340" t="str">
        <f>Tracking!M1332</f>
        <v>PC_90min_SWATH_100VW</v>
      </c>
      <c r="E1340" s="159" t="str">
        <f t="shared" si="7"/>
        <v>191130_B36-T2-11-K_00K54_00ND8_M03_S_1</v>
      </c>
      <c r="F1340" s="156"/>
      <c r="G1340" s="156" t="s">
        <v>2412</v>
      </c>
      <c r="H1340" s="156">
        <v>1.0</v>
      </c>
      <c r="I1340" s="156" t="s">
        <v>2414</v>
      </c>
      <c r="J1340" s="159"/>
      <c r="K1340" s="159"/>
      <c r="L1340" s="159" t="str">
        <f t="shared" si="2"/>
        <v>PC_90min_SWATH_100VW</v>
      </c>
      <c r="M1340" s="159" t="str">
        <f t="shared" si="3"/>
        <v>E0022_P05\191130_B36-T2-11-K_00K54_00ND8_M03_S_1</v>
      </c>
      <c r="N1340" s="156">
        <v>-1.0</v>
      </c>
      <c r="P1340" s="160" t="str">
        <f t="shared" si="4"/>
        <v>191130_B36-T2-11-K_00K54_00ND8_M03_S_1</v>
      </c>
      <c r="Q1340" s="157"/>
      <c r="R1340" s="157" t="s">
        <v>2412</v>
      </c>
      <c r="S1340" s="157">
        <v>1.0</v>
      </c>
      <c r="T1340" s="157" t="s">
        <v>2414</v>
      </c>
      <c r="U1340" s="160" t="str">
        <f t="shared" si="11"/>
        <v/>
      </c>
      <c r="V1340" s="160" t="str">
        <f t="shared" ref="V1340:W1340" si="1325">K1340</f>
        <v/>
      </c>
      <c r="W1340" s="160" t="str">
        <f t="shared" si="1325"/>
        <v>PC_90min_SWATH_100VW</v>
      </c>
      <c r="X1340" s="160" t="str">
        <f t="shared" si="6"/>
        <v>E0022_P05\191130_B36-T2-11-K_00K54_00ND8_M03_S_1</v>
      </c>
      <c r="Y1340" s="157">
        <v>-1.0</v>
      </c>
    </row>
    <row r="1341">
      <c r="A1341" s="134" t="str">
        <f>Tracking!A1333</f>
        <v>191130_B36-T2-12-K_00K55_00ND9_M03_S_1</v>
      </c>
      <c r="B1341" s="134" t="s">
        <v>156</v>
      </c>
      <c r="C1341" t="str">
        <f>Tracking!M1333</f>
        <v>PC_90min_SWATH_100VW</v>
      </c>
      <c r="E1341" s="159" t="str">
        <f t="shared" si="7"/>
        <v>191130_B36-T2-12-K_00K55_00ND9_M03_S_1</v>
      </c>
      <c r="F1341" s="156"/>
      <c r="G1341" s="156" t="s">
        <v>2412</v>
      </c>
      <c r="H1341" s="156">
        <v>1.0</v>
      </c>
      <c r="I1341" s="156" t="s">
        <v>2414</v>
      </c>
      <c r="J1341" s="159"/>
      <c r="K1341" s="159"/>
      <c r="L1341" s="159" t="str">
        <f t="shared" si="2"/>
        <v>PC_90min_SWATH_100VW</v>
      </c>
      <c r="M1341" s="159" t="str">
        <f t="shared" si="3"/>
        <v>E0022_P05\191130_B36-T2-12-K_00K55_00ND9_M03_S_1</v>
      </c>
      <c r="N1341" s="156">
        <v>-1.0</v>
      </c>
      <c r="P1341" s="160" t="str">
        <f t="shared" si="4"/>
        <v>191130_B36-T2-12-K_00K55_00ND9_M03_S_1</v>
      </c>
      <c r="Q1341" s="157"/>
      <c r="R1341" s="157" t="s">
        <v>2412</v>
      </c>
      <c r="S1341" s="157">
        <v>1.0</v>
      </c>
      <c r="T1341" s="157" t="s">
        <v>2414</v>
      </c>
      <c r="U1341" s="160" t="str">
        <f t="shared" si="11"/>
        <v/>
      </c>
      <c r="V1341" s="160" t="str">
        <f t="shared" ref="V1341:W1341" si="1326">K1341</f>
        <v/>
      </c>
      <c r="W1341" s="160" t="str">
        <f t="shared" si="1326"/>
        <v>PC_90min_SWATH_100VW</v>
      </c>
      <c r="X1341" s="160" t="str">
        <f t="shared" si="6"/>
        <v>E0022_P05\191130_B36-T2-12-K_00K55_00ND9_M03_S_1</v>
      </c>
      <c r="Y1341" s="157">
        <v>-1.0</v>
      </c>
    </row>
    <row r="1342">
      <c r="A1342" s="134" t="str">
        <f>Tracking!A1334</f>
        <v>191130_B36-T2-13-K_00K56_00NDA_M03_S_1</v>
      </c>
      <c r="B1342" s="134" t="s">
        <v>156</v>
      </c>
      <c r="C1342" t="str">
        <f>Tracking!M1334</f>
        <v>PC_90min_SWATH_100VW</v>
      </c>
      <c r="E1342" s="159" t="str">
        <f t="shared" si="7"/>
        <v>191130_B36-T2-13-K_00K56_00NDA_M03_S_1</v>
      </c>
      <c r="F1342" s="156"/>
      <c r="G1342" s="156" t="s">
        <v>2412</v>
      </c>
      <c r="H1342" s="156">
        <v>1.0</v>
      </c>
      <c r="I1342" s="156" t="s">
        <v>2414</v>
      </c>
      <c r="J1342" s="159"/>
      <c r="K1342" s="159"/>
      <c r="L1342" s="159" t="str">
        <f t="shared" si="2"/>
        <v>PC_90min_SWATH_100VW</v>
      </c>
      <c r="M1342" s="159" t="str">
        <f t="shared" si="3"/>
        <v>E0022_P05\191130_B36-T2-13-K_00K56_00NDA_M03_S_1</v>
      </c>
      <c r="N1342" s="156">
        <v>-1.0</v>
      </c>
      <c r="P1342" s="160" t="str">
        <f t="shared" si="4"/>
        <v>191130_B36-T2-13-K_00K56_00NDA_M03_S_1</v>
      </c>
      <c r="Q1342" s="157"/>
      <c r="R1342" s="157" t="s">
        <v>2412</v>
      </c>
      <c r="S1342" s="157">
        <v>1.0</v>
      </c>
      <c r="T1342" s="157" t="s">
        <v>2414</v>
      </c>
      <c r="U1342" s="160" t="str">
        <f t="shared" si="11"/>
        <v/>
      </c>
      <c r="V1342" s="160" t="str">
        <f t="shared" ref="V1342:W1342" si="1327">K1342</f>
        <v/>
      </c>
      <c r="W1342" s="160" t="str">
        <f t="shared" si="1327"/>
        <v>PC_90min_SWATH_100VW</v>
      </c>
      <c r="X1342" s="160" t="str">
        <f t="shared" si="6"/>
        <v>E0022_P05\191130_B36-T2-13-K_00K56_00NDA_M03_S_1</v>
      </c>
      <c r="Y1342" s="157">
        <v>-1.0</v>
      </c>
    </row>
    <row r="1343">
      <c r="A1343" s="134" t="str">
        <f>Tracking!A1335</f>
        <v>191130_B36-T2-14-K_00K57_00NDB_M03_S_1</v>
      </c>
      <c r="B1343" s="134" t="s">
        <v>156</v>
      </c>
      <c r="C1343" t="str">
        <f>Tracking!M1335</f>
        <v>PC_90min_SWATH_100VW</v>
      </c>
      <c r="E1343" s="159" t="str">
        <f t="shared" si="7"/>
        <v>191130_B36-T2-14-K_00K57_00NDB_M03_S_1</v>
      </c>
      <c r="F1343" s="156"/>
      <c r="G1343" s="156" t="s">
        <v>2412</v>
      </c>
      <c r="H1343" s="156">
        <v>1.0</v>
      </c>
      <c r="I1343" s="156" t="s">
        <v>2414</v>
      </c>
      <c r="J1343" s="159"/>
      <c r="K1343" s="159"/>
      <c r="L1343" s="159" t="str">
        <f t="shared" si="2"/>
        <v>PC_90min_SWATH_100VW</v>
      </c>
      <c r="M1343" s="159" t="str">
        <f t="shared" si="3"/>
        <v>E0022_P05\191130_B36-T2-14-K_00K57_00NDB_M03_S_1</v>
      </c>
      <c r="N1343" s="156">
        <v>-1.0</v>
      </c>
      <c r="P1343" s="160" t="str">
        <f t="shared" si="4"/>
        <v>191130_B36-T2-14-K_00K57_00NDB_M03_S_1</v>
      </c>
      <c r="Q1343" s="157"/>
      <c r="R1343" s="157" t="s">
        <v>2412</v>
      </c>
      <c r="S1343" s="157">
        <v>1.0</v>
      </c>
      <c r="T1343" s="157" t="s">
        <v>2414</v>
      </c>
      <c r="U1343" s="160" t="str">
        <f t="shared" si="11"/>
        <v/>
      </c>
      <c r="V1343" s="160" t="str">
        <f t="shared" ref="V1343:W1343" si="1328">K1343</f>
        <v/>
      </c>
      <c r="W1343" s="160" t="str">
        <f t="shared" si="1328"/>
        <v>PC_90min_SWATH_100VW</v>
      </c>
      <c r="X1343" s="160" t="str">
        <f t="shared" si="6"/>
        <v>E0022_P05\191130_B36-T2-14-K_00K57_00NDB_M03_S_1</v>
      </c>
      <c r="Y1343" s="157">
        <v>-1.0</v>
      </c>
    </row>
    <row r="1344">
      <c r="A1344" s="134" t="str">
        <f>Tracking!A1336</f>
        <v>191130_B36-T2-15_00K58_00NDC_M03_S_1</v>
      </c>
      <c r="B1344" s="134" t="s">
        <v>156</v>
      </c>
      <c r="C1344" t="str">
        <f>Tracking!M1336</f>
        <v>PC_90min_SWATH_100VW</v>
      </c>
      <c r="E1344" s="159" t="str">
        <f t="shared" si="7"/>
        <v>191130_B36-T2-15_00K58_00NDC_M03_S_1</v>
      </c>
      <c r="F1344" s="156"/>
      <c r="G1344" s="156" t="s">
        <v>2412</v>
      </c>
      <c r="H1344" s="156">
        <v>1.0</v>
      </c>
      <c r="I1344" s="156" t="s">
        <v>2414</v>
      </c>
      <c r="J1344" s="159"/>
      <c r="K1344" s="159"/>
      <c r="L1344" s="159" t="str">
        <f t="shared" si="2"/>
        <v>PC_90min_SWATH_100VW</v>
      </c>
      <c r="M1344" s="159" t="str">
        <f t="shared" si="3"/>
        <v>E0022_P05\191130_B36-T2-15_00K58_00NDC_M03_S_1</v>
      </c>
      <c r="N1344" s="156">
        <v>-1.0</v>
      </c>
      <c r="P1344" s="160" t="str">
        <f t="shared" si="4"/>
        <v>191130_B36-T2-15_00K58_00NDC_M03_S_1</v>
      </c>
      <c r="Q1344" s="157"/>
      <c r="R1344" s="157" t="s">
        <v>2412</v>
      </c>
      <c r="S1344" s="157">
        <v>1.0</v>
      </c>
      <c r="T1344" s="157" t="s">
        <v>2414</v>
      </c>
      <c r="U1344" s="160" t="str">
        <f t="shared" si="11"/>
        <v/>
      </c>
      <c r="V1344" s="160" t="str">
        <f t="shared" ref="V1344:W1344" si="1329">K1344</f>
        <v/>
      </c>
      <c r="W1344" s="160" t="str">
        <f t="shared" si="1329"/>
        <v>PC_90min_SWATH_100VW</v>
      </c>
      <c r="X1344" s="160" t="str">
        <f t="shared" si="6"/>
        <v>E0022_P05\191130_B36-T2-15_00K58_00NDC_M03_S_1</v>
      </c>
      <c r="Y1344" s="157">
        <v>-1.0</v>
      </c>
    </row>
    <row r="1345">
      <c r="A1345" s="134" t="str">
        <f>Tracking!A1337</f>
        <v>191130_B36-T2-16_00K59_00NDD_M03_S_1</v>
      </c>
      <c r="B1345" s="134" t="s">
        <v>156</v>
      </c>
      <c r="C1345" t="str">
        <f>Tracking!M1337</f>
        <v>PC_90min_SWATH_100VW</v>
      </c>
      <c r="E1345" s="159" t="str">
        <f t="shared" si="7"/>
        <v>191130_B36-T2-16_00K59_00NDD_M03_S_1</v>
      </c>
      <c r="F1345" s="156"/>
      <c r="G1345" s="156" t="s">
        <v>2412</v>
      </c>
      <c r="H1345" s="156">
        <v>1.0</v>
      </c>
      <c r="I1345" s="156" t="s">
        <v>2414</v>
      </c>
      <c r="J1345" s="159"/>
      <c r="K1345" s="159"/>
      <c r="L1345" s="159" t="str">
        <f t="shared" si="2"/>
        <v>PC_90min_SWATH_100VW</v>
      </c>
      <c r="M1345" s="159" t="str">
        <f t="shared" si="3"/>
        <v>E0022_P05\191130_B36-T2-16_00K59_00NDD_M03_S_1</v>
      </c>
      <c r="N1345" s="156">
        <v>-1.0</v>
      </c>
      <c r="P1345" s="160" t="str">
        <f t="shared" si="4"/>
        <v>191130_B36-T2-16_00K59_00NDD_M03_S_1</v>
      </c>
      <c r="Q1345" s="157"/>
      <c r="R1345" s="157" t="s">
        <v>2412</v>
      </c>
      <c r="S1345" s="157">
        <v>1.0</v>
      </c>
      <c r="T1345" s="157" t="s">
        <v>2414</v>
      </c>
      <c r="U1345" s="160" t="str">
        <f t="shared" si="11"/>
        <v/>
      </c>
      <c r="V1345" s="160" t="str">
        <f t="shared" ref="V1345:W1345" si="1330">K1345</f>
        <v/>
      </c>
      <c r="W1345" s="160" t="str">
        <f t="shared" si="1330"/>
        <v>PC_90min_SWATH_100VW</v>
      </c>
      <c r="X1345" s="160" t="str">
        <f t="shared" si="6"/>
        <v>E0022_P05\191130_B36-T2-16_00K59_00NDD_M03_S_1</v>
      </c>
      <c r="Y1345" s="157">
        <v>-1.0</v>
      </c>
    </row>
    <row r="1346">
      <c r="A1346" s="134" t="str">
        <f>Tracking!A1338</f>
        <v>191130_HEK-QCS_000F2_00NDE_M05_S_1</v>
      </c>
      <c r="B1346" s="134" t="s">
        <v>2407</v>
      </c>
      <c r="C1346" t="str">
        <f>Tracking!M1338</f>
        <v>PC_90min_SWATH_100VW</v>
      </c>
      <c r="E1346" s="159" t="str">
        <f t="shared" si="7"/>
        <v>191130_HEK-QCS_000F2_00NDE_M05_S_1</v>
      </c>
      <c r="F1346" s="156"/>
      <c r="G1346" s="156" t="s">
        <v>2412</v>
      </c>
      <c r="H1346" s="156">
        <v>1.0</v>
      </c>
      <c r="I1346" s="156" t="s">
        <v>2414</v>
      </c>
      <c r="J1346" s="156">
        <v>1.0</v>
      </c>
      <c r="K1346" s="156">
        <v>20.0</v>
      </c>
      <c r="L1346" s="159" t="str">
        <f t="shared" si="2"/>
        <v>PC_90min_SWATH_100VW</v>
      </c>
      <c r="M1346" s="159" t="str">
        <f t="shared" si="3"/>
        <v>HEK\191130_HEK-QCS_000F2_00NDE_M05_S_1</v>
      </c>
      <c r="N1346" s="156">
        <v>-1.0</v>
      </c>
      <c r="P1346" s="160" t="str">
        <f t="shared" si="4"/>
        <v>191130_HEK-QCS_000F2_00NDE_M05_S_1</v>
      </c>
      <c r="Q1346" s="157"/>
      <c r="R1346" s="157" t="s">
        <v>2412</v>
      </c>
      <c r="S1346" s="157">
        <v>1.0</v>
      </c>
      <c r="T1346" s="157" t="s">
        <v>2414</v>
      </c>
      <c r="U1346" s="160">
        <f t="shared" si="11"/>
        <v>1</v>
      </c>
      <c r="V1346" s="160">
        <f t="shared" ref="V1346:W1346" si="1331">K1346</f>
        <v>20</v>
      </c>
      <c r="W1346" s="160" t="str">
        <f t="shared" si="1331"/>
        <v>PC_90min_SWATH_100VW</v>
      </c>
      <c r="X1346" s="160" t="str">
        <f t="shared" si="6"/>
        <v>HEK\191130_HEK-QCS_000F2_00NDE_M05_S_1</v>
      </c>
      <c r="Y1346" s="157">
        <v>-1.0</v>
      </c>
    </row>
    <row r="1347">
      <c r="A1347" s="134" t="str">
        <f>Tracking!A1339</f>
        <v>191130_HEK-QCS_00J8W_00NDF_M05_S_1</v>
      </c>
      <c r="B1347" s="134" t="s">
        <v>2407</v>
      </c>
      <c r="C1347" t="str">
        <f>Tracking!M1339</f>
        <v>PC_90min_SWATH_100VW</v>
      </c>
      <c r="E1347" s="159" t="str">
        <f t="shared" si="7"/>
        <v>191130_HEK-QCS_00J8W_00NDF_M05_S_1</v>
      </c>
      <c r="F1347" s="156"/>
      <c r="G1347" s="156" t="s">
        <v>2412</v>
      </c>
      <c r="H1347" s="156">
        <v>1.0</v>
      </c>
      <c r="I1347" s="156" t="s">
        <v>2414</v>
      </c>
      <c r="J1347" s="156">
        <v>1.0</v>
      </c>
      <c r="K1347" s="156">
        <v>21.0</v>
      </c>
      <c r="L1347" s="159" t="str">
        <f t="shared" si="2"/>
        <v>PC_90min_SWATH_100VW</v>
      </c>
      <c r="M1347" s="159" t="str">
        <f t="shared" si="3"/>
        <v>HEK\191130_HEK-QCS_00J8W_00NDF_M05_S_1</v>
      </c>
      <c r="N1347" s="156">
        <v>-1.0</v>
      </c>
      <c r="P1347" s="160" t="str">
        <f t="shared" si="4"/>
        <v>191130_HEK-QCS_00J8W_00NDF_M05_S_1</v>
      </c>
      <c r="Q1347" s="157"/>
      <c r="R1347" s="157" t="s">
        <v>2412</v>
      </c>
      <c r="S1347" s="157">
        <v>1.0</v>
      </c>
      <c r="T1347" s="157" t="s">
        <v>2414</v>
      </c>
      <c r="U1347" s="160">
        <f t="shared" si="11"/>
        <v>1</v>
      </c>
      <c r="V1347" s="160">
        <f t="shared" ref="V1347:W1347" si="1332">K1347</f>
        <v>21</v>
      </c>
      <c r="W1347" s="160" t="str">
        <f t="shared" si="1332"/>
        <v>PC_90min_SWATH_100VW</v>
      </c>
      <c r="X1347" s="160" t="str">
        <f t="shared" si="6"/>
        <v>HEK\191130_HEK-QCS_00J8W_00NDF_M05_S_1</v>
      </c>
      <c r="Y1347" s="157">
        <v>-1.0</v>
      </c>
    </row>
    <row r="1348">
      <c r="A1348" s="134" t="str">
        <f>Tracking!A1340</f>
        <v>191130_B38-T2-1-K_00K5Q_00NDG_M05_S_1</v>
      </c>
      <c r="B1348" s="134" t="s">
        <v>156</v>
      </c>
      <c r="C1348" t="str">
        <f>Tracking!M1340</f>
        <v>PC_90min_SWATH_100VW</v>
      </c>
      <c r="E1348" s="159" t="str">
        <f t="shared" si="7"/>
        <v>191130_B38-T2-1-K_00K5Q_00NDG_M05_S_1</v>
      </c>
      <c r="F1348" s="156"/>
      <c r="G1348" s="156" t="s">
        <v>2412</v>
      </c>
      <c r="H1348" s="156">
        <v>1.0</v>
      </c>
      <c r="I1348" s="156" t="s">
        <v>2414</v>
      </c>
      <c r="J1348" s="156">
        <v>1.0</v>
      </c>
      <c r="K1348" s="156">
        <v>22.0</v>
      </c>
      <c r="L1348" s="159" t="str">
        <f t="shared" si="2"/>
        <v>PC_90min_SWATH_100VW</v>
      </c>
      <c r="M1348" s="159" t="str">
        <f t="shared" si="3"/>
        <v>E0022_P05\191130_B38-T2-1-K_00K5Q_00NDG_M05_S_1</v>
      </c>
      <c r="N1348" s="156">
        <v>-1.0</v>
      </c>
      <c r="P1348" s="160" t="str">
        <f t="shared" si="4"/>
        <v>191130_B38-T2-1-K_00K5Q_00NDG_M05_S_1</v>
      </c>
      <c r="Q1348" s="157"/>
      <c r="R1348" s="157" t="s">
        <v>2412</v>
      </c>
      <c r="S1348" s="157">
        <v>1.0</v>
      </c>
      <c r="T1348" s="157" t="s">
        <v>2414</v>
      </c>
      <c r="U1348" s="160">
        <f t="shared" si="11"/>
        <v>1</v>
      </c>
      <c r="V1348" s="160">
        <f t="shared" ref="V1348:W1348" si="1333">K1348</f>
        <v>22</v>
      </c>
      <c r="W1348" s="160" t="str">
        <f t="shared" si="1333"/>
        <v>PC_90min_SWATH_100VW</v>
      </c>
      <c r="X1348" s="160" t="str">
        <f t="shared" si="6"/>
        <v>E0022_P05\191130_B38-T2-1-K_00K5Q_00NDG_M05_S_1</v>
      </c>
      <c r="Y1348" s="157">
        <v>-1.0</v>
      </c>
    </row>
    <row r="1349">
      <c r="A1349" s="134" t="str">
        <f>Tracking!A1341</f>
        <v>191130_B38-T2-2-K_00K5R_00NDH_M05_S_1</v>
      </c>
      <c r="B1349" s="134" t="s">
        <v>156</v>
      </c>
      <c r="C1349" t="str">
        <f>Tracking!M1341</f>
        <v>PC_90min_SWATH_100VW</v>
      </c>
      <c r="E1349" s="159" t="str">
        <f t="shared" si="7"/>
        <v>191130_B38-T2-2-K_00K5R_00NDH_M05_S_1</v>
      </c>
      <c r="F1349" s="156"/>
      <c r="G1349" s="156" t="s">
        <v>2412</v>
      </c>
      <c r="H1349" s="156">
        <v>1.0</v>
      </c>
      <c r="I1349" s="156" t="s">
        <v>2414</v>
      </c>
      <c r="J1349" s="156">
        <v>1.0</v>
      </c>
      <c r="K1349" s="156">
        <v>23.0</v>
      </c>
      <c r="L1349" s="159" t="str">
        <f t="shared" si="2"/>
        <v>PC_90min_SWATH_100VW</v>
      </c>
      <c r="M1349" s="159" t="str">
        <f t="shared" si="3"/>
        <v>E0022_P05\191130_B38-T2-2-K_00K5R_00NDH_M05_S_1</v>
      </c>
      <c r="N1349" s="156">
        <v>-1.0</v>
      </c>
      <c r="P1349" s="160" t="str">
        <f t="shared" si="4"/>
        <v>191130_B38-T2-2-K_00K5R_00NDH_M05_S_1</v>
      </c>
      <c r="Q1349" s="157"/>
      <c r="R1349" s="157" t="s">
        <v>2412</v>
      </c>
      <c r="S1349" s="157">
        <v>1.0</v>
      </c>
      <c r="T1349" s="157" t="s">
        <v>2414</v>
      </c>
      <c r="U1349" s="160">
        <f t="shared" si="11"/>
        <v>1</v>
      </c>
      <c r="V1349" s="160">
        <f t="shared" ref="V1349:W1349" si="1334">K1349</f>
        <v>23</v>
      </c>
      <c r="W1349" s="160" t="str">
        <f t="shared" si="1334"/>
        <v>PC_90min_SWATH_100VW</v>
      </c>
      <c r="X1349" s="160" t="str">
        <f t="shared" si="6"/>
        <v>E0022_P05\191130_B38-T2-2-K_00K5R_00NDH_M05_S_1</v>
      </c>
      <c r="Y1349" s="157">
        <v>-1.0</v>
      </c>
    </row>
    <row r="1350">
      <c r="A1350" s="134" t="str">
        <f>Tracking!A1342</f>
        <v>191130_B38-T2-3-K_00K5S_00NDI_M05_S_1</v>
      </c>
      <c r="B1350" s="134" t="s">
        <v>156</v>
      </c>
      <c r="C1350" t="str">
        <f>Tracking!M1342</f>
        <v>PC_90min_SWATH_100VW</v>
      </c>
      <c r="E1350" s="159" t="str">
        <f t="shared" si="7"/>
        <v>191130_B38-T2-3-K_00K5S_00NDI_M05_S_1</v>
      </c>
      <c r="F1350" s="156"/>
      <c r="G1350" s="156" t="s">
        <v>2412</v>
      </c>
      <c r="H1350" s="156">
        <v>1.0</v>
      </c>
      <c r="I1350" s="156" t="s">
        <v>2414</v>
      </c>
      <c r="J1350" s="156">
        <v>1.0</v>
      </c>
      <c r="K1350" s="156">
        <v>24.0</v>
      </c>
      <c r="L1350" s="159" t="str">
        <f t="shared" si="2"/>
        <v>PC_90min_SWATH_100VW</v>
      </c>
      <c r="M1350" s="159" t="str">
        <f t="shared" si="3"/>
        <v>E0022_P05\191130_B38-T2-3-K_00K5S_00NDI_M05_S_1</v>
      </c>
      <c r="N1350" s="156">
        <v>-1.0</v>
      </c>
      <c r="P1350" s="160" t="str">
        <f t="shared" si="4"/>
        <v>191130_B38-T2-3-K_00K5S_00NDI_M05_S_1</v>
      </c>
      <c r="Q1350" s="157"/>
      <c r="R1350" s="157" t="s">
        <v>2412</v>
      </c>
      <c r="S1350" s="157">
        <v>1.0</v>
      </c>
      <c r="T1350" s="157" t="s">
        <v>2414</v>
      </c>
      <c r="U1350" s="160">
        <f t="shared" si="11"/>
        <v>1</v>
      </c>
      <c r="V1350" s="160">
        <f t="shared" ref="V1350:W1350" si="1335">K1350</f>
        <v>24</v>
      </c>
      <c r="W1350" s="160" t="str">
        <f t="shared" si="1335"/>
        <v>PC_90min_SWATH_100VW</v>
      </c>
      <c r="X1350" s="160" t="str">
        <f t="shared" si="6"/>
        <v>E0022_P05\191130_B38-T2-3-K_00K5S_00NDI_M05_S_1</v>
      </c>
      <c r="Y1350" s="157">
        <v>-1.0</v>
      </c>
    </row>
    <row r="1351">
      <c r="A1351" s="134" t="str">
        <f>Tracking!A1343</f>
        <v>191130_B38-T2-4-K_00K5T_00NDJ_M05_S_1</v>
      </c>
      <c r="B1351" s="134" t="s">
        <v>156</v>
      </c>
      <c r="C1351" t="str">
        <f>Tracking!M1343</f>
        <v>PC_90min_SWATH_100VW</v>
      </c>
      <c r="E1351" s="159" t="str">
        <f t="shared" si="7"/>
        <v>191130_B38-T2-4-K_00K5T_00NDJ_M05_S_1</v>
      </c>
      <c r="F1351" s="156"/>
      <c r="G1351" s="156" t="s">
        <v>2412</v>
      </c>
      <c r="H1351" s="156">
        <v>1.0</v>
      </c>
      <c r="I1351" s="156" t="s">
        <v>2414</v>
      </c>
      <c r="J1351" s="156">
        <v>1.0</v>
      </c>
      <c r="K1351" s="156">
        <v>25.0</v>
      </c>
      <c r="L1351" s="159" t="str">
        <f t="shared" si="2"/>
        <v>PC_90min_SWATH_100VW</v>
      </c>
      <c r="M1351" s="159" t="str">
        <f t="shared" si="3"/>
        <v>E0022_P05\191130_B38-T2-4-K_00K5T_00NDJ_M05_S_1</v>
      </c>
      <c r="N1351" s="156">
        <v>-1.0</v>
      </c>
      <c r="P1351" s="160" t="str">
        <f t="shared" si="4"/>
        <v>191130_B38-T2-4-K_00K5T_00NDJ_M05_S_1</v>
      </c>
      <c r="Q1351" s="157"/>
      <c r="R1351" s="157" t="s">
        <v>2412</v>
      </c>
      <c r="S1351" s="157">
        <v>1.0</v>
      </c>
      <c r="T1351" s="157" t="s">
        <v>2414</v>
      </c>
      <c r="U1351" s="160">
        <f t="shared" si="11"/>
        <v>1</v>
      </c>
      <c r="V1351" s="160">
        <f t="shared" ref="V1351:W1351" si="1336">K1351</f>
        <v>25</v>
      </c>
      <c r="W1351" s="160" t="str">
        <f t="shared" si="1336"/>
        <v>PC_90min_SWATH_100VW</v>
      </c>
      <c r="X1351" s="160" t="str">
        <f t="shared" si="6"/>
        <v>E0022_P05\191130_B38-T2-4-K_00K5T_00NDJ_M05_S_1</v>
      </c>
      <c r="Y1351" s="157">
        <v>-1.0</v>
      </c>
    </row>
    <row r="1352">
      <c r="A1352" s="134" t="str">
        <f>Tracking!A1344</f>
        <v>191130_B38-T2-5-K_00K5U_00NDK_M05_S_1</v>
      </c>
      <c r="B1352" s="134" t="s">
        <v>156</v>
      </c>
      <c r="C1352" t="str">
        <f>Tracking!M1344</f>
        <v>PC_90min_SWATH_100VW</v>
      </c>
      <c r="E1352" s="159" t="str">
        <f t="shared" si="7"/>
        <v>191130_B38-T2-5-K_00K5U_00NDK_M05_S_1</v>
      </c>
      <c r="F1352" s="156"/>
      <c r="G1352" s="156" t="s">
        <v>2412</v>
      </c>
      <c r="H1352" s="156">
        <v>1.0</v>
      </c>
      <c r="I1352" s="156" t="s">
        <v>2414</v>
      </c>
      <c r="J1352" s="156">
        <v>1.0</v>
      </c>
      <c r="K1352" s="156">
        <v>26.0</v>
      </c>
      <c r="L1352" s="159" t="str">
        <f t="shared" si="2"/>
        <v>PC_90min_SWATH_100VW</v>
      </c>
      <c r="M1352" s="159" t="str">
        <f t="shared" si="3"/>
        <v>E0022_P05\191130_B38-T2-5-K_00K5U_00NDK_M05_S_1</v>
      </c>
      <c r="N1352" s="156">
        <v>-1.0</v>
      </c>
      <c r="P1352" s="160" t="str">
        <f t="shared" si="4"/>
        <v>191130_B38-T2-5-K_00K5U_00NDK_M05_S_1</v>
      </c>
      <c r="Q1352" s="157"/>
      <c r="R1352" s="157" t="s">
        <v>2412</v>
      </c>
      <c r="S1352" s="157">
        <v>1.0</v>
      </c>
      <c r="T1352" s="157" t="s">
        <v>2414</v>
      </c>
      <c r="U1352" s="160">
        <f t="shared" si="11"/>
        <v>1</v>
      </c>
      <c r="V1352" s="160">
        <f t="shared" ref="V1352:W1352" si="1337">K1352</f>
        <v>26</v>
      </c>
      <c r="W1352" s="160" t="str">
        <f t="shared" si="1337"/>
        <v>PC_90min_SWATH_100VW</v>
      </c>
      <c r="X1352" s="160" t="str">
        <f t="shared" si="6"/>
        <v>E0022_P05\191130_B38-T2-5-K_00K5U_00NDK_M05_S_1</v>
      </c>
      <c r="Y1352" s="157">
        <v>-1.0</v>
      </c>
    </row>
    <row r="1353">
      <c r="A1353" s="134" t="str">
        <f>Tracking!A1345</f>
        <v>191130_B38-T2-6-K_00K5V_00NDL_M05_S_1</v>
      </c>
      <c r="B1353" s="134" t="s">
        <v>156</v>
      </c>
      <c r="C1353" t="str">
        <f>Tracking!M1345</f>
        <v>PC_90min_SWATH_100VW</v>
      </c>
      <c r="E1353" s="159" t="str">
        <f t="shared" si="7"/>
        <v>191130_B38-T2-6-K_00K5V_00NDL_M05_S_1</v>
      </c>
      <c r="F1353" s="156"/>
      <c r="G1353" s="156" t="s">
        <v>2412</v>
      </c>
      <c r="H1353" s="156">
        <v>1.0</v>
      </c>
      <c r="I1353" s="156" t="s">
        <v>2414</v>
      </c>
      <c r="J1353" s="156">
        <v>1.0</v>
      </c>
      <c r="K1353" s="156">
        <v>27.0</v>
      </c>
      <c r="L1353" s="159" t="str">
        <f t="shared" si="2"/>
        <v>PC_90min_SWATH_100VW</v>
      </c>
      <c r="M1353" s="159" t="str">
        <f t="shared" si="3"/>
        <v>E0022_P05\191130_B38-T2-6-K_00K5V_00NDL_M05_S_1</v>
      </c>
      <c r="N1353" s="156">
        <v>-1.0</v>
      </c>
      <c r="P1353" s="160" t="str">
        <f t="shared" si="4"/>
        <v>191130_B38-T2-6-K_00K5V_00NDL_M05_S_1</v>
      </c>
      <c r="Q1353" s="157"/>
      <c r="R1353" s="157" t="s">
        <v>2412</v>
      </c>
      <c r="S1353" s="157">
        <v>1.0</v>
      </c>
      <c r="T1353" s="157" t="s">
        <v>2414</v>
      </c>
      <c r="U1353" s="160">
        <f t="shared" si="11"/>
        <v>1</v>
      </c>
      <c r="V1353" s="160">
        <f t="shared" ref="V1353:W1353" si="1338">K1353</f>
        <v>27</v>
      </c>
      <c r="W1353" s="160" t="str">
        <f t="shared" si="1338"/>
        <v>PC_90min_SWATH_100VW</v>
      </c>
      <c r="X1353" s="160" t="str">
        <f t="shared" si="6"/>
        <v>E0022_P05\191130_B38-T2-6-K_00K5V_00NDL_M05_S_1</v>
      </c>
      <c r="Y1353" s="157">
        <v>-1.0</v>
      </c>
    </row>
    <row r="1354">
      <c r="A1354" s="134" t="str">
        <f>Tracking!A1346</f>
        <v>191130_B38-T2-7-K_00K5W_00NDM_M05_S_1</v>
      </c>
      <c r="B1354" s="134" t="s">
        <v>156</v>
      </c>
      <c r="C1354" t="str">
        <f>Tracking!M1346</f>
        <v>PC_90min_SWATH_100VW</v>
      </c>
      <c r="E1354" s="159" t="str">
        <f t="shared" si="7"/>
        <v>191130_B38-T2-7-K_00K5W_00NDM_M05_S_1</v>
      </c>
      <c r="F1354" s="156"/>
      <c r="G1354" s="156" t="s">
        <v>2412</v>
      </c>
      <c r="H1354" s="156">
        <v>1.0</v>
      </c>
      <c r="I1354" s="156" t="s">
        <v>2414</v>
      </c>
      <c r="J1354" s="156">
        <v>1.0</v>
      </c>
      <c r="K1354" s="156">
        <v>28.0</v>
      </c>
      <c r="L1354" s="159" t="str">
        <f t="shared" si="2"/>
        <v>PC_90min_SWATH_100VW</v>
      </c>
      <c r="M1354" s="159" t="str">
        <f t="shared" si="3"/>
        <v>E0022_P05\191130_B38-T2-7-K_00K5W_00NDM_M05_S_1</v>
      </c>
      <c r="N1354" s="156">
        <v>-1.0</v>
      </c>
      <c r="P1354" s="160" t="str">
        <f t="shared" si="4"/>
        <v>191130_B38-T2-7-K_00K5W_00NDM_M05_S_1</v>
      </c>
      <c r="Q1354" s="157"/>
      <c r="R1354" s="157" t="s">
        <v>2412</v>
      </c>
      <c r="S1354" s="157">
        <v>1.0</v>
      </c>
      <c r="T1354" s="157" t="s">
        <v>2414</v>
      </c>
      <c r="U1354" s="160">
        <f t="shared" si="11"/>
        <v>1</v>
      </c>
      <c r="V1354" s="160">
        <f t="shared" ref="V1354:W1354" si="1339">K1354</f>
        <v>28</v>
      </c>
      <c r="W1354" s="160" t="str">
        <f t="shared" si="1339"/>
        <v>PC_90min_SWATH_100VW</v>
      </c>
      <c r="X1354" s="160" t="str">
        <f t="shared" si="6"/>
        <v>E0022_P05\191130_B38-T2-7-K_00K5W_00NDM_M05_S_1</v>
      </c>
      <c r="Y1354" s="157">
        <v>-1.0</v>
      </c>
    </row>
    <row r="1355">
      <c r="A1355" s="134" t="str">
        <f>Tracking!A1347</f>
        <v>191130_B38-T2-8-K_00K5X_00NDN_M05_S_1</v>
      </c>
      <c r="B1355" s="134" t="s">
        <v>156</v>
      </c>
      <c r="C1355" t="str">
        <f>Tracking!M1347</f>
        <v>PC_90min_SWATH_100VW</v>
      </c>
      <c r="E1355" s="159" t="str">
        <f t="shared" si="7"/>
        <v>191130_B38-T2-8-K_00K5X_00NDN_M05_S_1</v>
      </c>
      <c r="F1355" s="156"/>
      <c r="G1355" s="156" t="s">
        <v>2412</v>
      </c>
      <c r="H1355" s="156">
        <v>1.0</v>
      </c>
      <c r="I1355" s="156" t="s">
        <v>2414</v>
      </c>
      <c r="J1355" s="156">
        <v>1.0</v>
      </c>
      <c r="K1355" s="156">
        <v>29.0</v>
      </c>
      <c r="L1355" s="159" t="str">
        <f t="shared" si="2"/>
        <v>PC_90min_SWATH_100VW</v>
      </c>
      <c r="M1355" s="159" t="str">
        <f t="shared" si="3"/>
        <v>E0022_P05\191130_B38-T2-8-K_00K5X_00NDN_M05_S_1</v>
      </c>
      <c r="N1355" s="156">
        <v>-1.0</v>
      </c>
      <c r="P1355" s="160" t="str">
        <f t="shared" si="4"/>
        <v>191130_B38-T2-8-K_00K5X_00NDN_M05_S_1</v>
      </c>
      <c r="Q1355" s="157"/>
      <c r="R1355" s="157" t="s">
        <v>2412</v>
      </c>
      <c r="S1355" s="157">
        <v>1.0</v>
      </c>
      <c r="T1355" s="157" t="s">
        <v>2414</v>
      </c>
      <c r="U1355" s="160">
        <f t="shared" si="11"/>
        <v>1</v>
      </c>
      <c r="V1355" s="160">
        <f t="shared" ref="V1355:W1355" si="1340">K1355</f>
        <v>29</v>
      </c>
      <c r="W1355" s="160" t="str">
        <f t="shared" si="1340"/>
        <v>PC_90min_SWATH_100VW</v>
      </c>
      <c r="X1355" s="160" t="str">
        <f t="shared" si="6"/>
        <v>E0022_P05\191130_B38-T2-8-K_00K5X_00NDN_M05_S_1</v>
      </c>
      <c r="Y1355" s="157">
        <v>-1.0</v>
      </c>
    </row>
    <row r="1356">
      <c r="A1356" s="134" t="str">
        <f>Tracking!A1348</f>
        <v>191130_B38-T2-9-K_00K5Y_00NDO_M05_S_1</v>
      </c>
      <c r="B1356" s="134" t="s">
        <v>156</v>
      </c>
      <c r="C1356" t="str">
        <f>Tracking!M1348</f>
        <v>PC_90min_SWATH_100VW</v>
      </c>
      <c r="E1356" s="159" t="str">
        <f t="shared" si="7"/>
        <v>191130_B38-T2-9-K_00K5Y_00NDO_M05_S_1</v>
      </c>
      <c r="F1356" s="156"/>
      <c r="G1356" s="156" t="s">
        <v>2412</v>
      </c>
      <c r="H1356" s="156">
        <v>1.0</v>
      </c>
      <c r="I1356" s="156" t="s">
        <v>2414</v>
      </c>
      <c r="J1356" s="156">
        <v>1.0</v>
      </c>
      <c r="K1356" s="156">
        <v>30.0</v>
      </c>
      <c r="L1356" s="159" t="str">
        <f t="shared" si="2"/>
        <v>PC_90min_SWATH_100VW</v>
      </c>
      <c r="M1356" s="159" t="str">
        <f t="shared" si="3"/>
        <v>E0022_P05\191130_B38-T2-9-K_00K5Y_00NDO_M05_S_1</v>
      </c>
      <c r="N1356" s="156">
        <v>-1.0</v>
      </c>
      <c r="P1356" s="160" t="str">
        <f t="shared" si="4"/>
        <v>191130_B38-T2-9-K_00K5Y_00NDO_M05_S_1</v>
      </c>
      <c r="Q1356" s="157"/>
      <c r="R1356" s="157" t="s">
        <v>2412</v>
      </c>
      <c r="S1356" s="157">
        <v>1.0</v>
      </c>
      <c r="T1356" s="157" t="s">
        <v>2414</v>
      </c>
      <c r="U1356" s="160">
        <f t="shared" si="11"/>
        <v>1</v>
      </c>
      <c r="V1356" s="160">
        <f t="shared" ref="V1356:W1356" si="1341">K1356</f>
        <v>30</v>
      </c>
      <c r="W1356" s="160" t="str">
        <f t="shared" si="1341"/>
        <v>PC_90min_SWATH_100VW</v>
      </c>
      <c r="X1356" s="160" t="str">
        <f t="shared" si="6"/>
        <v>E0022_P05\191130_B38-T2-9-K_00K5Y_00NDO_M05_S_1</v>
      </c>
      <c r="Y1356" s="157">
        <v>-1.0</v>
      </c>
    </row>
    <row r="1357">
      <c r="A1357" s="134" t="str">
        <f>Tracking!A1349</f>
        <v>191130_B38-T2-10-K_00K5Z_00NDP_M05_S_1</v>
      </c>
      <c r="B1357" s="134" t="s">
        <v>156</v>
      </c>
      <c r="C1357" t="str">
        <f>Tracking!M1349</f>
        <v>PC_90min_SWATH_100VW</v>
      </c>
      <c r="E1357" s="159" t="str">
        <f t="shared" si="7"/>
        <v>191130_B38-T2-10-K_00K5Z_00NDP_M05_S_1</v>
      </c>
      <c r="F1357" s="156"/>
      <c r="G1357" s="156" t="s">
        <v>2412</v>
      </c>
      <c r="H1357" s="156">
        <v>1.0</v>
      </c>
      <c r="I1357" s="156" t="s">
        <v>2414</v>
      </c>
      <c r="J1357" s="156">
        <v>1.0</v>
      </c>
      <c r="K1357" s="156">
        <v>31.0</v>
      </c>
      <c r="L1357" s="159" t="str">
        <f t="shared" si="2"/>
        <v>PC_90min_SWATH_100VW</v>
      </c>
      <c r="M1357" s="159" t="str">
        <f t="shared" si="3"/>
        <v>E0022_P05\191130_B38-T2-10-K_00K5Z_00NDP_M05_S_1</v>
      </c>
      <c r="N1357" s="156">
        <v>-1.0</v>
      </c>
      <c r="P1357" s="160" t="str">
        <f t="shared" si="4"/>
        <v>191130_B38-T2-10-K_00K5Z_00NDP_M05_S_1</v>
      </c>
      <c r="Q1357" s="157"/>
      <c r="R1357" s="157" t="s">
        <v>2412</v>
      </c>
      <c r="S1357" s="157">
        <v>1.0</v>
      </c>
      <c r="T1357" s="157" t="s">
        <v>2414</v>
      </c>
      <c r="U1357" s="160">
        <f t="shared" si="11"/>
        <v>1</v>
      </c>
      <c r="V1357" s="160">
        <f t="shared" ref="V1357:W1357" si="1342">K1357</f>
        <v>31</v>
      </c>
      <c r="W1357" s="160" t="str">
        <f t="shared" si="1342"/>
        <v>PC_90min_SWATH_100VW</v>
      </c>
      <c r="X1357" s="160" t="str">
        <f t="shared" si="6"/>
        <v>E0022_P05\191130_B38-T2-10-K_00K5Z_00NDP_M05_S_1</v>
      </c>
      <c r="Y1357" s="157">
        <v>-1.0</v>
      </c>
    </row>
    <row r="1358">
      <c r="A1358" s="134" t="str">
        <f>Tracking!A1350</f>
        <v>191130_B38-T2-11-K_00K60_00NDQ_M05_S_1</v>
      </c>
      <c r="B1358" s="134" t="s">
        <v>156</v>
      </c>
      <c r="C1358" t="str">
        <f>Tracking!M1350</f>
        <v>PC_90min_SWATH_100VW</v>
      </c>
      <c r="E1358" s="159" t="str">
        <f t="shared" si="7"/>
        <v>191130_B38-T2-11-K_00K60_00NDQ_M05_S_1</v>
      </c>
      <c r="F1358" s="156"/>
      <c r="G1358" s="156" t="s">
        <v>2412</v>
      </c>
      <c r="H1358" s="156">
        <v>1.0</v>
      </c>
      <c r="I1358" s="156" t="s">
        <v>2414</v>
      </c>
      <c r="J1358" s="156">
        <v>1.0</v>
      </c>
      <c r="K1358" s="156">
        <v>32.0</v>
      </c>
      <c r="L1358" s="159" t="str">
        <f t="shared" si="2"/>
        <v>PC_90min_SWATH_100VW</v>
      </c>
      <c r="M1358" s="159" t="str">
        <f t="shared" si="3"/>
        <v>E0022_P05\191130_B38-T2-11-K_00K60_00NDQ_M05_S_1</v>
      </c>
      <c r="N1358" s="156">
        <v>-1.0</v>
      </c>
      <c r="P1358" s="160" t="str">
        <f t="shared" si="4"/>
        <v>191130_B38-T2-11-K_00K60_00NDQ_M05_S_1</v>
      </c>
      <c r="Q1358" s="157"/>
      <c r="R1358" s="157" t="s">
        <v>2412</v>
      </c>
      <c r="S1358" s="157">
        <v>1.0</v>
      </c>
      <c r="T1358" s="157" t="s">
        <v>2414</v>
      </c>
      <c r="U1358" s="160">
        <f t="shared" si="11"/>
        <v>1</v>
      </c>
      <c r="V1358" s="160">
        <f t="shared" ref="V1358:W1358" si="1343">K1358</f>
        <v>32</v>
      </c>
      <c r="W1358" s="160" t="str">
        <f t="shared" si="1343"/>
        <v>PC_90min_SWATH_100VW</v>
      </c>
      <c r="X1358" s="160" t="str">
        <f t="shared" si="6"/>
        <v>E0022_P05\191130_B38-T2-11-K_00K60_00NDQ_M05_S_1</v>
      </c>
      <c r="Y1358" s="157">
        <v>-1.0</v>
      </c>
    </row>
    <row r="1359">
      <c r="A1359" s="134" t="str">
        <f>Tracking!A1351</f>
        <v>191130_B38-T2-12-K_00K61_00NDR_M05_S_1</v>
      </c>
      <c r="B1359" s="134" t="s">
        <v>156</v>
      </c>
      <c r="C1359" t="str">
        <f>Tracking!M1351</f>
        <v>PC_90min_SWATH_100VW</v>
      </c>
      <c r="E1359" s="159" t="str">
        <f t="shared" si="7"/>
        <v>191130_B38-T2-12-K_00K61_00NDR_M05_S_1</v>
      </c>
      <c r="F1359" s="156"/>
      <c r="G1359" s="156" t="s">
        <v>2412</v>
      </c>
      <c r="H1359" s="156">
        <v>1.0</v>
      </c>
      <c r="I1359" s="156" t="s">
        <v>2414</v>
      </c>
      <c r="J1359" s="156">
        <v>1.0</v>
      </c>
      <c r="K1359" s="156">
        <v>33.0</v>
      </c>
      <c r="L1359" s="159" t="str">
        <f t="shared" si="2"/>
        <v>PC_90min_SWATH_100VW</v>
      </c>
      <c r="M1359" s="159" t="str">
        <f t="shared" si="3"/>
        <v>E0022_P05\191130_B38-T2-12-K_00K61_00NDR_M05_S_1</v>
      </c>
      <c r="N1359" s="156">
        <v>-1.0</v>
      </c>
      <c r="P1359" s="160" t="str">
        <f t="shared" si="4"/>
        <v>191130_B38-T2-12-K_00K61_00NDR_M05_S_1</v>
      </c>
      <c r="Q1359" s="157"/>
      <c r="R1359" s="157" t="s">
        <v>2412</v>
      </c>
      <c r="S1359" s="157">
        <v>1.0</v>
      </c>
      <c r="T1359" s="157" t="s">
        <v>2414</v>
      </c>
      <c r="U1359" s="160">
        <f t="shared" si="11"/>
        <v>1</v>
      </c>
      <c r="V1359" s="160">
        <f t="shared" ref="V1359:W1359" si="1344">K1359</f>
        <v>33</v>
      </c>
      <c r="W1359" s="160" t="str">
        <f t="shared" si="1344"/>
        <v>PC_90min_SWATH_100VW</v>
      </c>
      <c r="X1359" s="160" t="str">
        <f t="shared" si="6"/>
        <v>E0022_P05\191130_B38-T2-12-K_00K61_00NDR_M05_S_1</v>
      </c>
      <c r="Y1359" s="157">
        <v>-1.0</v>
      </c>
    </row>
    <row r="1360">
      <c r="A1360" s="134" t="str">
        <f>Tracking!A1352</f>
        <v>191130_B38-T2-13-K_00K62_00NDS_M05_S_1</v>
      </c>
      <c r="B1360" s="134" t="s">
        <v>156</v>
      </c>
      <c r="C1360" t="str">
        <f>Tracking!M1352</f>
        <v>PC_90min_SWATH_100VW</v>
      </c>
      <c r="E1360" s="159" t="str">
        <f t="shared" si="7"/>
        <v>191130_B38-T2-13-K_00K62_00NDS_M05_S_1</v>
      </c>
      <c r="F1360" s="156"/>
      <c r="G1360" s="156" t="s">
        <v>2412</v>
      </c>
      <c r="H1360" s="156">
        <v>1.0</v>
      </c>
      <c r="I1360" s="156" t="s">
        <v>2414</v>
      </c>
      <c r="J1360" s="156">
        <v>1.0</v>
      </c>
      <c r="K1360" s="156">
        <v>34.0</v>
      </c>
      <c r="L1360" s="159" t="str">
        <f t="shared" si="2"/>
        <v>PC_90min_SWATH_100VW</v>
      </c>
      <c r="M1360" s="159" t="str">
        <f t="shared" si="3"/>
        <v>E0022_P05\191130_B38-T2-13-K_00K62_00NDS_M05_S_1</v>
      </c>
      <c r="N1360" s="156">
        <v>-1.0</v>
      </c>
      <c r="P1360" s="160" t="str">
        <f t="shared" si="4"/>
        <v>191130_B38-T2-13-K_00K62_00NDS_M05_S_1</v>
      </c>
      <c r="Q1360" s="157"/>
      <c r="R1360" s="157" t="s">
        <v>2412</v>
      </c>
      <c r="S1360" s="157">
        <v>1.0</v>
      </c>
      <c r="T1360" s="157" t="s">
        <v>2414</v>
      </c>
      <c r="U1360" s="160">
        <f t="shared" si="11"/>
        <v>1</v>
      </c>
      <c r="V1360" s="160">
        <f t="shared" ref="V1360:W1360" si="1345">K1360</f>
        <v>34</v>
      </c>
      <c r="W1360" s="160" t="str">
        <f t="shared" si="1345"/>
        <v>PC_90min_SWATH_100VW</v>
      </c>
      <c r="X1360" s="160" t="str">
        <f t="shared" si="6"/>
        <v>E0022_P05\191130_B38-T2-13-K_00K62_00NDS_M05_S_1</v>
      </c>
      <c r="Y1360" s="157">
        <v>-1.0</v>
      </c>
    </row>
    <row r="1361">
      <c r="A1361" s="134" t="str">
        <f>Tracking!A1353</f>
        <v>191130_B38-T2-14-K_00K63_00NDT_M05_S_1</v>
      </c>
      <c r="B1361" s="134" t="s">
        <v>156</v>
      </c>
      <c r="C1361" t="str">
        <f>Tracking!M1353</f>
        <v>PC_90min_SWATH_100VW</v>
      </c>
      <c r="E1361" s="159" t="str">
        <f t="shared" si="7"/>
        <v>191130_B38-T2-14-K_00K63_00NDT_M05_S_1</v>
      </c>
      <c r="F1361" s="156"/>
      <c r="G1361" s="156" t="s">
        <v>2412</v>
      </c>
      <c r="H1361" s="156">
        <v>1.0</v>
      </c>
      <c r="I1361" s="156" t="s">
        <v>2414</v>
      </c>
      <c r="J1361" s="156">
        <v>1.0</v>
      </c>
      <c r="K1361" s="156">
        <v>35.0</v>
      </c>
      <c r="L1361" s="159" t="str">
        <f t="shared" si="2"/>
        <v>PC_90min_SWATH_100VW</v>
      </c>
      <c r="M1361" s="159" t="str">
        <f t="shared" si="3"/>
        <v>E0022_P05\191130_B38-T2-14-K_00K63_00NDT_M05_S_1</v>
      </c>
      <c r="N1361" s="156">
        <v>-1.0</v>
      </c>
      <c r="P1361" s="160" t="str">
        <f t="shared" si="4"/>
        <v>191130_B38-T2-14-K_00K63_00NDT_M05_S_1</v>
      </c>
      <c r="Q1361" s="157"/>
      <c r="R1361" s="157" t="s">
        <v>2412</v>
      </c>
      <c r="S1361" s="157">
        <v>1.0</v>
      </c>
      <c r="T1361" s="157" t="s">
        <v>2414</v>
      </c>
      <c r="U1361" s="160">
        <f t="shared" si="11"/>
        <v>1</v>
      </c>
      <c r="V1361" s="160">
        <f t="shared" ref="V1361:W1361" si="1346">K1361</f>
        <v>35</v>
      </c>
      <c r="W1361" s="160" t="str">
        <f t="shared" si="1346"/>
        <v>PC_90min_SWATH_100VW</v>
      </c>
      <c r="X1361" s="160" t="str">
        <f t="shared" si="6"/>
        <v>E0022_P05\191130_B38-T2-14-K_00K63_00NDT_M05_S_1</v>
      </c>
      <c r="Y1361" s="157">
        <v>-1.0</v>
      </c>
    </row>
    <row r="1362">
      <c r="A1362" s="134" t="str">
        <f>Tracking!A1354</f>
        <v>191130_B38-T2-15_00K64_00NDU_M05_S_1</v>
      </c>
      <c r="B1362" s="134" t="s">
        <v>156</v>
      </c>
      <c r="C1362" t="str">
        <f>Tracking!M1354</f>
        <v>PC_90min_SWATH_100VW</v>
      </c>
      <c r="E1362" s="159" t="str">
        <f t="shared" si="7"/>
        <v>191130_B38-T2-15_00K64_00NDU_M05_S_1</v>
      </c>
      <c r="F1362" s="156"/>
      <c r="G1362" s="156" t="s">
        <v>2412</v>
      </c>
      <c r="H1362" s="156">
        <v>1.0</v>
      </c>
      <c r="I1362" s="156" t="s">
        <v>2414</v>
      </c>
      <c r="J1362" s="156">
        <v>1.0</v>
      </c>
      <c r="K1362" s="156">
        <v>36.0</v>
      </c>
      <c r="L1362" s="159" t="str">
        <f t="shared" si="2"/>
        <v>PC_90min_SWATH_100VW</v>
      </c>
      <c r="M1362" s="159" t="str">
        <f t="shared" si="3"/>
        <v>E0022_P05\191130_B38-T2-15_00K64_00NDU_M05_S_1</v>
      </c>
      <c r="N1362" s="156">
        <v>-1.0</v>
      </c>
      <c r="P1362" s="160" t="str">
        <f t="shared" si="4"/>
        <v>191130_B38-T2-15_00K64_00NDU_M05_S_1</v>
      </c>
      <c r="Q1362" s="157"/>
      <c r="R1362" s="157" t="s">
        <v>2412</v>
      </c>
      <c r="S1362" s="157">
        <v>1.0</v>
      </c>
      <c r="T1362" s="157" t="s">
        <v>2414</v>
      </c>
      <c r="U1362" s="160">
        <f t="shared" si="11"/>
        <v>1</v>
      </c>
      <c r="V1362" s="160">
        <f t="shared" ref="V1362:W1362" si="1347">K1362</f>
        <v>36</v>
      </c>
      <c r="W1362" s="160" t="str">
        <f t="shared" si="1347"/>
        <v>PC_90min_SWATH_100VW</v>
      </c>
      <c r="X1362" s="160" t="str">
        <f t="shared" si="6"/>
        <v>E0022_P05\191130_B38-T2-15_00K64_00NDU_M05_S_1</v>
      </c>
      <c r="Y1362" s="157">
        <v>-1.0</v>
      </c>
    </row>
    <row r="1363">
      <c r="A1363" s="134" t="str">
        <f>Tracking!A1355</f>
        <v>191130_B38-T2-16_00K65_00NDV_M05_S_1</v>
      </c>
      <c r="B1363" s="134" t="s">
        <v>156</v>
      </c>
      <c r="C1363" t="str">
        <f>Tracking!M1355</f>
        <v>PC_90min_SWATH_100VW</v>
      </c>
      <c r="E1363" s="159" t="str">
        <f t="shared" si="7"/>
        <v>191130_B38-T2-16_00K65_00NDV_M05_S_1</v>
      </c>
      <c r="F1363" s="156"/>
      <c r="G1363" s="156" t="s">
        <v>2412</v>
      </c>
      <c r="H1363" s="156">
        <v>1.0</v>
      </c>
      <c r="I1363" s="156" t="s">
        <v>2414</v>
      </c>
      <c r="J1363" s="156">
        <v>1.0</v>
      </c>
      <c r="K1363" s="156">
        <v>37.0</v>
      </c>
      <c r="L1363" s="159" t="str">
        <f t="shared" si="2"/>
        <v>PC_90min_SWATH_100VW</v>
      </c>
      <c r="M1363" s="159" t="str">
        <f t="shared" si="3"/>
        <v>E0022_P05\191130_B38-T2-16_00K65_00NDV_M05_S_1</v>
      </c>
      <c r="N1363" s="156">
        <v>-1.0</v>
      </c>
      <c r="P1363" s="160" t="str">
        <f t="shared" si="4"/>
        <v>191130_B38-T2-16_00K65_00NDV_M05_S_1</v>
      </c>
      <c r="Q1363" s="157"/>
      <c r="R1363" s="157" t="s">
        <v>2412</v>
      </c>
      <c r="S1363" s="157">
        <v>1.0</v>
      </c>
      <c r="T1363" s="157" t="s">
        <v>2414</v>
      </c>
      <c r="U1363" s="160">
        <f t="shared" si="11"/>
        <v>1</v>
      </c>
      <c r="V1363" s="160">
        <f t="shared" ref="V1363:W1363" si="1348">K1363</f>
        <v>37</v>
      </c>
      <c r="W1363" s="160" t="str">
        <f t="shared" si="1348"/>
        <v>PC_90min_SWATH_100VW</v>
      </c>
      <c r="X1363" s="160" t="str">
        <f t="shared" si="6"/>
        <v>E0022_P05\191130_B38-T2-16_00K65_00NDV_M05_S_1</v>
      </c>
      <c r="Y1363" s="157">
        <v>-1.0</v>
      </c>
    </row>
    <row r="1364">
      <c r="A1364" s="134" t="str">
        <f>Tracking!A1356</f>
        <v>191201_HEK-QCS_000F2_00NDW_M05_S_1</v>
      </c>
      <c r="B1364" s="134" t="s">
        <v>2407</v>
      </c>
      <c r="C1364" t="str">
        <f>Tracking!M1356</f>
        <v>PC_90min_SWATH_100VW</v>
      </c>
      <c r="E1364" s="159" t="str">
        <f t="shared" si="7"/>
        <v>191201_HEK-QCS_000F2_00NDW_M05_S_1</v>
      </c>
      <c r="F1364" s="156"/>
      <c r="G1364" s="156" t="s">
        <v>2412</v>
      </c>
      <c r="H1364" s="156">
        <v>1.0</v>
      </c>
      <c r="I1364" s="156" t="s">
        <v>2414</v>
      </c>
      <c r="J1364" s="156">
        <v>1.0</v>
      </c>
      <c r="K1364" s="156">
        <v>38.0</v>
      </c>
      <c r="L1364" s="159" t="str">
        <f t="shared" si="2"/>
        <v>PC_90min_SWATH_100VW</v>
      </c>
      <c r="M1364" s="159" t="str">
        <f t="shared" si="3"/>
        <v>HEK\191201_HEK-QCS_000F2_00NDW_M05_S_1</v>
      </c>
      <c r="N1364" s="156">
        <v>-1.0</v>
      </c>
      <c r="P1364" s="160" t="str">
        <f t="shared" si="4"/>
        <v>191201_HEK-QCS_000F2_00NDW_M05_S_1</v>
      </c>
      <c r="Q1364" s="157"/>
      <c r="R1364" s="157" t="s">
        <v>2412</v>
      </c>
      <c r="S1364" s="157">
        <v>1.0</v>
      </c>
      <c r="T1364" s="157" t="s">
        <v>2414</v>
      </c>
      <c r="U1364" s="160">
        <f t="shared" si="11"/>
        <v>1</v>
      </c>
      <c r="V1364" s="160">
        <f t="shared" ref="V1364:W1364" si="1349">K1364</f>
        <v>38</v>
      </c>
      <c r="W1364" s="160" t="str">
        <f t="shared" si="1349"/>
        <v>PC_90min_SWATH_100VW</v>
      </c>
      <c r="X1364" s="160" t="str">
        <f t="shared" si="6"/>
        <v>HEK\191201_HEK-QCS_000F2_00NDW_M05_S_1</v>
      </c>
      <c r="Y1364" s="157">
        <v>-1.0</v>
      </c>
    </row>
    <row r="1365">
      <c r="A1365" s="134" t="str">
        <f>Tracking!A1357</f>
        <v>191201_HEK-QCS_00J8W_00NDX_M05_S_1</v>
      </c>
      <c r="B1365" s="134" t="s">
        <v>2407</v>
      </c>
      <c r="C1365" t="str">
        <f>Tracking!M1357</f>
        <v>PC_90min_SWATH_100VW</v>
      </c>
      <c r="E1365" s="159" t="str">
        <f t="shared" si="7"/>
        <v>191201_HEK-QCS_00J8W_00NDX_M05_S_1</v>
      </c>
      <c r="F1365" s="156"/>
      <c r="G1365" s="156" t="s">
        <v>2412</v>
      </c>
      <c r="H1365" s="156">
        <v>1.0</v>
      </c>
      <c r="I1365" s="156" t="s">
        <v>2414</v>
      </c>
      <c r="J1365" s="156">
        <v>1.0</v>
      </c>
      <c r="K1365" s="156">
        <v>39.0</v>
      </c>
      <c r="L1365" s="159" t="str">
        <f t="shared" si="2"/>
        <v>PC_90min_SWATH_100VW</v>
      </c>
      <c r="M1365" s="159" t="str">
        <f t="shared" si="3"/>
        <v>HEK\191201_HEK-QCS_00J8W_00NDX_M05_S_1</v>
      </c>
      <c r="N1365" s="156">
        <v>-1.0</v>
      </c>
      <c r="P1365" s="160" t="str">
        <f t="shared" si="4"/>
        <v>191201_HEK-QCS_00J8W_00NDX_M05_S_1</v>
      </c>
      <c r="Q1365" s="157"/>
      <c r="R1365" s="157" t="s">
        <v>2412</v>
      </c>
      <c r="S1365" s="157">
        <v>1.0</v>
      </c>
      <c r="T1365" s="157" t="s">
        <v>2414</v>
      </c>
      <c r="U1365" s="160">
        <f t="shared" si="11"/>
        <v>1</v>
      </c>
      <c r="V1365" s="160">
        <f t="shared" ref="V1365:W1365" si="1350">K1365</f>
        <v>39</v>
      </c>
      <c r="W1365" s="160" t="str">
        <f t="shared" si="1350"/>
        <v>PC_90min_SWATH_100VW</v>
      </c>
      <c r="X1365" s="160" t="str">
        <f t="shared" si="6"/>
        <v>HEK\191201_HEK-QCS_00J8W_00NDX_M05_S_1</v>
      </c>
      <c r="Y1365" s="157">
        <v>-1.0</v>
      </c>
    </row>
    <row r="1366">
      <c r="A1366" s="134" t="str">
        <f>Tracking!A1358</f>
        <v>191201_B19-T3-1_00MY8_00NDY_M05_S_1</v>
      </c>
      <c r="B1366" s="134" t="s">
        <v>156</v>
      </c>
      <c r="C1366" t="str">
        <f>Tracking!M1358</f>
        <v>PC_90min_SWATH_100VW</v>
      </c>
      <c r="E1366" s="159" t="str">
        <f t="shared" si="7"/>
        <v>191201_B19-T3-1_00MY8_00NDY_M05_S_1</v>
      </c>
      <c r="F1366" s="156"/>
      <c r="G1366" s="156" t="s">
        <v>2412</v>
      </c>
      <c r="H1366" s="156">
        <v>1.0</v>
      </c>
      <c r="I1366" s="156" t="s">
        <v>2414</v>
      </c>
      <c r="J1366" s="156">
        <v>1.0</v>
      </c>
      <c r="K1366" s="156">
        <v>40.0</v>
      </c>
      <c r="L1366" s="159" t="str">
        <f t="shared" si="2"/>
        <v>PC_90min_SWATH_100VW</v>
      </c>
      <c r="M1366" s="159" t="str">
        <f t="shared" si="3"/>
        <v>E0022_P05\191201_B19-T3-1_00MY8_00NDY_M05_S_1</v>
      </c>
      <c r="N1366" s="156">
        <v>-1.0</v>
      </c>
      <c r="P1366" s="160" t="str">
        <f t="shared" si="4"/>
        <v>191201_B19-T3-1_00MY8_00NDY_M05_S_1</v>
      </c>
      <c r="Q1366" s="157"/>
      <c r="R1366" s="157" t="s">
        <v>2412</v>
      </c>
      <c r="S1366" s="157">
        <v>1.0</v>
      </c>
      <c r="T1366" s="157" t="s">
        <v>2414</v>
      </c>
      <c r="U1366" s="160">
        <f t="shared" si="11"/>
        <v>1</v>
      </c>
      <c r="V1366" s="160">
        <f t="shared" ref="V1366:W1366" si="1351">K1366</f>
        <v>40</v>
      </c>
      <c r="W1366" s="160" t="str">
        <f t="shared" si="1351"/>
        <v>PC_90min_SWATH_100VW</v>
      </c>
      <c r="X1366" s="160" t="str">
        <f t="shared" si="6"/>
        <v>E0022_P05\191201_B19-T3-1_00MY8_00NDY_M05_S_1</v>
      </c>
      <c r="Y1366" s="157">
        <v>-1.0</v>
      </c>
    </row>
    <row r="1367">
      <c r="A1367" s="134" t="str">
        <f>Tracking!A1359</f>
        <v>191201_B19-T3-2_00MY9_00NDZ_M05_S_1</v>
      </c>
      <c r="B1367" s="134" t="s">
        <v>156</v>
      </c>
      <c r="C1367" t="str">
        <f>Tracking!M1359</f>
        <v>PC_90min_SWATH_100VW</v>
      </c>
      <c r="E1367" s="159" t="str">
        <f t="shared" si="7"/>
        <v>191201_B19-T3-2_00MY9_00NDZ_M05_S_1</v>
      </c>
      <c r="F1367" s="156"/>
      <c r="G1367" s="156" t="s">
        <v>2412</v>
      </c>
      <c r="H1367" s="156">
        <v>1.0</v>
      </c>
      <c r="I1367" s="156" t="s">
        <v>2414</v>
      </c>
      <c r="J1367" s="156">
        <v>1.0</v>
      </c>
      <c r="K1367" s="156">
        <v>41.0</v>
      </c>
      <c r="L1367" s="159" t="str">
        <f t="shared" si="2"/>
        <v>PC_90min_SWATH_100VW</v>
      </c>
      <c r="M1367" s="159" t="str">
        <f t="shared" si="3"/>
        <v>E0022_P05\191201_B19-T3-2_00MY9_00NDZ_M05_S_1</v>
      </c>
      <c r="N1367" s="156">
        <v>-1.0</v>
      </c>
      <c r="P1367" s="160" t="str">
        <f t="shared" si="4"/>
        <v>191201_B19-T3-2_00MY9_00NDZ_M05_S_1</v>
      </c>
      <c r="Q1367" s="157"/>
      <c r="R1367" s="157" t="s">
        <v>2412</v>
      </c>
      <c r="S1367" s="157">
        <v>1.0</v>
      </c>
      <c r="T1367" s="157" t="s">
        <v>2414</v>
      </c>
      <c r="U1367" s="160">
        <f t="shared" si="11"/>
        <v>1</v>
      </c>
      <c r="V1367" s="160">
        <f t="shared" ref="V1367:W1367" si="1352">K1367</f>
        <v>41</v>
      </c>
      <c r="W1367" s="160" t="str">
        <f t="shared" si="1352"/>
        <v>PC_90min_SWATH_100VW</v>
      </c>
      <c r="X1367" s="160" t="str">
        <f t="shared" si="6"/>
        <v>E0022_P05\191201_B19-T3-2_00MY9_00NDZ_M05_S_1</v>
      </c>
      <c r="Y1367" s="157">
        <v>-1.0</v>
      </c>
    </row>
    <row r="1368">
      <c r="A1368" s="134" t="str">
        <f>Tracking!A1360</f>
        <v>191201_B19-T3-3_00MYA_00NE0_M05_S_1</v>
      </c>
      <c r="B1368" s="134" t="s">
        <v>156</v>
      </c>
      <c r="C1368" t="str">
        <f>Tracking!M1360</f>
        <v>PC_90min_SWATH_100VW</v>
      </c>
      <c r="E1368" s="159" t="str">
        <f t="shared" si="7"/>
        <v>191201_B19-T3-3_00MYA_00NE0_M05_S_1</v>
      </c>
      <c r="F1368" s="156"/>
      <c r="G1368" s="156" t="s">
        <v>2412</v>
      </c>
      <c r="H1368" s="156">
        <v>1.0</v>
      </c>
      <c r="I1368" s="156" t="s">
        <v>2414</v>
      </c>
      <c r="J1368" s="156">
        <v>1.0</v>
      </c>
      <c r="K1368" s="156">
        <v>42.0</v>
      </c>
      <c r="L1368" s="159" t="str">
        <f t="shared" si="2"/>
        <v>PC_90min_SWATH_100VW</v>
      </c>
      <c r="M1368" s="159" t="str">
        <f t="shared" si="3"/>
        <v>E0022_P05\191201_B19-T3-3_00MYA_00NE0_M05_S_1</v>
      </c>
      <c r="N1368" s="156">
        <v>-1.0</v>
      </c>
      <c r="P1368" s="160" t="str">
        <f t="shared" si="4"/>
        <v>191201_B19-T3-3_00MYA_00NE0_M05_S_1</v>
      </c>
      <c r="Q1368" s="157"/>
      <c r="R1368" s="157" t="s">
        <v>2412</v>
      </c>
      <c r="S1368" s="157">
        <v>1.0</v>
      </c>
      <c r="T1368" s="157" t="s">
        <v>2414</v>
      </c>
      <c r="U1368" s="160">
        <f t="shared" si="11"/>
        <v>1</v>
      </c>
      <c r="V1368" s="160">
        <f t="shared" ref="V1368:W1368" si="1353">K1368</f>
        <v>42</v>
      </c>
      <c r="W1368" s="160" t="str">
        <f t="shared" si="1353"/>
        <v>PC_90min_SWATH_100VW</v>
      </c>
      <c r="X1368" s="160" t="str">
        <f t="shared" si="6"/>
        <v>E0022_P05\191201_B19-T3-3_00MYA_00NE0_M05_S_1</v>
      </c>
      <c r="Y1368" s="157">
        <v>-1.0</v>
      </c>
    </row>
    <row r="1369">
      <c r="A1369" s="134" t="str">
        <f>Tracking!A1361</f>
        <v>191201_B19-T3-4_00MYB_00NE1_M05_S_1</v>
      </c>
      <c r="B1369" s="134" t="s">
        <v>156</v>
      </c>
      <c r="C1369" t="str">
        <f>Tracking!M1361</f>
        <v>PC_90min_SWATH_100VW</v>
      </c>
      <c r="E1369" s="159" t="str">
        <f t="shared" si="7"/>
        <v>191201_B19-T3-4_00MYB_00NE1_M05_S_1</v>
      </c>
      <c r="F1369" s="156"/>
      <c r="G1369" s="156" t="s">
        <v>2412</v>
      </c>
      <c r="H1369" s="156">
        <v>1.0</v>
      </c>
      <c r="I1369" s="156" t="s">
        <v>2414</v>
      </c>
      <c r="J1369" s="156">
        <v>1.0</v>
      </c>
      <c r="K1369" s="156">
        <v>43.0</v>
      </c>
      <c r="L1369" s="159" t="str">
        <f t="shared" si="2"/>
        <v>PC_90min_SWATH_100VW</v>
      </c>
      <c r="M1369" s="159" t="str">
        <f t="shared" si="3"/>
        <v>E0022_P05\191201_B19-T3-4_00MYB_00NE1_M05_S_1</v>
      </c>
      <c r="N1369" s="156">
        <v>-1.0</v>
      </c>
      <c r="P1369" s="160" t="str">
        <f t="shared" si="4"/>
        <v>191201_B19-T3-4_00MYB_00NE1_M05_S_1</v>
      </c>
      <c r="Q1369" s="157"/>
      <c r="R1369" s="157" t="s">
        <v>2412</v>
      </c>
      <c r="S1369" s="157">
        <v>1.0</v>
      </c>
      <c r="T1369" s="157" t="s">
        <v>2414</v>
      </c>
      <c r="U1369" s="160">
        <f t="shared" si="11"/>
        <v>1</v>
      </c>
      <c r="V1369" s="160">
        <f t="shared" ref="V1369:W1369" si="1354">K1369</f>
        <v>43</v>
      </c>
      <c r="W1369" s="160" t="str">
        <f t="shared" si="1354"/>
        <v>PC_90min_SWATH_100VW</v>
      </c>
      <c r="X1369" s="160" t="str">
        <f t="shared" si="6"/>
        <v>E0022_P05\191201_B19-T3-4_00MYB_00NE1_M05_S_1</v>
      </c>
      <c r="Y1369" s="157">
        <v>-1.0</v>
      </c>
    </row>
    <row r="1370">
      <c r="A1370" s="134" t="str">
        <f>Tracking!A1362</f>
        <v>191201_B19-T3-5_00MYC_00NE2_M05_S_1</v>
      </c>
      <c r="B1370" s="134" t="s">
        <v>156</v>
      </c>
      <c r="C1370" t="str">
        <f>Tracking!M1362</f>
        <v>PC_90min_SWATH_100VW</v>
      </c>
      <c r="E1370" s="159" t="str">
        <f t="shared" si="7"/>
        <v>191201_B19-T3-5_00MYC_00NE2_M05_S_1</v>
      </c>
      <c r="F1370" s="156"/>
      <c r="G1370" s="156" t="s">
        <v>2412</v>
      </c>
      <c r="H1370" s="156">
        <v>1.0</v>
      </c>
      <c r="I1370" s="156" t="s">
        <v>2414</v>
      </c>
      <c r="J1370" s="156">
        <v>1.0</v>
      </c>
      <c r="K1370" s="156">
        <v>44.0</v>
      </c>
      <c r="L1370" s="159" t="str">
        <f t="shared" si="2"/>
        <v>PC_90min_SWATH_100VW</v>
      </c>
      <c r="M1370" s="159" t="str">
        <f t="shared" si="3"/>
        <v>E0022_P05\191201_B19-T3-5_00MYC_00NE2_M05_S_1</v>
      </c>
      <c r="N1370" s="156">
        <v>-1.0</v>
      </c>
      <c r="P1370" s="160" t="str">
        <f t="shared" si="4"/>
        <v>191201_B19-T3-5_00MYC_00NE2_M05_S_1</v>
      </c>
      <c r="Q1370" s="157"/>
      <c r="R1370" s="157" t="s">
        <v>2412</v>
      </c>
      <c r="S1370" s="157">
        <v>1.0</v>
      </c>
      <c r="T1370" s="157" t="s">
        <v>2414</v>
      </c>
      <c r="U1370" s="160">
        <f t="shared" si="11"/>
        <v>1</v>
      </c>
      <c r="V1370" s="160">
        <f t="shared" ref="V1370:W1370" si="1355">K1370</f>
        <v>44</v>
      </c>
      <c r="W1370" s="160" t="str">
        <f t="shared" si="1355"/>
        <v>PC_90min_SWATH_100VW</v>
      </c>
      <c r="X1370" s="160" t="str">
        <f t="shared" si="6"/>
        <v>E0022_P05\191201_B19-T3-5_00MYC_00NE2_M05_S_1</v>
      </c>
      <c r="Y1370" s="157">
        <v>-1.0</v>
      </c>
    </row>
    <row r="1371">
      <c r="A1371" s="134" t="str">
        <f>Tracking!A1363</f>
        <v>191201_B19-T3-6_00MYD_00NE3_M05_S_1</v>
      </c>
      <c r="B1371" s="134" t="s">
        <v>156</v>
      </c>
      <c r="C1371" t="str">
        <f>Tracking!M1363</f>
        <v>PC_90min_SWATH_100VW</v>
      </c>
      <c r="E1371" s="159" t="str">
        <f t="shared" si="7"/>
        <v>191201_B19-T3-6_00MYD_00NE3_M05_S_1</v>
      </c>
      <c r="F1371" s="156"/>
      <c r="G1371" s="156" t="s">
        <v>2412</v>
      </c>
      <c r="H1371" s="156">
        <v>1.0</v>
      </c>
      <c r="I1371" s="156" t="s">
        <v>2414</v>
      </c>
      <c r="J1371" s="156">
        <v>1.0</v>
      </c>
      <c r="K1371" s="156">
        <v>45.0</v>
      </c>
      <c r="L1371" s="159" t="str">
        <f t="shared" si="2"/>
        <v>PC_90min_SWATH_100VW</v>
      </c>
      <c r="M1371" s="159" t="str">
        <f t="shared" si="3"/>
        <v>E0022_P05\191201_B19-T3-6_00MYD_00NE3_M05_S_1</v>
      </c>
      <c r="N1371" s="156">
        <v>-1.0</v>
      </c>
      <c r="P1371" s="160" t="str">
        <f t="shared" si="4"/>
        <v>191201_B19-T3-6_00MYD_00NE3_M05_S_1</v>
      </c>
      <c r="Q1371" s="157"/>
      <c r="R1371" s="157" t="s">
        <v>2412</v>
      </c>
      <c r="S1371" s="157">
        <v>1.0</v>
      </c>
      <c r="T1371" s="157" t="s">
        <v>2414</v>
      </c>
      <c r="U1371" s="160">
        <f t="shared" si="11"/>
        <v>1</v>
      </c>
      <c r="V1371" s="160">
        <f t="shared" ref="V1371:W1371" si="1356">K1371</f>
        <v>45</v>
      </c>
      <c r="W1371" s="160" t="str">
        <f t="shared" si="1356"/>
        <v>PC_90min_SWATH_100VW</v>
      </c>
      <c r="X1371" s="160" t="str">
        <f t="shared" si="6"/>
        <v>E0022_P05\191201_B19-T3-6_00MYD_00NE3_M05_S_1</v>
      </c>
      <c r="Y1371" s="157">
        <v>-1.0</v>
      </c>
    </row>
    <row r="1372">
      <c r="A1372" s="134" t="str">
        <f>Tracking!A1364</f>
        <v>191201_B19-T3-7_00MYE_00NE4_M05_S_1</v>
      </c>
      <c r="B1372" s="134" t="s">
        <v>156</v>
      </c>
      <c r="C1372" t="str">
        <f>Tracking!M1364</f>
        <v>PC_90min_SWATH_100VW</v>
      </c>
      <c r="E1372" s="159" t="str">
        <f t="shared" si="7"/>
        <v>191201_B19-T3-7_00MYE_00NE4_M05_S_1</v>
      </c>
      <c r="F1372" s="156"/>
      <c r="G1372" s="156" t="s">
        <v>2412</v>
      </c>
      <c r="H1372" s="156">
        <v>1.0</v>
      </c>
      <c r="I1372" s="156" t="s">
        <v>2414</v>
      </c>
      <c r="J1372" s="156">
        <v>1.0</v>
      </c>
      <c r="K1372" s="156">
        <v>46.0</v>
      </c>
      <c r="L1372" s="159" t="str">
        <f t="shared" si="2"/>
        <v>PC_90min_SWATH_100VW</v>
      </c>
      <c r="M1372" s="159" t="str">
        <f t="shared" si="3"/>
        <v>E0022_P05\191201_B19-T3-7_00MYE_00NE4_M05_S_1</v>
      </c>
      <c r="N1372" s="156">
        <v>-1.0</v>
      </c>
      <c r="P1372" s="160" t="str">
        <f t="shared" si="4"/>
        <v>191201_B19-T3-7_00MYE_00NE4_M05_S_1</v>
      </c>
      <c r="Q1372" s="157"/>
      <c r="R1372" s="157" t="s">
        <v>2412</v>
      </c>
      <c r="S1372" s="157">
        <v>1.0</v>
      </c>
      <c r="T1372" s="157" t="s">
        <v>2414</v>
      </c>
      <c r="U1372" s="160">
        <f t="shared" si="11"/>
        <v>1</v>
      </c>
      <c r="V1372" s="160">
        <f t="shared" ref="V1372:W1372" si="1357">K1372</f>
        <v>46</v>
      </c>
      <c r="W1372" s="160" t="str">
        <f t="shared" si="1357"/>
        <v>PC_90min_SWATH_100VW</v>
      </c>
      <c r="X1372" s="160" t="str">
        <f t="shared" si="6"/>
        <v>E0022_P05\191201_B19-T3-7_00MYE_00NE4_M05_S_1</v>
      </c>
      <c r="Y1372" s="157">
        <v>-1.0</v>
      </c>
    </row>
    <row r="1373">
      <c r="A1373" s="134" t="str">
        <f>Tracking!A1365</f>
        <v>191201_B19-T3-8_00MYF_00NE5_M05_S_1</v>
      </c>
      <c r="B1373" s="134" t="s">
        <v>156</v>
      </c>
      <c r="C1373" t="str">
        <f>Tracking!M1365</f>
        <v>PC_90min_SWATH_100VW</v>
      </c>
      <c r="E1373" s="159" t="str">
        <f t="shared" si="7"/>
        <v>191201_B19-T3-8_00MYF_00NE5_M05_S_1</v>
      </c>
      <c r="F1373" s="156"/>
      <c r="G1373" s="156" t="s">
        <v>2412</v>
      </c>
      <c r="H1373" s="156">
        <v>1.0</v>
      </c>
      <c r="I1373" s="156" t="s">
        <v>2414</v>
      </c>
      <c r="J1373" s="156">
        <v>1.0</v>
      </c>
      <c r="K1373" s="156">
        <v>47.0</v>
      </c>
      <c r="L1373" s="159" t="str">
        <f t="shared" si="2"/>
        <v>PC_90min_SWATH_100VW</v>
      </c>
      <c r="M1373" s="159" t="str">
        <f t="shared" si="3"/>
        <v>E0022_P05\191201_B19-T3-8_00MYF_00NE5_M05_S_1</v>
      </c>
      <c r="N1373" s="156">
        <v>-1.0</v>
      </c>
      <c r="P1373" s="160" t="str">
        <f t="shared" si="4"/>
        <v>191201_B19-T3-8_00MYF_00NE5_M05_S_1</v>
      </c>
      <c r="Q1373" s="157"/>
      <c r="R1373" s="157" t="s">
        <v>2412</v>
      </c>
      <c r="S1373" s="157">
        <v>1.0</v>
      </c>
      <c r="T1373" s="157" t="s">
        <v>2414</v>
      </c>
      <c r="U1373" s="160">
        <f t="shared" si="11"/>
        <v>1</v>
      </c>
      <c r="V1373" s="160">
        <f t="shared" ref="V1373:W1373" si="1358">K1373</f>
        <v>47</v>
      </c>
      <c r="W1373" s="160" t="str">
        <f t="shared" si="1358"/>
        <v>PC_90min_SWATH_100VW</v>
      </c>
      <c r="X1373" s="160" t="str">
        <f t="shared" si="6"/>
        <v>E0022_P05\191201_B19-T3-8_00MYF_00NE5_M05_S_1</v>
      </c>
      <c r="Y1373" s="157">
        <v>-1.0</v>
      </c>
    </row>
    <row r="1374">
      <c r="A1374" s="134" t="str">
        <f>Tracking!A1366</f>
        <v>191201_B19-T3-9-K_00MYG_00NE6_M05_S_1</v>
      </c>
      <c r="B1374" s="134" t="s">
        <v>156</v>
      </c>
      <c r="C1374" t="str">
        <f>Tracking!M1366</f>
        <v>PC_90min_SWATH_100VW</v>
      </c>
      <c r="E1374" s="159" t="str">
        <f t="shared" si="7"/>
        <v>191201_B19-T3-9-K_00MYG_00NE6_M05_S_1</v>
      </c>
      <c r="F1374" s="156"/>
      <c r="G1374" s="156" t="s">
        <v>2412</v>
      </c>
      <c r="H1374" s="156">
        <v>1.0</v>
      </c>
      <c r="I1374" s="156" t="s">
        <v>2414</v>
      </c>
      <c r="J1374" s="156">
        <v>1.0</v>
      </c>
      <c r="K1374" s="156">
        <v>48.0</v>
      </c>
      <c r="L1374" s="159" t="str">
        <f t="shared" si="2"/>
        <v>PC_90min_SWATH_100VW</v>
      </c>
      <c r="M1374" s="159" t="str">
        <f t="shared" si="3"/>
        <v>E0022_P05\191201_B19-T3-9-K_00MYG_00NE6_M05_S_1</v>
      </c>
      <c r="N1374" s="156">
        <v>-1.0</v>
      </c>
      <c r="P1374" s="160" t="str">
        <f t="shared" si="4"/>
        <v>191201_B19-T3-9-K_00MYG_00NE6_M05_S_1</v>
      </c>
      <c r="Q1374" s="157"/>
      <c r="R1374" s="157" t="s">
        <v>2412</v>
      </c>
      <c r="S1374" s="157">
        <v>1.0</v>
      </c>
      <c r="T1374" s="157" t="s">
        <v>2414</v>
      </c>
      <c r="U1374" s="160">
        <f t="shared" si="11"/>
        <v>1</v>
      </c>
      <c r="V1374" s="160">
        <f t="shared" ref="V1374:W1374" si="1359">K1374</f>
        <v>48</v>
      </c>
      <c r="W1374" s="160" t="str">
        <f t="shared" si="1359"/>
        <v>PC_90min_SWATH_100VW</v>
      </c>
      <c r="X1374" s="160" t="str">
        <f t="shared" si="6"/>
        <v>E0022_P05\191201_B19-T3-9-K_00MYG_00NE6_M05_S_1</v>
      </c>
      <c r="Y1374" s="157">
        <v>-1.0</v>
      </c>
    </row>
    <row r="1375">
      <c r="A1375" s="134" t="str">
        <f>Tracking!A1367</f>
        <v>191201_B19-T3-10-K_00MYH_00NE7_M05_S_1</v>
      </c>
      <c r="B1375" s="134" t="s">
        <v>156</v>
      </c>
      <c r="C1375" t="str">
        <f>Tracking!M1367</f>
        <v>PC_90min_SWATH_100VW</v>
      </c>
      <c r="E1375" s="159" t="str">
        <f t="shared" si="7"/>
        <v>191201_B19-T3-10-K_00MYH_00NE7_M05_S_1</v>
      </c>
      <c r="F1375" s="156"/>
      <c r="G1375" s="156" t="s">
        <v>2412</v>
      </c>
      <c r="H1375" s="156">
        <v>1.0</v>
      </c>
      <c r="I1375" s="156" t="s">
        <v>2414</v>
      </c>
      <c r="J1375" s="156">
        <v>1.0</v>
      </c>
      <c r="K1375" s="156">
        <v>49.0</v>
      </c>
      <c r="L1375" s="159" t="str">
        <f t="shared" si="2"/>
        <v>PC_90min_SWATH_100VW</v>
      </c>
      <c r="M1375" s="159" t="str">
        <f t="shared" si="3"/>
        <v>E0022_P05\191201_B19-T3-10-K_00MYH_00NE7_M05_S_1</v>
      </c>
      <c r="N1375" s="156">
        <v>-1.0</v>
      </c>
      <c r="P1375" s="160" t="str">
        <f t="shared" si="4"/>
        <v>191201_B19-T3-10-K_00MYH_00NE7_M05_S_1</v>
      </c>
      <c r="Q1375" s="157"/>
      <c r="R1375" s="157" t="s">
        <v>2412</v>
      </c>
      <c r="S1375" s="157">
        <v>1.0</v>
      </c>
      <c r="T1375" s="157" t="s">
        <v>2414</v>
      </c>
      <c r="U1375" s="160">
        <f t="shared" si="11"/>
        <v>1</v>
      </c>
      <c r="V1375" s="160">
        <f t="shared" ref="V1375:W1375" si="1360">K1375</f>
        <v>49</v>
      </c>
      <c r="W1375" s="160" t="str">
        <f t="shared" si="1360"/>
        <v>PC_90min_SWATH_100VW</v>
      </c>
      <c r="X1375" s="160" t="str">
        <f t="shared" si="6"/>
        <v>E0022_P05\191201_B19-T3-10-K_00MYH_00NE7_M05_S_1</v>
      </c>
      <c r="Y1375" s="157">
        <v>-1.0</v>
      </c>
    </row>
    <row r="1376">
      <c r="A1376" s="134" t="str">
        <f>Tracking!A1368</f>
        <v>191201_B19-T3-11-K_00MYI_00NE8_M05_S_1</v>
      </c>
      <c r="B1376" s="134" t="s">
        <v>156</v>
      </c>
      <c r="C1376" t="str">
        <f>Tracking!M1368</f>
        <v>PC_90min_SWATH_100VW</v>
      </c>
      <c r="E1376" s="159" t="str">
        <f t="shared" si="7"/>
        <v>191201_B19-T3-11-K_00MYI_00NE8_M05_S_1</v>
      </c>
      <c r="F1376" s="156"/>
      <c r="G1376" s="156" t="s">
        <v>2412</v>
      </c>
      <c r="H1376" s="156">
        <v>1.0</v>
      </c>
      <c r="I1376" s="156" t="s">
        <v>2414</v>
      </c>
      <c r="J1376" s="156">
        <v>1.0</v>
      </c>
      <c r="K1376" s="156">
        <v>50.0</v>
      </c>
      <c r="L1376" s="159" t="str">
        <f t="shared" si="2"/>
        <v>PC_90min_SWATH_100VW</v>
      </c>
      <c r="M1376" s="159" t="str">
        <f t="shared" si="3"/>
        <v>E0022_P05\191201_B19-T3-11-K_00MYI_00NE8_M05_S_1</v>
      </c>
      <c r="N1376" s="156">
        <v>-1.0</v>
      </c>
      <c r="P1376" s="160" t="str">
        <f t="shared" si="4"/>
        <v>191201_B19-T3-11-K_00MYI_00NE8_M05_S_1</v>
      </c>
      <c r="Q1376" s="157"/>
      <c r="R1376" s="157" t="s">
        <v>2412</v>
      </c>
      <c r="S1376" s="157">
        <v>1.0</v>
      </c>
      <c r="T1376" s="157" t="s">
        <v>2414</v>
      </c>
      <c r="U1376" s="160">
        <f t="shared" si="11"/>
        <v>1</v>
      </c>
      <c r="V1376" s="160">
        <f t="shared" ref="V1376:W1376" si="1361">K1376</f>
        <v>50</v>
      </c>
      <c r="W1376" s="160" t="str">
        <f t="shared" si="1361"/>
        <v>PC_90min_SWATH_100VW</v>
      </c>
      <c r="X1376" s="160" t="str">
        <f t="shared" si="6"/>
        <v>E0022_P05\191201_B19-T3-11-K_00MYI_00NE8_M05_S_1</v>
      </c>
      <c r="Y1376" s="157">
        <v>-1.0</v>
      </c>
    </row>
    <row r="1377">
      <c r="A1377" s="134" t="str">
        <f>Tracking!A1369</f>
        <v>191201_B19-T3-12-K_00MYJ_00NE9_M05_S_1</v>
      </c>
      <c r="B1377" s="134" t="s">
        <v>156</v>
      </c>
      <c r="C1377" t="str">
        <f>Tracking!M1369</f>
        <v>PC_90min_SWATH_100VW</v>
      </c>
      <c r="E1377" s="159" t="str">
        <f t="shared" si="7"/>
        <v>191201_B19-T3-12-K_00MYJ_00NE9_M05_S_1</v>
      </c>
      <c r="F1377" s="156"/>
      <c r="G1377" s="156" t="s">
        <v>2412</v>
      </c>
      <c r="H1377" s="156">
        <v>1.0</v>
      </c>
      <c r="I1377" s="156" t="s">
        <v>2414</v>
      </c>
      <c r="J1377" s="156">
        <v>1.0</v>
      </c>
      <c r="K1377" s="156">
        <v>51.0</v>
      </c>
      <c r="L1377" s="159" t="str">
        <f t="shared" si="2"/>
        <v>PC_90min_SWATH_100VW</v>
      </c>
      <c r="M1377" s="159" t="str">
        <f t="shared" si="3"/>
        <v>E0022_P05\191201_B19-T3-12-K_00MYJ_00NE9_M05_S_1</v>
      </c>
      <c r="N1377" s="156">
        <v>-1.0</v>
      </c>
      <c r="P1377" s="160" t="str">
        <f t="shared" si="4"/>
        <v>191201_B19-T3-12-K_00MYJ_00NE9_M05_S_1</v>
      </c>
      <c r="Q1377" s="157"/>
      <c r="R1377" s="157" t="s">
        <v>2412</v>
      </c>
      <c r="S1377" s="157">
        <v>1.0</v>
      </c>
      <c r="T1377" s="157" t="s">
        <v>2414</v>
      </c>
      <c r="U1377" s="160">
        <f t="shared" si="11"/>
        <v>1</v>
      </c>
      <c r="V1377" s="160">
        <f t="shared" ref="V1377:W1377" si="1362">K1377</f>
        <v>51</v>
      </c>
      <c r="W1377" s="160" t="str">
        <f t="shared" si="1362"/>
        <v>PC_90min_SWATH_100VW</v>
      </c>
      <c r="X1377" s="160" t="str">
        <f t="shared" si="6"/>
        <v>E0022_P05\191201_B19-T3-12-K_00MYJ_00NE9_M05_S_1</v>
      </c>
      <c r="Y1377" s="157">
        <v>-1.0</v>
      </c>
    </row>
    <row r="1378">
      <c r="A1378" s="134" t="str">
        <f>Tracking!A1370</f>
        <v>191201_B19-T3-13-K_00MYK_00NEA_M05_S_1</v>
      </c>
      <c r="B1378" s="134" t="s">
        <v>156</v>
      </c>
      <c r="C1378" t="str">
        <f>Tracking!M1370</f>
        <v>PC_90min_SWATH_100VW</v>
      </c>
      <c r="E1378" s="159" t="str">
        <f t="shared" si="7"/>
        <v>191201_B19-T3-13-K_00MYK_00NEA_M05_S_1</v>
      </c>
      <c r="F1378" s="156"/>
      <c r="G1378" s="156" t="s">
        <v>2412</v>
      </c>
      <c r="H1378" s="156">
        <v>1.0</v>
      </c>
      <c r="I1378" s="156" t="s">
        <v>2414</v>
      </c>
      <c r="J1378" s="156">
        <v>1.0</v>
      </c>
      <c r="K1378" s="156">
        <v>52.0</v>
      </c>
      <c r="L1378" s="159" t="str">
        <f t="shared" si="2"/>
        <v>PC_90min_SWATH_100VW</v>
      </c>
      <c r="M1378" s="159" t="str">
        <f t="shared" si="3"/>
        <v>E0022_P05\191201_B19-T3-13-K_00MYK_00NEA_M05_S_1</v>
      </c>
      <c r="N1378" s="156">
        <v>-1.0</v>
      </c>
      <c r="P1378" s="160" t="str">
        <f t="shared" si="4"/>
        <v>191201_B19-T3-13-K_00MYK_00NEA_M05_S_1</v>
      </c>
      <c r="Q1378" s="157"/>
      <c r="R1378" s="157" t="s">
        <v>2412</v>
      </c>
      <c r="S1378" s="157">
        <v>1.0</v>
      </c>
      <c r="T1378" s="157" t="s">
        <v>2414</v>
      </c>
      <c r="U1378" s="160">
        <f t="shared" si="11"/>
        <v>1</v>
      </c>
      <c r="V1378" s="160">
        <f t="shared" ref="V1378:W1378" si="1363">K1378</f>
        <v>52</v>
      </c>
      <c r="W1378" s="160" t="str">
        <f t="shared" si="1363"/>
        <v>PC_90min_SWATH_100VW</v>
      </c>
      <c r="X1378" s="160" t="str">
        <f t="shared" si="6"/>
        <v>E0022_P05\191201_B19-T3-13-K_00MYK_00NEA_M05_S_1</v>
      </c>
      <c r="Y1378" s="157">
        <v>-1.0</v>
      </c>
    </row>
    <row r="1379">
      <c r="A1379" s="134" t="str">
        <f>Tracking!A1371</f>
        <v>191201_B19-T3-14-K_00MYL_00NEB_M05_S_1</v>
      </c>
      <c r="B1379" s="134" t="s">
        <v>156</v>
      </c>
      <c r="C1379" t="str">
        <f>Tracking!M1371</f>
        <v>PC_90min_SWATH_100VW</v>
      </c>
      <c r="E1379" s="159" t="str">
        <f t="shared" si="7"/>
        <v>191201_B19-T3-14-K_00MYL_00NEB_M05_S_1</v>
      </c>
      <c r="F1379" s="156"/>
      <c r="G1379" s="156" t="s">
        <v>2412</v>
      </c>
      <c r="H1379" s="156">
        <v>1.0</v>
      </c>
      <c r="I1379" s="156" t="s">
        <v>2414</v>
      </c>
      <c r="J1379" s="156">
        <v>1.0</v>
      </c>
      <c r="K1379" s="156">
        <v>53.0</v>
      </c>
      <c r="L1379" s="159" t="str">
        <f t="shared" si="2"/>
        <v>PC_90min_SWATH_100VW</v>
      </c>
      <c r="M1379" s="159" t="str">
        <f t="shared" si="3"/>
        <v>E0022_P05\191201_B19-T3-14-K_00MYL_00NEB_M05_S_1</v>
      </c>
      <c r="N1379" s="156">
        <v>-1.0</v>
      </c>
      <c r="P1379" s="160" t="str">
        <f t="shared" si="4"/>
        <v>191201_B19-T3-14-K_00MYL_00NEB_M05_S_1</v>
      </c>
      <c r="Q1379" s="157"/>
      <c r="R1379" s="157" t="s">
        <v>2412</v>
      </c>
      <c r="S1379" s="157">
        <v>1.0</v>
      </c>
      <c r="T1379" s="157" t="s">
        <v>2414</v>
      </c>
      <c r="U1379" s="160">
        <f t="shared" si="11"/>
        <v>1</v>
      </c>
      <c r="V1379" s="160">
        <f t="shared" ref="V1379:W1379" si="1364">K1379</f>
        <v>53</v>
      </c>
      <c r="W1379" s="160" t="str">
        <f t="shared" si="1364"/>
        <v>PC_90min_SWATH_100VW</v>
      </c>
      <c r="X1379" s="160" t="str">
        <f t="shared" si="6"/>
        <v>E0022_P05\191201_B19-T3-14-K_00MYL_00NEB_M05_S_1</v>
      </c>
      <c r="Y1379" s="157">
        <v>-1.0</v>
      </c>
    </row>
    <row r="1380">
      <c r="A1380" s="134" t="str">
        <f>Tracking!A1372</f>
        <v>191201_B19-T3-15_00MYM_00NEC_M05_S_1</v>
      </c>
      <c r="B1380" s="134" t="s">
        <v>156</v>
      </c>
      <c r="C1380" t="str">
        <f>Tracking!M1372</f>
        <v>PC_90min_SWATH_100VW</v>
      </c>
      <c r="E1380" s="159" t="str">
        <f t="shared" si="7"/>
        <v>191201_B19-T3-15_00MYM_00NEC_M05_S_1</v>
      </c>
      <c r="F1380" s="156"/>
      <c r="G1380" s="156" t="s">
        <v>2412</v>
      </c>
      <c r="H1380" s="156">
        <v>1.0</v>
      </c>
      <c r="I1380" s="156" t="s">
        <v>2414</v>
      </c>
      <c r="J1380" s="156">
        <v>1.0</v>
      </c>
      <c r="K1380" s="156">
        <v>54.0</v>
      </c>
      <c r="L1380" s="159" t="str">
        <f t="shared" si="2"/>
        <v>PC_90min_SWATH_100VW</v>
      </c>
      <c r="M1380" s="159" t="str">
        <f t="shared" si="3"/>
        <v>E0022_P05\191201_B19-T3-15_00MYM_00NEC_M05_S_1</v>
      </c>
      <c r="N1380" s="156">
        <v>-1.0</v>
      </c>
      <c r="P1380" s="160" t="str">
        <f t="shared" si="4"/>
        <v>191201_B19-T3-15_00MYM_00NEC_M05_S_1</v>
      </c>
      <c r="Q1380" s="157"/>
      <c r="R1380" s="157" t="s">
        <v>2412</v>
      </c>
      <c r="S1380" s="157">
        <v>1.0</v>
      </c>
      <c r="T1380" s="157" t="s">
        <v>2414</v>
      </c>
      <c r="U1380" s="160">
        <f t="shared" si="11"/>
        <v>1</v>
      </c>
      <c r="V1380" s="160">
        <f t="shared" ref="V1380:W1380" si="1365">K1380</f>
        <v>54</v>
      </c>
      <c r="W1380" s="160" t="str">
        <f t="shared" si="1365"/>
        <v>PC_90min_SWATH_100VW</v>
      </c>
      <c r="X1380" s="160" t="str">
        <f t="shared" si="6"/>
        <v>E0022_P05\191201_B19-T3-15_00MYM_00NEC_M05_S_1</v>
      </c>
      <c r="Y1380" s="157">
        <v>-1.0</v>
      </c>
    </row>
    <row r="1381">
      <c r="A1381" s="134" t="str">
        <f>Tracking!A1373</f>
        <v>191201_B19-T3-16_00MYN_00NED_M05_S_1</v>
      </c>
      <c r="B1381" s="134" t="s">
        <v>156</v>
      </c>
      <c r="C1381" t="str">
        <f>Tracking!M1373</f>
        <v>PC_90min_SWATH_100VW</v>
      </c>
      <c r="E1381" s="159" t="str">
        <f t="shared" si="7"/>
        <v>191201_B19-T3-16_00MYN_00NED_M05_S_1</v>
      </c>
      <c r="F1381" s="156"/>
      <c r="G1381" s="156" t="s">
        <v>2412</v>
      </c>
      <c r="H1381" s="156">
        <v>1.0</v>
      </c>
      <c r="I1381" s="156" t="s">
        <v>2414</v>
      </c>
      <c r="J1381" s="156">
        <v>1.0</v>
      </c>
      <c r="K1381" s="156">
        <v>55.0</v>
      </c>
      <c r="L1381" s="159" t="str">
        <f t="shared" si="2"/>
        <v>PC_90min_SWATH_100VW</v>
      </c>
      <c r="M1381" s="159" t="str">
        <f t="shared" si="3"/>
        <v>E0022_P05\191201_B19-T3-16_00MYN_00NED_M05_S_1</v>
      </c>
      <c r="N1381" s="156">
        <v>-1.0</v>
      </c>
      <c r="P1381" s="160" t="str">
        <f t="shared" si="4"/>
        <v>191201_B19-T3-16_00MYN_00NED_M05_S_1</v>
      </c>
      <c r="Q1381" s="157"/>
      <c r="R1381" s="157" t="s">
        <v>2412</v>
      </c>
      <c r="S1381" s="157">
        <v>1.0</v>
      </c>
      <c r="T1381" s="157" t="s">
        <v>2414</v>
      </c>
      <c r="U1381" s="160">
        <f t="shared" si="11"/>
        <v>1</v>
      </c>
      <c r="V1381" s="160">
        <f t="shared" ref="V1381:W1381" si="1366">K1381</f>
        <v>55</v>
      </c>
      <c r="W1381" s="160" t="str">
        <f t="shared" si="1366"/>
        <v>PC_90min_SWATH_100VW</v>
      </c>
      <c r="X1381" s="160" t="str">
        <f t="shared" si="6"/>
        <v>E0022_P05\191201_B19-T3-16_00MYN_00NED_M05_S_1</v>
      </c>
      <c r="Y1381" s="157">
        <v>-1.0</v>
      </c>
    </row>
    <row r="1382">
      <c r="A1382" s="134" t="str">
        <f>Tracking!A1374</f>
        <v>191202_HEK-QCS_000F2_00NEE_M06_S_1</v>
      </c>
      <c r="C1382" t="str">
        <f>Tracking!M1374</f>
        <v>PC_90min_SWATH_100VW</v>
      </c>
      <c r="E1382" s="159" t="str">
        <f t="shared" si="7"/>
        <v>191202_HEK-QCS_000F2_00NEE_M06_S_1</v>
      </c>
      <c r="F1382" s="156"/>
      <c r="G1382" s="156" t="s">
        <v>2412</v>
      </c>
      <c r="H1382" s="156">
        <v>1.0</v>
      </c>
      <c r="I1382" s="156" t="s">
        <v>2414</v>
      </c>
      <c r="J1382" s="159"/>
      <c r="K1382" s="159"/>
      <c r="L1382" s="159" t="str">
        <f t="shared" si="2"/>
        <v>PC_90min_SWATH_100VW</v>
      </c>
      <c r="M1382" s="159" t="str">
        <f t="shared" si="3"/>
        <v>\191202_HEK-QCS_000F2_00NEE_M06_S_1</v>
      </c>
      <c r="N1382" s="156">
        <v>-1.0</v>
      </c>
      <c r="P1382" s="160" t="str">
        <f t="shared" si="4"/>
        <v>191202_HEK-QCS_000F2_00NEE_M06_S_1</v>
      </c>
      <c r="Q1382" s="157"/>
      <c r="R1382" s="157" t="s">
        <v>2412</v>
      </c>
      <c r="S1382" s="157">
        <v>1.0</v>
      </c>
      <c r="T1382" s="157" t="s">
        <v>2414</v>
      </c>
      <c r="U1382" s="160" t="str">
        <f t="shared" si="11"/>
        <v/>
      </c>
      <c r="V1382" s="160" t="str">
        <f t="shared" ref="V1382:W1382" si="1367">K1382</f>
        <v/>
      </c>
      <c r="W1382" s="160" t="str">
        <f t="shared" si="1367"/>
        <v>PC_90min_SWATH_100VW</v>
      </c>
      <c r="X1382" s="160" t="str">
        <f t="shared" si="6"/>
        <v>\191202_HEK-QCS_000F2_00NEE_M06_S_1</v>
      </c>
      <c r="Y1382" s="157">
        <v>-1.0</v>
      </c>
    </row>
    <row r="1383">
      <c r="A1383" s="134" t="str">
        <f>Tracking!A1375</f>
        <v>191202_HEK-QCS_00J8W_00NEF_M06_S_1</v>
      </c>
      <c r="C1383" t="str">
        <f>Tracking!M1375</f>
        <v>PC_90min_SWATH_100VW</v>
      </c>
      <c r="E1383" s="159" t="str">
        <f t="shared" si="7"/>
        <v>191202_HEK-QCS_00J8W_00NEF_M06_S_1</v>
      </c>
      <c r="F1383" s="156"/>
      <c r="G1383" s="156" t="s">
        <v>2412</v>
      </c>
      <c r="H1383" s="156">
        <v>1.0</v>
      </c>
      <c r="I1383" s="156" t="s">
        <v>2414</v>
      </c>
      <c r="J1383" s="159"/>
      <c r="K1383" s="159"/>
      <c r="L1383" s="159" t="str">
        <f t="shared" si="2"/>
        <v>PC_90min_SWATH_100VW</v>
      </c>
      <c r="M1383" s="159" t="str">
        <f t="shared" si="3"/>
        <v>\191202_HEK-QCS_00J8W_00NEF_M06_S_1</v>
      </c>
      <c r="N1383" s="156">
        <v>-1.0</v>
      </c>
      <c r="P1383" s="160" t="str">
        <f t="shared" si="4"/>
        <v>191202_HEK-QCS_00J8W_00NEF_M06_S_1</v>
      </c>
      <c r="Q1383" s="157"/>
      <c r="R1383" s="157" t="s">
        <v>2412</v>
      </c>
      <c r="S1383" s="157">
        <v>1.0</v>
      </c>
      <c r="T1383" s="157" t="s">
        <v>2414</v>
      </c>
      <c r="U1383" s="160" t="str">
        <f t="shared" si="11"/>
        <v/>
      </c>
      <c r="V1383" s="160" t="str">
        <f t="shared" ref="V1383:W1383" si="1368">K1383</f>
        <v/>
      </c>
      <c r="W1383" s="160" t="str">
        <f t="shared" si="1368"/>
        <v>PC_90min_SWATH_100VW</v>
      </c>
      <c r="X1383" s="160" t="str">
        <f t="shared" si="6"/>
        <v>\191202_HEK-QCS_00J8W_00NEF_M06_S_1</v>
      </c>
      <c r="Y1383" s="157">
        <v>-1.0</v>
      </c>
    </row>
    <row r="1384">
      <c r="A1384" s="134" t="str">
        <f>Tracking!A1376</f>
        <v>191202_B5-T3-1_00MXC_00NEG_M06_S_1</v>
      </c>
      <c r="C1384" t="str">
        <f>Tracking!M1376</f>
        <v>PC_90min_SWATH_100VW</v>
      </c>
      <c r="E1384" s="159" t="str">
        <f t="shared" si="7"/>
        <v>191202_B5-T3-1_00MXC_00NEG_M06_S_1</v>
      </c>
      <c r="F1384" s="156"/>
      <c r="G1384" s="156" t="s">
        <v>2412</v>
      </c>
      <c r="H1384" s="156">
        <v>1.0</v>
      </c>
      <c r="I1384" s="156" t="s">
        <v>2414</v>
      </c>
      <c r="J1384" s="159"/>
      <c r="K1384" s="159"/>
      <c r="L1384" s="159" t="str">
        <f t="shared" si="2"/>
        <v>PC_90min_SWATH_100VW</v>
      </c>
      <c r="M1384" s="159" t="str">
        <f t="shared" si="3"/>
        <v>\191202_B5-T3-1_00MXC_00NEG_M06_S_1</v>
      </c>
      <c r="N1384" s="156">
        <v>-1.0</v>
      </c>
      <c r="P1384" s="160" t="str">
        <f t="shared" si="4"/>
        <v>191202_B5-T3-1_00MXC_00NEG_M06_S_1</v>
      </c>
      <c r="Q1384" s="157"/>
      <c r="R1384" s="157" t="s">
        <v>2412</v>
      </c>
      <c r="S1384" s="157">
        <v>1.0</v>
      </c>
      <c r="T1384" s="157" t="s">
        <v>2414</v>
      </c>
      <c r="U1384" s="160" t="str">
        <f t="shared" si="11"/>
        <v/>
      </c>
      <c r="V1384" s="160" t="str">
        <f t="shared" ref="V1384:W1384" si="1369">K1384</f>
        <v/>
      </c>
      <c r="W1384" s="160" t="str">
        <f t="shared" si="1369"/>
        <v>PC_90min_SWATH_100VW</v>
      </c>
      <c r="X1384" s="160" t="str">
        <f t="shared" si="6"/>
        <v>\191202_B5-T3-1_00MXC_00NEG_M06_S_1</v>
      </c>
      <c r="Y1384" s="157">
        <v>-1.0</v>
      </c>
    </row>
    <row r="1385">
      <c r="A1385" s="134" t="str">
        <f>Tracking!A1377</f>
        <v>191202_B5-T3-2_00MXD_00NEH_M06_S_1</v>
      </c>
      <c r="C1385" t="str">
        <f>Tracking!M1377</f>
        <v>PC_90min_SWATH_100VW</v>
      </c>
      <c r="E1385" s="159" t="str">
        <f t="shared" si="7"/>
        <v>191202_B5-T3-2_00MXD_00NEH_M06_S_1</v>
      </c>
      <c r="F1385" s="156"/>
      <c r="G1385" s="156" t="s">
        <v>2412</v>
      </c>
      <c r="H1385" s="156">
        <v>1.0</v>
      </c>
      <c r="I1385" s="156" t="s">
        <v>2414</v>
      </c>
      <c r="J1385" s="159"/>
      <c r="K1385" s="159"/>
      <c r="L1385" s="159" t="str">
        <f t="shared" si="2"/>
        <v>PC_90min_SWATH_100VW</v>
      </c>
      <c r="M1385" s="159" t="str">
        <f t="shared" si="3"/>
        <v>\191202_B5-T3-2_00MXD_00NEH_M06_S_1</v>
      </c>
      <c r="N1385" s="156">
        <v>-1.0</v>
      </c>
      <c r="P1385" s="160" t="str">
        <f t="shared" si="4"/>
        <v>191202_B5-T3-2_00MXD_00NEH_M06_S_1</v>
      </c>
      <c r="Q1385" s="157"/>
      <c r="R1385" s="157" t="s">
        <v>2412</v>
      </c>
      <c r="S1385" s="157">
        <v>1.0</v>
      </c>
      <c r="T1385" s="157" t="s">
        <v>2414</v>
      </c>
      <c r="U1385" s="160" t="str">
        <f t="shared" si="11"/>
        <v/>
      </c>
      <c r="V1385" s="160" t="str">
        <f t="shared" ref="V1385:W1385" si="1370">K1385</f>
        <v/>
      </c>
      <c r="W1385" s="160" t="str">
        <f t="shared" si="1370"/>
        <v>PC_90min_SWATH_100VW</v>
      </c>
      <c r="X1385" s="160" t="str">
        <f t="shared" si="6"/>
        <v>\191202_B5-T3-2_00MXD_00NEH_M06_S_1</v>
      </c>
      <c r="Y1385" s="157">
        <v>-1.0</v>
      </c>
    </row>
    <row r="1386">
      <c r="A1386" s="134" t="str">
        <f>Tracking!A1378</f>
        <v>191202_B5-T3-3_00MXE_00NEI_M06_S_1</v>
      </c>
      <c r="C1386" t="str">
        <f>Tracking!M1378</f>
        <v>PC_90min_SWATH_100VW</v>
      </c>
      <c r="E1386" s="159" t="str">
        <f t="shared" si="7"/>
        <v>191202_B5-T3-3_00MXE_00NEI_M06_S_1</v>
      </c>
      <c r="F1386" s="156"/>
      <c r="G1386" s="156" t="s">
        <v>2412</v>
      </c>
      <c r="H1386" s="156">
        <v>1.0</v>
      </c>
      <c r="I1386" s="156" t="s">
        <v>2414</v>
      </c>
      <c r="J1386" s="159"/>
      <c r="K1386" s="159"/>
      <c r="L1386" s="159" t="str">
        <f t="shared" si="2"/>
        <v>PC_90min_SWATH_100VW</v>
      </c>
      <c r="M1386" s="159" t="str">
        <f t="shared" si="3"/>
        <v>\191202_B5-T3-3_00MXE_00NEI_M06_S_1</v>
      </c>
      <c r="N1386" s="156">
        <v>-1.0</v>
      </c>
      <c r="P1386" s="160" t="str">
        <f t="shared" si="4"/>
        <v>191202_B5-T3-3_00MXE_00NEI_M06_S_1</v>
      </c>
      <c r="Q1386" s="157"/>
      <c r="R1386" s="157" t="s">
        <v>2412</v>
      </c>
      <c r="S1386" s="157">
        <v>1.0</v>
      </c>
      <c r="T1386" s="157" t="s">
        <v>2414</v>
      </c>
      <c r="U1386" s="160" t="str">
        <f t="shared" si="11"/>
        <v/>
      </c>
      <c r="V1386" s="160" t="str">
        <f t="shared" ref="V1386:W1386" si="1371">K1386</f>
        <v/>
      </c>
      <c r="W1386" s="160" t="str">
        <f t="shared" si="1371"/>
        <v>PC_90min_SWATH_100VW</v>
      </c>
      <c r="X1386" s="160" t="str">
        <f t="shared" si="6"/>
        <v>\191202_B5-T3-3_00MXE_00NEI_M06_S_1</v>
      </c>
      <c r="Y1386" s="157">
        <v>-1.0</v>
      </c>
    </row>
    <row r="1387">
      <c r="A1387" s="134" t="str">
        <f>Tracking!A1379</f>
        <v>191202_B5-T3-4_00MXF_00NEJ_M06_S_1</v>
      </c>
      <c r="C1387" t="str">
        <f>Tracking!M1379</f>
        <v>PC_90min_SWATH_100VW</v>
      </c>
      <c r="E1387" s="159" t="str">
        <f t="shared" si="7"/>
        <v>191202_B5-T3-4_00MXF_00NEJ_M06_S_1</v>
      </c>
      <c r="F1387" s="156"/>
      <c r="G1387" s="156" t="s">
        <v>2412</v>
      </c>
      <c r="H1387" s="156">
        <v>1.0</v>
      </c>
      <c r="I1387" s="156" t="s">
        <v>2414</v>
      </c>
      <c r="J1387" s="159"/>
      <c r="K1387" s="159"/>
      <c r="L1387" s="159" t="str">
        <f t="shared" si="2"/>
        <v>PC_90min_SWATH_100VW</v>
      </c>
      <c r="M1387" s="159" t="str">
        <f t="shared" si="3"/>
        <v>\191202_B5-T3-4_00MXF_00NEJ_M06_S_1</v>
      </c>
      <c r="N1387" s="156">
        <v>-1.0</v>
      </c>
      <c r="P1387" s="160" t="str">
        <f t="shared" si="4"/>
        <v>191202_B5-T3-4_00MXF_00NEJ_M06_S_1</v>
      </c>
      <c r="Q1387" s="157"/>
      <c r="R1387" s="157" t="s">
        <v>2412</v>
      </c>
      <c r="S1387" s="157">
        <v>1.0</v>
      </c>
      <c r="T1387" s="157" t="s">
        <v>2414</v>
      </c>
      <c r="U1387" s="160" t="str">
        <f t="shared" si="11"/>
        <v/>
      </c>
      <c r="V1387" s="160" t="str">
        <f t="shared" ref="V1387:W1387" si="1372">K1387</f>
        <v/>
      </c>
      <c r="W1387" s="160" t="str">
        <f t="shared" si="1372"/>
        <v>PC_90min_SWATH_100VW</v>
      </c>
      <c r="X1387" s="160" t="str">
        <f t="shared" si="6"/>
        <v>\191202_B5-T3-4_00MXF_00NEJ_M06_S_1</v>
      </c>
      <c r="Y1387" s="157">
        <v>-1.0</v>
      </c>
    </row>
    <row r="1388">
      <c r="A1388" s="134" t="str">
        <f>Tracking!A1380</f>
        <v>191202_B5-T3-5_00MXG_00NEK_M06_S_1</v>
      </c>
      <c r="C1388" t="str">
        <f>Tracking!M1380</f>
        <v>PC_90min_SWATH_100VW</v>
      </c>
      <c r="E1388" s="159" t="str">
        <f t="shared" si="7"/>
        <v>191202_B5-T3-5_00MXG_00NEK_M06_S_1</v>
      </c>
      <c r="F1388" s="156"/>
      <c r="G1388" s="156" t="s">
        <v>2412</v>
      </c>
      <c r="H1388" s="156">
        <v>1.0</v>
      </c>
      <c r="I1388" s="156" t="s">
        <v>2414</v>
      </c>
      <c r="J1388" s="159"/>
      <c r="K1388" s="159"/>
      <c r="L1388" s="159" t="str">
        <f t="shared" si="2"/>
        <v>PC_90min_SWATH_100VW</v>
      </c>
      <c r="M1388" s="159" t="str">
        <f t="shared" si="3"/>
        <v>\191202_B5-T3-5_00MXG_00NEK_M06_S_1</v>
      </c>
      <c r="N1388" s="156">
        <v>-1.0</v>
      </c>
      <c r="P1388" s="160" t="str">
        <f t="shared" si="4"/>
        <v>191202_B5-T3-5_00MXG_00NEK_M06_S_1</v>
      </c>
      <c r="Q1388" s="157"/>
      <c r="R1388" s="157" t="s">
        <v>2412</v>
      </c>
      <c r="S1388" s="157">
        <v>1.0</v>
      </c>
      <c r="T1388" s="157" t="s">
        <v>2414</v>
      </c>
      <c r="U1388" s="160" t="str">
        <f t="shared" si="11"/>
        <v/>
      </c>
      <c r="V1388" s="160" t="str">
        <f t="shared" ref="V1388:W1388" si="1373">K1388</f>
        <v/>
      </c>
      <c r="W1388" s="160" t="str">
        <f t="shared" si="1373"/>
        <v>PC_90min_SWATH_100VW</v>
      </c>
      <c r="X1388" s="160" t="str">
        <f t="shared" si="6"/>
        <v>\191202_B5-T3-5_00MXG_00NEK_M06_S_1</v>
      </c>
      <c r="Y1388" s="157">
        <v>-1.0</v>
      </c>
    </row>
    <row r="1389">
      <c r="A1389" s="134" t="str">
        <f>Tracking!A1381</f>
        <v>191202_B5-T3-6_00MXH_00NEL_M06_S_1</v>
      </c>
      <c r="C1389" t="str">
        <f>Tracking!M1381</f>
        <v>PC_90min_SWATH_100VW</v>
      </c>
      <c r="E1389" s="159" t="str">
        <f t="shared" si="7"/>
        <v>191202_B5-T3-6_00MXH_00NEL_M06_S_1</v>
      </c>
      <c r="F1389" s="156"/>
      <c r="G1389" s="156" t="s">
        <v>2412</v>
      </c>
      <c r="H1389" s="156">
        <v>1.0</v>
      </c>
      <c r="I1389" s="156" t="s">
        <v>2414</v>
      </c>
      <c r="J1389" s="159"/>
      <c r="K1389" s="159"/>
      <c r="L1389" s="159" t="str">
        <f t="shared" si="2"/>
        <v>PC_90min_SWATH_100VW</v>
      </c>
      <c r="M1389" s="159" t="str">
        <f t="shared" si="3"/>
        <v>\191202_B5-T3-6_00MXH_00NEL_M06_S_1</v>
      </c>
      <c r="N1389" s="156">
        <v>-1.0</v>
      </c>
      <c r="P1389" s="160" t="str">
        <f t="shared" si="4"/>
        <v>191202_B5-T3-6_00MXH_00NEL_M06_S_1</v>
      </c>
      <c r="Q1389" s="157"/>
      <c r="R1389" s="157" t="s">
        <v>2412</v>
      </c>
      <c r="S1389" s="157">
        <v>1.0</v>
      </c>
      <c r="T1389" s="157" t="s">
        <v>2414</v>
      </c>
      <c r="U1389" s="160" t="str">
        <f t="shared" si="11"/>
        <v/>
      </c>
      <c r="V1389" s="160" t="str">
        <f t="shared" ref="V1389:W1389" si="1374">K1389</f>
        <v/>
      </c>
      <c r="W1389" s="160" t="str">
        <f t="shared" si="1374"/>
        <v>PC_90min_SWATH_100VW</v>
      </c>
      <c r="X1389" s="160" t="str">
        <f t="shared" si="6"/>
        <v>\191202_B5-T3-6_00MXH_00NEL_M06_S_1</v>
      </c>
      <c r="Y1389" s="157">
        <v>-1.0</v>
      </c>
    </row>
    <row r="1390">
      <c r="A1390" s="134" t="str">
        <f>Tracking!A1382</f>
        <v>191202_B5-T3-7_00MXI_00NEM_M06_S_1</v>
      </c>
      <c r="C1390" t="str">
        <f>Tracking!M1382</f>
        <v>PC_90min_SWATH_100VW</v>
      </c>
      <c r="E1390" s="159" t="str">
        <f t="shared" si="7"/>
        <v>191202_B5-T3-7_00MXI_00NEM_M06_S_1</v>
      </c>
      <c r="F1390" s="156"/>
      <c r="G1390" s="156" t="s">
        <v>2412</v>
      </c>
      <c r="H1390" s="156">
        <v>1.0</v>
      </c>
      <c r="I1390" s="156" t="s">
        <v>2414</v>
      </c>
      <c r="J1390" s="159"/>
      <c r="K1390" s="159"/>
      <c r="L1390" s="159" t="str">
        <f t="shared" si="2"/>
        <v>PC_90min_SWATH_100VW</v>
      </c>
      <c r="M1390" s="159" t="str">
        <f t="shared" si="3"/>
        <v>\191202_B5-T3-7_00MXI_00NEM_M06_S_1</v>
      </c>
      <c r="N1390" s="156">
        <v>-1.0</v>
      </c>
      <c r="P1390" s="160" t="str">
        <f t="shared" si="4"/>
        <v>191202_B5-T3-7_00MXI_00NEM_M06_S_1</v>
      </c>
      <c r="Q1390" s="157"/>
      <c r="R1390" s="157" t="s">
        <v>2412</v>
      </c>
      <c r="S1390" s="157">
        <v>1.0</v>
      </c>
      <c r="T1390" s="157" t="s">
        <v>2414</v>
      </c>
      <c r="U1390" s="160" t="str">
        <f t="shared" si="11"/>
        <v/>
      </c>
      <c r="V1390" s="160" t="str">
        <f t="shared" ref="V1390:W1390" si="1375">K1390</f>
        <v/>
      </c>
      <c r="W1390" s="160" t="str">
        <f t="shared" si="1375"/>
        <v>PC_90min_SWATH_100VW</v>
      </c>
      <c r="X1390" s="160" t="str">
        <f t="shared" si="6"/>
        <v>\191202_B5-T3-7_00MXI_00NEM_M06_S_1</v>
      </c>
      <c r="Y1390" s="157">
        <v>-1.0</v>
      </c>
    </row>
    <row r="1391">
      <c r="A1391" s="134" t="str">
        <f>Tracking!A1383</f>
        <v>191202_B5-T3-8_00MXJ_00NEN_M06_S_1</v>
      </c>
      <c r="C1391" t="str">
        <f>Tracking!M1383</f>
        <v>PC_90min_SWATH_100VW</v>
      </c>
      <c r="E1391" s="159" t="str">
        <f t="shared" si="7"/>
        <v>191202_B5-T3-8_00MXJ_00NEN_M06_S_1</v>
      </c>
      <c r="F1391" s="156"/>
      <c r="G1391" s="156" t="s">
        <v>2412</v>
      </c>
      <c r="H1391" s="156">
        <v>1.0</v>
      </c>
      <c r="I1391" s="156" t="s">
        <v>2414</v>
      </c>
      <c r="J1391" s="159"/>
      <c r="K1391" s="159"/>
      <c r="L1391" s="159" t="str">
        <f t="shared" si="2"/>
        <v>PC_90min_SWATH_100VW</v>
      </c>
      <c r="M1391" s="159" t="str">
        <f t="shared" si="3"/>
        <v>\191202_B5-T3-8_00MXJ_00NEN_M06_S_1</v>
      </c>
      <c r="N1391" s="156">
        <v>-1.0</v>
      </c>
      <c r="P1391" s="160" t="str">
        <f t="shared" si="4"/>
        <v>191202_B5-T3-8_00MXJ_00NEN_M06_S_1</v>
      </c>
      <c r="Q1391" s="157"/>
      <c r="R1391" s="157" t="s">
        <v>2412</v>
      </c>
      <c r="S1391" s="157">
        <v>1.0</v>
      </c>
      <c r="T1391" s="157" t="s">
        <v>2414</v>
      </c>
      <c r="U1391" s="160" t="str">
        <f t="shared" si="11"/>
        <v/>
      </c>
      <c r="V1391" s="160" t="str">
        <f t="shared" ref="V1391:W1391" si="1376">K1391</f>
        <v/>
      </c>
      <c r="W1391" s="160" t="str">
        <f t="shared" si="1376"/>
        <v>PC_90min_SWATH_100VW</v>
      </c>
      <c r="X1391" s="160" t="str">
        <f t="shared" si="6"/>
        <v>\191202_B5-T3-8_00MXJ_00NEN_M06_S_1</v>
      </c>
      <c r="Y1391" s="157">
        <v>-1.0</v>
      </c>
    </row>
    <row r="1392">
      <c r="A1392" s="134" t="str">
        <f>Tracking!A1384</f>
        <v>191202_B5-T3-9-K_00MXK_00NEO_M06_S_1</v>
      </c>
      <c r="C1392" t="str">
        <f>Tracking!M1384</f>
        <v>PC_90min_SWATH_100VW</v>
      </c>
      <c r="E1392" s="159" t="str">
        <f t="shared" si="7"/>
        <v>191202_B5-T3-9-K_00MXK_00NEO_M06_S_1</v>
      </c>
      <c r="F1392" s="156"/>
      <c r="G1392" s="156" t="s">
        <v>2412</v>
      </c>
      <c r="H1392" s="156">
        <v>1.0</v>
      </c>
      <c r="I1392" s="156" t="s">
        <v>2414</v>
      </c>
      <c r="J1392" s="159"/>
      <c r="K1392" s="159"/>
      <c r="L1392" s="159" t="str">
        <f t="shared" si="2"/>
        <v>PC_90min_SWATH_100VW</v>
      </c>
      <c r="M1392" s="159" t="str">
        <f t="shared" si="3"/>
        <v>\191202_B5-T3-9-K_00MXK_00NEO_M06_S_1</v>
      </c>
      <c r="N1392" s="156">
        <v>-1.0</v>
      </c>
      <c r="P1392" s="160" t="str">
        <f t="shared" si="4"/>
        <v>191202_B5-T3-9-K_00MXK_00NEO_M06_S_1</v>
      </c>
      <c r="Q1392" s="157"/>
      <c r="R1392" s="157" t="s">
        <v>2412</v>
      </c>
      <c r="S1392" s="157">
        <v>1.0</v>
      </c>
      <c r="T1392" s="157" t="s">
        <v>2414</v>
      </c>
      <c r="U1392" s="160" t="str">
        <f t="shared" si="11"/>
        <v/>
      </c>
      <c r="V1392" s="160" t="str">
        <f t="shared" ref="V1392:W1392" si="1377">K1392</f>
        <v/>
      </c>
      <c r="W1392" s="160" t="str">
        <f t="shared" si="1377"/>
        <v>PC_90min_SWATH_100VW</v>
      </c>
      <c r="X1392" s="160" t="str">
        <f t="shared" si="6"/>
        <v>\191202_B5-T3-9-K_00MXK_00NEO_M06_S_1</v>
      </c>
      <c r="Y1392" s="157">
        <v>-1.0</v>
      </c>
    </row>
    <row r="1393">
      <c r="A1393" s="134" t="str">
        <f>Tracking!A1385</f>
        <v>191202_B5-T3-10-K_00MXL_00NEP_M06_S_1</v>
      </c>
      <c r="C1393" t="str">
        <f>Tracking!M1385</f>
        <v>PC_90min_SWATH_100VW</v>
      </c>
      <c r="E1393" s="159" t="str">
        <f t="shared" si="7"/>
        <v>191202_B5-T3-10-K_00MXL_00NEP_M06_S_1</v>
      </c>
      <c r="F1393" s="156"/>
      <c r="G1393" s="156" t="s">
        <v>2412</v>
      </c>
      <c r="H1393" s="156">
        <v>1.0</v>
      </c>
      <c r="I1393" s="156" t="s">
        <v>2414</v>
      </c>
      <c r="J1393" s="159"/>
      <c r="K1393" s="159"/>
      <c r="L1393" s="159" t="str">
        <f t="shared" si="2"/>
        <v>PC_90min_SWATH_100VW</v>
      </c>
      <c r="M1393" s="159" t="str">
        <f t="shared" si="3"/>
        <v>\191202_B5-T3-10-K_00MXL_00NEP_M06_S_1</v>
      </c>
      <c r="N1393" s="156">
        <v>-1.0</v>
      </c>
      <c r="P1393" s="160" t="str">
        <f t="shared" si="4"/>
        <v>191202_B5-T3-10-K_00MXL_00NEP_M06_S_1</v>
      </c>
      <c r="Q1393" s="157"/>
      <c r="R1393" s="157" t="s">
        <v>2412</v>
      </c>
      <c r="S1393" s="157">
        <v>1.0</v>
      </c>
      <c r="T1393" s="157" t="s">
        <v>2414</v>
      </c>
      <c r="U1393" s="160" t="str">
        <f t="shared" si="11"/>
        <v/>
      </c>
      <c r="V1393" s="160" t="str">
        <f t="shared" ref="V1393:W1393" si="1378">K1393</f>
        <v/>
      </c>
      <c r="W1393" s="160" t="str">
        <f t="shared" si="1378"/>
        <v>PC_90min_SWATH_100VW</v>
      </c>
      <c r="X1393" s="160" t="str">
        <f t="shared" si="6"/>
        <v>\191202_B5-T3-10-K_00MXL_00NEP_M06_S_1</v>
      </c>
      <c r="Y1393" s="157">
        <v>-1.0</v>
      </c>
    </row>
    <row r="1394">
      <c r="A1394" s="134" t="str">
        <f>Tracking!A1386</f>
        <v>191202_B5-T3-11-K_00MXM_00NEQ_M06_S_1</v>
      </c>
      <c r="C1394" t="str">
        <f>Tracking!M1386</f>
        <v>PC_90min_SWATH_100VW</v>
      </c>
      <c r="E1394" s="159" t="str">
        <f t="shared" si="7"/>
        <v>191202_B5-T3-11-K_00MXM_00NEQ_M06_S_1</v>
      </c>
      <c r="F1394" s="156"/>
      <c r="G1394" s="156" t="s">
        <v>2412</v>
      </c>
      <c r="H1394" s="156">
        <v>1.0</v>
      </c>
      <c r="I1394" s="156" t="s">
        <v>2414</v>
      </c>
      <c r="J1394" s="159"/>
      <c r="K1394" s="159"/>
      <c r="L1394" s="159" t="str">
        <f t="shared" si="2"/>
        <v>PC_90min_SWATH_100VW</v>
      </c>
      <c r="M1394" s="159" t="str">
        <f t="shared" si="3"/>
        <v>\191202_B5-T3-11-K_00MXM_00NEQ_M06_S_1</v>
      </c>
      <c r="N1394" s="156">
        <v>-1.0</v>
      </c>
      <c r="P1394" s="160" t="str">
        <f t="shared" si="4"/>
        <v>191202_B5-T3-11-K_00MXM_00NEQ_M06_S_1</v>
      </c>
      <c r="Q1394" s="157"/>
      <c r="R1394" s="157" t="s">
        <v>2412</v>
      </c>
      <c r="S1394" s="157">
        <v>1.0</v>
      </c>
      <c r="T1394" s="157" t="s">
        <v>2414</v>
      </c>
      <c r="U1394" s="160" t="str">
        <f t="shared" si="11"/>
        <v/>
      </c>
      <c r="V1394" s="160" t="str">
        <f t="shared" ref="V1394:W1394" si="1379">K1394</f>
        <v/>
      </c>
      <c r="W1394" s="160" t="str">
        <f t="shared" si="1379"/>
        <v>PC_90min_SWATH_100VW</v>
      </c>
      <c r="X1394" s="160" t="str">
        <f t="shared" si="6"/>
        <v>\191202_B5-T3-11-K_00MXM_00NEQ_M06_S_1</v>
      </c>
      <c r="Y1394" s="157">
        <v>-1.0</v>
      </c>
    </row>
    <row r="1395">
      <c r="A1395" s="134" t="str">
        <f>Tracking!A1387</f>
        <v>191202_B5-T3-12-K_00MXN_00NER_M06_S_1</v>
      </c>
      <c r="C1395" t="str">
        <f>Tracking!M1387</f>
        <v>PC_90min_SWATH_100VW</v>
      </c>
      <c r="E1395" s="159" t="str">
        <f t="shared" si="7"/>
        <v>191202_B5-T3-12-K_00MXN_00NER_M06_S_1</v>
      </c>
      <c r="F1395" s="156"/>
      <c r="G1395" s="156" t="s">
        <v>2412</v>
      </c>
      <c r="H1395" s="156">
        <v>1.0</v>
      </c>
      <c r="I1395" s="156" t="s">
        <v>2414</v>
      </c>
      <c r="J1395" s="159"/>
      <c r="K1395" s="159"/>
      <c r="L1395" s="159" t="str">
        <f t="shared" si="2"/>
        <v>PC_90min_SWATH_100VW</v>
      </c>
      <c r="M1395" s="159" t="str">
        <f t="shared" si="3"/>
        <v>\191202_B5-T3-12-K_00MXN_00NER_M06_S_1</v>
      </c>
      <c r="N1395" s="156">
        <v>-1.0</v>
      </c>
      <c r="P1395" s="160" t="str">
        <f t="shared" si="4"/>
        <v>191202_B5-T3-12-K_00MXN_00NER_M06_S_1</v>
      </c>
      <c r="Q1395" s="157"/>
      <c r="R1395" s="157" t="s">
        <v>2412</v>
      </c>
      <c r="S1395" s="157">
        <v>1.0</v>
      </c>
      <c r="T1395" s="157" t="s">
        <v>2414</v>
      </c>
      <c r="U1395" s="160" t="str">
        <f t="shared" si="11"/>
        <v/>
      </c>
      <c r="V1395" s="160" t="str">
        <f t="shared" ref="V1395:W1395" si="1380">K1395</f>
        <v/>
      </c>
      <c r="W1395" s="160" t="str">
        <f t="shared" si="1380"/>
        <v>PC_90min_SWATH_100VW</v>
      </c>
      <c r="X1395" s="160" t="str">
        <f t="shared" si="6"/>
        <v>\191202_B5-T3-12-K_00MXN_00NER_M06_S_1</v>
      </c>
      <c r="Y1395" s="157">
        <v>-1.0</v>
      </c>
    </row>
    <row r="1396">
      <c r="A1396" s="134" t="str">
        <f>Tracking!A1388</f>
        <v>191202_B5-T3-13-K_00MXO_00NES_M06_S_1</v>
      </c>
      <c r="C1396" t="str">
        <f>Tracking!M1388</f>
        <v>PC_90min_SWATH_100VW</v>
      </c>
      <c r="E1396" s="159" t="str">
        <f t="shared" si="7"/>
        <v>191202_B5-T3-13-K_00MXO_00NES_M06_S_1</v>
      </c>
      <c r="F1396" s="156"/>
      <c r="G1396" s="156" t="s">
        <v>2412</v>
      </c>
      <c r="H1396" s="156">
        <v>1.0</v>
      </c>
      <c r="I1396" s="156" t="s">
        <v>2414</v>
      </c>
      <c r="J1396" s="159"/>
      <c r="K1396" s="159"/>
      <c r="L1396" s="159" t="str">
        <f t="shared" si="2"/>
        <v>PC_90min_SWATH_100VW</v>
      </c>
      <c r="M1396" s="159" t="str">
        <f t="shared" si="3"/>
        <v>\191202_B5-T3-13-K_00MXO_00NES_M06_S_1</v>
      </c>
      <c r="N1396" s="156">
        <v>-1.0</v>
      </c>
      <c r="P1396" s="160" t="str">
        <f t="shared" si="4"/>
        <v>191202_B5-T3-13-K_00MXO_00NES_M06_S_1</v>
      </c>
      <c r="Q1396" s="157"/>
      <c r="R1396" s="157" t="s">
        <v>2412</v>
      </c>
      <c r="S1396" s="157">
        <v>1.0</v>
      </c>
      <c r="T1396" s="157" t="s">
        <v>2414</v>
      </c>
      <c r="U1396" s="160" t="str">
        <f t="shared" si="11"/>
        <v/>
      </c>
      <c r="V1396" s="160" t="str">
        <f t="shared" ref="V1396:W1396" si="1381">K1396</f>
        <v/>
      </c>
      <c r="W1396" s="160" t="str">
        <f t="shared" si="1381"/>
        <v>PC_90min_SWATH_100VW</v>
      </c>
      <c r="X1396" s="160" t="str">
        <f t="shared" si="6"/>
        <v>\191202_B5-T3-13-K_00MXO_00NES_M06_S_1</v>
      </c>
      <c r="Y1396" s="157">
        <v>-1.0</v>
      </c>
    </row>
    <row r="1397">
      <c r="A1397" s="134" t="str">
        <f>Tracking!A1389</f>
        <v>191202_B5-T3-14-K_00MXP_00NET_M06_S_1</v>
      </c>
      <c r="C1397" t="str">
        <f>Tracking!M1389</f>
        <v>PC_90min_SWATH_100VW</v>
      </c>
      <c r="E1397" s="159" t="str">
        <f t="shared" si="7"/>
        <v>191202_B5-T3-14-K_00MXP_00NET_M06_S_1</v>
      </c>
      <c r="F1397" s="156"/>
      <c r="G1397" s="156" t="s">
        <v>2412</v>
      </c>
      <c r="H1397" s="156">
        <v>1.0</v>
      </c>
      <c r="I1397" s="156" t="s">
        <v>2414</v>
      </c>
      <c r="J1397" s="159"/>
      <c r="K1397" s="159"/>
      <c r="L1397" s="159" t="str">
        <f t="shared" si="2"/>
        <v>PC_90min_SWATH_100VW</v>
      </c>
      <c r="M1397" s="159" t="str">
        <f t="shared" si="3"/>
        <v>\191202_B5-T3-14-K_00MXP_00NET_M06_S_1</v>
      </c>
      <c r="N1397" s="156">
        <v>-1.0</v>
      </c>
      <c r="P1397" s="160" t="str">
        <f t="shared" si="4"/>
        <v>191202_B5-T3-14-K_00MXP_00NET_M06_S_1</v>
      </c>
      <c r="Q1397" s="157"/>
      <c r="R1397" s="157" t="s">
        <v>2412</v>
      </c>
      <c r="S1397" s="157">
        <v>1.0</v>
      </c>
      <c r="T1397" s="157" t="s">
        <v>2414</v>
      </c>
      <c r="U1397" s="160" t="str">
        <f t="shared" si="11"/>
        <v/>
      </c>
      <c r="V1397" s="160" t="str">
        <f t="shared" ref="V1397:W1397" si="1382">K1397</f>
        <v/>
      </c>
      <c r="W1397" s="160" t="str">
        <f t="shared" si="1382"/>
        <v>PC_90min_SWATH_100VW</v>
      </c>
      <c r="X1397" s="160" t="str">
        <f t="shared" si="6"/>
        <v>\191202_B5-T3-14-K_00MXP_00NET_M06_S_1</v>
      </c>
      <c r="Y1397" s="157">
        <v>-1.0</v>
      </c>
    </row>
    <row r="1398">
      <c r="A1398" s="134" t="str">
        <f>Tracking!A1390</f>
        <v>191202_B5-T3-15_00MXQ_00NEU_M06_S_1</v>
      </c>
      <c r="C1398" t="str">
        <f>Tracking!M1390</f>
        <v>PC_90min_SWATH_100VW</v>
      </c>
      <c r="E1398" s="159" t="str">
        <f t="shared" si="7"/>
        <v>191202_B5-T3-15_00MXQ_00NEU_M06_S_1</v>
      </c>
      <c r="F1398" s="156"/>
      <c r="G1398" s="156" t="s">
        <v>2412</v>
      </c>
      <c r="H1398" s="156">
        <v>1.0</v>
      </c>
      <c r="I1398" s="156" t="s">
        <v>2414</v>
      </c>
      <c r="J1398" s="159"/>
      <c r="K1398" s="159"/>
      <c r="L1398" s="159" t="str">
        <f t="shared" si="2"/>
        <v>PC_90min_SWATH_100VW</v>
      </c>
      <c r="M1398" s="159" t="str">
        <f t="shared" si="3"/>
        <v>\191202_B5-T3-15_00MXQ_00NEU_M06_S_1</v>
      </c>
      <c r="N1398" s="156">
        <v>-1.0</v>
      </c>
      <c r="P1398" s="160" t="str">
        <f t="shared" si="4"/>
        <v>191202_B5-T3-15_00MXQ_00NEU_M06_S_1</v>
      </c>
      <c r="Q1398" s="157"/>
      <c r="R1398" s="157" t="s">
        <v>2412</v>
      </c>
      <c r="S1398" s="157">
        <v>1.0</v>
      </c>
      <c r="T1398" s="157" t="s">
        <v>2414</v>
      </c>
      <c r="U1398" s="160" t="str">
        <f t="shared" si="11"/>
        <v/>
      </c>
      <c r="V1398" s="160" t="str">
        <f t="shared" ref="V1398:W1398" si="1383">K1398</f>
        <v/>
      </c>
      <c r="W1398" s="160" t="str">
        <f t="shared" si="1383"/>
        <v>PC_90min_SWATH_100VW</v>
      </c>
      <c r="X1398" s="160" t="str">
        <f t="shared" si="6"/>
        <v>\191202_B5-T3-15_00MXQ_00NEU_M06_S_1</v>
      </c>
      <c r="Y1398" s="157">
        <v>-1.0</v>
      </c>
    </row>
    <row r="1399">
      <c r="A1399" s="134" t="str">
        <f>Tracking!A1391</f>
        <v>191202_B5-T3-16_00MXR_00NEV_M06_S_1</v>
      </c>
      <c r="C1399" t="str">
        <f>Tracking!M1391</f>
        <v>PC_90min_SWATH_100VW</v>
      </c>
      <c r="E1399" s="159" t="str">
        <f t="shared" si="7"/>
        <v>191202_B5-T3-16_00MXR_00NEV_M06_S_1</v>
      </c>
      <c r="F1399" s="156"/>
      <c r="G1399" s="156" t="s">
        <v>2412</v>
      </c>
      <c r="H1399" s="156">
        <v>1.0</v>
      </c>
      <c r="I1399" s="156" t="s">
        <v>2414</v>
      </c>
      <c r="J1399" s="159"/>
      <c r="K1399" s="159"/>
      <c r="L1399" s="159" t="str">
        <f t="shared" si="2"/>
        <v>PC_90min_SWATH_100VW</v>
      </c>
      <c r="M1399" s="159" t="str">
        <f t="shared" si="3"/>
        <v>\191202_B5-T3-16_00MXR_00NEV_M06_S_1</v>
      </c>
      <c r="N1399" s="156">
        <v>-1.0</v>
      </c>
      <c r="P1399" s="160" t="str">
        <f t="shared" si="4"/>
        <v>191202_B5-T3-16_00MXR_00NEV_M06_S_1</v>
      </c>
      <c r="Q1399" s="157"/>
      <c r="R1399" s="157" t="s">
        <v>2412</v>
      </c>
      <c r="S1399" s="157">
        <v>1.0</v>
      </c>
      <c r="T1399" s="157" t="s">
        <v>2414</v>
      </c>
      <c r="U1399" s="160" t="str">
        <f t="shared" si="11"/>
        <v/>
      </c>
      <c r="V1399" s="160" t="str">
        <f t="shared" ref="V1399:W1399" si="1384">K1399</f>
        <v/>
      </c>
      <c r="W1399" s="160" t="str">
        <f t="shared" si="1384"/>
        <v>PC_90min_SWATH_100VW</v>
      </c>
      <c r="X1399" s="160" t="str">
        <f t="shared" si="6"/>
        <v>\191202_B5-T3-16_00MXR_00NEV_M06_S_1</v>
      </c>
      <c r="Y1399" s="157">
        <v>-1.0</v>
      </c>
    </row>
    <row r="1400">
      <c r="A1400" s="134" t="str">
        <f>Tracking!A1392</f>
        <v>191203_HEK-QCS_000F2_00NEW_M05_S_1</v>
      </c>
      <c r="C1400" t="str">
        <f>Tracking!M1392</f>
        <v>PC_90min_SWATH_100VW</v>
      </c>
      <c r="E1400" s="159" t="str">
        <f t="shared" si="7"/>
        <v>191203_HEK-QCS_000F2_00NEW_M05_S_1</v>
      </c>
      <c r="F1400" s="156"/>
      <c r="G1400" s="156" t="s">
        <v>2412</v>
      </c>
      <c r="H1400" s="156">
        <v>1.0</v>
      </c>
      <c r="I1400" s="156" t="s">
        <v>2414</v>
      </c>
      <c r="J1400" s="159"/>
      <c r="K1400" s="159"/>
      <c r="L1400" s="159" t="str">
        <f t="shared" si="2"/>
        <v>PC_90min_SWATH_100VW</v>
      </c>
      <c r="M1400" s="159" t="str">
        <f t="shared" si="3"/>
        <v>\191203_HEK-QCS_000F2_00NEW_M05_S_1</v>
      </c>
      <c r="N1400" s="156">
        <v>-1.0</v>
      </c>
      <c r="P1400" s="160" t="str">
        <f t="shared" si="4"/>
        <v>191203_HEK-QCS_000F2_00NEW_M05_S_1</v>
      </c>
      <c r="Q1400" s="157"/>
      <c r="R1400" s="157" t="s">
        <v>2412</v>
      </c>
      <c r="S1400" s="157">
        <v>1.0</v>
      </c>
      <c r="T1400" s="157" t="s">
        <v>2414</v>
      </c>
      <c r="U1400" s="160" t="str">
        <f t="shared" si="11"/>
        <v/>
      </c>
      <c r="V1400" s="160" t="str">
        <f t="shared" ref="V1400:W1400" si="1385">K1400</f>
        <v/>
      </c>
      <c r="W1400" s="160" t="str">
        <f t="shared" si="1385"/>
        <v>PC_90min_SWATH_100VW</v>
      </c>
      <c r="X1400" s="160" t="str">
        <f t="shared" si="6"/>
        <v>\191203_HEK-QCS_000F2_00NEW_M05_S_1</v>
      </c>
      <c r="Y1400" s="157">
        <v>-1.0</v>
      </c>
    </row>
    <row r="1401">
      <c r="A1401" s="134" t="str">
        <f>Tracking!A1393</f>
        <v>191203_HEK-QCS_00J8W_00NEX_M05_S_1</v>
      </c>
      <c r="C1401" t="str">
        <f>Tracking!M1393</f>
        <v>PC_90min_SWATH_100VW</v>
      </c>
      <c r="E1401" s="159" t="str">
        <f t="shared" si="7"/>
        <v>191203_HEK-QCS_00J8W_00NEX_M05_S_1</v>
      </c>
      <c r="F1401" s="156"/>
      <c r="G1401" s="156" t="s">
        <v>2412</v>
      </c>
      <c r="H1401" s="156">
        <v>1.0</v>
      </c>
      <c r="I1401" s="156" t="s">
        <v>2414</v>
      </c>
      <c r="J1401" s="159"/>
      <c r="K1401" s="159"/>
      <c r="L1401" s="159" t="str">
        <f t="shared" si="2"/>
        <v>PC_90min_SWATH_100VW</v>
      </c>
      <c r="M1401" s="159" t="str">
        <f t="shared" si="3"/>
        <v>\191203_HEK-QCS_00J8W_00NEX_M05_S_1</v>
      </c>
      <c r="N1401" s="156">
        <v>-1.0</v>
      </c>
      <c r="P1401" s="160" t="str">
        <f t="shared" si="4"/>
        <v>191203_HEK-QCS_00J8W_00NEX_M05_S_1</v>
      </c>
      <c r="Q1401" s="157"/>
      <c r="R1401" s="157" t="s">
        <v>2412</v>
      </c>
      <c r="S1401" s="157">
        <v>1.0</v>
      </c>
      <c r="T1401" s="157" t="s">
        <v>2414</v>
      </c>
      <c r="U1401" s="160" t="str">
        <f t="shared" si="11"/>
        <v/>
      </c>
      <c r="V1401" s="160" t="str">
        <f t="shared" ref="V1401:W1401" si="1386">K1401</f>
        <v/>
      </c>
      <c r="W1401" s="160" t="str">
        <f t="shared" si="1386"/>
        <v>PC_90min_SWATH_100VW</v>
      </c>
      <c r="X1401" s="160" t="str">
        <f t="shared" si="6"/>
        <v>\191203_HEK-QCS_00J8W_00NEX_M05_S_1</v>
      </c>
      <c r="Y1401" s="157">
        <v>-1.0</v>
      </c>
    </row>
    <row r="1402">
      <c r="A1402" s="134" t="str">
        <f>Tracking!A1394</f>
        <v>191203_B3-T3-4_00MYO_00NEY_M01_S_1</v>
      </c>
      <c r="B1402" s="134" t="s">
        <v>156</v>
      </c>
      <c r="C1402" t="str">
        <f>Tracking!M1394</f>
        <v>PC_90min_SWATH_100VW</v>
      </c>
      <c r="E1402" s="159" t="str">
        <f t="shared" si="7"/>
        <v>191203_B3-T3-4_00MYO_00NEY_M01_S_1</v>
      </c>
      <c r="F1402" s="156"/>
      <c r="G1402" s="156" t="s">
        <v>2412</v>
      </c>
      <c r="H1402" s="156">
        <v>1.0</v>
      </c>
      <c r="I1402" s="156" t="s">
        <v>2414</v>
      </c>
      <c r="J1402" s="156">
        <v>1.0</v>
      </c>
      <c r="K1402" s="156">
        <v>74.0</v>
      </c>
      <c r="L1402" s="159" t="str">
        <f t="shared" si="2"/>
        <v>PC_90min_SWATH_100VW</v>
      </c>
      <c r="M1402" s="159" t="str">
        <f t="shared" si="3"/>
        <v>E0022_P05\191203_B3-T3-4_00MYO_00NEY_M01_S_1</v>
      </c>
      <c r="N1402" s="156">
        <v>-1.0</v>
      </c>
      <c r="P1402" s="160" t="str">
        <f t="shared" si="4"/>
        <v>191203_B3-T3-4_00MYO_00NEY_M01_S_1</v>
      </c>
      <c r="Q1402" s="157"/>
      <c r="R1402" s="157" t="s">
        <v>2412</v>
      </c>
      <c r="S1402" s="157">
        <v>1.0</v>
      </c>
      <c r="T1402" s="157" t="s">
        <v>2414</v>
      </c>
      <c r="U1402" s="160">
        <f t="shared" si="11"/>
        <v>1</v>
      </c>
      <c r="V1402" s="160">
        <f t="shared" ref="V1402:W1402" si="1387">K1402</f>
        <v>74</v>
      </c>
      <c r="W1402" s="160" t="str">
        <f t="shared" si="1387"/>
        <v>PC_90min_SWATH_100VW</v>
      </c>
      <c r="X1402" s="160" t="str">
        <f t="shared" si="6"/>
        <v>E0022_P05\191203_B3-T3-4_00MYO_00NEY_M01_S_1</v>
      </c>
      <c r="Y1402" s="157">
        <v>-1.0</v>
      </c>
    </row>
    <row r="1403">
      <c r="A1403" s="134" t="str">
        <f>Tracking!A1395</f>
        <v>191203_B3-T3-10-K_00MYP_00NEZ_M01_S_1</v>
      </c>
      <c r="B1403" s="134" t="s">
        <v>156</v>
      </c>
      <c r="C1403" t="str">
        <f>Tracking!M1395</f>
        <v>PC_90min_SWATH_100VW</v>
      </c>
      <c r="E1403" s="159" t="str">
        <f t="shared" si="7"/>
        <v>191203_B3-T3-10-K_00MYP_00NEZ_M01_S_1</v>
      </c>
      <c r="F1403" s="156"/>
      <c r="G1403" s="156" t="s">
        <v>2412</v>
      </c>
      <c r="H1403" s="156">
        <v>1.0</v>
      </c>
      <c r="I1403" s="156" t="s">
        <v>2414</v>
      </c>
      <c r="J1403" s="156">
        <v>1.0</v>
      </c>
      <c r="K1403" s="156">
        <v>75.0</v>
      </c>
      <c r="L1403" s="159" t="str">
        <f t="shared" si="2"/>
        <v>PC_90min_SWATH_100VW</v>
      </c>
      <c r="M1403" s="159" t="str">
        <f t="shared" si="3"/>
        <v>E0022_P05\191203_B3-T3-10-K_00MYP_00NEZ_M01_S_1</v>
      </c>
      <c r="N1403" s="156">
        <v>-1.0</v>
      </c>
      <c r="P1403" s="160" t="str">
        <f t="shared" si="4"/>
        <v>191203_B3-T3-10-K_00MYP_00NEZ_M01_S_1</v>
      </c>
      <c r="Q1403" s="157"/>
      <c r="R1403" s="157" t="s">
        <v>2412</v>
      </c>
      <c r="S1403" s="157">
        <v>1.0</v>
      </c>
      <c r="T1403" s="157" t="s">
        <v>2414</v>
      </c>
      <c r="U1403" s="160">
        <f t="shared" si="11"/>
        <v>1</v>
      </c>
      <c r="V1403" s="160">
        <f t="shared" ref="V1403:W1403" si="1388">K1403</f>
        <v>75</v>
      </c>
      <c r="W1403" s="160" t="str">
        <f t="shared" si="1388"/>
        <v>PC_90min_SWATH_100VW</v>
      </c>
      <c r="X1403" s="160" t="str">
        <f t="shared" si="6"/>
        <v>E0022_P05\191203_B3-T3-10-K_00MYP_00NEZ_M01_S_1</v>
      </c>
      <c r="Y1403" s="157">
        <v>-1.0</v>
      </c>
    </row>
    <row r="1404">
      <c r="A1404" s="134" t="str">
        <f>Tracking!A1396</f>
        <v>191203_B6-T4-2_00MYQ_00NF0_M01_S_1</v>
      </c>
      <c r="B1404" s="134" t="s">
        <v>156</v>
      </c>
      <c r="C1404" t="str">
        <f>Tracking!M1396</f>
        <v>PC_90min_SWATH_100VW</v>
      </c>
      <c r="E1404" s="159" t="str">
        <f t="shared" si="7"/>
        <v>191203_B6-T4-2_00MYQ_00NF0_M01_S_1</v>
      </c>
      <c r="F1404" s="156"/>
      <c r="G1404" s="156" t="s">
        <v>2412</v>
      </c>
      <c r="H1404" s="156">
        <v>1.0</v>
      </c>
      <c r="I1404" s="156" t="s">
        <v>2414</v>
      </c>
      <c r="J1404" s="156">
        <v>1.0</v>
      </c>
      <c r="K1404" s="156">
        <v>76.0</v>
      </c>
      <c r="L1404" s="159" t="str">
        <f t="shared" si="2"/>
        <v>PC_90min_SWATH_100VW</v>
      </c>
      <c r="M1404" s="159" t="str">
        <f t="shared" si="3"/>
        <v>E0022_P05\191203_B6-T4-2_00MYQ_00NF0_M01_S_1</v>
      </c>
      <c r="N1404" s="156">
        <v>-1.0</v>
      </c>
      <c r="P1404" s="160" t="str">
        <f t="shared" si="4"/>
        <v>191203_B6-T4-2_00MYQ_00NF0_M01_S_1</v>
      </c>
      <c r="Q1404" s="157"/>
      <c r="R1404" s="157" t="s">
        <v>2412</v>
      </c>
      <c r="S1404" s="157">
        <v>1.0</v>
      </c>
      <c r="T1404" s="157" t="s">
        <v>2414</v>
      </c>
      <c r="U1404" s="160">
        <f t="shared" si="11"/>
        <v>1</v>
      </c>
      <c r="V1404" s="160">
        <f t="shared" ref="V1404:W1404" si="1389">K1404</f>
        <v>76</v>
      </c>
      <c r="W1404" s="160" t="str">
        <f t="shared" si="1389"/>
        <v>PC_90min_SWATH_100VW</v>
      </c>
      <c r="X1404" s="160" t="str">
        <f t="shared" si="6"/>
        <v>E0022_P05\191203_B6-T4-2_00MYQ_00NF0_M01_S_1</v>
      </c>
      <c r="Y1404" s="157">
        <v>-1.0</v>
      </c>
    </row>
    <row r="1405">
      <c r="A1405" s="134" t="str">
        <f>Tracking!A1397</f>
        <v>191203_B6-T4-5_00MYR_00NF1_M01_S_1</v>
      </c>
      <c r="B1405" s="134" t="s">
        <v>156</v>
      </c>
      <c r="C1405" t="str">
        <f>Tracking!M1397</f>
        <v>PC_90min_SWATH_100VW</v>
      </c>
      <c r="E1405" s="159" t="str">
        <f t="shared" si="7"/>
        <v>191203_B6-T4-5_00MYR_00NF1_M01_S_1</v>
      </c>
      <c r="F1405" s="156"/>
      <c r="G1405" s="156" t="s">
        <v>2412</v>
      </c>
      <c r="H1405" s="156">
        <v>1.0</v>
      </c>
      <c r="I1405" s="156" t="s">
        <v>2414</v>
      </c>
      <c r="J1405" s="156">
        <v>1.0</v>
      </c>
      <c r="K1405" s="156">
        <v>77.0</v>
      </c>
      <c r="L1405" s="159" t="str">
        <f t="shared" si="2"/>
        <v>PC_90min_SWATH_100VW</v>
      </c>
      <c r="M1405" s="159" t="str">
        <f t="shared" si="3"/>
        <v>E0022_P05\191203_B6-T4-5_00MYR_00NF1_M01_S_1</v>
      </c>
      <c r="N1405" s="156">
        <v>-1.0</v>
      </c>
      <c r="P1405" s="160" t="str">
        <f t="shared" si="4"/>
        <v>191203_B6-T4-5_00MYR_00NF1_M01_S_1</v>
      </c>
      <c r="Q1405" s="157"/>
      <c r="R1405" s="157" t="s">
        <v>2412</v>
      </c>
      <c r="S1405" s="157">
        <v>1.0</v>
      </c>
      <c r="T1405" s="157" t="s">
        <v>2414</v>
      </c>
      <c r="U1405" s="160">
        <f t="shared" si="11"/>
        <v>1</v>
      </c>
      <c r="V1405" s="160">
        <f t="shared" ref="V1405:W1405" si="1390">K1405</f>
        <v>77</v>
      </c>
      <c r="W1405" s="160" t="str">
        <f t="shared" si="1390"/>
        <v>PC_90min_SWATH_100VW</v>
      </c>
      <c r="X1405" s="160" t="str">
        <f t="shared" si="6"/>
        <v>E0022_P05\191203_B6-T4-5_00MYR_00NF1_M01_S_1</v>
      </c>
      <c r="Y1405" s="157">
        <v>-1.0</v>
      </c>
    </row>
    <row r="1406">
      <c r="A1406" s="134" t="str">
        <f>Tracking!A1398</f>
        <v>191203_B6-T4-12-K_00MYS_00NF2_M01_S_1</v>
      </c>
      <c r="B1406" s="134" t="s">
        <v>156</v>
      </c>
      <c r="C1406" t="str">
        <f>Tracking!M1398</f>
        <v>PC_90min_SWATH_100VW</v>
      </c>
      <c r="E1406" s="159" t="str">
        <f t="shared" si="7"/>
        <v>191203_B6-T4-12-K_00MYS_00NF2_M01_S_1</v>
      </c>
      <c r="F1406" s="156"/>
      <c r="G1406" s="156" t="s">
        <v>2412</v>
      </c>
      <c r="H1406" s="156">
        <v>1.0</v>
      </c>
      <c r="I1406" s="156" t="s">
        <v>2414</v>
      </c>
      <c r="J1406" s="156">
        <v>1.0</v>
      </c>
      <c r="K1406" s="156">
        <v>78.0</v>
      </c>
      <c r="L1406" s="159" t="str">
        <f t="shared" si="2"/>
        <v>PC_90min_SWATH_100VW</v>
      </c>
      <c r="M1406" s="159" t="str">
        <f t="shared" si="3"/>
        <v>E0022_P05\191203_B6-T4-12-K_00MYS_00NF2_M01_S_1</v>
      </c>
      <c r="N1406" s="156">
        <v>-1.0</v>
      </c>
      <c r="P1406" s="160" t="str">
        <f t="shared" si="4"/>
        <v>191203_B6-T4-12-K_00MYS_00NF2_M01_S_1</v>
      </c>
      <c r="Q1406" s="157"/>
      <c r="R1406" s="157" t="s">
        <v>2412</v>
      </c>
      <c r="S1406" s="157">
        <v>1.0</v>
      </c>
      <c r="T1406" s="157" t="s">
        <v>2414</v>
      </c>
      <c r="U1406" s="160">
        <f t="shared" si="11"/>
        <v>1</v>
      </c>
      <c r="V1406" s="160">
        <f t="shared" ref="V1406:W1406" si="1391">K1406</f>
        <v>78</v>
      </c>
      <c r="W1406" s="160" t="str">
        <f t="shared" si="1391"/>
        <v>PC_90min_SWATH_100VW</v>
      </c>
      <c r="X1406" s="160" t="str">
        <f t="shared" si="6"/>
        <v>E0022_P05\191203_B6-T4-12-K_00MYS_00NF2_M01_S_1</v>
      </c>
      <c r="Y1406" s="157">
        <v>-1.0</v>
      </c>
    </row>
    <row r="1407">
      <c r="A1407" s="134" t="str">
        <f>Tracking!A1399</f>
        <v>191203_HEK-QCS_000F2_00NF3_M06_S_1</v>
      </c>
      <c r="C1407" t="str">
        <f>Tracking!M1399</f>
        <v>PC_90min_SWATH_100VW</v>
      </c>
      <c r="E1407" s="159" t="str">
        <f t="shared" si="7"/>
        <v>191203_HEK-QCS_000F2_00NF3_M06_S_1</v>
      </c>
      <c r="F1407" s="156"/>
      <c r="G1407" s="156" t="s">
        <v>2412</v>
      </c>
      <c r="H1407" s="156">
        <v>1.0</v>
      </c>
      <c r="I1407" s="156" t="s">
        <v>2414</v>
      </c>
      <c r="J1407" s="159"/>
      <c r="K1407" s="159"/>
      <c r="L1407" s="159" t="str">
        <f t="shared" si="2"/>
        <v>PC_90min_SWATH_100VW</v>
      </c>
      <c r="M1407" s="159" t="str">
        <f t="shared" si="3"/>
        <v>\191203_HEK-QCS_000F2_00NF3_M06_S_1</v>
      </c>
      <c r="N1407" s="156">
        <v>-1.0</v>
      </c>
      <c r="P1407" s="160" t="str">
        <f t="shared" si="4"/>
        <v>191203_HEK-QCS_000F2_00NF3_M06_S_1</v>
      </c>
      <c r="Q1407" s="157"/>
      <c r="R1407" s="157" t="s">
        <v>2412</v>
      </c>
      <c r="S1407" s="157">
        <v>1.0</v>
      </c>
      <c r="T1407" s="157" t="s">
        <v>2414</v>
      </c>
      <c r="U1407" s="160" t="str">
        <f t="shared" si="11"/>
        <v/>
      </c>
      <c r="V1407" s="160" t="str">
        <f t="shared" ref="V1407:W1407" si="1392">K1407</f>
        <v/>
      </c>
      <c r="W1407" s="160" t="str">
        <f t="shared" si="1392"/>
        <v>PC_90min_SWATH_100VW</v>
      </c>
      <c r="X1407" s="160" t="str">
        <f t="shared" si="6"/>
        <v>\191203_HEK-QCS_000F2_00NF3_M06_S_1</v>
      </c>
      <c r="Y1407" s="157">
        <v>-1.0</v>
      </c>
    </row>
    <row r="1408">
      <c r="A1408" s="134" t="str">
        <f>Tracking!A1400</f>
        <v>191203_HEK-QCS_00J8W_00NF4_M06_S_1</v>
      </c>
      <c r="C1408" t="str">
        <f>Tracking!M1400</f>
        <v>PC_90min_SWATH_100VW</v>
      </c>
      <c r="E1408" s="159" t="str">
        <f t="shared" si="7"/>
        <v>191203_HEK-QCS_00J8W_00NF4_M06_S_1</v>
      </c>
      <c r="F1408" s="156"/>
      <c r="G1408" s="156" t="s">
        <v>2412</v>
      </c>
      <c r="H1408" s="156">
        <v>1.0</v>
      </c>
      <c r="I1408" s="156" t="s">
        <v>2414</v>
      </c>
      <c r="J1408" s="159"/>
      <c r="K1408" s="159"/>
      <c r="L1408" s="159" t="str">
        <f t="shared" si="2"/>
        <v>PC_90min_SWATH_100VW</v>
      </c>
      <c r="M1408" s="159" t="str">
        <f t="shared" si="3"/>
        <v>\191203_HEK-QCS_00J8W_00NF4_M06_S_1</v>
      </c>
      <c r="N1408" s="156">
        <v>-1.0</v>
      </c>
      <c r="P1408" s="160" t="str">
        <f t="shared" si="4"/>
        <v>191203_HEK-QCS_00J8W_00NF4_M06_S_1</v>
      </c>
      <c r="Q1408" s="157"/>
      <c r="R1408" s="157" t="s">
        <v>2412</v>
      </c>
      <c r="S1408" s="157">
        <v>1.0</v>
      </c>
      <c r="T1408" s="157" t="s">
        <v>2414</v>
      </c>
      <c r="U1408" s="160" t="str">
        <f t="shared" si="11"/>
        <v/>
      </c>
      <c r="V1408" s="160" t="str">
        <f t="shared" ref="V1408:W1408" si="1393">K1408</f>
        <v/>
      </c>
      <c r="W1408" s="160" t="str">
        <f t="shared" si="1393"/>
        <v>PC_90min_SWATH_100VW</v>
      </c>
      <c r="X1408" s="160" t="str">
        <f t="shared" si="6"/>
        <v>\191203_HEK-QCS_00J8W_00NF4_M06_S_1</v>
      </c>
      <c r="Y1408" s="157">
        <v>-1.0</v>
      </c>
    </row>
    <row r="1409">
      <c r="A1409" s="134" t="str">
        <f>Tracking!A1401</f>
        <v>191203_B19-T4-1_00MY8_00NF5_M06_S_1</v>
      </c>
      <c r="C1409" t="str">
        <f>Tracking!M1401</f>
        <v>PC_90min_SWATH_100VW</v>
      </c>
      <c r="E1409" s="159" t="str">
        <f t="shared" si="7"/>
        <v>191203_B19-T4-1_00MY8_00NF5_M06_S_1</v>
      </c>
      <c r="F1409" s="156"/>
      <c r="G1409" s="156" t="s">
        <v>2412</v>
      </c>
      <c r="H1409" s="156">
        <v>1.0</v>
      </c>
      <c r="I1409" s="156" t="s">
        <v>2414</v>
      </c>
      <c r="J1409" s="159"/>
      <c r="K1409" s="159"/>
      <c r="L1409" s="159" t="str">
        <f t="shared" si="2"/>
        <v>PC_90min_SWATH_100VW</v>
      </c>
      <c r="M1409" s="159" t="str">
        <f t="shared" si="3"/>
        <v>\191203_B19-T4-1_00MY8_00NF5_M06_S_1</v>
      </c>
      <c r="N1409" s="156">
        <v>-1.0</v>
      </c>
      <c r="P1409" s="160" t="str">
        <f t="shared" si="4"/>
        <v>191203_B19-T4-1_00MY8_00NF5_M06_S_1</v>
      </c>
      <c r="Q1409" s="157"/>
      <c r="R1409" s="157" t="s">
        <v>2412</v>
      </c>
      <c r="S1409" s="157">
        <v>1.0</v>
      </c>
      <c r="T1409" s="157" t="s">
        <v>2414</v>
      </c>
      <c r="U1409" s="160" t="str">
        <f t="shared" si="11"/>
        <v/>
      </c>
      <c r="V1409" s="160" t="str">
        <f t="shared" ref="V1409:W1409" si="1394">K1409</f>
        <v/>
      </c>
      <c r="W1409" s="160" t="str">
        <f t="shared" si="1394"/>
        <v>PC_90min_SWATH_100VW</v>
      </c>
      <c r="X1409" s="160" t="str">
        <f t="shared" si="6"/>
        <v>\191203_B19-T4-1_00MY8_00NF5_M06_S_1</v>
      </c>
      <c r="Y1409" s="157">
        <v>-1.0</v>
      </c>
    </row>
    <row r="1410">
      <c r="A1410" s="134" t="str">
        <f>Tracking!A1402</f>
        <v>191203_B19-T4-2_00MY9_00NF6_M06_S_1</v>
      </c>
      <c r="C1410" t="str">
        <f>Tracking!M1402</f>
        <v>PC_90min_SWATH_100VW</v>
      </c>
      <c r="E1410" s="159" t="str">
        <f t="shared" si="7"/>
        <v>191203_B19-T4-2_00MY9_00NF6_M06_S_1</v>
      </c>
      <c r="F1410" s="156"/>
      <c r="G1410" s="156" t="s">
        <v>2412</v>
      </c>
      <c r="H1410" s="156">
        <v>1.0</v>
      </c>
      <c r="I1410" s="156" t="s">
        <v>2414</v>
      </c>
      <c r="J1410" s="159"/>
      <c r="K1410" s="159"/>
      <c r="L1410" s="159" t="str">
        <f t="shared" si="2"/>
        <v>PC_90min_SWATH_100VW</v>
      </c>
      <c r="M1410" s="159" t="str">
        <f t="shared" si="3"/>
        <v>\191203_B19-T4-2_00MY9_00NF6_M06_S_1</v>
      </c>
      <c r="N1410" s="156">
        <v>-1.0</v>
      </c>
      <c r="P1410" s="160" t="str">
        <f t="shared" si="4"/>
        <v>191203_B19-T4-2_00MY9_00NF6_M06_S_1</v>
      </c>
      <c r="Q1410" s="157"/>
      <c r="R1410" s="157" t="s">
        <v>2412</v>
      </c>
      <c r="S1410" s="157">
        <v>1.0</v>
      </c>
      <c r="T1410" s="157" t="s">
        <v>2414</v>
      </c>
      <c r="U1410" s="160" t="str">
        <f t="shared" si="11"/>
        <v/>
      </c>
      <c r="V1410" s="160" t="str">
        <f t="shared" ref="V1410:W1410" si="1395">K1410</f>
        <v/>
      </c>
      <c r="W1410" s="160" t="str">
        <f t="shared" si="1395"/>
        <v>PC_90min_SWATH_100VW</v>
      </c>
      <c r="X1410" s="160" t="str">
        <f t="shared" si="6"/>
        <v>\191203_B19-T4-2_00MY9_00NF6_M06_S_1</v>
      </c>
      <c r="Y1410" s="157">
        <v>-1.0</v>
      </c>
    </row>
    <row r="1411">
      <c r="A1411" s="134" t="str">
        <f>Tracking!A1403</f>
        <v>191203_B19-T4-3_00MYA_00NF7_M06_S_1</v>
      </c>
      <c r="C1411" t="str">
        <f>Tracking!M1403</f>
        <v>PC_90min_SWATH_100VW</v>
      </c>
      <c r="E1411" s="159" t="str">
        <f t="shared" si="7"/>
        <v>191203_B19-T4-3_00MYA_00NF7_M06_S_1</v>
      </c>
      <c r="F1411" s="156"/>
      <c r="G1411" s="156" t="s">
        <v>2412</v>
      </c>
      <c r="H1411" s="156">
        <v>1.0</v>
      </c>
      <c r="I1411" s="156" t="s">
        <v>2414</v>
      </c>
      <c r="J1411" s="159"/>
      <c r="K1411" s="159"/>
      <c r="L1411" s="159" t="str">
        <f t="shared" si="2"/>
        <v>PC_90min_SWATH_100VW</v>
      </c>
      <c r="M1411" s="159" t="str">
        <f t="shared" si="3"/>
        <v>\191203_B19-T4-3_00MYA_00NF7_M06_S_1</v>
      </c>
      <c r="N1411" s="156">
        <v>-1.0</v>
      </c>
      <c r="P1411" s="160" t="str">
        <f t="shared" si="4"/>
        <v>191203_B19-T4-3_00MYA_00NF7_M06_S_1</v>
      </c>
      <c r="Q1411" s="157"/>
      <c r="R1411" s="157" t="s">
        <v>2412</v>
      </c>
      <c r="S1411" s="157">
        <v>1.0</v>
      </c>
      <c r="T1411" s="157" t="s">
        <v>2414</v>
      </c>
      <c r="U1411" s="160" t="str">
        <f t="shared" si="11"/>
        <v/>
      </c>
      <c r="V1411" s="160" t="str">
        <f t="shared" ref="V1411:W1411" si="1396">K1411</f>
        <v/>
      </c>
      <c r="W1411" s="160" t="str">
        <f t="shared" si="1396"/>
        <v>PC_90min_SWATH_100VW</v>
      </c>
      <c r="X1411" s="160" t="str">
        <f t="shared" si="6"/>
        <v>\191203_B19-T4-3_00MYA_00NF7_M06_S_1</v>
      </c>
      <c r="Y1411" s="157">
        <v>-1.0</v>
      </c>
    </row>
    <row r="1412">
      <c r="A1412" s="134" t="str">
        <f>Tracking!A1404</f>
        <v>191203_B19-T4-4_00MYB_00NF8_M06_S_1</v>
      </c>
      <c r="C1412" t="str">
        <f>Tracking!M1404</f>
        <v>PC_90min_SWATH_100VW</v>
      </c>
      <c r="E1412" s="159" t="str">
        <f t="shared" si="7"/>
        <v>191203_B19-T4-4_00MYB_00NF8_M06_S_1</v>
      </c>
      <c r="F1412" s="156"/>
      <c r="G1412" s="156" t="s">
        <v>2412</v>
      </c>
      <c r="H1412" s="156">
        <v>1.0</v>
      </c>
      <c r="I1412" s="156" t="s">
        <v>2414</v>
      </c>
      <c r="J1412" s="159"/>
      <c r="K1412" s="159"/>
      <c r="L1412" s="159" t="str">
        <f t="shared" si="2"/>
        <v>PC_90min_SWATH_100VW</v>
      </c>
      <c r="M1412" s="159" t="str">
        <f t="shared" si="3"/>
        <v>\191203_B19-T4-4_00MYB_00NF8_M06_S_1</v>
      </c>
      <c r="N1412" s="156">
        <v>-1.0</v>
      </c>
      <c r="P1412" s="160" t="str">
        <f t="shared" si="4"/>
        <v>191203_B19-T4-4_00MYB_00NF8_M06_S_1</v>
      </c>
      <c r="Q1412" s="157"/>
      <c r="R1412" s="157" t="s">
        <v>2412</v>
      </c>
      <c r="S1412" s="157">
        <v>1.0</v>
      </c>
      <c r="T1412" s="157" t="s">
        <v>2414</v>
      </c>
      <c r="U1412" s="160" t="str">
        <f t="shared" si="11"/>
        <v/>
      </c>
      <c r="V1412" s="160" t="str">
        <f t="shared" ref="V1412:W1412" si="1397">K1412</f>
        <v/>
      </c>
      <c r="W1412" s="160" t="str">
        <f t="shared" si="1397"/>
        <v>PC_90min_SWATH_100VW</v>
      </c>
      <c r="X1412" s="160" t="str">
        <f t="shared" si="6"/>
        <v>\191203_B19-T4-4_00MYB_00NF8_M06_S_1</v>
      </c>
      <c r="Y1412" s="157">
        <v>-1.0</v>
      </c>
    </row>
    <row r="1413">
      <c r="A1413" s="134" t="str">
        <f>Tracking!A1405</f>
        <v>191203_B19-T4-5_00MYC_00NF9_M06_S_1</v>
      </c>
      <c r="C1413" t="str">
        <f>Tracking!M1405</f>
        <v>PC_90min_SWATH_100VW</v>
      </c>
      <c r="E1413" s="159" t="str">
        <f t="shared" si="7"/>
        <v>191203_B19-T4-5_00MYC_00NF9_M06_S_1</v>
      </c>
      <c r="F1413" s="156"/>
      <c r="G1413" s="156" t="s">
        <v>2412</v>
      </c>
      <c r="H1413" s="156">
        <v>1.0</v>
      </c>
      <c r="I1413" s="156" t="s">
        <v>2414</v>
      </c>
      <c r="J1413" s="159"/>
      <c r="K1413" s="159"/>
      <c r="L1413" s="159" t="str">
        <f t="shared" si="2"/>
        <v>PC_90min_SWATH_100VW</v>
      </c>
      <c r="M1413" s="159" t="str">
        <f t="shared" si="3"/>
        <v>\191203_B19-T4-5_00MYC_00NF9_M06_S_1</v>
      </c>
      <c r="N1413" s="156">
        <v>-1.0</v>
      </c>
      <c r="P1413" s="160" t="str">
        <f t="shared" si="4"/>
        <v>191203_B19-T4-5_00MYC_00NF9_M06_S_1</v>
      </c>
      <c r="Q1413" s="157"/>
      <c r="R1413" s="157" t="s">
        <v>2412</v>
      </c>
      <c r="S1413" s="157">
        <v>1.0</v>
      </c>
      <c r="T1413" s="157" t="s">
        <v>2414</v>
      </c>
      <c r="U1413" s="160" t="str">
        <f t="shared" si="11"/>
        <v/>
      </c>
      <c r="V1413" s="160" t="str">
        <f t="shared" ref="V1413:W1413" si="1398">K1413</f>
        <v/>
      </c>
      <c r="W1413" s="160" t="str">
        <f t="shared" si="1398"/>
        <v>PC_90min_SWATH_100VW</v>
      </c>
      <c r="X1413" s="160" t="str">
        <f t="shared" si="6"/>
        <v>\191203_B19-T4-5_00MYC_00NF9_M06_S_1</v>
      </c>
      <c r="Y1413" s="157">
        <v>-1.0</v>
      </c>
    </row>
    <row r="1414">
      <c r="A1414" s="134" t="str">
        <f>Tracking!A1406</f>
        <v>191203_B19-T4-6_00MYD_00NFA_M06_S_1</v>
      </c>
      <c r="C1414" t="str">
        <f>Tracking!M1406</f>
        <v>PC_90min_SWATH_100VW</v>
      </c>
      <c r="E1414" s="159" t="str">
        <f t="shared" si="7"/>
        <v>191203_B19-T4-6_00MYD_00NFA_M06_S_1</v>
      </c>
      <c r="F1414" s="156"/>
      <c r="G1414" s="156" t="s">
        <v>2412</v>
      </c>
      <c r="H1414" s="156">
        <v>1.0</v>
      </c>
      <c r="I1414" s="156" t="s">
        <v>2414</v>
      </c>
      <c r="J1414" s="159"/>
      <c r="K1414" s="159"/>
      <c r="L1414" s="159" t="str">
        <f t="shared" si="2"/>
        <v>PC_90min_SWATH_100VW</v>
      </c>
      <c r="M1414" s="159" t="str">
        <f t="shared" si="3"/>
        <v>\191203_B19-T4-6_00MYD_00NFA_M06_S_1</v>
      </c>
      <c r="N1414" s="156">
        <v>-1.0</v>
      </c>
      <c r="P1414" s="160" t="str">
        <f t="shared" si="4"/>
        <v>191203_B19-T4-6_00MYD_00NFA_M06_S_1</v>
      </c>
      <c r="Q1414" s="157"/>
      <c r="R1414" s="157" t="s">
        <v>2412</v>
      </c>
      <c r="S1414" s="157">
        <v>1.0</v>
      </c>
      <c r="T1414" s="157" t="s">
        <v>2414</v>
      </c>
      <c r="U1414" s="160" t="str">
        <f t="shared" si="11"/>
        <v/>
      </c>
      <c r="V1414" s="160" t="str">
        <f t="shared" ref="V1414:W1414" si="1399">K1414</f>
        <v/>
      </c>
      <c r="W1414" s="160" t="str">
        <f t="shared" si="1399"/>
        <v>PC_90min_SWATH_100VW</v>
      </c>
      <c r="X1414" s="160" t="str">
        <f t="shared" si="6"/>
        <v>\191203_B19-T4-6_00MYD_00NFA_M06_S_1</v>
      </c>
      <c r="Y1414" s="157">
        <v>-1.0</v>
      </c>
    </row>
    <row r="1415">
      <c r="A1415" s="134" t="str">
        <f>Tracking!A1407</f>
        <v>191203_B19-T4-7_00MYE_00NFB_M06_S_1</v>
      </c>
      <c r="C1415" t="str">
        <f>Tracking!M1407</f>
        <v>PC_90min_SWATH_100VW</v>
      </c>
      <c r="E1415" s="159" t="str">
        <f t="shared" si="7"/>
        <v>191203_B19-T4-7_00MYE_00NFB_M06_S_1</v>
      </c>
      <c r="F1415" s="156"/>
      <c r="G1415" s="156" t="s">
        <v>2412</v>
      </c>
      <c r="H1415" s="156">
        <v>1.0</v>
      </c>
      <c r="I1415" s="156" t="s">
        <v>2414</v>
      </c>
      <c r="J1415" s="159"/>
      <c r="K1415" s="159"/>
      <c r="L1415" s="159" t="str">
        <f t="shared" si="2"/>
        <v>PC_90min_SWATH_100VW</v>
      </c>
      <c r="M1415" s="159" t="str">
        <f t="shared" si="3"/>
        <v>\191203_B19-T4-7_00MYE_00NFB_M06_S_1</v>
      </c>
      <c r="N1415" s="156">
        <v>-1.0</v>
      </c>
      <c r="P1415" s="160" t="str">
        <f t="shared" si="4"/>
        <v>191203_B19-T4-7_00MYE_00NFB_M06_S_1</v>
      </c>
      <c r="Q1415" s="157"/>
      <c r="R1415" s="157" t="s">
        <v>2412</v>
      </c>
      <c r="S1415" s="157">
        <v>1.0</v>
      </c>
      <c r="T1415" s="157" t="s">
        <v>2414</v>
      </c>
      <c r="U1415" s="160" t="str">
        <f t="shared" si="11"/>
        <v/>
      </c>
      <c r="V1415" s="160" t="str">
        <f t="shared" ref="V1415:W1415" si="1400">K1415</f>
        <v/>
      </c>
      <c r="W1415" s="160" t="str">
        <f t="shared" si="1400"/>
        <v>PC_90min_SWATH_100VW</v>
      </c>
      <c r="X1415" s="160" t="str">
        <f t="shared" si="6"/>
        <v>\191203_B19-T4-7_00MYE_00NFB_M06_S_1</v>
      </c>
      <c r="Y1415" s="157">
        <v>-1.0</v>
      </c>
    </row>
    <row r="1416">
      <c r="A1416" s="134" t="str">
        <f>Tracking!A1408</f>
        <v>191203_B19-T4-8_00MYF_00NFC_M06_S_1</v>
      </c>
      <c r="C1416" t="str">
        <f>Tracking!M1408</f>
        <v>PC_90min_SWATH_100VW</v>
      </c>
      <c r="E1416" s="159" t="str">
        <f t="shared" si="7"/>
        <v>191203_B19-T4-8_00MYF_00NFC_M06_S_1</v>
      </c>
      <c r="F1416" s="156"/>
      <c r="G1416" s="156" t="s">
        <v>2412</v>
      </c>
      <c r="H1416" s="156">
        <v>1.0</v>
      </c>
      <c r="I1416" s="156" t="s">
        <v>2414</v>
      </c>
      <c r="J1416" s="159"/>
      <c r="K1416" s="159"/>
      <c r="L1416" s="159" t="str">
        <f t="shared" si="2"/>
        <v>PC_90min_SWATH_100VW</v>
      </c>
      <c r="M1416" s="159" t="str">
        <f t="shared" si="3"/>
        <v>\191203_B19-T4-8_00MYF_00NFC_M06_S_1</v>
      </c>
      <c r="N1416" s="156">
        <v>-1.0</v>
      </c>
      <c r="P1416" s="160" t="str">
        <f t="shared" si="4"/>
        <v>191203_B19-T4-8_00MYF_00NFC_M06_S_1</v>
      </c>
      <c r="Q1416" s="157"/>
      <c r="R1416" s="157" t="s">
        <v>2412</v>
      </c>
      <c r="S1416" s="157">
        <v>1.0</v>
      </c>
      <c r="T1416" s="157" t="s">
        <v>2414</v>
      </c>
      <c r="U1416" s="160" t="str">
        <f t="shared" si="11"/>
        <v/>
      </c>
      <c r="V1416" s="160" t="str">
        <f t="shared" ref="V1416:W1416" si="1401">K1416</f>
        <v/>
      </c>
      <c r="W1416" s="160" t="str">
        <f t="shared" si="1401"/>
        <v>PC_90min_SWATH_100VW</v>
      </c>
      <c r="X1416" s="160" t="str">
        <f t="shared" si="6"/>
        <v>\191203_B19-T4-8_00MYF_00NFC_M06_S_1</v>
      </c>
      <c r="Y1416" s="157">
        <v>-1.0</v>
      </c>
    </row>
    <row r="1417">
      <c r="A1417" s="134" t="str">
        <f>Tracking!A1409</f>
        <v>191203_B19-T4-9-K_00MYG_00NFD_M06_S_1</v>
      </c>
      <c r="C1417" t="str">
        <f>Tracking!M1409</f>
        <v>PC_90min_SWATH_100VW</v>
      </c>
      <c r="E1417" s="159" t="str">
        <f t="shared" si="7"/>
        <v>191203_B19-T4-9-K_00MYG_00NFD_M06_S_1</v>
      </c>
      <c r="F1417" s="156"/>
      <c r="G1417" s="156" t="s">
        <v>2412</v>
      </c>
      <c r="H1417" s="156">
        <v>1.0</v>
      </c>
      <c r="I1417" s="156" t="s">
        <v>2414</v>
      </c>
      <c r="J1417" s="159"/>
      <c r="K1417" s="159"/>
      <c r="L1417" s="159" t="str">
        <f t="shared" si="2"/>
        <v>PC_90min_SWATH_100VW</v>
      </c>
      <c r="M1417" s="159" t="str">
        <f t="shared" si="3"/>
        <v>\191203_B19-T4-9-K_00MYG_00NFD_M06_S_1</v>
      </c>
      <c r="N1417" s="156">
        <v>-1.0</v>
      </c>
      <c r="P1417" s="160" t="str">
        <f t="shared" si="4"/>
        <v>191203_B19-T4-9-K_00MYG_00NFD_M06_S_1</v>
      </c>
      <c r="Q1417" s="157"/>
      <c r="R1417" s="157" t="s">
        <v>2412</v>
      </c>
      <c r="S1417" s="157">
        <v>1.0</v>
      </c>
      <c r="T1417" s="157" t="s">
        <v>2414</v>
      </c>
      <c r="U1417" s="160" t="str">
        <f t="shared" si="11"/>
        <v/>
      </c>
      <c r="V1417" s="160" t="str">
        <f t="shared" ref="V1417:W1417" si="1402">K1417</f>
        <v/>
      </c>
      <c r="W1417" s="160" t="str">
        <f t="shared" si="1402"/>
        <v>PC_90min_SWATH_100VW</v>
      </c>
      <c r="X1417" s="160" t="str">
        <f t="shared" si="6"/>
        <v>\191203_B19-T4-9-K_00MYG_00NFD_M06_S_1</v>
      </c>
      <c r="Y1417" s="157">
        <v>-1.0</v>
      </c>
    </row>
    <row r="1418">
      <c r="A1418" s="134" t="str">
        <f>Tracking!A1410</f>
        <v>191203_B19-T4-10-K_00MYH_00NFE_M06_S_1</v>
      </c>
      <c r="C1418" t="str">
        <f>Tracking!M1410</f>
        <v>PC_90min_SWATH_100VW</v>
      </c>
      <c r="E1418" s="159" t="str">
        <f t="shared" si="7"/>
        <v>191203_B19-T4-10-K_00MYH_00NFE_M06_S_1</v>
      </c>
      <c r="F1418" s="156"/>
      <c r="G1418" s="156" t="s">
        <v>2412</v>
      </c>
      <c r="H1418" s="156">
        <v>1.0</v>
      </c>
      <c r="I1418" s="156" t="s">
        <v>2414</v>
      </c>
      <c r="J1418" s="159"/>
      <c r="K1418" s="159"/>
      <c r="L1418" s="159" t="str">
        <f t="shared" si="2"/>
        <v>PC_90min_SWATH_100VW</v>
      </c>
      <c r="M1418" s="159" t="str">
        <f t="shared" si="3"/>
        <v>\191203_B19-T4-10-K_00MYH_00NFE_M06_S_1</v>
      </c>
      <c r="N1418" s="156">
        <v>-1.0</v>
      </c>
      <c r="P1418" s="160" t="str">
        <f t="shared" si="4"/>
        <v>191203_B19-T4-10-K_00MYH_00NFE_M06_S_1</v>
      </c>
      <c r="Q1418" s="157"/>
      <c r="R1418" s="157" t="s">
        <v>2412</v>
      </c>
      <c r="S1418" s="157">
        <v>1.0</v>
      </c>
      <c r="T1418" s="157" t="s">
        <v>2414</v>
      </c>
      <c r="U1418" s="160" t="str">
        <f t="shared" si="11"/>
        <v/>
      </c>
      <c r="V1418" s="160" t="str">
        <f t="shared" ref="V1418:W1418" si="1403">K1418</f>
        <v/>
      </c>
      <c r="W1418" s="160" t="str">
        <f t="shared" si="1403"/>
        <v>PC_90min_SWATH_100VW</v>
      </c>
      <c r="X1418" s="160" t="str">
        <f t="shared" si="6"/>
        <v>\191203_B19-T4-10-K_00MYH_00NFE_M06_S_1</v>
      </c>
      <c r="Y1418" s="157">
        <v>-1.0</v>
      </c>
    </row>
    <row r="1419">
      <c r="A1419" s="134" t="str">
        <f>Tracking!A1411</f>
        <v>191203_B19-T4-11-K_00MYI_00NFF_M06_S_1</v>
      </c>
      <c r="C1419" t="str">
        <f>Tracking!M1411</f>
        <v>PC_90min_SWATH_100VW</v>
      </c>
      <c r="E1419" s="159" t="str">
        <f t="shared" si="7"/>
        <v>191203_B19-T4-11-K_00MYI_00NFF_M06_S_1</v>
      </c>
      <c r="F1419" s="156"/>
      <c r="G1419" s="156" t="s">
        <v>2412</v>
      </c>
      <c r="H1419" s="156">
        <v>1.0</v>
      </c>
      <c r="I1419" s="156" t="s">
        <v>2414</v>
      </c>
      <c r="J1419" s="159"/>
      <c r="K1419" s="159"/>
      <c r="L1419" s="159" t="str">
        <f t="shared" si="2"/>
        <v>PC_90min_SWATH_100VW</v>
      </c>
      <c r="M1419" s="159" t="str">
        <f t="shared" si="3"/>
        <v>\191203_B19-T4-11-K_00MYI_00NFF_M06_S_1</v>
      </c>
      <c r="N1419" s="156">
        <v>-1.0</v>
      </c>
      <c r="P1419" s="160" t="str">
        <f t="shared" si="4"/>
        <v>191203_B19-T4-11-K_00MYI_00NFF_M06_S_1</v>
      </c>
      <c r="Q1419" s="157"/>
      <c r="R1419" s="157" t="s">
        <v>2412</v>
      </c>
      <c r="S1419" s="157">
        <v>1.0</v>
      </c>
      <c r="T1419" s="157" t="s">
        <v>2414</v>
      </c>
      <c r="U1419" s="160" t="str">
        <f t="shared" si="11"/>
        <v/>
      </c>
      <c r="V1419" s="160" t="str">
        <f t="shared" ref="V1419:W1419" si="1404">K1419</f>
        <v/>
      </c>
      <c r="W1419" s="160" t="str">
        <f t="shared" si="1404"/>
        <v>PC_90min_SWATH_100VW</v>
      </c>
      <c r="X1419" s="160" t="str">
        <f t="shared" si="6"/>
        <v>\191203_B19-T4-11-K_00MYI_00NFF_M06_S_1</v>
      </c>
      <c r="Y1419" s="157">
        <v>-1.0</v>
      </c>
    </row>
    <row r="1420">
      <c r="A1420" s="134" t="str">
        <f>Tracking!A1412</f>
        <v>191203_B19-T4-12-K_00MYJ_00NFG_M06_S_1</v>
      </c>
      <c r="C1420" t="str">
        <f>Tracking!M1412</f>
        <v>PC_90min_SWATH_100VW</v>
      </c>
      <c r="E1420" s="159" t="str">
        <f t="shared" si="7"/>
        <v>191203_B19-T4-12-K_00MYJ_00NFG_M06_S_1</v>
      </c>
      <c r="F1420" s="156"/>
      <c r="G1420" s="156" t="s">
        <v>2412</v>
      </c>
      <c r="H1420" s="156">
        <v>1.0</v>
      </c>
      <c r="I1420" s="156" t="s">
        <v>2414</v>
      </c>
      <c r="J1420" s="159"/>
      <c r="K1420" s="159"/>
      <c r="L1420" s="159" t="str">
        <f t="shared" si="2"/>
        <v>PC_90min_SWATH_100VW</v>
      </c>
      <c r="M1420" s="159" t="str">
        <f t="shared" si="3"/>
        <v>\191203_B19-T4-12-K_00MYJ_00NFG_M06_S_1</v>
      </c>
      <c r="N1420" s="156">
        <v>-1.0</v>
      </c>
      <c r="P1420" s="160" t="str">
        <f t="shared" si="4"/>
        <v>191203_B19-T4-12-K_00MYJ_00NFG_M06_S_1</v>
      </c>
      <c r="Q1420" s="157"/>
      <c r="R1420" s="157" t="s">
        <v>2412</v>
      </c>
      <c r="S1420" s="157">
        <v>1.0</v>
      </c>
      <c r="T1420" s="157" t="s">
        <v>2414</v>
      </c>
      <c r="U1420" s="160" t="str">
        <f t="shared" si="11"/>
        <v/>
      </c>
      <c r="V1420" s="160" t="str">
        <f t="shared" ref="V1420:W1420" si="1405">K1420</f>
        <v/>
      </c>
      <c r="W1420" s="160" t="str">
        <f t="shared" si="1405"/>
        <v>PC_90min_SWATH_100VW</v>
      </c>
      <c r="X1420" s="160" t="str">
        <f t="shared" si="6"/>
        <v>\191203_B19-T4-12-K_00MYJ_00NFG_M06_S_1</v>
      </c>
      <c r="Y1420" s="157">
        <v>-1.0</v>
      </c>
    </row>
    <row r="1421">
      <c r="A1421" s="134" t="str">
        <f>Tracking!A1413</f>
        <v>191203_B19-T4-13-K_00MYK_00NFH_M06_S_1</v>
      </c>
      <c r="C1421" t="str">
        <f>Tracking!M1413</f>
        <v>PC_90min_SWATH_100VW</v>
      </c>
      <c r="E1421" s="159" t="str">
        <f t="shared" si="7"/>
        <v>191203_B19-T4-13-K_00MYK_00NFH_M06_S_1</v>
      </c>
      <c r="F1421" s="156"/>
      <c r="G1421" s="156" t="s">
        <v>2412</v>
      </c>
      <c r="H1421" s="156">
        <v>1.0</v>
      </c>
      <c r="I1421" s="156" t="s">
        <v>2414</v>
      </c>
      <c r="J1421" s="159"/>
      <c r="K1421" s="159"/>
      <c r="L1421" s="159" t="str">
        <f t="shared" si="2"/>
        <v>PC_90min_SWATH_100VW</v>
      </c>
      <c r="M1421" s="159" t="str">
        <f t="shared" si="3"/>
        <v>\191203_B19-T4-13-K_00MYK_00NFH_M06_S_1</v>
      </c>
      <c r="N1421" s="156">
        <v>-1.0</v>
      </c>
      <c r="P1421" s="160" t="str">
        <f t="shared" si="4"/>
        <v>191203_B19-T4-13-K_00MYK_00NFH_M06_S_1</v>
      </c>
      <c r="Q1421" s="157"/>
      <c r="R1421" s="157" t="s">
        <v>2412</v>
      </c>
      <c r="S1421" s="157">
        <v>1.0</v>
      </c>
      <c r="T1421" s="157" t="s">
        <v>2414</v>
      </c>
      <c r="U1421" s="160" t="str">
        <f t="shared" si="11"/>
        <v/>
      </c>
      <c r="V1421" s="160" t="str">
        <f t="shared" ref="V1421:W1421" si="1406">K1421</f>
        <v/>
      </c>
      <c r="W1421" s="160" t="str">
        <f t="shared" si="1406"/>
        <v>PC_90min_SWATH_100VW</v>
      </c>
      <c r="X1421" s="160" t="str">
        <f t="shared" si="6"/>
        <v>\191203_B19-T4-13-K_00MYK_00NFH_M06_S_1</v>
      </c>
      <c r="Y1421" s="157">
        <v>-1.0</v>
      </c>
    </row>
    <row r="1422">
      <c r="A1422" s="134" t="str">
        <f>Tracking!A1414</f>
        <v>191203_B19-T4-14-K_00MYL_00NFI_M06_S_1</v>
      </c>
      <c r="C1422" t="str">
        <f>Tracking!M1414</f>
        <v>PC_90min_SWATH_100VW</v>
      </c>
      <c r="E1422" s="159" t="str">
        <f t="shared" si="7"/>
        <v>191203_B19-T4-14-K_00MYL_00NFI_M06_S_1</v>
      </c>
      <c r="F1422" s="156"/>
      <c r="G1422" s="156" t="s">
        <v>2412</v>
      </c>
      <c r="H1422" s="156">
        <v>1.0</v>
      </c>
      <c r="I1422" s="156" t="s">
        <v>2414</v>
      </c>
      <c r="J1422" s="159"/>
      <c r="K1422" s="159"/>
      <c r="L1422" s="159" t="str">
        <f t="shared" si="2"/>
        <v>PC_90min_SWATH_100VW</v>
      </c>
      <c r="M1422" s="159" t="str">
        <f t="shared" si="3"/>
        <v>\191203_B19-T4-14-K_00MYL_00NFI_M06_S_1</v>
      </c>
      <c r="N1422" s="156">
        <v>-1.0</v>
      </c>
      <c r="P1422" s="160" t="str">
        <f t="shared" si="4"/>
        <v>191203_B19-T4-14-K_00MYL_00NFI_M06_S_1</v>
      </c>
      <c r="Q1422" s="157"/>
      <c r="R1422" s="157" t="s">
        <v>2412</v>
      </c>
      <c r="S1422" s="157">
        <v>1.0</v>
      </c>
      <c r="T1422" s="157" t="s">
        <v>2414</v>
      </c>
      <c r="U1422" s="160" t="str">
        <f t="shared" si="11"/>
        <v/>
      </c>
      <c r="V1422" s="160" t="str">
        <f t="shared" ref="V1422:W1422" si="1407">K1422</f>
        <v/>
      </c>
      <c r="W1422" s="160" t="str">
        <f t="shared" si="1407"/>
        <v>PC_90min_SWATH_100VW</v>
      </c>
      <c r="X1422" s="160" t="str">
        <f t="shared" si="6"/>
        <v>\191203_B19-T4-14-K_00MYL_00NFI_M06_S_1</v>
      </c>
      <c r="Y1422" s="157">
        <v>-1.0</v>
      </c>
    </row>
    <row r="1423">
      <c r="A1423" s="134" t="str">
        <f>Tracking!A1415</f>
        <v>191203_B19-T4-15_00MYM_00NFJ_M06_S_1</v>
      </c>
      <c r="C1423" t="str">
        <f>Tracking!M1415</f>
        <v>PC_90min_SWATH_100VW</v>
      </c>
      <c r="E1423" s="159" t="str">
        <f t="shared" si="7"/>
        <v>191203_B19-T4-15_00MYM_00NFJ_M06_S_1</v>
      </c>
      <c r="F1423" s="156"/>
      <c r="G1423" s="156" t="s">
        <v>2412</v>
      </c>
      <c r="H1423" s="156">
        <v>1.0</v>
      </c>
      <c r="I1423" s="156" t="s">
        <v>2414</v>
      </c>
      <c r="J1423" s="159"/>
      <c r="K1423" s="159"/>
      <c r="L1423" s="159" t="str">
        <f t="shared" si="2"/>
        <v>PC_90min_SWATH_100VW</v>
      </c>
      <c r="M1423" s="159" t="str">
        <f t="shared" si="3"/>
        <v>\191203_B19-T4-15_00MYM_00NFJ_M06_S_1</v>
      </c>
      <c r="N1423" s="156">
        <v>-1.0</v>
      </c>
      <c r="P1423" s="160" t="str">
        <f t="shared" si="4"/>
        <v>191203_B19-T4-15_00MYM_00NFJ_M06_S_1</v>
      </c>
      <c r="Q1423" s="157"/>
      <c r="R1423" s="157" t="s">
        <v>2412</v>
      </c>
      <c r="S1423" s="157">
        <v>1.0</v>
      </c>
      <c r="T1423" s="157" t="s">
        <v>2414</v>
      </c>
      <c r="U1423" s="160" t="str">
        <f t="shared" si="11"/>
        <v/>
      </c>
      <c r="V1423" s="160" t="str">
        <f t="shared" ref="V1423:W1423" si="1408">K1423</f>
        <v/>
      </c>
      <c r="W1423" s="160" t="str">
        <f t="shared" si="1408"/>
        <v>PC_90min_SWATH_100VW</v>
      </c>
      <c r="X1423" s="160" t="str">
        <f t="shared" si="6"/>
        <v>\191203_B19-T4-15_00MYM_00NFJ_M06_S_1</v>
      </c>
      <c r="Y1423" s="157">
        <v>-1.0</v>
      </c>
    </row>
    <row r="1424">
      <c r="A1424" s="134" t="str">
        <f>Tracking!A1416</f>
        <v>191203_B19-T4-16_00MYN_00NFK_M06_S_1</v>
      </c>
      <c r="C1424" t="str">
        <f>Tracking!M1416</f>
        <v>PC_90min_SWATH_100VW</v>
      </c>
      <c r="E1424" s="159" t="str">
        <f t="shared" si="7"/>
        <v>191203_B19-T4-16_00MYN_00NFK_M06_S_1</v>
      </c>
      <c r="F1424" s="156"/>
      <c r="G1424" s="156" t="s">
        <v>2412</v>
      </c>
      <c r="H1424" s="156">
        <v>1.0</v>
      </c>
      <c r="I1424" s="156" t="s">
        <v>2414</v>
      </c>
      <c r="J1424" s="159"/>
      <c r="K1424" s="159"/>
      <c r="L1424" s="159" t="str">
        <f t="shared" si="2"/>
        <v>PC_90min_SWATH_100VW</v>
      </c>
      <c r="M1424" s="159" t="str">
        <f t="shared" si="3"/>
        <v>\191203_B19-T4-16_00MYN_00NFK_M06_S_1</v>
      </c>
      <c r="N1424" s="156">
        <v>-1.0</v>
      </c>
      <c r="P1424" s="160" t="str">
        <f t="shared" si="4"/>
        <v>191203_B19-T4-16_00MYN_00NFK_M06_S_1</v>
      </c>
      <c r="Q1424" s="157"/>
      <c r="R1424" s="157" t="s">
        <v>2412</v>
      </c>
      <c r="S1424" s="157">
        <v>1.0</v>
      </c>
      <c r="T1424" s="157" t="s">
        <v>2414</v>
      </c>
      <c r="U1424" s="160" t="str">
        <f t="shared" si="11"/>
        <v/>
      </c>
      <c r="V1424" s="160" t="str">
        <f t="shared" ref="V1424:W1424" si="1409">K1424</f>
        <v/>
      </c>
      <c r="W1424" s="160" t="str">
        <f t="shared" si="1409"/>
        <v>PC_90min_SWATH_100VW</v>
      </c>
      <c r="X1424" s="160" t="str">
        <f t="shared" si="6"/>
        <v>\191203_B19-T4-16_00MYN_00NFK_M06_S_1</v>
      </c>
      <c r="Y1424" s="157">
        <v>-1.0</v>
      </c>
    </row>
    <row r="1425">
      <c r="A1425" s="134" t="str">
        <f>Tracking!A1417</f>
        <v>191203_HEK-QCS_000F2_00NFL_M03_S_1</v>
      </c>
      <c r="B1425" s="134" t="s">
        <v>2407</v>
      </c>
      <c r="C1425" t="str">
        <f>Tracking!M1417</f>
        <v>PC_90min_SWATH_100VW</v>
      </c>
      <c r="E1425" s="159" t="str">
        <f t="shared" si="7"/>
        <v>191203_HEK-QCS_000F2_00NFL_M03_S_1</v>
      </c>
      <c r="F1425" s="156"/>
      <c r="G1425" s="156" t="s">
        <v>2412</v>
      </c>
      <c r="H1425" s="156">
        <v>1.0</v>
      </c>
      <c r="I1425" s="156" t="s">
        <v>2414</v>
      </c>
      <c r="J1425" s="156">
        <v>1.0</v>
      </c>
      <c r="K1425" s="156">
        <v>80.0</v>
      </c>
      <c r="L1425" s="159" t="str">
        <f t="shared" si="2"/>
        <v>PC_90min_SWATH_100VW</v>
      </c>
      <c r="M1425" s="159" t="str">
        <f t="shared" si="3"/>
        <v>HEK\191203_HEK-QCS_000F2_00NFL_M03_S_1</v>
      </c>
      <c r="N1425" s="156">
        <v>-1.0</v>
      </c>
      <c r="P1425" s="160" t="str">
        <f t="shared" si="4"/>
        <v>191203_HEK-QCS_000F2_00NFL_M03_S_1</v>
      </c>
      <c r="Q1425" s="157"/>
      <c r="R1425" s="157" t="s">
        <v>2412</v>
      </c>
      <c r="S1425" s="157">
        <v>1.0</v>
      </c>
      <c r="T1425" s="157" t="s">
        <v>2414</v>
      </c>
      <c r="U1425" s="160">
        <f t="shared" si="11"/>
        <v>1</v>
      </c>
      <c r="V1425" s="160">
        <f t="shared" ref="V1425:W1425" si="1410">K1425</f>
        <v>80</v>
      </c>
      <c r="W1425" s="160" t="str">
        <f t="shared" si="1410"/>
        <v>PC_90min_SWATH_100VW</v>
      </c>
      <c r="X1425" s="160" t="str">
        <f t="shared" si="6"/>
        <v>HEK\191203_HEK-QCS_000F2_00NFL_M03_S_1</v>
      </c>
      <c r="Y1425" s="157">
        <v>-1.0</v>
      </c>
    </row>
    <row r="1426">
      <c r="A1426" s="134" t="str">
        <f>Tracking!A1418</f>
        <v>191203_HEK-QCS_00J8W_00NFM_M03_S_1</v>
      </c>
      <c r="B1426" s="134" t="s">
        <v>2407</v>
      </c>
      <c r="C1426" t="str">
        <f>Tracking!M1418</f>
        <v>PC_90min_SWATH_100VW</v>
      </c>
      <c r="E1426" s="159" t="str">
        <f t="shared" si="7"/>
        <v>191203_HEK-QCS_00J8W_00NFM_M03_S_1</v>
      </c>
      <c r="F1426" s="156"/>
      <c r="G1426" s="156" t="s">
        <v>2412</v>
      </c>
      <c r="H1426" s="156">
        <v>1.0</v>
      </c>
      <c r="I1426" s="156" t="s">
        <v>2414</v>
      </c>
      <c r="J1426" s="156">
        <v>1.0</v>
      </c>
      <c r="K1426" s="156">
        <v>81.0</v>
      </c>
      <c r="L1426" s="159" t="str">
        <f t="shared" si="2"/>
        <v>PC_90min_SWATH_100VW</v>
      </c>
      <c r="M1426" s="159" t="str">
        <f t="shared" si="3"/>
        <v>HEK\191203_HEK-QCS_00J8W_00NFM_M03_S_1</v>
      </c>
      <c r="N1426" s="156">
        <v>-1.0</v>
      </c>
      <c r="P1426" s="160" t="str">
        <f t="shared" si="4"/>
        <v>191203_HEK-QCS_00J8W_00NFM_M03_S_1</v>
      </c>
      <c r="Q1426" s="157"/>
      <c r="R1426" s="157" t="s">
        <v>2412</v>
      </c>
      <c r="S1426" s="157">
        <v>1.0</v>
      </c>
      <c r="T1426" s="157" t="s">
        <v>2414</v>
      </c>
      <c r="U1426" s="160">
        <f t="shared" si="11"/>
        <v>1</v>
      </c>
      <c r="V1426" s="160">
        <f t="shared" ref="V1426:W1426" si="1411">K1426</f>
        <v>81</v>
      </c>
      <c r="W1426" s="160" t="str">
        <f t="shared" si="1411"/>
        <v>PC_90min_SWATH_100VW</v>
      </c>
      <c r="X1426" s="160" t="str">
        <f t="shared" si="6"/>
        <v>HEK\191203_HEK-QCS_00J8W_00NFM_M03_S_1</v>
      </c>
      <c r="Y1426" s="157">
        <v>-1.0</v>
      </c>
    </row>
    <row r="1427">
      <c r="A1427" s="134" t="str">
        <f>Tracking!A1419</f>
        <v>191203_B3-T4-4_00MYO_00NFN_M03_S_1</v>
      </c>
      <c r="B1427" s="134" t="s">
        <v>156</v>
      </c>
      <c r="C1427" t="str">
        <f>Tracking!M1419</f>
        <v>PC_90min_SWATH_100VW</v>
      </c>
      <c r="E1427" s="159" t="str">
        <f t="shared" si="7"/>
        <v>191203_B3-T4-4_00MYO_00NFN_M03_S_1</v>
      </c>
      <c r="F1427" s="156"/>
      <c r="G1427" s="156" t="s">
        <v>2412</v>
      </c>
      <c r="H1427" s="156">
        <v>1.0</v>
      </c>
      <c r="I1427" s="156" t="s">
        <v>2414</v>
      </c>
      <c r="J1427" s="156">
        <v>1.0</v>
      </c>
      <c r="K1427" s="156">
        <v>82.0</v>
      </c>
      <c r="L1427" s="159" t="str">
        <f t="shared" si="2"/>
        <v>PC_90min_SWATH_100VW</v>
      </c>
      <c r="M1427" s="159" t="str">
        <f t="shared" si="3"/>
        <v>E0022_P05\191203_B3-T4-4_00MYO_00NFN_M03_S_1</v>
      </c>
      <c r="N1427" s="156">
        <v>-1.0</v>
      </c>
      <c r="P1427" s="160" t="str">
        <f t="shared" si="4"/>
        <v>191203_B3-T4-4_00MYO_00NFN_M03_S_1</v>
      </c>
      <c r="Q1427" s="157"/>
      <c r="R1427" s="157" t="s">
        <v>2412</v>
      </c>
      <c r="S1427" s="157">
        <v>1.0</v>
      </c>
      <c r="T1427" s="157" t="s">
        <v>2414</v>
      </c>
      <c r="U1427" s="160">
        <f t="shared" si="11"/>
        <v>1</v>
      </c>
      <c r="V1427" s="160">
        <f t="shared" ref="V1427:W1427" si="1412">K1427</f>
        <v>82</v>
      </c>
      <c r="W1427" s="160" t="str">
        <f t="shared" si="1412"/>
        <v>PC_90min_SWATH_100VW</v>
      </c>
      <c r="X1427" s="160" t="str">
        <f t="shared" si="6"/>
        <v>E0022_P05\191203_B3-T4-4_00MYO_00NFN_M03_S_1</v>
      </c>
      <c r="Y1427" s="157">
        <v>-1.0</v>
      </c>
    </row>
    <row r="1428">
      <c r="A1428" s="134" t="str">
        <f>Tracking!A1420</f>
        <v>191203_B3-T4-10-K_00MYP_00NFO_M03_S_1</v>
      </c>
      <c r="B1428" s="134" t="s">
        <v>156</v>
      </c>
      <c r="C1428" t="str">
        <f>Tracking!M1420</f>
        <v>PC_90min_SWATH_100VW</v>
      </c>
      <c r="E1428" s="159" t="str">
        <f t="shared" si="7"/>
        <v>191203_B3-T4-10-K_00MYP_00NFO_M03_S_1</v>
      </c>
      <c r="F1428" s="156"/>
      <c r="G1428" s="156" t="s">
        <v>2412</v>
      </c>
      <c r="H1428" s="156">
        <v>1.0</v>
      </c>
      <c r="I1428" s="156" t="s">
        <v>2414</v>
      </c>
      <c r="J1428" s="156">
        <v>1.0</v>
      </c>
      <c r="K1428" s="156">
        <v>83.0</v>
      </c>
      <c r="L1428" s="159" t="str">
        <f t="shared" si="2"/>
        <v>PC_90min_SWATH_100VW</v>
      </c>
      <c r="M1428" s="159" t="str">
        <f t="shared" si="3"/>
        <v>E0022_P05\191203_B3-T4-10-K_00MYP_00NFO_M03_S_1</v>
      </c>
      <c r="N1428" s="156">
        <v>-1.0</v>
      </c>
      <c r="P1428" s="160" t="str">
        <f t="shared" si="4"/>
        <v>191203_B3-T4-10-K_00MYP_00NFO_M03_S_1</v>
      </c>
      <c r="Q1428" s="157"/>
      <c r="R1428" s="157" t="s">
        <v>2412</v>
      </c>
      <c r="S1428" s="157">
        <v>1.0</v>
      </c>
      <c r="T1428" s="157" t="s">
        <v>2414</v>
      </c>
      <c r="U1428" s="160">
        <f t="shared" si="11"/>
        <v>1</v>
      </c>
      <c r="V1428" s="160">
        <f t="shared" ref="V1428:W1428" si="1413">K1428</f>
        <v>83</v>
      </c>
      <c r="W1428" s="160" t="str">
        <f t="shared" si="1413"/>
        <v>PC_90min_SWATH_100VW</v>
      </c>
      <c r="X1428" s="160" t="str">
        <f t="shared" si="6"/>
        <v>E0022_P05\191203_B3-T4-10-K_00MYP_00NFO_M03_S_1</v>
      </c>
      <c r="Y1428" s="157">
        <v>-1.0</v>
      </c>
    </row>
    <row r="1429">
      <c r="A1429" s="134" t="str">
        <f>Tracking!A1421</f>
        <v>191203_B6-T5-2_00MYQ_00NFP_M03_S_1</v>
      </c>
      <c r="B1429" s="134" t="s">
        <v>156</v>
      </c>
      <c r="C1429" t="str">
        <f>Tracking!M1421</f>
        <v>PC_90min_SWATH_100VW</v>
      </c>
      <c r="E1429" s="159" t="str">
        <f t="shared" si="7"/>
        <v>191203_B6-T5-2_00MYQ_00NFP_M03_S_1</v>
      </c>
      <c r="F1429" s="156"/>
      <c r="G1429" s="156" t="s">
        <v>2412</v>
      </c>
      <c r="H1429" s="156">
        <v>1.0</v>
      </c>
      <c r="I1429" s="156" t="s">
        <v>2414</v>
      </c>
      <c r="J1429" s="156">
        <v>1.0</v>
      </c>
      <c r="K1429" s="156">
        <v>84.0</v>
      </c>
      <c r="L1429" s="159" t="str">
        <f t="shared" si="2"/>
        <v>PC_90min_SWATH_100VW</v>
      </c>
      <c r="M1429" s="159" t="str">
        <f t="shared" si="3"/>
        <v>E0022_P05\191203_B6-T5-2_00MYQ_00NFP_M03_S_1</v>
      </c>
      <c r="N1429" s="156">
        <v>-1.0</v>
      </c>
      <c r="P1429" s="160" t="str">
        <f t="shared" si="4"/>
        <v>191203_B6-T5-2_00MYQ_00NFP_M03_S_1</v>
      </c>
      <c r="Q1429" s="157"/>
      <c r="R1429" s="157" t="s">
        <v>2412</v>
      </c>
      <c r="S1429" s="157">
        <v>1.0</v>
      </c>
      <c r="T1429" s="157" t="s">
        <v>2414</v>
      </c>
      <c r="U1429" s="160">
        <f t="shared" si="11"/>
        <v>1</v>
      </c>
      <c r="V1429" s="160">
        <f t="shared" ref="V1429:W1429" si="1414">K1429</f>
        <v>84</v>
      </c>
      <c r="W1429" s="160" t="str">
        <f t="shared" si="1414"/>
        <v>PC_90min_SWATH_100VW</v>
      </c>
      <c r="X1429" s="160" t="str">
        <f t="shared" si="6"/>
        <v>E0022_P05\191203_B6-T5-2_00MYQ_00NFP_M03_S_1</v>
      </c>
      <c r="Y1429" s="157">
        <v>-1.0</v>
      </c>
    </row>
    <row r="1430">
      <c r="A1430" s="134" t="str">
        <f>Tracking!A1422</f>
        <v>191203_B6-T5-5_00MYR_00NFQ_M03_S_1</v>
      </c>
      <c r="B1430" s="134" t="s">
        <v>156</v>
      </c>
      <c r="C1430" t="str">
        <f>Tracking!M1422</f>
        <v>PC_90min_SWATH_100VW</v>
      </c>
      <c r="E1430" s="159" t="str">
        <f t="shared" si="7"/>
        <v>191203_B6-T5-5_00MYR_00NFQ_M03_S_1</v>
      </c>
      <c r="F1430" s="156"/>
      <c r="G1430" s="156" t="s">
        <v>2412</v>
      </c>
      <c r="H1430" s="156">
        <v>1.0</v>
      </c>
      <c r="I1430" s="156" t="s">
        <v>2414</v>
      </c>
      <c r="J1430" s="156">
        <v>1.0</v>
      </c>
      <c r="K1430" s="156">
        <v>85.0</v>
      </c>
      <c r="L1430" s="159" t="str">
        <f t="shared" si="2"/>
        <v>PC_90min_SWATH_100VW</v>
      </c>
      <c r="M1430" s="159" t="str">
        <f t="shared" si="3"/>
        <v>E0022_P05\191203_B6-T5-5_00MYR_00NFQ_M03_S_1</v>
      </c>
      <c r="N1430" s="156">
        <v>-1.0</v>
      </c>
      <c r="P1430" s="160" t="str">
        <f t="shared" si="4"/>
        <v>191203_B6-T5-5_00MYR_00NFQ_M03_S_1</v>
      </c>
      <c r="Q1430" s="157"/>
      <c r="R1430" s="157" t="s">
        <v>2412</v>
      </c>
      <c r="S1430" s="157">
        <v>1.0</v>
      </c>
      <c r="T1430" s="157" t="s">
        <v>2414</v>
      </c>
      <c r="U1430" s="160">
        <f t="shared" si="11"/>
        <v>1</v>
      </c>
      <c r="V1430" s="160">
        <f t="shared" ref="V1430:W1430" si="1415">K1430</f>
        <v>85</v>
      </c>
      <c r="W1430" s="160" t="str">
        <f t="shared" si="1415"/>
        <v>PC_90min_SWATH_100VW</v>
      </c>
      <c r="X1430" s="160" t="str">
        <f t="shared" si="6"/>
        <v>E0022_P05\191203_B6-T5-5_00MYR_00NFQ_M03_S_1</v>
      </c>
      <c r="Y1430" s="157">
        <v>-1.0</v>
      </c>
    </row>
    <row r="1431">
      <c r="A1431" s="134" t="str">
        <f>Tracking!A1423</f>
        <v>191203_B6-T5-12-K_00MYS_00NFR_M03_S_1</v>
      </c>
      <c r="B1431" s="134" t="s">
        <v>156</v>
      </c>
      <c r="C1431" t="str">
        <f>Tracking!M1423</f>
        <v>PC_90min_SWATH_100VW</v>
      </c>
      <c r="E1431" s="159" t="str">
        <f t="shared" si="7"/>
        <v>191203_B6-T5-12-K_00MYS_00NFR_M03_S_1</v>
      </c>
      <c r="F1431" s="156"/>
      <c r="G1431" s="156" t="s">
        <v>2412</v>
      </c>
      <c r="H1431" s="156">
        <v>1.0</v>
      </c>
      <c r="I1431" s="156" t="s">
        <v>2414</v>
      </c>
      <c r="J1431" s="156">
        <v>1.0</v>
      </c>
      <c r="K1431" s="156">
        <v>86.0</v>
      </c>
      <c r="L1431" s="159" t="str">
        <f t="shared" si="2"/>
        <v>PC_90min_SWATH_100VW</v>
      </c>
      <c r="M1431" s="159" t="str">
        <f t="shared" si="3"/>
        <v>E0022_P05\191203_B6-T5-12-K_00MYS_00NFR_M03_S_1</v>
      </c>
      <c r="N1431" s="156">
        <v>-1.0</v>
      </c>
      <c r="P1431" s="160" t="str">
        <f t="shared" si="4"/>
        <v>191203_B6-T5-12-K_00MYS_00NFR_M03_S_1</v>
      </c>
      <c r="Q1431" s="157"/>
      <c r="R1431" s="157" t="s">
        <v>2412</v>
      </c>
      <c r="S1431" s="157">
        <v>1.0</v>
      </c>
      <c r="T1431" s="157" t="s">
        <v>2414</v>
      </c>
      <c r="U1431" s="160">
        <f t="shared" si="11"/>
        <v>1</v>
      </c>
      <c r="V1431" s="160">
        <f t="shared" ref="V1431:W1431" si="1416">K1431</f>
        <v>86</v>
      </c>
      <c r="W1431" s="160" t="str">
        <f t="shared" si="1416"/>
        <v>PC_90min_SWATH_100VW</v>
      </c>
      <c r="X1431" s="160" t="str">
        <f t="shared" si="6"/>
        <v>E0022_P05\191203_B6-T5-12-K_00MYS_00NFR_M03_S_1</v>
      </c>
      <c r="Y1431" s="157">
        <v>-1.0</v>
      </c>
    </row>
    <row r="1432">
      <c r="A1432" s="134" t="str">
        <f>Tracking!A1424</f>
        <v>191203_B14-T4-6_00MYU_00NFS_M03_S_1</v>
      </c>
      <c r="B1432" s="134" t="s">
        <v>156</v>
      </c>
      <c r="C1432" t="str">
        <f>Tracking!M1424</f>
        <v>PC_90min_SWATH_100VW</v>
      </c>
      <c r="E1432" s="159" t="str">
        <f t="shared" si="7"/>
        <v>191203_B14-T4-6_00MYU_00NFS_M03_S_1</v>
      </c>
      <c r="F1432" s="156"/>
      <c r="G1432" s="156" t="s">
        <v>2412</v>
      </c>
      <c r="H1432" s="156">
        <v>1.0</v>
      </c>
      <c r="I1432" s="156" t="s">
        <v>2414</v>
      </c>
      <c r="J1432" s="156">
        <v>1.0</v>
      </c>
      <c r="K1432" s="156">
        <v>87.0</v>
      </c>
      <c r="L1432" s="159" t="str">
        <f t="shared" si="2"/>
        <v>PC_90min_SWATH_100VW</v>
      </c>
      <c r="M1432" s="159" t="str">
        <f t="shared" si="3"/>
        <v>E0022_P05\191203_B14-T4-6_00MYU_00NFS_M03_S_1</v>
      </c>
      <c r="N1432" s="156">
        <v>-1.0</v>
      </c>
      <c r="P1432" s="160" t="str">
        <f t="shared" si="4"/>
        <v>191203_B14-T4-6_00MYU_00NFS_M03_S_1</v>
      </c>
      <c r="Q1432" s="157"/>
      <c r="R1432" s="157" t="s">
        <v>2412</v>
      </c>
      <c r="S1432" s="157">
        <v>1.0</v>
      </c>
      <c r="T1432" s="157" t="s">
        <v>2414</v>
      </c>
      <c r="U1432" s="160">
        <f t="shared" si="11"/>
        <v>1</v>
      </c>
      <c r="V1432" s="160">
        <f t="shared" ref="V1432:W1432" si="1417">K1432</f>
        <v>87</v>
      </c>
      <c r="W1432" s="160" t="str">
        <f t="shared" si="1417"/>
        <v>PC_90min_SWATH_100VW</v>
      </c>
      <c r="X1432" s="160" t="str">
        <f t="shared" si="6"/>
        <v>E0022_P05\191203_B14-T4-6_00MYU_00NFS_M03_S_1</v>
      </c>
      <c r="Y1432" s="157">
        <v>-1.0</v>
      </c>
    </row>
    <row r="1433">
      <c r="A1433" s="134" t="str">
        <f>Tracking!A1425</f>
        <v>191203_B14-T3-14-K_00MYV_00NFT_M03_S_1</v>
      </c>
      <c r="B1433" s="134" t="s">
        <v>156</v>
      </c>
      <c r="C1433" t="str">
        <f>Tracking!M1425</f>
        <v>PC_90min_SWATH_100VW</v>
      </c>
      <c r="E1433" s="159" t="str">
        <f t="shared" si="7"/>
        <v>191203_B14-T3-14-K_00MYV_00NFT_M03_S_1</v>
      </c>
      <c r="F1433" s="156"/>
      <c r="G1433" s="156" t="s">
        <v>2412</v>
      </c>
      <c r="H1433" s="156">
        <v>1.0</v>
      </c>
      <c r="I1433" s="156" t="s">
        <v>2414</v>
      </c>
      <c r="J1433" s="156">
        <v>1.0</v>
      </c>
      <c r="K1433" s="156">
        <v>88.0</v>
      </c>
      <c r="L1433" s="159" t="str">
        <f t="shared" si="2"/>
        <v>PC_90min_SWATH_100VW</v>
      </c>
      <c r="M1433" s="159" t="str">
        <f t="shared" si="3"/>
        <v>E0022_P05\191203_B14-T3-14-K_00MYV_00NFT_M03_S_1</v>
      </c>
      <c r="N1433" s="156">
        <v>-1.0</v>
      </c>
      <c r="P1433" s="160" t="str">
        <f t="shared" si="4"/>
        <v>191203_B14-T3-14-K_00MYV_00NFT_M03_S_1</v>
      </c>
      <c r="Q1433" s="157"/>
      <c r="R1433" s="157" t="s">
        <v>2412</v>
      </c>
      <c r="S1433" s="157">
        <v>1.0</v>
      </c>
      <c r="T1433" s="157" t="s">
        <v>2414</v>
      </c>
      <c r="U1433" s="160">
        <f t="shared" si="11"/>
        <v>1</v>
      </c>
      <c r="V1433" s="160">
        <f t="shared" ref="V1433:W1433" si="1418">K1433</f>
        <v>88</v>
      </c>
      <c r="W1433" s="160" t="str">
        <f t="shared" si="1418"/>
        <v>PC_90min_SWATH_100VW</v>
      </c>
      <c r="X1433" s="160" t="str">
        <f t="shared" si="6"/>
        <v>E0022_P05\191203_B14-T3-14-K_00MYV_00NFT_M03_S_1</v>
      </c>
      <c r="Y1433" s="157">
        <v>-1.0</v>
      </c>
    </row>
    <row r="1434">
      <c r="A1434" s="134" t="str">
        <f>Tracking!A1426</f>
        <v>191203_B14-T3-15_00MYW_00NFU_M03_S_1</v>
      </c>
      <c r="B1434" s="134" t="s">
        <v>156</v>
      </c>
      <c r="C1434" t="str">
        <f>Tracking!M1426</f>
        <v>PC_90min_SWATH_100VW</v>
      </c>
      <c r="E1434" s="159" t="str">
        <f t="shared" si="7"/>
        <v>191203_B14-T3-15_00MYW_00NFU_M03_S_1</v>
      </c>
      <c r="F1434" s="156"/>
      <c r="G1434" s="156" t="s">
        <v>2412</v>
      </c>
      <c r="H1434" s="156">
        <v>1.0</v>
      </c>
      <c r="I1434" s="156" t="s">
        <v>2414</v>
      </c>
      <c r="J1434" s="156">
        <v>1.0</v>
      </c>
      <c r="K1434" s="156">
        <v>89.0</v>
      </c>
      <c r="L1434" s="159" t="str">
        <f t="shared" si="2"/>
        <v>PC_90min_SWATH_100VW</v>
      </c>
      <c r="M1434" s="159" t="str">
        <f t="shared" si="3"/>
        <v>E0022_P05\191203_B14-T3-15_00MYW_00NFU_M03_S_1</v>
      </c>
      <c r="N1434" s="156">
        <v>-1.0</v>
      </c>
      <c r="P1434" s="160" t="str">
        <f t="shared" si="4"/>
        <v>191203_B14-T3-15_00MYW_00NFU_M03_S_1</v>
      </c>
      <c r="Q1434" s="157"/>
      <c r="R1434" s="157" t="s">
        <v>2412</v>
      </c>
      <c r="S1434" s="157">
        <v>1.0</v>
      </c>
      <c r="T1434" s="157" t="s">
        <v>2414</v>
      </c>
      <c r="U1434" s="160">
        <f t="shared" si="11"/>
        <v>1</v>
      </c>
      <c r="V1434" s="160">
        <f t="shared" ref="V1434:W1434" si="1419">K1434</f>
        <v>89</v>
      </c>
      <c r="W1434" s="160" t="str">
        <f t="shared" si="1419"/>
        <v>PC_90min_SWATH_100VW</v>
      </c>
      <c r="X1434" s="160" t="str">
        <f t="shared" si="6"/>
        <v>E0022_P05\191203_B14-T3-15_00MYW_00NFU_M03_S_1</v>
      </c>
      <c r="Y1434" s="157">
        <v>-1.0</v>
      </c>
    </row>
    <row r="1435">
      <c r="A1435" s="134" t="str">
        <f>Tracking!A1427</f>
        <v>191203_B20-T3-15_00MYX_00NFV_M03_S_1</v>
      </c>
      <c r="B1435" s="134" t="s">
        <v>156</v>
      </c>
      <c r="C1435" t="str">
        <f>Tracking!M1427</f>
        <v>PC_90min_SWATH_100VW</v>
      </c>
      <c r="E1435" s="159" t="str">
        <f t="shared" si="7"/>
        <v>191203_B20-T3-15_00MYX_00NFV_M03_S_1</v>
      </c>
      <c r="F1435" s="156"/>
      <c r="G1435" s="156" t="s">
        <v>2412</v>
      </c>
      <c r="H1435" s="156">
        <v>1.0</v>
      </c>
      <c r="I1435" s="156" t="s">
        <v>2414</v>
      </c>
      <c r="J1435" s="156">
        <v>1.0</v>
      </c>
      <c r="K1435" s="156">
        <v>90.0</v>
      </c>
      <c r="L1435" s="159" t="str">
        <f t="shared" si="2"/>
        <v>PC_90min_SWATH_100VW</v>
      </c>
      <c r="M1435" s="159" t="str">
        <f t="shared" si="3"/>
        <v>E0022_P05\191203_B20-T3-15_00MYX_00NFV_M03_S_1</v>
      </c>
      <c r="N1435" s="156">
        <v>-1.0</v>
      </c>
      <c r="P1435" s="160" t="str">
        <f t="shared" si="4"/>
        <v>191203_B20-T3-15_00MYX_00NFV_M03_S_1</v>
      </c>
      <c r="Q1435" s="157"/>
      <c r="R1435" s="157" t="s">
        <v>2412</v>
      </c>
      <c r="S1435" s="157">
        <v>1.0</v>
      </c>
      <c r="T1435" s="157" t="s">
        <v>2414</v>
      </c>
      <c r="U1435" s="160">
        <f t="shared" si="11"/>
        <v>1</v>
      </c>
      <c r="V1435" s="160">
        <f t="shared" ref="V1435:W1435" si="1420">K1435</f>
        <v>90</v>
      </c>
      <c r="W1435" s="160" t="str">
        <f t="shared" si="1420"/>
        <v>PC_90min_SWATH_100VW</v>
      </c>
      <c r="X1435" s="160" t="str">
        <f t="shared" si="6"/>
        <v>E0022_P05\191203_B20-T3-15_00MYX_00NFV_M03_S_1</v>
      </c>
      <c r="Y1435" s="157">
        <v>-1.0</v>
      </c>
    </row>
    <row r="1436">
      <c r="A1436" s="134" t="str">
        <f>Tracking!A1428</f>
        <v>191203_B25-T3-1_00MYY_00NFW_M03_S_1</v>
      </c>
      <c r="B1436" s="134" t="s">
        <v>156</v>
      </c>
      <c r="C1436" t="str">
        <f>Tracking!M1428</f>
        <v>PC_90min_SWATH_100VW</v>
      </c>
      <c r="E1436" s="159" t="str">
        <f t="shared" si="7"/>
        <v>191203_B25-T3-1_00MYY_00NFW_M03_S_1</v>
      </c>
      <c r="F1436" s="156"/>
      <c r="G1436" s="156" t="s">
        <v>2412</v>
      </c>
      <c r="H1436" s="156">
        <v>1.0</v>
      </c>
      <c r="I1436" s="156" t="s">
        <v>2414</v>
      </c>
      <c r="J1436" s="156">
        <v>1.0</v>
      </c>
      <c r="K1436" s="156">
        <v>91.0</v>
      </c>
      <c r="L1436" s="159" t="str">
        <f t="shared" si="2"/>
        <v>PC_90min_SWATH_100VW</v>
      </c>
      <c r="M1436" s="159" t="str">
        <f t="shared" si="3"/>
        <v>E0022_P05\191203_B25-T3-1_00MYY_00NFW_M03_S_1</v>
      </c>
      <c r="N1436" s="156">
        <v>-1.0</v>
      </c>
      <c r="P1436" s="160" t="str">
        <f t="shared" si="4"/>
        <v>191203_B25-T3-1_00MYY_00NFW_M03_S_1</v>
      </c>
      <c r="Q1436" s="157"/>
      <c r="R1436" s="157" t="s">
        <v>2412</v>
      </c>
      <c r="S1436" s="157">
        <v>1.0</v>
      </c>
      <c r="T1436" s="157" t="s">
        <v>2414</v>
      </c>
      <c r="U1436" s="160">
        <f t="shared" si="11"/>
        <v>1</v>
      </c>
      <c r="V1436" s="160">
        <f t="shared" ref="V1436:W1436" si="1421">K1436</f>
        <v>91</v>
      </c>
      <c r="W1436" s="160" t="str">
        <f t="shared" si="1421"/>
        <v>PC_90min_SWATH_100VW</v>
      </c>
      <c r="X1436" s="160" t="str">
        <f t="shared" si="6"/>
        <v>E0022_P05\191203_B25-T3-1_00MYY_00NFW_M03_S_1</v>
      </c>
      <c r="Y1436" s="157">
        <v>-1.0</v>
      </c>
    </row>
    <row r="1437">
      <c r="A1437" s="134" t="str">
        <f>Tracking!A1429</f>
        <v>191203_B25-T3-2_00MYZ_00NFX_M03_S_1</v>
      </c>
      <c r="B1437" s="134" t="s">
        <v>156</v>
      </c>
      <c r="C1437" t="str">
        <f>Tracking!M1429</f>
        <v>PC_90min_SWATH_100VW</v>
      </c>
      <c r="E1437" s="159" t="str">
        <f t="shared" si="7"/>
        <v>191203_B25-T3-2_00MYZ_00NFX_M03_S_1</v>
      </c>
      <c r="F1437" s="156"/>
      <c r="G1437" s="156" t="s">
        <v>2412</v>
      </c>
      <c r="H1437" s="156">
        <v>1.0</v>
      </c>
      <c r="I1437" s="156" t="s">
        <v>2414</v>
      </c>
      <c r="J1437" s="156">
        <v>1.0</v>
      </c>
      <c r="K1437" s="156">
        <v>92.0</v>
      </c>
      <c r="L1437" s="159" t="str">
        <f t="shared" si="2"/>
        <v>PC_90min_SWATH_100VW</v>
      </c>
      <c r="M1437" s="159" t="str">
        <f t="shared" si="3"/>
        <v>E0022_P05\191203_B25-T3-2_00MYZ_00NFX_M03_S_1</v>
      </c>
      <c r="N1437" s="156">
        <v>-1.0</v>
      </c>
      <c r="P1437" s="160" t="str">
        <f t="shared" si="4"/>
        <v>191203_B25-T3-2_00MYZ_00NFX_M03_S_1</v>
      </c>
      <c r="Q1437" s="157"/>
      <c r="R1437" s="157" t="s">
        <v>2412</v>
      </c>
      <c r="S1437" s="157">
        <v>1.0</v>
      </c>
      <c r="T1437" s="157" t="s">
        <v>2414</v>
      </c>
      <c r="U1437" s="160">
        <f t="shared" si="11"/>
        <v>1</v>
      </c>
      <c r="V1437" s="160">
        <f t="shared" ref="V1437:W1437" si="1422">K1437</f>
        <v>92</v>
      </c>
      <c r="W1437" s="160" t="str">
        <f t="shared" si="1422"/>
        <v>PC_90min_SWATH_100VW</v>
      </c>
      <c r="X1437" s="160" t="str">
        <f t="shared" si="6"/>
        <v>E0022_P05\191203_B25-T3-2_00MYZ_00NFX_M03_S_1</v>
      </c>
      <c r="Y1437" s="157">
        <v>-1.0</v>
      </c>
    </row>
    <row r="1438">
      <c r="A1438" s="134" t="str">
        <f>Tracking!A1430</f>
        <v>191203_B25-T3-6_00MZ0_00NFY_M03_S_1</v>
      </c>
      <c r="B1438" s="134" t="s">
        <v>156</v>
      </c>
      <c r="C1438" t="str">
        <f>Tracking!M1430</f>
        <v>PC_90min_SWATH_100VW</v>
      </c>
      <c r="E1438" s="159" t="str">
        <f t="shared" si="7"/>
        <v>191203_B25-T3-6_00MZ0_00NFY_M03_S_1</v>
      </c>
      <c r="F1438" s="156"/>
      <c r="G1438" s="156" t="s">
        <v>2412</v>
      </c>
      <c r="H1438" s="156">
        <v>1.0</v>
      </c>
      <c r="I1438" s="156" t="s">
        <v>2414</v>
      </c>
      <c r="J1438" s="156">
        <v>1.0</v>
      </c>
      <c r="K1438" s="156">
        <v>93.0</v>
      </c>
      <c r="L1438" s="159" t="str">
        <f t="shared" si="2"/>
        <v>PC_90min_SWATH_100VW</v>
      </c>
      <c r="M1438" s="159" t="str">
        <f t="shared" si="3"/>
        <v>E0022_P05\191203_B25-T3-6_00MZ0_00NFY_M03_S_1</v>
      </c>
      <c r="N1438" s="156">
        <v>-1.0</v>
      </c>
      <c r="P1438" s="160" t="str">
        <f t="shared" si="4"/>
        <v>191203_B25-T3-6_00MZ0_00NFY_M03_S_1</v>
      </c>
      <c r="Q1438" s="157"/>
      <c r="R1438" s="157" t="s">
        <v>2412</v>
      </c>
      <c r="S1438" s="157">
        <v>1.0</v>
      </c>
      <c r="T1438" s="157" t="s">
        <v>2414</v>
      </c>
      <c r="U1438" s="160">
        <f t="shared" si="11"/>
        <v>1</v>
      </c>
      <c r="V1438" s="160">
        <f t="shared" ref="V1438:W1438" si="1423">K1438</f>
        <v>93</v>
      </c>
      <c r="W1438" s="160" t="str">
        <f t="shared" si="1423"/>
        <v>PC_90min_SWATH_100VW</v>
      </c>
      <c r="X1438" s="160" t="str">
        <f t="shared" si="6"/>
        <v>E0022_P05\191203_B25-T3-6_00MZ0_00NFY_M03_S_1</v>
      </c>
      <c r="Y1438" s="157">
        <v>-1.0</v>
      </c>
    </row>
    <row r="1439">
      <c r="A1439" s="134" t="str">
        <f>Tracking!A1431</f>
        <v>191203_B26-T3-2_00MZ1_00NFZ_M03_S_1</v>
      </c>
      <c r="B1439" s="134" t="s">
        <v>156</v>
      </c>
      <c r="C1439" t="str">
        <f>Tracking!M1431</f>
        <v>PC_90min_SWATH_100VW</v>
      </c>
      <c r="E1439" s="159" t="str">
        <f t="shared" si="7"/>
        <v>191203_B26-T3-2_00MZ1_00NFZ_M03_S_1</v>
      </c>
      <c r="F1439" s="156"/>
      <c r="G1439" s="156" t="s">
        <v>2412</v>
      </c>
      <c r="H1439" s="156">
        <v>1.0</v>
      </c>
      <c r="I1439" s="156" t="s">
        <v>2414</v>
      </c>
      <c r="J1439" s="156">
        <v>2.0</v>
      </c>
      <c r="K1439" s="156">
        <v>1.0</v>
      </c>
      <c r="L1439" s="159" t="str">
        <f t="shared" si="2"/>
        <v>PC_90min_SWATH_100VW</v>
      </c>
      <c r="M1439" s="159" t="str">
        <f t="shared" si="3"/>
        <v>E0022_P05\191203_B26-T3-2_00MZ1_00NFZ_M03_S_1</v>
      </c>
      <c r="N1439" s="156">
        <v>-1.0</v>
      </c>
      <c r="P1439" s="160" t="str">
        <f t="shared" si="4"/>
        <v>191203_B26-T3-2_00MZ1_00NFZ_M03_S_1</v>
      </c>
      <c r="Q1439" s="157"/>
      <c r="R1439" s="157" t="s">
        <v>2412</v>
      </c>
      <c r="S1439" s="157">
        <v>1.0</v>
      </c>
      <c r="T1439" s="157" t="s">
        <v>2414</v>
      </c>
      <c r="U1439" s="160">
        <f t="shared" si="11"/>
        <v>2</v>
      </c>
      <c r="V1439" s="160">
        <f t="shared" ref="V1439:W1439" si="1424">K1439</f>
        <v>1</v>
      </c>
      <c r="W1439" s="160" t="str">
        <f t="shared" si="1424"/>
        <v>PC_90min_SWATH_100VW</v>
      </c>
      <c r="X1439" s="160" t="str">
        <f t="shared" si="6"/>
        <v>E0022_P05\191203_B26-T3-2_00MZ1_00NFZ_M03_S_1</v>
      </c>
      <c r="Y1439" s="157">
        <v>-1.0</v>
      </c>
    </row>
    <row r="1440">
      <c r="A1440" s="134" t="str">
        <f>Tracking!A1432</f>
        <v>191203_B26-T3-3_00MZ2_00NG0_M03_S_1</v>
      </c>
      <c r="B1440" s="134" t="s">
        <v>156</v>
      </c>
      <c r="C1440" t="str">
        <f>Tracking!M1432</f>
        <v>PC_90min_SWATH_100VW</v>
      </c>
      <c r="E1440" s="159" t="str">
        <f t="shared" si="7"/>
        <v>191203_B26-T3-3_00MZ2_00NG0_M03_S_1</v>
      </c>
      <c r="F1440" s="156"/>
      <c r="G1440" s="156" t="s">
        <v>2412</v>
      </c>
      <c r="H1440" s="156">
        <v>1.0</v>
      </c>
      <c r="I1440" s="156" t="s">
        <v>2414</v>
      </c>
      <c r="J1440" s="156">
        <v>2.0</v>
      </c>
      <c r="K1440" s="156">
        <v>2.0</v>
      </c>
      <c r="L1440" s="159" t="str">
        <f t="shared" si="2"/>
        <v>PC_90min_SWATH_100VW</v>
      </c>
      <c r="M1440" s="159" t="str">
        <f t="shared" si="3"/>
        <v>E0022_P05\191203_B26-T3-3_00MZ2_00NG0_M03_S_1</v>
      </c>
      <c r="N1440" s="156">
        <v>-1.0</v>
      </c>
      <c r="P1440" s="160" t="str">
        <f t="shared" si="4"/>
        <v>191203_B26-T3-3_00MZ2_00NG0_M03_S_1</v>
      </c>
      <c r="Q1440" s="157"/>
      <c r="R1440" s="157" t="s">
        <v>2412</v>
      </c>
      <c r="S1440" s="157">
        <v>1.0</v>
      </c>
      <c r="T1440" s="157" t="s">
        <v>2414</v>
      </c>
      <c r="U1440" s="160">
        <f t="shared" si="11"/>
        <v>2</v>
      </c>
      <c r="V1440" s="160">
        <f t="shared" ref="V1440:W1440" si="1425">K1440</f>
        <v>2</v>
      </c>
      <c r="W1440" s="160" t="str">
        <f t="shared" si="1425"/>
        <v>PC_90min_SWATH_100VW</v>
      </c>
      <c r="X1440" s="160" t="str">
        <f t="shared" si="6"/>
        <v>E0022_P05\191203_B26-T3-3_00MZ2_00NG0_M03_S_1</v>
      </c>
      <c r="Y1440" s="157">
        <v>-1.0</v>
      </c>
    </row>
    <row r="1441">
      <c r="A1441" s="134" t="str">
        <f>Tracking!A1433</f>
        <v>191203_B26-T3-8_00MZ3_00NG1_M03_S_1</v>
      </c>
      <c r="B1441" s="134" t="s">
        <v>156</v>
      </c>
      <c r="C1441" t="str">
        <f>Tracking!M1433</f>
        <v>PC_90min_SWATH_100VW</v>
      </c>
      <c r="E1441" s="159" t="str">
        <f t="shared" si="7"/>
        <v>191203_B26-T3-8_00MZ3_00NG1_M03_S_1</v>
      </c>
      <c r="F1441" s="156"/>
      <c r="G1441" s="156" t="s">
        <v>2412</v>
      </c>
      <c r="H1441" s="156">
        <v>1.0</v>
      </c>
      <c r="I1441" s="156" t="s">
        <v>2414</v>
      </c>
      <c r="J1441" s="156">
        <v>2.0</v>
      </c>
      <c r="K1441" s="156">
        <v>3.0</v>
      </c>
      <c r="L1441" s="159" t="str">
        <f t="shared" si="2"/>
        <v>PC_90min_SWATH_100VW</v>
      </c>
      <c r="M1441" s="159" t="str">
        <f t="shared" si="3"/>
        <v>E0022_P05\191203_B26-T3-8_00MZ3_00NG1_M03_S_1</v>
      </c>
      <c r="N1441" s="156">
        <v>-1.0</v>
      </c>
      <c r="P1441" s="160" t="str">
        <f t="shared" si="4"/>
        <v>191203_B26-T3-8_00MZ3_00NG1_M03_S_1</v>
      </c>
      <c r="Q1441" s="157"/>
      <c r="R1441" s="157" t="s">
        <v>2412</v>
      </c>
      <c r="S1441" s="157">
        <v>1.0</v>
      </c>
      <c r="T1441" s="157" t="s">
        <v>2414</v>
      </c>
      <c r="U1441" s="160">
        <f t="shared" si="11"/>
        <v>2</v>
      </c>
      <c r="V1441" s="160">
        <f t="shared" ref="V1441:W1441" si="1426">K1441</f>
        <v>3</v>
      </c>
      <c r="W1441" s="160" t="str">
        <f t="shared" si="1426"/>
        <v>PC_90min_SWATH_100VW</v>
      </c>
      <c r="X1441" s="160" t="str">
        <f t="shared" si="6"/>
        <v>E0022_P05\191203_B26-T3-8_00MZ3_00NG1_M03_S_1</v>
      </c>
      <c r="Y1441" s="157">
        <v>-1.0</v>
      </c>
    </row>
    <row r="1442">
      <c r="A1442" s="134" t="str">
        <f>Tracking!A1434</f>
        <v>191204_HEK-QCS_000F2_00NG2_M05_S_1</v>
      </c>
      <c r="B1442" s="134" t="s">
        <v>2407</v>
      </c>
      <c r="C1442" t="str">
        <f>Tracking!M1434</f>
        <v>PC_90min_SWATH_100VW</v>
      </c>
      <c r="E1442" s="159" t="str">
        <f t="shared" si="7"/>
        <v>191204_HEK-QCS_000F2_00NG2_M05_S_1</v>
      </c>
      <c r="F1442" s="156"/>
      <c r="G1442" s="156" t="s">
        <v>2412</v>
      </c>
      <c r="H1442" s="156">
        <v>1.0</v>
      </c>
      <c r="I1442" s="156" t="s">
        <v>2414</v>
      </c>
      <c r="J1442" s="156">
        <v>1.0</v>
      </c>
      <c r="K1442" s="156">
        <v>56.0</v>
      </c>
      <c r="L1442" s="159" t="str">
        <f t="shared" si="2"/>
        <v>PC_90min_SWATH_100VW</v>
      </c>
      <c r="M1442" s="159" t="str">
        <f t="shared" si="3"/>
        <v>HEK\191204_HEK-QCS_000F2_00NG2_M05_S_1</v>
      </c>
      <c r="N1442" s="156">
        <v>-1.0</v>
      </c>
      <c r="P1442" s="160" t="str">
        <f t="shared" si="4"/>
        <v>191204_HEK-QCS_000F2_00NG2_M05_S_1</v>
      </c>
      <c r="Q1442" s="157"/>
      <c r="R1442" s="157" t="s">
        <v>2412</v>
      </c>
      <c r="S1442" s="157">
        <v>1.0</v>
      </c>
      <c r="T1442" s="157" t="s">
        <v>2414</v>
      </c>
      <c r="U1442" s="160">
        <f t="shared" si="11"/>
        <v>1</v>
      </c>
      <c r="V1442" s="160">
        <f t="shared" ref="V1442:W1442" si="1427">K1442</f>
        <v>56</v>
      </c>
      <c r="W1442" s="160" t="str">
        <f t="shared" si="1427"/>
        <v>PC_90min_SWATH_100VW</v>
      </c>
      <c r="X1442" s="160" t="str">
        <f t="shared" si="6"/>
        <v>HEK\191204_HEK-QCS_000F2_00NG2_M05_S_1</v>
      </c>
      <c r="Y1442" s="157">
        <v>-1.0</v>
      </c>
    </row>
    <row r="1443">
      <c r="A1443" s="134" t="str">
        <f>Tracking!A1435</f>
        <v>191204_HEK-QCS_00J8W_00NG3_M05_S_1</v>
      </c>
      <c r="B1443" s="134" t="s">
        <v>2407</v>
      </c>
      <c r="C1443" t="str">
        <f>Tracking!M1435</f>
        <v>PC_90min_SWATH_100VW</v>
      </c>
      <c r="E1443" s="159" t="str">
        <f t="shared" si="7"/>
        <v>191204_HEK-QCS_00J8W_00NG3_M05_S_1</v>
      </c>
      <c r="F1443" s="156"/>
      <c r="G1443" s="156" t="s">
        <v>2412</v>
      </c>
      <c r="H1443" s="156">
        <v>1.0</v>
      </c>
      <c r="I1443" s="156" t="s">
        <v>2414</v>
      </c>
      <c r="J1443" s="156">
        <v>1.0</v>
      </c>
      <c r="K1443" s="156">
        <v>57.0</v>
      </c>
      <c r="L1443" s="159" t="str">
        <f t="shared" si="2"/>
        <v>PC_90min_SWATH_100VW</v>
      </c>
      <c r="M1443" s="159" t="str">
        <f t="shared" si="3"/>
        <v>HEK\191204_HEK-QCS_00J8W_00NG3_M05_S_1</v>
      </c>
      <c r="N1443" s="156">
        <v>-1.0</v>
      </c>
      <c r="P1443" s="160" t="str">
        <f t="shared" si="4"/>
        <v>191204_HEK-QCS_00J8W_00NG3_M05_S_1</v>
      </c>
      <c r="Q1443" s="157"/>
      <c r="R1443" s="157" t="s">
        <v>2412</v>
      </c>
      <c r="S1443" s="157">
        <v>1.0</v>
      </c>
      <c r="T1443" s="157" t="s">
        <v>2414</v>
      </c>
      <c r="U1443" s="160">
        <f t="shared" si="11"/>
        <v>1</v>
      </c>
      <c r="V1443" s="160">
        <f t="shared" ref="V1443:W1443" si="1428">K1443</f>
        <v>57</v>
      </c>
      <c r="W1443" s="160" t="str">
        <f t="shared" si="1428"/>
        <v>PC_90min_SWATH_100VW</v>
      </c>
      <c r="X1443" s="160" t="str">
        <f t="shared" si="6"/>
        <v>HEK\191204_HEK-QCS_00J8W_00NG3_M05_S_1</v>
      </c>
      <c r="Y1443" s="157">
        <v>-1.0</v>
      </c>
    </row>
    <row r="1444">
      <c r="A1444" s="134" t="str">
        <f>Tracking!A1436</f>
        <v>191204_B30-T4-1_00K26_00NG4_M05_S_1</v>
      </c>
      <c r="B1444" s="134" t="s">
        <v>156</v>
      </c>
      <c r="C1444" t="str">
        <f>Tracking!M1436</f>
        <v>PC_90min_SWATH_100VW</v>
      </c>
      <c r="E1444" s="159" t="str">
        <f t="shared" si="7"/>
        <v>191204_B30-T4-1_00K26_00NG4_M05_S_1</v>
      </c>
      <c r="F1444" s="156"/>
      <c r="G1444" s="156" t="s">
        <v>2412</v>
      </c>
      <c r="H1444" s="156">
        <v>1.0</v>
      </c>
      <c r="I1444" s="156" t="s">
        <v>2414</v>
      </c>
      <c r="J1444" s="156">
        <v>1.0</v>
      </c>
      <c r="K1444" s="156">
        <v>58.0</v>
      </c>
      <c r="L1444" s="159" t="str">
        <f t="shared" si="2"/>
        <v>PC_90min_SWATH_100VW</v>
      </c>
      <c r="M1444" s="159" t="str">
        <f t="shared" si="3"/>
        <v>E0022_P05\191204_B30-T4-1_00K26_00NG4_M05_S_1</v>
      </c>
      <c r="N1444" s="156">
        <v>-1.0</v>
      </c>
      <c r="P1444" s="160" t="str">
        <f t="shared" si="4"/>
        <v>191204_B30-T4-1_00K26_00NG4_M05_S_1</v>
      </c>
      <c r="Q1444" s="157"/>
      <c r="R1444" s="157" t="s">
        <v>2412</v>
      </c>
      <c r="S1444" s="157">
        <v>1.0</v>
      </c>
      <c r="T1444" s="157" t="s">
        <v>2414</v>
      </c>
      <c r="U1444" s="160">
        <f t="shared" si="11"/>
        <v>1</v>
      </c>
      <c r="V1444" s="160">
        <f t="shared" ref="V1444:W1444" si="1429">K1444</f>
        <v>58</v>
      </c>
      <c r="W1444" s="160" t="str">
        <f t="shared" si="1429"/>
        <v>PC_90min_SWATH_100VW</v>
      </c>
      <c r="X1444" s="160" t="str">
        <f t="shared" si="6"/>
        <v>E0022_P05\191204_B30-T4-1_00K26_00NG4_M05_S_1</v>
      </c>
      <c r="Y1444" s="157">
        <v>-1.0</v>
      </c>
    </row>
    <row r="1445">
      <c r="A1445" s="134" t="str">
        <f>Tracking!A1437</f>
        <v>191204_B30-T4-2_00K27_00NG5_M05_S_1</v>
      </c>
      <c r="B1445" s="134" t="s">
        <v>156</v>
      </c>
      <c r="C1445" t="str">
        <f>Tracking!M1437</f>
        <v>PC_90min_SWATH_100VW</v>
      </c>
      <c r="E1445" s="159" t="str">
        <f t="shared" si="7"/>
        <v>191204_B30-T4-2_00K27_00NG5_M05_S_1</v>
      </c>
      <c r="F1445" s="156"/>
      <c r="G1445" s="156" t="s">
        <v>2412</v>
      </c>
      <c r="H1445" s="156">
        <v>1.0</v>
      </c>
      <c r="I1445" s="156" t="s">
        <v>2414</v>
      </c>
      <c r="J1445" s="156">
        <v>1.0</v>
      </c>
      <c r="K1445" s="156">
        <v>59.0</v>
      </c>
      <c r="L1445" s="159" t="str">
        <f t="shared" si="2"/>
        <v>PC_90min_SWATH_100VW</v>
      </c>
      <c r="M1445" s="159" t="str">
        <f t="shared" si="3"/>
        <v>E0022_P05\191204_B30-T4-2_00K27_00NG5_M05_S_1</v>
      </c>
      <c r="N1445" s="156">
        <v>-1.0</v>
      </c>
      <c r="P1445" s="160" t="str">
        <f t="shared" si="4"/>
        <v>191204_B30-T4-2_00K27_00NG5_M05_S_1</v>
      </c>
      <c r="Q1445" s="157"/>
      <c r="R1445" s="157" t="s">
        <v>2412</v>
      </c>
      <c r="S1445" s="157">
        <v>1.0</v>
      </c>
      <c r="T1445" s="157" t="s">
        <v>2414</v>
      </c>
      <c r="U1445" s="160">
        <f t="shared" si="11"/>
        <v>1</v>
      </c>
      <c r="V1445" s="160">
        <f t="shared" ref="V1445:W1445" si="1430">K1445</f>
        <v>59</v>
      </c>
      <c r="W1445" s="160" t="str">
        <f t="shared" si="1430"/>
        <v>PC_90min_SWATH_100VW</v>
      </c>
      <c r="X1445" s="160" t="str">
        <f t="shared" si="6"/>
        <v>E0022_P05\191204_B30-T4-2_00K27_00NG5_M05_S_1</v>
      </c>
      <c r="Y1445" s="157">
        <v>-1.0</v>
      </c>
    </row>
    <row r="1446">
      <c r="A1446" s="134" t="str">
        <f>Tracking!A1438</f>
        <v>191204_B30-T4-3_00K28_00NG6_M05_S_1</v>
      </c>
      <c r="B1446" s="134" t="s">
        <v>156</v>
      </c>
      <c r="C1446" t="str">
        <f>Tracking!M1438</f>
        <v>PC_90min_SWATH_100VW</v>
      </c>
      <c r="E1446" s="159" t="str">
        <f t="shared" si="7"/>
        <v>191204_B30-T4-3_00K28_00NG6_M05_S_1</v>
      </c>
      <c r="F1446" s="156"/>
      <c r="G1446" s="156" t="s">
        <v>2412</v>
      </c>
      <c r="H1446" s="156">
        <v>1.0</v>
      </c>
      <c r="I1446" s="156" t="s">
        <v>2414</v>
      </c>
      <c r="J1446" s="156">
        <v>1.0</v>
      </c>
      <c r="K1446" s="156">
        <v>60.0</v>
      </c>
      <c r="L1446" s="159" t="str">
        <f t="shared" si="2"/>
        <v>PC_90min_SWATH_100VW</v>
      </c>
      <c r="M1446" s="159" t="str">
        <f t="shared" si="3"/>
        <v>E0022_P05\191204_B30-T4-3_00K28_00NG6_M05_S_1</v>
      </c>
      <c r="N1446" s="156">
        <v>-1.0</v>
      </c>
      <c r="P1446" s="160" t="str">
        <f t="shared" si="4"/>
        <v>191204_B30-T4-3_00K28_00NG6_M05_S_1</v>
      </c>
      <c r="Q1446" s="157"/>
      <c r="R1446" s="157" t="s">
        <v>2412</v>
      </c>
      <c r="S1446" s="157">
        <v>1.0</v>
      </c>
      <c r="T1446" s="157" t="s">
        <v>2414</v>
      </c>
      <c r="U1446" s="160">
        <f t="shared" si="11"/>
        <v>1</v>
      </c>
      <c r="V1446" s="160">
        <f t="shared" ref="V1446:W1446" si="1431">K1446</f>
        <v>60</v>
      </c>
      <c r="W1446" s="160" t="str">
        <f t="shared" si="1431"/>
        <v>PC_90min_SWATH_100VW</v>
      </c>
      <c r="X1446" s="160" t="str">
        <f t="shared" si="6"/>
        <v>E0022_P05\191204_B30-T4-3_00K28_00NG6_M05_S_1</v>
      </c>
      <c r="Y1446" s="157">
        <v>-1.0</v>
      </c>
    </row>
    <row r="1447">
      <c r="A1447" s="134" t="str">
        <f>Tracking!A1439</f>
        <v>191204_B30-T4-4_00K29_00NG7_M05_S_1</v>
      </c>
      <c r="B1447" s="134" t="s">
        <v>156</v>
      </c>
      <c r="C1447" t="str">
        <f>Tracking!M1439</f>
        <v>PC_90min_SWATH_100VW</v>
      </c>
      <c r="E1447" s="159" t="str">
        <f t="shared" si="7"/>
        <v>191204_B30-T4-4_00K29_00NG7_M05_S_1</v>
      </c>
      <c r="F1447" s="156"/>
      <c r="G1447" s="156" t="s">
        <v>2412</v>
      </c>
      <c r="H1447" s="156">
        <v>1.0</v>
      </c>
      <c r="I1447" s="156" t="s">
        <v>2414</v>
      </c>
      <c r="J1447" s="156">
        <v>1.0</v>
      </c>
      <c r="K1447" s="156">
        <v>61.0</v>
      </c>
      <c r="L1447" s="159" t="str">
        <f t="shared" si="2"/>
        <v>PC_90min_SWATH_100VW</v>
      </c>
      <c r="M1447" s="159" t="str">
        <f t="shared" si="3"/>
        <v>E0022_P05\191204_B30-T4-4_00K29_00NG7_M05_S_1</v>
      </c>
      <c r="N1447" s="156">
        <v>-1.0</v>
      </c>
      <c r="P1447" s="160" t="str">
        <f t="shared" si="4"/>
        <v>191204_B30-T4-4_00K29_00NG7_M05_S_1</v>
      </c>
      <c r="Q1447" s="157"/>
      <c r="R1447" s="157" t="s">
        <v>2412</v>
      </c>
      <c r="S1447" s="157">
        <v>1.0</v>
      </c>
      <c r="T1447" s="157" t="s">
        <v>2414</v>
      </c>
      <c r="U1447" s="160">
        <f t="shared" si="11"/>
        <v>1</v>
      </c>
      <c r="V1447" s="160">
        <f t="shared" ref="V1447:W1447" si="1432">K1447</f>
        <v>61</v>
      </c>
      <c r="W1447" s="160" t="str">
        <f t="shared" si="1432"/>
        <v>PC_90min_SWATH_100VW</v>
      </c>
      <c r="X1447" s="160" t="str">
        <f t="shared" si="6"/>
        <v>E0022_P05\191204_B30-T4-4_00K29_00NG7_M05_S_1</v>
      </c>
      <c r="Y1447" s="157">
        <v>-1.0</v>
      </c>
    </row>
    <row r="1448">
      <c r="A1448" s="134" t="str">
        <f>Tracking!A1440</f>
        <v>191204_B30-T4-5_00K2A_00NG8_M05_S_1</v>
      </c>
      <c r="B1448" s="134" t="s">
        <v>156</v>
      </c>
      <c r="C1448" t="str">
        <f>Tracking!M1440</f>
        <v>PC_90min_SWATH_100VW</v>
      </c>
      <c r="E1448" s="159" t="str">
        <f t="shared" si="7"/>
        <v>191204_B30-T4-5_00K2A_00NG8_M05_S_1</v>
      </c>
      <c r="F1448" s="156"/>
      <c r="G1448" s="156" t="s">
        <v>2412</v>
      </c>
      <c r="H1448" s="156">
        <v>1.0</v>
      </c>
      <c r="I1448" s="156" t="s">
        <v>2414</v>
      </c>
      <c r="J1448" s="156">
        <v>1.0</v>
      </c>
      <c r="K1448" s="156">
        <v>62.0</v>
      </c>
      <c r="L1448" s="159" t="str">
        <f t="shared" si="2"/>
        <v>PC_90min_SWATH_100VW</v>
      </c>
      <c r="M1448" s="159" t="str">
        <f t="shared" si="3"/>
        <v>E0022_P05\191204_B30-T4-5_00K2A_00NG8_M05_S_1</v>
      </c>
      <c r="N1448" s="156">
        <v>-1.0</v>
      </c>
      <c r="P1448" s="160" t="str">
        <f t="shared" si="4"/>
        <v>191204_B30-T4-5_00K2A_00NG8_M05_S_1</v>
      </c>
      <c r="Q1448" s="157"/>
      <c r="R1448" s="157" t="s">
        <v>2412</v>
      </c>
      <c r="S1448" s="157">
        <v>1.0</v>
      </c>
      <c r="T1448" s="157" t="s">
        <v>2414</v>
      </c>
      <c r="U1448" s="160">
        <f t="shared" si="11"/>
        <v>1</v>
      </c>
      <c r="V1448" s="160">
        <f t="shared" ref="V1448:W1448" si="1433">K1448</f>
        <v>62</v>
      </c>
      <c r="W1448" s="160" t="str">
        <f t="shared" si="1433"/>
        <v>PC_90min_SWATH_100VW</v>
      </c>
      <c r="X1448" s="160" t="str">
        <f t="shared" si="6"/>
        <v>E0022_P05\191204_B30-T4-5_00K2A_00NG8_M05_S_1</v>
      </c>
      <c r="Y1448" s="157">
        <v>-1.0</v>
      </c>
    </row>
    <row r="1449">
      <c r="A1449" s="134" t="str">
        <f>Tracking!A1441</f>
        <v>191204_B30-T4-6_00K2B_00NG9_M05_S_1</v>
      </c>
      <c r="B1449" s="134" t="s">
        <v>156</v>
      </c>
      <c r="C1449" t="str">
        <f>Tracking!M1441</f>
        <v>PC_90min_SWATH_100VW</v>
      </c>
      <c r="E1449" s="159" t="str">
        <f t="shared" si="7"/>
        <v>191204_B30-T4-6_00K2B_00NG9_M05_S_1</v>
      </c>
      <c r="F1449" s="156"/>
      <c r="G1449" s="156" t="s">
        <v>2412</v>
      </c>
      <c r="H1449" s="156">
        <v>1.0</v>
      </c>
      <c r="I1449" s="156" t="s">
        <v>2414</v>
      </c>
      <c r="J1449" s="156">
        <v>1.0</v>
      </c>
      <c r="K1449" s="156">
        <v>63.0</v>
      </c>
      <c r="L1449" s="159" t="str">
        <f t="shared" si="2"/>
        <v>PC_90min_SWATH_100VW</v>
      </c>
      <c r="M1449" s="159" t="str">
        <f t="shared" si="3"/>
        <v>E0022_P05\191204_B30-T4-6_00K2B_00NG9_M05_S_1</v>
      </c>
      <c r="N1449" s="156">
        <v>-1.0</v>
      </c>
      <c r="P1449" s="160" t="str">
        <f t="shared" si="4"/>
        <v>191204_B30-T4-6_00K2B_00NG9_M05_S_1</v>
      </c>
      <c r="Q1449" s="157"/>
      <c r="R1449" s="157" t="s">
        <v>2412</v>
      </c>
      <c r="S1449" s="157">
        <v>1.0</v>
      </c>
      <c r="T1449" s="157" t="s">
        <v>2414</v>
      </c>
      <c r="U1449" s="160">
        <f t="shared" si="11"/>
        <v>1</v>
      </c>
      <c r="V1449" s="160">
        <f t="shared" ref="V1449:W1449" si="1434">K1449</f>
        <v>63</v>
      </c>
      <c r="W1449" s="160" t="str">
        <f t="shared" si="1434"/>
        <v>PC_90min_SWATH_100VW</v>
      </c>
      <c r="X1449" s="160" t="str">
        <f t="shared" si="6"/>
        <v>E0022_P05\191204_B30-T4-6_00K2B_00NG9_M05_S_1</v>
      </c>
      <c r="Y1449" s="157">
        <v>-1.0</v>
      </c>
    </row>
    <row r="1450">
      <c r="A1450" s="134" t="str">
        <f>Tracking!A1442</f>
        <v>191204_B30-T4-7_00K2C_00NSK_M05_S_1</v>
      </c>
      <c r="B1450" s="134" t="s">
        <v>156</v>
      </c>
      <c r="C1450" t="str">
        <f>Tracking!M1442</f>
        <v>PC_90min_SWATH_100VW</v>
      </c>
      <c r="E1450" s="159" t="str">
        <f t="shared" si="7"/>
        <v>191204_B30-T4-7_00K2C_00NSK_M05_S_1</v>
      </c>
      <c r="F1450" s="156"/>
      <c r="G1450" s="156" t="s">
        <v>2412</v>
      </c>
      <c r="H1450" s="156">
        <v>1.0</v>
      </c>
      <c r="I1450" s="156" t="s">
        <v>2414</v>
      </c>
      <c r="J1450" s="156">
        <v>1.0</v>
      </c>
      <c r="K1450" s="156">
        <v>64.0</v>
      </c>
      <c r="L1450" s="159" t="str">
        <f t="shared" si="2"/>
        <v>PC_90min_SWATH_100VW</v>
      </c>
      <c r="M1450" s="159" t="str">
        <f t="shared" si="3"/>
        <v>E0022_P05\191204_B30-T4-7_00K2C_00NSK_M05_S_1</v>
      </c>
      <c r="N1450" s="156">
        <v>-1.0</v>
      </c>
      <c r="P1450" s="160" t="str">
        <f t="shared" si="4"/>
        <v>191204_B30-T4-7_00K2C_00NSK_M05_S_1</v>
      </c>
      <c r="Q1450" s="157"/>
      <c r="R1450" s="157" t="s">
        <v>2412</v>
      </c>
      <c r="S1450" s="157">
        <v>1.0</v>
      </c>
      <c r="T1450" s="157" t="s">
        <v>2414</v>
      </c>
      <c r="U1450" s="160">
        <f t="shared" si="11"/>
        <v>1</v>
      </c>
      <c r="V1450" s="160">
        <f t="shared" ref="V1450:W1450" si="1435">K1450</f>
        <v>64</v>
      </c>
      <c r="W1450" s="160" t="str">
        <f t="shared" si="1435"/>
        <v>PC_90min_SWATH_100VW</v>
      </c>
      <c r="X1450" s="160" t="str">
        <f t="shared" si="6"/>
        <v>E0022_P05\191204_B30-T4-7_00K2C_00NSK_M05_S_1</v>
      </c>
      <c r="Y1450" s="157">
        <v>-1.0</v>
      </c>
    </row>
    <row r="1451">
      <c r="A1451" s="134" t="str">
        <f>Tracking!A1443</f>
        <v>191204_B30-T4-8_00K2D_00NSL_M05_S_1</v>
      </c>
      <c r="B1451" s="134" t="s">
        <v>156</v>
      </c>
      <c r="C1451" t="str">
        <f>Tracking!M1443</f>
        <v>PC_90min_SWATH_100VW</v>
      </c>
      <c r="E1451" s="159" t="str">
        <f t="shared" si="7"/>
        <v>191204_B30-T4-8_00K2D_00NSL_M05_S_1</v>
      </c>
      <c r="F1451" s="156"/>
      <c r="G1451" s="156" t="s">
        <v>2412</v>
      </c>
      <c r="H1451" s="156">
        <v>1.0</v>
      </c>
      <c r="I1451" s="156" t="s">
        <v>2414</v>
      </c>
      <c r="J1451" s="156">
        <v>1.0</v>
      </c>
      <c r="K1451" s="156">
        <v>74.0</v>
      </c>
      <c r="L1451" s="159" t="str">
        <f t="shared" si="2"/>
        <v>PC_90min_SWATH_100VW</v>
      </c>
      <c r="M1451" s="159" t="str">
        <f t="shared" si="3"/>
        <v>E0022_P05\191204_B30-T4-8_00K2D_00NSL_M05_S_1</v>
      </c>
      <c r="N1451" s="156">
        <v>-1.0</v>
      </c>
      <c r="P1451" s="160" t="str">
        <f t="shared" si="4"/>
        <v>191204_B30-T4-8_00K2D_00NSL_M05_S_1</v>
      </c>
      <c r="Q1451" s="157"/>
      <c r="R1451" s="157" t="s">
        <v>2412</v>
      </c>
      <c r="S1451" s="157">
        <v>1.0</v>
      </c>
      <c r="T1451" s="157" t="s">
        <v>2414</v>
      </c>
      <c r="U1451" s="160">
        <f t="shared" si="11"/>
        <v>1</v>
      </c>
      <c r="V1451" s="160">
        <f t="shared" ref="V1451:W1451" si="1436">K1451</f>
        <v>74</v>
      </c>
      <c r="W1451" s="160" t="str">
        <f t="shared" si="1436"/>
        <v>PC_90min_SWATH_100VW</v>
      </c>
      <c r="X1451" s="160" t="str">
        <f t="shared" si="6"/>
        <v>E0022_P05\191204_B30-T4-8_00K2D_00NSL_M05_S_1</v>
      </c>
      <c r="Y1451" s="157">
        <v>-1.0</v>
      </c>
    </row>
    <row r="1452">
      <c r="A1452" s="134" t="str">
        <f>Tracking!A1444</f>
        <v>191204_B30-T4-9_00K2E_00NSM_M05_S_1</v>
      </c>
      <c r="B1452" s="134" t="s">
        <v>156</v>
      </c>
      <c r="C1452" t="str">
        <f>Tracking!M1444</f>
        <v>PC_90min_SWATH_100VW</v>
      </c>
      <c r="E1452" s="159" t="str">
        <f t="shared" si="7"/>
        <v>191204_B30-T4-9_00K2E_00NSM_M05_S_1</v>
      </c>
      <c r="F1452" s="156"/>
      <c r="G1452" s="156" t="s">
        <v>2412</v>
      </c>
      <c r="H1452" s="156">
        <v>1.0</v>
      </c>
      <c r="I1452" s="156" t="s">
        <v>2414</v>
      </c>
      <c r="J1452" s="156">
        <v>1.0</v>
      </c>
      <c r="K1452" s="156">
        <v>75.0</v>
      </c>
      <c r="L1452" s="159" t="str">
        <f t="shared" si="2"/>
        <v>PC_90min_SWATH_100VW</v>
      </c>
      <c r="M1452" s="159" t="str">
        <f t="shared" si="3"/>
        <v>E0022_P05\191204_B30-T4-9_00K2E_00NSM_M05_S_1</v>
      </c>
      <c r="N1452" s="156">
        <v>-1.0</v>
      </c>
      <c r="P1452" s="160" t="str">
        <f t="shared" si="4"/>
        <v>191204_B30-T4-9_00K2E_00NSM_M05_S_1</v>
      </c>
      <c r="Q1452" s="157"/>
      <c r="R1452" s="157" t="s">
        <v>2412</v>
      </c>
      <c r="S1452" s="157">
        <v>1.0</v>
      </c>
      <c r="T1452" s="157" t="s">
        <v>2414</v>
      </c>
      <c r="U1452" s="160">
        <f t="shared" si="11"/>
        <v>1</v>
      </c>
      <c r="V1452" s="160">
        <f t="shared" ref="V1452:W1452" si="1437">K1452</f>
        <v>75</v>
      </c>
      <c r="W1452" s="160" t="str">
        <f t="shared" si="1437"/>
        <v>PC_90min_SWATH_100VW</v>
      </c>
      <c r="X1452" s="160" t="str">
        <f t="shared" si="6"/>
        <v>E0022_P05\191204_B30-T4-9_00K2E_00NSM_M05_S_1</v>
      </c>
      <c r="Y1452" s="157">
        <v>-1.0</v>
      </c>
    </row>
    <row r="1453">
      <c r="A1453" s="134" t="str">
        <f>Tracking!A1445</f>
        <v>191204_B30-T4-10_00K2F_00NSN_M05_S_1</v>
      </c>
      <c r="B1453" s="134" t="s">
        <v>156</v>
      </c>
      <c r="C1453" t="str">
        <f>Tracking!M1445</f>
        <v>PC_90min_SWATH_100VW</v>
      </c>
      <c r="E1453" s="159" t="str">
        <f t="shared" si="7"/>
        <v>191204_B30-T4-10_00K2F_00NSN_M05_S_1</v>
      </c>
      <c r="F1453" s="156"/>
      <c r="G1453" s="156" t="s">
        <v>2412</v>
      </c>
      <c r="H1453" s="156">
        <v>1.0</v>
      </c>
      <c r="I1453" s="156" t="s">
        <v>2414</v>
      </c>
      <c r="J1453" s="156">
        <v>1.0</v>
      </c>
      <c r="K1453" s="156">
        <v>67.0</v>
      </c>
      <c r="L1453" s="159" t="str">
        <f t="shared" si="2"/>
        <v>PC_90min_SWATH_100VW</v>
      </c>
      <c r="M1453" s="159" t="str">
        <f t="shared" si="3"/>
        <v>E0022_P05\191204_B30-T4-10_00K2F_00NSN_M05_S_1</v>
      </c>
      <c r="N1453" s="156">
        <v>-1.0</v>
      </c>
      <c r="P1453" s="160" t="str">
        <f t="shared" si="4"/>
        <v>191204_B30-T4-10_00K2F_00NSN_M05_S_1</v>
      </c>
      <c r="Q1453" s="157"/>
      <c r="R1453" s="157" t="s">
        <v>2412</v>
      </c>
      <c r="S1453" s="157">
        <v>1.0</v>
      </c>
      <c r="T1453" s="157" t="s">
        <v>2414</v>
      </c>
      <c r="U1453" s="160">
        <f t="shared" si="11"/>
        <v>1</v>
      </c>
      <c r="V1453" s="160">
        <f t="shared" ref="V1453:W1453" si="1438">K1453</f>
        <v>67</v>
      </c>
      <c r="W1453" s="160" t="str">
        <f t="shared" si="1438"/>
        <v>PC_90min_SWATH_100VW</v>
      </c>
      <c r="X1453" s="160" t="str">
        <f t="shared" si="6"/>
        <v>E0022_P05\191204_B30-T4-10_00K2F_00NSN_M05_S_1</v>
      </c>
      <c r="Y1453" s="157">
        <v>-1.0</v>
      </c>
    </row>
    <row r="1454">
      <c r="A1454" s="134" t="str">
        <f>Tracking!A1446</f>
        <v>191204_B30-T4-11_00K2G_00NSO_M05_S_1</v>
      </c>
      <c r="B1454" s="134" t="s">
        <v>156</v>
      </c>
      <c r="C1454" t="str">
        <f>Tracking!M1446</f>
        <v>PC_90min_SWATH_100VW</v>
      </c>
      <c r="E1454" s="159" t="str">
        <f t="shared" si="7"/>
        <v>191204_B30-T4-11_00K2G_00NSO_M05_S_1</v>
      </c>
      <c r="F1454" s="156"/>
      <c r="G1454" s="156" t="s">
        <v>2412</v>
      </c>
      <c r="H1454" s="156">
        <v>1.0</v>
      </c>
      <c r="I1454" s="156" t="s">
        <v>2414</v>
      </c>
      <c r="J1454" s="156">
        <v>1.0</v>
      </c>
      <c r="K1454" s="156">
        <v>68.0</v>
      </c>
      <c r="L1454" s="159" t="str">
        <f t="shared" si="2"/>
        <v>PC_90min_SWATH_100VW</v>
      </c>
      <c r="M1454" s="159" t="str">
        <f t="shared" si="3"/>
        <v>E0022_P05\191204_B30-T4-11_00K2G_00NSO_M05_S_1</v>
      </c>
      <c r="N1454" s="156">
        <v>-1.0</v>
      </c>
      <c r="P1454" s="160" t="str">
        <f t="shared" si="4"/>
        <v>191204_B30-T4-11_00K2G_00NSO_M05_S_1</v>
      </c>
      <c r="Q1454" s="157"/>
      <c r="R1454" s="157" t="s">
        <v>2412</v>
      </c>
      <c r="S1454" s="157">
        <v>1.0</v>
      </c>
      <c r="T1454" s="157" t="s">
        <v>2414</v>
      </c>
      <c r="U1454" s="160">
        <f t="shared" si="11"/>
        <v>1</v>
      </c>
      <c r="V1454" s="160">
        <f t="shared" ref="V1454:W1454" si="1439">K1454</f>
        <v>68</v>
      </c>
      <c r="W1454" s="160" t="str">
        <f t="shared" si="1439"/>
        <v>PC_90min_SWATH_100VW</v>
      </c>
      <c r="X1454" s="160" t="str">
        <f t="shared" si="6"/>
        <v>E0022_P05\191204_B30-T4-11_00K2G_00NSO_M05_S_1</v>
      </c>
      <c r="Y1454" s="157">
        <v>-1.0</v>
      </c>
    </row>
    <row r="1455">
      <c r="A1455" s="134" t="str">
        <f>Tracking!A1447</f>
        <v>191204_B30-T4-12_00K2H_00NSP_M05_S_1</v>
      </c>
      <c r="B1455" s="134" t="s">
        <v>156</v>
      </c>
      <c r="C1455" t="str">
        <f>Tracking!M1447</f>
        <v>PC_90min_SWATH_100VW</v>
      </c>
      <c r="E1455" s="159" t="str">
        <f t="shared" si="7"/>
        <v>191204_B30-T4-12_00K2H_00NSP_M05_S_1</v>
      </c>
      <c r="F1455" s="156"/>
      <c r="G1455" s="156" t="s">
        <v>2412</v>
      </c>
      <c r="H1455" s="156">
        <v>1.0</v>
      </c>
      <c r="I1455" s="156" t="s">
        <v>2414</v>
      </c>
      <c r="J1455" s="156">
        <v>1.0</v>
      </c>
      <c r="K1455" s="156">
        <v>69.0</v>
      </c>
      <c r="L1455" s="159" t="str">
        <f t="shared" si="2"/>
        <v>PC_90min_SWATH_100VW</v>
      </c>
      <c r="M1455" s="159" t="str">
        <f t="shared" si="3"/>
        <v>E0022_P05\191204_B30-T4-12_00K2H_00NSP_M05_S_1</v>
      </c>
      <c r="N1455" s="156">
        <v>-1.0</v>
      </c>
      <c r="P1455" s="160" t="str">
        <f t="shared" si="4"/>
        <v>191204_B30-T4-12_00K2H_00NSP_M05_S_1</v>
      </c>
      <c r="Q1455" s="157"/>
      <c r="R1455" s="157" t="s">
        <v>2412</v>
      </c>
      <c r="S1455" s="157">
        <v>1.0</v>
      </c>
      <c r="T1455" s="157" t="s">
        <v>2414</v>
      </c>
      <c r="U1455" s="160">
        <f t="shared" si="11"/>
        <v>1</v>
      </c>
      <c r="V1455" s="160">
        <f t="shared" ref="V1455:W1455" si="1440">K1455</f>
        <v>69</v>
      </c>
      <c r="W1455" s="160" t="str">
        <f t="shared" si="1440"/>
        <v>PC_90min_SWATH_100VW</v>
      </c>
      <c r="X1455" s="160" t="str">
        <f t="shared" si="6"/>
        <v>E0022_P05\191204_B30-T4-12_00K2H_00NSP_M05_S_1</v>
      </c>
      <c r="Y1455" s="157">
        <v>-1.0</v>
      </c>
    </row>
    <row r="1456">
      <c r="A1456" s="134" t="str">
        <f>Tracking!A1448</f>
        <v>191204_B30-T4-13_00K2I_00NSQ_M05_S_1</v>
      </c>
      <c r="B1456" s="134" t="s">
        <v>156</v>
      </c>
      <c r="C1456" t="str">
        <f>Tracking!M1448</f>
        <v>PC_90min_SWATH_100VW</v>
      </c>
      <c r="E1456" s="159" t="str">
        <f t="shared" si="7"/>
        <v>191204_B30-T4-13_00K2I_00NSQ_M05_S_1</v>
      </c>
      <c r="F1456" s="156"/>
      <c r="G1456" s="156" t="s">
        <v>2412</v>
      </c>
      <c r="H1456" s="156">
        <v>1.0</v>
      </c>
      <c r="I1456" s="156" t="s">
        <v>2414</v>
      </c>
      <c r="J1456" s="156">
        <v>1.0</v>
      </c>
      <c r="K1456" s="156">
        <v>70.0</v>
      </c>
      <c r="L1456" s="159" t="str">
        <f t="shared" si="2"/>
        <v>PC_90min_SWATH_100VW</v>
      </c>
      <c r="M1456" s="159" t="str">
        <f t="shared" si="3"/>
        <v>E0022_P05\191204_B30-T4-13_00K2I_00NSQ_M05_S_1</v>
      </c>
      <c r="N1456" s="156">
        <v>-1.0</v>
      </c>
      <c r="P1456" s="160" t="str">
        <f t="shared" si="4"/>
        <v>191204_B30-T4-13_00K2I_00NSQ_M05_S_1</v>
      </c>
      <c r="Q1456" s="157"/>
      <c r="R1456" s="157" t="s">
        <v>2412</v>
      </c>
      <c r="S1456" s="157">
        <v>1.0</v>
      </c>
      <c r="T1456" s="157" t="s">
        <v>2414</v>
      </c>
      <c r="U1456" s="160">
        <f t="shared" si="11"/>
        <v>1</v>
      </c>
      <c r="V1456" s="160">
        <f t="shared" ref="V1456:W1456" si="1441">K1456</f>
        <v>70</v>
      </c>
      <c r="W1456" s="160" t="str">
        <f t="shared" si="1441"/>
        <v>PC_90min_SWATH_100VW</v>
      </c>
      <c r="X1456" s="160" t="str">
        <f t="shared" si="6"/>
        <v>E0022_P05\191204_B30-T4-13_00K2I_00NSQ_M05_S_1</v>
      </c>
      <c r="Y1456" s="157">
        <v>-1.0</v>
      </c>
    </row>
    <row r="1457">
      <c r="A1457" s="134" t="str">
        <f>Tracking!A1449</f>
        <v>191204_B30-T4-14-K_00K2J_00NSR_M05_S_1</v>
      </c>
      <c r="B1457" s="134" t="s">
        <v>156</v>
      </c>
      <c r="C1457" t="str">
        <f>Tracking!M1449</f>
        <v>PC_90min_SWATH_100VW</v>
      </c>
      <c r="E1457" s="159" t="str">
        <f t="shared" si="7"/>
        <v>191204_B30-T4-14-K_00K2J_00NSR_M05_S_1</v>
      </c>
      <c r="F1457" s="156"/>
      <c r="G1457" s="156" t="s">
        <v>2412</v>
      </c>
      <c r="H1457" s="156">
        <v>1.0</v>
      </c>
      <c r="I1457" s="156" t="s">
        <v>2414</v>
      </c>
      <c r="J1457" s="156">
        <v>1.0</v>
      </c>
      <c r="K1457" s="156">
        <v>71.0</v>
      </c>
      <c r="L1457" s="159" t="str">
        <f t="shared" si="2"/>
        <v>PC_90min_SWATH_100VW</v>
      </c>
      <c r="M1457" s="159" t="str">
        <f t="shared" si="3"/>
        <v>E0022_P05\191204_B30-T4-14-K_00K2J_00NSR_M05_S_1</v>
      </c>
      <c r="N1457" s="156">
        <v>-1.0</v>
      </c>
      <c r="P1457" s="160" t="str">
        <f t="shared" si="4"/>
        <v>191204_B30-T4-14-K_00K2J_00NSR_M05_S_1</v>
      </c>
      <c r="Q1457" s="157"/>
      <c r="R1457" s="157" t="s">
        <v>2412</v>
      </c>
      <c r="S1457" s="157">
        <v>1.0</v>
      </c>
      <c r="T1457" s="157" t="s">
        <v>2414</v>
      </c>
      <c r="U1457" s="160">
        <f t="shared" si="11"/>
        <v>1</v>
      </c>
      <c r="V1457" s="160">
        <f t="shared" ref="V1457:W1457" si="1442">K1457</f>
        <v>71</v>
      </c>
      <c r="W1457" s="160" t="str">
        <f t="shared" si="1442"/>
        <v>PC_90min_SWATH_100VW</v>
      </c>
      <c r="X1457" s="160" t="str">
        <f t="shared" si="6"/>
        <v>E0022_P05\191204_B30-T4-14-K_00K2J_00NSR_M05_S_1</v>
      </c>
      <c r="Y1457" s="157">
        <v>-1.0</v>
      </c>
    </row>
    <row r="1458">
      <c r="A1458" s="134" t="str">
        <f>Tracking!A1450</f>
        <v>191204_B30-T4-15_00K2K_00NSS_M05_S_1</v>
      </c>
      <c r="B1458" s="134" t="s">
        <v>156</v>
      </c>
      <c r="C1458" t="str">
        <f>Tracking!M1450</f>
        <v>PC_90min_SWATH_100VW</v>
      </c>
      <c r="E1458" s="159" t="str">
        <f t="shared" si="7"/>
        <v>191204_B30-T4-15_00K2K_00NSS_M05_S_1</v>
      </c>
      <c r="F1458" s="156"/>
      <c r="G1458" s="156" t="s">
        <v>2412</v>
      </c>
      <c r="H1458" s="156">
        <v>1.0</v>
      </c>
      <c r="I1458" s="156" t="s">
        <v>2414</v>
      </c>
      <c r="J1458" s="156">
        <v>1.0</v>
      </c>
      <c r="K1458" s="156">
        <v>72.0</v>
      </c>
      <c r="L1458" s="159" t="str">
        <f t="shared" si="2"/>
        <v>PC_90min_SWATH_100VW</v>
      </c>
      <c r="M1458" s="159" t="str">
        <f t="shared" si="3"/>
        <v>E0022_P05\191204_B30-T4-15_00K2K_00NSS_M05_S_1</v>
      </c>
      <c r="N1458" s="156">
        <v>-1.0</v>
      </c>
      <c r="P1458" s="160" t="str">
        <f t="shared" si="4"/>
        <v>191204_B30-T4-15_00K2K_00NSS_M05_S_1</v>
      </c>
      <c r="Q1458" s="157"/>
      <c r="R1458" s="157" t="s">
        <v>2412</v>
      </c>
      <c r="S1458" s="157">
        <v>1.0</v>
      </c>
      <c r="T1458" s="157" t="s">
        <v>2414</v>
      </c>
      <c r="U1458" s="160">
        <f t="shared" si="11"/>
        <v>1</v>
      </c>
      <c r="V1458" s="160">
        <f t="shared" ref="V1458:W1458" si="1443">K1458</f>
        <v>72</v>
      </c>
      <c r="W1458" s="160" t="str">
        <f t="shared" si="1443"/>
        <v>PC_90min_SWATH_100VW</v>
      </c>
      <c r="X1458" s="160" t="str">
        <f t="shared" si="6"/>
        <v>E0022_P05\191204_B30-T4-15_00K2K_00NSS_M05_S_1</v>
      </c>
      <c r="Y1458" s="157">
        <v>-1.0</v>
      </c>
    </row>
    <row r="1459">
      <c r="A1459" s="134" t="str">
        <f>Tracking!A1451</f>
        <v>191204_B30-T4-16_00K2L_00NST_M05_S_1</v>
      </c>
      <c r="B1459" s="134" t="s">
        <v>156</v>
      </c>
      <c r="C1459" t="str">
        <f>Tracking!M1451</f>
        <v>PC_90min_SWATH_100VW</v>
      </c>
      <c r="E1459" s="159" t="str">
        <f t="shared" si="7"/>
        <v>191204_B30-T4-16_00K2L_00NST_M05_S_1</v>
      </c>
      <c r="F1459" s="156"/>
      <c r="G1459" s="156" t="s">
        <v>2412</v>
      </c>
      <c r="H1459" s="156">
        <v>1.0</v>
      </c>
      <c r="I1459" s="156" t="s">
        <v>2414</v>
      </c>
      <c r="J1459" s="156">
        <v>1.0</v>
      </c>
      <c r="K1459" s="156">
        <v>73.0</v>
      </c>
      <c r="L1459" s="159" t="str">
        <f t="shared" si="2"/>
        <v>PC_90min_SWATH_100VW</v>
      </c>
      <c r="M1459" s="159" t="str">
        <f t="shared" si="3"/>
        <v>E0022_P05\191204_B30-T4-16_00K2L_00NST_M05_S_1</v>
      </c>
      <c r="N1459" s="156">
        <v>-1.0</v>
      </c>
      <c r="P1459" s="160" t="str">
        <f t="shared" si="4"/>
        <v>191204_B30-T4-16_00K2L_00NST_M05_S_1</v>
      </c>
      <c r="Q1459" s="157"/>
      <c r="R1459" s="157" t="s">
        <v>2412</v>
      </c>
      <c r="S1459" s="157">
        <v>1.0</v>
      </c>
      <c r="T1459" s="157" t="s">
        <v>2414</v>
      </c>
      <c r="U1459" s="160">
        <f t="shared" si="11"/>
        <v>1</v>
      </c>
      <c r="V1459" s="160">
        <f t="shared" ref="V1459:W1459" si="1444">K1459</f>
        <v>73</v>
      </c>
      <c r="W1459" s="160" t="str">
        <f t="shared" si="1444"/>
        <v>PC_90min_SWATH_100VW</v>
      </c>
      <c r="X1459" s="160" t="str">
        <f t="shared" si="6"/>
        <v>E0022_P05\191204_B30-T4-16_00K2L_00NST_M05_S_1</v>
      </c>
      <c r="Y1459" s="157">
        <v>-1.0</v>
      </c>
    </row>
    <row r="1460">
      <c r="A1460" s="134" t="str">
        <f>Tracking!A1452</f>
        <v>191205_HEK-QCS_000F2_00NSU_M06_S_1</v>
      </c>
      <c r="C1460" t="str">
        <f>Tracking!M1452</f>
        <v>PC_90min_SWATH_100VW</v>
      </c>
      <c r="E1460" s="159" t="str">
        <f t="shared" si="7"/>
        <v>191205_HEK-QCS_000F2_00NSU_M06_S_1</v>
      </c>
      <c r="F1460" s="156"/>
      <c r="G1460" s="156" t="s">
        <v>2412</v>
      </c>
      <c r="H1460" s="156">
        <v>1.0</v>
      </c>
      <c r="I1460" s="156" t="s">
        <v>2414</v>
      </c>
      <c r="J1460" s="159"/>
      <c r="K1460" s="159"/>
      <c r="L1460" s="159" t="str">
        <f t="shared" si="2"/>
        <v>PC_90min_SWATH_100VW</v>
      </c>
      <c r="M1460" s="159" t="str">
        <f t="shared" si="3"/>
        <v>\191205_HEK-QCS_000F2_00NSU_M06_S_1</v>
      </c>
      <c r="N1460" s="156">
        <v>-1.0</v>
      </c>
      <c r="P1460" s="160" t="str">
        <f t="shared" si="4"/>
        <v>191205_HEK-QCS_000F2_00NSU_M06_S_1</v>
      </c>
      <c r="Q1460" s="157"/>
      <c r="R1460" s="157" t="s">
        <v>2412</v>
      </c>
      <c r="S1460" s="157">
        <v>1.0</v>
      </c>
      <c r="T1460" s="157" t="s">
        <v>2414</v>
      </c>
      <c r="U1460" s="160" t="str">
        <f t="shared" si="11"/>
        <v/>
      </c>
      <c r="V1460" s="160" t="str">
        <f t="shared" ref="V1460:W1460" si="1445">K1460</f>
        <v/>
      </c>
      <c r="W1460" s="160" t="str">
        <f t="shared" si="1445"/>
        <v>PC_90min_SWATH_100VW</v>
      </c>
      <c r="X1460" s="160" t="str">
        <f t="shared" si="6"/>
        <v>\191205_HEK-QCS_000F2_00NSU_M06_S_1</v>
      </c>
      <c r="Y1460" s="157">
        <v>-1.0</v>
      </c>
    </row>
    <row r="1461">
      <c r="A1461" s="134" t="str">
        <f>Tracking!A1453</f>
        <v>191205_HEK-QCS_00J8W_00NSV_M06_S_1</v>
      </c>
      <c r="C1461" t="str">
        <f>Tracking!M1453</f>
        <v>PC_90min_SWATH_100VW</v>
      </c>
      <c r="E1461" s="159" t="str">
        <f t="shared" si="7"/>
        <v>191205_HEK-QCS_00J8W_00NSV_M06_S_1</v>
      </c>
      <c r="F1461" s="156"/>
      <c r="G1461" s="156" t="s">
        <v>2412</v>
      </c>
      <c r="H1461" s="156">
        <v>1.0</v>
      </c>
      <c r="I1461" s="156" t="s">
        <v>2414</v>
      </c>
      <c r="J1461" s="159"/>
      <c r="K1461" s="159"/>
      <c r="L1461" s="159" t="str">
        <f t="shared" si="2"/>
        <v>PC_90min_SWATH_100VW</v>
      </c>
      <c r="M1461" s="159" t="str">
        <f t="shared" si="3"/>
        <v>\191205_HEK-QCS_00J8W_00NSV_M06_S_1</v>
      </c>
      <c r="N1461" s="156">
        <v>-1.0</v>
      </c>
      <c r="P1461" s="160" t="str">
        <f t="shared" si="4"/>
        <v>191205_HEK-QCS_00J8W_00NSV_M06_S_1</v>
      </c>
      <c r="Q1461" s="157"/>
      <c r="R1461" s="157" t="s">
        <v>2412</v>
      </c>
      <c r="S1461" s="157">
        <v>1.0</v>
      </c>
      <c r="T1461" s="157" t="s">
        <v>2414</v>
      </c>
      <c r="U1461" s="160" t="str">
        <f t="shared" si="11"/>
        <v/>
      </c>
      <c r="V1461" s="160" t="str">
        <f t="shared" ref="V1461:W1461" si="1446">K1461</f>
        <v/>
      </c>
      <c r="W1461" s="160" t="str">
        <f t="shared" si="1446"/>
        <v>PC_90min_SWATH_100VW</v>
      </c>
      <c r="X1461" s="160" t="str">
        <f t="shared" si="6"/>
        <v>\191205_HEK-QCS_00J8W_00NSV_M06_S_1</v>
      </c>
      <c r="Y1461" s="157">
        <v>-1.0</v>
      </c>
    </row>
    <row r="1462">
      <c r="A1462" s="134" t="str">
        <f>Tracking!A1454</f>
        <v>191205_B14-T5-6_00MYU_00NSW_M06_S_1</v>
      </c>
      <c r="C1462" t="str">
        <f>Tracking!M1454</f>
        <v>PC_90min_SWATH_100VW</v>
      </c>
      <c r="E1462" s="159" t="str">
        <f t="shared" si="7"/>
        <v>191205_B14-T5-6_00MYU_00NSW_M06_S_1</v>
      </c>
      <c r="F1462" s="156"/>
      <c r="G1462" s="156" t="s">
        <v>2412</v>
      </c>
      <c r="H1462" s="156">
        <v>1.0</v>
      </c>
      <c r="I1462" s="156" t="s">
        <v>2414</v>
      </c>
      <c r="J1462" s="159"/>
      <c r="K1462" s="159"/>
      <c r="L1462" s="159" t="str">
        <f t="shared" si="2"/>
        <v>PC_90min_SWATH_100VW</v>
      </c>
      <c r="M1462" s="159" t="str">
        <f t="shared" si="3"/>
        <v>\191205_B14-T5-6_00MYU_00NSW_M06_S_1</v>
      </c>
      <c r="N1462" s="156">
        <v>-1.0</v>
      </c>
      <c r="P1462" s="160" t="str">
        <f t="shared" si="4"/>
        <v>191205_B14-T5-6_00MYU_00NSW_M06_S_1</v>
      </c>
      <c r="Q1462" s="157"/>
      <c r="R1462" s="157" t="s">
        <v>2412</v>
      </c>
      <c r="S1462" s="157">
        <v>1.0</v>
      </c>
      <c r="T1462" s="157" t="s">
        <v>2414</v>
      </c>
      <c r="U1462" s="160" t="str">
        <f t="shared" si="11"/>
        <v/>
      </c>
      <c r="V1462" s="160" t="str">
        <f t="shared" ref="V1462:W1462" si="1447">K1462</f>
        <v/>
      </c>
      <c r="W1462" s="160" t="str">
        <f t="shared" si="1447"/>
        <v>PC_90min_SWATH_100VW</v>
      </c>
      <c r="X1462" s="160" t="str">
        <f t="shared" si="6"/>
        <v>\191205_B14-T5-6_00MYU_00NSW_M06_S_1</v>
      </c>
      <c r="Y1462" s="157">
        <v>-1.0</v>
      </c>
    </row>
    <row r="1463">
      <c r="A1463" s="134" t="str">
        <f>Tracking!A1455</f>
        <v>191205_B14-T4-14-K_00MYV_00NSX_M06_S_1</v>
      </c>
      <c r="C1463" t="str">
        <f>Tracking!M1455</f>
        <v>PC_90min_SWATH_100VW</v>
      </c>
      <c r="E1463" s="159" t="str">
        <f t="shared" si="7"/>
        <v>191205_B14-T4-14-K_00MYV_00NSX_M06_S_1</v>
      </c>
      <c r="F1463" s="156"/>
      <c r="G1463" s="156" t="s">
        <v>2412</v>
      </c>
      <c r="H1463" s="156">
        <v>1.0</v>
      </c>
      <c r="I1463" s="156" t="s">
        <v>2414</v>
      </c>
      <c r="J1463" s="159"/>
      <c r="K1463" s="159"/>
      <c r="L1463" s="159" t="str">
        <f t="shared" si="2"/>
        <v>PC_90min_SWATH_100VW</v>
      </c>
      <c r="M1463" s="159" t="str">
        <f t="shared" si="3"/>
        <v>\191205_B14-T4-14-K_00MYV_00NSX_M06_S_1</v>
      </c>
      <c r="N1463" s="156">
        <v>-1.0</v>
      </c>
      <c r="P1463" s="160" t="str">
        <f t="shared" si="4"/>
        <v>191205_B14-T4-14-K_00MYV_00NSX_M06_S_1</v>
      </c>
      <c r="Q1463" s="157"/>
      <c r="R1463" s="157" t="s">
        <v>2412</v>
      </c>
      <c r="S1463" s="157">
        <v>1.0</v>
      </c>
      <c r="T1463" s="157" t="s">
        <v>2414</v>
      </c>
      <c r="U1463" s="160" t="str">
        <f t="shared" si="11"/>
        <v/>
      </c>
      <c r="V1463" s="160" t="str">
        <f t="shared" ref="V1463:W1463" si="1448">K1463</f>
        <v/>
      </c>
      <c r="W1463" s="160" t="str">
        <f t="shared" si="1448"/>
        <v>PC_90min_SWATH_100VW</v>
      </c>
      <c r="X1463" s="160" t="str">
        <f t="shared" si="6"/>
        <v>\191205_B14-T4-14-K_00MYV_00NSX_M06_S_1</v>
      </c>
      <c r="Y1463" s="157">
        <v>-1.0</v>
      </c>
    </row>
    <row r="1464">
      <c r="A1464" s="134" t="str">
        <f>Tracking!A1456</f>
        <v>191205_B14-T4-15_00MYW_00NSY_M06_S_1</v>
      </c>
      <c r="C1464" t="str">
        <f>Tracking!M1456</f>
        <v>PC_90min_SWATH_100VW</v>
      </c>
      <c r="E1464" s="159" t="str">
        <f t="shared" si="7"/>
        <v>191205_B14-T4-15_00MYW_00NSY_M06_S_1</v>
      </c>
      <c r="F1464" s="156"/>
      <c r="G1464" s="156" t="s">
        <v>2412</v>
      </c>
      <c r="H1464" s="156">
        <v>1.0</v>
      </c>
      <c r="I1464" s="156" t="s">
        <v>2414</v>
      </c>
      <c r="J1464" s="159"/>
      <c r="K1464" s="159"/>
      <c r="L1464" s="159" t="str">
        <f t="shared" si="2"/>
        <v>PC_90min_SWATH_100VW</v>
      </c>
      <c r="M1464" s="159" t="str">
        <f t="shared" si="3"/>
        <v>\191205_B14-T4-15_00MYW_00NSY_M06_S_1</v>
      </c>
      <c r="N1464" s="156">
        <v>-1.0</v>
      </c>
      <c r="P1464" s="160" t="str">
        <f t="shared" si="4"/>
        <v>191205_B14-T4-15_00MYW_00NSY_M06_S_1</v>
      </c>
      <c r="Q1464" s="157"/>
      <c r="R1464" s="157" t="s">
        <v>2412</v>
      </c>
      <c r="S1464" s="157">
        <v>1.0</v>
      </c>
      <c r="T1464" s="157" t="s">
        <v>2414</v>
      </c>
      <c r="U1464" s="160" t="str">
        <f t="shared" si="11"/>
        <v/>
      </c>
      <c r="V1464" s="160" t="str">
        <f t="shared" ref="V1464:W1464" si="1449">K1464</f>
        <v/>
      </c>
      <c r="W1464" s="160" t="str">
        <f t="shared" si="1449"/>
        <v>PC_90min_SWATH_100VW</v>
      </c>
      <c r="X1464" s="160" t="str">
        <f t="shared" si="6"/>
        <v>\191205_B14-T4-15_00MYW_00NSY_M06_S_1</v>
      </c>
      <c r="Y1464" s="157">
        <v>-1.0</v>
      </c>
    </row>
    <row r="1465">
      <c r="A1465" s="134" t="str">
        <f>Tracking!A1457</f>
        <v>191205_B20-T4-15_00MYX_00NSZ_M06_S_1</v>
      </c>
      <c r="C1465" t="str">
        <f>Tracking!M1457</f>
        <v>PC_90min_SWATH_100VW</v>
      </c>
      <c r="E1465" s="159" t="str">
        <f t="shared" si="7"/>
        <v>191205_B20-T4-15_00MYX_00NSZ_M06_S_1</v>
      </c>
      <c r="F1465" s="156"/>
      <c r="G1465" s="156" t="s">
        <v>2412</v>
      </c>
      <c r="H1465" s="156">
        <v>1.0</v>
      </c>
      <c r="I1465" s="156" t="s">
        <v>2414</v>
      </c>
      <c r="J1465" s="159"/>
      <c r="K1465" s="159"/>
      <c r="L1465" s="159" t="str">
        <f t="shared" si="2"/>
        <v>PC_90min_SWATH_100VW</v>
      </c>
      <c r="M1465" s="159" t="str">
        <f t="shared" si="3"/>
        <v>\191205_B20-T4-15_00MYX_00NSZ_M06_S_1</v>
      </c>
      <c r="N1465" s="156">
        <v>-1.0</v>
      </c>
      <c r="P1465" s="160" t="str">
        <f t="shared" si="4"/>
        <v>191205_B20-T4-15_00MYX_00NSZ_M06_S_1</v>
      </c>
      <c r="Q1465" s="157"/>
      <c r="R1465" s="157" t="s">
        <v>2412</v>
      </c>
      <c r="S1465" s="157">
        <v>1.0</v>
      </c>
      <c r="T1465" s="157" t="s">
        <v>2414</v>
      </c>
      <c r="U1465" s="160" t="str">
        <f t="shared" si="11"/>
        <v/>
      </c>
      <c r="V1465" s="160" t="str">
        <f t="shared" ref="V1465:W1465" si="1450">K1465</f>
        <v/>
      </c>
      <c r="W1465" s="160" t="str">
        <f t="shared" si="1450"/>
        <v>PC_90min_SWATH_100VW</v>
      </c>
      <c r="X1465" s="160" t="str">
        <f t="shared" si="6"/>
        <v>\191205_B20-T4-15_00MYX_00NSZ_M06_S_1</v>
      </c>
      <c r="Y1465" s="157">
        <v>-1.0</v>
      </c>
    </row>
    <row r="1466">
      <c r="A1466" s="134" t="str">
        <f>Tracking!A1458</f>
        <v>191205_B25-T4-1_00MYY_00NT0_M06_S_1</v>
      </c>
      <c r="C1466" t="str">
        <f>Tracking!M1458</f>
        <v>PC_90min_SWATH_100VW</v>
      </c>
      <c r="E1466" s="159" t="str">
        <f t="shared" si="7"/>
        <v>191205_B25-T4-1_00MYY_00NT0_M06_S_1</v>
      </c>
      <c r="F1466" s="156"/>
      <c r="G1466" s="156" t="s">
        <v>2412</v>
      </c>
      <c r="H1466" s="156">
        <v>1.0</v>
      </c>
      <c r="I1466" s="156" t="s">
        <v>2414</v>
      </c>
      <c r="J1466" s="159"/>
      <c r="K1466" s="159"/>
      <c r="L1466" s="159" t="str">
        <f t="shared" si="2"/>
        <v>PC_90min_SWATH_100VW</v>
      </c>
      <c r="M1466" s="159" t="str">
        <f t="shared" si="3"/>
        <v>\191205_B25-T4-1_00MYY_00NT0_M06_S_1</v>
      </c>
      <c r="N1466" s="156">
        <v>-1.0</v>
      </c>
      <c r="P1466" s="160" t="str">
        <f t="shared" si="4"/>
        <v>191205_B25-T4-1_00MYY_00NT0_M06_S_1</v>
      </c>
      <c r="Q1466" s="157"/>
      <c r="R1466" s="157" t="s">
        <v>2412</v>
      </c>
      <c r="S1466" s="157">
        <v>1.0</v>
      </c>
      <c r="T1466" s="157" t="s">
        <v>2414</v>
      </c>
      <c r="U1466" s="160" t="str">
        <f t="shared" si="11"/>
        <v/>
      </c>
      <c r="V1466" s="160" t="str">
        <f t="shared" ref="V1466:W1466" si="1451">K1466</f>
        <v/>
      </c>
      <c r="W1466" s="160" t="str">
        <f t="shared" si="1451"/>
        <v>PC_90min_SWATH_100VW</v>
      </c>
      <c r="X1466" s="160" t="str">
        <f t="shared" si="6"/>
        <v>\191205_B25-T4-1_00MYY_00NT0_M06_S_1</v>
      </c>
      <c r="Y1466" s="157">
        <v>-1.0</v>
      </c>
    </row>
    <row r="1467">
      <c r="A1467" s="134" t="str">
        <f>Tracking!A1459</f>
        <v>191205_B25-T4-2_00MYZ_00NT1_M06_S_1</v>
      </c>
      <c r="C1467" t="str">
        <f>Tracking!M1459</f>
        <v>PC_90min_SWATH_100VW</v>
      </c>
      <c r="E1467" s="159" t="str">
        <f t="shared" si="7"/>
        <v>191205_B25-T4-2_00MYZ_00NT1_M06_S_1</v>
      </c>
      <c r="F1467" s="156"/>
      <c r="G1467" s="156" t="s">
        <v>2412</v>
      </c>
      <c r="H1467" s="156">
        <v>1.0</v>
      </c>
      <c r="I1467" s="156" t="s">
        <v>2414</v>
      </c>
      <c r="J1467" s="159"/>
      <c r="K1467" s="159"/>
      <c r="L1467" s="159" t="str">
        <f t="shared" si="2"/>
        <v>PC_90min_SWATH_100VW</v>
      </c>
      <c r="M1467" s="159" t="str">
        <f t="shared" si="3"/>
        <v>\191205_B25-T4-2_00MYZ_00NT1_M06_S_1</v>
      </c>
      <c r="N1467" s="156">
        <v>-1.0</v>
      </c>
      <c r="P1467" s="160" t="str">
        <f t="shared" si="4"/>
        <v>191205_B25-T4-2_00MYZ_00NT1_M06_S_1</v>
      </c>
      <c r="Q1467" s="157"/>
      <c r="R1467" s="157" t="s">
        <v>2412</v>
      </c>
      <c r="S1467" s="157">
        <v>1.0</v>
      </c>
      <c r="T1467" s="157" t="s">
        <v>2414</v>
      </c>
      <c r="U1467" s="160" t="str">
        <f t="shared" si="11"/>
        <v/>
      </c>
      <c r="V1467" s="160" t="str">
        <f t="shared" ref="V1467:W1467" si="1452">K1467</f>
        <v/>
      </c>
      <c r="W1467" s="160" t="str">
        <f t="shared" si="1452"/>
        <v>PC_90min_SWATH_100VW</v>
      </c>
      <c r="X1467" s="160" t="str">
        <f t="shared" si="6"/>
        <v>\191205_B25-T4-2_00MYZ_00NT1_M06_S_1</v>
      </c>
      <c r="Y1467" s="157">
        <v>-1.0</v>
      </c>
    </row>
    <row r="1468">
      <c r="A1468" s="134" t="str">
        <f>Tracking!A1460</f>
        <v>191205_B25-T4-6_00MZ0_00NT2_M06_S_1</v>
      </c>
      <c r="C1468" t="str">
        <f>Tracking!M1460</f>
        <v>PC_90min_SWATH_100VW</v>
      </c>
      <c r="E1468" s="159" t="str">
        <f t="shared" si="7"/>
        <v>191205_B25-T4-6_00MZ0_00NT2_M06_S_1</v>
      </c>
      <c r="F1468" s="156"/>
      <c r="G1468" s="156" t="s">
        <v>2412</v>
      </c>
      <c r="H1468" s="156">
        <v>1.0</v>
      </c>
      <c r="I1468" s="156" t="s">
        <v>2414</v>
      </c>
      <c r="J1468" s="159"/>
      <c r="K1468" s="159"/>
      <c r="L1468" s="159" t="str">
        <f t="shared" si="2"/>
        <v>PC_90min_SWATH_100VW</v>
      </c>
      <c r="M1468" s="159" t="str">
        <f t="shared" si="3"/>
        <v>\191205_B25-T4-6_00MZ0_00NT2_M06_S_1</v>
      </c>
      <c r="N1468" s="156">
        <v>-1.0</v>
      </c>
      <c r="P1468" s="160" t="str">
        <f t="shared" si="4"/>
        <v>191205_B25-T4-6_00MZ0_00NT2_M06_S_1</v>
      </c>
      <c r="Q1468" s="157"/>
      <c r="R1468" s="157" t="s">
        <v>2412</v>
      </c>
      <c r="S1468" s="157">
        <v>1.0</v>
      </c>
      <c r="T1468" s="157" t="s">
        <v>2414</v>
      </c>
      <c r="U1468" s="160" t="str">
        <f t="shared" si="11"/>
        <v/>
      </c>
      <c r="V1468" s="160" t="str">
        <f t="shared" ref="V1468:W1468" si="1453">K1468</f>
        <v/>
      </c>
      <c r="W1468" s="160" t="str">
        <f t="shared" si="1453"/>
        <v>PC_90min_SWATH_100VW</v>
      </c>
      <c r="X1468" s="160" t="str">
        <f t="shared" si="6"/>
        <v>\191205_B25-T4-6_00MZ0_00NT2_M06_S_1</v>
      </c>
      <c r="Y1468" s="157">
        <v>-1.0</v>
      </c>
    </row>
    <row r="1469">
      <c r="A1469" s="134" t="str">
        <f>Tracking!A1461</f>
        <v>191205_B26-T4-2_00MZ1_00NT3_M06_S_1</v>
      </c>
      <c r="C1469" t="str">
        <f>Tracking!M1461</f>
        <v>PC_90min_SWATH_100VW</v>
      </c>
      <c r="E1469" s="159" t="str">
        <f t="shared" si="7"/>
        <v>191205_B26-T4-2_00MZ1_00NT3_M06_S_1</v>
      </c>
      <c r="F1469" s="156"/>
      <c r="G1469" s="156" t="s">
        <v>2412</v>
      </c>
      <c r="H1469" s="156">
        <v>1.0</v>
      </c>
      <c r="I1469" s="156" t="s">
        <v>2414</v>
      </c>
      <c r="J1469" s="159"/>
      <c r="K1469" s="159"/>
      <c r="L1469" s="159" t="str">
        <f t="shared" si="2"/>
        <v>PC_90min_SWATH_100VW</v>
      </c>
      <c r="M1469" s="159" t="str">
        <f t="shared" si="3"/>
        <v>\191205_B26-T4-2_00MZ1_00NT3_M06_S_1</v>
      </c>
      <c r="N1469" s="156">
        <v>-1.0</v>
      </c>
      <c r="P1469" s="160" t="str">
        <f t="shared" si="4"/>
        <v>191205_B26-T4-2_00MZ1_00NT3_M06_S_1</v>
      </c>
      <c r="Q1469" s="157"/>
      <c r="R1469" s="157" t="s">
        <v>2412</v>
      </c>
      <c r="S1469" s="157">
        <v>1.0</v>
      </c>
      <c r="T1469" s="157" t="s">
        <v>2414</v>
      </c>
      <c r="U1469" s="160" t="str">
        <f t="shared" si="11"/>
        <v/>
      </c>
      <c r="V1469" s="160" t="str">
        <f t="shared" ref="V1469:W1469" si="1454">K1469</f>
        <v/>
      </c>
      <c r="W1469" s="160" t="str">
        <f t="shared" si="1454"/>
        <v>PC_90min_SWATH_100VW</v>
      </c>
      <c r="X1469" s="160" t="str">
        <f t="shared" si="6"/>
        <v>\191205_B26-T4-2_00MZ1_00NT3_M06_S_1</v>
      </c>
      <c r="Y1469" s="157">
        <v>-1.0</v>
      </c>
    </row>
    <row r="1470">
      <c r="A1470" s="134" t="str">
        <f>Tracking!A1462</f>
        <v>191205_B26-T4-3_00MZ2_00NT4_M06_S_1</v>
      </c>
      <c r="C1470" t="str">
        <f>Tracking!M1462</f>
        <v>PC_90min_SWATH_100VW</v>
      </c>
      <c r="E1470" s="159" t="str">
        <f t="shared" si="7"/>
        <v>191205_B26-T4-3_00MZ2_00NT4_M06_S_1</v>
      </c>
      <c r="F1470" s="156"/>
      <c r="G1470" s="156" t="s">
        <v>2412</v>
      </c>
      <c r="H1470" s="156">
        <v>1.0</v>
      </c>
      <c r="I1470" s="156" t="s">
        <v>2414</v>
      </c>
      <c r="J1470" s="159"/>
      <c r="K1470" s="159"/>
      <c r="L1470" s="159" t="str">
        <f t="shared" si="2"/>
        <v>PC_90min_SWATH_100VW</v>
      </c>
      <c r="M1470" s="159" t="str">
        <f t="shared" si="3"/>
        <v>\191205_B26-T4-3_00MZ2_00NT4_M06_S_1</v>
      </c>
      <c r="N1470" s="156">
        <v>-1.0</v>
      </c>
      <c r="P1470" s="160" t="str">
        <f t="shared" si="4"/>
        <v>191205_B26-T4-3_00MZ2_00NT4_M06_S_1</v>
      </c>
      <c r="Q1470" s="157"/>
      <c r="R1470" s="157" t="s">
        <v>2412</v>
      </c>
      <c r="S1470" s="157">
        <v>1.0</v>
      </c>
      <c r="T1470" s="157" t="s">
        <v>2414</v>
      </c>
      <c r="U1470" s="160" t="str">
        <f t="shared" si="11"/>
        <v/>
      </c>
      <c r="V1470" s="160" t="str">
        <f t="shared" ref="V1470:W1470" si="1455">K1470</f>
        <v/>
      </c>
      <c r="W1470" s="160" t="str">
        <f t="shared" si="1455"/>
        <v>PC_90min_SWATH_100VW</v>
      </c>
      <c r="X1470" s="160" t="str">
        <f t="shared" si="6"/>
        <v>\191205_B26-T4-3_00MZ2_00NT4_M06_S_1</v>
      </c>
      <c r="Y1470" s="157">
        <v>-1.0</v>
      </c>
    </row>
    <row r="1471">
      <c r="A1471" s="134" t="str">
        <f>Tracking!A1463</f>
        <v>191205_B26-T4-8_00MZ3_00NT5_M06_S_1</v>
      </c>
      <c r="C1471" t="str">
        <f>Tracking!M1463</f>
        <v>PC_90min_SWATH_100VW</v>
      </c>
      <c r="E1471" s="159" t="str">
        <f t="shared" si="7"/>
        <v>191205_B26-T4-8_00MZ3_00NT5_M06_S_1</v>
      </c>
      <c r="F1471" s="156"/>
      <c r="G1471" s="156" t="s">
        <v>2412</v>
      </c>
      <c r="H1471" s="156">
        <v>1.0</v>
      </c>
      <c r="I1471" s="156" t="s">
        <v>2414</v>
      </c>
      <c r="J1471" s="159"/>
      <c r="K1471" s="159"/>
      <c r="L1471" s="159" t="str">
        <f t="shared" si="2"/>
        <v>PC_90min_SWATH_100VW</v>
      </c>
      <c r="M1471" s="159" t="str">
        <f t="shared" si="3"/>
        <v>\191205_B26-T4-8_00MZ3_00NT5_M06_S_1</v>
      </c>
      <c r="N1471" s="156">
        <v>-1.0</v>
      </c>
      <c r="P1471" s="160" t="str">
        <f t="shared" si="4"/>
        <v>191205_B26-T4-8_00MZ3_00NT5_M06_S_1</v>
      </c>
      <c r="Q1471" s="157"/>
      <c r="R1471" s="157" t="s">
        <v>2412</v>
      </c>
      <c r="S1471" s="157">
        <v>1.0</v>
      </c>
      <c r="T1471" s="157" t="s">
        <v>2414</v>
      </c>
      <c r="U1471" s="160" t="str">
        <f t="shared" si="11"/>
        <v/>
      </c>
      <c r="V1471" s="160" t="str">
        <f t="shared" ref="V1471:W1471" si="1456">K1471</f>
        <v/>
      </c>
      <c r="W1471" s="160" t="str">
        <f t="shared" si="1456"/>
        <v>PC_90min_SWATH_100VW</v>
      </c>
      <c r="X1471" s="160" t="str">
        <f t="shared" si="6"/>
        <v>\191205_B26-T4-8_00MZ3_00NT5_M06_S_1</v>
      </c>
      <c r="Y1471" s="157">
        <v>-1.0</v>
      </c>
    </row>
    <row r="1472">
      <c r="A1472" s="134" t="str">
        <f>Tracking!A1464</f>
        <v>191206_HEK-QCS_000F2_00NT6_M06_S_1</v>
      </c>
      <c r="C1472" t="str">
        <f>Tracking!M1464</f>
        <v>PC_90min_SWATH_100VW</v>
      </c>
      <c r="E1472" s="159" t="str">
        <f t="shared" si="7"/>
        <v>191206_HEK-QCS_000F2_00NT6_M06_S_1</v>
      </c>
      <c r="F1472" s="156"/>
      <c r="G1472" s="156" t="s">
        <v>2412</v>
      </c>
      <c r="H1472" s="156">
        <v>1.0</v>
      </c>
      <c r="I1472" s="156" t="s">
        <v>2414</v>
      </c>
      <c r="J1472" s="159"/>
      <c r="K1472" s="159"/>
      <c r="L1472" s="159" t="str">
        <f t="shared" si="2"/>
        <v>PC_90min_SWATH_100VW</v>
      </c>
      <c r="M1472" s="159" t="str">
        <f t="shared" si="3"/>
        <v>\191206_HEK-QCS_000F2_00NT6_M06_S_1</v>
      </c>
      <c r="N1472" s="156">
        <v>-1.0</v>
      </c>
      <c r="P1472" s="160" t="str">
        <f t="shared" si="4"/>
        <v>191206_HEK-QCS_000F2_00NT6_M06_S_1</v>
      </c>
      <c r="Q1472" s="157"/>
      <c r="R1472" s="157" t="s">
        <v>2412</v>
      </c>
      <c r="S1472" s="157">
        <v>1.0</v>
      </c>
      <c r="T1472" s="157" t="s">
        <v>2414</v>
      </c>
      <c r="U1472" s="160" t="str">
        <f t="shared" si="11"/>
        <v/>
      </c>
      <c r="V1472" s="160" t="str">
        <f t="shared" ref="V1472:W1472" si="1457">K1472</f>
        <v/>
      </c>
      <c r="W1472" s="160" t="str">
        <f t="shared" si="1457"/>
        <v>PC_90min_SWATH_100VW</v>
      </c>
      <c r="X1472" s="160" t="str">
        <f t="shared" si="6"/>
        <v>\191206_HEK-QCS_000F2_00NT6_M06_S_1</v>
      </c>
      <c r="Y1472" s="157">
        <v>-1.0</v>
      </c>
    </row>
    <row r="1473">
      <c r="A1473" s="134" t="str">
        <f>Tracking!A1465</f>
        <v>191206_HEK-QCS_00J8W_00NT7_M06_S_1</v>
      </c>
      <c r="C1473" t="str">
        <f>Tracking!M1465</f>
        <v>PC_90min_SWATH_100VW</v>
      </c>
      <c r="E1473" s="159" t="str">
        <f t="shared" si="7"/>
        <v>191206_HEK-QCS_00J8W_00NT7_M06_S_1</v>
      </c>
      <c r="F1473" s="156"/>
      <c r="G1473" s="156" t="s">
        <v>2412</v>
      </c>
      <c r="H1473" s="156">
        <v>1.0</v>
      </c>
      <c r="I1473" s="156" t="s">
        <v>2414</v>
      </c>
      <c r="J1473" s="159"/>
      <c r="K1473" s="159"/>
      <c r="L1473" s="159" t="str">
        <f t="shared" si="2"/>
        <v>PC_90min_SWATH_100VW</v>
      </c>
      <c r="M1473" s="159" t="str">
        <f t="shared" si="3"/>
        <v>\191206_HEK-QCS_00J8W_00NT7_M06_S_1</v>
      </c>
      <c r="N1473" s="156">
        <v>-1.0</v>
      </c>
      <c r="P1473" s="160" t="str">
        <f t="shared" si="4"/>
        <v>191206_HEK-QCS_00J8W_00NT7_M06_S_1</v>
      </c>
      <c r="Q1473" s="157"/>
      <c r="R1473" s="157" t="s">
        <v>2412</v>
      </c>
      <c r="S1473" s="157">
        <v>1.0</v>
      </c>
      <c r="T1473" s="157" t="s">
        <v>2414</v>
      </c>
      <c r="U1473" s="160" t="str">
        <f t="shared" si="11"/>
        <v/>
      </c>
      <c r="V1473" s="160" t="str">
        <f t="shared" ref="V1473:W1473" si="1458">K1473</f>
        <v/>
      </c>
      <c r="W1473" s="160" t="str">
        <f t="shared" si="1458"/>
        <v>PC_90min_SWATH_100VW</v>
      </c>
      <c r="X1473" s="160" t="str">
        <f t="shared" si="6"/>
        <v>\191206_HEK-QCS_00J8W_00NT7_M06_S_1</v>
      </c>
      <c r="Y1473" s="157">
        <v>-1.0</v>
      </c>
    </row>
    <row r="1474">
      <c r="A1474" s="134" t="str">
        <f>Tracking!A1466</f>
        <v>191206_B13-T3-1_00MXS_00NT8_M06_S_1</v>
      </c>
      <c r="C1474" t="str">
        <f>Tracking!M1466</f>
        <v>PC_90min_SWATH_100VW</v>
      </c>
      <c r="E1474" s="159" t="str">
        <f t="shared" si="7"/>
        <v>191206_B13-T3-1_00MXS_00NT8_M06_S_1</v>
      </c>
      <c r="F1474" s="156"/>
      <c r="G1474" s="156" t="s">
        <v>2412</v>
      </c>
      <c r="H1474" s="156">
        <v>1.0</v>
      </c>
      <c r="I1474" s="156" t="s">
        <v>2414</v>
      </c>
      <c r="J1474" s="159"/>
      <c r="K1474" s="159"/>
      <c r="L1474" s="159" t="str">
        <f t="shared" si="2"/>
        <v>PC_90min_SWATH_100VW</v>
      </c>
      <c r="M1474" s="159" t="str">
        <f t="shared" si="3"/>
        <v>\191206_B13-T3-1_00MXS_00NT8_M06_S_1</v>
      </c>
      <c r="N1474" s="156">
        <v>-1.0</v>
      </c>
      <c r="P1474" s="160" t="str">
        <f t="shared" si="4"/>
        <v>191206_B13-T3-1_00MXS_00NT8_M06_S_1</v>
      </c>
      <c r="Q1474" s="157"/>
      <c r="R1474" s="157" t="s">
        <v>2412</v>
      </c>
      <c r="S1474" s="157">
        <v>1.0</v>
      </c>
      <c r="T1474" s="157" t="s">
        <v>2414</v>
      </c>
      <c r="U1474" s="160" t="str">
        <f t="shared" si="11"/>
        <v/>
      </c>
      <c r="V1474" s="160" t="str">
        <f t="shared" ref="V1474:W1474" si="1459">K1474</f>
        <v/>
      </c>
      <c r="W1474" s="160" t="str">
        <f t="shared" si="1459"/>
        <v>PC_90min_SWATH_100VW</v>
      </c>
      <c r="X1474" s="160" t="str">
        <f t="shared" si="6"/>
        <v>\191206_B13-T3-1_00MXS_00NT8_M06_S_1</v>
      </c>
      <c r="Y1474" s="157">
        <v>-1.0</v>
      </c>
    </row>
    <row r="1475">
      <c r="A1475" s="134" t="str">
        <f>Tracking!A1467</f>
        <v>191206_B13-T3-2_00MXT_00NT9_M06_S_1</v>
      </c>
      <c r="C1475" t="str">
        <f>Tracking!M1467</f>
        <v>PC_90min_SWATH_100VW</v>
      </c>
      <c r="E1475" s="159" t="str">
        <f t="shared" si="7"/>
        <v>191206_B13-T3-2_00MXT_00NT9_M06_S_1</v>
      </c>
      <c r="F1475" s="156"/>
      <c r="G1475" s="156" t="s">
        <v>2412</v>
      </c>
      <c r="H1475" s="156">
        <v>1.0</v>
      </c>
      <c r="I1475" s="156" t="s">
        <v>2414</v>
      </c>
      <c r="J1475" s="159"/>
      <c r="K1475" s="159"/>
      <c r="L1475" s="159" t="str">
        <f t="shared" si="2"/>
        <v>PC_90min_SWATH_100VW</v>
      </c>
      <c r="M1475" s="159" t="str">
        <f t="shared" si="3"/>
        <v>\191206_B13-T3-2_00MXT_00NT9_M06_S_1</v>
      </c>
      <c r="N1475" s="156">
        <v>-1.0</v>
      </c>
      <c r="P1475" s="160" t="str">
        <f t="shared" si="4"/>
        <v>191206_B13-T3-2_00MXT_00NT9_M06_S_1</v>
      </c>
      <c r="Q1475" s="157"/>
      <c r="R1475" s="157" t="s">
        <v>2412</v>
      </c>
      <c r="S1475" s="157">
        <v>1.0</v>
      </c>
      <c r="T1475" s="157" t="s">
        <v>2414</v>
      </c>
      <c r="U1475" s="160" t="str">
        <f t="shared" si="11"/>
        <v/>
      </c>
      <c r="V1475" s="160" t="str">
        <f t="shared" ref="V1475:W1475" si="1460">K1475</f>
        <v/>
      </c>
      <c r="W1475" s="160" t="str">
        <f t="shared" si="1460"/>
        <v>PC_90min_SWATH_100VW</v>
      </c>
      <c r="X1475" s="160" t="str">
        <f t="shared" si="6"/>
        <v>\191206_B13-T3-2_00MXT_00NT9_M06_S_1</v>
      </c>
      <c r="Y1475" s="157">
        <v>-1.0</v>
      </c>
    </row>
    <row r="1476">
      <c r="A1476" s="134" t="str">
        <f>Tracking!A1468</f>
        <v>191206_B13-T3-3_00MXU_00NTA_M06_S_1</v>
      </c>
      <c r="C1476" t="str">
        <f>Tracking!M1468</f>
        <v>PC_90min_SWATH_100VW</v>
      </c>
      <c r="E1476" s="159" t="str">
        <f t="shared" si="7"/>
        <v>191206_B13-T3-3_00MXU_00NTA_M06_S_1</v>
      </c>
      <c r="F1476" s="156"/>
      <c r="G1476" s="156" t="s">
        <v>2412</v>
      </c>
      <c r="H1476" s="156">
        <v>1.0</v>
      </c>
      <c r="I1476" s="156" t="s">
        <v>2414</v>
      </c>
      <c r="J1476" s="159"/>
      <c r="K1476" s="159"/>
      <c r="L1476" s="159" t="str">
        <f t="shared" si="2"/>
        <v>PC_90min_SWATH_100VW</v>
      </c>
      <c r="M1476" s="159" t="str">
        <f t="shared" si="3"/>
        <v>\191206_B13-T3-3_00MXU_00NTA_M06_S_1</v>
      </c>
      <c r="N1476" s="156">
        <v>-1.0</v>
      </c>
      <c r="P1476" s="160" t="str">
        <f t="shared" si="4"/>
        <v>191206_B13-T3-3_00MXU_00NTA_M06_S_1</v>
      </c>
      <c r="Q1476" s="157"/>
      <c r="R1476" s="157" t="s">
        <v>2412</v>
      </c>
      <c r="S1476" s="157">
        <v>1.0</v>
      </c>
      <c r="T1476" s="157" t="s">
        <v>2414</v>
      </c>
      <c r="U1476" s="160" t="str">
        <f t="shared" si="11"/>
        <v/>
      </c>
      <c r="V1476" s="160" t="str">
        <f t="shared" ref="V1476:W1476" si="1461">K1476</f>
        <v/>
      </c>
      <c r="W1476" s="160" t="str">
        <f t="shared" si="1461"/>
        <v>PC_90min_SWATH_100VW</v>
      </c>
      <c r="X1476" s="160" t="str">
        <f t="shared" si="6"/>
        <v>\191206_B13-T3-3_00MXU_00NTA_M06_S_1</v>
      </c>
      <c r="Y1476" s="157">
        <v>-1.0</v>
      </c>
    </row>
    <row r="1477">
      <c r="A1477" s="134" t="str">
        <f>Tracking!A1469</f>
        <v>191206_B13-T3-4_00MXV_00NTB_M06_S_1</v>
      </c>
      <c r="C1477" t="str">
        <f>Tracking!M1469</f>
        <v>PC_90min_SWATH_100VW</v>
      </c>
      <c r="E1477" s="159" t="str">
        <f t="shared" si="7"/>
        <v>191206_B13-T3-4_00MXV_00NTB_M06_S_1</v>
      </c>
      <c r="F1477" s="156"/>
      <c r="G1477" s="156" t="s">
        <v>2412</v>
      </c>
      <c r="H1477" s="156">
        <v>1.0</v>
      </c>
      <c r="I1477" s="156" t="s">
        <v>2414</v>
      </c>
      <c r="J1477" s="159"/>
      <c r="K1477" s="159"/>
      <c r="L1477" s="159" t="str">
        <f t="shared" si="2"/>
        <v>PC_90min_SWATH_100VW</v>
      </c>
      <c r="M1477" s="159" t="str">
        <f t="shared" si="3"/>
        <v>\191206_B13-T3-4_00MXV_00NTB_M06_S_1</v>
      </c>
      <c r="N1477" s="156">
        <v>-1.0</v>
      </c>
      <c r="P1477" s="160" t="str">
        <f t="shared" si="4"/>
        <v>191206_B13-T3-4_00MXV_00NTB_M06_S_1</v>
      </c>
      <c r="Q1477" s="157"/>
      <c r="R1477" s="157" t="s">
        <v>2412</v>
      </c>
      <c r="S1477" s="157">
        <v>1.0</v>
      </c>
      <c r="T1477" s="157" t="s">
        <v>2414</v>
      </c>
      <c r="U1477" s="160" t="str">
        <f t="shared" si="11"/>
        <v/>
      </c>
      <c r="V1477" s="160" t="str">
        <f t="shared" ref="V1477:W1477" si="1462">K1477</f>
        <v/>
      </c>
      <c r="W1477" s="160" t="str">
        <f t="shared" si="1462"/>
        <v>PC_90min_SWATH_100VW</v>
      </c>
      <c r="X1477" s="160" t="str">
        <f t="shared" si="6"/>
        <v>\191206_B13-T3-4_00MXV_00NTB_M06_S_1</v>
      </c>
      <c r="Y1477" s="157">
        <v>-1.0</v>
      </c>
    </row>
    <row r="1478">
      <c r="A1478" s="134" t="str">
        <f>Tracking!A1470</f>
        <v>191206_B13-T3-5_00MXW_00NTC_M06_S_1</v>
      </c>
      <c r="C1478" t="str">
        <f>Tracking!M1470</f>
        <v>PC_90min_SWATH_100VW</v>
      </c>
      <c r="E1478" s="159" t="str">
        <f t="shared" si="7"/>
        <v>191206_B13-T3-5_00MXW_00NTC_M06_S_1</v>
      </c>
      <c r="F1478" s="156"/>
      <c r="G1478" s="156" t="s">
        <v>2412</v>
      </c>
      <c r="H1478" s="156">
        <v>1.0</v>
      </c>
      <c r="I1478" s="156" t="s">
        <v>2414</v>
      </c>
      <c r="J1478" s="159"/>
      <c r="K1478" s="159"/>
      <c r="L1478" s="159" t="str">
        <f t="shared" si="2"/>
        <v>PC_90min_SWATH_100VW</v>
      </c>
      <c r="M1478" s="159" t="str">
        <f t="shared" si="3"/>
        <v>\191206_B13-T3-5_00MXW_00NTC_M06_S_1</v>
      </c>
      <c r="N1478" s="156">
        <v>-1.0</v>
      </c>
      <c r="P1478" s="160" t="str">
        <f t="shared" si="4"/>
        <v>191206_B13-T3-5_00MXW_00NTC_M06_S_1</v>
      </c>
      <c r="Q1478" s="157"/>
      <c r="R1478" s="157" t="s">
        <v>2412</v>
      </c>
      <c r="S1478" s="157">
        <v>1.0</v>
      </c>
      <c r="T1478" s="157" t="s">
        <v>2414</v>
      </c>
      <c r="U1478" s="160" t="str">
        <f t="shared" si="11"/>
        <v/>
      </c>
      <c r="V1478" s="160" t="str">
        <f t="shared" ref="V1478:W1478" si="1463">K1478</f>
        <v/>
      </c>
      <c r="W1478" s="160" t="str">
        <f t="shared" si="1463"/>
        <v>PC_90min_SWATH_100VW</v>
      </c>
      <c r="X1478" s="160" t="str">
        <f t="shared" si="6"/>
        <v>\191206_B13-T3-5_00MXW_00NTC_M06_S_1</v>
      </c>
      <c r="Y1478" s="157">
        <v>-1.0</v>
      </c>
    </row>
    <row r="1479">
      <c r="A1479" s="134" t="str">
        <f>Tracking!A1471</f>
        <v>191206_B13-T3-6_00MXX_00NTD_M06_S_1</v>
      </c>
      <c r="C1479" t="str">
        <f>Tracking!M1471</f>
        <v>PC_90min_SWATH_100VW</v>
      </c>
      <c r="E1479" s="159" t="str">
        <f t="shared" si="7"/>
        <v>191206_B13-T3-6_00MXX_00NTD_M06_S_1</v>
      </c>
      <c r="F1479" s="156"/>
      <c r="G1479" s="156" t="s">
        <v>2412</v>
      </c>
      <c r="H1479" s="156">
        <v>1.0</v>
      </c>
      <c r="I1479" s="156" t="s">
        <v>2414</v>
      </c>
      <c r="J1479" s="159"/>
      <c r="K1479" s="159"/>
      <c r="L1479" s="159" t="str">
        <f t="shared" si="2"/>
        <v>PC_90min_SWATH_100VW</v>
      </c>
      <c r="M1479" s="159" t="str">
        <f t="shared" si="3"/>
        <v>\191206_B13-T3-6_00MXX_00NTD_M06_S_1</v>
      </c>
      <c r="N1479" s="156">
        <v>-1.0</v>
      </c>
      <c r="P1479" s="160" t="str">
        <f t="shared" si="4"/>
        <v>191206_B13-T3-6_00MXX_00NTD_M06_S_1</v>
      </c>
      <c r="Q1479" s="157"/>
      <c r="R1479" s="157" t="s">
        <v>2412</v>
      </c>
      <c r="S1479" s="157">
        <v>1.0</v>
      </c>
      <c r="T1479" s="157" t="s">
        <v>2414</v>
      </c>
      <c r="U1479" s="160" t="str">
        <f t="shared" si="11"/>
        <v/>
      </c>
      <c r="V1479" s="160" t="str">
        <f t="shared" ref="V1479:W1479" si="1464">K1479</f>
        <v/>
      </c>
      <c r="W1479" s="160" t="str">
        <f t="shared" si="1464"/>
        <v>PC_90min_SWATH_100VW</v>
      </c>
      <c r="X1479" s="160" t="str">
        <f t="shared" si="6"/>
        <v>\191206_B13-T3-6_00MXX_00NTD_M06_S_1</v>
      </c>
      <c r="Y1479" s="157">
        <v>-1.0</v>
      </c>
    </row>
    <row r="1480">
      <c r="A1480" s="134" t="str">
        <f>Tracking!A1472</f>
        <v>191206_B13-T3-7_00MXY_00NTE_M06_S_1</v>
      </c>
      <c r="C1480" t="str">
        <f>Tracking!M1472</f>
        <v>PC_90min_SWATH_100VW</v>
      </c>
      <c r="E1480" s="159" t="str">
        <f t="shared" si="7"/>
        <v>191206_B13-T3-7_00MXY_00NTE_M06_S_1</v>
      </c>
      <c r="F1480" s="156"/>
      <c r="G1480" s="156" t="s">
        <v>2412</v>
      </c>
      <c r="H1480" s="156">
        <v>1.0</v>
      </c>
      <c r="I1480" s="156" t="s">
        <v>2414</v>
      </c>
      <c r="J1480" s="159"/>
      <c r="K1480" s="159"/>
      <c r="L1480" s="159" t="str">
        <f t="shared" si="2"/>
        <v>PC_90min_SWATH_100VW</v>
      </c>
      <c r="M1480" s="159" t="str">
        <f t="shared" si="3"/>
        <v>\191206_B13-T3-7_00MXY_00NTE_M06_S_1</v>
      </c>
      <c r="N1480" s="156">
        <v>-1.0</v>
      </c>
      <c r="P1480" s="160" t="str">
        <f t="shared" si="4"/>
        <v>191206_B13-T3-7_00MXY_00NTE_M06_S_1</v>
      </c>
      <c r="Q1480" s="157"/>
      <c r="R1480" s="157" t="s">
        <v>2412</v>
      </c>
      <c r="S1480" s="157">
        <v>1.0</v>
      </c>
      <c r="T1480" s="157" t="s">
        <v>2414</v>
      </c>
      <c r="U1480" s="160" t="str">
        <f t="shared" si="11"/>
        <v/>
      </c>
      <c r="V1480" s="160" t="str">
        <f t="shared" ref="V1480:W1480" si="1465">K1480</f>
        <v/>
      </c>
      <c r="W1480" s="160" t="str">
        <f t="shared" si="1465"/>
        <v>PC_90min_SWATH_100VW</v>
      </c>
      <c r="X1480" s="160" t="str">
        <f t="shared" si="6"/>
        <v>\191206_B13-T3-7_00MXY_00NTE_M06_S_1</v>
      </c>
      <c r="Y1480" s="157">
        <v>-1.0</v>
      </c>
    </row>
    <row r="1481">
      <c r="A1481" s="134" t="str">
        <f>Tracking!A1473</f>
        <v>191206_B13-T3-8_00MXZ_00NTF_M06_S_1</v>
      </c>
      <c r="C1481" t="str">
        <f>Tracking!M1473</f>
        <v>PC_90min_SWATH_100VW</v>
      </c>
      <c r="E1481" s="159" t="str">
        <f t="shared" si="7"/>
        <v>191206_B13-T3-8_00MXZ_00NTF_M06_S_1</v>
      </c>
      <c r="F1481" s="156"/>
      <c r="G1481" s="156" t="s">
        <v>2412</v>
      </c>
      <c r="H1481" s="156">
        <v>1.0</v>
      </c>
      <c r="I1481" s="156" t="s">
        <v>2414</v>
      </c>
      <c r="J1481" s="159"/>
      <c r="K1481" s="159"/>
      <c r="L1481" s="159" t="str">
        <f t="shared" si="2"/>
        <v>PC_90min_SWATH_100VW</v>
      </c>
      <c r="M1481" s="159" t="str">
        <f t="shared" si="3"/>
        <v>\191206_B13-T3-8_00MXZ_00NTF_M06_S_1</v>
      </c>
      <c r="N1481" s="156">
        <v>-1.0</v>
      </c>
      <c r="P1481" s="160" t="str">
        <f t="shared" si="4"/>
        <v>191206_B13-T3-8_00MXZ_00NTF_M06_S_1</v>
      </c>
      <c r="Q1481" s="157"/>
      <c r="R1481" s="157" t="s">
        <v>2412</v>
      </c>
      <c r="S1481" s="157">
        <v>1.0</v>
      </c>
      <c r="T1481" s="157" t="s">
        <v>2414</v>
      </c>
      <c r="U1481" s="160" t="str">
        <f t="shared" si="11"/>
        <v/>
      </c>
      <c r="V1481" s="160" t="str">
        <f t="shared" ref="V1481:W1481" si="1466">K1481</f>
        <v/>
      </c>
      <c r="W1481" s="160" t="str">
        <f t="shared" si="1466"/>
        <v>PC_90min_SWATH_100VW</v>
      </c>
      <c r="X1481" s="160" t="str">
        <f t="shared" si="6"/>
        <v>\191206_B13-T3-8_00MXZ_00NTF_M06_S_1</v>
      </c>
      <c r="Y1481" s="157">
        <v>-1.0</v>
      </c>
    </row>
    <row r="1482">
      <c r="A1482" s="134" t="str">
        <f>Tracking!A1474</f>
        <v>191206_B13-T3-9-K_00MY0_00NTG_M06_S_1</v>
      </c>
      <c r="C1482" t="str">
        <f>Tracking!M1474</f>
        <v>PC_90min_SWATH_100VW</v>
      </c>
      <c r="E1482" s="159" t="str">
        <f t="shared" si="7"/>
        <v>191206_B13-T3-9-K_00MY0_00NTG_M06_S_1</v>
      </c>
      <c r="F1482" s="156"/>
      <c r="G1482" s="156" t="s">
        <v>2412</v>
      </c>
      <c r="H1482" s="156">
        <v>1.0</v>
      </c>
      <c r="I1482" s="156" t="s">
        <v>2414</v>
      </c>
      <c r="J1482" s="159"/>
      <c r="K1482" s="159"/>
      <c r="L1482" s="159" t="str">
        <f t="shared" si="2"/>
        <v>PC_90min_SWATH_100VW</v>
      </c>
      <c r="M1482" s="159" t="str">
        <f t="shared" si="3"/>
        <v>\191206_B13-T3-9-K_00MY0_00NTG_M06_S_1</v>
      </c>
      <c r="N1482" s="156">
        <v>-1.0</v>
      </c>
      <c r="P1482" s="160" t="str">
        <f t="shared" si="4"/>
        <v>191206_B13-T3-9-K_00MY0_00NTG_M06_S_1</v>
      </c>
      <c r="Q1482" s="157"/>
      <c r="R1482" s="157" t="s">
        <v>2412</v>
      </c>
      <c r="S1482" s="157">
        <v>1.0</v>
      </c>
      <c r="T1482" s="157" t="s">
        <v>2414</v>
      </c>
      <c r="U1482" s="160" t="str">
        <f t="shared" si="11"/>
        <v/>
      </c>
      <c r="V1482" s="160" t="str">
        <f t="shared" ref="V1482:W1482" si="1467">K1482</f>
        <v/>
      </c>
      <c r="W1482" s="160" t="str">
        <f t="shared" si="1467"/>
        <v>PC_90min_SWATH_100VW</v>
      </c>
      <c r="X1482" s="160" t="str">
        <f t="shared" si="6"/>
        <v>\191206_B13-T3-9-K_00MY0_00NTG_M06_S_1</v>
      </c>
      <c r="Y1482" s="157">
        <v>-1.0</v>
      </c>
    </row>
    <row r="1483">
      <c r="A1483" s="134" t="str">
        <f>Tracking!A1475</f>
        <v>191206_B13-T3-10-K_00MY1_00NTH_M06_S_1</v>
      </c>
      <c r="C1483" t="str">
        <f>Tracking!M1475</f>
        <v>PC_90min_SWATH_100VW</v>
      </c>
      <c r="E1483" s="159" t="str">
        <f t="shared" si="7"/>
        <v>191206_B13-T3-10-K_00MY1_00NTH_M06_S_1</v>
      </c>
      <c r="F1483" s="156"/>
      <c r="G1483" s="156" t="s">
        <v>2412</v>
      </c>
      <c r="H1483" s="156">
        <v>1.0</v>
      </c>
      <c r="I1483" s="156" t="s">
        <v>2414</v>
      </c>
      <c r="J1483" s="159"/>
      <c r="K1483" s="159"/>
      <c r="L1483" s="159" t="str">
        <f t="shared" si="2"/>
        <v>PC_90min_SWATH_100VW</v>
      </c>
      <c r="M1483" s="159" t="str">
        <f t="shared" si="3"/>
        <v>\191206_B13-T3-10-K_00MY1_00NTH_M06_S_1</v>
      </c>
      <c r="N1483" s="156">
        <v>-1.0</v>
      </c>
      <c r="P1483" s="160" t="str">
        <f t="shared" si="4"/>
        <v>191206_B13-T3-10-K_00MY1_00NTH_M06_S_1</v>
      </c>
      <c r="Q1483" s="157"/>
      <c r="R1483" s="157" t="s">
        <v>2412</v>
      </c>
      <c r="S1483" s="157">
        <v>1.0</v>
      </c>
      <c r="T1483" s="157" t="s">
        <v>2414</v>
      </c>
      <c r="U1483" s="160" t="str">
        <f t="shared" si="11"/>
        <v/>
      </c>
      <c r="V1483" s="160" t="str">
        <f t="shared" ref="V1483:W1483" si="1468">K1483</f>
        <v/>
      </c>
      <c r="W1483" s="160" t="str">
        <f t="shared" si="1468"/>
        <v>PC_90min_SWATH_100VW</v>
      </c>
      <c r="X1483" s="160" t="str">
        <f t="shared" si="6"/>
        <v>\191206_B13-T3-10-K_00MY1_00NTH_M06_S_1</v>
      </c>
      <c r="Y1483" s="157">
        <v>-1.0</v>
      </c>
    </row>
    <row r="1484">
      <c r="A1484" s="134" t="str">
        <f>Tracking!A1476</f>
        <v>191206_B13-T3-11-K_00MY2_00NTI_M06_S_1</v>
      </c>
      <c r="C1484" t="str">
        <f>Tracking!M1476</f>
        <v>PC_90min_SWATH_100VW</v>
      </c>
      <c r="E1484" s="159" t="str">
        <f t="shared" si="7"/>
        <v>191206_B13-T3-11-K_00MY2_00NTI_M06_S_1</v>
      </c>
      <c r="F1484" s="156"/>
      <c r="G1484" s="156" t="s">
        <v>2412</v>
      </c>
      <c r="H1484" s="156">
        <v>1.0</v>
      </c>
      <c r="I1484" s="156" t="s">
        <v>2414</v>
      </c>
      <c r="J1484" s="159"/>
      <c r="K1484" s="159"/>
      <c r="L1484" s="159" t="str">
        <f t="shared" si="2"/>
        <v>PC_90min_SWATH_100VW</v>
      </c>
      <c r="M1484" s="159" t="str">
        <f t="shared" si="3"/>
        <v>\191206_B13-T3-11-K_00MY2_00NTI_M06_S_1</v>
      </c>
      <c r="N1484" s="156">
        <v>-1.0</v>
      </c>
      <c r="P1484" s="160" t="str">
        <f t="shared" si="4"/>
        <v>191206_B13-T3-11-K_00MY2_00NTI_M06_S_1</v>
      </c>
      <c r="Q1484" s="157"/>
      <c r="R1484" s="157" t="s">
        <v>2412</v>
      </c>
      <c r="S1484" s="157">
        <v>1.0</v>
      </c>
      <c r="T1484" s="157" t="s">
        <v>2414</v>
      </c>
      <c r="U1484" s="160" t="str">
        <f t="shared" si="11"/>
        <v/>
      </c>
      <c r="V1484" s="160" t="str">
        <f t="shared" ref="V1484:W1484" si="1469">K1484</f>
        <v/>
      </c>
      <c r="W1484" s="160" t="str">
        <f t="shared" si="1469"/>
        <v>PC_90min_SWATH_100VW</v>
      </c>
      <c r="X1484" s="160" t="str">
        <f t="shared" si="6"/>
        <v>\191206_B13-T3-11-K_00MY2_00NTI_M06_S_1</v>
      </c>
      <c r="Y1484" s="157">
        <v>-1.0</v>
      </c>
    </row>
    <row r="1485">
      <c r="A1485" s="134" t="str">
        <f>Tracking!A1477</f>
        <v>191206_B13-T3-12-K_00MY3_00NTJ_M06_S_1</v>
      </c>
      <c r="C1485" t="str">
        <f>Tracking!M1477</f>
        <v>PC_90min_SWATH_100VW</v>
      </c>
      <c r="E1485" s="159" t="str">
        <f t="shared" si="7"/>
        <v>191206_B13-T3-12-K_00MY3_00NTJ_M06_S_1</v>
      </c>
      <c r="F1485" s="156"/>
      <c r="G1485" s="156" t="s">
        <v>2412</v>
      </c>
      <c r="H1485" s="156">
        <v>1.0</v>
      </c>
      <c r="I1485" s="156" t="s">
        <v>2414</v>
      </c>
      <c r="J1485" s="159"/>
      <c r="K1485" s="159"/>
      <c r="L1485" s="159" t="str">
        <f t="shared" si="2"/>
        <v>PC_90min_SWATH_100VW</v>
      </c>
      <c r="M1485" s="159" t="str">
        <f t="shared" si="3"/>
        <v>\191206_B13-T3-12-K_00MY3_00NTJ_M06_S_1</v>
      </c>
      <c r="N1485" s="156">
        <v>-1.0</v>
      </c>
      <c r="P1485" s="160" t="str">
        <f t="shared" si="4"/>
        <v>191206_B13-T3-12-K_00MY3_00NTJ_M06_S_1</v>
      </c>
      <c r="Q1485" s="157"/>
      <c r="R1485" s="157" t="s">
        <v>2412</v>
      </c>
      <c r="S1485" s="157">
        <v>1.0</v>
      </c>
      <c r="T1485" s="157" t="s">
        <v>2414</v>
      </c>
      <c r="U1485" s="160" t="str">
        <f t="shared" si="11"/>
        <v/>
      </c>
      <c r="V1485" s="160" t="str">
        <f t="shared" ref="V1485:W1485" si="1470">K1485</f>
        <v/>
      </c>
      <c r="W1485" s="160" t="str">
        <f t="shared" si="1470"/>
        <v>PC_90min_SWATH_100VW</v>
      </c>
      <c r="X1485" s="160" t="str">
        <f t="shared" si="6"/>
        <v>\191206_B13-T3-12-K_00MY3_00NTJ_M06_S_1</v>
      </c>
      <c r="Y1485" s="157">
        <v>-1.0</v>
      </c>
    </row>
    <row r="1486">
      <c r="A1486" s="134" t="str">
        <f>Tracking!A1478</f>
        <v>191206_B13-T3-13-K_00MY4_00NTK_M06_S_1</v>
      </c>
      <c r="C1486" t="str">
        <f>Tracking!M1478</f>
        <v>PC_90min_SWATH_100VW</v>
      </c>
      <c r="E1486" s="159" t="str">
        <f t="shared" si="7"/>
        <v>191206_B13-T3-13-K_00MY4_00NTK_M06_S_1</v>
      </c>
      <c r="F1486" s="156"/>
      <c r="G1486" s="156" t="s">
        <v>2412</v>
      </c>
      <c r="H1486" s="156">
        <v>1.0</v>
      </c>
      <c r="I1486" s="156" t="s">
        <v>2414</v>
      </c>
      <c r="J1486" s="159"/>
      <c r="K1486" s="159"/>
      <c r="L1486" s="159" t="str">
        <f t="shared" si="2"/>
        <v>PC_90min_SWATH_100VW</v>
      </c>
      <c r="M1486" s="159" t="str">
        <f t="shared" si="3"/>
        <v>\191206_B13-T3-13-K_00MY4_00NTK_M06_S_1</v>
      </c>
      <c r="N1486" s="156">
        <v>-1.0</v>
      </c>
      <c r="P1486" s="160" t="str">
        <f t="shared" si="4"/>
        <v>191206_B13-T3-13-K_00MY4_00NTK_M06_S_1</v>
      </c>
      <c r="Q1486" s="157"/>
      <c r="R1486" s="157" t="s">
        <v>2412</v>
      </c>
      <c r="S1486" s="157">
        <v>1.0</v>
      </c>
      <c r="T1486" s="157" t="s">
        <v>2414</v>
      </c>
      <c r="U1486" s="160" t="str">
        <f t="shared" si="11"/>
        <v/>
      </c>
      <c r="V1486" s="160" t="str">
        <f t="shared" ref="V1486:W1486" si="1471">K1486</f>
        <v/>
      </c>
      <c r="W1486" s="160" t="str">
        <f t="shared" si="1471"/>
        <v>PC_90min_SWATH_100VW</v>
      </c>
      <c r="X1486" s="160" t="str">
        <f t="shared" si="6"/>
        <v>\191206_B13-T3-13-K_00MY4_00NTK_M06_S_1</v>
      </c>
      <c r="Y1486" s="157">
        <v>-1.0</v>
      </c>
    </row>
    <row r="1487">
      <c r="A1487" s="134" t="str">
        <f>Tracking!A1479</f>
        <v>191206_B13-T3-14-K_00MY5_00NTL_M06_S_1</v>
      </c>
      <c r="C1487" t="str">
        <f>Tracking!M1479</f>
        <v>PC_90min_SWATH_100VW</v>
      </c>
      <c r="E1487" s="159" t="str">
        <f t="shared" si="7"/>
        <v>191206_B13-T3-14-K_00MY5_00NTL_M06_S_1</v>
      </c>
      <c r="F1487" s="156"/>
      <c r="G1487" s="156" t="s">
        <v>2412</v>
      </c>
      <c r="H1487" s="156">
        <v>1.0</v>
      </c>
      <c r="I1487" s="156" t="s">
        <v>2414</v>
      </c>
      <c r="J1487" s="159"/>
      <c r="K1487" s="159"/>
      <c r="L1487" s="159" t="str">
        <f t="shared" si="2"/>
        <v>PC_90min_SWATH_100VW</v>
      </c>
      <c r="M1487" s="159" t="str">
        <f t="shared" si="3"/>
        <v>\191206_B13-T3-14-K_00MY5_00NTL_M06_S_1</v>
      </c>
      <c r="N1487" s="156">
        <v>-1.0</v>
      </c>
      <c r="P1487" s="160" t="str">
        <f t="shared" si="4"/>
        <v>191206_B13-T3-14-K_00MY5_00NTL_M06_S_1</v>
      </c>
      <c r="Q1487" s="157"/>
      <c r="R1487" s="157" t="s">
        <v>2412</v>
      </c>
      <c r="S1487" s="157">
        <v>1.0</v>
      </c>
      <c r="T1487" s="157" t="s">
        <v>2414</v>
      </c>
      <c r="U1487" s="160" t="str">
        <f t="shared" si="11"/>
        <v/>
      </c>
      <c r="V1487" s="160" t="str">
        <f t="shared" ref="V1487:W1487" si="1472">K1487</f>
        <v/>
      </c>
      <c r="W1487" s="160" t="str">
        <f t="shared" si="1472"/>
        <v>PC_90min_SWATH_100VW</v>
      </c>
      <c r="X1487" s="160" t="str">
        <f t="shared" si="6"/>
        <v>\191206_B13-T3-14-K_00MY5_00NTL_M06_S_1</v>
      </c>
      <c r="Y1487" s="157">
        <v>-1.0</v>
      </c>
    </row>
    <row r="1488">
      <c r="A1488" s="134" t="str">
        <f>Tracking!A1480</f>
        <v>191206_B13-T3-15_00MY6_00NTM_M06_S_1</v>
      </c>
      <c r="C1488" t="str">
        <f>Tracking!M1480</f>
        <v>PC_90min_SWATH_100VW</v>
      </c>
      <c r="E1488" s="159" t="str">
        <f t="shared" si="7"/>
        <v>191206_B13-T3-15_00MY6_00NTM_M06_S_1</v>
      </c>
      <c r="F1488" s="156"/>
      <c r="G1488" s="156" t="s">
        <v>2412</v>
      </c>
      <c r="H1488" s="156">
        <v>1.0</v>
      </c>
      <c r="I1488" s="156" t="s">
        <v>2414</v>
      </c>
      <c r="J1488" s="159"/>
      <c r="K1488" s="159"/>
      <c r="L1488" s="159" t="str">
        <f t="shared" si="2"/>
        <v>PC_90min_SWATH_100VW</v>
      </c>
      <c r="M1488" s="159" t="str">
        <f t="shared" si="3"/>
        <v>\191206_B13-T3-15_00MY6_00NTM_M06_S_1</v>
      </c>
      <c r="N1488" s="156">
        <v>-1.0</v>
      </c>
      <c r="P1488" s="160" t="str">
        <f t="shared" si="4"/>
        <v>191206_B13-T3-15_00MY6_00NTM_M06_S_1</v>
      </c>
      <c r="Q1488" s="157"/>
      <c r="R1488" s="157" t="s">
        <v>2412</v>
      </c>
      <c r="S1488" s="157">
        <v>1.0</v>
      </c>
      <c r="T1488" s="157" t="s">
        <v>2414</v>
      </c>
      <c r="U1488" s="160" t="str">
        <f t="shared" si="11"/>
        <v/>
      </c>
      <c r="V1488" s="160" t="str">
        <f t="shared" ref="V1488:W1488" si="1473">K1488</f>
        <v/>
      </c>
      <c r="W1488" s="160" t="str">
        <f t="shared" si="1473"/>
        <v>PC_90min_SWATH_100VW</v>
      </c>
      <c r="X1488" s="160" t="str">
        <f t="shared" si="6"/>
        <v>\191206_B13-T3-15_00MY6_00NTM_M06_S_1</v>
      </c>
      <c r="Y1488" s="157">
        <v>-1.0</v>
      </c>
    </row>
    <row r="1489">
      <c r="A1489" s="134" t="str">
        <f>Tracking!A1481</f>
        <v>191206_B13-T3-16_00MY7_00NTN_M06_S_1</v>
      </c>
      <c r="C1489" t="str">
        <f>Tracking!M1481</f>
        <v>PC_90min_SWATH_100VW</v>
      </c>
      <c r="E1489" s="159" t="str">
        <f t="shared" si="7"/>
        <v>191206_B13-T3-16_00MY7_00NTN_M06_S_1</v>
      </c>
      <c r="F1489" s="156"/>
      <c r="G1489" s="156" t="s">
        <v>2412</v>
      </c>
      <c r="H1489" s="156">
        <v>1.0</v>
      </c>
      <c r="I1489" s="156" t="s">
        <v>2414</v>
      </c>
      <c r="J1489" s="159"/>
      <c r="K1489" s="159"/>
      <c r="L1489" s="159" t="str">
        <f t="shared" si="2"/>
        <v>PC_90min_SWATH_100VW</v>
      </c>
      <c r="M1489" s="159" t="str">
        <f t="shared" si="3"/>
        <v>\191206_B13-T3-16_00MY7_00NTN_M06_S_1</v>
      </c>
      <c r="N1489" s="156">
        <v>-1.0</v>
      </c>
      <c r="P1489" s="160" t="str">
        <f t="shared" si="4"/>
        <v>191206_B13-T3-16_00MY7_00NTN_M06_S_1</v>
      </c>
      <c r="Q1489" s="157"/>
      <c r="R1489" s="157" t="s">
        <v>2412</v>
      </c>
      <c r="S1489" s="157">
        <v>1.0</v>
      </c>
      <c r="T1489" s="157" t="s">
        <v>2414</v>
      </c>
      <c r="U1489" s="160" t="str">
        <f t="shared" si="11"/>
        <v/>
      </c>
      <c r="V1489" s="160" t="str">
        <f t="shared" ref="V1489:W1489" si="1474">K1489</f>
        <v/>
      </c>
      <c r="W1489" s="160" t="str">
        <f t="shared" si="1474"/>
        <v>PC_90min_SWATH_100VW</v>
      </c>
      <c r="X1489" s="160" t="str">
        <f t="shared" si="6"/>
        <v>\191206_B13-T3-16_00MY7_00NTN_M06_S_1</v>
      </c>
      <c r="Y1489" s="157">
        <v>-1.0</v>
      </c>
    </row>
    <row r="1490">
      <c r="A1490" s="134" t="str">
        <f>Tracking!A1482</f>
        <v>191206_HEK-QCS_000F2_00NTO_M05_S_1</v>
      </c>
      <c r="B1490" s="134" t="s">
        <v>2407</v>
      </c>
      <c r="C1490" t="str">
        <f>Tracking!M1482</f>
        <v>PC_90min_SWATH_100VW</v>
      </c>
      <c r="E1490" s="159" t="str">
        <f t="shared" si="7"/>
        <v>191206_HEK-QCS_000F2_00NTO_M05_S_1</v>
      </c>
      <c r="F1490" s="156"/>
      <c r="G1490" s="156" t="s">
        <v>2412</v>
      </c>
      <c r="H1490" s="156">
        <v>1.0</v>
      </c>
      <c r="I1490" s="156" t="s">
        <v>2414</v>
      </c>
      <c r="J1490" s="156">
        <v>1.0</v>
      </c>
      <c r="K1490" s="156">
        <v>74.0</v>
      </c>
      <c r="L1490" s="159" t="str">
        <f t="shared" si="2"/>
        <v>PC_90min_SWATH_100VW</v>
      </c>
      <c r="M1490" s="159" t="str">
        <f t="shared" si="3"/>
        <v>HEK\191206_HEK-QCS_000F2_00NTO_M05_S_1</v>
      </c>
      <c r="N1490" s="156">
        <v>-1.0</v>
      </c>
      <c r="P1490" s="160" t="str">
        <f t="shared" si="4"/>
        <v>191206_HEK-QCS_000F2_00NTO_M05_S_1</v>
      </c>
      <c r="Q1490" s="157"/>
      <c r="R1490" s="157" t="s">
        <v>2412</v>
      </c>
      <c r="S1490" s="157">
        <v>1.0</v>
      </c>
      <c r="T1490" s="157" t="s">
        <v>2414</v>
      </c>
      <c r="U1490" s="160">
        <f t="shared" si="11"/>
        <v>1</v>
      </c>
      <c r="V1490" s="160">
        <f t="shared" ref="V1490:W1490" si="1475">K1490</f>
        <v>74</v>
      </c>
      <c r="W1490" s="160" t="str">
        <f t="shared" si="1475"/>
        <v>PC_90min_SWATH_100VW</v>
      </c>
      <c r="X1490" s="160" t="str">
        <f t="shared" si="6"/>
        <v>HEK\191206_HEK-QCS_000F2_00NTO_M05_S_1</v>
      </c>
      <c r="Y1490" s="157">
        <v>-1.0</v>
      </c>
    </row>
    <row r="1491">
      <c r="A1491" s="134" t="str">
        <f>Tracking!A1483</f>
        <v>191206_HEK-QCS_00J8W_00NTP_M05_S_1</v>
      </c>
      <c r="B1491" s="134" t="s">
        <v>2407</v>
      </c>
      <c r="C1491" t="str">
        <f>Tracking!M1483</f>
        <v>PC_90min_SWATH_100VW</v>
      </c>
      <c r="E1491" s="159" t="str">
        <f t="shared" si="7"/>
        <v>191206_HEK-QCS_00J8W_00NTP_M05_S_1</v>
      </c>
      <c r="F1491" s="156"/>
      <c r="G1491" s="156" t="s">
        <v>2412</v>
      </c>
      <c r="H1491" s="156">
        <v>1.0</v>
      </c>
      <c r="I1491" s="156" t="s">
        <v>2414</v>
      </c>
      <c r="J1491" s="156">
        <v>1.0</v>
      </c>
      <c r="K1491" s="156">
        <v>75.0</v>
      </c>
      <c r="L1491" s="159" t="str">
        <f t="shared" si="2"/>
        <v>PC_90min_SWATH_100VW</v>
      </c>
      <c r="M1491" s="159" t="str">
        <f t="shared" si="3"/>
        <v>HEK\191206_HEK-QCS_00J8W_00NTP_M05_S_1</v>
      </c>
      <c r="N1491" s="156">
        <v>-1.0</v>
      </c>
      <c r="P1491" s="160" t="str">
        <f t="shared" si="4"/>
        <v>191206_HEK-QCS_00J8W_00NTP_M05_S_1</v>
      </c>
      <c r="Q1491" s="157"/>
      <c r="R1491" s="157" t="s">
        <v>2412</v>
      </c>
      <c r="S1491" s="157">
        <v>1.0</v>
      </c>
      <c r="T1491" s="157" t="s">
        <v>2414</v>
      </c>
      <c r="U1491" s="160">
        <f t="shared" si="11"/>
        <v>1</v>
      </c>
      <c r="V1491" s="160">
        <f t="shared" ref="V1491:W1491" si="1476">K1491</f>
        <v>75</v>
      </c>
      <c r="W1491" s="160" t="str">
        <f t="shared" si="1476"/>
        <v>PC_90min_SWATH_100VW</v>
      </c>
      <c r="X1491" s="160" t="str">
        <f t="shared" si="6"/>
        <v>HEK\191206_HEK-QCS_00J8W_00NTP_M05_S_1</v>
      </c>
      <c r="Y1491" s="157">
        <v>-1.0</v>
      </c>
    </row>
    <row r="1492">
      <c r="A1492" s="134" t="str">
        <f>Tracking!A1484</f>
        <v>191206__00MXC_00NTQ_M05_S_1</v>
      </c>
      <c r="C1492" t="str">
        <f>Tracking!M1484</f>
        <v>PC_90min_SWATH_100VW</v>
      </c>
      <c r="E1492" s="159" t="str">
        <f t="shared" si="7"/>
        <v>191206__00MXC_00NTQ_M05_S_1</v>
      </c>
      <c r="F1492" s="156"/>
      <c r="G1492" s="156" t="s">
        <v>2412</v>
      </c>
      <c r="H1492" s="156">
        <v>1.0</v>
      </c>
      <c r="I1492" s="156" t="s">
        <v>2414</v>
      </c>
      <c r="J1492" s="159"/>
      <c r="K1492" s="159"/>
      <c r="L1492" s="159" t="str">
        <f t="shared" si="2"/>
        <v>PC_90min_SWATH_100VW</v>
      </c>
      <c r="M1492" s="159" t="str">
        <f t="shared" si="3"/>
        <v>\191206__00MXC_00NTQ_M05_S_1</v>
      </c>
      <c r="N1492" s="156">
        <v>-1.0</v>
      </c>
      <c r="P1492" s="160" t="str">
        <f t="shared" si="4"/>
        <v>191206__00MXC_00NTQ_M05_S_1</v>
      </c>
      <c r="Q1492" s="157"/>
      <c r="R1492" s="157" t="s">
        <v>2412</v>
      </c>
      <c r="S1492" s="157">
        <v>1.0</v>
      </c>
      <c r="T1492" s="157" t="s">
        <v>2414</v>
      </c>
      <c r="U1492" s="160" t="str">
        <f t="shared" si="11"/>
        <v/>
      </c>
      <c r="V1492" s="160" t="str">
        <f t="shared" ref="V1492:W1492" si="1477">K1492</f>
        <v/>
      </c>
      <c r="W1492" s="160" t="str">
        <f t="shared" si="1477"/>
        <v>PC_90min_SWATH_100VW</v>
      </c>
      <c r="X1492" s="160" t="str">
        <f t="shared" si="6"/>
        <v>\191206__00MXC_00NTQ_M05_S_1</v>
      </c>
      <c r="Y1492" s="157">
        <v>-1.0</v>
      </c>
    </row>
    <row r="1493">
      <c r="A1493" s="134" t="str">
        <f>Tracking!A1485</f>
        <v>191206__00MXD_00NTR_M05_S_1</v>
      </c>
      <c r="C1493" t="str">
        <f>Tracking!M1485</f>
        <v>PC_90min_SWATH_100VW</v>
      </c>
      <c r="E1493" s="159" t="str">
        <f t="shared" si="7"/>
        <v>191206__00MXD_00NTR_M05_S_1</v>
      </c>
      <c r="F1493" s="156"/>
      <c r="G1493" s="156" t="s">
        <v>2412</v>
      </c>
      <c r="H1493" s="156">
        <v>1.0</v>
      </c>
      <c r="I1493" s="156" t="s">
        <v>2414</v>
      </c>
      <c r="J1493" s="159"/>
      <c r="K1493" s="159"/>
      <c r="L1493" s="159" t="str">
        <f t="shared" si="2"/>
        <v>PC_90min_SWATH_100VW</v>
      </c>
      <c r="M1493" s="159" t="str">
        <f t="shared" si="3"/>
        <v>\191206__00MXD_00NTR_M05_S_1</v>
      </c>
      <c r="N1493" s="156">
        <v>-1.0</v>
      </c>
      <c r="P1493" s="160" t="str">
        <f t="shared" si="4"/>
        <v>191206__00MXD_00NTR_M05_S_1</v>
      </c>
      <c r="Q1493" s="157"/>
      <c r="R1493" s="157" t="s">
        <v>2412</v>
      </c>
      <c r="S1493" s="157">
        <v>1.0</v>
      </c>
      <c r="T1493" s="157" t="s">
        <v>2414</v>
      </c>
      <c r="U1493" s="160" t="str">
        <f t="shared" si="11"/>
        <v/>
      </c>
      <c r="V1493" s="160" t="str">
        <f t="shared" ref="V1493:W1493" si="1478">K1493</f>
        <v/>
      </c>
      <c r="W1493" s="160" t="str">
        <f t="shared" si="1478"/>
        <v>PC_90min_SWATH_100VW</v>
      </c>
      <c r="X1493" s="160" t="str">
        <f t="shared" si="6"/>
        <v>\191206__00MXD_00NTR_M05_S_1</v>
      </c>
      <c r="Y1493" s="157">
        <v>-1.0</v>
      </c>
    </row>
    <row r="1494">
      <c r="A1494" s="134" t="str">
        <f>Tracking!A1486</f>
        <v>191206__00MXE_00NTS_M05_S_1</v>
      </c>
      <c r="C1494" t="str">
        <f>Tracking!M1486</f>
        <v>PC_90min_SWATH_100VW</v>
      </c>
      <c r="E1494" s="159" t="str">
        <f t="shared" si="7"/>
        <v>191206__00MXE_00NTS_M05_S_1</v>
      </c>
      <c r="F1494" s="156"/>
      <c r="G1494" s="156" t="s">
        <v>2412</v>
      </c>
      <c r="H1494" s="156">
        <v>1.0</v>
      </c>
      <c r="I1494" s="156" t="s">
        <v>2414</v>
      </c>
      <c r="J1494" s="159"/>
      <c r="K1494" s="159"/>
      <c r="L1494" s="159" t="str">
        <f t="shared" si="2"/>
        <v>PC_90min_SWATH_100VW</v>
      </c>
      <c r="M1494" s="159" t="str">
        <f t="shared" si="3"/>
        <v>\191206__00MXE_00NTS_M05_S_1</v>
      </c>
      <c r="N1494" s="156">
        <v>-1.0</v>
      </c>
      <c r="P1494" s="160" t="str">
        <f t="shared" si="4"/>
        <v>191206__00MXE_00NTS_M05_S_1</v>
      </c>
      <c r="Q1494" s="157"/>
      <c r="R1494" s="157" t="s">
        <v>2412</v>
      </c>
      <c r="S1494" s="157">
        <v>1.0</v>
      </c>
      <c r="T1494" s="157" t="s">
        <v>2414</v>
      </c>
      <c r="U1494" s="160" t="str">
        <f t="shared" si="11"/>
        <v/>
      </c>
      <c r="V1494" s="160" t="str">
        <f t="shared" ref="V1494:W1494" si="1479">K1494</f>
        <v/>
      </c>
      <c r="W1494" s="160" t="str">
        <f t="shared" si="1479"/>
        <v>PC_90min_SWATH_100VW</v>
      </c>
      <c r="X1494" s="160" t="str">
        <f t="shared" si="6"/>
        <v>\191206__00MXE_00NTS_M05_S_1</v>
      </c>
      <c r="Y1494" s="157">
        <v>-1.0</v>
      </c>
    </row>
    <row r="1495">
      <c r="A1495" s="134" t="str">
        <f>Tracking!A1487</f>
        <v>191206__00MXF_00NTT_M05_S_1</v>
      </c>
      <c r="C1495" t="str">
        <f>Tracking!M1487</f>
        <v>PC_90min_SWATH_100VW</v>
      </c>
      <c r="E1495" s="159" t="str">
        <f t="shared" si="7"/>
        <v>191206__00MXF_00NTT_M05_S_1</v>
      </c>
      <c r="F1495" s="156"/>
      <c r="G1495" s="156" t="s">
        <v>2412</v>
      </c>
      <c r="H1495" s="156">
        <v>1.0</v>
      </c>
      <c r="I1495" s="156" t="s">
        <v>2414</v>
      </c>
      <c r="J1495" s="159"/>
      <c r="K1495" s="159"/>
      <c r="L1495" s="159" t="str">
        <f t="shared" si="2"/>
        <v>PC_90min_SWATH_100VW</v>
      </c>
      <c r="M1495" s="159" t="str">
        <f t="shared" si="3"/>
        <v>\191206__00MXF_00NTT_M05_S_1</v>
      </c>
      <c r="N1495" s="156">
        <v>-1.0</v>
      </c>
      <c r="P1495" s="160" t="str">
        <f t="shared" si="4"/>
        <v>191206__00MXF_00NTT_M05_S_1</v>
      </c>
      <c r="Q1495" s="157"/>
      <c r="R1495" s="157" t="s">
        <v>2412</v>
      </c>
      <c r="S1495" s="157">
        <v>1.0</v>
      </c>
      <c r="T1495" s="157" t="s">
        <v>2414</v>
      </c>
      <c r="U1495" s="160" t="str">
        <f t="shared" si="11"/>
        <v/>
      </c>
      <c r="V1495" s="160" t="str">
        <f t="shared" ref="V1495:W1495" si="1480">K1495</f>
        <v/>
      </c>
      <c r="W1495" s="160" t="str">
        <f t="shared" si="1480"/>
        <v>PC_90min_SWATH_100VW</v>
      </c>
      <c r="X1495" s="160" t="str">
        <f t="shared" si="6"/>
        <v>\191206__00MXF_00NTT_M05_S_1</v>
      </c>
      <c r="Y1495" s="157">
        <v>-1.0</v>
      </c>
    </row>
    <row r="1496">
      <c r="A1496" s="134" t="str">
        <f>Tracking!A1488</f>
        <v>191206__00MXG_00NTU_M05_S_1</v>
      </c>
      <c r="C1496" t="str">
        <f>Tracking!M1488</f>
        <v>PC_90min_SWATH_100VW</v>
      </c>
      <c r="E1496" s="159" t="str">
        <f t="shared" si="7"/>
        <v>191206__00MXG_00NTU_M05_S_1</v>
      </c>
      <c r="F1496" s="156"/>
      <c r="G1496" s="156" t="s">
        <v>2412</v>
      </c>
      <c r="H1496" s="156">
        <v>1.0</v>
      </c>
      <c r="I1496" s="156" t="s">
        <v>2414</v>
      </c>
      <c r="J1496" s="159"/>
      <c r="K1496" s="159"/>
      <c r="L1496" s="159" t="str">
        <f t="shared" si="2"/>
        <v>PC_90min_SWATH_100VW</v>
      </c>
      <c r="M1496" s="159" t="str">
        <f t="shared" si="3"/>
        <v>\191206__00MXG_00NTU_M05_S_1</v>
      </c>
      <c r="N1496" s="156">
        <v>-1.0</v>
      </c>
      <c r="P1496" s="160" t="str">
        <f t="shared" si="4"/>
        <v>191206__00MXG_00NTU_M05_S_1</v>
      </c>
      <c r="Q1496" s="157"/>
      <c r="R1496" s="157" t="s">
        <v>2412</v>
      </c>
      <c r="S1496" s="157">
        <v>1.0</v>
      </c>
      <c r="T1496" s="157" t="s">
        <v>2414</v>
      </c>
      <c r="U1496" s="160" t="str">
        <f t="shared" si="11"/>
        <v/>
      </c>
      <c r="V1496" s="160" t="str">
        <f t="shared" ref="V1496:W1496" si="1481">K1496</f>
        <v/>
      </c>
      <c r="W1496" s="160" t="str">
        <f t="shared" si="1481"/>
        <v>PC_90min_SWATH_100VW</v>
      </c>
      <c r="X1496" s="160" t="str">
        <f t="shared" si="6"/>
        <v>\191206__00MXG_00NTU_M05_S_1</v>
      </c>
      <c r="Y1496" s="157">
        <v>-1.0</v>
      </c>
    </row>
    <row r="1497">
      <c r="A1497" s="134" t="str">
        <f>Tracking!A1489</f>
        <v>191206__00MXH_00NTV_M05_S_1</v>
      </c>
      <c r="C1497" t="str">
        <f>Tracking!M1489</f>
        <v>PC_90min_SWATH_100VW</v>
      </c>
      <c r="E1497" s="159" t="str">
        <f t="shared" si="7"/>
        <v>191206__00MXH_00NTV_M05_S_1</v>
      </c>
      <c r="F1497" s="156"/>
      <c r="G1497" s="156" t="s">
        <v>2412</v>
      </c>
      <c r="H1497" s="156">
        <v>1.0</v>
      </c>
      <c r="I1497" s="156" t="s">
        <v>2414</v>
      </c>
      <c r="J1497" s="159"/>
      <c r="K1497" s="159"/>
      <c r="L1497" s="159" t="str">
        <f t="shared" si="2"/>
        <v>PC_90min_SWATH_100VW</v>
      </c>
      <c r="M1497" s="159" t="str">
        <f t="shared" si="3"/>
        <v>\191206__00MXH_00NTV_M05_S_1</v>
      </c>
      <c r="N1497" s="156">
        <v>-1.0</v>
      </c>
      <c r="P1497" s="160" t="str">
        <f t="shared" si="4"/>
        <v>191206__00MXH_00NTV_M05_S_1</v>
      </c>
      <c r="Q1497" s="157"/>
      <c r="R1497" s="157" t="s">
        <v>2412</v>
      </c>
      <c r="S1497" s="157">
        <v>1.0</v>
      </c>
      <c r="T1497" s="157" t="s">
        <v>2414</v>
      </c>
      <c r="U1497" s="160" t="str">
        <f t="shared" si="11"/>
        <v/>
      </c>
      <c r="V1497" s="160" t="str">
        <f t="shared" ref="V1497:W1497" si="1482">K1497</f>
        <v/>
      </c>
      <c r="W1497" s="160" t="str">
        <f t="shared" si="1482"/>
        <v>PC_90min_SWATH_100VW</v>
      </c>
      <c r="X1497" s="160" t="str">
        <f t="shared" si="6"/>
        <v>\191206__00MXH_00NTV_M05_S_1</v>
      </c>
      <c r="Y1497" s="157">
        <v>-1.0</v>
      </c>
    </row>
    <row r="1498">
      <c r="A1498" s="134" t="str">
        <f>Tracking!A1490</f>
        <v>191206__00MXI_00NTW_M05_S_1</v>
      </c>
      <c r="C1498" t="str">
        <f>Tracking!M1490</f>
        <v>PC_90min_SWATH_100VW</v>
      </c>
      <c r="E1498" s="159" t="str">
        <f t="shared" si="7"/>
        <v>191206__00MXI_00NTW_M05_S_1</v>
      </c>
      <c r="F1498" s="156"/>
      <c r="G1498" s="156" t="s">
        <v>2412</v>
      </c>
      <c r="H1498" s="156">
        <v>1.0</v>
      </c>
      <c r="I1498" s="156" t="s">
        <v>2414</v>
      </c>
      <c r="J1498" s="159"/>
      <c r="K1498" s="159"/>
      <c r="L1498" s="159" t="str">
        <f t="shared" si="2"/>
        <v>PC_90min_SWATH_100VW</v>
      </c>
      <c r="M1498" s="159" t="str">
        <f t="shared" si="3"/>
        <v>\191206__00MXI_00NTW_M05_S_1</v>
      </c>
      <c r="N1498" s="156">
        <v>-1.0</v>
      </c>
      <c r="P1498" s="160" t="str">
        <f t="shared" si="4"/>
        <v>191206__00MXI_00NTW_M05_S_1</v>
      </c>
      <c r="Q1498" s="157"/>
      <c r="R1498" s="157" t="s">
        <v>2412</v>
      </c>
      <c r="S1498" s="157">
        <v>1.0</v>
      </c>
      <c r="T1498" s="157" t="s">
        <v>2414</v>
      </c>
      <c r="U1498" s="160" t="str">
        <f t="shared" si="11"/>
        <v/>
      </c>
      <c r="V1498" s="160" t="str">
        <f t="shared" ref="V1498:W1498" si="1483">K1498</f>
        <v/>
      </c>
      <c r="W1498" s="160" t="str">
        <f t="shared" si="1483"/>
        <v>PC_90min_SWATH_100VW</v>
      </c>
      <c r="X1498" s="160" t="str">
        <f t="shared" si="6"/>
        <v>\191206__00MXI_00NTW_M05_S_1</v>
      </c>
      <c r="Y1498" s="157">
        <v>-1.0</v>
      </c>
    </row>
    <row r="1499">
      <c r="A1499" s="134" t="str">
        <f>Tracking!A1491</f>
        <v>191206__00MXJ_00NTX_M05_S_1</v>
      </c>
      <c r="C1499" t="str">
        <f>Tracking!M1491</f>
        <v>PC_90min_SWATH_100VW</v>
      </c>
      <c r="E1499" s="159" t="str">
        <f t="shared" si="7"/>
        <v>191206__00MXJ_00NTX_M05_S_1</v>
      </c>
      <c r="F1499" s="156"/>
      <c r="G1499" s="156" t="s">
        <v>2412</v>
      </c>
      <c r="H1499" s="156">
        <v>1.0</v>
      </c>
      <c r="I1499" s="156" t="s">
        <v>2414</v>
      </c>
      <c r="J1499" s="159"/>
      <c r="K1499" s="159"/>
      <c r="L1499" s="159" t="str">
        <f t="shared" si="2"/>
        <v>PC_90min_SWATH_100VW</v>
      </c>
      <c r="M1499" s="159" t="str">
        <f t="shared" si="3"/>
        <v>\191206__00MXJ_00NTX_M05_S_1</v>
      </c>
      <c r="N1499" s="156">
        <v>-1.0</v>
      </c>
      <c r="P1499" s="160" t="str">
        <f t="shared" si="4"/>
        <v>191206__00MXJ_00NTX_M05_S_1</v>
      </c>
      <c r="Q1499" s="157"/>
      <c r="R1499" s="157" t="s">
        <v>2412</v>
      </c>
      <c r="S1499" s="157">
        <v>1.0</v>
      </c>
      <c r="T1499" s="157" t="s">
        <v>2414</v>
      </c>
      <c r="U1499" s="160" t="str">
        <f t="shared" si="11"/>
        <v/>
      </c>
      <c r="V1499" s="160" t="str">
        <f t="shared" ref="V1499:W1499" si="1484">K1499</f>
        <v/>
      </c>
      <c r="W1499" s="160" t="str">
        <f t="shared" si="1484"/>
        <v>PC_90min_SWATH_100VW</v>
      </c>
      <c r="X1499" s="160" t="str">
        <f t="shared" si="6"/>
        <v>\191206__00MXJ_00NTX_M05_S_1</v>
      </c>
      <c r="Y1499" s="157">
        <v>-1.0</v>
      </c>
    </row>
    <row r="1500">
      <c r="A1500" s="134" t="str">
        <f>Tracking!A1492</f>
        <v>191206__00MXK_00NTY_M05_S_1</v>
      </c>
      <c r="C1500" t="str">
        <f>Tracking!M1492</f>
        <v>PC_90min_SWATH_100VW</v>
      </c>
      <c r="E1500" s="159" t="str">
        <f t="shared" si="7"/>
        <v>191206__00MXK_00NTY_M05_S_1</v>
      </c>
      <c r="F1500" s="156"/>
      <c r="G1500" s="156" t="s">
        <v>2412</v>
      </c>
      <c r="H1500" s="156">
        <v>1.0</v>
      </c>
      <c r="I1500" s="156" t="s">
        <v>2414</v>
      </c>
      <c r="J1500" s="159"/>
      <c r="K1500" s="159"/>
      <c r="L1500" s="159" t="str">
        <f t="shared" si="2"/>
        <v>PC_90min_SWATH_100VW</v>
      </c>
      <c r="M1500" s="159" t="str">
        <f t="shared" si="3"/>
        <v>\191206__00MXK_00NTY_M05_S_1</v>
      </c>
      <c r="N1500" s="156">
        <v>-1.0</v>
      </c>
      <c r="P1500" s="160" t="str">
        <f t="shared" si="4"/>
        <v>191206__00MXK_00NTY_M05_S_1</v>
      </c>
      <c r="Q1500" s="157"/>
      <c r="R1500" s="157" t="s">
        <v>2412</v>
      </c>
      <c r="S1500" s="157">
        <v>1.0</v>
      </c>
      <c r="T1500" s="157" t="s">
        <v>2414</v>
      </c>
      <c r="U1500" s="160" t="str">
        <f t="shared" si="11"/>
        <v/>
      </c>
      <c r="V1500" s="160" t="str">
        <f t="shared" ref="V1500:W1500" si="1485">K1500</f>
        <v/>
      </c>
      <c r="W1500" s="160" t="str">
        <f t="shared" si="1485"/>
        <v>PC_90min_SWATH_100VW</v>
      </c>
      <c r="X1500" s="160" t="str">
        <f t="shared" si="6"/>
        <v>\191206__00MXK_00NTY_M05_S_1</v>
      </c>
      <c r="Y1500" s="157">
        <v>-1.0</v>
      </c>
    </row>
    <row r="1501">
      <c r="A1501" s="134" t="str">
        <f>Tracking!A1493</f>
        <v>191206__00MXL_00NTZ_M05_S_1</v>
      </c>
      <c r="C1501" t="str">
        <f>Tracking!M1493</f>
        <v>PC_90min_SWATH_100VW</v>
      </c>
      <c r="E1501" s="159" t="str">
        <f t="shared" si="7"/>
        <v>191206__00MXL_00NTZ_M05_S_1</v>
      </c>
      <c r="F1501" s="156"/>
      <c r="G1501" s="156" t="s">
        <v>2412</v>
      </c>
      <c r="H1501" s="156">
        <v>1.0</v>
      </c>
      <c r="I1501" s="156" t="s">
        <v>2414</v>
      </c>
      <c r="J1501" s="159"/>
      <c r="K1501" s="159"/>
      <c r="L1501" s="159" t="str">
        <f t="shared" si="2"/>
        <v>PC_90min_SWATH_100VW</v>
      </c>
      <c r="M1501" s="159" t="str">
        <f t="shared" si="3"/>
        <v>\191206__00MXL_00NTZ_M05_S_1</v>
      </c>
      <c r="N1501" s="156">
        <v>-1.0</v>
      </c>
      <c r="P1501" s="160" t="str">
        <f t="shared" si="4"/>
        <v>191206__00MXL_00NTZ_M05_S_1</v>
      </c>
      <c r="Q1501" s="157"/>
      <c r="R1501" s="157" t="s">
        <v>2412</v>
      </c>
      <c r="S1501" s="157">
        <v>1.0</v>
      </c>
      <c r="T1501" s="157" t="s">
        <v>2414</v>
      </c>
      <c r="U1501" s="160" t="str">
        <f t="shared" si="11"/>
        <v/>
      </c>
      <c r="V1501" s="160" t="str">
        <f t="shared" ref="V1501:W1501" si="1486">K1501</f>
        <v/>
      </c>
      <c r="W1501" s="160" t="str">
        <f t="shared" si="1486"/>
        <v>PC_90min_SWATH_100VW</v>
      </c>
      <c r="X1501" s="160" t="str">
        <f t="shared" si="6"/>
        <v>\191206__00MXL_00NTZ_M05_S_1</v>
      </c>
      <c r="Y1501" s="157">
        <v>-1.0</v>
      </c>
    </row>
    <row r="1502">
      <c r="A1502" s="134" t="str">
        <f>Tracking!A1494</f>
        <v>191206__00MXM_00NU0_M05_S_1</v>
      </c>
      <c r="C1502" t="str">
        <f>Tracking!M1494</f>
        <v>PC_90min_SWATH_100VW</v>
      </c>
      <c r="E1502" s="159" t="str">
        <f t="shared" si="7"/>
        <v>191206__00MXM_00NU0_M05_S_1</v>
      </c>
      <c r="F1502" s="156"/>
      <c r="G1502" s="156" t="s">
        <v>2412</v>
      </c>
      <c r="H1502" s="156">
        <v>1.0</v>
      </c>
      <c r="I1502" s="156" t="s">
        <v>2414</v>
      </c>
      <c r="J1502" s="159"/>
      <c r="K1502" s="159"/>
      <c r="L1502" s="159" t="str">
        <f t="shared" si="2"/>
        <v>PC_90min_SWATH_100VW</v>
      </c>
      <c r="M1502" s="159" t="str">
        <f t="shared" si="3"/>
        <v>\191206__00MXM_00NU0_M05_S_1</v>
      </c>
      <c r="N1502" s="156">
        <v>-1.0</v>
      </c>
      <c r="P1502" s="160" t="str">
        <f t="shared" si="4"/>
        <v>191206__00MXM_00NU0_M05_S_1</v>
      </c>
      <c r="Q1502" s="157"/>
      <c r="R1502" s="157" t="s">
        <v>2412</v>
      </c>
      <c r="S1502" s="157">
        <v>1.0</v>
      </c>
      <c r="T1502" s="157" t="s">
        <v>2414</v>
      </c>
      <c r="U1502" s="160" t="str">
        <f t="shared" si="11"/>
        <v/>
      </c>
      <c r="V1502" s="160" t="str">
        <f t="shared" ref="V1502:W1502" si="1487">K1502</f>
        <v/>
      </c>
      <c r="W1502" s="160" t="str">
        <f t="shared" si="1487"/>
        <v>PC_90min_SWATH_100VW</v>
      </c>
      <c r="X1502" s="160" t="str">
        <f t="shared" si="6"/>
        <v>\191206__00MXM_00NU0_M05_S_1</v>
      </c>
      <c r="Y1502" s="157">
        <v>-1.0</v>
      </c>
    </row>
    <row r="1503">
      <c r="A1503" s="134" t="str">
        <f>Tracking!A1495</f>
        <v>191206__00MXN_00NU1_M05_S_1</v>
      </c>
      <c r="C1503" t="str">
        <f>Tracking!M1495</f>
        <v>PC_90min_SWATH_100VW</v>
      </c>
      <c r="E1503" s="159" t="str">
        <f t="shared" si="7"/>
        <v>191206__00MXN_00NU1_M05_S_1</v>
      </c>
      <c r="F1503" s="156"/>
      <c r="G1503" s="156" t="s">
        <v>2412</v>
      </c>
      <c r="H1503" s="156">
        <v>1.0</v>
      </c>
      <c r="I1503" s="156" t="s">
        <v>2414</v>
      </c>
      <c r="J1503" s="159"/>
      <c r="K1503" s="159"/>
      <c r="L1503" s="159" t="str">
        <f t="shared" si="2"/>
        <v>PC_90min_SWATH_100VW</v>
      </c>
      <c r="M1503" s="159" t="str">
        <f t="shared" si="3"/>
        <v>\191206__00MXN_00NU1_M05_S_1</v>
      </c>
      <c r="N1503" s="156">
        <v>-1.0</v>
      </c>
      <c r="P1503" s="160" t="str">
        <f t="shared" si="4"/>
        <v>191206__00MXN_00NU1_M05_S_1</v>
      </c>
      <c r="Q1503" s="157"/>
      <c r="R1503" s="157" t="s">
        <v>2412</v>
      </c>
      <c r="S1503" s="157">
        <v>1.0</v>
      </c>
      <c r="T1503" s="157" t="s">
        <v>2414</v>
      </c>
      <c r="U1503" s="160" t="str">
        <f t="shared" si="11"/>
        <v/>
      </c>
      <c r="V1503" s="160" t="str">
        <f t="shared" ref="V1503:W1503" si="1488">K1503</f>
        <v/>
      </c>
      <c r="W1503" s="160" t="str">
        <f t="shared" si="1488"/>
        <v>PC_90min_SWATH_100VW</v>
      </c>
      <c r="X1503" s="160" t="str">
        <f t="shared" si="6"/>
        <v>\191206__00MXN_00NU1_M05_S_1</v>
      </c>
      <c r="Y1503" s="157">
        <v>-1.0</v>
      </c>
    </row>
    <row r="1504">
      <c r="A1504" s="134" t="str">
        <f>Tracking!A1496</f>
        <v>191206__00MXO_00NU2_M05_S_1</v>
      </c>
      <c r="C1504" t="str">
        <f>Tracking!M1496</f>
        <v>PC_90min_SWATH_100VW</v>
      </c>
      <c r="E1504" s="159" t="str">
        <f t="shared" si="7"/>
        <v>191206__00MXO_00NU2_M05_S_1</v>
      </c>
      <c r="F1504" s="156"/>
      <c r="G1504" s="156" t="s">
        <v>2412</v>
      </c>
      <c r="H1504" s="156">
        <v>1.0</v>
      </c>
      <c r="I1504" s="156" t="s">
        <v>2414</v>
      </c>
      <c r="J1504" s="159"/>
      <c r="K1504" s="159"/>
      <c r="L1504" s="159" t="str">
        <f t="shared" si="2"/>
        <v>PC_90min_SWATH_100VW</v>
      </c>
      <c r="M1504" s="159" t="str">
        <f t="shared" si="3"/>
        <v>\191206__00MXO_00NU2_M05_S_1</v>
      </c>
      <c r="N1504" s="156">
        <v>-1.0</v>
      </c>
      <c r="P1504" s="160" t="str">
        <f t="shared" si="4"/>
        <v>191206__00MXO_00NU2_M05_S_1</v>
      </c>
      <c r="Q1504" s="157"/>
      <c r="R1504" s="157" t="s">
        <v>2412</v>
      </c>
      <c r="S1504" s="157">
        <v>1.0</v>
      </c>
      <c r="T1504" s="157" t="s">
        <v>2414</v>
      </c>
      <c r="U1504" s="160" t="str">
        <f t="shared" si="11"/>
        <v/>
      </c>
      <c r="V1504" s="160" t="str">
        <f t="shared" ref="V1504:W1504" si="1489">K1504</f>
        <v/>
      </c>
      <c r="W1504" s="160" t="str">
        <f t="shared" si="1489"/>
        <v>PC_90min_SWATH_100VW</v>
      </c>
      <c r="X1504" s="160" t="str">
        <f t="shared" si="6"/>
        <v>\191206__00MXO_00NU2_M05_S_1</v>
      </c>
      <c r="Y1504" s="157">
        <v>-1.0</v>
      </c>
    </row>
    <row r="1505">
      <c r="A1505" s="134" t="str">
        <f>Tracking!A1497</f>
        <v>191206__00MXP_00NU3_M05_S_1</v>
      </c>
      <c r="C1505" t="str">
        <f>Tracking!M1497</f>
        <v>PC_90min_SWATH_100VW</v>
      </c>
      <c r="E1505" s="159" t="str">
        <f t="shared" si="7"/>
        <v>191206__00MXP_00NU3_M05_S_1</v>
      </c>
      <c r="F1505" s="156"/>
      <c r="G1505" s="156" t="s">
        <v>2412</v>
      </c>
      <c r="H1505" s="156">
        <v>1.0</v>
      </c>
      <c r="I1505" s="156" t="s">
        <v>2414</v>
      </c>
      <c r="J1505" s="159"/>
      <c r="K1505" s="159"/>
      <c r="L1505" s="159" t="str">
        <f t="shared" si="2"/>
        <v>PC_90min_SWATH_100VW</v>
      </c>
      <c r="M1505" s="159" t="str">
        <f t="shared" si="3"/>
        <v>\191206__00MXP_00NU3_M05_S_1</v>
      </c>
      <c r="N1505" s="156">
        <v>-1.0</v>
      </c>
      <c r="P1505" s="160" t="str">
        <f t="shared" si="4"/>
        <v>191206__00MXP_00NU3_M05_S_1</v>
      </c>
      <c r="Q1505" s="157"/>
      <c r="R1505" s="157" t="s">
        <v>2412</v>
      </c>
      <c r="S1505" s="157">
        <v>1.0</v>
      </c>
      <c r="T1505" s="157" t="s">
        <v>2414</v>
      </c>
      <c r="U1505" s="160" t="str">
        <f t="shared" si="11"/>
        <v/>
      </c>
      <c r="V1505" s="160" t="str">
        <f t="shared" ref="V1505:W1505" si="1490">K1505</f>
        <v/>
      </c>
      <c r="W1505" s="160" t="str">
        <f t="shared" si="1490"/>
        <v>PC_90min_SWATH_100VW</v>
      </c>
      <c r="X1505" s="160" t="str">
        <f t="shared" si="6"/>
        <v>\191206__00MXP_00NU3_M05_S_1</v>
      </c>
      <c r="Y1505" s="157">
        <v>-1.0</v>
      </c>
    </row>
    <row r="1506">
      <c r="A1506" s="134" t="str">
        <f>Tracking!A1498</f>
        <v>191206__00MXQ_00NU4_M05_S_1</v>
      </c>
      <c r="C1506" t="str">
        <f>Tracking!M1498</f>
        <v>PC_90min_SWATH_100VW</v>
      </c>
      <c r="E1506" s="159" t="str">
        <f t="shared" si="7"/>
        <v>191206__00MXQ_00NU4_M05_S_1</v>
      </c>
      <c r="F1506" s="156"/>
      <c r="G1506" s="156" t="s">
        <v>2412</v>
      </c>
      <c r="H1506" s="156">
        <v>1.0</v>
      </c>
      <c r="I1506" s="156" t="s">
        <v>2414</v>
      </c>
      <c r="J1506" s="159"/>
      <c r="K1506" s="159"/>
      <c r="L1506" s="159" t="str">
        <f t="shared" si="2"/>
        <v>PC_90min_SWATH_100VW</v>
      </c>
      <c r="M1506" s="159" t="str">
        <f t="shared" si="3"/>
        <v>\191206__00MXQ_00NU4_M05_S_1</v>
      </c>
      <c r="N1506" s="156">
        <v>-1.0</v>
      </c>
      <c r="P1506" s="160" t="str">
        <f t="shared" si="4"/>
        <v>191206__00MXQ_00NU4_M05_S_1</v>
      </c>
      <c r="Q1506" s="157"/>
      <c r="R1506" s="157" t="s">
        <v>2412</v>
      </c>
      <c r="S1506" s="157">
        <v>1.0</v>
      </c>
      <c r="T1506" s="157" t="s">
        <v>2414</v>
      </c>
      <c r="U1506" s="160" t="str">
        <f t="shared" si="11"/>
        <v/>
      </c>
      <c r="V1506" s="160" t="str">
        <f t="shared" ref="V1506:W1506" si="1491">K1506</f>
        <v/>
      </c>
      <c r="W1506" s="160" t="str">
        <f t="shared" si="1491"/>
        <v>PC_90min_SWATH_100VW</v>
      </c>
      <c r="X1506" s="160" t="str">
        <f t="shared" si="6"/>
        <v>\191206__00MXQ_00NU4_M05_S_1</v>
      </c>
      <c r="Y1506" s="157">
        <v>-1.0</v>
      </c>
    </row>
    <row r="1507">
      <c r="A1507" s="134" t="str">
        <f>Tracking!A1499</f>
        <v>191206__00MXR_00NU5_M05_S_1</v>
      </c>
      <c r="C1507" t="str">
        <f>Tracking!M1499</f>
        <v>PC_90min_SWATH_100VW</v>
      </c>
      <c r="E1507" s="159" t="str">
        <f t="shared" si="7"/>
        <v>191206__00MXR_00NU5_M05_S_1</v>
      </c>
      <c r="F1507" s="156"/>
      <c r="G1507" s="156" t="s">
        <v>2412</v>
      </c>
      <c r="H1507" s="156">
        <v>1.0</v>
      </c>
      <c r="I1507" s="156" t="s">
        <v>2414</v>
      </c>
      <c r="J1507" s="159"/>
      <c r="K1507" s="159"/>
      <c r="L1507" s="159" t="str">
        <f t="shared" si="2"/>
        <v>PC_90min_SWATH_100VW</v>
      </c>
      <c r="M1507" s="159" t="str">
        <f t="shared" si="3"/>
        <v>\191206__00MXR_00NU5_M05_S_1</v>
      </c>
      <c r="N1507" s="156">
        <v>-1.0</v>
      </c>
      <c r="P1507" s="160" t="str">
        <f t="shared" si="4"/>
        <v>191206__00MXR_00NU5_M05_S_1</v>
      </c>
      <c r="Q1507" s="157"/>
      <c r="R1507" s="157" t="s">
        <v>2412</v>
      </c>
      <c r="S1507" s="157">
        <v>1.0</v>
      </c>
      <c r="T1507" s="157" t="s">
        <v>2414</v>
      </c>
      <c r="U1507" s="160" t="str">
        <f t="shared" si="11"/>
        <v/>
      </c>
      <c r="V1507" s="160" t="str">
        <f t="shared" ref="V1507:W1507" si="1492">K1507</f>
        <v/>
      </c>
      <c r="W1507" s="160" t="str">
        <f t="shared" si="1492"/>
        <v>PC_90min_SWATH_100VW</v>
      </c>
      <c r="X1507" s="160" t="str">
        <f t="shared" si="6"/>
        <v>\191206__00MXR_00NU5_M05_S_1</v>
      </c>
      <c r="Y1507" s="157">
        <v>-1.0</v>
      </c>
    </row>
    <row r="1508">
      <c r="A1508" s="134" t="str">
        <f>Tracking!A1500</f>
        <v>191206_B1-T3-11-K_00JPK_00NU6_M05_S_1</v>
      </c>
      <c r="C1508" t="str">
        <f>Tracking!M1500</f>
        <v>PC_90min_SWATH_100VW</v>
      </c>
      <c r="E1508" s="159" t="str">
        <f t="shared" si="7"/>
        <v>191206_B1-T3-11-K_00JPK_00NU6_M05_S_1</v>
      </c>
      <c r="F1508" s="156"/>
      <c r="G1508" s="156" t="s">
        <v>2412</v>
      </c>
      <c r="H1508" s="156">
        <v>1.0</v>
      </c>
      <c r="I1508" s="156" t="s">
        <v>2414</v>
      </c>
      <c r="J1508" s="159"/>
      <c r="K1508" s="159"/>
      <c r="L1508" s="159" t="str">
        <f t="shared" si="2"/>
        <v>PC_90min_SWATH_100VW</v>
      </c>
      <c r="M1508" s="159" t="str">
        <f t="shared" si="3"/>
        <v>\191206_B1-T3-11-K_00JPK_00NU6_M05_S_1</v>
      </c>
      <c r="N1508" s="156">
        <v>-1.0</v>
      </c>
      <c r="P1508" s="160" t="str">
        <f t="shared" si="4"/>
        <v>191206_B1-T3-11-K_00JPK_00NU6_M05_S_1</v>
      </c>
      <c r="Q1508" s="157"/>
      <c r="R1508" s="157" t="s">
        <v>2412</v>
      </c>
      <c r="S1508" s="157">
        <v>1.0</v>
      </c>
      <c r="T1508" s="157" t="s">
        <v>2414</v>
      </c>
      <c r="U1508" s="160" t="str">
        <f t="shared" si="11"/>
        <v/>
      </c>
      <c r="V1508" s="160" t="str">
        <f t="shared" ref="V1508:W1508" si="1493">K1508</f>
        <v/>
      </c>
      <c r="W1508" s="160" t="str">
        <f t="shared" si="1493"/>
        <v>PC_90min_SWATH_100VW</v>
      </c>
      <c r="X1508" s="160" t="str">
        <f t="shared" si="6"/>
        <v>\191206_B1-T3-11-K_00JPK_00NU6_M05_S_1</v>
      </c>
      <c r="Y1508" s="157">
        <v>-1.0</v>
      </c>
    </row>
    <row r="1509">
      <c r="A1509" s="134" t="str">
        <f>Tracking!A1501</f>
        <v>191206_B4-T3-4_00JQP_00NU7_M05_S_1</v>
      </c>
      <c r="C1509" t="str">
        <f>Tracking!M1501</f>
        <v>PC_90min_SWATH_100VW</v>
      </c>
      <c r="E1509" s="159" t="str">
        <f t="shared" si="7"/>
        <v>191206_B4-T3-4_00JQP_00NU7_M05_S_1</v>
      </c>
      <c r="F1509" s="156"/>
      <c r="G1509" s="156" t="s">
        <v>2412</v>
      </c>
      <c r="H1509" s="156">
        <v>1.0</v>
      </c>
      <c r="I1509" s="156" t="s">
        <v>2414</v>
      </c>
      <c r="J1509" s="159"/>
      <c r="K1509" s="159"/>
      <c r="L1509" s="159" t="str">
        <f t="shared" si="2"/>
        <v>PC_90min_SWATH_100VW</v>
      </c>
      <c r="M1509" s="159" t="str">
        <f t="shared" si="3"/>
        <v>\191206_B4-T3-4_00JQP_00NU7_M05_S_1</v>
      </c>
      <c r="N1509" s="156">
        <v>-1.0</v>
      </c>
      <c r="P1509" s="160" t="str">
        <f t="shared" si="4"/>
        <v>191206_B4-T3-4_00JQP_00NU7_M05_S_1</v>
      </c>
      <c r="Q1509" s="157"/>
      <c r="R1509" s="157" t="s">
        <v>2412</v>
      </c>
      <c r="S1509" s="157">
        <v>1.0</v>
      </c>
      <c r="T1509" s="157" t="s">
        <v>2414</v>
      </c>
      <c r="U1509" s="160" t="str">
        <f t="shared" si="11"/>
        <v/>
      </c>
      <c r="V1509" s="160" t="str">
        <f t="shared" ref="V1509:W1509" si="1494">K1509</f>
        <v/>
      </c>
      <c r="W1509" s="160" t="str">
        <f t="shared" si="1494"/>
        <v>PC_90min_SWATH_100VW</v>
      </c>
      <c r="X1509" s="160" t="str">
        <f t="shared" si="6"/>
        <v>\191206_B4-T3-4_00JQP_00NU7_M05_S_1</v>
      </c>
      <c r="Y1509" s="157">
        <v>-1.0</v>
      </c>
    </row>
    <row r="1510">
      <c r="A1510" s="134" t="str">
        <f>Tracking!A1502</f>
        <v>191206_B9-T3-8_00JT1_00NU8_M05_S_1</v>
      </c>
      <c r="C1510" t="str">
        <f>Tracking!M1502</f>
        <v>PC_90min_SWATH_100VW</v>
      </c>
      <c r="E1510" s="159" t="str">
        <f t="shared" si="7"/>
        <v>191206_B9-T3-8_00JT1_00NU8_M05_S_1</v>
      </c>
      <c r="F1510" s="156"/>
      <c r="G1510" s="156" t="s">
        <v>2412</v>
      </c>
      <c r="H1510" s="156">
        <v>1.0</v>
      </c>
      <c r="I1510" s="156" t="s">
        <v>2414</v>
      </c>
      <c r="J1510" s="159"/>
      <c r="K1510" s="159"/>
      <c r="L1510" s="159" t="str">
        <f t="shared" si="2"/>
        <v>PC_90min_SWATH_100VW</v>
      </c>
      <c r="M1510" s="159" t="str">
        <f t="shared" si="3"/>
        <v>\191206_B9-T3-8_00JT1_00NU8_M05_S_1</v>
      </c>
      <c r="N1510" s="156">
        <v>-1.0</v>
      </c>
      <c r="P1510" s="160" t="str">
        <f t="shared" si="4"/>
        <v>191206_B9-T3-8_00JT1_00NU8_M05_S_1</v>
      </c>
      <c r="Q1510" s="157"/>
      <c r="R1510" s="157" t="s">
        <v>2412</v>
      </c>
      <c r="S1510" s="157">
        <v>1.0</v>
      </c>
      <c r="T1510" s="157" t="s">
        <v>2414</v>
      </c>
      <c r="U1510" s="160" t="str">
        <f t="shared" si="11"/>
        <v/>
      </c>
      <c r="V1510" s="160" t="str">
        <f t="shared" ref="V1510:W1510" si="1495">K1510</f>
        <v/>
      </c>
      <c r="W1510" s="160" t="str">
        <f t="shared" si="1495"/>
        <v>PC_90min_SWATH_100VW</v>
      </c>
      <c r="X1510" s="160" t="str">
        <f t="shared" si="6"/>
        <v>\191206_B9-T3-8_00JT1_00NU8_M05_S_1</v>
      </c>
      <c r="Y1510" s="157">
        <v>-1.0</v>
      </c>
    </row>
    <row r="1511">
      <c r="A1511" s="134" t="str">
        <f>Tracking!A1503</f>
        <v>191206_B3-T3-1_00JQ6_00NU9_M05_S_1</v>
      </c>
      <c r="C1511" t="str">
        <f>Tracking!M1503</f>
        <v>PC_90min_SWATH_100VW</v>
      </c>
      <c r="E1511" s="159" t="str">
        <f t="shared" si="7"/>
        <v>191206_B3-T3-1_00JQ6_00NU9_M05_S_1</v>
      </c>
      <c r="F1511" s="156"/>
      <c r="G1511" s="156" t="s">
        <v>2412</v>
      </c>
      <c r="H1511" s="156">
        <v>1.0</v>
      </c>
      <c r="I1511" s="156" t="s">
        <v>2414</v>
      </c>
      <c r="J1511" s="159"/>
      <c r="K1511" s="159"/>
      <c r="L1511" s="159" t="str">
        <f t="shared" si="2"/>
        <v>PC_90min_SWATH_100VW</v>
      </c>
      <c r="M1511" s="159" t="str">
        <f t="shared" si="3"/>
        <v>\191206_B3-T3-1_00JQ6_00NU9_M05_S_1</v>
      </c>
      <c r="N1511" s="156">
        <v>-1.0</v>
      </c>
      <c r="P1511" s="160" t="str">
        <f t="shared" si="4"/>
        <v>191206_B3-T3-1_00JQ6_00NU9_M05_S_1</v>
      </c>
      <c r="Q1511" s="157"/>
      <c r="R1511" s="157" t="s">
        <v>2412</v>
      </c>
      <c r="S1511" s="157">
        <v>1.0</v>
      </c>
      <c r="T1511" s="157" t="s">
        <v>2414</v>
      </c>
      <c r="U1511" s="160" t="str">
        <f t="shared" si="11"/>
        <v/>
      </c>
      <c r="V1511" s="160" t="str">
        <f t="shared" ref="V1511:W1511" si="1496">K1511</f>
        <v/>
      </c>
      <c r="W1511" s="160" t="str">
        <f t="shared" si="1496"/>
        <v>PC_90min_SWATH_100VW</v>
      </c>
      <c r="X1511" s="160" t="str">
        <f t="shared" si="6"/>
        <v>\191206_B3-T3-1_00JQ6_00NU9_M05_S_1</v>
      </c>
      <c r="Y1511" s="157">
        <v>-1.0</v>
      </c>
    </row>
    <row r="1512">
      <c r="A1512" s="134" t="str">
        <f>Tracking!A1504</f>
        <v>191206_B3-T3-2_00JQ7_00NUA_M05_S_1</v>
      </c>
      <c r="C1512" t="str">
        <f>Tracking!M1504</f>
        <v>PC_90min_SWATH_100VW</v>
      </c>
      <c r="E1512" s="159" t="str">
        <f t="shared" si="7"/>
        <v>191206_B3-T3-2_00JQ7_00NUA_M05_S_1</v>
      </c>
      <c r="F1512" s="156"/>
      <c r="G1512" s="156" t="s">
        <v>2412</v>
      </c>
      <c r="H1512" s="156">
        <v>1.0</v>
      </c>
      <c r="I1512" s="156" t="s">
        <v>2414</v>
      </c>
      <c r="J1512" s="159"/>
      <c r="K1512" s="159"/>
      <c r="L1512" s="159" t="str">
        <f t="shared" si="2"/>
        <v>PC_90min_SWATH_100VW</v>
      </c>
      <c r="M1512" s="159" t="str">
        <f t="shared" si="3"/>
        <v>\191206_B3-T3-2_00JQ7_00NUA_M05_S_1</v>
      </c>
      <c r="N1512" s="156">
        <v>-1.0</v>
      </c>
      <c r="P1512" s="160" t="str">
        <f t="shared" si="4"/>
        <v>191206_B3-T3-2_00JQ7_00NUA_M05_S_1</v>
      </c>
      <c r="Q1512" s="157"/>
      <c r="R1512" s="157" t="s">
        <v>2412</v>
      </c>
      <c r="S1512" s="157">
        <v>1.0</v>
      </c>
      <c r="T1512" s="157" t="s">
        <v>2414</v>
      </c>
      <c r="U1512" s="160" t="str">
        <f t="shared" si="11"/>
        <v/>
      </c>
      <c r="V1512" s="160" t="str">
        <f t="shared" ref="V1512:W1512" si="1497">K1512</f>
        <v/>
      </c>
      <c r="W1512" s="160" t="str">
        <f t="shared" si="1497"/>
        <v>PC_90min_SWATH_100VW</v>
      </c>
      <c r="X1512" s="160" t="str">
        <f t="shared" si="6"/>
        <v>\191206_B3-T3-2_00JQ7_00NUA_M05_S_1</v>
      </c>
      <c r="Y1512" s="157">
        <v>-1.0</v>
      </c>
    </row>
    <row r="1513">
      <c r="A1513" s="134" t="str">
        <f>Tracking!A1505</f>
        <v>191206_B3-T3-3_00JQ8_00NUB_M05_S_1</v>
      </c>
      <c r="C1513" t="str">
        <f>Tracking!M1505</f>
        <v>PC_90min_SWATH_100VW</v>
      </c>
      <c r="E1513" s="159" t="str">
        <f t="shared" si="7"/>
        <v>191206_B3-T3-3_00JQ8_00NUB_M05_S_1</v>
      </c>
      <c r="F1513" s="156"/>
      <c r="G1513" s="156" t="s">
        <v>2412</v>
      </c>
      <c r="H1513" s="156">
        <v>1.0</v>
      </c>
      <c r="I1513" s="156" t="s">
        <v>2414</v>
      </c>
      <c r="J1513" s="159"/>
      <c r="K1513" s="159"/>
      <c r="L1513" s="159" t="str">
        <f t="shared" si="2"/>
        <v>PC_90min_SWATH_100VW</v>
      </c>
      <c r="M1513" s="159" t="str">
        <f t="shared" si="3"/>
        <v>\191206_B3-T3-3_00JQ8_00NUB_M05_S_1</v>
      </c>
      <c r="N1513" s="156">
        <v>-1.0</v>
      </c>
      <c r="P1513" s="160" t="str">
        <f t="shared" si="4"/>
        <v>191206_B3-T3-3_00JQ8_00NUB_M05_S_1</v>
      </c>
      <c r="Q1513" s="157"/>
      <c r="R1513" s="157" t="s">
        <v>2412</v>
      </c>
      <c r="S1513" s="157">
        <v>1.0</v>
      </c>
      <c r="T1513" s="157" t="s">
        <v>2414</v>
      </c>
      <c r="U1513" s="160" t="str">
        <f t="shared" si="11"/>
        <v/>
      </c>
      <c r="V1513" s="160" t="str">
        <f t="shared" ref="V1513:W1513" si="1498">K1513</f>
        <v/>
      </c>
      <c r="W1513" s="160" t="str">
        <f t="shared" si="1498"/>
        <v>PC_90min_SWATH_100VW</v>
      </c>
      <c r="X1513" s="160" t="str">
        <f t="shared" si="6"/>
        <v>\191206_B3-T3-3_00JQ8_00NUB_M05_S_1</v>
      </c>
      <c r="Y1513" s="157">
        <v>-1.0</v>
      </c>
    </row>
    <row r="1514">
      <c r="A1514" s="134" t="str">
        <f>Tracking!A1506</f>
        <v>191206_B3-T3-5_00JQA_00NUC_M05_S_1</v>
      </c>
      <c r="C1514" t="str">
        <f>Tracking!M1506</f>
        <v>PC_90min_SWATH_100VW</v>
      </c>
      <c r="E1514" s="159" t="str">
        <f t="shared" si="7"/>
        <v>191206_B3-T3-5_00JQA_00NUC_M05_S_1</v>
      </c>
      <c r="F1514" s="156"/>
      <c r="G1514" s="156" t="s">
        <v>2412</v>
      </c>
      <c r="H1514" s="156">
        <v>1.0</v>
      </c>
      <c r="I1514" s="156" t="s">
        <v>2414</v>
      </c>
      <c r="J1514" s="159"/>
      <c r="K1514" s="159"/>
      <c r="L1514" s="159" t="str">
        <f t="shared" si="2"/>
        <v>PC_90min_SWATH_100VW</v>
      </c>
      <c r="M1514" s="159" t="str">
        <f t="shared" si="3"/>
        <v>\191206_B3-T3-5_00JQA_00NUC_M05_S_1</v>
      </c>
      <c r="N1514" s="156">
        <v>-1.0</v>
      </c>
      <c r="P1514" s="160" t="str">
        <f t="shared" si="4"/>
        <v>191206_B3-T3-5_00JQA_00NUC_M05_S_1</v>
      </c>
      <c r="Q1514" s="157"/>
      <c r="R1514" s="157" t="s">
        <v>2412</v>
      </c>
      <c r="S1514" s="157">
        <v>1.0</v>
      </c>
      <c r="T1514" s="157" t="s">
        <v>2414</v>
      </c>
      <c r="U1514" s="160" t="str">
        <f t="shared" si="11"/>
        <v/>
      </c>
      <c r="V1514" s="160" t="str">
        <f t="shared" ref="V1514:W1514" si="1499">K1514</f>
        <v/>
      </c>
      <c r="W1514" s="160" t="str">
        <f t="shared" si="1499"/>
        <v>PC_90min_SWATH_100VW</v>
      </c>
      <c r="X1514" s="160" t="str">
        <f t="shared" si="6"/>
        <v>\191206_B3-T3-5_00JQA_00NUC_M05_S_1</v>
      </c>
      <c r="Y1514" s="157">
        <v>-1.0</v>
      </c>
    </row>
    <row r="1515">
      <c r="A1515" s="134" t="str">
        <f>Tracking!A1507</f>
        <v>191206_B3-T3-6_00JQB_00NUD_M05_S_1</v>
      </c>
      <c r="C1515" t="str">
        <f>Tracking!M1507</f>
        <v>PC_90min_SWATH_100VW</v>
      </c>
      <c r="E1515" s="159" t="str">
        <f t="shared" si="7"/>
        <v>191206_B3-T3-6_00JQB_00NUD_M05_S_1</v>
      </c>
      <c r="F1515" s="156"/>
      <c r="G1515" s="156" t="s">
        <v>2412</v>
      </c>
      <c r="H1515" s="156">
        <v>1.0</v>
      </c>
      <c r="I1515" s="156" t="s">
        <v>2414</v>
      </c>
      <c r="J1515" s="159"/>
      <c r="K1515" s="159"/>
      <c r="L1515" s="159" t="str">
        <f t="shared" si="2"/>
        <v>PC_90min_SWATH_100VW</v>
      </c>
      <c r="M1515" s="159" t="str">
        <f t="shared" si="3"/>
        <v>\191206_B3-T3-6_00JQB_00NUD_M05_S_1</v>
      </c>
      <c r="N1515" s="156">
        <v>-1.0</v>
      </c>
      <c r="P1515" s="160" t="str">
        <f t="shared" si="4"/>
        <v>191206_B3-T3-6_00JQB_00NUD_M05_S_1</v>
      </c>
      <c r="Q1515" s="157"/>
      <c r="R1515" s="157" t="s">
        <v>2412</v>
      </c>
      <c r="S1515" s="157">
        <v>1.0</v>
      </c>
      <c r="T1515" s="157" t="s">
        <v>2414</v>
      </c>
      <c r="U1515" s="160" t="str">
        <f t="shared" si="11"/>
        <v/>
      </c>
      <c r="V1515" s="160" t="str">
        <f t="shared" ref="V1515:W1515" si="1500">K1515</f>
        <v/>
      </c>
      <c r="W1515" s="160" t="str">
        <f t="shared" si="1500"/>
        <v>PC_90min_SWATH_100VW</v>
      </c>
      <c r="X1515" s="160" t="str">
        <f t="shared" si="6"/>
        <v>\191206_B3-T3-6_00JQB_00NUD_M05_S_1</v>
      </c>
      <c r="Y1515" s="157">
        <v>-1.0</v>
      </c>
    </row>
    <row r="1516">
      <c r="A1516" s="134" t="str">
        <f>Tracking!A1508</f>
        <v>191206_B14-T3-9-K_00JVA_00NUE_M05_S_1</v>
      </c>
      <c r="C1516" t="str">
        <f>Tracking!M1508</f>
        <v>PC_90min_SWATH_100VW</v>
      </c>
      <c r="E1516" s="159" t="str">
        <f t="shared" si="7"/>
        <v>191206_B14-T3-9-K_00JVA_00NUE_M05_S_1</v>
      </c>
      <c r="F1516" s="156"/>
      <c r="G1516" s="156" t="s">
        <v>2412</v>
      </c>
      <c r="H1516" s="156">
        <v>1.0</v>
      </c>
      <c r="I1516" s="156" t="s">
        <v>2414</v>
      </c>
      <c r="J1516" s="159"/>
      <c r="K1516" s="159"/>
      <c r="L1516" s="159" t="str">
        <f t="shared" si="2"/>
        <v>PC_90min_SWATH_100VW</v>
      </c>
      <c r="M1516" s="159" t="str">
        <f t="shared" si="3"/>
        <v>\191206_B14-T3-9-K_00JVA_00NUE_M05_S_1</v>
      </c>
      <c r="N1516" s="156">
        <v>-1.0</v>
      </c>
      <c r="P1516" s="160" t="str">
        <f t="shared" si="4"/>
        <v>191206_B14-T3-9-K_00JVA_00NUE_M05_S_1</v>
      </c>
      <c r="Q1516" s="157"/>
      <c r="R1516" s="157" t="s">
        <v>2412</v>
      </c>
      <c r="S1516" s="157">
        <v>1.0</v>
      </c>
      <c r="T1516" s="157" t="s">
        <v>2414</v>
      </c>
      <c r="U1516" s="160" t="str">
        <f t="shared" si="11"/>
        <v/>
      </c>
      <c r="V1516" s="160" t="str">
        <f t="shared" ref="V1516:W1516" si="1501">K1516</f>
        <v/>
      </c>
      <c r="W1516" s="160" t="str">
        <f t="shared" si="1501"/>
        <v>PC_90min_SWATH_100VW</v>
      </c>
      <c r="X1516" s="160" t="str">
        <f t="shared" si="6"/>
        <v>\191206_B14-T3-9-K_00JVA_00NUE_M05_S_1</v>
      </c>
      <c r="Y1516" s="157">
        <v>-1.0</v>
      </c>
    </row>
    <row r="1517">
      <c r="A1517" s="134" t="str">
        <f>Tracking!A1509</f>
        <v>191206_B14-T3-10-K_00JVB_00NUF_M05_S_1</v>
      </c>
      <c r="C1517" t="str">
        <f>Tracking!M1509</f>
        <v>PC_90min_SWATH_100VW</v>
      </c>
      <c r="E1517" s="159" t="str">
        <f t="shared" si="7"/>
        <v>191206_B14-T3-10-K_00JVB_00NUF_M05_S_1</v>
      </c>
      <c r="F1517" s="156"/>
      <c r="G1517" s="156" t="s">
        <v>2412</v>
      </c>
      <c r="H1517" s="156">
        <v>1.0</v>
      </c>
      <c r="I1517" s="156" t="s">
        <v>2414</v>
      </c>
      <c r="J1517" s="159"/>
      <c r="K1517" s="159"/>
      <c r="L1517" s="159" t="str">
        <f t="shared" si="2"/>
        <v>PC_90min_SWATH_100VW</v>
      </c>
      <c r="M1517" s="159" t="str">
        <f t="shared" si="3"/>
        <v>\191206_B14-T3-10-K_00JVB_00NUF_M05_S_1</v>
      </c>
      <c r="N1517" s="156">
        <v>-1.0</v>
      </c>
      <c r="P1517" s="160" t="str">
        <f t="shared" si="4"/>
        <v>191206_B14-T3-10-K_00JVB_00NUF_M05_S_1</v>
      </c>
      <c r="Q1517" s="157"/>
      <c r="R1517" s="157" t="s">
        <v>2412</v>
      </c>
      <c r="S1517" s="157">
        <v>1.0</v>
      </c>
      <c r="T1517" s="157" t="s">
        <v>2414</v>
      </c>
      <c r="U1517" s="160" t="str">
        <f t="shared" si="11"/>
        <v/>
      </c>
      <c r="V1517" s="160" t="str">
        <f t="shared" ref="V1517:W1517" si="1502">K1517</f>
        <v/>
      </c>
      <c r="W1517" s="160" t="str">
        <f t="shared" si="1502"/>
        <v>PC_90min_SWATH_100VW</v>
      </c>
      <c r="X1517" s="160" t="str">
        <f t="shared" si="6"/>
        <v>\191206_B14-T3-10-K_00JVB_00NUF_M05_S_1</v>
      </c>
      <c r="Y1517" s="157">
        <v>-1.0</v>
      </c>
    </row>
    <row r="1518">
      <c r="A1518" s="134" t="str">
        <f>Tracking!A1510</f>
        <v>191207_HEK-QCS_000F2_00NUG_M06_S_1</v>
      </c>
      <c r="C1518" t="str">
        <f>Tracking!M1510</f>
        <v>PC_90min_SWATH_100VW</v>
      </c>
      <c r="E1518" s="159" t="str">
        <f t="shared" si="7"/>
        <v>191207_HEK-QCS_000F2_00NUG_M06_S_1</v>
      </c>
      <c r="F1518" s="156"/>
      <c r="G1518" s="156" t="s">
        <v>2412</v>
      </c>
      <c r="H1518" s="156">
        <v>1.0</v>
      </c>
      <c r="I1518" s="156" t="s">
        <v>2414</v>
      </c>
      <c r="J1518" s="159"/>
      <c r="K1518" s="159"/>
      <c r="L1518" s="159" t="str">
        <f t="shared" si="2"/>
        <v>PC_90min_SWATH_100VW</v>
      </c>
      <c r="M1518" s="159" t="str">
        <f t="shared" si="3"/>
        <v>\191207_HEK-QCS_000F2_00NUG_M06_S_1</v>
      </c>
      <c r="N1518" s="156">
        <v>-1.0</v>
      </c>
      <c r="P1518" s="160" t="str">
        <f t="shared" si="4"/>
        <v>191207_HEK-QCS_000F2_00NUG_M06_S_1</v>
      </c>
      <c r="Q1518" s="157"/>
      <c r="R1518" s="157" t="s">
        <v>2412</v>
      </c>
      <c r="S1518" s="157">
        <v>1.0</v>
      </c>
      <c r="T1518" s="157" t="s">
        <v>2414</v>
      </c>
      <c r="U1518" s="160" t="str">
        <f t="shared" si="11"/>
        <v/>
      </c>
      <c r="V1518" s="160" t="str">
        <f t="shared" ref="V1518:W1518" si="1503">K1518</f>
        <v/>
      </c>
      <c r="W1518" s="160" t="str">
        <f t="shared" si="1503"/>
        <v>PC_90min_SWATH_100VW</v>
      </c>
      <c r="X1518" s="160" t="str">
        <f t="shared" si="6"/>
        <v>\191207_HEK-QCS_000F2_00NUG_M06_S_1</v>
      </c>
      <c r="Y1518" s="157">
        <v>-1.0</v>
      </c>
    </row>
    <row r="1519">
      <c r="A1519" s="134" t="str">
        <f>Tracking!A1511</f>
        <v>191207_HEK-QCS_00J8W_00NUH_M06_S_1</v>
      </c>
      <c r="C1519" t="str">
        <f>Tracking!M1511</f>
        <v>PC_90min_SWATH_100VW</v>
      </c>
      <c r="E1519" s="159" t="str">
        <f t="shared" si="7"/>
        <v>191207_HEK-QCS_00J8W_00NUH_M06_S_1</v>
      </c>
      <c r="F1519" s="156"/>
      <c r="G1519" s="156" t="s">
        <v>2412</v>
      </c>
      <c r="H1519" s="156">
        <v>1.0</v>
      </c>
      <c r="I1519" s="156" t="s">
        <v>2414</v>
      </c>
      <c r="J1519" s="159"/>
      <c r="K1519" s="159"/>
      <c r="L1519" s="159" t="str">
        <f t="shared" si="2"/>
        <v>PC_90min_SWATH_100VW</v>
      </c>
      <c r="M1519" s="159" t="str">
        <f t="shared" si="3"/>
        <v>\191207_HEK-QCS_00J8W_00NUH_M06_S_1</v>
      </c>
      <c r="N1519" s="156">
        <v>-1.0</v>
      </c>
      <c r="P1519" s="160" t="str">
        <f t="shared" si="4"/>
        <v>191207_HEK-QCS_00J8W_00NUH_M06_S_1</v>
      </c>
      <c r="Q1519" s="157"/>
      <c r="R1519" s="157" t="s">
        <v>2412</v>
      </c>
      <c r="S1519" s="157">
        <v>1.0</v>
      </c>
      <c r="T1519" s="157" t="s">
        <v>2414</v>
      </c>
      <c r="U1519" s="160" t="str">
        <f t="shared" si="11"/>
        <v/>
      </c>
      <c r="V1519" s="160" t="str">
        <f t="shared" ref="V1519:W1519" si="1504">K1519</f>
        <v/>
      </c>
      <c r="W1519" s="160" t="str">
        <f t="shared" si="1504"/>
        <v>PC_90min_SWATH_100VW</v>
      </c>
      <c r="X1519" s="160" t="str">
        <f t="shared" si="6"/>
        <v>\191207_HEK-QCS_00J8W_00NUH_M06_S_1</v>
      </c>
      <c r="Y1519" s="157">
        <v>-1.0</v>
      </c>
    </row>
    <row r="1520">
      <c r="A1520" s="134" t="str">
        <f>Tracking!A1512</f>
        <v>191207_B6-T5-1_00JRI_00NUI_M06_S_1</v>
      </c>
      <c r="C1520" t="str">
        <f>Tracking!M1512</f>
        <v>PC_90min_SWATH_100VW</v>
      </c>
      <c r="E1520" s="159" t="str">
        <f t="shared" si="7"/>
        <v>191207_B6-T5-1_00JRI_00NUI_M06_S_1</v>
      </c>
      <c r="F1520" s="156"/>
      <c r="G1520" s="156" t="s">
        <v>2412</v>
      </c>
      <c r="H1520" s="156">
        <v>1.0</v>
      </c>
      <c r="I1520" s="156" t="s">
        <v>2414</v>
      </c>
      <c r="J1520" s="159"/>
      <c r="K1520" s="159"/>
      <c r="L1520" s="159" t="str">
        <f t="shared" si="2"/>
        <v>PC_90min_SWATH_100VW</v>
      </c>
      <c r="M1520" s="159" t="str">
        <f t="shared" si="3"/>
        <v>\191207_B6-T5-1_00JRI_00NUI_M06_S_1</v>
      </c>
      <c r="N1520" s="156">
        <v>-1.0</v>
      </c>
      <c r="P1520" s="160" t="str">
        <f t="shared" si="4"/>
        <v>191207_B6-T5-1_00JRI_00NUI_M06_S_1</v>
      </c>
      <c r="Q1520" s="157"/>
      <c r="R1520" s="157" t="s">
        <v>2412</v>
      </c>
      <c r="S1520" s="157">
        <v>1.0</v>
      </c>
      <c r="T1520" s="157" t="s">
        <v>2414</v>
      </c>
      <c r="U1520" s="160" t="str">
        <f t="shared" si="11"/>
        <v/>
      </c>
      <c r="V1520" s="160" t="str">
        <f t="shared" ref="V1520:W1520" si="1505">K1520</f>
        <v/>
      </c>
      <c r="W1520" s="160" t="str">
        <f t="shared" si="1505"/>
        <v>PC_90min_SWATH_100VW</v>
      </c>
      <c r="X1520" s="160" t="str">
        <f t="shared" si="6"/>
        <v>\191207_B6-T5-1_00JRI_00NUI_M06_S_1</v>
      </c>
      <c r="Y1520" s="157">
        <v>-1.0</v>
      </c>
    </row>
    <row r="1521">
      <c r="A1521" s="134" t="str">
        <f>Tracking!A1513</f>
        <v>191207_B6-T5-2_00MYQ_00NUJ_M06_S_1</v>
      </c>
      <c r="C1521" t="str">
        <f>Tracking!M1513</f>
        <v>PC_90min_SWATH_100VW</v>
      </c>
      <c r="E1521" s="159" t="str">
        <f t="shared" si="7"/>
        <v>191207_B6-T5-2_00MYQ_00NUJ_M06_S_1</v>
      </c>
      <c r="F1521" s="156"/>
      <c r="G1521" s="156" t="s">
        <v>2412</v>
      </c>
      <c r="H1521" s="156">
        <v>1.0</v>
      </c>
      <c r="I1521" s="156" t="s">
        <v>2414</v>
      </c>
      <c r="J1521" s="159"/>
      <c r="K1521" s="159"/>
      <c r="L1521" s="159" t="str">
        <f t="shared" si="2"/>
        <v>PC_90min_SWATH_100VW</v>
      </c>
      <c r="M1521" s="159" t="str">
        <f t="shared" si="3"/>
        <v>\191207_B6-T5-2_00MYQ_00NUJ_M06_S_1</v>
      </c>
      <c r="N1521" s="156">
        <v>-1.0</v>
      </c>
      <c r="P1521" s="160" t="str">
        <f t="shared" si="4"/>
        <v>191207_B6-T5-2_00MYQ_00NUJ_M06_S_1</v>
      </c>
      <c r="Q1521" s="157"/>
      <c r="R1521" s="157" t="s">
        <v>2412</v>
      </c>
      <c r="S1521" s="157">
        <v>1.0</v>
      </c>
      <c r="T1521" s="157" t="s">
        <v>2414</v>
      </c>
      <c r="U1521" s="160" t="str">
        <f t="shared" si="11"/>
        <v/>
      </c>
      <c r="V1521" s="160" t="str">
        <f t="shared" ref="V1521:W1521" si="1506">K1521</f>
        <v/>
      </c>
      <c r="W1521" s="160" t="str">
        <f t="shared" si="1506"/>
        <v>PC_90min_SWATH_100VW</v>
      </c>
      <c r="X1521" s="160" t="str">
        <f t="shared" si="6"/>
        <v>\191207_B6-T5-2_00MYQ_00NUJ_M06_S_1</v>
      </c>
      <c r="Y1521" s="157">
        <v>-1.0</v>
      </c>
    </row>
    <row r="1522">
      <c r="A1522" s="134" t="str">
        <f>Tracking!A1514</f>
        <v>191207_B6-T5-3_00JRK_00NUK_M06_S_1</v>
      </c>
      <c r="C1522" t="str">
        <f>Tracking!M1514</f>
        <v>PC_90min_SWATH_100VW</v>
      </c>
      <c r="E1522" s="159" t="str">
        <f t="shared" si="7"/>
        <v>191207_B6-T5-3_00JRK_00NUK_M06_S_1</v>
      </c>
      <c r="F1522" s="156"/>
      <c r="G1522" s="156" t="s">
        <v>2412</v>
      </c>
      <c r="H1522" s="156">
        <v>1.0</v>
      </c>
      <c r="I1522" s="156" t="s">
        <v>2414</v>
      </c>
      <c r="J1522" s="159"/>
      <c r="K1522" s="159"/>
      <c r="L1522" s="159" t="str">
        <f t="shared" si="2"/>
        <v>PC_90min_SWATH_100VW</v>
      </c>
      <c r="M1522" s="159" t="str">
        <f t="shared" si="3"/>
        <v>\191207_B6-T5-3_00JRK_00NUK_M06_S_1</v>
      </c>
      <c r="N1522" s="156">
        <v>-1.0</v>
      </c>
      <c r="P1522" s="160" t="str">
        <f t="shared" si="4"/>
        <v>191207_B6-T5-3_00JRK_00NUK_M06_S_1</v>
      </c>
      <c r="Q1522" s="157"/>
      <c r="R1522" s="157" t="s">
        <v>2412</v>
      </c>
      <c r="S1522" s="157">
        <v>1.0</v>
      </c>
      <c r="T1522" s="157" t="s">
        <v>2414</v>
      </c>
      <c r="U1522" s="160" t="str">
        <f t="shared" si="11"/>
        <v/>
      </c>
      <c r="V1522" s="160" t="str">
        <f t="shared" ref="V1522:W1522" si="1507">K1522</f>
        <v/>
      </c>
      <c r="W1522" s="160" t="str">
        <f t="shared" si="1507"/>
        <v>PC_90min_SWATH_100VW</v>
      </c>
      <c r="X1522" s="160" t="str">
        <f t="shared" si="6"/>
        <v>\191207_B6-T5-3_00JRK_00NUK_M06_S_1</v>
      </c>
      <c r="Y1522" s="157">
        <v>-1.0</v>
      </c>
    </row>
    <row r="1523">
      <c r="A1523" s="134" t="str">
        <f>Tracking!A1515</f>
        <v>191207_B6-T5-4_00JRL_00NUL_M06_S_1</v>
      </c>
      <c r="C1523" t="str">
        <f>Tracking!M1515</f>
        <v>PC_90min_SWATH_100VW</v>
      </c>
      <c r="E1523" s="159" t="str">
        <f t="shared" si="7"/>
        <v>191207_B6-T5-4_00JRL_00NUL_M06_S_1</v>
      </c>
      <c r="F1523" s="156"/>
      <c r="G1523" s="156" t="s">
        <v>2412</v>
      </c>
      <c r="H1523" s="156">
        <v>1.0</v>
      </c>
      <c r="I1523" s="156" t="s">
        <v>2414</v>
      </c>
      <c r="J1523" s="159"/>
      <c r="K1523" s="159"/>
      <c r="L1523" s="159" t="str">
        <f t="shared" si="2"/>
        <v>PC_90min_SWATH_100VW</v>
      </c>
      <c r="M1523" s="159" t="str">
        <f t="shared" si="3"/>
        <v>\191207_B6-T5-4_00JRL_00NUL_M06_S_1</v>
      </c>
      <c r="N1523" s="156">
        <v>-1.0</v>
      </c>
      <c r="P1523" s="160" t="str">
        <f t="shared" si="4"/>
        <v>191207_B6-T5-4_00JRL_00NUL_M06_S_1</v>
      </c>
      <c r="Q1523" s="157"/>
      <c r="R1523" s="157" t="s">
        <v>2412</v>
      </c>
      <c r="S1523" s="157">
        <v>1.0</v>
      </c>
      <c r="T1523" s="157" t="s">
        <v>2414</v>
      </c>
      <c r="U1523" s="160" t="str">
        <f t="shared" si="11"/>
        <v/>
      </c>
      <c r="V1523" s="160" t="str">
        <f t="shared" ref="V1523:W1523" si="1508">K1523</f>
        <v/>
      </c>
      <c r="W1523" s="160" t="str">
        <f t="shared" si="1508"/>
        <v>PC_90min_SWATH_100VW</v>
      </c>
      <c r="X1523" s="160" t="str">
        <f t="shared" si="6"/>
        <v>\191207_B6-T5-4_00JRL_00NUL_M06_S_1</v>
      </c>
      <c r="Y1523" s="157">
        <v>-1.0</v>
      </c>
    </row>
    <row r="1524">
      <c r="A1524" s="134" t="str">
        <f>Tracking!A1516</f>
        <v>191207_B6-T5-5_00MYR_00NUM_M06_S_1</v>
      </c>
      <c r="C1524" t="str">
        <f>Tracking!M1516</f>
        <v>PC_90min_SWATH_100VW</v>
      </c>
      <c r="E1524" s="159" t="str">
        <f t="shared" si="7"/>
        <v>191207_B6-T5-5_00MYR_00NUM_M06_S_1</v>
      </c>
      <c r="F1524" s="156"/>
      <c r="G1524" s="156" t="s">
        <v>2412</v>
      </c>
      <c r="H1524" s="156">
        <v>1.0</v>
      </c>
      <c r="I1524" s="156" t="s">
        <v>2414</v>
      </c>
      <c r="J1524" s="159"/>
      <c r="K1524" s="159"/>
      <c r="L1524" s="159" t="str">
        <f t="shared" si="2"/>
        <v>PC_90min_SWATH_100VW</v>
      </c>
      <c r="M1524" s="159" t="str">
        <f t="shared" si="3"/>
        <v>\191207_B6-T5-5_00MYR_00NUM_M06_S_1</v>
      </c>
      <c r="N1524" s="156">
        <v>-1.0</v>
      </c>
      <c r="P1524" s="160" t="str">
        <f t="shared" si="4"/>
        <v>191207_B6-T5-5_00MYR_00NUM_M06_S_1</v>
      </c>
      <c r="Q1524" s="157"/>
      <c r="R1524" s="157" t="s">
        <v>2412</v>
      </c>
      <c r="S1524" s="157">
        <v>1.0</v>
      </c>
      <c r="T1524" s="157" t="s">
        <v>2414</v>
      </c>
      <c r="U1524" s="160" t="str">
        <f t="shared" si="11"/>
        <v/>
      </c>
      <c r="V1524" s="160" t="str">
        <f t="shared" ref="V1524:W1524" si="1509">K1524</f>
        <v/>
      </c>
      <c r="W1524" s="160" t="str">
        <f t="shared" si="1509"/>
        <v>PC_90min_SWATH_100VW</v>
      </c>
      <c r="X1524" s="160" t="str">
        <f t="shared" si="6"/>
        <v>\191207_B6-T5-5_00MYR_00NUM_M06_S_1</v>
      </c>
      <c r="Y1524" s="157">
        <v>-1.0</v>
      </c>
    </row>
    <row r="1525">
      <c r="A1525" s="134" t="str">
        <f>Tracking!A1517</f>
        <v>191207_B6-T5-6_00JRN_00NUN_M06_S_1</v>
      </c>
      <c r="C1525" t="str">
        <f>Tracking!M1517</f>
        <v>PC_90min_SWATH_100VW</v>
      </c>
      <c r="E1525" s="159" t="str">
        <f t="shared" si="7"/>
        <v>191207_B6-T5-6_00JRN_00NUN_M06_S_1</v>
      </c>
      <c r="F1525" s="156"/>
      <c r="G1525" s="156" t="s">
        <v>2412</v>
      </c>
      <c r="H1525" s="156">
        <v>1.0</v>
      </c>
      <c r="I1525" s="156" t="s">
        <v>2414</v>
      </c>
      <c r="J1525" s="159"/>
      <c r="K1525" s="159"/>
      <c r="L1525" s="159" t="str">
        <f t="shared" si="2"/>
        <v>PC_90min_SWATH_100VW</v>
      </c>
      <c r="M1525" s="159" t="str">
        <f t="shared" si="3"/>
        <v>\191207_B6-T5-6_00JRN_00NUN_M06_S_1</v>
      </c>
      <c r="N1525" s="156">
        <v>-1.0</v>
      </c>
      <c r="P1525" s="160" t="str">
        <f t="shared" si="4"/>
        <v>191207_B6-T5-6_00JRN_00NUN_M06_S_1</v>
      </c>
      <c r="Q1525" s="157"/>
      <c r="R1525" s="157" t="s">
        <v>2412</v>
      </c>
      <c r="S1525" s="157">
        <v>1.0</v>
      </c>
      <c r="T1525" s="157" t="s">
        <v>2414</v>
      </c>
      <c r="U1525" s="160" t="str">
        <f t="shared" si="11"/>
        <v/>
      </c>
      <c r="V1525" s="160" t="str">
        <f t="shared" ref="V1525:W1525" si="1510">K1525</f>
        <v/>
      </c>
      <c r="W1525" s="160" t="str">
        <f t="shared" si="1510"/>
        <v>PC_90min_SWATH_100VW</v>
      </c>
      <c r="X1525" s="160" t="str">
        <f t="shared" si="6"/>
        <v>\191207_B6-T5-6_00JRN_00NUN_M06_S_1</v>
      </c>
      <c r="Y1525" s="157">
        <v>-1.0</v>
      </c>
    </row>
    <row r="1526">
      <c r="A1526" s="134" t="str">
        <f>Tracking!A1518</f>
        <v>191207_B6-T5-7_00JRO_00NUO_M06_S_1</v>
      </c>
      <c r="C1526" t="str">
        <f>Tracking!M1518</f>
        <v>PC_90min_SWATH_100VW</v>
      </c>
      <c r="E1526" s="159" t="str">
        <f t="shared" si="7"/>
        <v>191207_B6-T5-7_00JRO_00NUO_M06_S_1</v>
      </c>
      <c r="F1526" s="156"/>
      <c r="G1526" s="156" t="s">
        <v>2412</v>
      </c>
      <c r="H1526" s="156">
        <v>1.0</v>
      </c>
      <c r="I1526" s="156" t="s">
        <v>2414</v>
      </c>
      <c r="J1526" s="159"/>
      <c r="K1526" s="159"/>
      <c r="L1526" s="159" t="str">
        <f t="shared" si="2"/>
        <v>PC_90min_SWATH_100VW</v>
      </c>
      <c r="M1526" s="159" t="str">
        <f t="shared" si="3"/>
        <v>\191207_B6-T5-7_00JRO_00NUO_M06_S_1</v>
      </c>
      <c r="N1526" s="156">
        <v>-1.0</v>
      </c>
      <c r="P1526" s="160" t="str">
        <f t="shared" si="4"/>
        <v>191207_B6-T5-7_00JRO_00NUO_M06_S_1</v>
      </c>
      <c r="Q1526" s="157"/>
      <c r="R1526" s="157" t="s">
        <v>2412</v>
      </c>
      <c r="S1526" s="157">
        <v>1.0</v>
      </c>
      <c r="T1526" s="157" t="s">
        <v>2414</v>
      </c>
      <c r="U1526" s="160" t="str">
        <f t="shared" si="11"/>
        <v/>
      </c>
      <c r="V1526" s="160" t="str">
        <f t="shared" ref="V1526:W1526" si="1511">K1526</f>
        <v/>
      </c>
      <c r="W1526" s="160" t="str">
        <f t="shared" si="1511"/>
        <v>PC_90min_SWATH_100VW</v>
      </c>
      <c r="X1526" s="160" t="str">
        <f t="shared" si="6"/>
        <v>\191207_B6-T5-7_00JRO_00NUO_M06_S_1</v>
      </c>
      <c r="Y1526" s="157">
        <v>-1.0</v>
      </c>
    </row>
    <row r="1527">
      <c r="A1527" s="134" t="str">
        <f>Tracking!A1519</f>
        <v>191207_B6-T5-8_00JRP_00NUP_M06_S_1</v>
      </c>
      <c r="C1527" t="str">
        <f>Tracking!M1519</f>
        <v>PC_90min_SWATH_100VW</v>
      </c>
      <c r="E1527" s="159" t="str">
        <f t="shared" si="7"/>
        <v>191207_B6-T5-8_00JRP_00NUP_M06_S_1</v>
      </c>
      <c r="F1527" s="156"/>
      <c r="G1527" s="156" t="s">
        <v>2412</v>
      </c>
      <c r="H1527" s="156">
        <v>1.0</v>
      </c>
      <c r="I1527" s="156" t="s">
        <v>2414</v>
      </c>
      <c r="J1527" s="159"/>
      <c r="K1527" s="159"/>
      <c r="L1527" s="159" t="str">
        <f t="shared" si="2"/>
        <v>PC_90min_SWATH_100VW</v>
      </c>
      <c r="M1527" s="159" t="str">
        <f t="shared" si="3"/>
        <v>\191207_B6-T5-8_00JRP_00NUP_M06_S_1</v>
      </c>
      <c r="N1527" s="156">
        <v>-1.0</v>
      </c>
      <c r="P1527" s="160" t="str">
        <f t="shared" si="4"/>
        <v>191207_B6-T5-8_00JRP_00NUP_M06_S_1</v>
      </c>
      <c r="Q1527" s="157"/>
      <c r="R1527" s="157" t="s">
        <v>2412</v>
      </c>
      <c r="S1527" s="157">
        <v>1.0</v>
      </c>
      <c r="T1527" s="157" t="s">
        <v>2414</v>
      </c>
      <c r="U1527" s="160" t="str">
        <f t="shared" si="11"/>
        <v/>
      </c>
      <c r="V1527" s="160" t="str">
        <f t="shared" ref="V1527:W1527" si="1512">K1527</f>
        <v/>
      </c>
      <c r="W1527" s="160" t="str">
        <f t="shared" si="1512"/>
        <v>PC_90min_SWATH_100VW</v>
      </c>
      <c r="X1527" s="160" t="str">
        <f t="shared" si="6"/>
        <v>\191207_B6-T5-8_00JRP_00NUP_M06_S_1</v>
      </c>
      <c r="Y1527" s="157">
        <v>-1.0</v>
      </c>
    </row>
    <row r="1528">
      <c r="A1528" s="134" t="str">
        <f>Tracking!A1520</f>
        <v>191207_B6-T5-9_00JRQ_00NUQ_M06_S_1</v>
      </c>
      <c r="C1528" t="str">
        <f>Tracking!M1520</f>
        <v>PC_90min_SWATH_100VW</v>
      </c>
      <c r="E1528" s="159" t="str">
        <f t="shared" si="7"/>
        <v>191207_B6-T5-9_00JRQ_00NUQ_M06_S_1</v>
      </c>
      <c r="F1528" s="156"/>
      <c r="G1528" s="156" t="s">
        <v>2412</v>
      </c>
      <c r="H1528" s="156">
        <v>1.0</v>
      </c>
      <c r="I1528" s="156" t="s">
        <v>2414</v>
      </c>
      <c r="J1528" s="159"/>
      <c r="K1528" s="159"/>
      <c r="L1528" s="159" t="str">
        <f t="shared" si="2"/>
        <v>PC_90min_SWATH_100VW</v>
      </c>
      <c r="M1528" s="159" t="str">
        <f t="shared" si="3"/>
        <v>\191207_B6-T5-9_00JRQ_00NUQ_M06_S_1</v>
      </c>
      <c r="N1528" s="156">
        <v>-1.0</v>
      </c>
      <c r="P1528" s="160" t="str">
        <f t="shared" si="4"/>
        <v>191207_B6-T5-9_00JRQ_00NUQ_M06_S_1</v>
      </c>
      <c r="Q1528" s="157"/>
      <c r="R1528" s="157" t="s">
        <v>2412</v>
      </c>
      <c r="S1528" s="157">
        <v>1.0</v>
      </c>
      <c r="T1528" s="157" t="s">
        <v>2414</v>
      </c>
      <c r="U1528" s="160" t="str">
        <f t="shared" si="11"/>
        <v/>
      </c>
      <c r="V1528" s="160" t="str">
        <f t="shared" ref="V1528:W1528" si="1513">K1528</f>
        <v/>
      </c>
      <c r="W1528" s="160" t="str">
        <f t="shared" si="1513"/>
        <v>PC_90min_SWATH_100VW</v>
      </c>
      <c r="X1528" s="160" t="str">
        <f t="shared" si="6"/>
        <v>\191207_B6-T5-9_00JRQ_00NUQ_M06_S_1</v>
      </c>
      <c r="Y1528" s="157">
        <v>-1.0</v>
      </c>
    </row>
    <row r="1529">
      <c r="A1529" s="134" t="str">
        <f>Tracking!A1521</f>
        <v>191207_B6-T5-10_00JRR_00NUR_M06_S_1</v>
      </c>
      <c r="C1529" t="str">
        <f>Tracking!M1521</f>
        <v>PC_90min_SWATH_100VW</v>
      </c>
      <c r="E1529" s="159" t="str">
        <f t="shared" si="7"/>
        <v>191207_B6-T5-10_00JRR_00NUR_M06_S_1</v>
      </c>
      <c r="F1529" s="156"/>
      <c r="G1529" s="156" t="s">
        <v>2412</v>
      </c>
      <c r="H1529" s="156">
        <v>1.0</v>
      </c>
      <c r="I1529" s="156" t="s">
        <v>2414</v>
      </c>
      <c r="J1529" s="159"/>
      <c r="K1529" s="159"/>
      <c r="L1529" s="159" t="str">
        <f t="shared" si="2"/>
        <v>PC_90min_SWATH_100VW</v>
      </c>
      <c r="M1529" s="159" t="str">
        <f t="shared" si="3"/>
        <v>\191207_B6-T5-10_00JRR_00NUR_M06_S_1</v>
      </c>
      <c r="N1529" s="156">
        <v>-1.0</v>
      </c>
      <c r="P1529" s="160" t="str">
        <f t="shared" si="4"/>
        <v>191207_B6-T5-10_00JRR_00NUR_M06_S_1</v>
      </c>
      <c r="Q1529" s="157"/>
      <c r="R1529" s="157" t="s">
        <v>2412</v>
      </c>
      <c r="S1529" s="157">
        <v>1.0</v>
      </c>
      <c r="T1529" s="157" t="s">
        <v>2414</v>
      </c>
      <c r="U1529" s="160" t="str">
        <f t="shared" si="11"/>
        <v/>
      </c>
      <c r="V1529" s="160" t="str">
        <f t="shared" ref="V1529:W1529" si="1514">K1529</f>
        <v/>
      </c>
      <c r="W1529" s="160" t="str">
        <f t="shared" si="1514"/>
        <v>PC_90min_SWATH_100VW</v>
      </c>
      <c r="X1529" s="160" t="str">
        <f t="shared" si="6"/>
        <v>\191207_B6-T5-10_00JRR_00NUR_M06_S_1</v>
      </c>
      <c r="Y1529" s="157">
        <v>-1.0</v>
      </c>
    </row>
    <row r="1530">
      <c r="A1530" s="134" t="str">
        <f>Tracking!A1522</f>
        <v>191207_B6-T5-11_00JRS_00NUS_M06_S_1</v>
      </c>
      <c r="C1530" t="str">
        <f>Tracking!M1522</f>
        <v>PC_90min_SWATH_100VW</v>
      </c>
      <c r="E1530" s="159" t="str">
        <f t="shared" si="7"/>
        <v>191207_B6-T5-11_00JRS_00NUS_M06_S_1</v>
      </c>
      <c r="F1530" s="156"/>
      <c r="G1530" s="156" t="s">
        <v>2412</v>
      </c>
      <c r="H1530" s="156">
        <v>1.0</v>
      </c>
      <c r="I1530" s="156" t="s">
        <v>2414</v>
      </c>
      <c r="J1530" s="159"/>
      <c r="K1530" s="159"/>
      <c r="L1530" s="159" t="str">
        <f t="shared" si="2"/>
        <v>PC_90min_SWATH_100VW</v>
      </c>
      <c r="M1530" s="159" t="str">
        <f t="shared" si="3"/>
        <v>\191207_B6-T5-11_00JRS_00NUS_M06_S_1</v>
      </c>
      <c r="N1530" s="156">
        <v>-1.0</v>
      </c>
      <c r="P1530" s="160" t="str">
        <f t="shared" si="4"/>
        <v>191207_B6-T5-11_00JRS_00NUS_M06_S_1</v>
      </c>
      <c r="Q1530" s="157"/>
      <c r="R1530" s="157" t="s">
        <v>2412</v>
      </c>
      <c r="S1530" s="157">
        <v>1.0</v>
      </c>
      <c r="T1530" s="157" t="s">
        <v>2414</v>
      </c>
      <c r="U1530" s="160" t="str">
        <f t="shared" si="11"/>
        <v/>
      </c>
      <c r="V1530" s="160" t="str">
        <f t="shared" ref="V1530:W1530" si="1515">K1530</f>
        <v/>
      </c>
      <c r="W1530" s="160" t="str">
        <f t="shared" si="1515"/>
        <v>PC_90min_SWATH_100VW</v>
      </c>
      <c r="X1530" s="160" t="str">
        <f t="shared" si="6"/>
        <v>\191207_B6-T5-11_00JRS_00NUS_M06_S_1</v>
      </c>
      <c r="Y1530" s="157">
        <v>-1.0</v>
      </c>
    </row>
    <row r="1531">
      <c r="A1531" s="134" t="str">
        <f>Tracking!A1523</f>
        <v>191207_B6-T5-12_00MYS_00NUT_M06_S_1</v>
      </c>
      <c r="C1531" t="str">
        <f>Tracking!M1523</f>
        <v>PC_90min_SWATH_100VW</v>
      </c>
      <c r="E1531" s="159" t="str">
        <f t="shared" si="7"/>
        <v>191207_B6-T5-12_00MYS_00NUT_M06_S_1</v>
      </c>
      <c r="F1531" s="156"/>
      <c r="G1531" s="156" t="s">
        <v>2412</v>
      </c>
      <c r="H1531" s="156">
        <v>1.0</v>
      </c>
      <c r="I1531" s="156" t="s">
        <v>2414</v>
      </c>
      <c r="J1531" s="159"/>
      <c r="K1531" s="159"/>
      <c r="L1531" s="159" t="str">
        <f t="shared" si="2"/>
        <v>PC_90min_SWATH_100VW</v>
      </c>
      <c r="M1531" s="159" t="str">
        <f t="shared" si="3"/>
        <v>\191207_B6-T5-12_00MYS_00NUT_M06_S_1</v>
      </c>
      <c r="N1531" s="156">
        <v>-1.0</v>
      </c>
      <c r="P1531" s="160" t="str">
        <f t="shared" si="4"/>
        <v>191207_B6-T5-12_00MYS_00NUT_M06_S_1</v>
      </c>
      <c r="Q1531" s="157"/>
      <c r="R1531" s="157" t="s">
        <v>2412</v>
      </c>
      <c r="S1531" s="157">
        <v>1.0</v>
      </c>
      <c r="T1531" s="157" t="s">
        <v>2414</v>
      </c>
      <c r="U1531" s="160" t="str">
        <f t="shared" si="11"/>
        <v/>
      </c>
      <c r="V1531" s="160" t="str">
        <f t="shared" ref="V1531:W1531" si="1516">K1531</f>
        <v/>
      </c>
      <c r="W1531" s="160" t="str">
        <f t="shared" si="1516"/>
        <v>PC_90min_SWATH_100VW</v>
      </c>
      <c r="X1531" s="160" t="str">
        <f t="shared" si="6"/>
        <v>\191207_B6-T5-12_00MYS_00NUT_M06_S_1</v>
      </c>
      <c r="Y1531" s="157">
        <v>-1.0</v>
      </c>
    </row>
    <row r="1532">
      <c r="A1532" s="134" t="str">
        <f>Tracking!A1524</f>
        <v>191207_B6-T5-13__00NUU_M06_S_1</v>
      </c>
      <c r="C1532" t="str">
        <f>Tracking!M1524</f>
        <v>PC_90min_SWATH_100VW</v>
      </c>
      <c r="E1532" s="159" t="str">
        <f t="shared" si="7"/>
        <v>191207_B6-T5-13__00NUU_M06_S_1</v>
      </c>
      <c r="F1532" s="156"/>
      <c r="G1532" s="156" t="s">
        <v>2412</v>
      </c>
      <c r="H1532" s="156">
        <v>1.0</v>
      </c>
      <c r="I1532" s="156" t="s">
        <v>2414</v>
      </c>
      <c r="J1532" s="159"/>
      <c r="K1532" s="159"/>
      <c r="L1532" s="159" t="str">
        <f t="shared" si="2"/>
        <v>PC_90min_SWATH_100VW</v>
      </c>
      <c r="M1532" s="159" t="str">
        <f t="shared" si="3"/>
        <v>\191207_B6-T5-13__00NUU_M06_S_1</v>
      </c>
      <c r="N1532" s="156">
        <v>-1.0</v>
      </c>
      <c r="P1532" s="160" t="str">
        <f t="shared" si="4"/>
        <v>191207_B6-T5-13__00NUU_M06_S_1</v>
      </c>
      <c r="Q1532" s="157"/>
      <c r="R1532" s="157" t="s">
        <v>2412</v>
      </c>
      <c r="S1532" s="157">
        <v>1.0</v>
      </c>
      <c r="T1532" s="157" t="s">
        <v>2414</v>
      </c>
      <c r="U1532" s="160" t="str">
        <f t="shared" si="11"/>
        <v/>
      </c>
      <c r="V1532" s="160" t="str">
        <f t="shared" ref="V1532:W1532" si="1517">K1532</f>
        <v/>
      </c>
      <c r="W1532" s="160" t="str">
        <f t="shared" si="1517"/>
        <v>PC_90min_SWATH_100VW</v>
      </c>
      <c r="X1532" s="160" t="str">
        <f t="shared" si="6"/>
        <v>\191207_B6-T5-13__00NUU_M06_S_1</v>
      </c>
      <c r="Y1532" s="157">
        <v>-1.0</v>
      </c>
    </row>
    <row r="1533">
      <c r="A1533" s="134" t="str">
        <f>Tracking!A1525</f>
        <v>191207_B6-T5-14_00JRV_00NUV_M06_S_1</v>
      </c>
      <c r="C1533" t="str">
        <f>Tracking!M1525</f>
        <v>PC_90min_SWATH_100VW</v>
      </c>
      <c r="E1533" s="159" t="str">
        <f t="shared" si="7"/>
        <v>191207_B6-T5-14_00JRV_00NUV_M06_S_1</v>
      </c>
      <c r="F1533" s="156"/>
      <c r="G1533" s="156" t="s">
        <v>2412</v>
      </c>
      <c r="H1533" s="156">
        <v>1.0</v>
      </c>
      <c r="I1533" s="156" t="s">
        <v>2414</v>
      </c>
      <c r="J1533" s="159"/>
      <c r="K1533" s="159"/>
      <c r="L1533" s="159" t="str">
        <f t="shared" si="2"/>
        <v>PC_90min_SWATH_100VW</v>
      </c>
      <c r="M1533" s="159" t="str">
        <f t="shared" si="3"/>
        <v>\191207_B6-T5-14_00JRV_00NUV_M06_S_1</v>
      </c>
      <c r="N1533" s="156">
        <v>-1.0</v>
      </c>
      <c r="P1533" s="160" t="str">
        <f t="shared" si="4"/>
        <v>191207_B6-T5-14_00JRV_00NUV_M06_S_1</v>
      </c>
      <c r="Q1533" s="157"/>
      <c r="R1533" s="157" t="s">
        <v>2412</v>
      </c>
      <c r="S1533" s="157">
        <v>1.0</v>
      </c>
      <c r="T1533" s="157" t="s">
        <v>2414</v>
      </c>
      <c r="U1533" s="160" t="str">
        <f t="shared" si="11"/>
        <v/>
      </c>
      <c r="V1533" s="160" t="str">
        <f t="shared" ref="V1533:W1533" si="1518">K1533</f>
        <v/>
      </c>
      <c r="W1533" s="160" t="str">
        <f t="shared" si="1518"/>
        <v>PC_90min_SWATH_100VW</v>
      </c>
      <c r="X1533" s="160" t="str">
        <f t="shared" si="6"/>
        <v>\191207_B6-T5-14_00JRV_00NUV_M06_S_1</v>
      </c>
      <c r="Y1533" s="157">
        <v>-1.0</v>
      </c>
    </row>
    <row r="1534">
      <c r="A1534" s="134" t="str">
        <f>Tracking!A1526</f>
        <v>191207_B6-T5-15_00JRW_00NUW_M06_S_1</v>
      </c>
      <c r="C1534" t="str">
        <f>Tracking!M1526</f>
        <v>PC_90min_SWATH_100VW</v>
      </c>
      <c r="E1534" s="159" t="str">
        <f t="shared" si="7"/>
        <v>191207_B6-T5-15_00JRW_00NUW_M06_S_1</v>
      </c>
      <c r="F1534" s="156"/>
      <c r="G1534" s="156" t="s">
        <v>2412</v>
      </c>
      <c r="H1534" s="156">
        <v>1.0</v>
      </c>
      <c r="I1534" s="156" t="s">
        <v>2414</v>
      </c>
      <c r="J1534" s="159"/>
      <c r="K1534" s="159"/>
      <c r="L1534" s="159" t="str">
        <f t="shared" si="2"/>
        <v>PC_90min_SWATH_100VW</v>
      </c>
      <c r="M1534" s="159" t="str">
        <f t="shared" si="3"/>
        <v>\191207_B6-T5-15_00JRW_00NUW_M06_S_1</v>
      </c>
      <c r="N1534" s="156">
        <v>-1.0</v>
      </c>
      <c r="P1534" s="160" t="str">
        <f t="shared" si="4"/>
        <v>191207_B6-T5-15_00JRW_00NUW_M06_S_1</v>
      </c>
      <c r="Q1534" s="157"/>
      <c r="R1534" s="157" t="s">
        <v>2412</v>
      </c>
      <c r="S1534" s="157">
        <v>1.0</v>
      </c>
      <c r="T1534" s="157" t="s">
        <v>2414</v>
      </c>
      <c r="U1534" s="160" t="str">
        <f t="shared" si="11"/>
        <v/>
      </c>
      <c r="V1534" s="160" t="str">
        <f t="shared" ref="V1534:W1534" si="1519">K1534</f>
        <v/>
      </c>
      <c r="W1534" s="160" t="str">
        <f t="shared" si="1519"/>
        <v>PC_90min_SWATH_100VW</v>
      </c>
      <c r="X1534" s="160" t="str">
        <f t="shared" si="6"/>
        <v>\191207_B6-T5-15_00JRW_00NUW_M06_S_1</v>
      </c>
      <c r="Y1534" s="157">
        <v>-1.0</v>
      </c>
    </row>
    <row r="1535">
      <c r="A1535" s="134" t="str">
        <f>Tracking!A1527</f>
        <v>191207_B6-T5-16_00JRX_00NUX_M06_S_1</v>
      </c>
      <c r="C1535" t="str">
        <f>Tracking!M1527</f>
        <v>PC_90min_SWATH_100VW</v>
      </c>
      <c r="E1535" s="159" t="str">
        <f t="shared" si="7"/>
        <v>191207_B6-T5-16_00JRX_00NUX_M06_S_1</v>
      </c>
      <c r="F1535" s="156"/>
      <c r="G1535" s="156" t="s">
        <v>2412</v>
      </c>
      <c r="H1535" s="156">
        <v>1.0</v>
      </c>
      <c r="I1535" s="156" t="s">
        <v>2414</v>
      </c>
      <c r="J1535" s="159"/>
      <c r="K1535" s="159"/>
      <c r="L1535" s="159" t="str">
        <f t="shared" si="2"/>
        <v>PC_90min_SWATH_100VW</v>
      </c>
      <c r="M1535" s="159" t="str">
        <f t="shared" si="3"/>
        <v>\191207_B6-T5-16_00JRX_00NUX_M06_S_1</v>
      </c>
      <c r="N1535" s="156">
        <v>-1.0</v>
      </c>
      <c r="P1535" s="160" t="str">
        <f t="shared" si="4"/>
        <v>191207_B6-T5-16_00JRX_00NUX_M06_S_1</v>
      </c>
      <c r="Q1535" s="157"/>
      <c r="R1535" s="157" t="s">
        <v>2412</v>
      </c>
      <c r="S1535" s="157">
        <v>1.0</v>
      </c>
      <c r="T1535" s="157" t="s">
        <v>2414</v>
      </c>
      <c r="U1535" s="160" t="str">
        <f t="shared" si="11"/>
        <v/>
      </c>
      <c r="V1535" s="160" t="str">
        <f t="shared" ref="V1535:W1535" si="1520">K1535</f>
        <v/>
      </c>
      <c r="W1535" s="160" t="str">
        <f t="shared" si="1520"/>
        <v>PC_90min_SWATH_100VW</v>
      </c>
      <c r="X1535" s="160" t="str">
        <f t="shared" si="6"/>
        <v>\191207_B6-T5-16_00JRX_00NUX_M06_S_1</v>
      </c>
      <c r="Y1535" s="157">
        <v>-1.0</v>
      </c>
    </row>
    <row r="1536">
      <c r="A1536" s="134" t="str">
        <f>Tracking!A1528</f>
        <v>191208_HEK-QCS_000F2_00NUY_M06_S_1</v>
      </c>
      <c r="C1536" t="str">
        <f>Tracking!M1528</f>
        <v>PC_90min_SWATH_100VW</v>
      </c>
      <c r="E1536" s="159" t="str">
        <f t="shared" si="7"/>
        <v>191208_HEK-QCS_000F2_00NUY_M06_S_1</v>
      </c>
      <c r="F1536" s="156"/>
      <c r="G1536" s="156" t="s">
        <v>2412</v>
      </c>
      <c r="H1536" s="156">
        <v>1.0</v>
      </c>
      <c r="I1536" s="156" t="s">
        <v>2414</v>
      </c>
      <c r="J1536" s="159"/>
      <c r="K1536" s="159"/>
      <c r="L1536" s="159" t="str">
        <f t="shared" si="2"/>
        <v>PC_90min_SWATH_100VW</v>
      </c>
      <c r="M1536" s="159" t="str">
        <f t="shared" si="3"/>
        <v>\191208_HEK-QCS_000F2_00NUY_M06_S_1</v>
      </c>
      <c r="N1536" s="156">
        <v>-1.0</v>
      </c>
      <c r="P1536" s="160" t="str">
        <f t="shared" si="4"/>
        <v>191208_HEK-QCS_000F2_00NUY_M06_S_1</v>
      </c>
      <c r="Q1536" s="157"/>
      <c r="R1536" s="157" t="s">
        <v>2412</v>
      </c>
      <c r="S1536" s="157">
        <v>1.0</v>
      </c>
      <c r="T1536" s="157" t="s">
        <v>2414</v>
      </c>
      <c r="U1536" s="160" t="str">
        <f t="shared" si="11"/>
        <v/>
      </c>
      <c r="V1536" s="160" t="str">
        <f t="shared" ref="V1536:W1536" si="1521">K1536</f>
        <v/>
      </c>
      <c r="W1536" s="160" t="str">
        <f t="shared" si="1521"/>
        <v>PC_90min_SWATH_100VW</v>
      </c>
      <c r="X1536" s="160" t="str">
        <f t="shared" si="6"/>
        <v>\191208_HEK-QCS_000F2_00NUY_M06_S_1</v>
      </c>
      <c r="Y1536" s="157">
        <v>-1.0</v>
      </c>
    </row>
    <row r="1537">
      <c r="A1537" s="134" t="str">
        <f>Tracking!A1529</f>
        <v>191208_HEK-QCS_00J8W_00NUZ_M06_S_1</v>
      </c>
      <c r="C1537" t="str">
        <f>Tracking!M1529</f>
        <v>PC_90min_SWATH_100VW</v>
      </c>
      <c r="E1537" s="159" t="str">
        <f t="shared" si="7"/>
        <v>191208_HEK-QCS_00J8W_00NUZ_M06_S_1</v>
      </c>
      <c r="F1537" s="156"/>
      <c r="G1537" s="156" t="s">
        <v>2412</v>
      </c>
      <c r="H1537" s="156">
        <v>1.0</v>
      </c>
      <c r="I1537" s="156" t="s">
        <v>2414</v>
      </c>
      <c r="J1537" s="159"/>
      <c r="K1537" s="159"/>
      <c r="L1537" s="159" t="str">
        <f t="shared" si="2"/>
        <v>PC_90min_SWATH_100VW</v>
      </c>
      <c r="M1537" s="159" t="str">
        <f t="shared" si="3"/>
        <v>\191208_HEK-QCS_00J8W_00NUZ_M06_S_1</v>
      </c>
      <c r="N1537" s="156">
        <v>-1.0</v>
      </c>
      <c r="P1537" s="160" t="str">
        <f t="shared" si="4"/>
        <v>191208_HEK-QCS_00J8W_00NUZ_M06_S_1</v>
      </c>
      <c r="Q1537" s="157"/>
      <c r="R1537" s="157" t="s">
        <v>2412</v>
      </c>
      <c r="S1537" s="157">
        <v>1.0</v>
      </c>
      <c r="T1537" s="157" t="s">
        <v>2414</v>
      </c>
      <c r="U1537" s="160" t="str">
        <f t="shared" si="11"/>
        <v/>
      </c>
      <c r="V1537" s="160" t="str">
        <f t="shared" ref="V1537:W1537" si="1522">K1537</f>
        <v/>
      </c>
      <c r="W1537" s="160" t="str">
        <f t="shared" si="1522"/>
        <v>PC_90min_SWATH_100VW</v>
      </c>
      <c r="X1537" s="160" t="str">
        <f t="shared" si="6"/>
        <v>\191208_HEK-QCS_00J8W_00NUZ_M06_S_1</v>
      </c>
      <c r="Y1537" s="157">
        <v>-1.0</v>
      </c>
    </row>
    <row r="1538">
      <c r="A1538" s="134" t="str">
        <f>Tracking!A1530</f>
        <v>191208_B18-T3-1_00JWU_00NV0_M06_S_1</v>
      </c>
      <c r="C1538" t="str">
        <f>Tracking!M1530</f>
        <v>PC_90min_SWATH_100VW</v>
      </c>
      <c r="E1538" s="159" t="str">
        <f t="shared" si="7"/>
        <v>191208_B18-T3-1_00JWU_00NV0_M06_S_1</v>
      </c>
      <c r="F1538" s="156"/>
      <c r="G1538" s="156" t="s">
        <v>2412</v>
      </c>
      <c r="H1538" s="156">
        <v>1.0</v>
      </c>
      <c r="I1538" s="156" t="s">
        <v>2414</v>
      </c>
      <c r="J1538" s="159"/>
      <c r="K1538" s="159"/>
      <c r="L1538" s="159" t="str">
        <f t="shared" si="2"/>
        <v>PC_90min_SWATH_100VW</v>
      </c>
      <c r="M1538" s="159" t="str">
        <f t="shared" si="3"/>
        <v>\191208_B18-T3-1_00JWU_00NV0_M06_S_1</v>
      </c>
      <c r="N1538" s="156">
        <v>-1.0</v>
      </c>
      <c r="P1538" s="160" t="str">
        <f t="shared" si="4"/>
        <v>191208_B18-T3-1_00JWU_00NV0_M06_S_1</v>
      </c>
      <c r="Q1538" s="157"/>
      <c r="R1538" s="157" t="s">
        <v>2412</v>
      </c>
      <c r="S1538" s="157">
        <v>1.0</v>
      </c>
      <c r="T1538" s="157" t="s">
        <v>2414</v>
      </c>
      <c r="U1538" s="160" t="str">
        <f t="shared" si="11"/>
        <v/>
      </c>
      <c r="V1538" s="160" t="str">
        <f t="shared" ref="V1538:W1538" si="1523">K1538</f>
        <v/>
      </c>
      <c r="W1538" s="160" t="str">
        <f t="shared" si="1523"/>
        <v>PC_90min_SWATH_100VW</v>
      </c>
      <c r="X1538" s="160" t="str">
        <f t="shared" si="6"/>
        <v>\191208_B18-T3-1_00JWU_00NV0_M06_S_1</v>
      </c>
      <c r="Y1538" s="157">
        <v>-1.0</v>
      </c>
    </row>
    <row r="1539">
      <c r="A1539" s="134" t="str">
        <f>Tracking!A1531</f>
        <v>191208_B18-T3-2_00JWV_00NV1_M06_S_1</v>
      </c>
      <c r="C1539" t="str">
        <f>Tracking!M1531</f>
        <v>PC_90min_SWATH_100VW</v>
      </c>
      <c r="E1539" s="159" t="str">
        <f t="shared" si="7"/>
        <v>191208_B18-T3-2_00JWV_00NV1_M06_S_1</v>
      </c>
      <c r="F1539" s="156"/>
      <c r="G1539" s="156" t="s">
        <v>2412</v>
      </c>
      <c r="H1539" s="156">
        <v>1.0</v>
      </c>
      <c r="I1539" s="156" t="s">
        <v>2414</v>
      </c>
      <c r="J1539" s="159"/>
      <c r="K1539" s="159"/>
      <c r="L1539" s="159" t="str">
        <f t="shared" si="2"/>
        <v>PC_90min_SWATH_100VW</v>
      </c>
      <c r="M1539" s="159" t="str">
        <f t="shared" si="3"/>
        <v>\191208_B18-T3-2_00JWV_00NV1_M06_S_1</v>
      </c>
      <c r="N1539" s="156">
        <v>-1.0</v>
      </c>
      <c r="P1539" s="160" t="str">
        <f t="shared" si="4"/>
        <v>191208_B18-T3-2_00JWV_00NV1_M06_S_1</v>
      </c>
      <c r="Q1539" s="157"/>
      <c r="R1539" s="157" t="s">
        <v>2412</v>
      </c>
      <c r="S1539" s="157">
        <v>1.0</v>
      </c>
      <c r="T1539" s="157" t="s">
        <v>2414</v>
      </c>
      <c r="U1539" s="160" t="str">
        <f t="shared" si="11"/>
        <v/>
      </c>
      <c r="V1539" s="160" t="str">
        <f t="shared" ref="V1539:W1539" si="1524">K1539</f>
        <v/>
      </c>
      <c r="W1539" s="160" t="str">
        <f t="shared" si="1524"/>
        <v>PC_90min_SWATH_100VW</v>
      </c>
      <c r="X1539" s="160" t="str">
        <f t="shared" si="6"/>
        <v>\191208_B18-T3-2_00JWV_00NV1_M06_S_1</v>
      </c>
      <c r="Y1539" s="157">
        <v>-1.0</v>
      </c>
    </row>
    <row r="1540">
      <c r="A1540" s="134" t="str">
        <f>Tracking!A1532</f>
        <v>191208_B18-T3-3_00JWW_00NV2_M06_S_1</v>
      </c>
      <c r="C1540" t="str">
        <f>Tracking!M1532</f>
        <v>PC_90min_SWATH_100VW</v>
      </c>
      <c r="E1540" s="159" t="str">
        <f t="shared" si="7"/>
        <v>191208_B18-T3-3_00JWW_00NV2_M06_S_1</v>
      </c>
      <c r="F1540" s="156"/>
      <c r="G1540" s="156" t="s">
        <v>2412</v>
      </c>
      <c r="H1540" s="156">
        <v>1.0</v>
      </c>
      <c r="I1540" s="156" t="s">
        <v>2414</v>
      </c>
      <c r="J1540" s="159"/>
      <c r="K1540" s="159"/>
      <c r="L1540" s="159" t="str">
        <f t="shared" si="2"/>
        <v>PC_90min_SWATH_100VW</v>
      </c>
      <c r="M1540" s="159" t="str">
        <f t="shared" si="3"/>
        <v>\191208_B18-T3-3_00JWW_00NV2_M06_S_1</v>
      </c>
      <c r="N1540" s="156">
        <v>-1.0</v>
      </c>
      <c r="P1540" s="160" t="str">
        <f t="shared" si="4"/>
        <v>191208_B18-T3-3_00JWW_00NV2_M06_S_1</v>
      </c>
      <c r="Q1540" s="157"/>
      <c r="R1540" s="157" t="s">
        <v>2412</v>
      </c>
      <c r="S1540" s="157">
        <v>1.0</v>
      </c>
      <c r="T1540" s="157" t="s">
        <v>2414</v>
      </c>
      <c r="U1540" s="160" t="str">
        <f t="shared" si="11"/>
        <v/>
      </c>
      <c r="V1540" s="160" t="str">
        <f t="shared" ref="V1540:W1540" si="1525">K1540</f>
        <v/>
      </c>
      <c r="W1540" s="160" t="str">
        <f t="shared" si="1525"/>
        <v>PC_90min_SWATH_100VW</v>
      </c>
      <c r="X1540" s="160" t="str">
        <f t="shared" si="6"/>
        <v>\191208_B18-T3-3_00JWW_00NV2_M06_S_1</v>
      </c>
      <c r="Y1540" s="157">
        <v>-1.0</v>
      </c>
    </row>
    <row r="1541">
      <c r="A1541" s="134" t="str">
        <f>Tracking!A1533</f>
        <v>191208_B18-T3-4_00JWX_00NV3_M06_S_1</v>
      </c>
      <c r="C1541" t="str">
        <f>Tracking!M1533</f>
        <v>PC_90min_SWATH_100VW</v>
      </c>
      <c r="E1541" s="159" t="str">
        <f t="shared" si="7"/>
        <v>191208_B18-T3-4_00JWX_00NV3_M06_S_1</v>
      </c>
      <c r="F1541" s="156"/>
      <c r="G1541" s="156" t="s">
        <v>2412</v>
      </c>
      <c r="H1541" s="156">
        <v>1.0</v>
      </c>
      <c r="I1541" s="156" t="s">
        <v>2414</v>
      </c>
      <c r="J1541" s="159"/>
      <c r="K1541" s="159"/>
      <c r="L1541" s="159" t="str">
        <f t="shared" si="2"/>
        <v>PC_90min_SWATH_100VW</v>
      </c>
      <c r="M1541" s="159" t="str">
        <f t="shared" si="3"/>
        <v>\191208_B18-T3-4_00JWX_00NV3_M06_S_1</v>
      </c>
      <c r="N1541" s="156">
        <v>-1.0</v>
      </c>
      <c r="P1541" s="160" t="str">
        <f t="shared" si="4"/>
        <v>191208_B18-T3-4_00JWX_00NV3_M06_S_1</v>
      </c>
      <c r="Q1541" s="157"/>
      <c r="R1541" s="157" t="s">
        <v>2412</v>
      </c>
      <c r="S1541" s="157">
        <v>1.0</v>
      </c>
      <c r="T1541" s="157" t="s">
        <v>2414</v>
      </c>
      <c r="U1541" s="160" t="str">
        <f t="shared" si="11"/>
        <v/>
      </c>
      <c r="V1541" s="160" t="str">
        <f t="shared" ref="V1541:W1541" si="1526">K1541</f>
        <v/>
      </c>
      <c r="W1541" s="160" t="str">
        <f t="shared" si="1526"/>
        <v>PC_90min_SWATH_100VW</v>
      </c>
      <c r="X1541" s="160" t="str">
        <f t="shared" si="6"/>
        <v>\191208_B18-T3-4_00JWX_00NV3_M06_S_1</v>
      </c>
      <c r="Y1541" s="157">
        <v>-1.0</v>
      </c>
    </row>
    <row r="1542">
      <c r="A1542" s="134" t="str">
        <f>Tracking!A1534</f>
        <v>191208_B18-T3-5_00JWY_00NV4_M06_S_1</v>
      </c>
      <c r="C1542" t="str">
        <f>Tracking!M1534</f>
        <v>PC_90min_SWATH_100VW</v>
      </c>
      <c r="E1542" s="159" t="str">
        <f t="shared" si="7"/>
        <v>191208_B18-T3-5_00JWY_00NV4_M06_S_1</v>
      </c>
      <c r="F1542" s="156"/>
      <c r="G1542" s="156" t="s">
        <v>2412</v>
      </c>
      <c r="H1542" s="156">
        <v>1.0</v>
      </c>
      <c r="I1542" s="156" t="s">
        <v>2414</v>
      </c>
      <c r="J1542" s="159"/>
      <c r="K1542" s="159"/>
      <c r="L1542" s="159" t="str">
        <f t="shared" si="2"/>
        <v>PC_90min_SWATH_100VW</v>
      </c>
      <c r="M1542" s="159" t="str">
        <f t="shared" si="3"/>
        <v>\191208_B18-T3-5_00JWY_00NV4_M06_S_1</v>
      </c>
      <c r="N1542" s="156">
        <v>-1.0</v>
      </c>
      <c r="P1542" s="160" t="str">
        <f t="shared" si="4"/>
        <v>191208_B18-T3-5_00JWY_00NV4_M06_S_1</v>
      </c>
      <c r="Q1542" s="157"/>
      <c r="R1542" s="157" t="s">
        <v>2412</v>
      </c>
      <c r="S1542" s="157">
        <v>1.0</v>
      </c>
      <c r="T1542" s="157" t="s">
        <v>2414</v>
      </c>
      <c r="U1542" s="160" t="str">
        <f t="shared" si="11"/>
        <v/>
      </c>
      <c r="V1542" s="160" t="str">
        <f t="shared" ref="V1542:W1542" si="1527">K1542</f>
        <v/>
      </c>
      <c r="W1542" s="160" t="str">
        <f t="shared" si="1527"/>
        <v>PC_90min_SWATH_100VW</v>
      </c>
      <c r="X1542" s="160" t="str">
        <f t="shared" si="6"/>
        <v>\191208_B18-T3-5_00JWY_00NV4_M06_S_1</v>
      </c>
      <c r="Y1542" s="157">
        <v>-1.0</v>
      </c>
    </row>
    <row r="1543">
      <c r="A1543" s="134" t="str">
        <f>Tracking!A1535</f>
        <v>191208_B18-T3-6_00JWZ_00NV5_M06_S_1</v>
      </c>
      <c r="C1543" t="str">
        <f>Tracking!M1535</f>
        <v>PC_90min_SWATH_100VW</v>
      </c>
      <c r="E1543" s="159" t="str">
        <f t="shared" si="7"/>
        <v>191208_B18-T3-6_00JWZ_00NV5_M06_S_1</v>
      </c>
      <c r="F1543" s="156"/>
      <c r="G1543" s="156" t="s">
        <v>2412</v>
      </c>
      <c r="H1543" s="156">
        <v>1.0</v>
      </c>
      <c r="I1543" s="156" t="s">
        <v>2414</v>
      </c>
      <c r="J1543" s="159"/>
      <c r="K1543" s="159"/>
      <c r="L1543" s="159" t="str">
        <f t="shared" si="2"/>
        <v>PC_90min_SWATH_100VW</v>
      </c>
      <c r="M1543" s="159" t="str">
        <f t="shared" si="3"/>
        <v>\191208_B18-T3-6_00JWZ_00NV5_M06_S_1</v>
      </c>
      <c r="N1543" s="156">
        <v>-1.0</v>
      </c>
      <c r="P1543" s="160" t="str">
        <f t="shared" si="4"/>
        <v>191208_B18-T3-6_00JWZ_00NV5_M06_S_1</v>
      </c>
      <c r="Q1543" s="157"/>
      <c r="R1543" s="157" t="s">
        <v>2412</v>
      </c>
      <c r="S1543" s="157">
        <v>1.0</v>
      </c>
      <c r="T1543" s="157" t="s">
        <v>2414</v>
      </c>
      <c r="U1543" s="160" t="str">
        <f t="shared" si="11"/>
        <v/>
      </c>
      <c r="V1543" s="160" t="str">
        <f t="shared" ref="V1543:W1543" si="1528">K1543</f>
        <v/>
      </c>
      <c r="W1543" s="160" t="str">
        <f t="shared" si="1528"/>
        <v>PC_90min_SWATH_100VW</v>
      </c>
      <c r="X1543" s="160" t="str">
        <f t="shared" si="6"/>
        <v>\191208_B18-T3-6_00JWZ_00NV5_M06_S_1</v>
      </c>
      <c r="Y1543" s="157">
        <v>-1.0</v>
      </c>
    </row>
    <row r="1544">
      <c r="A1544" s="134" t="str">
        <f>Tracking!A1536</f>
        <v>191208_B18-T3-7_00JX0_00NV6_M06_S_1</v>
      </c>
      <c r="C1544" t="str">
        <f>Tracking!M1536</f>
        <v>PC_90min_SWATH_100VW</v>
      </c>
      <c r="E1544" s="159" t="str">
        <f t="shared" si="7"/>
        <v>191208_B18-T3-7_00JX0_00NV6_M06_S_1</v>
      </c>
      <c r="F1544" s="156"/>
      <c r="G1544" s="156" t="s">
        <v>2412</v>
      </c>
      <c r="H1544" s="156">
        <v>1.0</v>
      </c>
      <c r="I1544" s="156" t="s">
        <v>2414</v>
      </c>
      <c r="J1544" s="159"/>
      <c r="K1544" s="159"/>
      <c r="L1544" s="159" t="str">
        <f t="shared" si="2"/>
        <v>PC_90min_SWATH_100VW</v>
      </c>
      <c r="M1544" s="159" t="str">
        <f t="shared" si="3"/>
        <v>\191208_B18-T3-7_00JX0_00NV6_M06_S_1</v>
      </c>
      <c r="N1544" s="156">
        <v>-1.0</v>
      </c>
      <c r="P1544" s="160" t="str">
        <f t="shared" si="4"/>
        <v>191208_B18-T3-7_00JX0_00NV6_M06_S_1</v>
      </c>
      <c r="Q1544" s="157"/>
      <c r="R1544" s="157" t="s">
        <v>2412</v>
      </c>
      <c r="S1544" s="157">
        <v>1.0</v>
      </c>
      <c r="T1544" s="157" t="s">
        <v>2414</v>
      </c>
      <c r="U1544" s="160" t="str">
        <f t="shared" si="11"/>
        <v/>
      </c>
      <c r="V1544" s="160" t="str">
        <f t="shared" ref="V1544:W1544" si="1529">K1544</f>
        <v/>
      </c>
      <c r="W1544" s="160" t="str">
        <f t="shared" si="1529"/>
        <v>PC_90min_SWATH_100VW</v>
      </c>
      <c r="X1544" s="160" t="str">
        <f t="shared" si="6"/>
        <v>\191208_B18-T3-7_00JX0_00NV6_M06_S_1</v>
      </c>
      <c r="Y1544" s="157">
        <v>-1.0</v>
      </c>
    </row>
    <row r="1545">
      <c r="A1545" s="134" t="str">
        <f>Tracking!A1537</f>
        <v>191208_B18-T3-8_00JX1_00NV7_M06_S_1</v>
      </c>
      <c r="C1545" t="str">
        <f>Tracking!M1537</f>
        <v>PC_90min_SWATH_100VW</v>
      </c>
      <c r="E1545" s="159" t="str">
        <f t="shared" si="7"/>
        <v>191208_B18-T3-8_00JX1_00NV7_M06_S_1</v>
      </c>
      <c r="F1545" s="156"/>
      <c r="G1545" s="156" t="s">
        <v>2412</v>
      </c>
      <c r="H1545" s="156">
        <v>1.0</v>
      </c>
      <c r="I1545" s="156" t="s">
        <v>2414</v>
      </c>
      <c r="J1545" s="159"/>
      <c r="K1545" s="159"/>
      <c r="L1545" s="159" t="str">
        <f t="shared" si="2"/>
        <v>PC_90min_SWATH_100VW</v>
      </c>
      <c r="M1545" s="159" t="str">
        <f t="shared" si="3"/>
        <v>\191208_B18-T3-8_00JX1_00NV7_M06_S_1</v>
      </c>
      <c r="N1545" s="156">
        <v>-1.0</v>
      </c>
      <c r="P1545" s="160" t="str">
        <f t="shared" si="4"/>
        <v>191208_B18-T3-8_00JX1_00NV7_M06_S_1</v>
      </c>
      <c r="Q1545" s="157"/>
      <c r="R1545" s="157" t="s">
        <v>2412</v>
      </c>
      <c r="S1545" s="157">
        <v>1.0</v>
      </c>
      <c r="T1545" s="157" t="s">
        <v>2414</v>
      </c>
      <c r="U1545" s="160" t="str">
        <f t="shared" si="11"/>
        <v/>
      </c>
      <c r="V1545" s="160" t="str">
        <f t="shared" ref="V1545:W1545" si="1530">K1545</f>
        <v/>
      </c>
      <c r="W1545" s="160" t="str">
        <f t="shared" si="1530"/>
        <v>PC_90min_SWATH_100VW</v>
      </c>
      <c r="X1545" s="160" t="str">
        <f t="shared" si="6"/>
        <v>\191208_B18-T3-8_00JX1_00NV7_M06_S_1</v>
      </c>
      <c r="Y1545" s="157">
        <v>-1.0</v>
      </c>
    </row>
    <row r="1546">
      <c r="A1546" s="134" t="str">
        <f>Tracking!A1538</f>
        <v>191208_B18-T3-9-K_00JX2_00NV8_M06_S_1</v>
      </c>
      <c r="C1546" t="str">
        <f>Tracking!M1538</f>
        <v>PC_90min_SWATH_100VW</v>
      </c>
      <c r="E1546" s="159" t="str">
        <f t="shared" si="7"/>
        <v>191208_B18-T3-9-K_00JX2_00NV8_M06_S_1</v>
      </c>
      <c r="F1546" s="156"/>
      <c r="G1546" s="156" t="s">
        <v>2412</v>
      </c>
      <c r="H1546" s="156">
        <v>1.0</v>
      </c>
      <c r="I1546" s="156" t="s">
        <v>2414</v>
      </c>
      <c r="J1546" s="159"/>
      <c r="K1546" s="159"/>
      <c r="L1546" s="159" t="str">
        <f t="shared" si="2"/>
        <v>PC_90min_SWATH_100VW</v>
      </c>
      <c r="M1546" s="159" t="str">
        <f t="shared" si="3"/>
        <v>\191208_B18-T3-9-K_00JX2_00NV8_M06_S_1</v>
      </c>
      <c r="N1546" s="156">
        <v>-1.0</v>
      </c>
      <c r="P1546" s="160" t="str">
        <f t="shared" si="4"/>
        <v>191208_B18-T3-9-K_00JX2_00NV8_M06_S_1</v>
      </c>
      <c r="Q1546" s="157"/>
      <c r="R1546" s="157" t="s">
        <v>2412</v>
      </c>
      <c r="S1546" s="157">
        <v>1.0</v>
      </c>
      <c r="T1546" s="157" t="s">
        <v>2414</v>
      </c>
      <c r="U1546" s="160" t="str">
        <f t="shared" si="11"/>
        <v/>
      </c>
      <c r="V1546" s="160" t="str">
        <f t="shared" ref="V1546:W1546" si="1531">K1546</f>
        <v/>
      </c>
      <c r="W1546" s="160" t="str">
        <f t="shared" si="1531"/>
        <v>PC_90min_SWATH_100VW</v>
      </c>
      <c r="X1546" s="160" t="str">
        <f t="shared" si="6"/>
        <v>\191208_B18-T3-9-K_00JX2_00NV8_M06_S_1</v>
      </c>
      <c r="Y1546" s="157">
        <v>-1.0</v>
      </c>
    </row>
    <row r="1547">
      <c r="A1547" s="134" t="str">
        <f>Tracking!A1539</f>
        <v>191208_B18-T3-10-K_00JX3_00NV9_M06_S_1</v>
      </c>
      <c r="C1547" t="str">
        <f>Tracking!M1539</f>
        <v>PC_90min_SWATH_100VW</v>
      </c>
      <c r="E1547" s="159" t="str">
        <f t="shared" si="7"/>
        <v>191208_B18-T3-10-K_00JX3_00NV9_M06_S_1</v>
      </c>
      <c r="F1547" s="156"/>
      <c r="G1547" s="156" t="s">
        <v>2412</v>
      </c>
      <c r="H1547" s="156">
        <v>1.0</v>
      </c>
      <c r="I1547" s="156" t="s">
        <v>2414</v>
      </c>
      <c r="J1547" s="159"/>
      <c r="K1547" s="159"/>
      <c r="L1547" s="159" t="str">
        <f t="shared" si="2"/>
        <v>PC_90min_SWATH_100VW</v>
      </c>
      <c r="M1547" s="159" t="str">
        <f t="shared" si="3"/>
        <v>\191208_B18-T3-10-K_00JX3_00NV9_M06_S_1</v>
      </c>
      <c r="N1547" s="156">
        <v>-1.0</v>
      </c>
      <c r="P1547" s="160" t="str">
        <f t="shared" si="4"/>
        <v>191208_B18-T3-10-K_00JX3_00NV9_M06_S_1</v>
      </c>
      <c r="Q1547" s="157"/>
      <c r="R1547" s="157" t="s">
        <v>2412</v>
      </c>
      <c r="S1547" s="157">
        <v>1.0</v>
      </c>
      <c r="T1547" s="157" t="s">
        <v>2414</v>
      </c>
      <c r="U1547" s="160" t="str">
        <f t="shared" si="11"/>
        <v/>
      </c>
      <c r="V1547" s="160" t="str">
        <f t="shared" ref="V1547:W1547" si="1532">K1547</f>
        <v/>
      </c>
      <c r="W1547" s="160" t="str">
        <f t="shared" si="1532"/>
        <v>PC_90min_SWATH_100VW</v>
      </c>
      <c r="X1547" s="160" t="str">
        <f t="shared" si="6"/>
        <v>\191208_B18-T3-10-K_00JX3_00NV9_M06_S_1</v>
      </c>
      <c r="Y1547" s="157">
        <v>-1.0</v>
      </c>
    </row>
    <row r="1548">
      <c r="A1548" s="134" t="str">
        <f>Tracking!A1540</f>
        <v>191208_B18-T3-11-K_00JX4_00NVA_M06_S_1</v>
      </c>
      <c r="C1548" t="str">
        <f>Tracking!M1540</f>
        <v>PC_90min_SWATH_100VW</v>
      </c>
      <c r="E1548" s="159" t="str">
        <f t="shared" si="7"/>
        <v>191208_B18-T3-11-K_00JX4_00NVA_M06_S_1</v>
      </c>
      <c r="F1548" s="156"/>
      <c r="G1548" s="156" t="s">
        <v>2412</v>
      </c>
      <c r="H1548" s="156">
        <v>1.0</v>
      </c>
      <c r="I1548" s="156" t="s">
        <v>2414</v>
      </c>
      <c r="J1548" s="159"/>
      <c r="K1548" s="159"/>
      <c r="L1548" s="159" t="str">
        <f t="shared" si="2"/>
        <v>PC_90min_SWATH_100VW</v>
      </c>
      <c r="M1548" s="159" t="str">
        <f t="shared" si="3"/>
        <v>\191208_B18-T3-11-K_00JX4_00NVA_M06_S_1</v>
      </c>
      <c r="N1548" s="156">
        <v>-1.0</v>
      </c>
      <c r="P1548" s="160" t="str">
        <f t="shared" si="4"/>
        <v>191208_B18-T3-11-K_00JX4_00NVA_M06_S_1</v>
      </c>
      <c r="Q1548" s="157"/>
      <c r="R1548" s="157" t="s">
        <v>2412</v>
      </c>
      <c r="S1548" s="157">
        <v>1.0</v>
      </c>
      <c r="T1548" s="157" t="s">
        <v>2414</v>
      </c>
      <c r="U1548" s="160" t="str">
        <f t="shared" si="11"/>
        <v/>
      </c>
      <c r="V1548" s="160" t="str">
        <f t="shared" ref="V1548:W1548" si="1533">K1548</f>
        <v/>
      </c>
      <c r="W1548" s="160" t="str">
        <f t="shared" si="1533"/>
        <v>PC_90min_SWATH_100VW</v>
      </c>
      <c r="X1548" s="160" t="str">
        <f t="shared" si="6"/>
        <v>\191208_B18-T3-11-K_00JX4_00NVA_M06_S_1</v>
      </c>
      <c r="Y1548" s="157">
        <v>-1.0</v>
      </c>
    </row>
    <row r="1549">
      <c r="A1549" s="134" t="str">
        <f>Tracking!A1541</f>
        <v>191208_B18-T3-12-K_00JX5_00NVB_M06_S_1</v>
      </c>
      <c r="C1549" t="str">
        <f>Tracking!M1541</f>
        <v>PC_90min_SWATH_100VW</v>
      </c>
      <c r="E1549" s="159" t="str">
        <f t="shared" si="7"/>
        <v>191208_B18-T3-12-K_00JX5_00NVB_M06_S_1</v>
      </c>
      <c r="F1549" s="156"/>
      <c r="G1549" s="156" t="s">
        <v>2412</v>
      </c>
      <c r="H1549" s="156">
        <v>1.0</v>
      </c>
      <c r="I1549" s="156" t="s">
        <v>2414</v>
      </c>
      <c r="J1549" s="159"/>
      <c r="K1549" s="159"/>
      <c r="L1549" s="159" t="str">
        <f t="shared" si="2"/>
        <v>PC_90min_SWATH_100VW</v>
      </c>
      <c r="M1549" s="159" t="str">
        <f t="shared" si="3"/>
        <v>\191208_B18-T3-12-K_00JX5_00NVB_M06_S_1</v>
      </c>
      <c r="N1549" s="156">
        <v>-1.0</v>
      </c>
      <c r="P1549" s="160" t="str">
        <f t="shared" si="4"/>
        <v>191208_B18-T3-12-K_00JX5_00NVB_M06_S_1</v>
      </c>
      <c r="Q1549" s="157"/>
      <c r="R1549" s="157" t="s">
        <v>2412</v>
      </c>
      <c r="S1549" s="157">
        <v>1.0</v>
      </c>
      <c r="T1549" s="157" t="s">
        <v>2414</v>
      </c>
      <c r="U1549" s="160" t="str">
        <f t="shared" si="11"/>
        <v/>
      </c>
      <c r="V1549" s="160" t="str">
        <f t="shared" ref="V1549:W1549" si="1534">K1549</f>
        <v/>
      </c>
      <c r="W1549" s="160" t="str">
        <f t="shared" si="1534"/>
        <v>PC_90min_SWATH_100VW</v>
      </c>
      <c r="X1549" s="160" t="str">
        <f t="shared" si="6"/>
        <v>\191208_B18-T3-12-K_00JX5_00NVB_M06_S_1</v>
      </c>
      <c r="Y1549" s="157">
        <v>-1.0</v>
      </c>
    </row>
    <row r="1550">
      <c r="A1550" s="134" t="str">
        <f>Tracking!A1542</f>
        <v>191208_B18-T3-13-K_00JX6_00NVC_M06_S_1</v>
      </c>
      <c r="C1550" t="str">
        <f>Tracking!M1542</f>
        <v>PC_90min_SWATH_100VW</v>
      </c>
      <c r="E1550" s="159" t="str">
        <f t="shared" si="7"/>
        <v>191208_B18-T3-13-K_00JX6_00NVC_M06_S_1</v>
      </c>
      <c r="F1550" s="156"/>
      <c r="G1550" s="156" t="s">
        <v>2412</v>
      </c>
      <c r="H1550" s="156">
        <v>1.0</v>
      </c>
      <c r="I1550" s="156" t="s">
        <v>2414</v>
      </c>
      <c r="J1550" s="159"/>
      <c r="K1550" s="159"/>
      <c r="L1550" s="159" t="str">
        <f t="shared" si="2"/>
        <v>PC_90min_SWATH_100VW</v>
      </c>
      <c r="M1550" s="159" t="str">
        <f t="shared" si="3"/>
        <v>\191208_B18-T3-13-K_00JX6_00NVC_M06_S_1</v>
      </c>
      <c r="N1550" s="156">
        <v>-1.0</v>
      </c>
      <c r="P1550" s="160" t="str">
        <f t="shared" si="4"/>
        <v>191208_B18-T3-13-K_00JX6_00NVC_M06_S_1</v>
      </c>
      <c r="Q1550" s="157"/>
      <c r="R1550" s="157" t="s">
        <v>2412</v>
      </c>
      <c r="S1550" s="157">
        <v>1.0</v>
      </c>
      <c r="T1550" s="157" t="s">
        <v>2414</v>
      </c>
      <c r="U1550" s="160" t="str">
        <f t="shared" si="11"/>
        <v/>
      </c>
      <c r="V1550" s="160" t="str">
        <f t="shared" ref="V1550:W1550" si="1535">K1550</f>
        <v/>
      </c>
      <c r="W1550" s="160" t="str">
        <f t="shared" si="1535"/>
        <v>PC_90min_SWATH_100VW</v>
      </c>
      <c r="X1550" s="160" t="str">
        <f t="shared" si="6"/>
        <v>\191208_B18-T3-13-K_00JX6_00NVC_M06_S_1</v>
      </c>
      <c r="Y1550" s="157">
        <v>-1.0</v>
      </c>
    </row>
    <row r="1551">
      <c r="A1551" s="134" t="str">
        <f>Tracking!A1543</f>
        <v>191208_B18-T3-14-K_00JX7_00NVD_M06_S_1</v>
      </c>
      <c r="C1551" t="str">
        <f>Tracking!M1543</f>
        <v>PC_90min_SWATH_100VW</v>
      </c>
      <c r="E1551" s="159" t="str">
        <f t="shared" si="7"/>
        <v>191208_B18-T3-14-K_00JX7_00NVD_M06_S_1</v>
      </c>
      <c r="F1551" s="156"/>
      <c r="G1551" s="156" t="s">
        <v>2412</v>
      </c>
      <c r="H1551" s="156">
        <v>1.0</v>
      </c>
      <c r="I1551" s="156" t="s">
        <v>2414</v>
      </c>
      <c r="J1551" s="159"/>
      <c r="K1551" s="159"/>
      <c r="L1551" s="159" t="str">
        <f t="shared" si="2"/>
        <v>PC_90min_SWATH_100VW</v>
      </c>
      <c r="M1551" s="159" t="str">
        <f t="shared" si="3"/>
        <v>\191208_B18-T3-14-K_00JX7_00NVD_M06_S_1</v>
      </c>
      <c r="N1551" s="156">
        <v>-1.0</v>
      </c>
      <c r="P1551" s="160" t="str">
        <f t="shared" si="4"/>
        <v>191208_B18-T3-14-K_00JX7_00NVD_M06_S_1</v>
      </c>
      <c r="Q1551" s="157"/>
      <c r="R1551" s="157" t="s">
        <v>2412</v>
      </c>
      <c r="S1551" s="157">
        <v>1.0</v>
      </c>
      <c r="T1551" s="157" t="s">
        <v>2414</v>
      </c>
      <c r="U1551" s="160" t="str">
        <f t="shared" si="11"/>
        <v/>
      </c>
      <c r="V1551" s="160" t="str">
        <f t="shared" ref="V1551:W1551" si="1536">K1551</f>
        <v/>
      </c>
      <c r="W1551" s="160" t="str">
        <f t="shared" si="1536"/>
        <v>PC_90min_SWATH_100VW</v>
      </c>
      <c r="X1551" s="160" t="str">
        <f t="shared" si="6"/>
        <v>\191208_B18-T3-14-K_00JX7_00NVD_M06_S_1</v>
      </c>
      <c r="Y1551" s="157">
        <v>-1.0</v>
      </c>
    </row>
    <row r="1552">
      <c r="A1552" s="134" t="str">
        <f>Tracking!A1544</f>
        <v>191208_B18-T3-15_00JX8_00NVE_M06_S_1</v>
      </c>
      <c r="C1552" t="str">
        <f>Tracking!M1544</f>
        <v>PC_90min_SWATH_100VW</v>
      </c>
      <c r="E1552" s="159" t="str">
        <f t="shared" si="7"/>
        <v>191208_B18-T3-15_00JX8_00NVE_M06_S_1</v>
      </c>
      <c r="F1552" s="156"/>
      <c r="G1552" s="156" t="s">
        <v>2412</v>
      </c>
      <c r="H1552" s="156">
        <v>1.0</v>
      </c>
      <c r="I1552" s="156" t="s">
        <v>2414</v>
      </c>
      <c r="J1552" s="159"/>
      <c r="K1552" s="159"/>
      <c r="L1552" s="159" t="str">
        <f t="shared" si="2"/>
        <v>PC_90min_SWATH_100VW</v>
      </c>
      <c r="M1552" s="159" t="str">
        <f t="shared" si="3"/>
        <v>\191208_B18-T3-15_00JX8_00NVE_M06_S_1</v>
      </c>
      <c r="N1552" s="156">
        <v>-1.0</v>
      </c>
      <c r="P1552" s="160" t="str">
        <f t="shared" si="4"/>
        <v>191208_B18-T3-15_00JX8_00NVE_M06_S_1</v>
      </c>
      <c r="Q1552" s="157"/>
      <c r="R1552" s="157" t="s">
        <v>2412</v>
      </c>
      <c r="S1552" s="157">
        <v>1.0</v>
      </c>
      <c r="T1552" s="157" t="s">
        <v>2414</v>
      </c>
      <c r="U1552" s="160" t="str">
        <f t="shared" si="11"/>
        <v/>
      </c>
      <c r="V1552" s="160" t="str">
        <f t="shared" ref="V1552:W1552" si="1537">K1552</f>
        <v/>
      </c>
      <c r="W1552" s="160" t="str">
        <f t="shared" si="1537"/>
        <v>PC_90min_SWATH_100VW</v>
      </c>
      <c r="X1552" s="160" t="str">
        <f t="shared" si="6"/>
        <v>\191208_B18-T3-15_00JX8_00NVE_M06_S_1</v>
      </c>
      <c r="Y1552" s="157">
        <v>-1.0</v>
      </c>
    </row>
    <row r="1553">
      <c r="A1553" s="134" t="str">
        <f>Tracking!A1545</f>
        <v>191208_B18-T3-16_00JX9_00NVF_M06_S_1</v>
      </c>
      <c r="C1553" t="str">
        <f>Tracking!M1545</f>
        <v>PC_90min_SWATH_100VW</v>
      </c>
      <c r="E1553" s="159" t="str">
        <f t="shared" si="7"/>
        <v>191208_B18-T3-16_00JX9_00NVF_M06_S_1</v>
      </c>
      <c r="F1553" s="156"/>
      <c r="G1553" s="156" t="s">
        <v>2412</v>
      </c>
      <c r="H1553" s="156">
        <v>1.0</v>
      </c>
      <c r="I1553" s="156" t="s">
        <v>2414</v>
      </c>
      <c r="J1553" s="159"/>
      <c r="K1553" s="159"/>
      <c r="L1553" s="159" t="str">
        <f t="shared" si="2"/>
        <v>PC_90min_SWATH_100VW</v>
      </c>
      <c r="M1553" s="159" t="str">
        <f t="shared" si="3"/>
        <v>\191208_B18-T3-16_00JX9_00NVF_M06_S_1</v>
      </c>
      <c r="N1553" s="156">
        <v>-1.0</v>
      </c>
      <c r="P1553" s="160" t="str">
        <f t="shared" si="4"/>
        <v>191208_B18-T3-16_00JX9_00NVF_M06_S_1</v>
      </c>
      <c r="Q1553" s="157"/>
      <c r="R1553" s="157" t="s">
        <v>2412</v>
      </c>
      <c r="S1553" s="157">
        <v>1.0</v>
      </c>
      <c r="T1553" s="157" t="s">
        <v>2414</v>
      </c>
      <c r="U1553" s="160" t="str">
        <f t="shared" si="11"/>
        <v/>
      </c>
      <c r="V1553" s="160" t="str">
        <f t="shared" ref="V1553:W1553" si="1538">K1553</f>
        <v/>
      </c>
      <c r="W1553" s="160" t="str">
        <f t="shared" si="1538"/>
        <v>PC_90min_SWATH_100VW</v>
      </c>
      <c r="X1553" s="160" t="str">
        <f t="shared" si="6"/>
        <v>\191208_B18-T3-16_00JX9_00NVF_M06_S_1</v>
      </c>
      <c r="Y1553" s="157">
        <v>-1.0</v>
      </c>
    </row>
    <row r="1554">
      <c r="A1554" s="134" t="str">
        <f>Tracking!A1546</f>
        <v>191206_HEK-QCS_000F2_00NVG_M05_S_1</v>
      </c>
      <c r="B1554" s="134" t="s">
        <v>2407</v>
      </c>
      <c r="C1554" t="str">
        <f>Tracking!M1546</f>
        <v>PC_90min_SWATH_100VW</v>
      </c>
      <c r="E1554" s="159" t="str">
        <f t="shared" si="7"/>
        <v>191206_HEK-QCS_000F2_00NVG_M05_S_1</v>
      </c>
      <c r="F1554" s="156"/>
      <c r="G1554" s="156" t="s">
        <v>2412</v>
      </c>
      <c r="H1554" s="156">
        <v>1.0</v>
      </c>
      <c r="I1554" s="156" t="s">
        <v>2414</v>
      </c>
      <c r="J1554" s="156">
        <v>1.0</v>
      </c>
      <c r="K1554" s="156">
        <v>76.0</v>
      </c>
      <c r="L1554" s="159" t="str">
        <f t="shared" si="2"/>
        <v>PC_90min_SWATH_100VW</v>
      </c>
      <c r="M1554" s="159" t="str">
        <f t="shared" si="3"/>
        <v>HEK\191206_HEK-QCS_000F2_00NVG_M05_S_1</v>
      </c>
      <c r="N1554" s="156">
        <v>-1.0</v>
      </c>
      <c r="P1554" s="160" t="str">
        <f t="shared" si="4"/>
        <v>191206_HEK-QCS_000F2_00NVG_M05_S_1</v>
      </c>
      <c r="Q1554" s="157"/>
      <c r="R1554" s="157" t="s">
        <v>2412</v>
      </c>
      <c r="S1554" s="157">
        <v>1.0</v>
      </c>
      <c r="T1554" s="157" t="s">
        <v>2414</v>
      </c>
      <c r="U1554" s="160">
        <f t="shared" si="11"/>
        <v>1</v>
      </c>
      <c r="V1554" s="160">
        <f t="shared" ref="V1554:W1554" si="1539">K1554</f>
        <v>76</v>
      </c>
      <c r="W1554" s="160" t="str">
        <f t="shared" si="1539"/>
        <v>PC_90min_SWATH_100VW</v>
      </c>
      <c r="X1554" s="160" t="str">
        <f t="shared" si="6"/>
        <v>HEK\191206_HEK-QCS_000F2_00NVG_M05_S_1</v>
      </c>
      <c r="Y1554" s="157">
        <v>-1.0</v>
      </c>
    </row>
    <row r="1555">
      <c r="A1555" s="134" t="str">
        <f>Tracking!A1547</f>
        <v>191206_HEK-QCS_00J8W_00NVH_M05_S_1</v>
      </c>
      <c r="B1555" s="134" t="s">
        <v>2407</v>
      </c>
      <c r="C1555" t="str">
        <f>Tracking!M1547</f>
        <v>PC_90min_SWATH_100VW</v>
      </c>
      <c r="E1555" s="159" t="str">
        <f t="shared" si="7"/>
        <v>191206_HEK-QCS_00J8W_00NVH_M05_S_1</v>
      </c>
      <c r="F1555" s="156"/>
      <c r="G1555" s="156" t="s">
        <v>2412</v>
      </c>
      <c r="H1555" s="156">
        <v>1.0</v>
      </c>
      <c r="I1555" s="156" t="s">
        <v>2414</v>
      </c>
      <c r="J1555" s="156">
        <v>1.0</v>
      </c>
      <c r="K1555" s="156">
        <v>77.0</v>
      </c>
      <c r="L1555" s="159" t="str">
        <f t="shared" si="2"/>
        <v>PC_90min_SWATH_100VW</v>
      </c>
      <c r="M1555" s="159" t="str">
        <f t="shared" si="3"/>
        <v>HEK\191206_HEK-QCS_00J8W_00NVH_M05_S_1</v>
      </c>
      <c r="N1555" s="156">
        <v>-1.0</v>
      </c>
      <c r="P1555" s="160" t="str">
        <f t="shared" si="4"/>
        <v>191206_HEK-QCS_00J8W_00NVH_M05_S_1</v>
      </c>
      <c r="Q1555" s="157"/>
      <c r="R1555" s="157" t="s">
        <v>2412</v>
      </c>
      <c r="S1555" s="157">
        <v>1.0</v>
      </c>
      <c r="T1555" s="157" t="s">
        <v>2414</v>
      </c>
      <c r="U1555" s="160">
        <f t="shared" si="11"/>
        <v>1</v>
      </c>
      <c r="V1555" s="160">
        <f t="shared" ref="V1555:W1555" si="1540">K1555</f>
        <v>77</v>
      </c>
      <c r="W1555" s="160" t="str">
        <f t="shared" si="1540"/>
        <v>PC_90min_SWATH_100VW</v>
      </c>
      <c r="X1555" s="160" t="str">
        <f t="shared" si="6"/>
        <v>HEK\191206_HEK-QCS_00J8W_00NVH_M05_S_1</v>
      </c>
      <c r="Y1555" s="157">
        <v>-1.0</v>
      </c>
    </row>
    <row r="1556">
      <c r="A1556" s="134" t="str">
        <f>Tracking!A1548</f>
        <v>191207_HEK-QCS_000F2_00NVI_M05_S_1</v>
      </c>
      <c r="B1556" s="134" t="s">
        <v>2407</v>
      </c>
      <c r="C1556" t="str">
        <f>Tracking!M1548</f>
        <v>PC_90min_SWATH_100VW</v>
      </c>
      <c r="E1556" s="159" t="str">
        <f t="shared" si="7"/>
        <v>191207_HEK-QCS_000F2_00NVI_M05_S_1</v>
      </c>
      <c r="F1556" s="156"/>
      <c r="G1556" s="156" t="s">
        <v>2412</v>
      </c>
      <c r="H1556" s="156">
        <v>1.0</v>
      </c>
      <c r="I1556" s="156" t="s">
        <v>2414</v>
      </c>
      <c r="J1556" s="156">
        <v>2.0</v>
      </c>
      <c r="K1556" s="156">
        <v>1.0</v>
      </c>
      <c r="L1556" s="159" t="str">
        <f t="shared" si="2"/>
        <v>PC_90min_SWATH_100VW</v>
      </c>
      <c r="M1556" s="159" t="str">
        <f t="shared" si="3"/>
        <v>HEK\191207_HEK-QCS_000F2_00NVI_M05_S_1</v>
      </c>
      <c r="N1556" s="156">
        <v>-1.0</v>
      </c>
      <c r="P1556" s="160" t="str">
        <f t="shared" si="4"/>
        <v>191207_HEK-QCS_000F2_00NVI_M05_S_1</v>
      </c>
      <c r="Q1556" s="157"/>
      <c r="R1556" s="157" t="s">
        <v>2412</v>
      </c>
      <c r="S1556" s="157">
        <v>1.0</v>
      </c>
      <c r="T1556" s="157" t="s">
        <v>2414</v>
      </c>
      <c r="U1556" s="160">
        <f t="shared" si="11"/>
        <v>2</v>
      </c>
      <c r="V1556" s="160">
        <f t="shared" ref="V1556:W1556" si="1541">K1556</f>
        <v>1</v>
      </c>
      <c r="W1556" s="160" t="str">
        <f t="shared" si="1541"/>
        <v>PC_90min_SWATH_100VW</v>
      </c>
      <c r="X1556" s="160" t="str">
        <f t="shared" si="6"/>
        <v>HEK\191207_HEK-QCS_000F2_00NVI_M05_S_1</v>
      </c>
      <c r="Y1556" s="157">
        <v>-1.0</v>
      </c>
    </row>
    <row r="1557">
      <c r="A1557" s="134" t="str">
        <f>Tracking!A1549</f>
        <v>191207_HEK-QCS_00J8W_00NVJ_M05_S_1</v>
      </c>
      <c r="B1557" s="134" t="s">
        <v>2407</v>
      </c>
      <c r="C1557" t="str">
        <f>Tracking!M1549</f>
        <v>PC_90min_SWATH_100VW</v>
      </c>
      <c r="E1557" s="159" t="str">
        <f t="shared" si="7"/>
        <v>191207_HEK-QCS_00J8W_00NVJ_M05_S_1</v>
      </c>
      <c r="F1557" s="156"/>
      <c r="G1557" s="156" t="s">
        <v>2412</v>
      </c>
      <c r="H1557" s="156">
        <v>1.0</v>
      </c>
      <c r="I1557" s="156" t="s">
        <v>2414</v>
      </c>
      <c r="J1557" s="156">
        <v>2.0</v>
      </c>
      <c r="K1557" s="156">
        <v>2.0</v>
      </c>
      <c r="L1557" s="159" t="str">
        <f t="shared" si="2"/>
        <v>PC_90min_SWATH_100VW</v>
      </c>
      <c r="M1557" s="159" t="str">
        <f t="shared" si="3"/>
        <v>HEK\191207_HEK-QCS_00J8W_00NVJ_M05_S_1</v>
      </c>
      <c r="N1557" s="156">
        <v>-1.0</v>
      </c>
      <c r="P1557" s="160" t="str">
        <f t="shared" si="4"/>
        <v>191207_HEK-QCS_00J8W_00NVJ_M05_S_1</v>
      </c>
      <c r="Q1557" s="157"/>
      <c r="R1557" s="157" t="s">
        <v>2412</v>
      </c>
      <c r="S1557" s="157">
        <v>1.0</v>
      </c>
      <c r="T1557" s="157" t="s">
        <v>2414</v>
      </c>
      <c r="U1557" s="160">
        <f t="shared" si="11"/>
        <v>2</v>
      </c>
      <c r="V1557" s="160">
        <f t="shared" ref="V1557:W1557" si="1542">K1557</f>
        <v>2</v>
      </c>
      <c r="W1557" s="160" t="str">
        <f t="shared" si="1542"/>
        <v>PC_90min_SWATH_100VW</v>
      </c>
      <c r="X1557" s="160" t="str">
        <f t="shared" si="6"/>
        <v>HEK\191207_HEK-QCS_00J8W_00NVJ_M05_S_1</v>
      </c>
      <c r="Y1557" s="157">
        <v>-1.0</v>
      </c>
    </row>
    <row r="1558">
      <c r="A1558" s="134" t="str">
        <f>Tracking!A1550</f>
        <v>191207_B13-T4-1_00MXS_00NVK_M05_S_1</v>
      </c>
      <c r="B1558" s="134" t="s">
        <v>156</v>
      </c>
      <c r="C1558" t="str">
        <f>Tracking!M1550</f>
        <v>PC_90min_SWATH_100VW</v>
      </c>
      <c r="E1558" s="159" t="str">
        <f t="shared" si="7"/>
        <v>191207_B13-T4-1_00MXS_00NVK_M05_S_1</v>
      </c>
      <c r="F1558" s="156"/>
      <c r="G1558" s="156" t="s">
        <v>2412</v>
      </c>
      <c r="H1558" s="156">
        <v>1.0</v>
      </c>
      <c r="I1558" s="156" t="s">
        <v>2414</v>
      </c>
      <c r="J1558" s="156">
        <v>2.0</v>
      </c>
      <c r="K1558" s="156">
        <v>3.0</v>
      </c>
      <c r="L1558" s="159" t="str">
        <f t="shared" si="2"/>
        <v>PC_90min_SWATH_100VW</v>
      </c>
      <c r="M1558" s="159" t="str">
        <f t="shared" si="3"/>
        <v>E0022_P05\191207_B13-T4-1_00MXS_00NVK_M05_S_1</v>
      </c>
      <c r="N1558" s="156">
        <v>-1.0</v>
      </c>
      <c r="P1558" s="160" t="str">
        <f t="shared" si="4"/>
        <v>191207_B13-T4-1_00MXS_00NVK_M05_S_1</v>
      </c>
      <c r="Q1558" s="157"/>
      <c r="R1558" s="157" t="s">
        <v>2412</v>
      </c>
      <c r="S1558" s="157">
        <v>1.0</v>
      </c>
      <c r="T1558" s="157" t="s">
        <v>2414</v>
      </c>
      <c r="U1558" s="160">
        <f t="shared" si="11"/>
        <v>2</v>
      </c>
      <c r="V1558" s="160">
        <f t="shared" ref="V1558:W1558" si="1543">K1558</f>
        <v>3</v>
      </c>
      <c r="W1558" s="160" t="str">
        <f t="shared" si="1543"/>
        <v>PC_90min_SWATH_100VW</v>
      </c>
      <c r="X1558" s="160" t="str">
        <f t="shared" si="6"/>
        <v>E0022_P05\191207_B13-T4-1_00MXS_00NVK_M05_S_1</v>
      </c>
      <c r="Y1558" s="157">
        <v>-1.0</v>
      </c>
    </row>
    <row r="1559">
      <c r="A1559" s="134" t="str">
        <f>Tracking!A1551</f>
        <v>191207_B13-T4-2_00MXT_00NVL_M05_S_1</v>
      </c>
      <c r="B1559" s="134" t="s">
        <v>156</v>
      </c>
      <c r="C1559" t="str">
        <f>Tracking!M1551</f>
        <v>PC_90min_SWATH_100VW</v>
      </c>
      <c r="E1559" s="159" t="str">
        <f t="shared" si="7"/>
        <v>191207_B13-T4-2_00MXT_00NVL_M05_S_1</v>
      </c>
      <c r="F1559" s="156"/>
      <c r="G1559" s="156" t="s">
        <v>2412</v>
      </c>
      <c r="H1559" s="156">
        <v>1.0</v>
      </c>
      <c r="I1559" s="156" t="s">
        <v>2414</v>
      </c>
      <c r="J1559" s="156">
        <v>2.0</v>
      </c>
      <c r="K1559" s="156">
        <v>4.0</v>
      </c>
      <c r="L1559" s="159" t="str">
        <f t="shared" si="2"/>
        <v>PC_90min_SWATH_100VW</v>
      </c>
      <c r="M1559" s="159" t="str">
        <f t="shared" si="3"/>
        <v>E0022_P05\191207_B13-T4-2_00MXT_00NVL_M05_S_1</v>
      </c>
      <c r="N1559" s="156">
        <v>-1.0</v>
      </c>
      <c r="P1559" s="160" t="str">
        <f t="shared" si="4"/>
        <v>191207_B13-T4-2_00MXT_00NVL_M05_S_1</v>
      </c>
      <c r="Q1559" s="157"/>
      <c r="R1559" s="157" t="s">
        <v>2412</v>
      </c>
      <c r="S1559" s="157">
        <v>1.0</v>
      </c>
      <c r="T1559" s="157" t="s">
        <v>2414</v>
      </c>
      <c r="U1559" s="160">
        <f t="shared" si="11"/>
        <v>2</v>
      </c>
      <c r="V1559" s="160">
        <f t="shared" ref="V1559:W1559" si="1544">K1559</f>
        <v>4</v>
      </c>
      <c r="W1559" s="160" t="str">
        <f t="shared" si="1544"/>
        <v>PC_90min_SWATH_100VW</v>
      </c>
      <c r="X1559" s="160" t="str">
        <f t="shared" si="6"/>
        <v>E0022_P05\191207_B13-T4-2_00MXT_00NVL_M05_S_1</v>
      </c>
      <c r="Y1559" s="157">
        <v>-1.0</v>
      </c>
    </row>
    <row r="1560">
      <c r="A1560" s="134" t="str">
        <f>Tracking!A1552</f>
        <v>191207_B13-T4-3_00MXU_00NVM_M05_S_1</v>
      </c>
      <c r="B1560" s="134" t="s">
        <v>156</v>
      </c>
      <c r="C1560" t="str">
        <f>Tracking!M1552</f>
        <v>PC_90min_SWATH_100VW</v>
      </c>
      <c r="E1560" s="159" t="str">
        <f t="shared" si="7"/>
        <v>191207_B13-T4-3_00MXU_00NVM_M05_S_1</v>
      </c>
      <c r="F1560" s="156"/>
      <c r="G1560" s="156" t="s">
        <v>2412</v>
      </c>
      <c r="H1560" s="156">
        <v>1.0</v>
      </c>
      <c r="I1560" s="156" t="s">
        <v>2414</v>
      </c>
      <c r="J1560" s="156">
        <v>2.0</v>
      </c>
      <c r="K1560" s="156">
        <v>5.0</v>
      </c>
      <c r="L1560" s="159" t="str">
        <f t="shared" si="2"/>
        <v>PC_90min_SWATH_100VW</v>
      </c>
      <c r="M1560" s="159" t="str">
        <f t="shared" si="3"/>
        <v>E0022_P05\191207_B13-T4-3_00MXU_00NVM_M05_S_1</v>
      </c>
      <c r="N1560" s="156">
        <v>-1.0</v>
      </c>
      <c r="P1560" s="160" t="str">
        <f t="shared" si="4"/>
        <v>191207_B13-T4-3_00MXU_00NVM_M05_S_1</v>
      </c>
      <c r="Q1560" s="157"/>
      <c r="R1560" s="157" t="s">
        <v>2412</v>
      </c>
      <c r="S1560" s="157">
        <v>1.0</v>
      </c>
      <c r="T1560" s="157" t="s">
        <v>2414</v>
      </c>
      <c r="U1560" s="160">
        <f t="shared" si="11"/>
        <v>2</v>
      </c>
      <c r="V1560" s="160">
        <f t="shared" ref="V1560:W1560" si="1545">K1560</f>
        <v>5</v>
      </c>
      <c r="W1560" s="160" t="str">
        <f t="shared" si="1545"/>
        <v>PC_90min_SWATH_100VW</v>
      </c>
      <c r="X1560" s="160" t="str">
        <f t="shared" si="6"/>
        <v>E0022_P05\191207_B13-T4-3_00MXU_00NVM_M05_S_1</v>
      </c>
      <c r="Y1560" s="157">
        <v>-1.0</v>
      </c>
    </row>
    <row r="1561">
      <c r="A1561" s="134" t="str">
        <f>Tracking!A1553</f>
        <v>191207_B13-T4-4_00MXV_00NVN_M05_S_1</v>
      </c>
      <c r="B1561" s="134" t="s">
        <v>156</v>
      </c>
      <c r="C1561" t="str">
        <f>Tracking!M1553</f>
        <v>PC_90min_SWATH_100VW</v>
      </c>
      <c r="E1561" s="159" t="str">
        <f t="shared" si="7"/>
        <v>191207_B13-T4-4_00MXV_00NVN_M05_S_1</v>
      </c>
      <c r="F1561" s="156"/>
      <c r="G1561" s="156" t="s">
        <v>2412</v>
      </c>
      <c r="H1561" s="156">
        <v>1.0</v>
      </c>
      <c r="I1561" s="156" t="s">
        <v>2414</v>
      </c>
      <c r="J1561" s="156">
        <v>2.0</v>
      </c>
      <c r="K1561" s="156">
        <v>6.0</v>
      </c>
      <c r="L1561" s="159" t="str">
        <f t="shared" si="2"/>
        <v>PC_90min_SWATH_100VW</v>
      </c>
      <c r="M1561" s="159" t="str">
        <f t="shared" si="3"/>
        <v>E0022_P05\191207_B13-T4-4_00MXV_00NVN_M05_S_1</v>
      </c>
      <c r="N1561" s="156">
        <v>-1.0</v>
      </c>
      <c r="P1561" s="160" t="str">
        <f t="shared" si="4"/>
        <v>191207_B13-T4-4_00MXV_00NVN_M05_S_1</v>
      </c>
      <c r="Q1561" s="157"/>
      <c r="R1561" s="157" t="s">
        <v>2412</v>
      </c>
      <c r="S1561" s="157">
        <v>1.0</v>
      </c>
      <c r="T1561" s="157" t="s">
        <v>2414</v>
      </c>
      <c r="U1561" s="160">
        <f t="shared" si="11"/>
        <v>2</v>
      </c>
      <c r="V1561" s="160">
        <f t="shared" ref="V1561:W1561" si="1546">K1561</f>
        <v>6</v>
      </c>
      <c r="W1561" s="160" t="str">
        <f t="shared" si="1546"/>
        <v>PC_90min_SWATH_100VW</v>
      </c>
      <c r="X1561" s="160" t="str">
        <f t="shared" si="6"/>
        <v>E0022_P05\191207_B13-T4-4_00MXV_00NVN_M05_S_1</v>
      </c>
      <c r="Y1561" s="157">
        <v>-1.0</v>
      </c>
    </row>
    <row r="1562">
      <c r="A1562" s="134" t="str">
        <f>Tracking!A1554</f>
        <v>191207_B13-T4-5_00MXW_00NVO_M05_S_1</v>
      </c>
      <c r="B1562" s="134" t="s">
        <v>156</v>
      </c>
      <c r="C1562" t="str">
        <f>Tracking!M1554</f>
        <v>PC_90min_SWATH_100VW</v>
      </c>
      <c r="E1562" s="159" t="str">
        <f t="shared" si="7"/>
        <v>191207_B13-T4-5_00MXW_00NVO_M05_S_1</v>
      </c>
      <c r="F1562" s="156"/>
      <c r="G1562" s="156" t="s">
        <v>2412</v>
      </c>
      <c r="H1562" s="156">
        <v>1.0</v>
      </c>
      <c r="I1562" s="156" t="s">
        <v>2414</v>
      </c>
      <c r="J1562" s="156">
        <v>2.0</v>
      </c>
      <c r="K1562" s="156">
        <v>7.0</v>
      </c>
      <c r="L1562" s="159" t="str">
        <f t="shared" si="2"/>
        <v>PC_90min_SWATH_100VW</v>
      </c>
      <c r="M1562" s="159" t="str">
        <f t="shared" si="3"/>
        <v>E0022_P05\191207_B13-T4-5_00MXW_00NVO_M05_S_1</v>
      </c>
      <c r="N1562" s="156">
        <v>-1.0</v>
      </c>
      <c r="P1562" s="160" t="str">
        <f t="shared" si="4"/>
        <v>191207_B13-T4-5_00MXW_00NVO_M05_S_1</v>
      </c>
      <c r="Q1562" s="157"/>
      <c r="R1562" s="157" t="s">
        <v>2412</v>
      </c>
      <c r="S1562" s="157">
        <v>1.0</v>
      </c>
      <c r="T1562" s="157" t="s">
        <v>2414</v>
      </c>
      <c r="U1562" s="160">
        <f t="shared" si="11"/>
        <v>2</v>
      </c>
      <c r="V1562" s="160">
        <f t="shared" ref="V1562:W1562" si="1547">K1562</f>
        <v>7</v>
      </c>
      <c r="W1562" s="160" t="str">
        <f t="shared" si="1547"/>
        <v>PC_90min_SWATH_100VW</v>
      </c>
      <c r="X1562" s="160" t="str">
        <f t="shared" si="6"/>
        <v>E0022_P05\191207_B13-T4-5_00MXW_00NVO_M05_S_1</v>
      </c>
      <c r="Y1562" s="157">
        <v>-1.0</v>
      </c>
    </row>
    <row r="1563">
      <c r="A1563" s="134" t="str">
        <f>Tracking!A1555</f>
        <v>191207_B13-T4-6_00MXX_00NVP_M05_S_1</v>
      </c>
      <c r="B1563" s="134" t="s">
        <v>156</v>
      </c>
      <c r="C1563" t="str">
        <f>Tracking!M1555</f>
        <v>PC_90min_SWATH_100VW</v>
      </c>
      <c r="E1563" s="159" t="str">
        <f t="shared" si="7"/>
        <v>191207_B13-T4-6_00MXX_00NVP_M05_S_1</v>
      </c>
      <c r="F1563" s="156"/>
      <c r="G1563" s="156" t="s">
        <v>2412</v>
      </c>
      <c r="H1563" s="156">
        <v>1.0</v>
      </c>
      <c r="I1563" s="156" t="s">
        <v>2414</v>
      </c>
      <c r="J1563" s="156">
        <v>2.0</v>
      </c>
      <c r="K1563" s="156">
        <v>8.0</v>
      </c>
      <c r="L1563" s="159" t="str">
        <f t="shared" si="2"/>
        <v>PC_90min_SWATH_100VW</v>
      </c>
      <c r="M1563" s="159" t="str">
        <f t="shared" si="3"/>
        <v>E0022_P05\191207_B13-T4-6_00MXX_00NVP_M05_S_1</v>
      </c>
      <c r="N1563" s="156">
        <v>-1.0</v>
      </c>
      <c r="P1563" s="160" t="str">
        <f t="shared" si="4"/>
        <v>191207_B13-T4-6_00MXX_00NVP_M05_S_1</v>
      </c>
      <c r="Q1563" s="157"/>
      <c r="R1563" s="157" t="s">
        <v>2412</v>
      </c>
      <c r="S1563" s="157">
        <v>1.0</v>
      </c>
      <c r="T1563" s="157" t="s">
        <v>2414</v>
      </c>
      <c r="U1563" s="160">
        <f t="shared" si="11"/>
        <v>2</v>
      </c>
      <c r="V1563" s="160">
        <f t="shared" ref="V1563:W1563" si="1548">K1563</f>
        <v>8</v>
      </c>
      <c r="W1563" s="160" t="str">
        <f t="shared" si="1548"/>
        <v>PC_90min_SWATH_100VW</v>
      </c>
      <c r="X1563" s="160" t="str">
        <f t="shared" si="6"/>
        <v>E0022_P05\191207_B13-T4-6_00MXX_00NVP_M05_S_1</v>
      </c>
      <c r="Y1563" s="157">
        <v>-1.0</v>
      </c>
    </row>
    <row r="1564">
      <c r="A1564" s="134" t="str">
        <f>Tracking!A1556</f>
        <v>191207_B13-T4-7_00MXY_00NVQ_M05_S_1</v>
      </c>
      <c r="B1564" s="134" t="s">
        <v>156</v>
      </c>
      <c r="C1564" t="str">
        <f>Tracking!M1556</f>
        <v>PC_90min_SWATH_100VW</v>
      </c>
      <c r="E1564" s="159" t="str">
        <f t="shared" si="7"/>
        <v>191207_B13-T4-7_00MXY_00NVQ_M05_S_1</v>
      </c>
      <c r="F1564" s="156"/>
      <c r="G1564" s="156" t="s">
        <v>2412</v>
      </c>
      <c r="H1564" s="156">
        <v>1.0</v>
      </c>
      <c r="I1564" s="156" t="s">
        <v>2414</v>
      </c>
      <c r="J1564" s="156">
        <v>2.0</v>
      </c>
      <c r="K1564" s="156">
        <v>9.0</v>
      </c>
      <c r="L1564" s="159" t="str">
        <f t="shared" si="2"/>
        <v>PC_90min_SWATH_100VW</v>
      </c>
      <c r="M1564" s="159" t="str">
        <f t="shared" si="3"/>
        <v>E0022_P05\191207_B13-T4-7_00MXY_00NVQ_M05_S_1</v>
      </c>
      <c r="N1564" s="156">
        <v>-1.0</v>
      </c>
      <c r="P1564" s="160" t="str">
        <f t="shared" si="4"/>
        <v>191207_B13-T4-7_00MXY_00NVQ_M05_S_1</v>
      </c>
      <c r="Q1564" s="157"/>
      <c r="R1564" s="157" t="s">
        <v>2412</v>
      </c>
      <c r="S1564" s="157">
        <v>1.0</v>
      </c>
      <c r="T1564" s="157" t="s">
        <v>2414</v>
      </c>
      <c r="U1564" s="160">
        <f t="shared" si="11"/>
        <v>2</v>
      </c>
      <c r="V1564" s="160">
        <f t="shared" ref="V1564:W1564" si="1549">K1564</f>
        <v>9</v>
      </c>
      <c r="W1564" s="160" t="str">
        <f t="shared" si="1549"/>
        <v>PC_90min_SWATH_100VW</v>
      </c>
      <c r="X1564" s="160" t="str">
        <f t="shared" si="6"/>
        <v>E0022_P05\191207_B13-T4-7_00MXY_00NVQ_M05_S_1</v>
      </c>
      <c r="Y1564" s="157">
        <v>-1.0</v>
      </c>
    </row>
    <row r="1565">
      <c r="A1565" s="134" t="str">
        <f>Tracking!A1557</f>
        <v>191207_B13-T4-8_00MXZ_00NVR_M05_S_1</v>
      </c>
      <c r="B1565" s="134" t="s">
        <v>156</v>
      </c>
      <c r="C1565" t="str">
        <f>Tracking!M1557</f>
        <v>PC_90min_SWATH_100VW</v>
      </c>
      <c r="E1565" s="159" t="str">
        <f t="shared" si="7"/>
        <v>191207_B13-T4-8_00MXZ_00NVR_M05_S_1</v>
      </c>
      <c r="F1565" s="156"/>
      <c r="G1565" s="156" t="s">
        <v>2412</v>
      </c>
      <c r="H1565" s="156">
        <v>1.0</v>
      </c>
      <c r="I1565" s="156" t="s">
        <v>2414</v>
      </c>
      <c r="J1565" s="156">
        <v>2.0</v>
      </c>
      <c r="K1565" s="156">
        <v>10.0</v>
      </c>
      <c r="L1565" s="159" t="str">
        <f t="shared" si="2"/>
        <v>PC_90min_SWATH_100VW</v>
      </c>
      <c r="M1565" s="159" t="str">
        <f t="shared" si="3"/>
        <v>E0022_P05\191207_B13-T4-8_00MXZ_00NVR_M05_S_1</v>
      </c>
      <c r="N1565" s="156">
        <v>-1.0</v>
      </c>
      <c r="P1565" s="160" t="str">
        <f t="shared" si="4"/>
        <v>191207_B13-T4-8_00MXZ_00NVR_M05_S_1</v>
      </c>
      <c r="Q1565" s="157"/>
      <c r="R1565" s="157" t="s">
        <v>2412</v>
      </c>
      <c r="S1565" s="157">
        <v>1.0</v>
      </c>
      <c r="T1565" s="157" t="s">
        <v>2414</v>
      </c>
      <c r="U1565" s="160">
        <f t="shared" si="11"/>
        <v>2</v>
      </c>
      <c r="V1565" s="160">
        <f t="shared" ref="V1565:W1565" si="1550">K1565</f>
        <v>10</v>
      </c>
      <c r="W1565" s="160" t="str">
        <f t="shared" si="1550"/>
        <v>PC_90min_SWATH_100VW</v>
      </c>
      <c r="X1565" s="160" t="str">
        <f t="shared" si="6"/>
        <v>E0022_P05\191207_B13-T4-8_00MXZ_00NVR_M05_S_1</v>
      </c>
      <c r="Y1565" s="157">
        <v>-1.0</v>
      </c>
    </row>
    <row r="1566">
      <c r="A1566" s="134" t="str">
        <f>Tracking!A1558</f>
        <v>191207_B13-T4-9-K_00MY0_00NVS_M05_S_1</v>
      </c>
      <c r="B1566" s="134" t="s">
        <v>156</v>
      </c>
      <c r="C1566" t="str">
        <f>Tracking!M1558</f>
        <v>PC_90min_SWATH_100VW</v>
      </c>
      <c r="E1566" s="159" t="str">
        <f t="shared" si="7"/>
        <v>191207_B13-T4-9-K_00MY0_00NVS_M05_S_1</v>
      </c>
      <c r="F1566" s="156"/>
      <c r="G1566" s="156" t="s">
        <v>2412</v>
      </c>
      <c r="H1566" s="156">
        <v>1.0</v>
      </c>
      <c r="I1566" s="156" t="s">
        <v>2414</v>
      </c>
      <c r="J1566" s="156">
        <v>2.0</v>
      </c>
      <c r="K1566" s="156">
        <v>11.0</v>
      </c>
      <c r="L1566" s="159" t="str">
        <f t="shared" si="2"/>
        <v>PC_90min_SWATH_100VW</v>
      </c>
      <c r="M1566" s="159" t="str">
        <f t="shared" si="3"/>
        <v>E0022_P05\191207_B13-T4-9-K_00MY0_00NVS_M05_S_1</v>
      </c>
      <c r="N1566" s="156">
        <v>-1.0</v>
      </c>
      <c r="P1566" s="160" t="str">
        <f t="shared" si="4"/>
        <v>191207_B13-T4-9-K_00MY0_00NVS_M05_S_1</v>
      </c>
      <c r="Q1566" s="157"/>
      <c r="R1566" s="157" t="s">
        <v>2412</v>
      </c>
      <c r="S1566" s="157">
        <v>1.0</v>
      </c>
      <c r="T1566" s="157" t="s">
        <v>2414</v>
      </c>
      <c r="U1566" s="160">
        <f t="shared" si="11"/>
        <v>2</v>
      </c>
      <c r="V1566" s="160">
        <f t="shared" ref="V1566:W1566" si="1551">K1566</f>
        <v>11</v>
      </c>
      <c r="W1566" s="160" t="str">
        <f t="shared" si="1551"/>
        <v>PC_90min_SWATH_100VW</v>
      </c>
      <c r="X1566" s="160" t="str">
        <f t="shared" si="6"/>
        <v>E0022_P05\191207_B13-T4-9-K_00MY0_00NVS_M05_S_1</v>
      </c>
      <c r="Y1566" s="157">
        <v>-1.0</v>
      </c>
    </row>
    <row r="1567">
      <c r="A1567" s="134" t="str">
        <f>Tracking!A1559</f>
        <v>191207_B13-T4-10-K_00MY1_00NVT_M05_S_1</v>
      </c>
      <c r="B1567" s="134" t="s">
        <v>156</v>
      </c>
      <c r="C1567" t="str">
        <f>Tracking!M1559</f>
        <v>PC_90min_SWATH_100VW</v>
      </c>
      <c r="E1567" s="159" t="str">
        <f t="shared" si="7"/>
        <v>191207_B13-T4-10-K_00MY1_00NVT_M05_S_1</v>
      </c>
      <c r="F1567" s="156"/>
      <c r="G1567" s="156" t="s">
        <v>2412</v>
      </c>
      <c r="H1567" s="156">
        <v>1.0</v>
      </c>
      <c r="I1567" s="156" t="s">
        <v>2414</v>
      </c>
      <c r="J1567" s="156">
        <v>2.0</v>
      </c>
      <c r="K1567" s="156">
        <v>12.0</v>
      </c>
      <c r="L1567" s="159" t="str">
        <f t="shared" si="2"/>
        <v>PC_90min_SWATH_100VW</v>
      </c>
      <c r="M1567" s="159" t="str">
        <f t="shared" si="3"/>
        <v>E0022_P05\191207_B13-T4-10-K_00MY1_00NVT_M05_S_1</v>
      </c>
      <c r="N1567" s="156">
        <v>-1.0</v>
      </c>
      <c r="P1567" s="160" t="str">
        <f t="shared" si="4"/>
        <v>191207_B13-T4-10-K_00MY1_00NVT_M05_S_1</v>
      </c>
      <c r="Q1567" s="157"/>
      <c r="R1567" s="157" t="s">
        <v>2412</v>
      </c>
      <c r="S1567" s="157">
        <v>1.0</v>
      </c>
      <c r="T1567" s="157" t="s">
        <v>2414</v>
      </c>
      <c r="U1567" s="160">
        <f t="shared" si="11"/>
        <v>2</v>
      </c>
      <c r="V1567" s="160">
        <f t="shared" ref="V1567:W1567" si="1552">K1567</f>
        <v>12</v>
      </c>
      <c r="W1567" s="160" t="str">
        <f t="shared" si="1552"/>
        <v>PC_90min_SWATH_100VW</v>
      </c>
      <c r="X1567" s="160" t="str">
        <f t="shared" si="6"/>
        <v>E0022_P05\191207_B13-T4-10-K_00MY1_00NVT_M05_S_1</v>
      </c>
      <c r="Y1567" s="157">
        <v>-1.0</v>
      </c>
    </row>
    <row r="1568">
      <c r="A1568" s="134" t="str">
        <f>Tracking!A1560</f>
        <v>191207_B13-T4-11-K_00MY2_00NVU_M05_S_1</v>
      </c>
      <c r="B1568" s="134" t="s">
        <v>156</v>
      </c>
      <c r="C1568" t="str">
        <f>Tracking!M1560</f>
        <v>PC_90min_SWATH_100VW</v>
      </c>
      <c r="E1568" s="159" t="str">
        <f t="shared" si="7"/>
        <v>191207_B13-T4-11-K_00MY2_00NVU_M05_S_1</v>
      </c>
      <c r="F1568" s="156"/>
      <c r="G1568" s="156" t="s">
        <v>2412</v>
      </c>
      <c r="H1568" s="156">
        <v>1.0</v>
      </c>
      <c r="I1568" s="156" t="s">
        <v>2414</v>
      </c>
      <c r="J1568" s="156">
        <v>2.0</v>
      </c>
      <c r="K1568" s="156">
        <v>13.0</v>
      </c>
      <c r="L1568" s="159" t="str">
        <f t="shared" si="2"/>
        <v>PC_90min_SWATH_100VW</v>
      </c>
      <c r="M1568" s="159" t="str">
        <f t="shared" si="3"/>
        <v>E0022_P05\191207_B13-T4-11-K_00MY2_00NVU_M05_S_1</v>
      </c>
      <c r="N1568" s="156">
        <v>-1.0</v>
      </c>
      <c r="P1568" s="160" t="str">
        <f t="shared" si="4"/>
        <v>191207_B13-T4-11-K_00MY2_00NVU_M05_S_1</v>
      </c>
      <c r="Q1568" s="157"/>
      <c r="R1568" s="157" t="s">
        <v>2412</v>
      </c>
      <c r="S1568" s="157">
        <v>1.0</v>
      </c>
      <c r="T1568" s="157" t="s">
        <v>2414</v>
      </c>
      <c r="U1568" s="160">
        <f t="shared" si="11"/>
        <v>2</v>
      </c>
      <c r="V1568" s="160">
        <f t="shared" ref="V1568:W1568" si="1553">K1568</f>
        <v>13</v>
      </c>
      <c r="W1568" s="160" t="str">
        <f t="shared" si="1553"/>
        <v>PC_90min_SWATH_100VW</v>
      </c>
      <c r="X1568" s="160" t="str">
        <f t="shared" si="6"/>
        <v>E0022_P05\191207_B13-T4-11-K_00MY2_00NVU_M05_S_1</v>
      </c>
      <c r="Y1568" s="157">
        <v>-1.0</v>
      </c>
    </row>
    <row r="1569">
      <c r="A1569" s="134" t="str">
        <f>Tracking!A1561</f>
        <v>191207_B13-T4-12-K_00MY3_00NVV_M05_S_1</v>
      </c>
      <c r="B1569" s="134" t="s">
        <v>156</v>
      </c>
      <c r="C1569" t="str">
        <f>Tracking!M1561</f>
        <v>PC_90min_SWATH_100VW</v>
      </c>
      <c r="E1569" s="159" t="str">
        <f t="shared" si="7"/>
        <v>191207_B13-T4-12-K_00MY3_00NVV_M05_S_1</v>
      </c>
      <c r="F1569" s="156"/>
      <c r="G1569" s="156" t="s">
        <v>2412</v>
      </c>
      <c r="H1569" s="156">
        <v>1.0</v>
      </c>
      <c r="I1569" s="156" t="s">
        <v>2414</v>
      </c>
      <c r="J1569" s="156">
        <v>2.0</v>
      </c>
      <c r="K1569" s="156">
        <v>14.0</v>
      </c>
      <c r="L1569" s="159" t="str">
        <f t="shared" si="2"/>
        <v>PC_90min_SWATH_100VW</v>
      </c>
      <c r="M1569" s="159" t="str">
        <f t="shared" si="3"/>
        <v>E0022_P05\191207_B13-T4-12-K_00MY3_00NVV_M05_S_1</v>
      </c>
      <c r="N1569" s="156">
        <v>-1.0</v>
      </c>
      <c r="P1569" s="160" t="str">
        <f t="shared" si="4"/>
        <v>191207_B13-T4-12-K_00MY3_00NVV_M05_S_1</v>
      </c>
      <c r="Q1569" s="157"/>
      <c r="R1569" s="157" t="s">
        <v>2412</v>
      </c>
      <c r="S1569" s="157">
        <v>1.0</v>
      </c>
      <c r="T1569" s="157" t="s">
        <v>2414</v>
      </c>
      <c r="U1569" s="160">
        <f t="shared" si="11"/>
        <v>2</v>
      </c>
      <c r="V1569" s="160">
        <f t="shared" ref="V1569:W1569" si="1554">K1569</f>
        <v>14</v>
      </c>
      <c r="W1569" s="160" t="str">
        <f t="shared" si="1554"/>
        <v>PC_90min_SWATH_100VW</v>
      </c>
      <c r="X1569" s="160" t="str">
        <f t="shared" si="6"/>
        <v>E0022_P05\191207_B13-T4-12-K_00MY3_00NVV_M05_S_1</v>
      </c>
      <c r="Y1569" s="157">
        <v>-1.0</v>
      </c>
    </row>
    <row r="1570">
      <c r="A1570" s="134" t="str">
        <f>Tracking!A1562</f>
        <v>191207_B13-T4-13-K_00MY4_00NVW_M05_S_1</v>
      </c>
      <c r="B1570" s="134" t="s">
        <v>156</v>
      </c>
      <c r="C1570" t="str">
        <f>Tracking!M1562</f>
        <v>PC_90min_SWATH_100VW</v>
      </c>
      <c r="E1570" s="159" t="str">
        <f t="shared" si="7"/>
        <v>191207_B13-T4-13-K_00MY4_00NVW_M05_S_1</v>
      </c>
      <c r="F1570" s="156"/>
      <c r="G1570" s="156" t="s">
        <v>2412</v>
      </c>
      <c r="H1570" s="156">
        <v>1.0</v>
      </c>
      <c r="I1570" s="156" t="s">
        <v>2414</v>
      </c>
      <c r="J1570" s="156">
        <v>2.0</v>
      </c>
      <c r="K1570" s="156">
        <v>15.0</v>
      </c>
      <c r="L1570" s="159" t="str">
        <f t="shared" si="2"/>
        <v>PC_90min_SWATH_100VW</v>
      </c>
      <c r="M1570" s="159" t="str">
        <f t="shared" si="3"/>
        <v>E0022_P05\191207_B13-T4-13-K_00MY4_00NVW_M05_S_1</v>
      </c>
      <c r="N1570" s="156">
        <v>-1.0</v>
      </c>
      <c r="P1570" s="160" t="str">
        <f t="shared" si="4"/>
        <v>191207_B13-T4-13-K_00MY4_00NVW_M05_S_1</v>
      </c>
      <c r="Q1570" s="157"/>
      <c r="R1570" s="157" t="s">
        <v>2412</v>
      </c>
      <c r="S1570" s="157">
        <v>1.0</v>
      </c>
      <c r="T1570" s="157" t="s">
        <v>2414</v>
      </c>
      <c r="U1570" s="160">
        <f t="shared" si="11"/>
        <v>2</v>
      </c>
      <c r="V1570" s="160">
        <f t="shared" ref="V1570:W1570" si="1555">K1570</f>
        <v>15</v>
      </c>
      <c r="W1570" s="160" t="str">
        <f t="shared" si="1555"/>
        <v>PC_90min_SWATH_100VW</v>
      </c>
      <c r="X1570" s="160" t="str">
        <f t="shared" si="6"/>
        <v>E0022_P05\191207_B13-T4-13-K_00MY4_00NVW_M05_S_1</v>
      </c>
      <c r="Y1570" s="157">
        <v>-1.0</v>
      </c>
    </row>
    <row r="1571">
      <c r="A1571" s="134" t="str">
        <f>Tracking!A1563</f>
        <v>191207_B13-T4-14-K_00MY5_00NVX_M05_S_1</v>
      </c>
      <c r="B1571" s="134" t="s">
        <v>156</v>
      </c>
      <c r="C1571" t="str">
        <f>Tracking!M1563</f>
        <v>PC_90min_SWATH_100VW</v>
      </c>
      <c r="E1571" s="159" t="str">
        <f t="shared" si="7"/>
        <v>191207_B13-T4-14-K_00MY5_00NVX_M05_S_1</v>
      </c>
      <c r="F1571" s="156"/>
      <c r="G1571" s="156" t="s">
        <v>2412</v>
      </c>
      <c r="H1571" s="156">
        <v>1.0</v>
      </c>
      <c r="I1571" s="156" t="s">
        <v>2414</v>
      </c>
      <c r="J1571" s="156">
        <v>2.0</v>
      </c>
      <c r="K1571" s="156">
        <v>16.0</v>
      </c>
      <c r="L1571" s="159" t="str">
        <f t="shared" si="2"/>
        <v>PC_90min_SWATH_100VW</v>
      </c>
      <c r="M1571" s="159" t="str">
        <f t="shared" si="3"/>
        <v>E0022_P05\191207_B13-T4-14-K_00MY5_00NVX_M05_S_1</v>
      </c>
      <c r="N1571" s="156">
        <v>-1.0</v>
      </c>
      <c r="P1571" s="160" t="str">
        <f t="shared" si="4"/>
        <v>191207_B13-T4-14-K_00MY5_00NVX_M05_S_1</v>
      </c>
      <c r="Q1571" s="157"/>
      <c r="R1571" s="157" t="s">
        <v>2412</v>
      </c>
      <c r="S1571" s="157">
        <v>1.0</v>
      </c>
      <c r="T1571" s="157" t="s">
        <v>2414</v>
      </c>
      <c r="U1571" s="160">
        <f t="shared" si="11"/>
        <v>2</v>
      </c>
      <c r="V1571" s="160">
        <f t="shared" ref="V1571:W1571" si="1556">K1571</f>
        <v>16</v>
      </c>
      <c r="W1571" s="160" t="str">
        <f t="shared" si="1556"/>
        <v>PC_90min_SWATH_100VW</v>
      </c>
      <c r="X1571" s="160" t="str">
        <f t="shared" si="6"/>
        <v>E0022_P05\191207_B13-T4-14-K_00MY5_00NVX_M05_S_1</v>
      </c>
      <c r="Y1571" s="157">
        <v>-1.0</v>
      </c>
    </row>
    <row r="1572">
      <c r="A1572" s="134" t="str">
        <f>Tracking!A1564</f>
        <v>191207_B13-T4-15_00MY6_00NVY_M05_S_1</v>
      </c>
      <c r="B1572" s="134" t="s">
        <v>156</v>
      </c>
      <c r="C1572" t="str">
        <f>Tracking!M1564</f>
        <v>PC_90min_SWATH_100VW</v>
      </c>
      <c r="E1572" s="159" t="str">
        <f t="shared" si="7"/>
        <v>191207_B13-T4-15_00MY6_00NVY_M05_S_1</v>
      </c>
      <c r="F1572" s="156"/>
      <c r="G1572" s="156" t="s">
        <v>2412</v>
      </c>
      <c r="H1572" s="156">
        <v>1.0</v>
      </c>
      <c r="I1572" s="156" t="s">
        <v>2414</v>
      </c>
      <c r="J1572" s="156">
        <v>2.0</v>
      </c>
      <c r="K1572" s="156">
        <v>17.0</v>
      </c>
      <c r="L1572" s="159" t="str">
        <f t="shared" si="2"/>
        <v>PC_90min_SWATH_100VW</v>
      </c>
      <c r="M1572" s="159" t="str">
        <f t="shared" si="3"/>
        <v>E0022_P05\191207_B13-T4-15_00MY6_00NVY_M05_S_1</v>
      </c>
      <c r="N1572" s="156">
        <v>-1.0</v>
      </c>
      <c r="P1572" s="160" t="str">
        <f t="shared" si="4"/>
        <v>191207_B13-T4-15_00MY6_00NVY_M05_S_1</v>
      </c>
      <c r="Q1572" s="157"/>
      <c r="R1572" s="157" t="s">
        <v>2412</v>
      </c>
      <c r="S1572" s="157">
        <v>1.0</v>
      </c>
      <c r="T1572" s="157" t="s">
        <v>2414</v>
      </c>
      <c r="U1572" s="160">
        <f t="shared" si="11"/>
        <v>2</v>
      </c>
      <c r="V1572" s="160">
        <f t="shared" ref="V1572:W1572" si="1557">K1572</f>
        <v>17</v>
      </c>
      <c r="W1572" s="160" t="str">
        <f t="shared" si="1557"/>
        <v>PC_90min_SWATH_100VW</v>
      </c>
      <c r="X1572" s="160" t="str">
        <f t="shared" si="6"/>
        <v>E0022_P05\191207_B13-T4-15_00MY6_00NVY_M05_S_1</v>
      </c>
      <c r="Y1572" s="157">
        <v>-1.0</v>
      </c>
    </row>
    <row r="1573">
      <c r="A1573" s="134" t="str">
        <f>Tracking!A1565</f>
        <v>191207_B13-T4-16_00MY7_00NVZ_M05_S_1</v>
      </c>
      <c r="B1573" s="134" t="s">
        <v>156</v>
      </c>
      <c r="C1573" t="str">
        <f>Tracking!M1565</f>
        <v>PC_90min_SWATH_100VW</v>
      </c>
      <c r="E1573" s="159" t="str">
        <f t="shared" si="7"/>
        <v>191207_B13-T4-16_00MY7_00NVZ_M05_S_1</v>
      </c>
      <c r="F1573" s="156"/>
      <c r="G1573" s="156" t="s">
        <v>2412</v>
      </c>
      <c r="H1573" s="156">
        <v>1.0</v>
      </c>
      <c r="I1573" s="156" t="s">
        <v>2414</v>
      </c>
      <c r="J1573" s="156">
        <v>2.0</v>
      </c>
      <c r="K1573" s="156">
        <v>18.0</v>
      </c>
      <c r="L1573" s="159" t="str">
        <f t="shared" si="2"/>
        <v>PC_90min_SWATH_100VW</v>
      </c>
      <c r="M1573" s="159" t="str">
        <f t="shared" si="3"/>
        <v>E0022_P05\191207_B13-T4-16_00MY7_00NVZ_M05_S_1</v>
      </c>
      <c r="N1573" s="156">
        <v>-1.0</v>
      </c>
      <c r="P1573" s="160" t="str">
        <f t="shared" si="4"/>
        <v>191207_B13-T4-16_00MY7_00NVZ_M05_S_1</v>
      </c>
      <c r="Q1573" s="157"/>
      <c r="R1573" s="157" t="s">
        <v>2412</v>
      </c>
      <c r="S1573" s="157">
        <v>1.0</v>
      </c>
      <c r="T1573" s="157" t="s">
        <v>2414</v>
      </c>
      <c r="U1573" s="160">
        <f t="shared" si="11"/>
        <v>2</v>
      </c>
      <c r="V1573" s="160">
        <f t="shared" ref="V1573:W1573" si="1558">K1573</f>
        <v>18</v>
      </c>
      <c r="W1573" s="160" t="str">
        <f t="shared" si="1558"/>
        <v>PC_90min_SWATH_100VW</v>
      </c>
      <c r="X1573" s="160" t="str">
        <f t="shared" si="6"/>
        <v>E0022_P05\191207_B13-T4-16_00MY7_00NVZ_M05_S_1</v>
      </c>
      <c r="Y1573" s="157">
        <v>-1.0</v>
      </c>
    </row>
    <row r="1574">
      <c r="A1574" s="134" t="str">
        <f>Tracking!A1566</f>
        <v>191209_HEK-QCS_000F2_00NW0_M05_S_1</v>
      </c>
      <c r="B1574" s="134" t="s">
        <v>2407</v>
      </c>
      <c r="C1574" t="str">
        <f>Tracking!M1566</f>
        <v>PC_90min_SWATH_100VW</v>
      </c>
      <c r="E1574" s="159" t="str">
        <f t="shared" si="7"/>
        <v>191209_HEK-QCS_000F2_00NW0_M05_S_1</v>
      </c>
      <c r="F1574" s="156"/>
      <c r="G1574" s="156" t="s">
        <v>2412</v>
      </c>
      <c r="H1574" s="156">
        <v>1.0</v>
      </c>
      <c r="I1574" s="156" t="s">
        <v>2414</v>
      </c>
      <c r="J1574" s="156">
        <v>2.0</v>
      </c>
      <c r="K1574" s="156">
        <v>19.0</v>
      </c>
      <c r="L1574" s="159" t="str">
        <f t="shared" si="2"/>
        <v>PC_90min_SWATH_100VW</v>
      </c>
      <c r="M1574" s="159" t="str">
        <f t="shared" si="3"/>
        <v>HEK\191209_HEK-QCS_000F2_00NW0_M05_S_1</v>
      </c>
      <c r="N1574" s="156">
        <v>-1.0</v>
      </c>
      <c r="P1574" s="160" t="str">
        <f t="shared" si="4"/>
        <v>191209_HEK-QCS_000F2_00NW0_M05_S_1</v>
      </c>
      <c r="Q1574" s="157"/>
      <c r="R1574" s="157" t="s">
        <v>2412</v>
      </c>
      <c r="S1574" s="157">
        <v>1.0</v>
      </c>
      <c r="T1574" s="157" t="s">
        <v>2414</v>
      </c>
      <c r="U1574" s="160">
        <f t="shared" si="11"/>
        <v>2</v>
      </c>
      <c r="V1574" s="160">
        <f t="shared" ref="V1574:W1574" si="1559">K1574</f>
        <v>19</v>
      </c>
      <c r="W1574" s="160" t="str">
        <f t="shared" si="1559"/>
        <v>PC_90min_SWATH_100VW</v>
      </c>
      <c r="X1574" s="160" t="str">
        <f t="shared" si="6"/>
        <v>HEK\191209_HEK-QCS_000F2_00NW0_M05_S_1</v>
      </c>
      <c r="Y1574" s="157">
        <v>-1.0</v>
      </c>
    </row>
    <row r="1575">
      <c r="A1575" s="134" t="str">
        <f>Tracking!A1567</f>
        <v>191209_HEK-QCS_00J8W_00NW1_M05_S_1</v>
      </c>
      <c r="B1575" s="134" t="s">
        <v>2407</v>
      </c>
      <c r="C1575" t="str">
        <f>Tracking!M1567</f>
        <v>PC_90min_SWATH_100VW</v>
      </c>
      <c r="E1575" s="159" t="str">
        <f t="shared" si="7"/>
        <v>191209_HEK-QCS_00J8W_00NW1_M05_S_1</v>
      </c>
      <c r="F1575" s="156"/>
      <c r="G1575" s="156" t="s">
        <v>2412</v>
      </c>
      <c r="H1575" s="156">
        <v>1.0</v>
      </c>
      <c r="I1575" s="156" t="s">
        <v>2414</v>
      </c>
      <c r="J1575" s="156">
        <v>2.0</v>
      </c>
      <c r="K1575" s="156">
        <v>20.0</v>
      </c>
      <c r="L1575" s="159" t="str">
        <f t="shared" si="2"/>
        <v>PC_90min_SWATH_100VW</v>
      </c>
      <c r="M1575" s="159" t="str">
        <f t="shared" si="3"/>
        <v>HEK\191209_HEK-QCS_00J8W_00NW1_M05_S_1</v>
      </c>
      <c r="N1575" s="156">
        <v>-1.0</v>
      </c>
      <c r="P1575" s="160" t="str">
        <f t="shared" si="4"/>
        <v>191209_HEK-QCS_00J8W_00NW1_M05_S_1</v>
      </c>
      <c r="Q1575" s="157"/>
      <c r="R1575" s="157" t="s">
        <v>2412</v>
      </c>
      <c r="S1575" s="157">
        <v>1.0</v>
      </c>
      <c r="T1575" s="157" t="s">
        <v>2414</v>
      </c>
      <c r="U1575" s="160">
        <f t="shared" si="11"/>
        <v>2</v>
      </c>
      <c r="V1575" s="160">
        <f t="shared" ref="V1575:W1575" si="1560">K1575</f>
        <v>20</v>
      </c>
      <c r="W1575" s="160" t="str">
        <f t="shared" si="1560"/>
        <v>PC_90min_SWATH_100VW</v>
      </c>
      <c r="X1575" s="160" t="str">
        <f t="shared" si="6"/>
        <v>HEK\191209_HEK-QCS_00J8W_00NW1_M05_S_1</v>
      </c>
      <c r="Y1575" s="157">
        <v>-1.0</v>
      </c>
    </row>
    <row r="1576">
      <c r="A1576" s="134" t="str">
        <f>Tracking!A1568</f>
        <v>191209_B5-T4-1_00MXC_00NW2_M05_S_1</v>
      </c>
      <c r="B1576" s="134" t="s">
        <v>156</v>
      </c>
      <c r="C1576" t="str">
        <f>Tracking!M1568</f>
        <v>PC_90min_SWATH_100VW</v>
      </c>
      <c r="E1576" s="159" t="str">
        <f t="shared" si="7"/>
        <v>191209_B5-T4-1_00MXC_00NW2_M05_S_1</v>
      </c>
      <c r="F1576" s="156"/>
      <c r="G1576" s="156" t="s">
        <v>2412</v>
      </c>
      <c r="H1576" s="156">
        <v>1.0</v>
      </c>
      <c r="I1576" s="156" t="s">
        <v>2414</v>
      </c>
      <c r="J1576" s="156">
        <v>2.0</v>
      </c>
      <c r="K1576" s="156">
        <v>21.0</v>
      </c>
      <c r="L1576" s="159" t="str">
        <f t="shared" si="2"/>
        <v>PC_90min_SWATH_100VW</v>
      </c>
      <c r="M1576" s="159" t="str">
        <f t="shared" si="3"/>
        <v>E0022_P05\191209_B5-T4-1_00MXC_00NW2_M05_S_1</v>
      </c>
      <c r="N1576" s="156">
        <v>-1.0</v>
      </c>
      <c r="P1576" s="160" t="str">
        <f t="shared" si="4"/>
        <v>191209_B5-T4-1_00MXC_00NW2_M05_S_1</v>
      </c>
      <c r="Q1576" s="157"/>
      <c r="R1576" s="157" t="s">
        <v>2412</v>
      </c>
      <c r="S1576" s="157">
        <v>1.0</v>
      </c>
      <c r="T1576" s="157" t="s">
        <v>2414</v>
      </c>
      <c r="U1576" s="160">
        <f t="shared" si="11"/>
        <v>2</v>
      </c>
      <c r="V1576" s="160">
        <f t="shared" ref="V1576:W1576" si="1561">K1576</f>
        <v>21</v>
      </c>
      <c r="W1576" s="160" t="str">
        <f t="shared" si="1561"/>
        <v>PC_90min_SWATH_100VW</v>
      </c>
      <c r="X1576" s="160" t="str">
        <f t="shared" si="6"/>
        <v>E0022_P05\191209_B5-T4-1_00MXC_00NW2_M05_S_1</v>
      </c>
      <c r="Y1576" s="157">
        <v>-1.0</v>
      </c>
    </row>
    <row r="1577">
      <c r="A1577" s="134" t="str">
        <f>Tracking!A1569</f>
        <v>191209_B5-T4-2_00MXD_00NW3_M05_S_1</v>
      </c>
      <c r="B1577" s="134" t="s">
        <v>156</v>
      </c>
      <c r="C1577" t="str">
        <f>Tracking!M1569</f>
        <v>PC_90min_SWATH_100VW</v>
      </c>
      <c r="E1577" s="159" t="str">
        <f t="shared" si="7"/>
        <v>191209_B5-T4-2_00MXD_00NW3_M05_S_1</v>
      </c>
      <c r="F1577" s="156"/>
      <c r="G1577" s="156" t="s">
        <v>2412</v>
      </c>
      <c r="H1577" s="156">
        <v>1.0</v>
      </c>
      <c r="I1577" s="156" t="s">
        <v>2414</v>
      </c>
      <c r="J1577" s="156">
        <v>2.0</v>
      </c>
      <c r="K1577" s="156">
        <v>22.0</v>
      </c>
      <c r="L1577" s="159" t="str">
        <f t="shared" si="2"/>
        <v>PC_90min_SWATH_100VW</v>
      </c>
      <c r="M1577" s="159" t="str">
        <f t="shared" si="3"/>
        <v>E0022_P05\191209_B5-T4-2_00MXD_00NW3_M05_S_1</v>
      </c>
      <c r="N1577" s="156">
        <v>-1.0</v>
      </c>
      <c r="P1577" s="160" t="str">
        <f t="shared" si="4"/>
        <v>191209_B5-T4-2_00MXD_00NW3_M05_S_1</v>
      </c>
      <c r="Q1577" s="157"/>
      <c r="R1577" s="157" t="s">
        <v>2412</v>
      </c>
      <c r="S1577" s="157">
        <v>1.0</v>
      </c>
      <c r="T1577" s="157" t="s">
        <v>2414</v>
      </c>
      <c r="U1577" s="160">
        <f t="shared" si="11"/>
        <v>2</v>
      </c>
      <c r="V1577" s="160">
        <f t="shared" ref="V1577:W1577" si="1562">K1577</f>
        <v>22</v>
      </c>
      <c r="W1577" s="160" t="str">
        <f t="shared" si="1562"/>
        <v>PC_90min_SWATH_100VW</v>
      </c>
      <c r="X1577" s="160" t="str">
        <f t="shared" si="6"/>
        <v>E0022_P05\191209_B5-T4-2_00MXD_00NW3_M05_S_1</v>
      </c>
      <c r="Y1577" s="157">
        <v>-1.0</v>
      </c>
    </row>
    <row r="1578">
      <c r="A1578" s="134" t="str">
        <f>Tracking!A1570</f>
        <v>191209_B5-T4-3_00MXE_00NW4_M05_S_1</v>
      </c>
      <c r="B1578" s="134" t="s">
        <v>156</v>
      </c>
      <c r="C1578" t="str">
        <f>Tracking!M1570</f>
        <v>PC_90min_SWATH_100VW</v>
      </c>
      <c r="E1578" s="159" t="str">
        <f t="shared" si="7"/>
        <v>191209_B5-T4-3_00MXE_00NW4_M05_S_1</v>
      </c>
      <c r="F1578" s="156"/>
      <c r="G1578" s="156" t="s">
        <v>2412</v>
      </c>
      <c r="H1578" s="156">
        <v>1.0</v>
      </c>
      <c r="I1578" s="156" t="s">
        <v>2414</v>
      </c>
      <c r="J1578" s="156">
        <v>2.0</v>
      </c>
      <c r="K1578" s="156">
        <v>23.0</v>
      </c>
      <c r="L1578" s="159" t="str">
        <f t="shared" si="2"/>
        <v>PC_90min_SWATH_100VW</v>
      </c>
      <c r="M1578" s="159" t="str">
        <f t="shared" si="3"/>
        <v>E0022_P05\191209_B5-T4-3_00MXE_00NW4_M05_S_1</v>
      </c>
      <c r="N1578" s="156">
        <v>-1.0</v>
      </c>
      <c r="P1578" s="160" t="str">
        <f t="shared" si="4"/>
        <v>191209_B5-T4-3_00MXE_00NW4_M05_S_1</v>
      </c>
      <c r="Q1578" s="157"/>
      <c r="R1578" s="157" t="s">
        <v>2412</v>
      </c>
      <c r="S1578" s="157">
        <v>1.0</v>
      </c>
      <c r="T1578" s="157" t="s">
        <v>2414</v>
      </c>
      <c r="U1578" s="160">
        <f t="shared" si="11"/>
        <v>2</v>
      </c>
      <c r="V1578" s="160">
        <f t="shared" ref="V1578:W1578" si="1563">K1578</f>
        <v>23</v>
      </c>
      <c r="W1578" s="160" t="str">
        <f t="shared" si="1563"/>
        <v>PC_90min_SWATH_100VW</v>
      </c>
      <c r="X1578" s="160" t="str">
        <f t="shared" si="6"/>
        <v>E0022_P05\191209_B5-T4-3_00MXE_00NW4_M05_S_1</v>
      </c>
      <c r="Y1578" s="157">
        <v>-1.0</v>
      </c>
    </row>
    <row r="1579">
      <c r="A1579" s="134" t="str">
        <f>Tracking!A1571</f>
        <v>191209_B5-T4-4_00MXF_00NW5_M05_S_1</v>
      </c>
      <c r="B1579" s="134" t="s">
        <v>156</v>
      </c>
      <c r="C1579" t="str">
        <f>Tracking!M1571</f>
        <v>PC_90min_SWATH_100VW</v>
      </c>
      <c r="E1579" s="159" t="str">
        <f t="shared" si="7"/>
        <v>191209_B5-T4-4_00MXF_00NW5_M05_S_1</v>
      </c>
      <c r="F1579" s="156"/>
      <c r="G1579" s="156" t="s">
        <v>2412</v>
      </c>
      <c r="H1579" s="156">
        <v>1.0</v>
      </c>
      <c r="I1579" s="156" t="s">
        <v>2414</v>
      </c>
      <c r="J1579" s="156">
        <v>2.0</v>
      </c>
      <c r="K1579" s="156">
        <v>24.0</v>
      </c>
      <c r="L1579" s="159" t="str">
        <f t="shared" si="2"/>
        <v>PC_90min_SWATH_100VW</v>
      </c>
      <c r="M1579" s="159" t="str">
        <f t="shared" si="3"/>
        <v>E0022_P05\191209_B5-T4-4_00MXF_00NW5_M05_S_1</v>
      </c>
      <c r="N1579" s="156">
        <v>-1.0</v>
      </c>
      <c r="P1579" s="160" t="str">
        <f t="shared" si="4"/>
        <v>191209_B5-T4-4_00MXF_00NW5_M05_S_1</v>
      </c>
      <c r="Q1579" s="157"/>
      <c r="R1579" s="157" t="s">
        <v>2412</v>
      </c>
      <c r="S1579" s="157">
        <v>1.0</v>
      </c>
      <c r="T1579" s="157" t="s">
        <v>2414</v>
      </c>
      <c r="U1579" s="160">
        <f t="shared" si="11"/>
        <v>2</v>
      </c>
      <c r="V1579" s="160">
        <f t="shared" ref="V1579:W1579" si="1564">K1579</f>
        <v>24</v>
      </c>
      <c r="W1579" s="160" t="str">
        <f t="shared" si="1564"/>
        <v>PC_90min_SWATH_100VW</v>
      </c>
      <c r="X1579" s="160" t="str">
        <f t="shared" si="6"/>
        <v>E0022_P05\191209_B5-T4-4_00MXF_00NW5_M05_S_1</v>
      </c>
      <c r="Y1579" s="157">
        <v>-1.0</v>
      </c>
    </row>
    <row r="1580">
      <c r="A1580" s="134" t="str">
        <f>Tracking!A1572</f>
        <v>191209_B5-T4-5_00MXG_00NW6_M05_S_1</v>
      </c>
      <c r="B1580" s="134" t="s">
        <v>156</v>
      </c>
      <c r="C1580" t="str">
        <f>Tracking!M1572</f>
        <v>PC_90min_SWATH_100VW</v>
      </c>
      <c r="E1580" s="159" t="str">
        <f t="shared" si="7"/>
        <v>191209_B5-T4-5_00MXG_00NW6_M05_S_1</v>
      </c>
      <c r="F1580" s="156"/>
      <c r="G1580" s="156" t="s">
        <v>2412</v>
      </c>
      <c r="H1580" s="156">
        <v>1.0</v>
      </c>
      <c r="I1580" s="156" t="s">
        <v>2414</v>
      </c>
      <c r="J1580" s="156">
        <v>2.0</v>
      </c>
      <c r="K1580" s="156">
        <v>25.0</v>
      </c>
      <c r="L1580" s="159" t="str">
        <f t="shared" si="2"/>
        <v>PC_90min_SWATH_100VW</v>
      </c>
      <c r="M1580" s="159" t="str">
        <f t="shared" si="3"/>
        <v>E0022_P05\191209_B5-T4-5_00MXG_00NW6_M05_S_1</v>
      </c>
      <c r="N1580" s="156">
        <v>-1.0</v>
      </c>
      <c r="P1580" s="160" t="str">
        <f t="shared" si="4"/>
        <v>191209_B5-T4-5_00MXG_00NW6_M05_S_1</v>
      </c>
      <c r="Q1580" s="157"/>
      <c r="R1580" s="157" t="s">
        <v>2412</v>
      </c>
      <c r="S1580" s="157">
        <v>1.0</v>
      </c>
      <c r="T1580" s="157" t="s">
        <v>2414</v>
      </c>
      <c r="U1580" s="160">
        <f t="shared" si="11"/>
        <v>2</v>
      </c>
      <c r="V1580" s="160">
        <f t="shared" ref="V1580:W1580" si="1565">K1580</f>
        <v>25</v>
      </c>
      <c r="W1580" s="160" t="str">
        <f t="shared" si="1565"/>
        <v>PC_90min_SWATH_100VW</v>
      </c>
      <c r="X1580" s="160" t="str">
        <f t="shared" si="6"/>
        <v>E0022_P05\191209_B5-T4-5_00MXG_00NW6_M05_S_1</v>
      </c>
      <c r="Y1580" s="157">
        <v>-1.0</v>
      </c>
    </row>
    <row r="1581">
      <c r="A1581" s="134" t="str">
        <f>Tracking!A1573</f>
        <v>191209_B5-T4-6_00MXH_00NW7_M05_S_1</v>
      </c>
      <c r="B1581" s="134" t="s">
        <v>156</v>
      </c>
      <c r="C1581" t="str">
        <f>Tracking!M1573</f>
        <v>PC_90min_SWATH_100VW</v>
      </c>
      <c r="E1581" s="159" t="str">
        <f t="shared" si="7"/>
        <v>191209_B5-T4-6_00MXH_00NW7_M05_S_1</v>
      </c>
      <c r="F1581" s="156"/>
      <c r="G1581" s="156" t="s">
        <v>2412</v>
      </c>
      <c r="H1581" s="156">
        <v>1.0</v>
      </c>
      <c r="I1581" s="156" t="s">
        <v>2414</v>
      </c>
      <c r="J1581" s="156">
        <v>2.0</v>
      </c>
      <c r="K1581" s="156">
        <v>26.0</v>
      </c>
      <c r="L1581" s="159" t="str">
        <f t="shared" si="2"/>
        <v>PC_90min_SWATH_100VW</v>
      </c>
      <c r="M1581" s="159" t="str">
        <f t="shared" si="3"/>
        <v>E0022_P05\191209_B5-T4-6_00MXH_00NW7_M05_S_1</v>
      </c>
      <c r="N1581" s="156">
        <v>-1.0</v>
      </c>
      <c r="P1581" s="160" t="str">
        <f t="shared" si="4"/>
        <v>191209_B5-T4-6_00MXH_00NW7_M05_S_1</v>
      </c>
      <c r="Q1581" s="157"/>
      <c r="R1581" s="157" t="s">
        <v>2412</v>
      </c>
      <c r="S1581" s="157">
        <v>1.0</v>
      </c>
      <c r="T1581" s="157" t="s">
        <v>2414</v>
      </c>
      <c r="U1581" s="160">
        <f t="shared" si="11"/>
        <v>2</v>
      </c>
      <c r="V1581" s="160">
        <f t="shared" ref="V1581:W1581" si="1566">K1581</f>
        <v>26</v>
      </c>
      <c r="W1581" s="160" t="str">
        <f t="shared" si="1566"/>
        <v>PC_90min_SWATH_100VW</v>
      </c>
      <c r="X1581" s="160" t="str">
        <f t="shared" si="6"/>
        <v>E0022_P05\191209_B5-T4-6_00MXH_00NW7_M05_S_1</v>
      </c>
      <c r="Y1581" s="157">
        <v>-1.0</v>
      </c>
    </row>
    <row r="1582">
      <c r="A1582" s="134" t="str">
        <f>Tracking!A1574</f>
        <v>191209_B5-T4-7_00MXI_00NW8_M05_S_1</v>
      </c>
      <c r="B1582" s="134" t="s">
        <v>156</v>
      </c>
      <c r="C1582" t="str">
        <f>Tracking!M1574</f>
        <v>PC_90min_SWATH_100VW</v>
      </c>
      <c r="E1582" s="159" t="str">
        <f t="shared" si="7"/>
        <v>191209_B5-T4-7_00MXI_00NW8_M05_S_1</v>
      </c>
      <c r="F1582" s="156"/>
      <c r="G1582" s="156" t="s">
        <v>2412</v>
      </c>
      <c r="H1582" s="156">
        <v>1.0</v>
      </c>
      <c r="I1582" s="156" t="s">
        <v>2414</v>
      </c>
      <c r="J1582" s="156">
        <v>2.0</v>
      </c>
      <c r="K1582" s="156">
        <v>27.0</v>
      </c>
      <c r="L1582" s="159" t="str">
        <f t="shared" si="2"/>
        <v>PC_90min_SWATH_100VW</v>
      </c>
      <c r="M1582" s="159" t="str">
        <f t="shared" si="3"/>
        <v>E0022_P05\191209_B5-T4-7_00MXI_00NW8_M05_S_1</v>
      </c>
      <c r="N1582" s="156">
        <v>-1.0</v>
      </c>
      <c r="P1582" s="160" t="str">
        <f t="shared" si="4"/>
        <v>191209_B5-T4-7_00MXI_00NW8_M05_S_1</v>
      </c>
      <c r="Q1582" s="157"/>
      <c r="R1582" s="157" t="s">
        <v>2412</v>
      </c>
      <c r="S1582" s="157">
        <v>1.0</v>
      </c>
      <c r="T1582" s="157" t="s">
        <v>2414</v>
      </c>
      <c r="U1582" s="160">
        <f t="shared" si="11"/>
        <v>2</v>
      </c>
      <c r="V1582" s="160">
        <f t="shared" ref="V1582:W1582" si="1567">K1582</f>
        <v>27</v>
      </c>
      <c r="W1582" s="160" t="str">
        <f t="shared" si="1567"/>
        <v>PC_90min_SWATH_100VW</v>
      </c>
      <c r="X1582" s="160" t="str">
        <f t="shared" si="6"/>
        <v>E0022_P05\191209_B5-T4-7_00MXI_00NW8_M05_S_1</v>
      </c>
      <c r="Y1582" s="157">
        <v>-1.0</v>
      </c>
    </row>
    <row r="1583">
      <c r="A1583" s="134" t="str">
        <f>Tracking!A1575</f>
        <v>191209_B5-T4-8_00MXJ_00NW9_M05_S_1</v>
      </c>
      <c r="B1583" s="134" t="s">
        <v>156</v>
      </c>
      <c r="C1583" t="str">
        <f>Tracking!M1575</f>
        <v>PC_90min_SWATH_100VW</v>
      </c>
      <c r="E1583" s="159" t="str">
        <f t="shared" si="7"/>
        <v>191209_B5-T4-8_00MXJ_00NW9_M05_S_1</v>
      </c>
      <c r="F1583" s="156"/>
      <c r="G1583" s="156" t="s">
        <v>2412</v>
      </c>
      <c r="H1583" s="156">
        <v>1.0</v>
      </c>
      <c r="I1583" s="156" t="s">
        <v>2414</v>
      </c>
      <c r="J1583" s="156">
        <v>2.0</v>
      </c>
      <c r="K1583" s="156">
        <v>28.0</v>
      </c>
      <c r="L1583" s="159" t="str">
        <f t="shared" si="2"/>
        <v>PC_90min_SWATH_100VW</v>
      </c>
      <c r="M1583" s="159" t="str">
        <f t="shared" si="3"/>
        <v>E0022_P05\191209_B5-T4-8_00MXJ_00NW9_M05_S_1</v>
      </c>
      <c r="N1583" s="156">
        <v>-1.0</v>
      </c>
      <c r="P1583" s="160" t="str">
        <f t="shared" si="4"/>
        <v>191209_B5-T4-8_00MXJ_00NW9_M05_S_1</v>
      </c>
      <c r="Q1583" s="157"/>
      <c r="R1583" s="157" t="s">
        <v>2412</v>
      </c>
      <c r="S1583" s="157">
        <v>1.0</v>
      </c>
      <c r="T1583" s="157" t="s">
        <v>2414</v>
      </c>
      <c r="U1583" s="160">
        <f t="shared" si="11"/>
        <v>2</v>
      </c>
      <c r="V1583" s="160">
        <f t="shared" ref="V1583:W1583" si="1568">K1583</f>
        <v>28</v>
      </c>
      <c r="W1583" s="160" t="str">
        <f t="shared" si="1568"/>
        <v>PC_90min_SWATH_100VW</v>
      </c>
      <c r="X1583" s="160" t="str">
        <f t="shared" si="6"/>
        <v>E0022_P05\191209_B5-T4-8_00MXJ_00NW9_M05_S_1</v>
      </c>
      <c r="Y1583" s="157">
        <v>-1.0</v>
      </c>
    </row>
    <row r="1584">
      <c r="A1584" s="134" t="str">
        <f>Tracking!A1576</f>
        <v>191209_B5-T4-9-K_00MXK_00OA5_M05_S_1</v>
      </c>
      <c r="B1584" s="134" t="s">
        <v>156</v>
      </c>
      <c r="C1584" t="str">
        <f>Tracking!M1576</f>
        <v>PC_90min_SWATH_100VW</v>
      </c>
      <c r="E1584" s="159" t="str">
        <f t="shared" si="7"/>
        <v>191209_B5-T4-9-K_00MXK_00OA5_M05_S_1</v>
      </c>
      <c r="F1584" s="156"/>
      <c r="G1584" s="156" t="s">
        <v>2412</v>
      </c>
      <c r="H1584" s="156">
        <v>1.0</v>
      </c>
      <c r="I1584" s="156" t="s">
        <v>2414</v>
      </c>
      <c r="J1584" s="156">
        <v>2.0</v>
      </c>
      <c r="K1584" s="156">
        <v>29.0</v>
      </c>
      <c r="L1584" s="159" t="str">
        <f t="shared" si="2"/>
        <v>PC_90min_SWATH_100VW</v>
      </c>
      <c r="M1584" s="159" t="str">
        <f t="shared" si="3"/>
        <v>E0022_P05\191209_B5-T4-9-K_00MXK_00OA5_M05_S_1</v>
      </c>
      <c r="N1584" s="156">
        <v>-1.0</v>
      </c>
      <c r="P1584" s="160" t="str">
        <f t="shared" si="4"/>
        <v>191209_B5-T4-9-K_00MXK_00OA5_M05_S_1</v>
      </c>
      <c r="Q1584" s="157"/>
      <c r="R1584" s="157" t="s">
        <v>2412</v>
      </c>
      <c r="S1584" s="157">
        <v>1.0</v>
      </c>
      <c r="T1584" s="157" t="s">
        <v>2414</v>
      </c>
      <c r="U1584" s="160">
        <f t="shared" si="11"/>
        <v>2</v>
      </c>
      <c r="V1584" s="160">
        <f t="shared" ref="V1584:W1584" si="1569">K1584</f>
        <v>29</v>
      </c>
      <c r="W1584" s="160" t="str">
        <f t="shared" si="1569"/>
        <v>PC_90min_SWATH_100VW</v>
      </c>
      <c r="X1584" s="160" t="str">
        <f t="shared" si="6"/>
        <v>E0022_P05\191209_B5-T4-9-K_00MXK_00OA5_M05_S_1</v>
      </c>
      <c r="Y1584" s="157">
        <v>-1.0</v>
      </c>
    </row>
    <row r="1585">
      <c r="A1585" s="134" t="str">
        <f>Tracking!A1577</f>
        <v>191209_B5-T4-10-K_00MXL_00OA6_M05_S_1</v>
      </c>
      <c r="B1585" s="134" t="s">
        <v>156</v>
      </c>
      <c r="C1585" t="str">
        <f>Tracking!M1577</f>
        <v>PC_90min_SWATH_100VW</v>
      </c>
      <c r="E1585" s="159" t="str">
        <f t="shared" si="7"/>
        <v>191209_B5-T4-10-K_00MXL_00OA6_M05_S_1</v>
      </c>
      <c r="F1585" s="156"/>
      <c r="G1585" s="156" t="s">
        <v>2412</v>
      </c>
      <c r="H1585" s="156">
        <v>1.0</v>
      </c>
      <c r="I1585" s="156" t="s">
        <v>2414</v>
      </c>
      <c r="J1585" s="156">
        <v>2.0</v>
      </c>
      <c r="K1585" s="156">
        <v>30.0</v>
      </c>
      <c r="L1585" s="159" t="str">
        <f t="shared" si="2"/>
        <v>PC_90min_SWATH_100VW</v>
      </c>
      <c r="M1585" s="159" t="str">
        <f t="shared" si="3"/>
        <v>E0022_P05\191209_B5-T4-10-K_00MXL_00OA6_M05_S_1</v>
      </c>
      <c r="N1585" s="156">
        <v>-1.0</v>
      </c>
      <c r="P1585" s="160" t="str">
        <f t="shared" si="4"/>
        <v>191209_B5-T4-10-K_00MXL_00OA6_M05_S_1</v>
      </c>
      <c r="Q1585" s="157"/>
      <c r="R1585" s="157" t="s">
        <v>2412</v>
      </c>
      <c r="S1585" s="157">
        <v>1.0</v>
      </c>
      <c r="T1585" s="157" t="s">
        <v>2414</v>
      </c>
      <c r="U1585" s="160">
        <f t="shared" si="11"/>
        <v>2</v>
      </c>
      <c r="V1585" s="160">
        <f t="shared" ref="V1585:W1585" si="1570">K1585</f>
        <v>30</v>
      </c>
      <c r="W1585" s="160" t="str">
        <f t="shared" si="1570"/>
        <v>PC_90min_SWATH_100VW</v>
      </c>
      <c r="X1585" s="160" t="str">
        <f t="shared" si="6"/>
        <v>E0022_P05\191209_B5-T4-10-K_00MXL_00OA6_M05_S_1</v>
      </c>
      <c r="Y1585" s="157">
        <v>-1.0</v>
      </c>
    </row>
    <row r="1586">
      <c r="A1586" s="134" t="str">
        <f>Tracking!A1578</f>
        <v>191209_B5-T4-11-K_00MXM_00OA7_M05_S_1</v>
      </c>
      <c r="B1586" s="134" t="s">
        <v>156</v>
      </c>
      <c r="C1586" t="str">
        <f>Tracking!M1578</f>
        <v>PC_90min_SWATH_100VW</v>
      </c>
      <c r="E1586" s="159" t="str">
        <f t="shared" si="7"/>
        <v>191209_B5-T4-11-K_00MXM_00OA7_M05_S_1</v>
      </c>
      <c r="F1586" s="156"/>
      <c r="G1586" s="156" t="s">
        <v>2412</v>
      </c>
      <c r="H1586" s="156">
        <v>1.0</v>
      </c>
      <c r="I1586" s="156" t="s">
        <v>2414</v>
      </c>
      <c r="J1586" s="156">
        <v>2.0</v>
      </c>
      <c r="K1586" s="156">
        <v>31.0</v>
      </c>
      <c r="L1586" s="159" t="str">
        <f t="shared" si="2"/>
        <v>PC_90min_SWATH_100VW</v>
      </c>
      <c r="M1586" s="159" t="str">
        <f t="shared" si="3"/>
        <v>E0022_P05\191209_B5-T4-11-K_00MXM_00OA7_M05_S_1</v>
      </c>
      <c r="N1586" s="156">
        <v>-1.0</v>
      </c>
      <c r="P1586" s="160" t="str">
        <f t="shared" si="4"/>
        <v>191209_B5-T4-11-K_00MXM_00OA7_M05_S_1</v>
      </c>
      <c r="Q1586" s="157"/>
      <c r="R1586" s="157" t="s">
        <v>2412</v>
      </c>
      <c r="S1586" s="157">
        <v>1.0</v>
      </c>
      <c r="T1586" s="157" t="s">
        <v>2414</v>
      </c>
      <c r="U1586" s="160">
        <f t="shared" si="11"/>
        <v>2</v>
      </c>
      <c r="V1586" s="160">
        <f t="shared" ref="V1586:W1586" si="1571">K1586</f>
        <v>31</v>
      </c>
      <c r="W1586" s="160" t="str">
        <f t="shared" si="1571"/>
        <v>PC_90min_SWATH_100VW</v>
      </c>
      <c r="X1586" s="160" t="str">
        <f t="shared" si="6"/>
        <v>E0022_P05\191209_B5-T4-11-K_00MXM_00OA7_M05_S_1</v>
      </c>
      <c r="Y1586" s="157">
        <v>-1.0</v>
      </c>
    </row>
    <row r="1587">
      <c r="A1587" s="134" t="str">
        <f>Tracking!A1579</f>
        <v>191209_B5-T4-12-K_00MXN_00OA8_M05_S_1</v>
      </c>
      <c r="B1587" s="134" t="s">
        <v>156</v>
      </c>
      <c r="C1587" t="str">
        <f>Tracking!M1579</f>
        <v>PC_90min_SWATH_100VW</v>
      </c>
      <c r="E1587" s="159" t="str">
        <f t="shared" si="7"/>
        <v>191209_B5-T4-12-K_00MXN_00OA8_M05_S_1</v>
      </c>
      <c r="F1587" s="156"/>
      <c r="G1587" s="156" t="s">
        <v>2412</v>
      </c>
      <c r="H1587" s="156">
        <v>1.0</v>
      </c>
      <c r="I1587" s="156" t="s">
        <v>2414</v>
      </c>
      <c r="J1587" s="156">
        <v>2.0</v>
      </c>
      <c r="K1587" s="156">
        <v>32.0</v>
      </c>
      <c r="L1587" s="159" t="str">
        <f t="shared" si="2"/>
        <v>PC_90min_SWATH_100VW</v>
      </c>
      <c r="M1587" s="159" t="str">
        <f t="shared" si="3"/>
        <v>E0022_P05\191209_B5-T4-12-K_00MXN_00OA8_M05_S_1</v>
      </c>
      <c r="N1587" s="156">
        <v>-1.0</v>
      </c>
      <c r="P1587" s="160" t="str">
        <f t="shared" si="4"/>
        <v>191209_B5-T4-12-K_00MXN_00OA8_M05_S_1</v>
      </c>
      <c r="Q1587" s="157"/>
      <c r="R1587" s="157" t="s">
        <v>2412</v>
      </c>
      <c r="S1587" s="157">
        <v>1.0</v>
      </c>
      <c r="T1587" s="157" t="s">
        <v>2414</v>
      </c>
      <c r="U1587" s="160">
        <f t="shared" si="11"/>
        <v>2</v>
      </c>
      <c r="V1587" s="160">
        <f t="shared" ref="V1587:W1587" si="1572">K1587</f>
        <v>32</v>
      </c>
      <c r="W1587" s="160" t="str">
        <f t="shared" si="1572"/>
        <v>PC_90min_SWATH_100VW</v>
      </c>
      <c r="X1587" s="160" t="str">
        <f t="shared" si="6"/>
        <v>E0022_P05\191209_B5-T4-12-K_00MXN_00OA8_M05_S_1</v>
      </c>
      <c r="Y1587" s="157">
        <v>-1.0</v>
      </c>
    </row>
    <row r="1588">
      <c r="A1588" s="134" t="str">
        <f>Tracking!A1580</f>
        <v>191209_B5-T4-13-K_00MXO_00OA9_M05_S_1</v>
      </c>
      <c r="B1588" s="134" t="s">
        <v>156</v>
      </c>
      <c r="C1588" t="str">
        <f>Tracking!M1580</f>
        <v>PC_90min_SWATH_100VW</v>
      </c>
      <c r="E1588" s="159" t="str">
        <f t="shared" si="7"/>
        <v>191209_B5-T4-13-K_00MXO_00OA9_M05_S_1</v>
      </c>
      <c r="F1588" s="156"/>
      <c r="G1588" s="156" t="s">
        <v>2412</v>
      </c>
      <c r="H1588" s="156">
        <v>1.0</v>
      </c>
      <c r="I1588" s="156" t="s">
        <v>2414</v>
      </c>
      <c r="J1588" s="156">
        <v>2.0</v>
      </c>
      <c r="K1588" s="156">
        <v>33.0</v>
      </c>
      <c r="L1588" s="159" t="str">
        <f t="shared" si="2"/>
        <v>PC_90min_SWATH_100VW</v>
      </c>
      <c r="M1588" s="159" t="str">
        <f t="shared" si="3"/>
        <v>E0022_P05\191209_B5-T4-13-K_00MXO_00OA9_M05_S_1</v>
      </c>
      <c r="N1588" s="156">
        <v>-1.0</v>
      </c>
      <c r="P1588" s="160" t="str">
        <f t="shared" si="4"/>
        <v>191209_B5-T4-13-K_00MXO_00OA9_M05_S_1</v>
      </c>
      <c r="Q1588" s="157"/>
      <c r="R1588" s="157" t="s">
        <v>2412</v>
      </c>
      <c r="S1588" s="157">
        <v>1.0</v>
      </c>
      <c r="T1588" s="157" t="s">
        <v>2414</v>
      </c>
      <c r="U1588" s="160">
        <f t="shared" si="11"/>
        <v>2</v>
      </c>
      <c r="V1588" s="160">
        <f t="shared" ref="V1588:W1588" si="1573">K1588</f>
        <v>33</v>
      </c>
      <c r="W1588" s="160" t="str">
        <f t="shared" si="1573"/>
        <v>PC_90min_SWATH_100VW</v>
      </c>
      <c r="X1588" s="160" t="str">
        <f t="shared" si="6"/>
        <v>E0022_P05\191209_B5-T4-13-K_00MXO_00OA9_M05_S_1</v>
      </c>
      <c r="Y1588" s="157">
        <v>-1.0</v>
      </c>
    </row>
    <row r="1589">
      <c r="A1589" s="134" t="str">
        <f>Tracking!A1581</f>
        <v>191209_B5-T4-14-K_00MXP_00OAA_M05_S_1</v>
      </c>
      <c r="B1589" s="134" t="s">
        <v>156</v>
      </c>
      <c r="C1589" t="str">
        <f>Tracking!M1581</f>
        <v>PC_90min_SWATH_100VW</v>
      </c>
      <c r="E1589" s="159" t="str">
        <f t="shared" si="7"/>
        <v>191209_B5-T4-14-K_00MXP_00OAA_M05_S_1</v>
      </c>
      <c r="F1589" s="156"/>
      <c r="G1589" s="156" t="s">
        <v>2412</v>
      </c>
      <c r="H1589" s="156">
        <v>1.0</v>
      </c>
      <c r="I1589" s="156" t="s">
        <v>2414</v>
      </c>
      <c r="J1589" s="156">
        <v>2.0</v>
      </c>
      <c r="K1589" s="156">
        <v>34.0</v>
      </c>
      <c r="L1589" s="159" t="str">
        <f t="shared" si="2"/>
        <v>PC_90min_SWATH_100VW</v>
      </c>
      <c r="M1589" s="159" t="str">
        <f t="shared" si="3"/>
        <v>E0022_P05\191209_B5-T4-14-K_00MXP_00OAA_M05_S_1</v>
      </c>
      <c r="N1589" s="156">
        <v>-1.0</v>
      </c>
      <c r="P1589" s="160" t="str">
        <f t="shared" si="4"/>
        <v>191209_B5-T4-14-K_00MXP_00OAA_M05_S_1</v>
      </c>
      <c r="Q1589" s="157"/>
      <c r="R1589" s="157" t="s">
        <v>2412</v>
      </c>
      <c r="S1589" s="157">
        <v>1.0</v>
      </c>
      <c r="T1589" s="157" t="s">
        <v>2414</v>
      </c>
      <c r="U1589" s="160">
        <f t="shared" si="11"/>
        <v>2</v>
      </c>
      <c r="V1589" s="160">
        <f t="shared" ref="V1589:W1589" si="1574">K1589</f>
        <v>34</v>
      </c>
      <c r="W1589" s="160" t="str">
        <f t="shared" si="1574"/>
        <v>PC_90min_SWATH_100VW</v>
      </c>
      <c r="X1589" s="160" t="str">
        <f t="shared" si="6"/>
        <v>E0022_P05\191209_B5-T4-14-K_00MXP_00OAA_M05_S_1</v>
      </c>
      <c r="Y1589" s="157">
        <v>-1.0</v>
      </c>
    </row>
    <row r="1590">
      <c r="A1590" s="134" t="str">
        <f>Tracking!A1582</f>
        <v>191209_B5-T4-15_00MXQ_00OAB_M05_S_1</v>
      </c>
      <c r="B1590" s="134" t="s">
        <v>156</v>
      </c>
      <c r="C1590" t="str">
        <f>Tracking!M1582</f>
        <v>PC_90min_SWATH_100VW</v>
      </c>
      <c r="E1590" s="159" t="str">
        <f t="shared" si="7"/>
        <v>191209_B5-T4-15_00MXQ_00OAB_M05_S_1</v>
      </c>
      <c r="F1590" s="156"/>
      <c r="G1590" s="156" t="s">
        <v>2412</v>
      </c>
      <c r="H1590" s="156">
        <v>1.0</v>
      </c>
      <c r="I1590" s="156" t="s">
        <v>2414</v>
      </c>
      <c r="J1590" s="156">
        <v>2.0</v>
      </c>
      <c r="K1590" s="156">
        <v>35.0</v>
      </c>
      <c r="L1590" s="159" t="str">
        <f t="shared" si="2"/>
        <v>PC_90min_SWATH_100VW</v>
      </c>
      <c r="M1590" s="159" t="str">
        <f t="shared" si="3"/>
        <v>E0022_P05\191209_B5-T4-15_00MXQ_00OAB_M05_S_1</v>
      </c>
      <c r="N1590" s="156">
        <v>-1.0</v>
      </c>
      <c r="P1590" s="160" t="str">
        <f t="shared" si="4"/>
        <v>191209_B5-T4-15_00MXQ_00OAB_M05_S_1</v>
      </c>
      <c r="Q1590" s="157"/>
      <c r="R1590" s="157" t="s">
        <v>2412</v>
      </c>
      <c r="S1590" s="157">
        <v>1.0</v>
      </c>
      <c r="T1590" s="157" t="s">
        <v>2414</v>
      </c>
      <c r="U1590" s="160">
        <f t="shared" si="11"/>
        <v>2</v>
      </c>
      <c r="V1590" s="160">
        <f t="shared" ref="V1590:W1590" si="1575">K1590</f>
        <v>35</v>
      </c>
      <c r="W1590" s="160" t="str">
        <f t="shared" si="1575"/>
        <v>PC_90min_SWATH_100VW</v>
      </c>
      <c r="X1590" s="160" t="str">
        <f t="shared" si="6"/>
        <v>E0022_P05\191209_B5-T4-15_00MXQ_00OAB_M05_S_1</v>
      </c>
      <c r="Y1590" s="157">
        <v>-1.0</v>
      </c>
    </row>
    <row r="1591">
      <c r="A1591" s="134" t="str">
        <f>Tracking!A1583</f>
        <v>191209_B5-T4-16_00MXR_00OAC_M05_S_1</v>
      </c>
      <c r="B1591" s="134" t="s">
        <v>156</v>
      </c>
      <c r="C1591" t="str">
        <f>Tracking!M1583</f>
        <v>PC_90min_SWATH_100VW</v>
      </c>
      <c r="E1591" s="159" t="str">
        <f t="shared" si="7"/>
        <v>191209_B5-T4-16_00MXR_00OAC_M05_S_1</v>
      </c>
      <c r="F1591" s="156"/>
      <c r="G1591" s="156" t="s">
        <v>2412</v>
      </c>
      <c r="H1591" s="156">
        <v>1.0</v>
      </c>
      <c r="I1591" s="156" t="s">
        <v>2414</v>
      </c>
      <c r="J1591" s="156">
        <v>2.0</v>
      </c>
      <c r="K1591" s="156">
        <v>36.0</v>
      </c>
      <c r="L1591" s="159" t="str">
        <f t="shared" si="2"/>
        <v>PC_90min_SWATH_100VW</v>
      </c>
      <c r="M1591" s="159" t="str">
        <f t="shared" si="3"/>
        <v>E0022_P05\191209_B5-T4-16_00MXR_00OAC_M05_S_1</v>
      </c>
      <c r="N1591" s="156">
        <v>-1.0</v>
      </c>
      <c r="P1591" s="160" t="str">
        <f t="shared" si="4"/>
        <v>191209_B5-T4-16_00MXR_00OAC_M05_S_1</v>
      </c>
      <c r="Q1591" s="157"/>
      <c r="R1591" s="157" t="s">
        <v>2412</v>
      </c>
      <c r="S1591" s="157">
        <v>1.0</v>
      </c>
      <c r="T1591" s="157" t="s">
        <v>2414</v>
      </c>
      <c r="U1591" s="160">
        <f t="shared" si="11"/>
        <v>2</v>
      </c>
      <c r="V1591" s="160">
        <f t="shared" ref="V1591:W1591" si="1576">K1591</f>
        <v>36</v>
      </c>
      <c r="W1591" s="160" t="str">
        <f t="shared" si="1576"/>
        <v>PC_90min_SWATH_100VW</v>
      </c>
      <c r="X1591" s="160" t="str">
        <f t="shared" si="6"/>
        <v>E0022_P05\191209_B5-T4-16_00MXR_00OAC_M05_S_1</v>
      </c>
      <c r="Y1591" s="157">
        <v>-1.0</v>
      </c>
    </row>
    <row r="1592">
      <c r="A1592" s="134" t="str">
        <f>Tracking!A1584</f>
        <v>191209_HEK-QCS_000F2_00OAD_M06_S_1</v>
      </c>
      <c r="C1592" t="str">
        <f>Tracking!M1584</f>
        <v>PC_90min_SWATH_100VW</v>
      </c>
      <c r="E1592" s="159" t="str">
        <f t="shared" si="7"/>
        <v>191209_HEK-QCS_000F2_00OAD_M06_S_1</v>
      </c>
      <c r="F1592" s="156"/>
      <c r="G1592" s="156" t="s">
        <v>2412</v>
      </c>
      <c r="H1592" s="156">
        <v>1.0</v>
      </c>
      <c r="I1592" s="156" t="s">
        <v>2414</v>
      </c>
      <c r="J1592" s="159"/>
      <c r="K1592" s="159"/>
      <c r="L1592" s="159" t="str">
        <f t="shared" si="2"/>
        <v>PC_90min_SWATH_100VW</v>
      </c>
      <c r="M1592" s="159" t="str">
        <f t="shared" si="3"/>
        <v>\191209_HEK-QCS_000F2_00OAD_M06_S_1</v>
      </c>
      <c r="N1592" s="156">
        <v>-1.0</v>
      </c>
      <c r="P1592" s="160" t="str">
        <f t="shared" si="4"/>
        <v>191209_HEK-QCS_000F2_00OAD_M06_S_1</v>
      </c>
      <c r="Q1592" s="157"/>
      <c r="R1592" s="157" t="s">
        <v>2412</v>
      </c>
      <c r="S1592" s="157">
        <v>1.0</v>
      </c>
      <c r="T1592" s="157" t="s">
        <v>2414</v>
      </c>
      <c r="U1592" s="160" t="str">
        <f t="shared" si="11"/>
        <v/>
      </c>
      <c r="V1592" s="160" t="str">
        <f t="shared" ref="V1592:W1592" si="1577">K1592</f>
        <v/>
      </c>
      <c r="W1592" s="160" t="str">
        <f t="shared" si="1577"/>
        <v>PC_90min_SWATH_100VW</v>
      </c>
      <c r="X1592" s="160" t="str">
        <f t="shared" si="6"/>
        <v>\191209_HEK-QCS_000F2_00OAD_M06_S_1</v>
      </c>
      <c r="Y1592" s="157">
        <v>-1.0</v>
      </c>
    </row>
    <row r="1593">
      <c r="A1593" s="134" t="str">
        <f>Tracking!A1585</f>
        <v>191209_HEK-QCS_00J8W_00OAE_M06_S_1</v>
      </c>
      <c r="C1593" t="str">
        <f>Tracking!M1585</f>
        <v>PC_90min_SWATH_100VW</v>
      </c>
      <c r="E1593" s="159" t="str">
        <f t="shared" si="7"/>
        <v>191209_HEK-QCS_00J8W_00OAE_M06_S_1</v>
      </c>
      <c r="F1593" s="156"/>
      <c r="G1593" s="156" t="s">
        <v>2412</v>
      </c>
      <c r="H1593" s="156">
        <v>1.0</v>
      </c>
      <c r="I1593" s="156" t="s">
        <v>2414</v>
      </c>
      <c r="J1593" s="159"/>
      <c r="K1593" s="159"/>
      <c r="L1593" s="159" t="str">
        <f t="shared" si="2"/>
        <v>PC_90min_SWATH_100VW</v>
      </c>
      <c r="M1593" s="159" t="str">
        <f t="shared" si="3"/>
        <v>\191209_HEK-QCS_00J8W_00OAE_M06_S_1</v>
      </c>
      <c r="N1593" s="156">
        <v>-1.0</v>
      </c>
      <c r="P1593" s="160" t="str">
        <f t="shared" si="4"/>
        <v>191209_HEK-QCS_00J8W_00OAE_M06_S_1</v>
      </c>
      <c r="Q1593" s="157"/>
      <c r="R1593" s="157" t="s">
        <v>2412</v>
      </c>
      <c r="S1593" s="157">
        <v>1.0</v>
      </c>
      <c r="T1593" s="157" t="s">
        <v>2414</v>
      </c>
      <c r="U1593" s="160" t="str">
        <f t="shared" si="11"/>
        <v/>
      </c>
      <c r="V1593" s="160" t="str">
        <f t="shared" ref="V1593:W1593" si="1578">K1593</f>
        <v/>
      </c>
      <c r="W1593" s="160" t="str">
        <f t="shared" si="1578"/>
        <v>PC_90min_SWATH_100VW</v>
      </c>
      <c r="X1593" s="160" t="str">
        <f t="shared" si="6"/>
        <v>\191209_HEK-QCS_00J8W_00OAE_M06_S_1</v>
      </c>
      <c r="Y1593" s="157">
        <v>-1.0</v>
      </c>
    </row>
    <row r="1594">
      <c r="A1594" s="134" t="str">
        <f>Tracking!A1586</f>
        <v>191209_B12-T3-7_00JUC_00OAF_M06_S_1</v>
      </c>
      <c r="C1594" t="str">
        <f>Tracking!M1586</f>
        <v>PC_90min_SWATH_100VW</v>
      </c>
      <c r="E1594" s="159" t="str">
        <f t="shared" si="7"/>
        <v>191209_B12-T3-7_00JUC_00OAF_M06_S_1</v>
      </c>
      <c r="F1594" s="156"/>
      <c r="G1594" s="156" t="s">
        <v>2412</v>
      </c>
      <c r="H1594" s="156">
        <v>1.0</v>
      </c>
      <c r="I1594" s="156" t="s">
        <v>2414</v>
      </c>
      <c r="J1594" s="159"/>
      <c r="K1594" s="159"/>
      <c r="L1594" s="159" t="str">
        <f t="shared" si="2"/>
        <v>PC_90min_SWATH_100VW</v>
      </c>
      <c r="M1594" s="159" t="str">
        <f t="shared" si="3"/>
        <v>\191209_B12-T3-7_00JUC_00OAF_M06_S_1</v>
      </c>
      <c r="N1594" s="156">
        <v>-1.0</v>
      </c>
      <c r="P1594" s="160" t="str">
        <f t="shared" si="4"/>
        <v>191209_B12-T3-7_00JUC_00OAF_M06_S_1</v>
      </c>
      <c r="Q1594" s="157"/>
      <c r="R1594" s="157" t="s">
        <v>2412</v>
      </c>
      <c r="S1594" s="157">
        <v>1.0</v>
      </c>
      <c r="T1594" s="157" t="s">
        <v>2414</v>
      </c>
      <c r="U1594" s="160" t="str">
        <f t="shared" si="11"/>
        <v/>
      </c>
      <c r="V1594" s="160" t="str">
        <f t="shared" ref="V1594:W1594" si="1579">K1594</f>
        <v/>
      </c>
      <c r="W1594" s="160" t="str">
        <f t="shared" si="1579"/>
        <v>PC_90min_SWATH_100VW</v>
      </c>
      <c r="X1594" s="160" t="str">
        <f t="shared" si="6"/>
        <v>\191209_B12-T3-7_00JUC_00OAF_M06_S_1</v>
      </c>
      <c r="Y1594" s="157">
        <v>-1.0</v>
      </c>
    </row>
    <row r="1595">
      <c r="A1595" s="134" t="str">
        <f>Tracking!A1587</f>
        <v>191209_B12-T3-8_00JUD_00OAG_M06_S_1</v>
      </c>
      <c r="C1595" t="str">
        <f>Tracking!M1587</f>
        <v>PC_90min_SWATH_100VW</v>
      </c>
      <c r="E1595" s="159" t="str">
        <f t="shared" si="7"/>
        <v>191209_B12-T3-8_00JUD_00OAG_M06_S_1</v>
      </c>
      <c r="F1595" s="156"/>
      <c r="G1595" s="156" t="s">
        <v>2412</v>
      </c>
      <c r="H1595" s="156">
        <v>1.0</v>
      </c>
      <c r="I1595" s="156" t="s">
        <v>2414</v>
      </c>
      <c r="J1595" s="159"/>
      <c r="K1595" s="159"/>
      <c r="L1595" s="159" t="str">
        <f t="shared" si="2"/>
        <v>PC_90min_SWATH_100VW</v>
      </c>
      <c r="M1595" s="159" t="str">
        <f t="shared" si="3"/>
        <v>\191209_B12-T3-8_00JUD_00OAG_M06_S_1</v>
      </c>
      <c r="N1595" s="156">
        <v>-1.0</v>
      </c>
      <c r="P1595" s="160" t="str">
        <f t="shared" si="4"/>
        <v>191209_B12-T3-8_00JUD_00OAG_M06_S_1</v>
      </c>
      <c r="Q1595" s="157"/>
      <c r="R1595" s="157" t="s">
        <v>2412</v>
      </c>
      <c r="S1595" s="157">
        <v>1.0</v>
      </c>
      <c r="T1595" s="157" t="s">
        <v>2414</v>
      </c>
      <c r="U1595" s="160" t="str">
        <f t="shared" si="11"/>
        <v/>
      </c>
      <c r="V1595" s="160" t="str">
        <f t="shared" ref="V1595:W1595" si="1580">K1595</f>
        <v/>
      </c>
      <c r="W1595" s="160" t="str">
        <f t="shared" si="1580"/>
        <v>PC_90min_SWATH_100VW</v>
      </c>
      <c r="X1595" s="160" t="str">
        <f t="shared" si="6"/>
        <v>\191209_B12-T3-8_00JUD_00OAG_M06_S_1</v>
      </c>
      <c r="Y1595" s="157">
        <v>-1.0</v>
      </c>
    </row>
    <row r="1596">
      <c r="A1596" s="134" t="str">
        <f>Tracking!A1588</f>
        <v>191209_B12-T3-9-K_00JUE_00OAH_M06_S_1</v>
      </c>
      <c r="C1596" t="str">
        <f>Tracking!M1588</f>
        <v>PC_90min_SWATH_100VW</v>
      </c>
      <c r="E1596" s="159" t="str">
        <f t="shared" si="7"/>
        <v>191209_B12-T3-9-K_00JUE_00OAH_M06_S_1</v>
      </c>
      <c r="F1596" s="156"/>
      <c r="G1596" s="156" t="s">
        <v>2412</v>
      </c>
      <c r="H1596" s="156">
        <v>1.0</v>
      </c>
      <c r="I1596" s="156" t="s">
        <v>2414</v>
      </c>
      <c r="J1596" s="159"/>
      <c r="K1596" s="159"/>
      <c r="L1596" s="159" t="str">
        <f t="shared" si="2"/>
        <v>PC_90min_SWATH_100VW</v>
      </c>
      <c r="M1596" s="159" t="str">
        <f t="shared" si="3"/>
        <v>\191209_B12-T3-9-K_00JUE_00OAH_M06_S_1</v>
      </c>
      <c r="N1596" s="156">
        <v>-1.0</v>
      </c>
      <c r="P1596" s="160" t="str">
        <f t="shared" si="4"/>
        <v>191209_B12-T3-9-K_00JUE_00OAH_M06_S_1</v>
      </c>
      <c r="Q1596" s="157"/>
      <c r="R1596" s="157" t="s">
        <v>2412</v>
      </c>
      <c r="S1596" s="157">
        <v>1.0</v>
      </c>
      <c r="T1596" s="157" t="s">
        <v>2414</v>
      </c>
      <c r="U1596" s="160" t="str">
        <f t="shared" si="11"/>
        <v/>
      </c>
      <c r="V1596" s="160" t="str">
        <f t="shared" ref="V1596:W1596" si="1581">K1596</f>
        <v/>
      </c>
      <c r="W1596" s="160" t="str">
        <f t="shared" si="1581"/>
        <v>PC_90min_SWATH_100VW</v>
      </c>
      <c r="X1596" s="160" t="str">
        <f t="shared" si="6"/>
        <v>\191209_B12-T3-9-K_00JUE_00OAH_M06_S_1</v>
      </c>
      <c r="Y1596" s="157">
        <v>-1.0</v>
      </c>
    </row>
    <row r="1597">
      <c r="A1597" s="134" t="str">
        <f>Tracking!A1589</f>
        <v>191209_B12-T3-10-K_00JUF_00OAI_M06_S_1</v>
      </c>
      <c r="C1597" t="str">
        <f>Tracking!M1589</f>
        <v>PC_90min_SWATH_100VW</v>
      </c>
      <c r="E1597" s="159" t="str">
        <f t="shared" si="7"/>
        <v>191209_B12-T3-10-K_00JUF_00OAI_M06_S_1</v>
      </c>
      <c r="F1597" s="156"/>
      <c r="G1597" s="156" t="s">
        <v>2412</v>
      </c>
      <c r="H1597" s="156">
        <v>1.0</v>
      </c>
      <c r="I1597" s="156" t="s">
        <v>2414</v>
      </c>
      <c r="J1597" s="159"/>
      <c r="K1597" s="159"/>
      <c r="L1597" s="159" t="str">
        <f t="shared" si="2"/>
        <v>PC_90min_SWATH_100VW</v>
      </c>
      <c r="M1597" s="159" t="str">
        <f t="shared" si="3"/>
        <v>\191209_B12-T3-10-K_00JUF_00OAI_M06_S_1</v>
      </c>
      <c r="N1597" s="156">
        <v>-1.0</v>
      </c>
      <c r="P1597" s="160" t="str">
        <f t="shared" si="4"/>
        <v>191209_B12-T3-10-K_00JUF_00OAI_M06_S_1</v>
      </c>
      <c r="Q1597" s="157"/>
      <c r="R1597" s="157" t="s">
        <v>2412</v>
      </c>
      <c r="S1597" s="157">
        <v>1.0</v>
      </c>
      <c r="T1597" s="157" t="s">
        <v>2414</v>
      </c>
      <c r="U1597" s="160" t="str">
        <f t="shared" si="11"/>
        <v/>
      </c>
      <c r="V1597" s="160" t="str">
        <f t="shared" ref="V1597:W1597" si="1582">K1597</f>
        <v/>
      </c>
      <c r="W1597" s="160" t="str">
        <f t="shared" si="1582"/>
        <v>PC_90min_SWATH_100VW</v>
      </c>
      <c r="X1597" s="160" t="str">
        <f t="shared" si="6"/>
        <v>\191209_B12-T3-10-K_00JUF_00OAI_M06_S_1</v>
      </c>
      <c r="Y1597" s="157">
        <v>-1.0</v>
      </c>
    </row>
    <row r="1598">
      <c r="A1598" s="134" t="str">
        <f>Tracking!A1590</f>
        <v>191209_B12-T3-11-K_00JUG_00OAJ_M06_S_1</v>
      </c>
      <c r="C1598" t="str">
        <f>Tracking!M1590</f>
        <v>PC_90min_SWATH_100VW</v>
      </c>
      <c r="E1598" s="159" t="str">
        <f t="shared" si="7"/>
        <v>191209_B12-T3-11-K_00JUG_00OAJ_M06_S_1</v>
      </c>
      <c r="F1598" s="156"/>
      <c r="G1598" s="156" t="s">
        <v>2412</v>
      </c>
      <c r="H1598" s="156">
        <v>1.0</v>
      </c>
      <c r="I1598" s="156" t="s">
        <v>2414</v>
      </c>
      <c r="J1598" s="159"/>
      <c r="K1598" s="159"/>
      <c r="L1598" s="159" t="str">
        <f t="shared" si="2"/>
        <v>PC_90min_SWATH_100VW</v>
      </c>
      <c r="M1598" s="159" t="str">
        <f t="shared" si="3"/>
        <v>\191209_B12-T3-11-K_00JUG_00OAJ_M06_S_1</v>
      </c>
      <c r="N1598" s="156">
        <v>-1.0</v>
      </c>
      <c r="P1598" s="160" t="str">
        <f t="shared" si="4"/>
        <v>191209_B12-T3-11-K_00JUG_00OAJ_M06_S_1</v>
      </c>
      <c r="Q1598" s="157"/>
      <c r="R1598" s="157" t="s">
        <v>2412</v>
      </c>
      <c r="S1598" s="157">
        <v>1.0</v>
      </c>
      <c r="T1598" s="157" t="s">
        <v>2414</v>
      </c>
      <c r="U1598" s="160" t="str">
        <f t="shared" si="11"/>
        <v/>
      </c>
      <c r="V1598" s="160" t="str">
        <f t="shared" ref="V1598:W1598" si="1583">K1598</f>
        <v/>
      </c>
      <c r="W1598" s="160" t="str">
        <f t="shared" si="1583"/>
        <v>PC_90min_SWATH_100VW</v>
      </c>
      <c r="X1598" s="160" t="str">
        <f t="shared" si="6"/>
        <v>\191209_B12-T3-11-K_00JUG_00OAJ_M06_S_1</v>
      </c>
      <c r="Y1598" s="157">
        <v>-1.0</v>
      </c>
    </row>
    <row r="1599">
      <c r="A1599" s="134" t="str">
        <f>Tracking!A1591</f>
        <v>191209_B12-T3-12-K_00JUH_00OAK_M06_S_1</v>
      </c>
      <c r="C1599" t="str">
        <f>Tracking!M1591</f>
        <v>PC_90min_SWATH_100VW</v>
      </c>
      <c r="E1599" s="159" t="str">
        <f t="shared" si="7"/>
        <v>191209_B12-T3-12-K_00JUH_00OAK_M06_S_1</v>
      </c>
      <c r="F1599" s="156"/>
      <c r="G1599" s="156" t="s">
        <v>2412</v>
      </c>
      <c r="H1599" s="156">
        <v>1.0</v>
      </c>
      <c r="I1599" s="156" t="s">
        <v>2414</v>
      </c>
      <c r="J1599" s="159"/>
      <c r="K1599" s="159"/>
      <c r="L1599" s="159" t="str">
        <f t="shared" si="2"/>
        <v>PC_90min_SWATH_100VW</v>
      </c>
      <c r="M1599" s="159" t="str">
        <f t="shared" si="3"/>
        <v>\191209_B12-T3-12-K_00JUH_00OAK_M06_S_1</v>
      </c>
      <c r="N1599" s="156">
        <v>-1.0</v>
      </c>
      <c r="P1599" s="160" t="str">
        <f t="shared" si="4"/>
        <v>191209_B12-T3-12-K_00JUH_00OAK_M06_S_1</v>
      </c>
      <c r="Q1599" s="157"/>
      <c r="R1599" s="157" t="s">
        <v>2412</v>
      </c>
      <c r="S1599" s="157">
        <v>1.0</v>
      </c>
      <c r="T1599" s="157" t="s">
        <v>2414</v>
      </c>
      <c r="U1599" s="160" t="str">
        <f t="shared" si="11"/>
        <v/>
      </c>
      <c r="V1599" s="160" t="str">
        <f t="shared" ref="V1599:W1599" si="1584">K1599</f>
        <v/>
      </c>
      <c r="W1599" s="160" t="str">
        <f t="shared" si="1584"/>
        <v>PC_90min_SWATH_100VW</v>
      </c>
      <c r="X1599" s="160" t="str">
        <f t="shared" si="6"/>
        <v>\191209_B12-T3-12-K_00JUH_00OAK_M06_S_1</v>
      </c>
      <c r="Y1599" s="157">
        <v>-1.0</v>
      </c>
    </row>
    <row r="1600">
      <c r="A1600" s="134" t="str">
        <f>Tracking!A1592</f>
        <v>191209_B12-T3-13-K_00JUI_00OAL_M06_S_1</v>
      </c>
      <c r="C1600" t="str">
        <f>Tracking!M1592</f>
        <v>PC_90min_SWATH_100VW</v>
      </c>
      <c r="E1600" s="159" t="str">
        <f t="shared" si="7"/>
        <v>191209_B12-T3-13-K_00JUI_00OAL_M06_S_1</v>
      </c>
      <c r="F1600" s="156"/>
      <c r="G1600" s="156" t="s">
        <v>2412</v>
      </c>
      <c r="H1600" s="156">
        <v>1.0</v>
      </c>
      <c r="I1600" s="156" t="s">
        <v>2414</v>
      </c>
      <c r="J1600" s="159"/>
      <c r="K1600" s="159"/>
      <c r="L1600" s="159" t="str">
        <f t="shared" si="2"/>
        <v>PC_90min_SWATH_100VW</v>
      </c>
      <c r="M1600" s="159" t="str">
        <f t="shared" si="3"/>
        <v>\191209_B12-T3-13-K_00JUI_00OAL_M06_S_1</v>
      </c>
      <c r="N1600" s="156">
        <v>-1.0</v>
      </c>
      <c r="P1600" s="160" t="str">
        <f t="shared" si="4"/>
        <v>191209_B12-T3-13-K_00JUI_00OAL_M06_S_1</v>
      </c>
      <c r="Q1600" s="157"/>
      <c r="R1600" s="157" t="s">
        <v>2412</v>
      </c>
      <c r="S1600" s="157">
        <v>1.0</v>
      </c>
      <c r="T1600" s="157" t="s">
        <v>2414</v>
      </c>
      <c r="U1600" s="160" t="str">
        <f t="shared" si="11"/>
        <v/>
      </c>
      <c r="V1600" s="160" t="str">
        <f t="shared" ref="V1600:W1600" si="1585">K1600</f>
        <v/>
      </c>
      <c r="W1600" s="160" t="str">
        <f t="shared" si="1585"/>
        <v>PC_90min_SWATH_100VW</v>
      </c>
      <c r="X1600" s="160" t="str">
        <f t="shared" si="6"/>
        <v>\191209_B12-T3-13-K_00JUI_00OAL_M06_S_1</v>
      </c>
      <c r="Y1600" s="157">
        <v>-1.0</v>
      </c>
    </row>
    <row r="1601">
      <c r="A1601" s="134" t="str">
        <f>Tracking!A1593</f>
        <v>191209_B12-T3-14-K_00JUJ_00OAM_M06_S_1</v>
      </c>
      <c r="C1601" t="str">
        <f>Tracking!M1593</f>
        <v>PC_90min_SWATH_100VW</v>
      </c>
      <c r="E1601" s="159" t="str">
        <f t="shared" si="7"/>
        <v>191209_B12-T3-14-K_00JUJ_00OAM_M06_S_1</v>
      </c>
      <c r="F1601" s="156"/>
      <c r="G1601" s="156" t="s">
        <v>2412</v>
      </c>
      <c r="H1601" s="156">
        <v>1.0</v>
      </c>
      <c r="I1601" s="156" t="s">
        <v>2414</v>
      </c>
      <c r="J1601" s="159"/>
      <c r="K1601" s="159"/>
      <c r="L1601" s="159" t="str">
        <f t="shared" si="2"/>
        <v>PC_90min_SWATH_100VW</v>
      </c>
      <c r="M1601" s="159" t="str">
        <f t="shared" si="3"/>
        <v>\191209_B12-T3-14-K_00JUJ_00OAM_M06_S_1</v>
      </c>
      <c r="N1601" s="156">
        <v>-1.0</v>
      </c>
      <c r="P1601" s="160" t="str">
        <f t="shared" si="4"/>
        <v>191209_B12-T3-14-K_00JUJ_00OAM_M06_S_1</v>
      </c>
      <c r="Q1601" s="157"/>
      <c r="R1601" s="157" t="s">
        <v>2412</v>
      </c>
      <c r="S1601" s="157">
        <v>1.0</v>
      </c>
      <c r="T1601" s="157" t="s">
        <v>2414</v>
      </c>
      <c r="U1601" s="160" t="str">
        <f t="shared" si="11"/>
        <v/>
      </c>
      <c r="V1601" s="160" t="str">
        <f t="shared" ref="V1601:W1601" si="1586">K1601</f>
        <v/>
      </c>
      <c r="W1601" s="160" t="str">
        <f t="shared" si="1586"/>
        <v>PC_90min_SWATH_100VW</v>
      </c>
      <c r="X1601" s="160" t="str">
        <f t="shared" si="6"/>
        <v>\191209_B12-T3-14-K_00JUJ_00OAM_M06_S_1</v>
      </c>
      <c r="Y1601" s="157">
        <v>-1.0</v>
      </c>
    </row>
    <row r="1602">
      <c r="A1602" s="134" t="str">
        <f>Tracking!A1594</f>
        <v>191209_B12-T3-15_00JUK_00OAN_M06_S_1</v>
      </c>
      <c r="C1602" t="str">
        <f>Tracking!M1594</f>
        <v>PC_90min_SWATH_100VW</v>
      </c>
      <c r="E1602" s="159" t="str">
        <f t="shared" si="7"/>
        <v>191209_B12-T3-15_00JUK_00OAN_M06_S_1</v>
      </c>
      <c r="F1602" s="156"/>
      <c r="G1602" s="156" t="s">
        <v>2412</v>
      </c>
      <c r="H1602" s="156">
        <v>1.0</v>
      </c>
      <c r="I1602" s="156" t="s">
        <v>2414</v>
      </c>
      <c r="J1602" s="159"/>
      <c r="K1602" s="159"/>
      <c r="L1602" s="159" t="str">
        <f t="shared" si="2"/>
        <v>PC_90min_SWATH_100VW</v>
      </c>
      <c r="M1602" s="159" t="str">
        <f t="shared" si="3"/>
        <v>\191209_B12-T3-15_00JUK_00OAN_M06_S_1</v>
      </c>
      <c r="N1602" s="156">
        <v>-1.0</v>
      </c>
      <c r="P1602" s="160" t="str">
        <f t="shared" si="4"/>
        <v>191209_B12-T3-15_00JUK_00OAN_M06_S_1</v>
      </c>
      <c r="Q1602" s="157"/>
      <c r="R1602" s="157" t="s">
        <v>2412</v>
      </c>
      <c r="S1602" s="157">
        <v>1.0</v>
      </c>
      <c r="T1602" s="157" t="s">
        <v>2414</v>
      </c>
      <c r="U1602" s="160" t="str">
        <f t="shared" si="11"/>
        <v/>
      </c>
      <c r="V1602" s="160" t="str">
        <f t="shared" ref="V1602:W1602" si="1587">K1602</f>
        <v/>
      </c>
      <c r="W1602" s="160" t="str">
        <f t="shared" si="1587"/>
        <v>PC_90min_SWATH_100VW</v>
      </c>
      <c r="X1602" s="160" t="str">
        <f t="shared" si="6"/>
        <v>\191209_B12-T3-15_00JUK_00OAN_M06_S_1</v>
      </c>
      <c r="Y1602" s="157">
        <v>-1.0</v>
      </c>
    </row>
    <row r="1603">
      <c r="A1603" s="134" t="str">
        <f>Tracking!A1595</f>
        <v>191209_B12-T3-16_00JUL_00OAO_M06_S_1</v>
      </c>
      <c r="C1603" t="str">
        <f>Tracking!M1595</f>
        <v>PC_90min_SWATH_100VW</v>
      </c>
      <c r="E1603" s="159" t="str">
        <f t="shared" si="7"/>
        <v>191209_B12-T3-16_00JUL_00OAO_M06_S_1</v>
      </c>
      <c r="F1603" s="156"/>
      <c r="G1603" s="156" t="s">
        <v>2412</v>
      </c>
      <c r="H1603" s="156">
        <v>1.0</v>
      </c>
      <c r="I1603" s="156" t="s">
        <v>2414</v>
      </c>
      <c r="J1603" s="159"/>
      <c r="K1603" s="159"/>
      <c r="L1603" s="159" t="str">
        <f t="shared" si="2"/>
        <v>PC_90min_SWATH_100VW</v>
      </c>
      <c r="M1603" s="159" t="str">
        <f t="shared" si="3"/>
        <v>\191209_B12-T3-16_00JUL_00OAO_M06_S_1</v>
      </c>
      <c r="N1603" s="156">
        <v>-1.0</v>
      </c>
      <c r="P1603" s="160" t="str">
        <f t="shared" si="4"/>
        <v>191209_B12-T3-16_00JUL_00OAO_M06_S_1</v>
      </c>
      <c r="Q1603" s="157"/>
      <c r="R1603" s="157" t="s">
        <v>2412</v>
      </c>
      <c r="S1603" s="157">
        <v>1.0</v>
      </c>
      <c r="T1603" s="157" t="s">
        <v>2414</v>
      </c>
      <c r="U1603" s="160" t="str">
        <f t="shared" si="11"/>
        <v/>
      </c>
      <c r="V1603" s="160" t="str">
        <f t="shared" ref="V1603:W1603" si="1588">K1603</f>
        <v/>
      </c>
      <c r="W1603" s="160" t="str">
        <f t="shared" si="1588"/>
        <v>PC_90min_SWATH_100VW</v>
      </c>
      <c r="X1603" s="160" t="str">
        <f t="shared" si="6"/>
        <v>\191209_B12-T3-16_00JUL_00OAO_M06_S_1</v>
      </c>
      <c r="Y1603" s="157">
        <v>-1.0</v>
      </c>
    </row>
    <row r="1604">
      <c r="A1604" s="134" t="str">
        <f>Tracking!A1596</f>
        <v>191210_HEK-QCI_00J8W_00OAP_M04_I_1</v>
      </c>
      <c r="C1604" t="str">
        <f>Tracking!M1596</f>
        <v>90min_IDA_06</v>
      </c>
      <c r="E1604" s="159" t="str">
        <f t="shared" si="7"/>
        <v>191210_HEK-QCI_00J8W_00OAP_M04_I_1</v>
      </c>
      <c r="F1604" s="156"/>
      <c r="G1604" s="156" t="s">
        <v>2412</v>
      </c>
      <c r="H1604" s="156">
        <v>1.0</v>
      </c>
      <c r="I1604" s="156" t="s">
        <v>2414</v>
      </c>
      <c r="J1604" s="159"/>
      <c r="K1604" s="159"/>
      <c r="L1604" s="159" t="str">
        <f t="shared" si="2"/>
        <v>90min_IDA_06</v>
      </c>
      <c r="M1604" s="159" t="str">
        <f t="shared" si="3"/>
        <v>\191210_HEK-QCI_00J8W_00OAP_M04_I_1</v>
      </c>
      <c r="N1604" s="156">
        <v>-1.0</v>
      </c>
      <c r="P1604" s="160" t="str">
        <f t="shared" si="4"/>
        <v>191210_HEK-QCI_00J8W_00OAP_M04_I_1</v>
      </c>
      <c r="Q1604" s="157"/>
      <c r="R1604" s="157" t="s">
        <v>2412</v>
      </c>
      <c r="S1604" s="157">
        <v>1.0</v>
      </c>
      <c r="T1604" s="157" t="s">
        <v>2414</v>
      </c>
      <c r="U1604" s="160" t="str">
        <f t="shared" si="11"/>
        <v/>
      </c>
      <c r="V1604" s="160" t="str">
        <f t="shared" ref="V1604:W1604" si="1589">K1604</f>
        <v/>
      </c>
      <c r="W1604" s="160" t="str">
        <f t="shared" si="1589"/>
        <v>90min_IDA_06</v>
      </c>
      <c r="X1604" s="160" t="str">
        <f t="shared" si="6"/>
        <v>\191210_HEK-QCI_00J8W_00OAP_M04_I_1</v>
      </c>
      <c r="Y1604" s="157">
        <v>-1.0</v>
      </c>
    </row>
    <row r="1605">
      <c r="A1605" s="134" t="str">
        <f>Tracking!A1597</f>
        <v>191210_SRL1-F1_00MZL_00OAQ_M04_I_1</v>
      </c>
      <c r="C1605" t="str">
        <f>Tracking!M1597</f>
        <v>90min_IDA_HS_10uL_inj</v>
      </c>
      <c r="E1605" s="159" t="str">
        <f t="shared" si="7"/>
        <v>191210_SRL1-F1_00MZL_00OAQ_M04_I_1</v>
      </c>
      <c r="F1605" s="156"/>
      <c r="G1605" s="156" t="s">
        <v>2412</v>
      </c>
      <c r="H1605" s="156">
        <v>1.0</v>
      </c>
      <c r="I1605" s="156" t="s">
        <v>2414</v>
      </c>
      <c r="J1605" s="159"/>
      <c r="K1605" s="159"/>
      <c r="L1605" s="159" t="str">
        <f t="shared" si="2"/>
        <v>90min_IDA_HS_10uL_inj</v>
      </c>
      <c r="M1605" s="159" t="str">
        <f t="shared" si="3"/>
        <v>\191210_SRL1-F1_00MZL_00OAQ_M04_I_1</v>
      </c>
      <c r="N1605" s="156">
        <v>-1.0</v>
      </c>
      <c r="P1605" s="160" t="str">
        <f t="shared" si="4"/>
        <v>191210_SRL1-F1_00MZL_00OAQ_M04_I_1</v>
      </c>
      <c r="Q1605" s="157"/>
      <c r="R1605" s="157" t="s">
        <v>2412</v>
      </c>
      <c r="S1605" s="157">
        <v>1.0</v>
      </c>
      <c r="T1605" s="157" t="s">
        <v>2414</v>
      </c>
      <c r="U1605" s="160" t="str">
        <f t="shared" si="11"/>
        <v/>
      </c>
      <c r="V1605" s="160" t="str">
        <f t="shared" ref="V1605:W1605" si="1590">K1605</f>
        <v/>
      </c>
      <c r="W1605" s="160" t="str">
        <f t="shared" si="1590"/>
        <v>90min_IDA_HS_10uL_inj</v>
      </c>
      <c r="X1605" s="160" t="str">
        <f t="shared" si="6"/>
        <v>\191210_SRL1-F1_00MZL_00OAQ_M04_I_1</v>
      </c>
      <c r="Y1605" s="157">
        <v>-1.0</v>
      </c>
    </row>
    <row r="1606">
      <c r="A1606" s="134" t="str">
        <f>Tracking!A1598</f>
        <v>191210_SRL1-F2_00MZM_00OAR_M04_I_1</v>
      </c>
      <c r="C1606" t="str">
        <f>Tracking!M1598</f>
        <v>90min_IDA_HS_10uL_inj</v>
      </c>
      <c r="E1606" s="159" t="str">
        <f t="shared" si="7"/>
        <v>191210_SRL1-F2_00MZM_00OAR_M04_I_1</v>
      </c>
      <c r="F1606" s="156"/>
      <c r="G1606" s="156" t="s">
        <v>2412</v>
      </c>
      <c r="H1606" s="156">
        <v>1.0</v>
      </c>
      <c r="I1606" s="156" t="s">
        <v>2414</v>
      </c>
      <c r="J1606" s="159"/>
      <c r="K1606" s="159"/>
      <c r="L1606" s="159" t="str">
        <f t="shared" si="2"/>
        <v>90min_IDA_HS_10uL_inj</v>
      </c>
      <c r="M1606" s="159" t="str">
        <f t="shared" si="3"/>
        <v>\191210_SRL1-F2_00MZM_00OAR_M04_I_1</v>
      </c>
      <c r="N1606" s="156">
        <v>-1.0</v>
      </c>
      <c r="P1606" s="160" t="str">
        <f t="shared" si="4"/>
        <v>191210_SRL1-F2_00MZM_00OAR_M04_I_1</v>
      </c>
      <c r="Q1606" s="157"/>
      <c r="R1606" s="157" t="s">
        <v>2412</v>
      </c>
      <c r="S1606" s="157">
        <v>1.0</v>
      </c>
      <c r="T1606" s="157" t="s">
        <v>2414</v>
      </c>
      <c r="U1606" s="160" t="str">
        <f t="shared" si="11"/>
        <v/>
      </c>
      <c r="V1606" s="160" t="str">
        <f t="shared" ref="V1606:W1606" si="1591">K1606</f>
        <v/>
      </c>
      <c r="W1606" s="160" t="str">
        <f t="shared" si="1591"/>
        <v>90min_IDA_HS_10uL_inj</v>
      </c>
      <c r="X1606" s="160" t="str">
        <f t="shared" si="6"/>
        <v>\191210_SRL1-F2_00MZM_00OAR_M04_I_1</v>
      </c>
      <c r="Y1606" s="157">
        <v>-1.0</v>
      </c>
    </row>
    <row r="1607">
      <c r="A1607" s="134" t="str">
        <f>Tracking!A1599</f>
        <v>191210_SRL1-F3_00MZN_00OFY_M04_I_1</v>
      </c>
      <c r="C1607" t="str">
        <f>Tracking!M1599</f>
        <v>90min_IDA_HS_10uL_inj</v>
      </c>
      <c r="E1607" s="159" t="str">
        <f t="shared" si="7"/>
        <v>191210_SRL1-F3_00MZN_00OFY_M04_I_1</v>
      </c>
      <c r="F1607" s="156"/>
      <c r="G1607" s="156" t="s">
        <v>2412</v>
      </c>
      <c r="H1607" s="156">
        <v>1.0</v>
      </c>
      <c r="I1607" s="156" t="s">
        <v>2414</v>
      </c>
      <c r="J1607" s="159"/>
      <c r="K1607" s="159"/>
      <c r="L1607" s="159" t="str">
        <f t="shared" si="2"/>
        <v>90min_IDA_HS_10uL_inj</v>
      </c>
      <c r="M1607" s="159" t="str">
        <f t="shared" si="3"/>
        <v>\191210_SRL1-F3_00MZN_00OFY_M04_I_1</v>
      </c>
      <c r="N1607" s="156">
        <v>-1.0</v>
      </c>
      <c r="P1607" s="160" t="str">
        <f t="shared" si="4"/>
        <v>191210_SRL1-F3_00MZN_00OFY_M04_I_1</v>
      </c>
      <c r="Q1607" s="157"/>
      <c r="R1607" s="157" t="s">
        <v>2412</v>
      </c>
      <c r="S1607" s="157">
        <v>1.0</v>
      </c>
      <c r="T1607" s="157" t="s">
        <v>2414</v>
      </c>
      <c r="U1607" s="160" t="str">
        <f t="shared" si="11"/>
        <v/>
      </c>
      <c r="V1607" s="160" t="str">
        <f t="shared" ref="V1607:W1607" si="1592">K1607</f>
        <v/>
      </c>
      <c r="W1607" s="160" t="str">
        <f t="shared" si="1592"/>
        <v>90min_IDA_HS_10uL_inj</v>
      </c>
      <c r="X1607" s="160" t="str">
        <f t="shared" si="6"/>
        <v>\191210_SRL1-F3_00MZN_00OFY_M04_I_1</v>
      </c>
      <c r="Y1607" s="157">
        <v>-1.0</v>
      </c>
    </row>
    <row r="1608">
      <c r="A1608" s="134" t="str">
        <f>Tracking!A1600</f>
        <v>191210_SRL1-F4_00MZO_00OFZ_M04_I_1</v>
      </c>
      <c r="C1608" t="str">
        <f>Tracking!M1600</f>
        <v>90min_IDA_HS_10uL_inj</v>
      </c>
      <c r="E1608" s="159" t="str">
        <f t="shared" si="7"/>
        <v>191210_SRL1-F4_00MZO_00OFZ_M04_I_1</v>
      </c>
      <c r="F1608" s="156"/>
      <c r="G1608" s="156" t="s">
        <v>2412</v>
      </c>
      <c r="H1608" s="156">
        <v>1.0</v>
      </c>
      <c r="I1608" s="156" t="s">
        <v>2414</v>
      </c>
      <c r="J1608" s="159"/>
      <c r="K1608" s="159"/>
      <c r="L1608" s="159" t="str">
        <f t="shared" si="2"/>
        <v>90min_IDA_HS_10uL_inj</v>
      </c>
      <c r="M1608" s="159" t="str">
        <f t="shared" si="3"/>
        <v>\191210_SRL1-F4_00MZO_00OFZ_M04_I_1</v>
      </c>
      <c r="N1608" s="156">
        <v>-1.0</v>
      </c>
      <c r="P1608" s="160" t="str">
        <f t="shared" si="4"/>
        <v>191210_SRL1-F4_00MZO_00OFZ_M04_I_1</v>
      </c>
      <c r="Q1608" s="157"/>
      <c r="R1608" s="157" t="s">
        <v>2412</v>
      </c>
      <c r="S1608" s="157">
        <v>1.0</v>
      </c>
      <c r="T1608" s="157" t="s">
        <v>2414</v>
      </c>
      <c r="U1608" s="160" t="str">
        <f t="shared" si="11"/>
        <v/>
      </c>
      <c r="V1608" s="160" t="str">
        <f t="shared" ref="V1608:W1608" si="1593">K1608</f>
        <v/>
      </c>
      <c r="W1608" s="160" t="str">
        <f t="shared" si="1593"/>
        <v>90min_IDA_HS_10uL_inj</v>
      </c>
      <c r="X1608" s="160" t="str">
        <f t="shared" si="6"/>
        <v>\191210_SRL1-F4_00MZO_00OFZ_M04_I_1</v>
      </c>
      <c r="Y1608" s="157">
        <v>-1.0</v>
      </c>
    </row>
    <row r="1609">
      <c r="A1609" s="134" t="str">
        <f>Tracking!A1601</f>
        <v>191210_SRL1-F5_00MZP_00OG0_M04_I_1</v>
      </c>
      <c r="C1609" t="str">
        <f>Tracking!M1601</f>
        <v>90min_IDA_HS_10uL_inj</v>
      </c>
      <c r="E1609" s="159" t="str">
        <f t="shared" si="7"/>
        <v>191210_SRL1-F5_00MZP_00OG0_M04_I_1</v>
      </c>
      <c r="F1609" s="156"/>
      <c r="G1609" s="156" t="s">
        <v>2412</v>
      </c>
      <c r="H1609" s="156">
        <v>1.0</v>
      </c>
      <c r="I1609" s="156" t="s">
        <v>2414</v>
      </c>
      <c r="J1609" s="159"/>
      <c r="K1609" s="159"/>
      <c r="L1609" s="159" t="str">
        <f t="shared" si="2"/>
        <v>90min_IDA_HS_10uL_inj</v>
      </c>
      <c r="M1609" s="159" t="str">
        <f t="shared" si="3"/>
        <v>\191210_SRL1-F5_00MZP_00OG0_M04_I_1</v>
      </c>
      <c r="N1609" s="156">
        <v>-1.0</v>
      </c>
      <c r="P1609" s="160" t="str">
        <f t="shared" si="4"/>
        <v>191210_SRL1-F5_00MZP_00OG0_M04_I_1</v>
      </c>
      <c r="Q1609" s="157"/>
      <c r="R1609" s="157" t="s">
        <v>2412</v>
      </c>
      <c r="S1609" s="157">
        <v>1.0</v>
      </c>
      <c r="T1609" s="157" t="s">
        <v>2414</v>
      </c>
      <c r="U1609" s="160" t="str">
        <f t="shared" si="11"/>
        <v/>
      </c>
      <c r="V1609" s="160" t="str">
        <f t="shared" ref="V1609:W1609" si="1594">K1609</f>
        <v/>
      </c>
      <c r="W1609" s="160" t="str">
        <f t="shared" si="1594"/>
        <v>90min_IDA_HS_10uL_inj</v>
      </c>
      <c r="X1609" s="160" t="str">
        <f t="shared" si="6"/>
        <v>\191210_SRL1-F5_00MZP_00OG0_M04_I_1</v>
      </c>
      <c r="Y1609" s="157">
        <v>-1.0</v>
      </c>
    </row>
    <row r="1610">
      <c r="A1610" s="134" t="str">
        <f>Tracking!A1602</f>
        <v>191210_SRL1-F6_00MZQ_00OG1_M04_I_1</v>
      </c>
      <c r="C1610" t="str">
        <f>Tracking!M1602</f>
        <v>90min_IDA_HS_10uL_inj</v>
      </c>
      <c r="E1610" s="159" t="str">
        <f t="shared" si="7"/>
        <v>191210_SRL1-F6_00MZQ_00OG1_M04_I_1</v>
      </c>
      <c r="F1610" s="156"/>
      <c r="G1610" s="156" t="s">
        <v>2412</v>
      </c>
      <c r="H1610" s="156">
        <v>1.0</v>
      </c>
      <c r="I1610" s="156" t="s">
        <v>2414</v>
      </c>
      <c r="J1610" s="159"/>
      <c r="K1610" s="159"/>
      <c r="L1610" s="159" t="str">
        <f t="shared" si="2"/>
        <v>90min_IDA_HS_10uL_inj</v>
      </c>
      <c r="M1610" s="159" t="str">
        <f t="shared" si="3"/>
        <v>\191210_SRL1-F6_00MZQ_00OG1_M04_I_1</v>
      </c>
      <c r="N1610" s="156">
        <v>-1.0</v>
      </c>
      <c r="P1610" s="160" t="str">
        <f t="shared" si="4"/>
        <v>191210_SRL1-F6_00MZQ_00OG1_M04_I_1</v>
      </c>
      <c r="Q1610" s="157"/>
      <c r="R1610" s="157" t="s">
        <v>2412</v>
      </c>
      <c r="S1610" s="157">
        <v>1.0</v>
      </c>
      <c r="T1610" s="157" t="s">
        <v>2414</v>
      </c>
      <c r="U1610" s="160" t="str">
        <f t="shared" si="11"/>
        <v/>
      </c>
      <c r="V1610" s="160" t="str">
        <f t="shared" ref="V1610:W1610" si="1595">K1610</f>
        <v/>
      </c>
      <c r="W1610" s="160" t="str">
        <f t="shared" si="1595"/>
        <v>90min_IDA_HS_10uL_inj</v>
      </c>
      <c r="X1610" s="160" t="str">
        <f t="shared" si="6"/>
        <v>\191210_SRL1-F6_00MZQ_00OG1_M04_I_1</v>
      </c>
      <c r="Y1610" s="157">
        <v>-1.0</v>
      </c>
    </row>
    <row r="1611">
      <c r="A1611" s="134" t="str">
        <f>Tracking!A1603</f>
        <v>191210_SRL1-F7_00MZR_00OG2_M04_I_1</v>
      </c>
      <c r="C1611" t="str">
        <f>Tracking!M1603</f>
        <v>90min_IDA_HS_10uL_inj</v>
      </c>
      <c r="E1611" s="159" t="str">
        <f t="shared" si="7"/>
        <v>191210_SRL1-F7_00MZR_00OG2_M04_I_1</v>
      </c>
      <c r="F1611" s="156"/>
      <c r="G1611" s="156" t="s">
        <v>2412</v>
      </c>
      <c r="H1611" s="156">
        <v>1.0</v>
      </c>
      <c r="I1611" s="156" t="s">
        <v>2414</v>
      </c>
      <c r="J1611" s="159"/>
      <c r="K1611" s="159"/>
      <c r="L1611" s="159" t="str">
        <f t="shared" si="2"/>
        <v>90min_IDA_HS_10uL_inj</v>
      </c>
      <c r="M1611" s="159" t="str">
        <f t="shared" si="3"/>
        <v>\191210_SRL1-F7_00MZR_00OG2_M04_I_1</v>
      </c>
      <c r="N1611" s="156">
        <v>-1.0</v>
      </c>
      <c r="P1611" s="160" t="str">
        <f t="shared" si="4"/>
        <v>191210_SRL1-F7_00MZR_00OG2_M04_I_1</v>
      </c>
      <c r="Q1611" s="157"/>
      <c r="R1611" s="157" t="s">
        <v>2412</v>
      </c>
      <c r="S1611" s="157">
        <v>1.0</v>
      </c>
      <c r="T1611" s="157" t="s">
        <v>2414</v>
      </c>
      <c r="U1611" s="160" t="str">
        <f t="shared" si="11"/>
        <v/>
      </c>
      <c r="V1611" s="160" t="str">
        <f t="shared" ref="V1611:W1611" si="1596">K1611</f>
        <v/>
      </c>
      <c r="W1611" s="160" t="str">
        <f t="shared" si="1596"/>
        <v>90min_IDA_HS_10uL_inj</v>
      </c>
      <c r="X1611" s="160" t="str">
        <f t="shared" si="6"/>
        <v>\191210_SRL1-F7_00MZR_00OG2_M04_I_1</v>
      </c>
      <c r="Y1611" s="157">
        <v>-1.0</v>
      </c>
    </row>
    <row r="1612">
      <c r="A1612" s="134" t="str">
        <f>Tracking!A1604</f>
        <v>191210_SRL1-F8_00MZS_00OG3_M04_I_1</v>
      </c>
      <c r="C1612" t="str">
        <f>Tracking!M1604</f>
        <v>90min_IDA_HS_10uL_inj</v>
      </c>
      <c r="E1612" s="159" t="str">
        <f t="shared" si="7"/>
        <v>191210_SRL1-F8_00MZS_00OG3_M04_I_1</v>
      </c>
      <c r="F1612" s="156"/>
      <c r="G1612" s="156" t="s">
        <v>2412</v>
      </c>
      <c r="H1612" s="156">
        <v>1.0</v>
      </c>
      <c r="I1612" s="156" t="s">
        <v>2414</v>
      </c>
      <c r="J1612" s="159"/>
      <c r="K1612" s="159"/>
      <c r="L1612" s="159" t="str">
        <f t="shared" si="2"/>
        <v>90min_IDA_HS_10uL_inj</v>
      </c>
      <c r="M1612" s="159" t="str">
        <f t="shared" si="3"/>
        <v>\191210_SRL1-F8_00MZS_00OG3_M04_I_1</v>
      </c>
      <c r="N1612" s="156">
        <v>-1.0</v>
      </c>
      <c r="P1612" s="160" t="str">
        <f t="shared" si="4"/>
        <v>191210_SRL1-F8_00MZS_00OG3_M04_I_1</v>
      </c>
      <c r="Q1612" s="157"/>
      <c r="R1612" s="157" t="s">
        <v>2412</v>
      </c>
      <c r="S1612" s="157">
        <v>1.0</v>
      </c>
      <c r="T1612" s="157" t="s">
        <v>2414</v>
      </c>
      <c r="U1612" s="160" t="str">
        <f t="shared" si="11"/>
        <v/>
      </c>
      <c r="V1612" s="160" t="str">
        <f t="shared" ref="V1612:W1612" si="1597">K1612</f>
        <v/>
      </c>
      <c r="W1612" s="160" t="str">
        <f t="shared" si="1597"/>
        <v>90min_IDA_HS_10uL_inj</v>
      </c>
      <c r="X1612" s="160" t="str">
        <f t="shared" si="6"/>
        <v>\191210_SRL1-F8_00MZS_00OG3_M04_I_1</v>
      </c>
      <c r="Y1612" s="157">
        <v>-1.0</v>
      </c>
    </row>
    <row r="1613">
      <c r="A1613" s="134" t="str">
        <f>Tracking!A1605</f>
        <v>191210_SRL1-F9_00MZT_00OG4_M04_I_1</v>
      </c>
      <c r="C1613" t="str">
        <f>Tracking!M1605</f>
        <v>90min_IDA_HS_10uL_inj</v>
      </c>
      <c r="E1613" s="159" t="str">
        <f t="shared" si="7"/>
        <v>191210_SRL1-F9_00MZT_00OG4_M04_I_1</v>
      </c>
      <c r="F1613" s="156"/>
      <c r="G1613" s="156" t="s">
        <v>2412</v>
      </c>
      <c r="H1613" s="156">
        <v>1.0</v>
      </c>
      <c r="I1613" s="156" t="s">
        <v>2414</v>
      </c>
      <c r="J1613" s="159"/>
      <c r="K1613" s="159"/>
      <c r="L1613" s="159" t="str">
        <f t="shared" si="2"/>
        <v>90min_IDA_HS_10uL_inj</v>
      </c>
      <c r="M1613" s="159" t="str">
        <f t="shared" si="3"/>
        <v>\191210_SRL1-F9_00MZT_00OG4_M04_I_1</v>
      </c>
      <c r="N1613" s="156">
        <v>-1.0</v>
      </c>
      <c r="P1613" s="160" t="str">
        <f t="shared" si="4"/>
        <v>191210_SRL1-F9_00MZT_00OG4_M04_I_1</v>
      </c>
      <c r="Q1613" s="157"/>
      <c r="R1613" s="157" t="s">
        <v>2412</v>
      </c>
      <c r="S1613" s="157">
        <v>1.0</v>
      </c>
      <c r="T1613" s="157" t="s">
        <v>2414</v>
      </c>
      <c r="U1613" s="160" t="str">
        <f t="shared" si="11"/>
        <v/>
      </c>
      <c r="V1613" s="160" t="str">
        <f t="shared" ref="V1613:W1613" si="1598">K1613</f>
        <v/>
      </c>
      <c r="W1613" s="160" t="str">
        <f t="shared" si="1598"/>
        <v>90min_IDA_HS_10uL_inj</v>
      </c>
      <c r="X1613" s="160" t="str">
        <f t="shared" si="6"/>
        <v>\191210_SRL1-F9_00MZT_00OG4_M04_I_1</v>
      </c>
      <c r="Y1613" s="157">
        <v>-1.0</v>
      </c>
    </row>
    <row r="1614">
      <c r="A1614" s="134" t="str">
        <f>Tracking!A1606</f>
        <v>191210_SRL1-F10_00MZU_00OG5_M04_I_1</v>
      </c>
      <c r="C1614" t="str">
        <f>Tracking!M1606</f>
        <v>90min_IDA_HS_10uL_inj</v>
      </c>
      <c r="E1614" s="159" t="str">
        <f t="shared" si="7"/>
        <v>191210_SRL1-F10_00MZU_00OG5_M04_I_1</v>
      </c>
      <c r="F1614" s="156"/>
      <c r="G1614" s="156" t="s">
        <v>2412</v>
      </c>
      <c r="H1614" s="156">
        <v>1.0</v>
      </c>
      <c r="I1614" s="156" t="s">
        <v>2414</v>
      </c>
      <c r="J1614" s="159"/>
      <c r="K1614" s="159"/>
      <c r="L1614" s="159" t="str">
        <f t="shared" si="2"/>
        <v>90min_IDA_HS_10uL_inj</v>
      </c>
      <c r="M1614" s="159" t="str">
        <f t="shared" si="3"/>
        <v>\191210_SRL1-F10_00MZU_00OG5_M04_I_1</v>
      </c>
      <c r="N1614" s="156">
        <v>-1.0</v>
      </c>
      <c r="P1614" s="160" t="str">
        <f t="shared" si="4"/>
        <v>191210_SRL1-F10_00MZU_00OG5_M04_I_1</v>
      </c>
      <c r="Q1614" s="157"/>
      <c r="R1614" s="157" t="s">
        <v>2412</v>
      </c>
      <c r="S1614" s="157">
        <v>1.0</v>
      </c>
      <c r="T1614" s="157" t="s">
        <v>2414</v>
      </c>
      <c r="U1614" s="160" t="str">
        <f t="shared" si="11"/>
        <v/>
      </c>
      <c r="V1614" s="160" t="str">
        <f t="shared" ref="V1614:W1614" si="1599">K1614</f>
        <v/>
      </c>
      <c r="W1614" s="160" t="str">
        <f t="shared" si="1599"/>
        <v>90min_IDA_HS_10uL_inj</v>
      </c>
      <c r="X1614" s="160" t="str">
        <f t="shared" si="6"/>
        <v>\191210_SRL1-F10_00MZU_00OG5_M04_I_1</v>
      </c>
      <c r="Y1614" s="157">
        <v>-1.0</v>
      </c>
    </row>
    <row r="1615">
      <c r="A1615" s="134" t="str">
        <f>Tracking!A1607</f>
        <v>191210_SRL1-F11_00MZV_00OG6_M04_I_1</v>
      </c>
      <c r="C1615" t="str">
        <f>Tracking!M1607</f>
        <v>90min_IDA_HS_10uL_inj</v>
      </c>
      <c r="E1615" s="159" t="str">
        <f t="shared" si="7"/>
        <v>191210_SRL1-F11_00MZV_00OG6_M04_I_1</v>
      </c>
      <c r="F1615" s="156"/>
      <c r="G1615" s="156" t="s">
        <v>2412</v>
      </c>
      <c r="H1615" s="156">
        <v>1.0</v>
      </c>
      <c r="I1615" s="156" t="s">
        <v>2414</v>
      </c>
      <c r="J1615" s="159"/>
      <c r="K1615" s="159"/>
      <c r="L1615" s="159" t="str">
        <f t="shared" si="2"/>
        <v>90min_IDA_HS_10uL_inj</v>
      </c>
      <c r="M1615" s="159" t="str">
        <f t="shared" si="3"/>
        <v>\191210_SRL1-F11_00MZV_00OG6_M04_I_1</v>
      </c>
      <c r="N1615" s="156">
        <v>-1.0</v>
      </c>
      <c r="P1615" s="160" t="str">
        <f t="shared" si="4"/>
        <v>191210_SRL1-F11_00MZV_00OG6_M04_I_1</v>
      </c>
      <c r="Q1615" s="157"/>
      <c r="R1615" s="157" t="s">
        <v>2412</v>
      </c>
      <c r="S1615" s="157">
        <v>1.0</v>
      </c>
      <c r="T1615" s="157" t="s">
        <v>2414</v>
      </c>
      <c r="U1615" s="160" t="str">
        <f t="shared" si="11"/>
        <v/>
      </c>
      <c r="V1615" s="160" t="str">
        <f t="shared" ref="V1615:W1615" si="1600">K1615</f>
        <v/>
      </c>
      <c r="W1615" s="160" t="str">
        <f t="shared" si="1600"/>
        <v>90min_IDA_HS_10uL_inj</v>
      </c>
      <c r="X1615" s="160" t="str">
        <f t="shared" si="6"/>
        <v>\191210_SRL1-F11_00MZV_00OG6_M04_I_1</v>
      </c>
      <c r="Y1615" s="157">
        <v>-1.0</v>
      </c>
    </row>
    <row r="1616">
      <c r="A1616" s="134" t="str">
        <f>Tracking!A1608</f>
        <v>191210_SRL1-F12_00MZW_00OG7_M04_I_1</v>
      </c>
      <c r="C1616" t="str">
        <f>Tracking!M1608</f>
        <v>90min_IDA_HS_10uL_inj</v>
      </c>
      <c r="E1616" s="159" t="str">
        <f t="shared" si="7"/>
        <v>191210_SRL1-F12_00MZW_00OG7_M04_I_1</v>
      </c>
      <c r="F1616" s="156"/>
      <c r="G1616" s="156" t="s">
        <v>2412</v>
      </c>
      <c r="H1616" s="156">
        <v>1.0</v>
      </c>
      <c r="I1616" s="156" t="s">
        <v>2414</v>
      </c>
      <c r="J1616" s="159"/>
      <c r="K1616" s="159"/>
      <c r="L1616" s="159" t="str">
        <f t="shared" si="2"/>
        <v>90min_IDA_HS_10uL_inj</v>
      </c>
      <c r="M1616" s="159" t="str">
        <f t="shared" si="3"/>
        <v>\191210_SRL1-F12_00MZW_00OG7_M04_I_1</v>
      </c>
      <c r="N1616" s="156">
        <v>-1.0</v>
      </c>
      <c r="P1616" s="160" t="str">
        <f t="shared" si="4"/>
        <v>191210_SRL1-F12_00MZW_00OG7_M04_I_1</v>
      </c>
      <c r="Q1616" s="157"/>
      <c r="R1616" s="157" t="s">
        <v>2412</v>
      </c>
      <c r="S1616" s="157">
        <v>1.0</v>
      </c>
      <c r="T1616" s="157" t="s">
        <v>2414</v>
      </c>
      <c r="U1616" s="160" t="str">
        <f t="shared" si="11"/>
        <v/>
      </c>
      <c r="V1616" s="160" t="str">
        <f t="shared" ref="V1616:W1616" si="1601">K1616</f>
        <v/>
      </c>
      <c r="W1616" s="160" t="str">
        <f t="shared" si="1601"/>
        <v>90min_IDA_HS_10uL_inj</v>
      </c>
      <c r="X1616" s="160" t="str">
        <f t="shared" si="6"/>
        <v>\191210_SRL1-F12_00MZW_00OG7_M04_I_1</v>
      </c>
      <c r="Y1616" s="157">
        <v>-1.0</v>
      </c>
    </row>
    <row r="1617">
      <c r="A1617" s="134" t="str">
        <f>Tracking!A1609</f>
        <v>191210_SRL1-F13_00MZX_00OG8_M04_I_1</v>
      </c>
      <c r="C1617" t="str">
        <f>Tracking!M1609</f>
        <v>90min_IDA_HS_10uL_inj</v>
      </c>
      <c r="E1617" s="159" t="str">
        <f t="shared" si="7"/>
        <v>191210_SRL1-F13_00MZX_00OG8_M04_I_1</v>
      </c>
      <c r="F1617" s="156"/>
      <c r="G1617" s="156" t="s">
        <v>2412</v>
      </c>
      <c r="H1617" s="156">
        <v>1.0</v>
      </c>
      <c r="I1617" s="156" t="s">
        <v>2414</v>
      </c>
      <c r="J1617" s="159"/>
      <c r="K1617" s="159"/>
      <c r="L1617" s="159" t="str">
        <f t="shared" si="2"/>
        <v>90min_IDA_HS_10uL_inj</v>
      </c>
      <c r="M1617" s="159" t="str">
        <f t="shared" si="3"/>
        <v>\191210_SRL1-F13_00MZX_00OG8_M04_I_1</v>
      </c>
      <c r="N1617" s="156">
        <v>-1.0</v>
      </c>
      <c r="P1617" s="160" t="str">
        <f t="shared" si="4"/>
        <v>191210_SRL1-F13_00MZX_00OG8_M04_I_1</v>
      </c>
      <c r="Q1617" s="157"/>
      <c r="R1617" s="157" t="s">
        <v>2412</v>
      </c>
      <c r="S1617" s="157">
        <v>1.0</v>
      </c>
      <c r="T1617" s="157" t="s">
        <v>2414</v>
      </c>
      <c r="U1617" s="160" t="str">
        <f t="shared" si="11"/>
        <v/>
      </c>
      <c r="V1617" s="160" t="str">
        <f t="shared" ref="V1617:W1617" si="1602">K1617</f>
        <v/>
      </c>
      <c r="W1617" s="160" t="str">
        <f t="shared" si="1602"/>
        <v>90min_IDA_HS_10uL_inj</v>
      </c>
      <c r="X1617" s="160" t="str">
        <f t="shared" si="6"/>
        <v>\191210_SRL1-F13_00MZX_00OG8_M04_I_1</v>
      </c>
      <c r="Y1617" s="157">
        <v>-1.0</v>
      </c>
    </row>
    <row r="1618">
      <c r="A1618" s="134" t="str">
        <f>Tracking!A1610</f>
        <v>191210_SRL1-F14_00MZY_00OG9_M04_I_1</v>
      </c>
      <c r="C1618" t="str">
        <f>Tracking!M1610</f>
        <v>90min_IDA_HS_10uL_inj</v>
      </c>
      <c r="E1618" s="159" t="str">
        <f t="shared" si="7"/>
        <v>191210_SRL1-F14_00MZY_00OG9_M04_I_1</v>
      </c>
      <c r="F1618" s="156"/>
      <c r="G1618" s="156" t="s">
        <v>2412</v>
      </c>
      <c r="H1618" s="156">
        <v>1.0</v>
      </c>
      <c r="I1618" s="156" t="s">
        <v>2414</v>
      </c>
      <c r="J1618" s="159"/>
      <c r="K1618" s="159"/>
      <c r="L1618" s="159" t="str">
        <f t="shared" si="2"/>
        <v>90min_IDA_HS_10uL_inj</v>
      </c>
      <c r="M1618" s="159" t="str">
        <f t="shared" si="3"/>
        <v>\191210_SRL1-F14_00MZY_00OG9_M04_I_1</v>
      </c>
      <c r="N1618" s="156">
        <v>-1.0</v>
      </c>
      <c r="P1618" s="160" t="str">
        <f t="shared" si="4"/>
        <v>191210_SRL1-F14_00MZY_00OG9_M04_I_1</v>
      </c>
      <c r="Q1618" s="157"/>
      <c r="R1618" s="157" t="s">
        <v>2412</v>
      </c>
      <c r="S1618" s="157">
        <v>1.0</v>
      </c>
      <c r="T1618" s="157" t="s">
        <v>2414</v>
      </c>
      <c r="U1618" s="160" t="str">
        <f t="shared" si="11"/>
        <v/>
      </c>
      <c r="V1618" s="160" t="str">
        <f t="shared" ref="V1618:W1618" si="1603">K1618</f>
        <v/>
      </c>
      <c r="W1618" s="160" t="str">
        <f t="shared" si="1603"/>
        <v>90min_IDA_HS_10uL_inj</v>
      </c>
      <c r="X1618" s="160" t="str">
        <f t="shared" si="6"/>
        <v>\191210_SRL1-F14_00MZY_00OG9_M04_I_1</v>
      </c>
      <c r="Y1618" s="157">
        <v>-1.0</v>
      </c>
    </row>
    <row r="1619">
      <c r="A1619" s="134" t="str">
        <f>Tracking!A1611</f>
        <v>191210_SRL1-F15_00MZZ_00OGA_M04_I_1</v>
      </c>
      <c r="C1619" t="str">
        <f>Tracking!M1611</f>
        <v>90min_IDA_HS_10uL_inj</v>
      </c>
      <c r="E1619" s="159" t="str">
        <f t="shared" si="7"/>
        <v>191210_SRL1-F15_00MZZ_00OGA_M04_I_1</v>
      </c>
      <c r="F1619" s="156"/>
      <c r="G1619" s="156" t="s">
        <v>2412</v>
      </c>
      <c r="H1619" s="156">
        <v>1.0</v>
      </c>
      <c r="I1619" s="156" t="s">
        <v>2414</v>
      </c>
      <c r="J1619" s="159"/>
      <c r="K1619" s="159"/>
      <c r="L1619" s="159" t="str">
        <f t="shared" si="2"/>
        <v>90min_IDA_HS_10uL_inj</v>
      </c>
      <c r="M1619" s="159" t="str">
        <f t="shared" si="3"/>
        <v>\191210_SRL1-F15_00MZZ_00OGA_M04_I_1</v>
      </c>
      <c r="N1619" s="156">
        <v>-1.0</v>
      </c>
      <c r="P1619" s="160" t="str">
        <f t="shared" si="4"/>
        <v>191210_SRL1-F15_00MZZ_00OGA_M04_I_1</v>
      </c>
      <c r="Q1619" s="157"/>
      <c r="R1619" s="157" t="s">
        <v>2412</v>
      </c>
      <c r="S1619" s="157">
        <v>1.0</v>
      </c>
      <c r="T1619" s="157" t="s">
        <v>2414</v>
      </c>
      <c r="U1619" s="160" t="str">
        <f t="shared" si="11"/>
        <v/>
      </c>
      <c r="V1619" s="160" t="str">
        <f t="shared" ref="V1619:W1619" si="1604">K1619</f>
        <v/>
      </c>
      <c r="W1619" s="160" t="str">
        <f t="shared" si="1604"/>
        <v>90min_IDA_HS_10uL_inj</v>
      </c>
      <c r="X1619" s="160" t="str">
        <f t="shared" si="6"/>
        <v>\191210_SRL1-F15_00MZZ_00OGA_M04_I_1</v>
      </c>
      <c r="Y1619" s="157">
        <v>-1.0</v>
      </c>
    </row>
    <row r="1620">
      <c r="A1620" s="134" t="str">
        <f>Tracking!A1612</f>
        <v>191211_HEK-QCI_00J8W_00OGB_M04_I_1</v>
      </c>
      <c r="C1620" t="str">
        <f>Tracking!M1612</f>
        <v>90min_IDA_06</v>
      </c>
      <c r="E1620" s="159" t="str">
        <f t="shared" si="7"/>
        <v>191211_HEK-QCI_00J8W_00OGB_M04_I_1</v>
      </c>
      <c r="F1620" s="156"/>
      <c r="G1620" s="156" t="s">
        <v>2412</v>
      </c>
      <c r="H1620" s="156">
        <v>1.0</v>
      </c>
      <c r="I1620" s="156" t="s">
        <v>2414</v>
      </c>
      <c r="J1620" s="159"/>
      <c r="K1620" s="159"/>
      <c r="L1620" s="159" t="str">
        <f t="shared" si="2"/>
        <v>90min_IDA_06</v>
      </c>
      <c r="M1620" s="159" t="str">
        <f t="shared" si="3"/>
        <v>\191211_HEK-QCI_00J8W_00OGB_M04_I_1</v>
      </c>
      <c r="N1620" s="156">
        <v>-1.0</v>
      </c>
      <c r="P1620" s="160" t="str">
        <f t="shared" si="4"/>
        <v>191211_HEK-QCI_00J8W_00OGB_M04_I_1</v>
      </c>
      <c r="Q1620" s="157"/>
      <c r="R1620" s="157" t="s">
        <v>2412</v>
      </c>
      <c r="S1620" s="157">
        <v>1.0</v>
      </c>
      <c r="T1620" s="157" t="s">
        <v>2414</v>
      </c>
      <c r="U1620" s="160" t="str">
        <f t="shared" si="11"/>
        <v/>
      </c>
      <c r="V1620" s="160" t="str">
        <f t="shared" ref="V1620:W1620" si="1605">K1620</f>
        <v/>
      </c>
      <c r="W1620" s="160" t="str">
        <f t="shared" si="1605"/>
        <v>90min_IDA_06</v>
      </c>
      <c r="X1620" s="160" t="str">
        <f t="shared" si="6"/>
        <v>\191211_HEK-QCI_00J8W_00OGB_M04_I_1</v>
      </c>
      <c r="Y1620" s="157">
        <v>-1.0</v>
      </c>
    </row>
    <row r="1621">
      <c r="A1621" s="134" t="str">
        <f>Tracking!A1613</f>
        <v>191212_SRL2-F1_00N00_00OGC_M04_I_1</v>
      </c>
      <c r="C1621" t="str">
        <f>Tracking!M1613</f>
        <v>90min_IDA_HS_10uL_inj</v>
      </c>
      <c r="E1621" s="159" t="str">
        <f t="shared" si="7"/>
        <v>191212_SRL2-F1_00N00_00OGC_M04_I_1</v>
      </c>
      <c r="F1621" s="156"/>
      <c r="G1621" s="156" t="s">
        <v>2412</v>
      </c>
      <c r="H1621" s="156">
        <v>1.0</v>
      </c>
      <c r="I1621" s="156" t="s">
        <v>2414</v>
      </c>
      <c r="J1621" s="159"/>
      <c r="K1621" s="159"/>
      <c r="L1621" s="159" t="str">
        <f t="shared" si="2"/>
        <v>90min_IDA_HS_10uL_inj</v>
      </c>
      <c r="M1621" s="159" t="str">
        <f t="shared" si="3"/>
        <v>\191212_SRL2-F1_00N00_00OGC_M04_I_1</v>
      </c>
      <c r="N1621" s="156">
        <v>-1.0</v>
      </c>
      <c r="P1621" s="160" t="str">
        <f t="shared" si="4"/>
        <v>191212_SRL2-F1_00N00_00OGC_M04_I_1</v>
      </c>
      <c r="Q1621" s="157"/>
      <c r="R1621" s="157" t="s">
        <v>2412</v>
      </c>
      <c r="S1621" s="157">
        <v>1.0</v>
      </c>
      <c r="T1621" s="157" t="s">
        <v>2414</v>
      </c>
      <c r="U1621" s="160" t="str">
        <f t="shared" si="11"/>
        <v/>
      </c>
      <c r="V1621" s="160" t="str">
        <f t="shared" ref="V1621:W1621" si="1606">K1621</f>
        <v/>
      </c>
      <c r="W1621" s="160" t="str">
        <f t="shared" si="1606"/>
        <v>90min_IDA_HS_10uL_inj</v>
      </c>
      <c r="X1621" s="160" t="str">
        <f t="shared" si="6"/>
        <v>\191212_SRL2-F1_00N00_00OGC_M04_I_1</v>
      </c>
      <c r="Y1621" s="157">
        <v>-1.0</v>
      </c>
    </row>
    <row r="1622">
      <c r="A1622" s="134" t="str">
        <f>Tracking!A1614</f>
        <v>191212_SRL2-F2_00N01_00OGD_M04_I_1</v>
      </c>
      <c r="C1622" t="str">
        <f>Tracking!M1614</f>
        <v>90min_IDA_HS_10uL_inj</v>
      </c>
      <c r="E1622" s="159" t="str">
        <f t="shared" si="7"/>
        <v>191212_SRL2-F2_00N01_00OGD_M04_I_1</v>
      </c>
      <c r="F1622" s="156"/>
      <c r="G1622" s="156" t="s">
        <v>2412</v>
      </c>
      <c r="H1622" s="156">
        <v>1.0</v>
      </c>
      <c r="I1622" s="156" t="s">
        <v>2414</v>
      </c>
      <c r="J1622" s="159"/>
      <c r="K1622" s="159"/>
      <c r="L1622" s="159" t="str">
        <f t="shared" si="2"/>
        <v>90min_IDA_HS_10uL_inj</v>
      </c>
      <c r="M1622" s="159" t="str">
        <f t="shared" si="3"/>
        <v>\191212_SRL2-F2_00N01_00OGD_M04_I_1</v>
      </c>
      <c r="N1622" s="156">
        <v>-1.0</v>
      </c>
      <c r="P1622" s="160" t="str">
        <f t="shared" si="4"/>
        <v>191212_SRL2-F2_00N01_00OGD_M04_I_1</v>
      </c>
      <c r="Q1622" s="157"/>
      <c r="R1622" s="157" t="s">
        <v>2412</v>
      </c>
      <c r="S1622" s="157">
        <v>1.0</v>
      </c>
      <c r="T1622" s="157" t="s">
        <v>2414</v>
      </c>
      <c r="U1622" s="160" t="str">
        <f t="shared" si="11"/>
        <v/>
      </c>
      <c r="V1622" s="160" t="str">
        <f t="shared" ref="V1622:W1622" si="1607">K1622</f>
        <v/>
      </c>
      <c r="W1622" s="160" t="str">
        <f t="shared" si="1607"/>
        <v>90min_IDA_HS_10uL_inj</v>
      </c>
      <c r="X1622" s="160" t="str">
        <f t="shared" si="6"/>
        <v>\191212_SRL2-F2_00N01_00OGD_M04_I_1</v>
      </c>
      <c r="Y1622" s="157">
        <v>-1.0</v>
      </c>
    </row>
    <row r="1623">
      <c r="A1623" s="134" t="str">
        <f>Tracking!A1615</f>
        <v>191212_SRL2-F3_00N02_00OGE_M04_I_1</v>
      </c>
      <c r="C1623" t="str">
        <f>Tracking!M1615</f>
        <v>90min_IDA_HS_10uL_inj</v>
      </c>
      <c r="E1623" s="159" t="str">
        <f t="shared" si="7"/>
        <v>191212_SRL2-F3_00N02_00OGE_M04_I_1</v>
      </c>
      <c r="F1623" s="156"/>
      <c r="G1623" s="156" t="s">
        <v>2412</v>
      </c>
      <c r="H1623" s="156">
        <v>1.0</v>
      </c>
      <c r="I1623" s="156" t="s">
        <v>2414</v>
      </c>
      <c r="J1623" s="159"/>
      <c r="K1623" s="159"/>
      <c r="L1623" s="159" t="str">
        <f t="shared" si="2"/>
        <v>90min_IDA_HS_10uL_inj</v>
      </c>
      <c r="M1623" s="159" t="str">
        <f t="shared" si="3"/>
        <v>\191212_SRL2-F3_00N02_00OGE_M04_I_1</v>
      </c>
      <c r="N1623" s="156">
        <v>-1.0</v>
      </c>
      <c r="P1623" s="160" t="str">
        <f t="shared" si="4"/>
        <v>191212_SRL2-F3_00N02_00OGE_M04_I_1</v>
      </c>
      <c r="Q1623" s="157"/>
      <c r="R1623" s="157" t="s">
        <v>2412</v>
      </c>
      <c r="S1623" s="157">
        <v>1.0</v>
      </c>
      <c r="T1623" s="157" t="s">
        <v>2414</v>
      </c>
      <c r="U1623" s="160" t="str">
        <f t="shared" si="11"/>
        <v/>
      </c>
      <c r="V1623" s="160" t="str">
        <f t="shared" ref="V1623:W1623" si="1608">K1623</f>
        <v/>
      </c>
      <c r="W1623" s="160" t="str">
        <f t="shared" si="1608"/>
        <v>90min_IDA_HS_10uL_inj</v>
      </c>
      <c r="X1623" s="160" t="str">
        <f t="shared" si="6"/>
        <v>\191212_SRL2-F3_00N02_00OGE_M04_I_1</v>
      </c>
      <c r="Y1623" s="157">
        <v>-1.0</v>
      </c>
    </row>
    <row r="1624">
      <c r="A1624" s="134" t="str">
        <f>Tracking!A1616</f>
        <v>191212_SRL2-F4_00N03_00OGF_M04_I_1</v>
      </c>
      <c r="C1624" t="str">
        <f>Tracking!M1616</f>
        <v>90min_IDA_HS_10uL_inj</v>
      </c>
      <c r="E1624" s="159" t="str">
        <f t="shared" si="7"/>
        <v>191212_SRL2-F4_00N03_00OGF_M04_I_1</v>
      </c>
      <c r="F1624" s="156"/>
      <c r="G1624" s="156" t="s">
        <v>2412</v>
      </c>
      <c r="H1624" s="156">
        <v>1.0</v>
      </c>
      <c r="I1624" s="156" t="s">
        <v>2414</v>
      </c>
      <c r="J1624" s="159"/>
      <c r="K1624" s="159"/>
      <c r="L1624" s="159" t="str">
        <f t="shared" si="2"/>
        <v>90min_IDA_HS_10uL_inj</v>
      </c>
      <c r="M1624" s="159" t="str">
        <f t="shared" si="3"/>
        <v>\191212_SRL2-F4_00N03_00OGF_M04_I_1</v>
      </c>
      <c r="N1624" s="156">
        <v>-1.0</v>
      </c>
      <c r="P1624" s="160" t="str">
        <f t="shared" si="4"/>
        <v>191212_SRL2-F4_00N03_00OGF_M04_I_1</v>
      </c>
      <c r="Q1624" s="157"/>
      <c r="R1624" s="157" t="s">
        <v>2412</v>
      </c>
      <c r="S1624" s="157">
        <v>1.0</v>
      </c>
      <c r="T1624" s="157" t="s">
        <v>2414</v>
      </c>
      <c r="U1624" s="160" t="str">
        <f t="shared" si="11"/>
        <v/>
      </c>
      <c r="V1624" s="160" t="str">
        <f t="shared" ref="V1624:W1624" si="1609">K1624</f>
        <v/>
      </c>
      <c r="W1624" s="160" t="str">
        <f t="shared" si="1609"/>
        <v>90min_IDA_HS_10uL_inj</v>
      </c>
      <c r="X1624" s="160" t="str">
        <f t="shared" si="6"/>
        <v>\191212_SRL2-F4_00N03_00OGF_M04_I_1</v>
      </c>
      <c r="Y1624" s="157">
        <v>-1.0</v>
      </c>
    </row>
    <row r="1625">
      <c r="A1625" s="134" t="str">
        <f>Tracking!A1617</f>
        <v>191212_SRL2-F5_00N71_00OGG_M04_I_1</v>
      </c>
      <c r="C1625" t="str">
        <f>Tracking!M1617</f>
        <v>90min_IDA_HS_10uL_inj</v>
      </c>
      <c r="E1625" s="159" t="str">
        <f t="shared" si="7"/>
        <v>191212_SRL2-F5_00N71_00OGG_M04_I_1</v>
      </c>
      <c r="F1625" s="156"/>
      <c r="G1625" s="156" t="s">
        <v>2412</v>
      </c>
      <c r="H1625" s="156">
        <v>1.0</v>
      </c>
      <c r="I1625" s="156" t="s">
        <v>2414</v>
      </c>
      <c r="J1625" s="159"/>
      <c r="K1625" s="159"/>
      <c r="L1625" s="159" t="str">
        <f t="shared" si="2"/>
        <v>90min_IDA_HS_10uL_inj</v>
      </c>
      <c r="M1625" s="159" t="str">
        <f t="shared" si="3"/>
        <v>\191212_SRL2-F5_00N71_00OGG_M04_I_1</v>
      </c>
      <c r="N1625" s="156">
        <v>-1.0</v>
      </c>
      <c r="P1625" s="160" t="str">
        <f t="shared" si="4"/>
        <v>191212_SRL2-F5_00N71_00OGG_M04_I_1</v>
      </c>
      <c r="Q1625" s="157"/>
      <c r="R1625" s="157" t="s">
        <v>2412</v>
      </c>
      <c r="S1625" s="157">
        <v>1.0</v>
      </c>
      <c r="T1625" s="157" t="s">
        <v>2414</v>
      </c>
      <c r="U1625" s="160" t="str">
        <f t="shared" si="11"/>
        <v/>
      </c>
      <c r="V1625" s="160" t="str">
        <f t="shared" ref="V1625:W1625" si="1610">K1625</f>
        <v/>
      </c>
      <c r="W1625" s="160" t="str">
        <f t="shared" si="1610"/>
        <v>90min_IDA_HS_10uL_inj</v>
      </c>
      <c r="X1625" s="160" t="str">
        <f t="shared" si="6"/>
        <v>\191212_SRL2-F5_00N71_00OGG_M04_I_1</v>
      </c>
      <c r="Y1625" s="157">
        <v>-1.0</v>
      </c>
    </row>
    <row r="1626">
      <c r="A1626" s="134" t="str">
        <f>Tracking!A1618</f>
        <v>191212_SRL2-F6_00N72_00OGH_M04_I_1</v>
      </c>
      <c r="C1626" t="str">
        <f>Tracking!M1618</f>
        <v>90min_IDA_HS_10uL_inj</v>
      </c>
      <c r="E1626" s="159" t="str">
        <f t="shared" si="7"/>
        <v>191212_SRL2-F6_00N72_00OGH_M04_I_1</v>
      </c>
      <c r="F1626" s="156"/>
      <c r="G1626" s="156" t="s">
        <v>2412</v>
      </c>
      <c r="H1626" s="156">
        <v>1.0</v>
      </c>
      <c r="I1626" s="156" t="s">
        <v>2414</v>
      </c>
      <c r="J1626" s="159"/>
      <c r="K1626" s="159"/>
      <c r="L1626" s="159" t="str">
        <f t="shared" si="2"/>
        <v>90min_IDA_HS_10uL_inj</v>
      </c>
      <c r="M1626" s="159" t="str">
        <f t="shared" si="3"/>
        <v>\191212_SRL2-F6_00N72_00OGH_M04_I_1</v>
      </c>
      <c r="N1626" s="156">
        <v>-1.0</v>
      </c>
      <c r="P1626" s="160" t="str">
        <f t="shared" si="4"/>
        <v>191212_SRL2-F6_00N72_00OGH_M04_I_1</v>
      </c>
      <c r="Q1626" s="157"/>
      <c r="R1626" s="157" t="s">
        <v>2412</v>
      </c>
      <c r="S1626" s="157">
        <v>1.0</v>
      </c>
      <c r="T1626" s="157" t="s">
        <v>2414</v>
      </c>
      <c r="U1626" s="160" t="str">
        <f t="shared" si="11"/>
        <v/>
      </c>
      <c r="V1626" s="160" t="str">
        <f t="shared" ref="V1626:W1626" si="1611">K1626</f>
        <v/>
      </c>
      <c r="W1626" s="160" t="str">
        <f t="shared" si="1611"/>
        <v>90min_IDA_HS_10uL_inj</v>
      </c>
      <c r="X1626" s="160" t="str">
        <f t="shared" si="6"/>
        <v>\191212_SRL2-F6_00N72_00OGH_M04_I_1</v>
      </c>
      <c r="Y1626" s="157">
        <v>-1.0</v>
      </c>
    </row>
    <row r="1627">
      <c r="A1627" s="134" t="str">
        <f>Tracking!A1619</f>
        <v>191212_SRL2-F7_00N73_00OGI_M04_I_1</v>
      </c>
      <c r="C1627" t="str">
        <f>Tracking!M1619</f>
        <v>90min_IDA_HS_10uL_inj</v>
      </c>
      <c r="E1627" s="159" t="str">
        <f t="shared" si="7"/>
        <v>191212_SRL2-F7_00N73_00OGI_M04_I_1</v>
      </c>
      <c r="F1627" s="156"/>
      <c r="G1627" s="156" t="s">
        <v>2412</v>
      </c>
      <c r="H1627" s="156">
        <v>1.0</v>
      </c>
      <c r="I1627" s="156" t="s">
        <v>2414</v>
      </c>
      <c r="J1627" s="159"/>
      <c r="K1627" s="159"/>
      <c r="L1627" s="159" t="str">
        <f t="shared" si="2"/>
        <v>90min_IDA_HS_10uL_inj</v>
      </c>
      <c r="M1627" s="159" t="str">
        <f t="shared" si="3"/>
        <v>\191212_SRL2-F7_00N73_00OGI_M04_I_1</v>
      </c>
      <c r="N1627" s="156">
        <v>-1.0</v>
      </c>
      <c r="P1627" s="160" t="str">
        <f t="shared" si="4"/>
        <v>191212_SRL2-F7_00N73_00OGI_M04_I_1</v>
      </c>
      <c r="Q1627" s="157"/>
      <c r="R1627" s="157" t="s">
        <v>2412</v>
      </c>
      <c r="S1627" s="157">
        <v>1.0</v>
      </c>
      <c r="T1627" s="157" t="s">
        <v>2414</v>
      </c>
      <c r="U1627" s="160" t="str">
        <f t="shared" si="11"/>
        <v/>
      </c>
      <c r="V1627" s="160" t="str">
        <f t="shared" ref="V1627:W1627" si="1612">K1627</f>
        <v/>
      </c>
      <c r="W1627" s="160" t="str">
        <f t="shared" si="1612"/>
        <v>90min_IDA_HS_10uL_inj</v>
      </c>
      <c r="X1627" s="160" t="str">
        <f t="shared" si="6"/>
        <v>\191212_SRL2-F7_00N73_00OGI_M04_I_1</v>
      </c>
      <c r="Y1627" s="157">
        <v>-1.0</v>
      </c>
    </row>
    <row r="1628">
      <c r="A1628" s="134" t="str">
        <f>Tracking!A1620</f>
        <v>191212_SRL2-F8_00N74_00OGJ_M04_I_1</v>
      </c>
      <c r="C1628" t="str">
        <f>Tracking!M1620</f>
        <v>90min_IDA_HS_10uL_inj</v>
      </c>
      <c r="E1628" s="159" t="str">
        <f t="shared" si="7"/>
        <v>191212_SRL2-F8_00N74_00OGJ_M04_I_1</v>
      </c>
      <c r="F1628" s="156"/>
      <c r="G1628" s="156" t="s">
        <v>2412</v>
      </c>
      <c r="H1628" s="156">
        <v>1.0</v>
      </c>
      <c r="I1628" s="156" t="s">
        <v>2414</v>
      </c>
      <c r="J1628" s="159"/>
      <c r="K1628" s="159"/>
      <c r="L1628" s="159" t="str">
        <f t="shared" si="2"/>
        <v>90min_IDA_HS_10uL_inj</v>
      </c>
      <c r="M1628" s="159" t="str">
        <f t="shared" si="3"/>
        <v>\191212_SRL2-F8_00N74_00OGJ_M04_I_1</v>
      </c>
      <c r="N1628" s="156">
        <v>-1.0</v>
      </c>
      <c r="P1628" s="160" t="str">
        <f t="shared" si="4"/>
        <v>191212_SRL2-F8_00N74_00OGJ_M04_I_1</v>
      </c>
      <c r="Q1628" s="157"/>
      <c r="R1628" s="157" t="s">
        <v>2412</v>
      </c>
      <c r="S1628" s="157">
        <v>1.0</v>
      </c>
      <c r="T1628" s="157" t="s">
        <v>2414</v>
      </c>
      <c r="U1628" s="160" t="str">
        <f t="shared" si="11"/>
        <v/>
      </c>
      <c r="V1628" s="160" t="str">
        <f t="shared" ref="V1628:W1628" si="1613">K1628</f>
        <v/>
      </c>
      <c r="W1628" s="160" t="str">
        <f t="shared" si="1613"/>
        <v>90min_IDA_HS_10uL_inj</v>
      </c>
      <c r="X1628" s="160" t="str">
        <f t="shared" si="6"/>
        <v>\191212_SRL2-F8_00N74_00OGJ_M04_I_1</v>
      </c>
      <c r="Y1628" s="157">
        <v>-1.0</v>
      </c>
    </row>
    <row r="1629">
      <c r="A1629" s="134" t="str">
        <f>Tracking!A1621</f>
        <v>191212_SRL2-F9_00N75_00OGK_M04_I_1</v>
      </c>
      <c r="C1629" t="str">
        <f>Tracking!M1621</f>
        <v>90min_IDA_HS_10uL_inj</v>
      </c>
      <c r="E1629" s="159" t="str">
        <f t="shared" si="7"/>
        <v>191212_SRL2-F9_00N75_00OGK_M04_I_1</v>
      </c>
      <c r="F1629" s="156"/>
      <c r="G1629" s="156" t="s">
        <v>2412</v>
      </c>
      <c r="H1629" s="156">
        <v>1.0</v>
      </c>
      <c r="I1629" s="156" t="s">
        <v>2414</v>
      </c>
      <c r="J1629" s="159"/>
      <c r="K1629" s="159"/>
      <c r="L1629" s="159" t="str">
        <f t="shared" si="2"/>
        <v>90min_IDA_HS_10uL_inj</v>
      </c>
      <c r="M1629" s="159" t="str">
        <f t="shared" si="3"/>
        <v>\191212_SRL2-F9_00N75_00OGK_M04_I_1</v>
      </c>
      <c r="N1629" s="156">
        <v>-1.0</v>
      </c>
      <c r="P1629" s="160" t="str">
        <f t="shared" si="4"/>
        <v>191212_SRL2-F9_00N75_00OGK_M04_I_1</v>
      </c>
      <c r="Q1629" s="157"/>
      <c r="R1629" s="157" t="s">
        <v>2412</v>
      </c>
      <c r="S1629" s="157">
        <v>1.0</v>
      </c>
      <c r="T1629" s="157" t="s">
        <v>2414</v>
      </c>
      <c r="U1629" s="160" t="str">
        <f t="shared" si="11"/>
        <v/>
      </c>
      <c r="V1629" s="160" t="str">
        <f t="shared" ref="V1629:W1629" si="1614">K1629</f>
        <v/>
      </c>
      <c r="W1629" s="160" t="str">
        <f t="shared" si="1614"/>
        <v>90min_IDA_HS_10uL_inj</v>
      </c>
      <c r="X1629" s="160" t="str">
        <f t="shared" si="6"/>
        <v>\191212_SRL2-F9_00N75_00OGK_M04_I_1</v>
      </c>
      <c r="Y1629" s="157">
        <v>-1.0</v>
      </c>
    </row>
    <row r="1630">
      <c r="A1630" s="134" t="str">
        <f>Tracking!A1622</f>
        <v>191212_SRL2-F10_00N76_00OGL_M04_I_1</v>
      </c>
      <c r="C1630" t="str">
        <f>Tracking!M1622</f>
        <v>90min_IDA_HS_10uL_inj</v>
      </c>
      <c r="E1630" s="159" t="str">
        <f t="shared" si="7"/>
        <v>191212_SRL2-F10_00N76_00OGL_M04_I_1</v>
      </c>
      <c r="F1630" s="156"/>
      <c r="G1630" s="156" t="s">
        <v>2412</v>
      </c>
      <c r="H1630" s="156">
        <v>1.0</v>
      </c>
      <c r="I1630" s="156" t="s">
        <v>2414</v>
      </c>
      <c r="J1630" s="159"/>
      <c r="K1630" s="159"/>
      <c r="L1630" s="159" t="str">
        <f t="shared" si="2"/>
        <v>90min_IDA_HS_10uL_inj</v>
      </c>
      <c r="M1630" s="159" t="str">
        <f t="shared" si="3"/>
        <v>\191212_SRL2-F10_00N76_00OGL_M04_I_1</v>
      </c>
      <c r="N1630" s="156">
        <v>-1.0</v>
      </c>
      <c r="P1630" s="160" t="str">
        <f t="shared" si="4"/>
        <v>191212_SRL2-F10_00N76_00OGL_M04_I_1</v>
      </c>
      <c r="Q1630" s="157"/>
      <c r="R1630" s="157" t="s">
        <v>2412</v>
      </c>
      <c r="S1630" s="157">
        <v>1.0</v>
      </c>
      <c r="T1630" s="157" t="s">
        <v>2414</v>
      </c>
      <c r="U1630" s="160" t="str">
        <f t="shared" si="11"/>
        <v/>
      </c>
      <c r="V1630" s="160" t="str">
        <f t="shared" ref="V1630:W1630" si="1615">K1630</f>
        <v/>
      </c>
      <c r="W1630" s="160" t="str">
        <f t="shared" si="1615"/>
        <v>90min_IDA_HS_10uL_inj</v>
      </c>
      <c r="X1630" s="160" t="str">
        <f t="shared" si="6"/>
        <v>\191212_SRL2-F10_00N76_00OGL_M04_I_1</v>
      </c>
      <c r="Y1630" s="157">
        <v>-1.0</v>
      </c>
    </row>
    <row r="1631">
      <c r="A1631" s="134" t="str">
        <f>Tracking!A1623</f>
        <v>191212_SRL2-F11_00N77_00OGM_M04_I_1</v>
      </c>
      <c r="C1631" t="str">
        <f>Tracking!M1623</f>
        <v>90min_IDA_HS_10uL_inj</v>
      </c>
      <c r="E1631" s="159" t="str">
        <f t="shared" si="7"/>
        <v>191212_SRL2-F11_00N77_00OGM_M04_I_1</v>
      </c>
      <c r="F1631" s="156"/>
      <c r="G1631" s="156" t="s">
        <v>2412</v>
      </c>
      <c r="H1631" s="156">
        <v>1.0</v>
      </c>
      <c r="I1631" s="156" t="s">
        <v>2414</v>
      </c>
      <c r="J1631" s="159"/>
      <c r="K1631" s="159"/>
      <c r="L1631" s="159" t="str">
        <f t="shared" si="2"/>
        <v>90min_IDA_HS_10uL_inj</v>
      </c>
      <c r="M1631" s="159" t="str">
        <f t="shared" si="3"/>
        <v>\191212_SRL2-F11_00N77_00OGM_M04_I_1</v>
      </c>
      <c r="N1631" s="156">
        <v>-1.0</v>
      </c>
      <c r="P1631" s="160" t="str">
        <f t="shared" si="4"/>
        <v>191212_SRL2-F11_00N77_00OGM_M04_I_1</v>
      </c>
      <c r="Q1631" s="157"/>
      <c r="R1631" s="157" t="s">
        <v>2412</v>
      </c>
      <c r="S1631" s="157">
        <v>1.0</v>
      </c>
      <c r="T1631" s="157" t="s">
        <v>2414</v>
      </c>
      <c r="U1631" s="160" t="str">
        <f t="shared" si="11"/>
        <v/>
      </c>
      <c r="V1631" s="160" t="str">
        <f t="shared" ref="V1631:W1631" si="1616">K1631</f>
        <v/>
      </c>
      <c r="W1631" s="160" t="str">
        <f t="shared" si="1616"/>
        <v>90min_IDA_HS_10uL_inj</v>
      </c>
      <c r="X1631" s="160" t="str">
        <f t="shared" si="6"/>
        <v>\191212_SRL2-F11_00N77_00OGM_M04_I_1</v>
      </c>
      <c r="Y1631" s="157">
        <v>-1.0</v>
      </c>
    </row>
    <row r="1632">
      <c r="A1632" s="134" t="str">
        <f>Tracking!A1624</f>
        <v>191212_SRL2-F12_00N78_00OGN_M04_I_1</v>
      </c>
      <c r="C1632" t="str">
        <f>Tracking!M1624</f>
        <v>90min_IDA_HS_10uL_inj</v>
      </c>
      <c r="E1632" s="159" t="str">
        <f t="shared" si="7"/>
        <v>191212_SRL2-F12_00N78_00OGN_M04_I_1</v>
      </c>
      <c r="F1632" s="156"/>
      <c r="G1632" s="156" t="s">
        <v>2412</v>
      </c>
      <c r="H1632" s="156">
        <v>1.0</v>
      </c>
      <c r="I1632" s="156" t="s">
        <v>2414</v>
      </c>
      <c r="J1632" s="159"/>
      <c r="K1632" s="159"/>
      <c r="L1632" s="159" t="str">
        <f t="shared" si="2"/>
        <v>90min_IDA_HS_10uL_inj</v>
      </c>
      <c r="M1632" s="159" t="str">
        <f t="shared" si="3"/>
        <v>\191212_SRL2-F12_00N78_00OGN_M04_I_1</v>
      </c>
      <c r="N1632" s="156">
        <v>-1.0</v>
      </c>
      <c r="P1632" s="160" t="str">
        <f t="shared" si="4"/>
        <v>191212_SRL2-F12_00N78_00OGN_M04_I_1</v>
      </c>
      <c r="Q1632" s="157"/>
      <c r="R1632" s="157" t="s">
        <v>2412</v>
      </c>
      <c r="S1632" s="157">
        <v>1.0</v>
      </c>
      <c r="T1632" s="157" t="s">
        <v>2414</v>
      </c>
      <c r="U1632" s="160" t="str">
        <f t="shared" si="11"/>
        <v/>
      </c>
      <c r="V1632" s="160" t="str">
        <f t="shared" ref="V1632:W1632" si="1617">K1632</f>
        <v/>
      </c>
      <c r="W1632" s="160" t="str">
        <f t="shared" si="1617"/>
        <v>90min_IDA_HS_10uL_inj</v>
      </c>
      <c r="X1632" s="160" t="str">
        <f t="shared" si="6"/>
        <v>\191212_SRL2-F12_00N78_00OGN_M04_I_1</v>
      </c>
      <c r="Y1632" s="157">
        <v>-1.0</v>
      </c>
    </row>
    <row r="1633">
      <c r="A1633" s="134" t="str">
        <f>Tracking!A1625</f>
        <v>191212_SRL2-F13_00N79_00OGO_M04_I_1</v>
      </c>
      <c r="C1633" t="str">
        <f>Tracking!M1625</f>
        <v>90min_IDA_HS_10uL_inj</v>
      </c>
      <c r="E1633" s="159" t="str">
        <f t="shared" si="7"/>
        <v>191212_SRL2-F13_00N79_00OGO_M04_I_1</v>
      </c>
      <c r="F1633" s="156"/>
      <c r="G1633" s="156" t="s">
        <v>2412</v>
      </c>
      <c r="H1633" s="156">
        <v>1.0</v>
      </c>
      <c r="I1633" s="156" t="s">
        <v>2414</v>
      </c>
      <c r="J1633" s="159"/>
      <c r="K1633" s="159"/>
      <c r="L1633" s="159" t="str">
        <f t="shared" si="2"/>
        <v>90min_IDA_HS_10uL_inj</v>
      </c>
      <c r="M1633" s="159" t="str">
        <f t="shared" si="3"/>
        <v>\191212_SRL2-F13_00N79_00OGO_M04_I_1</v>
      </c>
      <c r="N1633" s="156">
        <v>-1.0</v>
      </c>
      <c r="P1633" s="160" t="str">
        <f t="shared" si="4"/>
        <v>191212_SRL2-F13_00N79_00OGO_M04_I_1</v>
      </c>
      <c r="Q1633" s="157"/>
      <c r="R1633" s="157" t="s">
        <v>2412</v>
      </c>
      <c r="S1633" s="157">
        <v>1.0</v>
      </c>
      <c r="T1633" s="157" t="s">
        <v>2414</v>
      </c>
      <c r="U1633" s="160" t="str">
        <f t="shared" si="11"/>
        <v/>
      </c>
      <c r="V1633" s="160" t="str">
        <f t="shared" ref="V1633:W1633" si="1618">K1633</f>
        <v/>
      </c>
      <c r="W1633" s="160" t="str">
        <f t="shared" si="1618"/>
        <v>90min_IDA_HS_10uL_inj</v>
      </c>
      <c r="X1633" s="160" t="str">
        <f t="shared" si="6"/>
        <v>\191212_SRL2-F13_00N79_00OGO_M04_I_1</v>
      </c>
      <c r="Y1633" s="157">
        <v>-1.0</v>
      </c>
    </row>
    <row r="1634">
      <c r="A1634" s="134" t="str">
        <f>Tracking!A1626</f>
        <v>191212_SRL2-F14_00N7A_00OGP_M04_I_1</v>
      </c>
      <c r="C1634" t="str">
        <f>Tracking!M1626</f>
        <v>90min_IDA_HS_10uL_inj</v>
      </c>
      <c r="E1634" s="159" t="str">
        <f t="shared" si="7"/>
        <v>191212_SRL2-F14_00N7A_00OGP_M04_I_1</v>
      </c>
      <c r="F1634" s="156"/>
      <c r="G1634" s="156" t="s">
        <v>2412</v>
      </c>
      <c r="H1634" s="156">
        <v>1.0</v>
      </c>
      <c r="I1634" s="156" t="s">
        <v>2414</v>
      </c>
      <c r="J1634" s="159"/>
      <c r="K1634" s="159"/>
      <c r="L1634" s="159" t="str">
        <f t="shared" si="2"/>
        <v>90min_IDA_HS_10uL_inj</v>
      </c>
      <c r="M1634" s="159" t="str">
        <f t="shared" si="3"/>
        <v>\191212_SRL2-F14_00N7A_00OGP_M04_I_1</v>
      </c>
      <c r="N1634" s="156">
        <v>-1.0</v>
      </c>
      <c r="P1634" s="160" t="str">
        <f t="shared" si="4"/>
        <v>191212_SRL2-F14_00N7A_00OGP_M04_I_1</v>
      </c>
      <c r="Q1634" s="157"/>
      <c r="R1634" s="157" t="s">
        <v>2412</v>
      </c>
      <c r="S1634" s="157">
        <v>1.0</v>
      </c>
      <c r="T1634" s="157" t="s">
        <v>2414</v>
      </c>
      <c r="U1634" s="160" t="str">
        <f t="shared" si="11"/>
        <v/>
      </c>
      <c r="V1634" s="160" t="str">
        <f t="shared" ref="V1634:W1634" si="1619">K1634</f>
        <v/>
      </c>
      <c r="W1634" s="160" t="str">
        <f t="shared" si="1619"/>
        <v>90min_IDA_HS_10uL_inj</v>
      </c>
      <c r="X1634" s="160" t="str">
        <f t="shared" si="6"/>
        <v>\191212_SRL2-F14_00N7A_00OGP_M04_I_1</v>
      </c>
      <c r="Y1634" s="157">
        <v>-1.0</v>
      </c>
    </row>
    <row r="1635">
      <c r="A1635" s="134" t="str">
        <f>Tracking!A1627</f>
        <v>191212_SRL2-F15_00N7B_00OGQ_M04_I_1</v>
      </c>
      <c r="C1635" t="str">
        <f>Tracking!M1627</f>
        <v>90min_IDA_HS_10uL_inj</v>
      </c>
      <c r="E1635" s="159" t="str">
        <f t="shared" si="7"/>
        <v>191212_SRL2-F15_00N7B_00OGQ_M04_I_1</v>
      </c>
      <c r="F1635" s="156"/>
      <c r="G1635" s="156" t="s">
        <v>2412</v>
      </c>
      <c r="H1635" s="156">
        <v>1.0</v>
      </c>
      <c r="I1635" s="156" t="s">
        <v>2414</v>
      </c>
      <c r="J1635" s="159"/>
      <c r="K1635" s="159"/>
      <c r="L1635" s="159" t="str">
        <f t="shared" si="2"/>
        <v>90min_IDA_HS_10uL_inj</v>
      </c>
      <c r="M1635" s="159" t="str">
        <f t="shared" si="3"/>
        <v>\191212_SRL2-F15_00N7B_00OGQ_M04_I_1</v>
      </c>
      <c r="N1635" s="156">
        <v>-1.0</v>
      </c>
      <c r="P1635" s="160" t="str">
        <f t="shared" si="4"/>
        <v>191212_SRL2-F15_00N7B_00OGQ_M04_I_1</v>
      </c>
      <c r="Q1635" s="157"/>
      <c r="R1635" s="157" t="s">
        <v>2412</v>
      </c>
      <c r="S1635" s="157">
        <v>1.0</v>
      </c>
      <c r="T1635" s="157" t="s">
        <v>2414</v>
      </c>
      <c r="U1635" s="160" t="str">
        <f t="shared" si="11"/>
        <v/>
      </c>
      <c r="V1635" s="160" t="str">
        <f t="shared" ref="V1635:W1635" si="1620">K1635</f>
        <v/>
      </c>
      <c r="W1635" s="160" t="str">
        <f t="shared" si="1620"/>
        <v>90min_IDA_HS_10uL_inj</v>
      </c>
      <c r="X1635" s="160" t="str">
        <f t="shared" si="6"/>
        <v>\191212_SRL2-F15_00N7B_00OGQ_M04_I_1</v>
      </c>
      <c r="Y1635" s="157">
        <v>-1.0</v>
      </c>
    </row>
    <row r="1636">
      <c r="A1636" s="134" t="str">
        <f>Tracking!A1628</f>
        <v>191212_HEK-QCI_00J8W_00OGR_M04_I_1</v>
      </c>
      <c r="C1636" t="str">
        <f>Tracking!M1628</f>
        <v>90min_IDA_06</v>
      </c>
      <c r="E1636" s="159" t="str">
        <f t="shared" si="7"/>
        <v>191212_HEK-QCI_00J8W_00OGR_M04_I_1</v>
      </c>
      <c r="F1636" s="156"/>
      <c r="G1636" s="156" t="s">
        <v>2412</v>
      </c>
      <c r="H1636" s="156">
        <v>1.0</v>
      </c>
      <c r="I1636" s="156" t="s">
        <v>2414</v>
      </c>
      <c r="J1636" s="159"/>
      <c r="K1636" s="159"/>
      <c r="L1636" s="159" t="str">
        <f t="shared" si="2"/>
        <v>90min_IDA_06</v>
      </c>
      <c r="M1636" s="159" t="str">
        <f t="shared" si="3"/>
        <v>\191212_HEK-QCI_00J8W_00OGR_M04_I_1</v>
      </c>
      <c r="N1636" s="156">
        <v>-1.0</v>
      </c>
      <c r="P1636" s="160" t="str">
        <f t="shared" si="4"/>
        <v>191212_HEK-QCI_00J8W_00OGR_M04_I_1</v>
      </c>
      <c r="Q1636" s="157"/>
      <c r="R1636" s="157" t="s">
        <v>2412</v>
      </c>
      <c r="S1636" s="157">
        <v>1.0</v>
      </c>
      <c r="T1636" s="157" t="s">
        <v>2414</v>
      </c>
      <c r="U1636" s="160" t="str">
        <f t="shared" si="11"/>
        <v/>
      </c>
      <c r="V1636" s="160" t="str">
        <f t="shared" ref="V1636:W1636" si="1621">K1636</f>
        <v/>
      </c>
      <c r="W1636" s="160" t="str">
        <f t="shared" si="1621"/>
        <v>90min_IDA_06</v>
      </c>
      <c r="X1636" s="160" t="str">
        <f t="shared" si="6"/>
        <v>\191212_HEK-QCI_00J8W_00OGR_M04_I_1</v>
      </c>
      <c r="Y1636" s="157">
        <v>-1.0</v>
      </c>
    </row>
    <row r="1637">
      <c r="A1637" s="134" t="str">
        <f>Tracking!A1629</f>
        <v>191211_SRL3-F1_00N7C_00OGS_M04_I_1</v>
      </c>
      <c r="C1637" t="str">
        <f>Tracking!M1629</f>
        <v>90min_IDA_HS_10uL_inj</v>
      </c>
      <c r="E1637" s="159" t="str">
        <f t="shared" si="7"/>
        <v>191211_SRL3-F1_00N7C_00OGS_M04_I_1</v>
      </c>
      <c r="F1637" s="156"/>
      <c r="G1637" s="156" t="s">
        <v>2412</v>
      </c>
      <c r="H1637" s="156">
        <v>1.0</v>
      </c>
      <c r="I1637" s="156" t="s">
        <v>2414</v>
      </c>
      <c r="J1637" s="159"/>
      <c r="K1637" s="159"/>
      <c r="L1637" s="159" t="str">
        <f t="shared" si="2"/>
        <v>90min_IDA_HS_10uL_inj</v>
      </c>
      <c r="M1637" s="159" t="str">
        <f t="shared" si="3"/>
        <v>\191211_SRL3-F1_00N7C_00OGS_M04_I_1</v>
      </c>
      <c r="N1637" s="156">
        <v>-1.0</v>
      </c>
      <c r="P1637" s="160" t="str">
        <f t="shared" si="4"/>
        <v>191211_SRL3-F1_00N7C_00OGS_M04_I_1</v>
      </c>
      <c r="Q1637" s="157"/>
      <c r="R1637" s="157" t="s">
        <v>2412</v>
      </c>
      <c r="S1637" s="157">
        <v>1.0</v>
      </c>
      <c r="T1637" s="157" t="s">
        <v>2414</v>
      </c>
      <c r="U1637" s="160" t="str">
        <f t="shared" si="11"/>
        <v/>
      </c>
      <c r="V1637" s="160" t="str">
        <f t="shared" ref="V1637:W1637" si="1622">K1637</f>
        <v/>
      </c>
      <c r="W1637" s="160" t="str">
        <f t="shared" si="1622"/>
        <v>90min_IDA_HS_10uL_inj</v>
      </c>
      <c r="X1637" s="160" t="str">
        <f t="shared" si="6"/>
        <v>\191211_SRL3-F1_00N7C_00OGS_M04_I_1</v>
      </c>
      <c r="Y1637" s="157">
        <v>-1.0</v>
      </c>
    </row>
    <row r="1638">
      <c r="A1638" s="134" t="str">
        <f>Tracking!A1630</f>
        <v>191211_SRL3-F2_00N7D_00OGT_M04_I_1</v>
      </c>
      <c r="C1638" t="str">
        <f>Tracking!M1630</f>
        <v>90min_IDA_HS_10uL_inj</v>
      </c>
      <c r="E1638" s="159" t="str">
        <f t="shared" si="7"/>
        <v>191211_SRL3-F2_00N7D_00OGT_M04_I_1</v>
      </c>
      <c r="F1638" s="156"/>
      <c r="G1638" s="156" t="s">
        <v>2412</v>
      </c>
      <c r="H1638" s="156">
        <v>1.0</v>
      </c>
      <c r="I1638" s="156" t="s">
        <v>2414</v>
      </c>
      <c r="J1638" s="159"/>
      <c r="K1638" s="159"/>
      <c r="L1638" s="159" t="str">
        <f t="shared" si="2"/>
        <v>90min_IDA_HS_10uL_inj</v>
      </c>
      <c r="M1638" s="159" t="str">
        <f t="shared" si="3"/>
        <v>\191211_SRL3-F2_00N7D_00OGT_M04_I_1</v>
      </c>
      <c r="N1638" s="156">
        <v>-1.0</v>
      </c>
      <c r="P1638" s="160" t="str">
        <f t="shared" si="4"/>
        <v>191211_SRL3-F2_00N7D_00OGT_M04_I_1</v>
      </c>
      <c r="Q1638" s="157"/>
      <c r="R1638" s="157" t="s">
        <v>2412</v>
      </c>
      <c r="S1638" s="157">
        <v>1.0</v>
      </c>
      <c r="T1638" s="157" t="s">
        <v>2414</v>
      </c>
      <c r="U1638" s="160" t="str">
        <f t="shared" si="11"/>
        <v/>
      </c>
      <c r="V1638" s="160" t="str">
        <f t="shared" ref="V1638:W1638" si="1623">K1638</f>
        <v/>
      </c>
      <c r="W1638" s="160" t="str">
        <f t="shared" si="1623"/>
        <v>90min_IDA_HS_10uL_inj</v>
      </c>
      <c r="X1638" s="160" t="str">
        <f t="shared" si="6"/>
        <v>\191211_SRL3-F2_00N7D_00OGT_M04_I_1</v>
      </c>
      <c r="Y1638" s="157">
        <v>-1.0</v>
      </c>
    </row>
    <row r="1639">
      <c r="A1639" s="134" t="str">
        <f>Tracking!A1631</f>
        <v>191211_SRL3-F3_00N7E_00OGU_M04_I_1</v>
      </c>
      <c r="C1639" t="str">
        <f>Tracking!M1631</f>
        <v>90min_IDA_HS_10uL_inj</v>
      </c>
      <c r="E1639" s="159" t="str">
        <f t="shared" si="7"/>
        <v>191211_SRL3-F3_00N7E_00OGU_M04_I_1</v>
      </c>
      <c r="F1639" s="156"/>
      <c r="G1639" s="156" t="s">
        <v>2412</v>
      </c>
      <c r="H1639" s="156">
        <v>1.0</v>
      </c>
      <c r="I1639" s="156" t="s">
        <v>2414</v>
      </c>
      <c r="J1639" s="159"/>
      <c r="K1639" s="159"/>
      <c r="L1639" s="159" t="str">
        <f t="shared" si="2"/>
        <v>90min_IDA_HS_10uL_inj</v>
      </c>
      <c r="M1639" s="159" t="str">
        <f t="shared" si="3"/>
        <v>\191211_SRL3-F3_00N7E_00OGU_M04_I_1</v>
      </c>
      <c r="N1639" s="156">
        <v>-1.0</v>
      </c>
      <c r="P1639" s="160" t="str">
        <f t="shared" si="4"/>
        <v>191211_SRL3-F3_00N7E_00OGU_M04_I_1</v>
      </c>
      <c r="Q1639" s="157"/>
      <c r="R1639" s="157" t="s">
        <v>2412</v>
      </c>
      <c r="S1639" s="157">
        <v>1.0</v>
      </c>
      <c r="T1639" s="157" t="s">
        <v>2414</v>
      </c>
      <c r="U1639" s="160" t="str">
        <f t="shared" si="11"/>
        <v/>
      </c>
      <c r="V1639" s="160" t="str">
        <f t="shared" ref="V1639:W1639" si="1624">K1639</f>
        <v/>
      </c>
      <c r="W1639" s="160" t="str">
        <f t="shared" si="1624"/>
        <v>90min_IDA_HS_10uL_inj</v>
      </c>
      <c r="X1639" s="160" t="str">
        <f t="shared" si="6"/>
        <v>\191211_SRL3-F3_00N7E_00OGU_M04_I_1</v>
      </c>
      <c r="Y1639" s="157">
        <v>-1.0</v>
      </c>
    </row>
    <row r="1640">
      <c r="A1640" s="134" t="str">
        <f>Tracking!A1632</f>
        <v>191211_SRL3-F4_00N7F_00OGV_M04_I_1</v>
      </c>
      <c r="C1640" t="str">
        <f>Tracking!M1632</f>
        <v>90min_IDA_HS_10uL_inj</v>
      </c>
      <c r="E1640" s="159" t="str">
        <f t="shared" si="7"/>
        <v>191211_SRL3-F4_00N7F_00OGV_M04_I_1</v>
      </c>
      <c r="F1640" s="156"/>
      <c r="G1640" s="156" t="s">
        <v>2412</v>
      </c>
      <c r="H1640" s="156">
        <v>1.0</v>
      </c>
      <c r="I1640" s="156" t="s">
        <v>2414</v>
      </c>
      <c r="J1640" s="159"/>
      <c r="K1640" s="159"/>
      <c r="L1640" s="159" t="str">
        <f t="shared" si="2"/>
        <v>90min_IDA_HS_10uL_inj</v>
      </c>
      <c r="M1640" s="159" t="str">
        <f t="shared" si="3"/>
        <v>\191211_SRL3-F4_00N7F_00OGV_M04_I_1</v>
      </c>
      <c r="N1640" s="156">
        <v>-1.0</v>
      </c>
      <c r="P1640" s="160" t="str">
        <f t="shared" si="4"/>
        <v>191211_SRL3-F4_00N7F_00OGV_M04_I_1</v>
      </c>
      <c r="Q1640" s="157"/>
      <c r="R1640" s="157" t="s">
        <v>2412</v>
      </c>
      <c r="S1640" s="157">
        <v>1.0</v>
      </c>
      <c r="T1640" s="157" t="s">
        <v>2414</v>
      </c>
      <c r="U1640" s="160" t="str">
        <f t="shared" si="11"/>
        <v/>
      </c>
      <c r="V1640" s="160" t="str">
        <f t="shared" ref="V1640:W1640" si="1625">K1640</f>
        <v/>
      </c>
      <c r="W1640" s="160" t="str">
        <f t="shared" si="1625"/>
        <v>90min_IDA_HS_10uL_inj</v>
      </c>
      <c r="X1640" s="160" t="str">
        <f t="shared" si="6"/>
        <v>\191211_SRL3-F4_00N7F_00OGV_M04_I_1</v>
      </c>
      <c r="Y1640" s="157">
        <v>-1.0</v>
      </c>
    </row>
    <row r="1641">
      <c r="A1641" s="134" t="str">
        <f>Tracking!A1633</f>
        <v>191211_SRL3-F5_00N7G_00OGW_M04_I_1</v>
      </c>
      <c r="C1641" t="str">
        <f>Tracking!M1633</f>
        <v>90min_IDA_HS_10uL_inj</v>
      </c>
      <c r="E1641" s="159" t="str">
        <f t="shared" si="7"/>
        <v>191211_SRL3-F5_00N7G_00OGW_M04_I_1</v>
      </c>
      <c r="F1641" s="156"/>
      <c r="G1641" s="156" t="s">
        <v>2412</v>
      </c>
      <c r="H1641" s="156">
        <v>1.0</v>
      </c>
      <c r="I1641" s="156" t="s">
        <v>2414</v>
      </c>
      <c r="J1641" s="159"/>
      <c r="K1641" s="159"/>
      <c r="L1641" s="159" t="str">
        <f t="shared" si="2"/>
        <v>90min_IDA_HS_10uL_inj</v>
      </c>
      <c r="M1641" s="159" t="str">
        <f t="shared" si="3"/>
        <v>\191211_SRL3-F5_00N7G_00OGW_M04_I_1</v>
      </c>
      <c r="N1641" s="156">
        <v>-1.0</v>
      </c>
      <c r="P1641" s="160" t="str">
        <f t="shared" si="4"/>
        <v>191211_SRL3-F5_00N7G_00OGW_M04_I_1</v>
      </c>
      <c r="Q1641" s="157"/>
      <c r="R1641" s="157" t="s">
        <v>2412</v>
      </c>
      <c r="S1641" s="157">
        <v>1.0</v>
      </c>
      <c r="T1641" s="157" t="s">
        <v>2414</v>
      </c>
      <c r="U1641" s="160" t="str">
        <f t="shared" si="11"/>
        <v/>
      </c>
      <c r="V1641" s="160" t="str">
        <f t="shared" ref="V1641:W1641" si="1626">K1641</f>
        <v/>
      </c>
      <c r="W1641" s="160" t="str">
        <f t="shared" si="1626"/>
        <v>90min_IDA_HS_10uL_inj</v>
      </c>
      <c r="X1641" s="160" t="str">
        <f t="shared" si="6"/>
        <v>\191211_SRL3-F5_00N7G_00OGW_M04_I_1</v>
      </c>
      <c r="Y1641" s="157">
        <v>-1.0</v>
      </c>
    </row>
    <row r="1642">
      <c r="A1642" s="134" t="str">
        <f>Tracking!A1634</f>
        <v>191211_SRL3-F6_00N7H_00OGX_M04_I_1</v>
      </c>
      <c r="C1642" t="str">
        <f>Tracking!M1634</f>
        <v>90min_IDA_HS_10uL_inj</v>
      </c>
      <c r="E1642" s="159" t="str">
        <f t="shared" si="7"/>
        <v>191211_SRL3-F6_00N7H_00OGX_M04_I_1</v>
      </c>
      <c r="F1642" s="156"/>
      <c r="G1642" s="156" t="s">
        <v>2412</v>
      </c>
      <c r="H1642" s="156">
        <v>1.0</v>
      </c>
      <c r="I1642" s="156" t="s">
        <v>2414</v>
      </c>
      <c r="J1642" s="159"/>
      <c r="K1642" s="159"/>
      <c r="L1642" s="159" t="str">
        <f t="shared" si="2"/>
        <v>90min_IDA_HS_10uL_inj</v>
      </c>
      <c r="M1642" s="159" t="str">
        <f t="shared" si="3"/>
        <v>\191211_SRL3-F6_00N7H_00OGX_M04_I_1</v>
      </c>
      <c r="N1642" s="156">
        <v>-1.0</v>
      </c>
      <c r="P1642" s="160" t="str">
        <f t="shared" si="4"/>
        <v>191211_SRL3-F6_00N7H_00OGX_M04_I_1</v>
      </c>
      <c r="Q1642" s="157"/>
      <c r="R1642" s="157" t="s">
        <v>2412</v>
      </c>
      <c r="S1642" s="157">
        <v>1.0</v>
      </c>
      <c r="T1642" s="157" t="s">
        <v>2414</v>
      </c>
      <c r="U1642" s="160" t="str">
        <f t="shared" si="11"/>
        <v/>
      </c>
      <c r="V1642" s="160" t="str">
        <f t="shared" ref="V1642:W1642" si="1627">K1642</f>
        <v/>
      </c>
      <c r="W1642" s="160" t="str">
        <f t="shared" si="1627"/>
        <v>90min_IDA_HS_10uL_inj</v>
      </c>
      <c r="X1642" s="160" t="str">
        <f t="shared" si="6"/>
        <v>\191211_SRL3-F6_00N7H_00OGX_M04_I_1</v>
      </c>
      <c r="Y1642" s="157">
        <v>-1.0</v>
      </c>
    </row>
    <row r="1643">
      <c r="A1643" s="134" t="str">
        <f>Tracking!A1635</f>
        <v>191211_SRL3-F7_00N7I_00OGY_M04_I_1</v>
      </c>
      <c r="C1643" t="str">
        <f>Tracking!M1635</f>
        <v>90min_IDA_HS_10uL_inj</v>
      </c>
      <c r="E1643" s="159" t="str">
        <f t="shared" si="7"/>
        <v>191211_SRL3-F7_00N7I_00OGY_M04_I_1</v>
      </c>
      <c r="F1643" s="156"/>
      <c r="G1643" s="156" t="s">
        <v>2412</v>
      </c>
      <c r="H1643" s="156">
        <v>1.0</v>
      </c>
      <c r="I1643" s="156" t="s">
        <v>2414</v>
      </c>
      <c r="J1643" s="159"/>
      <c r="K1643" s="159"/>
      <c r="L1643" s="159" t="str">
        <f t="shared" si="2"/>
        <v>90min_IDA_HS_10uL_inj</v>
      </c>
      <c r="M1643" s="159" t="str">
        <f t="shared" si="3"/>
        <v>\191211_SRL3-F7_00N7I_00OGY_M04_I_1</v>
      </c>
      <c r="N1643" s="156">
        <v>-1.0</v>
      </c>
      <c r="P1643" s="160" t="str">
        <f t="shared" si="4"/>
        <v>191211_SRL3-F7_00N7I_00OGY_M04_I_1</v>
      </c>
      <c r="Q1643" s="157"/>
      <c r="R1643" s="157" t="s">
        <v>2412</v>
      </c>
      <c r="S1643" s="157">
        <v>1.0</v>
      </c>
      <c r="T1643" s="157" t="s">
        <v>2414</v>
      </c>
      <c r="U1643" s="160" t="str">
        <f t="shared" si="11"/>
        <v/>
      </c>
      <c r="V1643" s="160" t="str">
        <f t="shared" ref="V1643:W1643" si="1628">K1643</f>
        <v/>
      </c>
      <c r="W1643" s="160" t="str">
        <f t="shared" si="1628"/>
        <v>90min_IDA_HS_10uL_inj</v>
      </c>
      <c r="X1643" s="160" t="str">
        <f t="shared" si="6"/>
        <v>\191211_SRL3-F7_00N7I_00OGY_M04_I_1</v>
      </c>
      <c r="Y1643" s="157">
        <v>-1.0</v>
      </c>
    </row>
    <row r="1644">
      <c r="A1644" s="134" t="str">
        <f>Tracking!A1636</f>
        <v>191211_SRL3-F8_00N7J_00OGZ_M04_I_1</v>
      </c>
      <c r="C1644" t="str">
        <f>Tracking!M1636</f>
        <v>90min_IDA_HS_10uL_inj</v>
      </c>
      <c r="E1644" s="159" t="str">
        <f t="shared" si="7"/>
        <v>191211_SRL3-F8_00N7J_00OGZ_M04_I_1</v>
      </c>
      <c r="F1644" s="156"/>
      <c r="G1644" s="156" t="s">
        <v>2412</v>
      </c>
      <c r="H1644" s="156">
        <v>1.0</v>
      </c>
      <c r="I1644" s="156" t="s">
        <v>2414</v>
      </c>
      <c r="J1644" s="159"/>
      <c r="K1644" s="159"/>
      <c r="L1644" s="159" t="str">
        <f t="shared" si="2"/>
        <v>90min_IDA_HS_10uL_inj</v>
      </c>
      <c r="M1644" s="159" t="str">
        <f t="shared" si="3"/>
        <v>\191211_SRL3-F8_00N7J_00OGZ_M04_I_1</v>
      </c>
      <c r="N1644" s="156">
        <v>-1.0</v>
      </c>
      <c r="P1644" s="160" t="str">
        <f t="shared" si="4"/>
        <v>191211_SRL3-F8_00N7J_00OGZ_M04_I_1</v>
      </c>
      <c r="Q1644" s="157"/>
      <c r="R1644" s="157" t="s">
        <v>2412</v>
      </c>
      <c r="S1644" s="157">
        <v>1.0</v>
      </c>
      <c r="T1644" s="157" t="s">
        <v>2414</v>
      </c>
      <c r="U1644" s="160" t="str">
        <f t="shared" si="11"/>
        <v/>
      </c>
      <c r="V1644" s="160" t="str">
        <f t="shared" ref="V1644:W1644" si="1629">K1644</f>
        <v/>
      </c>
      <c r="W1644" s="160" t="str">
        <f t="shared" si="1629"/>
        <v>90min_IDA_HS_10uL_inj</v>
      </c>
      <c r="X1644" s="160" t="str">
        <f t="shared" si="6"/>
        <v>\191211_SRL3-F8_00N7J_00OGZ_M04_I_1</v>
      </c>
      <c r="Y1644" s="157">
        <v>-1.0</v>
      </c>
    </row>
    <row r="1645">
      <c r="A1645" s="134" t="str">
        <f>Tracking!A1637</f>
        <v>191211_SRL3-F9_00N7K_00OH0_M04_I_1</v>
      </c>
      <c r="C1645" t="str">
        <f>Tracking!M1637</f>
        <v>90min_IDA_HS_10uL_inj</v>
      </c>
      <c r="E1645" s="159" t="str">
        <f t="shared" si="7"/>
        <v>191211_SRL3-F9_00N7K_00OH0_M04_I_1</v>
      </c>
      <c r="F1645" s="156"/>
      <c r="G1645" s="156" t="s">
        <v>2412</v>
      </c>
      <c r="H1645" s="156">
        <v>1.0</v>
      </c>
      <c r="I1645" s="156" t="s">
        <v>2414</v>
      </c>
      <c r="J1645" s="159"/>
      <c r="K1645" s="159"/>
      <c r="L1645" s="159" t="str">
        <f t="shared" si="2"/>
        <v>90min_IDA_HS_10uL_inj</v>
      </c>
      <c r="M1645" s="159" t="str">
        <f t="shared" si="3"/>
        <v>\191211_SRL3-F9_00N7K_00OH0_M04_I_1</v>
      </c>
      <c r="N1645" s="156">
        <v>-1.0</v>
      </c>
      <c r="P1645" s="160" t="str">
        <f t="shared" si="4"/>
        <v>191211_SRL3-F9_00N7K_00OH0_M04_I_1</v>
      </c>
      <c r="Q1645" s="157"/>
      <c r="R1645" s="157" t="s">
        <v>2412</v>
      </c>
      <c r="S1645" s="157">
        <v>1.0</v>
      </c>
      <c r="T1645" s="157" t="s">
        <v>2414</v>
      </c>
      <c r="U1645" s="160" t="str">
        <f t="shared" si="11"/>
        <v/>
      </c>
      <c r="V1645" s="160" t="str">
        <f t="shared" ref="V1645:W1645" si="1630">K1645</f>
        <v/>
      </c>
      <c r="W1645" s="160" t="str">
        <f t="shared" si="1630"/>
        <v>90min_IDA_HS_10uL_inj</v>
      </c>
      <c r="X1645" s="160" t="str">
        <f t="shared" si="6"/>
        <v>\191211_SRL3-F9_00N7K_00OH0_M04_I_1</v>
      </c>
      <c r="Y1645" s="157">
        <v>-1.0</v>
      </c>
    </row>
    <row r="1646">
      <c r="A1646" s="134" t="str">
        <f>Tracking!A1638</f>
        <v>191211_SRL3-F10_00N7L_00OH1_M04_I_1</v>
      </c>
      <c r="C1646" t="str">
        <f>Tracking!M1638</f>
        <v>90min_IDA_HS_10uL_inj</v>
      </c>
      <c r="E1646" s="159" t="str">
        <f t="shared" si="7"/>
        <v>191211_SRL3-F10_00N7L_00OH1_M04_I_1</v>
      </c>
      <c r="F1646" s="156"/>
      <c r="G1646" s="156" t="s">
        <v>2412</v>
      </c>
      <c r="H1646" s="156">
        <v>1.0</v>
      </c>
      <c r="I1646" s="156" t="s">
        <v>2414</v>
      </c>
      <c r="J1646" s="159"/>
      <c r="K1646" s="159"/>
      <c r="L1646" s="159" t="str">
        <f t="shared" si="2"/>
        <v>90min_IDA_HS_10uL_inj</v>
      </c>
      <c r="M1646" s="159" t="str">
        <f t="shared" si="3"/>
        <v>\191211_SRL3-F10_00N7L_00OH1_M04_I_1</v>
      </c>
      <c r="N1646" s="156">
        <v>-1.0</v>
      </c>
      <c r="P1646" s="160" t="str">
        <f t="shared" si="4"/>
        <v>191211_SRL3-F10_00N7L_00OH1_M04_I_1</v>
      </c>
      <c r="Q1646" s="157"/>
      <c r="R1646" s="157" t="s">
        <v>2412</v>
      </c>
      <c r="S1646" s="157">
        <v>1.0</v>
      </c>
      <c r="T1646" s="157" t="s">
        <v>2414</v>
      </c>
      <c r="U1646" s="160" t="str">
        <f t="shared" si="11"/>
        <v/>
      </c>
      <c r="V1646" s="160" t="str">
        <f t="shared" ref="V1646:W1646" si="1631">K1646</f>
        <v/>
      </c>
      <c r="W1646" s="160" t="str">
        <f t="shared" si="1631"/>
        <v>90min_IDA_HS_10uL_inj</v>
      </c>
      <c r="X1646" s="160" t="str">
        <f t="shared" si="6"/>
        <v>\191211_SRL3-F10_00N7L_00OH1_M04_I_1</v>
      </c>
      <c r="Y1646" s="157">
        <v>-1.0</v>
      </c>
    </row>
    <row r="1647">
      <c r="A1647" s="134" t="str">
        <f>Tracking!A1639</f>
        <v>191211_SRL3-F11_00N7M_00OH2_M04_I_1</v>
      </c>
      <c r="C1647" t="str">
        <f>Tracking!M1639</f>
        <v>90min_IDA_HS_10uL_inj</v>
      </c>
      <c r="E1647" s="159" t="str">
        <f t="shared" si="7"/>
        <v>191211_SRL3-F11_00N7M_00OH2_M04_I_1</v>
      </c>
      <c r="F1647" s="156"/>
      <c r="G1647" s="156" t="s">
        <v>2412</v>
      </c>
      <c r="H1647" s="156">
        <v>1.0</v>
      </c>
      <c r="I1647" s="156" t="s">
        <v>2414</v>
      </c>
      <c r="J1647" s="159"/>
      <c r="K1647" s="159"/>
      <c r="L1647" s="159" t="str">
        <f t="shared" si="2"/>
        <v>90min_IDA_HS_10uL_inj</v>
      </c>
      <c r="M1647" s="159" t="str">
        <f t="shared" si="3"/>
        <v>\191211_SRL3-F11_00N7M_00OH2_M04_I_1</v>
      </c>
      <c r="N1647" s="156">
        <v>-1.0</v>
      </c>
      <c r="P1647" s="160" t="str">
        <f t="shared" si="4"/>
        <v>191211_SRL3-F11_00N7M_00OH2_M04_I_1</v>
      </c>
      <c r="Q1647" s="157"/>
      <c r="R1647" s="157" t="s">
        <v>2412</v>
      </c>
      <c r="S1647" s="157">
        <v>1.0</v>
      </c>
      <c r="T1647" s="157" t="s">
        <v>2414</v>
      </c>
      <c r="U1647" s="160" t="str">
        <f t="shared" si="11"/>
        <v/>
      </c>
      <c r="V1647" s="160" t="str">
        <f t="shared" ref="V1647:W1647" si="1632">K1647</f>
        <v/>
      </c>
      <c r="W1647" s="160" t="str">
        <f t="shared" si="1632"/>
        <v>90min_IDA_HS_10uL_inj</v>
      </c>
      <c r="X1647" s="160" t="str">
        <f t="shared" si="6"/>
        <v>\191211_SRL3-F11_00N7M_00OH2_M04_I_1</v>
      </c>
      <c r="Y1647" s="157">
        <v>-1.0</v>
      </c>
    </row>
    <row r="1648">
      <c r="A1648" s="134" t="str">
        <f>Tracking!A1640</f>
        <v>191211_SRL3-F12_00N7N_00OH3_M04_I_1</v>
      </c>
      <c r="C1648" t="str">
        <f>Tracking!M1640</f>
        <v>90min_IDA_HS_10uL_inj</v>
      </c>
      <c r="E1648" s="159" t="str">
        <f t="shared" si="7"/>
        <v>191211_SRL3-F12_00N7N_00OH3_M04_I_1</v>
      </c>
      <c r="F1648" s="156"/>
      <c r="G1648" s="156" t="s">
        <v>2412</v>
      </c>
      <c r="H1648" s="156">
        <v>1.0</v>
      </c>
      <c r="I1648" s="156" t="s">
        <v>2414</v>
      </c>
      <c r="J1648" s="159"/>
      <c r="K1648" s="159"/>
      <c r="L1648" s="159" t="str">
        <f t="shared" si="2"/>
        <v>90min_IDA_HS_10uL_inj</v>
      </c>
      <c r="M1648" s="159" t="str">
        <f t="shared" si="3"/>
        <v>\191211_SRL3-F12_00N7N_00OH3_M04_I_1</v>
      </c>
      <c r="N1648" s="156">
        <v>-1.0</v>
      </c>
      <c r="P1648" s="160" t="str">
        <f t="shared" si="4"/>
        <v>191211_SRL3-F12_00N7N_00OH3_M04_I_1</v>
      </c>
      <c r="Q1648" s="157"/>
      <c r="R1648" s="157" t="s">
        <v>2412</v>
      </c>
      <c r="S1648" s="157">
        <v>1.0</v>
      </c>
      <c r="T1648" s="157" t="s">
        <v>2414</v>
      </c>
      <c r="U1648" s="160" t="str">
        <f t="shared" si="11"/>
        <v/>
      </c>
      <c r="V1648" s="160" t="str">
        <f t="shared" ref="V1648:W1648" si="1633">K1648</f>
        <v/>
      </c>
      <c r="W1648" s="160" t="str">
        <f t="shared" si="1633"/>
        <v>90min_IDA_HS_10uL_inj</v>
      </c>
      <c r="X1648" s="160" t="str">
        <f t="shared" si="6"/>
        <v>\191211_SRL3-F12_00N7N_00OH3_M04_I_1</v>
      </c>
      <c r="Y1648" s="157">
        <v>-1.0</v>
      </c>
    </row>
    <row r="1649">
      <c r="A1649" s="134" t="str">
        <f>Tracking!A1641</f>
        <v>191211_SRL3-F13_00N7O_00OH4_M04_I_1</v>
      </c>
      <c r="C1649" t="str">
        <f>Tracking!M1641</f>
        <v>90min_IDA_HS_10uL_inj</v>
      </c>
      <c r="E1649" s="159" t="str">
        <f t="shared" si="7"/>
        <v>191211_SRL3-F13_00N7O_00OH4_M04_I_1</v>
      </c>
      <c r="F1649" s="156"/>
      <c r="G1649" s="156" t="s">
        <v>2412</v>
      </c>
      <c r="H1649" s="156">
        <v>1.0</v>
      </c>
      <c r="I1649" s="156" t="s">
        <v>2414</v>
      </c>
      <c r="J1649" s="159"/>
      <c r="K1649" s="159"/>
      <c r="L1649" s="159" t="str">
        <f t="shared" si="2"/>
        <v>90min_IDA_HS_10uL_inj</v>
      </c>
      <c r="M1649" s="159" t="str">
        <f t="shared" si="3"/>
        <v>\191211_SRL3-F13_00N7O_00OH4_M04_I_1</v>
      </c>
      <c r="N1649" s="156">
        <v>-1.0</v>
      </c>
      <c r="P1649" s="160" t="str">
        <f t="shared" si="4"/>
        <v>191211_SRL3-F13_00N7O_00OH4_M04_I_1</v>
      </c>
      <c r="Q1649" s="157"/>
      <c r="R1649" s="157" t="s">
        <v>2412</v>
      </c>
      <c r="S1649" s="157">
        <v>1.0</v>
      </c>
      <c r="T1649" s="157" t="s">
        <v>2414</v>
      </c>
      <c r="U1649" s="160" t="str">
        <f t="shared" si="11"/>
        <v/>
      </c>
      <c r="V1649" s="160" t="str">
        <f t="shared" ref="V1649:W1649" si="1634">K1649</f>
        <v/>
      </c>
      <c r="W1649" s="160" t="str">
        <f t="shared" si="1634"/>
        <v>90min_IDA_HS_10uL_inj</v>
      </c>
      <c r="X1649" s="160" t="str">
        <f t="shared" si="6"/>
        <v>\191211_SRL3-F13_00N7O_00OH4_M04_I_1</v>
      </c>
      <c r="Y1649" s="157">
        <v>-1.0</v>
      </c>
    </row>
    <row r="1650">
      <c r="A1650" s="134" t="str">
        <f>Tracking!A1642</f>
        <v>191211_SRL3-F14_00N7P_00OH5_M04_I_1</v>
      </c>
      <c r="C1650" t="str">
        <f>Tracking!M1642</f>
        <v>90min_IDA_HS_10uL_inj</v>
      </c>
      <c r="E1650" s="159" t="str">
        <f t="shared" si="7"/>
        <v>191211_SRL3-F14_00N7P_00OH5_M04_I_1</v>
      </c>
      <c r="F1650" s="156"/>
      <c r="G1650" s="156" t="s">
        <v>2412</v>
      </c>
      <c r="H1650" s="156">
        <v>1.0</v>
      </c>
      <c r="I1650" s="156" t="s">
        <v>2414</v>
      </c>
      <c r="J1650" s="159"/>
      <c r="K1650" s="159"/>
      <c r="L1650" s="159" t="str">
        <f t="shared" si="2"/>
        <v>90min_IDA_HS_10uL_inj</v>
      </c>
      <c r="M1650" s="159" t="str">
        <f t="shared" si="3"/>
        <v>\191211_SRL3-F14_00N7P_00OH5_M04_I_1</v>
      </c>
      <c r="N1650" s="156">
        <v>-1.0</v>
      </c>
      <c r="P1650" s="160" t="str">
        <f t="shared" si="4"/>
        <v>191211_SRL3-F14_00N7P_00OH5_M04_I_1</v>
      </c>
      <c r="Q1650" s="157"/>
      <c r="R1650" s="157" t="s">
        <v>2412</v>
      </c>
      <c r="S1650" s="157">
        <v>1.0</v>
      </c>
      <c r="T1650" s="157" t="s">
        <v>2414</v>
      </c>
      <c r="U1650" s="160" t="str">
        <f t="shared" si="11"/>
        <v/>
      </c>
      <c r="V1650" s="160" t="str">
        <f t="shared" ref="V1650:W1650" si="1635">K1650</f>
        <v/>
      </c>
      <c r="W1650" s="160" t="str">
        <f t="shared" si="1635"/>
        <v>90min_IDA_HS_10uL_inj</v>
      </c>
      <c r="X1650" s="160" t="str">
        <f t="shared" si="6"/>
        <v>\191211_SRL3-F14_00N7P_00OH5_M04_I_1</v>
      </c>
      <c r="Y1650" s="157">
        <v>-1.0</v>
      </c>
    </row>
    <row r="1651">
      <c r="A1651" s="134" t="str">
        <f>Tracking!A1643</f>
        <v>191211_SRL3-F15_00N7Q_00OH6_M04_I_1</v>
      </c>
      <c r="C1651" t="str">
        <f>Tracking!M1643</f>
        <v>90min_IDA_HS_10uL_inj</v>
      </c>
      <c r="E1651" s="159" t="str">
        <f t="shared" si="7"/>
        <v>191211_SRL3-F15_00N7Q_00OH6_M04_I_1</v>
      </c>
      <c r="F1651" s="156"/>
      <c r="G1651" s="156" t="s">
        <v>2412</v>
      </c>
      <c r="H1651" s="156">
        <v>1.0</v>
      </c>
      <c r="I1651" s="156" t="s">
        <v>2414</v>
      </c>
      <c r="J1651" s="159"/>
      <c r="K1651" s="159"/>
      <c r="L1651" s="159" t="str">
        <f t="shared" si="2"/>
        <v>90min_IDA_HS_10uL_inj</v>
      </c>
      <c r="M1651" s="159" t="str">
        <f t="shared" si="3"/>
        <v>\191211_SRL3-F15_00N7Q_00OH6_M04_I_1</v>
      </c>
      <c r="N1651" s="156">
        <v>-1.0</v>
      </c>
      <c r="P1651" s="160" t="str">
        <f t="shared" si="4"/>
        <v>191211_SRL3-F15_00N7Q_00OH6_M04_I_1</v>
      </c>
      <c r="Q1651" s="157"/>
      <c r="R1651" s="157" t="s">
        <v>2412</v>
      </c>
      <c r="S1651" s="157">
        <v>1.0</v>
      </c>
      <c r="T1651" s="157" t="s">
        <v>2414</v>
      </c>
      <c r="U1651" s="160" t="str">
        <f t="shared" si="11"/>
        <v/>
      </c>
      <c r="V1651" s="160" t="str">
        <f t="shared" ref="V1651:W1651" si="1636">K1651</f>
        <v/>
      </c>
      <c r="W1651" s="160" t="str">
        <f t="shared" si="1636"/>
        <v>90min_IDA_HS_10uL_inj</v>
      </c>
      <c r="X1651" s="160" t="str">
        <f t="shared" si="6"/>
        <v>\191211_SRL3-F15_00N7Q_00OH6_M04_I_1</v>
      </c>
      <c r="Y1651" s="157">
        <v>-1.0</v>
      </c>
    </row>
    <row r="1652">
      <c r="A1652" s="134" t="str">
        <f>Tracking!A1644</f>
        <v>191214_HEK-QCI_00J8W_00OH7_M04_I_1</v>
      </c>
      <c r="C1652" t="str">
        <f>Tracking!M1644</f>
        <v>90min_IDA_06</v>
      </c>
      <c r="E1652" s="159" t="str">
        <f t="shared" si="7"/>
        <v>191214_HEK-QCI_00J8W_00OH7_M04_I_1</v>
      </c>
      <c r="F1652" s="156"/>
      <c r="G1652" s="156" t="s">
        <v>2412</v>
      </c>
      <c r="H1652" s="156">
        <v>1.0</v>
      </c>
      <c r="I1652" s="156" t="s">
        <v>2414</v>
      </c>
      <c r="J1652" s="159"/>
      <c r="K1652" s="159"/>
      <c r="L1652" s="159" t="str">
        <f t="shared" si="2"/>
        <v>90min_IDA_06</v>
      </c>
      <c r="M1652" s="159" t="str">
        <f t="shared" si="3"/>
        <v>\191214_HEK-QCI_00J8W_00OH7_M04_I_1</v>
      </c>
      <c r="N1652" s="156">
        <v>-1.0</v>
      </c>
      <c r="P1652" s="160" t="str">
        <f t="shared" si="4"/>
        <v>191214_HEK-QCI_00J8W_00OH7_M04_I_1</v>
      </c>
      <c r="Q1652" s="157"/>
      <c r="R1652" s="157" t="s">
        <v>2412</v>
      </c>
      <c r="S1652" s="157">
        <v>1.0</v>
      </c>
      <c r="T1652" s="157" t="s">
        <v>2414</v>
      </c>
      <c r="U1652" s="160" t="str">
        <f t="shared" si="11"/>
        <v/>
      </c>
      <c r="V1652" s="160" t="str">
        <f t="shared" ref="V1652:W1652" si="1637">K1652</f>
        <v/>
      </c>
      <c r="W1652" s="160" t="str">
        <f t="shared" si="1637"/>
        <v>90min_IDA_06</v>
      </c>
      <c r="X1652" s="160" t="str">
        <f t="shared" si="6"/>
        <v>\191214_HEK-QCI_00J8W_00OH7_M04_I_1</v>
      </c>
      <c r="Y1652" s="157">
        <v>-1.0</v>
      </c>
    </row>
    <row r="1653">
      <c r="A1653" s="134" t="str">
        <f>Tracking!A1645</f>
        <v>191214_SRL1K-F1_00N7R_00OH8_M04_I_1</v>
      </c>
      <c r="C1653" t="str">
        <f>Tracking!M1645</f>
        <v>90min_IDA_HS_10uL_inj</v>
      </c>
      <c r="E1653" s="159" t="str">
        <f t="shared" si="7"/>
        <v>191214_SRL1K-F1_00N7R_00OH8_M04_I_1</v>
      </c>
      <c r="F1653" s="156"/>
      <c r="G1653" s="156" t="s">
        <v>2412</v>
      </c>
      <c r="H1653" s="156">
        <v>1.0</v>
      </c>
      <c r="I1653" s="156" t="s">
        <v>2414</v>
      </c>
      <c r="J1653" s="159"/>
      <c r="K1653" s="159"/>
      <c r="L1653" s="159" t="str">
        <f t="shared" si="2"/>
        <v>90min_IDA_HS_10uL_inj</v>
      </c>
      <c r="M1653" s="159" t="str">
        <f t="shared" si="3"/>
        <v>\191214_SRL1K-F1_00N7R_00OH8_M04_I_1</v>
      </c>
      <c r="N1653" s="156">
        <v>-1.0</v>
      </c>
      <c r="P1653" s="160" t="str">
        <f t="shared" si="4"/>
        <v>191214_SRL1K-F1_00N7R_00OH8_M04_I_1</v>
      </c>
      <c r="Q1653" s="157"/>
      <c r="R1653" s="157" t="s">
        <v>2412</v>
      </c>
      <c r="S1653" s="157">
        <v>1.0</v>
      </c>
      <c r="T1653" s="157" t="s">
        <v>2414</v>
      </c>
      <c r="U1653" s="160" t="str">
        <f t="shared" si="11"/>
        <v/>
      </c>
      <c r="V1653" s="160" t="str">
        <f t="shared" ref="V1653:W1653" si="1638">K1653</f>
        <v/>
      </c>
      <c r="W1653" s="160" t="str">
        <f t="shared" si="1638"/>
        <v>90min_IDA_HS_10uL_inj</v>
      </c>
      <c r="X1653" s="160" t="str">
        <f t="shared" si="6"/>
        <v>\191214_SRL1K-F1_00N7R_00OH8_M04_I_1</v>
      </c>
      <c r="Y1653" s="157">
        <v>-1.0</v>
      </c>
    </row>
    <row r="1654">
      <c r="A1654" s="134" t="str">
        <f>Tracking!A1646</f>
        <v>191214_SRL1K-F2_00N7S_00OH9_M04_I_1</v>
      </c>
      <c r="C1654" t="str">
        <f>Tracking!M1646</f>
        <v>90min_IDA_HS_10uL_inj</v>
      </c>
      <c r="E1654" s="159" t="str">
        <f t="shared" si="7"/>
        <v>191214_SRL1K-F2_00N7S_00OH9_M04_I_1</v>
      </c>
      <c r="F1654" s="156"/>
      <c r="G1654" s="156" t="s">
        <v>2412</v>
      </c>
      <c r="H1654" s="156">
        <v>1.0</v>
      </c>
      <c r="I1654" s="156" t="s">
        <v>2414</v>
      </c>
      <c r="J1654" s="159"/>
      <c r="K1654" s="159"/>
      <c r="L1654" s="159" t="str">
        <f t="shared" si="2"/>
        <v>90min_IDA_HS_10uL_inj</v>
      </c>
      <c r="M1654" s="159" t="str">
        <f t="shared" si="3"/>
        <v>\191214_SRL1K-F2_00N7S_00OH9_M04_I_1</v>
      </c>
      <c r="N1654" s="156">
        <v>-1.0</v>
      </c>
      <c r="P1654" s="160" t="str">
        <f t="shared" si="4"/>
        <v>191214_SRL1K-F2_00N7S_00OH9_M04_I_1</v>
      </c>
      <c r="Q1654" s="157"/>
      <c r="R1654" s="157" t="s">
        <v>2412</v>
      </c>
      <c r="S1654" s="157">
        <v>1.0</v>
      </c>
      <c r="T1654" s="157" t="s">
        <v>2414</v>
      </c>
      <c r="U1654" s="160" t="str">
        <f t="shared" si="11"/>
        <v/>
      </c>
      <c r="V1654" s="160" t="str">
        <f t="shared" ref="V1654:W1654" si="1639">K1654</f>
        <v/>
      </c>
      <c r="W1654" s="160" t="str">
        <f t="shared" si="1639"/>
        <v>90min_IDA_HS_10uL_inj</v>
      </c>
      <c r="X1654" s="160" t="str">
        <f t="shared" si="6"/>
        <v>\191214_SRL1K-F2_00N7S_00OH9_M04_I_1</v>
      </c>
      <c r="Y1654" s="157">
        <v>-1.0</v>
      </c>
    </row>
    <row r="1655">
      <c r="A1655" s="134" t="str">
        <f>Tracking!A1647</f>
        <v>191214_SRL1K-F3_00N7T_00OHA_M04_I_1</v>
      </c>
      <c r="C1655" t="str">
        <f>Tracking!M1647</f>
        <v>90min_IDA_HS_10uL_inj</v>
      </c>
      <c r="E1655" s="159" t="str">
        <f t="shared" si="7"/>
        <v>191214_SRL1K-F3_00N7T_00OHA_M04_I_1</v>
      </c>
      <c r="F1655" s="156"/>
      <c r="G1655" s="156" t="s">
        <v>2412</v>
      </c>
      <c r="H1655" s="156">
        <v>1.0</v>
      </c>
      <c r="I1655" s="156" t="s">
        <v>2414</v>
      </c>
      <c r="J1655" s="159"/>
      <c r="K1655" s="159"/>
      <c r="L1655" s="159" t="str">
        <f t="shared" si="2"/>
        <v>90min_IDA_HS_10uL_inj</v>
      </c>
      <c r="M1655" s="159" t="str">
        <f t="shared" si="3"/>
        <v>\191214_SRL1K-F3_00N7T_00OHA_M04_I_1</v>
      </c>
      <c r="N1655" s="156">
        <v>-1.0</v>
      </c>
      <c r="P1655" s="160" t="str">
        <f t="shared" si="4"/>
        <v>191214_SRL1K-F3_00N7T_00OHA_M04_I_1</v>
      </c>
      <c r="Q1655" s="157"/>
      <c r="R1655" s="157" t="s">
        <v>2412</v>
      </c>
      <c r="S1655" s="157">
        <v>1.0</v>
      </c>
      <c r="T1655" s="157" t="s">
        <v>2414</v>
      </c>
      <c r="U1655" s="160" t="str">
        <f t="shared" si="11"/>
        <v/>
      </c>
      <c r="V1655" s="160" t="str">
        <f t="shared" ref="V1655:W1655" si="1640">K1655</f>
        <v/>
      </c>
      <c r="W1655" s="160" t="str">
        <f t="shared" si="1640"/>
        <v>90min_IDA_HS_10uL_inj</v>
      </c>
      <c r="X1655" s="160" t="str">
        <f t="shared" si="6"/>
        <v>\191214_SRL1K-F3_00N7T_00OHA_M04_I_1</v>
      </c>
      <c r="Y1655" s="157">
        <v>-1.0</v>
      </c>
    </row>
    <row r="1656">
      <c r="A1656" s="134" t="str">
        <f>Tracking!A1648</f>
        <v>191214_SRL1K-F4_00N7U_00OHB_M04_I_1</v>
      </c>
      <c r="C1656" t="str">
        <f>Tracking!M1648</f>
        <v>90min_IDA_HS_10uL_inj</v>
      </c>
      <c r="E1656" s="159" t="str">
        <f t="shared" si="7"/>
        <v>191214_SRL1K-F4_00N7U_00OHB_M04_I_1</v>
      </c>
      <c r="F1656" s="156"/>
      <c r="G1656" s="156" t="s">
        <v>2412</v>
      </c>
      <c r="H1656" s="156">
        <v>1.0</v>
      </c>
      <c r="I1656" s="156" t="s">
        <v>2414</v>
      </c>
      <c r="J1656" s="159"/>
      <c r="K1656" s="159"/>
      <c r="L1656" s="159" t="str">
        <f t="shared" si="2"/>
        <v>90min_IDA_HS_10uL_inj</v>
      </c>
      <c r="M1656" s="159" t="str">
        <f t="shared" si="3"/>
        <v>\191214_SRL1K-F4_00N7U_00OHB_M04_I_1</v>
      </c>
      <c r="N1656" s="156">
        <v>-1.0</v>
      </c>
      <c r="P1656" s="160" t="str">
        <f t="shared" si="4"/>
        <v>191214_SRL1K-F4_00N7U_00OHB_M04_I_1</v>
      </c>
      <c r="Q1656" s="157"/>
      <c r="R1656" s="157" t="s">
        <v>2412</v>
      </c>
      <c r="S1656" s="157">
        <v>1.0</v>
      </c>
      <c r="T1656" s="157" t="s">
        <v>2414</v>
      </c>
      <c r="U1656" s="160" t="str">
        <f t="shared" si="11"/>
        <v/>
      </c>
      <c r="V1656" s="160" t="str">
        <f t="shared" ref="V1656:W1656" si="1641">K1656</f>
        <v/>
      </c>
      <c r="W1656" s="160" t="str">
        <f t="shared" si="1641"/>
        <v>90min_IDA_HS_10uL_inj</v>
      </c>
      <c r="X1656" s="160" t="str">
        <f t="shared" si="6"/>
        <v>\191214_SRL1K-F4_00N7U_00OHB_M04_I_1</v>
      </c>
      <c r="Y1656" s="157">
        <v>-1.0</v>
      </c>
    </row>
    <row r="1657">
      <c r="A1657" s="134" t="str">
        <f>Tracking!A1649</f>
        <v>191214_SRL1K-F5_00N7V_00OHC_M04_I_1</v>
      </c>
      <c r="C1657" t="str">
        <f>Tracking!M1649</f>
        <v>90min_IDA_HS_10uL_inj</v>
      </c>
      <c r="E1657" s="159" t="str">
        <f t="shared" si="7"/>
        <v>191214_SRL1K-F5_00N7V_00OHC_M04_I_1</v>
      </c>
      <c r="F1657" s="156"/>
      <c r="G1657" s="156" t="s">
        <v>2412</v>
      </c>
      <c r="H1657" s="156">
        <v>1.0</v>
      </c>
      <c r="I1657" s="156" t="s">
        <v>2414</v>
      </c>
      <c r="J1657" s="159"/>
      <c r="K1657" s="159"/>
      <c r="L1657" s="159" t="str">
        <f t="shared" si="2"/>
        <v>90min_IDA_HS_10uL_inj</v>
      </c>
      <c r="M1657" s="159" t="str">
        <f t="shared" si="3"/>
        <v>\191214_SRL1K-F5_00N7V_00OHC_M04_I_1</v>
      </c>
      <c r="N1657" s="156">
        <v>-1.0</v>
      </c>
      <c r="P1657" s="160" t="str">
        <f t="shared" si="4"/>
        <v>191214_SRL1K-F5_00N7V_00OHC_M04_I_1</v>
      </c>
      <c r="Q1657" s="157"/>
      <c r="R1657" s="157" t="s">
        <v>2412</v>
      </c>
      <c r="S1657" s="157">
        <v>1.0</v>
      </c>
      <c r="T1657" s="157" t="s">
        <v>2414</v>
      </c>
      <c r="U1657" s="160" t="str">
        <f t="shared" si="11"/>
        <v/>
      </c>
      <c r="V1657" s="160" t="str">
        <f t="shared" ref="V1657:W1657" si="1642">K1657</f>
        <v/>
      </c>
      <c r="W1657" s="160" t="str">
        <f t="shared" si="1642"/>
        <v>90min_IDA_HS_10uL_inj</v>
      </c>
      <c r="X1657" s="160" t="str">
        <f t="shared" si="6"/>
        <v>\191214_SRL1K-F5_00N7V_00OHC_M04_I_1</v>
      </c>
      <c r="Y1657" s="157">
        <v>-1.0</v>
      </c>
    </row>
    <row r="1658">
      <c r="A1658" s="134" t="str">
        <f>Tracking!A1650</f>
        <v>191214_SRL1K-F6_00N7W_00OHD_M04_I_1</v>
      </c>
      <c r="C1658" t="str">
        <f>Tracking!M1650</f>
        <v>90min_IDA_HS_10uL_inj</v>
      </c>
      <c r="E1658" s="159" t="str">
        <f t="shared" si="7"/>
        <v>191214_SRL1K-F6_00N7W_00OHD_M04_I_1</v>
      </c>
      <c r="F1658" s="156"/>
      <c r="G1658" s="156" t="s">
        <v>2412</v>
      </c>
      <c r="H1658" s="156">
        <v>1.0</v>
      </c>
      <c r="I1658" s="156" t="s">
        <v>2414</v>
      </c>
      <c r="J1658" s="159"/>
      <c r="K1658" s="159"/>
      <c r="L1658" s="159" t="str">
        <f t="shared" si="2"/>
        <v>90min_IDA_HS_10uL_inj</v>
      </c>
      <c r="M1658" s="159" t="str">
        <f t="shared" si="3"/>
        <v>\191214_SRL1K-F6_00N7W_00OHD_M04_I_1</v>
      </c>
      <c r="N1658" s="156">
        <v>-1.0</v>
      </c>
      <c r="P1658" s="160" t="str">
        <f t="shared" si="4"/>
        <v>191214_SRL1K-F6_00N7W_00OHD_M04_I_1</v>
      </c>
      <c r="Q1658" s="157"/>
      <c r="R1658" s="157" t="s">
        <v>2412</v>
      </c>
      <c r="S1658" s="157">
        <v>1.0</v>
      </c>
      <c r="T1658" s="157" t="s">
        <v>2414</v>
      </c>
      <c r="U1658" s="160" t="str">
        <f t="shared" si="11"/>
        <v/>
      </c>
      <c r="V1658" s="160" t="str">
        <f t="shared" ref="V1658:W1658" si="1643">K1658</f>
        <v/>
      </c>
      <c r="W1658" s="160" t="str">
        <f t="shared" si="1643"/>
        <v>90min_IDA_HS_10uL_inj</v>
      </c>
      <c r="X1658" s="160" t="str">
        <f t="shared" si="6"/>
        <v>\191214_SRL1K-F6_00N7W_00OHD_M04_I_1</v>
      </c>
      <c r="Y1658" s="157">
        <v>-1.0</v>
      </c>
    </row>
    <row r="1659">
      <c r="A1659" s="134" t="str">
        <f>Tracking!A1651</f>
        <v>191214_SRL1K-F7_00N7X_00OHE_M04_I_1</v>
      </c>
      <c r="C1659" t="str">
        <f>Tracking!M1651</f>
        <v>90min_IDA_HS_10uL_inj</v>
      </c>
      <c r="E1659" s="159" t="str">
        <f t="shared" si="7"/>
        <v>191214_SRL1K-F7_00N7X_00OHE_M04_I_1</v>
      </c>
      <c r="F1659" s="156"/>
      <c r="G1659" s="156" t="s">
        <v>2412</v>
      </c>
      <c r="H1659" s="156">
        <v>1.0</v>
      </c>
      <c r="I1659" s="156" t="s">
        <v>2414</v>
      </c>
      <c r="J1659" s="159"/>
      <c r="K1659" s="159"/>
      <c r="L1659" s="159" t="str">
        <f t="shared" si="2"/>
        <v>90min_IDA_HS_10uL_inj</v>
      </c>
      <c r="M1659" s="159" t="str">
        <f t="shared" si="3"/>
        <v>\191214_SRL1K-F7_00N7X_00OHE_M04_I_1</v>
      </c>
      <c r="N1659" s="156">
        <v>-1.0</v>
      </c>
      <c r="P1659" s="160" t="str">
        <f t="shared" si="4"/>
        <v>191214_SRL1K-F7_00N7X_00OHE_M04_I_1</v>
      </c>
      <c r="Q1659" s="157"/>
      <c r="R1659" s="157" t="s">
        <v>2412</v>
      </c>
      <c r="S1659" s="157">
        <v>1.0</v>
      </c>
      <c r="T1659" s="157" t="s">
        <v>2414</v>
      </c>
      <c r="U1659" s="160" t="str">
        <f t="shared" si="11"/>
        <v/>
      </c>
      <c r="V1659" s="160" t="str">
        <f t="shared" ref="V1659:W1659" si="1644">K1659</f>
        <v/>
      </c>
      <c r="W1659" s="160" t="str">
        <f t="shared" si="1644"/>
        <v>90min_IDA_HS_10uL_inj</v>
      </c>
      <c r="X1659" s="160" t="str">
        <f t="shared" si="6"/>
        <v>\191214_SRL1K-F7_00N7X_00OHE_M04_I_1</v>
      </c>
      <c r="Y1659" s="157">
        <v>-1.0</v>
      </c>
    </row>
    <row r="1660">
      <c r="A1660" s="134" t="str">
        <f>Tracking!A1652</f>
        <v>191214_SRL1K-F8_00N7Y_00OHF_M04_I_1</v>
      </c>
      <c r="C1660" t="str">
        <f>Tracking!M1652</f>
        <v>90min_IDA_HS_10uL_inj</v>
      </c>
      <c r="E1660" s="159" t="str">
        <f t="shared" si="7"/>
        <v>191214_SRL1K-F8_00N7Y_00OHF_M04_I_1</v>
      </c>
      <c r="F1660" s="156"/>
      <c r="G1660" s="156" t="s">
        <v>2412</v>
      </c>
      <c r="H1660" s="156">
        <v>1.0</v>
      </c>
      <c r="I1660" s="156" t="s">
        <v>2414</v>
      </c>
      <c r="J1660" s="159"/>
      <c r="K1660" s="159"/>
      <c r="L1660" s="159" t="str">
        <f t="shared" si="2"/>
        <v>90min_IDA_HS_10uL_inj</v>
      </c>
      <c r="M1660" s="159" t="str">
        <f t="shared" si="3"/>
        <v>\191214_SRL1K-F8_00N7Y_00OHF_M04_I_1</v>
      </c>
      <c r="N1660" s="156">
        <v>-1.0</v>
      </c>
      <c r="P1660" s="160" t="str">
        <f t="shared" si="4"/>
        <v>191214_SRL1K-F8_00N7Y_00OHF_M04_I_1</v>
      </c>
      <c r="Q1660" s="157"/>
      <c r="R1660" s="157" t="s">
        <v>2412</v>
      </c>
      <c r="S1660" s="157">
        <v>1.0</v>
      </c>
      <c r="T1660" s="157" t="s">
        <v>2414</v>
      </c>
      <c r="U1660" s="160" t="str">
        <f t="shared" si="11"/>
        <v/>
      </c>
      <c r="V1660" s="160" t="str">
        <f t="shared" ref="V1660:W1660" si="1645">K1660</f>
        <v/>
      </c>
      <c r="W1660" s="160" t="str">
        <f t="shared" si="1645"/>
        <v>90min_IDA_HS_10uL_inj</v>
      </c>
      <c r="X1660" s="160" t="str">
        <f t="shared" si="6"/>
        <v>\191214_SRL1K-F8_00N7Y_00OHF_M04_I_1</v>
      </c>
      <c r="Y1660" s="157">
        <v>-1.0</v>
      </c>
    </row>
    <row r="1661">
      <c r="A1661" s="134" t="str">
        <f>Tracking!A1653</f>
        <v>191214_SRL1K-F9_00N7Z_00OHG_M04_I_1</v>
      </c>
      <c r="C1661" t="str">
        <f>Tracking!M1653</f>
        <v>90min_IDA_HS_10uL_inj</v>
      </c>
      <c r="E1661" s="159" t="str">
        <f t="shared" si="7"/>
        <v>191214_SRL1K-F9_00N7Z_00OHG_M04_I_1</v>
      </c>
      <c r="F1661" s="156"/>
      <c r="G1661" s="156" t="s">
        <v>2412</v>
      </c>
      <c r="H1661" s="156">
        <v>1.0</v>
      </c>
      <c r="I1661" s="156" t="s">
        <v>2414</v>
      </c>
      <c r="J1661" s="159"/>
      <c r="K1661" s="159"/>
      <c r="L1661" s="159" t="str">
        <f t="shared" si="2"/>
        <v>90min_IDA_HS_10uL_inj</v>
      </c>
      <c r="M1661" s="159" t="str">
        <f t="shared" si="3"/>
        <v>\191214_SRL1K-F9_00N7Z_00OHG_M04_I_1</v>
      </c>
      <c r="N1661" s="156">
        <v>-1.0</v>
      </c>
      <c r="P1661" s="160" t="str">
        <f t="shared" si="4"/>
        <v>191214_SRL1K-F9_00N7Z_00OHG_M04_I_1</v>
      </c>
      <c r="Q1661" s="157"/>
      <c r="R1661" s="157" t="s">
        <v>2412</v>
      </c>
      <c r="S1661" s="157">
        <v>1.0</v>
      </c>
      <c r="T1661" s="157" t="s">
        <v>2414</v>
      </c>
      <c r="U1661" s="160" t="str">
        <f t="shared" si="11"/>
        <v/>
      </c>
      <c r="V1661" s="160" t="str">
        <f t="shared" ref="V1661:W1661" si="1646">K1661</f>
        <v/>
      </c>
      <c r="W1661" s="160" t="str">
        <f t="shared" si="1646"/>
        <v>90min_IDA_HS_10uL_inj</v>
      </c>
      <c r="X1661" s="160" t="str">
        <f t="shared" si="6"/>
        <v>\191214_SRL1K-F9_00N7Z_00OHG_M04_I_1</v>
      </c>
      <c r="Y1661" s="157">
        <v>-1.0</v>
      </c>
    </row>
    <row r="1662">
      <c r="A1662" s="134" t="str">
        <f>Tracking!A1654</f>
        <v>191214_SRL1K-F10_00N80_00OHH_M04_I_1</v>
      </c>
      <c r="C1662" t="str">
        <f>Tracking!M1654</f>
        <v>90min_IDA_HS_10uL_inj</v>
      </c>
      <c r="E1662" s="159" t="str">
        <f t="shared" si="7"/>
        <v>191214_SRL1K-F10_00N80_00OHH_M04_I_1</v>
      </c>
      <c r="F1662" s="156"/>
      <c r="G1662" s="156" t="s">
        <v>2412</v>
      </c>
      <c r="H1662" s="156">
        <v>1.0</v>
      </c>
      <c r="I1662" s="156" t="s">
        <v>2414</v>
      </c>
      <c r="J1662" s="159"/>
      <c r="K1662" s="159"/>
      <c r="L1662" s="159" t="str">
        <f t="shared" si="2"/>
        <v>90min_IDA_HS_10uL_inj</v>
      </c>
      <c r="M1662" s="159" t="str">
        <f t="shared" si="3"/>
        <v>\191214_SRL1K-F10_00N80_00OHH_M04_I_1</v>
      </c>
      <c r="N1662" s="156">
        <v>-1.0</v>
      </c>
      <c r="P1662" s="160" t="str">
        <f t="shared" si="4"/>
        <v>191214_SRL1K-F10_00N80_00OHH_M04_I_1</v>
      </c>
      <c r="Q1662" s="157"/>
      <c r="R1662" s="157" t="s">
        <v>2412</v>
      </c>
      <c r="S1662" s="157">
        <v>1.0</v>
      </c>
      <c r="T1662" s="157" t="s">
        <v>2414</v>
      </c>
      <c r="U1662" s="160" t="str">
        <f t="shared" si="11"/>
        <v/>
      </c>
      <c r="V1662" s="160" t="str">
        <f t="shared" ref="V1662:W1662" si="1647">K1662</f>
        <v/>
      </c>
      <c r="W1662" s="160" t="str">
        <f t="shared" si="1647"/>
        <v>90min_IDA_HS_10uL_inj</v>
      </c>
      <c r="X1662" s="160" t="str">
        <f t="shared" si="6"/>
        <v>\191214_SRL1K-F10_00N80_00OHH_M04_I_1</v>
      </c>
      <c r="Y1662" s="157">
        <v>-1.0</v>
      </c>
    </row>
    <row r="1663">
      <c r="A1663" s="134" t="str">
        <f>Tracking!A1655</f>
        <v>191214_SRL1K-F11_00N81_00OHI_M04_I_1</v>
      </c>
      <c r="C1663" t="str">
        <f>Tracking!M1655</f>
        <v>90min_IDA_HS_10uL_inj</v>
      </c>
      <c r="E1663" s="159" t="str">
        <f t="shared" si="7"/>
        <v>191214_SRL1K-F11_00N81_00OHI_M04_I_1</v>
      </c>
      <c r="F1663" s="156"/>
      <c r="G1663" s="156" t="s">
        <v>2412</v>
      </c>
      <c r="H1663" s="156">
        <v>1.0</v>
      </c>
      <c r="I1663" s="156" t="s">
        <v>2414</v>
      </c>
      <c r="J1663" s="159"/>
      <c r="K1663" s="159"/>
      <c r="L1663" s="159" t="str">
        <f t="shared" si="2"/>
        <v>90min_IDA_HS_10uL_inj</v>
      </c>
      <c r="M1663" s="159" t="str">
        <f t="shared" si="3"/>
        <v>\191214_SRL1K-F11_00N81_00OHI_M04_I_1</v>
      </c>
      <c r="N1663" s="156">
        <v>-1.0</v>
      </c>
      <c r="P1663" s="160" t="str">
        <f t="shared" si="4"/>
        <v>191214_SRL1K-F11_00N81_00OHI_M04_I_1</v>
      </c>
      <c r="Q1663" s="157"/>
      <c r="R1663" s="157" t="s">
        <v>2412</v>
      </c>
      <c r="S1663" s="157">
        <v>1.0</v>
      </c>
      <c r="T1663" s="157" t="s">
        <v>2414</v>
      </c>
      <c r="U1663" s="160" t="str">
        <f t="shared" si="11"/>
        <v/>
      </c>
      <c r="V1663" s="160" t="str">
        <f t="shared" ref="V1663:W1663" si="1648">K1663</f>
        <v/>
      </c>
      <c r="W1663" s="160" t="str">
        <f t="shared" si="1648"/>
        <v>90min_IDA_HS_10uL_inj</v>
      </c>
      <c r="X1663" s="160" t="str">
        <f t="shared" si="6"/>
        <v>\191214_SRL1K-F11_00N81_00OHI_M04_I_1</v>
      </c>
      <c r="Y1663" s="157">
        <v>-1.0</v>
      </c>
    </row>
    <row r="1664">
      <c r="A1664" s="134" t="str">
        <f>Tracking!A1656</f>
        <v>191214_SRL1K-F12_00N82_00OHJ_M04_I_1</v>
      </c>
      <c r="C1664" t="str">
        <f>Tracking!M1656</f>
        <v>90min_IDA_HS_10uL_inj</v>
      </c>
      <c r="E1664" s="159" t="str">
        <f t="shared" si="7"/>
        <v>191214_SRL1K-F12_00N82_00OHJ_M04_I_1</v>
      </c>
      <c r="F1664" s="156"/>
      <c r="G1664" s="156" t="s">
        <v>2412</v>
      </c>
      <c r="H1664" s="156">
        <v>1.0</v>
      </c>
      <c r="I1664" s="156" t="s">
        <v>2414</v>
      </c>
      <c r="J1664" s="159"/>
      <c r="K1664" s="159"/>
      <c r="L1664" s="159" t="str">
        <f t="shared" si="2"/>
        <v>90min_IDA_HS_10uL_inj</v>
      </c>
      <c r="M1664" s="159" t="str">
        <f t="shared" si="3"/>
        <v>\191214_SRL1K-F12_00N82_00OHJ_M04_I_1</v>
      </c>
      <c r="N1664" s="156">
        <v>-1.0</v>
      </c>
      <c r="P1664" s="160" t="str">
        <f t="shared" si="4"/>
        <v>191214_SRL1K-F12_00N82_00OHJ_M04_I_1</v>
      </c>
      <c r="Q1664" s="157"/>
      <c r="R1664" s="157" t="s">
        <v>2412</v>
      </c>
      <c r="S1664" s="157">
        <v>1.0</v>
      </c>
      <c r="T1664" s="157" t="s">
        <v>2414</v>
      </c>
      <c r="U1664" s="160" t="str">
        <f t="shared" si="11"/>
        <v/>
      </c>
      <c r="V1664" s="160" t="str">
        <f t="shared" ref="V1664:W1664" si="1649">K1664</f>
        <v/>
      </c>
      <c r="W1664" s="160" t="str">
        <f t="shared" si="1649"/>
        <v>90min_IDA_HS_10uL_inj</v>
      </c>
      <c r="X1664" s="160" t="str">
        <f t="shared" si="6"/>
        <v>\191214_SRL1K-F12_00N82_00OHJ_M04_I_1</v>
      </c>
      <c r="Y1664" s="157">
        <v>-1.0</v>
      </c>
    </row>
    <row r="1665">
      <c r="A1665" s="134" t="str">
        <f>Tracking!A1657</f>
        <v>191214_SRL1K-F13_00N83_00OHK_M04_I_1</v>
      </c>
      <c r="C1665" t="str">
        <f>Tracking!M1657</f>
        <v>90min_IDA_HS_10uL_inj</v>
      </c>
      <c r="E1665" s="159" t="str">
        <f t="shared" si="7"/>
        <v>191214_SRL1K-F13_00N83_00OHK_M04_I_1</v>
      </c>
      <c r="F1665" s="156"/>
      <c r="G1665" s="156" t="s">
        <v>2412</v>
      </c>
      <c r="H1665" s="156">
        <v>1.0</v>
      </c>
      <c r="I1665" s="156" t="s">
        <v>2414</v>
      </c>
      <c r="J1665" s="159"/>
      <c r="K1665" s="159"/>
      <c r="L1665" s="159" t="str">
        <f t="shared" si="2"/>
        <v>90min_IDA_HS_10uL_inj</v>
      </c>
      <c r="M1665" s="159" t="str">
        <f t="shared" si="3"/>
        <v>\191214_SRL1K-F13_00N83_00OHK_M04_I_1</v>
      </c>
      <c r="N1665" s="156">
        <v>-1.0</v>
      </c>
      <c r="P1665" s="160" t="str">
        <f t="shared" si="4"/>
        <v>191214_SRL1K-F13_00N83_00OHK_M04_I_1</v>
      </c>
      <c r="Q1665" s="157"/>
      <c r="R1665" s="157" t="s">
        <v>2412</v>
      </c>
      <c r="S1665" s="157">
        <v>1.0</v>
      </c>
      <c r="T1665" s="157" t="s">
        <v>2414</v>
      </c>
      <c r="U1665" s="160" t="str">
        <f t="shared" si="11"/>
        <v/>
      </c>
      <c r="V1665" s="160" t="str">
        <f t="shared" ref="V1665:W1665" si="1650">K1665</f>
        <v/>
      </c>
      <c r="W1665" s="160" t="str">
        <f t="shared" si="1650"/>
        <v>90min_IDA_HS_10uL_inj</v>
      </c>
      <c r="X1665" s="160" t="str">
        <f t="shared" si="6"/>
        <v>\191214_SRL1K-F13_00N83_00OHK_M04_I_1</v>
      </c>
      <c r="Y1665" s="157">
        <v>-1.0</v>
      </c>
    </row>
    <row r="1666">
      <c r="A1666" s="134" t="str">
        <f>Tracking!A1658</f>
        <v>191214_SRL1K-F14_00N84_00OHL_M04_I_1</v>
      </c>
      <c r="C1666" t="str">
        <f>Tracking!M1658</f>
        <v>90min_IDA_HS_10uL_inj</v>
      </c>
      <c r="E1666" s="159" t="str">
        <f t="shared" si="7"/>
        <v>191214_SRL1K-F14_00N84_00OHL_M04_I_1</v>
      </c>
      <c r="F1666" s="156"/>
      <c r="G1666" s="156" t="s">
        <v>2412</v>
      </c>
      <c r="H1666" s="156">
        <v>1.0</v>
      </c>
      <c r="I1666" s="156" t="s">
        <v>2414</v>
      </c>
      <c r="J1666" s="159"/>
      <c r="K1666" s="159"/>
      <c r="L1666" s="159" t="str">
        <f t="shared" si="2"/>
        <v>90min_IDA_HS_10uL_inj</v>
      </c>
      <c r="M1666" s="159" t="str">
        <f t="shared" si="3"/>
        <v>\191214_SRL1K-F14_00N84_00OHL_M04_I_1</v>
      </c>
      <c r="N1666" s="156">
        <v>-1.0</v>
      </c>
      <c r="P1666" s="160" t="str">
        <f t="shared" si="4"/>
        <v>191214_SRL1K-F14_00N84_00OHL_M04_I_1</v>
      </c>
      <c r="Q1666" s="157"/>
      <c r="R1666" s="157" t="s">
        <v>2412</v>
      </c>
      <c r="S1666" s="157">
        <v>1.0</v>
      </c>
      <c r="T1666" s="157" t="s">
        <v>2414</v>
      </c>
      <c r="U1666" s="160" t="str">
        <f t="shared" si="11"/>
        <v/>
      </c>
      <c r="V1666" s="160" t="str">
        <f t="shared" ref="V1666:W1666" si="1651">K1666</f>
        <v/>
      </c>
      <c r="W1666" s="160" t="str">
        <f t="shared" si="1651"/>
        <v>90min_IDA_HS_10uL_inj</v>
      </c>
      <c r="X1666" s="160" t="str">
        <f t="shared" si="6"/>
        <v>\191214_SRL1K-F14_00N84_00OHL_M04_I_1</v>
      </c>
      <c r="Y1666" s="157">
        <v>-1.0</v>
      </c>
    </row>
    <row r="1667">
      <c r="A1667" s="134" t="str">
        <f>Tracking!A1659</f>
        <v>191214_SRL1K-F15_00N85_00OHM_M04_I_1</v>
      </c>
      <c r="C1667" t="str">
        <f>Tracking!M1659</f>
        <v>90min_IDA_HS_10uL_inj</v>
      </c>
      <c r="E1667" s="159" t="str">
        <f t="shared" si="7"/>
        <v>191214_SRL1K-F15_00N85_00OHM_M04_I_1</v>
      </c>
      <c r="F1667" s="156"/>
      <c r="G1667" s="156" t="s">
        <v>2412</v>
      </c>
      <c r="H1667" s="156">
        <v>1.0</v>
      </c>
      <c r="I1667" s="156" t="s">
        <v>2414</v>
      </c>
      <c r="J1667" s="159"/>
      <c r="K1667" s="159"/>
      <c r="L1667" s="159" t="str">
        <f t="shared" si="2"/>
        <v>90min_IDA_HS_10uL_inj</v>
      </c>
      <c r="M1667" s="159" t="str">
        <f t="shared" si="3"/>
        <v>\191214_SRL1K-F15_00N85_00OHM_M04_I_1</v>
      </c>
      <c r="N1667" s="156">
        <v>-1.0</v>
      </c>
      <c r="P1667" s="160" t="str">
        <f t="shared" si="4"/>
        <v>191214_SRL1K-F15_00N85_00OHM_M04_I_1</v>
      </c>
      <c r="Q1667" s="157"/>
      <c r="R1667" s="157" t="s">
        <v>2412</v>
      </c>
      <c r="S1667" s="157">
        <v>1.0</v>
      </c>
      <c r="T1667" s="157" t="s">
        <v>2414</v>
      </c>
      <c r="U1667" s="160" t="str">
        <f t="shared" si="11"/>
        <v/>
      </c>
      <c r="V1667" s="160" t="str">
        <f t="shared" ref="V1667:W1667" si="1652">K1667</f>
        <v/>
      </c>
      <c r="W1667" s="160" t="str">
        <f t="shared" si="1652"/>
        <v>90min_IDA_HS_10uL_inj</v>
      </c>
      <c r="X1667" s="160" t="str">
        <f t="shared" si="6"/>
        <v>\191214_SRL1K-F15_00N85_00OHM_M04_I_1</v>
      </c>
      <c r="Y1667" s="157">
        <v>-1.0</v>
      </c>
    </row>
    <row r="1668">
      <c r="A1668" s="134" t="str">
        <f>Tracking!A1660</f>
        <v>191215_HEK-QCI_00J8W_00OHN_M04_I_1</v>
      </c>
      <c r="C1668" t="str">
        <f>Tracking!M1660</f>
        <v>90min_IDA_06</v>
      </c>
      <c r="E1668" s="159" t="str">
        <f t="shared" si="7"/>
        <v>191215_HEK-QCI_00J8W_00OHN_M04_I_1</v>
      </c>
      <c r="F1668" s="156"/>
      <c r="G1668" s="156" t="s">
        <v>2412</v>
      </c>
      <c r="H1668" s="156">
        <v>1.0</v>
      </c>
      <c r="I1668" s="156" t="s">
        <v>2414</v>
      </c>
      <c r="J1668" s="159"/>
      <c r="K1668" s="159"/>
      <c r="L1668" s="159" t="str">
        <f t="shared" si="2"/>
        <v>90min_IDA_06</v>
      </c>
      <c r="M1668" s="159" t="str">
        <f t="shared" si="3"/>
        <v>\191215_HEK-QCI_00J8W_00OHN_M04_I_1</v>
      </c>
      <c r="N1668" s="156">
        <v>-1.0</v>
      </c>
      <c r="P1668" s="160" t="str">
        <f t="shared" si="4"/>
        <v>191215_HEK-QCI_00J8W_00OHN_M04_I_1</v>
      </c>
      <c r="Q1668" s="157"/>
      <c r="R1668" s="157" t="s">
        <v>2412</v>
      </c>
      <c r="S1668" s="157">
        <v>1.0</v>
      </c>
      <c r="T1668" s="157" t="s">
        <v>2414</v>
      </c>
      <c r="U1668" s="160" t="str">
        <f t="shared" si="11"/>
        <v/>
      </c>
      <c r="V1668" s="160" t="str">
        <f t="shared" ref="V1668:W1668" si="1653">K1668</f>
        <v/>
      </c>
      <c r="W1668" s="160" t="str">
        <f t="shared" si="1653"/>
        <v>90min_IDA_06</v>
      </c>
      <c r="X1668" s="160" t="str">
        <f t="shared" si="6"/>
        <v>\191215_HEK-QCI_00J8W_00OHN_M04_I_1</v>
      </c>
      <c r="Y1668" s="157">
        <v>-1.0</v>
      </c>
    </row>
    <row r="1669">
      <c r="A1669" s="134" t="str">
        <f>Tracking!A1661</f>
        <v>191215_SRL2K-F1_00N86_00OHO_M04_I_1</v>
      </c>
      <c r="C1669" t="str">
        <f>Tracking!M1661</f>
        <v>90min_IDA_HS_10uL_inj</v>
      </c>
      <c r="E1669" s="159" t="str">
        <f t="shared" si="7"/>
        <v>191215_SRL2K-F1_00N86_00OHO_M04_I_1</v>
      </c>
      <c r="F1669" s="156"/>
      <c r="G1669" s="156" t="s">
        <v>2412</v>
      </c>
      <c r="H1669" s="156">
        <v>1.0</v>
      </c>
      <c r="I1669" s="156" t="s">
        <v>2414</v>
      </c>
      <c r="J1669" s="159"/>
      <c r="K1669" s="159"/>
      <c r="L1669" s="159" t="str">
        <f t="shared" si="2"/>
        <v>90min_IDA_HS_10uL_inj</v>
      </c>
      <c r="M1669" s="159" t="str">
        <f t="shared" si="3"/>
        <v>\191215_SRL2K-F1_00N86_00OHO_M04_I_1</v>
      </c>
      <c r="N1669" s="156">
        <v>-1.0</v>
      </c>
      <c r="P1669" s="160" t="str">
        <f t="shared" si="4"/>
        <v>191215_SRL2K-F1_00N86_00OHO_M04_I_1</v>
      </c>
      <c r="Q1669" s="157"/>
      <c r="R1669" s="157" t="s">
        <v>2412</v>
      </c>
      <c r="S1669" s="157">
        <v>1.0</v>
      </c>
      <c r="T1669" s="157" t="s">
        <v>2414</v>
      </c>
      <c r="U1669" s="160" t="str">
        <f t="shared" si="11"/>
        <v/>
      </c>
      <c r="V1669" s="160" t="str">
        <f t="shared" ref="V1669:W1669" si="1654">K1669</f>
        <v/>
      </c>
      <c r="W1669" s="160" t="str">
        <f t="shared" si="1654"/>
        <v>90min_IDA_HS_10uL_inj</v>
      </c>
      <c r="X1669" s="160" t="str">
        <f t="shared" si="6"/>
        <v>\191215_SRL2K-F1_00N86_00OHO_M04_I_1</v>
      </c>
      <c r="Y1669" s="157">
        <v>-1.0</v>
      </c>
    </row>
    <row r="1670">
      <c r="A1670" s="134" t="str">
        <f>Tracking!A1662</f>
        <v>191215_SRL2K-F2_00N87_00OHP_M04_I_1</v>
      </c>
      <c r="C1670" t="str">
        <f>Tracking!M1662</f>
        <v>90min_IDA_HS_10uL_inj</v>
      </c>
      <c r="E1670" s="159" t="str">
        <f t="shared" si="7"/>
        <v>191215_SRL2K-F2_00N87_00OHP_M04_I_1</v>
      </c>
      <c r="F1670" s="156"/>
      <c r="G1670" s="156" t="s">
        <v>2412</v>
      </c>
      <c r="H1670" s="156">
        <v>1.0</v>
      </c>
      <c r="I1670" s="156" t="s">
        <v>2414</v>
      </c>
      <c r="J1670" s="159"/>
      <c r="K1670" s="159"/>
      <c r="L1670" s="159" t="str">
        <f t="shared" si="2"/>
        <v>90min_IDA_HS_10uL_inj</v>
      </c>
      <c r="M1670" s="159" t="str">
        <f t="shared" si="3"/>
        <v>\191215_SRL2K-F2_00N87_00OHP_M04_I_1</v>
      </c>
      <c r="N1670" s="156">
        <v>-1.0</v>
      </c>
      <c r="P1670" s="160" t="str">
        <f t="shared" si="4"/>
        <v>191215_SRL2K-F2_00N87_00OHP_M04_I_1</v>
      </c>
      <c r="Q1670" s="157"/>
      <c r="R1670" s="157" t="s">
        <v>2412</v>
      </c>
      <c r="S1670" s="157">
        <v>1.0</v>
      </c>
      <c r="T1670" s="157" t="s">
        <v>2414</v>
      </c>
      <c r="U1670" s="160" t="str">
        <f t="shared" si="11"/>
        <v/>
      </c>
      <c r="V1670" s="160" t="str">
        <f t="shared" ref="V1670:W1670" si="1655">K1670</f>
        <v/>
      </c>
      <c r="W1670" s="160" t="str">
        <f t="shared" si="1655"/>
        <v>90min_IDA_HS_10uL_inj</v>
      </c>
      <c r="X1670" s="160" t="str">
        <f t="shared" si="6"/>
        <v>\191215_SRL2K-F2_00N87_00OHP_M04_I_1</v>
      </c>
      <c r="Y1670" s="157">
        <v>-1.0</v>
      </c>
    </row>
    <row r="1671">
      <c r="A1671" s="134" t="str">
        <f>Tracking!A1663</f>
        <v>191215_SRL2K-F3_00N88_00OHQ_M04_I_1</v>
      </c>
      <c r="C1671" t="str">
        <f>Tracking!M1663</f>
        <v>90min_IDA_HS_10uL_inj</v>
      </c>
      <c r="E1671" s="159" t="str">
        <f t="shared" si="7"/>
        <v>191215_SRL2K-F3_00N88_00OHQ_M04_I_1</v>
      </c>
      <c r="F1671" s="156"/>
      <c r="G1671" s="156" t="s">
        <v>2412</v>
      </c>
      <c r="H1671" s="156">
        <v>1.0</v>
      </c>
      <c r="I1671" s="156" t="s">
        <v>2414</v>
      </c>
      <c r="J1671" s="159"/>
      <c r="K1671" s="159"/>
      <c r="L1671" s="159" t="str">
        <f t="shared" si="2"/>
        <v>90min_IDA_HS_10uL_inj</v>
      </c>
      <c r="M1671" s="159" t="str">
        <f t="shared" si="3"/>
        <v>\191215_SRL2K-F3_00N88_00OHQ_M04_I_1</v>
      </c>
      <c r="N1671" s="156">
        <v>-1.0</v>
      </c>
      <c r="P1671" s="160" t="str">
        <f t="shared" si="4"/>
        <v>191215_SRL2K-F3_00N88_00OHQ_M04_I_1</v>
      </c>
      <c r="Q1671" s="157"/>
      <c r="R1671" s="157" t="s">
        <v>2412</v>
      </c>
      <c r="S1671" s="157">
        <v>1.0</v>
      </c>
      <c r="T1671" s="157" t="s">
        <v>2414</v>
      </c>
      <c r="U1671" s="160" t="str">
        <f t="shared" si="11"/>
        <v/>
      </c>
      <c r="V1671" s="160" t="str">
        <f t="shared" ref="V1671:W1671" si="1656">K1671</f>
        <v/>
      </c>
      <c r="W1671" s="160" t="str">
        <f t="shared" si="1656"/>
        <v>90min_IDA_HS_10uL_inj</v>
      </c>
      <c r="X1671" s="160" t="str">
        <f t="shared" si="6"/>
        <v>\191215_SRL2K-F3_00N88_00OHQ_M04_I_1</v>
      </c>
      <c r="Y1671" s="157">
        <v>-1.0</v>
      </c>
    </row>
    <row r="1672">
      <c r="A1672" s="134" t="str">
        <f>Tracking!A1664</f>
        <v>191215_SRL2K-F4_00N89_00OHR_M04_I_1</v>
      </c>
      <c r="C1672" t="str">
        <f>Tracking!M1664</f>
        <v>90min_IDA_HS_10uL_inj</v>
      </c>
      <c r="E1672" s="159" t="str">
        <f t="shared" si="7"/>
        <v>191215_SRL2K-F4_00N89_00OHR_M04_I_1</v>
      </c>
      <c r="F1672" s="156"/>
      <c r="G1672" s="156" t="s">
        <v>2412</v>
      </c>
      <c r="H1672" s="156">
        <v>1.0</v>
      </c>
      <c r="I1672" s="156" t="s">
        <v>2414</v>
      </c>
      <c r="J1672" s="159"/>
      <c r="K1672" s="159"/>
      <c r="L1672" s="159" t="str">
        <f t="shared" si="2"/>
        <v>90min_IDA_HS_10uL_inj</v>
      </c>
      <c r="M1672" s="159" t="str">
        <f t="shared" si="3"/>
        <v>\191215_SRL2K-F4_00N89_00OHR_M04_I_1</v>
      </c>
      <c r="N1672" s="156">
        <v>-1.0</v>
      </c>
      <c r="P1672" s="160" t="str">
        <f t="shared" si="4"/>
        <v>191215_SRL2K-F4_00N89_00OHR_M04_I_1</v>
      </c>
      <c r="Q1672" s="157"/>
      <c r="R1672" s="157" t="s">
        <v>2412</v>
      </c>
      <c r="S1672" s="157">
        <v>1.0</v>
      </c>
      <c r="T1672" s="157" t="s">
        <v>2414</v>
      </c>
      <c r="U1672" s="160" t="str">
        <f t="shared" si="11"/>
        <v/>
      </c>
      <c r="V1672" s="160" t="str">
        <f t="shared" ref="V1672:W1672" si="1657">K1672</f>
        <v/>
      </c>
      <c r="W1672" s="160" t="str">
        <f t="shared" si="1657"/>
        <v>90min_IDA_HS_10uL_inj</v>
      </c>
      <c r="X1672" s="160" t="str">
        <f t="shared" si="6"/>
        <v>\191215_SRL2K-F4_00N89_00OHR_M04_I_1</v>
      </c>
      <c r="Y1672" s="157">
        <v>-1.0</v>
      </c>
    </row>
    <row r="1673">
      <c r="A1673" s="134" t="str">
        <f>Tracking!A1665</f>
        <v>191215_SRL2K-F5_00N8A_00OHS_M04_I_1</v>
      </c>
      <c r="C1673" t="str">
        <f>Tracking!M1665</f>
        <v>90min_IDA_HS_10uL_inj</v>
      </c>
      <c r="E1673" s="159" t="str">
        <f t="shared" si="7"/>
        <v>191215_SRL2K-F5_00N8A_00OHS_M04_I_1</v>
      </c>
      <c r="F1673" s="156"/>
      <c r="G1673" s="156" t="s">
        <v>2412</v>
      </c>
      <c r="H1673" s="156">
        <v>1.0</v>
      </c>
      <c r="I1673" s="156" t="s">
        <v>2414</v>
      </c>
      <c r="J1673" s="159"/>
      <c r="K1673" s="159"/>
      <c r="L1673" s="159" t="str">
        <f t="shared" si="2"/>
        <v>90min_IDA_HS_10uL_inj</v>
      </c>
      <c r="M1673" s="159" t="str">
        <f t="shared" si="3"/>
        <v>\191215_SRL2K-F5_00N8A_00OHS_M04_I_1</v>
      </c>
      <c r="N1673" s="156">
        <v>-1.0</v>
      </c>
      <c r="P1673" s="160" t="str">
        <f t="shared" si="4"/>
        <v>191215_SRL2K-F5_00N8A_00OHS_M04_I_1</v>
      </c>
      <c r="Q1673" s="157"/>
      <c r="R1673" s="157" t="s">
        <v>2412</v>
      </c>
      <c r="S1673" s="157">
        <v>1.0</v>
      </c>
      <c r="T1673" s="157" t="s">
        <v>2414</v>
      </c>
      <c r="U1673" s="160" t="str">
        <f t="shared" si="11"/>
        <v/>
      </c>
      <c r="V1673" s="160" t="str">
        <f t="shared" ref="V1673:W1673" si="1658">K1673</f>
        <v/>
      </c>
      <c r="W1673" s="160" t="str">
        <f t="shared" si="1658"/>
        <v>90min_IDA_HS_10uL_inj</v>
      </c>
      <c r="X1673" s="160" t="str">
        <f t="shared" si="6"/>
        <v>\191215_SRL2K-F5_00N8A_00OHS_M04_I_1</v>
      </c>
      <c r="Y1673" s="157">
        <v>-1.0</v>
      </c>
    </row>
    <row r="1674">
      <c r="A1674" s="134" t="str">
        <f>Tracking!A1666</f>
        <v>191215_SRL2K-F6_00N8B_00OHT_M04_I_1</v>
      </c>
      <c r="C1674" t="str">
        <f>Tracking!M1666</f>
        <v>90min_IDA_HS_10uL_inj</v>
      </c>
      <c r="E1674" s="159" t="str">
        <f t="shared" si="7"/>
        <v>191215_SRL2K-F6_00N8B_00OHT_M04_I_1</v>
      </c>
      <c r="F1674" s="156"/>
      <c r="G1674" s="156" t="s">
        <v>2412</v>
      </c>
      <c r="H1674" s="156">
        <v>1.0</v>
      </c>
      <c r="I1674" s="156" t="s">
        <v>2414</v>
      </c>
      <c r="J1674" s="159"/>
      <c r="K1674" s="159"/>
      <c r="L1674" s="159" t="str">
        <f t="shared" si="2"/>
        <v>90min_IDA_HS_10uL_inj</v>
      </c>
      <c r="M1674" s="159" t="str">
        <f t="shared" si="3"/>
        <v>\191215_SRL2K-F6_00N8B_00OHT_M04_I_1</v>
      </c>
      <c r="N1674" s="156">
        <v>-1.0</v>
      </c>
      <c r="P1674" s="160" t="str">
        <f t="shared" si="4"/>
        <v>191215_SRL2K-F6_00N8B_00OHT_M04_I_1</v>
      </c>
      <c r="Q1674" s="157"/>
      <c r="R1674" s="157" t="s">
        <v>2412</v>
      </c>
      <c r="S1674" s="157">
        <v>1.0</v>
      </c>
      <c r="T1674" s="157" t="s">
        <v>2414</v>
      </c>
      <c r="U1674" s="160" t="str">
        <f t="shared" si="11"/>
        <v/>
      </c>
      <c r="V1674" s="160" t="str">
        <f t="shared" ref="V1674:W1674" si="1659">K1674</f>
        <v/>
      </c>
      <c r="W1674" s="160" t="str">
        <f t="shared" si="1659"/>
        <v>90min_IDA_HS_10uL_inj</v>
      </c>
      <c r="X1674" s="160" t="str">
        <f t="shared" si="6"/>
        <v>\191215_SRL2K-F6_00N8B_00OHT_M04_I_1</v>
      </c>
      <c r="Y1674" s="157">
        <v>-1.0</v>
      </c>
    </row>
    <row r="1675">
      <c r="A1675" s="134" t="str">
        <f>Tracking!A1667</f>
        <v>191215_SRL2K-F7_00N8C_00OHU_M04_I_1</v>
      </c>
      <c r="C1675" t="str">
        <f>Tracking!M1667</f>
        <v>90min_IDA_HS_10uL_inj</v>
      </c>
      <c r="E1675" s="159" t="str">
        <f t="shared" si="7"/>
        <v>191215_SRL2K-F7_00N8C_00OHU_M04_I_1</v>
      </c>
      <c r="F1675" s="156"/>
      <c r="G1675" s="156" t="s">
        <v>2412</v>
      </c>
      <c r="H1675" s="156">
        <v>1.0</v>
      </c>
      <c r="I1675" s="156" t="s">
        <v>2414</v>
      </c>
      <c r="J1675" s="159"/>
      <c r="K1675" s="159"/>
      <c r="L1675" s="159" t="str">
        <f t="shared" si="2"/>
        <v>90min_IDA_HS_10uL_inj</v>
      </c>
      <c r="M1675" s="159" t="str">
        <f t="shared" si="3"/>
        <v>\191215_SRL2K-F7_00N8C_00OHU_M04_I_1</v>
      </c>
      <c r="N1675" s="156">
        <v>-1.0</v>
      </c>
      <c r="P1675" s="160" t="str">
        <f t="shared" si="4"/>
        <v>191215_SRL2K-F7_00N8C_00OHU_M04_I_1</v>
      </c>
      <c r="Q1675" s="157"/>
      <c r="R1675" s="157" t="s">
        <v>2412</v>
      </c>
      <c r="S1675" s="157">
        <v>1.0</v>
      </c>
      <c r="T1675" s="157" t="s">
        <v>2414</v>
      </c>
      <c r="U1675" s="160" t="str">
        <f t="shared" si="11"/>
        <v/>
      </c>
      <c r="V1675" s="160" t="str">
        <f t="shared" ref="V1675:W1675" si="1660">K1675</f>
        <v/>
      </c>
      <c r="W1675" s="160" t="str">
        <f t="shared" si="1660"/>
        <v>90min_IDA_HS_10uL_inj</v>
      </c>
      <c r="X1675" s="160" t="str">
        <f t="shared" si="6"/>
        <v>\191215_SRL2K-F7_00N8C_00OHU_M04_I_1</v>
      </c>
      <c r="Y1675" s="157">
        <v>-1.0</v>
      </c>
    </row>
    <row r="1676">
      <c r="A1676" s="134" t="str">
        <f>Tracking!A1668</f>
        <v>191215_SRL2K-F8_00N8D_00OHV_M04_I_1</v>
      </c>
      <c r="C1676" t="str">
        <f>Tracking!M1668</f>
        <v>90min_IDA_HS_10uL_inj</v>
      </c>
      <c r="E1676" s="159" t="str">
        <f t="shared" si="7"/>
        <v>191215_SRL2K-F8_00N8D_00OHV_M04_I_1</v>
      </c>
      <c r="F1676" s="156"/>
      <c r="G1676" s="156" t="s">
        <v>2412</v>
      </c>
      <c r="H1676" s="156">
        <v>1.0</v>
      </c>
      <c r="I1676" s="156" t="s">
        <v>2414</v>
      </c>
      <c r="J1676" s="159"/>
      <c r="K1676" s="159"/>
      <c r="L1676" s="159" t="str">
        <f t="shared" si="2"/>
        <v>90min_IDA_HS_10uL_inj</v>
      </c>
      <c r="M1676" s="159" t="str">
        <f t="shared" si="3"/>
        <v>\191215_SRL2K-F8_00N8D_00OHV_M04_I_1</v>
      </c>
      <c r="N1676" s="156">
        <v>-1.0</v>
      </c>
      <c r="P1676" s="160" t="str">
        <f t="shared" si="4"/>
        <v>191215_SRL2K-F8_00N8D_00OHV_M04_I_1</v>
      </c>
      <c r="Q1676" s="157"/>
      <c r="R1676" s="157" t="s">
        <v>2412</v>
      </c>
      <c r="S1676" s="157">
        <v>1.0</v>
      </c>
      <c r="T1676" s="157" t="s">
        <v>2414</v>
      </c>
      <c r="U1676" s="160" t="str">
        <f t="shared" si="11"/>
        <v/>
      </c>
      <c r="V1676" s="160" t="str">
        <f t="shared" ref="V1676:W1676" si="1661">K1676</f>
        <v/>
      </c>
      <c r="W1676" s="160" t="str">
        <f t="shared" si="1661"/>
        <v>90min_IDA_HS_10uL_inj</v>
      </c>
      <c r="X1676" s="160" t="str">
        <f t="shared" si="6"/>
        <v>\191215_SRL2K-F8_00N8D_00OHV_M04_I_1</v>
      </c>
      <c r="Y1676" s="157">
        <v>-1.0</v>
      </c>
    </row>
    <row r="1677">
      <c r="A1677" s="134" t="str">
        <f>Tracking!A1669</f>
        <v>191215_SRL2K-F9_00N8E_00OHW_M04_I_1</v>
      </c>
      <c r="C1677" t="str">
        <f>Tracking!M1669</f>
        <v>90min_IDA_HS_10uL_inj</v>
      </c>
      <c r="E1677" s="159" t="str">
        <f t="shared" si="7"/>
        <v>191215_SRL2K-F9_00N8E_00OHW_M04_I_1</v>
      </c>
      <c r="F1677" s="156"/>
      <c r="G1677" s="156" t="s">
        <v>2412</v>
      </c>
      <c r="H1677" s="156">
        <v>1.0</v>
      </c>
      <c r="I1677" s="156" t="s">
        <v>2414</v>
      </c>
      <c r="J1677" s="159"/>
      <c r="K1677" s="159"/>
      <c r="L1677" s="159" t="str">
        <f t="shared" si="2"/>
        <v>90min_IDA_HS_10uL_inj</v>
      </c>
      <c r="M1677" s="159" t="str">
        <f t="shared" si="3"/>
        <v>\191215_SRL2K-F9_00N8E_00OHW_M04_I_1</v>
      </c>
      <c r="N1677" s="156">
        <v>-1.0</v>
      </c>
      <c r="P1677" s="160" t="str">
        <f t="shared" si="4"/>
        <v>191215_SRL2K-F9_00N8E_00OHW_M04_I_1</v>
      </c>
      <c r="Q1677" s="157"/>
      <c r="R1677" s="157" t="s">
        <v>2412</v>
      </c>
      <c r="S1677" s="157">
        <v>1.0</v>
      </c>
      <c r="T1677" s="157" t="s">
        <v>2414</v>
      </c>
      <c r="U1677" s="160" t="str">
        <f t="shared" si="11"/>
        <v/>
      </c>
      <c r="V1677" s="160" t="str">
        <f t="shared" ref="V1677:W1677" si="1662">K1677</f>
        <v/>
      </c>
      <c r="W1677" s="160" t="str">
        <f t="shared" si="1662"/>
        <v>90min_IDA_HS_10uL_inj</v>
      </c>
      <c r="X1677" s="160" t="str">
        <f t="shared" si="6"/>
        <v>\191215_SRL2K-F9_00N8E_00OHW_M04_I_1</v>
      </c>
      <c r="Y1677" s="157">
        <v>-1.0</v>
      </c>
    </row>
    <row r="1678">
      <c r="A1678" s="134" t="str">
        <f>Tracking!A1670</f>
        <v>191215_SRL2K-F10_00N8F_00OHX_M04_I_1</v>
      </c>
      <c r="C1678" t="str">
        <f>Tracking!M1670</f>
        <v>90min_IDA_HS_10uL_inj</v>
      </c>
      <c r="E1678" s="159" t="str">
        <f t="shared" si="7"/>
        <v>191215_SRL2K-F10_00N8F_00OHX_M04_I_1</v>
      </c>
      <c r="F1678" s="156"/>
      <c r="G1678" s="156" t="s">
        <v>2412</v>
      </c>
      <c r="H1678" s="156">
        <v>1.0</v>
      </c>
      <c r="I1678" s="156" t="s">
        <v>2414</v>
      </c>
      <c r="J1678" s="159"/>
      <c r="K1678" s="159"/>
      <c r="L1678" s="159" t="str">
        <f t="shared" si="2"/>
        <v>90min_IDA_HS_10uL_inj</v>
      </c>
      <c r="M1678" s="159" t="str">
        <f t="shared" si="3"/>
        <v>\191215_SRL2K-F10_00N8F_00OHX_M04_I_1</v>
      </c>
      <c r="N1678" s="156">
        <v>-1.0</v>
      </c>
      <c r="P1678" s="160" t="str">
        <f t="shared" si="4"/>
        <v>191215_SRL2K-F10_00N8F_00OHX_M04_I_1</v>
      </c>
      <c r="Q1678" s="157"/>
      <c r="R1678" s="157" t="s">
        <v>2412</v>
      </c>
      <c r="S1678" s="157">
        <v>1.0</v>
      </c>
      <c r="T1678" s="157" t="s">
        <v>2414</v>
      </c>
      <c r="U1678" s="160" t="str">
        <f t="shared" si="11"/>
        <v/>
      </c>
      <c r="V1678" s="160" t="str">
        <f t="shared" ref="V1678:W1678" si="1663">K1678</f>
        <v/>
      </c>
      <c r="W1678" s="160" t="str">
        <f t="shared" si="1663"/>
        <v>90min_IDA_HS_10uL_inj</v>
      </c>
      <c r="X1678" s="160" t="str">
        <f t="shared" si="6"/>
        <v>\191215_SRL2K-F10_00N8F_00OHX_M04_I_1</v>
      </c>
      <c r="Y1678" s="157">
        <v>-1.0</v>
      </c>
    </row>
    <row r="1679">
      <c r="A1679" s="134" t="str">
        <f>Tracking!A1671</f>
        <v>191215_SRL2K-F11_00N8G_00OHY_M04_I_1</v>
      </c>
      <c r="C1679" t="str">
        <f>Tracking!M1671</f>
        <v>90min_IDA_HS_10uL_inj</v>
      </c>
      <c r="E1679" s="159" t="str">
        <f t="shared" si="7"/>
        <v>191215_SRL2K-F11_00N8G_00OHY_M04_I_1</v>
      </c>
      <c r="F1679" s="156"/>
      <c r="G1679" s="156" t="s">
        <v>2412</v>
      </c>
      <c r="H1679" s="156">
        <v>1.0</v>
      </c>
      <c r="I1679" s="156" t="s">
        <v>2414</v>
      </c>
      <c r="J1679" s="159"/>
      <c r="K1679" s="159"/>
      <c r="L1679" s="159" t="str">
        <f t="shared" si="2"/>
        <v>90min_IDA_HS_10uL_inj</v>
      </c>
      <c r="M1679" s="159" t="str">
        <f t="shared" si="3"/>
        <v>\191215_SRL2K-F11_00N8G_00OHY_M04_I_1</v>
      </c>
      <c r="N1679" s="156">
        <v>-1.0</v>
      </c>
      <c r="P1679" s="160" t="str">
        <f t="shared" si="4"/>
        <v>191215_SRL2K-F11_00N8G_00OHY_M04_I_1</v>
      </c>
      <c r="Q1679" s="157"/>
      <c r="R1679" s="157" t="s">
        <v>2412</v>
      </c>
      <c r="S1679" s="157">
        <v>1.0</v>
      </c>
      <c r="T1679" s="157" t="s">
        <v>2414</v>
      </c>
      <c r="U1679" s="160" t="str">
        <f t="shared" si="11"/>
        <v/>
      </c>
      <c r="V1679" s="160" t="str">
        <f t="shared" ref="V1679:W1679" si="1664">K1679</f>
        <v/>
      </c>
      <c r="W1679" s="160" t="str">
        <f t="shared" si="1664"/>
        <v>90min_IDA_HS_10uL_inj</v>
      </c>
      <c r="X1679" s="160" t="str">
        <f t="shared" si="6"/>
        <v>\191215_SRL2K-F11_00N8G_00OHY_M04_I_1</v>
      </c>
      <c r="Y1679" s="157">
        <v>-1.0</v>
      </c>
    </row>
    <row r="1680">
      <c r="A1680" s="134" t="str">
        <f>Tracking!A1672</f>
        <v>191215_SRL2K-F12_00N8H_00OHZ_M04_I_1</v>
      </c>
      <c r="C1680" t="str">
        <f>Tracking!M1672</f>
        <v>90min_IDA_HS_10uL_inj</v>
      </c>
      <c r="E1680" s="159" t="str">
        <f t="shared" si="7"/>
        <v>191215_SRL2K-F12_00N8H_00OHZ_M04_I_1</v>
      </c>
      <c r="F1680" s="156"/>
      <c r="G1680" s="156" t="s">
        <v>2412</v>
      </c>
      <c r="H1680" s="156">
        <v>1.0</v>
      </c>
      <c r="I1680" s="156" t="s">
        <v>2414</v>
      </c>
      <c r="J1680" s="159"/>
      <c r="K1680" s="159"/>
      <c r="L1680" s="159" t="str">
        <f t="shared" si="2"/>
        <v>90min_IDA_HS_10uL_inj</v>
      </c>
      <c r="M1680" s="159" t="str">
        <f t="shared" si="3"/>
        <v>\191215_SRL2K-F12_00N8H_00OHZ_M04_I_1</v>
      </c>
      <c r="N1680" s="156">
        <v>-1.0</v>
      </c>
      <c r="P1680" s="160" t="str">
        <f t="shared" si="4"/>
        <v>191215_SRL2K-F12_00N8H_00OHZ_M04_I_1</v>
      </c>
      <c r="Q1680" s="157"/>
      <c r="R1680" s="157" t="s">
        <v>2412</v>
      </c>
      <c r="S1680" s="157">
        <v>1.0</v>
      </c>
      <c r="T1680" s="157" t="s">
        <v>2414</v>
      </c>
      <c r="U1680" s="160" t="str">
        <f t="shared" si="11"/>
        <v/>
      </c>
      <c r="V1680" s="160" t="str">
        <f t="shared" ref="V1680:W1680" si="1665">K1680</f>
        <v/>
      </c>
      <c r="W1680" s="160" t="str">
        <f t="shared" si="1665"/>
        <v>90min_IDA_HS_10uL_inj</v>
      </c>
      <c r="X1680" s="160" t="str">
        <f t="shared" si="6"/>
        <v>\191215_SRL2K-F12_00N8H_00OHZ_M04_I_1</v>
      </c>
      <c r="Y1680" s="157">
        <v>-1.0</v>
      </c>
    </row>
    <row r="1681">
      <c r="A1681" s="134" t="str">
        <f>Tracking!A1673</f>
        <v>191215_SRL2K-F13_00N8I_00OI0_M04_I_1</v>
      </c>
      <c r="C1681" t="str">
        <f>Tracking!M1673</f>
        <v>90min_IDA_HS_10uL_inj</v>
      </c>
      <c r="E1681" s="159" t="str">
        <f t="shared" si="7"/>
        <v>191215_SRL2K-F13_00N8I_00OI0_M04_I_1</v>
      </c>
      <c r="F1681" s="156"/>
      <c r="G1681" s="156" t="s">
        <v>2412</v>
      </c>
      <c r="H1681" s="156">
        <v>1.0</v>
      </c>
      <c r="I1681" s="156" t="s">
        <v>2414</v>
      </c>
      <c r="J1681" s="159"/>
      <c r="K1681" s="159"/>
      <c r="L1681" s="159" t="str">
        <f t="shared" si="2"/>
        <v>90min_IDA_HS_10uL_inj</v>
      </c>
      <c r="M1681" s="159" t="str">
        <f t="shared" si="3"/>
        <v>\191215_SRL2K-F13_00N8I_00OI0_M04_I_1</v>
      </c>
      <c r="N1681" s="156">
        <v>-1.0</v>
      </c>
      <c r="P1681" s="160" t="str">
        <f t="shared" si="4"/>
        <v>191215_SRL2K-F13_00N8I_00OI0_M04_I_1</v>
      </c>
      <c r="Q1681" s="157"/>
      <c r="R1681" s="157" t="s">
        <v>2412</v>
      </c>
      <c r="S1681" s="157">
        <v>1.0</v>
      </c>
      <c r="T1681" s="157" t="s">
        <v>2414</v>
      </c>
      <c r="U1681" s="160" t="str">
        <f t="shared" si="11"/>
        <v/>
      </c>
      <c r="V1681" s="160" t="str">
        <f t="shared" ref="V1681:W1681" si="1666">K1681</f>
        <v/>
      </c>
      <c r="W1681" s="160" t="str">
        <f t="shared" si="1666"/>
        <v>90min_IDA_HS_10uL_inj</v>
      </c>
      <c r="X1681" s="160" t="str">
        <f t="shared" si="6"/>
        <v>\191215_SRL2K-F13_00N8I_00OI0_M04_I_1</v>
      </c>
      <c r="Y1681" s="157">
        <v>-1.0</v>
      </c>
    </row>
    <row r="1682">
      <c r="A1682" s="134" t="str">
        <f>Tracking!A1674</f>
        <v>191215_SRL2K-F14_00N8J_00OI1_M04_I_1</v>
      </c>
      <c r="C1682" t="str">
        <f>Tracking!M1674</f>
        <v>90min_IDA_HS_10uL_inj</v>
      </c>
      <c r="E1682" s="159" t="str">
        <f t="shared" si="7"/>
        <v>191215_SRL2K-F14_00N8J_00OI1_M04_I_1</v>
      </c>
      <c r="F1682" s="156"/>
      <c r="G1682" s="156" t="s">
        <v>2412</v>
      </c>
      <c r="H1682" s="156">
        <v>1.0</v>
      </c>
      <c r="I1682" s="156" t="s">
        <v>2414</v>
      </c>
      <c r="J1682" s="159"/>
      <c r="K1682" s="159"/>
      <c r="L1682" s="159" t="str">
        <f t="shared" si="2"/>
        <v>90min_IDA_HS_10uL_inj</v>
      </c>
      <c r="M1682" s="159" t="str">
        <f t="shared" si="3"/>
        <v>\191215_SRL2K-F14_00N8J_00OI1_M04_I_1</v>
      </c>
      <c r="N1682" s="156">
        <v>-1.0</v>
      </c>
      <c r="P1682" s="160" t="str">
        <f t="shared" si="4"/>
        <v>191215_SRL2K-F14_00N8J_00OI1_M04_I_1</v>
      </c>
      <c r="Q1682" s="157"/>
      <c r="R1682" s="157" t="s">
        <v>2412</v>
      </c>
      <c r="S1682" s="157">
        <v>1.0</v>
      </c>
      <c r="T1682" s="157" t="s">
        <v>2414</v>
      </c>
      <c r="U1682" s="160" t="str">
        <f t="shared" si="11"/>
        <v/>
      </c>
      <c r="V1682" s="160" t="str">
        <f t="shared" ref="V1682:W1682" si="1667">K1682</f>
        <v/>
      </c>
      <c r="W1682" s="160" t="str">
        <f t="shared" si="1667"/>
        <v>90min_IDA_HS_10uL_inj</v>
      </c>
      <c r="X1682" s="160" t="str">
        <f t="shared" si="6"/>
        <v>\191215_SRL2K-F14_00N8J_00OI1_M04_I_1</v>
      </c>
      <c r="Y1682" s="157">
        <v>-1.0</v>
      </c>
    </row>
    <row r="1683">
      <c r="A1683" s="134" t="str">
        <f>Tracking!A1675</f>
        <v>191215_SRL2K-F15_00N8K_00OI2_M04_I_1</v>
      </c>
      <c r="C1683" t="str">
        <f>Tracking!M1675</f>
        <v>90min_IDA_HS_10uL_inj</v>
      </c>
      <c r="E1683" s="159" t="str">
        <f t="shared" si="7"/>
        <v>191215_SRL2K-F15_00N8K_00OI2_M04_I_1</v>
      </c>
      <c r="F1683" s="156"/>
      <c r="G1683" s="156" t="s">
        <v>2412</v>
      </c>
      <c r="H1683" s="156">
        <v>1.0</v>
      </c>
      <c r="I1683" s="156" t="s">
        <v>2414</v>
      </c>
      <c r="J1683" s="159"/>
      <c r="K1683" s="159"/>
      <c r="L1683" s="159" t="str">
        <f t="shared" si="2"/>
        <v>90min_IDA_HS_10uL_inj</v>
      </c>
      <c r="M1683" s="159" t="str">
        <f t="shared" si="3"/>
        <v>\191215_SRL2K-F15_00N8K_00OI2_M04_I_1</v>
      </c>
      <c r="N1683" s="156">
        <v>-1.0</v>
      </c>
      <c r="P1683" s="160" t="str">
        <f t="shared" si="4"/>
        <v>191215_SRL2K-F15_00N8K_00OI2_M04_I_1</v>
      </c>
      <c r="Q1683" s="157"/>
      <c r="R1683" s="157" t="s">
        <v>2412</v>
      </c>
      <c r="S1683" s="157">
        <v>1.0</v>
      </c>
      <c r="T1683" s="157" t="s">
        <v>2414</v>
      </c>
      <c r="U1683" s="160" t="str">
        <f t="shared" si="11"/>
        <v/>
      </c>
      <c r="V1683" s="160" t="str">
        <f t="shared" ref="V1683:W1683" si="1668">K1683</f>
        <v/>
      </c>
      <c r="W1683" s="160" t="str">
        <f t="shared" si="1668"/>
        <v>90min_IDA_HS_10uL_inj</v>
      </c>
      <c r="X1683" s="160" t="str">
        <f t="shared" si="6"/>
        <v>\191215_SRL2K-F15_00N8K_00OI2_M04_I_1</v>
      </c>
      <c r="Y1683" s="157">
        <v>-1.0</v>
      </c>
    </row>
    <row r="1684">
      <c r="A1684" s="134" t="str">
        <f>Tracking!A1676</f>
        <v>191216_HEK-QCI_00J8W_00OI3_M04_I_1</v>
      </c>
      <c r="C1684" t="str">
        <f>Tracking!M1676</f>
        <v>90min_IDA_06</v>
      </c>
      <c r="E1684" s="159" t="str">
        <f t="shared" si="7"/>
        <v>191216_HEK-QCI_00J8W_00OI3_M04_I_1</v>
      </c>
      <c r="F1684" s="156"/>
      <c r="G1684" s="156" t="s">
        <v>2412</v>
      </c>
      <c r="H1684" s="156">
        <v>1.0</v>
      </c>
      <c r="I1684" s="156" t="s">
        <v>2414</v>
      </c>
      <c r="J1684" s="159"/>
      <c r="K1684" s="159"/>
      <c r="L1684" s="159" t="str">
        <f t="shared" si="2"/>
        <v>90min_IDA_06</v>
      </c>
      <c r="M1684" s="159" t="str">
        <f t="shared" si="3"/>
        <v>\191216_HEK-QCI_00J8W_00OI3_M04_I_1</v>
      </c>
      <c r="N1684" s="156">
        <v>-1.0</v>
      </c>
      <c r="P1684" s="160" t="str">
        <f t="shared" si="4"/>
        <v>191216_HEK-QCI_00J8W_00OI3_M04_I_1</v>
      </c>
      <c r="Q1684" s="157"/>
      <c r="R1684" s="157" t="s">
        <v>2412</v>
      </c>
      <c r="S1684" s="157">
        <v>1.0</v>
      </c>
      <c r="T1684" s="157" t="s">
        <v>2414</v>
      </c>
      <c r="U1684" s="160" t="str">
        <f t="shared" si="11"/>
        <v/>
      </c>
      <c r="V1684" s="160" t="str">
        <f t="shared" ref="V1684:W1684" si="1669">K1684</f>
        <v/>
      </c>
      <c r="W1684" s="160" t="str">
        <f t="shared" si="1669"/>
        <v>90min_IDA_06</v>
      </c>
      <c r="X1684" s="160" t="str">
        <f t="shared" si="6"/>
        <v>\191216_HEK-QCI_00J8W_00OI3_M04_I_1</v>
      </c>
      <c r="Y1684" s="157">
        <v>-1.0</v>
      </c>
    </row>
    <row r="1685">
      <c r="A1685" s="134" t="str">
        <f>Tracking!A1677</f>
        <v>191216_SRL3K-F1_00N8L_00OI4_M04_I_1</v>
      </c>
      <c r="C1685" t="str">
        <f>Tracking!M1677</f>
        <v>90min_IDA_HS_10uL_inj</v>
      </c>
      <c r="E1685" s="159" t="str">
        <f t="shared" si="7"/>
        <v>191216_SRL3K-F1_00N8L_00OI4_M04_I_1</v>
      </c>
      <c r="F1685" s="156"/>
      <c r="G1685" s="156" t="s">
        <v>2412</v>
      </c>
      <c r="H1685" s="156">
        <v>1.0</v>
      </c>
      <c r="I1685" s="156" t="s">
        <v>2414</v>
      </c>
      <c r="J1685" s="159"/>
      <c r="K1685" s="159"/>
      <c r="L1685" s="159" t="str">
        <f t="shared" si="2"/>
        <v>90min_IDA_HS_10uL_inj</v>
      </c>
      <c r="M1685" s="159" t="str">
        <f t="shared" si="3"/>
        <v>\191216_SRL3K-F1_00N8L_00OI4_M04_I_1</v>
      </c>
      <c r="N1685" s="156">
        <v>-1.0</v>
      </c>
      <c r="P1685" s="160" t="str">
        <f t="shared" si="4"/>
        <v>191216_SRL3K-F1_00N8L_00OI4_M04_I_1</v>
      </c>
      <c r="Q1685" s="157"/>
      <c r="R1685" s="157" t="s">
        <v>2412</v>
      </c>
      <c r="S1685" s="157">
        <v>1.0</v>
      </c>
      <c r="T1685" s="157" t="s">
        <v>2414</v>
      </c>
      <c r="U1685" s="160" t="str">
        <f t="shared" si="11"/>
        <v/>
      </c>
      <c r="V1685" s="160" t="str">
        <f t="shared" ref="V1685:W1685" si="1670">K1685</f>
        <v/>
      </c>
      <c r="W1685" s="160" t="str">
        <f t="shared" si="1670"/>
        <v>90min_IDA_HS_10uL_inj</v>
      </c>
      <c r="X1685" s="160" t="str">
        <f t="shared" si="6"/>
        <v>\191216_SRL3K-F1_00N8L_00OI4_M04_I_1</v>
      </c>
      <c r="Y1685" s="157">
        <v>-1.0</v>
      </c>
    </row>
    <row r="1686">
      <c r="A1686" s="134" t="str">
        <f>Tracking!A1678</f>
        <v>191216_SRL3K-F2_00N8M_00OI5_M04_I_1</v>
      </c>
      <c r="C1686" t="str">
        <f>Tracking!M1678</f>
        <v>90min_IDA_HS_10uL_inj</v>
      </c>
      <c r="E1686" s="159" t="str">
        <f t="shared" si="7"/>
        <v>191216_SRL3K-F2_00N8M_00OI5_M04_I_1</v>
      </c>
      <c r="F1686" s="156"/>
      <c r="G1686" s="156" t="s">
        <v>2412</v>
      </c>
      <c r="H1686" s="156">
        <v>1.0</v>
      </c>
      <c r="I1686" s="156" t="s">
        <v>2414</v>
      </c>
      <c r="J1686" s="159"/>
      <c r="K1686" s="159"/>
      <c r="L1686" s="159" t="str">
        <f t="shared" si="2"/>
        <v>90min_IDA_HS_10uL_inj</v>
      </c>
      <c r="M1686" s="159" t="str">
        <f t="shared" si="3"/>
        <v>\191216_SRL3K-F2_00N8M_00OI5_M04_I_1</v>
      </c>
      <c r="N1686" s="156">
        <v>-1.0</v>
      </c>
      <c r="P1686" s="160" t="str">
        <f t="shared" si="4"/>
        <v>191216_SRL3K-F2_00N8M_00OI5_M04_I_1</v>
      </c>
      <c r="Q1686" s="157"/>
      <c r="R1686" s="157" t="s">
        <v>2412</v>
      </c>
      <c r="S1686" s="157">
        <v>1.0</v>
      </c>
      <c r="T1686" s="157" t="s">
        <v>2414</v>
      </c>
      <c r="U1686" s="160" t="str">
        <f t="shared" si="11"/>
        <v/>
      </c>
      <c r="V1686" s="160" t="str">
        <f t="shared" ref="V1686:W1686" si="1671">K1686</f>
        <v/>
      </c>
      <c r="W1686" s="160" t="str">
        <f t="shared" si="1671"/>
        <v>90min_IDA_HS_10uL_inj</v>
      </c>
      <c r="X1686" s="160" t="str">
        <f t="shared" si="6"/>
        <v>\191216_SRL3K-F2_00N8M_00OI5_M04_I_1</v>
      </c>
      <c r="Y1686" s="157">
        <v>-1.0</v>
      </c>
    </row>
    <row r="1687">
      <c r="A1687" s="134" t="str">
        <f>Tracking!A1679</f>
        <v>191216_SRL3K-F3_00N8N_00OI6_M04_I_1</v>
      </c>
      <c r="C1687" t="str">
        <f>Tracking!M1679</f>
        <v>90min_IDA_HS_10uL_inj</v>
      </c>
      <c r="E1687" s="159" t="str">
        <f t="shared" si="7"/>
        <v>191216_SRL3K-F3_00N8N_00OI6_M04_I_1</v>
      </c>
      <c r="F1687" s="156"/>
      <c r="G1687" s="156" t="s">
        <v>2412</v>
      </c>
      <c r="H1687" s="156">
        <v>1.0</v>
      </c>
      <c r="I1687" s="156" t="s">
        <v>2414</v>
      </c>
      <c r="J1687" s="159"/>
      <c r="K1687" s="159"/>
      <c r="L1687" s="159" t="str">
        <f t="shared" si="2"/>
        <v>90min_IDA_HS_10uL_inj</v>
      </c>
      <c r="M1687" s="159" t="str">
        <f t="shared" si="3"/>
        <v>\191216_SRL3K-F3_00N8N_00OI6_M04_I_1</v>
      </c>
      <c r="N1687" s="156">
        <v>-1.0</v>
      </c>
      <c r="P1687" s="160" t="str">
        <f t="shared" si="4"/>
        <v>191216_SRL3K-F3_00N8N_00OI6_M04_I_1</v>
      </c>
      <c r="Q1687" s="157"/>
      <c r="R1687" s="157" t="s">
        <v>2412</v>
      </c>
      <c r="S1687" s="157">
        <v>1.0</v>
      </c>
      <c r="T1687" s="157" t="s">
        <v>2414</v>
      </c>
      <c r="U1687" s="160" t="str">
        <f t="shared" si="11"/>
        <v/>
      </c>
      <c r="V1687" s="160" t="str">
        <f t="shared" ref="V1687:W1687" si="1672">K1687</f>
        <v/>
      </c>
      <c r="W1687" s="160" t="str">
        <f t="shared" si="1672"/>
        <v>90min_IDA_HS_10uL_inj</v>
      </c>
      <c r="X1687" s="160" t="str">
        <f t="shared" si="6"/>
        <v>\191216_SRL3K-F3_00N8N_00OI6_M04_I_1</v>
      </c>
      <c r="Y1687" s="157">
        <v>-1.0</v>
      </c>
    </row>
    <row r="1688">
      <c r="A1688" s="134" t="str">
        <f>Tracking!A1680</f>
        <v>191216_SRL3K-F4_00N8O_00OI7_M04_I_1</v>
      </c>
      <c r="C1688" t="str">
        <f>Tracking!M1680</f>
        <v>90min_IDA_HS_10uL_inj</v>
      </c>
      <c r="E1688" s="159" t="str">
        <f t="shared" si="7"/>
        <v>191216_SRL3K-F4_00N8O_00OI7_M04_I_1</v>
      </c>
      <c r="F1688" s="156"/>
      <c r="G1688" s="156" t="s">
        <v>2412</v>
      </c>
      <c r="H1688" s="156">
        <v>1.0</v>
      </c>
      <c r="I1688" s="156" t="s">
        <v>2414</v>
      </c>
      <c r="J1688" s="159"/>
      <c r="K1688" s="159"/>
      <c r="L1688" s="159" t="str">
        <f t="shared" si="2"/>
        <v>90min_IDA_HS_10uL_inj</v>
      </c>
      <c r="M1688" s="159" t="str">
        <f t="shared" si="3"/>
        <v>\191216_SRL3K-F4_00N8O_00OI7_M04_I_1</v>
      </c>
      <c r="N1688" s="156">
        <v>-1.0</v>
      </c>
      <c r="P1688" s="160" t="str">
        <f t="shared" si="4"/>
        <v>191216_SRL3K-F4_00N8O_00OI7_M04_I_1</v>
      </c>
      <c r="Q1688" s="157"/>
      <c r="R1688" s="157" t="s">
        <v>2412</v>
      </c>
      <c r="S1688" s="157">
        <v>1.0</v>
      </c>
      <c r="T1688" s="157" t="s">
        <v>2414</v>
      </c>
      <c r="U1688" s="160" t="str">
        <f t="shared" si="11"/>
        <v/>
      </c>
      <c r="V1688" s="160" t="str">
        <f t="shared" ref="V1688:W1688" si="1673">K1688</f>
        <v/>
      </c>
      <c r="W1688" s="160" t="str">
        <f t="shared" si="1673"/>
        <v>90min_IDA_HS_10uL_inj</v>
      </c>
      <c r="X1688" s="160" t="str">
        <f t="shared" si="6"/>
        <v>\191216_SRL3K-F4_00N8O_00OI7_M04_I_1</v>
      </c>
      <c r="Y1688" s="157">
        <v>-1.0</v>
      </c>
    </row>
    <row r="1689">
      <c r="A1689" s="134" t="str">
        <f>Tracking!A1681</f>
        <v>191216_SRL3K-F5_00N8P_00OI8_M04_I_1</v>
      </c>
      <c r="C1689" t="str">
        <f>Tracking!M1681</f>
        <v>90min_IDA_HS_10uL_inj</v>
      </c>
      <c r="E1689" s="159" t="str">
        <f t="shared" si="7"/>
        <v>191216_SRL3K-F5_00N8P_00OI8_M04_I_1</v>
      </c>
      <c r="F1689" s="156"/>
      <c r="G1689" s="156" t="s">
        <v>2412</v>
      </c>
      <c r="H1689" s="156">
        <v>1.0</v>
      </c>
      <c r="I1689" s="156" t="s">
        <v>2414</v>
      </c>
      <c r="J1689" s="159"/>
      <c r="K1689" s="159"/>
      <c r="L1689" s="159" t="str">
        <f t="shared" si="2"/>
        <v>90min_IDA_HS_10uL_inj</v>
      </c>
      <c r="M1689" s="159" t="str">
        <f t="shared" si="3"/>
        <v>\191216_SRL3K-F5_00N8P_00OI8_M04_I_1</v>
      </c>
      <c r="N1689" s="156">
        <v>-1.0</v>
      </c>
      <c r="P1689" s="160" t="str">
        <f t="shared" si="4"/>
        <v>191216_SRL3K-F5_00N8P_00OI8_M04_I_1</v>
      </c>
      <c r="Q1689" s="157"/>
      <c r="R1689" s="157" t="s">
        <v>2412</v>
      </c>
      <c r="S1689" s="157">
        <v>1.0</v>
      </c>
      <c r="T1689" s="157" t="s">
        <v>2414</v>
      </c>
      <c r="U1689" s="160" t="str">
        <f t="shared" si="11"/>
        <v/>
      </c>
      <c r="V1689" s="160" t="str">
        <f t="shared" ref="V1689:W1689" si="1674">K1689</f>
        <v/>
      </c>
      <c r="W1689" s="160" t="str">
        <f t="shared" si="1674"/>
        <v>90min_IDA_HS_10uL_inj</v>
      </c>
      <c r="X1689" s="160" t="str">
        <f t="shared" si="6"/>
        <v>\191216_SRL3K-F5_00N8P_00OI8_M04_I_1</v>
      </c>
      <c r="Y1689" s="157">
        <v>-1.0</v>
      </c>
    </row>
    <row r="1690">
      <c r="A1690" s="134" t="str">
        <f>Tracking!A1682</f>
        <v>191216_SRL3K-F6_00N8Q_00OI9_M04_I_1</v>
      </c>
      <c r="C1690" t="str">
        <f>Tracking!M1682</f>
        <v>90min_IDA_HS_10uL_inj</v>
      </c>
      <c r="E1690" s="159" t="str">
        <f t="shared" si="7"/>
        <v>191216_SRL3K-F6_00N8Q_00OI9_M04_I_1</v>
      </c>
      <c r="F1690" s="156"/>
      <c r="G1690" s="156" t="s">
        <v>2412</v>
      </c>
      <c r="H1690" s="156">
        <v>1.0</v>
      </c>
      <c r="I1690" s="156" t="s">
        <v>2414</v>
      </c>
      <c r="J1690" s="159"/>
      <c r="K1690" s="159"/>
      <c r="L1690" s="159" t="str">
        <f t="shared" si="2"/>
        <v>90min_IDA_HS_10uL_inj</v>
      </c>
      <c r="M1690" s="159" t="str">
        <f t="shared" si="3"/>
        <v>\191216_SRL3K-F6_00N8Q_00OI9_M04_I_1</v>
      </c>
      <c r="N1690" s="156">
        <v>-1.0</v>
      </c>
      <c r="P1690" s="160" t="str">
        <f t="shared" si="4"/>
        <v>191216_SRL3K-F6_00N8Q_00OI9_M04_I_1</v>
      </c>
      <c r="Q1690" s="157"/>
      <c r="R1690" s="157" t="s">
        <v>2412</v>
      </c>
      <c r="S1690" s="157">
        <v>1.0</v>
      </c>
      <c r="T1690" s="157" t="s">
        <v>2414</v>
      </c>
      <c r="U1690" s="160" t="str">
        <f t="shared" si="11"/>
        <v/>
      </c>
      <c r="V1690" s="160" t="str">
        <f t="shared" ref="V1690:W1690" si="1675">K1690</f>
        <v/>
      </c>
      <c r="W1690" s="160" t="str">
        <f t="shared" si="1675"/>
        <v>90min_IDA_HS_10uL_inj</v>
      </c>
      <c r="X1690" s="160" t="str">
        <f t="shared" si="6"/>
        <v>\191216_SRL3K-F6_00N8Q_00OI9_M04_I_1</v>
      </c>
      <c r="Y1690" s="157">
        <v>-1.0</v>
      </c>
    </row>
    <row r="1691">
      <c r="A1691" s="134" t="str">
        <f>Tracking!A1683</f>
        <v>191216_SRL3K-F7_00N8R_00OIA_M04_I_1</v>
      </c>
      <c r="C1691" t="str">
        <f>Tracking!M1683</f>
        <v>90min_IDA_HS_10uL_inj</v>
      </c>
      <c r="E1691" s="159" t="str">
        <f t="shared" si="7"/>
        <v>191216_SRL3K-F7_00N8R_00OIA_M04_I_1</v>
      </c>
      <c r="F1691" s="156"/>
      <c r="G1691" s="156" t="s">
        <v>2412</v>
      </c>
      <c r="H1691" s="156">
        <v>1.0</v>
      </c>
      <c r="I1691" s="156" t="s">
        <v>2414</v>
      </c>
      <c r="J1691" s="159"/>
      <c r="K1691" s="159"/>
      <c r="L1691" s="159" t="str">
        <f t="shared" si="2"/>
        <v>90min_IDA_HS_10uL_inj</v>
      </c>
      <c r="M1691" s="159" t="str">
        <f t="shared" si="3"/>
        <v>\191216_SRL3K-F7_00N8R_00OIA_M04_I_1</v>
      </c>
      <c r="N1691" s="156">
        <v>-1.0</v>
      </c>
      <c r="P1691" s="160" t="str">
        <f t="shared" si="4"/>
        <v>191216_SRL3K-F7_00N8R_00OIA_M04_I_1</v>
      </c>
      <c r="Q1691" s="157"/>
      <c r="R1691" s="157" t="s">
        <v>2412</v>
      </c>
      <c r="S1691" s="157">
        <v>1.0</v>
      </c>
      <c r="T1691" s="157" t="s">
        <v>2414</v>
      </c>
      <c r="U1691" s="160" t="str">
        <f t="shared" si="11"/>
        <v/>
      </c>
      <c r="V1691" s="160" t="str">
        <f t="shared" ref="V1691:W1691" si="1676">K1691</f>
        <v/>
      </c>
      <c r="W1691" s="160" t="str">
        <f t="shared" si="1676"/>
        <v>90min_IDA_HS_10uL_inj</v>
      </c>
      <c r="X1691" s="160" t="str">
        <f t="shared" si="6"/>
        <v>\191216_SRL3K-F7_00N8R_00OIA_M04_I_1</v>
      </c>
      <c r="Y1691" s="157">
        <v>-1.0</v>
      </c>
    </row>
    <row r="1692">
      <c r="A1692" s="134" t="str">
        <f>Tracking!A1684</f>
        <v>191216_SRL3K-F8_00N8S_00OIB_M04_I_1</v>
      </c>
      <c r="C1692" t="str">
        <f>Tracking!M1684</f>
        <v>90min_IDA_HS_10uL_inj</v>
      </c>
      <c r="E1692" s="159" t="str">
        <f t="shared" si="7"/>
        <v>191216_SRL3K-F8_00N8S_00OIB_M04_I_1</v>
      </c>
      <c r="F1692" s="156"/>
      <c r="G1692" s="156" t="s">
        <v>2412</v>
      </c>
      <c r="H1692" s="156">
        <v>1.0</v>
      </c>
      <c r="I1692" s="156" t="s">
        <v>2414</v>
      </c>
      <c r="J1692" s="159"/>
      <c r="K1692" s="159"/>
      <c r="L1692" s="159" t="str">
        <f t="shared" si="2"/>
        <v>90min_IDA_HS_10uL_inj</v>
      </c>
      <c r="M1692" s="159" t="str">
        <f t="shared" si="3"/>
        <v>\191216_SRL3K-F8_00N8S_00OIB_M04_I_1</v>
      </c>
      <c r="N1692" s="156">
        <v>-1.0</v>
      </c>
      <c r="P1692" s="160" t="str">
        <f t="shared" si="4"/>
        <v>191216_SRL3K-F8_00N8S_00OIB_M04_I_1</v>
      </c>
      <c r="Q1692" s="157"/>
      <c r="R1692" s="157" t="s">
        <v>2412</v>
      </c>
      <c r="S1692" s="157">
        <v>1.0</v>
      </c>
      <c r="T1692" s="157" t="s">
        <v>2414</v>
      </c>
      <c r="U1692" s="160" t="str">
        <f t="shared" si="11"/>
        <v/>
      </c>
      <c r="V1692" s="160" t="str">
        <f t="shared" ref="V1692:W1692" si="1677">K1692</f>
        <v/>
      </c>
      <c r="W1692" s="160" t="str">
        <f t="shared" si="1677"/>
        <v>90min_IDA_HS_10uL_inj</v>
      </c>
      <c r="X1692" s="160" t="str">
        <f t="shared" si="6"/>
        <v>\191216_SRL3K-F8_00N8S_00OIB_M04_I_1</v>
      </c>
      <c r="Y1692" s="157">
        <v>-1.0</v>
      </c>
    </row>
    <row r="1693">
      <c r="A1693" s="134" t="str">
        <f>Tracking!A1685</f>
        <v>191216_SRL3K-F9_00N8T_00OIC_M04_I_1</v>
      </c>
      <c r="C1693" t="str">
        <f>Tracking!M1685</f>
        <v>90min_IDA_HS_10uL_inj</v>
      </c>
      <c r="E1693" s="159" t="str">
        <f t="shared" si="7"/>
        <v>191216_SRL3K-F9_00N8T_00OIC_M04_I_1</v>
      </c>
      <c r="F1693" s="156"/>
      <c r="G1693" s="156" t="s">
        <v>2412</v>
      </c>
      <c r="H1693" s="156">
        <v>1.0</v>
      </c>
      <c r="I1693" s="156" t="s">
        <v>2414</v>
      </c>
      <c r="J1693" s="159"/>
      <c r="K1693" s="159"/>
      <c r="L1693" s="159" t="str">
        <f t="shared" si="2"/>
        <v>90min_IDA_HS_10uL_inj</v>
      </c>
      <c r="M1693" s="159" t="str">
        <f t="shared" si="3"/>
        <v>\191216_SRL3K-F9_00N8T_00OIC_M04_I_1</v>
      </c>
      <c r="N1693" s="156">
        <v>-1.0</v>
      </c>
      <c r="P1693" s="160" t="str">
        <f t="shared" si="4"/>
        <v>191216_SRL3K-F9_00N8T_00OIC_M04_I_1</v>
      </c>
      <c r="Q1693" s="157"/>
      <c r="R1693" s="157" t="s">
        <v>2412</v>
      </c>
      <c r="S1693" s="157">
        <v>1.0</v>
      </c>
      <c r="T1693" s="157" t="s">
        <v>2414</v>
      </c>
      <c r="U1693" s="160" t="str">
        <f t="shared" si="11"/>
        <v/>
      </c>
      <c r="V1693" s="160" t="str">
        <f t="shared" ref="V1693:W1693" si="1678">K1693</f>
        <v/>
      </c>
      <c r="W1693" s="160" t="str">
        <f t="shared" si="1678"/>
        <v>90min_IDA_HS_10uL_inj</v>
      </c>
      <c r="X1693" s="160" t="str">
        <f t="shared" si="6"/>
        <v>\191216_SRL3K-F9_00N8T_00OIC_M04_I_1</v>
      </c>
      <c r="Y1693" s="157">
        <v>-1.0</v>
      </c>
    </row>
    <row r="1694">
      <c r="A1694" s="134" t="str">
        <f>Tracking!A1686</f>
        <v>191216_SRL3K-F10_00N8U_00OID_M04_I_1</v>
      </c>
      <c r="C1694" t="str">
        <f>Tracking!M1686</f>
        <v>90min_IDA_HS_10uL_inj</v>
      </c>
      <c r="E1694" s="159" t="str">
        <f t="shared" si="7"/>
        <v>191216_SRL3K-F10_00N8U_00OID_M04_I_1</v>
      </c>
      <c r="F1694" s="156"/>
      <c r="G1694" s="156" t="s">
        <v>2412</v>
      </c>
      <c r="H1694" s="156">
        <v>1.0</v>
      </c>
      <c r="I1694" s="156" t="s">
        <v>2414</v>
      </c>
      <c r="J1694" s="159"/>
      <c r="K1694" s="159"/>
      <c r="L1694" s="159" t="str">
        <f t="shared" si="2"/>
        <v>90min_IDA_HS_10uL_inj</v>
      </c>
      <c r="M1694" s="159" t="str">
        <f t="shared" si="3"/>
        <v>\191216_SRL3K-F10_00N8U_00OID_M04_I_1</v>
      </c>
      <c r="N1694" s="156">
        <v>-1.0</v>
      </c>
      <c r="P1694" s="160" t="str">
        <f t="shared" si="4"/>
        <v>191216_SRL3K-F10_00N8U_00OID_M04_I_1</v>
      </c>
      <c r="Q1694" s="157"/>
      <c r="R1694" s="157" t="s">
        <v>2412</v>
      </c>
      <c r="S1694" s="157">
        <v>1.0</v>
      </c>
      <c r="T1694" s="157" t="s">
        <v>2414</v>
      </c>
      <c r="U1694" s="160" t="str">
        <f t="shared" si="11"/>
        <v/>
      </c>
      <c r="V1694" s="160" t="str">
        <f t="shared" ref="V1694:W1694" si="1679">K1694</f>
        <v/>
      </c>
      <c r="W1694" s="160" t="str">
        <f t="shared" si="1679"/>
        <v>90min_IDA_HS_10uL_inj</v>
      </c>
      <c r="X1694" s="160" t="str">
        <f t="shared" si="6"/>
        <v>\191216_SRL3K-F10_00N8U_00OID_M04_I_1</v>
      </c>
      <c r="Y1694" s="157">
        <v>-1.0</v>
      </c>
    </row>
    <row r="1695">
      <c r="A1695" s="134" t="str">
        <f>Tracking!A1687</f>
        <v>191216_SRL3K-F11_00N8V_00OIE_M04_I_1</v>
      </c>
      <c r="C1695" t="str">
        <f>Tracking!M1687</f>
        <v>90min_IDA_HS_10uL_inj</v>
      </c>
      <c r="E1695" s="159" t="str">
        <f t="shared" si="7"/>
        <v>191216_SRL3K-F11_00N8V_00OIE_M04_I_1</v>
      </c>
      <c r="F1695" s="156"/>
      <c r="G1695" s="156" t="s">
        <v>2412</v>
      </c>
      <c r="H1695" s="156">
        <v>1.0</v>
      </c>
      <c r="I1695" s="156" t="s">
        <v>2414</v>
      </c>
      <c r="J1695" s="159"/>
      <c r="K1695" s="159"/>
      <c r="L1695" s="159" t="str">
        <f t="shared" si="2"/>
        <v>90min_IDA_HS_10uL_inj</v>
      </c>
      <c r="M1695" s="159" t="str">
        <f t="shared" si="3"/>
        <v>\191216_SRL3K-F11_00N8V_00OIE_M04_I_1</v>
      </c>
      <c r="N1695" s="156">
        <v>-1.0</v>
      </c>
      <c r="P1695" s="160" t="str">
        <f t="shared" si="4"/>
        <v>191216_SRL3K-F11_00N8V_00OIE_M04_I_1</v>
      </c>
      <c r="Q1695" s="157"/>
      <c r="R1695" s="157" t="s">
        <v>2412</v>
      </c>
      <c r="S1695" s="157">
        <v>1.0</v>
      </c>
      <c r="T1695" s="157" t="s">
        <v>2414</v>
      </c>
      <c r="U1695" s="160" t="str">
        <f t="shared" si="11"/>
        <v/>
      </c>
      <c r="V1695" s="160" t="str">
        <f t="shared" ref="V1695:W1695" si="1680">K1695</f>
        <v/>
      </c>
      <c r="W1695" s="160" t="str">
        <f t="shared" si="1680"/>
        <v>90min_IDA_HS_10uL_inj</v>
      </c>
      <c r="X1695" s="160" t="str">
        <f t="shared" si="6"/>
        <v>\191216_SRL3K-F11_00N8V_00OIE_M04_I_1</v>
      </c>
      <c r="Y1695" s="157">
        <v>-1.0</v>
      </c>
    </row>
    <row r="1696">
      <c r="A1696" s="134" t="str">
        <f>Tracking!A1688</f>
        <v>191216_SRL3K-F12_00N8W_00OIF_M04_I_1</v>
      </c>
      <c r="C1696" t="str">
        <f>Tracking!M1688</f>
        <v>90min_IDA_HS_10uL_inj</v>
      </c>
      <c r="E1696" s="159" t="str">
        <f t="shared" si="7"/>
        <v>191216_SRL3K-F12_00N8W_00OIF_M04_I_1</v>
      </c>
      <c r="F1696" s="156"/>
      <c r="G1696" s="156" t="s">
        <v>2412</v>
      </c>
      <c r="H1696" s="156">
        <v>1.0</v>
      </c>
      <c r="I1696" s="156" t="s">
        <v>2414</v>
      </c>
      <c r="J1696" s="159"/>
      <c r="K1696" s="159"/>
      <c r="L1696" s="159" t="str">
        <f t="shared" si="2"/>
        <v>90min_IDA_HS_10uL_inj</v>
      </c>
      <c r="M1696" s="159" t="str">
        <f t="shared" si="3"/>
        <v>\191216_SRL3K-F12_00N8W_00OIF_M04_I_1</v>
      </c>
      <c r="N1696" s="156">
        <v>-1.0</v>
      </c>
      <c r="P1696" s="160" t="str">
        <f t="shared" si="4"/>
        <v>191216_SRL3K-F12_00N8W_00OIF_M04_I_1</v>
      </c>
      <c r="Q1696" s="157"/>
      <c r="R1696" s="157" t="s">
        <v>2412</v>
      </c>
      <c r="S1696" s="157">
        <v>1.0</v>
      </c>
      <c r="T1696" s="157" t="s">
        <v>2414</v>
      </c>
      <c r="U1696" s="160" t="str">
        <f t="shared" si="11"/>
        <v/>
      </c>
      <c r="V1696" s="160" t="str">
        <f t="shared" ref="V1696:W1696" si="1681">K1696</f>
        <v/>
      </c>
      <c r="W1696" s="160" t="str">
        <f t="shared" si="1681"/>
        <v>90min_IDA_HS_10uL_inj</v>
      </c>
      <c r="X1696" s="160" t="str">
        <f t="shared" si="6"/>
        <v>\191216_SRL3K-F12_00N8W_00OIF_M04_I_1</v>
      </c>
      <c r="Y1696" s="157">
        <v>-1.0</v>
      </c>
    </row>
    <row r="1697">
      <c r="A1697" s="134" t="str">
        <f>Tracking!A1689</f>
        <v>191216_SRL3K-F13_00N8X_00OIG_M04_I_1</v>
      </c>
      <c r="C1697" t="str">
        <f>Tracking!M1689</f>
        <v>90min_IDA_HS_10uL_inj</v>
      </c>
      <c r="E1697" s="159" t="str">
        <f t="shared" si="7"/>
        <v>191216_SRL3K-F13_00N8X_00OIG_M04_I_1</v>
      </c>
      <c r="F1697" s="156"/>
      <c r="G1697" s="156" t="s">
        <v>2412</v>
      </c>
      <c r="H1697" s="156">
        <v>1.0</v>
      </c>
      <c r="I1697" s="156" t="s">
        <v>2414</v>
      </c>
      <c r="J1697" s="159"/>
      <c r="K1697" s="159"/>
      <c r="L1697" s="159" t="str">
        <f t="shared" si="2"/>
        <v>90min_IDA_HS_10uL_inj</v>
      </c>
      <c r="M1697" s="159" t="str">
        <f t="shared" si="3"/>
        <v>\191216_SRL3K-F13_00N8X_00OIG_M04_I_1</v>
      </c>
      <c r="N1697" s="156">
        <v>-1.0</v>
      </c>
      <c r="P1697" s="160" t="str">
        <f t="shared" si="4"/>
        <v>191216_SRL3K-F13_00N8X_00OIG_M04_I_1</v>
      </c>
      <c r="Q1697" s="157"/>
      <c r="R1697" s="157" t="s">
        <v>2412</v>
      </c>
      <c r="S1697" s="157">
        <v>1.0</v>
      </c>
      <c r="T1697" s="157" t="s">
        <v>2414</v>
      </c>
      <c r="U1697" s="160" t="str">
        <f t="shared" si="11"/>
        <v/>
      </c>
      <c r="V1697" s="160" t="str">
        <f t="shared" ref="V1697:W1697" si="1682">K1697</f>
        <v/>
      </c>
      <c r="W1697" s="160" t="str">
        <f t="shared" si="1682"/>
        <v>90min_IDA_HS_10uL_inj</v>
      </c>
      <c r="X1697" s="160" t="str">
        <f t="shared" si="6"/>
        <v>\191216_SRL3K-F13_00N8X_00OIG_M04_I_1</v>
      </c>
      <c r="Y1697" s="157">
        <v>-1.0</v>
      </c>
    </row>
    <row r="1698">
      <c r="A1698" s="134" t="str">
        <f>Tracking!A1690</f>
        <v>191216_SRL3K-F14_00N8Y_00OIH_M04_I_1</v>
      </c>
      <c r="C1698" t="str">
        <f>Tracking!M1690</f>
        <v>90min_IDA_HS_10uL_inj</v>
      </c>
      <c r="E1698" s="159" t="str">
        <f t="shared" si="7"/>
        <v>191216_SRL3K-F14_00N8Y_00OIH_M04_I_1</v>
      </c>
      <c r="F1698" s="156"/>
      <c r="G1698" s="156" t="s">
        <v>2412</v>
      </c>
      <c r="H1698" s="156">
        <v>1.0</v>
      </c>
      <c r="I1698" s="156" t="s">
        <v>2414</v>
      </c>
      <c r="J1698" s="159"/>
      <c r="K1698" s="159"/>
      <c r="L1698" s="159" t="str">
        <f t="shared" si="2"/>
        <v>90min_IDA_HS_10uL_inj</v>
      </c>
      <c r="M1698" s="159" t="str">
        <f t="shared" si="3"/>
        <v>\191216_SRL3K-F14_00N8Y_00OIH_M04_I_1</v>
      </c>
      <c r="N1698" s="156">
        <v>-1.0</v>
      </c>
      <c r="P1698" s="160" t="str">
        <f t="shared" si="4"/>
        <v>191216_SRL3K-F14_00N8Y_00OIH_M04_I_1</v>
      </c>
      <c r="Q1698" s="157"/>
      <c r="R1698" s="157" t="s">
        <v>2412</v>
      </c>
      <c r="S1698" s="157">
        <v>1.0</v>
      </c>
      <c r="T1698" s="157" t="s">
        <v>2414</v>
      </c>
      <c r="U1698" s="160" t="str">
        <f t="shared" si="11"/>
        <v/>
      </c>
      <c r="V1698" s="160" t="str">
        <f t="shared" ref="V1698:W1698" si="1683">K1698</f>
        <v/>
      </c>
      <c r="W1698" s="160" t="str">
        <f t="shared" si="1683"/>
        <v>90min_IDA_HS_10uL_inj</v>
      </c>
      <c r="X1698" s="160" t="str">
        <f t="shared" si="6"/>
        <v>\191216_SRL3K-F14_00N8Y_00OIH_M04_I_1</v>
      </c>
      <c r="Y1698" s="157">
        <v>-1.0</v>
      </c>
    </row>
    <row r="1699">
      <c r="A1699" s="134" t="str">
        <f>Tracking!A1691</f>
        <v>191216_SRL3K-F15_00N8Z_00OII_M04_I_1</v>
      </c>
      <c r="C1699" t="str">
        <f>Tracking!M1691</f>
        <v>90min_IDA_HS_10uL_inj</v>
      </c>
      <c r="E1699" s="159" t="str">
        <f t="shared" si="7"/>
        <v>191216_SRL3K-F15_00N8Z_00OII_M04_I_1</v>
      </c>
      <c r="F1699" s="156"/>
      <c r="G1699" s="156" t="s">
        <v>2412</v>
      </c>
      <c r="H1699" s="156">
        <v>1.0</v>
      </c>
      <c r="I1699" s="156" t="s">
        <v>2414</v>
      </c>
      <c r="J1699" s="159"/>
      <c r="K1699" s="159"/>
      <c r="L1699" s="159" t="str">
        <f t="shared" si="2"/>
        <v>90min_IDA_HS_10uL_inj</v>
      </c>
      <c r="M1699" s="159" t="str">
        <f t="shared" si="3"/>
        <v>\191216_SRL3K-F15_00N8Z_00OII_M04_I_1</v>
      </c>
      <c r="N1699" s="156">
        <v>-1.0</v>
      </c>
      <c r="P1699" s="160" t="str">
        <f t="shared" si="4"/>
        <v>191216_SRL3K-F15_00N8Z_00OII_M04_I_1</v>
      </c>
      <c r="Q1699" s="157"/>
      <c r="R1699" s="157" t="s">
        <v>2412</v>
      </c>
      <c r="S1699" s="157">
        <v>1.0</v>
      </c>
      <c r="T1699" s="157" t="s">
        <v>2414</v>
      </c>
      <c r="U1699" s="160" t="str">
        <f t="shared" si="11"/>
        <v/>
      </c>
      <c r="V1699" s="160" t="str">
        <f t="shared" ref="V1699:W1699" si="1684">K1699</f>
        <v/>
      </c>
      <c r="W1699" s="160" t="str">
        <f t="shared" si="1684"/>
        <v>90min_IDA_HS_10uL_inj</v>
      </c>
      <c r="X1699" s="160" t="str">
        <f t="shared" si="6"/>
        <v>\191216_SRL3K-F15_00N8Z_00OII_M04_I_1</v>
      </c>
      <c r="Y1699" s="157">
        <v>-1.0</v>
      </c>
    </row>
    <row r="1700">
      <c r="A1700" s="134" t="str">
        <f>Tracking!A1692</f>
        <v>191211_HEK-QCS_000F2_00OR2_M06_S_1</v>
      </c>
      <c r="C1700" t="str">
        <f>Tracking!M1692</f>
        <v>PC_90min_SWATH_100VW</v>
      </c>
      <c r="E1700" s="159" t="str">
        <f t="shared" si="7"/>
        <v>191211_HEK-QCS_000F2_00OR2_M06_S_1</v>
      </c>
      <c r="F1700" s="156"/>
      <c r="G1700" s="156" t="s">
        <v>2412</v>
      </c>
      <c r="H1700" s="156">
        <v>1.0</v>
      </c>
      <c r="I1700" s="156" t="s">
        <v>2414</v>
      </c>
      <c r="J1700" s="159"/>
      <c r="K1700" s="159"/>
      <c r="L1700" s="159" t="str">
        <f t="shared" si="2"/>
        <v>PC_90min_SWATH_100VW</v>
      </c>
      <c r="M1700" s="159" t="str">
        <f t="shared" si="3"/>
        <v>\191211_HEK-QCS_000F2_00OR2_M06_S_1</v>
      </c>
      <c r="N1700" s="156">
        <v>-1.0</v>
      </c>
      <c r="P1700" s="160" t="str">
        <f t="shared" si="4"/>
        <v>191211_HEK-QCS_000F2_00OR2_M06_S_1</v>
      </c>
      <c r="Q1700" s="157"/>
      <c r="R1700" s="157" t="s">
        <v>2412</v>
      </c>
      <c r="S1700" s="157">
        <v>1.0</v>
      </c>
      <c r="T1700" s="157" t="s">
        <v>2414</v>
      </c>
      <c r="U1700" s="160" t="str">
        <f t="shared" si="11"/>
        <v/>
      </c>
      <c r="V1700" s="160" t="str">
        <f t="shared" ref="V1700:W1700" si="1685">K1700</f>
        <v/>
      </c>
      <c r="W1700" s="160" t="str">
        <f t="shared" si="1685"/>
        <v>PC_90min_SWATH_100VW</v>
      </c>
      <c r="X1700" s="160" t="str">
        <f t="shared" si="6"/>
        <v>\191211_HEK-QCS_000F2_00OR2_M06_S_1</v>
      </c>
      <c r="Y1700" s="157">
        <v>-1.0</v>
      </c>
    </row>
    <row r="1701">
      <c r="A1701" s="134" t="str">
        <f>Tracking!A1693</f>
        <v>191211_HEK-QCS_00J8W_00OR3_M06_S_1</v>
      </c>
      <c r="C1701" t="str">
        <f>Tracking!M1693</f>
        <v>PC_90min_SWATH_100VW</v>
      </c>
      <c r="E1701" s="159" t="str">
        <f t="shared" si="7"/>
        <v>191211_HEK-QCS_00J8W_00OR3_M06_S_1</v>
      </c>
      <c r="F1701" s="156"/>
      <c r="G1701" s="156" t="s">
        <v>2412</v>
      </c>
      <c r="H1701" s="156">
        <v>1.0</v>
      </c>
      <c r="I1701" s="156" t="s">
        <v>2414</v>
      </c>
      <c r="J1701" s="159"/>
      <c r="K1701" s="159"/>
      <c r="L1701" s="159" t="str">
        <f t="shared" si="2"/>
        <v>PC_90min_SWATH_100VW</v>
      </c>
      <c r="M1701" s="159" t="str">
        <f t="shared" si="3"/>
        <v>\191211_HEK-QCS_00J8W_00OR3_M06_S_1</v>
      </c>
      <c r="N1701" s="156">
        <v>-1.0</v>
      </c>
      <c r="P1701" s="160" t="str">
        <f t="shared" si="4"/>
        <v>191211_HEK-QCS_00J8W_00OR3_M06_S_1</v>
      </c>
      <c r="Q1701" s="157"/>
      <c r="R1701" s="157" t="s">
        <v>2412</v>
      </c>
      <c r="S1701" s="157">
        <v>1.0</v>
      </c>
      <c r="T1701" s="157" t="s">
        <v>2414</v>
      </c>
      <c r="U1701" s="160" t="str">
        <f t="shared" si="11"/>
        <v/>
      </c>
      <c r="V1701" s="160" t="str">
        <f t="shared" ref="V1701:W1701" si="1686">K1701</f>
        <v/>
      </c>
      <c r="W1701" s="160" t="str">
        <f t="shared" si="1686"/>
        <v>PC_90min_SWATH_100VW</v>
      </c>
      <c r="X1701" s="160" t="str">
        <f t="shared" si="6"/>
        <v>\191211_HEK-QCS_00J8W_00OR3_M06_S_1</v>
      </c>
      <c r="Y1701" s="157">
        <v>-1.0</v>
      </c>
    </row>
    <row r="1702">
      <c r="A1702" s="134" t="str">
        <f>Tracking!A1694</f>
        <v>191211_B6-T6-1_00JRI_00OOV_M06_S_1</v>
      </c>
      <c r="C1702" t="str">
        <f>Tracking!M1694</f>
        <v>PC_90min_SWATH_100VW</v>
      </c>
      <c r="E1702" s="159" t="str">
        <f t="shared" si="7"/>
        <v>191211_B6-T6-1_00JRI_00OOV_M06_S_1</v>
      </c>
      <c r="F1702" s="156"/>
      <c r="G1702" s="156" t="s">
        <v>2412</v>
      </c>
      <c r="H1702" s="156">
        <v>1.0</v>
      </c>
      <c r="I1702" s="156" t="s">
        <v>2414</v>
      </c>
      <c r="J1702" s="159"/>
      <c r="K1702" s="159"/>
      <c r="L1702" s="159" t="str">
        <f t="shared" si="2"/>
        <v>PC_90min_SWATH_100VW</v>
      </c>
      <c r="M1702" s="159" t="str">
        <f t="shared" si="3"/>
        <v>\191211_B6-T6-1_00JRI_00OOV_M06_S_1</v>
      </c>
      <c r="N1702" s="156">
        <v>-1.0</v>
      </c>
      <c r="P1702" s="160" t="str">
        <f t="shared" si="4"/>
        <v>191211_B6-T6-1_00JRI_00OOV_M06_S_1</v>
      </c>
      <c r="Q1702" s="157"/>
      <c r="R1702" s="157" t="s">
        <v>2412</v>
      </c>
      <c r="S1702" s="157">
        <v>1.0</v>
      </c>
      <c r="T1702" s="157" t="s">
        <v>2414</v>
      </c>
      <c r="U1702" s="160" t="str">
        <f t="shared" si="11"/>
        <v/>
      </c>
      <c r="V1702" s="160" t="str">
        <f t="shared" ref="V1702:W1702" si="1687">K1702</f>
        <v/>
      </c>
      <c r="W1702" s="160" t="str">
        <f t="shared" si="1687"/>
        <v>PC_90min_SWATH_100VW</v>
      </c>
      <c r="X1702" s="160" t="str">
        <f t="shared" si="6"/>
        <v>\191211_B6-T6-1_00JRI_00OOV_M06_S_1</v>
      </c>
      <c r="Y1702" s="157">
        <v>-1.0</v>
      </c>
    </row>
    <row r="1703">
      <c r="A1703" s="134" t="str">
        <f>Tracking!A1695</f>
        <v>191211_B6-T6-2_00MYQ_00OOW_M06_S_1</v>
      </c>
      <c r="C1703" t="str">
        <f>Tracking!M1695</f>
        <v>PC_90min_SWATH_100VW</v>
      </c>
      <c r="E1703" s="159" t="str">
        <f t="shared" si="7"/>
        <v>191211_B6-T6-2_00MYQ_00OOW_M06_S_1</v>
      </c>
      <c r="F1703" s="156"/>
      <c r="G1703" s="156" t="s">
        <v>2412</v>
      </c>
      <c r="H1703" s="156">
        <v>1.0</v>
      </c>
      <c r="I1703" s="156" t="s">
        <v>2414</v>
      </c>
      <c r="J1703" s="159"/>
      <c r="K1703" s="159"/>
      <c r="L1703" s="159" t="str">
        <f t="shared" si="2"/>
        <v>PC_90min_SWATH_100VW</v>
      </c>
      <c r="M1703" s="159" t="str">
        <f t="shared" si="3"/>
        <v>\191211_B6-T6-2_00MYQ_00OOW_M06_S_1</v>
      </c>
      <c r="N1703" s="156">
        <v>-1.0</v>
      </c>
      <c r="P1703" s="160" t="str">
        <f t="shared" si="4"/>
        <v>191211_B6-T6-2_00MYQ_00OOW_M06_S_1</v>
      </c>
      <c r="Q1703" s="157"/>
      <c r="R1703" s="157" t="s">
        <v>2412</v>
      </c>
      <c r="S1703" s="157">
        <v>1.0</v>
      </c>
      <c r="T1703" s="157" t="s">
        <v>2414</v>
      </c>
      <c r="U1703" s="160" t="str">
        <f t="shared" si="11"/>
        <v/>
      </c>
      <c r="V1703" s="160" t="str">
        <f t="shared" ref="V1703:W1703" si="1688">K1703</f>
        <v/>
      </c>
      <c r="W1703" s="160" t="str">
        <f t="shared" si="1688"/>
        <v>PC_90min_SWATH_100VW</v>
      </c>
      <c r="X1703" s="160" t="str">
        <f t="shared" si="6"/>
        <v>\191211_B6-T6-2_00MYQ_00OOW_M06_S_1</v>
      </c>
      <c r="Y1703" s="157">
        <v>-1.0</v>
      </c>
    </row>
    <row r="1704">
      <c r="A1704" s="134" t="str">
        <f>Tracking!A1696</f>
        <v>191211_B6-T6-3_00JRK_00OOX_M06_S_1</v>
      </c>
      <c r="C1704" t="str">
        <f>Tracking!M1696</f>
        <v>PC_90min_SWATH_100VW</v>
      </c>
      <c r="E1704" s="159" t="str">
        <f t="shared" si="7"/>
        <v>191211_B6-T6-3_00JRK_00OOX_M06_S_1</v>
      </c>
      <c r="F1704" s="156"/>
      <c r="G1704" s="156" t="s">
        <v>2412</v>
      </c>
      <c r="H1704" s="156">
        <v>1.0</v>
      </c>
      <c r="I1704" s="156" t="s">
        <v>2414</v>
      </c>
      <c r="J1704" s="159"/>
      <c r="K1704" s="159"/>
      <c r="L1704" s="159" t="str">
        <f t="shared" si="2"/>
        <v>PC_90min_SWATH_100VW</v>
      </c>
      <c r="M1704" s="159" t="str">
        <f t="shared" si="3"/>
        <v>\191211_B6-T6-3_00JRK_00OOX_M06_S_1</v>
      </c>
      <c r="N1704" s="156">
        <v>-1.0</v>
      </c>
      <c r="P1704" s="160" t="str">
        <f t="shared" si="4"/>
        <v>191211_B6-T6-3_00JRK_00OOX_M06_S_1</v>
      </c>
      <c r="Q1704" s="157"/>
      <c r="R1704" s="157" t="s">
        <v>2412</v>
      </c>
      <c r="S1704" s="157">
        <v>1.0</v>
      </c>
      <c r="T1704" s="157" t="s">
        <v>2414</v>
      </c>
      <c r="U1704" s="160" t="str">
        <f t="shared" si="11"/>
        <v/>
      </c>
      <c r="V1704" s="160" t="str">
        <f t="shared" ref="V1704:W1704" si="1689">K1704</f>
        <v/>
      </c>
      <c r="W1704" s="160" t="str">
        <f t="shared" si="1689"/>
        <v>PC_90min_SWATH_100VW</v>
      </c>
      <c r="X1704" s="160" t="str">
        <f t="shared" si="6"/>
        <v>\191211_B6-T6-3_00JRK_00OOX_M06_S_1</v>
      </c>
      <c r="Y1704" s="157">
        <v>-1.0</v>
      </c>
    </row>
    <row r="1705">
      <c r="A1705" s="134" t="str">
        <f>Tracking!A1697</f>
        <v>191211_B6-T6-4_00JRL_00OOY_M06_S_1</v>
      </c>
      <c r="C1705" t="str">
        <f>Tracking!M1697</f>
        <v>PC_90min_SWATH_100VW</v>
      </c>
      <c r="E1705" s="159" t="str">
        <f t="shared" si="7"/>
        <v>191211_B6-T6-4_00JRL_00OOY_M06_S_1</v>
      </c>
      <c r="F1705" s="156"/>
      <c r="G1705" s="156" t="s">
        <v>2412</v>
      </c>
      <c r="H1705" s="156">
        <v>1.0</v>
      </c>
      <c r="I1705" s="156" t="s">
        <v>2414</v>
      </c>
      <c r="J1705" s="159"/>
      <c r="K1705" s="159"/>
      <c r="L1705" s="159" t="str">
        <f t="shared" si="2"/>
        <v>PC_90min_SWATH_100VW</v>
      </c>
      <c r="M1705" s="159" t="str">
        <f t="shared" si="3"/>
        <v>\191211_B6-T6-4_00JRL_00OOY_M06_S_1</v>
      </c>
      <c r="N1705" s="156">
        <v>-1.0</v>
      </c>
      <c r="P1705" s="160" t="str">
        <f t="shared" si="4"/>
        <v>191211_B6-T6-4_00JRL_00OOY_M06_S_1</v>
      </c>
      <c r="Q1705" s="157"/>
      <c r="R1705" s="157" t="s">
        <v>2412</v>
      </c>
      <c r="S1705" s="157">
        <v>1.0</v>
      </c>
      <c r="T1705" s="157" t="s">
        <v>2414</v>
      </c>
      <c r="U1705" s="160" t="str">
        <f t="shared" si="11"/>
        <v/>
      </c>
      <c r="V1705" s="160" t="str">
        <f t="shared" ref="V1705:W1705" si="1690">K1705</f>
        <v/>
      </c>
      <c r="W1705" s="160" t="str">
        <f t="shared" si="1690"/>
        <v>PC_90min_SWATH_100VW</v>
      </c>
      <c r="X1705" s="160" t="str">
        <f t="shared" si="6"/>
        <v>\191211_B6-T6-4_00JRL_00OOY_M06_S_1</v>
      </c>
      <c r="Y1705" s="157">
        <v>-1.0</v>
      </c>
    </row>
    <row r="1706">
      <c r="A1706" s="134" t="str">
        <f>Tracking!A1698</f>
        <v>191211_B6-T6-5_00MYR_00OOZ_M06_S_1</v>
      </c>
      <c r="C1706" t="str">
        <f>Tracking!M1698</f>
        <v>PC_90min_SWATH_100VW</v>
      </c>
      <c r="E1706" s="159" t="str">
        <f t="shared" si="7"/>
        <v>191211_B6-T6-5_00MYR_00OOZ_M06_S_1</v>
      </c>
      <c r="F1706" s="156"/>
      <c r="G1706" s="156" t="s">
        <v>2412</v>
      </c>
      <c r="H1706" s="156">
        <v>1.0</v>
      </c>
      <c r="I1706" s="156" t="s">
        <v>2414</v>
      </c>
      <c r="J1706" s="159"/>
      <c r="K1706" s="159"/>
      <c r="L1706" s="159" t="str">
        <f t="shared" si="2"/>
        <v>PC_90min_SWATH_100VW</v>
      </c>
      <c r="M1706" s="159" t="str">
        <f t="shared" si="3"/>
        <v>\191211_B6-T6-5_00MYR_00OOZ_M06_S_1</v>
      </c>
      <c r="N1706" s="156">
        <v>-1.0</v>
      </c>
      <c r="P1706" s="160" t="str">
        <f t="shared" si="4"/>
        <v>191211_B6-T6-5_00MYR_00OOZ_M06_S_1</v>
      </c>
      <c r="Q1706" s="157"/>
      <c r="R1706" s="157" t="s">
        <v>2412</v>
      </c>
      <c r="S1706" s="157">
        <v>1.0</v>
      </c>
      <c r="T1706" s="157" t="s">
        <v>2414</v>
      </c>
      <c r="U1706" s="160" t="str">
        <f t="shared" si="11"/>
        <v/>
      </c>
      <c r="V1706" s="160" t="str">
        <f t="shared" ref="V1706:W1706" si="1691">K1706</f>
        <v/>
      </c>
      <c r="W1706" s="160" t="str">
        <f t="shared" si="1691"/>
        <v>PC_90min_SWATH_100VW</v>
      </c>
      <c r="X1706" s="160" t="str">
        <f t="shared" si="6"/>
        <v>\191211_B6-T6-5_00MYR_00OOZ_M06_S_1</v>
      </c>
      <c r="Y1706" s="157">
        <v>-1.0</v>
      </c>
    </row>
    <row r="1707">
      <c r="A1707" s="134" t="str">
        <f>Tracking!A1699</f>
        <v>191211_B6-T6-6_00JRN_00OP0_M06_S_1</v>
      </c>
      <c r="C1707" t="str">
        <f>Tracking!M1699</f>
        <v>PC_90min_SWATH_100VW</v>
      </c>
      <c r="E1707" s="159" t="str">
        <f t="shared" si="7"/>
        <v>191211_B6-T6-6_00JRN_00OP0_M06_S_1</v>
      </c>
      <c r="F1707" s="156"/>
      <c r="G1707" s="156" t="s">
        <v>2412</v>
      </c>
      <c r="H1707" s="156">
        <v>1.0</v>
      </c>
      <c r="I1707" s="156" t="s">
        <v>2414</v>
      </c>
      <c r="J1707" s="159"/>
      <c r="K1707" s="159"/>
      <c r="L1707" s="159" t="str">
        <f t="shared" si="2"/>
        <v>PC_90min_SWATH_100VW</v>
      </c>
      <c r="M1707" s="159" t="str">
        <f t="shared" si="3"/>
        <v>\191211_B6-T6-6_00JRN_00OP0_M06_S_1</v>
      </c>
      <c r="N1707" s="156">
        <v>-1.0</v>
      </c>
      <c r="P1707" s="160" t="str">
        <f t="shared" si="4"/>
        <v>191211_B6-T6-6_00JRN_00OP0_M06_S_1</v>
      </c>
      <c r="Q1707" s="157"/>
      <c r="R1707" s="157" t="s">
        <v>2412</v>
      </c>
      <c r="S1707" s="157">
        <v>1.0</v>
      </c>
      <c r="T1707" s="157" t="s">
        <v>2414</v>
      </c>
      <c r="U1707" s="160" t="str">
        <f t="shared" si="11"/>
        <v/>
      </c>
      <c r="V1707" s="160" t="str">
        <f t="shared" ref="V1707:W1707" si="1692">K1707</f>
        <v/>
      </c>
      <c r="W1707" s="160" t="str">
        <f t="shared" si="1692"/>
        <v>PC_90min_SWATH_100VW</v>
      </c>
      <c r="X1707" s="160" t="str">
        <f t="shared" si="6"/>
        <v>\191211_B6-T6-6_00JRN_00OP0_M06_S_1</v>
      </c>
      <c r="Y1707" s="157">
        <v>-1.0</v>
      </c>
    </row>
    <row r="1708">
      <c r="A1708" s="134" t="str">
        <f>Tracking!A1700</f>
        <v>191211_B6-T6-7_00JRO_00OP1_M06_S_1</v>
      </c>
      <c r="C1708" t="str">
        <f>Tracking!M1700</f>
        <v>PC_90min_SWATH_100VW</v>
      </c>
      <c r="E1708" s="159" t="str">
        <f t="shared" si="7"/>
        <v>191211_B6-T6-7_00JRO_00OP1_M06_S_1</v>
      </c>
      <c r="F1708" s="156"/>
      <c r="G1708" s="156" t="s">
        <v>2412</v>
      </c>
      <c r="H1708" s="156">
        <v>1.0</v>
      </c>
      <c r="I1708" s="156" t="s">
        <v>2414</v>
      </c>
      <c r="J1708" s="159"/>
      <c r="K1708" s="159"/>
      <c r="L1708" s="159" t="str">
        <f t="shared" si="2"/>
        <v>PC_90min_SWATH_100VW</v>
      </c>
      <c r="M1708" s="159" t="str">
        <f t="shared" si="3"/>
        <v>\191211_B6-T6-7_00JRO_00OP1_M06_S_1</v>
      </c>
      <c r="N1708" s="156">
        <v>-1.0</v>
      </c>
      <c r="P1708" s="160" t="str">
        <f t="shared" si="4"/>
        <v>191211_B6-T6-7_00JRO_00OP1_M06_S_1</v>
      </c>
      <c r="Q1708" s="157"/>
      <c r="R1708" s="157" t="s">
        <v>2412</v>
      </c>
      <c r="S1708" s="157">
        <v>1.0</v>
      </c>
      <c r="T1708" s="157" t="s">
        <v>2414</v>
      </c>
      <c r="U1708" s="160" t="str">
        <f t="shared" si="11"/>
        <v/>
      </c>
      <c r="V1708" s="160" t="str">
        <f t="shared" ref="V1708:W1708" si="1693">K1708</f>
        <v/>
      </c>
      <c r="W1708" s="160" t="str">
        <f t="shared" si="1693"/>
        <v>PC_90min_SWATH_100VW</v>
      </c>
      <c r="X1708" s="160" t="str">
        <f t="shared" si="6"/>
        <v>\191211_B6-T6-7_00JRO_00OP1_M06_S_1</v>
      </c>
      <c r="Y1708" s="157">
        <v>-1.0</v>
      </c>
    </row>
    <row r="1709">
      <c r="A1709" s="134" t="str">
        <f>Tracking!A1701</f>
        <v>191211_B6-T6-8_00JRP_00OP2_M06_S_1</v>
      </c>
      <c r="C1709" t="str">
        <f>Tracking!M1701</f>
        <v>PC_90min_SWATH_100VW</v>
      </c>
      <c r="E1709" s="159" t="str">
        <f t="shared" si="7"/>
        <v>191211_B6-T6-8_00JRP_00OP2_M06_S_1</v>
      </c>
      <c r="F1709" s="156"/>
      <c r="G1709" s="156" t="s">
        <v>2412</v>
      </c>
      <c r="H1709" s="156">
        <v>1.0</v>
      </c>
      <c r="I1709" s="156" t="s">
        <v>2414</v>
      </c>
      <c r="J1709" s="159"/>
      <c r="K1709" s="159"/>
      <c r="L1709" s="159" t="str">
        <f t="shared" si="2"/>
        <v>PC_90min_SWATH_100VW</v>
      </c>
      <c r="M1709" s="159" t="str">
        <f t="shared" si="3"/>
        <v>\191211_B6-T6-8_00JRP_00OP2_M06_S_1</v>
      </c>
      <c r="N1709" s="156">
        <v>-1.0</v>
      </c>
      <c r="P1709" s="160" t="str">
        <f t="shared" si="4"/>
        <v>191211_B6-T6-8_00JRP_00OP2_M06_S_1</v>
      </c>
      <c r="Q1709" s="157"/>
      <c r="R1709" s="157" t="s">
        <v>2412</v>
      </c>
      <c r="S1709" s="157">
        <v>1.0</v>
      </c>
      <c r="T1709" s="157" t="s">
        <v>2414</v>
      </c>
      <c r="U1709" s="160" t="str">
        <f t="shared" si="11"/>
        <v/>
      </c>
      <c r="V1709" s="160" t="str">
        <f t="shared" ref="V1709:W1709" si="1694">K1709</f>
        <v/>
      </c>
      <c r="W1709" s="160" t="str">
        <f t="shared" si="1694"/>
        <v>PC_90min_SWATH_100VW</v>
      </c>
      <c r="X1709" s="160" t="str">
        <f t="shared" si="6"/>
        <v>\191211_B6-T6-8_00JRP_00OP2_M06_S_1</v>
      </c>
      <c r="Y1709" s="157">
        <v>-1.0</v>
      </c>
    </row>
    <row r="1710">
      <c r="A1710" s="134" t="str">
        <f>Tracking!A1702</f>
        <v>191211_B6-T6-9_00JRQ_00OP3_M06_S_1</v>
      </c>
      <c r="C1710" t="str">
        <f>Tracking!M1702</f>
        <v>PC_90min_SWATH_100VW</v>
      </c>
      <c r="E1710" s="159" t="str">
        <f t="shared" si="7"/>
        <v>191211_B6-T6-9_00JRQ_00OP3_M06_S_1</v>
      </c>
      <c r="F1710" s="156"/>
      <c r="G1710" s="156" t="s">
        <v>2412</v>
      </c>
      <c r="H1710" s="156">
        <v>1.0</v>
      </c>
      <c r="I1710" s="156" t="s">
        <v>2414</v>
      </c>
      <c r="J1710" s="159"/>
      <c r="K1710" s="159"/>
      <c r="L1710" s="159" t="str">
        <f t="shared" si="2"/>
        <v>PC_90min_SWATH_100VW</v>
      </c>
      <c r="M1710" s="159" t="str">
        <f t="shared" si="3"/>
        <v>\191211_B6-T6-9_00JRQ_00OP3_M06_S_1</v>
      </c>
      <c r="N1710" s="156">
        <v>-1.0</v>
      </c>
      <c r="P1710" s="160" t="str">
        <f t="shared" si="4"/>
        <v>191211_B6-T6-9_00JRQ_00OP3_M06_S_1</v>
      </c>
      <c r="Q1710" s="157"/>
      <c r="R1710" s="157" t="s">
        <v>2412</v>
      </c>
      <c r="S1710" s="157">
        <v>1.0</v>
      </c>
      <c r="T1710" s="157" t="s">
        <v>2414</v>
      </c>
      <c r="U1710" s="160" t="str">
        <f t="shared" si="11"/>
        <v/>
      </c>
      <c r="V1710" s="160" t="str">
        <f t="shared" ref="V1710:W1710" si="1695">K1710</f>
        <v/>
      </c>
      <c r="W1710" s="160" t="str">
        <f t="shared" si="1695"/>
        <v>PC_90min_SWATH_100VW</v>
      </c>
      <c r="X1710" s="160" t="str">
        <f t="shared" si="6"/>
        <v>\191211_B6-T6-9_00JRQ_00OP3_M06_S_1</v>
      </c>
      <c r="Y1710" s="157">
        <v>-1.0</v>
      </c>
    </row>
    <row r="1711">
      <c r="A1711" s="134" t="str">
        <f>Tracking!A1703</f>
        <v>191211_B6-T6-10_00JRR_00OP4_M06_S_1</v>
      </c>
      <c r="C1711" t="str">
        <f>Tracking!M1703</f>
        <v>PC_90min_SWATH_100VW</v>
      </c>
      <c r="E1711" s="159" t="str">
        <f t="shared" si="7"/>
        <v>191211_B6-T6-10_00JRR_00OP4_M06_S_1</v>
      </c>
      <c r="F1711" s="156"/>
      <c r="G1711" s="156" t="s">
        <v>2412</v>
      </c>
      <c r="H1711" s="156">
        <v>1.0</v>
      </c>
      <c r="I1711" s="156" t="s">
        <v>2414</v>
      </c>
      <c r="J1711" s="159"/>
      <c r="K1711" s="159"/>
      <c r="L1711" s="159" t="str">
        <f t="shared" si="2"/>
        <v>PC_90min_SWATH_100VW</v>
      </c>
      <c r="M1711" s="159" t="str">
        <f t="shared" si="3"/>
        <v>\191211_B6-T6-10_00JRR_00OP4_M06_S_1</v>
      </c>
      <c r="N1711" s="156">
        <v>-1.0</v>
      </c>
      <c r="P1711" s="160" t="str">
        <f t="shared" si="4"/>
        <v>191211_B6-T6-10_00JRR_00OP4_M06_S_1</v>
      </c>
      <c r="Q1711" s="157"/>
      <c r="R1711" s="157" t="s">
        <v>2412</v>
      </c>
      <c r="S1711" s="157">
        <v>1.0</v>
      </c>
      <c r="T1711" s="157" t="s">
        <v>2414</v>
      </c>
      <c r="U1711" s="160" t="str">
        <f t="shared" si="11"/>
        <v/>
      </c>
      <c r="V1711" s="160" t="str">
        <f t="shared" ref="V1711:W1711" si="1696">K1711</f>
        <v/>
      </c>
      <c r="W1711" s="160" t="str">
        <f t="shared" si="1696"/>
        <v>PC_90min_SWATH_100VW</v>
      </c>
      <c r="X1711" s="160" t="str">
        <f t="shared" si="6"/>
        <v>\191211_B6-T6-10_00JRR_00OP4_M06_S_1</v>
      </c>
      <c r="Y1711" s="157">
        <v>-1.0</v>
      </c>
    </row>
    <row r="1712">
      <c r="A1712" s="134" t="str">
        <f>Tracking!A1704</f>
        <v>191211_B6-T6-11-K_00JRS_00OP5_M06_S_1</v>
      </c>
      <c r="C1712" t="str">
        <f>Tracking!M1704</f>
        <v>PC_90min_SWATH_100VW</v>
      </c>
      <c r="E1712" s="159" t="str">
        <f t="shared" si="7"/>
        <v>191211_B6-T6-11-K_00JRS_00OP5_M06_S_1</v>
      </c>
      <c r="F1712" s="156"/>
      <c r="G1712" s="156" t="s">
        <v>2412</v>
      </c>
      <c r="H1712" s="156">
        <v>1.0</v>
      </c>
      <c r="I1712" s="156" t="s">
        <v>2414</v>
      </c>
      <c r="J1712" s="159"/>
      <c r="K1712" s="159"/>
      <c r="L1712" s="159" t="str">
        <f t="shared" si="2"/>
        <v>PC_90min_SWATH_100VW</v>
      </c>
      <c r="M1712" s="159" t="str">
        <f t="shared" si="3"/>
        <v>\191211_B6-T6-11-K_00JRS_00OP5_M06_S_1</v>
      </c>
      <c r="N1712" s="156">
        <v>-1.0</v>
      </c>
      <c r="P1712" s="160" t="str">
        <f t="shared" si="4"/>
        <v>191211_B6-T6-11-K_00JRS_00OP5_M06_S_1</v>
      </c>
      <c r="Q1712" s="157"/>
      <c r="R1712" s="157" t="s">
        <v>2412</v>
      </c>
      <c r="S1712" s="157">
        <v>1.0</v>
      </c>
      <c r="T1712" s="157" t="s">
        <v>2414</v>
      </c>
      <c r="U1712" s="160" t="str">
        <f t="shared" si="11"/>
        <v/>
      </c>
      <c r="V1712" s="160" t="str">
        <f t="shared" ref="V1712:W1712" si="1697">K1712</f>
        <v/>
      </c>
      <c r="W1712" s="160" t="str">
        <f t="shared" si="1697"/>
        <v>PC_90min_SWATH_100VW</v>
      </c>
      <c r="X1712" s="160" t="str">
        <f t="shared" si="6"/>
        <v>\191211_B6-T6-11-K_00JRS_00OP5_M06_S_1</v>
      </c>
      <c r="Y1712" s="157">
        <v>-1.0</v>
      </c>
    </row>
    <row r="1713">
      <c r="A1713" s="134" t="str">
        <f>Tracking!A1705</f>
        <v>191211_B6-T6-12_00MYS_00OP6_M06_S_1</v>
      </c>
      <c r="C1713" t="str">
        <f>Tracking!M1705</f>
        <v>PC_90min_SWATH_100VW</v>
      </c>
      <c r="E1713" s="159" t="str">
        <f t="shared" si="7"/>
        <v>191211_B6-T6-12_00MYS_00OP6_M06_S_1</v>
      </c>
      <c r="F1713" s="156"/>
      <c r="G1713" s="156" t="s">
        <v>2412</v>
      </c>
      <c r="H1713" s="156">
        <v>1.0</v>
      </c>
      <c r="I1713" s="156" t="s">
        <v>2414</v>
      </c>
      <c r="J1713" s="159"/>
      <c r="K1713" s="159"/>
      <c r="L1713" s="159" t="str">
        <f t="shared" si="2"/>
        <v>PC_90min_SWATH_100VW</v>
      </c>
      <c r="M1713" s="159" t="str">
        <f t="shared" si="3"/>
        <v>\191211_B6-T6-12_00MYS_00OP6_M06_S_1</v>
      </c>
      <c r="N1713" s="156">
        <v>-1.0</v>
      </c>
      <c r="P1713" s="160" t="str">
        <f t="shared" si="4"/>
        <v>191211_B6-T6-12_00MYS_00OP6_M06_S_1</v>
      </c>
      <c r="Q1713" s="157"/>
      <c r="R1713" s="157" t="s">
        <v>2412</v>
      </c>
      <c r="S1713" s="157">
        <v>1.0</v>
      </c>
      <c r="T1713" s="157" t="s">
        <v>2414</v>
      </c>
      <c r="U1713" s="160" t="str">
        <f t="shared" si="11"/>
        <v/>
      </c>
      <c r="V1713" s="160" t="str">
        <f t="shared" ref="V1713:W1713" si="1698">K1713</f>
        <v/>
      </c>
      <c r="W1713" s="160" t="str">
        <f t="shared" si="1698"/>
        <v>PC_90min_SWATH_100VW</v>
      </c>
      <c r="X1713" s="160" t="str">
        <f t="shared" si="6"/>
        <v>\191211_B6-T6-12_00MYS_00OP6_M06_S_1</v>
      </c>
      <c r="Y1713" s="157">
        <v>-1.0</v>
      </c>
    </row>
    <row r="1714">
      <c r="A1714" s="134" t="str">
        <f>Tracking!A1706</f>
        <v>191211_B6-T6-13__00OP7_M06_S_1</v>
      </c>
      <c r="C1714" t="str">
        <f>Tracking!M1706</f>
        <v>PC_90min_SWATH_100VW</v>
      </c>
      <c r="E1714" s="159" t="str">
        <f t="shared" si="7"/>
        <v>191211_B6-T6-13__00OP7_M06_S_1</v>
      </c>
      <c r="F1714" s="156"/>
      <c r="G1714" s="156" t="s">
        <v>2412</v>
      </c>
      <c r="H1714" s="156">
        <v>1.0</v>
      </c>
      <c r="I1714" s="156" t="s">
        <v>2414</v>
      </c>
      <c r="J1714" s="159"/>
      <c r="K1714" s="159"/>
      <c r="L1714" s="159" t="str">
        <f t="shared" si="2"/>
        <v>PC_90min_SWATH_100VW</v>
      </c>
      <c r="M1714" s="159" t="str">
        <f t="shared" si="3"/>
        <v>\191211_B6-T6-13__00OP7_M06_S_1</v>
      </c>
      <c r="N1714" s="156">
        <v>-1.0</v>
      </c>
      <c r="P1714" s="160" t="str">
        <f t="shared" si="4"/>
        <v>191211_B6-T6-13__00OP7_M06_S_1</v>
      </c>
      <c r="Q1714" s="157"/>
      <c r="R1714" s="157" t="s">
        <v>2412</v>
      </c>
      <c r="S1714" s="157">
        <v>1.0</v>
      </c>
      <c r="T1714" s="157" t="s">
        <v>2414</v>
      </c>
      <c r="U1714" s="160" t="str">
        <f t="shared" si="11"/>
        <v/>
      </c>
      <c r="V1714" s="160" t="str">
        <f t="shared" ref="V1714:W1714" si="1699">K1714</f>
        <v/>
      </c>
      <c r="W1714" s="160" t="str">
        <f t="shared" si="1699"/>
        <v>PC_90min_SWATH_100VW</v>
      </c>
      <c r="X1714" s="160" t="str">
        <f t="shared" si="6"/>
        <v>\191211_B6-T6-13__00OP7_M06_S_1</v>
      </c>
      <c r="Y1714" s="157">
        <v>-1.0</v>
      </c>
    </row>
    <row r="1715">
      <c r="A1715" s="134" t="str">
        <f>Tracking!A1707</f>
        <v>191211_B6-T6-14-K_00JRV_00OP8_M06_S_1</v>
      </c>
      <c r="C1715" t="str">
        <f>Tracking!M1707</f>
        <v>PC_90min_SWATH_100VW</v>
      </c>
      <c r="E1715" s="159" t="str">
        <f t="shared" si="7"/>
        <v>191211_B6-T6-14-K_00JRV_00OP8_M06_S_1</v>
      </c>
      <c r="F1715" s="156"/>
      <c r="G1715" s="156" t="s">
        <v>2412</v>
      </c>
      <c r="H1715" s="156">
        <v>1.0</v>
      </c>
      <c r="I1715" s="156" t="s">
        <v>2414</v>
      </c>
      <c r="J1715" s="159"/>
      <c r="K1715" s="159"/>
      <c r="L1715" s="159" t="str">
        <f t="shared" si="2"/>
        <v>PC_90min_SWATH_100VW</v>
      </c>
      <c r="M1715" s="159" t="str">
        <f t="shared" si="3"/>
        <v>\191211_B6-T6-14-K_00JRV_00OP8_M06_S_1</v>
      </c>
      <c r="N1715" s="156">
        <v>-1.0</v>
      </c>
      <c r="P1715" s="160" t="str">
        <f t="shared" si="4"/>
        <v>191211_B6-T6-14-K_00JRV_00OP8_M06_S_1</v>
      </c>
      <c r="Q1715" s="157"/>
      <c r="R1715" s="157" t="s">
        <v>2412</v>
      </c>
      <c r="S1715" s="157">
        <v>1.0</v>
      </c>
      <c r="T1715" s="157" t="s">
        <v>2414</v>
      </c>
      <c r="U1715" s="160" t="str">
        <f t="shared" si="11"/>
        <v/>
      </c>
      <c r="V1715" s="160" t="str">
        <f t="shared" ref="V1715:W1715" si="1700">K1715</f>
        <v/>
      </c>
      <c r="W1715" s="160" t="str">
        <f t="shared" si="1700"/>
        <v>PC_90min_SWATH_100VW</v>
      </c>
      <c r="X1715" s="160" t="str">
        <f t="shared" si="6"/>
        <v>\191211_B6-T6-14-K_00JRV_00OP8_M06_S_1</v>
      </c>
      <c r="Y1715" s="157">
        <v>-1.0</v>
      </c>
    </row>
    <row r="1716">
      <c r="A1716" s="134" t="str">
        <f>Tracking!A1708</f>
        <v>191211_B6-T6-15_00JRW_00OP9_M06_S_1</v>
      </c>
      <c r="C1716" t="str">
        <f>Tracking!M1708</f>
        <v>PC_90min_SWATH_100VW</v>
      </c>
      <c r="E1716" s="159" t="str">
        <f t="shared" si="7"/>
        <v>191211_B6-T6-15_00JRW_00OP9_M06_S_1</v>
      </c>
      <c r="F1716" s="156"/>
      <c r="G1716" s="156" t="s">
        <v>2412</v>
      </c>
      <c r="H1716" s="156">
        <v>1.0</v>
      </c>
      <c r="I1716" s="156" t="s">
        <v>2414</v>
      </c>
      <c r="J1716" s="159"/>
      <c r="K1716" s="159"/>
      <c r="L1716" s="159" t="str">
        <f t="shared" si="2"/>
        <v>PC_90min_SWATH_100VW</v>
      </c>
      <c r="M1716" s="159" t="str">
        <f t="shared" si="3"/>
        <v>\191211_B6-T6-15_00JRW_00OP9_M06_S_1</v>
      </c>
      <c r="N1716" s="156">
        <v>-1.0</v>
      </c>
      <c r="P1716" s="160" t="str">
        <f t="shared" si="4"/>
        <v>191211_B6-T6-15_00JRW_00OP9_M06_S_1</v>
      </c>
      <c r="Q1716" s="157"/>
      <c r="R1716" s="157" t="s">
        <v>2412</v>
      </c>
      <c r="S1716" s="157">
        <v>1.0</v>
      </c>
      <c r="T1716" s="157" t="s">
        <v>2414</v>
      </c>
      <c r="U1716" s="160" t="str">
        <f t="shared" si="11"/>
        <v/>
      </c>
      <c r="V1716" s="160" t="str">
        <f t="shared" ref="V1716:W1716" si="1701">K1716</f>
        <v/>
      </c>
      <c r="W1716" s="160" t="str">
        <f t="shared" si="1701"/>
        <v>PC_90min_SWATH_100VW</v>
      </c>
      <c r="X1716" s="160" t="str">
        <f t="shared" si="6"/>
        <v>\191211_B6-T6-15_00JRW_00OP9_M06_S_1</v>
      </c>
      <c r="Y1716" s="157">
        <v>-1.0</v>
      </c>
    </row>
    <row r="1717">
      <c r="A1717" s="134" t="str">
        <f>Tracking!A1709</f>
        <v>191211_B6-T6-16_00JRX_00OPA_M06_S_1</v>
      </c>
      <c r="C1717" t="str">
        <f>Tracking!M1709</f>
        <v>PC_90min_SWATH_100VW</v>
      </c>
      <c r="E1717" s="159" t="str">
        <f t="shared" si="7"/>
        <v>191211_B6-T6-16_00JRX_00OPA_M06_S_1</v>
      </c>
      <c r="F1717" s="156"/>
      <c r="G1717" s="156" t="s">
        <v>2412</v>
      </c>
      <c r="H1717" s="156">
        <v>1.0</v>
      </c>
      <c r="I1717" s="156" t="s">
        <v>2414</v>
      </c>
      <c r="J1717" s="159"/>
      <c r="K1717" s="159"/>
      <c r="L1717" s="159" t="str">
        <f t="shared" si="2"/>
        <v>PC_90min_SWATH_100VW</v>
      </c>
      <c r="M1717" s="159" t="str">
        <f t="shared" si="3"/>
        <v>\191211_B6-T6-16_00JRX_00OPA_M06_S_1</v>
      </c>
      <c r="N1717" s="156">
        <v>-1.0</v>
      </c>
      <c r="P1717" s="160" t="str">
        <f t="shared" si="4"/>
        <v>191211_B6-T6-16_00JRX_00OPA_M06_S_1</v>
      </c>
      <c r="Q1717" s="157"/>
      <c r="R1717" s="157" t="s">
        <v>2412</v>
      </c>
      <c r="S1717" s="157">
        <v>1.0</v>
      </c>
      <c r="T1717" s="157" t="s">
        <v>2414</v>
      </c>
      <c r="U1717" s="160" t="str">
        <f t="shared" si="11"/>
        <v/>
      </c>
      <c r="V1717" s="160" t="str">
        <f t="shared" ref="V1717:W1717" si="1702">K1717</f>
        <v/>
      </c>
      <c r="W1717" s="160" t="str">
        <f t="shared" si="1702"/>
        <v>PC_90min_SWATH_100VW</v>
      </c>
      <c r="X1717" s="160" t="str">
        <f t="shared" si="6"/>
        <v>\191211_B6-T6-16_00JRX_00OPA_M06_S_1</v>
      </c>
      <c r="Y1717" s="157">
        <v>-1.0</v>
      </c>
    </row>
    <row r="1718">
      <c r="A1718" s="134" t="str">
        <f>Tracking!A1710</f>
        <v>191216_HEK-QCS_000F2_00P3A_M06_S_1</v>
      </c>
      <c r="C1718" t="str">
        <f>Tracking!M1710</f>
        <v>PC_90min_SWATH_100VW</v>
      </c>
      <c r="E1718" s="159" t="str">
        <f t="shared" si="7"/>
        <v>191216_HEK-QCS_000F2_00P3A_M06_S_1</v>
      </c>
      <c r="F1718" s="156"/>
      <c r="G1718" s="156" t="s">
        <v>2412</v>
      </c>
      <c r="H1718" s="156">
        <v>1.0</v>
      </c>
      <c r="I1718" s="156" t="s">
        <v>2414</v>
      </c>
      <c r="J1718" s="159"/>
      <c r="K1718" s="159"/>
      <c r="L1718" s="159" t="str">
        <f t="shared" si="2"/>
        <v>PC_90min_SWATH_100VW</v>
      </c>
      <c r="M1718" s="159" t="str">
        <f t="shared" si="3"/>
        <v>\191216_HEK-QCS_000F2_00P3A_M06_S_1</v>
      </c>
      <c r="N1718" s="156">
        <v>-1.0</v>
      </c>
      <c r="P1718" s="160" t="str">
        <f t="shared" si="4"/>
        <v>191216_HEK-QCS_000F2_00P3A_M06_S_1</v>
      </c>
      <c r="Q1718" s="157"/>
      <c r="R1718" s="157" t="s">
        <v>2412</v>
      </c>
      <c r="S1718" s="157">
        <v>1.0</v>
      </c>
      <c r="T1718" s="157" t="s">
        <v>2414</v>
      </c>
      <c r="U1718" s="160" t="str">
        <f t="shared" si="11"/>
        <v/>
      </c>
      <c r="V1718" s="160" t="str">
        <f t="shared" ref="V1718:W1718" si="1703">K1718</f>
        <v/>
      </c>
      <c r="W1718" s="160" t="str">
        <f t="shared" si="1703"/>
        <v>PC_90min_SWATH_100VW</v>
      </c>
      <c r="X1718" s="160" t="str">
        <f t="shared" si="6"/>
        <v>\191216_HEK-QCS_000F2_00P3A_M06_S_1</v>
      </c>
      <c r="Y1718" s="157">
        <v>-1.0</v>
      </c>
    </row>
    <row r="1719">
      <c r="A1719" s="134" t="str">
        <f>Tracking!A1711</f>
        <v>191216_HEK-QCS_00J8W_00P3B_M06_S_1</v>
      </c>
      <c r="C1719" t="str">
        <f>Tracking!M1711</f>
        <v>PC_90min_SWATH_100VW</v>
      </c>
      <c r="E1719" s="159" t="str">
        <f t="shared" si="7"/>
        <v>191216_HEK-QCS_00J8W_00P3B_M06_S_1</v>
      </c>
      <c r="F1719" s="156"/>
      <c r="G1719" s="156" t="s">
        <v>2412</v>
      </c>
      <c r="H1719" s="156">
        <v>1.0</v>
      </c>
      <c r="I1719" s="156" t="s">
        <v>2414</v>
      </c>
      <c r="J1719" s="159"/>
      <c r="K1719" s="159"/>
      <c r="L1719" s="159" t="str">
        <f t="shared" si="2"/>
        <v>PC_90min_SWATH_100VW</v>
      </c>
      <c r="M1719" s="159" t="str">
        <f t="shared" si="3"/>
        <v>\191216_HEK-QCS_00J8W_00P3B_M06_S_1</v>
      </c>
      <c r="N1719" s="156">
        <v>-1.0</v>
      </c>
      <c r="P1719" s="160" t="str">
        <f t="shared" si="4"/>
        <v>191216_HEK-QCS_00J8W_00P3B_M06_S_1</v>
      </c>
      <c r="Q1719" s="157"/>
      <c r="R1719" s="157" t="s">
        <v>2412</v>
      </c>
      <c r="S1719" s="157">
        <v>1.0</v>
      </c>
      <c r="T1719" s="157" t="s">
        <v>2414</v>
      </c>
      <c r="U1719" s="160" t="str">
        <f t="shared" si="11"/>
        <v/>
      </c>
      <c r="V1719" s="160" t="str">
        <f t="shared" ref="V1719:W1719" si="1704">K1719</f>
        <v/>
      </c>
      <c r="W1719" s="160" t="str">
        <f t="shared" si="1704"/>
        <v>PC_90min_SWATH_100VW</v>
      </c>
      <c r="X1719" s="160" t="str">
        <f t="shared" si="6"/>
        <v>\191216_HEK-QCS_00J8W_00P3B_M06_S_1</v>
      </c>
      <c r="Y1719" s="157">
        <v>-1.0</v>
      </c>
    </row>
    <row r="1720">
      <c r="A1720" s="134" t="str">
        <f>Tracking!A1712</f>
        <v>200110_HEK-QCS_000F2_00Q7H_M06_S_1</v>
      </c>
      <c r="B1720" s="134" t="s">
        <v>2407</v>
      </c>
      <c r="C1720" t="str">
        <f>Tracking!M1712</f>
        <v>PC_90min_SWATH_100VW</v>
      </c>
      <c r="E1720" s="159" t="str">
        <f t="shared" si="7"/>
        <v>200110_HEK-QCS_000F2_00Q7H_M06_S_1</v>
      </c>
      <c r="F1720" s="156"/>
      <c r="G1720" s="156" t="s">
        <v>2412</v>
      </c>
      <c r="H1720" s="156">
        <v>1.0</v>
      </c>
      <c r="I1720" s="156" t="s">
        <v>2414</v>
      </c>
      <c r="J1720" s="159"/>
      <c r="K1720" s="156">
        <v>1.0</v>
      </c>
      <c r="L1720" s="159" t="str">
        <f t="shared" si="2"/>
        <v>PC_90min_SWATH_100VW</v>
      </c>
      <c r="M1720" s="159" t="str">
        <f t="shared" si="3"/>
        <v>HEK\200110_HEK-QCS_000F2_00Q7H_M06_S_1</v>
      </c>
      <c r="N1720" s="156">
        <v>-1.0</v>
      </c>
      <c r="P1720" s="160" t="str">
        <f t="shared" si="4"/>
        <v>200110_HEK-QCS_000F2_00Q7H_M06_S_1</v>
      </c>
      <c r="Q1720" s="157"/>
      <c r="R1720" s="157" t="s">
        <v>2412</v>
      </c>
      <c r="S1720" s="157">
        <v>1.0</v>
      </c>
      <c r="T1720" s="157" t="s">
        <v>2414</v>
      </c>
      <c r="U1720" s="160" t="str">
        <f t="shared" si="11"/>
        <v/>
      </c>
      <c r="V1720" s="160">
        <f t="shared" ref="V1720:W1720" si="1705">K1720</f>
        <v>1</v>
      </c>
      <c r="W1720" s="160" t="str">
        <f t="shared" si="1705"/>
        <v>PC_90min_SWATH_100VW</v>
      </c>
      <c r="X1720" s="160" t="str">
        <f t="shared" si="6"/>
        <v>HEK\200110_HEK-QCS_000F2_00Q7H_M06_S_1</v>
      </c>
      <c r="Y1720" s="157">
        <v>-1.0</v>
      </c>
    </row>
    <row r="1721">
      <c r="A1721" s="134" t="str">
        <f>Tracking!A1713</f>
        <v>200110_HEK-QCS_00J8W_00Q7I_M06_S_1</v>
      </c>
      <c r="B1721" s="134" t="s">
        <v>2407</v>
      </c>
      <c r="C1721" t="str">
        <f>Tracking!M1713</f>
        <v>PC_90min_SWATH_100VW</v>
      </c>
      <c r="E1721" s="159" t="str">
        <f t="shared" si="7"/>
        <v>200110_HEK-QCS_00J8W_00Q7I_M06_S_1</v>
      </c>
      <c r="F1721" s="156"/>
      <c r="G1721" s="156" t="s">
        <v>2412</v>
      </c>
      <c r="H1721" s="156">
        <v>1.0</v>
      </c>
      <c r="I1721" s="156" t="s">
        <v>2414</v>
      </c>
      <c r="J1721" s="159"/>
      <c r="K1721" s="156">
        <v>2.0</v>
      </c>
      <c r="L1721" s="159" t="str">
        <f t="shared" si="2"/>
        <v>PC_90min_SWATH_100VW</v>
      </c>
      <c r="M1721" s="159" t="str">
        <f t="shared" si="3"/>
        <v>HEK\200110_HEK-QCS_00J8W_00Q7I_M06_S_1</v>
      </c>
      <c r="N1721" s="156">
        <v>-1.0</v>
      </c>
      <c r="P1721" s="160" t="str">
        <f t="shared" si="4"/>
        <v>200110_HEK-QCS_00J8W_00Q7I_M06_S_1</v>
      </c>
      <c r="Q1721" s="157"/>
      <c r="R1721" s="157" t="s">
        <v>2412</v>
      </c>
      <c r="S1721" s="157">
        <v>1.0</v>
      </c>
      <c r="T1721" s="157" t="s">
        <v>2414</v>
      </c>
      <c r="U1721" s="160" t="str">
        <f t="shared" si="11"/>
        <v/>
      </c>
      <c r="V1721" s="160">
        <f t="shared" ref="V1721:W1721" si="1706">K1721</f>
        <v>2</v>
      </c>
      <c r="W1721" s="160" t="str">
        <f t="shared" si="1706"/>
        <v>PC_90min_SWATH_100VW</v>
      </c>
      <c r="X1721" s="160" t="str">
        <f t="shared" si="6"/>
        <v>HEK\200110_HEK-QCS_00J8W_00Q7I_M06_S_1</v>
      </c>
      <c r="Y1721" s="157">
        <v>-1.0</v>
      </c>
    </row>
    <row r="1722">
      <c r="A1722" s="134" t="str">
        <f>Tracking!A1714</f>
        <v>200110_B15-T3-3_00MZ4_00Q7J_M06_S_1</v>
      </c>
      <c r="B1722" s="134" t="s">
        <v>156</v>
      </c>
      <c r="C1722" t="str">
        <f>Tracking!M1714</f>
        <v>PC_90min_SWATH_100VW</v>
      </c>
      <c r="E1722" s="159" t="str">
        <f t="shared" si="7"/>
        <v>200110_B15-T3-3_00MZ4_00Q7J_M06_S_1</v>
      </c>
      <c r="F1722" s="156"/>
      <c r="G1722" s="156" t="s">
        <v>2412</v>
      </c>
      <c r="H1722" s="156">
        <v>1.0</v>
      </c>
      <c r="I1722" s="156" t="s">
        <v>2414</v>
      </c>
      <c r="J1722" s="159"/>
      <c r="K1722" s="156">
        <v>3.0</v>
      </c>
      <c r="L1722" s="159" t="str">
        <f t="shared" si="2"/>
        <v>PC_90min_SWATH_100VW</v>
      </c>
      <c r="M1722" s="159" t="str">
        <f t="shared" si="3"/>
        <v>E0022_P05\200110_B15-T3-3_00MZ4_00Q7J_M06_S_1</v>
      </c>
      <c r="N1722" s="156">
        <v>-1.0</v>
      </c>
      <c r="P1722" s="160" t="str">
        <f t="shared" si="4"/>
        <v>200110_B15-T3-3_00MZ4_00Q7J_M06_S_1</v>
      </c>
      <c r="Q1722" s="157"/>
      <c r="R1722" s="157" t="s">
        <v>2412</v>
      </c>
      <c r="S1722" s="157">
        <v>1.0</v>
      </c>
      <c r="T1722" s="157" t="s">
        <v>2414</v>
      </c>
      <c r="U1722" s="160" t="str">
        <f t="shared" si="11"/>
        <v/>
      </c>
      <c r="V1722" s="160">
        <f t="shared" ref="V1722:W1722" si="1707">K1722</f>
        <v>3</v>
      </c>
      <c r="W1722" s="160" t="str">
        <f t="shared" si="1707"/>
        <v>PC_90min_SWATH_100VW</v>
      </c>
      <c r="X1722" s="160" t="str">
        <f t="shared" si="6"/>
        <v>E0022_P05\200110_B15-T3-3_00MZ4_00Q7J_M06_S_1</v>
      </c>
      <c r="Y1722" s="157">
        <v>-1.0</v>
      </c>
    </row>
    <row r="1723">
      <c r="A1723" s="134" t="str">
        <f>Tracking!A1715</f>
        <v>200110_B15-T3-5_00MZ5_00Q7K_M06_S_1</v>
      </c>
      <c r="B1723" s="134" t="s">
        <v>156</v>
      </c>
      <c r="C1723" t="str">
        <f>Tracking!M1715</f>
        <v>PC_90min_SWATH_100VW</v>
      </c>
      <c r="E1723" s="159" t="str">
        <f t="shared" si="7"/>
        <v>200110_B15-T3-5_00MZ5_00Q7K_M06_S_1</v>
      </c>
      <c r="F1723" s="156"/>
      <c r="G1723" s="156" t="s">
        <v>2412</v>
      </c>
      <c r="H1723" s="156">
        <v>1.0</v>
      </c>
      <c r="I1723" s="156" t="s">
        <v>2414</v>
      </c>
      <c r="J1723" s="159"/>
      <c r="K1723" s="156">
        <v>4.0</v>
      </c>
      <c r="L1723" s="159" t="str">
        <f t="shared" si="2"/>
        <v>PC_90min_SWATH_100VW</v>
      </c>
      <c r="M1723" s="159" t="str">
        <f t="shared" si="3"/>
        <v>E0022_P05\200110_B15-T3-5_00MZ5_00Q7K_M06_S_1</v>
      </c>
      <c r="N1723" s="156">
        <v>-1.0</v>
      </c>
      <c r="P1723" s="160" t="str">
        <f t="shared" si="4"/>
        <v>200110_B15-T3-5_00MZ5_00Q7K_M06_S_1</v>
      </c>
      <c r="Q1723" s="157"/>
      <c r="R1723" s="157" t="s">
        <v>2412</v>
      </c>
      <c r="S1723" s="157">
        <v>1.0</v>
      </c>
      <c r="T1723" s="157" t="s">
        <v>2414</v>
      </c>
      <c r="U1723" s="160" t="str">
        <f t="shared" si="11"/>
        <v/>
      </c>
      <c r="V1723" s="160">
        <f t="shared" ref="V1723:W1723" si="1708">K1723</f>
        <v>4</v>
      </c>
      <c r="W1723" s="160" t="str">
        <f t="shared" si="1708"/>
        <v>PC_90min_SWATH_100VW</v>
      </c>
      <c r="X1723" s="160" t="str">
        <f t="shared" si="6"/>
        <v>E0022_P05\200110_B15-T3-5_00MZ5_00Q7K_M06_S_1</v>
      </c>
      <c r="Y1723" s="157">
        <v>-1.0</v>
      </c>
    </row>
    <row r="1724">
      <c r="A1724" s="134" t="str">
        <f>Tracking!A1716</f>
        <v>200110_B16-T3-13-K_00MZ7_00Q7L_M06_S_1</v>
      </c>
      <c r="B1724" s="134" t="s">
        <v>156</v>
      </c>
      <c r="C1724" t="str">
        <f>Tracking!M1716</f>
        <v>PC_90min_SWATH_100VW</v>
      </c>
      <c r="E1724" s="159" t="str">
        <f t="shared" si="7"/>
        <v>200110_B16-T3-13-K_00MZ7_00Q7L_M06_S_1</v>
      </c>
      <c r="F1724" s="156"/>
      <c r="G1724" s="156" t="s">
        <v>2412</v>
      </c>
      <c r="H1724" s="156">
        <v>1.0</v>
      </c>
      <c r="I1724" s="156" t="s">
        <v>2414</v>
      </c>
      <c r="J1724" s="159"/>
      <c r="K1724" s="156">
        <v>5.0</v>
      </c>
      <c r="L1724" s="159" t="str">
        <f t="shared" si="2"/>
        <v>PC_90min_SWATH_100VW</v>
      </c>
      <c r="M1724" s="159" t="str">
        <f t="shared" si="3"/>
        <v>E0022_P05\200110_B16-T3-13-K_00MZ7_00Q7L_M06_S_1</v>
      </c>
      <c r="N1724" s="156">
        <v>-1.0</v>
      </c>
      <c r="P1724" s="160" t="str">
        <f t="shared" si="4"/>
        <v>200110_B16-T3-13-K_00MZ7_00Q7L_M06_S_1</v>
      </c>
      <c r="Q1724" s="157"/>
      <c r="R1724" s="157" t="s">
        <v>2412</v>
      </c>
      <c r="S1724" s="157">
        <v>1.0</v>
      </c>
      <c r="T1724" s="157" t="s">
        <v>2414</v>
      </c>
      <c r="U1724" s="160" t="str">
        <f t="shared" si="11"/>
        <v/>
      </c>
      <c r="V1724" s="160">
        <f t="shared" ref="V1724:W1724" si="1709">K1724</f>
        <v>5</v>
      </c>
      <c r="W1724" s="160" t="str">
        <f t="shared" si="1709"/>
        <v>PC_90min_SWATH_100VW</v>
      </c>
      <c r="X1724" s="160" t="str">
        <f t="shared" si="6"/>
        <v>E0022_P05\200110_B16-T3-13-K_00MZ7_00Q7L_M06_S_1</v>
      </c>
      <c r="Y1724" s="157">
        <v>-1.0</v>
      </c>
    </row>
    <row r="1725">
      <c r="A1725" s="134" t="str">
        <f>Tracking!A1717</f>
        <v>200110_B16-T3-15_00MZ8_00Q7M_M06_S_1</v>
      </c>
      <c r="B1725" s="134" t="s">
        <v>156</v>
      </c>
      <c r="C1725" t="str">
        <f>Tracking!M1717</f>
        <v>PC_90min_SWATH_100VW</v>
      </c>
      <c r="E1725" s="159" t="str">
        <f t="shared" si="7"/>
        <v>200110_B16-T3-15_00MZ8_00Q7M_M06_S_1</v>
      </c>
      <c r="F1725" s="156"/>
      <c r="G1725" s="156" t="s">
        <v>2412</v>
      </c>
      <c r="H1725" s="156">
        <v>1.0</v>
      </c>
      <c r="I1725" s="156" t="s">
        <v>2414</v>
      </c>
      <c r="J1725" s="159"/>
      <c r="K1725" s="156">
        <v>6.0</v>
      </c>
      <c r="L1725" s="159" t="str">
        <f t="shared" si="2"/>
        <v>PC_90min_SWATH_100VW</v>
      </c>
      <c r="M1725" s="159" t="str">
        <f t="shared" si="3"/>
        <v>E0022_P05\200110_B16-T3-15_00MZ8_00Q7M_M06_S_1</v>
      </c>
      <c r="N1725" s="156">
        <v>-1.0</v>
      </c>
      <c r="P1725" s="160" t="str">
        <f t="shared" si="4"/>
        <v>200110_B16-T3-15_00MZ8_00Q7M_M06_S_1</v>
      </c>
      <c r="Q1725" s="157"/>
      <c r="R1725" s="157" t="s">
        <v>2412</v>
      </c>
      <c r="S1725" s="157">
        <v>1.0</v>
      </c>
      <c r="T1725" s="157" t="s">
        <v>2414</v>
      </c>
      <c r="U1725" s="160" t="str">
        <f t="shared" si="11"/>
        <v/>
      </c>
      <c r="V1725" s="160">
        <f t="shared" ref="V1725:W1725" si="1710">K1725</f>
        <v>6</v>
      </c>
      <c r="W1725" s="160" t="str">
        <f t="shared" si="1710"/>
        <v>PC_90min_SWATH_100VW</v>
      </c>
      <c r="X1725" s="160" t="str">
        <f t="shared" si="6"/>
        <v>E0022_P05\200110_B16-T3-15_00MZ8_00Q7M_M06_S_1</v>
      </c>
      <c r="Y1725" s="157">
        <v>-1.0</v>
      </c>
    </row>
    <row r="1726">
      <c r="A1726" s="134" t="str">
        <f>Tracking!A1718</f>
        <v>200110_B20-T3-5_00MZ9_00Q7N_M06_S_1</v>
      </c>
      <c r="B1726" s="134" t="s">
        <v>156</v>
      </c>
      <c r="C1726" t="str">
        <f>Tracking!M1718</f>
        <v>PC_90min_SWATH_100VW</v>
      </c>
      <c r="E1726" s="159" t="str">
        <f t="shared" si="7"/>
        <v>200110_B20-T3-5_00MZ9_00Q7N_M06_S_1</v>
      </c>
      <c r="F1726" s="156"/>
      <c r="G1726" s="156" t="s">
        <v>2412</v>
      </c>
      <c r="H1726" s="156">
        <v>1.0</v>
      </c>
      <c r="I1726" s="156" t="s">
        <v>2414</v>
      </c>
      <c r="J1726" s="159"/>
      <c r="K1726" s="156">
        <v>7.0</v>
      </c>
      <c r="L1726" s="159" t="str">
        <f t="shared" si="2"/>
        <v>PC_90min_SWATH_100VW</v>
      </c>
      <c r="M1726" s="159" t="str">
        <f t="shared" si="3"/>
        <v>E0022_P05\200110_B20-T3-5_00MZ9_00Q7N_M06_S_1</v>
      </c>
      <c r="N1726" s="156">
        <v>-1.0</v>
      </c>
      <c r="P1726" s="160" t="str">
        <f t="shared" si="4"/>
        <v>200110_B20-T3-5_00MZ9_00Q7N_M06_S_1</v>
      </c>
      <c r="Q1726" s="157"/>
      <c r="R1726" s="157" t="s">
        <v>2412</v>
      </c>
      <c r="S1726" s="157">
        <v>1.0</v>
      </c>
      <c r="T1726" s="157" t="s">
        <v>2414</v>
      </c>
      <c r="U1726" s="160" t="str">
        <f t="shared" si="11"/>
        <v/>
      </c>
      <c r="V1726" s="160">
        <f t="shared" ref="V1726:W1726" si="1711">K1726</f>
        <v>7</v>
      </c>
      <c r="W1726" s="160" t="str">
        <f t="shared" si="1711"/>
        <v>PC_90min_SWATH_100VW</v>
      </c>
      <c r="X1726" s="160" t="str">
        <f t="shared" si="6"/>
        <v>E0022_P05\200110_B20-T3-5_00MZ9_00Q7N_M06_S_1</v>
      </c>
      <c r="Y1726" s="157">
        <v>-1.0</v>
      </c>
    </row>
    <row r="1727">
      <c r="A1727" s="134" t="str">
        <f>Tracking!A1719</f>
        <v>200110_B20-T3-7_00MZA_00Q7O_M06_S_1</v>
      </c>
      <c r="B1727" s="134" t="s">
        <v>156</v>
      </c>
      <c r="C1727" t="str">
        <f>Tracking!M1719</f>
        <v>PC_90min_SWATH_100VW</v>
      </c>
      <c r="E1727" s="159" t="str">
        <f t="shared" si="7"/>
        <v>200110_B20-T3-7_00MZA_00Q7O_M06_S_1</v>
      </c>
      <c r="F1727" s="156"/>
      <c r="G1727" s="156" t="s">
        <v>2412</v>
      </c>
      <c r="H1727" s="156">
        <v>1.0</v>
      </c>
      <c r="I1727" s="156" t="s">
        <v>2414</v>
      </c>
      <c r="J1727" s="159"/>
      <c r="K1727" s="156">
        <v>8.0</v>
      </c>
      <c r="L1727" s="159" t="str">
        <f t="shared" si="2"/>
        <v>PC_90min_SWATH_100VW</v>
      </c>
      <c r="M1727" s="159" t="str">
        <f t="shared" si="3"/>
        <v>E0022_P05\200110_B20-T3-7_00MZA_00Q7O_M06_S_1</v>
      </c>
      <c r="N1727" s="156">
        <v>-1.0</v>
      </c>
      <c r="P1727" s="160" t="str">
        <f t="shared" si="4"/>
        <v>200110_B20-T3-7_00MZA_00Q7O_M06_S_1</v>
      </c>
      <c r="Q1727" s="157"/>
      <c r="R1727" s="157" t="s">
        <v>2412</v>
      </c>
      <c r="S1727" s="157">
        <v>1.0</v>
      </c>
      <c r="T1727" s="157" t="s">
        <v>2414</v>
      </c>
      <c r="U1727" s="160" t="str">
        <f t="shared" si="11"/>
        <v/>
      </c>
      <c r="V1727" s="160">
        <f t="shared" ref="V1727:W1727" si="1712">K1727</f>
        <v>8</v>
      </c>
      <c r="W1727" s="160" t="str">
        <f t="shared" si="1712"/>
        <v>PC_90min_SWATH_100VW</v>
      </c>
      <c r="X1727" s="160" t="str">
        <f t="shared" si="6"/>
        <v>E0022_P05\200110_B20-T3-7_00MZA_00Q7O_M06_S_1</v>
      </c>
      <c r="Y1727" s="157">
        <v>-1.0</v>
      </c>
    </row>
    <row r="1728">
      <c r="A1728" s="134" t="str">
        <f>Tracking!A1720</f>
        <v>200110_B20-T3-10-K_00MZB_00Q7P_M06_S_1</v>
      </c>
      <c r="B1728" s="134" t="s">
        <v>156</v>
      </c>
      <c r="C1728" t="str">
        <f>Tracking!M1720</f>
        <v>PC_90min_SWATH_100VW</v>
      </c>
      <c r="E1728" s="159" t="str">
        <f t="shared" si="7"/>
        <v>200110_B20-T3-10-K_00MZB_00Q7P_M06_S_1</v>
      </c>
      <c r="F1728" s="156"/>
      <c r="G1728" s="156" t="s">
        <v>2412</v>
      </c>
      <c r="H1728" s="156">
        <v>1.0</v>
      </c>
      <c r="I1728" s="156" t="s">
        <v>2414</v>
      </c>
      <c r="J1728" s="159"/>
      <c r="K1728" s="156">
        <v>9.0</v>
      </c>
      <c r="L1728" s="159" t="str">
        <f t="shared" si="2"/>
        <v>PC_90min_SWATH_100VW</v>
      </c>
      <c r="M1728" s="159" t="str">
        <f t="shared" si="3"/>
        <v>E0022_P05\200110_B20-T3-10-K_00MZB_00Q7P_M06_S_1</v>
      </c>
      <c r="N1728" s="156">
        <v>-1.0</v>
      </c>
      <c r="P1728" s="160" t="str">
        <f t="shared" si="4"/>
        <v>200110_B20-T3-10-K_00MZB_00Q7P_M06_S_1</v>
      </c>
      <c r="Q1728" s="157"/>
      <c r="R1728" s="157" t="s">
        <v>2412</v>
      </c>
      <c r="S1728" s="157">
        <v>1.0</v>
      </c>
      <c r="T1728" s="157" t="s">
        <v>2414</v>
      </c>
      <c r="U1728" s="160" t="str">
        <f t="shared" si="11"/>
        <v/>
      </c>
      <c r="V1728" s="160">
        <f t="shared" ref="V1728:W1728" si="1713">K1728</f>
        <v>9</v>
      </c>
      <c r="W1728" s="160" t="str">
        <f t="shared" si="1713"/>
        <v>PC_90min_SWATH_100VW</v>
      </c>
      <c r="X1728" s="160" t="str">
        <f t="shared" si="6"/>
        <v>E0022_P05\200110_B20-T3-10-K_00MZB_00Q7P_M06_S_1</v>
      </c>
      <c r="Y1728" s="157">
        <v>-1.0</v>
      </c>
    </row>
    <row r="1729">
      <c r="A1729" s="134" t="str">
        <f>Tracking!A1721</f>
        <v>200110_B20-T3-12-K_00MZC_00Q7Q_M06_S_1</v>
      </c>
      <c r="B1729" s="134" t="s">
        <v>156</v>
      </c>
      <c r="C1729" t="str">
        <f>Tracking!M1721</f>
        <v>PC_90min_SWATH_100VW</v>
      </c>
      <c r="E1729" s="159" t="str">
        <f t="shared" si="7"/>
        <v>200110_B20-T3-12-K_00MZC_00Q7Q_M06_S_1</v>
      </c>
      <c r="F1729" s="156"/>
      <c r="G1729" s="156" t="s">
        <v>2412</v>
      </c>
      <c r="H1729" s="156">
        <v>1.0</v>
      </c>
      <c r="I1729" s="156" t="s">
        <v>2414</v>
      </c>
      <c r="J1729" s="159"/>
      <c r="K1729" s="156">
        <v>10.0</v>
      </c>
      <c r="L1729" s="159" t="str">
        <f t="shared" si="2"/>
        <v>PC_90min_SWATH_100VW</v>
      </c>
      <c r="M1729" s="159" t="str">
        <f t="shared" si="3"/>
        <v>E0022_P05\200110_B20-T3-12-K_00MZC_00Q7Q_M06_S_1</v>
      </c>
      <c r="N1729" s="156">
        <v>-1.0</v>
      </c>
      <c r="P1729" s="160" t="str">
        <f t="shared" si="4"/>
        <v>200110_B20-T3-12-K_00MZC_00Q7Q_M06_S_1</v>
      </c>
      <c r="Q1729" s="157"/>
      <c r="R1729" s="157" t="s">
        <v>2412</v>
      </c>
      <c r="S1729" s="157">
        <v>1.0</v>
      </c>
      <c r="T1729" s="157" t="s">
        <v>2414</v>
      </c>
      <c r="U1729" s="160" t="str">
        <f t="shared" si="11"/>
        <v/>
      </c>
      <c r="V1729" s="160">
        <f t="shared" ref="V1729:W1729" si="1714">K1729</f>
        <v>10</v>
      </c>
      <c r="W1729" s="160" t="str">
        <f t="shared" si="1714"/>
        <v>PC_90min_SWATH_100VW</v>
      </c>
      <c r="X1729" s="160" t="str">
        <f t="shared" si="6"/>
        <v>E0022_P05\200110_B20-T3-12-K_00MZC_00Q7Q_M06_S_1</v>
      </c>
      <c r="Y1729" s="157">
        <v>-1.0</v>
      </c>
    </row>
    <row r="1730">
      <c r="A1730" s="134" t="str">
        <f>Tracking!A1722</f>
        <v>200110_B26-T3-13_00MZD_00Q7R_M06_S_1</v>
      </c>
      <c r="B1730" s="134" t="s">
        <v>156</v>
      </c>
      <c r="C1730" t="str">
        <f>Tracking!M1722</f>
        <v>PC_90min_SWATH_100VW</v>
      </c>
      <c r="E1730" s="159" t="str">
        <f t="shared" si="7"/>
        <v>200110_B26-T3-13_00MZD_00Q7R_M06_S_1</v>
      </c>
      <c r="F1730" s="156"/>
      <c r="G1730" s="156" t="s">
        <v>2412</v>
      </c>
      <c r="H1730" s="156">
        <v>1.0</v>
      </c>
      <c r="I1730" s="156" t="s">
        <v>2414</v>
      </c>
      <c r="J1730" s="159"/>
      <c r="K1730" s="156">
        <v>11.0</v>
      </c>
      <c r="L1730" s="159" t="str">
        <f t="shared" si="2"/>
        <v>PC_90min_SWATH_100VW</v>
      </c>
      <c r="M1730" s="159" t="str">
        <f t="shared" si="3"/>
        <v>E0022_P05\200110_B26-T3-13_00MZD_00Q7R_M06_S_1</v>
      </c>
      <c r="N1730" s="156">
        <v>-1.0</v>
      </c>
      <c r="P1730" s="160" t="str">
        <f t="shared" si="4"/>
        <v>200110_B26-T3-13_00MZD_00Q7R_M06_S_1</v>
      </c>
      <c r="Q1730" s="157"/>
      <c r="R1730" s="157" t="s">
        <v>2412</v>
      </c>
      <c r="S1730" s="157">
        <v>1.0</v>
      </c>
      <c r="T1730" s="157" t="s">
        <v>2414</v>
      </c>
      <c r="U1730" s="160" t="str">
        <f t="shared" si="11"/>
        <v/>
      </c>
      <c r="V1730" s="160">
        <f t="shared" ref="V1730:W1730" si="1715">K1730</f>
        <v>11</v>
      </c>
      <c r="W1730" s="160" t="str">
        <f t="shared" si="1715"/>
        <v>PC_90min_SWATH_100VW</v>
      </c>
      <c r="X1730" s="160" t="str">
        <f t="shared" si="6"/>
        <v>E0022_P05\200110_B26-T3-13_00MZD_00Q7R_M06_S_1</v>
      </c>
      <c r="Y1730" s="157">
        <v>-1.0</v>
      </c>
    </row>
    <row r="1731">
      <c r="A1731" s="134" t="str">
        <f>Tracking!A1723</f>
        <v>200110_B31-T3-3_00MZE_00Q7S_M06_S_1</v>
      </c>
      <c r="B1731" s="134" t="s">
        <v>156</v>
      </c>
      <c r="C1731" t="str">
        <f>Tracking!M1723</f>
        <v>PC_90min_SWATH_100VW</v>
      </c>
      <c r="E1731" s="159" t="str">
        <f t="shared" si="7"/>
        <v>200110_B31-T3-3_00MZE_00Q7S_M06_S_1</v>
      </c>
      <c r="F1731" s="156"/>
      <c r="G1731" s="156" t="s">
        <v>2412</v>
      </c>
      <c r="H1731" s="156">
        <v>1.0</v>
      </c>
      <c r="I1731" s="156" t="s">
        <v>2414</v>
      </c>
      <c r="J1731" s="159"/>
      <c r="K1731" s="156">
        <v>12.0</v>
      </c>
      <c r="L1731" s="159" t="str">
        <f t="shared" si="2"/>
        <v>PC_90min_SWATH_100VW</v>
      </c>
      <c r="M1731" s="159" t="str">
        <f t="shared" si="3"/>
        <v>E0022_P05\200110_B31-T3-3_00MZE_00Q7S_M06_S_1</v>
      </c>
      <c r="N1731" s="156">
        <v>-1.0</v>
      </c>
      <c r="P1731" s="160" t="str">
        <f t="shared" si="4"/>
        <v>200110_B31-T3-3_00MZE_00Q7S_M06_S_1</v>
      </c>
      <c r="Q1731" s="157"/>
      <c r="R1731" s="157" t="s">
        <v>2412</v>
      </c>
      <c r="S1731" s="157">
        <v>1.0</v>
      </c>
      <c r="T1731" s="157" t="s">
        <v>2414</v>
      </c>
      <c r="U1731" s="160" t="str">
        <f t="shared" si="11"/>
        <v/>
      </c>
      <c r="V1731" s="160">
        <f t="shared" ref="V1731:W1731" si="1716">K1731</f>
        <v>12</v>
      </c>
      <c r="W1731" s="160" t="str">
        <f t="shared" si="1716"/>
        <v>PC_90min_SWATH_100VW</v>
      </c>
      <c r="X1731" s="160" t="str">
        <f t="shared" si="6"/>
        <v>E0022_P05\200110_B31-T3-3_00MZE_00Q7S_M06_S_1</v>
      </c>
      <c r="Y1731" s="157">
        <v>-1.0</v>
      </c>
    </row>
    <row r="1732">
      <c r="A1732" s="134" t="str">
        <f>Tracking!A1724</f>
        <v>200110_B31-T3-4_00MZF_00Q7T_M06_S_1</v>
      </c>
      <c r="B1732" s="134" t="s">
        <v>156</v>
      </c>
      <c r="C1732" t="str">
        <f>Tracking!M1724</f>
        <v>PC_90min_SWATH_100VW</v>
      </c>
      <c r="E1732" s="159" t="str">
        <f t="shared" si="7"/>
        <v>200110_B31-T3-4_00MZF_00Q7T_M06_S_1</v>
      </c>
      <c r="F1732" s="156"/>
      <c r="G1732" s="156" t="s">
        <v>2412</v>
      </c>
      <c r="H1732" s="156">
        <v>1.0</v>
      </c>
      <c r="I1732" s="156" t="s">
        <v>2414</v>
      </c>
      <c r="J1732" s="159"/>
      <c r="K1732" s="156">
        <v>13.0</v>
      </c>
      <c r="L1732" s="159" t="str">
        <f t="shared" si="2"/>
        <v>PC_90min_SWATH_100VW</v>
      </c>
      <c r="M1732" s="159" t="str">
        <f t="shared" si="3"/>
        <v>E0022_P05\200110_B31-T3-4_00MZF_00Q7T_M06_S_1</v>
      </c>
      <c r="N1732" s="156">
        <v>-1.0</v>
      </c>
      <c r="P1732" s="160" t="str">
        <f t="shared" si="4"/>
        <v>200110_B31-T3-4_00MZF_00Q7T_M06_S_1</v>
      </c>
      <c r="Q1732" s="157"/>
      <c r="R1732" s="157" t="s">
        <v>2412</v>
      </c>
      <c r="S1732" s="157">
        <v>1.0</v>
      </c>
      <c r="T1732" s="157" t="s">
        <v>2414</v>
      </c>
      <c r="U1732" s="160" t="str">
        <f t="shared" si="11"/>
        <v/>
      </c>
      <c r="V1732" s="160">
        <f t="shared" ref="V1732:W1732" si="1717">K1732</f>
        <v>13</v>
      </c>
      <c r="W1732" s="160" t="str">
        <f t="shared" si="1717"/>
        <v>PC_90min_SWATH_100VW</v>
      </c>
      <c r="X1732" s="160" t="str">
        <f t="shared" si="6"/>
        <v>E0022_P05\200110_B31-T3-4_00MZF_00Q7T_M06_S_1</v>
      </c>
      <c r="Y1732" s="157">
        <v>-1.0</v>
      </c>
    </row>
    <row r="1733">
      <c r="A1733" s="134" t="str">
        <f>Tracking!A1725</f>
        <v>200110_B33-T3-2_00N92_00Q7U_M06_S_1</v>
      </c>
      <c r="B1733" s="134" t="s">
        <v>156</v>
      </c>
      <c r="C1733" t="str">
        <f>Tracking!M1725</f>
        <v>PC_90min_SWATH_100VW</v>
      </c>
      <c r="E1733" s="159" t="str">
        <f t="shared" si="7"/>
        <v>200110_B33-T3-2_00N92_00Q7U_M06_S_1</v>
      </c>
      <c r="F1733" s="156"/>
      <c r="G1733" s="156" t="s">
        <v>2412</v>
      </c>
      <c r="H1733" s="156">
        <v>1.0</v>
      </c>
      <c r="I1733" s="156" t="s">
        <v>2414</v>
      </c>
      <c r="J1733" s="159"/>
      <c r="K1733" s="156">
        <v>14.0</v>
      </c>
      <c r="L1733" s="159" t="str">
        <f t="shared" si="2"/>
        <v>PC_90min_SWATH_100VW</v>
      </c>
      <c r="M1733" s="159" t="str">
        <f t="shared" si="3"/>
        <v>E0022_P05\200110_B33-T3-2_00N92_00Q7U_M06_S_1</v>
      </c>
      <c r="N1733" s="156">
        <v>-1.0</v>
      </c>
      <c r="P1733" s="160" t="str">
        <f t="shared" si="4"/>
        <v>200110_B33-T3-2_00N92_00Q7U_M06_S_1</v>
      </c>
      <c r="Q1733" s="157"/>
      <c r="R1733" s="157" t="s">
        <v>2412</v>
      </c>
      <c r="S1733" s="157">
        <v>1.0</v>
      </c>
      <c r="T1733" s="157" t="s">
        <v>2414</v>
      </c>
      <c r="U1733" s="160" t="str">
        <f t="shared" si="11"/>
        <v/>
      </c>
      <c r="V1733" s="160">
        <f t="shared" ref="V1733:W1733" si="1718">K1733</f>
        <v>14</v>
      </c>
      <c r="W1733" s="160" t="str">
        <f t="shared" si="1718"/>
        <v>PC_90min_SWATH_100VW</v>
      </c>
      <c r="X1733" s="160" t="str">
        <f t="shared" si="6"/>
        <v>E0022_P05\200110_B33-T3-2_00N92_00Q7U_M06_S_1</v>
      </c>
      <c r="Y1733" s="157">
        <v>-1.0</v>
      </c>
    </row>
    <row r="1734">
      <c r="A1734" s="134" t="str">
        <f>Tracking!A1726</f>
        <v>200110_B33-T3-14-K_00N93_00Q7V_M06_S_1</v>
      </c>
      <c r="B1734" s="134" t="s">
        <v>156</v>
      </c>
      <c r="C1734" t="str">
        <f>Tracking!M1726</f>
        <v>PC_90min_SWATH_100VW</v>
      </c>
      <c r="E1734" s="159" t="str">
        <f t="shared" si="7"/>
        <v>200110_B33-T3-14-K_00N93_00Q7V_M06_S_1</v>
      </c>
      <c r="F1734" s="156"/>
      <c r="G1734" s="156" t="s">
        <v>2412</v>
      </c>
      <c r="H1734" s="156">
        <v>1.0</v>
      </c>
      <c r="I1734" s="156" t="s">
        <v>2414</v>
      </c>
      <c r="J1734" s="159"/>
      <c r="K1734" s="156">
        <v>15.0</v>
      </c>
      <c r="L1734" s="159" t="str">
        <f t="shared" si="2"/>
        <v>PC_90min_SWATH_100VW</v>
      </c>
      <c r="M1734" s="159" t="str">
        <f t="shared" si="3"/>
        <v>E0022_P05\200110_B33-T3-14-K_00N93_00Q7V_M06_S_1</v>
      </c>
      <c r="N1734" s="156">
        <v>-1.0</v>
      </c>
      <c r="P1734" s="160" t="str">
        <f t="shared" si="4"/>
        <v>200110_B33-T3-14-K_00N93_00Q7V_M06_S_1</v>
      </c>
      <c r="Q1734" s="157"/>
      <c r="R1734" s="157" t="s">
        <v>2412</v>
      </c>
      <c r="S1734" s="157">
        <v>1.0</v>
      </c>
      <c r="T1734" s="157" t="s">
        <v>2414</v>
      </c>
      <c r="U1734" s="160" t="str">
        <f t="shared" si="11"/>
        <v/>
      </c>
      <c r="V1734" s="160">
        <f t="shared" ref="V1734:W1734" si="1719">K1734</f>
        <v>15</v>
      </c>
      <c r="W1734" s="160" t="str">
        <f t="shared" si="1719"/>
        <v>PC_90min_SWATH_100VW</v>
      </c>
      <c r="X1734" s="160" t="str">
        <f t="shared" si="6"/>
        <v>E0022_P05\200110_B33-T3-14-K_00N93_00Q7V_M06_S_1</v>
      </c>
      <c r="Y1734" s="157">
        <v>-1.0</v>
      </c>
    </row>
    <row r="1735">
      <c r="A1735" s="134" t="str">
        <f>Tracking!A1727</f>
        <v>200110_B34-T3-6_00N94_00Q7W_M06_S_1</v>
      </c>
      <c r="B1735" s="134" t="s">
        <v>156</v>
      </c>
      <c r="C1735" t="str">
        <f>Tracking!M1727</f>
        <v>PC_90min_SWATH_100VW</v>
      </c>
      <c r="E1735" s="159" t="str">
        <f t="shared" si="7"/>
        <v>200110_B34-T3-6_00N94_00Q7W_M06_S_1</v>
      </c>
      <c r="F1735" s="156"/>
      <c r="G1735" s="156" t="s">
        <v>2412</v>
      </c>
      <c r="H1735" s="156">
        <v>1.0</v>
      </c>
      <c r="I1735" s="156" t="s">
        <v>2414</v>
      </c>
      <c r="J1735" s="159"/>
      <c r="K1735" s="156">
        <v>16.0</v>
      </c>
      <c r="L1735" s="159" t="str">
        <f t="shared" si="2"/>
        <v>PC_90min_SWATH_100VW</v>
      </c>
      <c r="M1735" s="159" t="str">
        <f t="shared" si="3"/>
        <v>E0022_P05\200110_B34-T3-6_00N94_00Q7W_M06_S_1</v>
      </c>
      <c r="N1735" s="156">
        <v>-1.0</v>
      </c>
      <c r="P1735" s="160" t="str">
        <f t="shared" si="4"/>
        <v>200110_B34-T3-6_00N94_00Q7W_M06_S_1</v>
      </c>
      <c r="Q1735" s="157"/>
      <c r="R1735" s="157" t="s">
        <v>2412</v>
      </c>
      <c r="S1735" s="157">
        <v>1.0</v>
      </c>
      <c r="T1735" s="157" t="s">
        <v>2414</v>
      </c>
      <c r="U1735" s="160" t="str">
        <f t="shared" si="11"/>
        <v/>
      </c>
      <c r="V1735" s="160">
        <f t="shared" ref="V1735:W1735" si="1720">K1735</f>
        <v>16</v>
      </c>
      <c r="W1735" s="160" t="str">
        <f t="shared" si="1720"/>
        <v>PC_90min_SWATH_100VW</v>
      </c>
      <c r="X1735" s="160" t="str">
        <f t="shared" si="6"/>
        <v>E0022_P05\200110_B34-T3-6_00N94_00Q7W_M06_S_1</v>
      </c>
      <c r="Y1735" s="157">
        <v>-1.0</v>
      </c>
    </row>
    <row r="1736">
      <c r="A1736" s="134" t="str">
        <f>Tracking!A1728</f>
        <v>200110_B34-T3-9-K_00N95_00Q7X_M06_S_1</v>
      </c>
      <c r="B1736" s="134" t="s">
        <v>156</v>
      </c>
      <c r="C1736" t="str">
        <f>Tracking!M1728</f>
        <v>PC_90min_SWATH_100VW</v>
      </c>
      <c r="E1736" s="159" t="str">
        <f t="shared" si="7"/>
        <v>200110_B34-T3-9-K_00N95_00Q7X_M06_S_1</v>
      </c>
      <c r="F1736" s="156"/>
      <c r="G1736" s="156" t="s">
        <v>2412</v>
      </c>
      <c r="H1736" s="156">
        <v>1.0</v>
      </c>
      <c r="I1736" s="156" t="s">
        <v>2414</v>
      </c>
      <c r="J1736" s="159"/>
      <c r="K1736" s="156">
        <v>17.0</v>
      </c>
      <c r="L1736" s="159" t="str">
        <f t="shared" si="2"/>
        <v>PC_90min_SWATH_100VW</v>
      </c>
      <c r="M1736" s="159" t="str">
        <f t="shared" si="3"/>
        <v>E0022_P05\200110_B34-T3-9-K_00N95_00Q7X_M06_S_1</v>
      </c>
      <c r="N1736" s="156">
        <v>-1.0</v>
      </c>
      <c r="P1736" s="160" t="str">
        <f t="shared" si="4"/>
        <v>200110_B34-T3-9-K_00N95_00Q7X_M06_S_1</v>
      </c>
      <c r="Q1736" s="157"/>
      <c r="R1736" s="157" t="s">
        <v>2412</v>
      </c>
      <c r="S1736" s="157">
        <v>1.0</v>
      </c>
      <c r="T1736" s="157" t="s">
        <v>2414</v>
      </c>
      <c r="U1736" s="160" t="str">
        <f t="shared" si="11"/>
        <v/>
      </c>
      <c r="V1736" s="160">
        <f t="shared" ref="V1736:W1736" si="1721">K1736</f>
        <v>17</v>
      </c>
      <c r="W1736" s="160" t="str">
        <f t="shared" si="1721"/>
        <v>PC_90min_SWATH_100VW</v>
      </c>
      <c r="X1736" s="160" t="str">
        <f t="shared" si="6"/>
        <v>E0022_P05\200110_B34-T3-9-K_00N95_00Q7X_M06_S_1</v>
      </c>
      <c r="Y1736" s="157">
        <v>-1.0</v>
      </c>
    </row>
    <row r="1737">
      <c r="A1737" s="134" t="str">
        <f>Tracking!A1729</f>
        <v>200110_B34-T3-11-K_00N96_00Q7Y_M06_S_1</v>
      </c>
      <c r="B1737" s="134" t="s">
        <v>156</v>
      </c>
      <c r="C1737" t="str">
        <f>Tracking!M1729</f>
        <v>PC_90min_SWATH_100VW</v>
      </c>
      <c r="E1737" s="159" t="str">
        <f t="shared" si="7"/>
        <v>200110_B34-T3-11-K_00N96_00Q7Y_M06_S_1</v>
      </c>
      <c r="F1737" s="156"/>
      <c r="G1737" s="156" t="s">
        <v>2412</v>
      </c>
      <c r="H1737" s="156">
        <v>1.0</v>
      </c>
      <c r="I1737" s="156" t="s">
        <v>2414</v>
      </c>
      <c r="J1737" s="159"/>
      <c r="K1737" s="156">
        <v>18.0</v>
      </c>
      <c r="L1737" s="159" t="str">
        <f t="shared" si="2"/>
        <v>PC_90min_SWATH_100VW</v>
      </c>
      <c r="M1737" s="159" t="str">
        <f t="shared" si="3"/>
        <v>E0022_P05\200110_B34-T3-11-K_00N96_00Q7Y_M06_S_1</v>
      </c>
      <c r="N1737" s="156">
        <v>-1.0</v>
      </c>
      <c r="P1737" s="160" t="str">
        <f t="shared" si="4"/>
        <v>200110_B34-T3-11-K_00N96_00Q7Y_M06_S_1</v>
      </c>
      <c r="Q1737" s="157"/>
      <c r="R1737" s="157" t="s">
        <v>2412</v>
      </c>
      <c r="S1737" s="157">
        <v>1.0</v>
      </c>
      <c r="T1737" s="157" t="s">
        <v>2414</v>
      </c>
      <c r="U1737" s="160" t="str">
        <f t="shared" si="11"/>
        <v/>
      </c>
      <c r="V1737" s="160">
        <f t="shared" ref="V1737:W1737" si="1722">K1737</f>
        <v>18</v>
      </c>
      <c r="W1737" s="160" t="str">
        <f t="shared" si="1722"/>
        <v>PC_90min_SWATH_100VW</v>
      </c>
      <c r="X1737" s="160" t="str">
        <f t="shared" si="6"/>
        <v>E0022_P05\200110_B34-T3-11-K_00N96_00Q7Y_M06_S_1</v>
      </c>
      <c r="Y1737" s="157">
        <v>-1.0</v>
      </c>
    </row>
    <row r="1738">
      <c r="A1738" s="134" t="str">
        <f>Tracking!A1730</f>
        <v>200110_B34-T3-14-K_00N97_00Q7Z_M06_S_1</v>
      </c>
      <c r="B1738" s="134" t="s">
        <v>156</v>
      </c>
      <c r="C1738" t="str">
        <f>Tracking!M1730</f>
        <v>PC_90min_SWATH_100VW</v>
      </c>
      <c r="E1738" s="159" t="str">
        <f t="shared" si="7"/>
        <v>200110_B34-T3-14-K_00N97_00Q7Z_M06_S_1</v>
      </c>
      <c r="F1738" s="156"/>
      <c r="G1738" s="156" t="s">
        <v>2412</v>
      </c>
      <c r="H1738" s="156">
        <v>1.0</v>
      </c>
      <c r="I1738" s="156" t="s">
        <v>2414</v>
      </c>
      <c r="J1738" s="159"/>
      <c r="K1738" s="156">
        <v>19.0</v>
      </c>
      <c r="L1738" s="159" t="str">
        <f t="shared" si="2"/>
        <v>PC_90min_SWATH_100VW</v>
      </c>
      <c r="M1738" s="159" t="str">
        <f t="shared" si="3"/>
        <v>E0022_P05\200110_B34-T3-14-K_00N97_00Q7Z_M06_S_1</v>
      </c>
      <c r="N1738" s="156">
        <v>-1.0</v>
      </c>
      <c r="P1738" s="160" t="str">
        <f t="shared" si="4"/>
        <v>200110_B34-T3-14-K_00N97_00Q7Z_M06_S_1</v>
      </c>
      <c r="Q1738" s="157"/>
      <c r="R1738" s="157" t="s">
        <v>2412</v>
      </c>
      <c r="S1738" s="157">
        <v>1.0</v>
      </c>
      <c r="T1738" s="157" t="s">
        <v>2414</v>
      </c>
      <c r="U1738" s="160" t="str">
        <f t="shared" si="11"/>
        <v/>
      </c>
      <c r="V1738" s="160">
        <f t="shared" ref="V1738:W1738" si="1723">K1738</f>
        <v>19</v>
      </c>
      <c r="W1738" s="160" t="str">
        <f t="shared" si="1723"/>
        <v>PC_90min_SWATH_100VW</v>
      </c>
      <c r="X1738" s="160" t="str">
        <f t="shared" si="6"/>
        <v>E0022_P05\200110_B34-T3-14-K_00N97_00Q7Z_M06_S_1</v>
      </c>
      <c r="Y1738" s="157">
        <v>-1.0</v>
      </c>
    </row>
    <row r="1739">
      <c r="A1739" s="134" t="str">
        <f>Tracking!A1731</f>
        <v>200110_HEK-QCS_000F2_00Q80_M01_S_1</v>
      </c>
      <c r="B1739" s="134" t="s">
        <v>2407</v>
      </c>
      <c r="C1739" t="str">
        <f>Tracking!M1731</f>
        <v>PC_90min_SWATH_100VW</v>
      </c>
      <c r="E1739" s="159" t="str">
        <f t="shared" si="7"/>
        <v>200110_HEK-QCS_000F2_00Q80_M01_S_1</v>
      </c>
      <c r="F1739" s="156"/>
      <c r="G1739" s="156" t="s">
        <v>2412</v>
      </c>
      <c r="H1739" s="156">
        <v>1.0</v>
      </c>
      <c r="I1739" s="156" t="s">
        <v>2414</v>
      </c>
      <c r="J1739" s="159"/>
      <c r="K1739" s="156">
        <v>1.0</v>
      </c>
      <c r="L1739" s="159" t="str">
        <f t="shared" si="2"/>
        <v>PC_90min_SWATH_100VW</v>
      </c>
      <c r="M1739" s="159" t="str">
        <f t="shared" si="3"/>
        <v>HEK\200110_HEK-QCS_000F2_00Q80_M01_S_1</v>
      </c>
      <c r="N1739" s="156">
        <v>-1.0</v>
      </c>
      <c r="P1739" s="160" t="str">
        <f t="shared" si="4"/>
        <v>200110_HEK-QCS_000F2_00Q80_M01_S_1</v>
      </c>
      <c r="Q1739" s="157"/>
      <c r="R1739" s="157" t="s">
        <v>2412</v>
      </c>
      <c r="S1739" s="157">
        <v>1.0</v>
      </c>
      <c r="T1739" s="157" t="s">
        <v>2414</v>
      </c>
      <c r="U1739" s="160" t="str">
        <f t="shared" si="11"/>
        <v/>
      </c>
      <c r="V1739" s="160">
        <f t="shared" ref="V1739:W1739" si="1724">K1739</f>
        <v>1</v>
      </c>
      <c r="W1739" s="160" t="str">
        <f t="shared" si="1724"/>
        <v>PC_90min_SWATH_100VW</v>
      </c>
      <c r="X1739" s="160" t="str">
        <f t="shared" si="6"/>
        <v>HEK\200110_HEK-QCS_000F2_00Q80_M01_S_1</v>
      </c>
      <c r="Y1739" s="157">
        <v>-1.0</v>
      </c>
    </row>
    <row r="1740">
      <c r="A1740" s="134" t="str">
        <f>Tracking!A1732</f>
        <v>200110_HEK-QCS_00J8W_00Q81_M01_S_1</v>
      </c>
      <c r="B1740" s="134" t="s">
        <v>2407</v>
      </c>
      <c r="C1740" t="str">
        <f>Tracking!M1732</f>
        <v>PC_90min_SWATH_100VW</v>
      </c>
      <c r="E1740" s="159" t="str">
        <f t="shared" si="7"/>
        <v>200110_HEK-QCS_00J8W_00Q81_M01_S_1</v>
      </c>
      <c r="F1740" s="156"/>
      <c r="G1740" s="156" t="s">
        <v>2412</v>
      </c>
      <c r="H1740" s="156">
        <v>1.0</v>
      </c>
      <c r="I1740" s="156" t="s">
        <v>2414</v>
      </c>
      <c r="J1740" s="159"/>
      <c r="K1740" s="156">
        <v>2.0</v>
      </c>
      <c r="L1740" s="159" t="str">
        <f t="shared" si="2"/>
        <v>PC_90min_SWATH_100VW</v>
      </c>
      <c r="M1740" s="159" t="str">
        <f t="shared" si="3"/>
        <v>HEK\200110_HEK-QCS_00J8W_00Q81_M01_S_1</v>
      </c>
      <c r="N1740" s="156">
        <v>-1.0</v>
      </c>
      <c r="P1740" s="160" t="str">
        <f t="shared" si="4"/>
        <v>200110_HEK-QCS_00J8W_00Q81_M01_S_1</v>
      </c>
      <c r="Q1740" s="157"/>
      <c r="R1740" s="157" t="s">
        <v>2412</v>
      </c>
      <c r="S1740" s="157">
        <v>1.0</v>
      </c>
      <c r="T1740" s="157" t="s">
        <v>2414</v>
      </c>
      <c r="U1740" s="160" t="str">
        <f t="shared" si="11"/>
        <v/>
      </c>
      <c r="V1740" s="160">
        <f t="shared" ref="V1740:W1740" si="1725">K1740</f>
        <v>2</v>
      </c>
      <c r="W1740" s="160" t="str">
        <f t="shared" si="1725"/>
        <v>PC_90min_SWATH_100VW</v>
      </c>
      <c r="X1740" s="160" t="str">
        <f t="shared" si="6"/>
        <v>HEK\200110_HEK-QCS_00J8W_00Q81_M01_S_1</v>
      </c>
      <c r="Y1740" s="157">
        <v>-1.0</v>
      </c>
    </row>
    <row r="1741">
      <c r="A1741" s="134" t="str">
        <f>Tracking!A1733</f>
        <v>200110_B15-T4-3_00MZ4_00Q82_M01_S_1</v>
      </c>
      <c r="B1741" s="134" t="s">
        <v>156</v>
      </c>
      <c r="C1741" t="str">
        <f>Tracking!M1733</f>
        <v>PC_90min_SWATH_100VW</v>
      </c>
      <c r="E1741" s="159" t="str">
        <f t="shared" si="7"/>
        <v>200110_B15-T4-3_00MZ4_00Q82_M01_S_1</v>
      </c>
      <c r="F1741" s="156"/>
      <c r="G1741" s="156" t="s">
        <v>2412</v>
      </c>
      <c r="H1741" s="156">
        <v>1.0</v>
      </c>
      <c r="I1741" s="156" t="s">
        <v>2414</v>
      </c>
      <c r="J1741" s="159"/>
      <c r="K1741" s="156">
        <v>3.0</v>
      </c>
      <c r="L1741" s="159" t="str">
        <f t="shared" si="2"/>
        <v>PC_90min_SWATH_100VW</v>
      </c>
      <c r="M1741" s="159" t="str">
        <f t="shared" si="3"/>
        <v>E0022_P05\200110_B15-T4-3_00MZ4_00Q82_M01_S_1</v>
      </c>
      <c r="N1741" s="156">
        <v>-1.0</v>
      </c>
      <c r="P1741" s="160" t="str">
        <f t="shared" si="4"/>
        <v>200110_B15-T4-3_00MZ4_00Q82_M01_S_1</v>
      </c>
      <c r="Q1741" s="157"/>
      <c r="R1741" s="157" t="s">
        <v>2412</v>
      </c>
      <c r="S1741" s="157">
        <v>1.0</v>
      </c>
      <c r="T1741" s="157" t="s">
        <v>2414</v>
      </c>
      <c r="U1741" s="160" t="str">
        <f t="shared" si="11"/>
        <v/>
      </c>
      <c r="V1741" s="160">
        <f t="shared" ref="V1741:W1741" si="1726">K1741</f>
        <v>3</v>
      </c>
      <c r="W1741" s="160" t="str">
        <f t="shared" si="1726"/>
        <v>PC_90min_SWATH_100VW</v>
      </c>
      <c r="X1741" s="160" t="str">
        <f t="shared" si="6"/>
        <v>E0022_P05\200110_B15-T4-3_00MZ4_00Q82_M01_S_1</v>
      </c>
      <c r="Y1741" s="157">
        <v>-1.0</v>
      </c>
    </row>
    <row r="1742">
      <c r="A1742" s="134" t="str">
        <f>Tracking!A1734</f>
        <v>200110_B15-T4-5_00MZ5_00Q83_M01_S_1</v>
      </c>
      <c r="B1742" s="134" t="s">
        <v>156</v>
      </c>
      <c r="C1742" t="str">
        <f>Tracking!M1734</f>
        <v>PC_90min_SWATH_100VW</v>
      </c>
      <c r="E1742" s="159" t="str">
        <f t="shared" si="7"/>
        <v>200110_B15-T4-5_00MZ5_00Q83_M01_S_1</v>
      </c>
      <c r="F1742" s="156"/>
      <c r="G1742" s="156" t="s">
        <v>2412</v>
      </c>
      <c r="H1742" s="156">
        <v>1.0</v>
      </c>
      <c r="I1742" s="156" t="s">
        <v>2414</v>
      </c>
      <c r="J1742" s="159"/>
      <c r="K1742" s="156">
        <v>4.0</v>
      </c>
      <c r="L1742" s="159" t="str">
        <f t="shared" si="2"/>
        <v>PC_90min_SWATH_100VW</v>
      </c>
      <c r="M1742" s="159" t="str">
        <f t="shared" si="3"/>
        <v>E0022_P05\200110_B15-T4-5_00MZ5_00Q83_M01_S_1</v>
      </c>
      <c r="N1742" s="156">
        <v>-1.0</v>
      </c>
      <c r="P1742" s="160" t="str">
        <f t="shared" si="4"/>
        <v>200110_B15-T4-5_00MZ5_00Q83_M01_S_1</v>
      </c>
      <c r="Q1742" s="157"/>
      <c r="R1742" s="157" t="s">
        <v>2412</v>
      </c>
      <c r="S1742" s="157">
        <v>1.0</v>
      </c>
      <c r="T1742" s="157" t="s">
        <v>2414</v>
      </c>
      <c r="U1742" s="160" t="str">
        <f t="shared" si="11"/>
        <v/>
      </c>
      <c r="V1742" s="160">
        <f t="shared" ref="V1742:W1742" si="1727">K1742</f>
        <v>4</v>
      </c>
      <c r="W1742" s="160" t="str">
        <f t="shared" si="1727"/>
        <v>PC_90min_SWATH_100VW</v>
      </c>
      <c r="X1742" s="160" t="str">
        <f t="shared" si="6"/>
        <v>E0022_P05\200110_B15-T4-5_00MZ5_00Q83_M01_S_1</v>
      </c>
      <c r="Y1742" s="157">
        <v>-1.0</v>
      </c>
    </row>
    <row r="1743">
      <c r="A1743" s="134" t="str">
        <f>Tracking!A1735</f>
        <v>200110_B16-T4-13-K_00MZ7_00Q84_M01_S_1</v>
      </c>
      <c r="B1743" s="134" t="s">
        <v>156</v>
      </c>
      <c r="C1743" t="str">
        <f>Tracking!M1735</f>
        <v>PC_90min_SWATH_100VW</v>
      </c>
      <c r="E1743" s="159" t="str">
        <f t="shared" si="7"/>
        <v>200110_B16-T4-13-K_00MZ7_00Q84_M01_S_1</v>
      </c>
      <c r="F1743" s="156"/>
      <c r="G1743" s="156" t="s">
        <v>2412</v>
      </c>
      <c r="H1743" s="156">
        <v>1.0</v>
      </c>
      <c r="I1743" s="156" t="s">
        <v>2414</v>
      </c>
      <c r="J1743" s="159"/>
      <c r="K1743" s="156">
        <v>5.0</v>
      </c>
      <c r="L1743" s="159" t="str">
        <f t="shared" si="2"/>
        <v>PC_90min_SWATH_100VW</v>
      </c>
      <c r="M1743" s="159" t="str">
        <f t="shared" si="3"/>
        <v>E0022_P05\200110_B16-T4-13-K_00MZ7_00Q84_M01_S_1</v>
      </c>
      <c r="N1743" s="156">
        <v>-1.0</v>
      </c>
      <c r="P1743" s="160" t="str">
        <f t="shared" si="4"/>
        <v>200110_B16-T4-13-K_00MZ7_00Q84_M01_S_1</v>
      </c>
      <c r="Q1743" s="157"/>
      <c r="R1743" s="157" t="s">
        <v>2412</v>
      </c>
      <c r="S1743" s="157">
        <v>1.0</v>
      </c>
      <c r="T1743" s="157" t="s">
        <v>2414</v>
      </c>
      <c r="U1743" s="160" t="str">
        <f t="shared" si="11"/>
        <v/>
      </c>
      <c r="V1743" s="160">
        <f t="shared" ref="V1743:W1743" si="1728">K1743</f>
        <v>5</v>
      </c>
      <c r="W1743" s="160" t="str">
        <f t="shared" si="1728"/>
        <v>PC_90min_SWATH_100VW</v>
      </c>
      <c r="X1743" s="160" t="str">
        <f t="shared" si="6"/>
        <v>E0022_P05\200110_B16-T4-13-K_00MZ7_00Q84_M01_S_1</v>
      </c>
      <c r="Y1743" s="157">
        <v>-1.0</v>
      </c>
    </row>
    <row r="1744">
      <c r="A1744" s="134" t="str">
        <f>Tracking!A1736</f>
        <v>200110_B16-T4-15_00MZ8_00Q85_M01_S_1</v>
      </c>
      <c r="B1744" s="134" t="s">
        <v>156</v>
      </c>
      <c r="C1744" t="str">
        <f>Tracking!M1736</f>
        <v>PC_90min_SWATH_100VW</v>
      </c>
      <c r="E1744" s="159" t="str">
        <f t="shared" si="7"/>
        <v>200110_B16-T4-15_00MZ8_00Q85_M01_S_1</v>
      </c>
      <c r="F1744" s="156"/>
      <c r="G1744" s="156" t="s">
        <v>2412</v>
      </c>
      <c r="H1744" s="156">
        <v>1.0</v>
      </c>
      <c r="I1744" s="156" t="s">
        <v>2414</v>
      </c>
      <c r="J1744" s="159"/>
      <c r="K1744" s="156">
        <v>6.0</v>
      </c>
      <c r="L1744" s="159" t="str">
        <f t="shared" si="2"/>
        <v>PC_90min_SWATH_100VW</v>
      </c>
      <c r="M1744" s="159" t="str">
        <f t="shared" si="3"/>
        <v>E0022_P05\200110_B16-T4-15_00MZ8_00Q85_M01_S_1</v>
      </c>
      <c r="N1744" s="156">
        <v>-1.0</v>
      </c>
      <c r="P1744" s="160" t="str">
        <f t="shared" si="4"/>
        <v>200110_B16-T4-15_00MZ8_00Q85_M01_S_1</v>
      </c>
      <c r="Q1744" s="157"/>
      <c r="R1744" s="157" t="s">
        <v>2412</v>
      </c>
      <c r="S1744" s="157">
        <v>1.0</v>
      </c>
      <c r="T1744" s="157" t="s">
        <v>2414</v>
      </c>
      <c r="U1744" s="160" t="str">
        <f t="shared" si="11"/>
        <v/>
      </c>
      <c r="V1744" s="160">
        <f t="shared" ref="V1744:W1744" si="1729">K1744</f>
        <v>6</v>
      </c>
      <c r="W1744" s="160" t="str">
        <f t="shared" si="1729"/>
        <v>PC_90min_SWATH_100VW</v>
      </c>
      <c r="X1744" s="160" t="str">
        <f t="shared" si="6"/>
        <v>E0022_P05\200110_B16-T4-15_00MZ8_00Q85_M01_S_1</v>
      </c>
      <c r="Y1744" s="157">
        <v>-1.0</v>
      </c>
    </row>
    <row r="1745">
      <c r="A1745" s="134" t="str">
        <f>Tracking!A1737</f>
        <v>200110_B20-T4-5_00MZ9_00Q86_M01_S_1</v>
      </c>
      <c r="B1745" s="134" t="s">
        <v>156</v>
      </c>
      <c r="C1745" t="str">
        <f>Tracking!M1737</f>
        <v>PC_90min_SWATH_100VW</v>
      </c>
      <c r="E1745" s="159" t="str">
        <f t="shared" si="7"/>
        <v>200110_B20-T4-5_00MZ9_00Q86_M01_S_1</v>
      </c>
      <c r="F1745" s="156"/>
      <c r="G1745" s="156" t="s">
        <v>2412</v>
      </c>
      <c r="H1745" s="156">
        <v>1.0</v>
      </c>
      <c r="I1745" s="156" t="s">
        <v>2414</v>
      </c>
      <c r="J1745" s="159"/>
      <c r="K1745" s="156">
        <v>7.0</v>
      </c>
      <c r="L1745" s="159" t="str">
        <f t="shared" si="2"/>
        <v>PC_90min_SWATH_100VW</v>
      </c>
      <c r="M1745" s="159" t="str">
        <f t="shared" si="3"/>
        <v>E0022_P05\200110_B20-T4-5_00MZ9_00Q86_M01_S_1</v>
      </c>
      <c r="N1745" s="156">
        <v>-1.0</v>
      </c>
      <c r="P1745" s="160" t="str">
        <f t="shared" si="4"/>
        <v>200110_B20-T4-5_00MZ9_00Q86_M01_S_1</v>
      </c>
      <c r="Q1745" s="157"/>
      <c r="R1745" s="157" t="s">
        <v>2412</v>
      </c>
      <c r="S1745" s="157">
        <v>1.0</v>
      </c>
      <c r="T1745" s="157" t="s">
        <v>2414</v>
      </c>
      <c r="U1745" s="160" t="str">
        <f t="shared" si="11"/>
        <v/>
      </c>
      <c r="V1745" s="160">
        <f t="shared" ref="V1745:W1745" si="1730">K1745</f>
        <v>7</v>
      </c>
      <c r="W1745" s="160" t="str">
        <f t="shared" si="1730"/>
        <v>PC_90min_SWATH_100VW</v>
      </c>
      <c r="X1745" s="160" t="str">
        <f t="shared" si="6"/>
        <v>E0022_P05\200110_B20-T4-5_00MZ9_00Q86_M01_S_1</v>
      </c>
      <c r="Y1745" s="157">
        <v>-1.0</v>
      </c>
    </row>
    <row r="1746">
      <c r="A1746" s="134" t="str">
        <f>Tracking!A1738</f>
        <v>200110_B20-T4-7_00MZA_00Q87_M01_S_1</v>
      </c>
      <c r="B1746" s="134" t="s">
        <v>156</v>
      </c>
      <c r="C1746" t="str">
        <f>Tracking!M1738</f>
        <v>PC_90min_SWATH_100VW</v>
      </c>
      <c r="E1746" s="159" t="str">
        <f t="shared" si="7"/>
        <v>200110_B20-T4-7_00MZA_00Q87_M01_S_1</v>
      </c>
      <c r="F1746" s="156"/>
      <c r="G1746" s="156" t="s">
        <v>2412</v>
      </c>
      <c r="H1746" s="156">
        <v>1.0</v>
      </c>
      <c r="I1746" s="156" t="s">
        <v>2414</v>
      </c>
      <c r="J1746" s="159"/>
      <c r="K1746" s="156">
        <v>8.0</v>
      </c>
      <c r="L1746" s="159" t="str">
        <f t="shared" si="2"/>
        <v>PC_90min_SWATH_100VW</v>
      </c>
      <c r="M1746" s="159" t="str">
        <f t="shared" si="3"/>
        <v>E0022_P05\200110_B20-T4-7_00MZA_00Q87_M01_S_1</v>
      </c>
      <c r="N1746" s="156">
        <v>-1.0</v>
      </c>
      <c r="P1746" s="160" t="str">
        <f t="shared" si="4"/>
        <v>200110_B20-T4-7_00MZA_00Q87_M01_S_1</v>
      </c>
      <c r="Q1746" s="157"/>
      <c r="R1746" s="157" t="s">
        <v>2412</v>
      </c>
      <c r="S1746" s="157">
        <v>1.0</v>
      </c>
      <c r="T1746" s="157" t="s">
        <v>2414</v>
      </c>
      <c r="U1746" s="160" t="str">
        <f t="shared" si="11"/>
        <v/>
      </c>
      <c r="V1746" s="160">
        <f t="shared" ref="V1746:W1746" si="1731">K1746</f>
        <v>8</v>
      </c>
      <c r="W1746" s="160" t="str">
        <f t="shared" si="1731"/>
        <v>PC_90min_SWATH_100VW</v>
      </c>
      <c r="X1746" s="160" t="str">
        <f t="shared" si="6"/>
        <v>E0022_P05\200110_B20-T4-7_00MZA_00Q87_M01_S_1</v>
      </c>
      <c r="Y1746" s="157">
        <v>-1.0</v>
      </c>
    </row>
    <row r="1747">
      <c r="A1747" s="134" t="str">
        <f>Tracking!A1739</f>
        <v>200110_B20-T4-10-K_00MZB_00Q88_M01_S_1</v>
      </c>
      <c r="B1747" s="134" t="s">
        <v>156</v>
      </c>
      <c r="C1747" t="str">
        <f>Tracking!M1739</f>
        <v>PC_90min_SWATH_100VW</v>
      </c>
      <c r="E1747" s="159" t="str">
        <f t="shared" si="7"/>
        <v>200110_B20-T4-10-K_00MZB_00Q88_M01_S_1</v>
      </c>
      <c r="F1747" s="156"/>
      <c r="G1747" s="156" t="s">
        <v>2412</v>
      </c>
      <c r="H1747" s="156">
        <v>1.0</v>
      </c>
      <c r="I1747" s="156" t="s">
        <v>2414</v>
      </c>
      <c r="J1747" s="159"/>
      <c r="K1747" s="156">
        <v>9.0</v>
      </c>
      <c r="L1747" s="159" t="str">
        <f t="shared" si="2"/>
        <v>PC_90min_SWATH_100VW</v>
      </c>
      <c r="M1747" s="159" t="str">
        <f t="shared" si="3"/>
        <v>E0022_P05\200110_B20-T4-10-K_00MZB_00Q88_M01_S_1</v>
      </c>
      <c r="N1747" s="156">
        <v>-1.0</v>
      </c>
      <c r="P1747" s="160" t="str">
        <f t="shared" si="4"/>
        <v>200110_B20-T4-10-K_00MZB_00Q88_M01_S_1</v>
      </c>
      <c r="Q1747" s="157"/>
      <c r="R1747" s="157" t="s">
        <v>2412</v>
      </c>
      <c r="S1747" s="157">
        <v>1.0</v>
      </c>
      <c r="T1747" s="157" t="s">
        <v>2414</v>
      </c>
      <c r="U1747" s="160" t="str">
        <f t="shared" si="11"/>
        <v/>
      </c>
      <c r="V1747" s="160">
        <f t="shared" ref="V1747:W1747" si="1732">K1747</f>
        <v>9</v>
      </c>
      <c r="W1747" s="160" t="str">
        <f t="shared" si="1732"/>
        <v>PC_90min_SWATH_100VW</v>
      </c>
      <c r="X1747" s="160" t="str">
        <f t="shared" si="6"/>
        <v>E0022_P05\200110_B20-T4-10-K_00MZB_00Q88_M01_S_1</v>
      </c>
      <c r="Y1747" s="157">
        <v>-1.0</v>
      </c>
    </row>
    <row r="1748">
      <c r="A1748" s="134" t="str">
        <f>Tracking!A1740</f>
        <v>200110_B20-T4-12-K_00MZC_00Q89_M01_S_1</v>
      </c>
      <c r="B1748" s="134" t="s">
        <v>156</v>
      </c>
      <c r="C1748" t="str">
        <f>Tracking!M1740</f>
        <v>PC_90min_SWATH_100VW</v>
      </c>
      <c r="E1748" s="159" t="str">
        <f t="shared" si="7"/>
        <v>200110_B20-T4-12-K_00MZC_00Q89_M01_S_1</v>
      </c>
      <c r="F1748" s="156"/>
      <c r="G1748" s="156" t="s">
        <v>2412</v>
      </c>
      <c r="H1748" s="156">
        <v>1.0</v>
      </c>
      <c r="I1748" s="156" t="s">
        <v>2414</v>
      </c>
      <c r="J1748" s="159"/>
      <c r="K1748" s="156">
        <v>10.0</v>
      </c>
      <c r="L1748" s="159" t="str">
        <f t="shared" si="2"/>
        <v>PC_90min_SWATH_100VW</v>
      </c>
      <c r="M1748" s="159" t="str">
        <f t="shared" si="3"/>
        <v>E0022_P05\200110_B20-T4-12-K_00MZC_00Q89_M01_S_1</v>
      </c>
      <c r="N1748" s="156">
        <v>-1.0</v>
      </c>
      <c r="P1748" s="160" t="str">
        <f t="shared" si="4"/>
        <v>200110_B20-T4-12-K_00MZC_00Q89_M01_S_1</v>
      </c>
      <c r="Q1748" s="157"/>
      <c r="R1748" s="157" t="s">
        <v>2412</v>
      </c>
      <c r="S1748" s="157">
        <v>1.0</v>
      </c>
      <c r="T1748" s="157" t="s">
        <v>2414</v>
      </c>
      <c r="U1748" s="160" t="str">
        <f t="shared" si="11"/>
        <v/>
      </c>
      <c r="V1748" s="160">
        <f t="shared" ref="V1748:W1748" si="1733">K1748</f>
        <v>10</v>
      </c>
      <c r="W1748" s="160" t="str">
        <f t="shared" si="1733"/>
        <v>PC_90min_SWATH_100VW</v>
      </c>
      <c r="X1748" s="160" t="str">
        <f t="shared" si="6"/>
        <v>E0022_P05\200110_B20-T4-12-K_00MZC_00Q89_M01_S_1</v>
      </c>
      <c r="Y1748" s="157">
        <v>-1.0</v>
      </c>
    </row>
    <row r="1749">
      <c r="A1749" s="134" t="str">
        <f>Tracking!A1741</f>
        <v>200110_B26-T4-13_00MZD_00Q8A_M01_S_1</v>
      </c>
      <c r="B1749" s="134" t="s">
        <v>156</v>
      </c>
      <c r="C1749" t="str">
        <f>Tracking!M1741</f>
        <v>PC_90min_SWATH_100VW</v>
      </c>
      <c r="E1749" s="159" t="str">
        <f t="shared" si="7"/>
        <v>200110_B26-T4-13_00MZD_00Q8A_M01_S_1</v>
      </c>
      <c r="F1749" s="156"/>
      <c r="G1749" s="156" t="s">
        <v>2412</v>
      </c>
      <c r="H1749" s="156">
        <v>1.0</v>
      </c>
      <c r="I1749" s="156" t="s">
        <v>2414</v>
      </c>
      <c r="J1749" s="159"/>
      <c r="K1749" s="156">
        <v>11.0</v>
      </c>
      <c r="L1749" s="159" t="str">
        <f t="shared" si="2"/>
        <v>PC_90min_SWATH_100VW</v>
      </c>
      <c r="M1749" s="159" t="str">
        <f t="shared" si="3"/>
        <v>E0022_P05\200110_B26-T4-13_00MZD_00Q8A_M01_S_1</v>
      </c>
      <c r="N1749" s="156">
        <v>-1.0</v>
      </c>
      <c r="P1749" s="160" t="str">
        <f t="shared" si="4"/>
        <v>200110_B26-T4-13_00MZD_00Q8A_M01_S_1</v>
      </c>
      <c r="Q1749" s="157"/>
      <c r="R1749" s="157" t="s">
        <v>2412</v>
      </c>
      <c r="S1749" s="157">
        <v>1.0</v>
      </c>
      <c r="T1749" s="157" t="s">
        <v>2414</v>
      </c>
      <c r="U1749" s="160" t="str">
        <f t="shared" si="11"/>
        <v/>
      </c>
      <c r="V1749" s="160">
        <f t="shared" ref="V1749:W1749" si="1734">K1749</f>
        <v>11</v>
      </c>
      <c r="W1749" s="160" t="str">
        <f t="shared" si="1734"/>
        <v>PC_90min_SWATH_100VW</v>
      </c>
      <c r="X1749" s="160" t="str">
        <f t="shared" si="6"/>
        <v>E0022_P05\200110_B26-T4-13_00MZD_00Q8A_M01_S_1</v>
      </c>
      <c r="Y1749" s="157">
        <v>-1.0</v>
      </c>
    </row>
    <row r="1750">
      <c r="A1750" s="134" t="str">
        <f>Tracking!A1742</f>
        <v>200110_B31-T4-3_00MZE_00Q8B_M01_S_1</v>
      </c>
      <c r="B1750" s="134" t="s">
        <v>156</v>
      </c>
      <c r="C1750" t="str">
        <f>Tracking!M1742</f>
        <v>PC_90min_SWATH_100VW</v>
      </c>
      <c r="E1750" s="159" t="str">
        <f t="shared" si="7"/>
        <v>200110_B31-T4-3_00MZE_00Q8B_M01_S_1</v>
      </c>
      <c r="F1750" s="156"/>
      <c r="G1750" s="156" t="s">
        <v>2412</v>
      </c>
      <c r="H1750" s="156">
        <v>1.0</v>
      </c>
      <c r="I1750" s="156" t="s">
        <v>2414</v>
      </c>
      <c r="J1750" s="159"/>
      <c r="K1750" s="156">
        <v>12.0</v>
      </c>
      <c r="L1750" s="159" t="str">
        <f t="shared" si="2"/>
        <v>PC_90min_SWATH_100VW</v>
      </c>
      <c r="M1750" s="159" t="str">
        <f t="shared" si="3"/>
        <v>E0022_P05\200110_B31-T4-3_00MZE_00Q8B_M01_S_1</v>
      </c>
      <c r="N1750" s="156">
        <v>-1.0</v>
      </c>
      <c r="P1750" s="160" t="str">
        <f t="shared" si="4"/>
        <v>200110_B31-T4-3_00MZE_00Q8B_M01_S_1</v>
      </c>
      <c r="Q1750" s="157"/>
      <c r="R1750" s="157" t="s">
        <v>2412</v>
      </c>
      <c r="S1750" s="157">
        <v>1.0</v>
      </c>
      <c r="T1750" s="157" t="s">
        <v>2414</v>
      </c>
      <c r="U1750" s="160" t="str">
        <f t="shared" si="11"/>
        <v/>
      </c>
      <c r="V1750" s="160">
        <f t="shared" ref="V1750:W1750" si="1735">K1750</f>
        <v>12</v>
      </c>
      <c r="W1750" s="160" t="str">
        <f t="shared" si="1735"/>
        <v>PC_90min_SWATH_100VW</v>
      </c>
      <c r="X1750" s="160" t="str">
        <f t="shared" si="6"/>
        <v>E0022_P05\200110_B31-T4-3_00MZE_00Q8B_M01_S_1</v>
      </c>
      <c r="Y1750" s="157">
        <v>-1.0</v>
      </c>
    </row>
    <row r="1751">
      <c r="A1751" s="134" t="str">
        <f>Tracking!A1743</f>
        <v>200110_B31-T4-4_00MZF_00Q8C_M01_S_1</v>
      </c>
      <c r="B1751" s="134" t="s">
        <v>156</v>
      </c>
      <c r="C1751" t="str">
        <f>Tracking!M1743</f>
        <v>PC_90min_SWATH_100VW</v>
      </c>
      <c r="E1751" s="159" t="str">
        <f t="shared" si="7"/>
        <v>200110_B31-T4-4_00MZF_00Q8C_M01_S_1</v>
      </c>
      <c r="F1751" s="156"/>
      <c r="G1751" s="156" t="s">
        <v>2412</v>
      </c>
      <c r="H1751" s="156">
        <v>1.0</v>
      </c>
      <c r="I1751" s="156" t="s">
        <v>2414</v>
      </c>
      <c r="J1751" s="159"/>
      <c r="K1751" s="156">
        <v>13.0</v>
      </c>
      <c r="L1751" s="159" t="str">
        <f t="shared" si="2"/>
        <v>PC_90min_SWATH_100VW</v>
      </c>
      <c r="M1751" s="159" t="str">
        <f t="shared" si="3"/>
        <v>E0022_P05\200110_B31-T4-4_00MZF_00Q8C_M01_S_1</v>
      </c>
      <c r="N1751" s="156">
        <v>-1.0</v>
      </c>
      <c r="P1751" s="160" t="str">
        <f t="shared" si="4"/>
        <v>200110_B31-T4-4_00MZF_00Q8C_M01_S_1</v>
      </c>
      <c r="Q1751" s="157"/>
      <c r="R1751" s="157" t="s">
        <v>2412</v>
      </c>
      <c r="S1751" s="157">
        <v>1.0</v>
      </c>
      <c r="T1751" s="157" t="s">
        <v>2414</v>
      </c>
      <c r="U1751" s="160" t="str">
        <f t="shared" si="11"/>
        <v/>
      </c>
      <c r="V1751" s="160">
        <f t="shared" ref="V1751:W1751" si="1736">K1751</f>
        <v>13</v>
      </c>
      <c r="W1751" s="160" t="str">
        <f t="shared" si="1736"/>
        <v>PC_90min_SWATH_100VW</v>
      </c>
      <c r="X1751" s="160" t="str">
        <f t="shared" si="6"/>
        <v>E0022_P05\200110_B31-T4-4_00MZF_00Q8C_M01_S_1</v>
      </c>
      <c r="Y1751" s="157">
        <v>-1.0</v>
      </c>
    </row>
    <row r="1752">
      <c r="A1752" s="134" t="str">
        <f>Tracking!A1744</f>
        <v>200110_B33-T4-2_00N92_00Q8D_M01_S_1</v>
      </c>
      <c r="B1752" s="134" t="s">
        <v>156</v>
      </c>
      <c r="C1752" t="str">
        <f>Tracking!M1744</f>
        <v>PC_90min_SWATH_100VW</v>
      </c>
      <c r="E1752" s="159" t="str">
        <f t="shared" si="7"/>
        <v>200110_B33-T4-2_00N92_00Q8D_M01_S_1</v>
      </c>
      <c r="F1752" s="156"/>
      <c r="G1752" s="156" t="s">
        <v>2412</v>
      </c>
      <c r="H1752" s="156">
        <v>1.0</v>
      </c>
      <c r="I1752" s="156" t="s">
        <v>2414</v>
      </c>
      <c r="J1752" s="159"/>
      <c r="K1752" s="156">
        <v>14.0</v>
      </c>
      <c r="L1752" s="159" t="str">
        <f t="shared" si="2"/>
        <v>PC_90min_SWATH_100VW</v>
      </c>
      <c r="M1752" s="159" t="str">
        <f t="shared" si="3"/>
        <v>E0022_P05\200110_B33-T4-2_00N92_00Q8D_M01_S_1</v>
      </c>
      <c r="N1752" s="156">
        <v>-1.0</v>
      </c>
      <c r="P1752" s="160" t="str">
        <f t="shared" si="4"/>
        <v>200110_B33-T4-2_00N92_00Q8D_M01_S_1</v>
      </c>
      <c r="Q1752" s="157"/>
      <c r="R1752" s="157" t="s">
        <v>2412</v>
      </c>
      <c r="S1752" s="157">
        <v>1.0</v>
      </c>
      <c r="T1752" s="157" t="s">
        <v>2414</v>
      </c>
      <c r="U1752" s="160" t="str">
        <f t="shared" si="11"/>
        <v/>
      </c>
      <c r="V1752" s="160">
        <f t="shared" ref="V1752:W1752" si="1737">K1752</f>
        <v>14</v>
      </c>
      <c r="W1752" s="160" t="str">
        <f t="shared" si="1737"/>
        <v>PC_90min_SWATH_100VW</v>
      </c>
      <c r="X1752" s="160" t="str">
        <f t="shared" si="6"/>
        <v>E0022_P05\200110_B33-T4-2_00N92_00Q8D_M01_S_1</v>
      </c>
      <c r="Y1752" s="157">
        <v>-1.0</v>
      </c>
    </row>
    <row r="1753">
      <c r="A1753" s="134" t="str">
        <f>Tracking!A1745</f>
        <v>200110_B33-T4-14-K_00N93_00Q8E_M01_S_1</v>
      </c>
      <c r="B1753" s="134" t="s">
        <v>156</v>
      </c>
      <c r="C1753" t="str">
        <f>Tracking!M1745</f>
        <v>PC_90min_SWATH_100VW</v>
      </c>
      <c r="E1753" s="159" t="str">
        <f t="shared" si="7"/>
        <v>200110_B33-T4-14-K_00N93_00Q8E_M01_S_1</v>
      </c>
      <c r="F1753" s="156"/>
      <c r="G1753" s="156" t="s">
        <v>2412</v>
      </c>
      <c r="H1753" s="156">
        <v>1.0</v>
      </c>
      <c r="I1753" s="156" t="s">
        <v>2414</v>
      </c>
      <c r="J1753" s="159"/>
      <c r="K1753" s="156">
        <v>15.0</v>
      </c>
      <c r="L1753" s="159" t="str">
        <f t="shared" si="2"/>
        <v>PC_90min_SWATH_100VW</v>
      </c>
      <c r="M1753" s="159" t="str">
        <f t="shared" si="3"/>
        <v>E0022_P05\200110_B33-T4-14-K_00N93_00Q8E_M01_S_1</v>
      </c>
      <c r="N1753" s="156">
        <v>-1.0</v>
      </c>
      <c r="P1753" s="160" t="str">
        <f t="shared" si="4"/>
        <v>200110_B33-T4-14-K_00N93_00Q8E_M01_S_1</v>
      </c>
      <c r="Q1753" s="157"/>
      <c r="R1753" s="157" t="s">
        <v>2412</v>
      </c>
      <c r="S1753" s="157">
        <v>1.0</v>
      </c>
      <c r="T1753" s="157" t="s">
        <v>2414</v>
      </c>
      <c r="U1753" s="160" t="str">
        <f t="shared" si="11"/>
        <v/>
      </c>
      <c r="V1753" s="160">
        <f t="shared" ref="V1753:W1753" si="1738">K1753</f>
        <v>15</v>
      </c>
      <c r="W1753" s="160" t="str">
        <f t="shared" si="1738"/>
        <v>PC_90min_SWATH_100VW</v>
      </c>
      <c r="X1753" s="160" t="str">
        <f t="shared" si="6"/>
        <v>E0022_P05\200110_B33-T4-14-K_00N93_00Q8E_M01_S_1</v>
      </c>
      <c r="Y1753" s="157">
        <v>-1.0</v>
      </c>
    </row>
    <row r="1754">
      <c r="A1754" s="134" t="str">
        <f>Tracking!A1746</f>
        <v>200110_B34-T4-6_00N94_00Q8F_M01_S_1</v>
      </c>
      <c r="B1754" s="134" t="s">
        <v>156</v>
      </c>
      <c r="C1754" t="str">
        <f>Tracking!M1746</f>
        <v>PC_90min_SWATH_100VW</v>
      </c>
      <c r="E1754" s="159" t="str">
        <f t="shared" si="7"/>
        <v>200110_B34-T4-6_00N94_00Q8F_M01_S_1</v>
      </c>
      <c r="F1754" s="156"/>
      <c r="G1754" s="156" t="s">
        <v>2412</v>
      </c>
      <c r="H1754" s="156">
        <v>1.0</v>
      </c>
      <c r="I1754" s="156" t="s">
        <v>2414</v>
      </c>
      <c r="J1754" s="159"/>
      <c r="K1754" s="156">
        <v>16.0</v>
      </c>
      <c r="L1754" s="159" t="str">
        <f t="shared" si="2"/>
        <v>PC_90min_SWATH_100VW</v>
      </c>
      <c r="M1754" s="159" t="str">
        <f t="shared" si="3"/>
        <v>E0022_P05\200110_B34-T4-6_00N94_00Q8F_M01_S_1</v>
      </c>
      <c r="N1754" s="156">
        <v>-1.0</v>
      </c>
      <c r="P1754" s="160" t="str">
        <f t="shared" si="4"/>
        <v>200110_B34-T4-6_00N94_00Q8F_M01_S_1</v>
      </c>
      <c r="Q1754" s="157"/>
      <c r="R1754" s="157" t="s">
        <v>2412</v>
      </c>
      <c r="S1754" s="157">
        <v>1.0</v>
      </c>
      <c r="T1754" s="157" t="s">
        <v>2414</v>
      </c>
      <c r="U1754" s="160" t="str">
        <f t="shared" si="11"/>
        <v/>
      </c>
      <c r="V1754" s="160">
        <f t="shared" ref="V1754:W1754" si="1739">K1754</f>
        <v>16</v>
      </c>
      <c r="W1754" s="160" t="str">
        <f t="shared" si="1739"/>
        <v>PC_90min_SWATH_100VW</v>
      </c>
      <c r="X1754" s="160" t="str">
        <f t="shared" si="6"/>
        <v>E0022_P05\200110_B34-T4-6_00N94_00Q8F_M01_S_1</v>
      </c>
      <c r="Y1754" s="157">
        <v>-1.0</v>
      </c>
    </row>
    <row r="1755">
      <c r="A1755" s="134" t="str">
        <f>Tracking!A1747</f>
        <v>200110_B34-T4-9-K_00N95_00Q8G_M01_S_1</v>
      </c>
      <c r="B1755" s="134" t="s">
        <v>156</v>
      </c>
      <c r="C1755" t="str">
        <f>Tracking!M1747</f>
        <v>PC_90min_SWATH_100VW</v>
      </c>
      <c r="E1755" s="159" t="str">
        <f t="shared" si="7"/>
        <v>200110_B34-T4-9-K_00N95_00Q8G_M01_S_1</v>
      </c>
      <c r="F1755" s="156"/>
      <c r="G1755" s="156" t="s">
        <v>2412</v>
      </c>
      <c r="H1755" s="156">
        <v>1.0</v>
      </c>
      <c r="I1755" s="156" t="s">
        <v>2414</v>
      </c>
      <c r="J1755" s="159"/>
      <c r="K1755" s="156">
        <v>17.0</v>
      </c>
      <c r="L1755" s="159" t="str">
        <f t="shared" si="2"/>
        <v>PC_90min_SWATH_100VW</v>
      </c>
      <c r="M1755" s="159" t="str">
        <f t="shared" si="3"/>
        <v>E0022_P05\200110_B34-T4-9-K_00N95_00Q8G_M01_S_1</v>
      </c>
      <c r="N1755" s="156">
        <v>-1.0</v>
      </c>
      <c r="P1755" s="160" t="str">
        <f t="shared" si="4"/>
        <v>200110_B34-T4-9-K_00N95_00Q8G_M01_S_1</v>
      </c>
      <c r="Q1755" s="157"/>
      <c r="R1755" s="157" t="s">
        <v>2412</v>
      </c>
      <c r="S1755" s="157">
        <v>1.0</v>
      </c>
      <c r="T1755" s="157" t="s">
        <v>2414</v>
      </c>
      <c r="U1755" s="160" t="str">
        <f t="shared" si="11"/>
        <v/>
      </c>
      <c r="V1755" s="160">
        <f t="shared" ref="V1755:W1755" si="1740">K1755</f>
        <v>17</v>
      </c>
      <c r="W1755" s="160" t="str">
        <f t="shared" si="1740"/>
        <v>PC_90min_SWATH_100VW</v>
      </c>
      <c r="X1755" s="160" t="str">
        <f t="shared" si="6"/>
        <v>E0022_P05\200110_B34-T4-9-K_00N95_00Q8G_M01_S_1</v>
      </c>
      <c r="Y1755" s="157">
        <v>-1.0</v>
      </c>
    </row>
    <row r="1756">
      <c r="A1756" s="134" t="str">
        <f>Tracking!A1748</f>
        <v>200110_B34-T4-11-K_00N96_00Q8H_M01_S_1</v>
      </c>
      <c r="B1756" s="134" t="s">
        <v>156</v>
      </c>
      <c r="C1756" t="str">
        <f>Tracking!M1748</f>
        <v>PC_90min_SWATH_100VW</v>
      </c>
      <c r="E1756" s="159" t="str">
        <f t="shared" si="7"/>
        <v>200110_B34-T4-11-K_00N96_00Q8H_M01_S_1</v>
      </c>
      <c r="F1756" s="156"/>
      <c r="G1756" s="156" t="s">
        <v>2412</v>
      </c>
      <c r="H1756" s="156">
        <v>1.0</v>
      </c>
      <c r="I1756" s="156" t="s">
        <v>2414</v>
      </c>
      <c r="J1756" s="159"/>
      <c r="K1756" s="156">
        <v>18.0</v>
      </c>
      <c r="L1756" s="159" t="str">
        <f t="shared" si="2"/>
        <v>PC_90min_SWATH_100VW</v>
      </c>
      <c r="M1756" s="159" t="str">
        <f t="shared" si="3"/>
        <v>E0022_P05\200110_B34-T4-11-K_00N96_00Q8H_M01_S_1</v>
      </c>
      <c r="N1756" s="156">
        <v>-1.0</v>
      </c>
      <c r="P1756" s="160" t="str">
        <f t="shared" si="4"/>
        <v>200110_B34-T4-11-K_00N96_00Q8H_M01_S_1</v>
      </c>
      <c r="Q1756" s="157"/>
      <c r="R1756" s="157" t="s">
        <v>2412</v>
      </c>
      <c r="S1756" s="157">
        <v>1.0</v>
      </c>
      <c r="T1756" s="157" t="s">
        <v>2414</v>
      </c>
      <c r="U1756" s="160" t="str">
        <f t="shared" si="11"/>
        <v/>
      </c>
      <c r="V1756" s="160">
        <f t="shared" ref="V1756:W1756" si="1741">K1756</f>
        <v>18</v>
      </c>
      <c r="W1756" s="160" t="str">
        <f t="shared" si="1741"/>
        <v>PC_90min_SWATH_100VW</v>
      </c>
      <c r="X1756" s="160" t="str">
        <f t="shared" si="6"/>
        <v>E0022_P05\200110_B34-T4-11-K_00N96_00Q8H_M01_S_1</v>
      </c>
      <c r="Y1756" s="157">
        <v>-1.0</v>
      </c>
    </row>
    <row r="1757">
      <c r="A1757" s="134" t="str">
        <f>Tracking!A1749</f>
        <v>200110_B34-T4-14-K_00N97_00Q8I_M01_S_1</v>
      </c>
      <c r="B1757" s="134" t="s">
        <v>156</v>
      </c>
      <c r="C1757" t="str">
        <f>Tracking!M1749</f>
        <v>PC_90min_SWATH_100VW</v>
      </c>
      <c r="E1757" s="159" t="str">
        <f t="shared" si="7"/>
        <v>200110_B34-T4-14-K_00N97_00Q8I_M01_S_1</v>
      </c>
      <c r="F1757" s="156"/>
      <c r="G1757" s="156" t="s">
        <v>2412</v>
      </c>
      <c r="H1757" s="156">
        <v>1.0</v>
      </c>
      <c r="I1757" s="156" t="s">
        <v>2414</v>
      </c>
      <c r="J1757" s="159"/>
      <c r="K1757" s="156">
        <v>19.0</v>
      </c>
      <c r="L1757" s="159" t="str">
        <f t="shared" si="2"/>
        <v>PC_90min_SWATH_100VW</v>
      </c>
      <c r="M1757" s="159" t="str">
        <f t="shared" si="3"/>
        <v>E0022_P05\200110_B34-T4-14-K_00N97_00Q8I_M01_S_1</v>
      </c>
      <c r="N1757" s="156">
        <v>-1.0</v>
      </c>
      <c r="P1757" s="160" t="str">
        <f t="shared" si="4"/>
        <v>200110_B34-T4-14-K_00N97_00Q8I_M01_S_1</v>
      </c>
      <c r="Q1757" s="157"/>
      <c r="R1757" s="157" t="s">
        <v>2412</v>
      </c>
      <c r="S1757" s="157">
        <v>1.0</v>
      </c>
      <c r="T1757" s="157" t="s">
        <v>2414</v>
      </c>
      <c r="U1757" s="160" t="str">
        <f t="shared" si="11"/>
        <v/>
      </c>
      <c r="V1757" s="160">
        <f t="shared" ref="V1757:W1757" si="1742">K1757</f>
        <v>19</v>
      </c>
      <c r="W1757" s="160" t="str">
        <f t="shared" si="1742"/>
        <v>PC_90min_SWATH_100VW</v>
      </c>
      <c r="X1757" s="160" t="str">
        <f t="shared" si="6"/>
        <v>E0022_P05\200110_B34-T4-14-K_00N97_00Q8I_M01_S_1</v>
      </c>
      <c r="Y1757" s="157">
        <v>-1.0</v>
      </c>
    </row>
    <row r="1758">
      <c r="A1758" s="134" t="str">
        <f>Tracking!A1750</f>
        <v>200111_HEK-QCS_000F2_00Q8J_M01_S_1</v>
      </c>
      <c r="B1758" s="134" t="s">
        <v>2407</v>
      </c>
      <c r="C1758" t="str">
        <f>Tracking!M1750</f>
        <v>PC_90min_SWATH_100VW</v>
      </c>
      <c r="E1758" s="159" t="str">
        <f t="shared" si="7"/>
        <v>200111_HEK-QCS_000F2_00Q8J_M01_S_1</v>
      </c>
      <c r="F1758" s="156"/>
      <c r="G1758" s="156" t="s">
        <v>2412</v>
      </c>
      <c r="H1758" s="156">
        <v>1.0</v>
      </c>
      <c r="I1758" s="156" t="s">
        <v>2414</v>
      </c>
      <c r="J1758" s="159"/>
      <c r="K1758" s="159"/>
      <c r="L1758" s="159" t="str">
        <f t="shared" si="2"/>
        <v>PC_90min_SWATH_100VW</v>
      </c>
      <c r="M1758" s="159" t="str">
        <f t="shared" si="3"/>
        <v>HEK\200111_HEK-QCS_000F2_00Q8J_M01_S_1</v>
      </c>
      <c r="N1758" s="156">
        <v>-1.0</v>
      </c>
      <c r="P1758" s="160" t="str">
        <f t="shared" si="4"/>
        <v>200111_HEK-QCS_000F2_00Q8J_M01_S_1</v>
      </c>
      <c r="Q1758" s="157"/>
      <c r="R1758" s="157" t="s">
        <v>2412</v>
      </c>
      <c r="S1758" s="157">
        <v>1.0</v>
      </c>
      <c r="T1758" s="157" t="s">
        <v>2414</v>
      </c>
      <c r="U1758" s="160" t="str">
        <f t="shared" si="11"/>
        <v/>
      </c>
      <c r="V1758" s="160" t="str">
        <f t="shared" ref="V1758:W1758" si="1743">K1758</f>
        <v/>
      </c>
      <c r="W1758" s="160" t="str">
        <f t="shared" si="1743"/>
        <v>PC_90min_SWATH_100VW</v>
      </c>
      <c r="X1758" s="160" t="str">
        <f t="shared" si="6"/>
        <v>HEK\200111_HEK-QCS_000F2_00Q8J_M01_S_1</v>
      </c>
      <c r="Y1758" s="157">
        <v>-1.0</v>
      </c>
    </row>
    <row r="1759">
      <c r="A1759" s="134" t="str">
        <f>Tracking!A1751</f>
        <v>200111_HEK-QCS_00J8W_00Q8K_M01_S_1</v>
      </c>
      <c r="B1759" s="134" t="s">
        <v>2407</v>
      </c>
      <c r="C1759" t="str">
        <f>Tracking!M1751</f>
        <v>PC_90min_SWATH_100VW</v>
      </c>
      <c r="E1759" s="159" t="str">
        <f t="shared" si="7"/>
        <v>200111_HEK-QCS_00J8W_00Q8K_M01_S_1</v>
      </c>
      <c r="F1759" s="156"/>
      <c r="G1759" s="156" t="s">
        <v>2412</v>
      </c>
      <c r="H1759" s="156">
        <v>1.0</v>
      </c>
      <c r="I1759" s="156" t="s">
        <v>2414</v>
      </c>
      <c r="J1759" s="159"/>
      <c r="K1759" s="159"/>
      <c r="L1759" s="159" t="str">
        <f t="shared" si="2"/>
        <v>PC_90min_SWATH_100VW</v>
      </c>
      <c r="M1759" s="159" t="str">
        <f t="shared" si="3"/>
        <v>HEK\200111_HEK-QCS_00J8W_00Q8K_M01_S_1</v>
      </c>
      <c r="N1759" s="156">
        <v>-1.0</v>
      </c>
      <c r="P1759" s="160" t="str">
        <f t="shared" si="4"/>
        <v>200111_HEK-QCS_00J8W_00Q8K_M01_S_1</v>
      </c>
      <c r="Q1759" s="157"/>
      <c r="R1759" s="157" t="s">
        <v>2412</v>
      </c>
      <c r="S1759" s="157">
        <v>1.0</v>
      </c>
      <c r="T1759" s="157" t="s">
        <v>2414</v>
      </c>
      <c r="U1759" s="160" t="str">
        <f t="shared" si="11"/>
        <v/>
      </c>
      <c r="V1759" s="160" t="str">
        <f t="shared" ref="V1759:W1759" si="1744">K1759</f>
        <v/>
      </c>
      <c r="W1759" s="160" t="str">
        <f t="shared" si="1744"/>
        <v>PC_90min_SWATH_100VW</v>
      </c>
      <c r="X1759" s="160" t="str">
        <f t="shared" si="6"/>
        <v>HEK\200111_HEK-QCS_00J8W_00Q8K_M01_S_1</v>
      </c>
      <c r="Y1759" s="157">
        <v>-1.0</v>
      </c>
    </row>
    <row r="1760">
      <c r="A1760" s="134" t="str">
        <f>Tracking!A1752</f>
        <v>200111_B32-T4-1_00K32_00Q8L_M01_S_1</v>
      </c>
      <c r="B1760" s="134" t="s">
        <v>156</v>
      </c>
      <c r="C1760" t="str">
        <f>Tracking!M1752</f>
        <v>PC_90min_SWATH_100VW</v>
      </c>
      <c r="E1760" s="159" t="str">
        <f t="shared" si="7"/>
        <v>200111_B32-T4-1_00K32_00Q8L_M01_S_1</v>
      </c>
      <c r="F1760" s="156"/>
      <c r="G1760" s="156" t="s">
        <v>2412</v>
      </c>
      <c r="H1760" s="156">
        <v>1.0</v>
      </c>
      <c r="I1760" s="156" t="s">
        <v>2414</v>
      </c>
      <c r="J1760" s="159"/>
      <c r="K1760" s="159"/>
      <c r="L1760" s="159" t="str">
        <f t="shared" si="2"/>
        <v>PC_90min_SWATH_100VW</v>
      </c>
      <c r="M1760" s="159" t="str">
        <f t="shared" si="3"/>
        <v>E0022_P05\200111_B32-T4-1_00K32_00Q8L_M01_S_1</v>
      </c>
      <c r="N1760" s="156">
        <v>-1.0</v>
      </c>
      <c r="P1760" s="160" t="str">
        <f t="shared" si="4"/>
        <v>200111_B32-T4-1_00K32_00Q8L_M01_S_1</v>
      </c>
      <c r="Q1760" s="157"/>
      <c r="R1760" s="157" t="s">
        <v>2412</v>
      </c>
      <c r="S1760" s="157">
        <v>1.0</v>
      </c>
      <c r="T1760" s="157" t="s">
        <v>2414</v>
      </c>
      <c r="U1760" s="160" t="str">
        <f t="shared" si="11"/>
        <v/>
      </c>
      <c r="V1760" s="160" t="str">
        <f t="shared" ref="V1760:W1760" si="1745">K1760</f>
        <v/>
      </c>
      <c r="W1760" s="160" t="str">
        <f t="shared" si="1745"/>
        <v>PC_90min_SWATH_100VW</v>
      </c>
      <c r="X1760" s="160" t="str">
        <f t="shared" si="6"/>
        <v>E0022_P05\200111_B32-T4-1_00K32_00Q8L_M01_S_1</v>
      </c>
      <c r="Y1760" s="157">
        <v>-1.0</v>
      </c>
    </row>
    <row r="1761">
      <c r="A1761" s="134" t="str">
        <f>Tracking!A1753</f>
        <v>200111_B32-T4-2_00K33_00Q8M_M01_S_1</v>
      </c>
      <c r="B1761" s="134" t="s">
        <v>156</v>
      </c>
      <c r="C1761" t="str">
        <f>Tracking!M1753</f>
        <v>PC_90min_SWATH_100VW</v>
      </c>
      <c r="E1761" s="159" t="str">
        <f t="shared" si="7"/>
        <v>200111_B32-T4-2_00K33_00Q8M_M01_S_1</v>
      </c>
      <c r="F1761" s="156"/>
      <c r="G1761" s="156" t="s">
        <v>2412</v>
      </c>
      <c r="H1761" s="156">
        <v>1.0</v>
      </c>
      <c r="I1761" s="156" t="s">
        <v>2414</v>
      </c>
      <c r="J1761" s="159"/>
      <c r="K1761" s="159"/>
      <c r="L1761" s="159" t="str">
        <f t="shared" si="2"/>
        <v>PC_90min_SWATH_100VW</v>
      </c>
      <c r="M1761" s="159" t="str">
        <f t="shared" si="3"/>
        <v>E0022_P05\200111_B32-T4-2_00K33_00Q8M_M01_S_1</v>
      </c>
      <c r="N1761" s="156">
        <v>-1.0</v>
      </c>
      <c r="P1761" s="160" t="str">
        <f t="shared" si="4"/>
        <v>200111_B32-T4-2_00K33_00Q8M_M01_S_1</v>
      </c>
      <c r="Q1761" s="157"/>
      <c r="R1761" s="157" t="s">
        <v>2412</v>
      </c>
      <c r="S1761" s="157">
        <v>1.0</v>
      </c>
      <c r="T1761" s="157" t="s">
        <v>2414</v>
      </c>
      <c r="U1761" s="160" t="str">
        <f t="shared" si="11"/>
        <v/>
      </c>
      <c r="V1761" s="160" t="str">
        <f t="shared" ref="V1761:W1761" si="1746">K1761</f>
        <v/>
      </c>
      <c r="W1761" s="160" t="str">
        <f t="shared" si="1746"/>
        <v>PC_90min_SWATH_100VW</v>
      </c>
      <c r="X1761" s="160" t="str">
        <f t="shared" si="6"/>
        <v>E0022_P05\200111_B32-T4-2_00K33_00Q8M_M01_S_1</v>
      </c>
      <c r="Y1761" s="157">
        <v>-1.0</v>
      </c>
    </row>
    <row r="1762">
      <c r="A1762" s="134" t="str">
        <f>Tracking!A1754</f>
        <v>200111_B32-T4-3_00K34_00Q8N_M01_S_1</v>
      </c>
      <c r="B1762" s="134" t="s">
        <v>156</v>
      </c>
      <c r="C1762" t="str">
        <f>Tracking!M1754</f>
        <v>PC_90min_SWATH_100VW</v>
      </c>
      <c r="E1762" s="159" t="str">
        <f t="shared" si="7"/>
        <v>200111_B32-T4-3_00K34_00Q8N_M01_S_1</v>
      </c>
      <c r="F1762" s="156"/>
      <c r="G1762" s="156" t="s">
        <v>2412</v>
      </c>
      <c r="H1762" s="156">
        <v>1.0</v>
      </c>
      <c r="I1762" s="156" t="s">
        <v>2414</v>
      </c>
      <c r="J1762" s="159"/>
      <c r="K1762" s="159"/>
      <c r="L1762" s="159" t="str">
        <f t="shared" si="2"/>
        <v>PC_90min_SWATH_100VW</v>
      </c>
      <c r="M1762" s="159" t="str">
        <f t="shared" si="3"/>
        <v>E0022_P05\200111_B32-T4-3_00K34_00Q8N_M01_S_1</v>
      </c>
      <c r="N1762" s="156">
        <v>-1.0</v>
      </c>
      <c r="P1762" s="160" t="str">
        <f t="shared" si="4"/>
        <v>200111_B32-T4-3_00K34_00Q8N_M01_S_1</v>
      </c>
      <c r="Q1762" s="157"/>
      <c r="R1762" s="157" t="s">
        <v>2412</v>
      </c>
      <c r="S1762" s="157">
        <v>1.0</v>
      </c>
      <c r="T1762" s="157" t="s">
        <v>2414</v>
      </c>
      <c r="U1762" s="160" t="str">
        <f t="shared" si="11"/>
        <v/>
      </c>
      <c r="V1762" s="160" t="str">
        <f t="shared" ref="V1762:W1762" si="1747">K1762</f>
        <v/>
      </c>
      <c r="W1762" s="160" t="str">
        <f t="shared" si="1747"/>
        <v>PC_90min_SWATH_100VW</v>
      </c>
      <c r="X1762" s="160" t="str">
        <f t="shared" si="6"/>
        <v>E0022_P05\200111_B32-T4-3_00K34_00Q8N_M01_S_1</v>
      </c>
      <c r="Y1762" s="157">
        <v>-1.0</v>
      </c>
    </row>
    <row r="1763">
      <c r="A1763" s="134" t="str">
        <f>Tracking!A1755</f>
        <v>200111_B32-T4-4_00K35_00Q8O_M01_S_1</v>
      </c>
      <c r="B1763" s="134" t="s">
        <v>156</v>
      </c>
      <c r="C1763" t="str">
        <f>Tracking!M1755</f>
        <v>PC_90min_SWATH_100VW</v>
      </c>
      <c r="E1763" s="159" t="str">
        <f t="shared" si="7"/>
        <v>200111_B32-T4-4_00K35_00Q8O_M01_S_1</v>
      </c>
      <c r="F1763" s="156"/>
      <c r="G1763" s="156" t="s">
        <v>2412</v>
      </c>
      <c r="H1763" s="156">
        <v>1.0</v>
      </c>
      <c r="I1763" s="156" t="s">
        <v>2414</v>
      </c>
      <c r="J1763" s="159"/>
      <c r="K1763" s="159"/>
      <c r="L1763" s="159" t="str">
        <f t="shared" si="2"/>
        <v>PC_90min_SWATH_100VW</v>
      </c>
      <c r="M1763" s="159" t="str">
        <f t="shared" si="3"/>
        <v>E0022_P05\200111_B32-T4-4_00K35_00Q8O_M01_S_1</v>
      </c>
      <c r="N1763" s="156">
        <v>-1.0</v>
      </c>
      <c r="P1763" s="160" t="str">
        <f t="shared" si="4"/>
        <v>200111_B32-T4-4_00K35_00Q8O_M01_S_1</v>
      </c>
      <c r="Q1763" s="157"/>
      <c r="R1763" s="157" t="s">
        <v>2412</v>
      </c>
      <c r="S1763" s="157">
        <v>1.0</v>
      </c>
      <c r="T1763" s="157" t="s">
        <v>2414</v>
      </c>
      <c r="U1763" s="160" t="str">
        <f t="shared" si="11"/>
        <v/>
      </c>
      <c r="V1763" s="160" t="str">
        <f t="shared" ref="V1763:W1763" si="1748">K1763</f>
        <v/>
      </c>
      <c r="W1763" s="160" t="str">
        <f t="shared" si="1748"/>
        <v>PC_90min_SWATH_100VW</v>
      </c>
      <c r="X1763" s="160" t="str">
        <f t="shared" si="6"/>
        <v>E0022_P05\200111_B32-T4-4_00K35_00Q8O_M01_S_1</v>
      </c>
      <c r="Y1763" s="157">
        <v>-1.0</v>
      </c>
    </row>
    <row r="1764">
      <c r="A1764" s="134" t="str">
        <f>Tracking!A1756</f>
        <v>200111_B32-T4-5_00K36_00Q8P_M01_S_1</v>
      </c>
      <c r="B1764" s="134" t="s">
        <v>156</v>
      </c>
      <c r="C1764" t="str">
        <f>Tracking!M1756</f>
        <v>PC_90min_SWATH_100VW</v>
      </c>
      <c r="E1764" s="159" t="str">
        <f t="shared" si="7"/>
        <v>200111_B32-T4-5_00K36_00Q8P_M01_S_1</v>
      </c>
      <c r="F1764" s="156"/>
      <c r="G1764" s="156" t="s">
        <v>2412</v>
      </c>
      <c r="H1764" s="156">
        <v>1.0</v>
      </c>
      <c r="I1764" s="156" t="s">
        <v>2414</v>
      </c>
      <c r="J1764" s="159"/>
      <c r="K1764" s="159"/>
      <c r="L1764" s="159" t="str">
        <f t="shared" si="2"/>
        <v>PC_90min_SWATH_100VW</v>
      </c>
      <c r="M1764" s="159" t="str">
        <f t="shared" si="3"/>
        <v>E0022_P05\200111_B32-T4-5_00K36_00Q8P_M01_S_1</v>
      </c>
      <c r="N1764" s="156">
        <v>-1.0</v>
      </c>
      <c r="P1764" s="160" t="str">
        <f t="shared" si="4"/>
        <v>200111_B32-T4-5_00K36_00Q8P_M01_S_1</v>
      </c>
      <c r="Q1764" s="157"/>
      <c r="R1764" s="157" t="s">
        <v>2412</v>
      </c>
      <c r="S1764" s="157">
        <v>1.0</v>
      </c>
      <c r="T1764" s="157" t="s">
        <v>2414</v>
      </c>
      <c r="U1764" s="160" t="str">
        <f t="shared" si="11"/>
        <v/>
      </c>
      <c r="V1764" s="160" t="str">
        <f t="shared" ref="V1764:W1764" si="1749">K1764</f>
        <v/>
      </c>
      <c r="W1764" s="160" t="str">
        <f t="shared" si="1749"/>
        <v>PC_90min_SWATH_100VW</v>
      </c>
      <c r="X1764" s="160" t="str">
        <f t="shared" si="6"/>
        <v>E0022_P05\200111_B32-T4-5_00K36_00Q8P_M01_S_1</v>
      </c>
      <c r="Y1764" s="157">
        <v>-1.0</v>
      </c>
    </row>
    <row r="1765">
      <c r="A1765" s="134" t="str">
        <f>Tracking!A1757</f>
        <v>200111_B32-T4-6_00K37_00Q8Q_M01_S_1</v>
      </c>
      <c r="B1765" s="134" t="s">
        <v>156</v>
      </c>
      <c r="C1765" t="str">
        <f>Tracking!M1757</f>
        <v>PC_90min_SWATH_100VW</v>
      </c>
      <c r="E1765" s="159" t="str">
        <f t="shared" si="7"/>
        <v>200111_B32-T4-6_00K37_00Q8Q_M01_S_1</v>
      </c>
      <c r="F1765" s="156"/>
      <c r="G1765" s="156" t="s">
        <v>2412</v>
      </c>
      <c r="H1765" s="156">
        <v>1.0</v>
      </c>
      <c r="I1765" s="156" t="s">
        <v>2414</v>
      </c>
      <c r="J1765" s="159"/>
      <c r="K1765" s="159"/>
      <c r="L1765" s="159" t="str">
        <f t="shared" si="2"/>
        <v>PC_90min_SWATH_100VW</v>
      </c>
      <c r="M1765" s="159" t="str">
        <f t="shared" si="3"/>
        <v>E0022_P05\200111_B32-T4-6_00K37_00Q8Q_M01_S_1</v>
      </c>
      <c r="N1765" s="156">
        <v>-1.0</v>
      </c>
      <c r="P1765" s="160" t="str">
        <f t="shared" si="4"/>
        <v>200111_B32-T4-6_00K37_00Q8Q_M01_S_1</v>
      </c>
      <c r="Q1765" s="157"/>
      <c r="R1765" s="157" t="s">
        <v>2412</v>
      </c>
      <c r="S1765" s="157">
        <v>1.0</v>
      </c>
      <c r="T1765" s="157" t="s">
        <v>2414</v>
      </c>
      <c r="U1765" s="160" t="str">
        <f t="shared" si="11"/>
        <v/>
      </c>
      <c r="V1765" s="160" t="str">
        <f t="shared" ref="V1765:W1765" si="1750">K1765</f>
        <v/>
      </c>
      <c r="W1765" s="160" t="str">
        <f t="shared" si="1750"/>
        <v>PC_90min_SWATH_100VW</v>
      </c>
      <c r="X1765" s="160" t="str">
        <f t="shared" si="6"/>
        <v>E0022_P05\200111_B32-T4-6_00K37_00Q8Q_M01_S_1</v>
      </c>
      <c r="Y1765" s="157">
        <v>-1.0</v>
      </c>
    </row>
    <row r="1766">
      <c r="A1766" s="134" t="str">
        <f>Tracking!A1758</f>
        <v>200111_B32-T4-7_00K38_00Q8R_M01_S_1</v>
      </c>
      <c r="B1766" s="134" t="s">
        <v>156</v>
      </c>
      <c r="C1766" t="str">
        <f>Tracking!M1758</f>
        <v>PC_90min_SWATH_100VW</v>
      </c>
      <c r="E1766" s="159" t="str">
        <f t="shared" si="7"/>
        <v>200111_B32-T4-7_00K38_00Q8R_M01_S_1</v>
      </c>
      <c r="F1766" s="156"/>
      <c r="G1766" s="156" t="s">
        <v>2412</v>
      </c>
      <c r="H1766" s="156">
        <v>1.0</v>
      </c>
      <c r="I1766" s="156" t="s">
        <v>2414</v>
      </c>
      <c r="J1766" s="159"/>
      <c r="K1766" s="159"/>
      <c r="L1766" s="159" t="str">
        <f t="shared" si="2"/>
        <v>PC_90min_SWATH_100VW</v>
      </c>
      <c r="M1766" s="159" t="str">
        <f t="shared" si="3"/>
        <v>E0022_P05\200111_B32-T4-7_00K38_00Q8R_M01_S_1</v>
      </c>
      <c r="N1766" s="156">
        <v>-1.0</v>
      </c>
      <c r="P1766" s="160" t="str">
        <f t="shared" si="4"/>
        <v>200111_B32-T4-7_00K38_00Q8R_M01_S_1</v>
      </c>
      <c r="Q1766" s="157"/>
      <c r="R1766" s="157" t="s">
        <v>2412</v>
      </c>
      <c r="S1766" s="157">
        <v>1.0</v>
      </c>
      <c r="T1766" s="157" t="s">
        <v>2414</v>
      </c>
      <c r="U1766" s="160" t="str">
        <f t="shared" si="11"/>
        <v/>
      </c>
      <c r="V1766" s="160" t="str">
        <f t="shared" ref="V1766:W1766" si="1751">K1766</f>
        <v/>
      </c>
      <c r="W1766" s="160" t="str">
        <f t="shared" si="1751"/>
        <v>PC_90min_SWATH_100VW</v>
      </c>
      <c r="X1766" s="160" t="str">
        <f t="shared" si="6"/>
        <v>E0022_P05\200111_B32-T4-7_00K38_00Q8R_M01_S_1</v>
      </c>
      <c r="Y1766" s="157">
        <v>-1.0</v>
      </c>
    </row>
    <row r="1767">
      <c r="A1767" s="134" t="str">
        <f>Tracking!A1759</f>
        <v>200111_B32-T4-8_00K39_00Q8S_M01_S_1</v>
      </c>
      <c r="B1767" s="134" t="s">
        <v>156</v>
      </c>
      <c r="C1767" t="str">
        <f>Tracking!M1759</f>
        <v>PC_90min_SWATH_100VW</v>
      </c>
      <c r="E1767" s="159" t="str">
        <f t="shared" si="7"/>
        <v>200111_B32-T4-8_00K39_00Q8S_M01_S_1</v>
      </c>
      <c r="F1767" s="156"/>
      <c r="G1767" s="156" t="s">
        <v>2412</v>
      </c>
      <c r="H1767" s="156">
        <v>1.0</v>
      </c>
      <c r="I1767" s="156" t="s">
        <v>2414</v>
      </c>
      <c r="J1767" s="159"/>
      <c r="K1767" s="159"/>
      <c r="L1767" s="159" t="str">
        <f t="shared" si="2"/>
        <v>PC_90min_SWATH_100VW</v>
      </c>
      <c r="M1767" s="159" t="str">
        <f t="shared" si="3"/>
        <v>E0022_P05\200111_B32-T4-8_00K39_00Q8S_M01_S_1</v>
      </c>
      <c r="N1767" s="156">
        <v>-1.0</v>
      </c>
      <c r="P1767" s="160" t="str">
        <f t="shared" si="4"/>
        <v>200111_B32-T4-8_00K39_00Q8S_M01_S_1</v>
      </c>
      <c r="Q1767" s="157"/>
      <c r="R1767" s="157" t="s">
        <v>2412</v>
      </c>
      <c r="S1767" s="157">
        <v>1.0</v>
      </c>
      <c r="T1767" s="157" t="s">
        <v>2414</v>
      </c>
      <c r="U1767" s="160" t="str">
        <f t="shared" si="11"/>
        <v/>
      </c>
      <c r="V1767" s="160" t="str">
        <f t="shared" ref="V1767:W1767" si="1752">K1767</f>
        <v/>
      </c>
      <c r="W1767" s="160" t="str">
        <f t="shared" si="1752"/>
        <v>PC_90min_SWATH_100VW</v>
      </c>
      <c r="X1767" s="160" t="str">
        <f t="shared" si="6"/>
        <v>E0022_P05\200111_B32-T4-8_00K39_00Q8S_M01_S_1</v>
      </c>
      <c r="Y1767" s="157">
        <v>-1.0</v>
      </c>
    </row>
    <row r="1768">
      <c r="A1768" s="134" t="str">
        <f>Tracking!A1760</f>
        <v>200111_B32-T4-9-K_00K3A_00Q8T_M01_S_1</v>
      </c>
      <c r="B1768" s="134" t="s">
        <v>156</v>
      </c>
      <c r="C1768" t="str">
        <f>Tracking!M1760</f>
        <v>PC_90min_SWATH_100VW</v>
      </c>
      <c r="E1768" s="159" t="str">
        <f t="shared" si="7"/>
        <v>200111_B32-T4-9-K_00K3A_00Q8T_M01_S_1</v>
      </c>
      <c r="F1768" s="156"/>
      <c r="G1768" s="156" t="s">
        <v>2412</v>
      </c>
      <c r="H1768" s="156">
        <v>1.0</v>
      </c>
      <c r="I1768" s="156" t="s">
        <v>2414</v>
      </c>
      <c r="J1768" s="159"/>
      <c r="K1768" s="159"/>
      <c r="L1768" s="159" t="str">
        <f t="shared" si="2"/>
        <v>PC_90min_SWATH_100VW</v>
      </c>
      <c r="M1768" s="159" t="str">
        <f t="shared" si="3"/>
        <v>E0022_P05\200111_B32-T4-9-K_00K3A_00Q8T_M01_S_1</v>
      </c>
      <c r="N1768" s="156">
        <v>-1.0</v>
      </c>
      <c r="P1768" s="160" t="str">
        <f t="shared" si="4"/>
        <v>200111_B32-T4-9-K_00K3A_00Q8T_M01_S_1</v>
      </c>
      <c r="Q1768" s="157"/>
      <c r="R1768" s="157" t="s">
        <v>2412</v>
      </c>
      <c r="S1768" s="157">
        <v>1.0</v>
      </c>
      <c r="T1768" s="157" t="s">
        <v>2414</v>
      </c>
      <c r="U1768" s="160" t="str">
        <f t="shared" si="11"/>
        <v/>
      </c>
      <c r="V1768" s="160" t="str">
        <f t="shared" ref="V1768:W1768" si="1753">K1768</f>
        <v/>
      </c>
      <c r="W1768" s="160" t="str">
        <f t="shared" si="1753"/>
        <v>PC_90min_SWATH_100VW</v>
      </c>
      <c r="X1768" s="160" t="str">
        <f t="shared" si="6"/>
        <v>E0022_P05\200111_B32-T4-9-K_00K3A_00Q8T_M01_S_1</v>
      </c>
      <c r="Y1768" s="157">
        <v>-1.0</v>
      </c>
    </row>
    <row r="1769">
      <c r="A1769" s="134" t="str">
        <f>Tracking!A1761</f>
        <v>200111_B32-T4-10-K_00K3B_00Q8U_M01_S_1</v>
      </c>
      <c r="B1769" s="134" t="s">
        <v>156</v>
      </c>
      <c r="C1769" t="str">
        <f>Tracking!M1761</f>
        <v>PC_90min_SWATH_100VW</v>
      </c>
      <c r="E1769" s="159" t="str">
        <f t="shared" si="7"/>
        <v>200111_B32-T4-10-K_00K3B_00Q8U_M01_S_1</v>
      </c>
      <c r="F1769" s="156"/>
      <c r="G1769" s="156" t="s">
        <v>2412</v>
      </c>
      <c r="H1769" s="156">
        <v>1.0</v>
      </c>
      <c r="I1769" s="156" t="s">
        <v>2414</v>
      </c>
      <c r="J1769" s="159"/>
      <c r="K1769" s="159"/>
      <c r="L1769" s="159" t="str">
        <f t="shared" si="2"/>
        <v>PC_90min_SWATH_100VW</v>
      </c>
      <c r="M1769" s="159" t="str">
        <f t="shared" si="3"/>
        <v>E0022_P05\200111_B32-T4-10-K_00K3B_00Q8U_M01_S_1</v>
      </c>
      <c r="N1769" s="156">
        <v>-1.0</v>
      </c>
      <c r="P1769" s="160" t="str">
        <f t="shared" si="4"/>
        <v>200111_B32-T4-10-K_00K3B_00Q8U_M01_S_1</v>
      </c>
      <c r="Q1769" s="157"/>
      <c r="R1769" s="157" t="s">
        <v>2412</v>
      </c>
      <c r="S1769" s="157">
        <v>1.0</v>
      </c>
      <c r="T1769" s="157" t="s">
        <v>2414</v>
      </c>
      <c r="U1769" s="160" t="str">
        <f t="shared" si="11"/>
        <v/>
      </c>
      <c r="V1769" s="160" t="str">
        <f t="shared" ref="V1769:W1769" si="1754">K1769</f>
        <v/>
      </c>
      <c r="W1769" s="160" t="str">
        <f t="shared" si="1754"/>
        <v>PC_90min_SWATH_100VW</v>
      </c>
      <c r="X1769" s="160" t="str">
        <f t="shared" si="6"/>
        <v>E0022_P05\200111_B32-T4-10-K_00K3B_00Q8U_M01_S_1</v>
      </c>
      <c r="Y1769" s="157">
        <v>-1.0</v>
      </c>
    </row>
    <row r="1770">
      <c r="A1770" s="134" t="str">
        <f>Tracking!A1762</f>
        <v>200111_B32-T4-11-K_00K3C_00Q8V_M01_S_1</v>
      </c>
      <c r="B1770" s="134" t="s">
        <v>156</v>
      </c>
      <c r="C1770" t="str">
        <f>Tracking!M1762</f>
        <v>PC_90min_SWATH_100VW</v>
      </c>
      <c r="E1770" s="159" t="str">
        <f t="shared" si="7"/>
        <v>200111_B32-T4-11-K_00K3C_00Q8V_M01_S_1</v>
      </c>
      <c r="F1770" s="156"/>
      <c r="G1770" s="156" t="s">
        <v>2412</v>
      </c>
      <c r="H1770" s="156">
        <v>1.0</v>
      </c>
      <c r="I1770" s="156" t="s">
        <v>2414</v>
      </c>
      <c r="J1770" s="159"/>
      <c r="K1770" s="159"/>
      <c r="L1770" s="159" t="str">
        <f t="shared" si="2"/>
        <v>PC_90min_SWATH_100VW</v>
      </c>
      <c r="M1770" s="159" t="str">
        <f t="shared" si="3"/>
        <v>E0022_P05\200111_B32-T4-11-K_00K3C_00Q8V_M01_S_1</v>
      </c>
      <c r="N1770" s="156">
        <v>-1.0</v>
      </c>
      <c r="P1770" s="160" t="str">
        <f t="shared" si="4"/>
        <v>200111_B32-T4-11-K_00K3C_00Q8V_M01_S_1</v>
      </c>
      <c r="Q1770" s="157"/>
      <c r="R1770" s="157" t="s">
        <v>2412</v>
      </c>
      <c r="S1770" s="157">
        <v>1.0</v>
      </c>
      <c r="T1770" s="157" t="s">
        <v>2414</v>
      </c>
      <c r="U1770" s="160" t="str">
        <f t="shared" si="11"/>
        <v/>
      </c>
      <c r="V1770" s="160" t="str">
        <f t="shared" ref="V1770:W1770" si="1755">K1770</f>
        <v/>
      </c>
      <c r="W1770" s="160" t="str">
        <f t="shared" si="1755"/>
        <v>PC_90min_SWATH_100VW</v>
      </c>
      <c r="X1770" s="160" t="str">
        <f t="shared" si="6"/>
        <v>E0022_P05\200111_B32-T4-11-K_00K3C_00Q8V_M01_S_1</v>
      </c>
      <c r="Y1770" s="157">
        <v>-1.0</v>
      </c>
    </row>
    <row r="1771">
      <c r="A1771" s="134" t="str">
        <f>Tracking!A1763</f>
        <v>200111_B32-T4-12-K_00K3D_00Q8W_M01_S_1</v>
      </c>
      <c r="B1771" s="134" t="s">
        <v>156</v>
      </c>
      <c r="C1771" t="str">
        <f>Tracking!M1763</f>
        <v>PC_90min_SWATH_100VW</v>
      </c>
      <c r="E1771" s="159" t="str">
        <f t="shared" si="7"/>
        <v>200111_B32-T4-12-K_00K3D_00Q8W_M01_S_1</v>
      </c>
      <c r="F1771" s="156"/>
      <c r="G1771" s="156" t="s">
        <v>2412</v>
      </c>
      <c r="H1771" s="156">
        <v>1.0</v>
      </c>
      <c r="I1771" s="156" t="s">
        <v>2414</v>
      </c>
      <c r="J1771" s="159"/>
      <c r="K1771" s="159"/>
      <c r="L1771" s="159" t="str">
        <f t="shared" si="2"/>
        <v>PC_90min_SWATH_100VW</v>
      </c>
      <c r="M1771" s="159" t="str">
        <f t="shared" si="3"/>
        <v>E0022_P05\200111_B32-T4-12-K_00K3D_00Q8W_M01_S_1</v>
      </c>
      <c r="N1771" s="156">
        <v>-1.0</v>
      </c>
      <c r="P1771" s="160" t="str">
        <f t="shared" si="4"/>
        <v>200111_B32-T4-12-K_00K3D_00Q8W_M01_S_1</v>
      </c>
      <c r="Q1771" s="157"/>
      <c r="R1771" s="157" t="s">
        <v>2412</v>
      </c>
      <c r="S1771" s="157">
        <v>1.0</v>
      </c>
      <c r="T1771" s="157" t="s">
        <v>2414</v>
      </c>
      <c r="U1771" s="160" t="str">
        <f t="shared" si="11"/>
        <v/>
      </c>
      <c r="V1771" s="160" t="str">
        <f t="shared" ref="V1771:W1771" si="1756">K1771</f>
        <v/>
      </c>
      <c r="W1771" s="160" t="str">
        <f t="shared" si="1756"/>
        <v>PC_90min_SWATH_100VW</v>
      </c>
      <c r="X1771" s="160" t="str">
        <f t="shared" si="6"/>
        <v>E0022_P05\200111_B32-T4-12-K_00K3D_00Q8W_M01_S_1</v>
      </c>
      <c r="Y1771" s="157">
        <v>-1.0</v>
      </c>
    </row>
    <row r="1772">
      <c r="A1772" s="134" t="str">
        <f>Tracking!A1764</f>
        <v>200111_B32-T4-13-K_00K3E_00Q8X_M01_S_1</v>
      </c>
      <c r="B1772" s="134" t="s">
        <v>156</v>
      </c>
      <c r="C1772" t="str">
        <f>Tracking!M1764</f>
        <v>PC_90min_SWATH_100VW</v>
      </c>
      <c r="E1772" s="159" t="str">
        <f t="shared" si="7"/>
        <v>200111_B32-T4-13-K_00K3E_00Q8X_M01_S_1</v>
      </c>
      <c r="F1772" s="156"/>
      <c r="G1772" s="156" t="s">
        <v>2412</v>
      </c>
      <c r="H1772" s="156">
        <v>1.0</v>
      </c>
      <c r="I1772" s="156" t="s">
        <v>2414</v>
      </c>
      <c r="J1772" s="159"/>
      <c r="K1772" s="159"/>
      <c r="L1772" s="159" t="str">
        <f t="shared" si="2"/>
        <v>PC_90min_SWATH_100VW</v>
      </c>
      <c r="M1772" s="159" t="str">
        <f t="shared" si="3"/>
        <v>E0022_P05\200111_B32-T4-13-K_00K3E_00Q8X_M01_S_1</v>
      </c>
      <c r="N1772" s="156">
        <v>-1.0</v>
      </c>
      <c r="P1772" s="160" t="str">
        <f t="shared" si="4"/>
        <v>200111_B32-T4-13-K_00K3E_00Q8X_M01_S_1</v>
      </c>
      <c r="Q1772" s="157"/>
      <c r="R1772" s="157" t="s">
        <v>2412</v>
      </c>
      <c r="S1772" s="157">
        <v>1.0</v>
      </c>
      <c r="T1772" s="157" t="s">
        <v>2414</v>
      </c>
      <c r="U1772" s="160" t="str">
        <f t="shared" si="11"/>
        <v/>
      </c>
      <c r="V1772" s="160" t="str">
        <f t="shared" ref="V1772:W1772" si="1757">K1772</f>
        <v/>
      </c>
      <c r="W1772" s="160" t="str">
        <f t="shared" si="1757"/>
        <v>PC_90min_SWATH_100VW</v>
      </c>
      <c r="X1772" s="160" t="str">
        <f t="shared" si="6"/>
        <v>E0022_P05\200111_B32-T4-13-K_00K3E_00Q8X_M01_S_1</v>
      </c>
      <c r="Y1772" s="157">
        <v>-1.0</v>
      </c>
    </row>
    <row r="1773">
      <c r="A1773" s="134" t="str">
        <f>Tracking!A1765</f>
        <v>200111_B32-T4-14-K_00K3F_00Q8Y_M01_S_1</v>
      </c>
      <c r="B1773" s="134" t="s">
        <v>156</v>
      </c>
      <c r="C1773" t="str">
        <f>Tracking!M1765</f>
        <v>PC_90min_SWATH_100VW</v>
      </c>
      <c r="E1773" s="159" t="str">
        <f t="shared" si="7"/>
        <v>200111_B32-T4-14-K_00K3F_00Q8Y_M01_S_1</v>
      </c>
      <c r="F1773" s="156"/>
      <c r="G1773" s="156" t="s">
        <v>2412</v>
      </c>
      <c r="H1773" s="156">
        <v>1.0</v>
      </c>
      <c r="I1773" s="156" t="s">
        <v>2414</v>
      </c>
      <c r="J1773" s="159"/>
      <c r="K1773" s="159"/>
      <c r="L1773" s="159" t="str">
        <f t="shared" si="2"/>
        <v>PC_90min_SWATH_100VW</v>
      </c>
      <c r="M1773" s="159" t="str">
        <f t="shared" si="3"/>
        <v>E0022_P05\200111_B32-T4-14-K_00K3F_00Q8Y_M01_S_1</v>
      </c>
      <c r="N1773" s="156">
        <v>-1.0</v>
      </c>
      <c r="P1773" s="160" t="str">
        <f t="shared" si="4"/>
        <v>200111_B32-T4-14-K_00K3F_00Q8Y_M01_S_1</v>
      </c>
      <c r="Q1773" s="157"/>
      <c r="R1773" s="157" t="s">
        <v>2412</v>
      </c>
      <c r="S1773" s="157">
        <v>1.0</v>
      </c>
      <c r="T1773" s="157" t="s">
        <v>2414</v>
      </c>
      <c r="U1773" s="160" t="str">
        <f t="shared" si="11"/>
        <v/>
      </c>
      <c r="V1773" s="160" t="str">
        <f t="shared" ref="V1773:W1773" si="1758">K1773</f>
        <v/>
      </c>
      <c r="W1773" s="160" t="str">
        <f t="shared" si="1758"/>
        <v>PC_90min_SWATH_100VW</v>
      </c>
      <c r="X1773" s="160" t="str">
        <f t="shared" si="6"/>
        <v>E0022_P05\200111_B32-T4-14-K_00K3F_00Q8Y_M01_S_1</v>
      </c>
      <c r="Y1773" s="157">
        <v>-1.0</v>
      </c>
    </row>
    <row r="1774">
      <c r="A1774" s="134" t="str">
        <f>Tracking!A1766</f>
        <v>200111_B32-T4-15_00K3G_00Q8Z_M01_S_1</v>
      </c>
      <c r="B1774" s="134" t="s">
        <v>156</v>
      </c>
      <c r="C1774" t="str">
        <f>Tracking!M1766</f>
        <v>PC_90min_SWATH_100VW</v>
      </c>
      <c r="E1774" s="159" t="str">
        <f t="shared" si="7"/>
        <v>200111_B32-T4-15_00K3G_00Q8Z_M01_S_1</v>
      </c>
      <c r="F1774" s="156"/>
      <c r="G1774" s="156" t="s">
        <v>2412</v>
      </c>
      <c r="H1774" s="156">
        <v>1.0</v>
      </c>
      <c r="I1774" s="156" t="s">
        <v>2414</v>
      </c>
      <c r="J1774" s="159"/>
      <c r="K1774" s="159"/>
      <c r="L1774" s="159" t="str">
        <f t="shared" si="2"/>
        <v>PC_90min_SWATH_100VW</v>
      </c>
      <c r="M1774" s="159" t="str">
        <f t="shared" si="3"/>
        <v>E0022_P05\200111_B32-T4-15_00K3G_00Q8Z_M01_S_1</v>
      </c>
      <c r="N1774" s="156">
        <v>-1.0</v>
      </c>
      <c r="P1774" s="160" t="str">
        <f t="shared" si="4"/>
        <v>200111_B32-T4-15_00K3G_00Q8Z_M01_S_1</v>
      </c>
      <c r="Q1774" s="157"/>
      <c r="R1774" s="157" t="s">
        <v>2412</v>
      </c>
      <c r="S1774" s="157">
        <v>1.0</v>
      </c>
      <c r="T1774" s="157" t="s">
        <v>2414</v>
      </c>
      <c r="U1774" s="160" t="str">
        <f t="shared" si="11"/>
        <v/>
      </c>
      <c r="V1774" s="160" t="str">
        <f t="shared" ref="V1774:W1774" si="1759">K1774</f>
        <v/>
      </c>
      <c r="W1774" s="160" t="str">
        <f t="shared" si="1759"/>
        <v>PC_90min_SWATH_100VW</v>
      </c>
      <c r="X1774" s="160" t="str">
        <f t="shared" si="6"/>
        <v>E0022_P05\200111_B32-T4-15_00K3G_00Q8Z_M01_S_1</v>
      </c>
      <c r="Y1774" s="157">
        <v>-1.0</v>
      </c>
    </row>
    <row r="1775">
      <c r="A1775" s="134" t="str">
        <f>Tracking!A1767</f>
        <v>200111_B32-T4-16_00K3H_00Q90_M01_S_1</v>
      </c>
      <c r="B1775" s="134" t="s">
        <v>156</v>
      </c>
      <c r="C1775" t="str">
        <f>Tracking!M1767</f>
        <v>PC_90min_SWATH_100VW</v>
      </c>
      <c r="E1775" s="159" t="str">
        <f t="shared" si="7"/>
        <v>200111_B32-T4-16_00K3H_00Q90_M01_S_1</v>
      </c>
      <c r="F1775" s="156"/>
      <c r="G1775" s="156" t="s">
        <v>2412</v>
      </c>
      <c r="H1775" s="156">
        <v>1.0</v>
      </c>
      <c r="I1775" s="156" t="s">
        <v>2414</v>
      </c>
      <c r="J1775" s="159"/>
      <c r="K1775" s="159"/>
      <c r="L1775" s="159" t="str">
        <f t="shared" si="2"/>
        <v>PC_90min_SWATH_100VW</v>
      </c>
      <c r="M1775" s="159" t="str">
        <f t="shared" si="3"/>
        <v>E0022_P05\200111_B32-T4-16_00K3H_00Q90_M01_S_1</v>
      </c>
      <c r="N1775" s="156">
        <v>-1.0</v>
      </c>
      <c r="P1775" s="160" t="str">
        <f t="shared" si="4"/>
        <v>200111_B32-T4-16_00K3H_00Q90_M01_S_1</v>
      </c>
      <c r="Q1775" s="157"/>
      <c r="R1775" s="157" t="s">
        <v>2412</v>
      </c>
      <c r="S1775" s="157">
        <v>1.0</v>
      </c>
      <c r="T1775" s="157" t="s">
        <v>2414</v>
      </c>
      <c r="U1775" s="160" t="str">
        <f t="shared" si="11"/>
        <v/>
      </c>
      <c r="V1775" s="160" t="str">
        <f t="shared" ref="V1775:W1775" si="1760">K1775</f>
        <v/>
      </c>
      <c r="W1775" s="160" t="str">
        <f t="shared" si="1760"/>
        <v>PC_90min_SWATH_100VW</v>
      </c>
      <c r="X1775" s="160" t="str">
        <f t="shared" si="6"/>
        <v>E0022_P05\200111_B32-T4-16_00K3H_00Q90_M01_S_1</v>
      </c>
      <c r="Y1775" s="157">
        <v>-1.0</v>
      </c>
    </row>
    <row r="1776">
      <c r="A1776" s="134" t="str">
        <f>Tracking!A1768</f>
        <v>200113_HEK-QCS_000F2_00Q91_M01_S_1</v>
      </c>
      <c r="B1776" s="134" t="s">
        <v>2407</v>
      </c>
      <c r="C1776" t="str">
        <f>Tracking!M1768</f>
        <v>PC_90min_SWATH_100VW</v>
      </c>
      <c r="E1776" s="159" t="str">
        <f t="shared" si="7"/>
        <v>200113_HEK-QCS_000F2_00Q91_M01_S_1</v>
      </c>
      <c r="F1776" s="156"/>
      <c r="G1776" s="156" t="s">
        <v>2412</v>
      </c>
      <c r="H1776" s="156">
        <v>1.0</v>
      </c>
      <c r="I1776" s="156" t="s">
        <v>2414</v>
      </c>
      <c r="J1776" s="159"/>
      <c r="K1776" s="159"/>
      <c r="L1776" s="159" t="str">
        <f t="shared" si="2"/>
        <v>PC_90min_SWATH_100VW</v>
      </c>
      <c r="M1776" s="159" t="str">
        <f t="shared" si="3"/>
        <v>HEK\200113_HEK-QCS_000F2_00Q91_M01_S_1</v>
      </c>
      <c r="N1776" s="156">
        <v>-1.0</v>
      </c>
      <c r="P1776" s="160" t="str">
        <f t="shared" si="4"/>
        <v>200113_HEK-QCS_000F2_00Q91_M01_S_1</v>
      </c>
      <c r="Q1776" s="157"/>
      <c r="R1776" s="157" t="s">
        <v>2412</v>
      </c>
      <c r="S1776" s="157">
        <v>1.0</v>
      </c>
      <c r="T1776" s="157" t="s">
        <v>2414</v>
      </c>
      <c r="U1776" s="160" t="str">
        <f t="shared" si="11"/>
        <v/>
      </c>
      <c r="V1776" s="160" t="str">
        <f t="shared" ref="V1776:W1776" si="1761">K1776</f>
        <v/>
      </c>
      <c r="W1776" s="160" t="str">
        <f t="shared" si="1761"/>
        <v>PC_90min_SWATH_100VW</v>
      </c>
      <c r="X1776" s="160" t="str">
        <f t="shared" si="6"/>
        <v>HEK\200113_HEK-QCS_000F2_00Q91_M01_S_1</v>
      </c>
      <c r="Y1776" s="157">
        <v>-1.0</v>
      </c>
    </row>
    <row r="1777">
      <c r="A1777" s="134" t="str">
        <f>Tracking!A1769</f>
        <v>200113_HEK-QCS_00J8W_00Q92_M01_S_1</v>
      </c>
      <c r="B1777" s="134" t="s">
        <v>2407</v>
      </c>
      <c r="C1777" t="str">
        <f>Tracking!M1769</f>
        <v>PC_90min_SWATH_100VW</v>
      </c>
      <c r="E1777" s="159" t="str">
        <f t="shared" si="7"/>
        <v>200113_HEK-QCS_00J8W_00Q92_M01_S_1</v>
      </c>
      <c r="F1777" s="156"/>
      <c r="G1777" s="156" t="s">
        <v>2412</v>
      </c>
      <c r="H1777" s="156">
        <v>1.0</v>
      </c>
      <c r="I1777" s="156" t="s">
        <v>2414</v>
      </c>
      <c r="J1777" s="159"/>
      <c r="K1777" s="159"/>
      <c r="L1777" s="159" t="str">
        <f t="shared" si="2"/>
        <v>PC_90min_SWATH_100VW</v>
      </c>
      <c r="M1777" s="159" t="str">
        <f t="shared" si="3"/>
        <v>HEK\200113_HEK-QCS_00J8W_00Q92_M01_S_1</v>
      </c>
      <c r="N1777" s="156">
        <v>-1.0</v>
      </c>
      <c r="P1777" s="160" t="str">
        <f t="shared" si="4"/>
        <v>200113_HEK-QCS_00J8W_00Q92_M01_S_1</v>
      </c>
      <c r="Q1777" s="157"/>
      <c r="R1777" s="157" t="s">
        <v>2412</v>
      </c>
      <c r="S1777" s="157">
        <v>1.0</v>
      </c>
      <c r="T1777" s="157" t="s">
        <v>2414</v>
      </c>
      <c r="U1777" s="160" t="str">
        <f t="shared" si="11"/>
        <v/>
      </c>
      <c r="V1777" s="160" t="str">
        <f t="shared" ref="V1777:W1777" si="1762">K1777</f>
        <v/>
      </c>
      <c r="W1777" s="160" t="str">
        <f t="shared" si="1762"/>
        <v>PC_90min_SWATH_100VW</v>
      </c>
      <c r="X1777" s="160" t="str">
        <f t="shared" si="6"/>
        <v>HEK\200113_HEK-QCS_00J8W_00Q92_M01_S_1</v>
      </c>
      <c r="Y1777" s="157">
        <v>-1.0</v>
      </c>
    </row>
    <row r="1778">
      <c r="A1778" s="134" t="str">
        <f>Tracking!A1770</f>
        <v>200113_B4-T3-13-K_00JQY_00Q93_M01_S_1</v>
      </c>
      <c r="B1778" s="134" t="s">
        <v>156</v>
      </c>
      <c r="C1778" t="str">
        <f>Tracking!M1770</f>
        <v>PC_90min_SWATH_100VW</v>
      </c>
      <c r="E1778" s="159" t="str">
        <f t="shared" si="7"/>
        <v>200113_B4-T3-13-K_00JQY_00Q93_M01_S_1</v>
      </c>
      <c r="F1778" s="156"/>
      <c r="G1778" s="156" t="s">
        <v>2412</v>
      </c>
      <c r="H1778" s="156">
        <v>1.0</v>
      </c>
      <c r="I1778" s="156" t="s">
        <v>2414</v>
      </c>
      <c r="J1778" s="159"/>
      <c r="K1778" s="159"/>
      <c r="L1778" s="159" t="str">
        <f t="shared" si="2"/>
        <v>PC_90min_SWATH_100VW</v>
      </c>
      <c r="M1778" s="159" t="str">
        <f t="shared" si="3"/>
        <v>E0022_P05\200113_B4-T3-13-K_00JQY_00Q93_M01_S_1</v>
      </c>
      <c r="N1778" s="156">
        <v>-1.0</v>
      </c>
      <c r="P1778" s="160" t="str">
        <f t="shared" si="4"/>
        <v>200113_B4-T3-13-K_00JQY_00Q93_M01_S_1</v>
      </c>
      <c r="Q1778" s="157"/>
      <c r="R1778" s="157" t="s">
        <v>2412</v>
      </c>
      <c r="S1778" s="157">
        <v>1.0</v>
      </c>
      <c r="T1778" s="157" t="s">
        <v>2414</v>
      </c>
      <c r="U1778" s="160" t="str">
        <f t="shared" si="11"/>
        <v/>
      </c>
      <c r="V1778" s="160" t="str">
        <f t="shared" ref="V1778:W1778" si="1763">K1778</f>
        <v/>
      </c>
      <c r="W1778" s="160" t="str">
        <f t="shared" si="1763"/>
        <v>PC_90min_SWATH_100VW</v>
      </c>
      <c r="X1778" s="160" t="str">
        <f t="shared" si="6"/>
        <v>E0022_P05\200113_B4-T3-13-K_00JQY_00Q93_M01_S_1</v>
      </c>
      <c r="Y1778" s="157">
        <v>-1.0</v>
      </c>
    </row>
    <row r="1779">
      <c r="A1779" s="134" t="str">
        <f>Tracking!A1771</f>
        <v>200113_B15-T3-1_00JVI_00Q94_M03_S_1</v>
      </c>
      <c r="B1779" s="134" t="s">
        <v>156</v>
      </c>
      <c r="C1779" t="str">
        <f>Tracking!M1771</f>
        <v>PC_90min_SWATH_100VW</v>
      </c>
      <c r="E1779" s="159" t="str">
        <f t="shared" si="7"/>
        <v>200113_B15-T3-1_00JVI_00Q94_M03_S_1</v>
      </c>
      <c r="F1779" s="156"/>
      <c r="G1779" s="156" t="s">
        <v>2412</v>
      </c>
      <c r="H1779" s="156">
        <v>1.0</v>
      </c>
      <c r="I1779" s="156" t="s">
        <v>2414</v>
      </c>
      <c r="J1779" s="159"/>
      <c r="K1779" s="159"/>
      <c r="L1779" s="159" t="str">
        <f t="shared" si="2"/>
        <v>PC_90min_SWATH_100VW</v>
      </c>
      <c r="M1779" s="159" t="str">
        <f t="shared" si="3"/>
        <v>E0022_P05\200113_B15-T3-1_00JVI_00Q94_M03_S_1</v>
      </c>
      <c r="N1779" s="156">
        <v>-1.0</v>
      </c>
      <c r="P1779" s="160" t="str">
        <f t="shared" si="4"/>
        <v>200113_B15-T3-1_00JVI_00Q94_M03_S_1</v>
      </c>
      <c r="Q1779" s="157"/>
      <c r="R1779" s="157" t="s">
        <v>2412</v>
      </c>
      <c r="S1779" s="157">
        <v>1.0</v>
      </c>
      <c r="T1779" s="157" t="s">
        <v>2414</v>
      </c>
      <c r="U1779" s="160" t="str">
        <f t="shared" si="11"/>
        <v/>
      </c>
      <c r="V1779" s="160" t="str">
        <f t="shared" ref="V1779:W1779" si="1764">K1779</f>
        <v/>
      </c>
      <c r="W1779" s="160" t="str">
        <f t="shared" si="1764"/>
        <v>PC_90min_SWATH_100VW</v>
      </c>
      <c r="X1779" s="160" t="str">
        <f t="shared" si="6"/>
        <v>E0022_P05\200113_B15-T3-1_00JVI_00Q94_M03_S_1</v>
      </c>
      <c r="Y1779" s="157">
        <v>-1.0</v>
      </c>
    </row>
    <row r="1780">
      <c r="A1780" s="134" t="str">
        <f>Tracking!A1772</f>
        <v>200113_B18-T4-3_00JWW_00Q95_M01_S_1</v>
      </c>
      <c r="B1780" s="134" t="s">
        <v>156</v>
      </c>
      <c r="C1780" t="str">
        <f>Tracking!M1772</f>
        <v>PC_90min_SWATH_100VW</v>
      </c>
      <c r="E1780" s="159" t="str">
        <f t="shared" si="7"/>
        <v>200113_B18-T4-3_00JWW_00Q95_M01_S_1</v>
      </c>
      <c r="F1780" s="156"/>
      <c r="G1780" s="156" t="s">
        <v>2412</v>
      </c>
      <c r="H1780" s="156">
        <v>1.0</v>
      </c>
      <c r="I1780" s="156" t="s">
        <v>2414</v>
      </c>
      <c r="J1780" s="159"/>
      <c r="K1780" s="159"/>
      <c r="L1780" s="159" t="str">
        <f t="shared" si="2"/>
        <v>PC_90min_SWATH_100VW</v>
      </c>
      <c r="M1780" s="159" t="str">
        <f t="shared" si="3"/>
        <v>E0022_P05\200113_B18-T4-3_00JWW_00Q95_M01_S_1</v>
      </c>
      <c r="N1780" s="156">
        <v>-1.0</v>
      </c>
      <c r="P1780" s="160" t="str">
        <f t="shared" si="4"/>
        <v>200113_B18-T4-3_00JWW_00Q95_M01_S_1</v>
      </c>
      <c r="Q1780" s="157"/>
      <c r="R1780" s="157" t="s">
        <v>2412</v>
      </c>
      <c r="S1780" s="157">
        <v>1.0</v>
      </c>
      <c r="T1780" s="157" t="s">
        <v>2414</v>
      </c>
      <c r="U1780" s="160" t="str">
        <f t="shared" si="11"/>
        <v/>
      </c>
      <c r="V1780" s="160" t="str">
        <f t="shared" ref="V1780:W1780" si="1765">K1780</f>
        <v/>
      </c>
      <c r="W1780" s="160" t="str">
        <f t="shared" si="1765"/>
        <v>PC_90min_SWATH_100VW</v>
      </c>
      <c r="X1780" s="160" t="str">
        <f t="shared" si="6"/>
        <v>E0022_P05\200113_B18-T4-3_00JWW_00Q95_M01_S_1</v>
      </c>
      <c r="Y1780" s="157">
        <v>-1.0</v>
      </c>
    </row>
    <row r="1781">
      <c r="A1781" s="134" t="str">
        <f>Tracking!A1773</f>
        <v>200113_B24-T3-7_00JZO_00Q96_M01_S_1</v>
      </c>
      <c r="B1781" s="134" t="s">
        <v>156</v>
      </c>
      <c r="C1781" t="str">
        <f>Tracking!M1773</f>
        <v>PC_90min_SWATH_100VW</v>
      </c>
      <c r="E1781" s="159" t="str">
        <f t="shared" si="7"/>
        <v>200113_B24-T3-7_00JZO_00Q96_M01_S_1</v>
      </c>
      <c r="F1781" s="156"/>
      <c r="G1781" s="156" t="s">
        <v>2412</v>
      </c>
      <c r="H1781" s="156">
        <v>1.0</v>
      </c>
      <c r="I1781" s="156" t="s">
        <v>2414</v>
      </c>
      <c r="J1781" s="159"/>
      <c r="K1781" s="159"/>
      <c r="L1781" s="159" t="str">
        <f t="shared" si="2"/>
        <v>PC_90min_SWATH_100VW</v>
      </c>
      <c r="M1781" s="159" t="str">
        <f t="shared" si="3"/>
        <v>E0022_P05\200113_B24-T3-7_00JZO_00Q96_M01_S_1</v>
      </c>
      <c r="N1781" s="156">
        <v>-1.0</v>
      </c>
      <c r="P1781" s="160" t="str">
        <f t="shared" si="4"/>
        <v>200113_B24-T3-7_00JZO_00Q96_M01_S_1</v>
      </c>
      <c r="Q1781" s="157"/>
      <c r="R1781" s="157" t="s">
        <v>2412</v>
      </c>
      <c r="S1781" s="157">
        <v>1.0</v>
      </c>
      <c r="T1781" s="157" t="s">
        <v>2414</v>
      </c>
      <c r="U1781" s="160" t="str">
        <f t="shared" si="11"/>
        <v/>
      </c>
      <c r="V1781" s="160" t="str">
        <f t="shared" ref="V1781:W1781" si="1766">K1781</f>
        <v/>
      </c>
      <c r="W1781" s="160" t="str">
        <f t="shared" si="1766"/>
        <v>PC_90min_SWATH_100VW</v>
      </c>
      <c r="X1781" s="160" t="str">
        <f t="shared" si="6"/>
        <v>E0022_P05\200113_B24-T3-7_00JZO_00Q96_M01_S_1</v>
      </c>
      <c r="Y1781" s="157">
        <v>-1.0</v>
      </c>
    </row>
    <row r="1782">
      <c r="A1782" s="134" t="str">
        <f>Tracking!A1774</f>
        <v>200113_B26-T3-10_00K0N_00Q97_M01_S_1</v>
      </c>
      <c r="B1782" s="134" t="s">
        <v>156</v>
      </c>
      <c r="C1782" t="str">
        <f>Tracking!M1774</f>
        <v>PC_90min_SWATH_100VW</v>
      </c>
      <c r="E1782" s="159" t="str">
        <f t="shared" si="7"/>
        <v>200113_B26-T3-10_00K0N_00Q97_M01_S_1</v>
      </c>
      <c r="F1782" s="156"/>
      <c r="G1782" s="156" t="s">
        <v>2412</v>
      </c>
      <c r="H1782" s="156">
        <v>1.0</v>
      </c>
      <c r="I1782" s="156" t="s">
        <v>2414</v>
      </c>
      <c r="J1782" s="159"/>
      <c r="K1782" s="159"/>
      <c r="L1782" s="159" t="str">
        <f t="shared" si="2"/>
        <v>PC_90min_SWATH_100VW</v>
      </c>
      <c r="M1782" s="159" t="str">
        <f t="shared" si="3"/>
        <v>E0022_P05\200113_B26-T3-10_00K0N_00Q97_M01_S_1</v>
      </c>
      <c r="N1782" s="156">
        <v>-1.0</v>
      </c>
      <c r="P1782" s="160" t="str">
        <f t="shared" si="4"/>
        <v>200113_B26-T3-10_00K0N_00Q97_M01_S_1</v>
      </c>
      <c r="Q1782" s="157"/>
      <c r="R1782" s="157" t="s">
        <v>2412</v>
      </c>
      <c r="S1782" s="157">
        <v>1.0</v>
      </c>
      <c r="T1782" s="157" t="s">
        <v>2414</v>
      </c>
      <c r="U1782" s="160" t="str">
        <f t="shared" si="11"/>
        <v/>
      </c>
      <c r="V1782" s="160" t="str">
        <f t="shared" ref="V1782:W1782" si="1767">K1782</f>
        <v/>
      </c>
      <c r="W1782" s="160" t="str">
        <f t="shared" si="1767"/>
        <v>PC_90min_SWATH_100VW</v>
      </c>
      <c r="X1782" s="160" t="str">
        <f t="shared" si="6"/>
        <v>E0022_P05\200113_B26-T3-10_00K0N_00Q97_M01_S_1</v>
      </c>
      <c r="Y1782" s="157">
        <v>-1.0</v>
      </c>
    </row>
    <row r="1783">
      <c r="A1783" s="134" t="str">
        <f>Tracking!A1775</f>
        <v>200113_B26-T3-11_00K0O_00Q98_M01_S_1</v>
      </c>
      <c r="B1783" s="134" t="s">
        <v>156</v>
      </c>
      <c r="C1783" t="str">
        <f>Tracking!M1775</f>
        <v>PC_90min_SWATH_100VW</v>
      </c>
      <c r="E1783" s="159" t="str">
        <f t="shared" si="7"/>
        <v>200113_B26-T3-11_00K0O_00Q98_M01_S_1</v>
      </c>
      <c r="F1783" s="156"/>
      <c r="G1783" s="156" t="s">
        <v>2412</v>
      </c>
      <c r="H1783" s="156">
        <v>1.0</v>
      </c>
      <c r="I1783" s="156" t="s">
        <v>2414</v>
      </c>
      <c r="J1783" s="159"/>
      <c r="K1783" s="159"/>
      <c r="L1783" s="159" t="str">
        <f t="shared" si="2"/>
        <v>PC_90min_SWATH_100VW</v>
      </c>
      <c r="M1783" s="159" t="str">
        <f t="shared" si="3"/>
        <v>E0022_P05\200113_B26-T3-11_00K0O_00Q98_M01_S_1</v>
      </c>
      <c r="N1783" s="156">
        <v>-1.0</v>
      </c>
      <c r="P1783" s="160" t="str">
        <f t="shared" si="4"/>
        <v>200113_B26-T3-11_00K0O_00Q98_M01_S_1</v>
      </c>
      <c r="Q1783" s="157"/>
      <c r="R1783" s="157" t="s">
        <v>2412</v>
      </c>
      <c r="S1783" s="157">
        <v>1.0</v>
      </c>
      <c r="T1783" s="157" t="s">
        <v>2414</v>
      </c>
      <c r="U1783" s="160" t="str">
        <f t="shared" si="11"/>
        <v/>
      </c>
      <c r="V1783" s="160" t="str">
        <f t="shared" ref="V1783:W1783" si="1768">K1783</f>
        <v/>
      </c>
      <c r="W1783" s="160" t="str">
        <f t="shared" si="1768"/>
        <v>PC_90min_SWATH_100VW</v>
      </c>
      <c r="X1783" s="160" t="str">
        <f t="shared" si="6"/>
        <v>E0022_P05\200113_B26-T3-11_00K0O_00Q98_M01_S_1</v>
      </c>
      <c r="Y1783" s="157">
        <v>-1.0</v>
      </c>
    </row>
    <row r="1784">
      <c r="A1784" s="134" t="str">
        <f>Tracking!A1776</f>
        <v>200113_B26-T3-12_00K0P_00Q99_M01_S_1</v>
      </c>
      <c r="B1784" s="134" t="s">
        <v>156</v>
      </c>
      <c r="C1784" t="str">
        <f>Tracking!M1776</f>
        <v>PC_90min_SWATH_100VW</v>
      </c>
      <c r="E1784" s="159" t="str">
        <f t="shared" si="7"/>
        <v>200113_B26-T3-12_00K0P_00Q99_M01_S_1</v>
      </c>
      <c r="F1784" s="156"/>
      <c r="G1784" s="156" t="s">
        <v>2412</v>
      </c>
      <c r="H1784" s="156">
        <v>1.0</v>
      </c>
      <c r="I1784" s="156" t="s">
        <v>2414</v>
      </c>
      <c r="J1784" s="159"/>
      <c r="K1784" s="159"/>
      <c r="L1784" s="159" t="str">
        <f t="shared" si="2"/>
        <v>PC_90min_SWATH_100VW</v>
      </c>
      <c r="M1784" s="159" t="str">
        <f t="shared" si="3"/>
        <v>E0022_P05\200113_B26-T3-12_00K0P_00Q99_M01_S_1</v>
      </c>
      <c r="N1784" s="156">
        <v>-1.0</v>
      </c>
      <c r="P1784" s="160" t="str">
        <f t="shared" si="4"/>
        <v>200113_B26-T3-12_00K0P_00Q99_M01_S_1</v>
      </c>
      <c r="Q1784" s="157"/>
      <c r="R1784" s="157" t="s">
        <v>2412</v>
      </c>
      <c r="S1784" s="157">
        <v>1.0</v>
      </c>
      <c r="T1784" s="157" t="s">
        <v>2414</v>
      </c>
      <c r="U1784" s="160" t="str">
        <f t="shared" si="11"/>
        <v/>
      </c>
      <c r="V1784" s="160" t="str">
        <f t="shared" ref="V1784:W1784" si="1769">K1784</f>
        <v/>
      </c>
      <c r="W1784" s="160" t="str">
        <f t="shared" si="1769"/>
        <v>PC_90min_SWATH_100VW</v>
      </c>
      <c r="X1784" s="160" t="str">
        <f t="shared" si="6"/>
        <v>E0022_P05\200113_B26-T3-12_00K0P_00Q99_M01_S_1</v>
      </c>
      <c r="Y1784" s="157">
        <v>-1.0</v>
      </c>
    </row>
    <row r="1785">
      <c r="A1785" s="134" t="str">
        <f>Tracking!A1777</f>
        <v>200113_HEK-QCS_000F2_00Q9A_M03_S_1</v>
      </c>
      <c r="B1785" s="134" t="s">
        <v>2407</v>
      </c>
      <c r="C1785" t="str">
        <f>Tracking!M1777</f>
        <v>PC_90min_SWATH_100VW</v>
      </c>
      <c r="E1785" s="159" t="str">
        <f t="shared" si="7"/>
        <v>200113_HEK-QCS_000F2_00Q9A_M03_S_1</v>
      </c>
      <c r="F1785" s="156"/>
      <c r="G1785" s="156" t="s">
        <v>2412</v>
      </c>
      <c r="H1785" s="156">
        <v>1.0</v>
      </c>
      <c r="I1785" s="156" t="s">
        <v>2414</v>
      </c>
      <c r="J1785" s="159"/>
      <c r="K1785" s="159"/>
      <c r="L1785" s="159" t="str">
        <f t="shared" si="2"/>
        <v>PC_90min_SWATH_100VW</v>
      </c>
      <c r="M1785" s="159" t="str">
        <f t="shared" si="3"/>
        <v>HEK\200113_HEK-QCS_000F2_00Q9A_M03_S_1</v>
      </c>
      <c r="N1785" s="156">
        <v>-1.0</v>
      </c>
      <c r="P1785" s="160" t="str">
        <f t="shared" si="4"/>
        <v>200113_HEK-QCS_000F2_00Q9A_M03_S_1</v>
      </c>
      <c r="Q1785" s="157"/>
      <c r="R1785" s="157" t="s">
        <v>2412</v>
      </c>
      <c r="S1785" s="157">
        <v>1.0</v>
      </c>
      <c r="T1785" s="157" t="s">
        <v>2414</v>
      </c>
      <c r="U1785" s="160" t="str">
        <f t="shared" si="11"/>
        <v/>
      </c>
      <c r="V1785" s="160" t="str">
        <f t="shared" ref="V1785:W1785" si="1770">K1785</f>
        <v/>
      </c>
      <c r="W1785" s="160" t="str">
        <f t="shared" si="1770"/>
        <v>PC_90min_SWATH_100VW</v>
      </c>
      <c r="X1785" s="160" t="str">
        <f t="shared" si="6"/>
        <v>HEK\200113_HEK-QCS_000F2_00Q9A_M03_S_1</v>
      </c>
      <c r="Y1785" s="157">
        <v>-1.0</v>
      </c>
    </row>
    <row r="1786">
      <c r="A1786" s="134" t="str">
        <f>Tracking!A1778</f>
        <v>200113_HEK-QCS_00J8W_00Q9B_M03_S_1</v>
      </c>
      <c r="B1786" s="134" t="s">
        <v>2407</v>
      </c>
      <c r="C1786" t="str">
        <f>Tracking!M1778</f>
        <v>PC_90min_SWATH_100VW</v>
      </c>
      <c r="E1786" s="159" t="str">
        <f t="shared" si="7"/>
        <v>200113_HEK-QCS_00J8W_00Q9B_M03_S_1</v>
      </c>
      <c r="F1786" s="156"/>
      <c r="G1786" s="156" t="s">
        <v>2412</v>
      </c>
      <c r="H1786" s="156">
        <v>1.0</v>
      </c>
      <c r="I1786" s="156" t="s">
        <v>2414</v>
      </c>
      <c r="J1786" s="159"/>
      <c r="K1786" s="159"/>
      <c r="L1786" s="159" t="str">
        <f t="shared" si="2"/>
        <v>PC_90min_SWATH_100VW</v>
      </c>
      <c r="M1786" s="159" t="str">
        <f t="shared" si="3"/>
        <v>HEK\200113_HEK-QCS_00J8W_00Q9B_M03_S_1</v>
      </c>
      <c r="N1786" s="156">
        <v>-1.0</v>
      </c>
      <c r="P1786" s="160" t="str">
        <f t="shared" si="4"/>
        <v>200113_HEK-QCS_00J8W_00Q9B_M03_S_1</v>
      </c>
      <c r="Q1786" s="157"/>
      <c r="R1786" s="157" t="s">
        <v>2412</v>
      </c>
      <c r="S1786" s="157">
        <v>1.0</v>
      </c>
      <c r="T1786" s="157" t="s">
        <v>2414</v>
      </c>
      <c r="U1786" s="160" t="str">
        <f t="shared" si="11"/>
        <v/>
      </c>
      <c r="V1786" s="160" t="str">
        <f t="shared" ref="V1786:W1786" si="1771">K1786</f>
        <v/>
      </c>
      <c r="W1786" s="160" t="str">
        <f t="shared" si="1771"/>
        <v>PC_90min_SWATH_100VW</v>
      </c>
      <c r="X1786" s="160" t="str">
        <f t="shared" si="6"/>
        <v>HEK\200113_HEK-QCS_00J8W_00Q9B_M03_S_1</v>
      </c>
      <c r="Y1786" s="157">
        <v>-1.0</v>
      </c>
    </row>
    <row r="1787">
      <c r="A1787" s="134" t="str">
        <f>Tracking!A1779</f>
        <v>200118_HEK-QCS_000F2_00Q9C_M01_S_1</v>
      </c>
      <c r="B1787" s="134" t="s">
        <v>2407</v>
      </c>
      <c r="C1787" t="str">
        <f>Tracking!M1779</f>
        <v>PC_90min_SWATH_100VW</v>
      </c>
      <c r="E1787" s="159" t="str">
        <f t="shared" si="7"/>
        <v>200118_HEK-QCS_000F2_00Q9C_M01_S_1</v>
      </c>
      <c r="F1787" s="156"/>
      <c r="G1787" s="156" t="s">
        <v>2412</v>
      </c>
      <c r="H1787" s="156">
        <v>1.0</v>
      </c>
      <c r="I1787" s="156" t="s">
        <v>2414</v>
      </c>
      <c r="J1787" s="159"/>
      <c r="K1787" s="159"/>
      <c r="L1787" s="159" t="str">
        <f t="shared" si="2"/>
        <v>PC_90min_SWATH_100VW</v>
      </c>
      <c r="M1787" s="159" t="str">
        <f t="shared" si="3"/>
        <v>HEK\200118_HEK-QCS_000F2_00Q9C_M01_S_1</v>
      </c>
      <c r="N1787" s="156">
        <v>-1.0</v>
      </c>
      <c r="P1787" s="160" t="str">
        <f t="shared" si="4"/>
        <v>200118_HEK-QCS_000F2_00Q9C_M01_S_1</v>
      </c>
      <c r="Q1787" s="157"/>
      <c r="R1787" s="157" t="s">
        <v>2412</v>
      </c>
      <c r="S1787" s="157">
        <v>1.0</v>
      </c>
      <c r="T1787" s="157" t="s">
        <v>2414</v>
      </c>
      <c r="U1787" s="160" t="str">
        <f t="shared" si="11"/>
        <v/>
      </c>
      <c r="V1787" s="160" t="str">
        <f t="shared" ref="V1787:W1787" si="1772">K1787</f>
        <v/>
      </c>
      <c r="W1787" s="160" t="str">
        <f t="shared" si="1772"/>
        <v>PC_90min_SWATH_100VW</v>
      </c>
      <c r="X1787" s="160" t="str">
        <f t="shared" si="6"/>
        <v>HEK\200118_HEK-QCS_000F2_00Q9C_M01_S_1</v>
      </c>
      <c r="Y1787" s="157">
        <v>-1.0</v>
      </c>
    </row>
    <row r="1788">
      <c r="A1788" s="134" t="str">
        <f>Tracking!A1780</f>
        <v>200118_HEK-QCS_00J8W_00Q9D_M01_S_1</v>
      </c>
      <c r="B1788" s="134" t="s">
        <v>2407</v>
      </c>
      <c r="C1788" t="str">
        <f>Tracking!M1780</f>
        <v>PC_90min_SWATH_100VW</v>
      </c>
      <c r="E1788" s="159" t="str">
        <f t="shared" si="7"/>
        <v>200118_HEK-QCS_00J8W_00Q9D_M01_S_1</v>
      </c>
      <c r="F1788" s="156"/>
      <c r="G1788" s="156" t="s">
        <v>2412</v>
      </c>
      <c r="H1788" s="156">
        <v>1.0</v>
      </c>
      <c r="I1788" s="156" t="s">
        <v>2414</v>
      </c>
      <c r="J1788" s="159"/>
      <c r="K1788" s="159"/>
      <c r="L1788" s="159" t="str">
        <f t="shared" si="2"/>
        <v>PC_90min_SWATH_100VW</v>
      </c>
      <c r="M1788" s="159" t="str">
        <f t="shared" si="3"/>
        <v>HEK\200118_HEK-QCS_00J8W_00Q9D_M01_S_1</v>
      </c>
      <c r="N1788" s="156">
        <v>-1.0</v>
      </c>
      <c r="P1788" s="160" t="str">
        <f t="shared" si="4"/>
        <v>200118_HEK-QCS_00J8W_00Q9D_M01_S_1</v>
      </c>
      <c r="Q1788" s="157"/>
      <c r="R1788" s="157" t="s">
        <v>2412</v>
      </c>
      <c r="S1788" s="157">
        <v>1.0</v>
      </c>
      <c r="T1788" s="157" t="s">
        <v>2414</v>
      </c>
      <c r="U1788" s="160" t="str">
        <f t="shared" si="11"/>
        <v/>
      </c>
      <c r="V1788" s="160" t="str">
        <f t="shared" ref="V1788:W1788" si="1773">K1788</f>
        <v/>
      </c>
      <c r="W1788" s="160" t="str">
        <f t="shared" si="1773"/>
        <v>PC_90min_SWATH_100VW</v>
      </c>
      <c r="X1788" s="160" t="str">
        <f t="shared" si="6"/>
        <v>HEK\200118_HEK-QCS_00J8W_00Q9D_M01_S_1</v>
      </c>
      <c r="Y1788" s="157">
        <v>-1.0</v>
      </c>
    </row>
    <row r="1789">
      <c r="A1789" s="134" t="str">
        <f>Tracking!A1781</f>
        <v>200118_B25-T3-15_00QHQ_00Q9E_M01_S_1</v>
      </c>
      <c r="B1789" s="134" t="s">
        <v>156</v>
      </c>
      <c r="C1789" t="str">
        <f>Tracking!M1781</f>
        <v>PC_90min_SWATH_100VW</v>
      </c>
      <c r="E1789" s="159" t="str">
        <f t="shared" si="7"/>
        <v>200118_B25-T3-15_00QHQ_00Q9E_M01_S_1</v>
      </c>
      <c r="F1789" s="156"/>
      <c r="G1789" s="156" t="s">
        <v>2412</v>
      </c>
      <c r="H1789" s="156">
        <v>1.0</v>
      </c>
      <c r="I1789" s="156" t="s">
        <v>2414</v>
      </c>
      <c r="J1789" s="159"/>
      <c r="K1789" s="159"/>
      <c r="L1789" s="159" t="str">
        <f t="shared" si="2"/>
        <v>PC_90min_SWATH_100VW</v>
      </c>
      <c r="M1789" s="159" t="str">
        <f t="shared" si="3"/>
        <v>E0022_P05\200118_B25-T3-15_00QHQ_00Q9E_M01_S_1</v>
      </c>
      <c r="N1789" s="156">
        <v>-1.0</v>
      </c>
      <c r="P1789" s="160" t="str">
        <f t="shared" si="4"/>
        <v>200118_B25-T3-15_00QHQ_00Q9E_M01_S_1</v>
      </c>
      <c r="Q1789" s="157"/>
      <c r="R1789" s="157" t="s">
        <v>2412</v>
      </c>
      <c r="S1789" s="157">
        <v>1.0</v>
      </c>
      <c r="T1789" s="157" t="s">
        <v>2414</v>
      </c>
      <c r="U1789" s="160" t="str">
        <f t="shared" si="11"/>
        <v/>
      </c>
      <c r="V1789" s="160" t="str">
        <f t="shared" ref="V1789:W1789" si="1774">K1789</f>
        <v/>
      </c>
      <c r="W1789" s="160" t="str">
        <f t="shared" si="1774"/>
        <v>PC_90min_SWATH_100VW</v>
      </c>
      <c r="X1789" s="160" t="str">
        <f t="shared" si="6"/>
        <v>E0022_P05\200118_B25-T3-15_00QHQ_00Q9E_M01_S_1</v>
      </c>
      <c r="Y1789" s="157">
        <v>-1.0</v>
      </c>
    </row>
    <row r="1790">
      <c r="A1790" s="134" t="str">
        <f>Tracking!A1782</f>
        <v>200118_B32-T5-10-K_00QHR_00QP0_M01_S_1</v>
      </c>
      <c r="B1790" s="134" t="s">
        <v>156</v>
      </c>
      <c r="C1790" t="str">
        <f>Tracking!M1782</f>
        <v>PC_90min_SWATH_100VW</v>
      </c>
      <c r="E1790" s="159" t="str">
        <f t="shared" si="7"/>
        <v>200118_B32-T5-10-K_00QHR_00QP0_M01_S_1</v>
      </c>
      <c r="F1790" s="156"/>
      <c r="G1790" s="156" t="s">
        <v>2412</v>
      </c>
      <c r="H1790" s="156">
        <v>1.0</v>
      </c>
      <c r="I1790" s="156" t="s">
        <v>2414</v>
      </c>
      <c r="J1790" s="159"/>
      <c r="K1790" s="159"/>
      <c r="L1790" s="159" t="str">
        <f t="shared" si="2"/>
        <v>PC_90min_SWATH_100VW</v>
      </c>
      <c r="M1790" s="159" t="str">
        <f t="shared" si="3"/>
        <v>E0022_P05\200118_B32-T5-10-K_00QHR_00QP0_M01_S_1</v>
      </c>
      <c r="N1790" s="156">
        <v>-1.0</v>
      </c>
      <c r="P1790" s="160" t="str">
        <f t="shared" si="4"/>
        <v>200118_B32-T5-10-K_00QHR_00QP0_M01_S_1</v>
      </c>
      <c r="Q1790" s="157"/>
      <c r="R1790" s="157" t="s">
        <v>2412</v>
      </c>
      <c r="S1790" s="157">
        <v>1.0</v>
      </c>
      <c r="T1790" s="157" t="s">
        <v>2414</v>
      </c>
      <c r="U1790" s="160" t="str">
        <f t="shared" si="11"/>
        <v/>
      </c>
      <c r="V1790" s="160" t="str">
        <f t="shared" ref="V1790:W1790" si="1775">K1790</f>
        <v/>
      </c>
      <c r="W1790" s="160" t="str">
        <f t="shared" si="1775"/>
        <v>PC_90min_SWATH_100VW</v>
      </c>
      <c r="X1790" s="160" t="str">
        <f t="shared" si="6"/>
        <v>E0022_P05\200118_B32-T5-10-K_00QHR_00QP0_M01_S_1</v>
      </c>
      <c r="Y1790" s="157">
        <v>-1.0</v>
      </c>
    </row>
    <row r="1791">
      <c r="A1791" s="134" t="str">
        <f>Tracking!A1783</f>
        <v>200118_B34-T3-13-K_00QHS_00QP1_M01_S_1</v>
      </c>
      <c r="B1791" s="134" t="s">
        <v>156</v>
      </c>
      <c r="C1791" t="str">
        <f>Tracking!M1783</f>
        <v>PC_90min_SWATH_100VW</v>
      </c>
      <c r="E1791" s="159" t="str">
        <f t="shared" si="7"/>
        <v>200118_B34-T3-13-K_00QHS_00QP1_M01_S_1</v>
      </c>
      <c r="F1791" s="156"/>
      <c r="G1791" s="156" t="s">
        <v>2412</v>
      </c>
      <c r="H1791" s="156">
        <v>1.0</v>
      </c>
      <c r="I1791" s="156" t="s">
        <v>2414</v>
      </c>
      <c r="J1791" s="159"/>
      <c r="K1791" s="159"/>
      <c r="L1791" s="159" t="str">
        <f t="shared" si="2"/>
        <v>PC_90min_SWATH_100VW</v>
      </c>
      <c r="M1791" s="159" t="str">
        <f t="shared" si="3"/>
        <v>E0022_P05\200118_B34-T3-13-K_00QHS_00QP1_M01_S_1</v>
      </c>
      <c r="N1791" s="156">
        <v>-1.0</v>
      </c>
      <c r="P1791" s="160" t="str">
        <f t="shared" si="4"/>
        <v>200118_B34-T3-13-K_00QHS_00QP1_M01_S_1</v>
      </c>
      <c r="Q1791" s="157"/>
      <c r="R1791" s="157" t="s">
        <v>2412</v>
      </c>
      <c r="S1791" s="157">
        <v>1.0</v>
      </c>
      <c r="T1791" s="157" t="s">
        <v>2414</v>
      </c>
      <c r="U1791" s="160" t="str">
        <f t="shared" si="11"/>
        <v/>
      </c>
      <c r="V1791" s="160" t="str">
        <f t="shared" ref="V1791:W1791" si="1776">K1791</f>
        <v/>
      </c>
      <c r="W1791" s="160" t="str">
        <f t="shared" si="1776"/>
        <v>PC_90min_SWATH_100VW</v>
      </c>
      <c r="X1791" s="160" t="str">
        <f t="shared" si="6"/>
        <v>E0022_P05\200118_B34-T3-13-K_00QHS_00QP1_M01_S_1</v>
      </c>
      <c r="Y1791" s="157">
        <v>-1.0</v>
      </c>
    </row>
    <row r="1792">
      <c r="A1792" s="134" t="str">
        <f>Tracking!A1784</f>
        <v>200118_HEK-QCS_000F2_00QP2_M03_S_1</v>
      </c>
      <c r="B1792" s="134" t="s">
        <v>2407</v>
      </c>
      <c r="C1792" t="str">
        <f>Tracking!M1784</f>
        <v>PC_90min_SWATH_100VW</v>
      </c>
      <c r="E1792" s="159" t="str">
        <f t="shared" si="7"/>
        <v>200118_HEK-QCS_000F2_00QP2_M03_S_1</v>
      </c>
      <c r="F1792" s="156"/>
      <c r="G1792" s="156" t="s">
        <v>2412</v>
      </c>
      <c r="H1792" s="156">
        <v>1.0</v>
      </c>
      <c r="I1792" s="156" t="s">
        <v>2414</v>
      </c>
      <c r="J1792" s="159"/>
      <c r="K1792" s="159"/>
      <c r="L1792" s="159" t="str">
        <f t="shared" si="2"/>
        <v>PC_90min_SWATH_100VW</v>
      </c>
      <c r="M1792" s="159" t="str">
        <f t="shared" si="3"/>
        <v>HEK\200118_HEK-QCS_000F2_00QP2_M03_S_1</v>
      </c>
      <c r="N1792" s="156">
        <v>-1.0</v>
      </c>
      <c r="P1792" s="160" t="str">
        <f t="shared" si="4"/>
        <v>200118_HEK-QCS_000F2_00QP2_M03_S_1</v>
      </c>
      <c r="Q1792" s="157"/>
      <c r="R1792" s="157" t="s">
        <v>2412</v>
      </c>
      <c r="S1792" s="157">
        <v>1.0</v>
      </c>
      <c r="T1792" s="157" t="s">
        <v>2414</v>
      </c>
      <c r="U1792" s="160" t="str">
        <f t="shared" si="11"/>
        <v/>
      </c>
      <c r="V1792" s="160" t="str">
        <f t="shared" ref="V1792:W1792" si="1777">K1792</f>
        <v/>
      </c>
      <c r="W1792" s="160" t="str">
        <f t="shared" si="1777"/>
        <v>PC_90min_SWATH_100VW</v>
      </c>
      <c r="X1792" s="160" t="str">
        <f t="shared" si="6"/>
        <v>HEK\200118_HEK-QCS_000F2_00QP2_M03_S_1</v>
      </c>
      <c r="Y1792" s="157">
        <v>-1.0</v>
      </c>
    </row>
    <row r="1793">
      <c r="A1793" s="134" t="str">
        <f>Tracking!A1785</f>
        <v>200118_HEK-QCS_00J8W_00QP3_M03_S_1</v>
      </c>
      <c r="B1793" s="134" t="s">
        <v>2407</v>
      </c>
      <c r="C1793" t="str">
        <f>Tracking!M1785</f>
        <v>PC_90min_SWATH_100VW</v>
      </c>
      <c r="E1793" s="159" t="str">
        <f t="shared" si="7"/>
        <v>200118_HEK-QCS_00J8W_00QP3_M03_S_1</v>
      </c>
      <c r="F1793" s="156"/>
      <c r="G1793" s="156" t="s">
        <v>2412</v>
      </c>
      <c r="H1793" s="156">
        <v>1.0</v>
      </c>
      <c r="I1793" s="156" t="s">
        <v>2414</v>
      </c>
      <c r="J1793" s="159"/>
      <c r="K1793" s="159"/>
      <c r="L1793" s="159" t="str">
        <f t="shared" si="2"/>
        <v>PC_90min_SWATH_100VW</v>
      </c>
      <c r="M1793" s="159" t="str">
        <f t="shared" si="3"/>
        <v>HEK\200118_HEK-QCS_00J8W_00QP3_M03_S_1</v>
      </c>
      <c r="N1793" s="156">
        <v>-1.0</v>
      </c>
      <c r="P1793" s="160" t="str">
        <f t="shared" si="4"/>
        <v>200118_HEK-QCS_00J8W_00QP3_M03_S_1</v>
      </c>
      <c r="Q1793" s="157"/>
      <c r="R1793" s="157" t="s">
        <v>2412</v>
      </c>
      <c r="S1793" s="157">
        <v>1.0</v>
      </c>
      <c r="T1793" s="157" t="s">
        <v>2414</v>
      </c>
      <c r="U1793" s="160" t="str">
        <f t="shared" si="11"/>
        <v/>
      </c>
      <c r="V1793" s="160" t="str">
        <f t="shared" ref="V1793:W1793" si="1778">K1793</f>
        <v/>
      </c>
      <c r="W1793" s="160" t="str">
        <f t="shared" si="1778"/>
        <v>PC_90min_SWATH_100VW</v>
      </c>
      <c r="X1793" s="160" t="str">
        <f t="shared" si="6"/>
        <v>HEK\200118_HEK-QCS_00J8W_00QP3_M03_S_1</v>
      </c>
      <c r="Y1793" s="157">
        <v>-1.0</v>
      </c>
    </row>
    <row r="1794">
      <c r="A1794" s="134" t="str">
        <f>Tracking!A1786</f>
        <v>200118_B25-T4-15_00QHQ_00QP4_M03_S_1</v>
      </c>
      <c r="B1794" s="134" t="s">
        <v>156</v>
      </c>
      <c r="C1794" t="str">
        <f>Tracking!M1786</f>
        <v>PC_90min_SWATH_100VW</v>
      </c>
      <c r="E1794" s="159" t="str">
        <f t="shared" si="7"/>
        <v>200118_B25-T4-15_00QHQ_00QP4_M03_S_1</v>
      </c>
      <c r="F1794" s="156"/>
      <c r="G1794" s="156" t="s">
        <v>2412</v>
      </c>
      <c r="H1794" s="156">
        <v>1.0</v>
      </c>
      <c r="I1794" s="156" t="s">
        <v>2414</v>
      </c>
      <c r="J1794" s="159"/>
      <c r="K1794" s="159"/>
      <c r="L1794" s="159" t="str">
        <f t="shared" si="2"/>
        <v>PC_90min_SWATH_100VW</v>
      </c>
      <c r="M1794" s="159" t="str">
        <f t="shared" si="3"/>
        <v>E0022_P05\200118_B25-T4-15_00QHQ_00QP4_M03_S_1</v>
      </c>
      <c r="N1794" s="156">
        <v>-1.0</v>
      </c>
      <c r="P1794" s="160" t="str">
        <f t="shared" si="4"/>
        <v>200118_B25-T4-15_00QHQ_00QP4_M03_S_1</v>
      </c>
      <c r="Q1794" s="157"/>
      <c r="R1794" s="157" t="s">
        <v>2412</v>
      </c>
      <c r="S1794" s="157">
        <v>1.0</v>
      </c>
      <c r="T1794" s="157" t="s">
        <v>2414</v>
      </c>
      <c r="U1794" s="160" t="str">
        <f t="shared" si="11"/>
        <v/>
      </c>
      <c r="V1794" s="160" t="str">
        <f t="shared" ref="V1794:W1794" si="1779">K1794</f>
        <v/>
      </c>
      <c r="W1794" s="160" t="str">
        <f t="shared" si="1779"/>
        <v>PC_90min_SWATH_100VW</v>
      </c>
      <c r="X1794" s="160" t="str">
        <f t="shared" si="6"/>
        <v>E0022_P05\200118_B25-T4-15_00QHQ_00QP4_M03_S_1</v>
      </c>
      <c r="Y1794" s="157">
        <v>-1.0</v>
      </c>
    </row>
    <row r="1795">
      <c r="A1795" s="134" t="str">
        <f>Tracking!A1787</f>
        <v>200118_B32-T6-10-K_00QHR_00QP5_M03_S_1</v>
      </c>
      <c r="B1795" s="134" t="s">
        <v>156</v>
      </c>
      <c r="C1795" t="str">
        <f>Tracking!M1787</f>
        <v>PC_90min_SWATH_100VW</v>
      </c>
      <c r="E1795" s="159" t="str">
        <f t="shared" si="7"/>
        <v>200118_B32-T6-10-K_00QHR_00QP5_M03_S_1</v>
      </c>
      <c r="F1795" s="156"/>
      <c r="G1795" s="156" t="s">
        <v>2412</v>
      </c>
      <c r="H1795" s="156">
        <v>1.0</v>
      </c>
      <c r="I1795" s="156" t="s">
        <v>2414</v>
      </c>
      <c r="J1795" s="159"/>
      <c r="K1795" s="159"/>
      <c r="L1795" s="159" t="str">
        <f t="shared" si="2"/>
        <v>PC_90min_SWATH_100VW</v>
      </c>
      <c r="M1795" s="159" t="str">
        <f t="shared" si="3"/>
        <v>E0022_P05\200118_B32-T6-10-K_00QHR_00QP5_M03_S_1</v>
      </c>
      <c r="N1795" s="156">
        <v>-1.0</v>
      </c>
      <c r="P1795" s="160" t="str">
        <f t="shared" si="4"/>
        <v>200118_B32-T6-10-K_00QHR_00QP5_M03_S_1</v>
      </c>
      <c r="Q1795" s="157"/>
      <c r="R1795" s="157" t="s">
        <v>2412</v>
      </c>
      <c r="S1795" s="157">
        <v>1.0</v>
      </c>
      <c r="T1795" s="157" t="s">
        <v>2414</v>
      </c>
      <c r="U1795" s="160" t="str">
        <f t="shared" si="11"/>
        <v/>
      </c>
      <c r="V1795" s="160" t="str">
        <f t="shared" ref="V1795:W1795" si="1780">K1795</f>
        <v/>
      </c>
      <c r="W1795" s="160" t="str">
        <f t="shared" si="1780"/>
        <v>PC_90min_SWATH_100VW</v>
      </c>
      <c r="X1795" s="160" t="str">
        <f t="shared" si="6"/>
        <v>E0022_P05\200118_B32-T6-10-K_00QHR_00QP5_M03_S_1</v>
      </c>
      <c r="Y1795" s="157">
        <v>-1.0</v>
      </c>
    </row>
    <row r="1796">
      <c r="A1796" s="134" t="str">
        <f>Tracking!A1788</f>
        <v>200118_B34-T4-13-K_00QHS_00QP6_M03_S_1</v>
      </c>
      <c r="B1796" s="134" t="s">
        <v>156</v>
      </c>
      <c r="C1796" t="str">
        <f>Tracking!M1788</f>
        <v>PC_90min_SWATH_100VW</v>
      </c>
      <c r="E1796" s="159" t="str">
        <f t="shared" si="7"/>
        <v>200118_B34-T4-13-K_00QHS_00QP6_M03_S_1</v>
      </c>
      <c r="F1796" s="156"/>
      <c r="G1796" s="156" t="s">
        <v>2412</v>
      </c>
      <c r="H1796" s="156">
        <v>1.0</v>
      </c>
      <c r="I1796" s="156" t="s">
        <v>2414</v>
      </c>
      <c r="J1796" s="159"/>
      <c r="K1796" s="159"/>
      <c r="L1796" s="159" t="str">
        <f t="shared" si="2"/>
        <v>PC_90min_SWATH_100VW</v>
      </c>
      <c r="M1796" s="159" t="str">
        <f t="shared" si="3"/>
        <v>E0022_P05\200118_B34-T4-13-K_00QHS_00QP6_M03_S_1</v>
      </c>
      <c r="N1796" s="156">
        <v>-1.0</v>
      </c>
      <c r="P1796" s="160" t="str">
        <f t="shared" si="4"/>
        <v>200118_B34-T4-13-K_00QHS_00QP6_M03_S_1</v>
      </c>
      <c r="Q1796" s="157"/>
      <c r="R1796" s="157" t="s">
        <v>2412</v>
      </c>
      <c r="S1796" s="157">
        <v>1.0</v>
      </c>
      <c r="T1796" s="157" t="s">
        <v>2414</v>
      </c>
      <c r="U1796" s="160" t="str">
        <f t="shared" si="11"/>
        <v/>
      </c>
      <c r="V1796" s="160" t="str">
        <f t="shared" ref="V1796:W1796" si="1781">K1796</f>
        <v/>
      </c>
      <c r="W1796" s="160" t="str">
        <f t="shared" si="1781"/>
        <v>PC_90min_SWATH_100VW</v>
      </c>
      <c r="X1796" s="160" t="str">
        <f t="shared" si="6"/>
        <v>E0022_P05\200118_B34-T4-13-K_00QHS_00QP6_M03_S_1</v>
      </c>
      <c r="Y1796" s="157">
        <v>-1.0</v>
      </c>
    </row>
    <row r="1797">
      <c r="A1797" s="134" t="str">
        <f>Tracking!A1789</f>
        <v>200121_HEK-QCS_000F2_00QP7_M03_S_1</v>
      </c>
      <c r="B1797" s="134" t="s">
        <v>2407</v>
      </c>
      <c r="C1797" t="str">
        <f>Tracking!M1789</f>
        <v>PC_90min_SWATH_100VW</v>
      </c>
      <c r="E1797" s="159" t="str">
        <f t="shared" si="7"/>
        <v>200121_HEK-QCS_000F2_00QP7_M03_S_1</v>
      </c>
      <c r="F1797" s="156"/>
      <c r="G1797" s="156" t="s">
        <v>2412</v>
      </c>
      <c r="H1797" s="156">
        <v>1.0</v>
      </c>
      <c r="I1797" s="156" t="s">
        <v>2414</v>
      </c>
      <c r="J1797" s="159"/>
      <c r="K1797" s="159"/>
      <c r="L1797" s="159" t="str">
        <f t="shared" si="2"/>
        <v>PC_90min_SWATH_100VW</v>
      </c>
      <c r="M1797" s="159" t="str">
        <f t="shared" si="3"/>
        <v>HEK\200121_HEK-QCS_000F2_00QP7_M03_S_1</v>
      </c>
      <c r="N1797" s="156">
        <v>-1.0</v>
      </c>
      <c r="P1797" s="160" t="str">
        <f t="shared" si="4"/>
        <v>200121_HEK-QCS_000F2_00QP7_M03_S_1</v>
      </c>
      <c r="Q1797" s="157"/>
      <c r="R1797" s="157" t="s">
        <v>2412</v>
      </c>
      <c r="S1797" s="157">
        <v>1.0</v>
      </c>
      <c r="T1797" s="157" t="s">
        <v>2414</v>
      </c>
      <c r="U1797" s="160" t="str">
        <f t="shared" si="11"/>
        <v/>
      </c>
      <c r="V1797" s="160" t="str">
        <f t="shared" ref="V1797:W1797" si="1782">K1797</f>
        <v/>
      </c>
      <c r="W1797" s="160" t="str">
        <f t="shared" si="1782"/>
        <v>PC_90min_SWATH_100VW</v>
      </c>
      <c r="X1797" s="160" t="str">
        <f t="shared" si="6"/>
        <v>HEK\200121_HEK-QCS_000F2_00QP7_M03_S_1</v>
      </c>
      <c r="Y1797" s="157">
        <v>-1.0</v>
      </c>
    </row>
    <row r="1798">
      <c r="A1798" s="134" t="str">
        <f>Tracking!A1790</f>
        <v>200121_HEK-QCS_00J8W_00QP8_M03_S_1</v>
      </c>
      <c r="B1798" s="134" t="s">
        <v>2407</v>
      </c>
      <c r="C1798" t="str">
        <f>Tracking!M1790</f>
        <v>PC_90min_SWATH_100VW</v>
      </c>
      <c r="E1798" s="159" t="str">
        <f t="shared" si="7"/>
        <v>200121_HEK-QCS_00J8W_00QP8_M03_S_1</v>
      </c>
      <c r="F1798" s="156"/>
      <c r="G1798" s="156" t="s">
        <v>2412</v>
      </c>
      <c r="H1798" s="156">
        <v>1.0</v>
      </c>
      <c r="I1798" s="156" t="s">
        <v>2414</v>
      </c>
      <c r="J1798" s="159"/>
      <c r="K1798" s="159"/>
      <c r="L1798" s="159" t="str">
        <f t="shared" si="2"/>
        <v>PC_90min_SWATH_100VW</v>
      </c>
      <c r="M1798" s="159" t="str">
        <f t="shared" si="3"/>
        <v>HEK\200121_HEK-QCS_00J8W_00QP8_M03_S_1</v>
      </c>
      <c r="N1798" s="156">
        <v>-1.0</v>
      </c>
      <c r="P1798" s="160" t="str">
        <f t="shared" si="4"/>
        <v>200121_HEK-QCS_00J8W_00QP8_M03_S_1</v>
      </c>
      <c r="Q1798" s="157"/>
      <c r="R1798" s="157" t="s">
        <v>2412</v>
      </c>
      <c r="S1798" s="157">
        <v>1.0</v>
      </c>
      <c r="T1798" s="157" t="s">
        <v>2414</v>
      </c>
      <c r="U1798" s="160" t="str">
        <f t="shared" si="11"/>
        <v/>
      </c>
      <c r="V1798" s="160" t="str">
        <f t="shared" ref="V1798:W1798" si="1783">K1798</f>
        <v/>
      </c>
      <c r="W1798" s="160" t="str">
        <f t="shared" si="1783"/>
        <v>PC_90min_SWATH_100VW</v>
      </c>
      <c r="X1798" s="160" t="str">
        <f t="shared" si="6"/>
        <v>HEK\200121_HEK-QCS_00J8W_00QP8_M03_S_1</v>
      </c>
      <c r="Y1798" s="157">
        <v>-1.0</v>
      </c>
    </row>
    <row r="1799">
      <c r="A1799" s="134" t="str">
        <f>Tracking!A1791</f>
        <v>200121_B25-T5-15_00QHQ_00QP9_M03_S_1</v>
      </c>
      <c r="B1799" s="134" t="s">
        <v>156</v>
      </c>
      <c r="C1799" t="str">
        <f>Tracking!M1791</f>
        <v>PC_90min_SWATH_100VW</v>
      </c>
      <c r="E1799" s="159" t="str">
        <f t="shared" si="7"/>
        <v>200121_B25-T5-15_00QHQ_00QP9_M03_S_1</v>
      </c>
      <c r="F1799" s="156"/>
      <c r="G1799" s="156" t="s">
        <v>2412</v>
      </c>
      <c r="H1799" s="156">
        <v>1.0</v>
      </c>
      <c r="I1799" s="156" t="s">
        <v>2414</v>
      </c>
      <c r="J1799" s="159"/>
      <c r="K1799" s="159"/>
      <c r="L1799" s="159" t="str">
        <f t="shared" si="2"/>
        <v>PC_90min_SWATH_100VW</v>
      </c>
      <c r="M1799" s="159" t="str">
        <f t="shared" si="3"/>
        <v>E0022_P05\200121_B25-T5-15_00QHQ_00QP9_M03_S_1</v>
      </c>
      <c r="N1799" s="156">
        <v>-1.0</v>
      </c>
      <c r="P1799" s="160" t="str">
        <f t="shared" si="4"/>
        <v>200121_B25-T5-15_00QHQ_00QP9_M03_S_1</v>
      </c>
      <c r="Q1799" s="157"/>
      <c r="R1799" s="157" t="s">
        <v>2412</v>
      </c>
      <c r="S1799" s="157">
        <v>1.0</v>
      </c>
      <c r="T1799" s="157" t="s">
        <v>2414</v>
      </c>
      <c r="U1799" s="160" t="str">
        <f t="shared" si="11"/>
        <v/>
      </c>
      <c r="V1799" s="160" t="str">
        <f t="shared" ref="V1799:W1799" si="1784">K1799</f>
        <v/>
      </c>
      <c r="W1799" s="160" t="str">
        <f t="shared" si="1784"/>
        <v>PC_90min_SWATH_100VW</v>
      </c>
      <c r="X1799" s="160" t="str">
        <f t="shared" si="6"/>
        <v>E0022_P05\200121_B25-T5-15_00QHQ_00QP9_M03_S_1</v>
      </c>
      <c r="Y1799" s="157">
        <v>-1.0</v>
      </c>
    </row>
    <row r="1800">
      <c r="A1800" s="134" t="str">
        <f>Tracking!A1792</f>
        <v>200121_B32-T7-10-K_00QHR_00QPA_M03_S_1</v>
      </c>
      <c r="B1800" s="134" t="s">
        <v>156</v>
      </c>
      <c r="C1800" t="str">
        <f>Tracking!M1792</f>
        <v>PC_90min_SWATH_100VW</v>
      </c>
      <c r="E1800" s="159" t="str">
        <f t="shared" si="7"/>
        <v>200121_B32-T7-10-K_00QHR_00QPA_M03_S_1</v>
      </c>
      <c r="F1800" s="156"/>
      <c r="G1800" s="156" t="s">
        <v>2412</v>
      </c>
      <c r="H1800" s="156">
        <v>1.0</v>
      </c>
      <c r="I1800" s="156" t="s">
        <v>2414</v>
      </c>
      <c r="J1800" s="159"/>
      <c r="K1800" s="159"/>
      <c r="L1800" s="159" t="str">
        <f t="shared" si="2"/>
        <v>PC_90min_SWATH_100VW</v>
      </c>
      <c r="M1800" s="159" t="str">
        <f t="shared" si="3"/>
        <v>E0022_P05\200121_B32-T7-10-K_00QHR_00QPA_M03_S_1</v>
      </c>
      <c r="N1800" s="156">
        <v>-1.0</v>
      </c>
      <c r="P1800" s="160" t="str">
        <f t="shared" si="4"/>
        <v>200121_B32-T7-10-K_00QHR_00QPA_M03_S_1</v>
      </c>
      <c r="Q1800" s="157"/>
      <c r="R1800" s="157" t="s">
        <v>2412</v>
      </c>
      <c r="S1800" s="157">
        <v>1.0</v>
      </c>
      <c r="T1800" s="157" t="s">
        <v>2414</v>
      </c>
      <c r="U1800" s="160" t="str">
        <f t="shared" si="11"/>
        <v/>
      </c>
      <c r="V1800" s="160" t="str">
        <f t="shared" ref="V1800:W1800" si="1785">K1800</f>
        <v/>
      </c>
      <c r="W1800" s="160" t="str">
        <f t="shared" si="1785"/>
        <v>PC_90min_SWATH_100VW</v>
      </c>
      <c r="X1800" s="160" t="str">
        <f t="shared" si="6"/>
        <v>E0022_P05\200121_B32-T7-10-K_00QHR_00QPA_M03_S_1</v>
      </c>
      <c r="Y1800" s="157">
        <v>-1.0</v>
      </c>
    </row>
    <row r="1801">
      <c r="A1801" s="134" t="str">
        <f>Tracking!A1793</f>
        <v>200121_B34-T5-13-K_00QHS_00QPB_M03_S_1</v>
      </c>
      <c r="B1801" s="134" t="s">
        <v>156</v>
      </c>
      <c r="C1801" t="str">
        <f>Tracking!M1793</f>
        <v>PC_90min_SWATH_100VW</v>
      </c>
      <c r="E1801" s="159" t="str">
        <f t="shared" si="7"/>
        <v>200121_B34-T5-13-K_00QHS_00QPB_M03_S_1</v>
      </c>
      <c r="F1801" s="156"/>
      <c r="G1801" s="156" t="s">
        <v>2412</v>
      </c>
      <c r="H1801" s="156">
        <v>1.0</v>
      </c>
      <c r="I1801" s="156" t="s">
        <v>2414</v>
      </c>
      <c r="J1801" s="159"/>
      <c r="K1801" s="159"/>
      <c r="L1801" s="159" t="str">
        <f t="shared" si="2"/>
        <v>PC_90min_SWATH_100VW</v>
      </c>
      <c r="M1801" s="159" t="str">
        <f t="shared" si="3"/>
        <v>E0022_P05\200121_B34-T5-13-K_00QHS_00QPB_M03_S_1</v>
      </c>
      <c r="N1801" s="156">
        <v>-1.0</v>
      </c>
      <c r="P1801" s="160" t="str">
        <f t="shared" si="4"/>
        <v>200121_B34-T5-13-K_00QHS_00QPB_M03_S_1</v>
      </c>
      <c r="Q1801" s="157"/>
      <c r="R1801" s="157" t="s">
        <v>2412</v>
      </c>
      <c r="S1801" s="157">
        <v>1.0</v>
      </c>
      <c r="T1801" s="157" t="s">
        <v>2414</v>
      </c>
      <c r="U1801" s="160" t="str">
        <f t="shared" si="11"/>
        <v/>
      </c>
      <c r="V1801" s="160" t="str">
        <f t="shared" ref="V1801:W1801" si="1786">K1801</f>
        <v/>
      </c>
      <c r="W1801" s="160" t="str">
        <f t="shared" si="1786"/>
        <v>PC_90min_SWATH_100VW</v>
      </c>
      <c r="X1801" s="160" t="str">
        <f t="shared" si="6"/>
        <v>E0022_P05\200121_B34-T5-13-K_00QHS_00QPB_M03_S_1</v>
      </c>
      <c r="Y1801" s="157">
        <v>-1.0</v>
      </c>
    </row>
    <row r="1802">
      <c r="A1802" s="134" t="str">
        <f>Tracking!A1794</f>
        <v>200121_B25-T6-15_00QHQ_00QPC_M03_S_1</v>
      </c>
      <c r="B1802" s="134" t="s">
        <v>156</v>
      </c>
      <c r="C1802" t="str">
        <f>Tracking!M1794</f>
        <v>PC_90min_SWATH_100VW</v>
      </c>
      <c r="E1802" s="159" t="str">
        <f t="shared" si="7"/>
        <v>200121_B25-T6-15_00QHQ_00QPC_M03_S_1</v>
      </c>
      <c r="F1802" s="156"/>
      <c r="G1802" s="156" t="s">
        <v>2412</v>
      </c>
      <c r="H1802" s="156">
        <v>1.0</v>
      </c>
      <c r="I1802" s="156" t="s">
        <v>2414</v>
      </c>
      <c r="J1802" s="159"/>
      <c r="K1802" s="159"/>
      <c r="L1802" s="159" t="str">
        <f t="shared" si="2"/>
        <v>PC_90min_SWATH_100VW</v>
      </c>
      <c r="M1802" s="159" t="str">
        <f t="shared" si="3"/>
        <v>E0022_P05\200121_B25-T6-15_00QHQ_00QPC_M03_S_1</v>
      </c>
      <c r="N1802" s="156">
        <v>-1.0</v>
      </c>
      <c r="P1802" s="160" t="str">
        <f t="shared" si="4"/>
        <v>200121_B25-T6-15_00QHQ_00QPC_M03_S_1</v>
      </c>
      <c r="Q1802" s="157"/>
      <c r="R1802" s="157" t="s">
        <v>2412</v>
      </c>
      <c r="S1802" s="157">
        <v>1.0</v>
      </c>
      <c r="T1802" s="157" t="s">
        <v>2414</v>
      </c>
      <c r="U1802" s="160" t="str">
        <f t="shared" si="11"/>
        <v/>
      </c>
      <c r="V1802" s="160" t="str">
        <f t="shared" ref="V1802:W1802" si="1787">K1802</f>
        <v/>
      </c>
      <c r="W1802" s="160" t="str">
        <f t="shared" si="1787"/>
        <v>PC_90min_SWATH_100VW</v>
      </c>
      <c r="X1802" s="160" t="str">
        <f t="shared" si="6"/>
        <v>E0022_P05\200121_B25-T6-15_00QHQ_00QPC_M03_S_1</v>
      </c>
      <c r="Y1802" s="157">
        <v>-1.0</v>
      </c>
    </row>
    <row r="1803">
      <c r="A1803" s="134" t="str">
        <f>Tracking!A1795</f>
        <v>200121_B32-T8-10-K_00QHR_00QPD_M03_S_1</v>
      </c>
      <c r="B1803" s="134" t="s">
        <v>156</v>
      </c>
      <c r="C1803" t="str">
        <f>Tracking!M1795</f>
        <v>PC_90min_SWATH_100VW</v>
      </c>
      <c r="E1803" s="159" t="str">
        <f t="shared" si="7"/>
        <v>200121_B32-T8-10-K_00QHR_00QPD_M03_S_1</v>
      </c>
      <c r="F1803" s="156"/>
      <c r="G1803" s="156" t="s">
        <v>2412</v>
      </c>
      <c r="H1803" s="156">
        <v>1.0</v>
      </c>
      <c r="I1803" s="156" t="s">
        <v>2414</v>
      </c>
      <c r="J1803" s="159"/>
      <c r="K1803" s="159"/>
      <c r="L1803" s="159" t="str">
        <f t="shared" si="2"/>
        <v>PC_90min_SWATH_100VW</v>
      </c>
      <c r="M1803" s="159" t="str">
        <f t="shared" si="3"/>
        <v>E0022_P05\200121_B32-T8-10-K_00QHR_00QPD_M03_S_1</v>
      </c>
      <c r="N1803" s="156">
        <v>-1.0</v>
      </c>
      <c r="P1803" s="160" t="str">
        <f t="shared" si="4"/>
        <v>200121_B32-T8-10-K_00QHR_00QPD_M03_S_1</v>
      </c>
      <c r="Q1803" s="157"/>
      <c r="R1803" s="157" t="s">
        <v>2412</v>
      </c>
      <c r="S1803" s="157">
        <v>1.0</v>
      </c>
      <c r="T1803" s="157" t="s">
        <v>2414</v>
      </c>
      <c r="U1803" s="160" t="str">
        <f t="shared" si="11"/>
        <v/>
      </c>
      <c r="V1803" s="160" t="str">
        <f t="shared" ref="V1803:W1803" si="1788">K1803</f>
        <v/>
      </c>
      <c r="W1803" s="160" t="str">
        <f t="shared" si="1788"/>
        <v>PC_90min_SWATH_100VW</v>
      </c>
      <c r="X1803" s="160" t="str">
        <f t="shared" si="6"/>
        <v>E0022_P05\200121_B32-T8-10-K_00QHR_00QPD_M03_S_1</v>
      </c>
      <c r="Y1803" s="157">
        <v>-1.0</v>
      </c>
    </row>
    <row r="1804">
      <c r="A1804" s="134" t="str">
        <f>Tracking!A1796</f>
        <v>200125_B25-T7-15_00QHQ_00QPE_M03_S_1</v>
      </c>
      <c r="B1804" s="134" t="s">
        <v>156</v>
      </c>
      <c r="C1804" t="str">
        <f>Tracking!M1796</f>
        <v>PC_90min_SWATH_100VW</v>
      </c>
      <c r="E1804" s="159" t="str">
        <f t="shared" si="7"/>
        <v>200125_B25-T7-15_00QHQ_00QPE_M03_S_1</v>
      </c>
      <c r="F1804" s="156"/>
      <c r="G1804" s="156" t="s">
        <v>2412</v>
      </c>
      <c r="H1804" s="156">
        <v>1.0</v>
      </c>
      <c r="I1804" s="156" t="s">
        <v>2414</v>
      </c>
      <c r="J1804" s="159"/>
      <c r="K1804" s="159"/>
      <c r="L1804" s="159" t="str">
        <f t="shared" si="2"/>
        <v>PC_90min_SWATH_100VW</v>
      </c>
      <c r="M1804" s="159" t="str">
        <f t="shared" si="3"/>
        <v>E0022_P05\200125_B25-T7-15_00QHQ_00QPE_M03_S_1</v>
      </c>
      <c r="N1804" s="156">
        <v>-1.0</v>
      </c>
      <c r="P1804" s="160" t="str">
        <f t="shared" si="4"/>
        <v>200125_B25-T7-15_00QHQ_00QPE_M03_S_1</v>
      </c>
      <c r="Q1804" s="157"/>
      <c r="R1804" s="157" t="s">
        <v>2412</v>
      </c>
      <c r="S1804" s="157">
        <v>1.0</v>
      </c>
      <c r="T1804" s="157" t="s">
        <v>2414</v>
      </c>
      <c r="U1804" s="160" t="str">
        <f t="shared" si="11"/>
        <v/>
      </c>
      <c r="V1804" s="160" t="str">
        <f t="shared" ref="V1804:W1804" si="1789">K1804</f>
        <v/>
      </c>
      <c r="W1804" s="160" t="str">
        <f t="shared" si="1789"/>
        <v>PC_90min_SWATH_100VW</v>
      </c>
      <c r="X1804" s="160" t="str">
        <f t="shared" si="6"/>
        <v>E0022_P05\200125_B25-T7-15_00QHQ_00QPE_M03_S_1</v>
      </c>
      <c r="Y1804" s="157">
        <v>-1.0</v>
      </c>
    </row>
    <row r="1805">
      <c r="A1805" s="134" t="str">
        <f>Tracking!A1797</f>
        <v>200125_B6-T4-9-K_00QPH_00QPF_M03_S_1</v>
      </c>
      <c r="B1805" s="134" t="s">
        <v>156</v>
      </c>
      <c r="C1805" t="str">
        <f>Tracking!M1797</f>
        <v>PC_90min_SWATH_100VW</v>
      </c>
      <c r="E1805" s="159" t="str">
        <f t="shared" si="7"/>
        <v>200125_B6-T4-9-K_00QPH_00QPF_M03_S_1</v>
      </c>
      <c r="F1805" s="156"/>
      <c r="G1805" s="156" t="s">
        <v>2412</v>
      </c>
      <c r="H1805" s="156">
        <v>1.0</v>
      </c>
      <c r="I1805" s="156" t="s">
        <v>2414</v>
      </c>
      <c r="J1805" s="159"/>
      <c r="K1805" s="159"/>
      <c r="L1805" s="159" t="str">
        <f t="shared" si="2"/>
        <v>PC_90min_SWATH_100VW</v>
      </c>
      <c r="M1805" s="159" t="str">
        <f t="shared" si="3"/>
        <v>E0022_P05\200125_B6-T4-9-K_00QPH_00QPF_M03_S_1</v>
      </c>
      <c r="N1805" s="156">
        <v>-1.0</v>
      </c>
      <c r="P1805" s="160" t="str">
        <f t="shared" si="4"/>
        <v>200125_B6-T4-9-K_00QPH_00QPF_M03_S_1</v>
      </c>
      <c r="Q1805" s="157"/>
      <c r="R1805" s="157" t="s">
        <v>2412</v>
      </c>
      <c r="S1805" s="157">
        <v>1.0</v>
      </c>
      <c r="T1805" s="157" t="s">
        <v>2414</v>
      </c>
      <c r="U1805" s="160" t="str">
        <f t="shared" si="11"/>
        <v/>
      </c>
      <c r="V1805" s="160" t="str">
        <f t="shared" ref="V1805:W1805" si="1790">K1805</f>
        <v/>
      </c>
      <c r="W1805" s="160" t="str">
        <f t="shared" si="1790"/>
        <v>PC_90min_SWATH_100VW</v>
      </c>
      <c r="X1805" s="160" t="str">
        <f t="shared" si="6"/>
        <v>E0022_P05\200125_B6-T4-9-K_00QPH_00QPF_M03_S_1</v>
      </c>
      <c r="Y1805" s="157">
        <v>-1.0</v>
      </c>
    </row>
    <row r="1806">
      <c r="A1806" s="134" t="str">
        <f>Tracking!A1798</f>
        <v>200124_B6-T5-9-K_00QPH_00QPG_M05_S_1</v>
      </c>
      <c r="B1806" s="134" t="s">
        <v>156</v>
      </c>
      <c r="C1806" t="str">
        <f>Tracking!M1798</f>
        <v>PC_90min_SWATH_100VW</v>
      </c>
      <c r="E1806" s="159" t="str">
        <f t="shared" si="7"/>
        <v>200124_B6-T5-9-K_00QPH_00QPG_M05_S_1</v>
      </c>
      <c r="F1806" s="156"/>
      <c r="G1806" s="156" t="s">
        <v>2412</v>
      </c>
      <c r="H1806" s="156">
        <v>1.0</v>
      </c>
      <c r="I1806" s="156" t="s">
        <v>2414</v>
      </c>
      <c r="J1806" s="159"/>
      <c r="K1806" s="159"/>
      <c r="L1806" s="159" t="str">
        <f t="shared" si="2"/>
        <v>PC_90min_SWATH_100VW</v>
      </c>
      <c r="M1806" s="159" t="str">
        <f t="shared" si="3"/>
        <v>E0022_P05\200124_B6-T5-9-K_00QPH_00QPG_M05_S_1</v>
      </c>
      <c r="N1806" s="156">
        <v>-1.0</v>
      </c>
      <c r="P1806" s="160" t="str">
        <f t="shared" si="4"/>
        <v>200124_B6-T5-9-K_00QPH_00QPG_M05_S_1</v>
      </c>
      <c r="Q1806" s="157"/>
      <c r="R1806" s="157" t="s">
        <v>2412</v>
      </c>
      <c r="S1806" s="157">
        <v>1.0</v>
      </c>
      <c r="T1806" s="157" t="s">
        <v>2414</v>
      </c>
      <c r="U1806" s="160" t="str">
        <f t="shared" si="11"/>
        <v/>
      </c>
      <c r="V1806" s="160" t="str">
        <f t="shared" ref="V1806:W1806" si="1791">K1806</f>
        <v/>
      </c>
      <c r="W1806" s="160" t="str">
        <f t="shared" si="1791"/>
        <v>PC_90min_SWATH_100VW</v>
      </c>
      <c r="X1806" s="160" t="str">
        <f t="shared" si="6"/>
        <v>E0022_P05\200124_B6-T5-9-K_00QPH_00QPG_M05_S_1</v>
      </c>
      <c r="Y1806" s="157">
        <v>-1.0</v>
      </c>
    </row>
    <row r="1807">
      <c r="A1807" s="134" t="str">
        <f>Tracking!A1799</f>
        <v>301299______</v>
      </c>
      <c r="C1807" t="str">
        <f>Tracking!M1799</f>
        <v/>
      </c>
      <c r="E1807" s="159" t="str">
        <f t="shared" si="7"/>
        <v>301299______</v>
      </c>
      <c r="F1807" s="156"/>
      <c r="G1807" s="156" t="s">
        <v>2412</v>
      </c>
      <c r="H1807" s="156">
        <v>1.0</v>
      </c>
      <c r="I1807" s="156" t="s">
        <v>2414</v>
      </c>
      <c r="J1807" s="159"/>
      <c r="K1807" s="159"/>
      <c r="L1807" s="159" t="str">
        <f t="shared" si="2"/>
        <v/>
      </c>
      <c r="M1807" s="159" t="str">
        <f t="shared" si="3"/>
        <v>\301299______</v>
      </c>
      <c r="N1807" s="156">
        <v>-1.0</v>
      </c>
      <c r="P1807" s="160" t="str">
        <f t="shared" si="4"/>
        <v>301299______</v>
      </c>
      <c r="Q1807" s="157"/>
      <c r="R1807" s="157" t="s">
        <v>2412</v>
      </c>
      <c r="S1807" s="157">
        <v>1.0</v>
      </c>
      <c r="T1807" s="157" t="s">
        <v>2414</v>
      </c>
      <c r="U1807" s="160" t="str">
        <f t="shared" si="11"/>
        <v/>
      </c>
      <c r="V1807" s="160" t="str">
        <f t="shared" ref="V1807:W1807" si="1792">K1807</f>
        <v/>
      </c>
      <c r="W1807" s="160" t="str">
        <f t="shared" si="1792"/>
        <v/>
      </c>
      <c r="X1807" s="160" t="str">
        <f t="shared" si="6"/>
        <v>\301299______</v>
      </c>
      <c r="Y1807" s="157">
        <v>-1.0</v>
      </c>
    </row>
    <row r="1808">
      <c r="A1808" s="134" t="str">
        <f>Tracking!A1800</f>
        <v>301299______</v>
      </c>
      <c r="C1808" t="str">
        <f>Tracking!M1800</f>
        <v/>
      </c>
      <c r="E1808" s="159" t="str">
        <f t="shared" si="7"/>
        <v>301299______</v>
      </c>
      <c r="F1808" s="156"/>
      <c r="G1808" s="156" t="s">
        <v>2412</v>
      </c>
      <c r="H1808" s="156">
        <v>1.0</v>
      </c>
      <c r="I1808" s="156" t="s">
        <v>2414</v>
      </c>
      <c r="J1808" s="159"/>
      <c r="K1808" s="159"/>
      <c r="L1808" s="159" t="str">
        <f t="shared" si="2"/>
        <v/>
      </c>
      <c r="M1808" s="159" t="str">
        <f t="shared" si="3"/>
        <v>\301299______</v>
      </c>
      <c r="N1808" s="156">
        <v>-1.0</v>
      </c>
      <c r="P1808" s="160" t="str">
        <f t="shared" si="4"/>
        <v>301299______</v>
      </c>
      <c r="Q1808" s="157"/>
      <c r="R1808" s="157" t="s">
        <v>2412</v>
      </c>
      <c r="S1808" s="157">
        <v>1.0</v>
      </c>
      <c r="T1808" s="157" t="s">
        <v>2414</v>
      </c>
      <c r="U1808" s="160" t="str">
        <f t="shared" si="11"/>
        <v/>
      </c>
      <c r="V1808" s="160" t="str">
        <f t="shared" ref="V1808:W1808" si="1793">K1808</f>
        <v/>
      </c>
      <c r="W1808" s="160" t="str">
        <f t="shared" si="1793"/>
        <v/>
      </c>
      <c r="X1808" s="160" t="str">
        <f t="shared" si="6"/>
        <v>\301299______</v>
      </c>
      <c r="Y1808" s="157">
        <v>-1.0</v>
      </c>
    </row>
    <row r="1809">
      <c r="A1809" s="134" t="str">
        <f>Tracking!A1801</f>
        <v>301299______</v>
      </c>
      <c r="C1809" t="str">
        <f>Tracking!M1801</f>
        <v/>
      </c>
      <c r="E1809" s="159" t="str">
        <f t="shared" si="7"/>
        <v>301299______</v>
      </c>
      <c r="F1809" s="156"/>
      <c r="G1809" s="156" t="s">
        <v>2412</v>
      </c>
      <c r="H1809" s="156">
        <v>1.0</v>
      </c>
      <c r="I1809" s="156" t="s">
        <v>2414</v>
      </c>
      <c r="J1809" s="159"/>
      <c r="K1809" s="159"/>
      <c r="L1809" s="159" t="str">
        <f t="shared" si="2"/>
        <v/>
      </c>
      <c r="M1809" s="159" t="str">
        <f t="shared" si="3"/>
        <v>\301299______</v>
      </c>
      <c r="N1809" s="156">
        <v>-1.0</v>
      </c>
      <c r="P1809" s="160" t="str">
        <f t="shared" si="4"/>
        <v>301299______</v>
      </c>
      <c r="Q1809" s="157"/>
      <c r="R1809" s="157" t="s">
        <v>2412</v>
      </c>
      <c r="S1809" s="157">
        <v>1.0</v>
      </c>
      <c r="T1809" s="157" t="s">
        <v>2414</v>
      </c>
      <c r="U1809" s="160" t="str">
        <f t="shared" si="11"/>
        <v/>
      </c>
      <c r="V1809" s="160" t="str">
        <f t="shared" ref="V1809:W1809" si="1794">K1809</f>
        <v/>
      </c>
      <c r="W1809" s="160" t="str">
        <f t="shared" si="1794"/>
        <v/>
      </c>
      <c r="X1809" s="160" t="str">
        <f t="shared" si="6"/>
        <v>\301299______</v>
      </c>
      <c r="Y1809" s="157">
        <v>-1.0</v>
      </c>
    </row>
    <row r="1810">
      <c r="A1810" s="134" t="str">
        <f>Tracking!A1802</f>
        <v>301299______</v>
      </c>
      <c r="C1810" t="str">
        <f>Tracking!M1802</f>
        <v/>
      </c>
      <c r="E1810" s="159" t="str">
        <f t="shared" si="7"/>
        <v>301299______</v>
      </c>
      <c r="F1810" s="156"/>
      <c r="G1810" s="156" t="s">
        <v>2412</v>
      </c>
      <c r="H1810" s="156">
        <v>1.0</v>
      </c>
      <c r="I1810" s="156" t="s">
        <v>2414</v>
      </c>
      <c r="J1810" s="159"/>
      <c r="K1810" s="159"/>
      <c r="L1810" s="159" t="str">
        <f t="shared" si="2"/>
        <v/>
      </c>
      <c r="M1810" s="159" t="str">
        <f t="shared" si="3"/>
        <v>\301299______</v>
      </c>
      <c r="N1810" s="156">
        <v>-1.0</v>
      </c>
      <c r="P1810" s="160" t="str">
        <f t="shared" si="4"/>
        <v>301299______</v>
      </c>
      <c r="Q1810" s="157"/>
      <c r="R1810" s="157" t="s">
        <v>2412</v>
      </c>
      <c r="S1810" s="157">
        <v>1.0</v>
      </c>
      <c r="T1810" s="157" t="s">
        <v>2414</v>
      </c>
      <c r="U1810" s="160" t="str">
        <f t="shared" si="11"/>
        <v/>
      </c>
      <c r="V1810" s="160" t="str">
        <f t="shared" ref="V1810:W1810" si="1795">K1810</f>
        <v/>
      </c>
      <c r="W1810" s="160" t="str">
        <f t="shared" si="1795"/>
        <v/>
      </c>
      <c r="X1810" s="160" t="str">
        <f t="shared" si="6"/>
        <v>\301299______</v>
      </c>
      <c r="Y1810" s="157">
        <v>-1.0</v>
      </c>
    </row>
    <row r="1811">
      <c r="A1811" s="134" t="str">
        <f>Tracking!A1803</f>
        <v>301299______</v>
      </c>
      <c r="C1811" t="str">
        <f>Tracking!M1803</f>
        <v/>
      </c>
      <c r="E1811" s="159" t="str">
        <f t="shared" si="7"/>
        <v>301299______</v>
      </c>
      <c r="F1811" s="156"/>
      <c r="G1811" s="156" t="s">
        <v>2412</v>
      </c>
      <c r="H1811" s="156">
        <v>1.0</v>
      </c>
      <c r="I1811" s="156" t="s">
        <v>2414</v>
      </c>
      <c r="J1811" s="159"/>
      <c r="K1811" s="159"/>
      <c r="L1811" s="159" t="str">
        <f t="shared" si="2"/>
        <v/>
      </c>
      <c r="M1811" s="159" t="str">
        <f t="shared" si="3"/>
        <v>\301299______</v>
      </c>
      <c r="N1811" s="156">
        <v>-1.0</v>
      </c>
      <c r="P1811" s="160" t="str">
        <f t="shared" si="4"/>
        <v>301299______</v>
      </c>
      <c r="Q1811" s="157"/>
      <c r="R1811" s="157" t="s">
        <v>2412</v>
      </c>
      <c r="S1811" s="157">
        <v>1.0</v>
      </c>
      <c r="T1811" s="157" t="s">
        <v>2414</v>
      </c>
      <c r="U1811" s="160" t="str">
        <f t="shared" si="11"/>
        <v/>
      </c>
      <c r="V1811" s="160" t="str">
        <f t="shared" ref="V1811:W1811" si="1796">K1811</f>
        <v/>
      </c>
      <c r="W1811" s="160" t="str">
        <f t="shared" si="1796"/>
        <v/>
      </c>
      <c r="X1811" s="160" t="str">
        <f t="shared" si="6"/>
        <v>\301299______</v>
      </c>
      <c r="Y1811" s="157">
        <v>-1.0</v>
      </c>
    </row>
    <row r="1812">
      <c r="A1812" s="134" t="str">
        <f>Tracking!A1804</f>
        <v>301299______</v>
      </c>
      <c r="C1812" t="str">
        <f>Tracking!M1804</f>
        <v/>
      </c>
      <c r="E1812" s="159" t="str">
        <f t="shared" si="7"/>
        <v>301299______</v>
      </c>
      <c r="F1812" s="156"/>
      <c r="G1812" s="156" t="s">
        <v>2412</v>
      </c>
      <c r="H1812" s="156">
        <v>1.0</v>
      </c>
      <c r="I1812" s="156" t="s">
        <v>2414</v>
      </c>
      <c r="J1812" s="159"/>
      <c r="K1812" s="159"/>
      <c r="L1812" s="159" t="str">
        <f t="shared" si="2"/>
        <v/>
      </c>
      <c r="M1812" s="159" t="str">
        <f t="shared" si="3"/>
        <v>\301299______</v>
      </c>
      <c r="N1812" s="156">
        <v>-1.0</v>
      </c>
      <c r="P1812" s="160" t="str">
        <f t="shared" si="4"/>
        <v>301299______</v>
      </c>
      <c r="Q1812" s="157"/>
      <c r="R1812" s="157" t="s">
        <v>2412</v>
      </c>
      <c r="S1812" s="157">
        <v>1.0</v>
      </c>
      <c r="T1812" s="157" t="s">
        <v>2414</v>
      </c>
      <c r="U1812" s="160" t="str">
        <f t="shared" si="11"/>
        <v/>
      </c>
      <c r="V1812" s="160" t="str">
        <f t="shared" ref="V1812:W1812" si="1797">K1812</f>
        <v/>
      </c>
      <c r="W1812" s="160" t="str">
        <f t="shared" si="1797"/>
        <v/>
      </c>
      <c r="X1812" s="160" t="str">
        <f t="shared" si="6"/>
        <v>\301299______</v>
      </c>
      <c r="Y1812" s="157">
        <v>-1.0</v>
      </c>
    </row>
    <row r="1813">
      <c r="A1813" s="134" t="str">
        <f>Tracking!A1805</f>
        <v>301299______</v>
      </c>
      <c r="C1813" t="str">
        <f>Tracking!M1805</f>
        <v/>
      </c>
      <c r="E1813" s="159" t="str">
        <f t="shared" si="7"/>
        <v>301299______</v>
      </c>
      <c r="F1813" s="156"/>
      <c r="G1813" s="156" t="s">
        <v>2412</v>
      </c>
      <c r="H1813" s="156">
        <v>1.0</v>
      </c>
      <c r="I1813" s="156" t="s">
        <v>2414</v>
      </c>
      <c r="J1813" s="159"/>
      <c r="K1813" s="159"/>
      <c r="L1813" s="159" t="str">
        <f t="shared" si="2"/>
        <v/>
      </c>
      <c r="M1813" s="159" t="str">
        <f t="shared" si="3"/>
        <v>\301299______</v>
      </c>
      <c r="N1813" s="156">
        <v>-1.0</v>
      </c>
      <c r="P1813" s="160" t="str">
        <f t="shared" si="4"/>
        <v>301299______</v>
      </c>
      <c r="Q1813" s="157"/>
      <c r="R1813" s="157" t="s">
        <v>2412</v>
      </c>
      <c r="S1813" s="157">
        <v>1.0</v>
      </c>
      <c r="T1813" s="157" t="s">
        <v>2414</v>
      </c>
      <c r="U1813" s="160" t="str">
        <f t="shared" si="11"/>
        <v/>
      </c>
      <c r="V1813" s="160" t="str">
        <f t="shared" ref="V1813:W1813" si="1798">K1813</f>
        <v/>
      </c>
      <c r="W1813" s="160" t="str">
        <f t="shared" si="1798"/>
        <v/>
      </c>
      <c r="X1813" s="160" t="str">
        <f t="shared" si="6"/>
        <v>\301299______</v>
      </c>
      <c r="Y1813" s="157">
        <v>-1.0</v>
      </c>
    </row>
    <row r="1814">
      <c r="A1814" s="134" t="str">
        <f>Tracking!A1806</f>
        <v>301299______</v>
      </c>
      <c r="C1814" t="str">
        <f>Tracking!M1806</f>
        <v/>
      </c>
      <c r="E1814" s="159" t="str">
        <f t="shared" si="7"/>
        <v>301299______</v>
      </c>
      <c r="F1814" s="156"/>
      <c r="G1814" s="156" t="s">
        <v>2412</v>
      </c>
      <c r="H1814" s="156">
        <v>1.0</v>
      </c>
      <c r="I1814" s="156" t="s">
        <v>2414</v>
      </c>
      <c r="J1814" s="159"/>
      <c r="K1814" s="159"/>
      <c r="L1814" s="159" t="str">
        <f t="shared" si="2"/>
        <v/>
      </c>
      <c r="M1814" s="159" t="str">
        <f t="shared" si="3"/>
        <v>\301299______</v>
      </c>
      <c r="N1814" s="156">
        <v>-1.0</v>
      </c>
      <c r="P1814" s="160" t="str">
        <f t="shared" si="4"/>
        <v>301299______</v>
      </c>
      <c r="Q1814" s="157"/>
      <c r="R1814" s="157" t="s">
        <v>2412</v>
      </c>
      <c r="S1814" s="157">
        <v>1.0</v>
      </c>
      <c r="T1814" s="157" t="s">
        <v>2414</v>
      </c>
      <c r="U1814" s="160" t="str">
        <f t="shared" si="11"/>
        <v/>
      </c>
      <c r="V1814" s="160" t="str">
        <f t="shared" ref="V1814:W1814" si="1799">K1814</f>
        <v/>
      </c>
      <c r="W1814" s="160" t="str">
        <f t="shared" si="1799"/>
        <v/>
      </c>
      <c r="X1814" s="160" t="str">
        <f t="shared" si="6"/>
        <v>\301299______</v>
      </c>
      <c r="Y1814" s="157">
        <v>-1.0</v>
      </c>
    </row>
    <row r="1815">
      <c r="A1815" s="134" t="str">
        <f>Tracking!A1807</f>
        <v>301299______</v>
      </c>
      <c r="C1815" t="str">
        <f>Tracking!M1807</f>
        <v/>
      </c>
      <c r="E1815" s="159" t="str">
        <f t="shared" si="7"/>
        <v>301299______</v>
      </c>
      <c r="F1815" s="156"/>
      <c r="G1815" s="156" t="s">
        <v>2412</v>
      </c>
      <c r="H1815" s="156">
        <v>1.0</v>
      </c>
      <c r="I1815" s="156" t="s">
        <v>2414</v>
      </c>
      <c r="J1815" s="159"/>
      <c r="K1815" s="159"/>
      <c r="L1815" s="159" t="str">
        <f t="shared" si="2"/>
        <v/>
      </c>
      <c r="M1815" s="159" t="str">
        <f t="shared" si="3"/>
        <v>\301299______</v>
      </c>
      <c r="N1815" s="156">
        <v>-1.0</v>
      </c>
      <c r="P1815" s="160" t="str">
        <f t="shared" si="4"/>
        <v>301299______</v>
      </c>
      <c r="Q1815" s="157"/>
      <c r="R1815" s="157" t="s">
        <v>2412</v>
      </c>
      <c r="S1815" s="157">
        <v>1.0</v>
      </c>
      <c r="T1815" s="157" t="s">
        <v>2414</v>
      </c>
      <c r="U1815" s="160" t="str">
        <f t="shared" si="11"/>
        <v/>
      </c>
      <c r="V1815" s="160" t="str">
        <f t="shared" ref="V1815:W1815" si="1800">K1815</f>
        <v/>
      </c>
      <c r="W1815" s="160" t="str">
        <f t="shared" si="1800"/>
        <v/>
      </c>
      <c r="X1815" s="160" t="str">
        <f t="shared" si="6"/>
        <v>\301299______</v>
      </c>
      <c r="Y1815" s="157">
        <v>-1.0</v>
      </c>
    </row>
    <row r="1816">
      <c r="A1816" s="134" t="str">
        <f>Tracking!A1808</f>
        <v>301299______</v>
      </c>
      <c r="C1816" t="str">
        <f>Tracking!M1808</f>
        <v/>
      </c>
      <c r="E1816" s="159" t="str">
        <f t="shared" si="7"/>
        <v>301299______</v>
      </c>
      <c r="F1816" s="156"/>
      <c r="G1816" s="156" t="s">
        <v>2412</v>
      </c>
      <c r="H1816" s="156">
        <v>1.0</v>
      </c>
      <c r="I1816" s="156" t="s">
        <v>2414</v>
      </c>
      <c r="J1816" s="159"/>
      <c r="K1816" s="159"/>
      <c r="L1816" s="159" t="str">
        <f t="shared" si="2"/>
        <v/>
      </c>
      <c r="M1816" s="159" t="str">
        <f t="shared" si="3"/>
        <v>\301299______</v>
      </c>
      <c r="N1816" s="156">
        <v>-1.0</v>
      </c>
      <c r="P1816" s="160" t="str">
        <f t="shared" si="4"/>
        <v>301299______</v>
      </c>
      <c r="Q1816" s="157"/>
      <c r="R1816" s="157" t="s">
        <v>2412</v>
      </c>
      <c r="S1816" s="157">
        <v>1.0</v>
      </c>
      <c r="T1816" s="157" t="s">
        <v>2414</v>
      </c>
      <c r="U1816" s="160" t="str">
        <f t="shared" si="11"/>
        <v/>
      </c>
      <c r="V1816" s="160" t="str">
        <f t="shared" ref="V1816:W1816" si="1801">K1816</f>
        <v/>
      </c>
      <c r="W1816" s="160" t="str">
        <f t="shared" si="1801"/>
        <v/>
      </c>
      <c r="X1816" s="160" t="str">
        <f t="shared" si="6"/>
        <v>\301299______</v>
      </c>
      <c r="Y1816" s="157">
        <v>-1.0</v>
      </c>
    </row>
    <row r="1817">
      <c r="A1817" s="134" t="str">
        <f>Tracking!A1809</f>
        <v>301299______</v>
      </c>
      <c r="C1817" t="str">
        <f>Tracking!M1809</f>
        <v/>
      </c>
      <c r="E1817" s="159" t="str">
        <f t="shared" si="7"/>
        <v>301299______</v>
      </c>
      <c r="F1817" s="156"/>
      <c r="G1817" s="156" t="s">
        <v>2412</v>
      </c>
      <c r="H1817" s="156">
        <v>1.0</v>
      </c>
      <c r="I1817" s="156" t="s">
        <v>2414</v>
      </c>
      <c r="J1817" s="159"/>
      <c r="K1817" s="159"/>
      <c r="L1817" s="159" t="str">
        <f t="shared" si="2"/>
        <v/>
      </c>
      <c r="M1817" s="159" t="str">
        <f t="shared" si="3"/>
        <v>\301299______</v>
      </c>
      <c r="N1817" s="156">
        <v>-1.0</v>
      </c>
      <c r="P1817" s="160" t="str">
        <f t="shared" si="4"/>
        <v>301299______</v>
      </c>
      <c r="Q1817" s="157"/>
      <c r="R1817" s="157" t="s">
        <v>2412</v>
      </c>
      <c r="S1817" s="157">
        <v>1.0</v>
      </c>
      <c r="T1817" s="157" t="s">
        <v>2414</v>
      </c>
      <c r="U1817" s="160" t="str">
        <f t="shared" si="11"/>
        <v/>
      </c>
      <c r="V1817" s="160" t="str">
        <f t="shared" ref="V1817:W1817" si="1802">K1817</f>
        <v/>
      </c>
      <c r="W1817" s="160" t="str">
        <f t="shared" si="1802"/>
        <v/>
      </c>
      <c r="X1817" s="160" t="str">
        <f t="shared" si="6"/>
        <v>\301299______</v>
      </c>
      <c r="Y1817" s="157">
        <v>-1.0</v>
      </c>
    </row>
    <row r="1818">
      <c r="A1818" s="134" t="str">
        <f>Tracking!A1810</f>
        <v>301299______</v>
      </c>
      <c r="C1818" t="str">
        <f>Tracking!M1810</f>
        <v/>
      </c>
      <c r="E1818" s="159" t="str">
        <f t="shared" si="7"/>
        <v>301299______</v>
      </c>
      <c r="F1818" s="156"/>
      <c r="G1818" s="156" t="s">
        <v>2412</v>
      </c>
      <c r="H1818" s="156">
        <v>1.0</v>
      </c>
      <c r="I1818" s="156" t="s">
        <v>2414</v>
      </c>
      <c r="J1818" s="159"/>
      <c r="K1818" s="159"/>
      <c r="L1818" s="159" t="str">
        <f t="shared" si="2"/>
        <v/>
      </c>
      <c r="M1818" s="159" t="str">
        <f t="shared" si="3"/>
        <v>\301299______</v>
      </c>
      <c r="N1818" s="156">
        <v>-1.0</v>
      </c>
      <c r="P1818" s="160" t="str">
        <f t="shared" si="4"/>
        <v>301299______</v>
      </c>
      <c r="Q1818" s="157"/>
      <c r="R1818" s="157" t="s">
        <v>2412</v>
      </c>
      <c r="S1818" s="157">
        <v>1.0</v>
      </c>
      <c r="T1818" s="157" t="s">
        <v>2414</v>
      </c>
      <c r="U1818" s="160" t="str">
        <f t="shared" si="11"/>
        <v/>
      </c>
      <c r="V1818" s="160" t="str">
        <f t="shared" ref="V1818:W1818" si="1803">K1818</f>
        <v/>
      </c>
      <c r="W1818" s="160" t="str">
        <f t="shared" si="1803"/>
        <v/>
      </c>
      <c r="X1818" s="160" t="str">
        <f t="shared" si="6"/>
        <v>\301299______</v>
      </c>
      <c r="Y1818" s="157">
        <v>-1.0</v>
      </c>
    </row>
    <row r="1819">
      <c r="A1819" s="134" t="str">
        <f>Tracking!A1811</f>
        <v>301299______</v>
      </c>
      <c r="C1819" t="str">
        <f>Tracking!M1811</f>
        <v/>
      </c>
      <c r="E1819" s="159" t="str">
        <f t="shared" si="7"/>
        <v>301299______</v>
      </c>
      <c r="F1819" s="156"/>
      <c r="G1819" s="156" t="s">
        <v>2412</v>
      </c>
      <c r="H1819" s="156">
        <v>1.0</v>
      </c>
      <c r="I1819" s="156" t="s">
        <v>2414</v>
      </c>
      <c r="J1819" s="159"/>
      <c r="K1819" s="159"/>
      <c r="L1819" s="159" t="str">
        <f t="shared" si="2"/>
        <v/>
      </c>
      <c r="M1819" s="159" t="str">
        <f t="shared" si="3"/>
        <v>\301299______</v>
      </c>
      <c r="N1819" s="156">
        <v>-1.0</v>
      </c>
      <c r="P1819" s="160" t="str">
        <f t="shared" si="4"/>
        <v>301299______</v>
      </c>
      <c r="Q1819" s="157"/>
      <c r="R1819" s="157" t="s">
        <v>2412</v>
      </c>
      <c r="S1819" s="157">
        <v>1.0</v>
      </c>
      <c r="T1819" s="157" t="s">
        <v>2414</v>
      </c>
      <c r="U1819" s="160" t="str">
        <f t="shared" si="11"/>
        <v/>
      </c>
      <c r="V1819" s="160" t="str">
        <f t="shared" ref="V1819:W1819" si="1804">K1819</f>
        <v/>
      </c>
      <c r="W1819" s="160" t="str">
        <f t="shared" si="1804"/>
        <v/>
      </c>
      <c r="X1819" s="160" t="str">
        <f t="shared" si="6"/>
        <v>\301299______</v>
      </c>
      <c r="Y1819" s="157">
        <v>-1.0</v>
      </c>
    </row>
    <row r="1820">
      <c r="A1820" s="134" t="str">
        <f>Tracking!A1812</f>
        <v>301299______</v>
      </c>
      <c r="C1820" t="str">
        <f>Tracking!M1812</f>
        <v/>
      </c>
      <c r="E1820" s="159" t="str">
        <f t="shared" si="7"/>
        <v>301299______</v>
      </c>
      <c r="F1820" s="156"/>
      <c r="G1820" s="156" t="s">
        <v>2412</v>
      </c>
      <c r="H1820" s="156">
        <v>1.0</v>
      </c>
      <c r="I1820" s="156" t="s">
        <v>2414</v>
      </c>
      <c r="J1820" s="159"/>
      <c r="K1820" s="159"/>
      <c r="L1820" s="159" t="str">
        <f t="shared" si="2"/>
        <v/>
      </c>
      <c r="M1820" s="159" t="str">
        <f t="shared" si="3"/>
        <v>\301299______</v>
      </c>
      <c r="N1820" s="156">
        <v>-1.0</v>
      </c>
      <c r="P1820" s="160" t="str">
        <f t="shared" si="4"/>
        <v>301299______</v>
      </c>
      <c r="Q1820" s="157"/>
      <c r="R1820" s="157" t="s">
        <v>2412</v>
      </c>
      <c r="S1820" s="157">
        <v>1.0</v>
      </c>
      <c r="T1820" s="157" t="s">
        <v>2414</v>
      </c>
      <c r="U1820" s="160" t="str">
        <f t="shared" si="11"/>
        <v/>
      </c>
      <c r="V1820" s="160" t="str">
        <f t="shared" ref="V1820:W1820" si="1805">K1820</f>
        <v/>
      </c>
      <c r="W1820" s="160" t="str">
        <f t="shared" si="1805"/>
        <v/>
      </c>
      <c r="X1820" s="160" t="str">
        <f t="shared" si="6"/>
        <v>\301299______</v>
      </c>
      <c r="Y1820" s="157">
        <v>-1.0</v>
      </c>
    </row>
    <row r="1821">
      <c r="A1821" s="134" t="str">
        <f>Tracking!A1813</f>
        <v>301299______</v>
      </c>
      <c r="C1821" t="str">
        <f>Tracking!M1813</f>
        <v/>
      </c>
      <c r="E1821" s="159" t="str">
        <f t="shared" si="7"/>
        <v>301299______</v>
      </c>
      <c r="F1821" s="156"/>
      <c r="G1821" s="156" t="s">
        <v>2412</v>
      </c>
      <c r="H1821" s="156">
        <v>1.0</v>
      </c>
      <c r="I1821" s="156" t="s">
        <v>2414</v>
      </c>
      <c r="J1821" s="159"/>
      <c r="K1821" s="159"/>
      <c r="L1821" s="159" t="str">
        <f t="shared" si="2"/>
        <v/>
      </c>
      <c r="M1821" s="159" t="str">
        <f t="shared" si="3"/>
        <v>\301299______</v>
      </c>
      <c r="N1821" s="156">
        <v>-1.0</v>
      </c>
      <c r="P1821" s="160" t="str">
        <f t="shared" si="4"/>
        <v>301299______</v>
      </c>
      <c r="Q1821" s="157"/>
      <c r="R1821" s="157" t="s">
        <v>2412</v>
      </c>
      <c r="S1821" s="157">
        <v>1.0</v>
      </c>
      <c r="T1821" s="157" t="s">
        <v>2414</v>
      </c>
      <c r="U1821" s="160" t="str">
        <f t="shared" si="11"/>
        <v/>
      </c>
      <c r="V1821" s="160" t="str">
        <f t="shared" ref="V1821:W1821" si="1806">K1821</f>
        <v/>
      </c>
      <c r="W1821" s="160" t="str">
        <f t="shared" si="1806"/>
        <v/>
      </c>
      <c r="X1821" s="160" t="str">
        <f t="shared" si="6"/>
        <v>\301299______</v>
      </c>
      <c r="Y1821" s="157">
        <v>-1.0</v>
      </c>
    </row>
    <row r="1822">
      <c r="A1822" s="134" t="str">
        <f>Tracking!A1814</f>
        <v>301299______</v>
      </c>
      <c r="C1822" t="str">
        <f>Tracking!M1814</f>
        <v/>
      </c>
      <c r="E1822" s="159" t="str">
        <f t="shared" si="7"/>
        <v>301299______</v>
      </c>
      <c r="F1822" s="156"/>
      <c r="G1822" s="156" t="s">
        <v>2412</v>
      </c>
      <c r="H1822" s="156">
        <v>1.0</v>
      </c>
      <c r="I1822" s="156" t="s">
        <v>2414</v>
      </c>
      <c r="J1822" s="159"/>
      <c r="K1822" s="159"/>
      <c r="L1822" s="159" t="str">
        <f t="shared" si="2"/>
        <v/>
      </c>
      <c r="M1822" s="159" t="str">
        <f t="shared" si="3"/>
        <v>\301299______</v>
      </c>
      <c r="N1822" s="156">
        <v>-1.0</v>
      </c>
      <c r="P1822" s="160" t="str">
        <f t="shared" si="4"/>
        <v>301299______</v>
      </c>
      <c r="Q1822" s="157"/>
      <c r="R1822" s="157" t="s">
        <v>2412</v>
      </c>
      <c r="S1822" s="157">
        <v>1.0</v>
      </c>
      <c r="T1822" s="157" t="s">
        <v>2414</v>
      </c>
      <c r="U1822" s="160" t="str">
        <f t="shared" si="11"/>
        <v/>
      </c>
      <c r="V1822" s="160" t="str">
        <f t="shared" ref="V1822:W1822" si="1807">K1822</f>
        <v/>
      </c>
      <c r="W1822" s="160" t="str">
        <f t="shared" si="1807"/>
        <v/>
      </c>
      <c r="X1822" s="160" t="str">
        <f t="shared" si="6"/>
        <v>\301299______</v>
      </c>
      <c r="Y1822" s="157">
        <v>-1.0</v>
      </c>
    </row>
    <row r="1823">
      <c r="A1823" s="134" t="str">
        <f>Tracking!A1815</f>
        <v>301299______</v>
      </c>
      <c r="C1823" t="str">
        <f>Tracking!M1815</f>
        <v/>
      </c>
      <c r="E1823" s="159" t="str">
        <f t="shared" si="7"/>
        <v>301299______</v>
      </c>
      <c r="F1823" s="156"/>
      <c r="G1823" s="156" t="s">
        <v>2412</v>
      </c>
      <c r="H1823" s="156">
        <v>1.0</v>
      </c>
      <c r="I1823" s="156" t="s">
        <v>2414</v>
      </c>
      <c r="J1823" s="159"/>
      <c r="K1823" s="159"/>
      <c r="L1823" s="159" t="str">
        <f t="shared" si="2"/>
        <v/>
      </c>
      <c r="M1823" s="159" t="str">
        <f t="shared" si="3"/>
        <v>\301299______</v>
      </c>
      <c r="N1823" s="156">
        <v>-1.0</v>
      </c>
      <c r="P1823" s="160" t="str">
        <f t="shared" si="4"/>
        <v>301299______</v>
      </c>
      <c r="Q1823" s="157"/>
      <c r="R1823" s="157" t="s">
        <v>2412</v>
      </c>
      <c r="S1823" s="157">
        <v>1.0</v>
      </c>
      <c r="T1823" s="157" t="s">
        <v>2414</v>
      </c>
      <c r="U1823" s="160" t="str">
        <f t="shared" si="11"/>
        <v/>
      </c>
      <c r="V1823" s="160" t="str">
        <f t="shared" ref="V1823:W1823" si="1808">K1823</f>
        <v/>
      </c>
      <c r="W1823" s="160" t="str">
        <f t="shared" si="1808"/>
        <v/>
      </c>
      <c r="X1823" s="160" t="str">
        <f t="shared" si="6"/>
        <v>\301299______</v>
      </c>
      <c r="Y1823" s="157">
        <v>-1.0</v>
      </c>
    </row>
    <row r="1824">
      <c r="A1824" s="134" t="str">
        <f>Tracking!A1816</f>
        <v>301299______</v>
      </c>
      <c r="C1824" t="str">
        <f>Tracking!M1816</f>
        <v/>
      </c>
      <c r="E1824" s="159" t="str">
        <f t="shared" si="7"/>
        <v>301299______</v>
      </c>
      <c r="F1824" s="156"/>
      <c r="G1824" s="156" t="s">
        <v>2412</v>
      </c>
      <c r="H1824" s="156">
        <v>1.0</v>
      </c>
      <c r="I1824" s="156" t="s">
        <v>2414</v>
      </c>
      <c r="J1824" s="159"/>
      <c r="K1824" s="159"/>
      <c r="L1824" s="159" t="str">
        <f t="shared" si="2"/>
        <v/>
      </c>
      <c r="M1824" s="159" t="str">
        <f t="shared" si="3"/>
        <v>\301299______</v>
      </c>
      <c r="N1824" s="156">
        <v>-1.0</v>
      </c>
      <c r="P1824" s="160" t="str">
        <f t="shared" si="4"/>
        <v>301299______</v>
      </c>
      <c r="Q1824" s="157"/>
      <c r="R1824" s="157" t="s">
        <v>2412</v>
      </c>
      <c r="S1824" s="157">
        <v>1.0</v>
      </c>
      <c r="T1824" s="157" t="s">
        <v>2414</v>
      </c>
      <c r="U1824" s="160" t="str">
        <f t="shared" si="11"/>
        <v/>
      </c>
      <c r="V1824" s="160" t="str">
        <f t="shared" ref="V1824:W1824" si="1809">K1824</f>
        <v/>
      </c>
      <c r="W1824" s="160" t="str">
        <f t="shared" si="1809"/>
        <v/>
      </c>
      <c r="X1824" s="160" t="str">
        <f t="shared" si="6"/>
        <v>\301299______</v>
      </c>
      <c r="Y1824" s="157">
        <v>-1.0</v>
      </c>
    </row>
    <row r="1825">
      <c r="A1825" s="134" t="str">
        <f>Tracking!A1817</f>
        <v>301299______</v>
      </c>
      <c r="C1825" t="str">
        <f>Tracking!M1817</f>
        <v/>
      </c>
      <c r="E1825" s="159" t="str">
        <f t="shared" si="7"/>
        <v>301299______</v>
      </c>
      <c r="F1825" s="156"/>
      <c r="G1825" s="156" t="s">
        <v>2412</v>
      </c>
      <c r="H1825" s="156">
        <v>1.0</v>
      </c>
      <c r="I1825" s="156" t="s">
        <v>2414</v>
      </c>
      <c r="J1825" s="159"/>
      <c r="K1825" s="159"/>
      <c r="L1825" s="159" t="str">
        <f t="shared" si="2"/>
        <v/>
      </c>
      <c r="M1825" s="159" t="str">
        <f t="shared" si="3"/>
        <v>\301299______</v>
      </c>
      <c r="N1825" s="156">
        <v>-1.0</v>
      </c>
      <c r="P1825" s="160" t="str">
        <f t="shared" si="4"/>
        <v>301299______</v>
      </c>
      <c r="Q1825" s="157"/>
      <c r="R1825" s="157" t="s">
        <v>2412</v>
      </c>
      <c r="S1825" s="157">
        <v>1.0</v>
      </c>
      <c r="T1825" s="157" t="s">
        <v>2414</v>
      </c>
      <c r="U1825" s="160" t="str">
        <f t="shared" si="11"/>
        <v/>
      </c>
      <c r="V1825" s="160" t="str">
        <f t="shared" ref="V1825:W1825" si="1810">K1825</f>
        <v/>
      </c>
      <c r="W1825" s="160" t="str">
        <f t="shared" si="1810"/>
        <v/>
      </c>
      <c r="X1825" s="160" t="str">
        <f t="shared" si="6"/>
        <v>\301299______</v>
      </c>
      <c r="Y1825" s="157">
        <v>-1.0</v>
      </c>
    </row>
    <row r="1826">
      <c r="A1826" s="134" t="str">
        <f>Tracking!A1818</f>
        <v>301299______</v>
      </c>
      <c r="C1826" t="str">
        <f>Tracking!M1818</f>
        <v/>
      </c>
      <c r="E1826" s="159" t="str">
        <f t="shared" si="7"/>
        <v>301299______</v>
      </c>
      <c r="F1826" s="156"/>
      <c r="G1826" s="156" t="s">
        <v>2412</v>
      </c>
      <c r="H1826" s="156">
        <v>1.0</v>
      </c>
      <c r="I1826" s="156" t="s">
        <v>2414</v>
      </c>
      <c r="J1826" s="159"/>
      <c r="K1826" s="159"/>
      <c r="L1826" s="159" t="str">
        <f t="shared" si="2"/>
        <v/>
      </c>
      <c r="M1826" s="159" t="str">
        <f t="shared" si="3"/>
        <v>\301299______</v>
      </c>
      <c r="N1826" s="156">
        <v>-1.0</v>
      </c>
      <c r="P1826" s="160" t="str">
        <f t="shared" si="4"/>
        <v>301299______</v>
      </c>
      <c r="Q1826" s="157"/>
      <c r="R1826" s="157" t="s">
        <v>2412</v>
      </c>
      <c r="S1826" s="157">
        <v>1.0</v>
      </c>
      <c r="T1826" s="157" t="s">
        <v>2414</v>
      </c>
      <c r="U1826" s="160" t="str">
        <f t="shared" si="11"/>
        <v/>
      </c>
      <c r="V1826" s="160" t="str">
        <f t="shared" ref="V1826:W1826" si="1811">K1826</f>
        <v/>
      </c>
      <c r="W1826" s="160" t="str">
        <f t="shared" si="1811"/>
        <v/>
      </c>
      <c r="X1826" s="160" t="str">
        <f t="shared" si="6"/>
        <v>\301299______</v>
      </c>
      <c r="Y1826" s="157">
        <v>-1.0</v>
      </c>
    </row>
    <row r="1827">
      <c r="A1827" s="134" t="str">
        <f>Tracking!A1819</f>
        <v>301299______</v>
      </c>
      <c r="C1827" t="str">
        <f>Tracking!M1819</f>
        <v/>
      </c>
      <c r="E1827" s="159" t="str">
        <f t="shared" si="7"/>
        <v>301299______</v>
      </c>
      <c r="F1827" s="156"/>
      <c r="G1827" s="156" t="s">
        <v>2412</v>
      </c>
      <c r="H1827" s="156">
        <v>1.0</v>
      </c>
      <c r="I1827" s="156" t="s">
        <v>2414</v>
      </c>
      <c r="J1827" s="159"/>
      <c r="K1827" s="159"/>
      <c r="L1827" s="159" t="str">
        <f t="shared" si="2"/>
        <v/>
      </c>
      <c r="M1827" s="159" t="str">
        <f t="shared" si="3"/>
        <v>\301299______</v>
      </c>
      <c r="N1827" s="156">
        <v>-1.0</v>
      </c>
      <c r="P1827" s="160" t="str">
        <f t="shared" si="4"/>
        <v>301299______</v>
      </c>
      <c r="Q1827" s="157"/>
      <c r="R1827" s="157" t="s">
        <v>2412</v>
      </c>
      <c r="S1827" s="157">
        <v>1.0</v>
      </c>
      <c r="T1827" s="157" t="s">
        <v>2414</v>
      </c>
      <c r="U1827" s="160" t="str">
        <f t="shared" si="11"/>
        <v/>
      </c>
      <c r="V1827" s="160" t="str">
        <f t="shared" ref="V1827:W1827" si="1812">K1827</f>
        <v/>
      </c>
      <c r="W1827" s="160" t="str">
        <f t="shared" si="1812"/>
        <v/>
      </c>
      <c r="X1827" s="160" t="str">
        <f t="shared" si="6"/>
        <v>\301299______</v>
      </c>
      <c r="Y1827" s="157">
        <v>-1.0</v>
      </c>
    </row>
    <row r="1828">
      <c r="A1828" s="134" t="str">
        <f>Tracking!A1820</f>
        <v>301299______</v>
      </c>
      <c r="C1828" t="str">
        <f>Tracking!M1820</f>
        <v/>
      </c>
      <c r="E1828" s="159" t="str">
        <f t="shared" si="7"/>
        <v>301299______</v>
      </c>
      <c r="F1828" s="156"/>
      <c r="G1828" s="156" t="s">
        <v>2412</v>
      </c>
      <c r="H1828" s="156">
        <v>1.0</v>
      </c>
      <c r="I1828" s="156" t="s">
        <v>2414</v>
      </c>
      <c r="J1828" s="159"/>
      <c r="K1828" s="159"/>
      <c r="L1828" s="159" t="str">
        <f t="shared" si="2"/>
        <v/>
      </c>
      <c r="M1828" s="159" t="str">
        <f t="shared" si="3"/>
        <v>\301299______</v>
      </c>
      <c r="N1828" s="156">
        <v>-1.0</v>
      </c>
      <c r="P1828" s="160" t="str">
        <f t="shared" si="4"/>
        <v>301299______</v>
      </c>
      <c r="Q1828" s="157"/>
      <c r="R1828" s="157" t="s">
        <v>2412</v>
      </c>
      <c r="S1828" s="157">
        <v>1.0</v>
      </c>
      <c r="T1828" s="157" t="s">
        <v>2414</v>
      </c>
      <c r="U1828" s="160" t="str">
        <f t="shared" si="11"/>
        <v/>
      </c>
      <c r="V1828" s="160" t="str">
        <f t="shared" ref="V1828:W1828" si="1813">K1828</f>
        <v/>
      </c>
      <c r="W1828" s="160" t="str">
        <f t="shared" si="1813"/>
        <v/>
      </c>
      <c r="X1828" s="160" t="str">
        <f t="shared" si="6"/>
        <v>\301299______</v>
      </c>
      <c r="Y1828" s="157">
        <v>-1.0</v>
      </c>
    </row>
    <row r="1829">
      <c r="A1829" s="134" t="str">
        <f>Tracking!A1821</f>
        <v>301299______</v>
      </c>
      <c r="C1829" t="str">
        <f>Tracking!M1821</f>
        <v/>
      </c>
      <c r="E1829" s="159" t="str">
        <f t="shared" si="7"/>
        <v>301299______</v>
      </c>
      <c r="F1829" s="156"/>
      <c r="G1829" s="156" t="s">
        <v>2412</v>
      </c>
      <c r="H1829" s="156">
        <v>1.0</v>
      </c>
      <c r="I1829" s="156" t="s">
        <v>2414</v>
      </c>
      <c r="J1829" s="159"/>
      <c r="K1829" s="159"/>
      <c r="L1829" s="159" t="str">
        <f t="shared" si="2"/>
        <v/>
      </c>
      <c r="M1829" s="159" t="str">
        <f t="shared" si="3"/>
        <v>\301299______</v>
      </c>
      <c r="N1829" s="156">
        <v>-1.0</v>
      </c>
      <c r="P1829" s="160" t="str">
        <f t="shared" si="4"/>
        <v>301299______</v>
      </c>
      <c r="Q1829" s="157"/>
      <c r="R1829" s="157" t="s">
        <v>2412</v>
      </c>
      <c r="S1829" s="157">
        <v>1.0</v>
      </c>
      <c r="T1829" s="157" t="s">
        <v>2414</v>
      </c>
      <c r="U1829" s="160" t="str">
        <f t="shared" si="11"/>
        <v/>
      </c>
      <c r="V1829" s="160" t="str">
        <f t="shared" ref="V1829:W1829" si="1814">K1829</f>
        <v/>
      </c>
      <c r="W1829" s="160" t="str">
        <f t="shared" si="1814"/>
        <v/>
      </c>
      <c r="X1829" s="160" t="str">
        <f t="shared" si="6"/>
        <v>\301299______</v>
      </c>
      <c r="Y1829" s="157">
        <v>-1.0</v>
      </c>
    </row>
    <row r="1830">
      <c r="A1830" s="134" t="str">
        <f>Tracking!A1822</f>
        <v>301299______</v>
      </c>
      <c r="C1830" t="str">
        <f>Tracking!M1822</f>
        <v/>
      </c>
      <c r="E1830" s="159" t="str">
        <f t="shared" si="7"/>
        <v>301299______</v>
      </c>
      <c r="F1830" s="156"/>
      <c r="G1830" s="156" t="s">
        <v>2412</v>
      </c>
      <c r="H1830" s="156">
        <v>1.0</v>
      </c>
      <c r="I1830" s="156" t="s">
        <v>2414</v>
      </c>
      <c r="J1830" s="159"/>
      <c r="K1830" s="159"/>
      <c r="L1830" s="159" t="str">
        <f t="shared" si="2"/>
        <v/>
      </c>
      <c r="M1830" s="159" t="str">
        <f t="shared" si="3"/>
        <v>\301299______</v>
      </c>
      <c r="N1830" s="156">
        <v>-1.0</v>
      </c>
      <c r="P1830" s="160" t="str">
        <f t="shared" si="4"/>
        <v>301299______</v>
      </c>
      <c r="Q1830" s="157"/>
      <c r="R1830" s="157" t="s">
        <v>2412</v>
      </c>
      <c r="S1830" s="157">
        <v>1.0</v>
      </c>
      <c r="T1830" s="157" t="s">
        <v>2414</v>
      </c>
      <c r="U1830" s="160" t="str">
        <f t="shared" si="11"/>
        <v/>
      </c>
      <c r="V1830" s="160" t="str">
        <f t="shared" ref="V1830:W1830" si="1815">K1830</f>
        <v/>
      </c>
      <c r="W1830" s="160" t="str">
        <f t="shared" si="1815"/>
        <v/>
      </c>
      <c r="X1830" s="160" t="str">
        <f t="shared" si="6"/>
        <v>\301299______</v>
      </c>
      <c r="Y1830" s="157">
        <v>-1.0</v>
      </c>
    </row>
    <row r="1831">
      <c r="A1831" s="134" t="str">
        <f>Tracking!A1823</f>
        <v>301299______</v>
      </c>
      <c r="C1831" t="str">
        <f>Tracking!M1823</f>
        <v/>
      </c>
      <c r="E1831" s="159" t="str">
        <f t="shared" si="7"/>
        <v>301299______</v>
      </c>
      <c r="F1831" s="156"/>
      <c r="G1831" s="156" t="s">
        <v>2412</v>
      </c>
      <c r="H1831" s="156">
        <v>1.0</v>
      </c>
      <c r="I1831" s="156" t="s">
        <v>2414</v>
      </c>
      <c r="J1831" s="159"/>
      <c r="K1831" s="159"/>
      <c r="L1831" s="159" t="str">
        <f t="shared" si="2"/>
        <v/>
      </c>
      <c r="M1831" s="159" t="str">
        <f t="shared" si="3"/>
        <v>\301299______</v>
      </c>
      <c r="N1831" s="156">
        <v>-1.0</v>
      </c>
      <c r="P1831" s="160" t="str">
        <f t="shared" si="4"/>
        <v>301299______</v>
      </c>
      <c r="Q1831" s="157"/>
      <c r="R1831" s="157" t="s">
        <v>2412</v>
      </c>
      <c r="S1831" s="157">
        <v>1.0</v>
      </c>
      <c r="T1831" s="157" t="s">
        <v>2414</v>
      </c>
      <c r="U1831" s="160" t="str">
        <f t="shared" si="11"/>
        <v/>
      </c>
      <c r="V1831" s="160" t="str">
        <f t="shared" ref="V1831:W1831" si="1816">K1831</f>
        <v/>
      </c>
      <c r="W1831" s="160" t="str">
        <f t="shared" si="1816"/>
        <v/>
      </c>
      <c r="X1831" s="160" t="str">
        <f t="shared" si="6"/>
        <v>\301299______</v>
      </c>
      <c r="Y1831" s="157">
        <v>-1.0</v>
      </c>
    </row>
    <row r="1832">
      <c r="A1832" s="134" t="str">
        <f>Tracking!A1824</f>
        <v>301299______</v>
      </c>
      <c r="C1832" t="str">
        <f>Tracking!M1824</f>
        <v/>
      </c>
      <c r="E1832" s="159" t="str">
        <f t="shared" si="7"/>
        <v>301299______</v>
      </c>
      <c r="F1832" s="156"/>
      <c r="G1832" s="156" t="s">
        <v>2412</v>
      </c>
      <c r="H1832" s="156">
        <v>1.0</v>
      </c>
      <c r="I1832" s="156" t="s">
        <v>2414</v>
      </c>
      <c r="J1832" s="159"/>
      <c r="K1832" s="159"/>
      <c r="L1832" s="159" t="str">
        <f t="shared" si="2"/>
        <v/>
      </c>
      <c r="M1832" s="159" t="str">
        <f t="shared" si="3"/>
        <v>\301299______</v>
      </c>
      <c r="N1832" s="156">
        <v>-1.0</v>
      </c>
      <c r="P1832" s="160" t="str">
        <f t="shared" si="4"/>
        <v>301299______</v>
      </c>
      <c r="Q1832" s="157"/>
      <c r="R1832" s="157" t="s">
        <v>2412</v>
      </c>
      <c r="S1832" s="157">
        <v>1.0</v>
      </c>
      <c r="T1832" s="157" t="s">
        <v>2414</v>
      </c>
      <c r="U1832" s="160" t="str">
        <f t="shared" si="11"/>
        <v/>
      </c>
      <c r="V1832" s="160" t="str">
        <f t="shared" ref="V1832:W1832" si="1817">K1832</f>
        <v/>
      </c>
      <c r="W1832" s="160" t="str">
        <f t="shared" si="1817"/>
        <v/>
      </c>
      <c r="X1832" s="160" t="str">
        <f t="shared" si="6"/>
        <v>\301299______</v>
      </c>
      <c r="Y1832" s="157">
        <v>-1.0</v>
      </c>
    </row>
    <row r="1833">
      <c r="A1833" s="134" t="str">
        <f>Tracking!A1825</f>
        <v>301299______</v>
      </c>
      <c r="C1833" t="str">
        <f>Tracking!M1825</f>
        <v/>
      </c>
      <c r="E1833" s="159" t="str">
        <f t="shared" si="7"/>
        <v>301299______</v>
      </c>
      <c r="F1833" s="156"/>
      <c r="G1833" s="156" t="s">
        <v>2412</v>
      </c>
      <c r="H1833" s="156">
        <v>1.0</v>
      </c>
      <c r="I1833" s="156" t="s">
        <v>2414</v>
      </c>
      <c r="J1833" s="159"/>
      <c r="K1833" s="159"/>
      <c r="L1833" s="159" t="str">
        <f t="shared" si="2"/>
        <v/>
      </c>
      <c r="M1833" s="159" t="str">
        <f t="shared" si="3"/>
        <v>\301299______</v>
      </c>
      <c r="N1833" s="156">
        <v>-1.0</v>
      </c>
      <c r="P1833" s="160" t="str">
        <f t="shared" si="4"/>
        <v>301299______</v>
      </c>
      <c r="Q1833" s="157"/>
      <c r="R1833" s="157" t="s">
        <v>2412</v>
      </c>
      <c r="S1833" s="157">
        <v>1.0</v>
      </c>
      <c r="T1833" s="157" t="s">
        <v>2414</v>
      </c>
      <c r="U1833" s="160" t="str">
        <f t="shared" si="11"/>
        <v/>
      </c>
      <c r="V1833" s="160" t="str">
        <f t="shared" ref="V1833:W1833" si="1818">K1833</f>
        <v/>
      </c>
      <c r="W1833" s="160" t="str">
        <f t="shared" si="1818"/>
        <v/>
      </c>
      <c r="X1833" s="160" t="str">
        <f t="shared" si="6"/>
        <v>\301299______</v>
      </c>
      <c r="Y1833" s="157">
        <v>-1.0</v>
      </c>
    </row>
    <row r="1834">
      <c r="A1834" s="134" t="str">
        <f>Tracking!A1826</f>
        <v>301299______</v>
      </c>
      <c r="C1834" t="str">
        <f>Tracking!M1826</f>
        <v/>
      </c>
      <c r="E1834" s="159" t="str">
        <f t="shared" si="7"/>
        <v>301299______</v>
      </c>
      <c r="F1834" s="156"/>
      <c r="G1834" s="156" t="s">
        <v>2412</v>
      </c>
      <c r="H1834" s="156">
        <v>1.0</v>
      </c>
      <c r="I1834" s="156" t="s">
        <v>2414</v>
      </c>
      <c r="J1834" s="159"/>
      <c r="K1834" s="159"/>
      <c r="L1834" s="159" t="str">
        <f t="shared" si="2"/>
        <v/>
      </c>
      <c r="M1834" s="159" t="str">
        <f t="shared" si="3"/>
        <v>\301299______</v>
      </c>
      <c r="N1834" s="156">
        <v>-1.0</v>
      </c>
      <c r="P1834" s="160" t="str">
        <f t="shared" si="4"/>
        <v>301299______</v>
      </c>
      <c r="Q1834" s="157"/>
      <c r="R1834" s="157" t="s">
        <v>2412</v>
      </c>
      <c r="S1834" s="157">
        <v>1.0</v>
      </c>
      <c r="T1834" s="157" t="s">
        <v>2414</v>
      </c>
      <c r="U1834" s="160" t="str">
        <f t="shared" si="11"/>
        <v/>
      </c>
      <c r="V1834" s="160" t="str">
        <f t="shared" ref="V1834:W1834" si="1819">K1834</f>
        <v/>
      </c>
      <c r="W1834" s="160" t="str">
        <f t="shared" si="1819"/>
        <v/>
      </c>
      <c r="X1834" s="160" t="str">
        <f t="shared" si="6"/>
        <v>\301299______</v>
      </c>
      <c r="Y1834" s="157">
        <v>-1.0</v>
      </c>
    </row>
    <row r="1835">
      <c r="A1835" s="134" t="str">
        <f>Tracking!A1827</f>
        <v>301299______</v>
      </c>
      <c r="C1835" t="str">
        <f>Tracking!M1827</f>
        <v/>
      </c>
      <c r="E1835" s="159" t="str">
        <f t="shared" si="7"/>
        <v>301299______</v>
      </c>
      <c r="F1835" s="156"/>
      <c r="G1835" s="156" t="s">
        <v>2412</v>
      </c>
      <c r="H1835" s="156">
        <v>1.0</v>
      </c>
      <c r="I1835" s="156" t="s">
        <v>2414</v>
      </c>
      <c r="J1835" s="159"/>
      <c r="K1835" s="159"/>
      <c r="L1835" s="159" t="str">
        <f t="shared" si="2"/>
        <v/>
      </c>
      <c r="M1835" s="159" t="str">
        <f t="shared" si="3"/>
        <v>\301299______</v>
      </c>
      <c r="N1835" s="156">
        <v>-1.0</v>
      </c>
      <c r="P1835" s="160" t="str">
        <f t="shared" si="4"/>
        <v>301299______</v>
      </c>
      <c r="Q1835" s="157"/>
      <c r="R1835" s="157" t="s">
        <v>2412</v>
      </c>
      <c r="S1835" s="157">
        <v>1.0</v>
      </c>
      <c r="T1835" s="157" t="s">
        <v>2414</v>
      </c>
      <c r="U1835" s="160" t="str">
        <f t="shared" si="11"/>
        <v/>
      </c>
      <c r="V1835" s="160" t="str">
        <f t="shared" ref="V1835:W1835" si="1820">K1835</f>
        <v/>
      </c>
      <c r="W1835" s="160" t="str">
        <f t="shared" si="1820"/>
        <v/>
      </c>
      <c r="X1835" s="160" t="str">
        <f t="shared" si="6"/>
        <v>\301299______</v>
      </c>
      <c r="Y1835" s="157">
        <v>-1.0</v>
      </c>
    </row>
    <row r="1836">
      <c r="A1836" s="134" t="str">
        <f>Tracking!A1828</f>
        <v>301299______</v>
      </c>
      <c r="C1836" t="str">
        <f>Tracking!M1828</f>
        <v/>
      </c>
      <c r="E1836" s="159" t="str">
        <f t="shared" si="7"/>
        <v>301299______</v>
      </c>
      <c r="F1836" s="156"/>
      <c r="G1836" s="156" t="s">
        <v>2412</v>
      </c>
      <c r="H1836" s="156">
        <v>1.0</v>
      </c>
      <c r="I1836" s="156" t="s">
        <v>2414</v>
      </c>
      <c r="J1836" s="159"/>
      <c r="K1836" s="159"/>
      <c r="L1836" s="159" t="str">
        <f t="shared" si="2"/>
        <v/>
      </c>
      <c r="M1836" s="159" t="str">
        <f t="shared" si="3"/>
        <v>\301299______</v>
      </c>
      <c r="N1836" s="156">
        <v>-1.0</v>
      </c>
      <c r="P1836" s="160" t="str">
        <f t="shared" si="4"/>
        <v>301299______</v>
      </c>
      <c r="Q1836" s="157"/>
      <c r="R1836" s="157" t="s">
        <v>2412</v>
      </c>
      <c r="S1836" s="157">
        <v>1.0</v>
      </c>
      <c r="T1836" s="157" t="s">
        <v>2414</v>
      </c>
      <c r="U1836" s="160" t="str">
        <f t="shared" si="11"/>
        <v/>
      </c>
      <c r="V1836" s="160" t="str">
        <f t="shared" ref="V1836:W1836" si="1821">K1836</f>
        <v/>
      </c>
      <c r="W1836" s="160" t="str">
        <f t="shared" si="1821"/>
        <v/>
      </c>
      <c r="X1836" s="160" t="str">
        <f t="shared" si="6"/>
        <v>\301299______</v>
      </c>
      <c r="Y1836" s="157">
        <v>-1.0</v>
      </c>
    </row>
    <row r="1837">
      <c r="A1837" s="134" t="str">
        <f>Tracking!A1829</f>
        <v>301299______</v>
      </c>
      <c r="C1837" t="str">
        <f>Tracking!M1829</f>
        <v/>
      </c>
      <c r="E1837" s="159" t="str">
        <f t="shared" si="7"/>
        <v>301299______</v>
      </c>
      <c r="F1837" s="156"/>
      <c r="G1837" s="156" t="s">
        <v>2412</v>
      </c>
      <c r="H1837" s="156">
        <v>1.0</v>
      </c>
      <c r="I1837" s="156" t="s">
        <v>2414</v>
      </c>
      <c r="J1837" s="159"/>
      <c r="K1837" s="159"/>
      <c r="L1837" s="159" t="str">
        <f t="shared" si="2"/>
        <v/>
      </c>
      <c r="M1837" s="159" t="str">
        <f t="shared" si="3"/>
        <v>\301299______</v>
      </c>
      <c r="N1837" s="156">
        <v>-1.0</v>
      </c>
      <c r="P1837" s="160" t="str">
        <f t="shared" si="4"/>
        <v>301299______</v>
      </c>
      <c r="Q1837" s="157"/>
      <c r="R1837" s="157" t="s">
        <v>2412</v>
      </c>
      <c r="S1837" s="157">
        <v>1.0</v>
      </c>
      <c r="T1837" s="157" t="s">
        <v>2414</v>
      </c>
      <c r="U1837" s="160" t="str">
        <f t="shared" si="11"/>
        <v/>
      </c>
      <c r="V1837" s="160" t="str">
        <f t="shared" ref="V1837:W1837" si="1822">K1837</f>
        <v/>
      </c>
      <c r="W1837" s="160" t="str">
        <f t="shared" si="1822"/>
        <v/>
      </c>
      <c r="X1837" s="160" t="str">
        <f t="shared" si="6"/>
        <v>\301299______</v>
      </c>
      <c r="Y1837" s="157">
        <v>-1.0</v>
      </c>
    </row>
    <row r="1838">
      <c r="A1838" s="134" t="str">
        <f>Tracking!A1830</f>
        <v>301299______</v>
      </c>
      <c r="C1838" t="str">
        <f>Tracking!M1830</f>
        <v/>
      </c>
      <c r="E1838" s="159" t="str">
        <f t="shared" si="7"/>
        <v>301299______</v>
      </c>
      <c r="F1838" s="156"/>
      <c r="G1838" s="156" t="s">
        <v>2412</v>
      </c>
      <c r="H1838" s="156">
        <v>1.0</v>
      </c>
      <c r="I1838" s="156" t="s">
        <v>2414</v>
      </c>
      <c r="J1838" s="159"/>
      <c r="K1838" s="159"/>
      <c r="L1838" s="159" t="str">
        <f t="shared" si="2"/>
        <v/>
      </c>
      <c r="M1838" s="159" t="str">
        <f t="shared" si="3"/>
        <v>\301299______</v>
      </c>
      <c r="N1838" s="156">
        <v>-1.0</v>
      </c>
      <c r="P1838" s="160" t="str">
        <f t="shared" si="4"/>
        <v>301299______</v>
      </c>
      <c r="Q1838" s="157"/>
      <c r="R1838" s="157" t="s">
        <v>2412</v>
      </c>
      <c r="S1838" s="157">
        <v>1.0</v>
      </c>
      <c r="T1838" s="157" t="s">
        <v>2414</v>
      </c>
      <c r="U1838" s="160" t="str">
        <f t="shared" si="11"/>
        <v/>
      </c>
      <c r="V1838" s="160" t="str">
        <f t="shared" ref="V1838:W1838" si="1823">K1838</f>
        <v/>
      </c>
      <c r="W1838" s="160" t="str">
        <f t="shared" si="1823"/>
        <v/>
      </c>
      <c r="X1838" s="160" t="str">
        <f t="shared" si="6"/>
        <v>\301299______</v>
      </c>
      <c r="Y1838" s="157">
        <v>-1.0</v>
      </c>
    </row>
    <row r="1839">
      <c r="A1839" s="134" t="str">
        <f>Tracking!A1831</f>
        <v>301299______</v>
      </c>
      <c r="C1839" t="str">
        <f>Tracking!M1831</f>
        <v/>
      </c>
      <c r="E1839" s="159" t="str">
        <f t="shared" si="7"/>
        <v>301299______</v>
      </c>
      <c r="F1839" s="156"/>
      <c r="G1839" s="156" t="s">
        <v>2412</v>
      </c>
      <c r="H1839" s="156">
        <v>1.0</v>
      </c>
      <c r="I1839" s="156" t="s">
        <v>2414</v>
      </c>
      <c r="J1839" s="159"/>
      <c r="K1839" s="159"/>
      <c r="L1839" s="159" t="str">
        <f t="shared" si="2"/>
        <v/>
      </c>
      <c r="M1839" s="159" t="str">
        <f t="shared" si="3"/>
        <v>\301299______</v>
      </c>
      <c r="N1839" s="156">
        <v>-1.0</v>
      </c>
      <c r="P1839" s="160" t="str">
        <f t="shared" si="4"/>
        <v>301299______</v>
      </c>
      <c r="Q1839" s="157"/>
      <c r="R1839" s="157" t="s">
        <v>2412</v>
      </c>
      <c r="S1839" s="157">
        <v>1.0</v>
      </c>
      <c r="T1839" s="157" t="s">
        <v>2414</v>
      </c>
      <c r="U1839" s="160" t="str">
        <f t="shared" si="11"/>
        <v/>
      </c>
      <c r="V1839" s="160" t="str">
        <f t="shared" ref="V1839:W1839" si="1824">K1839</f>
        <v/>
      </c>
      <c r="W1839" s="160" t="str">
        <f t="shared" si="1824"/>
        <v/>
      </c>
      <c r="X1839" s="160" t="str">
        <f t="shared" si="6"/>
        <v>\301299______</v>
      </c>
      <c r="Y1839" s="157">
        <v>-1.0</v>
      </c>
    </row>
    <row r="1840">
      <c r="A1840" s="134" t="str">
        <f>Tracking!A1832</f>
        <v>301299______</v>
      </c>
      <c r="C1840" t="str">
        <f>Tracking!M1832</f>
        <v/>
      </c>
      <c r="E1840" s="159" t="str">
        <f t="shared" si="7"/>
        <v>301299______</v>
      </c>
      <c r="F1840" s="156"/>
      <c r="G1840" s="156" t="s">
        <v>2412</v>
      </c>
      <c r="H1840" s="156">
        <v>1.0</v>
      </c>
      <c r="I1840" s="156" t="s">
        <v>2414</v>
      </c>
      <c r="J1840" s="159"/>
      <c r="K1840" s="159"/>
      <c r="L1840" s="159" t="str">
        <f t="shared" si="2"/>
        <v/>
      </c>
      <c r="M1840" s="159" t="str">
        <f t="shared" si="3"/>
        <v>\301299______</v>
      </c>
      <c r="N1840" s="156">
        <v>-1.0</v>
      </c>
      <c r="P1840" s="160" t="str">
        <f t="shared" si="4"/>
        <v>301299______</v>
      </c>
      <c r="Q1840" s="157"/>
      <c r="R1840" s="157" t="s">
        <v>2412</v>
      </c>
      <c r="S1840" s="157">
        <v>1.0</v>
      </c>
      <c r="T1840" s="157" t="s">
        <v>2414</v>
      </c>
      <c r="U1840" s="160" t="str">
        <f t="shared" si="11"/>
        <v/>
      </c>
      <c r="V1840" s="160" t="str">
        <f t="shared" ref="V1840:W1840" si="1825">K1840</f>
        <v/>
      </c>
      <c r="W1840" s="160" t="str">
        <f t="shared" si="1825"/>
        <v/>
      </c>
      <c r="X1840" s="160" t="str">
        <f t="shared" si="6"/>
        <v>\301299______</v>
      </c>
      <c r="Y1840" s="157">
        <v>-1.0</v>
      </c>
    </row>
    <row r="1841">
      <c r="A1841" s="134" t="str">
        <f>Tracking!A1833</f>
        <v>301299______</v>
      </c>
      <c r="C1841" t="str">
        <f>Tracking!M1833</f>
        <v/>
      </c>
      <c r="E1841" s="159" t="str">
        <f t="shared" si="7"/>
        <v>301299______</v>
      </c>
      <c r="F1841" s="156"/>
      <c r="G1841" s="156" t="s">
        <v>2412</v>
      </c>
      <c r="H1841" s="156">
        <v>1.0</v>
      </c>
      <c r="I1841" s="156" t="s">
        <v>2414</v>
      </c>
      <c r="J1841" s="159"/>
      <c r="K1841" s="159"/>
      <c r="L1841" s="159" t="str">
        <f t="shared" si="2"/>
        <v/>
      </c>
      <c r="M1841" s="159" t="str">
        <f t="shared" si="3"/>
        <v>\301299______</v>
      </c>
      <c r="N1841" s="156">
        <v>-1.0</v>
      </c>
      <c r="P1841" s="160" t="str">
        <f t="shared" si="4"/>
        <v>301299______</v>
      </c>
      <c r="Q1841" s="157"/>
      <c r="R1841" s="157" t="s">
        <v>2412</v>
      </c>
      <c r="S1841" s="157">
        <v>1.0</v>
      </c>
      <c r="T1841" s="157" t="s">
        <v>2414</v>
      </c>
      <c r="U1841" s="160" t="str">
        <f t="shared" si="11"/>
        <v/>
      </c>
      <c r="V1841" s="160" t="str">
        <f t="shared" ref="V1841:W1841" si="1826">K1841</f>
        <v/>
      </c>
      <c r="W1841" s="160" t="str">
        <f t="shared" si="1826"/>
        <v/>
      </c>
      <c r="X1841" s="160" t="str">
        <f t="shared" si="6"/>
        <v>\301299______</v>
      </c>
      <c r="Y1841" s="157">
        <v>-1.0</v>
      </c>
    </row>
    <row r="1842">
      <c r="A1842" s="134" t="str">
        <f>Tracking!A1834</f>
        <v>301299______</v>
      </c>
      <c r="C1842" t="str">
        <f>Tracking!M1834</f>
        <v/>
      </c>
      <c r="E1842" s="159" t="str">
        <f t="shared" si="7"/>
        <v>301299______</v>
      </c>
      <c r="F1842" s="156"/>
      <c r="G1842" s="156" t="s">
        <v>2412</v>
      </c>
      <c r="H1842" s="156">
        <v>1.0</v>
      </c>
      <c r="I1842" s="156" t="s">
        <v>2414</v>
      </c>
      <c r="J1842" s="159"/>
      <c r="K1842" s="159"/>
      <c r="L1842" s="159" t="str">
        <f t="shared" si="2"/>
        <v/>
      </c>
      <c r="M1842" s="159" t="str">
        <f t="shared" si="3"/>
        <v>\301299______</v>
      </c>
      <c r="N1842" s="156">
        <v>-1.0</v>
      </c>
      <c r="P1842" s="160" t="str">
        <f t="shared" si="4"/>
        <v>301299______</v>
      </c>
      <c r="Q1842" s="157"/>
      <c r="R1842" s="157" t="s">
        <v>2412</v>
      </c>
      <c r="S1842" s="157">
        <v>1.0</v>
      </c>
      <c r="T1842" s="157" t="s">
        <v>2414</v>
      </c>
      <c r="U1842" s="160" t="str">
        <f t="shared" si="11"/>
        <v/>
      </c>
      <c r="V1842" s="160" t="str">
        <f t="shared" ref="V1842:W1842" si="1827">K1842</f>
        <v/>
      </c>
      <c r="W1842" s="160" t="str">
        <f t="shared" si="1827"/>
        <v/>
      </c>
      <c r="X1842" s="160" t="str">
        <f t="shared" si="6"/>
        <v>\301299______</v>
      </c>
      <c r="Y1842" s="157">
        <v>-1.0</v>
      </c>
    </row>
    <row r="1843">
      <c r="A1843" s="134" t="str">
        <f>Tracking!A1835</f>
        <v>301299______</v>
      </c>
      <c r="C1843" t="str">
        <f>Tracking!M1835</f>
        <v/>
      </c>
      <c r="E1843" s="159" t="str">
        <f t="shared" si="7"/>
        <v>301299______</v>
      </c>
      <c r="F1843" s="156"/>
      <c r="G1843" s="156" t="s">
        <v>2412</v>
      </c>
      <c r="H1843" s="156">
        <v>1.0</v>
      </c>
      <c r="I1843" s="156" t="s">
        <v>2414</v>
      </c>
      <c r="J1843" s="159"/>
      <c r="K1843" s="159"/>
      <c r="L1843" s="159" t="str">
        <f t="shared" si="2"/>
        <v/>
      </c>
      <c r="M1843" s="159" t="str">
        <f t="shared" si="3"/>
        <v>\301299______</v>
      </c>
      <c r="N1843" s="156">
        <v>-1.0</v>
      </c>
      <c r="P1843" s="160" t="str">
        <f t="shared" si="4"/>
        <v>301299______</v>
      </c>
      <c r="Q1843" s="157"/>
      <c r="R1843" s="157" t="s">
        <v>2412</v>
      </c>
      <c r="S1843" s="157">
        <v>1.0</v>
      </c>
      <c r="T1843" s="157" t="s">
        <v>2414</v>
      </c>
      <c r="U1843" s="160" t="str">
        <f t="shared" si="11"/>
        <v/>
      </c>
      <c r="V1843" s="160" t="str">
        <f t="shared" ref="V1843:W1843" si="1828">K1843</f>
        <v/>
      </c>
      <c r="W1843" s="160" t="str">
        <f t="shared" si="1828"/>
        <v/>
      </c>
      <c r="X1843" s="160" t="str">
        <f t="shared" si="6"/>
        <v>\301299______</v>
      </c>
      <c r="Y1843" s="157">
        <v>-1.0</v>
      </c>
    </row>
    <row r="1844">
      <c r="A1844" s="134" t="str">
        <f>Tracking!A1836</f>
        <v>301299______</v>
      </c>
      <c r="C1844" t="str">
        <f>Tracking!M1836</f>
        <v/>
      </c>
      <c r="E1844" s="159" t="str">
        <f t="shared" si="7"/>
        <v>301299______</v>
      </c>
      <c r="F1844" s="156"/>
      <c r="G1844" s="156" t="s">
        <v>2412</v>
      </c>
      <c r="H1844" s="156">
        <v>1.0</v>
      </c>
      <c r="I1844" s="156" t="s">
        <v>2414</v>
      </c>
      <c r="J1844" s="159"/>
      <c r="K1844" s="159"/>
      <c r="L1844" s="159" t="str">
        <f t="shared" si="2"/>
        <v/>
      </c>
      <c r="M1844" s="159" t="str">
        <f t="shared" si="3"/>
        <v>\301299______</v>
      </c>
      <c r="N1844" s="156">
        <v>-1.0</v>
      </c>
      <c r="P1844" s="160" t="str">
        <f t="shared" si="4"/>
        <v>301299______</v>
      </c>
      <c r="Q1844" s="157"/>
      <c r="R1844" s="157" t="s">
        <v>2412</v>
      </c>
      <c r="S1844" s="157">
        <v>1.0</v>
      </c>
      <c r="T1844" s="157" t="s">
        <v>2414</v>
      </c>
      <c r="U1844" s="160" t="str">
        <f t="shared" si="11"/>
        <v/>
      </c>
      <c r="V1844" s="160" t="str">
        <f t="shared" ref="V1844:W1844" si="1829">K1844</f>
        <v/>
      </c>
      <c r="W1844" s="160" t="str">
        <f t="shared" si="1829"/>
        <v/>
      </c>
      <c r="X1844" s="160" t="str">
        <f t="shared" si="6"/>
        <v>\301299______</v>
      </c>
      <c r="Y1844" s="157">
        <v>-1.0</v>
      </c>
    </row>
    <row r="1845">
      <c r="A1845" s="134" t="str">
        <f>Tracking!A1837</f>
        <v>301299______</v>
      </c>
      <c r="C1845" t="str">
        <f>Tracking!M1837</f>
        <v/>
      </c>
      <c r="E1845" s="159" t="str">
        <f t="shared" si="7"/>
        <v>301299______</v>
      </c>
      <c r="F1845" s="156"/>
      <c r="G1845" s="156" t="s">
        <v>2412</v>
      </c>
      <c r="H1845" s="156">
        <v>1.0</v>
      </c>
      <c r="I1845" s="156" t="s">
        <v>2414</v>
      </c>
      <c r="J1845" s="159"/>
      <c r="K1845" s="159"/>
      <c r="L1845" s="159" t="str">
        <f t="shared" si="2"/>
        <v/>
      </c>
      <c r="M1845" s="159" t="str">
        <f t="shared" si="3"/>
        <v>\301299______</v>
      </c>
      <c r="N1845" s="156">
        <v>-1.0</v>
      </c>
      <c r="P1845" s="160" t="str">
        <f t="shared" si="4"/>
        <v>301299______</v>
      </c>
      <c r="Q1845" s="157"/>
      <c r="R1845" s="157" t="s">
        <v>2412</v>
      </c>
      <c r="S1845" s="157">
        <v>1.0</v>
      </c>
      <c r="T1845" s="157" t="s">
        <v>2414</v>
      </c>
      <c r="U1845" s="160" t="str">
        <f t="shared" si="11"/>
        <v/>
      </c>
      <c r="V1845" s="160" t="str">
        <f t="shared" ref="V1845:W1845" si="1830">K1845</f>
        <v/>
      </c>
      <c r="W1845" s="160" t="str">
        <f t="shared" si="1830"/>
        <v/>
      </c>
      <c r="X1845" s="160" t="str">
        <f t="shared" si="6"/>
        <v>\301299______</v>
      </c>
      <c r="Y1845" s="157">
        <v>-1.0</v>
      </c>
    </row>
    <row r="1846">
      <c r="A1846" s="134" t="str">
        <f>Tracking!A1838</f>
        <v>301299______</v>
      </c>
      <c r="C1846" t="str">
        <f>Tracking!M1838</f>
        <v/>
      </c>
      <c r="E1846" s="159" t="str">
        <f t="shared" si="7"/>
        <v>301299______</v>
      </c>
      <c r="F1846" s="156"/>
      <c r="G1846" s="156" t="s">
        <v>2412</v>
      </c>
      <c r="H1846" s="156">
        <v>1.0</v>
      </c>
      <c r="I1846" s="156" t="s">
        <v>2414</v>
      </c>
      <c r="J1846" s="159"/>
      <c r="K1846" s="159"/>
      <c r="L1846" s="159" t="str">
        <f t="shared" si="2"/>
        <v/>
      </c>
      <c r="M1846" s="159" t="str">
        <f t="shared" si="3"/>
        <v>\301299______</v>
      </c>
      <c r="N1846" s="156">
        <v>-1.0</v>
      </c>
      <c r="P1846" s="160" t="str">
        <f t="shared" si="4"/>
        <v>301299______</v>
      </c>
      <c r="Q1846" s="157"/>
      <c r="R1846" s="157" t="s">
        <v>2412</v>
      </c>
      <c r="S1846" s="157">
        <v>1.0</v>
      </c>
      <c r="T1846" s="157" t="s">
        <v>2414</v>
      </c>
      <c r="U1846" s="160" t="str">
        <f t="shared" si="11"/>
        <v/>
      </c>
      <c r="V1846" s="160" t="str">
        <f t="shared" ref="V1846:W1846" si="1831">K1846</f>
        <v/>
      </c>
      <c r="W1846" s="160" t="str">
        <f t="shared" si="1831"/>
        <v/>
      </c>
      <c r="X1846" s="160" t="str">
        <f t="shared" si="6"/>
        <v>\301299______</v>
      </c>
      <c r="Y1846" s="157">
        <v>-1.0</v>
      </c>
    </row>
    <row r="1847">
      <c r="A1847" s="134" t="str">
        <f>Tracking!A1839</f>
        <v>301299______</v>
      </c>
      <c r="C1847" t="str">
        <f>Tracking!M1839</f>
        <v/>
      </c>
      <c r="E1847" s="159" t="str">
        <f t="shared" si="7"/>
        <v>301299______</v>
      </c>
      <c r="F1847" s="156"/>
      <c r="G1847" s="156" t="s">
        <v>2412</v>
      </c>
      <c r="H1847" s="156">
        <v>1.0</v>
      </c>
      <c r="I1847" s="156" t="s">
        <v>2414</v>
      </c>
      <c r="J1847" s="159"/>
      <c r="K1847" s="159"/>
      <c r="L1847" s="159" t="str">
        <f t="shared" si="2"/>
        <v/>
      </c>
      <c r="M1847" s="159" t="str">
        <f t="shared" si="3"/>
        <v>\301299______</v>
      </c>
      <c r="N1847" s="156">
        <v>-1.0</v>
      </c>
      <c r="P1847" s="160" t="str">
        <f t="shared" si="4"/>
        <v>301299______</v>
      </c>
      <c r="Q1847" s="157"/>
      <c r="R1847" s="157" t="s">
        <v>2412</v>
      </c>
      <c r="S1847" s="157">
        <v>1.0</v>
      </c>
      <c r="T1847" s="157" t="s">
        <v>2414</v>
      </c>
      <c r="U1847" s="160" t="str">
        <f t="shared" si="11"/>
        <v/>
      </c>
      <c r="V1847" s="160" t="str">
        <f t="shared" ref="V1847:W1847" si="1832">K1847</f>
        <v/>
      </c>
      <c r="W1847" s="160" t="str">
        <f t="shared" si="1832"/>
        <v/>
      </c>
      <c r="X1847" s="160" t="str">
        <f t="shared" si="6"/>
        <v>\301299______</v>
      </c>
      <c r="Y1847" s="157">
        <v>-1.0</v>
      </c>
    </row>
    <row r="1848">
      <c r="A1848" s="134" t="str">
        <f>Tracking!A1840</f>
        <v>301299______</v>
      </c>
      <c r="C1848" t="str">
        <f>Tracking!M1840</f>
        <v/>
      </c>
      <c r="E1848" s="159" t="str">
        <f t="shared" si="7"/>
        <v>301299______</v>
      </c>
      <c r="F1848" s="156"/>
      <c r="G1848" s="156" t="s">
        <v>2412</v>
      </c>
      <c r="H1848" s="156">
        <v>1.0</v>
      </c>
      <c r="I1848" s="156" t="s">
        <v>2414</v>
      </c>
      <c r="J1848" s="159"/>
      <c r="K1848" s="159"/>
      <c r="L1848" s="159" t="str">
        <f t="shared" si="2"/>
        <v/>
      </c>
      <c r="M1848" s="159" t="str">
        <f t="shared" si="3"/>
        <v>\301299______</v>
      </c>
      <c r="N1848" s="156">
        <v>-1.0</v>
      </c>
      <c r="P1848" s="160" t="str">
        <f t="shared" si="4"/>
        <v>301299______</v>
      </c>
      <c r="Q1848" s="157"/>
      <c r="R1848" s="157" t="s">
        <v>2412</v>
      </c>
      <c r="S1848" s="157">
        <v>1.0</v>
      </c>
      <c r="T1848" s="157" t="s">
        <v>2414</v>
      </c>
      <c r="U1848" s="160" t="str">
        <f t="shared" si="11"/>
        <v/>
      </c>
      <c r="V1848" s="160" t="str">
        <f t="shared" ref="V1848:W1848" si="1833">K1848</f>
        <v/>
      </c>
      <c r="W1848" s="160" t="str">
        <f t="shared" si="1833"/>
        <v/>
      </c>
      <c r="X1848" s="160" t="str">
        <f t="shared" si="6"/>
        <v>\301299______</v>
      </c>
      <c r="Y1848" s="157">
        <v>-1.0</v>
      </c>
    </row>
    <row r="1849">
      <c r="A1849" s="134" t="str">
        <f>Tracking!A1841</f>
        <v>301299______</v>
      </c>
      <c r="C1849" t="str">
        <f>Tracking!M1841</f>
        <v/>
      </c>
      <c r="E1849" s="159" t="str">
        <f t="shared" si="7"/>
        <v>301299______</v>
      </c>
      <c r="F1849" s="156"/>
      <c r="G1849" s="156" t="s">
        <v>2412</v>
      </c>
      <c r="H1849" s="156">
        <v>1.0</v>
      </c>
      <c r="I1849" s="156" t="s">
        <v>2414</v>
      </c>
      <c r="J1849" s="159"/>
      <c r="K1849" s="159"/>
      <c r="L1849" s="159" t="str">
        <f t="shared" si="2"/>
        <v/>
      </c>
      <c r="M1849" s="159" t="str">
        <f t="shared" si="3"/>
        <v>\301299______</v>
      </c>
      <c r="N1849" s="156">
        <v>-1.0</v>
      </c>
      <c r="P1849" s="160" t="str">
        <f t="shared" si="4"/>
        <v>301299______</v>
      </c>
      <c r="Q1849" s="157"/>
      <c r="R1849" s="157" t="s">
        <v>2412</v>
      </c>
      <c r="S1849" s="157">
        <v>1.0</v>
      </c>
      <c r="T1849" s="157" t="s">
        <v>2414</v>
      </c>
      <c r="U1849" s="160" t="str">
        <f t="shared" si="11"/>
        <v/>
      </c>
      <c r="V1849" s="160" t="str">
        <f t="shared" ref="V1849:W1849" si="1834">K1849</f>
        <v/>
      </c>
      <c r="W1849" s="160" t="str">
        <f t="shared" si="1834"/>
        <v/>
      </c>
      <c r="X1849" s="160" t="str">
        <f t="shared" si="6"/>
        <v>\301299______</v>
      </c>
      <c r="Y1849" s="157">
        <v>-1.0</v>
      </c>
    </row>
    <row r="1850">
      <c r="A1850" s="134" t="str">
        <f>Tracking!A1842</f>
        <v>301299______</v>
      </c>
      <c r="C1850" t="str">
        <f>Tracking!M1842</f>
        <v/>
      </c>
      <c r="E1850" s="159" t="str">
        <f t="shared" si="7"/>
        <v>301299______</v>
      </c>
      <c r="F1850" s="156"/>
      <c r="G1850" s="156" t="s">
        <v>2412</v>
      </c>
      <c r="H1850" s="156">
        <v>1.0</v>
      </c>
      <c r="I1850" s="156" t="s">
        <v>2414</v>
      </c>
      <c r="J1850" s="159"/>
      <c r="K1850" s="159"/>
      <c r="L1850" s="159" t="str">
        <f t="shared" si="2"/>
        <v/>
      </c>
      <c r="M1850" s="159" t="str">
        <f t="shared" si="3"/>
        <v>\301299______</v>
      </c>
      <c r="N1850" s="156">
        <v>-1.0</v>
      </c>
      <c r="P1850" s="160" t="str">
        <f t="shared" si="4"/>
        <v>301299______</v>
      </c>
      <c r="Q1850" s="157"/>
      <c r="R1850" s="157" t="s">
        <v>2412</v>
      </c>
      <c r="S1850" s="157">
        <v>1.0</v>
      </c>
      <c r="T1850" s="157" t="s">
        <v>2414</v>
      </c>
      <c r="U1850" s="160" t="str">
        <f t="shared" si="11"/>
        <v/>
      </c>
      <c r="V1850" s="160" t="str">
        <f t="shared" ref="V1850:W1850" si="1835">K1850</f>
        <v/>
      </c>
      <c r="W1850" s="160" t="str">
        <f t="shared" si="1835"/>
        <v/>
      </c>
      <c r="X1850" s="160" t="str">
        <f t="shared" si="6"/>
        <v>\301299______</v>
      </c>
      <c r="Y1850" s="157">
        <v>-1.0</v>
      </c>
    </row>
    <row r="1851">
      <c r="A1851" s="134" t="str">
        <f>Tracking!A1843</f>
        <v>301299______</v>
      </c>
      <c r="C1851" t="str">
        <f>Tracking!M1843</f>
        <v/>
      </c>
      <c r="E1851" s="159" t="str">
        <f t="shared" si="7"/>
        <v>301299______</v>
      </c>
      <c r="F1851" s="156"/>
      <c r="G1851" s="156" t="s">
        <v>2412</v>
      </c>
      <c r="H1851" s="156">
        <v>1.0</v>
      </c>
      <c r="I1851" s="156" t="s">
        <v>2414</v>
      </c>
      <c r="J1851" s="159"/>
      <c r="K1851" s="159"/>
      <c r="L1851" s="159" t="str">
        <f t="shared" si="2"/>
        <v/>
      </c>
      <c r="M1851" s="159" t="str">
        <f t="shared" si="3"/>
        <v>\301299______</v>
      </c>
      <c r="N1851" s="156">
        <v>-1.0</v>
      </c>
      <c r="P1851" s="160" t="str">
        <f t="shared" si="4"/>
        <v>301299______</v>
      </c>
      <c r="Q1851" s="157"/>
      <c r="R1851" s="157" t="s">
        <v>2412</v>
      </c>
      <c r="S1851" s="157">
        <v>1.0</v>
      </c>
      <c r="T1851" s="157" t="s">
        <v>2414</v>
      </c>
      <c r="U1851" s="160" t="str">
        <f t="shared" si="11"/>
        <v/>
      </c>
      <c r="V1851" s="160" t="str">
        <f t="shared" ref="V1851:W1851" si="1836">K1851</f>
        <v/>
      </c>
      <c r="W1851" s="160" t="str">
        <f t="shared" si="1836"/>
        <v/>
      </c>
      <c r="X1851" s="160" t="str">
        <f t="shared" si="6"/>
        <v>\301299______</v>
      </c>
      <c r="Y1851" s="157">
        <v>-1.0</v>
      </c>
    </row>
    <row r="1852">
      <c r="A1852" s="134" t="str">
        <f>Tracking!A1844</f>
        <v>301299______</v>
      </c>
      <c r="C1852" t="str">
        <f>Tracking!M1844</f>
        <v/>
      </c>
      <c r="E1852" s="159" t="str">
        <f t="shared" si="7"/>
        <v>301299______</v>
      </c>
      <c r="F1852" s="156"/>
      <c r="G1852" s="156" t="s">
        <v>2412</v>
      </c>
      <c r="H1852" s="156">
        <v>1.0</v>
      </c>
      <c r="I1852" s="156" t="s">
        <v>2414</v>
      </c>
      <c r="J1852" s="159"/>
      <c r="K1852" s="159"/>
      <c r="L1852" s="159" t="str">
        <f t="shared" si="2"/>
        <v/>
      </c>
      <c r="M1852" s="159" t="str">
        <f t="shared" si="3"/>
        <v>\301299______</v>
      </c>
      <c r="N1852" s="156">
        <v>-1.0</v>
      </c>
      <c r="P1852" s="160" t="str">
        <f t="shared" si="4"/>
        <v>301299______</v>
      </c>
      <c r="Q1852" s="157"/>
      <c r="R1852" s="157" t="s">
        <v>2412</v>
      </c>
      <c r="S1852" s="157">
        <v>1.0</v>
      </c>
      <c r="T1852" s="157" t="s">
        <v>2414</v>
      </c>
      <c r="U1852" s="160" t="str">
        <f t="shared" si="11"/>
        <v/>
      </c>
      <c r="V1852" s="160" t="str">
        <f t="shared" ref="V1852:W1852" si="1837">K1852</f>
        <v/>
      </c>
      <c r="W1852" s="160" t="str">
        <f t="shared" si="1837"/>
        <v/>
      </c>
      <c r="X1852" s="160" t="str">
        <f t="shared" si="6"/>
        <v>\301299______</v>
      </c>
      <c r="Y1852" s="157">
        <v>-1.0</v>
      </c>
    </row>
    <row r="1853">
      <c r="A1853" s="134" t="str">
        <f>Tracking!A1845</f>
        <v>301299______</v>
      </c>
      <c r="C1853" t="str">
        <f>Tracking!M1845</f>
        <v/>
      </c>
      <c r="E1853" s="159" t="str">
        <f t="shared" si="7"/>
        <v>301299______</v>
      </c>
      <c r="F1853" s="156"/>
      <c r="G1853" s="156" t="s">
        <v>2412</v>
      </c>
      <c r="H1853" s="156">
        <v>1.0</v>
      </c>
      <c r="I1853" s="156" t="s">
        <v>2414</v>
      </c>
      <c r="J1853" s="159"/>
      <c r="K1853" s="159"/>
      <c r="L1853" s="159" t="str">
        <f t="shared" si="2"/>
        <v/>
      </c>
      <c r="M1853" s="159" t="str">
        <f t="shared" si="3"/>
        <v>\301299______</v>
      </c>
      <c r="N1853" s="156">
        <v>-1.0</v>
      </c>
      <c r="P1853" s="160" t="str">
        <f t="shared" si="4"/>
        <v>301299______</v>
      </c>
      <c r="Q1853" s="157"/>
      <c r="R1853" s="157" t="s">
        <v>2412</v>
      </c>
      <c r="S1853" s="157">
        <v>1.0</v>
      </c>
      <c r="T1853" s="157" t="s">
        <v>2414</v>
      </c>
      <c r="U1853" s="160" t="str">
        <f t="shared" si="11"/>
        <v/>
      </c>
      <c r="V1853" s="160" t="str">
        <f t="shared" ref="V1853:W1853" si="1838">K1853</f>
        <v/>
      </c>
      <c r="W1853" s="160" t="str">
        <f t="shared" si="1838"/>
        <v/>
      </c>
      <c r="X1853" s="160" t="str">
        <f t="shared" si="6"/>
        <v>\301299______</v>
      </c>
      <c r="Y1853" s="157">
        <v>-1.0</v>
      </c>
    </row>
    <row r="1854">
      <c r="A1854" s="134" t="str">
        <f>Tracking!A1846</f>
        <v>301299______</v>
      </c>
      <c r="C1854" t="str">
        <f>Tracking!M1846</f>
        <v/>
      </c>
      <c r="E1854" s="159" t="str">
        <f t="shared" si="7"/>
        <v>301299______</v>
      </c>
      <c r="F1854" s="156"/>
      <c r="G1854" s="156" t="s">
        <v>2412</v>
      </c>
      <c r="H1854" s="156">
        <v>1.0</v>
      </c>
      <c r="I1854" s="156" t="s">
        <v>2414</v>
      </c>
      <c r="J1854" s="159"/>
      <c r="K1854" s="159"/>
      <c r="L1854" s="159" t="str">
        <f t="shared" si="2"/>
        <v/>
      </c>
      <c r="M1854" s="159" t="str">
        <f t="shared" si="3"/>
        <v>\301299______</v>
      </c>
      <c r="N1854" s="156">
        <v>-1.0</v>
      </c>
      <c r="P1854" s="160" t="str">
        <f t="shared" si="4"/>
        <v>301299______</v>
      </c>
      <c r="Q1854" s="157"/>
      <c r="R1854" s="157" t="s">
        <v>2412</v>
      </c>
      <c r="S1854" s="157">
        <v>1.0</v>
      </c>
      <c r="T1854" s="157" t="s">
        <v>2414</v>
      </c>
      <c r="U1854" s="160" t="str">
        <f t="shared" si="11"/>
        <v/>
      </c>
      <c r="V1854" s="160" t="str">
        <f t="shared" ref="V1854:W1854" si="1839">K1854</f>
        <v/>
      </c>
      <c r="W1854" s="160" t="str">
        <f t="shared" si="1839"/>
        <v/>
      </c>
      <c r="X1854" s="160" t="str">
        <f t="shared" si="6"/>
        <v>\301299______</v>
      </c>
      <c r="Y1854" s="157">
        <v>-1.0</v>
      </c>
    </row>
    <row r="1855">
      <c r="A1855" s="134" t="str">
        <f>Tracking!A1847</f>
        <v>301299______</v>
      </c>
      <c r="C1855" t="str">
        <f>Tracking!M1847</f>
        <v/>
      </c>
      <c r="E1855" s="159" t="str">
        <f t="shared" si="7"/>
        <v>301299______</v>
      </c>
      <c r="F1855" s="156"/>
      <c r="G1855" s="156" t="s">
        <v>2412</v>
      </c>
      <c r="H1855" s="156">
        <v>1.0</v>
      </c>
      <c r="I1855" s="156" t="s">
        <v>2414</v>
      </c>
      <c r="J1855" s="159"/>
      <c r="K1855" s="159"/>
      <c r="L1855" s="159" t="str">
        <f t="shared" si="2"/>
        <v/>
      </c>
      <c r="M1855" s="159" t="str">
        <f t="shared" si="3"/>
        <v>\301299______</v>
      </c>
      <c r="N1855" s="156">
        <v>-1.0</v>
      </c>
      <c r="P1855" s="160" t="str">
        <f t="shared" si="4"/>
        <v>301299______</v>
      </c>
      <c r="Q1855" s="157"/>
      <c r="R1855" s="157" t="s">
        <v>2412</v>
      </c>
      <c r="S1855" s="157">
        <v>1.0</v>
      </c>
      <c r="T1855" s="157" t="s">
        <v>2414</v>
      </c>
      <c r="U1855" s="160" t="str">
        <f t="shared" si="11"/>
        <v/>
      </c>
      <c r="V1855" s="160" t="str">
        <f t="shared" ref="V1855:W1855" si="1840">K1855</f>
        <v/>
      </c>
      <c r="W1855" s="160" t="str">
        <f t="shared" si="1840"/>
        <v/>
      </c>
      <c r="X1855" s="160" t="str">
        <f t="shared" si="6"/>
        <v>\301299______</v>
      </c>
      <c r="Y1855" s="157">
        <v>-1.0</v>
      </c>
    </row>
    <row r="1856">
      <c r="A1856" s="134" t="str">
        <f>Tracking!A1848</f>
        <v>301299______</v>
      </c>
      <c r="C1856" t="str">
        <f>Tracking!M1848</f>
        <v/>
      </c>
      <c r="E1856" s="159" t="str">
        <f t="shared" si="7"/>
        <v>301299______</v>
      </c>
      <c r="F1856" s="156"/>
      <c r="G1856" s="156" t="s">
        <v>2412</v>
      </c>
      <c r="H1856" s="156">
        <v>1.0</v>
      </c>
      <c r="I1856" s="156" t="s">
        <v>2414</v>
      </c>
      <c r="J1856" s="159"/>
      <c r="K1856" s="159"/>
      <c r="L1856" s="159" t="str">
        <f t="shared" si="2"/>
        <v/>
      </c>
      <c r="M1856" s="159" t="str">
        <f t="shared" si="3"/>
        <v>\301299______</v>
      </c>
      <c r="N1856" s="156">
        <v>-1.0</v>
      </c>
      <c r="P1856" s="160" t="str">
        <f t="shared" si="4"/>
        <v>301299______</v>
      </c>
      <c r="Q1856" s="157"/>
      <c r="R1856" s="157" t="s">
        <v>2412</v>
      </c>
      <c r="S1856" s="157">
        <v>1.0</v>
      </c>
      <c r="T1856" s="157" t="s">
        <v>2414</v>
      </c>
      <c r="U1856" s="160" t="str">
        <f t="shared" si="11"/>
        <v/>
      </c>
      <c r="V1856" s="160" t="str">
        <f t="shared" ref="V1856:W1856" si="1841">K1856</f>
        <v/>
      </c>
      <c r="W1856" s="160" t="str">
        <f t="shared" si="1841"/>
        <v/>
      </c>
      <c r="X1856" s="160" t="str">
        <f t="shared" si="6"/>
        <v>\301299______</v>
      </c>
      <c r="Y1856" s="157">
        <v>-1.0</v>
      </c>
    </row>
    <row r="1857">
      <c r="A1857" s="134" t="str">
        <f>Tracking!A1849</f>
        <v>301299______</v>
      </c>
      <c r="C1857" t="str">
        <f>Tracking!M1849</f>
        <v/>
      </c>
      <c r="E1857" s="159" t="str">
        <f t="shared" si="7"/>
        <v>301299______</v>
      </c>
      <c r="F1857" s="156"/>
      <c r="G1857" s="156" t="s">
        <v>2412</v>
      </c>
      <c r="H1857" s="156">
        <v>1.0</v>
      </c>
      <c r="I1857" s="156" t="s">
        <v>2414</v>
      </c>
      <c r="J1857" s="159"/>
      <c r="K1857" s="159"/>
      <c r="L1857" s="159" t="str">
        <f t="shared" si="2"/>
        <v/>
      </c>
      <c r="M1857" s="159" t="str">
        <f t="shared" si="3"/>
        <v>\301299______</v>
      </c>
      <c r="N1857" s="156">
        <v>-1.0</v>
      </c>
      <c r="P1857" s="160" t="str">
        <f t="shared" si="4"/>
        <v>301299______</v>
      </c>
      <c r="Q1857" s="157"/>
      <c r="R1857" s="157" t="s">
        <v>2412</v>
      </c>
      <c r="S1857" s="157">
        <v>1.0</v>
      </c>
      <c r="T1857" s="157" t="s">
        <v>2414</v>
      </c>
      <c r="U1857" s="160" t="str">
        <f t="shared" si="11"/>
        <v/>
      </c>
      <c r="V1857" s="160" t="str">
        <f t="shared" ref="V1857:W1857" si="1842">K1857</f>
        <v/>
      </c>
      <c r="W1857" s="160" t="str">
        <f t="shared" si="1842"/>
        <v/>
      </c>
      <c r="X1857" s="160" t="str">
        <f t="shared" si="6"/>
        <v>\301299______</v>
      </c>
      <c r="Y1857" s="157">
        <v>-1.0</v>
      </c>
    </row>
    <row r="1858">
      <c r="A1858" s="134" t="str">
        <f>Tracking!A1850</f>
        <v>301299______</v>
      </c>
      <c r="C1858" t="str">
        <f>Tracking!M1850</f>
        <v/>
      </c>
      <c r="E1858" s="159" t="str">
        <f t="shared" si="7"/>
        <v>301299______</v>
      </c>
      <c r="F1858" s="156"/>
      <c r="G1858" s="156" t="s">
        <v>2412</v>
      </c>
      <c r="H1858" s="156">
        <v>1.0</v>
      </c>
      <c r="I1858" s="156" t="s">
        <v>2414</v>
      </c>
      <c r="J1858" s="159"/>
      <c r="K1858" s="159"/>
      <c r="L1858" s="159" t="str">
        <f t="shared" si="2"/>
        <v/>
      </c>
      <c r="M1858" s="159" t="str">
        <f t="shared" si="3"/>
        <v>\301299______</v>
      </c>
      <c r="N1858" s="156">
        <v>-1.0</v>
      </c>
      <c r="P1858" s="160" t="str">
        <f t="shared" si="4"/>
        <v>301299______</v>
      </c>
      <c r="Q1858" s="157"/>
      <c r="R1858" s="157" t="s">
        <v>2412</v>
      </c>
      <c r="S1858" s="157">
        <v>1.0</v>
      </c>
      <c r="T1858" s="157" t="s">
        <v>2414</v>
      </c>
      <c r="U1858" s="160" t="str">
        <f t="shared" si="11"/>
        <v/>
      </c>
      <c r="V1858" s="160" t="str">
        <f t="shared" ref="V1858:W1858" si="1843">K1858</f>
        <v/>
      </c>
      <c r="W1858" s="160" t="str">
        <f t="shared" si="1843"/>
        <v/>
      </c>
      <c r="X1858" s="160" t="str">
        <f t="shared" si="6"/>
        <v>\301299______</v>
      </c>
      <c r="Y1858" s="157">
        <v>-1.0</v>
      </c>
    </row>
    <row r="1859">
      <c r="A1859" s="134" t="str">
        <f>Tracking!A1851</f>
        <v>301299______</v>
      </c>
      <c r="C1859" t="str">
        <f>Tracking!M1851</f>
        <v/>
      </c>
      <c r="E1859" s="159" t="str">
        <f t="shared" si="7"/>
        <v>301299______</v>
      </c>
      <c r="F1859" s="156"/>
      <c r="G1859" s="156" t="s">
        <v>2412</v>
      </c>
      <c r="H1859" s="156">
        <v>1.0</v>
      </c>
      <c r="I1859" s="156" t="s">
        <v>2414</v>
      </c>
      <c r="J1859" s="159"/>
      <c r="K1859" s="159"/>
      <c r="L1859" s="159" t="str">
        <f t="shared" si="2"/>
        <v/>
      </c>
      <c r="M1859" s="159" t="str">
        <f t="shared" si="3"/>
        <v>\301299______</v>
      </c>
      <c r="N1859" s="156">
        <v>-1.0</v>
      </c>
      <c r="P1859" s="160" t="str">
        <f t="shared" si="4"/>
        <v>301299______</v>
      </c>
      <c r="Q1859" s="157"/>
      <c r="R1859" s="157" t="s">
        <v>2412</v>
      </c>
      <c r="S1859" s="157">
        <v>1.0</v>
      </c>
      <c r="T1859" s="157" t="s">
        <v>2414</v>
      </c>
      <c r="U1859" s="160" t="str">
        <f t="shared" si="11"/>
        <v/>
      </c>
      <c r="V1859" s="160" t="str">
        <f t="shared" ref="V1859:W1859" si="1844">K1859</f>
        <v/>
      </c>
      <c r="W1859" s="160" t="str">
        <f t="shared" si="1844"/>
        <v/>
      </c>
      <c r="X1859" s="160" t="str">
        <f t="shared" si="6"/>
        <v>\301299______</v>
      </c>
      <c r="Y1859" s="157">
        <v>-1.0</v>
      </c>
    </row>
    <row r="1860">
      <c r="A1860" s="134" t="str">
        <f>Tracking!A1852</f>
        <v>301299______</v>
      </c>
      <c r="C1860" t="str">
        <f>Tracking!M1852</f>
        <v/>
      </c>
      <c r="E1860" s="159" t="str">
        <f t="shared" si="7"/>
        <v>301299______</v>
      </c>
      <c r="F1860" s="156"/>
      <c r="G1860" s="156" t="s">
        <v>2412</v>
      </c>
      <c r="H1860" s="156">
        <v>1.0</v>
      </c>
      <c r="I1860" s="156" t="s">
        <v>2414</v>
      </c>
      <c r="J1860" s="159"/>
      <c r="K1860" s="159"/>
      <c r="L1860" s="159" t="str">
        <f t="shared" si="2"/>
        <v/>
      </c>
      <c r="M1860" s="159" t="str">
        <f t="shared" si="3"/>
        <v>\301299______</v>
      </c>
      <c r="N1860" s="156">
        <v>-1.0</v>
      </c>
      <c r="P1860" s="160" t="str">
        <f t="shared" si="4"/>
        <v>301299______</v>
      </c>
      <c r="Q1860" s="157"/>
      <c r="R1860" s="157" t="s">
        <v>2412</v>
      </c>
      <c r="S1860" s="157">
        <v>1.0</v>
      </c>
      <c r="T1860" s="157" t="s">
        <v>2414</v>
      </c>
      <c r="U1860" s="160" t="str">
        <f t="shared" si="11"/>
        <v/>
      </c>
      <c r="V1860" s="160" t="str">
        <f t="shared" ref="V1860:W1860" si="1845">K1860</f>
        <v/>
      </c>
      <c r="W1860" s="160" t="str">
        <f t="shared" si="1845"/>
        <v/>
      </c>
      <c r="X1860" s="160" t="str">
        <f t="shared" si="6"/>
        <v>\301299______</v>
      </c>
      <c r="Y1860" s="157">
        <v>-1.0</v>
      </c>
    </row>
    <row r="1861">
      <c r="A1861" s="134" t="str">
        <f>Tracking!A1853</f>
        <v>301299______</v>
      </c>
      <c r="C1861" t="str">
        <f>Tracking!M1853</f>
        <v/>
      </c>
      <c r="E1861" s="159" t="str">
        <f t="shared" si="7"/>
        <v>301299______</v>
      </c>
      <c r="F1861" s="156"/>
      <c r="G1861" s="156" t="s">
        <v>2412</v>
      </c>
      <c r="H1861" s="156">
        <v>1.0</v>
      </c>
      <c r="I1861" s="156" t="s">
        <v>2414</v>
      </c>
      <c r="J1861" s="159"/>
      <c r="K1861" s="159"/>
      <c r="L1861" s="159" t="str">
        <f t="shared" si="2"/>
        <v/>
      </c>
      <c r="M1861" s="159" t="str">
        <f t="shared" si="3"/>
        <v>\301299______</v>
      </c>
      <c r="N1861" s="156">
        <v>-1.0</v>
      </c>
      <c r="P1861" s="160" t="str">
        <f t="shared" si="4"/>
        <v>301299______</v>
      </c>
      <c r="Q1861" s="157"/>
      <c r="R1861" s="157" t="s">
        <v>2412</v>
      </c>
      <c r="S1861" s="157">
        <v>1.0</v>
      </c>
      <c r="T1861" s="157" t="s">
        <v>2414</v>
      </c>
      <c r="U1861" s="160" t="str">
        <f t="shared" si="11"/>
        <v/>
      </c>
      <c r="V1861" s="160" t="str">
        <f t="shared" ref="V1861:W1861" si="1846">K1861</f>
        <v/>
      </c>
      <c r="W1861" s="160" t="str">
        <f t="shared" si="1846"/>
        <v/>
      </c>
      <c r="X1861" s="160" t="str">
        <f t="shared" si="6"/>
        <v>\301299______</v>
      </c>
      <c r="Y1861" s="157">
        <v>-1.0</v>
      </c>
    </row>
    <row r="1862">
      <c r="A1862" s="134" t="str">
        <f>Tracking!A1854</f>
        <v>301299______</v>
      </c>
      <c r="C1862" t="str">
        <f>Tracking!M1854</f>
        <v/>
      </c>
      <c r="E1862" s="159" t="str">
        <f t="shared" si="7"/>
        <v>301299______</v>
      </c>
      <c r="F1862" s="156"/>
      <c r="G1862" s="156" t="s">
        <v>2412</v>
      </c>
      <c r="H1862" s="156">
        <v>1.0</v>
      </c>
      <c r="I1862" s="156" t="s">
        <v>2414</v>
      </c>
      <c r="J1862" s="159"/>
      <c r="K1862" s="159"/>
      <c r="L1862" s="159" t="str">
        <f t="shared" si="2"/>
        <v/>
      </c>
      <c r="M1862" s="159" t="str">
        <f t="shared" si="3"/>
        <v>\301299______</v>
      </c>
      <c r="N1862" s="156">
        <v>-1.0</v>
      </c>
      <c r="P1862" s="160" t="str">
        <f t="shared" si="4"/>
        <v>301299______</v>
      </c>
      <c r="Q1862" s="157"/>
      <c r="R1862" s="157" t="s">
        <v>2412</v>
      </c>
      <c r="S1862" s="157">
        <v>1.0</v>
      </c>
      <c r="T1862" s="157" t="s">
        <v>2414</v>
      </c>
      <c r="U1862" s="160" t="str">
        <f t="shared" si="11"/>
        <v/>
      </c>
      <c r="V1862" s="160" t="str">
        <f t="shared" ref="V1862:W1862" si="1847">K1862</f>
        <v/>
      </c>
      <c r="W1862" s="160" t="str">
        <f t="shared" si="1847"/>
        <v/>
      </c>
      <c r="X1862" s="160" t="str">
        <f t="shared" si="6"/>
        <v>\301299______</v>
      </c>
      <c r="Y1862" s="157">
        <v>-1.0</v>
      </c>
    </row>
    <row r="1863">
      <c r="A1863" s="134" t="str">
        <f>Tracking!A1855</f>
        <v>301299______</v>
      </c>
      <c r="C1863" t="str">
        <f>Tracking!M1855</f>
        <v/>
      </c>
      <c r="E1863" s="159" t="str">
        <f t="shared" si="7"/>
        <v>301299______</v>
      </c>
      <c r="F1863" s="156"/>
      <c r="G1863" s="156" t="s">
        <v>2412</v>
      </c>
      <c r="H1863" s="156">
        <v>1.0</v>
      </c>
      <c r="I1863" s="156" t="s">
        <v>2414</v>
      </c>
      <c r="J1863" s="159"/>
      <c r="K1863" s="159"/>
      <c r="L1863" s="159" t="str">
        <f t="shared" si="2"/>
        <v/>
      </c>
      <c r="M1863" s="159" t="str">
        <f t="shared" si="3"/>
        <v>\301299______</v>
      </c>
      <c r="N1863" s="156">
        <v>-1.0</v>
      </c>
      <c r="P1863" s="160" t="str">
        <f t="shared" si="4"/>
        <v>301299______</v>
      </c>
      <c r="Q1863" s="157"/>
      <c r="R1863" s="157" t="s">
        <v>2412</v>
      </c>
      <c r="S1863" s="157">
        <v>1.0</v>
      </c>
      <c r="T1863" s="157" t="s">
        <v>2414</v>
      </c>
      <c r="U1863" s="160" t="str">
        <f t="shared" si="11"/>
        <v/>
      </c>
      <c r="V1863" s="160" t="str">
        <f t="shared" ref="V1863:W1863" si="1848">K1863</f>
        <v/>
      </c>
      <c r="W1863" s="160" t="str">
        <f t="shared" si="1848"/>
        <v/>
      </c>
      <c r="X1863" s="160" t="str">
        <f t="shared" si="6"/>
        <v>\301299______</v>
      </c>
      <c r="Y1863" s="157">
        <v>-1.0</v>
      </c>
    </row>
    <row r="1864">
      <c r="A1864" s="134" t="str">
        <f>Tracking!A1856</f>
        <v>301299______</v>
      </c>
      <c r="C1864" t="str">
        <f>Tracking!M1856</f>
        <v/>
      </c>
      <c r="E1864" s="159" t="str">
        <f t="shared" si="7"/>
        <v>301299______</v>
      </c>
      <c r="F1864" s="156"/>
      <c r="G1864" s="156" t="s">
        <v>2412</v>
      </c>
      <c r="H1864" s="156">
        <v>1.0</v>
      </c>
      <c r="I1864" s="156" t="s">
        <v>2414</v>
      </c>
      <c r="J1864" s="159"/>
      <c r="K1864" s="159"/>
      <c r="L1864" s="159" t="str">
        <f t="shared" si="2"/>
        <v/>
      </c>
      <c r="M1864" s="159" t="str">
        <f t="shared" si="3"/>
        <v>\301299______</v>
      </c>
      <c r="N1864" s="156">
        <v>-1.0</v>
      </c>
      <c r="P1864" s="160" t="str">
        <f t="shared" si="4"/>
        <v>301299______</v>
      </c>
      <c r="Q1864" s="157"/>
      <c r="R1864" s="157" t="s">
        <v>2412</v>
      </c>
      <c r="S1864" s="157">
        <v>1.0</v>
      </c>
      <c r="T1864" s="157" t="s">
        <v>2414</v>
      </c>
      <c r="U1864" s="160" t="str">
        <f t="shared" si="11"/>
        <v/>
      </c>
      <c r="V1864" s="160" t="str">
        <f t="shared" ref="V1864:W1864" si="1849">K1864</f>
        <v/>
      </c>
      <c r="W1864" s="160" t="str">
        <f t="shared" si="1849"/>
        <v/>
      </c>
      <c r="X1864" s="160" t="str">
        <f t="shared" si="6"/>
        <v>\301299______</v>
      </c>
      <c r="Y1864" s="157">
        <v>-1.0</v>
      </c>
    </row>
    <row r="1865">
      <c r="A1865" s="134" t="str">
        <f>Tracking!A1857</f>
        <v>301299______</v>
      </c>
      <c r="C1865" t="str">
        <f>Tracking!M1857</f>
        <v/>
      </c>
      <c r="E1865" s="159" t="str">
        <f t="shared" si="7"/>
        <v>301299______</v>
      </c>
      <c r="F1865" s="156"/>
      <c r="G1865" s="156" t="s">
        <v>2412</v>
      </c>
      <c r="H1865" s="156">
        <v>1.0</v>
      </c>
      <c r="I1865" s="156" t="s">
        <v>2414</v>
      </c>
      <c r="J1865" s="159"/>
      <c r="K1865" s="159"/>
      <c r="L1865" s="159" t="str">
        <f t="shared" si="2"/>
        <v/>
      </c>
      <c r="M1865" s="159" t="str">
        <f t="shared" si="3"/>
        <v>\301299______</v>
      </c>
      <c r="N1865" s="156">
        <v>-1.0</v>
      </c>
      <c r="P1865" s="160" t="str">
        <f t="shared" si="4"/>
        <v>301299______</v>
      </c>
      <c r="Q1865" s="157"/>
      <c r="R1865" s="157" t="s">
        <v>2412</v>
      </c>
      <c r="S1865" s="157">
        <v>1.0</v>
      </c>
      <c r="T1865" s="157" t="s">
        <v>2414</v>
      </c>
      <c r="U1865" s="160" t="str">
        <f t="shared" si="11"/>
        <v/>
      </c>
      <c r="V1865" s="160" t="str">
        <f t="shared" ref="V1865:W1865" si="1850">K1865</f>
        <v/>
      </c>
      <c r="W1865" s="160" t="str">
        <f t="shared" si="1850"/>
        <v/>
      </c>
      <c r="X1865" s="160" t="str">
        <f t="shared" si="6"/>
        <v>\301299______</v>
      </c>
      <c r="Y1865" s="157">
        <v>-1.0</v>
      </c>
    </row>
    <row r="1866">
      <c r="A1866" s="134" t="str">
        <f>Tracking!A1858</f>
        <v>301299______</v>
      </c>
      <c r="C1866" t="str">
        <f>Tracking!M1858</f>
        <v/>
      </c>
      <c r="E1866" s="159" t="str">
        <f t="shared" si="7"/>
        <v>301299______</v>
      </c>
      <c r="F1866" s="156"/>
      <c r="G1866" s="156" t="s">
        <v>2412</v>
      </c>
      <c r="H1866" s="156">
        <v>1.0</v>
      </c>
      <c r="I1866" s="156" t="s">
        <v>2414</v>
      </c>
      <c r="J1866" s="159"/>
      <c r="K1866" s="159"/>
      <c r="L1866" s="159" t="str">
        <f t="shared" si="2"/>
        <v/>
      </c>
      <c r="M1866" s="159" t="str">
        <f t="shared" si="3"/>
        <v>\301299______</v>
      </c>
      <c r="N1866" s="156">
        <v>-1.0</v>
      </c>
      <c r="P1866" s="160" t="str">
        <f t="shared" si="4"/>
        <v>301299______</v>
      </c>
      <c r="Q1866" s="157"/>
      <c r="R1866" s="157" t="s">
        <v>2412</v>
      </c>
      <c r="S1866" s="157">
        <v>1.0</v>
      </c>
      <c r="T1866" s="157" t="s">
        <v>2414</v>
      </c>
      <c r="U1866" s="160" t="str">
        <f t="shared" si="11"/>
        <v/>
      </c>
      <c r="V1866" s="160" t="str">
        <f t="shared" ref="V1866:W1866" si="1851">K1866</f>
        <v/>
      </c>
      <c r="W1866" s="160" t="str">
        <f t="shared" si="1851"/>
        <v/>
      </c>
      <c r="X1866" s="160" t="str">
        <f t="shared" si="6"/>
        <v>\301299______</v>
      </c>
      <c r="Y1866" s="157">
        <v>-1.0</v>
      </c>
    </row>
    <row r="1867">
      <c r="A1867" s="134" t="str">
        <f>Tracking!A1859</f>
        <v>301299______</v>
      </c>
      <c r="C1867" t="str">
        <f>Tracking!M1859</f>
        <v/>
      </c>
      <c r="E1867" s="159" t="str">
        <f t="shared" si="7"/>
        <v>301299______</v>
      </c>
      <c r="F1867" s="156"/>
      <c r="G1867" s="156" t="s">
        <v>2412</v>
      </c>
      <c r="H1867" s="156">
        <v>1.0</v>
      </c>
      <c r="I1867" s="156" t="s">
        <v>2414</v>
      </c>
      <c r="J1867" s="159"/>
      <c r="K1867" s="159"/>
      <c r="L1867" s="159" t="str">
        <f t="shared" si="2"/>
        <v/>
      </c>
      <c r="M1867" s="159" t="str">
        <f t="shared" si="3"/>
        <v>\301299______</v>
      </c>
      <c r="N1867" s="156">
        <v>-1.0</v>
      </c>
      <c r="P1867" s="160" t="str">
        <f t="shared" si="4"/>
        <v>301299______</v>
      </c>
      <c r="Q1867" s="157"/>
      <c r="R1867" s="157" t="s">
        <v>2412</v>
      </c>
      <c r="S1867" s="157">
        <v>1.0</v>
      </c>
      <c r="T1867" s="157" t="s">
        <v>2414</v>
      </c>
      <c r="U1867" s="160" t="str">
        <f t="shared" si="11"/>
        <v/>
      </c>
      <c r="V1867" s="160" t="str">
        <f t="shared" ref="V1867:W1867" si="1852">K1867</f>
        <v/>
      </c>
      <c r="W1867" s="160" t="str">
        <f t="shared" si="1852"/>
        <v/>
      </c>
      <c r="X1867" s="160" t="str">
        <f t="shared" si="6"/>
        <v>\301299______</v>
      </c>
      <c r="Y1867" s="157">
        <v>-1.0</v>
      </c>
    </row>
    <row r="1868">
      <c r="A1868" s="134" t="str">
        <f>Tracking!A1860</f>
        <v>301299______</v>
      </c>
      <c r="C1868" t="str">
        <f>Tracking!M1860</f>
        <v/>
      </c>
      <c r="E1868" s="159" t="str">
        <f t="shared" si="7"/>
        <v>301299______</v>
      </c>
      <c r="F1868" s="156"/>
      <c r="G1868" s="156" t="s">
        <v>2412</v>
      </c>
      <c r="H1868" s="156">
        <v>1.0</v>
      </c>
      <c r="I1868" s="156" t="s">
        <v>2414</v>
      </c>
      <c r="J1868" s="159"/>
      <c r="K1868" s="159"/>
      <c r="L1868" s="159" t="str">
        <f t="shared" si="2"/>
        <v/>
      </c>
      <c r="M1868" s="159" t="str">
        <f t="shared" si="3"/>
        <v>\301299______</v>
      </c>
      <c r="N1868" s="156">
        <v>-1.0</v>
      </c>
      <c r="P1868" s="160" t="str">
        <f t="shared" si="4"/>
        <v>301299______</v>
      </c>
      <c r="Q1868" s="157"/>
      <c r="R1868" s="157" t="s">
        <v>2412</v>
      </c>
      <c r="S1868" s="157">
        <v>1.0</v>
      </c>
      <c r="T1868" s="157" t="s">
        <v>2414</v>
      </c>
      <c r="U1868" s="160" t="str">
        <f t="shared" si="11"/>
        <v/>
      </c>
      <c r="V1868" s="160" t="str">
        <f t="shared" ref="V1868:W1868" si="1853">K1868</f>
        <v/>
      </c>
      <c r="W1868" s="160" t="str">
        <f t="shared" si="1853"/>
        <v/>
      </c>
      <c r="X1868" s="160" t="str">
        <f t="shared" si="6"/>
        <v>\301299______</v>
      </c>
      <c r="Y1868" s="157">
        <v>-1.0</v>
      </c>
    </row>
    <row r="1869">
      <c r="A1869" s="134" t="str">
        <f>Tracking!A1861</f>
        <v>301299______</v>
      </c>
      <c r="C1869" t="str">
        <f>Tracking!M1861</f>
        <v/>
      </c>
      <c r="E1869" s="159" t="str">
        <f t="shared" si="7"/>
        <v>301299______</v>
      </c>
      <c r="F1869" s="156"/>
      <c r="G1869" s="156" t="s">
        <v>2412</v>
      </c>
      <c r="H1869" s="156">
        <v>1.0</v>
      </c>
      <c r="I1869" s="156" t="s">
        <v>2414</v>
      </c>
      <c r="J1869" s="159"/>
      <c r="K1869" s="159"/>
      <c r="L1869" s="159" t="str">
        <f t="shared" si="2"/>
        <v/>
      </c>
      <c r="M1869" s="159" t="str">
        <f t="shared" si="3"/>
        <v>\301299______</v>
      </c>
      <c r="N1869" s="156">
        <v>-1.0</v>
      </c>
      <c r="P1869" s="160" t="str">
        <f t="shared" si="4"/>
        <v>301299______</v>
      </c>
      <c r="Q1869" s="157"/>
      <c r="R1869" s="157" t="s">
        <v>2412</v>
      </c>
      <c r="S1869" s="157">
        <v>1.0</v>
      </c>
      <c r="T1869" s="157" t="s">
        <v>2414</v>
      </c>
      <c r="U1869" s="160" t="str">
        <f t="shared" si="11"/>
        <v/>
      </c>
      <c r="V1869" s="160" t="str">
        <f t="shared" ref="V1869:W1869" si="1854">K1869</f>
        <v/>
      </c>
      <c r="W1869" s="160" t="str">
        <f t="shared" si="1854"/>
        <v/>
      </c>
      <c r="X1869" s="160" t="str">
        <f t="shared" si="6"/>
        <v>\301299______</v>
      </c>
      <c r="Y1869" s="157">
        <v>-1.0</v>
      </c>
    </row>
    <row r="1870">
      <c r="A1870" s="134" t="str">
        <f>Tracking!A1862</f>
        <v>301299______</v>
      </c>
      <c r="C1870" t="str">
        <f>Tracking!M1862</f>
        <v/>
      </c>
      <c r="E1870" s="159" t="str">
        <f t="shared" si="7"/>
        <v>301299______</v>
      </c>
      <c r="F1870" s="156"/>
      <c r="G1870" s="156" t="s">
        <v>2412</v>
      </c>
      <c r="H1870" s="156">
        <v>1.0</v>
      </c>
      <c r="I1870" s="156" t="s">
        <v>2414</v>
      </c>
      <c r="J1870" s="159"/>
      <c r="K1870" s="159"/>
      <c r="L1870" s="159" t="str">
        <f t="shared" si="2"/>
        <v/>
      </c>
      <c r="M1870" s="159" t="str">
        <f t="shared" si="3"/>
        <v>\301299______</v>
      </c>
      <c r="N1870" s="156">
        <v>-1.0</v>
      </c>
      <c r="P1870" s="160" t="str">
        <f t="shared" si="4"/>
        <v>301299______</v>
      </c>
      <c r="Q1870" s="157"/>
      <c r="R1870" s="157" t="s">
        <v>2412</v>
      </c>
      <c r="S1870" s="157">
        <v>1.0</v>
      </c>
      <c r="T1870" s="157" t="s">
        <v>2414</v>
      </c>
      <c r="U1870" s="160" t="str">
        <f t="shared" si="11"/>
        <v/>
      </c>
      <c r="V1870" s="160" t="str">
        <f t="shared" ref="V1870:W1870" si="1855">K1870</f>
        <v/>
      </c>
      <c r="W1870" s="160" t="str">
        <f t="shared" si="1855"/>
        <v/>
      </c>
      <c r="X1870" s="160" t="str">
        <f t="shared" si="6"/>
        <v>\301299______</v>
      </c>
      <c r="Y1870" s="157">
        <v>-1.0</v>
      </c>
    </row>
    <row r="1871">
      <c r="A1871" s="134" t="str">
        <f>Tracking!A1863</f>
        <v>301299______</v>
      </c>
      <c r="C1871" t="str">
        <f>Tracking!M1863</f>
        <v/>
      </c>
      <c r="E1871" s="159" t="str">
        <f t="shared" si="7"/>
        <v>301299______</v>
      </c>
      <c r="F1871" s="156"/>
      <c r="G1871" s="156" t="s">
        <v>2412</v>
      </c>
      <c r="H1871" s="156">
        <v>1.0</v>
      </c>
      <c r="I1871" s="156" t="s">
        <v>2414</v>
      </c>
      <c r="J1871" s="159"/>
      <c r="K1871" s="159"/>
      <c r="L1871" s="159" t="str">
        <f t="shared" si="2"/>
        <v/>
      </c>
      <c r="M1871" s="159" t="str">
        <f t="shared" si="3"/>
        <v>\301299______</v>
      </c>
      <c r="N1871" s="156">
        <v>-1.0</v>
      </c>
      <c r="P1871" s="160" t="str">
        <f t="shared" si="4"/>
        <v>301299______</v>
      </c>
      <c r="Q1871" s="157"/>
      <c r="R1871" s="157" t="s">
        <v>2412</v>
      </c>
      <c r="S1871" s="157">
        <v>1.0</v>
      </c>
      <c r="T1871" s="157" t="s">
        <v>2414</v>
      </c>
      <c r="U1871" s="160" t="str">
        <f t="shared" si="11"/>
        <v/>
      </c>
      <c r="V1871" s="160" t="str">
        <f t="shared" ref="V1871:W1871" si="1856">K1871</f>
        <v/>
      </c>
      <c r="W1871" s="160" t="str">
        <f t="shared" si="1856"/>
        <v/>
      </c>
      <c r="X1871" s="160" t="str">
        <f t="shared" si="6"/>
        <v>\301299______</v>
      </c>
      <c r="Y1871" s="157">
        <v>-1.0</v>
      </c>
    </row>
    <row r="1872">
      <c r="A1872" s="134" t="str">
        <f>Tracking!A1864</f>
        <v>301299______</v>
      </c>
      <c r="C1872" t="str">
        <f>Tracking!M1864</f>
        <v/>
      </c>
      <c r="E1872" s="159" t="str">
        <f t="shared" si="7"/>
        <v>301299______</v>
      </c>
      <c r="F1872" s="156"/>
      <c r="G1872" s="156" t="s">
        <v>2412</v>
      </c>
      <c r="H1872" s="156">
        <v>1.0</v>
      </c>
      <c r="I1872" s="156" t="s">
        <v>2414</v>
      </c>
      <c r="J1872" s="159"/>
      <c r="K1872" s="159"/>
      <c r="L1872" s="159" t="str">
        <f t="shared" si="2"/>
        <v/>
      </c>
      <c r="M1872" s="159" t="str">
        <f t="shared" si="3"/>
        <v>\301299______</v>
      </c>
      <c r="N1872" s="156">
        <v>-1.0</v>
      </c>
      <c r="P1872" s="160" t="str">
        <f t="shared" si="4"/>
        <v>301299______</v>
      </c>
      <c r="Q1872" s="157"/>
      <c r="R1872" s="157" t="s">
        <v>2412</v>
      </c>
      <c r="S1872" s="157">
        <v>1.0</v>
      </c>
      <c r="T1872" s="157" t="s">
        <v>2414</v>
      </c>
      <c r="U1872" s="160" t="str">
        <f t="shared" si="11"/>
        <v/>
      </c>
      <c r="V1872" s="160" t="str">
        <f t="shared" ref="V1872:W1872" si="1857">K1872</f>
        <v/>
      </c>
      <c r="W1872" s="160" t="str">
        <f t="shared" si="1857"/>
        <v/>
      </c>
      <c r="X1872" s="160" t="str">
        <f t="shared" si="6"/>
        <v>\301299______</v>
      </c>
      <c r="Y1872" s="157">
        <v>-1.0</v>
      </c>
    </row>
    <row r="1873">
      <c r="A1873" s="134" t="str">
        <f>Tracking!A1865</f>
        <v>301299______</v>
      </c>
      <c r="C1873" t="str">
        <f>Tracking!M1865</f>
        <v/>
      </c>
      <c r="E1873" s="159" t="str">
        <f t="shared" si="7"/>
        <v>301299______</v>
      </c>
      <c r="F1873" s="156"/>
      <c r="G1873" s="156" t="s">
        <v>2412</v>
      </c>
      <c r="H1873" s="156">
        <v>1.0</v>
      </c>
      <c r="I1873" s="156" t="s">
        <v>2414</v>
      </c>
      <c r="J1873" s="159"/>
      <c r="K1873" s="159"/>
      <c r="L1873" s="159" t="str">
        <f t="shared" si="2"/>
        <v/>
      </c>
      <c r="M1873" s="159" t="str">
        <f t="shared" si="3"/>
        <v>\301299______</v>
      </c>
      <c r="N1873" s="156">
        <v>-1.0</v>
      </c>
      <c r="P1873" s="160" t="str">
        <f t="shared" si="4"/>
        <v>301299______</v>
      </c>
      <c r="Q1873" s="157"/>
      <c r="R1873" s="157" t="s">
        <v>2412</v>
      </c>
      <c r="S1873" s="157">
        <v>1.0</v>
      </c>
      <c r="T1873" s="157" t="s">
        <v>2414</v>
      </c>
      <c r="U1873" s="160" t="str">
        <f t="shared" si="11"/>
        <v/>
      </c>
      <c r="V1873" s="160" t="str">
        <f t="shared" ref="V1873:W1873" si="1858">K1873</f>
        <v/>
      </c>
      <c r="W1873" s="160" t="str">
        <f t="shared" si="1858"/>
        <v/>
      </c>
      <c r="X1873" s="160" t="str">
        <f t="shared" si="6"/>
        <v>\301299______</v>
      </c>
      <c r="Y1873" s="157">
        <v>-1.0</v>
      </c>
    </row>
    <row r="1874">
      <c r="A1874" s="134" t="str">
        <f>Tracking!A1866</f>
        <v>301299______</v>
      </c>
      <c r="C1874" t="str">
        <f>Tracking!M1866</f>
        <v/>
      </c>
      <c r="E1874" s="159" t="str">
        <f t="shared" si="7"/>
        <v>301299______</v>
      </c>
      <c r="F1874" s="156"/>
      <c r="G1874" s="156" t="s">
        <v>2412</v>
      </c>
      <c r="H1874" s="156">
        <v>1.0</v>
      </c>
      <c r="I1874" s="156" t="s">
        <v>2414</v>
      </c>
      <c r="J1874" s="159"/>
      <c r="K1874" s="159"/>
      <c r="L1874" s="159" t="str">
        <f t="shared" si="2"/>
        <v/>
      </c>
      <c r="M1874" s="159" t="str">
        <f t="shared" si="3"/>
        <v>\301299______</v>
      </c>
      <c r="N1874" s="156">
        <v>-1.0</v>
      </c>
      <c r="P1874" s="160" t="str">
        <f t="shared" si="4"/>
        <v>301299______</v>
      </c>
      <c r="Q1874" s="157"/>
      <c r="R1874" s="157" t="s">
        <v>2412</v>
      </c>
      <c r="S1874" s="157">
        <v>1.0</v>
      </c>
      <c r="T1874" s="157" t="s">
        <v>2414</v>
      </c>
      <c r="U1874" s="160" t="str">
        <f t="shared" si="11"/>
        <v/>
      </c>
      <c r="V1874" s="160" t="str">
        <f t="shared" ref="V1874:W1874" si="1859">K1874</f>
        <v/>
      </c>
      <c r="W1874" s="160" t="str">
        <f t="shared" si="1859"/>
        <v/>
      </c>
      <c r="X1874" s="160" t="str">
        <f t="shared" si="6"/>
        <v>\301299______</v>
      </c>
      <c r="Y1874" s="157">
        <v>-1.0</v>
      </c>
    </row>
    <row r="1875">
      <c r="A1875" s="134" t="str">
        <f>Tracking!A1867</f>
        <v>301299______</v>
      </c>
      <c r="C1875" t="str">
        <f>Tracking!M1867</f>
        <v/>
      </c>
      <c r="E1875" s="159" t="str">
        <f t="shared" si="7"/>
        <v>301299______</v>
      </c>
      <c r="F1875" s="156"/>
      <c r="G1875" s="156" t="s">
        <v>2412</v>
      </c>
      <c r="H1875" s="156">
        <v>1.0</v>
      </c>
      <c r="I1875" s="156" t="s">
        <v>2414</v>
      </c>
      <c r="J1875" s="159"/>
      <c r="K1875" s="159"/>
      <c r="L1875" s="159" t="str">
        <f t="shared" si="2"/>
        <v/>
      </c>
      <c r="M1875" s="159" t="str">
        <f t="shared" si="3"/>
        <v>\301299______</v>
      </c>
      <c r="N1875" s="156">
        <v>-1.0</v>
      </c>
      <c r="P1875" s="160" t="str">
        <f t="shared" si="4"/>
        <v>301299______</v>
      </c>
      <c r="Q1875" s="157"/>
      <c r="R1875" s="157" t="s">
        <v>2412</v>
      </c>
      <c r="S1875" s="157">
        <v>1.0</v>
      </c>
      <c r="T1875" s="157" t="s">
        <v>2414</v>
      </c>
      <c r="U1875" s="160" t="str">
        <f t="shared" si="11"/>
        <v/>
      </c>
      <c r="V1875" s="160" t="str">
        <f t="shared" ref="V1875:W1875" si="1860">K1875</f>
        <v/>
      </c>
      <c r="W1875" s="160" t="str">
        <f t="shared" si="1860"/>
        <v/>
      </c>
      <c r="X1875" s="160" t="str">
        <f t="shared" si="6"/>
        <v>\301299______</v>
      </c>
      <c r="Y1875" s="157">
        <v>-1.0</v>
      </c>
    </row>
    <row r="1876">
      <c r="A1876" s="134" t="str">
        <f>Tracking!A1868</f>
        <v>301299______</v>
      </c>
      <c r="C1876" t="str">
        <f>Tracking!M1868</f>
        <v/>
      </c>
      <c r="E1876" s="159" t="str">
        <f t="shared" si="7"/>
        <v>301299______</v>
      </c>
      <c r="F1876" s="156"/>
      <c r="G1876" s="156" t="s">
        <v>2412</v>
      </c>
      <c r="H1876" s="156">
        <v>1.0</v>
      </c>
      <c r="I1876" s="156" t="s">
        <v>2414</v>
      </c>
      <c r="J1876" s="159"/>
      <c r="K1876" s="159"/>
      <c r="L1876" s="159" t="str">
        <f t="shared" si="2"/>
        <v/>
      </c>
      <c r="M1876" s="159" t="str">
        <f t="shared" si="3"/>
        <v>\301299______</v>
      </c>
      <c r="N1876" s="156">
        <v>-1.0</v>
      </c>
      <c r="P1876" s="160" t="str">
        <f t="shared" si="4"/>
        <v>301299______</v>
      </c>
      <c r="Q1876" s="157"/>
      <c r="R1876" s="157" t="s">
        <v>2412</v>
      </c>
      <c r="S1876" s="157">
        <v>1.0</v>
      </c>
      <c r="T1876" s="157" t="s">
        <v>2414</v>
      </c>
      <c r="U1876" s="160" t="str">
        <f t="shared" si="11"/>
        <v/>
      </c>
      <c r="V1876" s="160" t="str">
        <f t="shared" ref="V1876:W1876" si="1861">K1876</f>
        <v/>
      </c>
      <c r="W1876" s="160" t="str">
        <f t="shared" si="1861"/>
        <v/>
      </c>
      <c r="X1876" s="160" t="str">
        <f t="shared" si="6"/>
        <v>\301299______</v>
      </c>
      <c r="Y1876" s="157">
        <v>-1.0</v>
      </c>
    </row>
    <row r="1877">
      <c r="A1877" s="134" t="str">
        <f>Tracking!A1869</f>
        <v>301299______</v>
      </c>
      <c r="C1877" t="str">
        <f>Tracking!M1869</f>
        <v/>
      </c>
      <c r="E1877" s="159" t="str">
        <f t="shared" si="7"/>
        <v>301299______</v>
      </c>
      <c r="F1877" s="156"/>
      <c r="G1877" s="156" t="s">
        <v>2412</v>
      </c>
      <c r="H1877" s="156">
        <v>1.0</v>
      </c>
      <c r="I1877" s="156" t="s">
        <v>2414</v>
      </c>
      <c r="J1877" s="159"/>
      <c r="K1877" s="159"/>
      <c r="L1877" s="159" t="str">
        <f t="shared" si="2"/>
        <v/>
      </c>
      <c r="M1877" s="159" t="str">
        <f t="shared" si="3"/>
        <v>\301299______</v>
      </c>
      <c r="N1877" s="156">
        <v>-1.0</v>
      </c>
      <c r="P1877" s="160" t="str">
        <f t="shared" si="4"/>
        <v>301299______</v>
      </c>
      <c r="Q1877" s="157"/>
      <c r="R1877" s="157" t="s">
        <v>2412</v>
      </c>
      <c r="S1877" s="157">
        <v>1.0</v>
      </c>
      <c r="T1877" s="157" t="s">
        <v>2414</v>
      </c>
      <c r="U1877" s="160" t="str">
        <f t="shared" si="11"/>
        <v/>
      </c>
      <c r="V1877" s="160" t="str">
        <f t="shared" ref="V1877:W1877" si="1862">K1877</f>
        <v/>
      </c>
      <c r="W1877" s="160" t="str">
        <f t="shared" si="1862"/>
        <v/>
      </c>
      <c r="X1877" s="160" t="str">
        <f t="shared" si="6"/>
        <v>\301299______</v>
      </c>
      <c r="Y1877" s="157">
        <v>-1.0</v>
      </c>
    </row>
    <row r="1878">
      <c r="A1878" s="134" t="str">
        <f>Tracking!A1870</f>
        <v>301299______</v>
      </c>
      <c r="C1878" t="str">
        <f>Tracking!M1870</f>
        <v/>
      </c>
      <c r="E1878" s="159" t="str">
        <f t="shared" si="7"/>
        <v>301299______</v>
      </c>
      <c r="F1878" s="156"/>
      <c r="G1878" s="156" t="s">
        <v>2412</v>
      </c>
      <c r="H1878" s="156">
        <v>1.0</v>
      </c>
      <c r="I1878" s="156" t="s">
        <v>2414</v>
      </c>
      <c r="J1878" s="159"/>
      <c r="K1878" s="159"/>
      <c r="L1878" s="159" t="str">
        <f t="shared" si="2"/>
        <v/>
      </c>
      <c r="M1878" s="159" t="str">
        <f t="shared" si="3"/>
        <v>\301299______</v>
      </c>
      <c r="N1878" s="156">
        <v>-1.0</v>
      </c>
      <c r="P1878" s="160" t="str">
        <f t="shared" si="4"/>
        <v>301299______</v>
      </c>
      <c r="Q1878" s="157"/>
      <c r="R1878" s="157" t="s">
        <v>2412</v>
      </c>
      <c r="S1878" s="157">
        <v>1.0</v>
      </c>
      <c r="T1878" s="157" t="s">
        <v>2414</v>
      </c>
      <c r="U1878" s="160" t="str">
        <f t="shared" si="11"/>
        <v/>
      </c>
      <c r="V1878" s="160" t="str">
        <f t="shared" ref="V1878:W1878" si="1863">K1878</f>
        <v/>
      </c>
      <c r="W1878" s="160" t="str">
        <f t="shared" si="1863"/>
        <v/>
      </c>
      <c r="X1878" s="160" t="str">
        <f t="shared" si="6"/>
        <v>\301299______</v>
      </c>
      <c r="Y1878" s="157">
        <v>-1.0</v>
      </c>
    </row>
    <row r="1879">
      <c r="A1879" s="134" t="str">
        <f>Tracking!A1871</f>
        <v>301299______</v>
      </c>
      <c r="C1879" t="str">
        <f>Tracking!M1871</f>
        <v/>
      </c>
      <c r="E1879" s="159" t="str">
        <f t="shared" si="7"/>
        <v>301299______</v>
      </c>
      <c r="F1879" s="156"/>
      <c r="G1879" s="156" t="s">
        <v>2412</v>
      </c>
      <c r="H1879" s="156">
        <v>1.0</v>
      </c>
      <c r="I1879" s="156" t="s">
        <v>2414</v>
      </c>
      <c r="J1879" s="159"/>
      <c r="K1879" s="159"/>
      <c r="L1879" s="159" t="str">
        <f t="shared" si="2"/>
        <v/>
      </c>
      <c r="M1879" s="159" t="str">
        <f t="shared" si="3"/>
        <v>\301299______</v>
      </c>
      <c r="N1879" s="156">
        <v>-1.0</v>
      </c>
      <c r="P1879" s="160" t="str">
        <f t="shared" si="4"/>
        <v>301299______</v>
      </c>
      <c r="Q1879" s="157"/>
      <c r="R1879" s="157" t="s">
        <v>2412</v>
      </c>
      <c r="S1879" s="157">
        <v>1.0</v>
      </c>
      <c r="T1879" s="157" t="s">
        <v>2414</v>
      </c>
      <c r="U1879" s="160" t="str">
        <f t="shared" si="11"/>
        <v/>
      </c>
      <c r="V1879" s="160" t="str">
        <f t="shared" ref="V1879:W1879" si="1864">K1879</f>
        <v/>
      </c>
      <c r="W1879" s="160" t="str">
        <f t="shared" si="1864"/>
        <v/>
      </c>
      <c r="X1879" s="160" t="str">
        <f t="shared" si="6"/>
        <v>\301299______</v>
      </c>
      <c r="Y1879" s="157">
        <v>-1.0</v>
      </c>
    </row>
    <row r="1880">
      <c r="A1880" s="134" t="str">
        <f>Tracking!A1872</f>
        <v>301299______</v>
      </c>
      <c r="C1880" t="str">
        <f>Tracking!M1872</f>
        <v/>
      </c>
      <c r="E1880" s="159" t="str">
        <f t="shared" si="7"/>
        <v>301299______</v>
      </c>
      <c r="F1880" s="156"/>
      <c r="G1880" s="156" t="s">
        <v>2412</v>
      </c>
      <c r="H1880" s="156">
        <v>1.0</v>
      </c>
      <c r="I1880" s="156" t="s">
        <v>2414</v>
      </c>
      <c r="J1880" s="159"/>
      <c r="K1880" s="159"/>
      <c r="L1880" s="159" t="str">
        <f t="shared" si="2"/>
        <v/>
      </c>
      <c r="M1880" s="159" t="str">
        <f t="shared" si="3"/>
        <v>\301299______</v>
      </c>
      <c r="N1880" s="156">
        <v>-1.0</v>
      </c>
      <c r="P1880" s="160" t="str">
        <f t="shared" si="4"/>
        <v>301299______</v>
      </c>
      <c r="Q1880" s="157"/>
      <c r="R1880" s="157" t="s">
        <v>2412</v>
      </c>
      <c r="S1880" s="157">
        <v>1.0</v>
      </c>
      <c r="T1880" s="157" t="s">
        <v>2414</v>
      </c>
      <c r="U1880" s="160" t="str">
        <f t="shared" si="11"/>
        <v/>
      </c>
      <c r="V1880" s="160" t="str">
        <f t="shared" ref="V1880:W1880" si="1865">K1880</f>
        <v/>
      </c>
      <c r="W1880" s="160" t="str">
        <f t="shared" si="1865"/>
        <v/>
      </c>
      <c r="X1880" s="160" t="str">
        <f t="shared" si="6"/>
        <v>\301299______</v>
      </c>
      <c r="Y1880" s="157">
        <v>-1.0</v>
      </c>
    </row>
    <row r="1881">
      <c r="A1881" s="134" t="str">
        <f>Tracking!A1873</f>
        <v>301299______</v>
      </c>
      <c r="C1881" t="str">
        <f>Tracking!M1873</f>
        <v/>
      </c>
      <c r="E1881" s="159" t="str">
        <f t="shared" si="7"/>
        <v>301299______</v>
      </c>
      <c r="F1881" s="156"/>
      <c r="G1881" s="156" t="s">
        <v>2412</v>
      </c>
      <c r="H1881" s="156">
        <v>1.0</v>
      </c>
      <c r="I1881" s="156" t="s">
        <v>2414</v>
      </c>
      <c r="J1881" s="159"/>
      <c r="K1881" s="159"/>
      <c r="L1881" s="159" t="str">
        <f t="shared" si="2"/>
        <v/>
      </c>
      <c r="M1881" s="159" t="str">
        <f t="shared" si="3"/>
        <v>\301299______</v>
      </c>
      <c r="N1881" s="156">
        <v>-1.0</v>
      </c>
      <c r="P1881" s="160" t="str">
        <f t="shared" si="4"/>
        <v>301299______</v>
      </c>
      <c r="Q1881" s="157"/>
      <c r="R1881" s="157" t="s">
        <v>2412</v>
      </c>
      <c r="S1881" s="157">
        <v>1.0</v>
      </c>
      <c r="T1881" s="157" t="s">
        <v>2414</v>
      </c>
      <c r="U1881" s="160" t="str">
        <f t="shared" si="11"/>
        <v/>
      </c>
      <c r="V1881" s="160" t="str">
        <f t="shared" ref="V1881:W1881" si="1866">K1881</f>
        <v/>
      </c>
      <c r="W1881" s="160" t="str">
        <f t="shared" si="1866"/>
        <v/>
      </c>
      <c r="X1881" s="160" t="str">
        <f t="shared" si="6"/>
        <v>\301299______</v>
      </c>
      <c r="Y1881" s="157">
        <v>-1.0</v>
      </c>
    </row>
    <row r="1882">
      <c r="A1882" s="134" t="str">
        <f>Tracking!A1874</f>
        <v>301299______</v>
      </c>
      <c r="C1882" t="str">
        <f>Tracking!M1874</f>
        <v/>
      </c>
      <c r="E1882" s="159" t="str">
        <f t="shared" si="7"/>
        <v>301299______</v>
      </c>
      <c r="F1882" s="156"/>
      <c r="G1882" s="156" t="s">
        <v>2412</v>
      </c>
      <c r="H1882" s="156">
        <v>1.0</v>
      </c>
      <c r="I1882" s="156" t="s">
        <v>2414</v>
      </c>
      <c r="J1882" s="159"/>
      <c r="K1882" s="159"/>
      <c r="L1882" s="159" t="str">
        <f t="shared" si="2"/>
        <v/>
      </c>
      <c r="M1882" s="159" t="str">
        <f t="shared" si="3"/>
        <v>\301299______</v>
      </c>
      <c r="N1882" s="156">
        <v>-1.0</v>
      </c>
      <c r="P1882" s="160" t="str">
        <f t="shared" si="4"/>
        <v>301299______</v>
      </c>
      <c r="Q1882" s="157"/>
      <c r="R1882" s="157" t="s">
        <v>2412</v>
      </c>
      <c r="S1882" s="157">
        <v>1.0</v>
      </c>
      <c r="T1882" s="157" t="s">
        <v>2414</v>
      </c>
      <c r="U1882" s="160" t="str">
        <f t="shared" si="11"/>
        <v/>
      </c>
      <c r="V1882" s="160" t="str">
        <f t="shared" ref="V1882:W1882" si="1867">K1882</f>
        <v/>
      </c>
      <c r="W1882" s="160" t="str">
        <f t="shared" si="1867"/>
        <v/>
      </c>
      <c r="X1882" s="160" t="str">
        <f t="shared" si="6"/>
        <v>\301299______</v>
      </c>
      <c r="Y1882" s="157">
        <v>-1.0</v>
      </c>
    </row>
    <row r="1883">
      <c r="A1883" s="134" t="str">
        <f>Tracking!A1875</f>
        <v>301299______</v>
      </c>
      <c r="C1883" t="str">
        <f>Tracking!M1875</f>
        <v/>
      </c>
      <c r="E1883" s="159" t="str">
        <f t="shared" si="7"/>
        <v>301299______</v>
      </c>
      <c r="F1883" s="156"/>
      <c r="G1883" s="156" t="s">
        <v>2412</v>
      </c>
      <c r="H1883" s="156">
        <v>1.0</v>
      </c>
      <c r="I1883" s="156" t="s">
        <v>2414</v>
      </c>
      <c r="J1883" s="159"/>
      <c r="K1883" s="159"/>
      <c r="L1883" s="159" t="str">
        <f t="shared" si="2"/>
        <v/>
      </c>
      <c r="M1883" s="159" t="str">
        <f t="shared" si="3"/>
        <v>\301299______</v>
      </c>
      <c r="N1883" s="156">
        <v>-1.0</v>
      </c>
      <c r="P1883" s="160" t="str">
        <f t="shared" si="4"/>
        <v>301299______</v>
      </c>
      <c r="Q1883" s="157"/>
      <c r="R1883" s="157" t="s">
        <v>2412</v>
      </c>
      <c r="S1883" s="157">
        <v>1.0</v>
      </c>
      <c r="T1883" s="157" t="s">
        <v>2414</v>
      </c>
      <c r="U1883" s="160" t="str">
        <f t="shared" si="11"/>
        <v/>
      </c>
      <c r="V1883" s="160" t="str">
        <f t="shared" ref="V1883:W1883" si="1868">K1883</f>
        <v/>
      </c>
      <c r="W1883" s="160" t="str">
        <f t="shared" si="1868"/>
        <v/>
      </c>
      <c r="X1883" s="160" t="str">
        <f t="shared" si="6"/>
        <v>\301299______</v>
      </c>
      <c r="Y1883" s="157">
        <v>-1.0</v>
      </c>
    </row>
    <row r="1884">
      <c r="A1884" s="134" t="str">
        <f>Tracking!A1876</f>
        <v>301299______</v>
      </c>
      <c r="C1884" t="str">
        <f>Tracking!M1876</f>
        <v/>
      </c>
      <c r="E1884" s="159" t="str">
        <f t="shared" si="7"/>
        <v>301299______</v>
      </c>
      <c r="F1884" s="156"/>
      <c r="G1884" s="156" t="s">
        <v>2412</v>
      </c>
      <c r="H1884" s="156">
        <v>1.0</v>
      </c>
      <c r="I1884" s="156" t="s">
        <v>2414</v>
      </c>
      <c r="J1884" s="159"/>
      <c r="K1884" s="159"/>
      <c r="L1884" s="159" t="str">
        <f t="shared" si="2"/>
        <v/>
      </c>
      <c r="M1884" s="159" t="str">
        <f t="shared" si="3"/>
        <v>\301299______</v>
      </c>
      <c r="N1884" s="156">
        <v>-1.0</v>
      </c>
      <c r="P1884" s="160" t="str">
        <f t="shared" si="4"/>
        <v>301299______</v>
      </c>
      <c r="Q1884" s="157"/>
      <c r="R1884" s="157" t="s">
        <v>2412</v>
      </c>
      <c r="S1884" s="157">
        <v>1.0</v>
      </c>
      <c r="T1884" s="157" t="s">
        <v>2414</v>
      </c>
      <c r="U1884" s="160" t="str">
        <f t="shared" si="11"/>
        <v/>
      </c>
      <c r="V1884" s="160" t="str">
        <f t="shared" ref="V1884:W1884" si="1869">K1884</f>
        <v/>
      </c>
      <c r="W1884" s="160" t="str">
        <f t="shared" si="1869"/>
        <v/>
      </c>
      <c r="X1884" s="160" t="str">
        <f t="shared" si="6"/>
        <v>\301299______</v>
      </c>
      <c r="Y1884" s="157">
        <v>-1.0</v>
      </c>
    </row>
    <row r="1885">
      <c r="A1885" s="134" t="str">
        <f>Tracking!A1877</f>
        <v>301299______</v>
      </c>
      <c r="C1885" t="str">
        <f>Tracking!M1877</f>
        <v/>
      </c>
      <c r="E1885" s="159" t="str">
        <f t="shared" si="7"/>
        <v>301299______</v>
      </c>
      <c r="F1885" s="156"/>
      <c r="G1885" s="156" t="s">
        <v>2412</v>
      </c>
      <c r="H1885" s="156">
        <v>1.0</v>
      </c>
      <c r="I1885" s="156" t="s">
        <v>2414</v>
      </c>
      <c r="J1885" s="159"/>
      <c r="K1885" s="159"/>
      <c r="L1885" s="159" t="str">
        <f t="shared" si="2"/>
        <v/>
      </c>
      <c r="M1885" s="159" t="str">
        <f t="shared" si="3"/>
        <v>\301299______</v>
      </c>
      <c r="N1885" s="156">
        <v>-1.0</v>
      </c>
      <c r="P1885" s="160" t="str">
        <f t="shared" si="4"/>
        <v>301299______</v>
      </c>
      <c r="Q1885" s="157"/>
      <c r="R1885" s="157" t="s">
        <v>2412</v>
      </c>
      <c r="S1885" s="157">
        <v>1.0</v>
      </c>
      <c r="T1885" s="157" t="s">
        <v>2414</v>
      </c>
      <c r="U1885" s="160" t="str">
        <f t="shared" si="11"/>
        <v/>
      </c>
      <c r="V1885" s="160" t="str">
        <f t="shared" ref="V1885:W1885" si="1870">K1885</f>
        <v/>
      </c>
      <c r="W1885" s="160" t="str">
        <f t="shared" si="1870"/>
        <v/>
      </c>
      <c r="X1885" s="160" t="str">
        <f t="shared" si="6"/>
        <v>\301299______</v>
      </c>
      <c r="Y1885" s="157">
        <v>-1.0</v>
      </c>
    </row>
    <row r="1886">
      <c r="A1886" s="134" t="str">
        <f>Tracking!A1878</f>
        <v>301299______</v>
      </c>
      <c r="C1886" t="str">
        <f>Tracking!M1878</f>
        <v/>
      </c>
      <c r="E1886" s="159" t="str">
        <f t="shared" si="7"/>
        <v>301299______</v>
      </c>
      <c r="F1886" s="156"/>
      <c r="G1886" s="156" t="s">
        <v>2412</v>
      </c>
      <c r="H1886" s="156">
        <v>1.0</v>
      </c>
      <c r="I1886" s="156" t="s">
        <v>2414</v>
      </c>
      <c r="J1886" s="159"/>
      <c r="K1886" s="159"/>
      <c r="L1886" s="159" t="str">
        <f t="shared" si="2"/>
        <v/>
      </c>
      <c r="M1886" s="159" t="str">
        <f t="shared" si="3"/>
        <v>\301299______</v>
      </c>
      <c r="N1886" s="156">
        <v>-1.0</v>
      </c>
      <c r="P1886" s="160" t="str">
        <f t="shared" si="4"/>
        <v>301299______</v>
      </c>
      <c r="Q1886" s="157"/>
      <c r="R1886" s="157" t="s">
        <v>2412</v>
      </c>
      <c r="S1886" s="157">
        <v>1.0</v>
      </c>
      <c r="T1886" s="157" t="s">
        <v>2414</v>
      </c>
      <c r="U1886" s="160" t="str">
        <f t="shared" si="11"/>
        <v/>
      </c>
      <c r="V1886" s="160" t="str">
        <f t="shared" ref="V1886:W1886" si="1871">K1886</f>
        <v/>
      </c>
      <c r="W1886" s="160" t="str">
        <f t="shared" si="1871"/>
        <v/>
      </c>
      <c r="X1886" s="160" t="str">
        <f t="shared" si="6"/>
        <v>\301299______</v>
      </c>
      <c r="Y1886" s="157">
        <v>-1.0</v>
      </c>
    </row>
    <row r="1887">
      <c r="A1887" s="134" t="str">
        <f>Tracking!A1879</f>
        <v>301299______</v>
      </c>
      <c r="C1887" t="str">
        <f>Tracking!M1879</f>
        <v/>
      </c>
      <c r="E1887" s="159" t="str">
        <f t="shared" si="7"/>
        <v>301299______</v>
      </c>
      <c r="F1887" s="156"/>
      <c r="G1887" s="156" t="s">
        <v>2412</v>
      </c>
      <c r="H1887" s="156">
        <v>1.0</v>
      </c>
      <c r="I1887" s="156" t="s">
        <v>2414</v>
      </c>
      <c r="J1887" s="159"/>
      <c r="K1887" s="159"/>
      <c r="L1887" s="159" t="str">
        <f t="shared" si="2"/>
        <v/>
      </c>
      <c r="M1887" s="159" t="str">
        <f t="shared" si="3"/>
        <v>\301299______</v>
      </c>
      <c r="N1887" s="156">
        <v>-1.0</v>
      </c>
      <c r="P1887" s="160" t="str">
        <f t="shared" si="4"/>
        <v>301299______</v>
      </c>
      <c r="Q1887" s="157"/>
      <c r="R1887" s="157" t="s">
        <v>2412</v>
      </c>
      <c r="S1887" s="157">
        <v>1.0</v>
      </c>
      <c r="T1887" s="157" t="s">
        <v>2414</v>
      </c>
      <c r="U1887" s="160" t="str">
        <f t="shared" si="11"/>
        <v/>
      </c>
      <c r="V1887" s="160" t="str">
        <f t="shared" ref="V1887:W1887" si="1872">K1887</f>
        <v/>
      </c>
      <c r="W1887" s="160" t="str">
        <f t="shared" si="1872"/>
        <v/>
      </c>
      <c r="X1887" s="160" t="str">
        <f t="shared" si="6"/>
        <v>\301299______</v>
      </c>
      <c r="Y1887" s="157">
        <v>-1.0</v>
      </c>
    </row>
    <row r="1888">
      <c r="A1888" s="134" t="str">
        <f>Tracking!A1880</f>
        <v>301299______</v>
      </c>
      <c r="C1888" t="str">
        <f>Tracking!M1880</f>
        <v/>
      </c>
      <c r="E1888" s="159" t="str">
        <f t="shared" si="7"/>
        <v>301299______</v>
      </c>
      <c r="F1888" s="156"/>
      <c r="G1888" s="156" t="s">
        <v>2412</v>
      </c>
      <c r="H1888" s="156">
        <v>1.0</v>
      </c>
      <c r="I1888" s="156" t="s">
        <v>2414</v>
      </c>
      <c r="J1888" s="159"/>
      <c r="K1888" s="159"/>
      <c r="L1888" s="159" t="str">
        <f t="shared" si="2"/>
        <v/>
      </c>
      <c r="M1888" s="159" t="str">
        <f t="shared" si="3"/>
        <v>\301299______</v>
      </c>
      <c r="N1888" s="156">
        <v>-1.0</v>
      </c>
      <c r="P1888" s="160" t="str">
        <f t="shared" si="4"/>
        <v>301299______</v>
      </c>
      <c r="Q1888" s="157"/>
      <c r="R1888" s="157" t="s">
        <v>2412</v>
      </c>
      <c r="S1888" s="157">
        <v>1.0</v>
      </c>
      <c r="T1888" s="157" t="s">
        <v>2414</v>
      </c>
      <c r="U1888" s="160" t="str">
        <f t="shared" si="11"/>
        <v/>
      </c>
      <c r="V1888" s="160" t="str">
        <f t="shared" ref="V1888:W1888" si="1873">K1888</f>
        <v/>
      </c>
      <c r="W1888" s="160" t="str">
        <f t="shared" si="1873"/>
        <v/>
      </c>
      <c r="X1888" s="160" t="str">
        <f t="shared" si="6"/>
        <v>\301299______</v>
      </c>
      <c r="Y1888" s="157">
        <v>-1.0</v>
      </c>
    </row>
    <row r="1889">
      <c r="A1889" s="134" t="str">
        <f>Tracking!A1881</f>
        <v>301299______</v>
      </c>
      <c r="C1889" t="str">
        <f>Tracking!M1881</f>
        <v/>
      </c>
      <c r="E1889" s="159" t="str">
        <f t="shared" si="7"/>
        <v>301299______</v>
      </c>
      <c r="F1889" s="156"/>
      <c r="G1889" s="156" t="s">
        <v>2412</v>
      </c>
      <c r="H1889" s="156">
        <v>1.0</v>
      </c>
      <c r="I1889" s="156" t="s">
        <v>2414</v>
      </c>
      <c r="J1889" s="159"/>
      <c r="K1889" s="159"/>
      <c r="L1889" s="159" t="str">
        <f t="shared" si="2"/>
        <v/>
      </c>
      <c r="M1889" s="159" t="str">
        <f t="shared" si="3"/>
        <v>\301299______</v>
      </c>
      <c r="N1889" s="156">
        <v>-1.0</v>
      </c>
      <c r="P1889" s="160" t="str">
        <f t="shared" si="4"/>
        <v>301299______</v>
      </c>
      <c r="Q1889" s="157"/>
      <c r="R1889" s="157" t="s">
        <v>2412</v>
      </c>
      <c r="S1889" s="157">
        <v>1.0</v>
      </c>
      <c r="T1889" s="157" t="s">
        <v>2414</v>
      </c>
      <c r="U1889" s="160" t="str">
        <f t="shared" si="11"/>
        <v/>
      </c>
      <c r="V1889" s="160" t="str">
        <f t="shared" ref="V1889:W1889" si="1874">K1889</f>
        <v/>
      </c>
      <c r="W1889" s="160" t="str">
        <f t="shared" si="1874"/>
        <v/>
      </c>
      <c r="X1889" s="160" t="str">
        <f t="shared" si="6"/>
        <v>\301299______</v>
      </c>
      <c r="Y1889" s="157">
        <v>-1.0</v>
      </c>
    </row>
    <row r="1890">
      <c r="A1890" s="134" t="str">
        <f>Tracking!A1882</f>
        <v>301299______</v>
      </c>
      <c r="C1890" t="str">
        <f>Tracking!M1882</f>
        <v/>
      </c>
      <c r="E1890" s="159" t="str">
        <f t="shared" si="7"/>
        <v>301299______</v>
      </c>
      <c r="F1890" s="156"/>
      <c r="G1890" s="156" t="s">
        <v>2412</v>
      </c>
      <c r="H1890" s="156">
        <v>1.0</v>
      </c>
      <c r="I1890" s="156" t="s">
        <v>2414</v>
      </c>
      <c r="J1890" s="159"/>
      <c r="K1890" s="159"/>
      <c r="L1890" s="159" t="str">
        <f t="shared" si="2"/>
        <v/>
      </c>
      <c r="M1890" s="159" t="str">
        <f t="shared" si="3"/>
        <v>\301299______</v>
      </c>
      <c r="N1890" s="156">
        <v>-1.0</v>
      </c>
      <c r="P1890" s="160" t="str">
        <f t="shared" si="4"/>
        <v>301299______</v>
      </c>
      <c r="Q1890" s="157"/>
      <c r="R1890" s="157" t="s">
        <v>2412</v>
      </c>
      <c r="S1890" s="157">
        <v>1.0</v>
      </c>
      <c r="T1890" s="157" t="s">
        <v>2414</v>
      </c>
      <c r="U1890" s="160" t="str">
        <f t="shared" si="11"/>
        <v/>
      </c>
      <c r="V1890" s="160" t="str">
        <f t="shared" ref="V1890:W1890" si="1875">K1890</f>
        <v/>
      </c>
      <c r="W1890" s="160" t="str">
        <f t="shared" si="1875"/>
        <v/>
      </c>
      <c r="X1890" s="160" t="str">
        <f t="shared" si="6"/>
        <v>\301299______</v>
      </c>
      <c r="Y1890" s="157">
        <v>-1.0</v>
      </c>
    </row>
    <row r="1891">
      <c r="A1891" s="134" t="str">
        <f>Tracking!A1883</f>
        <v>301299______</v>
      </c>
      <c r="C1891" t="str">
        <f>Tracking!M1883</f>
        <v/>
      </c>
      <c r="E1891" s="159" t="str">
        <f t="shared" si="7"/>
        <v>301299______</v>
      </c>
      <c r="F1891" s="156"/>
      <c r="G1891" s="156" t="s">
        <v>2412</v>
      </c>
      <c r="H1891" s="156">
        <v>1.0</v>
      </c>
      <c r="I1891" s="156" t="s">
        <v>2414</v>
      </c>
      <c r="J1891" s="159"/>
      <c r="K1891" s="159"/>
      <c r="L1891" s="159" t="str">
        <f t="shared" si="2"/>
        <v/>
      </c>
      <c r="M1891" s="159" t="str">
        <f t="shared" si="3"/>
        <v>\301299______</v>
      </c>
      <c r="N1891" s="156">
        <v>-1.0</v>
      </c>
      <c r="P1891" s="160" t="str">
        <f t="shared" si="4"/>
        <v>301299______</v>
      </c>
      <c r="Q1891" s="157"/>
      <c r="R1891" s="157" t="s">
        <v>2412</v>
      </c>
      <c r="S1891" s="157">
        <v>1.0</v>
      </c>
      <c r="T1891" s="157" t="s">
        <v>2414</v>
      </c>
      <c r="U1891" s="160" t="str">
        <f t="shared" si="11"/>
        <v/>
      </c>
      <c r="V1891" s="160" t="str">
        <f t="shared" ref="V1891:W1891" si="1876">K1891</f>
        <v/>
      </c>
      <c r="W1891" s="160" t="str">
        <f t="shared" si="1876"/>
        <v/>
      </c>
      <c r="X1891" s="160" t="str">
        <f t="shared" si="6"/>
        <v>\301299______</v>
      </c>
      <c r="Y1891" s="157">
        <v>-1.0</v>
      </c>
    </row>
    <row r="1892">
      <c r="A1892" s="134" t="str">
        <f>Tracking!A1884</f>
        <v>301299______</v>
      </c>
      <c r="C1892" t="str">
        <f>Tracking!M1884</f>
        <v/>
      </c>
      <c r="E1892" s="159" t="str">
        <f t="shared" si="7"/>
        <v>301299______</v>
      </c>
      <c r="F1892" s="156"/>
      <c r="G1892" s="156" t="s">
        <v>2412</v>
      </c>
      <c r="H1892" s="156">
        <v>1.0</v>
      </c>
      <c r="I1892" s="156" t="s">
        <v>2414</v>
      </c>
      <c r="J1892" s="159"/>
      <c r="K1892" s="159"/>
      <c r="L1892" s="159" t="str">
        <f t="shared" si="2"/>
        <v/>
      </c>
      <c r="M1892" s="159" t="str">
        <f t="shared" si="3"/>
        <v>\301299______</v>
      </c>
      <c r="N1892" s="156">
        <v>-1.0</v>
      </c>
      <c r="P1892" s="160" t="str">
        <f t="shared" si="4"/>
        <v>301299______</v>
      </c>
      <c r="Q1892" s="157"/>
      <c r="R1892" s="157" t="s">
        <v>2412</v>
      </c>
      <c r="S1892" s="157">
        <v>1.0</v>
      </c>
      <c r="T1892" s="157" t="s">
        <v>2414</v>
      </c>
      <c r="U1892" s="160" t="str">
        <f t="shared" si="11"/>
        <v/>
      </c>
      <c r="V1892" s="160" t="str">
        <f t="shared" ref="V1892:W1892" si="1877">K1892</f>
        <v/>
      </c>
      <c r="W1892" s="160" t="str">
        <f t="shared" si="1877"/>
        <v/>
      </c>
      <c r="X1892" s="160" t="str">
        <f t="shared" si="6"/>
        <v>\301299______</v>
      </c>
      <c r="Y1892" s="157">
        <v>-1.0</v>
      </c>
    </row>
    <row r="1893">
      <c r="A1893" s="134" t="str">
        <f>Tracking!A1885</f>
        <v>301299______</v>
      </c>
      <c r="C1893" t="str">
        <f>Tracking!M1885</f>
        <v/>
      </c>
      <c r="E1893" s="159" t="str">
        <f t="shared" si="7"/>
        <v>301299______</v>
      </c>
      <c r="F1893" s="156"/>
      <c r="G1893" s="156" t="s">
        <v>2412</v>
      </c>
      <c r="H1893" s="156">
        <v>1.0</v>
      </c>
      <c r="I1893" s="156" t="s">
        <v>2414</v>
      </c>
      <c r="J1893" s="159"/>
      <c r="K1893" s="159"/>
      <c r="L1893" s="159" t="str">
        <f t="shared" si="2"/>
        <v/>
      </c>
      <c r="M1893" s="159" t="str">
        <f t="shared" si="3"/>
        <v>\301299______</v>
      </c>
      <c r="N1893" s="156">
        <v>-1.0</v>
      </c>
      <c r="P1893" s="160" t="str">
        <f t="shared" si="4"/>
        <v>301299______</v>
      </c>
      <c r="Q1893" s="157"/>
      <c r="R1893" s="157" t="s">
        <v>2412</v>
      </c>
      <c r="S1893" s="157">
        <v>1.0</v>
      </c>
      <c r="T1893" s="157" t="s">
        <v>2414</v>
      </c>
      <c r="U1893" s="160" t="str">
        <f t="shared" si="11"/>
        <v/>
      </c>
      <c r="V1893" s="160" t="str">
        <f t="shared" ref="V1893:W1893" si="1878">K1893</f>
        <v/>
      </c>
      <c r="W1893" s="160" t="str">
        <f t="shared" si="1878"/>
        <v/>
      </c>
      <c r="X1893" s="160" t="str">
        <f t="shared" si="6"/>
        <v>\301299______</v>
      </c>
      <c r="Y1893" s="157">
        <v>-1.0</v>
      </c>
    </row>
    <row r="1894">
      <c r="A1894" s="134" t="str">
        <f>Tracking!A1886</f>
        <v>301299______</v>
      </c>
      <c r="C1894" t="str">
        <f>Tracking!M1886</f>
        <v/>
      </c>
      <c r="E1894" s="159" t="str">
        <f t="shared" si="7"/>
        <v>301299______</v>
      </c>
      <c r="F1894" s="156"/>
      <c r="G1894" s="156" t="s">
        <v>2412</v>
      </c>
      <c r="H1894" s="156">
        <v>1.0</v>
      </c>
      <c r="I1894" s="156" t="s">
        <v>2414</v>
      </c>
      <c r="J1894" s="159"/>
      <c r="K1894" s="159"/>
      <c r="L1894" s="159" t="str">
        <f t="shared" si="2"/>
        <v/>
      </c>
      <c r="M1894" s="159" t="str">
        <f t="shared" si="3"/>
        <v>\301299______</v>
      </c>
      <c r="N1894" s="156">
        <v>-1.0</v>
      </c>
      <c r="P1894" s="160" t="str">
        <f t="shared" si="4"/>
        <v>301299______</v>
      </c>
      <c r="Q1894" s="157"/>
      <c r="R1894" s="157" t="s">
        <v>2412</v>
      </c>
      <c r="S1894" s="157">
        <v>1.0</v>
      </c>
      <c r="T1894" s="157" t="s">
        <v>2414</v>
      </c>
      <c r="U1894" s="160" t="str">
        <f t="shared" si="11"/>
        <v/>
      </c>
      <c r="V1894" s="160" t="str">
        <f t="shared" ref="V1894:W1894" si="1879">K1894</f>
        <v/>
      </c>
      <c r="W1894" s="160" t="str">
        <f t="shared" si="1879"/>
        <v/>
      </c>
      <c r="X1894" s="160" t="str">
        <f t="shared" si="6"/>
        <v>\301299______</v>
      </c>
      <c r="Y1894" s="157">
        <v>-1.0</v>
      </c>
    </row>
    <row r="1895">
      <c r="A1895" s="134" t="str">
        <f>Tracking!A1887</f>
        <v>301299______</v>
      </c>
      <c r="C1895" t="str">
        <f>Tracking!M1887</f>
        <v/>
      </c>
      <c r="E1895" s="159" t="str">
        <f t="shared" si="7"/>
        <v>301299______</v>
      </c>
      <c r="F1895" s="156"/>
      <c r="G1895" s="156" t="s">
        <v>2412</v>
      </c>
      <c r="H1895" s="156">
        <v>1.0</v>
      </c>
      <c r="I1895" s="156" t="s">
        <v>2414</v>
      </c>
      <c r="J1895" s="159"/>
      <c r="K1895" s="159"/>
      <c r="L1895" s="159" t="str">
        <f t="shared" si="2"/>
        <v/>
      </c>
      <c r="M1895" s="159" t="str">
        <f t="shared" si="3"/>
        <v>\301299______</v>
      </c>
      <c r="N1895" s="156">
        <v>-1.0</v>
      </c>
      <c r="P1895" s="160" t="str">
        <f t="shared" si="4"/>
        <v>301299______</v>
      </c>
      <c r="Q1895" s="157"/>
      <c r="R1895" s="157" t="s">
        <v>2412</v>
      </c>
      <c r="S1895" s="157">
        <v>1.0</v>
      </c>
      <c r="T1895" s="157" t="s">
        <v>2414</v>
      </c>
      <c r="U1895" s="160" t="str">
        <f t="shared" si="11"/>
        <v/>
      </c>
      <c r="V1895" s="160" t="str">
        <f t="shared" ref="V1895:W1895" si="1880">K1895</f>
        <v/>
      </c>
      <c r="W1895" s="160" t="str">
        <f t="shared" si="1880"/>
        <v/>
      </c>
      <c r="X1895" s="160" t="str">
        <f t="shared" si="6"/>
        <v>\301299______</v>
      </c>
      <c r="Y1895" s="157">
        <v>-1.0</v>
      </c>
    </row>
    <row r="1896">
      <c r="A1896" s="134" t="str">
        <f>Tracking!A1888</f>
        <v>301299______</v>
      </c>
      <c r="C1896" t="str">
        <f>Tracking!M1888</f>
        <v/>
      </c>
      <c r="E1896" s="159" t="str">
        <f t="shared" si="7"/>
        <v>301299______</v>
      </c>
      <c r="F1896" s="156"/>
      <c r="G1896" s="156" t="s">
        <v>2412</v>
      </c>
      <c r="H1896" s="156">
        <v>1.0</v>
      </c>
      <c r="I1896" s="156" t="s">
        <v>2414</v>
      </c>
      <c r="J1896" s="159"/>
      <c r="K1896" s="159"/>
      <c r="L1896" s="159" t="str">
        <f t="shared" si="2"/>
        <v/>
      </c>
      <c r="M1896" s="159" t="str">
        <f t="shared" si="3"/>
        <v>\301299______</v>
      </c>
      <c r="N1896" s="156">
        <v>-1.0</v>
      </c>
      <c r="P1896" s="160" t="str">
        <f t="shared" si="4"/>
        <v>301299______</v>
      </c>
      <c r="Q1896" s="157"/>
      <c r="R1896" s="157" t="s">
        <v>2412</v>
      </c>
      <c r="S1896" s="157">
        <v>1.0</v>
      </c>
      <c r="T1896" s="157" t="s">
        <v>2414</v>
      </c>
      <c r="U1896" s="160" t="str">
        <f t="shared" si="11"/>
        <v/>
      </c>
      <c r="V1896" s="160" t="str">
        <f t="shared" ref="V1896:W1896" si="1881">K1896</f>
        <v/>
      </c>
      <c r="W1896" s="160" t="str">
        <f t="shared" si="1881"/>
        <v/>
      </c>
      <c r="X1896" s="160" t="str">
        <f t="shared" si="6"/>
        <v>\301299______</v>
      </c>
      <c r="Y1896" s="157">
        <v>-1.0</v>
      </c>
    </row>
    <row r="1897">
      <c r="A1897" s="134" t="str">
        <f>Tracking!A1889</f>
        <v>301299______</v>
      </c>
      <c r="C1897" t="str">
        <f>Tracking!M1889</f>
        <v/>
      </c>
      <c r="E1897" s="159" t="str">
        <f t="shared" si="7"/>
        <v>301299______</v>
      </c>
      <c r="F1897" s="156"/>
      <c r="G1897" s="156" t="s">
        <v>2412</v>
      </c>
      <c r="H1897" s="156">
        <v>1.0</v>
      </c>
      <c r="I1897" s="156" t="s">
        <v>2414</v>
      </c>
      <c r="J1897" s="159"/>
      <c r="K1897" s="159"/>
      <c r="L1897" s="159" t="str">
        <f t="shared" si="2"/>
        <v/>
      </c>
      <c r="M1897" s="159" t="str">
        <f t="shared" si="3"/>
        <v>\301299______</v>
      </c>
      <c r="N1897" s="156">
        <v>-1.0</v>
      </c>
      <c r="P1897" s="160" t="str">
        <f t="shared" si="4"/>
        <v>301299______</v>
      </c>
      <c r="Q1897" s="157"/>
      <c r="R1897" s="157" t="s">
        <v>2412</v>
      </c>
      <c r="S1897" s="157">
        <v>1.0</v>
      </c>
      <c r="T1897" s="157" t="s">
        <v>2414</v>
      </c>
      <c r="U1897" s="160" t="str">
        <f t="shared" si="11"/>
        <v/>
      </c>
      <c r="V1897" s="160" t="str">
        <f t="shared" ref="V1897:W1897" si="1882">K1897</f>
        <v/>
      </c>
      <c r="W1897" s="160" t="str">
        <f t="shared" si="1882"/>
        <v/>
      </c>
      <c r="X1897" s="160" t="str">
        <f t="shared" si="6"/>
        <v>\301299______</v>
      </c>
      <c r="Y1897" s="157">
        <v>-1.0</v>
      </c>
    </row>
    <row r="1898">
      <c r="A1898" s="134" t="str">
        <f>Tracking!A1890</f>
        <v>301299______</v>
      </c>
      <c r="C1898" t="str">
        <f>Tracking!M1890</f>
        <v/>
      </c>
      <c r="E1898" s="159" t="str">
        <f t="shared" si="7"/>
        <v>301299______</v>
      </c>
      <c r="F1898" s="156"/>
      <c r="G1898" s="156" t="s">
        <v>2412</v>
      </c>
      <c r="H1898" s="156">
        <v>1.0</v>
      </c>
      <c r="I1898" s="156" t="s">
        <v>2414</v>
      </c>
      <c r="J1898" s="159"/>
      <c r="K1898" s="159"/>
      <c r="L1898" s="159" t="str">
        <f t="shared" si="2"/>
        <v/>
      </c>
      <c r="M1898" s="159" t="str">
        <f t="shared" si="3"/>
        <v>\301299______</v>
      </c>
      <c r="N1898" s="156">
        <v>-1.0</v>
      </c>
      <c r="P1898" s="160" t="str">
        <f t="shared" si="4"/>
        <v>301299______</v>
      </c>
      <c r="Q1898" s="157"/>
      <c r="R1898" s="157" t="s">
        <v>2412</v>
      </c>
      <c r="S1898" s="157">
        <v>1.0</v>
      </c>
      <c r="T1898" s="157" t="s">
        <v>2414</v>
      </c>
      <c r="U1898" s="160" t="str">
        <f t="shared" si="11"/>
        <v/>
      </c>
      <c r="V1898" s="160" t="str">
        <f t="shared" ref="V1898:W1898" si="1883">K1898</f>
        <v/>
      </c>
      <c r="W1898" s="160" t="str">
        <f t="shared" si="1883"/>
        <v/>
      </c>
      <c r="X1898" s="160" t="str">
        <f t="shared" si="6"/>
        <v>\301299______</v>
      </c>
      <c r="Y1898" s="157">
        <v>-1.0</v>
      </c>
    </row>
    <row r="1899">
      <c r="A1899" s="134" t="str">
        <f>Tracking!A1891</f>
        <v>301299______</v>
      </c>
      <c r="C1899" t="str">
        <f>Tracking!M1891</f>
        <v/>
      </c>
      <c r="E1899" s="159" t="str">
        <f t="shared" si="7"/>
        <v>301299______</v>
      </c>
      <c r="F1899" s="156"/>
      <c r="G1899" s="156" t="s">
        <v>2412</v>
      </c>
      <c r="H1899" s="156">
        <v>1.0</v>
      </c>
      <c r="I1899" s="156" t="s">
        <v>2414</v>
      </c>
      <c r="J1899" s="159"/>
      <c r="K1899" s="159"/>
      <c r="L1899" s="159" t="str">
        <f t="shared" si="2"/>
        <v/>
      </c>
      <c r="M1899" s="159" t="str">
        <f t="shared" si="3"/>
        <v>\301299______</v>
      </c>
      <c r="N1899" s="156">
        <v>-1.0</v>
      </c>
      <c r="P1899" s="160" t="str">
        <f t="shared" si="4"/>
        <v>301299______</v>
      </c>
      <c r="Q1899" s="157"/>
      <c r="R1899" s="157" t="s">
        <v>2412</v>
      </c>
      <c r="S1899" s="157">
        <v>1.0</v>
      </c>
      <c r="T1899" s="157" t="s">
        <v>2414</v>
      </c>
      <c r="U1899" s="160" t="str">
        <f t="shared" si="11"/>
        <v/>
      </c>
      <c r="V1899" s="160" t="str">
        <f t="shared" ref="V1899:W1899" si="1884">K1899</f>
        <v/>
      </c>
      <c r="W1899" s="160" t="str">
        <f t="shared" si="1884"/>
        <v/>
      </c>
      <c r="X1899" s="160" t="str">
        <f t="shared" si="6"/>
        <v>\301299______</v>
      </c>
      <c r="Y1899" s="157">
        <v>-1.0</v>
      </c>
    </row>
    <row r="1900">
      <c r="A1900" s="134" t="str">
        <f>Tracking!A1892</f>
        <v>301299______</v>
      </c>
      <c r="C1900" t="str">
        <f>Tracking!M1892</f>
        <v/>
      </c>
      <c r="E1900" s="159" t="str">
        <f t="shared" si="7"/>
        <v>301299______</v>
      </c>
      <c r="F1900" s="156"/>
      <c r="G1900" s="156" t="s">
        <v>2412</v>
      </c>
      <c r="H1900" s="156">
        <v>1.0</v>
      </c>
      <c r="I1900" s="156" t="s">
        <v>2414</v>
      </c>
      <c r="J1900" s="159"/>
      <c r="K1900" s="159"/>
      <c r="L1900" s="159" t="str">
        <f t="shared" si="2"/>
        <v/>
      </c>
      <c r="M1900" s="159" t="str">
        <f t="shared" si="3"/>
        <v>\301299______</v>
      </c>
      <c r="N1900" s="156">
        <v>-1.0</v>
      </c>
      <c r="P1900" s="160" t="str">
        <f t="shared" si="4"/>
        <v>301299______</v>
      </c>
      <c r="Q1900" s="157"/>
      <c r="R1900" s="157" t="s">
        <v>2412</v>
      </c>
      <c r="S1900" s="157">
        <v>1.0</v>
      </c>
      <c r="T1900" s="157" t="s">
        <v>2414</v>
      </c>
      <c r="U1900" s="160" t="str">
        <f t="shared" si="11"/>
        <v/>
      </c>
      <c r="V1900" s="160" t="str">
        <f t="shared" ref="V1900:W1900" si="1885">K1900</f>
        <v/>
      </c>
      <c r="W1900" s="160" t="str">
        <f t="shared" si="1885"/>
        <v/>
      </c>
      <c r="X1900" s="160" t="str">
        <f t="shared" si="6"/>
        <v>\301299______</v>
      </c>
      <c r="Y1900" s="157">
        <v>-1.0</v>
      </c>
    </row>
    <row r="1901">
      <c r="A1901" s="134" t="str">
        <f>Tracking!A1893</f>
        <v>301299______</v>
      </c>
      <c r="C1901" t="str">
        <f>Tracking!M1893</f>
        <v/>
      </c>
      <c r="E1901" s="159" t="str">
        <f t="shared" si="7"/>
        <v>301299______</v>
      </c>
      <c r="F1901" s="156"/>
      <c r="G1901" s="156" t="s">
        <v>2412</v>
      </c>
      <c r="H1901" s="156">
        <v>1.0</v>
      </c>
      <c r="I1901" s="156" t="s">
        <v>2414</v>
      </c>
      <c r="J1901" s="159"/>
      <c r="K1901" s="159"/>
      <c r="L1901" s="159" t="str">
        <f t="shared" si="2"/>
        <v/>
      </c>
      <c r="M1901" s="159" t="str">
        <f t="shared" si="3"/>
        <v>\301299______</v>
      </c>
      <c r="N1901" s="156">
        <v>-1.0</v>
      </c>
      <c r="P1901" s="160" t="str">
        <f t="shared" si="4"/>
        <v>301299______</v>
      </c>
      <c r="Q1901" s="157"/>
      <c r="R1901" s="157" t="s">
        <v>2412</v>
      </c>
      <c r="S1901" s="157">
        <v>1.0</v>
      </c>
      <c r="T1901" s="157" t="s">
        <v>2414</v>
      </c>
      <c r="U1901" s="160" t="str">
        <f t="shared" si="11"/>
        <v/>
      </c>
      <c r="V1901" s="160" t="str">
        <f t="shared" ref="V1901:W1901" si="1886">K1901</f>
        <v/>
      </c>
      <c r="W1901" s="160" t="str">
        <f t="shared" si="1886"/>
        <v/>
      </c>
      <c r="X1901" s="160" t="str">
        <f t="shared" si="6"/>
        <v>\301299______</v>
      </c>
      <c r="Y1901" s="157">
        <v>-1.0</v>
      </c>
    </row>
    <row r="1902">
      <c r="A1902" s="134" t="str">
        <f>Tracking!A1894</f>
        <v>301299______</v>
      </c>
      <c r="C1902" t="str">
        <f>Tracking!M1894</f>
        <v/>
      </c>
      <c r="E1902" s="159" t="str">
        <f t="shared" si="7"/>
        <v>301299______</v>
      </c>
      <c r="F1902" s="156"/>
      <c r="G1902" s="156" t="s">
        <v>2412</v>
      </c>
      <c r="H1902" s="156">
        <v>1.0</v>
      </c>
      <c r="I1902" s="156" t="s">
        <v>2414</v>
      </c>
      <c r="J1902" s="159"/>
      <c r="K1902" s="159"/>
      <c r="L1902" s="159" t="str">
        <f t="shared" si="2"/>
        <v/>
      </c>
      <c r="M1902" s="159" t="str">
        <f t="shared" si="3"/>
        <v>\301299______</v>
      </c>
      <c r="N1902" s="156">
        <v>-1.0</v>
      </c>
      <c r="P1902" s="160" t="str">
        <f t="shared" si="4"/>
        <v>301299______</v>
      </c>
      <c r="Q1902" s="157"/>
      <c r="R1902" s="157" t="s">
        <v>2412</v>
      </c>
      <c r="S1902" s="157">
        <v>1.0</v>
      </c>
      <c r="T1902" s="157" t="s">
        <v>2414</v>
      </c>
      <c r="U1902" s="160" t="str">
        <f t="shared" si="11"/>
        <v/>
      </c>
      <c r="V1902" s="160" t="str">
        <f t="shared" ref="V1902:W1902" si="1887">K1902</f>
        <v/>
      </c>
      <c r="W1902" s="160" t="str">
        <f t="shared" si="1887"/>
        <v/>
      </c>
      <c r="X1902" s="160" t="str">
        <f t="shared" si="6"/>
        <v>\301299______</v>
      </c>
      <c r="Y1902" s="157">
        <v>-1.0</v>
      </c>
    </row>
    <row r="1903">
      <c r="A1903" s="134" t="str">
        <f>Tracking!A1895</f>
        <v>301299______</v>
      </c>
      <c r="C1903" t="str">
        <f>Tracking!M1895</f>
        <v/>
      </c>
      <c r="E1903" s="159" t="str">
        <f t="shared" si="7"/>
        <v>301299______</v>
      </c>
      <c r="F1903" s="156"/>
      <c r="G1903" s="156" t="s">
        <v>2412</v>
      </c>
      <c r="H1903" s="156">
        <v>1.0</v>
      </c>
      <c r="I1903" s="156" t="s">
        <v>2414</v>
      </c>
      <c r="J1903" s="159"/>
      <c r="K1903" s="159"/>
      <c r="L1903" s="159" t="str">
        <f t="shared" si="2"/>
        <v/>
      </c>
      <c r="M1903" s="159" t="str">
        <f t="shared" si="3"/>
        <v>\301299______</v>
      </c>
      <c r="N1903" s="156">
        <v>-1.0</v>
      </c>
      <c r="P1903" s="160" t="str">
        <f t="shared" si="4"/>
        <v>301299______</v>
      </c>
      <c r="Q1903" s="157"/>
      <c r="R1903" s="157" t="s">
        <v>2412</v>
      </c>
      <c r="S1903" s="157">
        <v>1.0</v>
      </c>
      <c r="T1903" s="157" t="s">
        <v>2414</v>
      </c>
      <c r="U1903" s="160" t="str">
        <f t="shared" si="11"/>
        <v/>
      </c>
      <c r="V1903" s="160" t="str">
        <f t="shared" ref="V1903:W1903" si="1888">K1903</f>
        <v/>
      </c>
      <c r="W1903" s="160" t="str">
        <f t="shared" si="1888"/>
        <v/>
      </c>
      <c r="X1903" s="160" t="str">
        <f t="shared" si="6"/>
        <v>\301299______</v>
      </c>
      <c r="Y1903" s="157">
        <v>-1.0</v>
      </c>
    </row>
    <row r="1904">
      <c r="A1904" s="134" t="str">
        <f>Tracking!A1896</f>
        <v>301299______</v>
      </c>
      <c r="C1904" t="str">
        <f>Tracking!M1896</f>
        <v/>
      </c>
      <c r="E1904" s="159" t="str">
        <f t="shared" si="7"/>
        <v>301299______</v>
      </c>
      <c r="F1904" s="156"/>
      <c r="G1904" s="156" t="s">
        <v>2412</v>
      </c>
      <c r="H1904" s="156">
        <v>1.0</v>
      </c>
      <c r="I1904" s="156" t="s">
        <v>2414</v>
      </c>
      <c r="J1904" s="159"/>
      <c r="K1904" s="159"/>
      <c r="L1904" s="159" t="str">
        <f t="shared" si="2"/>
        <v/>
      </c>
      <c r="M1904" s="159" t="str">
        <f t="shared" si="3"/>
        <v>\301299______</v>
      </c>
      <c r="N1904" s="156">
        <v>-1.0</v>
      </c>
      <c r="P1904" s="160" t="str">
        <f t="shared" si="4"/>
        <v>301299______</v>
      </c>
      <c r="Q1904" s="157"/>
      <c r="R1904" s="157" t="s">
        <v>2412</v>
      </c>
      <c r="S1904" s="157">
        <v>1.0</v>
      </c>
      <c r="T1904" s="157" t="s">
        <v>2414</v>
      </c>
      <c r="U1904" s="160" t="str">
        <f t="shared" si="11"/>
        <v/>
      </c>
      <c r="V1904" s="160" t="str">
        <f t="shared" ref="V1904:W1904" si="1889">K1904</f>
        <v/>
      </c>
      <c r="W1904" s="160" t="str">
        <f t="shared" si="1889"/>
        <v/>
      </c>
      <c r="X1904" s="160" t="str">
        <f t="shared" si="6"/>
        <v>\301299______</v>
      </c>
      <c r="Y1904" s="157">
        <v>-1.0</v>
      </c>
    </row>
    <row r="1905">
      <c r="A1905" s="134" t="str">
        <f>Tracking!A1897</f>
        <v>301299______</v>
      </c>
      <c r="C1905" t="str">
        <f>Tracking!M1897</f>
        <v/>
      </c>
      <c r="E1905" s="159" t="str">
        <f t="shared" si="7"/>
        <v>301299______</v>
      </c>
      <c r="F1905" s="156"/>
      <c r="G1905" s="156" t="s">
        <v>2412</v>
      </c>
      <c r="H1905" s="156">
        <v>1.0</v>
      </c>
      <c r="I1905" s="156" t="s">
        <v>2414</v>
      </c>
      <c r="J1905" s="159"/>
      <c r="K1905" s="159"/>
      <c r="L1905" s="159" t="str">
        <f t="shared" si="2"/>
        <v/>
      </c>
      <c r="M1905" s="159" t="str">
        <f t="shared" si="3"/>
        <v>\301299______</v>
      </c>
      <c r="N1905" s="156">
        <v>-1.0</v>
      </c>
      <c r="P1905" s="160" t="str">
        <f t="shared" si="4"/>
        <v>301299______</v>
      </c>
      <c r="Q1905" s="157"/>
      <c r="R1905" s="157" t="s">
        <v>2412</v>
      </c>
      <c r="S1905" s="157">
        <v>1.0</v>
      </c>
      <c r="T1905" s="157" t="s">
        <v>2414</v>
      </c>
      <c r="U1905" s="160" t="str">
        <f t="shared" si="11"/>
        <v/>
      </c>
      <c r="V1905" s="160" t="str">
        <f t="shared" ref="V1905:W1905" si="1890">K1905</f>
        <v/>
      </c>
      <c r="W1905" s="160" t="str">
        <f t="shared" si="1890"/>
        <v/>
      </c>
      <c r="X1905" s="160" t="str">
        <f t="shared" si="6"/>
        <v>\301299______</v>
      </c>
      <c r="Y1905" s="157">
        <v>-1.0</v>
      </c>
    </row>
    <row r="1906">
      <c r="A1906" s="134" t="str">
        <f>Tracking!A1898</f>
        <v>301299______</v>
      </c>
      <c r="C1906" t="str">
        <f>Tracking!M1898</f>
        <v/>
      </c>
      <c r="E1906" s="159" t="str">
        <f t="shared" si="7"/>
        <v>301299______</v>
      </c>
      <c r="F1906" s="156"/>
      <c r="G1906" s="156" t="s">
        <v>2412</v>
      </c>
      <c r="H1906" s="156">
        <v>1.0</v>
      </c>
      <c r="I1906" s="156" t="s">
        <v>2414</v>
      </c>
      <c r="J1906" s="159"/>
      <c r="K1906" s="159"/>
      <c r="L1906" s="159" t="str">
        <f t="shared" si="2"/>
        <v/>
      </c>
      <c r="M1906" s="159" t="str">
        <f t="shared" si="3"/>
        <v>\301299______</v>
      </c>
      <c r="N1906" s="156">
        <v>-1.0</v>
      </c>
      <c r="P1906" s="160" t="str">
        <f t="shared" si="4"/>
        <v>301299______</v>
      </c>
      <c r="Q1906" s="157"/>
      <c r="R1906" s="157" t="s">
        <v>2412</v>
      </c>
      <c r="S1906" s="157">
        <v>1.0</v>
      </c>
      <c r="T1906" s="157" t="s">
        <v>2414</v>
      </c>
      <c r="U1906" s="160" t="str">
        <f t="shared" si="11"/>
        <v/>
      </c>
      <c r="V1906" s="160" t="str">
        <f t="shared" ref="V1906:W1906" si="1891">K1906</f>
        <v/>
      </c>
      <c r="W1906" s="160" t="str">
        <f t="shared" si="1891"/>
        <v/>
      </c>
      <c r="X1906" s="160" t="str">
        <f t="shared" si="6"/>
        <v>\301299______</v>
      </c>
      <c r="Y1906" s="157">
        <v>-1.0</v>
      </c>
    </row>
    <row r="1907">
      <c r="A1907" s="134" t="str">
        <f>Tracking!A1899</f>
        <v>301299______</v>
      </c>
      <c r="C1907" t="str">
        <f>Tracking!M1899</f>
        <v/>
      </c>
      <c r="E1907" s="159" t="str">
        <f t="shared" si="7"/>
        <v>301299______</v>
      </c>
      <c r="F1907" s="156"/>
      <c r="G1907" s="156" t="s">
        <v>2412</v>
      </c>
      <c r="H1907" s="156">
        <v>1.0</v>
      </c>
      <c r="I1907" s="156" t="s">
        <v>2414</v>
      </c>
      <c r="J1907" s="159"/>
      <c r="K1907" s="159"/>
      <c r="L1907" s="159" t="str">
        <f t="shared" si="2"/>
        <v/>
      </c>
      <c r="M1907" s="159" t="str">
        <f t="shared" si="3"/>
        <v>\301299______</v>
      </c>
      <c r="N1907" s="156">
        <v>-1.0</v>
      </c>
      <c r="P1907" s="160" t="str">
        <f t="shared" si="4"/>
        <v>301299______</v>
      </c>
      <c r="Q1907" s="157"/>
      <c r="R1907" s="157" t="s">
        <v>2412</v>
      </c>
      <c r="S1907" s="157">
        <v>1.0</v>
      </c>
      <c r="T1907" s="157" t="s">
        <v>2414</v>
      </c>
      <c r="U1907" s="160" t="str">
        <f t="shared" si="11"/>
        <v/>
      </c>
      <c r="V1907" s="160" t="str">
        <f t="shared" ref="V1907:W1907" si="1892">K1907</f>
        <v/>
      </c>
      <c r="W1907" s="160" t="str">
        <f t="shared" si="1892"/>
        <v/>
      </c>
      <c r="X1907" s="160" t="str">
        <f t="shared" si="6"/>
        <v>\301299______</v>
      </c>
      <c r="Y1907" s="157">
        <v>-1.0</v>
      </c>
    </row>
    <row r="1908">
      <c r="A1908" s="134" t="str">
        <f>Tracking!A1900</f>
        <v>301299______</v>
      </c>
      <c r="C1908" t="str">
        <f>Tracking!M1900</f>
        <v/>
      </c>
      <c r="E1908" s="159" t="str">
        <f t="shared" si="7"/>
        <v>301299______</v>
      </c>
      <c r="F1908" s="156"/>
      <c r="G1908" s="156" t="s">
        <v>2412</v>
      </c>
      <c r="H1908" s="156">
        <v>1.0</v>
      </c>
      <c r="I1908" s="156" t="s">
        <v>2414</v>
      </c>
      <c r="J1908" s="159"/>
      <c r="K1908" s="159"/>
      <c r="L1908" s="159" t="str">
        <f t="shared" si="2"/>
        <v/>
      </c>
      <c r="M1908" s="159" t="str">
        <f t="shared" si="3"/>
        <v>\301299______</v>
      </c>
      <c r="N1908" s="156">
        <v>-1.0</v>
      </c>
      <c r="P1908" s="160" t="str">
        <f t="shared" si="4"/>
        <v>301299______</v>
      </c>
      <c r="Q1908" s="157"/>
      <c r="R1908" s="157" t="s">
        <v>2412</v>
      </c>
      <c r="S1908" s="157">
        <v>1.0</v>
      </c>
      <c r="T1908" s="157" t="s">
        <v>2414</v>
      </c>
      <c r="U1908" s="160" t="str">
        <f t="shared" si="11"/>
        <v/>
      </c>
      <c r="V1908" s="160" t="str">
        <f t="shared" ref="V1908:W1908" si="1893">K1908</f>
        <v/>
      </c>
      <c r="W1908" s="160" t="str">
        <f t="shared" si="1893"/>
        <v/>
      </c>
      <c r="X1908" s="160" t="str">
        <f t="shared" si="6"/>
        <v>\301299______</v>
      </c>
      <c r="Y1908" s="157">
        <v>-1.0</v>
      </c>
    </row>
    <row r="1909">
      <c r="A1909" s="134" t="str">
        <f>Tracking!A1901</f>
        <v>301299______</v>
      </c>
      <c r="C1909" t="str">
        <f>Tracking!M1901</f>
        <v/>
      </c>
      <c r="E1909" s="159" t="str">
        <f t="shared" si="7"/>
        <v>301299______</v>
      </c>
      <c r="F1909" s="156"/>
      <c r="G1909" s="156" t="s">
        <v>2412</v>
      </c>
      <c r="H1909" s="156">
        <v>1.0</v>
      </c>
      <c r="I1909" s="156" t="s">
        <v>2414</v>
      </c>
      <c r="J1909" s="159"/>
      <c r="K1909" s="159"/>
      <c r="L1909" s="159" t="str">
        <f t="shared" si="2"/>
        <v/>
      </c>
      <c r="M1909" s="159" t="str">
        <f t="shared" si="3"/>
        <v>\301299______</v>
      </c>
      <c r="N1909" s="156">
        <v>-1.0</v>
      </c>
      <c r="P1909" s="160" t="str">
        <f t="shared" si="4"/>
        <v>301299______</v>
      </c>
      <c r="Q1909" s="157"/>
      <c r="R1909" s="157" t="s">
        <v>2412</v>
      </c>
      <c r="S1909" s="157">
        <v>1.0</v>
      </c>
      <c r="T1909" s="157" t="s">
        <v>2414</v>
      </c>
      <c r="U1909" s="160" t="str">
        <f t="shared" si="11"/>
        <v/>
      </c>
      <c r="V1909" s="160" t="str">
        <f t="shared" ref="V1909:W1909" si="1894">K1909</f>
        <v/>
      </c>
      <c r="W1909" s="160" t="str">
        <f t="shared" si="1894"/>
        <v/>
      </c>
      <c r="X1909" s="160" t="str">
        <f t="shared" si="6"/>
        <v>\301299______</v>
      </c>
      <c r="Y1909" s="157">
        <v>-1.0</v>
      </c>
    </row>
    <row r="1910">
      <c r="A1910" s="134" t="str">
        <f>Tracking!A1902</f>
        <v>301299______</v>
      </c>
      <c r="C1910" t="str">
        <f>Tracking!M1902</f>
        <v/>
      </c>
      <c r="E1910" s="159" t="str">
        <f t="shared" si="7"/>
        <v>301299______</v>
      </c>
      <c r="F1910" s="156"/>
      <c r="G1910" s="156" t="s">
        <v>2412</v>
      </c>
      <c r="H1910" s="156">
        <v>1.0</v>
      </c>
      <c r="I1910" s="156" t="s">
        <v>2414</v>
      </c>
      <c r="J1910" s="159"/>
      <c r="K1910" s="159"/>
      <c r="L1910" s="159" t="str">
        <f t="shared" si="2"/>
        <v/>
      </c>
      <c r="M1910" s="159" t="str">
        <f t="shared" si="3"/>
        <v>\301299______</v>
      </c>
      <c r="N1910" s="156">
        <v>-1.0</v>
      </c>
      <c r="P1910" s="160" t="str">
        <f t="shared" si="4"/>
        <v>301299______</v>
      </c>
      <c r="Q1910" s="157"/>
      <c r="R1910" s="157" t="s">
        <v>2412</v>
      </c>
      <c r="S1910" s="157">
        <v>1.0</v>
      </c>
      <c r="T1910" s="157" t="s">
        <v>2414</v>
      </c>
      <c r="U1910" s="160" t="str">
        <f t="shared" si="11"/>
        <v/>
      </c>
      <c r="V1910" s="160" t="str">
        <f t="shared" ref="V1910:W1910" si="1895">K1910</f>
        <v/>
      </c>
      <c r="W1910" s="160" t="str">
        <f t="shared" si="1895"/>
        <v/>
      </c>
      <c r="X1910" s="160" t="str">
        <f t="shared" si="6"/>
        <v>\301299______</v>
      </c>
      <c r="Y1910" s="157">
        <v>-1.0</v>
      </c>
    </row>
    <row r="1911">
      <c r="A1911" s="134" t="str">
        <f>Tracking!A1903</f>
        <v>301299______</v>
      </c>
      <c r="C1911" t="str">
        <f>Tracking!M1903</f>
        <v/>
      </c>
      <c r="E1911" s="159" t="str">
        <f t="shared" si="7"/>
        <v>301299______</v>
      </c>
      <c r="F1911" s="156"/>
      <c r="G1911" s="156" t="s">
        <v>2412</v>
      </c>
      <c r="H1911" s="156">
        <v>1.0</v>
      </c>
      <c r="I1911" s="156" t="s">
        <v>2414</v>
      </c>
      <c r="J1911" s="159"/>
      <c r="K1911" s="159"/>
      <c r="L1911" s="159" t="str">
        <f t="shared" si="2"/>
        <v/>
      </c>
      <c r="M1911" s="159" t="str">
        <f t="shared" si="3"/>
        <v>\301299______</v>
      </c>
      <c r="N1911" s="156">
        <v>-1.0</v>
      </c>
      <c r="P1911" s="160" t="str">
        <f t="shared" si="4"/>
        <v>301299______</v>
      </c>
      <c r="Q1911" s="157"/>
      <c r="R1911" s="157" t="s">
        <v>2412</v>
      </c>
      <c r="S1911" s="157">
        <v>1.0</v>
      </c>
      <c r="T1911" s="157" t="s">
        <v>2414</v>
      </c>
      <c r="U1911" s="160" t="str">
        <f t="shared" si="11"/>
        <v/>
      </c>
      <c r="V1911" s="160" t="str">
        <f t="shared" ref="V1911:W1911" si="1896">K1911</f>
        <v/>
      </c>
      <c r="W1911" s="160" t="str">
        <f t="shared" si="1896"/>
        <v/>
      </c>
      <c r="X1911" s="160" t="str">
        <f t="shared" si="6"/>
        <v>\301299______</v>
      </c>
      <c r="Y1911" s="157">
        <v>-1.0</v>
      </c>
    </row>
    <row r="1912">
      <c r="A1912" s="134" t="str">
        <f>Tracking!A1904</f>
        <v>301299______</v>
      </c>
      <c r="C1912" t="str">
        <f>Tracking!M1904</f>
        <v/>
      </c>
      <c r="E1912" s="159" t="str">
        <f t="shared" si="7"/>
        <v>301299______</v>
      </c>
      <c r="F1912" s="156"/>
      <c r="G1912" s="156" t="s">
        <v>2412</v>
      </c>
      <c r="H1912" s="156">
        <v>1.0</v>
      </c>
      <c r="I1912" s="156" t="s">
        <v>2414</v>
      </c>
      <c r="J1912" s="159"/>
      <c r="K1912" s="159"/>
      <c r="L1912" s="159" t="str">
        <f t="shared" si="2"/>
        <v/>
      </c>
      <c r="M1912" s="159" t="str">
        <f t="shared" si="3"/>
        <v>\301299______</v>
      </c>
      <c r="N1912" s="156">
        <v>-1.0</v>
      </c>
      <c r="P1912" s="160" t="str">
        <f t="shared" si="4"/>
        <v>301299______</v>
      </c>
      <c r="Q1912" s="157"/>
      <c r="R1912" s="157" t="s">
        <v>2412</v>
      </c>
      <c r="S1912" s="157">
        <v>1.0</v>
      </c>
      <c r="T1912" s="157" t="s">
        <v>2414</v>
      </c>
      <c r="U1912" s="160" t="str">
        <f t="shared" si="11"/>
        <v/>
      </c>
      <c r="V1912" s="160" t="str">
        <f t="shared" ref="V1912:W1912" si="1897">K1912</f>
        <v/>
      </c>
      <c r="W1912" s="160" t="str">
        <f t="shared" si="1897"/>
        <v/>
      </c>
      <c r="X1912" s="160" t="str">
        <f t="shared" si="6"/>
        <v>\301299______</v>
      </c>
      <c r="Y1912" s="157">
        <v>-1.0</v>
      </c>
    </row>
    <row r="1913">
      <c r="A1913" s="134" t="str">
        <f>Tracking!A1905</f>
        <v>301299______</v>
      </c>
      <c r="C1913" t="str">
        <f>Tracking!M1905</f>
        <v/>
      </c>
      <c r="E1913" s="159" t="str">
        <f t="shared" si="7"/>
        <v>301299______</v>
      </c>
      <c r="F1913" s="156"/>
      <c r="G1913" s="156" t="s">
        <v>2412</v>
      </c>
      <c r="H1913" s="156">
        <v>1.0</v>
      </c>
      <c r="I1913" s="156" t="s">
        <v>2414</v>
      </c>
      <c r="J1913" s="159"/>
      <c r="K1913" s="159"/>
      <c r="L1913" s="159" t="str">
        <f t="shared" si="2"/>
        <v/>
      </c>
      <c r="M1913" s="159" t="str">
        <f t="shared" si="3"/>
        <v>\301299______</v>
      </c>
      <c r="N1913" s="156">
        <v>-1.0</v>
      </c>
      <c r="P1913" s="160" t="str">
        <f t="shared" si="4"/>
        <v>301299______</v>
      </c>
      <c r="Q1913" s="157"/>
      <c r="R1913" s="157" t="s">
        <v>2412</v>
      </c>
      <c r="S1913" s="157">
        <v>1.0</v>
      </c>
      <c r="T1913" s="157" t="s">
        <v>2414</v>
      </c>
      <c r="U1913" s="160" t="str">
        <f t="shared" si="11"/>
        <v/>
      </c>
      <c r="V1913" s="160" t="str">
        <f t="shared" ref="V1913:W1913" si="1898">K1913</f>
        <v/>
      </c>
      <c r="W1913" s="160" t="str">
        <f t="shared" si="1898"/>
        <v/>
      </c>
      <c r="X1913" s="160" t="str">
        <f t="shared" si="6"/>
        <v>\301299______</v>
      </c>
      <c r="Y1913" s="157">
        <v>-1.0</v>
      </c>
    </row>
    <row r="1914">
      <c r="A1914" s="134" t="str">
        <f>Tracking!A1906</f>
        <v>301299______</v>
      </c>
      <c r="C1914" t="str">
        <f>Tracking!M1906</f>
        <v/>
      </c>
      <c r="E1914" s="159" t="str">
        <f t="shared" si="7"/>
        <v>301299______</v>
      </c>
      <c r="F1914" s="156"/>
      <c r="G1914" s="156" t="s">
        <v>2412</v>
      </c>
      <c r="H1914" s="156">
        <v>1.0</v>
      </c>
      <c r="I1914" s="156" t="s">
        <v>2414</v>
      </c>
      <c r="J1914" s="159"/>
      <c r="K1914" s="159"/>
      <c r="L1914" s="159" t="str">
        <f t="shared" si="2"/>
        <v/>
      </c>
      <c r="M1914" s="159" t="str">
        <f t="shared" si="3"/>
        <v>\301299______</v>
      </c>
      <c r="N1914" s="156">
        <v>-1.0</v>
      </c>
      <c r="P1914" s="160" t="str">
        <f t="shared" si="4"/>
        <v>301299______</v>
      </c>
      <c r="Q1914" s="157"/>
      <c r="R1914" s="157" t="s">
        <v>2412</v>
      </c>
      <c r="S1914" s="157">
        <v>1.0</v>
      </c>
      <c r="T1914" s="157" t="s">
        <v>2414</v>
      </c>
      <c r="U1914" s="160" t="str">
        <f t="shared" si="11"/>
        <v/>
      </c>
      <c r="V1914" s="160" t="str">
        <f t="shared" ref="V1914:W1914" si="1899">K1914</f>
        <v/>
      </c>
      <c r="W1914" s="160" t="str">
        <f t="shared" si="1899"/>
        <v/>
      </c>
      <c r="X1914" s="160" t="str">
        <f t="shared" si="6"/>
        <v>\301299______</v>
      </c>
      <c r="Y1914" s="157">
        <v>-1.0</v>
      </c>
    </row>
    <row r="1915">
      <c r="A1915" s="134" t="str">
        <f>Tracking!A1907</f>
        <v>301299______</v>
      </c>
      <c r="C1915" t="str">
        <f>Tracking!M1907</f>
        <v/>
      </c>
      <c r="E1915" s="159" t="str">
        <f t="shared" si="7"/>
        <v>301299______</v>
      </c>
      <c r="F1915" s="156"/>
      <c r="G1915" s="156" t="s">
        <v>2412</v>
      </c>
      <c r="H1915" s="156">
        <v>1.0</v>
      </c>
      <c r="I1915" s="156" t="s">
        <v>2414</v>
      </c>
      <c r="J1915" s="159"/>
      <c r="K1915" s="159"/>
      <c r="L1915" s="159" t="str">
        <f t="shared" si="2"/>
        <v/>
      </c>
      <c r="M1915" s="159" t="str">
        <f t="shared" si="3"/>
        <v>\301299______</v>
      </c>
      <c r="N1915" s="156">
        <v>-1.0</v>
      </c>
      <c r="P1915" s="160" t="str">
        <f t="shared" si="4"/>
        <v>301299______</v>
      </c>
      <c r="Q1915" s="157"/>
      <c r="R1915" s="157" t="s">
        <v>2412</v>
      </c>
      <c r="S1915" s="157">
        <v>1.0</v>
      </c>
      <c r="T1915" s="157" t="s">
        <v>2414</v>
      </c>
      <c r="U1915" s="160" t="str">
        <f t="shared" si="11"/>
        <v/>
      </c>
      <c r="V1915" s="160" t="str">
        <f t="shared" ref="V1915:W1915" si="1900">K1915</f>
        <v/>
      </c>
      <c r="W1915" s="160" t="str">
        <f t="shared" si="1900"/>
        <v/>
      </c>
      <c r="X1915" s="160" t="str">
        <f t="shared" si="6"/>
        <v>\301299______</v>
      </c>
      <c r="Y1915" s="157">
        <v>-1.0</v>
      </c>
    </row>
    <row r="1916">
      <c r="A1916" s="134" t="str">
        <f>Tracking!A1908</f>
        <v>301299______</v>
      </c>
      <c r="C1916" t="str">
        <f>Tracking!M1908</f>
        <v/>
      </c>
      <c r="E1916" s="159" t="str">
        <f t="shared" si="7"/>
        <v>301299______</v>
      </c>
      <c r="F1916" s="156"/>
      <c r="G1916" s="156" t="s">
        <v>2412</v>
      </c>
      <c r="H1916" s="156">
        <v>1.0</v>
      </c>
      <c r="I1916" s="156" t="s">
        <v>2414</v>
      </c>
      <c r="J1916" s="159"/>
      <c r="K1916" s="159"/>
      <c r="L1916" s="159" t="str">
        <f t="shared" si="2"/>
        <v/>
      </c>
      <c r="M1916" s="159" t="str">
        <f t="shared" si="3"/>
        <v>\301299______</v>
      </c>
      <c r="N1916" s="156">
        <v>-1.0</v>
      </c>
      <c r="P1916" s="160" t="str">
        <f t="shared" si="4"/>
        <v>301299______</v>
      </c>
      <c r="Q1916" s="157"/>
      <c r="R1916" s="157" t="s">
        <v>2412</v>
      </c>
      <c r="S1916" s="157">
        <v>1.0</v>
      </c>
      <c r="T1916" s="157" t="s">
        <v>2414</v>
      </c>
      <c r="U1916" s="160" t="str">
        <f t="shared" si="11"/>
        <v/>
      </c>
      <c r="V1916" s="160" t="str">
        <f t="shared" ref="V1916:W1916" si="1901">K1916</f>
        <v/>
      </c>
      <c r="W1916" s="160" t="str">
        <f t="shared" si="1901"/>
        <v/>
      </c>
      <c r="X1916" s="160" t="str">
        <f t="shared" si="6"/>
        <v>\301299______</v>
      </c>
      <c r="Y1916" s="157">
        <v>-1.0</v>
      </c>
    </row>
    <row r="1917">
      <c r="A1917" s="134" t="str">
        <f>Tracking!A1909</f>
        <v>301299______</v>
      </c>
      <c r="C1917" t="str">
        <f>Tracking!M1909</f>
        <v/>
      </c>
      <c r="E1917" s="159" t="str">
        <f t="shared" si="7"/>
        <v>301299______</v>
      </c>
      <c r="F1917" s="156"/>
      <c r="G1917" s="156" t="s">
        <v>2412</v>
      </c>
      <c r="H1917" s="156">
        <v>1.0</v>
      </c>
      <c r="I1917" s="156" t="s">
        <v>2414</v>
      </c>
      <c r="J1917" s="159"/>
      <c r="K1917" s="159"/>
      <c r="L1917" s="159" t="str">
        <f t="shared" si="2"/>
        <v/>
      </c>
      <c r="M1917" s="159" t="str">
        <f t="shared" si="3"/>
        <v>\301299______</v>
      </c>
      <c r="N1917" s="156">
        <v>-1.0</v>
      </c>
      <c r="P1917" s="160" t="str">
        <f t="shared" si="4"/>
        <v>301299______</v>
      </c>
      <c r="Q1917" s="157"/>
      <c r="R1917" s="157" t="s">
        <v>2412</v>
      </c>
      <c r="S1917" s="157">
        <v>1.0</v>
      </c>
      <c r="T1917" s="157" t="s">
        <v>2414</v>
      </c>
      <c r="U1917" s="160" t="str">
        <f t="shared" si="11"/>
        <v/>
      </c>
      <c r="V1917" s="160" t="str">
        <f t="shared" ref="V1917:W1917" si="1902">K1917</f>
        <v/>
      </c>
      <c r="W1917" s="160" t="str">
        <f t="shared" si="1902"/>
        <v/>
      </c>
      <c r="X1917" s="160" t="str">
        <f t="shared" si="6"/>
        <v>\301299______</v>
      </c>
      <c r="Y1917" s="157">
        <v>-1.0</v>
      </c>
    </row>
    <row r="1918">
      <c r="A1918" s="134" t="str">
        <f>Tracking!A1910</f>
        <v>301299______</v>
      </c>
      <c r="C1918" t="str">
        <f>Tracking!M1910</f>
        <v/>
      </c>
      <c r="E1918" s="159" t="str">
        <f t="shared" si="7"/>
        <v>301299______</v>
      </c>
      <c r="F1918" s="156"/>
      <c r="G1918" s="156" t="s">
        <v>2412</v>
      </c>
      <c r="H1918" s="156">
        <v>1.0</v>
      </c>
      <c r="I1918" s="156" t="s">
        <v>2414</v>
      </c>
      <c r="J1918" s="159"/>
      <c r="K1918" s="159"/>
      <c r="L1918" s="159" t="str">
        <f t="shared" si="2"/>
        <v/>
      </c>
      <c r="M1918" s="159" t="str">
        <f t="shared" si="3"/>
        <v>\301299______</v>
      </c>
      <c r="N1918" s="156">
        <v>-1.0</v>
      </c>
      <c r="P1918" s="160" t="str">
        <f t="shared" si="4"/>
        <v>301299______</v>
      </c>
      <c r="Q1918" s="157"/>
      <c r="R1918" s="157" t="s">
        <v>2412</v>
      </c>
      <c r="S1918" s="157">
        <v>1.0</v>
      </c>
      <c r="T1918" s="157" t="s">
        <v>2414</v>
      </c>
      <c r="U1918" s="160" t="str">
        <f t="shared" si="11"/>
        <v/>
      </c>
      <c r="V1918" s="160" t="str">
        <f t="shared" ref="V1918:W1918" si="1903">K1918</f>
        <v/>
      </c>
      <c r="W1918" s="160" t="str">
        <f t="shared" si="1903"/>
        <v/>
      </c>
      <c r="X1918" s="160" t="str">
        <f t="shared" si="6"/>
        <v>\301299______</v>
      </c>
      <c r="Y1918" s="157">
        <v>-1.0</v>
      </c>
    </row>
    <row r="1919">
      <c r="A1919" s="134" t="str">
        <f>Tracking!A1911</f>
        <v>301299______</v>
      </c>
      <c r="C1919" t="str">
        <f>Tracking!M1911</f>
        <v/>
      </c>
      <c r="E1919" s="159" t="str">
        <f t="shared" si="7"/>
        <v>301299______</v>
      </c>
      <c r="F1919" s="156"/>
      <c r="G1919" s="156" t="s">
        <v>2412</v>
      </c>
      <c r="H1919" s="156">
        <v>1.0</v>
      </c>
      <c r="I1919" s="156" t="s">
        <v>2414</v>
      </c>
      <c r="J1919" s="159"/>
      <c r="K1919" s="159"/>
      <c r="L1919" s="159" t="str">
        <f t="shared" si="2"/>
        <v/>
      </c>
      <c r="M1919" s="159" t="str">
        <f t="shared" si="3"/>
        <v>\301299______</v>
      </c>
      <c r="N1919" s="156">
        <v>-1.0</v>
      </c>
      <c r="P1919" s="160" t="str">
        <f t="shared" si="4"/>
        <v>301299______</v>
      </c>
      <c r="Q1919" s="157"/>
      <c r="R1919" s="157" t="s">
        <v>2412</v>
      </c>
      <c r="S1919" s="157">
        <v>1.0</v>
      </c>
      <c r="T1919" s="157" t="s">
        <v>2414</v>
      </c>
      <c r="U1919" s="160" t="str">
        <f t="shared" si="11"/>
        <v/>
      </c>
      <c r="V1919" s="160" t="str">
        <f t="shared" ref="V1919:W1919" si="1904">K1919</f>
        <v/>
      </c>
      <c r="W1919" s="160" t="str">
        <f t="shared" si="1904"/>
        <v/>
      </c>
      <c r="X1919" s="160" t="str">
        <f t="shared" si="6"/>
        <v>\301299______</v>
      </c>
      <c r="Y1919" s="157">
        <v>-1.0</v>
      </c>
    </row>
    <row r="1920">
      <c r="A1920" s="134" t="str">
        <f>Tracking!A1912</f>
        <v>301299______</v>
      </c>
      <c r="C1920" t="str">
        <f>Tracking!M1912</f>
        <v/>
      </c>
      <c r="E1920" s="159" t="str">
        <f t="shared" si="7"/>
        <v>301299______</v>
      </c>
      <c r="F1920" s="156"/>
      <c r="G1920" s="156" t="s">
        <v>2412</v>
      </c>
      <c r="H1920" s="156">
        <v>1.0</v>
      </c>
      <c r="I1920" s="156" t="s">
        <v>2414</v>
      </c>
      <c r="J1920" s="159"/>
      <c r="K1920" s="159"/>
      <c r="L1920" s="159" t="str">
        <f t="shared" si="2"/>
        <v/>
      </c>
      <c r="M1920" s="159" t="str">
        <f t="shared" si="3"/>
        <v>\301299______</v>
      </c>
      <c r="N1920" s="156">
        <v>-1.0</v>
      </c>
      <c r="P1920" s="160" t="str">
        <f t="shared" si="4"/>
        <v>301299______</v>
      </c>
      <c r="Q1920" s="157"/>
      <c r="R1920" s="157" t="s">
        <v>2412</v>
      </c>
      <c r="S1920" s="157">
        <v>1.0</v>
      </c>
      <c r="T1920" s="157" t="s">
        <v>2414</v>
      </c>
      <c r="U1920" s="160" t="str">
        <f t="shared" si="11"/>
        <v/>
      </c>
      <c r="V1920" s="160" t="str">
        <f t="shared" ref="V1920:W1920" si="1905">K1920</f>
        <v/>
      </c>
      <c r="W1920" s="160" t="str">
        <f t="shared" si="1905"/>
        <v/>
      </c>
      <c r="X1920" s="160" t="str">
        <f t="shared" si="6"/>
        <v>\301299______</v>
      </c>
      <c r="Y1920" s="157">
        <v>-1.0</v>
      </c>
    </row>
    <row r="1921">
      <c r="A1921" s="134" t="str">
        <f>Tracking!A1913</f>
        <v>301299______</v>
      </c>
      <c r="C1921" t="str">
        <f>Tracking!M1913</f>
        <v/>
      </c>
      <c r="E1921" s="159" t="str">
        <f t="shared" si="7"/>
        <v>301299______</v>
      </c>
      <c r="F1921" s="156"/>
      <c r="G1921" s="156" t="s">
        <v>2412</v>
      </c>
      <c r="H1921" s="156">
        <v>1.0</v>
      </c>
      <c r="I1921" s="156" t="s">
        <v>2414</v>
      </c>
      <c r="J1921" s="159"/>
      <c r="K1921" s="159"/>
      <c r="L1921" s="159" t="str">
        <f t="shared" si="2"/>
        <v/>
      </c>
      <c r="M1921" s="159" t="str">
        <f t="shared" si="3"/>
        <v>\301299______</v>
      </c>
      <c r="N1921" s="156">
        <v>-1.0</v>
      </c>
      <c r="P1921" s="160" t="str">
        <f t="shared" si="4"/>
        <v>301299______</v>
      </c>
      <c r="Q1921" s="157"/>
      <c r="R1921" s="157" t="s">
        <v>2412</v>
      </c>
      <c r="S1921" s="157">
        <v>1.0</v>
      </c>
      <c r="T1921" s="157" t="s">
        <v>2414</v>
      </c>
      <c r="U1921" s="160" t="str">
        <f t="shared" si="11"/>
        <v/>
      </c>
      <c r="V1921" s="160" t="str">
        <f t="shared" ref="V1921:W1921" si="1906">K1921</f>
        <v/>
      </c>
      <c r="W1921" s="160" t="str">
        <f t="shared" si="1906"/>
        <v/>
      </c>
      <c r="X1921" s="160" t="str">
        <f t="shared" si="6"/>
        <v>\301299______</v>
      </c>
      <c r="Y1921" s="157">
        <v>-1.0</v>
      </c>
    </row>
    <row r="1922">
      <c r="A1922" s="134" t="str">
        <f>Tracking!A1914</f>
        <v>301299______</v>
      </c>
      <c r="C1922" t="str">
        <f>Tracking!M1914</f>
        <v/>
      </c>
      <c r="E1922" s="159" t="str">
        <f t="shared" si="7"/>
        <v>301299______</v>
      </c>
      <c r="F1922" s="156"/>
      <c r="G1922" s="156" t="s">
        <v>2412</v>
      </c>
      <c r="H1922" s="156">
        <v>1.0</v>
      </c>
      <c r="I1922" s="156" t="s">
        <v>2414</v>
      </c>
      <c r="J1922" s="159"/>
      <c r="K1922" s="159"/>
      <c r="L1922" s="159" t="str">
        <f t="shared" si="2"/>
        <v/>
      </c>
      <c r="M1922" s="159" t="str">
        <f t="shared" si="3"/>
        <v>\301299______</v>
      </c>
      <c r="N1922" s="156">
        <v>-1.0</v>
      </c>
      <c r="P1922" s="160" t="str">
        <f t="shared" si="4"/>
        <v>301299______</v>
      </c>
      <c r="Q1922" s="157"/>
      <c r="R1922" s="157" t="s">
        <v>2412</v>
      </c>
      <c r="S1922" s="157">
        <v>1.0</v>
      </c>
      <c r="T1922" s="157" t="s">
        <v>2414</v>
      </c>
      <c r="U1922" s="160" t="str">
        <f t="shared" si="11"/>
        <v/>
      </c>
      <c r="V1922" s="160" t="str">
        <f t="shared" ref="V1922:W1922" si="1907">K1922</f>
        <v/>
      </c>
      <c r="W1922" s="160" t="str">
        <f t="shared" si="1907"/>
        <v/>
      </c>
      <c r="X1922" s="160" t="str">
        <f t="shared" si="6"/>
        <v>\301299______</v>
      </c>
      <c r="Y1922" s="157">
        <v>-1.0</v>
      </c>
    </row>
    <row r="1923">
      <c r="A1923" s="134" t="str">
        <f>Tracking!A1915</f>
        <v>301299______</v>
      </c>
      <c r="C1923" t="str">
        <f>Tracking!M1915</f>
        <v/>
      </c>
      <c r="E1923" s="159" t="str">
        <f t="shared" si="7"/>
        <v>301299______</v>
      </c>
      <c r="F1923" s="156"/>
      <c r="G1923" s="156" t="s">
        <v>2412</v>
      </c>
      <c r="H1923" s="156">
        <v>1.0</v>
      </c>
      <c r="I1923" s="156" t="s">
        <v>2414</v>
      </c>
      <c r="J1923" s="159"/>
      <c r="K1923" s="159"/>
      <c r="L1923" s="159" t="str">
        <f t="shared" si="2"/>
        <v/>
      </c>
      <c r="M1923" s="159" t="str">
        <f t="shared" si="3"/>
        <v>\301299______</v>
      </c>
      <c r="N1923" s="156">
        <v>-1.0</v>
      </c>
      <c r="P1923" s="160" t="str">
        <f t="shared" si="4"/>
        <v>301299______</v>
      </c>
      <c r="Q1923" s="157"/>
      <c r="R1923" s="157" t="s">
        <v>2412</v>
      </c>
      <c r="S1923" s="157">
        <v>1.0</v>
      </c>
      <c r="T1923" s="157" t="s">
        <v>2414</v>
      </c>
      <c r="U1923" s="160" t="str">
        <f t="shared" si="11"/>
        <v/>
      </c>
      <c r="V1923" s="160" t="str">
        <f t="shared" ref="V1923:W1923" si="1908">K1923</f>
        <v/>
      </c>
      <c r="W1923" s="160" t="str">
        <f t="shared" si="1908"/>
        <v/>
      </c>
      <c r="X1923" s="160" t="str">
        <f t="shared" si="6"/>
        <v>\301299______</v>
      </c>
      <c r="Y1923" s="157">
        <v>-1.0</v>
      </c>
    </row>
    <row r="1924">
      <c r="A1924" s="134" t="str">
        <f>Tracking!A1916</f>
        <v>301299______</v>
      </c>
      <c r="C1924" t="str">
        <f>Tracking!M1916</f>
        <v/>
      </c>
      <c r="E1924" s="159" t="str">
        <f t="shared" si="7"/>
        <v>301299______</v>
      </c>
      <c r="F1924" s="156"/>
      <c r="G1924" s="156" t="s">
        <v>2412</v>
      </c>
      <c r="H1924" s="156">
        <v>1.0</v>
      </c>
      <c r="I1924" s="156" t="s">
        <v>2414</v>
      </c>
      <c r="J1924" s="159"/>
      <c r="K1924" s="159"/>
      <c r="L1924" s="159" t="str">
        <f t="shared" si="2"/>
        <v/>
      </c>
      <c r="M1924" s="159" t="str">
        <f t="shared" si="3"/>
        <v>\301299______</v>
      </c>
      <c r="N1924" s="156">
        <v>-1.0</v>
      </c>
      <c r="P1924" s="160" t="str">
        <f t="shared" si="4"/>
        <v>301299______</v>
      </c>
      <c r="Q1924" s="157"/>
      <c r="R1924" s="157" t="s">
        <v>2412</v>
      </c>
      <c r="S1924" s="157">
        <v>1.0</v>
      </c>
      <c r="T1924" s="157" t="s">
        <v>2414</v>
      </c>
      <c r="U1924" s="160" t="str">
        <f t="shared" si="11"/>
        <v/>
      </c>
      <c r="V1924" s="160" t="str">
        <f t="shared" ref="V1924:W1924" si="1909">K1924</f>
        <v/>
      </c>
      <c r="W1924" s="160" t="str">
        <f t="shared" si="1909"/>
        <v/>
      </c>
      <c r="X1924" s="160" t="str">
        <f t="shared" si="6"/>
        <v>\301299______</v>
      </c>
      <c r="Y1924" s="157">
        <v>-1.0</v>
      </c>
    </row>
    <row r="1925">
      <c r="A1925" s="134" t="str">
        <f>Tracking!A1917</f>
        <v>301299______</v>
      </c>
      <c r="C1925" t="str">
        <f>Tracking!M1917</f>
        <v/>
      </c>
      <c r="E1925" s="159" t="str">
        <f t="shared" si="7"/>
        <v>301299______</v>
      </c>
      <c r="F1925" s="156"/>
      <c r="G1925" s="156" t="s">
        <v>2412</v>
      </c>
      <c r="H1925" s="156">
        <v>1.0</v>
      </c>
      <c r="I1925" s="156" t="s">
        <v>2414</v>
      </c>
      <c r="J1925" s="159"/>
      <c r="K1925" s="159"/>
      <c r="L1925" s="159" t="str">
        <f t="shared" si="2"/>
        <v/>
      </c>
      <c r="M1925" s="159" t="str">
        <f t="shared" si="3"/>
        <v>\301299______</v>
      </c>
      <c r="N1925" s="156">
        <v>-1.0</v>
      </c>
      <c r="P1925" s="160" t="str">
        <f t="shared" si="4"/>
        <v>301299______</v>
      </c>
      <c r="Q1925" s="157"/>
      <c r="R1925" s="157" t="s">
        <v>2412</v>
      </c>
      <c r="S1925" s="157">
        <v>1.0</v>
      </c>
      <c r="T1925" s="157" t="s">
        <v>2414</v>
      </c>
      <c r="U1925" s="160" t="str">
        <f t="shared" si="11"/>
        <v/>
      </c>
      <c r="V1925" s="160" t="str">
        <f t="shared" ref="V1925:W1925" si="1910">K1925</f>
        <v/>
      </c>
      <c r="W1925" s="160" t="str">
        <f t="shared" si="1910"/>
        <v/>
      </c>
      <c r="X1925" s="160" t="str">
        <f t="shared" si="6"/>
        <v>\301299______</v>
      </c>
      <c r="Y1925" s="157">
        <v>-1.0</v>
      </c>
    </row>
    <row r="1926">
      <c r="A1926" s="134" t="str">
        <f>Tracking!A1918</f>
        <v>301299______</v>
      </c>
      <c r="C1926" t="str">
        <f>Tracking!M1918</f>
        <v/>
      </c>
      <c r="E1926" s="159" t="str">
        <f t="shared" si="7"/>
        <v>301299______</v>
      </c>
      <c r="F1926" s="156"/>
      <c r="G1926" s="156" t="s">
        <v>2412</v>
      </c>
      <c r="H1926" s="156">
        <v>1.0</v>
      </c>
      <c r="I1926" s="156" t="s">
        <v>2414</v>
      </c>
      <c r="J1926" s="159"/>
      <c r="K1926" s="159"/>
      <c r="L1926" s="159" t="str">
        <f t="shared" si="2"/>
        <v/>
      </c>
      <c r="M1926" s="159" t="str">
        <f t="shared" si="3"/>
        <v>\301299______</v>
      </c>
      <c r="N1926" s="156">
        <v>-1.0</v>
      </c>
      <c r="P1926" s="160" t="str">
        <f t="shared" si="4"/>
        <v>301299______</v>
      </c>
      <c r="Q1926" s="157"/>
      <c r="R1926" s="157" t="s">
        <v>2412</v>
      </c>
      <c r="S1926" s="157">
        <v>1.0</v>
      </c>
      <c r="T1926" s="157" t="s">
        <v>2414</v>
      </c>
      <c r="U1926" s="160" t="str">
        <f t="shared" si="11"/>
        <v/>
      </c>
      <c r="V1926" s="160" t="str">
        <f t="shared" ref="V1926:W1926" si="1911">K1926</f>
        <v/>
      </c>
      <c r="W1926" s="160" t="str">
        <f t="shared" si="1911"/>
        <v/>
      </c>
      <c r="X1926" s="160" t="str">
        <f t="shared" si="6"/>
        <v>\301299______</v>
      </c>
      <c r="Y1926" s="157">
        <v>-1.0</v>
      </c>
    </row>
    <row r="1927">
      <c r="A1927" s="134" t="str">
        <f>Tracking!A1919</f>
        <v>301299______</v>
      </c>
      <c r="C1927" t="str">
        <f>Tracking!M1919</f>
        <v/>
      </c>
      <c r="E1927" s="159" t="str">
        <f t="shared" si="7"/>
        <v>301299______</v>
      </c>
      <c r="F1927" s="156"/>
      <c r="G1927" s="156" t="s">
        <v>2412</v>
      </c>
      <c r="H1927" s="156">
        <v>1.0</v>
      </c>
      <c r="I1927" s="156" t="s">
        <v>2414</v>
      </c>
      <c r="J1927" s="159"/>
      <c r="K1927" s="159"/>
      <c r="L1927" s="159" t="str">
        <f t="shared" si="2"/>
        <v/>
      </c>
      <c r="M1927" s="159" t="str">
        <f t="shared" si="3"/>
        <v>\301299______</v>
      </c>
      <c r="N1927" s="156">
        <v>-1.0</v>
      </c>
      <c r="P1927" s="160" t="str">
        <f t="shared" si="4"/>
        <v>301299______</v>
      </c>
      <c r="Q1927" s="157"/>
      <c r="R1927" s="157" t="s">
        <v>2412</v>
      </c>
      <c r="S1927" s="157">
        <v>1.0</v>
      </c>
      <c r="T1927" s="157" t="s">
        <v>2414</v>
      </c>
      <c r="U1927" s="160" t="str">
        <f t="shared" si="11"/>
        <v/>
      </c>
      <c r="V1927" s="160" t="str">
        <f t="shared" ref="V1927:W1927" si="1912">K1927</f>
        <v/>
      </c>
      <c r="W1927" s="160" t="str">
        <f t="shared" si="1912"/>
        <v/>
      </c>
      <c r="X1927" s="160" t="str">
        <f t="shared" si="6"/>
        <v>\301299______</v>
      </c>
      <c r="Y1927" s="157">
        <v>-1.0</v>
      </c>
    </row>
    <row r="1928">
      <c r="A1928" s="134" t="str">
        <f>Tracking!A1920</f>
        <v>301299______</v>
      </c>
      <c r="C1928" t="str">
        <f>Tracking!M1920</f>
        <v/>
      </c>
      <c r="E1928" s="159" t="str">
        <f t="shared" si="7"/>
        <v>301299______</v>
      </c>
      <c r="F1928" s="156"/>
      <c r="G1928" s="156" t="s">
        <v>2412</v>
      </c>
      <c r="H1928" s="156">
        <v>1.0</v>
      </c>
      <c r="I1928" s="156" t="s">
        <v>2414</v>
      </c>
      <c r="J1928" s="159"/>
      <c r="K1928" s="159"/>
      <c r="L1928" s="159" t="str">
        <f t="shared" si="2"/>
        <v/>
      </c>
      <c r="M1928" s="159" t="str">
        <f t="shared" si="3"/>
        <v>\301299______</v>
      </c>
      <c r="N1928" s="156">
        <v>-1.0</v>
      </c>
      <c r="P1928" s="160" t="str">
        <f t="shared" si="4"/>
        <v>301299______</v>
      </c>
      <c r="Q1928" s="157"/>
      <c r="R1928" s="157" t="s">
        <v>2412</v>
      </c>
      <c r="S1928" s="157">
        <v>1.0</v>
      </c>
      <c r="T1928" s="157" t="s">
        <v>2414</v>
      </c>
      <c r="U1928" s="160" t="str">
        <f t="shared" si="11"/>
        <v/>
      </c>
      <c r="V1928" s="160" t="str">
        <f t="shared" ref="V1928:W1928" si="1913">K1928</f>
        <v/>
      </c>
      <c r="W1928" s="160" t="str">
        <f t="shared" si="1913"/>
        <v/>
      </c>
      <c r="X1928" s="160" t="str">
        <f t="shared" si="6"/>
        <v>\301299______</v>
      </c>
      <c r="Y1928" s="157">
        <v>-1.0</v>
      </c>
    </row>
    <row r="1929">
      <c r="A1929" s="134" t="str">
        <f>Tracking!A1921</f>
        <v>301299______</v>
      </c>
      <c r="C1929" t="str">
        <f>Tracking!M1921</f>
        <v/>
      </c>
      <c r="E1929" s="159" t="str">
        <f t="shared" si="7"/>
        <v>301299______</v>
      </c>
      <c r="F1929" s="156"/>
      <c r="G1929" s="156" t="s">
        <v>2412</v>
      </c>
      <c r="H1929" s="156">
        <v>1.0</v>
      </c>
      <c r="I1929" s="156" t="s">
        <v>2414</v>
      </c>
      <c r="J1929" s="159"/>
      <c r="K1929" s="159"/>
      <c r="L1929" s="159" t="str">
        <f t="shared" si="2"/>
        <v/>
      </c>
      <c r="M1929" s="159" t="str">
        <f t="shared" si="3"/>
        <v>\301299______</v>
      </c>
      <c r="N1929" s="156">
        <v>-1.0</v>
      </c>
      <c r="P1929" s="160" t="str">
        <f t="shared" si="4"/>
        <v>301299______</v>
      </c>
      <c r="Q1929" s="157"/>
      <c r="R1929" s="157" t="s">
        <v>2412</v>
      </c>
      <c r="S1929" s="157">
        <v>1.0</v>
      </c>
      <c r="T1929" s="157" t="s">
        <v>2414</v>
      </c>
      <c r="U1929" s="160" t="str">
        <f t="shared" si="11"/>
        <v/>
      </c>
      <c r="V1929" s="160" t="str">
        <f t="shared" ref="V1929:W1929" si="1914">K1929</f>
        <v/>
      </c>
      <c r="W1929" s="160" t="str">
        <f t="shared" si="1914"/>
        <v/>
      </c>
      <c r="X1929" s="160" t="str">
        <f t="shared" si="6"/>
        <v>\301299______</v>
      </c>
      <c r="Y1929" s="157">
        <v>-1.0</v>
      </c>
    </row>
    <row r="1930">
      <c r="A1930" s="134" t="str">
        <f>Tracking!A1922</f>
        <v>301299______</v>
      </c>
      <c r="C1930" t="str">
        <f>Tracking!M1922</f>
        <v/>
      </c>
      <c r="E1930" s="159" t="str">
        <f t="shared" si="7"/>
        <v>301299______</v>
      </c>
      <c r="F1930" s="156"/>
      <c r="G1930" s="156" t="s">
        <v>2412</v>
      </c>
      <c r="H1930" s="156">
        <v>1.0</v>
      </c>
      <c r="I1930" s="156" t="s">
        <v>2414</v>
      </c>
      <c r="J1930" s="159"/>
      <c r="K1930" s="159"/>
      <c r="L1930" s="159" t="str">
        <f t="shared" si="2"/>
        <v/>
      </c>
      <c r="M1930" s="159" t="str">
        <f t="shared" si="3"/>
        <v>\301299______</v>
      </c>
      <c r="N1930" s="156">
        <v>-1.0</v>
      </c>
      <c r="P1930" s="160" t="str">
        <f t="shared" si="4"/>
        <v>301299______</v>
      </c>
      <c r="Q1930" s="157"/>
      <c r="R1930" s="157" t="s">
        <v>2412</v>
      </c>
      <c r="S1930" s="157">
        <v>1.0</v>
      </c>
      <c r="T1930" s="157" t="s">
        <v>2414</v>
      </c>
      <c r="U1930" s="160" t="str">
        <f t="shared" si="11"/>
        <v/>
      </c>
      <c r="V1930" s="160" t="str">
        <f t="shared" ref="V1930:W1930" si="1915">K1930</f>
        <v/>
      </c>
      <c r="W1930" s="160" t="str">
        <f t="shared" si="1915"/>
        <v/>
      </c>
      <c r="X1930" s="160" t="str">
        <f t="shared" si="6"/>
        <v>\301299______</v>
      </c>
      <c r="Y1930" s="157">
        <v>-1.0</v>
      </c>
    </row>
    <row r="1931">
      <c r="A1931" s="134" t="str">
        <f>Tracking!A1923</f>
        <v>301299______</v>
      </c>
      <c r="C1931" t="str">
        <f>Tracking!M1923</f>
        <v/>
      </c>
      <c r="E1931" s="159" t="str">
        <f t="shared" si="7"/>
        <v>301299______</v>
      </c>
      <c r="F1931" s="156"/>
      <c r="G1931" s="156" t="s">
        <v>2412</v>
      </c>
      <c r="H1931" s="156">
        <v>1.0</v>
      </c>
      <c r="I1931" s="156" t="s">
        <v>2414</v>
      </c>
      <c r="J1931" s="159"/>
      <c r="K1931" s="159"/>
      <c r="L1931" s="159" t="str">
        <f t="shared" si="2"/>
        <v/>
      </c>
      <c r="M1931" s="159" t="str">
        <f t="shared" si="3"/>
        <v>\301299______</v>
      </c>
      <c r="N1931" s="156">
        <v>-1.0</v>
      </c>
      <c r="P1931" s="160" t="str">
        <f t="shared" si="4"/>
        <v>301299______</v>
      </c>
      <c r="Q1931" s="157"/>
      <c r="R1931" s="157" t="s">
        <v>2412</v>
      </c>
      <c r="S1931" s="157">
        <v>1.0</v>
      </c>
      <c r="T1931" s="157" t="s">
        <v>2414</v>
      </c>
      <c r="U1931" s="160" t="str">
        <f t="shared" si="11"/>
        <v/>
      </c>
      <c r="V1931" s="160" t="str">
        <f t="shared" ref="V1931:W1931" si="1916">K1931</f>
        <v/>
      </c>
      <c r="W1931" s="160" t="str">
        <f t="shared" si="1916"/>
        <v/>
      </c>
      <c r="X1931" s="160" t="str">
        <f t="shared" si="6"/>
        <v>\301299______</v>
      </c>
      <c r="Y1931" s="157">
        <v>-1.0</v>
      </c>
    </row>
    <row r="1932">
      <c r="A1932" s="134" t="str">
        <f>Tracking!A1924</f>
        <v>301299______</v>
      </c>
      <c r="C1932" t="str">
        <f>Tracking!M1924</f>
        <v/>
      </c>
      <c r="E1932" s="159" t="str">
        <f t="shared" si="7"/>
        <v>301299______</v>
      </c>
      <c r="F1932" s="156"/>
      <c r="G1932" s="156" t="s">
        <v>2412</v>
      </c>
      <c r="H1932" s="156">
        <v>1.0</v>
      </c>
      <c r="I1932" s="156" t="s">
        <v>2414</v>
      </c>
      <c r="J1932" s="159"/>
      <c r="K1932" s="159"/>
      <c r="L1932" s="159" t="str">
        <f t="shared" si="2"/>
        <v/>
      </c>
      <c r="M1932" s="159" t="str">
        <f t="shared" si="3"/>
        <v>\301299______</v>
      </c>
      <c r="N1932" s="156">
        <v>-1.0</v>
      </c>
      <c r="P1932" s="160" t="str">
        <f t="shared" si="4"/>
        <v>301299______</v>
      </c>
      <c r="Q1932" s="157"/>
      <c r="R1932" s="157" t="s">
        <v>2412</v>
      </c>
      <c r="S1932" s="157">
        <v>1.0</v>
      </c>
      <c r="T1932" s="157" t="s">
        <v>2414</v>
      </c>
      <c r="U1932" s="160" t="str">
        <f t="shared" si="11"/>
        <v/>
      </c>
      <c r="V1932" s="160" t="str">
        <f t="shared" ref="V1932:W1932" si="1917">K1932</f>
        <v/>
      </c>
      <c r="W1932" s="160" t="str">
        <f t="shared" si="1917"/>
        <v/>
      </c>
      <c r="X1932" s="160" t="str">
        <f t="shared" si="6"/>
        <v>\301299______</v>
      </c>
      <c r="Y1932" s="157">
        <v>-1.0</v>
      </c>
    </row>
    <row r="1933">
      <c r="A1933" s="134" t="str">
        <f>Tracking!A1925</f>
        <v>301299______</v>
      </c>
      <c r="C1933" t="str">
        <f>Tracking!M1925</f>
        <v/>
      </c>
      <c r="E1933" s="159" t="str">
        <f t="shared" si="7"/>
        <v>301299______</v>
      </c>
      <c r="F1933" s="156"/>
      <c r="G1933" s="156" t="s">
        <v>2412</v>
      </c>
      <c r="H1933" s="156">
        <v>1.0</v>
      </c>
      <c r="I1933" s="156" t="s">
        <v>2414</v>
      </c>
      <c r="J1933" s="159"/>
      <c r="K1933" s="159"/>
      <c r="L1933" s="159" t="str">
        <f t="shared" si="2"/>
        <v/>
      </c>
      <c r="M1933" s="159" t="str">
        <f t="shared" si="3"/>
        <v>\301299______</v>
      </c>
      <c r="N1933" s="156">
        <v>-1.0</v>
      </c>
      <c r="P1933" s="160" t="str">
        <f t="shared" si="4"/>
        <v>301299______</v>
      </c>
      <c r="Q1933" s="157"/>
      <c r="R1933" s="157" t="s">
        <v>2412</v>
      </c>
      <c r="S1933" s="157">
        <v>1.0</v>
      </c>
      <c r="T1933" s="157" t="s">
        <v>2414</v>
      </c>
      <c r="U1933" s="160" t="str">
        <f t="shared" si="11"/>
        <v/>
      </c>
      <c r="V1933" s="160" t="str">
        <f t="shared" ref="V1933:W1933" si="1918">K1933</f>
        <v/>
      </c>
      <c r="W1933" s="160" t="str">
        <f t="shared" si="1918"/>
        <v/>
      </c>
      <c r="X1933" s="160" t="str">
        <f t="shared" si="6"/>
        <v>\301299______</v>
      </c>
      <c r="Y1933" s="157">
        <v>-1.0</v>
      </c>
    </row>
    <row r="1934">
      <c r="A1934" s="134" t="str">
        <f>Tracking!A1926</f>
        <v>301299______</v>
      </c>
      <c r="C1934" t="str">
        <f>Tracking!M1926</f>
        <v/>
      </c>
      <c r="E1934" s="159" t="str">
        <f t="shared" si="7"/>
        <v>301299______</v>
      </c>
      <c r="F1934" s="156"/>
      <c r="G1934" s="156" t="s">
        <v>2412</v>
      </c>
      <c r="H1934" s="156">
        <v>1.0</v>
      </c>
      <c r="I1934" s="156" t="s">
        <v>2414</v>
      </c>
      <c r="J1934" s="159"/>
      <c r="K1934" s="159"/>
      <c r="L1934" s="159" t="str">
        <f t="shared" si="2"/>
        <v/>
      </c>
      <c r="M1934" s="159" t="str">
        <f t="shared" si="3"/>
        <v>\301299______</v>
      </c>
      <c r="N1934" s="156">
        <v>-1.0</v>
      </c>
      <c r="P1934" s="160" t="str">
        <f t="shared" si="4"/>
        <v>301299______</v>
      </c>
      <c r="Q1934" s="157"/>
      <c r="R1934" s="157" t="s">
        <v>2412</v>
      </c>
      <c r="S1934" s="157">
        <v>1.0</v>
      </c>
      <c r="T1934" s="157" t="s">
        <v>2414</v>
      </c>
      <c r="U1934" s="160" t="str">
        <f t="shared" si="11"/>
        <v/>
      </c>
      <c r="V1934" s="160" t="str">
        <f t="shared" ref="V1934:W1934" si="1919">K1934</f>
        <v/>
      </c>
      <c r="W1934" s="160" t="str">
        <f t="shared" si="1919"/>
        <v/>
      </c>
      <c r="X1934" s="160" t="str">
        <f t="shared" si="6"/>
        <v>\301299______</v>
      </c>
      <c r="Y1934" s="157">
        <v>-1.0</v>
      </c>
    </row>
    <row r="1935">
      <c r="A1935" s="134" t="str">
        <f>Tracking!A1927</f>
        <v>301299______</v>
      </c>
      <c r="C1935" t="str">
        <f>Tracking!M1927</f>
        <v/>
      </c>
      <c r="E1935" s="159" t="str">
        <f t="shared" si="7"/>
        <v>301299______</v>
      </c>
      <c r="F1935" s="156"/>
      <c r="G1935" s="156" t="s">
        <v>2412</v>
      </c>
      <c r="H1935" s="156">
        <v>1.0</v>
      </c>
      <c r="I1935" s="156" t="s">
        <v>2414</v>
      </c>
      <c r="J1935" s="159"/>
      <c r="K1935" s="159"/>
      <c r="L1935" s="159" t="str">
        <f t="shared" si="2"/>
        <v/>
      </c>
      <c r="M1935" s="159" t="str">
        <f t="shared" si="3"/>
        <v>\301299______</v>
      </c>
      <c r="N1935" s="156">
        <v>-1.0</v>
      </c>
      <c r="P1935" s="160" t="str">
        <f t="shared" si="4"/>
        <v>301299______</v>
      </c>
      <c r="Q1935" s="157"/>
      <c r="R1935" s="157" t="s">
        <v>2412</v>
      </c>
      <c r="S1935" s="157">
        <v>1.0</v>
      </c>
      <c r="T1935" s="157" t="s">
        <v>2414</v>
      </c>
      <c r="U1935" s="160" t="str">
        <f t="shared" si="11"/>
        <v/>
      </c>
      <c r="V1935" s="160" t="str">
        <f t="shared" ref="V1935:W1935" si="1920">K1935</f>
        <v/>
      </c>
      <c r="W1935" s="160" t="str">
        <f t="shared" si="1920"/>
        <v/>
      </c>
      <c r="X1935" s="160" t="str">
        <f t="shared" si="6"/>
        <v>\301299______</v>
      </c>
      <c r="Y1935" s="157">
        <v>-1.0</v>
      </c>
    </row>
    <row r="1936">
      <c r="A1936" s="134" t="str">
        <f>Tracking!A1928</f>
        <v>301299______</v>
      </c>
      <c r="C1936" t="str">
        <f>Tracking!M1928</f>
        <v/>
      </c>
      <c r="E1936" s="159" t="str">
        <f t="shared" si="7"/>
        <v>301299______</v>
      </c>
      <c r="F1936" s="156"/>
      <c r="G1936" s="156" t="s">
        <v>2412</v>
      </c>
      <c r="H1936" s="156">
        <v>1.0</v>
      </c>
      <c r="I1936" s="156" t="s">
        <v>2414</v>
      </c>
      <c r="J1936" s="159"/>
      <c r="K1936" s="159"/>
      <c r="L1936" s="159" t="str">
        <f t="shared" si="2"/>
        <v/>
      </c>
      <c r="M1936" s="159" t="str">
        <f t="shared" si="3"/>
        <v>\301299______</v>
      </c>
      <c r="N1936" s="156">
        <v>-1.0</v>
      </c>
      <c r="P1936" s="160" t="str">
        <f t="shared" si="4"/>
        <v>301299______</v>
      </c>
      <c r="Q1936" s="157"/>
      <c r="R1936" s="157" t="s">
        <v>2412</v>
      </c>
      <c r="S1936" s="157">
        <v>1.0</v>
      </c>
      <c r="T1936" s="157" t="s">
        <v>2414</v>
      </c>
      <c r="U1936" s="160" t="str">
        <f t="shared" si="11"/>
        <v/>
      </c>
      <c r="V1936" s="160" t="str">
        <f t="shared" ref="V1936:W1936" si="1921">K1936</f>
        <v/>
      </c>
      <c r="W1936" s="160" t="str">
        <f t="shared" si="1921"/>
        <v/>
      </c>
      <c r="X1936" s="160" t="str">
        <f t="shared" si="6"/>
        <v>\301299______</v>
      </c>
      <c r="Y1936" s="157">
        <v>-1.0</v>
      </c>
    </row>
    <row r="1937">
      <c r="A1937" s="134" t="str">
        <f>Tracking!A1929</f>
        <v>301299______</v>
      </c>
      <c r="C1937" t="str">
        <f>Tracking!M1929</f>
        <v/>
      </c>
      <c r="E1937" s="159" t="str">
        <f t="shared" si="7"/>
        <v>301299______</v>
      </c>
      <c r="F1937" s="156"/>
      <c r="G1937" s="156" t="s">
        <v>2412</v>
      </c>
      <c r="H1937" s="156">
        <v>1.0</v>
      </c>
      <c r="I1937" s="156" t="s">
        <v>2414</v>
      </c>
      <c r="J1937" s="159"/>
      <c r="K1937" s="159"/>
      <c r="L1937" s="159" t="str">
        <f t="shared" si="2"/>
        <v/>
      </c>
      <c r="M1937" s="159" t="str">
        <f t="shared" si="3"/>
        <v>\301299______</v>
      </c>
      <c r="N1937" s="156">
        <v>-1.0</v>
      </c>
      <c r="P1937" s="160" t="str">
        <f t="shared" si="4"/>
        <v>301299______</v>
      </c>
      <c r="Q1937" s="157"/>
      <c r="R1937" s="157" t="s">
        <v>2412</v>
      </c>
      <c r="S1937" s="157">
        <v>1.0</v>
      </c>
      <c r="T1937" s="157" t="s">
        <v>2414</v>
      </c>
      <c r="U1937" s="160" t="str">
        <f t="shared" si="11"/>
        <v/>
      </c>
      <c r="V1937" s="160" t="str">
        <f t="shared" ref="V1937:W1937" si="1922">K1937</f>
        <v/>
      </c>
      <c r="W1937" s="160" t="str">
        <f t="shared" si="1922"/>
        <v/>
      </c>
      <c r="X1937" s="160" t="str">
        <f t="shared" si="6"/>
        <v>\301299______</v>
      </c>
      <c r="Y1937" s="157">
        <v>-1.0</v>
      </c>
    </row>
    <row r="1938">
      <c r="A1938" s="134" t="str">
        <f>Tracking!A1930</f>
        <v>301299______</v>
      </c>
      <c r="C1938" t="str">
        <f>Tracking!M1930</f>
        <v/>
      </c>
      <c r="E1938" s="159" t="str">
        <f t="shared" si="7"/>
        <v>301299______</v>
      </c>
      <c r="F1938" s="156"/>
      <c r="G1938" s="156" t="s">
        <v>2412</v>
      </c>
      <c r="H1938" s="156">
        <v>1.0</v>
      </c>
      <c r="I1938" s="156" t="s">
        <v>2414</v>
      </c>
      <c r="J1938" s="159"/>
      <c r="K1938" s="159"/>
      <c r="L1938" s="159" t="str">
        <f t="shared" si="2"/>
        <v/>
      </c>
      <c r="M1938" s="159" t="str">
        <f t="shared" si="3"/>
        <v>\301299______</v>
      </c>
      <c r="N1938" s="156">
        <v>-1.0</v>
      </c>
      <c r="P1938" s="160" t="str">
        <f t="shared" si="4"/>
        <v>301299______</v>
      </c>
      <c r="Q1938" s="157"/>
      <c r="R1938" s="157" t="s">
        <v>2412</v>
      </c>
      <c r="S1938" s="157">
        <v>1.0</v>
      </c>
      <c r="T1938" s="157" t="s">
        <v>2414</v>
      </c>
      <c r="U1938" s="160" t="str">
        <f t="shared" si="11"/>
        <v/>
      </c>
      <c r="V1938" s="160" t="str">
        <f t="shared" ref="V1938:W1938" si="1923">K1938</f>
        <v/>
      </c>
      <c r="W1938" s="160" t="str">
        <f t="shared" si="1923"/>
        <v/>
      </c>
      <c r="X1938" s="160" t="str">
        <f t="shared" si="6"/>
        <v>\301299______</v>
      </c>
      <c r="Y1938" s="157">
        <v>-1.0</v>
      </c>
    </row>
    <row r="1939">
      <c r="A1939" s="134" t="str">
        <f>Tracking!A1931</f>
        <v>301299______</v>
      </c>
      <c r="C1939" t="str">
        <f>Tracking!M1931</f>
        <v/>
      </c>
      <c r="E1939" s="159" t="str">
        <f t="shared" si="7"/>
        <v>301299______</v>
      </c>
      <c r="F1939" s="156"/>
      <c r="G1939" s="156" t="s">
        <v>2412</v>
      </c>
      <c r="H1939" s="156">
        <v>1.0</v>
      </c>
      <c r="I1939" s="156" t="s">
        <v>2414</v>
      </c>
      <c r="J1939" s="159"/>
      <c r="K1939" s="159"/>
      <c r="L1939" s="159" t="str">
        <f t="shared" si="2"/>
        <v/>
      </c>
      <c r="M1939" s="159" t="str">
        <f t="shared" si="3"/>
        <v>\301299______</v>
      </c>
      <c r="N1939" s="156">
        <v>-1.0</v>
      </c>
      <c r="P1939" s="160" t="str">
        <f t="shared" si="4"/>
        <v>301299______</v>
      </c>
      <c r="Q1939" s="157"/>
      <c r="R1939" s="157" t="s">
        <v>2412</v>
      </c>
      <c r="S1939" s="157">
        <v>1.0</v>
      </c>
      <c r="T1939" s="157" t="s">
        <v>2414</v>
      </c>
      <c r="U1939" s="160" t="str">
        <f t="shared" si="11"/>
        <v/>
      </c>
      <c r="V1939" s="160" t="str">
        <f t="shared" ref="V1939:W1939" si="1924">K1939</f>
        <v/>
      </c>
      <c r="W1939" s="160" t="str">
        <f t="shared" si="1924"/>
        <v/>
      </c>
      <c r="X1939" s="160" t="str">
        <f t="shared" si="6"/>
        <v>\301299______</v>
      </c>
      <c r="Y1939" s="157">
        <v>-1.0</v>
      </c>
    </row>
    <row r="1940">
      <c r="A1940" s="134" t="str">
        <f>Tracking!A1932</f>
        <v>301299______</v>
      </c>
      <c r="C1940" t="str">
        <f>Tracking!M1932</f>
        <v/>
      </c>
      <c r="E1940" s="159" t="str">
        <f t="shared" si="7"/>
        <v>301299______</v>
      </c>
      <c r="F1940" s="156"/>
      <c r="G1940" s="156" t="s">
        <v>2412</v>
      </c>
      <c r="H1940" s="156">
        <v>1.0</v>
      </c>
      <c r="I1940" s="156" t="s">
        <v>2414</v>
      </c>
      <c r="J1940" s="159"/>
      <c r="K1940" s="159"/>
      <c r="L1940" s="159" t="str">
        <f t="shared" si="2"/>
        <v/>
      </c>
      <c r="M1940" s="159" t="str">
        <f t="shared" si="3"/>
        <v>\301299______</v>
      </c>
      <c r="N1940" s="156">
        <v>-1.0</v>
      </c>
      <c r="P1940" s="160" t="str">
        <f t="shared" si="4"/>
        <v>301299______</v>
      </c>
      <c r="Q1940" s="157"/>
      <c r="R1940" s="157" t="s">
        <v>2412</v>
      </c>
      <c r="S1940" s="157">
        <v>1.0</v>
      </c>
      <c r="T1940" s="157" t="s">
        <v>2414</v>
      </c>
      <c r="U1940" s="160" t="str">
        <f t="shared" si="11"/>
        <v/>
      </c>
      <c r="V1940" s="160" t="str">
        <f t="shared" ref="V1940:W1940" si="1925">K1940</f>
        <v/>
      </c>
      <c r="W1940" s="160" t="str">
        <f t="shared" si="1925"/>
        <v/>
      </c>
      <c r="X1940" s="160" t="str">
        <f t="shared" si="6"/>
        <v>\301299______</v>
      </c>
      <c r="Y1940" s="157">
        <v>-1.0</v>
      </c>
    </row>
    <row r="1941">
      <c r="A1941" s="134" t="str">
        <f>Tracking!A1933</f>
        <v>301299______</v>
      </c>
      <c r="C1941" t="str">
        <f>Tracking!M1933</f>
        <v/>
      </c>
      <c r="E1941" s="159" t="str">
        <f t="shared" si="7"/>
        <v>301299______</v>
      </c>
      <c r="F1941" s="156"/>
      <c r="G1941" s="156" t="s">
        <v>2412</v>
      </c>
      <c r="H1941" s="156">
        <v>1.0</v>
      </c>
      <c r="I1941" s="156" t="s">
        <v>2414</v>
      </c>
      <c r="J1941" s="159"/>
      <c r="K1941" s="159"/>
      <c r="L1941" s="159" t="str">
        <f t="shared" si="2"/>
        <v/>
      </c>
      <c r="M1941" s="159" t="str">
        <f t="shared" si="3"/>
        <v>\301299______</v>
      </c>
      <c r="N1941" s="156">
        <v>-1.0</v>
      </c>
      <c r="P1941" s="160" t="str">
        <f t="shared" si="4"/>
        <v>301299______</v>
      </c>
      <c r="Q1941" s="157"/>
      <c r="R1941" s="157" t="s">
        <v>2412</v>
      </c>
      <c r="S1941" s="157">
        <v>1.0</v>
      </c>
      <c r="T1941" s="157" t="s">
        <v>2414</v>
      </c>
      <c r="U1941" s="160" t="str">
        <f t="shared" si="11"/>
        <v/>
      </c>
      <c r="V1941" s="160" t="str">
        <f t="shared" ref="V1941:W1941" si="1926">K1941</f>
        <v/>
      </c>
      <c r="W1941" s="160" t="str">
        <f t="shared" si="1926"/>
        <v/>
      </c>
      <c r="X1941" s="160" t="str">
        <f t="shared" si="6"/>
        <v>\301299______</v>
      </c>
      <c r="Y1941" s="157">
        <v>-1.0</v>
      </c>
    </row>
    <row r="1942">
      <c r="A1942" s="134" t="str">
        <f>Tracking!A1934</f>
        <v>301299______</v>
      </c>
      <c r="C1942" t="str">
        <f>Tracking!M1934</f>
        <v/>
      </c>
      <c r="E1942" s="159" t="str">
        <f t="shared" si="7"/>
        <v>301299______</v>
      </c>
      <c r="F1942" s="156"/>
      <c r="G1942" s="156" t="s">
        <v>2412</v>
      </c>
      <c r="H1942" s="156">
        <v>1.0</v>
      </c>
      <c r="I1942" s="156" t="s">
        <v>2414</v>
      </c>
      <c r="J1942" s="159"/>
      <c r="K1942" s="159"/>
      <c r="L1942" s="159" t="str">
        <f t="shared" si="2"/>
        <v/>
      </c>
      <c r="M1942" s="159" t="str">
        <f t="shared" si="3"/>
        <v>\301299______</v>
      </c>
      <c r="N1942" s="156">
        <v>-1.0</v>
      </c>
      <c r="P1942" s="160" t="str">
        <f t="shared" si="4"/>
        <v>301299______</v>
      </c>
      <c r="Q1942" s="157"/>
      <c r="R1942" s="157" t="s">
        <v>2412</v>
      </c>
      <c r="S1942" s="157">
        <v>1.0</v>
      </c>
      <c r="T1942" s="157" t="s">
        <v>2414</v>
      </c>
      <c r="U1942" s="160" t="str">
        <f t="shared" si="11"/>
        <v/>
      </c>
      <c r="V1942" s="160" t="str">
        <f t="shared" ref="V1942:W1942" si="1927">K1942</f>
        <v/>
      </c>
      <c r="W1942" s="160" t="str">
        <f t="shared" si="1927"/>
        <v/>
      </c>
      <c r="X1942" s="160" t="str">
        <f t="shared" si="6"/>
        <v>\301299______</v>
      </c>
      <c r="Y1942" s="157">
        <v>-1.0</v>
      </c>
    </row>
    <row r="1943">
      <c r="A1943" s="134" t="str">
        <f>Tracking!A1935</f>
        <v>301299______</v>
      </c>
      <c r="C1943" t="str">
        <f>Tracking!M1935</f>
        <v/>
      </c>
      <c r="E1943" s="159" t="str">
        <f t="shared" si="7"/>
        <v>301299______</v>
      </c>
      <c r="F1943" s="156"/>
      <c r="G1943" s="156" t="s">
        <v>2412</v>
      </c>
      <c r="H1943" s="156">
        <v>1.0</v>
      </c>
      <c r="I1943" s="156" t="s">
        <v>2414</v>
      </c>
      <c r="J1943" s="159"/>
      <c r="K1943" s="159"/>
      <c r="L1943" s="159" t="str">
        <f t="shared" si="2"/>
        <v/>
      </c>
      <c r="M1943" s="159" t="str">
        <f t="shared" si="3"/>
        <v>\301299______</v>
      </c>
      <c r="N1943" s="156">
        <v>-1.0</v>
      </c>
      <c r="P1943" s="160" t="str">
        <f t="shared" si="4"/>
        <v>301299______</v>
      </c>
      <c r="Q1943" s="157"/>
      <c r="R1943" s="157" t="s">
        <v>2412</v>
      </c>
      <c r="S1943" s="157">
        <v>1.0</v>
      </c>
      <c r="T1943" s="157" t="s">
        <v>2414</v>
      </c>
      <c r="U1943" s="160" t="str">
        <f t="shared" si="11"/>
        <v/>
      </c>
      <c r="V1943" s="160" t="str">
        <f t="shared" ref="V1943:W1943" si="1928">K1943</f>
        <v/>
      </c>
      <c r="W1943" s="160" t="str">
        <f t="shared" si="1928"/>
        <v/>
      </c>
      <c r="X1943" s="160" t="str">
        <f t="shared" si="6"/>
        <v>\301299______</v>
      </c>
      <c r="Y1943" s="157">
        <v>-1.0</v>
      </c>
    </row>
    <row r="1944">
      <c r="A1944" s="134" t="str">
        <f>Tracking!A1936</f>
        <v>301299______</v>
      </c>
      <c r="C1944" t="str">
        <f>Tracking!M1936</f>
        <v/>
      </c>
      <c r="E1944" s="159" t="str">
        <f t="shared" si="7"/>
        <v>301299______</v>
      </c>
      <c r="F1944" s="156"/>
      <c r="G1944" s="156" t="s">
        <v>2412</v>
      </c>
      <c r="H1944" s="156">
        <v>1.0</v>
      </c>
      <c r="I1944" s="156" t="s">
        <v>2414</v>
      </c>
      <c r="J1944" s="159"/>
      <c r="K1944" s="159"/>
      <c r="L1944" s="159" t="str">
        <f t="shared" si="2"/>
        <v/>
      </c>
      <c r="M1944" s="159" t="str">
        <f t="shared" si="3"/>
        <v>\301299______</v>
      </c>
      <c r="N1944" s="156">
        <v>-1.0</v>
      </c>
      <c r="P1944" s="160" t="str">
        <f t="shared" si="4"/>
        <v>301299______</v>
      </c>
      <c r="Q1944" s="157"/>
      <c r="R1944" s="157" t="s">
        <v>2412</v>
      </c>
      <c r="S1944" s="157">
        <v>1.0</v>
      </c>
      <c r="T1944" s="157" t="s">
        <v>2414</v>
      </c>
      <c r="U1944" s="160" t="str">
        <f t="shared" si="11"/>
        <v/>
      </c>
      <c r="V1944" s="160" t="str">
        <f t="shared" ref="V1944:W1944" si="1929">K1944</f>
        <v/>
      </c>
      <c r="W1944" s="160" t="str">
        <f t="shared" si="1929"/>
        <v/>
      </c>
      <c r="X1944" s="160" t="str">
        <f t="shared" si="6"/>
        <v>\301299______</v>
      </c>
      <c r="Y1944" s="157">
        <v>-1.0</v>
      </c>
    </row>
    <row r="1945">
      <c r="A1945" s="134" t="str">
        <f>Tracking!A1937</f>
        <v>301299______</v>
      </c>
      <c r="C1945" t="str">
        <f>Tracking!M1937</f>
        <v/>
      </c>
      <c r="E1945" s="159" t="str">
        <f t="shared" si="7"/>
        <v>301299______</v>
      </c>
      <c r="F1945" s="156"/>
      <c r="G1945" s="156" t="s">
        <v>2412</v>
      </c>
      <c r="H1945" s="156">
        <v>1.0</v>
      </c>
      <c r="I1945" s="156" t="s">
        <v>2414</v>
      </c>
      <c r="J1945" s="159"/>
      <c r="K1945" s="159"/>
      <c r="L1945" s="159" t="str">
        <f t="shared" si="2"/>
        <v/>
      </c>
      <c r="M1945" s="159" t="str">
        <f t="shared" si="3"/>
        <v>\301299______</v>
      </c>
      <c r="N1945" s="156">
        <v>-1.0</v>
      </c>
      <c r="P1945" s="160" t="str">
        <f t="shared" si="4"/>
        <v>301299______</v>
      </c>
      <c r="Q1945" s="157"/>
      <c r="R1945" s="157" t="s">
        <v>2412</v>
      </c>
      <c r="S1945" s="157">
        <v>1.0</v>
      </c>
      <c r="T1945" s="157" t="s">
        <v>2414</v>
      </c>
      <c r="U1945" s="160" t="str">
        <f t="shared" si="11"/>
        <v/>
      </c>
      <c r="V1945" s="160" t="str">
        <f t="shared" ref="V1945:W1945" si="1930">K1945</f>
        <v/>
      </c>
      <c r="W1945" s="160" t="str">
        <f t="shared" si="1930"/>
        <v/>
      </c>
      <c r="X1945" s="160" t="str">
        <f t="shared" si="6"/>
        <v>\301299______</v>
      </c>
      <c r="Y1945" s="157">
        <v>-1.0</v>
      </c>
    </row>
    <row r="1946">
      <c r="A1946" s="134" t="str">
        <f>Tracking!A1938</f>
        <v>301299______</v>
      </c>
      <c r="C1946" t="str">
        <f>Tracking!M1938</f>
        <v/>
      </c>
      <c r="E1946" s="159" t="str">
        <f t="shared" si="7"/>
        <v>301299______</v>
      </c>
      <c r="F1946" s="156"/>
      <c r="G1946" s="156" t="s">
        <v>2412</v>
      </c>
      <c r="H1946" s="156">
        <v>1.0</v>
      </c>
      <c r="I1946" s="156" t="s">
        <v>2414</v>
      </c>
      <c r="J1946" s="159"/>
      <c r="K1946" s="159"/>
      <c r="L1946" s="159" t="str">
        <f t="shared" si="2"/>
        <v/>
      </c>
      <c r="M1946" s="159" t="str">
        <f t="shared" si="3"/>
        <v>\301299______</v>
      </c>
      <c r="N1946" s="156">
        <v>-1.0</v>
      </c>
      <c r="P1946" s="160" t="str">
        <f t="shared" si="4"/>
        <v>301299______</v>
      </c>
      <c r="Q1946" s="157"/>
      <c r="R1946" s="157" t="s">
        <v>2412</v>
      </c>
      <c r="S1946" s="157">
        <v>1.0</v>
      </c>
      <c r="T1946" s="157" t="s">
        <v>2414</v>
      </c>
      <c r="U1946" s="160" t="str">
        <f t="shared" si="11"/>
        <v/>
      </c>
      <c r="V1946" s="160" t="str">
        <f t="shared" ref="V1946:W1946" si="1931">K1946</f>
        <v/>
      </c>
      <c r="W1946" s="160" t="str">
        <f t="shared" si="1931"/>
        <v/>
      </c>
      <c r="X1946" s="160" t="str">
        <f t="shared" si="6"/>
        <v>\301299______</v>
      </c>
      <c r="Y1946" s="157">
        <v>-1.0</v>
      </c>
    </row>
    <row r="1947">
      <c r="A1947" s="134" t="str">
        <f>Tracking!A1939</f>
        <v>301299______</v>
      </c>
      <c r="C1947" t="str">
        <f>Tracking!M1939</f>
        <v/>
      </c>
      <c r="E1947" s="159" t="str">
        <f t="shared" si="7"/>
        <v>301299______</v>
      </c>
      <c r="F1947" s="156"/>
      <c r="G1947" s="156" t="s">
        <v>2412</v>
      </c>
      <c r="H1947" s="156">
        <v>1.0</v>
      </c>
      <c r="I1947" s="156" t="s">
        <v>2414</v>
      </c>
      <c r="J1947" s="159"/>
      <c r="K1947" s="159"/>
      <c r="L1947" s="159" t="str">
        <f t="shared" si="2"/>
        <v/>
      </c>
      <c r="M1947" s="159" t="str">
        <f t="shared" si="3"/>
        <v>\301299______</v>
      </c>
      <c r="N1947" s="156">
        <v>-1.0</v>
      </c>
      <c r="P1947" s="160" t="str">
        <f t="shared" si="4"/>
        <v>301299______</v>
      </c>
      <c r="Q1947" s="157"/>
      <c r="R1947" s="157" t="s">
        <v>2412</v>
      </c>
      <c r="S1947" s="157">
        <v>1.0</v>
      </c>
      <c r="T1947" s="157" t="s">
        <v>2414</v>
      </c>
      <c r="U1947" s="160" t="str">
        <f t="shared" si="11"/>
        <v/>
      </c>
      <c r="V1947" s="160" t="str">
        <f t="shared" ref="V1947:W1947" si="1932">K1947</f>
        <v/>
      </c>
      <c r="W1947" s="160" t="str">
        <f t="shared" si="1932"/>
        <v/>
      </c>
      <c r="X1947" s="160" t="str">
        <f t="shared" si="6"/>
        <v>\301299______</v>
      </c>
      <c r="Y1947" s="157">
        <v>-1.0</v>
      </c>
    </row>
    <row r="1948">
      <c r="A1948" s="134" t="str">
        <f>Tracking!A1940</f>
        <v>301299______</v>
      </c>
      <c r="C1948" t="str">
        <f>Tracking!M1940</f>
        <v/>
      </c>
      <c r="E1948" s="159" t="str">
        <f t="shared" si="7"/>
        <v>301299______</v>
      </c>
      <c r="F1948" s="156"/>
      <c r="G1948" s="156" t="s">
        <v>2412</v>
      </c>
      <c r="H1948" s="156">
        <v>1.0</v>
      </c>
      <c r="I1948" s="156" t="s">
        <v>2414</v>
      </c>
      <c r="J1948" s="159"/>
      <c r="K1948" s="159"/>
      <c r="L1948" s="159" t="str">
        <f t="shared" si="2"/>
        <v/>
      </c>
      <c r="M1948" s="159" t="str">
        <f t="shared" si="3"/>
        <v>\301299______</v>
      </c>
      <c r="N1948" s="156">
        <v>-1.0</v>
      </c>
      <c r="P1948" s="160" t="str">
        <f t="shared" si="4"/>
        <v>301299______</v>
      </c>
      <c r="Q1948" s="157"/>
      <c r="R1948" s="157" t="s">
        <v>2412</v>
      </c>
      <c r="S1948" s="157">
        <v>1.0</v>
      </c>
      <c r="T1948" s="157" t="s">
        <v>2414</v>
      </c>
      <c r="U1948" s="160" t="str">
        <f t="shared" si="11"/>
        <v/>
      </c>
      <c r="V1948" s="160" t="str">
        <f t="shared" ref="V1948:W1948" si="1933">K1948</f>
        <v/>
      </c>
      <c r="W1948" s="160" t="str">
        <f t="shared" si="1933"/>
        <v/>
      </c>
      <c r="X1948" s="160" t="str">
        <f t="shared" si="6"/>
        <v>\301299______</v>
      </c>
      <c r="Y1948" s="157">
        <v>-1.0</v>
      </c>
    </row>
    <row r="1949">
      <c r="A1949" s="134" t="str">
        <f>Tracking!A1941</f>
        <v>301299______</v>
      </c>
      <c r="C1949" t="str">
        <f>Tracking!M1941</f>
        <v/>
      </c>
      <c r="E1949" s="159" t="str">
        <f t="shared" si="7"/>
        <v>301299______</v>
      </c>
      <c r="F1949" s="156"/>
      <c r="G1949" s="156" t="s">
        <v>2412</v>
      </c>
      <c r="H1949" s="156">
        <v>1.0</v>
      </c>
      <c r="I1949" s="156" t="s">
        <v>2414</v>
      </c>
      <c r="J1949" s="159"/>
      <c r="K1949" s="159"/>
      <c r="L1949" s="159" t="str">
        <f t="shared" si="2"/>
        <v/>
      </c>
      <c r="M1949" s="159" t="str">
        <f t="shared" si="3"/>
        <v>\301299______</v>
      </c>
      <c r="N1949" s="156">
        <v>-1.0</v>
      </c>
      <c r="P1949" s="160" t="str">
        <f t="shared" si="4"/>
        <v>301299______</v>
      </c>
      <c r="Q1949" s="157"/>
      <c r="R1949" s="157" t="s">
        <v>2412</v>
      </c>
      <c r="S1949" s="157">
        <v>1.0</v>
      </c>
      <c r="T1949" s="157" t="s">
        <v>2414</v>
      </c>
      <c r="U1949" s="160" t="str">
        <f t="shared" si="11"/>
        <v/>
      </c>
      <c r="V1949" s="160" t="str">
        <f t="shared" ref="V1949:W1949" si="1934">K1949</f>
        <v/>
      </c>
      <c r="W1949" s="160" t="str">
        <f t="shared" si="1934"/>
        <v/>
      </c>
      <c r="X1949" s="160" t="str">
        <f t="shared" si="6"/>
        <v>\301299______</v>
      </c>
      <c r="Y1949" s="157">
        <v>-1.0</v>
      </c>
    </row>
    <row r="1950">
      <c r="A1950" s="134" t="str">
        <f>Tracking!A1942</f>
        <v>301299______</v>
      </c>
      <c r="C1950" t="str">
        <f>Tracking!M1942</f>
        <v/>
      </c>
      <c r="E1950" s="159" t="str">
        <f t="shared" si="7"/>
        <v>301299______</v>
      </c>
      <c r="F1950" s="156"/>
      <c r="G1950" s="156" t="s">
        <v>2412</v>
      </c>
      <c r="H1950" s="156">
        <v>1.0</v>
      </c>
      <c r="I1950" s="156" t="s">
        <v>2414</v>
      </c>
      <c r="J1950" s="159"/>
      <c r="K1950" s="159"/>
      <c r="L1950" s="159" t="str">
        <f t="shared" si="2"/>
        <v/>
      </c>
      <c r="M1950" s="159" t="str">
        <f t="shared" si="3"/>
        <v>\301299______</v>
      </c>
      <c r="N1950" s="156">
        <v>-1.0</v>
      </c>
      <c r="P1950" s="160" t="str">
        <f t="shared" si="4"/>
        <v>301299______</v>
      </c>
      <c r="Q1950" s="157"/>
      <c r="R1950" s="157" t="s">
        <v>2412</v>
      </c>
      <c r="S1950" s="157">
        <v>1.0</v>
      </c>
      <c r="T1950" s="157" t="s">
        <v>2414</v>
      </c>
      <c r="U1950" s="160" t="str">
        <f t="shared" si="11"/>
        <v/>
      </c>
      <c r="V1950" s="160" t="str">
        <f t="shared" ref="V1950:W1950" si="1935">K1950</f>
        <v/>
      </c>
      <c r="W1950" s="160" t="str">
        <f t="shared" si="1935"/>
        <v/>
      </c>
      <c r="X1950" s="160" t="str">
        <f t="shared" si="6"/>
        <v>\301299______</v>
      </c>
      <c r="Y1950" s="157">
        <v>-1.0</v>
      </c>
    </row>
    <row r="1951">
      <c r="A1951" s="134" t="str">
        <f>Tracking!A1943</f>
        <v>301299______</v>
      </c>
      <c r="C1951" t="str">
        <f>Tracking!M1943</f>
        <v/>
      </c>
      <c r="E1951" s="159" t="str">
        <f t="shared" si="7"/>
        <v>301299______</v>
      </c>
      <c r="F1951" s="156"/>
      <c r="G1951" s="156" t="s">
        <v>2412</v>
      </c>
      <c r="H1951" s="156">
        <v>1.0</v>
      </c>
      <c r="I1951" s="156" t="s">
        <v>2414</v>
      </c>
      <c r="J1951" s="159"/>
      <c r="K1951" s="159"/>
      <c r="L1951" s="159" t="str">
        <f t="shared" si="2"/>
        <v/>
      </c>
      <c r="M1951" s="159" t="str">
        <f t="shared" si="3"/>
        <v>\301299______</v>
      </c>
      <c r="N1951" s="156">
        <v>-1.0</v>
      </c>
      <c r="P1951" s="160" t="str">
        <f t="shared" si="4"/>
        <v>301299______</v>
      </c>
      <c r="Q1951" s="157"/>
      <c r="R1951" s="157" t="s">
        <v>2412</v>
      </c>
      <c r="S1951" s="157">
        <v>1.0</v>
      </c>
      <c r="T1951" s="157" t="s">
        <v>2414</v>
      </c>
      <c r="U1951" s="160" t="str">
        <f t="shared" si="11"/>
        <v/>
      </c>
      <c r="V1951" s="160" t="str">
        <f t="shared" ref="V1951:W1951" si="1936">K1951</f>
        <v/>
      </c>
      <c r="W1951" s="160" t="str">
        <f t="shared" si="1936"/>
        <v/>
      </c>
      <c r="X1951" s="160" t="str">
        <f t="shared" si="6"/>
        <v>\301299______</v>
      </c>
      <c r="Y1951" s="157">
        <v>-1.0</v>
      </c>
    </row>
    <row r="1952">
      <c r="A1952" s="134" t="str">
        <f>Tracking!A1944</f>
        <v>301299______</v>
      </c>
      <c r="C1952" t="str">
        <f>Tracking!M1944</f>
        <v/>
      </c>
      <c r="E1952" s="159" t="str">
        <f t="shared" si="7"/>
        <v>301299______</v>
      </c>
      <c r="F1952" s="156"/>
      <c r="G1952" s="156" t="s">
        <v>2412</v>
      </c>
      <c r="H1952" s="156">
        <v>1.0</v>
      </c>
      <c r="I1952" s="156" t="s">
        <v>2414</v>
      </c>
      <c r="J1952" s="159"/>
      <c r="K1952" s="159"/>
      <c r="L1952" s="159" t="str">
        <f t="shared" si="2"/>
        <v/>
      </c>
      <c r="M1952" s="159" t="str">
        <f t="shared" si="3"/>
        <v>\301299______</v>
      </c>
      <c r="N1952" s="156">
        <v>-1.0</v>
      </c>
      <c r="P1952" s="160" t="str">
        <f t="shared" si="4"/>
        <v>301299______</v>
      </c>
      <c r="Q1952" s="157"/>
      <c r="R1952" s="157" t="s">
        <v>2412</v>
      </c>
      <c r="S1952" s="157">
        <v>1.0</v>
      </c>
      <c r="T1952" s="157" t="s">
        <v>2414</v>
      </c>
      <c r="U1952" s="160" t="str">
        <f t="shared" si="11"/>
        <v/>
      </c>
      <c r="V1952" s="160" t="str">
        <f t="shared" ref="V1952:W1952" si="1937">K1952</f>
        <v/>
      </c>
      <c r="W1952" s="160" t="str">
        <f t="shared" si="1937"/>
        <v/>
      </c>
      <c r="X1952" s="160" t="str">
        <f t="shared" si="6"/>
        <v>\301299______</v>
      </c>
      <c r="Y1952" s="157">
        <v>-1.0</v>
      </c>
    </row>
    <row r="1953">
      <c r="A1953" s="134" t="str">
        <f>Tracking!A1945</f>
        <v>301299______</v>
      </c>
      <c r="C1953" t="str">
        <f>Tracking!M1945</f>
        <v/>
      </c>
      <c r="E1953" s="159" t="str">
        <f t="shared" si="7"/>
        <v>301299______</v>
      </c>
      <c r="F1953" s="156"/>
      <c r="G1953" s="156" t="s">
        <v>2412</v>
      </c>
      <c r="H1953" s="156">
        <v>1.0</v>
      </c>
      <c r="I1953" s="156" t="s">
        <v>2414</v>
      </c>
      <c r="J1953" s="159"/>
      <c r="K1953" s="159"/>
      <c r="L1953" s="159" t="str">
        <f t="shared" si="2"/>
        <v/>
      </c>
      <c r="M1953" s="159" t="str">
        <f t="shared" si="3"/>
        <v>\301299______</v>
      </c>
      <c r="N1953" s="156">
        <v>-1.0</v>
      </c>
      <c r="P1953" s="160" t="str">
        <f t="shared" si="4"/>
        <v>301299______</v>
      </c>
      <c r="Q1953" s="157"/>
      <c r="R1953" s="157" t="s">
        <v>2412</v>
      </c>
      <c r="S1953" s="157">
        <v>1.0</v>
      </c>
      <c r="T1953" s="157" t="s">
        <v>2414</v>
      </c>
      <c r="U1953" s="160" t="str">
        <f t="shared" si="11"/>
        <v/>
      </c>
      <c r="V1953" s="160" t="str">
        <f t="shared" ref="V1953:W1953" si="1938">K1953</f>
        <v/>
      </c>
      <c r="W1953" s="160" t="str">
        <f t="shared" si="1938"/>
        <v/>
      </c>
      <c r="X1953" s="160" t="str">
        <f t="shared" si="6"/>
        <v>\301299______</v>
      </c>
      <c r="Y1953" s="157">
        <v>-1.0</v>
      </c>
    </row>
    <row r="1954">
      <c r="A1954" s="134" t="str">
        <f>Tracking!A1946</f>
        <v>301299______</v>
      </c>
      <c r="C1954" t="str">
        <f>Tracking!M1946</f>
        <v/>
      </c>
      <c r="E1954" s="159" t="str">
        <f t="shared" si="7"/>
        <v>301299______</v>
      </c>
      <c r="F1954" s="156"/>
      <c r="G1954" s="156" t="s">
        <v>2412</v>
      </c>
      <c r="H1954" s="156">
        <v>1.0</v>
      </c>
      <c r="I1954" s="156" t="s">
        <v>2414</v>
      </c>
      <c r="J1954" s="159"/>
      <c r="K1954" s="159"/>
      <c r="L1954" s="159" t="str">
        <f t="shared" si="2"/>
        <v/>
      </c>
      <c r="M1954" s="159" t="str">
        <f t="shared" si="3"/>
        <v>\301299______</v>
      </c>
      <c r="N1954" s="156">
        <v>-1.0</v>
      </c>
      <c r="P1954" s="160" t="str">
        <f t="shared" si="4"/>
        <v>301299______</v>
      </c>
      <c r="Q1954" s="157"/>
      <c r="R1954" s="157" t="s">
        <v>2412</v>
      </c>
      <c r="S1954" s="157">
        <v>1.0</v>
      </c>
      <c r="T1954" s="157" t="s">
        <v>2414</v>
      </c>
      <c r="U1954" s="160" t="str">
        <f t="shared" si="11"/>
        <v/>
      </c>
      <c r="V1954" s="160" t="str">
        <f t="shared" ref="V1954:W1954" si="1939">K1954</f>
        <v/>
      </c>
      <c r="W1954" s="160" t="str">
        <f t="shared" si="1939"/>
        <v/>
      </c>
      <c r="X1954" s="160" t="str">
        <f t="shared" si="6"/>
        <v>\301299______</v>
      </c>
      <c r="Y1954" s="157">
        <v>-1.0</v>
      </c>
    </row>
    <row r="1955">
      <c r="A1955" s="134" t="str">
        <f>Tracking!A1947</f>
        <v>301299______</v>
      </c>
      <c r="C1955" t="str">
        <f>Tracking!M1947</f>
        <v/>
      </c>
      <c r="E1955" s="159" t="str">
        <f t="shared" si="7"/>
        <v>301299______</v>
      </c>
      <c r="F1955" s="156"/>
      <c r="G1955" s="156" t="s">
        <v>2412</v>
      </c>
      <c r="H1955" s="156">
        <v>1.0</v>
      </c>
      <c r="I1955" s="156" t="s">
        <v>2414</v>
      </c>
      <c r="J1955" s="159"/>
      <c r="K1955" s="159"/>
      <c r="L1955" s="159" t="str">
        <f t="shared" si="2"/>
        <v/>
      </c>
      <c r="M1955" s="159" t="str">
        <f t="shared" si="3"/>
        <v>\301299______</v>
      </c>
      <c r="N1955" s="156">
        <v>-1.0</v>
      </c>
      <c r="P1955" s="160" t="str">
        <f t="shared" si="4"/>
        <v>301299______</v>
      </c>
      <c r="Q1955" s="157"/>
      <c r="R1955" s="157" t="s">
        <v>2412</v>
      </c>
      <c r="S1955" s="157">
        <v>1.0</v>
      </c>
      <c r="T1955" s="157" t="s">
        <v>2414</v>
      </c>
      <c r="U1955" s="160" t="str">
        <f t="shared" si="11"/>
        <v/>
      </c>
      <c r="V1955" s="160" t="str">
        <f t="shared" ref="V1955:W1955" si="1940">K1955</f>
        <v/>
      </c>
      <c r="W1955" s="160" t="str">
        <f t="shared" si="1940"/>
        <v/>
      </c>
      <c r="X1955" s="160" t="str">
        <f t="shared" si="6"/>
        <v>\301299______</v>
      </c>
      <c r="Y1955" s="157">
        <v>-1.0</v>
      </c>
    </row>
    <row r="1956">
      <c r="A1956" s="134" t="str">
        <f>Tracking!A1948</f>
        <v>301299______</v>
      </c>
      <c r="C1956" t="str">
        <f>Tracking!M1948</f>
        <v/>
      </c>
      <c r="E1956" s="159" t="str">
        <f t="shared" si="7"/>
        <v>301299______</v>
      </c>
      <c r="F1956" s="156"/>
      <c r="G1956" s="156" t="s">
        <v>2412</v>
      </c>
      <c r="H1956" s="156">
        <v>1.0</v>
      </c>
      <c r="I1956" s="156" t="s">
        <v>2414</v>
      </c>
      <c r="J1956" s="159"/>
      <c r="K1956" s="159"/>
      <c r="L1956" s="159" t="str">
        <f t="shared" si="2"/>
        <v/>
      </c>
      <c r="M1956" s="159" t="str">
        <f t="shared" si="3"/>
        <v>\301299______</v>
      </c>
      <c r="N1956" s="156">
        <v>-1.0</v>
      </c>
      <c r="P1956" s="160" t="str">
        <f t="shared" si="4"/>
        <v>301299______</v>
      </c>
      <c r="Q1956" s="157"/>
      <c r="R1956" s="157" t="s">
        <v>2412</v>
      </c>
      <c r="S1956" s="157">
        <v>1.0</v>
      </c>
      <c r="T1956" s="157" t="s">
        <v>2414</v>
      </c>
      <c r="U1956" s="160" t="str">
        <f t="shared" si="11"/>
        <v/>
      </c>
      <c r="V1956" s="160" t="str">
        <f t="shared" ref="V1956:W1956" si="1941">K1956</f>
        <v/>
      </c>
      <c r="W1956" s="160" t="str">
        <f t="shared" si="1941"/>
        <v/>
      </c>
      <c r="X1956" s="160" t="str">
        <f t="shared" si="6"/>
        <v>\301299______</v>
      </c>
      <c r="Y1956" s="157">
        <v>-1.0</v>
      </c>
    </row>
    <row r="1957">
      <c r="A1957" s="134" t="str">
        <f>Tracking!A1949</f>
        <v>301299______</v>
      </c>
      <c r="C1957" t="str">
        <f>Tracking!M1949</f>
        <v/>
      </c>
      <c r="E1957" s="159" t="str">
        <f t="shared" si="7"/>
        <v>301299______</v>
      </c>
      <c r="F1957" s="156"/>
      <c r="G1957" s="156" t="s">
        <v>2412</v>
      </c>
      <c r="H1957" s="156">
        <v>1.0</v>
      </c>
      <c r="I1957" s="156" t="s">
        <v>2414</v>
      </c>
      <c r="J1957" s="159"/>
      <c r="K1957" s="159"/>
      <c r="L1957" s="159" t="str">
        <f t="shared" si="2"/>
        <v/>
      </c>
      <c r="M1957" s="159" t="str">
        <f t="shared" si="3"/>
        <v>\301299______</v>
      </c>
      <c r="N1957" s="156">
        <v>-1.0</v>
      </c>
      <c r="P1957" s="160" t="str">
        <f t="shared" si="4"/>
        <v>301299______</v>
      </c>
      <c r="Q1957" s="157"/>
      <c r="R1957" s="157" t="s">
        <v>2412</v>
      </c>
      <c r="S1957" s="157">
        <v>1.0</v>
      </c>
      <c r="T1957" s="157" t="s">
        <v>2414</v>
      </c>
      <c r="U1957" s="160" t="str">
        <f t="shared" si="11"/>
        <v/>
      </c>
      <c r="V1957" s="160" t="str">
        <f t="shared" ref="V1957:W1957" si="1942">K1957</f>
        <v/>
      </c>
      <c r="W1957" s="160" t="str">
        <f t="shared" si="1942"/>
        <v/>
      </c>
      <c r="X1957" s="160" t="str">
        <f t="shared" si="6"/>
        <v>\301299______</v>
      </c>
      <c r="Y1957" s="157">
        <v>-1.0</v>
      </c>
    </row>
    <row r="1958">
      <c r="A1958" s="134" t="str">
        <f>Tracking!A1950</f>
        <v>301299______</v>
      </c>
      <c r="C1958" t="str">
        <f>Tracking!M1950</f>
        <v/>
      </c>
      <c r="E1958" s="159" t="str">
        <f t="shared" si="7"/>
        <v>301299______</v>
      </c>
      <c r="F1958" s="156"/>
      <c r="G1958" s="156" t="s">
        <v>2412</v>
      </c>
      <c r="H1958" s="156">
        <v>1.0</v>
      </c>
      <c r="I1958" s="156" t="s">
        <v>2414</v>
      </c>
      <c r="J1958" s="159"/>
      <c r="K1958" s="159"/>
      <c r="L1958" s="159" t="str">
        <f t="shared" si="2"/>
        <v/>
      </c>
      <c r="M1958" s="159" t="str">
        <f t="shared" si="3"/>
        <v>\301299______</v>
      </c>
      <c r="N1958" s="156">
        <v>-1.0</v>
      </c>
      <c r="P1958" s="160" t="str">
        <f t="shared" si="4"/>
        <v>301299______</v>
      </c>
      <c r="Q1958" s="157"/>
      <c r="R1958" s="157" t="s">
        <v>2412</v>
      </c>
      <c r="S1958" s="157">
        <v>1.0</v>
      </c>
      <c r="T1958" s="157" t="s">
        <v>2414</v>
      </c>
      <c r="U1958" s="160" t="str">
        <f t="shared" si="11"/>
        <v/>
      </c>
      <c r="V1958" s="160" t="str">
        <f t="shared" ref="V1958:W1958" si="1943">K1958</f>
        <v/>
      </c>
      <c r="W1958" s="160" t="str">
        <f t="shared" si="1943"/>
        <v/>
      </c>
      <c r="X1958" s="160" t="str">
        <f t="shared" si="6"/>
        <v>\301299______</v>
      </c>
      <c r="Y1958" s="157">
        <v>-1.0</v>
      </c>
    </row>
    <row r="1959">
      <c r="A1959" s="134" t="str">
        <f>Tracking!A1951</f>
        <v>301299______</v>
      </c>
      <c r="C1959" t="str">
        <f>Tracking!M1951</f>
        <v/>
      </c>
      <c r="E1959" s="159" t="str">
        <f t="shared" si="7"/>
        <v>301299______</v>
      </c>
      <c r="F1959" s="156"/>
      <c r="G1959" s="156" t="s">
        <v>2412</v>
      </c>
      <c r="H1959" s="156">
        <v>1.0</v>
      </c>
      <c r="I1959" s="156" t="s">
        <v>2414</v>
      </c>
      <c r="J1959" s="159"/>
      <c r="K1959" s="159"/>
      <c r="L1959" s="159" t="str">
        <f t="shared" si="2"/>
        <v/>
      </c>
      <c r="M1959" s="159" t="str">
        <f t="shared" si="3"/>
        <v>\301299______</v>
      </c>
      <c r="N1959" s="156">
        <v>-1.0</v>
      </c>
      <c r="P1959" s="160" t="str">
        <f t="shared" si="4"/>
        <v>301299______</v>
      </c>
      <c r="Q1959" s="157"/>
      <c r="R1959" s="157" t="s">
        <v>2412</v>
      </c>
      <c r="S1959" s="157">
        <v>1.0</v>
      </c>
      <c r="T1959" s="157" t="s">
        <v>2414</v>
      </c>
      <c r="U1959" s="160" t="str">
        <f t="shared" si="11"/>
        <v/>
      </c>
      <c r="V1959" s="160" t="str">
        <f t="shared" ref="V1959:W1959" si="1944">K1959</f>
        <v/>
      </c>
      <c r="W1959" s="160" t="str">
        <f t="shared" si="1944"/>
        <v/>
      </c>
      <c r="X1959" s="160" t="str">
        <f t="shared" si="6"/>
        <v>\301299______</v>
      </c>
      <c r="Y1959" s="157">
        <v>-1.0</v>
      </c>
    </row>
    <row r="1960">
      <c r="A1960" s="134" t="str">
        <f>Tracking!A1952</f>
        <v>301299______</v>
      </c>
      <c r="C1960" t="str">
        <f>Tracking!M1952</f>
        <v/>
      </c>
      <c r="E1960" s="159" t="str">
        <f t="shared" si="7"/>
        <v>301299______</v>
      </c>
      <c r="F1960" s="156"/>
      <c r="G1960" s="156" t="s">
        <v>2412</v>
      </c>
      <c r="H1960" s="156">
        <v>1.0</v>
      </c>
      <c r="I1960" s="156" t="s">
        <v>2414</v>
      </c>
      <c r="J1960" s="159"/>
      <c r="K1960" s="159"/>
      <c r="L1960" s="159" t="str">
        <f t="shared" si="2"/>
        <v/>
      </c>
      <c r="M1960" s="159" t="str">
        <f t="shared" si="3"/>
        <v>\301299______</v>
      </c>
      <c r="N1960" s="156">
        <v>-1.0</v>
      </c>
      <c r="P1960" s="160" t="str">
        <f t="shared" si="4"/>
        <v>301299______</v>
      </c>
      <c r="Q1960" s="157"/>
      <c r="R1960" s="157" t="s">
        <v>2412</v>
      </c>
      <c r="S1960" s="157">
        <v>1.0</v>
      </c>
      <c r="T1960" s="157" t="s">
        <v>2414</v>
      </c>
      <c r="U1960" s="160" t="str">
        <f t="shared" si="11"/>
        <v/>
      </c>
      <c r="V1960" s="160" t="str">
        <f t="shared" ref="V1960:W1960" si="1945">K1960</f>
        <v/>
      </c>
      <c r="W1960" s="160" t="str">
        <f t="shared" si="1945"/>
        <v/>
      </c>
      <c r="X1960" s="160" t="str">
        <f t="shared" si="6"/>
        <v>\301299______</v>
      </c>
      <c r="Y1960" s="157">
        <v>-1.0</v>
      </c>
    </row>
    <row r="1961">
      <c r="A1961" s="134" t="str">
        <f>Tracking!A1953</f>
        <v>301299______</v>
      </c>
      <c r="C1961" t="str">
        <f>Tracking!M1953</f>
        <v/>
      </c>
      <c r="E1961" s="159" t="str">
        <f t="shared" si="7"/>
        <v>301299______</v>
      </c>
      <c r="F1961" s="156"/>
      <c r="G1961" s="156" t="s">
        <v>2412</v>
      </c>
      <c r="H1961" s="156">
        <v>1.0</v>
      </c>
      <c r="I1961" s="156" t="s">
        <v>2414</v>
      </c>
      <c r="J1961" s="159"/>
      <c r="K1961" s="159"/>
      <c r="L1961" s="159" t="str">
        <f t="shared" si="2"/>
        <v/>
      </c>
      <c r="M1961" s="159" t="str">
        <f t="shared" si="3"/>
        <v>\301299______</v>
      </c>
      <c r="N1961" s="156">
        <v>-1.0</v>
      </c>
      <c r="P1961" s="160" t="str">
        <f t="shared" si="4"/>
        <v>301299______</v>
      </c>
      <c r="Q1961" s="157"/>
      <c r="R1961" s="157" t="s">
        <v>2412</v>
      </c>
      <c r="S1961" s="157">
        <v>1.0</v>
      </c>
      <c r="T1961" s="157" t="s">
        <v>2414</v>
      </c>
      <c r="U1961" s="160" t="str">
        <f t="shared" si="11"/>
        <v/>
      </c>
      <c r="V1961" s="160" t="str">
        <f t="shared" ref="V1961:W1961" si="1946">K1961</f>
        <v/>
      </c>
      <c r="W1961" s="160" t="str">
        <f t="shared" si="1946"/>
        <v/>
      </c>
      <c r="X1961" s="160" t="str">
        <f t="shared" si="6"/>
        <v>\301299______</v>
      </c>
      <c r="Y1961" s="157">
        <v>-1.0</v>
      </c>
    </row>
    <row r="1962">
      <c r="A1962" s="134" t="str">
        <f>Tracking!A1954</f>
        <v>301299______</v>
      </c>
      <c r="C1962" t="str">
        <f>Tracking!M1954</f>
        <v/>
      </c>
      <c r="E1962" s="159" t="str">
        <f t="shared" si="7"/>
        <v>301299______</v>
      </c>
      <c r="F1962" s="156"/>
      <c r="G1962" s="156" t="s">
        <v>2412</v>
      </c>
      <c r="H1962" s="156">
        <v>1.0</v>
      </c>
      <c r="I1962" s="156" t="s">
        <v>2414</v>
      </c>
      <c r="J1962" s="159"/>
      <c r="K1962" s="159"/>
      <c r="L1962" s="159" t="str">
        <f t="shared" si="2"/>
        <v/>
      </c>
      <c r="M1962" s="159" t="str">
        <f t="shared" si="3"/>
        <v>\301299______</v>
      </c>
      <c r="N1962" s="156">
        <v>-1.0</v>
      </c>
      <c r="P1962" s="160" t="str">
        <f t="shared" si="4"/>
        <v>301299______</v>
      </c>
      <c r="Q1962" s="157"/>
      <c r="R1962" s="157" t="s">
        <v>2412</v>
      </c>
      <c r="S1962" s="157">
        <v>1.0</v>
      </c>
      <c r="T1962" s="157" t="s">
        <v>2414</v>
      </c>
      <c r="U1962" s="160" t="str">
        <f t="shared" si="11"/>
        <v/>
      </c>
      <c r="V1962" s="160" t="str">
        <f t="shared" ref="V1962:W1962" si="1947">K1962</f>
        <v/>
      </c>
      <c r="W1962" s="160" t="str">
        <f t="shared" si="1947"/>
        <v/>
      </c>
      <c r="X1962" s="160" t="str">
        <f t="shared" si="6"/>
        <v>\301299______</v>
      </c>
      <c r="Y1962" s="157">
        <v>-1.0</v>
      </c>
    </row>
    <row r="1963">
      <c r="A1963" s="134" t="str">
        <f>Tracking!A1955</f>
        <v>301299______</v>
      </c>
      <c r="C1963" t="str">
        <f>Tracking!M1955</f>
        <v/>
      </c>
      <c r="E1963" s="159" t="str">
        <f t="shared" si="7"/>
        <v>301299______</v>
      </c>
      <c r="F1963" s="156"/>
      <c r="G1963" s="156" t="s">
        <v>2412</v>
      </c>
      <c r="H1963" s="156">
        <v>1.0</v>
      </c>
      <c r="I1963" s="156" t="s">
        <v>2414</v>
      </c>
      <c r="J1963" s="159"/>
      <c r="K1963" s="159"/>
      <c r="L1963" s="159" t="str">
        <f t="shared" si="2"/>
        <v/>
      </c>
      <c r="M1963" s="159" t="str">
        <f t="shared" si="3"/>
        <v>\301299______</v>
      </c>
      <c r="N1963" s="156">
        <v>-1.0</v>
      </c>
      <c r="P1963" s="160" t="str">
        <f t="shared" si="4"/>
        <v>301299______</v>
      </c>
      <c r="Q1963" s="157"/>
      <c r="R1963" s="157" t="s">
        <v>2412</v>
      </c>
      <c r="S1963" s="157">
        <v>1.0</v>
      </c>
      <c r="T1963" s="157" t="s">
        <v>2414</v>
      </c>
      <c r="U1963" s="160" t="str">
        <f t="shared" si="11"/>
        <v/>
      </c>
      <c r="V1963" s="160" t="str">
        <f t="shared" ref="V1963:W1963" si="1948">K1963</f>
        <v/>
      </c>
      <c r="W1963" s="160" t="str">
        <f t="shared" si="1948"/>
        <v/>
      </c>
      <c r="X1963" s="160" t="str">
        <f t="shared" si="6"/>
        <v>\301299______</v>
      </c>
      <c r="Y1963" s="157">
        <v>-1.0</v>
      </c>
    </row>
    <row r="1964">
      <c r="A1964" s="134" t="str">
        <f>Tracking!A1956</f>
        <v>301299______</v>
      </c>
      <c r="C1964" t="str">
        <f>Tracking!M1956</f>
        <v/>
      </c>
      <c r="E1964" s="159" t="str">
        <f t="shared" si="7"/>
        <v>301299______</v>
      </c>
      <c r="F1964" s="156"/>
      <c r="G1964" s="156" t="s">
        <v>2412</v>
      </c>
      <c r="H1964" s="156">
        <v>1.0</v>
      </c>
      <c r="I1964" s="156" t="s">
        <v>2414</v>
      </c>
      <c r="J1964" s="159"/>
      <c r="K1964" s="159"/>
      <c r="L1964" s="159" t="str">
        <f t="shared" si="2"/>
        <v/>
      </c>
      <c r="M1964" s="159" t="str">
        <f t="shared" si="3"/>
        <v>\301299______</v>
      </c>
      <c r="N1964" s="156">
        <v>-1.0</v>
      </c>
      <c r="P1964" s="160" t="str">
        <f t="shared" si="4"/>
        <v>301299______</v>
      </c>
      <c r="Q1964" s="157"/>
      <c r="R1964" s="157" t="s">
        <v>2412</v>
      </c>
      <c r="S1964" s="157">
        <v>1.0</v>
      </c>
      <c r="T1964" s="157" t="s">
        <v>2414</v>
      </c>
      <c r="U1964" s="160" t="str">
        <f t="shared" si="11"/>
        <v/>
      </c>
      <c r="V1964" s="160" t="str">
        <f t="shared" ref="V1964:W1964" si="1949">K1964</f>
        <v/>
      </c>
      <c r="W1964" s="160" t="str">
        <f t="shared" si="1949"/>
        <v/>
      </c>
      <c r="X1964" s="160" t="str">
        <f t="shared" si="6"/>
        <v>\301299______</v>
      </c>
      <c r="Y1964" s="157">
        <v>-1.0</v>
      </c>
    </row>
    <row r="1965">
      <c r="A1965" s="134" t="str">
        <f>Tracking!A1957</f>
        <v>301299______</v>
      </c>
      <c r="C1965" t="str">
        <f>Tracking!M1957</f>
        <v/>
      </c>
      <c r="E1965" s="159" t="str">
        <f t="shared" si="7"/>
        <v>301299______</v>
      </c>
      <c r="F1965" s="156"/>
      <c r="G1965" s="156" t="s">
        <v>2412</v>
      </c>
      <c r="H1965" s="156">
        <v>1.0</v>
      </c>
      <c r="I1965" s="156" t="s">
        <v>2414</v>
      </c>
      <c r="J1965" s="159"/>
      <c r="K1965" s="159"/>
      <c r="L1965" s="159" t="str">
        <f t="shared" si="2"/>
        <v/>
      </c>
      <c r="M1965" s="159" t="str">
        <f t="shared" si="3"/>
        <v>\301299______</v>
      </c>
      <c r="N1965" s="156">
        <v>-1.0</v>
      </c>
      <c r="P1965" s="160" t="str">
        <f t="shared" si="4"/>
        <v>301299______</v>
      </c>
      <c r="Q1965" s="157"/>
      <c r="R1965" s="157" t="s">
        <v>2412</v>
      </c>
      <c r="S1965" s="157">
        <v>1.0</v>
      </c>
      <c r="T1965" s="157" t="s">
        <v>2414</v>
      </c>
      <c r="U1965" s="160" t="str">
        <f t="shared" si="11"/>
        <v/>
      </c>
      <c r="V1965" s="160" t="str">
        <f t="shared" ref="V1965:W1965" si="1950">K1965</f>
        <v/>
      </c>
      <c r="W1965" s="160" t="str">
        <f t="shared" si="1950"/>
        <v/>
      </c>
      <c r="X1965" s="160" t="str">
        <f t="shared" si="6"/>
        <v>\301299______</v>
      </c>
      <c r="Y1965" s="157">
        <v>-1.0</v>
      </c>
    </row>
    <row r="1966">
      <c r="A1966" s="134" t="str">
        <f>Tracking!A1958</f>
        <v>301299______</v>
      </c>
      <c r="C1966" t="str">
        <f>Tracking!M1958</f>
        <v/>
      </c>
      <c r="E1966" s="159" t="str">
        <f t="shared" si="7"/>
        <v>301299______</v>
      </c>
      <c r="F1966" s="156"/>
      <c r="G1966" s="156" t="s">
        <v>2412</v>
      </c>
      <c r="H1966" s="156">
        <v>1.0</v>
      </c>
      <c r="I1966" s="156" t="s">
        <v>2414</v>
      </c>
      <c r="J1966" s="159"/>
      <c r="K1966" s="159"/>
      <c r="L1966" s="159" t="str">
        <f t="shared" si="2"/>
        <v/>
      </c>
      <c r="M1966" s="159" t="str">
        <f t="shared" si="3"/>
        <v>\301299______</v>
      </c>
      <c r="N1966" s="156">
        <v>-1.0</v>
      </c>
      <c r="P1966" s="160" t="str">
        <f t="shared" si="4"/>
        <v>301299______</v>
      </c>
      <c r="Q1966" s="157"/>
      <c r="R1966" s="157" t="s">
        <v>2412</v>
      </c>
      <c r="S1966" s="157">
        <v>1.0</v>
      </c>
      <c r="T1966" s="157" t="s">
        <v>2414</v>
      </c>
      <c r="U1966" s="160" t="str">
        <f t="shared" si="11"/>
        <v/>
      </c>
      <c r="V1966" s="160" t="str">
        <f t="shared" ref="V1966:W1966" si="1951">K1966</f>
        <v/>
      </c>
      <c r="W1966" s="160" t="str">
        <f t="shared" si="1951"/>
        <v/>
      </c>
      <c r="X1966" s="160" t="str">
        <f t="shared" si="6"/>
        <v>\301299______</v>
      </c>
      <c r="Y1966" s="157">
        <v>-1.0</v>
      </c>
    </row>
    <row r="1967">
      <c r="A1967" s="134" t="str">
        <f>Tracking!A1959</f>
        <v>301299______</v>
      </c>
      <c r="C1967" t="str">
        <f>Tracking!M1959</f>
        <v/>
      </c>
      <c r="E1967" s="159" t="str">
        <f t="shared" si="7"/>
        <v>301299______</v>
      </c>
      <c r="F1967" s="156"/>
      <c r="G1967" s="156" t="s">
        <v>2412</v>
      </c>
      <c r="H1967" s="156">
        <v>1.0</v>
      </c>
      <c r="I1967" s="156" t="s">
        <v>2414</v>
      </c>
      <c r="J1967" s="159"/>
      <c r="K1967" s="159"/>
      <c r="L1967" s="159" t="str">
        <f t="shared" si="2"/>
        <v/>
      </c>
      <c r="M1967" s="159" t="str">
        <f t="shared" si="3"/>
        <v>\301299______</v>
      </c>
      <c r="N1967" s="156">
        <v>-1.0</v>
      </c>
      <c r="P1967" s="160" t="str">
        <f t="shared" si="4"/>
        <v>301299______</v>
      </c>
      <c r="Q1967" s="157"/>
      <c r="R1967" s="157" t="s">
        <v>2412</v>
      </c>
      <c r="S1967" s="157">
        <v>1.0</v>
      </c>
      <c r="T1967" s="157" t="s">
        <v>2414</v>
      </c>
      <c r="U1967" s="160" t="str">
        <f t="shared" si="11"/>
        <v/>
      </c>
      <c r="V1967" s="160" t="str">
        <f t="shared" ref="V1967:W1967" si="1952">K1967</f>
        <v/>
      </c>
      <c r="W1967" s="160" t="str">
        <f t="shared" si="1952"/>
        <v/>
      </c>
      <c r="X1967" s="160" t="str">
        <f t="shared" si="6"/>
        <v>\301299______</v>
      </c>
      <c r="Y1967" s="157">
        <v>-1.0</v>
      </c>
    </row>
    <row r="1968">
      <c r="A1968" s="134" t="str">
        <f>Tracking!A1960</f>
        <v>301299______</v>
      </c>
      <c r="C1968" t="str">
        <f>Tracking!M1960</f>
        <v/>
      </c>
      <c r="E1968" s="159" t="str">
        <f t="shared" si="7"/>
        <v>301299______</v>
      </c>
      <c r="F1968" s="156"/>
      <c r="G1968" s="156" t="s">
        <v>2412</v>
      </c>
      <c r="H1968" s="156">
        <v>1.0</v>
      </c>
      <c r="I1968" s="156" t="s">
        <v>2414</v>
      </c>
      <c r="J1968" s="159"/>
      <c r="K1968" s="159"/>
      <c r="L1968" s="159" t="str">
        <f t="shared" si="2"/>
        <v/>
      </c>
      <c r="M1968" s="159" t="str">
        <f t="shared" si="3"/>
        <v>\301299______</v>
      </c>
      <c r="N1968" s="156">
        <v>-1.0</v>
      </c>
      <c r="P1968" s="160" t="str">
        <f t="shared" si="4"/>
        <v>301299______</v>
      </c>
      <c r="Q1968" s="157"/>
      <c r="R1968" s="157" t="s">
        <v>2412</v>
      </c>
      <c r="S1968" s="157">
        <v>1.0</v>
      </c>
      <c r="T1968" s="157" t="s">
        <v>2414</v>
      </c>
      <c r="U1968" s="160" t="str">
        <f t="shared" si="11"/>
        <v/>
      </c>
      <c r="V1968" s="160" t="str">
        <f t="shared" ref="V1968:W1968" si="1953">K1968</f>
        <v/>
      </c>
      <c r="W1968" s="160" t="str">
        <f t="shared" si="1953"/>
        <v/>
      </c>
      <c r="X1968" s="160" t="str">
        <f t="shared" si="6"/>
        <v>\301299______</v>
      </c>
      <c r="Y1968" s="157">
        <v>-1.0</v>
      </c>
    </row>
    <row r="1969">
      <c r="A1969" s="134" t="str">
        <f>Tracking!A1961</f>
        <v>301299______</v>
      </c>
      <c r="C1969" t="str">
        <f>Tracking!M1961</f>
        <v/>
      </c>
      <c r="E1969" s="159" t="str">
        <f t="shared" si="7"/>
        <v>301299______</v>
      </c>
      <c r="F1969" s="156"/>
      <c r="G1969" s="156" t="s">
        <v>2412</v>
      </c>
      <c r="H1969" s="156">
        <v>1.0</v>
      </c>
      <c r="I1969" s="156" t="s">
        <v>2414</v>
      </c>
      <c r="J1969" s="159"/>
      <c r="K1969" s="159"/>
      <c r="L1969" s="159" t="str">
        <f t="shared" si="2"/>
        <v/>
      </c>
      <c r="M1969" s="159" t="str">
        <f t="shared" si="3"/>
        <v>\301299______</v>
      </c>
      <c r="N1969" s="156">
        <v>-1.0</v>
      </c>
      <c r="P1969" s="160" t="str">
        <f t="shared" si="4"/>
        <v>301299______</v>
      </c>
      <c r="Q1969" s="157"/>
      <c r="R1969" s="157" t="s">
        <v>2412</v>
      </c>
      <c r="S1969" s="157">
        <v>1.0</v>
      </c>
      <c r="T1969" s="157" t="s">
        <v>2414</v>
      </c>
      <c r="U1969" s="160" t="str">
        <f t="shared" si="11"/>
        <v/>
      </c>
      <c r="V1969" s="160" t="str">
        <f t="shared" ref="V1969:W1969" si="1954">K1969</f>
        <v/>
      </c>
      <c r="W1969" s="160" t="str">
        <f t="shared" si="1954"/>
        <v/>
      </c>
      <c r="X1969" s="160" t="str">
        <f t="shared" si="6"/>
        <v>\301299______</v>
      </c>
      <c r="Y1969" s="157">
        <v>-1.0</v>
      </c>
    </row>
    <row r="1970">
      <c r="A1970" s="134" t="str">
        <f>Tracking!A1962</f>
        <v>301299______</v>
      </c>
      <c r="C1970" t="str">
        <f>Tracking!M1962</f>
        <v/>
      </c>
      <c r="E1970" s="159" t="str">
        <f t="shared" si="7"/>
        <v>301299______</v>
      </c>
      <c r="F1970" s="156"/>
      <c r="G1970" s="156" t="s">
        <v>2412</v>
      </c>
      <c r="H1970" s="156">
        <v>1.0</v>
      </c>
      <c r="I1970" s="156" t="s">
        <v>2414</v>
      </c>
      <c r="J1970" s="159"/>
      <c r="K1970" s="159"/>
      <c r="L1970" s="159" t="str">
        <f t="shared" si="2"/>
        <v/>
      </c>
      <c r="M1970" s="159" t="str">
        <f t="shared" si="3"/>
        <v>\301299______</v>
      </c>
      <c r="N1970" s="156">
        <v>-1.0</v>
      </c>
      <c r="P1970" s="160" t="str">
        <f t="shared" si="4"/>
        <v>301299______</v>
      </c>
      <c r="Q1970" s="157"/>
      <c r="R1970" s="157" t="s">
        <v>2412</v>
      </c>
      <c r="S1970" s="157">
        <v>1.0</v>
      </c>
      <c r="T1970" s="157" t="s">
        <v>2414</v>
      </c>
      <c r="U1970" s="160" t="str">
        <f t="shared" si="11"/>
        <v/>
      </c>
      <c r="V1970" s="160" t="str">
        <f t="shared" ref="V1970:W1970" si="1955">K1970</f>
        <v/>
      </c>
      <c r="W1970" s="160" t="str">
        <f t="shared" si="1955"/>
        <v/>
      </c>
      <c r="X1970" s="160" t="str">
        <f t="shared" si="6"/>
        <v>\301299______</v>
      </c>
      <c r="Y1970" s="157">
        <v>-1.0</v>
      </c>
    </row>
    <row r="1971">
      <c r="A1971" s="134" t="str">
        <f>Tracking!A1963</f>
        <v>301299______</v>
      </c>
      <c r="C1971" t="str">
        <f>Tracking!M1963</f>
        <v/>
      </c>
      <c r="E1971" s="159" t="str">
        <f t="shared" si="7"/>
        <v>301299______</v>
      </c>
      <c r="F1971" s="156"/>
      <c r="G1971" s="156" t="s">
        <v>2412</v>
      </c>
      <c r="H1971" s="156">
        <v>1.0</v>
      </c>
      <c r="I1971" s="156" t="s">
        <v>2414</v>
      </c>
      <c r="J1971" s="159"/>
      <c r="K1971" s="159"/>
      <c r="L1971" s="159" t="str">
        <f t="shared" si="2"/>
        <v/>
      </c>
      <c r="M1971" s="159" t="str">
        <f t="shared" si="3"/>
        <v>\301299______</v>
      </c>
      <c r="N1971" s="156">
        <v>-1.0</v>
      </c>
      <c r="P1971" s="160" t="str">
        <f t="shared" si="4"/>
        <v>301299______</v>
      </c>
      <c r="Q1971" s="157"/>
      <c r="R1971" s="157" t="s">
        <v>2412</v>
      </c>
      <c r="S1971" s="157">
        <v>1.0</v>
      </c>
      <c r="T1971" s="157" t="s">
        <v>2414</v>
      </c>
      <c r="U1971" s="160" t="str">
        <f t="shared" si="11"/>
        <v/>
      </c>
      <c r="V1971" s="160" t="str">
        <f t="shared" ref="V1971:W1971" si="1956">K1971</f>
        <v/>
      </c>
      <c r="W1971" s="160" t="str">
        <f t="shared" si="1956"/>
        <v/>
      </c>
      <c r="X1971" s="160" t="str">
        <f t="shared" si="6"/>
        <v>\301299______</v>
      </c>
      <c r="Y1971" s="157">
        <v>-1.0</v>
      </c>
    </row>
    <row r="1972">
      <c r="A1972" s="134" t="str">
        <f>Tracking!A1964</f>
        <v>301299______</v>
      </c>
      <c r="C1972" t="str">
        <f>Tracking!M1964</f>
        <v/>
      </c>
      <c r="E1972" s="159" t="str">
        <f t="shared" si="7"/>
        <v>301299______</v>
      </c>
      <c r="F1972" s="156"/>
      <c r="G1972" s="156" t="s">
        <v>2412</v>
      </c>
      <c r="H1972" s="156">
        <v>1.0</v>
      </c>
      <c r="I1972" s="156" t="s">
        <v>2414</v>
      </c>
      <c r="J1972" s="159"/>
      <c r="K1972" s="159"/>
      <c r="L1972" s="159" t="str">
        <f t="shared" si="2"/>
        <v/>
      </c>
      <c r="M1972" s="159" t="str">
        <f t="shared" si="3"/>
        <v>\301299______</v>
      </c>
      <c r="N1972" s="156">
        <v>-1.0</v>
      </c>
      <c r="P1972" s="160" t="str">
        <f t="shared" si="4"/>
        <v>301299______</v>
      </c>
      <c r="Q1972" s="157"/>
      <c r="R1972" s="157" t="s">
        <v>2412</v>
      </c>
      <c r="S1972" s="157">
        <v>1.0</v>
      </c>
      <c r="T1972" s="157" t="s">
        <v>2414</v>
      </c>
      <c r="U1972" s="160" t="str">
        <f t="shared" si="11"/>
        <v/>
      </c>
      <c r="V1972" s="160" t="str">
        <f t="shared" ref="V1972:W1972" si="1957">K1972</f>
        <v/>
      </c>
      <c r="W1972" s="160" t="str">
        <f t="shared" si="1957"/>
        <v/>
      </c>
      <c r="X1972" s="160" t="str">
        <f t="shared" si="6"/>
        <v>\301299______</v>
      </c>
      <c r="Y1972" s="157">
        <v>-1.0</v>
      </c>
    </row>
    <row r="1973">
      <c r="A1973" s="134" t="str">
        <f>Tracking!A1965</f>
        <v>301299______</v>
      </c>
      <c r="C1973" t="str">
        <f>Tracking!M1965</f>
        <v/>
      </c>
      <c r="E1973" s="159" t="str">
        <f t="shared" si="7"/>
        <v>301299______</v>
      </c>
      <c r="F1973" s="156"/>
      <c r="G1973" s="156" t="s">
        <v>2412</v>
      </c>
      <c r="H1973" s="156">
        <v>1.0</v>
      </c>
      <c r="I1973" s="156" t="s">
        <v>2414</v>
      </c>
      <c r="J1973" s="159"/>
      <c r="K1973" s="159"/>
      <c r="L1973" s="159" t="str">
        <f t="shared" si="2"/>
        <v/>
      </c>
      <c r="M1973" s="159" t="str">
        <f t="shared" si="3"/>
        <v>\301299______</v>
      </c>
      <c r="N1973" s="156">
        <v>-1.0</v>
      </c>
      <c r="P1973" s="160" t="str">
        <f t="shared" si="4"/>
        <v>301299______</v>
      </c>
      <c r="Q1973" s="157"/>
      <c r="R1973" s="157" t="s">
        <v>2412</v>
      </c>
      <c r="S1973" s="157">
        <v>1.0</v>
      </c>
      <c r="T1973" s="157" t="s">
        <v>2414</v>
      </c>
      <c r="U1973" s="160" t="str">
        <f t="shared" si="11"/>
        <v/>
      </c>
      <c r="V1973" s="160" t="str">
        <f t="shared" ref="V1973:W1973" si="1958">K1973</f>
        <v/>
      </c>
      <c r="W1973" s="160" t="str">
        <f t="shared" si="1958"/>
        <v/>
      </c>
      <c r="X1973" s="160" t="str">
        <f t="shared" si="6"/>
        <v>\301299______</v>
      </c>
      <c r="Y1973" s="157">
        <v>-1.0</v>
      </c>
    </row>
    <row r="1974">
      <c r="A1974" s="134" t="str">
        <f>Tracking!A1966</f>
        <v>301299______</v>
      </c>
      <c r="C1974" t="str">
        <f>Tracking!M1966</f>
        <v/>
      </c>
      <c r="E1974" s="159" t="str">
        <f t="shared" si="7"/>
        <v>301299______</v>
      </c>
      <c r="F1974" s="156"/>
      <c r="G1974" s="156" t="s">
        <v>2412</v>
      </c>
      <c r="H1974" s="156">
        <v>1.0</v>
      </c>
      <c r="I1974" s="156" t="s">
        <v>2414</v>
      </c>
      <c r="J1974" s="159"/>
      <c r="K1974" s="159"/>
      <c r="L1974" s="159" t="str">
        <f t="shared" si="2"/>
        <v/>
      </c>
      <c r="M1974" s="159" t="str">
        <f t="shared" si="3"/>
        <v>\301299______</v>
      </c>
      <c r="N1974" s="156">
        <v>-1.0</v>
      </c>
      <c r="P1974" s="160" t="str">
        <f t="shared" si="4"/>
        <v>301299______</v>
      </c>
      <c r="Q1974" s="157"/>
      <c r="R1974" s="157" t="s">
        <v>2412</v>
      </c>
      <c r="S1974" s="157">
        <v>1.0</v>
      </c>
      <c r="T1974" s="157" t="s">
        <v>2414</v>
      </c>
      <c r="U1974" s="160" t="str">
        <f t="shared" si="11"/>
        <v/>
      </c>
      <c r="V1974" s="160" t="str">
        <f t="shared" ref="V1974:W1974" si="1959">K1974</f>
        <v/>
      </c>
      <c r="W1974" s="160" t="str">
        <f t="shared" si="1959"/>
        <v/>
      </c>
      <c r="X1974" s="160" t="str">
        <f t="shared" si="6"/>
        <v>\301299______</v>
      </c>
      <c r="Y1974" s="157">
        <v>-1.0</v>
      </c>
    </row>
    <row r="1975">
      <c r="A1975" s="134" t="str">
        <f>Tracking!A1967</f>
        <v>301299______</v>
      </c>
      <c r="C1975" t="str">
        <f>Tracking!M1967</f>
        <v/>
      </c>
      <c r="E1975" s="159" t="str">
        <f t="shared" si="7"/>
        <v>301299______</v>
      </c>
      <c r="F1975" s="156"/>
      <c r="G1975" s="156" t="s">
        <v>2412</v>
      </c>
      <c r="H1975" s="156">
        <v>1.0</v>
      </c>
      <c r="I1975" s="156" t="s">
        <v>2414</v>
      </c>
      <c r="J1975" s="159"/>
      <c r="K1975" s="159"/>
      <c r="L1975" s="159" t="str">
        <f t="shared" si="2"/>
        <v/>
      </c>
      <c r="M1975" s="159" t="str">
        <f t="shared" si="3"/>
        <v>\301299______</v>
      </c>
      <c r="N1975" s="156">
        <v>-1.0</v>
      </c>
      <c r="P1975" s="160" t="str">
        <f t="shared" si="4"/>
        <v>301299______</v>
      </c>
      <c r="Q1975" s="157"/>
      <c r="R1975" s="157" t="s">
        <v>2412</v>
      </c>
      <c r="S1975" s="157">
        <v>1.0</v>
      </c>
      <c r="T1975" s="157" t="s">
        <v>2414</v>
      </c>
      <c r="U1975" s="160" t="str">
        <f t="shared" si="11"/>
        <v/>
      </c>
      <c r="V1975" s="160" t="str">
        <f t="shared" ref="V1975:W1975" si="1960">K1975</f>
        <v/>
      </c>
      <c r="W1975" s="160" t="str">
        <f t="shared" si="1960"/>
        <v/>
      </c>
      <c r="X1975" s="160" t="str">
        <f t="shared" si="6"/>
        <v>\301299______</v>
      </c>
      <c r="Y1975" s="157">
        <v>-1.0</v>
      </c>
    </row>
    <row r="1976">
      <c r="A1976" s="134" t="str">
        <f>Tracking!A1968</f>
        <v>301299______</v>
      </c>
      <c r="C1976" t="str">
        <f>Tracking!M1968</f>
        <v/>
      </c>
      <c r="E1976" s="159" t="str">
        <f t="shared" si="7"/>
        <v>301299______</v>
      </c>
      <c r="F1976" s="156"/>
      <c r="G1976" s="156" t="s">
        <v>2412</v>
      </c>
      <c r="H1976" s="156">
        <v>1.0</v>
      </c>
      <c r="I1976" s="156" t="s">
        <v>2414</v>
      </c>
      <c r="J1976" s="159"/>
      <c r="K1976" s="159"/>
      <c r="L1976" s="159" t="str">
        <f t="shared" si="2"/>
        <v/>
      </c>
      <c r="M1976" s="159" t="str">
        <f t="shared" si="3"/>
        <v>\301299______</v>
      </c>
      <c r="N1976" s="156">
        <v>-1.0</v>
      </c>
      <c r="P1976" s="160" t="str">
        <f t="shared" si="4"/>
        <v>301299______</v>
      </c>
      <c r="Q1976" s="157"/>
      <c r="R1976" s="157" t="s">
        <v>2412</v>
      </c>
      <c r="S1976" s="157">
        <v>1.0</v>
      </c>
      <c r="T1976" s="157" t="s">
        <v>2414</v>
      </c>
      <c r="U1976" s="160" t="str">
        <f t="shared" si="11"/>
        <v/>
      </c>
      <c r="V1976" s="160" t="str">
        <f t="shared" ref="V1976:W1976" si="1961">K1976</f>
        <v/>
      </c>
      <c r="W1976" s="160" t="str">
        <f t="shared" si="1961"/>
        <v/>
      </c>
      <c r="X1976" s="160" t="str">
        <f t="shared" si="6"/>
        <v>\301299______</v>
      </c>
      <c r="Y1976" s="157">
        <v>-1.0</v>
      </c>
    </row>
    <row r="1977">
      <c r="A1977" s="134" t="str">
        <f>Tracking!A1969</f>
        <v>301299______</v>
      </c>
      <c r="C1977" t="str">
        <f>Tracking!M1969</f>
        <v/>
      </c>
      <c r="E1977" s="159" t="str">
        <f t="shared" si="7"/>
        <v>301299______</v>
      </c>
      <c r="F1977" s="156"/>
      <c r="G1977" s="156" t="s">
        <v>2412</v>
      </c>
      <c r="H1977" s="156">
        <v>1.0</v>
      </c>
      <c r="I1977" s="156" t="s">
        <v>2414</v>
      </c>
      <c r="J1977" s="159"/>
      <c r="K1977" s="159"/>
      <c r="L1977" s="159" t="str">
        <f t="shared" si="2"/>
        <v/>
      </c>
      <c r="M1977" s="159" t="str">
        <f t="shared" si="3"/>
        <v>\301299______</v>
      </c>
      <c r="N1977" s="156">
        <v>-1.0</v>
      </c>
      <c r="P1977" s="160" t="str">
        <f t="shared" si="4"/>
        <v>301299______</v>
      </c>
      <c r="Q1977" s="157"/>
      <c r="R1977" s="157" t="s">
        <v>2412</v>
      </c>
      <c r="S1977" s="157">
        <v>1.0</v>
      </c>
      <c r="T1977" s="157" t="s">
        <v>2414</v>
      </c>
      <c r="U1977" s="160" t="str">
        <f t="shared" si="11"/>
        <v/>
      </c>
      <c r="V1977" s="160" t="str">
        <f t="shared" ref="V1977:W1977" si="1962">K1977</f>
        <v/>
      </c>
      <c r="W1977" s="160" t="str">
        <f t="shared" si="1962"/>
        <v/>
      </c>
      <c r="X1977" s="160" t="str">
        <f t="shared" si="6"/>
        <v>\301299______</v>
      </c>
      <c r="Y1977" s="157">
        <v>-1.0</v>
      </c>
    </row>
    <row r="1978">
      <c r="A1978" s="134" t="str">
        <f>Tracking!A1970</f>
        <v>301299______</v>
      </c>
      <c r="C1978" t="str">
        <f>Tracking!M1970</f>
        <v/>
      </c>
      <c r="E1978" s="159" t="str">
        <f t="shared" si="7"/>
        <v>301299______</v>
      </c>
      <c r="F1978" s="156"/>
      <c r="G1978" s="156" t="s">
        <v>2412</v>
      </c>
      <c r="H1978" s="156">
        <v>1.0</v>
      </c>
      <c r="I1978" s="156" t="s">
        <v>2414</v>
      </c>
      <c r="J1978" s="159"/>
      <c r="K1978" s="159"/>
      <c r="L1978" s="159" t="str">
        <f t="shared" si="2"/>
        <v/>
      </c>
      <c r="M1978" s="159" t="str">
        <f t="shared" si="3"/>
        <v>\301299______</v>
      </c>
      <c r="N1978" s="156">
        <v>-1.0</v>
      </c>
      <c r="P1978" s="160" t="str">
        <f t="shared" si="4"/>
        <v>301299______</v>
      </c>
      <c r="Q1978" s="157"/>
      <c r="R1978" s="157" t="s">
        <v>2412</v>
      </c>
      <c r="S1978" s="157">
        <v>1.0</v>
      </c>
      <c r="T1978" s="157" t="s">
        <v>2414</v>
      </c>
      <c r="U1978" s="160" t="str">
        <f t="shared" si="11"/>
        <v/>
      </c>
      <c r="V1978" s="160" t="str">
        <f t="shared" ref="V1978:W1978" si="1963">K1978</f>
        <v/>
      </c>
      <c r="W1978" s="160" t="str">
        <f t="shared" si="1963"/>
        <v/>
      </c>
      <c r="X1978" s="160" t="str">
        <f t="shared" si="6"/>
        <v>\301299______</v>
      </c>
      <c r="Y1978" s="157">
        <v>-1.0</v>
      </c>
    </row>
    <row r="1979">
      <c r="A1979" s="134" t="str">
        <f>Tracking!A1971</f>
        <v>301299______</v>
      </c>
      <c r="C1979" t="str">
        <f>Tracking!M1971</f>
        <v/>
      </c>
      <c r="E1979" s="159" t="str">
        <f t="shared" si="7"/>
        <v>301299______</v>
      </c>
      <c r="F1979" s="156"/>
      <c r="G1979" s="156" t="s">
        <v>2412</v>
      </c>
      <c r="H1979" s="156">
        <v>1.0</v>
      </c>
      <c r="I1979" s="156" t="s">
        <v>2414</v>
      </c>
      <c r="J1979" s="159"/>
      <c r="K1979" s="159"/>
      <c r="L1979" s="159" t="str">
        <f t="shared" si="2"/>
        <v/>
      </c>
      <c r="M1979" s="159" t="str">
        <f t="shared" si="3"/>
        <v>\301299______</v>
      </c>
      <c r="N1979" s="156">
        <v>-1.0</v>
      </c>
      <c r="P1979" s="160" t="str">
        <f t="shared" si="4"/>
        <v>301299______</v>
      </c>
      <c r="Q1979" s="157"/>
      <c r="R1979" s="157" t="s">
        <v>2412</v>
      </c>
      <c r="S1979" s="157">
        <v>1.0</v>
      </c>
      <c r="T1979" s="157" t="s">
        <v>2414</v>
      </c>
      <c r="U1979" s="160" t="str">
        <f t="shared" si="11"/>
        <v/>
      </c>
      <c r="V1979" s="160" t="str">
        <f t="shared" ref="V1979:W1979" si="1964">K1979</f>
        <v/>
      </c>
      <c r="W1979" s="160" t="str">
        <f t="shared" si="1964"/>
        <v/>
      </c>
      <c r="X1979" s="160" t="str">
        <f t="shared" si="6"/>
        <v>\301299______</v>
      </c>
      <c r="Y1979" s="157">
        <v>-1.0</v>
      </c>
    </row>
    <row r="1980">
      <c r="A1980" s="134" t="str">
        <f>Tracking!A1972</f>
        <v>301299______</v>
      </c>
      <c r="C1980" t="str">
        <f>Tracking!M1972</f>
        <v/>
      </c>
      <c r="E1980" s="159" t="str">
        <f t="shared" si="7"/>
        <v>301299______</v>
      </c>
      <c r="F1980" s="156"/>
      <c r="G1980" s="156" t="s">
        <v>2412</v>
      </c>
      <c r="H1980" s="156">
        <v>1.0</v>
      </c>
      <c r="I1980" s="156" t="s">
        <v>2414</v>
      </c>
      <c r="J1980" s="159"/>
      <c r="K1980" s="159"/>
      <c r="L1980" s="159" t="str">
        <f t="shared" si="2"/>
        <v/>
      </c>
      <c r="M1980" s="159" t="str">
        <f t="shared" si="3"/>
        <v>\301299______</v>
      </c>
      <c r="N1980" s="156">
        <v>-1.0</v>
      </c>
      <c r="P1980" s="160" t="str">
        <f t="shared" si="4"/>
        <v>301299______</v>
      </c>
      <c r="Q1980" s="157"/>
      <c r="R1980" s="157" t="s">
        <v>2412</v>
      </c>
      <c r="S1980" s="157">
        <v>1.0</v>
      </c>
      <c r="T1980" s="157" t="s">
        <v>2414</v>
      </c>
      <c r="U1980" s="160" t="str">
        <f t="shared" si="11"/>
        <v/>
      </c>
      <c r="V1980" s="160" t="str">
        <f t="shared" ref="V1980:W1980" si="1965">K1980</f>
        <v/>
      </c>
      <c r="W1980" s="160" t="str">
        <f t="shared" si="1965"/>
        <v/>
      </c>
      <c r="X1980" s="160" t="str">
        <f t="shared" si="6"/>
        <v>\301299______</v>
      </c>
      <c r="Y1980" s="157">
        <v>-1.0</v>
      </c>
    </row>
    <row r="1981">
      <c r="A1981" s="134" t="str">
        <f>Tracking!A1973</f>
        <v>301299______</v>
      </c>
      <c r="C1981" t="str">
        <f>Tracking!M1973</f>
        <v/>
      </c>
      <c r="E1981" s="159" t="str">
        <f t="shared" si="7"/>
        <v>301299______</v>
      </c>
      <c r="F1981" s="156"/>
      <c r="G1981" s="156" t="s">
        <v>2412</v>
      </c>
      <c r="H1981" s="156">
        <v>1.0</v>
      </c>
      <c r="I1981" s="156" t="s">
        <v>2414</v>
      </c>
      <c r="J1981" s="159"/>
      <c r="K1981" s="159"/>
      <c r="L1981" s="159" t="str">
        <f t="shared" si="2"/>
        <v/>
      </c>
      <c r="M1981" s="159" t="str">
        <f t="shared" si="3"/>
        <v>\301299______</v>
      </c>
      <c r="N1981" s="156">
        <v>-1.0</v>
      </c>
      <c r="P1981" s="160" t="str">
        <f t="shared" si="4"/>
        <v>301299______</v>
      </c>
      <c r="Q1981" s="157"/>
      <c r="R1981" s="157" t="s">
        <v>2412</v>
      </c>
      <c r="S1981" s="157">
        <v>1.0</v>
      </c>
      <c r="T1981" s="157" t="s">
        <v>2414</v>
      </c>
      <c r="U1981" s="160" t="str">
        <f t="shared" si="11"/>
        <v/>
      </c>
      <c r="V1981" s="160" t="str">
        <f t="shared" ref="V1981:W1981" si="1966">K1981</f>
        <v/>
      </c>
      <c r="W1981" s="160" t="str">
        <f t="shared" si="1966"/>
        <v/>
      </c>
      <c r="X1981" s="160" t="str">
        <f t="shared" si="6"/>
        <v>\301299______</v>
      </c>
      <c r="Y1981" s="157">
        <v>-1.0</v>
      </c>
    </row>
    <row r="1982">
      <c r="A1982" s="134" t="str">
        <f>Tracking!A1974</f>
        <v>301299______</v>
      </c>
      <c r="C1982" t="str">
        <f>Tracking!M1974</f>
        <v/>
      </c>
      <c r="E1982" s="159" t="str">
        <f t="shared" si="7"/>
        <v>301299______</v>
      </c>
      <c r="F1982" s="156"/>
      <c r="G1982" s="156" t="s">
        <v>2412</v>
      </c>
      <c r="H1982" s="156">
        <v>1.0</v>
      </c>
      <c r="I1982" s="156" t="s">
        <v>2414</v>
      </c>
      <c r="J1982" s="159"/>
      <c r="K1982" s="159"/>
      <c r="L1982" s="159" t="str">
        <f t="shared" si="2"/>
        <v/>
      </c>
      <c r="M1982" s="159" t="str">
        <f t="shared" si="3"/>
        <v>\301299______</v>
      </c>
      <c r="N1982" s="156">
        <v>-1.0</v>
      </c>
      <c r="P1982" s="160" t="str">
        <f t="shared" si="4"/>
        <v>301299______</v>
      </c>
      <c r="Q1982" s="157"/>
      <c r="R1982" s="157" t="s">
        <v>2412</v>
      </c>
      <c r="S1982" s="157">
        <v>1.0</v>
      </c>
      <c r="T1982" s="157" t="s">
        <v>2414</v>
      </c>
      <c r="U1982" s="160" t="str">
        <f t="shared" si="11"/>
        <v/>
      </c>
      <c r="V1982" s="160" t="str">
        <f t="shared" ref="V1982:W1982" si="1967">K1982</f>
        <v/>
      </c>
      <c r="W1982" s="160" t="str">
        <f t="shared" si="1967"/>
        <v/>
      </c>
      <c r="X1982" s="160" t="str">
        <f t="shared" si="6"/>
        <v>\301299______</v>
      </c>
      <c r="Y1982" s="157">
        <v>-1.0</v>
      </c>
    </row>
    <row r="1983">
      <c r="A1983" s="134" t="str">
        <f>Tracking!A1975</f>
        <v>301299______</v>
      </c>
      <c r="C1983" t="str">
        <f>Tracking!M1975</f>
        <v/>
      </c>
      <c r="E1983" s="159" t="str">
        <f t="shared" si="7"/>
        <v>301299______</v>
      </c>
      <c r="F1983" s="156"/>
      <c r="G1983" s="156" t="s">
        <v>2412</v>
      </c>
      <c r="H1983" s="156">
        <v>1.0</v>
      </c>
      <c r="I1983" s="156" t="s">
        <v>2414</v>
      </c>
      <c r="J1983" s="159"/>
      <c r="K1983" s="159"/>
      <c r="L1983" s="159" t="str">
        <f t="shared" si="2"/>
        <v/>
      </c>
      <c r="M1983" s="159" t="str">
        <f t="shared" si="3"/>
        <v>\301299______</v>
      </c>
      <c r="N1983" s="156">
        <v>-1.0</v>
      </c>
      <c r="P1983" s="160" t="str">
        <f t="shared" si="4"/>
        <v>301299______</v>
      </c>
      <c r="Q1983" s="157"/>
      <c r="R1983" s="157" t="s">
        <v>2412</v>
      </c>
      <c r="S1983" s="157">
        <v>1.0</v>
      </c>
      <c r="T1983" s="157" t="s">
        <v>2414</v>
      </c>
      <c r="U1983" s="160" t="str">
        <f t="shared" si="11"/>
        <v/>
      </c>
      <c r="V1983" s="160" t="str">
        <f t="shared" ref="V1983:W1983" si="1968">K1983</f>
        <v/>
      </c>
      <c r="W1983" s="160" t="str">
        <f t="shared" si="1968"/>
        <v/>
      </c>
      <c r="X1983" s="160" t="str">
        <f t="shared" si="6"/>
        <v>\301299______</v>
      </c>
      <c r="Y1983" s="157">
        <v>-1.0</v>
      </c>
    </row>
    <row r="1984">
      <c r="A1984" s="134" t="str">
        <f>Tracking!A1976</f>
        <v>301299______</v>
      </c>
      <c r="C1984" t="str">
        <f>Tracking!M1976</f>
        <v/>
      </c>
      <c r="E1984" s="159" t="str">
        <f t="shared" si="7"/>
        <v>301299______</v>
      </c>
      <c r="F1984" s="156"/>
      <c r="G1984" s="156" t="s">
        <v>2412</v>
      </c>
      <c r="H1984" s="156">
        <v>1.0</v>
      </c>
      <c r="I1984" s="156" t="s">
        <v>2414</v>
      </c>
      <c r="J1984" s="159"/>
      <c r="K1984" s="159"/>
      <c r="L1984" s="159" t="str">
        <f t="shared" si="2"/>
        <v/>
      </c>
      <c r="M1984" s="159" t="str">
        <f t="shared" si="3"/>
        <v>\301299______</v>
      </c>
      <c r="N1984" s="156">
        <v>-1.0</v>
      </c>
      <c r="P1984" s="160" t="str">
        <f t="shared" si="4"/>
        <v>301299______</v>
      </c>
      <c r="Q1984" s="157"/>
      <c r="R1984" s="157" t="s">
        <v>2412</v>
      </c>
      <c r="S1984" s="157">
        <v>1.0</v>
      </c>
      <c r="T1984" s="157" t="s">
        <v>2414</v>
      </c>
      <c r="U1984" s="160" t="str">
        <f t="shared" si="11"/>
        <v/>
      </c>
      <c r="V1984" s="160" t="str">
        <f t="shared" ref="V1984:W1984" si="1969">K1984</f>
        <v/>
      </c>
      <c r="W1984" s="160" t="str">
        <f t="shared" si="1969"/>
        <v/>
      </c>
      <c r="X1984" s="160" t="str">
        <f t="shared" si="6"/>
        <v>\301299______</v>
      </c>
      <c r="Y1984" s="157">
        <v>-1.0</v>
      </c>
    </row>
    <row r="1985">
      <c r="A1985" s="134" t="str">
        <f>Tracking!A1977</f>
        <v>301299______</v>
      </c>
      <c r="C1985" t="str">
        <f>Tracking!M1977</f>
        <v/>
      </c>
      <c r="E1985" s="159" t="str">
        <f t="shared" si="7"/>
        <v>301299______</v>
      </c>
      <c r="F1985" s="156"/>
      <c r="G1985" s="156" t="s">
        <v>2412</v>
      </c>
      <c r="H1985" s="156">
        <v>1.0</v>
      </c>
      <c r="I1985" s="156" t="s">
        <v>2414</v>
      </c>
      <c r="J1985" s="159"/>
      <c r="K1985" s="159"/>
      <c r="L1985" s="159" t="str">
        <f t="shared" si="2"/>
        <v/>
      </c>
      <c r="M1985" s="159" t="str">
        <f t="shared" si="3"/>
        <v>\301299______</v>
      </c>
      <c r="N1985" s="156">
        <v>-1.0</v>
      </c>
      <c r="P1985" s="160" t="str">
        <f t="shared" si="4"/>
        <v>301299______</v>
      </c>
      <c r="Q1985" s="157"/>
      <c r="R1985" s="157" t="s">
        <v>2412</v>
      </c>
      <c r="S1985" s="157">
        <v>1.0</v>
      </c>
      <c r="T1985" s="157" t="s">
        <v>2414</v>
      </c>
      <c r="U1985" s="160" t="str">
        <f t="shared" si="11"/>
        <v/>
      </c>
      <c r="V1985" s="160" t="str">
        <f t="shared" ref="V1985:W1985" si="1970">K1985</f>
        <v/>
      </c>
      <c r="W1985" s="160" t="str">
        <f t="shared" si="1970"/>
        <v/>
      </c>
      <c r="X1985" s="160" t="str">
        <f t="shared" si="6"/>
        <v>\301299______</v>
      </c>
      <c r="Y1985" s="157">
        <v>-1.0</v>
      </c>
    </row>
    <row r="1986">
      <c r="A1986" s="134" t="str">
        <f>Tracking!A1978</f>
        <v>301299______</v>
      </c>
      <c r="C1986" t="str">
        <f>Tracking!M1978</f>
        <v/>
      </c>
      <c r="E1986" s="159" t="str">
        <f t="shared" si="7"/>
        <v>301299______</v>
      </c>
      <c r="F1986" s="156"/>
      <c r="G1986" s="156" t="s">
        <v>2412</v>
      </c>
      <c r="H1986" s="156">
        <v>1.0</v>
      </c>
      <c r="I1986" s="156" t="s">
        <v>2414</v>
      </c>
      <c r="J1986" s="159"/>
      <c r="K1986" s="159"/>
      <c r="L1986" s="159" t="str">
        <f t="shared" si="2"/>
        <v/>
      </c>
      <c r="M1986" s="159" t="str">
        <f t="shared" si="3"/>
        <v>\301299______</v>
      </c>
      <c r="N1986" s="156">
        <v>-1.0</v>
      </c>
      <c r="P1986" s="160" t="str">
        <f t="shared" si="4"/>
        <v>301299______</v>
      </c>
      <c r="Q1986" s="157"/>
      <c r="R1986" s="157" t="s">
        <v>2412</v>
      </c>
      <c r="S1986" s="157">
        <v>1.0</v>
      </c>
      <c r="T1986" s="157" t="s">
        <v>2414</v>
      </c>
      <c r="U1986" s="160" t="str">
        <f t="shared" si="11"/>
        <v/>
      </c>
      <c r="V1986" s="160" t="str">
        <f t="shared" ref="V1986:W1986" si="1971">K1986</f>
        <v/>
      </c>
      <c r="W1986" s="160" t="str">
        <f t="shared" si="1971"/>
        <v/>
      </c>
      <c r="X1986" s="160" t="str">
        <f t="shared" si="6"/>
        <v>\301299______</v>
      </c>
      <c r="Y1986" s="157">
        <v>-1.0</v>
      </c>
    </row>
    <row r="1987">
      <c r="A1987" s="134" t="str">
        <f>Tracking!A1979</f>
        <v>301299______</v>
      </c>
      <c r="C1987" t="str">
        <f>Tracking!M1979</f>
        <v/>
      </c>
      <c r="E1987" s="159" t="str">
        <f t="shared" si="7"/>
        <v>301299______</v>
      </c>
      <c r="F1987" s="156"/>
      <c r="G1987" s="156" t="s">
        <v>2412</v>
      </c>
      <c r="H1987" s="156">
        <v>1.0</v>
      </c>
      <c r="I1987" s="156" t="s">
        <v>2414</v>
      </c>
      <c r="J1987" s="159"/>
      <c r="K1987" s="159"/>
      <c r="L1987" s="159" t="str">
        <f t="shared" si="2"/>
        <v/>
      </c>
      <c r="M1987" s="159" t="str">
        <f t="shared" si="3"/>
        <v>\301299______</v>
      </c>
      <c r="N1987" s="156">
        <v>-1.0</v>
      </c>
      <c r="P1987" s="160" t="str">
        <f t="shared" si="4"/>
        <v>301299______</v>
      </c>
      <c r="Q1987" s="157"/>
      <c r="R1987" s="157" t="s">
        <v>2412</v>
      </c>
      <c r="S1987" s="157">
        <v>1.0</v>
      </c>
      <c r="T1987" s="157" t="s">
        <v>2414</v>
      </c>
      <c r="U1987" s="160" t="str">
        <f t="shared" si="11"/>
        <v/>
      </c>
      <c r="V1987" s="160" t="str">
        <f t="shared" ref="V1987:W1987" si="1972">K1987</f>
        <v/>
      </c>
      <c r="W1987" s="160" t="str">
        <f t="shared" si="1972"/>
        <v/>
      </c>
      <c r="X1987" s="160" t="str">
        <f t="shared" si="6"/>
        <v>\301299______</v>
      </c>
      <c r="Y1987" s="157">
        <v>-1.0</v>
      </c>
    </row>
    <row r="1988">
      <c r="A1988" s="134" t="str">
        <f>Tracking!A1980</f>
        <v>301299______</v>
      </c>
      <c r="C1988" t="str">
        <f>Tracking!M1980</f>
        <v/>
      </c>
      <c r="E1988" s="159" t="str">
        <f t="shared" si="7"/>
        <v>301299______</v>
      </c>
      <c r="F1988" s="156"/>
      <c r="G1988" s="156" t="s">
        <v>2412</v>
      </c>
      <c r="H1988" s="156">
        <v>1.0</v>
      </c>
      <c r="I1988" s="156" t="s">
        <v>2414</v>
      </c>
      <c r="J1988" s="159"/>
      <c r="K1988" s="159"/>
      <c r="L1988" s="159" t="str">
        <f t="shared" si="2"/>
        <v/>
      </c>
      <c r="M1988" s="159" t="str">
        <f t="shared" si="3"/>
        <v>\301299______</v>
      </c>
      <c r="N1988" s="156">
        <v>-1.0</v>
      </c>
      <c r="P1988" s="160" t="str">
        <f t="shared" si="4"/>
        <v>301299______</v>
      </c>
      <c r="Q1988" s="157"/>
      <c r="R1988" s="157" t="s">
        <v>2412</v>
      </c>
      <c r="S1988" s="157">
        <v>1.0</v>
      </c>
      <c r="T1988" s="157" t="s">
        <v>2414</v>
      </c>
      <c r="U1988" s="160" t="str">
        <f t="shared" si="11"/>
        <v/>
      </c>
      <c r="V1988" s="160" t="str">
        <f t="shared" ref="V1988:W1988" si="1973">K1988</f>
        <v/>
      </c>
      <c r="W1988" s="160" t="str">
        <f t="shared" si="1973"/>
        <v/>
      </c>
      <c r="X1988" s="160" t="str">
        <f t="shared" si="6"/>
        <v>\301299______</v>
      </c>
      <c r="Y1988" s="157">
        <v>-1.0</v>
      </c>
    </row>
    <row r="1989">
      <c r="A1989" s="134" t="str">
        <f>Tracking!A1981</f>
        <v>301299______</v>
      </c>
      <c r="C1989" t="str">
        <f>Tracking!M1981</f>
        <v/>
      </c>
      <c r="E1989" s="159" t="str">
        <f t="shared" si="7"/>
        <v>301299______</v>
      </c>
      <c r="F1989" s="156"/>
      <c r="G1989" s="156" t="s">
        <v>2412</v>
      </c>
      <c r="H1989" s="156">
        <v>1.0</v>
      </c>
      <c r="I1989" s="156" t="s">
        <v>2414</v>
      </c>
      <c r="J1989" s="159"/>
      <c r="K1989" s="159"/>
      <c r="L1989" s="159" t="str">
        <f t="shared" si="2"/>
        <v/>
      </c>
      <c r="M1989" s="159" t="str">
        <f t="shared" si="3"/>
        <v>\301299______</v>
      </c>
      <c r="N1989" s="156">
        <v>-1.0</v>
      </c>
      <c r="P1989" s="160" t="str">
        <f t="shared" si="4"/>
        <v>301299______</v>
      </c>
      <c r="Q1989" s="157"/>
      <c r="R1989" s="157" t="s">
        <v>2412</v>
      </c>
      <c r="S1989" s="157">
        <v>1.0</v>
      </c>
      <c r="T1989" s="157" t="s">
        <v>2414</v>
      </c>
      <c r="U1989" s="160" t="str">
        <f t="shared" si="11"/>
        <v/>
      </c>
      <c r="V1989" s="160" t="str">
        <f t="shared" ref="V1989:W1989" si="1974">K1989</f>
        <v/>
      </c>
      <c r="W1989" s="160" t="str">
        <f t="shared" si="1974"/>
        <v/>
      </c>
      <c r="X1989" s="160" t="str">
        <f t="shared" si="6"/>
        <v>\301299______</v>
      </c>
      <c r="Y1989" s="157">
        <v>-1.0</v>
      </c>
    </row>
    <row r="1990">
      <c r="A1990" s="134" t="str">
        <f>Tracking!A1982</f>
        <v>301299______</v>
      </c>
      <c r="C1990" t="str">
        <f>Tracking!M1982</f>
        <v/>
      </c>
      <c r="E1990" s="159" t="str">
        <f t="shared" si="7"/>
        <v>301299______</v>
      </c>
      <c r="F1990" s="156"/>
      <c r="G1990" s="156" t="s">
        <v>2412</v>
      </c>
      <c r="H1990" s="156">
        <v>1.0</v>
      </c>
      <c r="I1990" s="156" t="s">
        <v>2414</v>
      </c>
      <c r="J1990" s="159"/>
      <c r="K1990" s="159"/>
      <c r="L1990" s="159" t="str">
        <f t="shared" si="2"/>
        <v/>
      </c>
      <c r="M1990" s="159" t="str">
        <f t="shared" si="3"/>
        <v>\301299______</v>
      </c>
      <c r="N1990" s="156">
        <v>-1.0</v>
      </c>
      <c r="P1990" s="160" t="str">
        <f t="shared" si="4"/>
        <v>301299______</v>
      </c>
      <c r="Q1990" s="157"/>
      <c r="R1990" s="157" t="s">
        <v>2412</v>
      </c>
      <c r="S1990" s="157">
        <v>1.0</v>
      </c>
      <c r="T1990" s="157" t="s">
        <v>2414</v>
      </c>
      <c r="U1990" s="160" t="str">
        <f t="shared" si="11"/>
        <v/>
      </c>
      <c r="V1990" s="160" t="str">
        <f t="shared" ref="V1990:W1990" si="1975">K1990</f>
        <v/>
      </c>
      <c r="W1990" s="160" t="str">
        <f t="shared" si="1975"/>
        <v/>
      </c>
      <c r="X1990" s="160" t="str">
        <f t="shared" si="6"/>
        <v>\301299______</v>
      </c>
      <c r="Y1990" s="157">
        <v>-1.0</v>
      </c>
    </row>
    <row r="1991">
      <c r="A1991" s="134" t="str">
        <f>Tracking!A1983</f>
        <v>301299______</v>
      </c>
      <c r="C1991" t="str">
        <f>Tracking!M1983</f>
        <v/>
      </c>
      <c r="E1991" s="159" t="str">
        <f t="shared" si="7"/>
        <v>301299______</v>
      </c>
      <c r="F1991" s="156"/>
      <c r="G1991" s="156" t="s">
        <v>2412</v>
      </c>
      <c r="H1991" s="156">
        <v>1.0</v>
      </c>
      <c r="I1991" s="156" t="s">
        <v>2414</v>
      </c>
      <c r="J1991" s="159"/>
      <c r="K1991" s="159"/>
      <c r="L1991" s="159" t="str">
        <f t="shared" si="2"/>
        <v/>
      </c>
      <c r="M1991" s="159" t="str">
        <f t="shared" si="3"/>
        <v>\301299______</v>
      </c>
      <c r="N1991" s="156">
        <v>-1.0</v>
      </c>
      <c r="P1991" s="160" t="str">
        <f t="shared" si="4"/>
        <v>301299______</v>
      </c>
      <c r="Q1991" s="157"/>
      <c r="R1991" s="157" t="s">
        <v>2412</v>
      </c>
      <c r="S1991" s="157">
        <v>1.0</v>
      </c>
      <c r="T1991" s="157" t="s">
        <v>2414</v>
      </c>
      <c r="U1991" s="160" t="str">
        <f t="shared" si="11"/>
        <v/>
      </c>
      <c r="V1991" s="160" t="str">
        <f t="shared" ref="V1991:W1991" si="1976">K1991</f>
        <v/>
      </c>
      <c r="W1991" s="160" t="str">
        <f t="shared" si="1976"/>
        <v/>
      </c>
      <c r="X1991" s="160" t="str">
        <f t="shared" si="6"/>
        <v>\301299______</v>
      </c>
      <c r="Y1991" s="157">
        <v>-1.0</v>
      </c>
    </row>
    <row r="1992">
      <c r="A1992" s="134" t="str">
        <f>Tracking!A1984</f>
        <v>301299______</v>
      </c>
      <c r="C1992" t="str">
        <f>Tracking!M1984</f>
        <v/>
      </c>
      <c r="E1992" s="159" t="str">
        <f t="shared" si="7"/>
        <v>301299______</v>
      </c>
      <c r="F1992" s="156"/>
      <c r="G1992" s="156" t="s">
        <v>2412</v>
      </c>
      <c r="H1992" s="156">
        <v>1.0</v>
      </c>
      <c r="I1992" s="156" t="s">
        <v>2414</v>
      </c>
      <c r="J1992" s="159"/>
      <c r="K1992" s="159"/>
      <c r="L1992" s="159" t="str">
        <f t="shared" si="2"/>
        <v/>
      </c>
      <c r="M1992" s="159" t="str">
        <f t="shared" si="3"/>
        <v>\301299______</v>
      </c>
      <c r="N1992" s="156">
        <v>-1.0</v>
      </c>
      <c r="P1992" s="160" t="str">
        <f t="shared" si="4"/>
        <v>301299______</v>
      </c>
      <c r="Q1992" s="157"/>
      <c r="R1992" s="157" t="s">
        <v>2412</v>
      </c>
      <c r="S1992" s="157">
        <v>1.0</v>
      </c>
      <c r="T1992" s="157" t="s">
        <v>2414</v>
      </c>
      <c r="U1992" s="160" t="str">
        <f t="shared" si="11"/>
        <v/>
      </c>
      <c r="V1992" s="160" t="str">
        <f t="shared" ref="V1992:W1992" si="1977">K1992</f>
        <v/>
      </c>
      <c r="W1992" s="160" t="str">
        <f t="shared" si="1977"/>
        <v/>
      </c>
      <c r="X1992" s="160" t="str">
        <f t="shared" si="6"/>
        <v>\301299______</v>
      </c>
      <c r="Y1992" s="157">
        <v>-1.0</v>
      </c>
    </row>
    <row r="1993">
      <c r="A1993" s="134" t="str">
        <f>Tracking!A1985</f>
        <v>301299______</v>
      </c>
      <c r="C1993" t="str">
        <f>Tracking!M1985</f>
        <v/>
      </c>
      <c r="E1993" s="159" t="str">
        <f t="shared" si="7"/>
        <v>301299______</v>
      </c>
      <c r="F1993" s="156"/>
      <c r="G1993" s="156" t="s">
        <v>2412</v>
      </c>
      <c r="H1993" s="156">
        <v>1.0</v>
      </c>
      <c r="I1993" s="156" t="s">
        <v>2414</v>
      </c>
      <c r="J1993" s="159"/>
      <c r="K1993" s="159"/>
      <c r="L1993" s="159" t="str">
        <f t="shared" si="2"/>
        <v/>
      </c>
      <c r="M1993" s="159" t="str">
        <f t="shared" si="3"/>
        <v>\301299______</v>
      </c>
      <c r="N1993" s="156">
        <v>-1.0</v>
      </c>
      <c r="P1993" s="160" t="str">
        <f t="shared" si="4"/>
        <v>301299______</v>
      </c>
      <c r="Q1993" s="157"/>
      <c r="R1993" s="157" t="s">
        <v>2412</v>
      </c>
      <c r="S1993" s="157">
        <v>1.0</v>
      </c>
      <c r="T1993" s="157" t="s">
        <v>2414</v>
      </c>
      <c r="U1993" s="160" t="str">
        <f t="shared" si="11"/>
        <v/>
      </c>
      <c r="V1993" s="160" t="str">
        <f t="shared" ref="V1993:W1993" si="1978">K1993</f>
        <v/>
      </c>
      <c r="W1993" s="160" t="str">
        <f t="shared" si="1978"/>
        <v/>
      </c>
      <c r="X1993" s="160" t="str">
        <f t="shared" si="6"/>
        <v>\301299______</v>
      </c>
      <c r="Y1993" s="157">
        <v>-1.0</v>
      </c>
    </row>
    <row r="1994">
      <c r="A1994" s="134" t="str">
        <f>Tracking!A1986</f>
        <v>301299______</v>
      </c>
      <c r="C1994" t="str">
        <f>Tracking!M1986</f>
        <v/>
      </c>
      <c r="E1994" s="159" t="str">
        <f t="shared" si="7"/>
        <v>301299______</v>
      </c>
      <c r="F1994" s="156"/>
      <c r="G1994" s="156" t="s">
        <v>2412</v>
      </c>
      <c r="H1994" s="156">
        <v>1.0</v>
      </c>
      <c r="I1994" s="156" t="s">
        <v>2414</v>
      </c>
      <c r="J1994" s="159"/>
      <c r="K1994" s="159"/>
      <c r="L1994" s="159" t="str">
        <f t="shared" si="2"/>
        <v/>
      </c>
      <c r="M1994" s="159" t="str">
        <f t="shared" si="3"/>
        <v>\301299______</v>
      </c>
      <c r="N1994" s="156">
        <v>-1.0</v>
      </c>
      <c r="P1994" s="160" t="str">
        <f t="shared" si="4"/>
        <v>301299______</v>
      </c>
      <c r="Q1994" s="157"/>
      <c r="R1994" s="157" t="s">
        <v>2412</v>
      </c>
      <c r="S1994" s="157">
        <v>1.0</v>
      </c>
      <c r="T1994" s="157" t="s">
        <v>2414</v>
      </c>
      <c r="U1994" s="160" t="str">
        <f t="shared" si="11"/>
        <v/>
      </c>
      <c r="V1994" s="160" t="str">
        <f t="shared" ref="V1994:W1994" si="1979">K1994</f>
        <v/>
      </c>
      <c r="W1994" s="160" t="str">
        <f t="shared" si="1979"/>
        <v/>
      </c>
      <c r="X1994" s="160" t="str">
        <f t="shared" si="6"/>
        <v>\301299______</v>
      </c>
      <c r="Y1994" s="157">
        <v>-1.0</v>
      </c>
    </row>
    <row r="1995">
      <c r="A1995" s="134" t="str">
        <f>Tracking!A1987</f>
        <v>301299______</v>
      </c>
      <c r="C1995" t="str">
        <f>Tracking!M1987</f>
        <v/>
      </c>
      <c r="E1995" s="159" t="str">
        <f t="shared" si="7"/>
        <v>301299______</v>
      </c>
      <c r="F1995" s="156"/>
      <c r="G1995" s="156" t="s">
        <v>2412</v>
      </c>
      <c r="H1995" s="156">
        <v>1.0</v>
      </c>
      <c r="I1995" s="156" t="s">
        <v>2414</v>
      </c>
      <c r="J1995" s="159"/>
      <c r="K1995" s="159"/>
      <c r="L1995" s="159" t="str">
        <f t="shared" si="2"/>
        <v/>
      </c>
      <c r="M1995" s="159" t="str">
        <f t="shared" si="3"/>
        <v>\301299______</v>
      </c>
      <c r="N1995" s="156">
        <v>-1.0</v>
      </c>
      <c r="P1995" s="160" t="str">
        <f t="shared" si="4"/>
        <v>301299______</v>
      </c>
      <c r="Q1995" s="157"/>
      <c r="R1995" s="157" t="s">
        <v>2412</v>
      </c>
      <c r="S1995" s="157">
        <v>1.0</v>
      </c>
      <c r="T1995" s="157" t="s">
        <v>2414</v>
      </c>
      <c r="U1995" s="160" t="str">
        <f t="shared" si="11"/>
        <v/>
      </c>
      <c r="V1995" s="160" t="str">
        <f t="shared" ref="V1995:W1995" si="1980">K1995</f>
        <v/>
      </c>
      <c r="W1995" s="160" t="str">
        <f t="shared" si="1980"/>
        <v/>
      </c>
      <c r="X1995" s="160" t="str">
        <f t="shared" si="6"/>
        <v>\301299______</v>
      </c>
      <c r="Y1995" s="157">
        <v>-1.0</v>
      </c>
    </row>
    <row r="1996">
      <c r="A1996" s="134" t="str">
        <f>Tracking!A1988</f>
        <v>301299______</v>
      </c>
      <c r="C1996" t="str">
        <f>Tracking!M1988</f>
        <v/>
      </c>
      <c r="E1996" s="159" t="str">
        <f t="shared" si="7"/>
        <v>301299______</v>
      </c>
      <c r="F1996" s="156"/>
      <c r="G1996" s="156" t="s">
        <v>2412</v>
      </c>
      <c r="H1996" s="156">
        <v>1.0</v>
      </c>
      <c r="I1996" s="156" t="s">
        <v>2414</v>
      </c>
      <c r="J1996" s="159"/>
      <c r="K1996" s="159"/>
      <c r="L1996" s="159" t="str">
        <f t="shared" si="2"/>
        <v/>
      </c>
      <c r="M1996" s="159" t="str">
        <f t="shared" si="3"/>
        <v>\301299______</v>
      </c>
      <c r="N1996" s="156">
        <v>-1.0</v>
      </c>
      <c r="P1996" s="160" t="str">
        <f t="shared" si="4"/>
        <v>301299______</v>
      </c>
      <c r="Q1996" s="157"/>
      <c r="R1996" s="157" t="s">
        <v>2412</v>
      </c>
      <c r="S1996" s="157">
        <v>1.0</v>
      </c>
      <c r="T1996" s="157" t="s">
        <v>2414</v>
      </c>
      <c r="U1996" s="160" t="str">
        <f t="shared" si="11"/>
        <v/>
      </c>
      <c r="V1996" s="160" t="str">
        <f t="shared" ref="V1996:W1996" si="1981">K1996</f>
        <v/>
      </c>
      <c r="W1996" s="160" t="str">
        <f t="shared" si="1981"/>
        <v/>
      </c>
      <c r="X1996" s="160" t="str">
        <f t="shared" si="6"/>
        <v>\301299______</v>
      </c>
      <c r="Y1996" s="157">
        <v>-1.0</v>
      </c>
    </row>
    <row r="1997">
      <c r="A1997" s="134" t="str">
        <f>Tracking!A1989</f>
        <v>301299______</v>
      </c>
      <c r="C1997" t="str">
        <f>Tracking!M1989</f>
        <v/>
      </c>
      <c r="E1997" s="159" t="str">
        <f t="shared" si="7"/>
        <v>301299______</v>
      </c>
      <c r="F1997" s="156"/>
      <c r="G1997" s="156" t="s">
        <v>2412</v>
      </c>
      <c r="H1997" s="156">
        <v>1.0</v>
      </c>
      <c r="I1997" s="156" t="s">
        <v>2414</v>
      </c>
      <c r="J1997" s="159"/>
      <c r="K1997" s="159"/>
      <c r="L1997" s="159" t="str">
        <f t="shared" si="2"/>
        <v/>
      </c>
      <c r="M1997" s="159" t="str">
        <f t="shared" si="3"/>
        <v>\301299______</v>
      </c>
      <c r="N1997" s="156">
        <v>-1.0</v>
      </c>
      <c r="P1997" s="160" t="str">
        <f t="shared" si="4"/>
        <v>301299______</v>
      </c>
      <c r="Q1997" s="157"/>
      <c r="R1997" s="157" t="s">
        <v>2412</v>
      </c>
      <c r="S1997" s="157">
        <v>1.0</v>
      </c>
      <c r="T1997" s="157" t="s">
        <v>2414</v>
      </c>
      <c r="U1997" s="160" t="str">
        <f t="shared" si="11"/>
        <v/>
      </c>
      <c r="V1997" s="160" t="str">
        <f t="shared" ref="V1997:W1997" si="1982">K1997</f>
        <v/>
      </c>
      <c r="W1997" s="160" t="str">
        <f t="shared" si="1982"/>
        <v/>
      </c>
      <c r="X1997" s="160" t="str">
        <f t="shared" si="6"/>
        <v>\301299______</v>
      </c>
      <c r="Y1997" s="157">
        <v>-1.0</v>
      </c>
    </row>
    <row r="1998">
      <c r="A1998" s="134" t="str">
        <f>Tracking!A1990</f>
        <v>301299______</v>
      </c>
      <c r="C1998" t="str">
        <f>Tracking!M1990</f>
        <v/>
      </c>
      <c r="E1998" s="159" t="str">
        <f t="shared" si="7"/>
        <v>301299______</v>
      </c>
      <c r="F1998" s="156"/>
      <c r="G1998" s="156" t="s">
        <v>2412</v>
      </c>
      <c r="H1998" s="156">
        <v>1.0</v>
      </c>
      <c r="I1998" s="156" t="s">
        <v>2414</v>
      </c>
      <c r="J1998" s="159"/>
      <c r="K1998" s="159"/>
      <c r="L1998" s="159" t="str">
        <f t="shared" si="2"/>
        <v/>
      </c>
      <c r="M1998" s="159" t="str">
        <f t="shared" si="3"/>
        <v>\301299______</v>
      </c>
      <c r="N1998" s="156">
        <v>-1.0</v>
      </c>
      <c r="P1998" s="160" t="str">
        <f t="shared" si="4"/>
        <v>301299______</v>
      </c>
      <c r="Q1998" s="157"/>
      <c r="R1998" s="157" t="s">
        <v>2412</v>
      </c>
      <c r="S1998" s="157">
        <v>1.0</v>
      </c>
      <c r="T1998" s="157" t="s">
        <v>2414</v>
      </c>
      <c r="U1998" s="160" t="str">
        <f t="shared" si="11"/>
        <v/>
      </c>
      <c r="V1998" s="160" t="str">
        <f t="shared" ref="V1998:W1998" si="1983">K1998</f>
        <v/>
      </c>
      <c r="W1998" s="160" t="str">
        <f t="shared" si="1983"/>
        <v/>
      </c>
      <c r="X1998" s="160" t="str">
        <f t="shared" si="6"/>
        <v>\301299______</v>
      </c>
      <c r="Y1998" s="157">
        <v>-1.0</v>
      </c>
    </row>
    <row r="1999">
      <c r="A1999" s="134" t="str">
        <f>Tracking!A1991</f>
        <v>301299______</v>
      </c>
      <c r="C1999" t="str">
        <f>Tracking!M1991</f>
        <v/>
      </c>
      <c r="E1999" s="159" t="str">
        <f t="shared" si="7"/>
        <v>301299______</v>
      </c>
      <c r="F1999" s="156"/>
      <c r="G1999" s="156" t="s">
        <v>2412</v>
      </c>
      <c r="H1999" s="156">
        <v>1.0</v>
      </c>
      <c r="I1999" s="156" t="s">
        <v>2414</v>
      </c>
      <c r="J1999" s="159"/>
      <c r="K1999" s="159"/>
      <c r="L1999" s="159" t="str">
        <f t="shared" si="2"/>
        <v/>
      </c>
      <c r="M1999" s="159" t="str">
        <f t="shared" si="3"/>
        <v>\301299______</v>
      </c>
      <c r="N1999" s="156">
        <v>-1.0</v>
      </c>
      <c r="P1999" s="160" t="str">
        <f t="shared" si="4"/>
        <v>301299______</v>
      </c>
      <c r="Q1999" s="157"/>
      <c r="R1999" s="157" t="s">
        <v>2412</v>
      </c>
      <c r="S1999" s="157">
        <v>1.0</v>
      </c>
      <c r="T1999" s="157" t="s">
        <v>2414</v>
      </c>
      <c r="U1999" s="160" t="str">
        <f t="shared" si="11"/>
        <v/>
      </c>
      <c r="V1999" s="160" t="str">
        <f t="shared" ref="V1999:W1999" si="1984">K1999</f>
        <v/>
      </c>
      <c r="W1999" s="160" t="str">
        <f t="shared" si="1984"/>
        <v/>
      </c>
      <c r="X1999" s="160" t="str">
        <f t="shared" si="6"/>
        <v>\301299______</v>
      </c>
      <c r="Y1999" s="157">
        <v>-1.0</v>
      </c>
    </row>
    <row r="2000">
      <c r="A2000" s="134" t="str">
        <f>Tracking!A1992</f>
        <v>301299______</v>
      </c>
      <c r="C2000" t="str">
        <f>Tracking!M1992</f>
        <v/>
      </c>
      <c r="E2000" s="159" t="str">
        <f t="shared" si="7"/>
        <v>301299______</v>
      </c>
      <c r="F2000" s="156"/>
      <c r="G2000" s="156" t="s">
        <v>2412</v>
      </c>
      <c r="H2000" s="156">
        <v>1.0</v>
      </c>
      <c r="I2000" s="156" t="s">
        <v>2414</v>
      </c>
      <c r="J2000" s="159"/>
      <c r="K2000" s="159"/>
      <c r="L2000" s="159" t="str">
        <f t="shared" si="2"/>
        <v/>
      </c>
      <c r="M2000" s="159" t="str">
        <f t="shared" si="3"/>
        <v>\301299______</v>
      </c>
      <c r="N2000" s="156">
        <v>-1.0</v>
      </c>
      <c r="P2000" s="160" t="str">
        <f t="shared" si="4"/>
        <v>301299______</v>
      </c>
      <c r="Q2000" s="157"/>
      <c r="R2000" s="157" t="s">
        <v>2412</v>
      </c>
      <c r="S2000" s="157">
        <v>1.0</v>
      </c>
      <c r="T2000" s="157" t="s">
        <v>2414</v>
      </c>
      <c r="U2000" s="160" t="str">
        <f t="shared" si="11"/>
        <v/>
      </c>
      <c r="V2000" s="160" t="str">
        <f t="shared" ref="V2000:W2000" si="1985">K2000</f>
        <v/>
      </c>
      <c r="W2000" s="160" t="str">
        <f t="shared" si="1985"/>
        <v/>
      </c>
      <c r="X2000" s="160" t="str">
        <f t="shared" si="6"/>
        <v>\301299______</v>
      </c>
      <c r="Y2000" s="157">
        <v>-1.0</v>
      </c>
    </row>
    <row r="2001">
      <c r="A2001" s="134" t="str">
        <f>Tracking!A1993</f>
        <v>301299______</v>
      </c>
      <c r="C2001" t="str">
        <f>Tracking!M1993</f>
        <v/>
      </c>
      <c r="E2001" s="159" t="str">
        <f t="shared" si="7"/>
        <v>301299______</v>
      </c>
      <c r="F2001" s="156"/>
      <c r="G2001" s="156" t="s">
        <v>2412</v>
      </c>
      <c r="H2001" s="156">
        <v>1.0</v>
      </c>
      <c r="I2001" s="156" t="s">
        <v>2414</v>
      </c>
      <c r="J2001" s="159"/>
      <c r="K2001" s="159"/>
      <c r="L2001" s="159" t="str">
        <f t="shared" si="2"/>
        <v/>
      </c>
      <c r="M2001" s="159" t="str">
        <f t="shared" si="3"/>
        <v>\301299______</v>
      </c>
      <c r="N2001" s="156">
        <v>-1.0</v>
      </c>
      <c r="P2001" s="160" t="str">
        <f t="shared" si="4"/>
        <v>301299______</v>
      </c>
      <c r="Q2001" s="157"/>
      <c r="R2001" s="157" t="s">
        <v>2412</v>
      </c>
      <c r="S2001" s="157">
        <v>1.0</v>
      </c>
      <c r="T2001" s="157" t="s">
        <v>2414</v>
      </c>
      <c r="U2001" s="160" t="str">
        <f t="shared" si="11"/>
        <v/>
      </c>
      <c r="V2001" s="160" t="str">
        <f t="shared" ref="V2001:W2001" si="1986">K2001</f>
        <v/>
      </c>
      <c r="W2001" s="160" t="str">
        <f t="shared" si="1986"/>
        <v/>
      </c>
      <c r="X2001" s="160" t="str">
        <f t="shared" si="6"/>
        <v>\301299______</v>
      </c>
      <c r="Y2001" s="157">
        <v>-1.0</v>
      </c>
    </row>
    <row r="2002">
      <c r="A2002" s="134" t="str">
        <f>Tracking!A1994</f>
        <v>301299______</v>
      </c>
      <c r="C2002" t="str">
        <f>Tracking!M1994</f>
        <v/>
      </c>
      <c r="E2002" s="159" t="str">
        <f t="shared" si="7"/>
        <v>301299______</v>
      </c>
      <c r="F2002" s="156"/>
      <c r="G2002" s="156" t="s">
        <v>2412</v>
      </c>
      <c r="H2002" s="156">
        <v>1.0</v>
      </c>
      <c r="I2002" s="156" t="s">
        <v>2414</v>
      </c>
      <c r="J2002" s="159"/>
      <c r="K2002" s="159"/>
      <c r="L2002" s="159" t="str">
        <f t="shared" si="2"/>
        <v/>
      </c>
      <c r="M2002" s="159" t="str">
        <f t="shared" si="3"/>
        <v>\301299______</v>
      </c>
      <c r="N2002" s="156">
        <v>-1.0</v>
      </c>
      <c r="P2002" s="160" t="str">
        <f t="shared" si="4"/>
        <v>301299______</v>
      </c>
      <c r="Q2002" s="157"/>
      <c r="R2002" s="157" t="s">
        <v>2412</v>
      </c>
      <c r="S2002" s="157">
        <v>1.0</v>
      </c>
      <c r="T2002" s="157" t="s">
        <v>2414</v>
      </c>
      <c r="U2002" s="160" t="str">
        <f t="shared" si="11"/>
        <v/>
      </c>
      <c r="V2002" s="160" t="str">
        <f t="shared" ref="V2002:W2002" si="1987">K2002</f>
        <v/>
      </c>
      <c r="W2002" s="160" t="str">
        <f t="shared" si="1987"/>
        <v/>
      </c>
      <c r="X2002" s="160" t="str">
        <f t="shared" si="6"/>
        <v>\301299______</v>
      </c>
      <c r="Y2002" s="157">
        <v>-1.0</v>
      </c>
    </row>
    <row r="2003">
      <c r="A2003" s="134" t="str">
        <f>Tracking!A1995</f>
        <v>301299______</v>
      </c>
      <c r="C2003" t="str">
        <f>Tracking!M1995</f>
        <v/>
      </c>
      <c r="E2003" s="159" t="str">
        <f t="shared" si="7"/>
        <v>301299______</v>
      </c>
      <c r="F2003" s="156"/>
      <c r="G2003" s="156" t="s">
        <v>2412</v>
      </c>
      <c r="H2003" s="156">
        <v>1.0</v>
      </c>
      <c r="I2003" s="156" t="s">
        <v>2414</v>
      </c>
      <c r="J2003" s="159"/>
      <c r="K2003" s="159"/>
      <c r="L2003" s="159" t="str">
        <f t="shared" si="2"/>
        <v/>
      </c>
      <c r="M2003" s="159" t="str">
        <f t="shared" si="3"/>
        <v>\301299______</v>
      </c>
      <c r="N2003" s="156">
        <v>-1.0</v>
      </c>
      <c r="P2003" s="160" t="str">
        <f t="shared" si="4"/>
        <v>301299______</v>
      </c>
      <c r="Q2003" s="157"/>
      <c r="R2003" s="157" t="s">
        <v>2412</v>
      </c>
      <c r="S2003" s="157">
        <v>1.0</v>
      </c>
      <c r="T2003" s="157" t="s">
        <v>2414</v>
      </c>
      <c r="U2003" s="160" t="str">
        <f t="shared" si="11"/>
        <v/>
      </c>
      <c r="V2003" s="160" t="str">
        <f t="shared" ref="V2003:W2003" si="1988">K2003</f>
        <v/>
      </c>
      <c r="W2003" s="160" t="str">
        <f t="shared" si="1988"/>
        <v/>
      </c>
      <c r="X2003" s="160" t="str">
        <f t="shared" si="6"/>
        <v>\301299______</v>
      </c>
      <c r="Y2003" s="157">
        <v>-1.0</v>
      </c>
    </row>
    <row r="2004">
      <c r="A2004" s="134" t="str">
        <f>Tracking!A1996</f>
        <v>301299______</v>
      </c>
      <c r="C2004" t="str">
        <f>Tracking!M1996</f>
        <v/>
      </c>
      <c r="E2004" s="159" t="str">
        <f t="shared" si="7"/>
        <v>301299______</v>
      </c>
      <c r="F2004" s="156"/>
      <c r="G2004" s="156" t="s">
        <v>2412</v>
      </c>
      <c r="H2004" s="156">
        <v>1.0</v>
      </c>
      <c r="I2004" s="156" t="s">
        <v>2414</v>
      </c>
      <c r="J2004" s="159"/>
      <c r="K2004" s="159"/>
      <c r="L2004" s="159" t="str">
        <f t="shared" si="2"/>
        <v/>
      </c>
      <c r="M2004" s="159" t="str">
        <f t="shared" si="3"/>
        <v>\301299______</v>
      </c>
      <c r="N2004" s="156">
        <v>-1.0</v>
      </c>
      <c r="P2004" s="160" t="str">
        <f t="shared" si="4"/>
        <v>301299______</v>
      </c>
      <c r="Q2004" s="157"/>
      <c r="R2004" s="157" t="s">
        <v>2412</v>
      </c>
      <c r="S2004" s="157">
        <v>1.0</v>
      </c>
      <c r="T2004" s="157" t="s">
        <v>2414</v>
      </c>
      <c r="U2004" s="160" t="str">
        <f t="shared" si="11"/>
        <v/>
      </c>
      <c r="V2004" s="160" t="str">
        <f t="shared" ref="V2004:W2004" si="1989">K2004</f>
        <v/>
      </c>
      <c r="W2004" s="160" t="str">
        <f t="shared" si="1989"/>
        <v/>
      </c>
      <c r="X2004" s="160" t="str">
        <f t="shared" si="6"/>
        <v>\301299______</v>
      </c>
      <c r="Y2004" s="157">
        <v>-1.0</v>
      </c>
    </row>
    <row r="2005">
      <c r="A2005" s="134" t="str">
        <f>Tracking!A1997</f>
        <v>301299______</v>
      </c>
      <c r="C2005" t="str">
        <f>Tracking!M1997</f>
        <v/>
      </c>
      <c r="E2005" s="159" t="str">
        <f t="shared" si="7"/>
        <v>301299______</v>
      </c>
      <c r="F2005" s="156"/>
      <c r="G2005" s="156" t="s">
        <v>2412</v>
      </c>
      <c r="H2005" s="156">
        <v>1.0</v>
      </c>
      <c r="I2005" s="156" t="s">
        <v>2414</v>
      </c>
      <c r="J2005" s="159"/>
      <c r="K2005" s="159"/>
      <c r="L2005" s="159" t="str">
        <f t="shared" si="2"/>
        <v/>
      </c>
      <c r="M2005" s="159" t="str">
        <f t="shared" si="3"/>
        <v>\301299______</v>
      </c>
      <c r="N2005" s="156">
        <v>-1.0</v>
      </c>
      <c r="P2005" s="160" t="str">
        <f t="shared" si="4"/>
        <v>301299______</v>
      </c>
      <c r="Q2005" s="157"/>
      <c r="R2005" s="157" t="s">
        <v>2412</v>
      </c>
      <c r="S2005" s="157">
        <v>1.0</v>
      </c>
      <c r="T2005" s="157" t="s">
        <v>2414</v>
      </c>
      <c r="U2005" s="160" t="str">
        <f t="shared" si="11"/>
        <v/>
      </c>
      <c r="V2005" s="160" t="str">
        <f t="shared" ref="V2005:W2005" si="1990">K2005</f>
        <v/>
      </c>
      <c r="W2005" s="160" t="str">
        <f t="shared" si="1990"/>
        <v/>
      </c>
      <c r="X2005" s="160" t="str">
        <f t="shared" si="6"/>
        <v>\301299______</v>
      </c>
      <c r="Y2005" s="157">
        <v>-1.0</v>
      </c>
    </row>
    <row r="2006">
      <c r="A2006" s="134" t="str">
        <f>Tracking!A1998</f>
        <v>301299______</v>
      </c>
      <c r="C2006" t="str">
        <f>Tracking!M1998</f>
        <v/>
      </c>
      <c r="E2006" s="159" t="str">
        <f t="shared" si="7"/>
        <v>301299______</v>
      </c>
      <c r="F2006" s="156"/>
      <c r="G2006" s="156" t="s">
        <v>2412</v>
      </c>
      <c r="H2006" s="156">
        <v>1.0</v>
      </c>
      <c r="I2006" s="156" t="s">
        <v>2414</v>
      </c>
      <c r="J2006" s="159"/>
      <c r="K2006" s="159"/>
      <c r="L2006" s="159" t="str">
        <f t="shared" si="2"/>
        <v/>
      </c>
      <c r="M2006" s="159" t="str">
        <f t="shared" si="3"/>
        <v>\301299______</v>
      </c>
      <c r="N2006" s="156">
        <v>-1.0</v>
      </c>
      <c r="P2006" s="160" t="str">
        <f t="shared" si="4"/>
        <v>301299______</v>
      </c>
      <c r="Q2006" s="157"/>
      <c r="R2006" s="157" t="s">
        <v>2412</v>
      </c>
      <c r="S2006" s="157">
        <v>1.0</v>
      </c>
      <c r="T2006" s="157" t="s">
        <v>2414</v>
      </c>
      <c r="U2006" s="160" t="str">
        <f t="shared" si="11"/>
        <v/>
      </c>
      <c r="V2006" s="160" t="str">
        <f t="shared" ref="V2006:W2006" si="1991">K2006</f>
        <v/>
      </c>
      <c r="W2006" s="160" t="str">
        <f t="shared" si="1991"/>
        <v/>
      </c>
      <c r="X2006" s="160" t="str">
        <f t="shared" si="6"/>
        <v>\301299______</v>
      </c>
      <c r="Y2006" s="157">
        <v>-1.0</v>
      </c>
    </row>
    <row r="2007">
      <c r="A2007" s="134" t="str">
        <f>Tracking!A1999</f>
        <v>301299______</v>
      </c>
      <c r="C2007" t="str">
        <f>Tracking!M1999</f>
        <v/>
      </c>
      <c r="E2007" s="159" t="str">
        <f t="shared" si="7"/>
        <v>301299______</v>
      </c>
      <c r="F2007" s="156"/>
      <c r="G2007" s="156" t="s">
        <v>2412</v>
      </c>
      <c r="H2007" s="156">
        <v>1.0</v>
      </c>
      <c r="I2007" s="156" t="s">
        <v>2414</v>
      </c>
      <c r="J2007" s="159"/>
      <c r="K2007" s="159"/>
      <c r="L2007" s="159" t="str">
        <f t="shared" si="2"/>
        <v/>
      </c>
      <c r="M2007" s="159" t="str">
        <f t="shared" si="3"/>
        <v>\301299______</v>
      </c>
      <c r="N2007" s="156">
        <v>-1.0</v>
      </c>
      <c r="P2007" s="160" t="str">
        <f t="shared" si="4"/>
        <v>301299______</v>
      </c>
      <c r="Q2007" s="157"/>
      <c r="R2007" s="157" t="s">
        <v>2412</v>
      </c>
      <c r="S2007" s="157">
        <v>1.0</v>
      </c>
      <c r="T2007" s="157" t="s">
        <v>2414</v>
      </c>
      <c r="U2007" s="160" t="str">
        <f t="shared" si="11"/>
        <v/>
      </c>
      <c r="V2007" s="160" t="str">
        <f t="shared" ref="V2007:W2007" si="1992">K2007</f>
        <v/>
      </c>
      <c r="W2007" s="160" t="str">
        <f t="shared" si="1992"/>
        <v/>
      </c>
      <c r="X2007" s="160" t="str">
        <f t="shared" si="6"/>
        <v>\301299______</v>
      </c>
      <c r="Y2007" s="157">
        <v>-1.0</v>
      </c>
    </row>
    <row r="2008">
      <c r="A2008" s="134" t="str">
        <f>Tracking!A2000</f>
        <v>301299______</v>
      </c>
      <c r="C2008" t="str">
        <f>Tracking!M2000</f>
        <v/>
      </c>
      <c r="E2008" s="159" t="str">
        <f t="shared" si="7"/>
        <v>301299______</v>
      </c>
      <c r="F2008" s="156"/>
      <c r="G2008" s="156" t="s">
        <v>2412</v>
      </c>
      <c r="H2008" s="156">
        <v>1.0</v>
      </c>
      <c r="I2008" s="156" t="s">
        <v>2414</v>
      </c>
      <c r="J2008" s="159"/>
      <c r="K2008" s="159"/>
      <c r="L2008" s="159" t="str">
        <f t="shared" si="2"/>
        <v/>
      </c>
      <c r="M2008" s="159" t="str">
        <f t="shared" si="3"/>
        <v>\301299______</v>
      </c>
      <c r="N2008" s="156">
        <v>-1.0</v>
      </c>
      <c r="P2008" s="160" t="str">
        <f t="shared" si="4"/>
        <v>301299______</v>
      </c>
      <c r="Q2008" s="157"/>
      <c r="R2008" s="157" t="s">
        <v>2412</v>
      </c>
      <c r="S2008" s="157">
        <v>1.0</v>
      </c>
      <c r="T2008" s="157" t="s">
        <v>2414</v>
      </c>
      <c r="U2008" s="160" t="str">
        <f t="shared" si="11"/>
        <v/>
      </c>
      <c r="V2008" s="160" t="str">
        <f t="shared" ref="V2008:W2008" si="1993">K2008</f>
        <v/>
      </c>
      <c r="W2008" s="160" t="str">
        <f t="shared" si="1993"/>
        <v/>
      </c>
      <c r="X2008" s="160" t="str">
        <f t="shared" si="6"/>
        <v>\301299______</v>
      </c>
      <c r="Y2008" s="157">
        <v>-1.0</v>
      </c>
    </row>
    <row r="2009">
      <c r="A2009" s="134" t="str">
        <f>Tracking!A2001</f>
        <v>301299______</v>
      </c>
      <c r="C2009" t="str">
        <f>Tracking!M2001</f>
        <v/>
      </c>
      <c r="E2009" s="159" t="str">
        <f t="shared" si="7"/>
        <v>301299______</v>
      </c>
      <c r="F2009" s="156"/>
      <c r="G2009" s="156" t="s">
        <v>2412</v>
      </c>
      <c r="H2009" s="156">
        <v>1.0</v>
      </c>
      <c r="I2009" s="156" t="s">
        <v>2414</v>
      </c>
      <c r="J2009" s="159"/>
      <c r="K2009" s="159"/>
      <c r="L2009" s="159" t="str">
        <f t="shared" si="2"/>
        <v/>
      </c>
      <c r="M2009" s="159" t="str">
        <f t="shared" si="3"/>
        <v>\301299______</v>
      </c>
      <c r="N2009" s="156">
        <v>-1.0</v>
      </c>
      <c r="P2009" s="160" t="str">
        <f t="shared" si="4"/>
        <v>301299______</v>
      </c>
      <c r="Q2009" s="157"/>
      <c r="R2009" s="157" t="s">
        <v>2412</v>
      </c>
      <c r="S2009" s="157">
        <v>1.0</v>
      </c>
      <c r="T2009" s="157" t="s">
        <v>2414</v>
      </c>
      <c r="U2009" s="160" t="str">
        <f t="shared" si="11"/>
        <v/>
      </c>
      <c r="V2009" s="160" t="str">
        <f t="shared" ref="V2009:W2009" si="1994">K2009</f>
        <v/>
      </c>
      <c r="W2009" s="160" t="str">
        <f t="shared" si="1994"/>
        <v/>
      </c>
      <c r="X2009" s="160" t="str">
        <f t="shared" si="6"/>
        <v>\301299______</v>
      </c>
      <c r="Y2009" s="157">
        <v>-1.0</v>
      </c>
    </row>
    <row r="2010">
      <c r="A2010" s="134" t="str">
        <f>Tracking!A2002</f>
        <v>301299______</v>
      </c>
      <c r="C2010" t="str">
        <f>Tracking!M2002</f>
        <v/>
      </c>
      <c r="E2010" s="159" t="str">
        <f t="shared" si="7"/>
        <v>301299______</v>
      </c>
      <c r="F2010" s="156"/>
      <c r="G2010" s="156" t="s">
        <v>2412</v>
      </c>
      <c r="H2010" s="156">
        <v>1.0</v>
      </c>
      <c r="I2010" s="156" t="s">
        <v>2414</v>
      </c>
      <c r="J2010" s="159"/>
      <c r="K2010" s="159"/>
      <c r="L2010" s="159" t="str">
        <f t="shared" si="2"/>
        <v/>
      </c>
      <c r="M2010" s="159" t="str">
        <f t="shared" si="3"/>
        <v>\301299______</v>
      </c>
      <c r="N2010" s="156">
        <v>-1.0</v>
      </c>
      <c r="P2010" s="160" t="str">
        <f t="shared" si="4"/>
        <v>301299______</v>
      </c>
      <c r="Q2010" s="157"/>
      <c r="R2010" s="157" t="s">
        <v>2412</v>
      </c>
      <c r="S2010" s="157">
        <v>1.0</v>
      </c>
      <c r="T2010" s="157" t="s">
        <v>2414</v>
      </c>
      <c r="U2010" s="160" t="str">
        <f t="shared" si="11"/>
        <v/>
      </c>
      <c r="V2010" s="160" t="str">
        <f t="shared" ref="V2010:W2010" si="1995">K2010</f>
        <v/>
      </c>
      <c r="W2010" s="160" t="str">
        <f t="shared" si="1995"/>
        <v/>
      </c>
      <c r="X2010" s="160" t="str">
        <f t="shared" si="6"/>
        <v>\301299______</v>
      </c>
      <c r="Y2010" s="157">
        <v>-1.0</v>
      </c>
    </row>
    <row r="2011">
      <c r="A2011" s="134" t="str">
        <f>Tracking!A2003</f>
        <v>301299______</v>
      </c>
      <c r="C2011" t="str">
        <f>Tracking!M2003</f>
        <v/>
      </c>
      <c r="E2011" s="159" t="str">
        <f t="shared" si="7"/>
        <v>301299______</v>
      </c>
      <c r="F2011" s="156"/>
      <c r="G2011" s="156" t="s">
        <v>2412</v>
      </c>
      <c r="H2011" s="156">
        <v>1.0</v>
      </c>
      <c r="I2011" s="156" t="s">
        <v>2414</v>
      </c>
      <c r="J2011" s="159"/>
      <c r="K2011" s="159"/>
      <c r="L2011" s="159" t="str">
        <f t="shared" si="2"/>
        <v/>
      </c>
      <c r="M2011" s="159" t="str">
        <f t="shared" si="3"/>
        <v>\301299______</v>
      </c>
      <c r="N2011" s="156">
        <v>-1.0</v>
      </c>
      <c r="P2011" s="160" t="str">
        <f t="shared" si="4"/>
        <v>301299______</v>
      </c>
      <c r="Q2011" s="157"/>
      <c r="R2011" s="157" t="s">
        <v>2412</v>
      </c>
      <c r="S2011" s="157">
        <v>1.0</v>
      </c>
      <c r="T2011" s="157" t="s">
        <v>2414</v>
      </c>
      <c r="U2011" s="160" t="str">
        <f t="shared" si="11"/>
        <v/>
      </c>
      <c r="V2011" s="160" t="str">
        <f t="shared" ref="V2011:W2011" si="1996">K2011</f>
        <v/>
      </c>
      <c r="W2011" s="160" t="str">
        <f t="shared" si="1996"/>
        <v/>
      </c>
      <c r="X2011" s="160" t="str">
        <f t="shared" si="6"/>
        <v>\301299______</v>
      </c>
      <c r="Y2011" s="157">
        <v>-1.0</v>
      </c>
    </row>
    <row r="2012">
      <c r="A2012" s="134" t="str">
        <f>Tracking!A2004</f>
        <v>301299______</v>
      </c>
      <c r="C2012" t="str">
        <f>Tracking!M2004</f>
        <v/>
      </c>
      <c r="E2012" s="159" t="str">
        <f t="shared" si="7"/>
        <v>301299______</v>
      </c>
      <c r="F2012" s="156"/>
      <c r="G2012" s="156" t="s">
        <v>2412</v>
      </c>
      <c r="H2012" s="156">
        <v>1.0</v>
      </c>
      <c r="I2012" s="156" t="s">
        <v>2414</v>
      </c>
      <c r="J2012" s="159"/>
      <c r="K2012" s="159"/>
      <c r="L2012" s="159" t="str">
        <f t="shared" si="2"/>
        <v/>
      </c>
      <c r="M2012" s="159" t="str">
        <f t="shared" si="3"/>
        <v>\301299______</v>
      </c>
      <c r="N2012" s="156">
        <v>-1.0</v>
      </c>
      <c r="P2012" s="160" t="str">
        <f t="shared" si="4"/>
        <v>301299______</v>
      </c>
      <c r="Q2012" s="157"/>
      <c r="R2012" s="157" t="s">
        <v>2412</v>
      </c>
      <c r="S2012" s="157">
        <v>1.0</v>
      </c>
      <c r="T2012" s="157" t="s">
        <v>2414</v>
      </c>
      <c r="U2012" s="160" t="str">
        <f t="shared" si="11"/>
        <v/>
      </c>
      <c r="V2012" s="160" t="str">
        <f t="shared" ref="V2012:W2012" si="1997">K2012</f>
        <v/>
      </c>
      <c r="W2012" s="160" t="str">
        <f t="shared" si="1997"/>
        <v/>
      </c>
      <c r="X2012" s="160" t="str">
        <f t="shared" si="6"/>
        <v>\301299______</v>
      </c>
      <c r="Y2012" s="157">
        <v>-1.0</v>
      </c>
    </row>
    <row r="2013">
      <c r="A2013" s="134" t="str">
        <f>Tracking!A2005</f>
        <v>301299______</v>
      </c>
      <c r="C2013" t="str">
        <f>Tracking!M7005</f>
        <v/>
      </c>
      <c r="E2013" s="159" t="str">
        <f t="shared" si="7"/>
        <v>301299______</v>
      </c>
      <c r="F2013" s="156"/>
      <c r="G2013" s="156" t="s">
        <v>2412</v>
      </c>
      <c r="H2013" s="156">
        <v>1.0</v>
      </c>
      <c r="I2013" s="156" t="s">
        <v>2414</v>
      </c>
      <c r="J2013" s="159"/>
      <c r="K2013" s="159"/>
      <c r="L2013" s="159" t="str">
        <f t="shared" si="2"/>
        <v/>
      </c>
      <c r="M2013" s="159" t="str">
        <f t="shared" si="3"/>
        <v>\301299______</v>
      </c>
      <c r="N2013" s="156">
        <v>-1.0</v>
      </c>
      <c r="P2013" s="160" t="str">
        <f t="shared" si="4"/>
        <v>301299______</v>
      </c>
      <c r="Q2013" s="157"/>
      <c r="R2013" s="157" t="s">
        <v>2412</v>
      </c>
      <c r="S2013" s="157">
        <v>1.0</v>
      </c>
      <c r="T2013" s="157" t="s">
        <v>2414</v>
      </c>
      <c r="U2013" s="160" t="str">
        <f t="shared" si="11"/>
        <v/>
      </c>
      <c r="V2013" s="160" t="str">
        <f t="shared" ref="V2013:W2013" si="1998">K2013</f>
        <v/>
      </c>
      <c r="W2013" s="160" t="str">
        <f t="shared" si="1998"/>
        <v/>
      </c>
      <c r="X2013" s="160" t="str">
        <f t="shared" si="6"/>
        <v>\301299______</v>
      </c>
      <c r="Y2013" s="157">
        <v>-1.0</v>
      </c>
    </row>
    <row r="2014">
      <c r="A2014" s="134" t="str">
        <f>Tracking!A2006</f>
        <v>301299______</v>
      </c>
      <c r="C2014" t="str">
        <f>Tracking!M7006</f>
        <v/>
      </c>
      <c r="E2014" s="159" t="str">
        <f t="shared" si="7"/>
        <v>301299______</v>
      </c>
      <c r="F2014" s="156"/>
      <c r="G2014" s="156" t="s">
        <v>2412</v>
      </c>
      <c r="H2014" s="156">
        <v>1.0</v>
      </c>
      <c r="I2014" s="156" t="s">
        <v>2414</v>
      </c>
      <c r="J2014" s="159"/>
      <c r="K2014" s="159"/>
      <c r="L2014" s="159" t="str">
        <f t="shared" si="2"/>
        <v/>
      </c>
      <c r="M2014" s="159" t="str">
        <f t="shared" si="3"/>
        <v>\301299______</v>
      </c>
      <c r="N2014" s="156">
        <v>-1.0</v>
      </c>
      <c r="P2014" s="160" t="str">
        <f t="shared" si="4"/>
        <v>301299______</v>
      </c>
      <c r="Q2014" s="157"/>
      <c r="R2014" s="157" t="s">
        <v>2412</v>
      </c>
      <c r="S2014" s="157">
        <v>1.0</v>
      </c>
      <c r="T2014" s="157" t="s">
        <v>2414</v>
      </c>
      <c r="U2014" s="160" t="str">
        <f t="shared" si="11"/>
        <v/>
      </c>
      <c r="V2014" s="160" t="str">
        <f t="shared" ref="V2014:W2014" si="1999">K2014</f>
        <v/>
      </c>
      <c r="W2014" s="160" t="str">
        <f t="shared" si="1999"/>
        <v/>
      </c>
      <c r="X2014" s="160" t="str">
        <f t="shared" si="6"/>
        <v>\301299______</v>
      </c>
      <c r="Y2014" s="157">
        <v>-1.0</v>
      </c>
    </row>
    <row r="2015">
      <c r="A2015" s="134" t="str">
        <f>Tracking!A2007</f>
        <v>301299______</v>
      </c>
      <c r="C2015" t="str">
        <f>Tracking!M7007</f>
        <v/>
      </c>
      <c r="E2015" s="159" t="str">
        <f t="shared" si="7"/>
        <v>301299______</v>
      </c>
      <c r="F2015" s="156"/>
      <c r="G2015" s="156" t="s">
        <v>2412</v>
      </c>
      <c r="H2015" s="156">
        <v>1.0</v>
      </c>
      <c r="I2015" s="156" t="s">
        <v>2414</v>
      </c>
      <c r="J2015" s="159"/>
      <c r="K2015" s="159"/>
      <c r="L2015" s="159" t="str">
        <f t="shared" si="2"/>
        <v/>
      </c>
      <c r="M2015" s="159" t="str">
        <f t="shared" si="3"/>
        <v>\301299______</v>
      </c>
      <c r="N2015" s="156">
        <v>-1.0</v>
      </c>
      <c r="P2015" s="160" t="str">
        <f t="shared" si="4"/>
        <v>301299______</v>
      </c>
      <c r="Q2015" s="157"/>
      <c r="R2015" s="157" t="s">
        <v>2412</v>
      </c>
      <c r="S2015" s="157">
        <v>1.0</v>
      </c>
      <c r="T2015" s="157" t="s">
        <v>2414</v>
      </c>
      <c r="U2015" s="160" t="str">
        <f t="shared" si="11"/>
        <v/>
      </c>
      <c r="V2015" s="160" t="str">
        <f t="shared" ref="V2015:W2015" si="2000">K2015</f>
        <v/>
      </c>
      <c r="W2015" s="160" t="str">
        <f t="shared" si="2000"/>
        <v/>
      </c>
      <c r="X2015" s="160" t="str">
        <f t="shared" si="6"/>
        <v>\301299______</v>
      </c>
      <c r="Y2015" s="157">
        <v>-1.0</v>
      </c>
    </row>
    <row r="2016">
      <c r="A2016" s="134" t="str">
        <f>Tracking!A2008</f>
        <v>301299______</v>
      </c>
      <c r="C2016" t="str">
        <f>Tracking!M7008</f>
        <v/>
      </c>
      <c r="E2016" s="159" t="str">
        <f t="shared" si="7"/>
        <v>301299______</v>
      </c>
      <c r="F2016" s="156"/>
      <c r="G2016" s="156" t="s">
        <v>2412</v>
      </c>
      <c r="H2016" s="156">
        <v>1.0</v>
      </c>
      <c r="I2016" s="156" t="s">
        <v>2414</v>
      </c>
      <c r="J2016" s="159"/>
      <c r="K2016" s="159"/>
      <c r="L2016" s="159" t="str">
        <f t="shared" si="2"/>
        <v/>
      </c>
      <c r="M2016" s="159" t="str">
        <f t="shared" si="3"/>
        <v>\301299______</v>
      </c>
      <c r="N2016" s="156">
        <v>-1.0</v>
      </c>
      <c r="P2016" s="160" t="str">
        <f t="shared" si="4"/>
        <v>301299______</v>
      </c>
      <c r="Q2016" s="157"/>
      <c r="R2016" s="157" t="s">
        <v>2412</v>
      </c>
      <c r="S2016" s="157">
        <v>1.0</v>
      </c>
      <c r="T2016" s="157" t="s">
        <v>2414</v>
      </c>
      <c r="U2016" s="160" t="str">
        <f t="shared" si="11"/>
        <v/>
      </c>
      <c r="V2016" s="160" t="str">
        <f t="shared" ref="V2016:W2016" si="2001">K2016</f>
        <v/>
      </c>
      <c r="W2016" s="160" t="str">
        <f t="shared" si="2001"/>
        <v/>
      </c>
      <c r="X2016" s="160" t="str">
        <f t="shared" si="6"/>
        <v>\301299______</v>
      </c>
      <c r="Y2016" s="157">
        <v>-1.0</v>
      </c>
    </row>
    <row r="2017">
      <c r="A2017" s="134" t="str">
        <f>Tracking!A2009</f>
        <v>301299______</v>
      </c>
      <c r="C2017" t="str">
        <f>Tracking!M7009</f>
        <v/>
      </c>
      <c r="E2017" s="159" t="str">
        <f t="shared" si="7"/>
        <v>301299______</v>
      </c>
      <c r="F2017" s="156"/>
      <c r="G2017" s="156" t="s">
        <v>2412</v>
      </c>
      <c r="H2017" s="156">
        <v>1.0</v>
      </c>
      <c r="I2017" s="156" t="s">
        <v>2414</v>
      </c>
      <c r="J2017" s="159"/>
      <c r="K2017" s="159"/>
      <c r="L2017" s="159" t="str">
        <f t="shared" si="2"/>
        <v/>
      </c>
      <c r="M2017" s="159" t="str">
        <f t="shared" si="3"/>
        <v>\301299______</v>
      </c>
      <c r="N2017" s="156">
        <v>-1.0</v>
      </c>
      <c r="P2017" s="160" t="str">
        <f t="shared" si="4"/>
        <v>301299______</v>
      </c>
      <c r="Q2017" s="157"/>
      <c r="R2017" s="157" t="s">
        <v>2412</v>
      </c>
      <c r="S2017" s="157">
        <v>1.0</v>
      </c>
      <c r="T2017" s="157" t="s">
        <v>2414</v>
      </c>
      <c r="U2017" s="160" t="str">
        <f t="shared" si="11"/>
        <v/>
      </c>
      <c r="V2017" s="160" t="str">
        <f t="shared" ref="V2017:W2017" si="2002">K2017</f>
        <v/>
      </c>
      <c r="W2017" s="160" t="str">
        <f t="shared" si="2002"/>
        <v/>
      </c>
      <c r="X2017" s="160" t="str">
        <f t="shared" si="6"/>
        <v>\301299______</v>
      </c>
      <c r="Y2017" s="157">
        <v>-1.0</v>
      </c>
    </row>
    <row r="2018">
      <c r="A2018" s="134" t="str">
        <f>Tracking!A2010</f>
        <v>301299______</v>
      </c>
      <c r="C2018" t="str">
        <f>Tracking!M7010</f>
        <v/>
      </c>
      <c r="E2018" s="159" t="str">
        <f t="shared" si="7"/>
        <v>301299______</v>
      </c>
      <c r="F2018" s="156"/>
      <c r="G2018" s="156" t="s">
        <v>2412</v>
      </c>
      <c r="H2018" s="156">
        <v>1.0</v>
      </c>
      <c r="I2018" s="156" t="s">
        <v>2414</v>
      </c>
      <c r="J2018" s="159"/>
      <c r="K2018" s="159"/>
      <c r="L2018" s="159" t="str">
        <f t="shared" si="2"/>
        <v/>
      </c>
      <c r="M2018" s="159" t="str">
        <f t="shared" si="3"/>
        <v>\301299______</v>
      </c>
      <c r="N2018" s="156">
        <v>-1.0</v>
      </c>
      <c r="P2018" s="160" t="str">
        <f t="shared" si="4"/>
        <v>301299______</v>
      </c>
      <c r="Q2018" s="157"/>
      <c r="R2018" s="157" t="s">
        <v>2412</v>
      </c>
      <c r="S2018" s="157">
        <v>1.0</v>
      </c>
      <c r="T2018" s="157" t="s">
        <v>2414</v>
      </c>
      <c r="U2018" s="160" t="str">
        <f t="shared" si="11"/>
        <v/>
      </c>
      <c r="V2018" s="160" t="str">
        <f t="shared" ref="V2018:W2018" si="2003">K2018</f>
        <v/>
      </c>
      <c r="W2018" s="160" t="str">
        <f t="shared" si="2003"/>
        <v/>
      </c>
      <c r="X2018" s="160" t="str">
        <f t="shared" si="6"/>
        <v>\301299______</v>
      </c>
      <c r="Y2018" s="157">
        <v>-1.0</v>
      </c>
    </row>
    <row r="2019">
      <c r="A2019" s="134" t="str">
        <f>Tracking!A2011</f>
        <v>301299______</v>
      </c>
      <c r="C2019" t="str">
        <f>Tracking!M7011</f>
        <v/>
      </c>
      <c r="E2019" s="159" t="str">
        <f t="shared" si="7"/>
        <v>301299______</v>
      </c>
      <c r="F2019" s="156"/>
      <c r="G2019" s="156" t="s">
        <v>2412</v>
      </c>
      <c r="H2019" s="156">
        <v>1.0</v>
      </c>
      <c r="I2019" s="156" t="s">
        <v>2414</v>
      </c>
      <c r="J2019" s="159"/>
      <c r="K2019" s="159"/>
      <c r="L2019" s="159" t="str">
        <f t="shared" si="2"/>
        <v/>
      </c>
      <c r="M2019" s="159" t="str">
        <f t="shared" si="3"/>
        <v>\301299______</v>
      </c>
      <c r="N2019" s="156">
        <v>-1.0</v>
      </c>
      <c r="P2019" s="160" t="str">
        <f t="shared" si="4"/>
        <v>301299______</v>
      </c>
      <c r="Q2019" s="157"/>
      <c r="R2019" s="157" t="s">
        <v>2412</v>
      </c>
      <c r="S2019" s="157">
        <v>1.0</v>
      </c>
      <c r="T2019" s="157" t="s">
        <v>2414</v>
      </c>
      <c r="U2019" s="160" t="str">
        <f t="shared" si="11"/>
        <v/>
      </c>
      <c r="V2019" s="160" t="str">
        <f t="shared" ref="V2019:W2019" si="2004">K2019</f>
        <v/>
      </c>
      <c r="W2019" s="160" t="str">
        <f t="shared" si="2004"/>
        <v/>
      </c>
      <c r="X2019" s="160" t="str">
        <f t="shared" si="6"/>
        <v>\301299______</v>
      </c>
      <c r="Y2019" s="157">
        <v>-1.0</v>
      </c>
    </row>
    <row r="2020">
      <c r="A2020" s="134" t="str">
        <f>Tracking!A2012</f>
        <v>301299______</v>
      </c>
      <c r="C2020" t="str">
        <f>Tracking!M7012</f>
        <v/>
      </c>
      <c r="E2020" s="159" t="str">
        <f t="shared" si="7"/>
        <v>301299______</v>
      </c>
      <c r="F2020" s="156"/>
      <c r="G2020" s="156" t="s">
        <v>2412</v>
      </c>
      <c r="H2020" s="156">
        <v>1.0</v>
      </c>
      <c r="I2020" s="156" t="s">
        <v>2414</v>
      </c>
      <c r="J2020" s="159"/>
      <c r="K2020" s="159"/>
      <c r="L2020" s="159" t="str">
        <f t="shared" si="2"/>
        <v/>
      </c>
      <c r="M2020" s="159" t="str">
        <f t="shared" si="3"/>
        <v>\301299______</v>
      </c>
      <c r="N2020" s="156">
        <v>-1.0</v>
      </c>
      <c r="P2020" s="160" t="str">
        <f t="shared" si="4"/>
        <v>301299______</v>
      </c>
      <c r="Q2020" s="157"/>
      <c r="R2020" s="157" t="s">
        <v>2412</v>
      </c>
      <c r="S2020" s="157">
        <v>1.0</v>
      </c>
      <c r="T2020" s="157" t="s">
        <v>2414</v>
      </c>
      <c r="U2020" s="160" t="str">
        <f t="shared" si="11"/>
        <v/>
      </c>
      <c r="V2020" s="160" t="str">
        <f t="shared" ref="V2020:W2020" si="2005">K2020</f>
        <v/>
      </c>
      <c r="W2020" s="160" t="str">
        <f t="shared" si="2005"/>
        <v/>
      </c>
      <c r="X2020" s="160" t="str">
        <f t="shared" si="6"/>
        <v>\301299______</v>
      </c>
      <c r="Y2020" s="157">
        <v>-1.0</v>
      </c>
    </row>
    <row r="2021">
      <c r="A2021" s="134" t="str">
        <f>Tracking!A2013</f>
        <v>301299______</v>
      </c>
      <c r="C2021" t="str">
        <f>Tracking!M7013</f>
        <v/>
      </c>
      <c r="E2021" s="159" t="str">
        <f t="shared" si="7"/>
        <v>301299______</v>
      </c>
      <c r="F2021" s="156"/>
      <c r="G2021" s="156" t="s">
        <v>2412</v>
      </c>
      <c r="H2021" s="156">
        <v>1.0</v>
      </c>
      <c r="I2021" s="156" t="s">
        <v>2414</v>
      </c>
      <c r="J2021" s="159"/>
      <c r="K2021" s="159"/>
      <c r="L2021" s="159" t="str">
        <f t="shared" si="2"/>
        <v/>
      </c>
      <c r="M2021" s="159" t="str">
        <f t="shared" si="3"/>
        <v>\301299______</v>
      </c>
      <c r="N2021" s="156">
        <v>-1.0</v>
      </c>
      <c r="P2021" s="160" t="str">
        <f t="shared" si="4"/>
        <v>301299______</v>
      </c>
      <c r="Q2021" s="157"/>
      <c r="R2021" s="157" t="s">
        <v>2412</v>
      </c>
      <c r="S2021" s="157">
        <v>1.0</v>
      </c>
      <c r="T2021" s="157" t="s">
        <v>2414</v>
      </c>
      <c r="U2021" s="160" t="str">
        <f t="shared" si="11"/>
        <v/>
      </c>
      <c r="V2021" s="160" t="str">
        <f t="shared" ref="V2021:W2021" si="2006">K2021</f>
        <v/>
      </c>
      <c r="W2021" s="160" t="str">
        <f t="shared" si="2006"/>
        <v/>
      </c>
      <c r="X2021" s="160" t="str">
        <f t="shared" si="6"/>
        <v>\301299______</v>
      </c>
      <c r="Y2021" s="157">
        <v>-1.0</v>
      </c>
    </row>
    <row r="2022">
      <c r="A2022" s="134" t="str">
        <f>Tracking!A2014</f>
        <v>301299______</v>
      </c>
      <c r="C2022" t="str">
        <f>Tracking!M7014</f>
        <v/>
      </c>
      <c r="E2022" s="159" t="str">
        <f t="shared" si="7"/>
        <v>301299______</v>
      </c>
      <c r="F2022" s="156"/>
      <c r="G2022" s="156" t="s">
        <v>2412</v>
      </c>
      <c r="H2022" s="156">
        <v>1.0</v>
      </c>
      <c r="I2022" s="156" t="s">
        <v>2414</v>
      </c>
      <c r="J2022" s="159"/>
      <c r="K2022" s="159"/>
      <c r="L2022" s="159" t="str">
        <f t="shared" si="2"/>
        <v/>
      </c>
      <c r="M2022" s="159" t="str">
        <f t="shared" si="3"/>
        <v>\301299______</v>
      </c>
      <c r="N2022" s="156">
        <v>-1.0</v>
      </c>
      <c r="P2022" s="160" t="str">
        <f t="shared" si="4"/>
        <v>301299______</v>
      </c>
      <c r="Q2022" s="157"/>
      <c r="R2022" s="157" t="s">
        <v>2412</v>
      </c>
      <c r="S2022" s="157">
        <v>1.0</v>
      </c>
      <c r="T2022" s="157" t="s">
        <v>2414</v>
      </c>
      <c r="U2022" s="160" t="str">
        <f t="shared" si="11"/>
        <v/>
      </c>
      <c r="V2022" s="160" t="str">
        <f t="shared" ref="V2022:W2022" si="2007">K2022</f>
        <v/>
      </c>
      <c r="W2022" s="160" t="str">
        <f t="shared" si="2007"/>
        <v/>
      </c>
      <c r="X2022" s="160" t="str">
        <f t="shared" si="6"/>
        <v>\301299______</v>
      </c>
      <c r="Y2022" s="157">
        <v>-1.0</v>
      </c>
    </row>
    <row r="2023">
      <c r="A2023" s="134" t="str">
        <f>Tracking!A2015</f>
        <v>301299______</v>
      </c>
      <c r="C2023" t="str">
        <f>Tracking!M7015</f>
        <v/>
      </c>
      <c r="E2023" s="159" t="str">
        <f t="shared" si="7"/>
        <v>301299______</v>
      </c>
      <c r="F2023" s="156"/>
      <c r="G2023" s="156" t="s">
        <v>2412</v>
      </c>
      <c r="H2023" s="156">
        <v>1.0</v>
      </c>
      <c r="I2023" s="156" t="s">
        <v>2414</v>
      </c>
      <c r="J2023" s="159"/>
      <c r="K2023" s="159"/>
      <c r="L2023" s="159" t="str">
        <f t="shared" si="2"/>
        <v/>
      </c>
      <c r="M2023" s="159" t="str">
        <f t="shared" si="3"/>
        <v>\301299______</v>
      </c>
      <c r="N2023" s="156">
        <v>-1.0</v>
      </c>
      <c r="P2023" s="160" t="str">
        <f t="shared" si="4"/>
        <v>301299______</v>
      </c>
      <c r="Q2023" s="157"/>
      <c r="R2023" s="157" t="s">
        <v>2412</v>
      </c>
      <c r="S2023" s="157">
        <v>1.0</v>
      </c>
      <c r="T2023" s="157" t="s">
        <v>2414</v>
      </c>
      <c r="U2023" s="160" t="str">
        <f t="shared" si="11"/>
        <v/>
      </c>
      <c r="V2023" s="160" t="str">
        <f t="shared" ref="V2023:W2023" si="2008">K2023</f>
        <v/>
      </c>
      <c r="W2023" s="160" t="str">
        <f t="shared" si="2008"/>
        <v/>
      </c>
      <c r="X2023" s="160" t="str">
        <f t="shared" si="6"/>
        <v>\301299______</v>
      </c>
      <c r="Y2023" s="157">
        <v>-1.0</v>
      </c>
    </row>
    <row r="2024">
      <c r="A2024" s="134" t="str">
        <f>Tracking!A2016</f>
        <v>301299______</v>
      </c>
      <c r="C2024" t="str">
        <f>Tracking!M7016</f>
        <v/>
      </c>
      <c r="E2024" s="159" t="str">
        <f t="shared" si="7"/>
        <v>301299______</v>
      </c>
      <c r="F2024" s="156"/>
      <c r="G2024" s="156" t="s">
        <v>2412</v>
      </c>
      <c r="H2024" s="156">
        <v>1.0</v>
      </c>
      <c r="I2024" s="156" t="s">
        <v>2414</v>
      </c>
      <c r="J2024" s="159"/>
      <c r="K2024" s="159"/>
      <c r="L2024" s="159" t="str">
        <f t="shared" si="2"/>
        <v/>
      </c>
      <c r="M2024" s="159" t="str">
        <f t="shared" si="3"/>
        <v>\301299______</v>
      </c>
      <c r="N2024" s="156">
        <v>-1.0</v>
      </c>
      <c r="P2024" s="160" t="str">
        <f t="shared" si="4"/>
        <v>301299______</v>
      </c>
      <c r="Q2024" s="157"/>
      <c r="R2024" s="157" t="s">
        <v>2412</v>
      </c>
      <c r="S2024" s="157">
        <v>1.0</v>
      </c>
      <c r="T2024" s="157" t="s">
        <v>2414</v>
      </c>
      <c r="U2024" s="160" t="str">
        <f t="shared" si="11"/>
        <v/>
      </c>
      <c r="V2024" s="160" t="str">
        <f t="shared" ref="V2024:W2024" si="2009">K2024</f>
        <v/>
      </c>
      <c r="W2024" s="160" t="str">
        <f t="shared" si="2009"/>
        <v/>
      </c>
      <c r="X2024" s="160" t="str">
        <f t="shared" si="6"/>
        <v>\301299______</v>
      </c>
      <c r="Y2024" s="157">
        <v>-1.0</v>
      </c>
    </row>
    <row r="2025">
      <c r="A2025" s="134" t="str">
        <f>Tracking!A2017</f>
        <v>301299______</v>
      </c>
      <c r="C2025" t="str">
        <f>Tracking!M7017</f>
        <v/>
      </c>
      <c r="E2025" s="159" t="str">
        <f t="shared" si="7"/>
        <v>301299______</v>
      </c>
      <c r="F2025" s="156"/>
      <c r="G2025" s="156" t="s">
        <v>2412</v>
      </c>
      <c r="H2025" s="156">
        <v>1.0</v>
      </c>
      <c r="I2025" s="156" t="s">
        <v>2414</v>
      </c>
      <c r="J2025" s="159"/>
      <c r="K2025" s="159"/>
      <c r="L2025" s="159" t="str">
        <f t="shared" si="2"/>
        <v/>
      </c>
      <c r="M2025" s="159" t="str">
        <f t="shared" si="3"/>
        <v>\301299______</v>
      </c>
      <c r="N2025" s="156">
        <v>-1.0</v>
      </c>
      <c r="P2025" s="160" t="str">
        <f t="shared" si="4"/>
        <v>301299______</v>
      </c>
      <c r="Q2025" s="157"/>
      <c r="R2025" s="157" t="s">
        <v>2412</v>
      </c>
      <c r="S2025" s="157">
        <v>1.0</v>
      </c>
      <c r="T2025" s="157" t="s">
        <v>2414</v>
      </c>
      <c r="U2025" s="160" t="str">
        <f t="shared" si="11"/>
        <v/>
      </c>
      <c r="V2025" s="160" t="str">
        <f t="shared" ref="V2025:W2025" si="2010">K2025</f>
        <v/>
      </c>
      <c r="W2025" s="160" t="str">
        <f t="shared" si="2010"/>
        <v/>
      </c>
      <c r="X2025" s="160" t="str">
        <f t="shared" si="6"/>
        <v>\301299______</v>
      </c>
      <c r="Y2025" s="157">
        <v>-1.0</v>
      </c>
    </row>
    <row r="2026">
      <c r="A2026" s="134" t="str">
        <f>Tracking!A2018</f>
        <v>301299______</v>
      </c>
      <c r="C2026" t="str">
        <f>Tracking!M7018</f>
        <v/>
      </c>
      <c r="E2026" s="159" t="str">
        <f t="shared" si="7"/>
        <v>301299______</v>
      </c>
      <c r="F2026" s="156"/>
      <c r="G2026" s="156" t="s">
        <v>2412</v>
      </c>
      <c r="H2026" s="156">
        <v>1.0</v>
      </c>
      <c r="I2026" s="156" t="s">
        <v>2414</v>
      </c>
      <c r="J2026" s="159"/>
      <c r="K2026" s="159"/>
      <c r="L2026" s="159" t="str">
        <f t="shared" si="2"/>
        <v/>
      </c>
      <c r="M2026" s="159" t="str">
        <f t="shared" si="3"/>
        <v>\301299______</v>
      </c>
      <c r="N2026" s="156">
        <v>-1.0</v>
      </c>
      <c r="P2026" s="160" t="str">
        <f t="shared" si="4"/>
        <v>301299______</v>
      </c>
      <c r="Q2026" s="157"/>
      <c r="R2026" s="157" t="s">
        <v>2412</v>
      </c>
      <c r="S2026" s="157">
        <v>1.0</v>
      </c>
      <c r="T2026" s="157" t="s">
        <v>2414</v>
      </c>
      <c r="U2026" s="160" t="str">
        <f t="shared" si="11"/>
        <v/>
      </c>
      <c r="V2026" s="160" t="str">
        <f t="shared" ref="V2026:W2026" si="2011">K2026</f>
        <v/>
      </c>
      <c r="W2026" s="160" t="str">
        <f t="shared" si="2011"/>
        <v/>
      </c>
      <c r="X2026" s="160" t="str">
        <f t="shared" si="6"/>
        <v>\301299______</v>
      </c>
      <c r="Y2026" s="157">
        <v>-1.0</v>
      </c>
    </row>
    <row r="2027">
      <c r="A2027" s="134" t="str">
        <f>Tracking!A2019</f>
        <v>301299______</v>
      </c>
      <c r="C2027" t="str">
        <f>Tracking!M7019</f>
        <v/>
      </c>
      <c r="E2027" s="159" t="str">
        <f t="shared" si="7"/>
        <v>301299______</v>
      </c>
      <c r="F2027" s="156"/>
      <c r="G2027" s="156" t="s">
        <v>2412</v>
      </c>
      <c r="H2027" s="156">
        <v>1.0</v>
      </c>
      <c r="I2027" s="156" t="s">
        <v>2414</v>
      </c>
      <c r="J2027" s="159"/>
      <c r="K2027" s="159"/>
      <c r="L2027" s="159" t="str">
        <f t="shared" si="2"/>
        <v/>
      </c>
      <c r="M2027" s="159" t="str">
        <f t="shared" si="3"/>
        <v>\301299______</v>
      </c>
      <c r="N2027" s="156">
        <v>-1.0</v>
      </c>
      <c r="P2027" s="160" t="str">
        <f t="shared" si="4"/>
        <v>301299______</v>
      </c>
      <c r="Q2027" s="157"/>
      <c r="R2027" s="157" t="s">
        <v>2412</v>
      </c>
      <c r="S2027" s="157">
        <v>1.0</v>
      </c>
      <c r="T2027" s="157" t="s">
        <v>2414</v>
      </c>
      <c r="U2027" s="160" t="str">
        <f t="shared" si="11"/>
        <v/>
      </c>
      <c r="V2027" s="160" t="str">
        <f t="shared" ref="V2027:W2027" si="2012">K2027</f>
        <v/>
      </c>
      <c r="W2027" s="160" t="str">
        <f t="shared" si="2012"/>
        <v/>
      </c>
      <c r="X2027" s="160" t="str">
        <f t="shared" si="6"/>
        <v>\301299______</v>
      </c>
      <c r="Y2027" s="157">
        <v>-1.0</v>
      </c>
    </row>
    <row r="2028">
      <c r="A2028" s="134" t="str">
        <f>Tracking!A2020</f>
        <v>301299______</v>
      </c>
      <c r="C2028" t="str">
        <f>Tracking!M7020</f>
        <v/>
      </c>
      <c r="E2028" s="159" t="str">
        <f t="shared" si="7"/>
        <v>301299______</v>
      </c>
      <c r="F2028" s="156"/>
      <c r="G2028" s="156" t="s">
        <v>2412</v>
      </c>
      <c r="H2028" s="156">
        <v>1.0</v>
      </c>
      <c r="I2028" s="156" t="s">
        <v>2414</v>
      </c>
      <c r="J2028" s="159"/>
      <c r="K2028" s="159"/>
      <c r="L2028" s="159" t="str">
        <f t="shared" si="2"/>
        <v/>
      </c>
      <c r="M2028" s="159" t="str">
        <f t="shared" si="3"/>
        <v>\301299______</v>
      </c>
      <c r="N2028" s="156">
        <v>-1.0</v>
      </c>
      <c r="P2028" s="160" t="str">
        <f t="shared" si="4"/>
        <v>301299______</v>
      </c>
      <c r="Q2028" s="157"/>
      <c r="R2028" s="157" t="s">
        <v>2412</v>
      </c>
      <c r="S2028" s="157">
        <v>1.0</v>
      </c>
      <c r="T2028" s="157" t="s">
        <v>2414</v>
      </c>
      <c r="U2028" s="160" t="str">
        <f t="shared" si="11"/>
        <v/>
      </c>
      <c r="V2028" s="160" t="str">
        <f t="shared" ref="V2028:W2028" si="2013">K2028</f>
        <v/>
      </c>
      <c r="W2028" s="160" t="str">
        <f t="shared" si="2013"/>
        <v/>
      </c>
      <c r="X2028" s="160" t="str">
        <f t="shared" si="6"/>
        <v>\301299______</v>
      </c>
      <c r="Y2028" s="157">
        <v>-1.0</v>
      </c>
    </row>
    <row r="2029">
      <c r="A2029" s="134" t="str">
        <f>Tracking!A2021</f>
        <v>301299______</v>
      </c>
      <c r="C2029" t="str">
        <f>Tracking!M7021</f>
        <v/>
      </c>
      <c r="E2029" s="159" t="str">
        <f t="shared" si="7"/>
        <v>301299______</v>
      </c>
      <c r="F2029" s="156"/>
      <c r="G2029" s="156" t="s">
        <v>2412</v>
      </c>
      <c r="H2029" s="156">
        <v>1.0</v>
      </c>
      <c r="I2029" s="156" t="s">
        <v>2414</v>
      </c>
      <c r="J2029" s="159"/>
      <c r="K2029" s="159"/>
      <c r="L2029" s="159" t="str">
        <f t="shared" si="2"/>
        <v/>
      </c>
      <c r="M2029" s="159" t="str">
        <f t="shared" si="3"/>
        <v>\301299______</v>
      </c>
      <c r="N2029" s="156">
        <v>-1.0</v>
      </c>
      <c r="P2029" s="160" t="str">
        <f t="shared" si="4"/>
        <v>301299______</v>
      </c>
      <c r="Q2029" s="157"/>
      <c r="R2029" s="157" t="s">
        <v>2412</v>
      </c>
      <c r="S2029" s="157">
        <v>1.0</v>
      </c>
      <c r="T2029" s="157" t="s">
        <v>2414</v>
      </c>
      <c r="U2029" s="160" t="str">
        <f t="shared" si="11"/>
        <v/>
      </c>
      <c r="V2029" s="160" t="str">
        <f t="shared" ref="V2029:W2029" si="2014">K2029</f>
        <v/>
      </c>
      <c r="W2029" s="160" t="str">
        <f t="shared" si="2014"/>
        <v/>
      </c>
      <c r="X2029" s="160" t="str">
        <f t="shared" si="6"/>
        <v>\301299______</v>
      </c>
      <c r="Y2029" s="157">
        <v>-1.0</v>
      </c>
    </row>
    <row r="2030">
      <c r="A2030" s="134" t="str">
        <f>Tracking!A2022</f>
        <v>301299______</v>
      </c>
      <c r="C2030" t="str">
        <f>Tracking!M7022</f>
        <v/>
      </c>
      <c r="E2030" s="159" t="str">
        <f t="shared" si="7"/>
        <v>301299______</v>
      </c>
      <c r="F2030" s="156"/>
      <c r="G2030" s="156" t="s">
        <v>2412</v>
      </c>
      <c r="H2030" s="156">
        <v>1.0</v>
      </c>
      <c r="I2030" s="156" t="s">
        <v>2414</v>
      </c>
      <c r="J2030" s="159"/>
      <c r="K2030" s="159"/>
      <c r="L2030" s="159" t="str">
        <f t="shared" si="2"/>
        <v/>
      </c>
      <c r="M2030" s="159" t="str">
        <f t="shared" si="3"/>
        <v>\301299______</v>
      </c>
      <c r="N2030" s="156">
        <v>-1.0</v>
      </c>
      <c r="P2030" s="160" t="str">
        <f t="shared" si="4"/>
        <v>301299______</v>
      </c>
      <c r="Q2030" s="157"/>
      <c r="R2030" s="157" t="s">
        <v>2412</v>
      </c>
      <c r="S2030" s="157">
        <v>1.0</v>
      </c>
      <c r="T2030" s="157" t="s">
        <v>2414</v>
      </c>
      <c r="U2030" s="160" t="str">
        <f t="shared" si="11"/>
        <v/>
      </c>
      <c r="V2030" s="160" t="str">
        <f t="shared" ref="V2030:W2030" si="2015">K2030</f>
        <v/>
      </c>
      <c r="W2030" s="160" t="str">
        <f t="shared" si="2015"/>
        <v/>
      </c>
      <c r="X2030" s="160" t="str">
        <f t="shared" si="6"/>
        <v>\301299______</v>
      </c>
      <c r="Y2030" s="157">
        <v>-1.0</v>
      </c>
    </row>
    <row r="2031">
      <c r="A2031" s="134" t="str">
        <f>Tracking!A2023</f>
        <v>301299______</v>
      </c>
      <c r="C2031" t="str">
        <f>Tracking!M7023</f>
        <v/>
      </c>
      <c r="E2031" s="159" t="str">
        <f t="shared" si="7"/>
        <v>301299______</v>
      </c>
      <c r="F2031" s="156"/>
      <c r="G2031" s="156" t="s">
        <v>2412</v>
      </c>
      <c r="H2031" s="156">
        <v>1.0</v>
      </c>
      <c r="I2031" s="156" t="s">
        <v>2414</v>
      </c>
      <c r="J2031" s="159"/>
      <c r="K2031" s="159"/>
      <c r="L2031" s="159" t="str">
        <f t="shared" si="2"/>
        <v/>
      </c>
      <c r="M2031" s="159" t="str">
        <f t="shared" si="3"/>
        <v>\301299______</v>
      </c>
      <c r="N2031" s="156">
        <v>-1.0</v>
      </c>
      <c r="P2031" s="160" t="str">
        <f t="shared" si="4"/>
        <v>301299______</v>
      </c>
      <c r="Q2031" s="157"/>
      <c r="R2031" s="157" t="s">
        <v>2412</v>
      </c>
      <c r="S2031" s="157">
        <v>1.0</v>
      </c>
      <c r="T2031" s="157" t="s">
        <v>2414</v>
      </c>
      <c r="U2031" s="160" t="str">
        <f t="shared" si="11"/>
        <v/>
      </c>
      <c r="V2031" s="160" t="str">
        <f t="shared" ref="V2031:W2031" si="2016">K2031</f>
        <v/>
      </c>
      <c r="W2031" s="160" t="str">
        <f t="shared" si="2016"/>
        <v/>
      </c>
      <c r="X2031" s="160" t="str">
        <f t="shared" si="6"/>
        <v>\301299______</v>
      </c>
      <c r="Y2031" s="157">
        <v>-1.0</v>
      </c>
    </row>
    <row r="2032">
      <c r="A2032" s="134" t="str">
        <f>Tracking!A2024</f>
        <v>301299______</v>
      </c>
      <c r="C2032" t="str">
        <f>Tracking!M7024</f>
        <v/>
      </c>
      <c r="E2032" s="159" t="str">
        <f t="shared" si="7"/>
        <v>301299______</v>
      </c>
      <c r="F2032" s="156"/>
      <c r="G2032" s="156" t="s">
        <v>2412</v>
      </c>
      <c r="H2032" s="156">
        <v>1.0</v>
      </c>
      <c r="I2032" s="156" t="s">
        <v>2414</v>
      </c>
      <c r="J2032" s="159"/>
      <c r="K2032" s="159"/>
      <c r="L2032" s="159" t="str">
        <f t="shared" si="2"/>
        <v/>
      </c>
      <c r="M2032" s="159" t="str">
        <f t="shared" si="3"/>
        <v>\301299______</v>
      </c>
      <c r="N2032" s="156">
        <v>-1.0</v>
      </c>
      <c r="P2032" s="160" t="str">
        <f t="shared" si="4"/>
        <v>301299______</v>
      </c>
      <c r="Q2032" s="157"/>
      <c r="R2032" s="157" t="s">
        <v>2412</v>
      </c>
      <c r="S2032" s="157">
        <v>1.0</v>
      </c>
      <c r="T2032" s="157" t="s">
        <v>2414</v>
      </c>
      <c r="U2032" s="160" t="str">
        <f t="shared" si="11"/>
        <v/>
      </c>
      <c r="V2032" s="160" t="str">
        <f t="shared" ref="V2032:W2032" si="2017">K2032</f>
        <v/>
      </c>
      <c r="W2032" s="160" t="str">
        <f t="shared" si="2017"/>
        <v/>
      </c>
      <c r="X2032" s="160" t="str">
        <f t="shared" si="6"/>
        <v>\301299______</v>
      </c>
      <c r="Y2032" s="157">
        <v>-1.0</v>
      </c>
    </row>
    <row r="2033">
      <c r="A2033" s="134" t="str">
        <f>Tracking!A2025</f>
        <v>301299______</v>
      </c>
      <c r="C2033" t="str">
        <f>Tracking!M7025</f>
        <v/>
      </c>
      <c r="E2033" s="159" t="str">
        <f t="shared" si="7"/>
        <v>301299______</v>
      </c>
      <c r="F2033" s="156"/>
      <c r="G2033" s="156" t="s">
        <v>2412</v>
      </c>
      <c r="H2033" s="156">
        <v>1.0</v>
      </c>
      <c r="I2033" s="156" t="s">
        <v>2414</v>
      </c>
      <c r="J2033" s="159"/>
      <c r="K2033" s="159"/>
      <c r="L2033" s="159" t="str">
        <f t="shared" si="2"/>
        <v/>
      </c>
      <c r="M2033" s="159" t="str">
        <f t="shared" si="3"/>
        <v>\301299______</v>
      </c>
      <c r="N2033" s="156">
        <v>-1.0</v>
      </c>
      <c r="P2033" s="160" t="str">
        <f t="shared" si="4"/>
        <v>301299______</v>
      </c>
      <c r="Q2033" s="157"/>
      <c r="R2033" s="157" t="s">
        <v>2412</v>
      </c>
      <c r="S2033" s="157">
        <v>1.0</v>
      </c>
      <c r="T2033" s="157" t="s">
        <v>2414</v>
      </c>
      <c r="U2033" s="160" t="str">
        <f t="shared" si="11"/>
        <v/>
      </c>
      <c r="V2033" s="160" t="str">
        <f t="shared" ref="V2033:W2033" si="2018">K2033</f>
        <v/>
      </c>
      <c r="W2033" s="160" t="str">
        <f t="shared" si="2018"/>
        <v/>
      </c>
      <c r="X2033" s="160" t="str">
        <f t="shared" si="6"/>
        <v>\301299______</v>
      </c>
      <c r="Y2033" s="157">
        <v>-1.0</v>
      </c>
    </row>
    <row r="2034">
      <c r="A2034" s="134" t="str">
        <f>Tracking!A2026</f>
        <v>301299______</v>
      </c>
      <c r="C2034" t="str">
        <f>Tracking!M7026</f>
        <v/>
      </c>
      <c r="E2034" s="159" t="str">
        <f t="shared" si="7"/>
        <v>301299______</v>
      </c>
      <c r="F2034" s="156"/>
      <c r="G2034" s="156" t="s">
        <v>2412</v>
      </c>
      <c r="H2034" s="156">
        <v>1.0</v>
      </c>
      <c r="I2034" s="156" t="s">
        <v>2414</v>
      </c>
      <c r="J2034" s="159"/>
      <c r="K2034" s="159"/>
      <c r="L2034" s="159" t="str">
        <f t="shared" si="2"/>
        <v/>
      </c>
      <c r="M2034" s="159" t="str">
        <f t="shared" si="3"/>
        <v>\301299______</v>
      </c>
      <c r="N2034" s="156">
        <v>-1.0</v>
      </c>
      <c r="P2034" s="160" t="str">
        <f t="shared" si="4"/>
        <v>301299______</v>
      </c>
      <c r="Q2034" s="157"/>
      <c r="R2034" s="157" t="s">
        <v>2412</v>
      </c>
      <c r="S2034" s="157">
        <v>1.0</v>
      </c>
      <c r="T2034" s="157" t="s">
        <v>2414</v>
      </c>
      <c r="U2034" s="160" t="str">
        <f t="shared" si="11"/>
        <v/>
      </c>
      <c r="V2034" s="160" t="str">
        <f t="shared" ref="V2034:W2034" si="2019">K2034</f>
        <v/>
      </c>
      <c r="W2034" s="160" t="str">
        <f t="shared" si="2019"/>
        <v/>
      </c>
      <c r="X2034" s="160" t="str">
        <f t="shared" si="6"/>
        <v>\301299______</v>
      </c>
      <c r="Y2034" s="157">
        <v>-1.0</v>
      </c>
    </row>
    <row r="2035">
      <c r="A2035" s="134" t="str">
        <f>Tracking!A2027</f>
        <v>301299______</v>
      </c>
      <c r="C2035" t="str">
        <f>Tracking!M7027</f>
        <v/>
      </c>
      <c r="E2035" s="159" t="str">
        <f t="shared" si="7"/>
        <v>301299______</v>
      </c>
      <c r="F2035" s="156"/>
      <c r="G2035" s="156" t="s">
        <v>2412</v>
      </c>
      <c r="H2035" s="156">
        <v>1.0</v>
      </c>
      <c r="I2035" s="156" t="s">
        <v>2414</v>
      </c>
      <c r="J2035" s="159"/>
      <c r="K2035" s="159"/>
      <c r="L2035" s="159" t="str">
        <f t="shared" si="2"/>
        <v/>
      </c>
      <c r="M2035" s="159" t="str">
        <f t="shared" si="3"/>
        <v>\301299______</v>
      </c>
      <c r="N2035" s="156">
        <v>-1.0</v>
      </c>
      <c r="P2035" s="160" t="str">
        <f t="shared" si="4"/>
        <v>301299______</v>
      </c>
      <c r="Q2035" s="157"/>
      <c r="R2035" s="157" t="s">
        <v>2412</v>
      </c>
      <c r="S2035" s="157">
        <v>1.0</v>
      </c>
      <c r="T2035" s="157" t="s">
        <v>2414</v>
      </c>
      <c r="U2035" s="160" t="str">
        <f t="shared" si="11"/>
        <v/>
      </c>
      <c r="V2035" s="160" t="str">
        <f t="shared" ref="V2035:W2035" si="2020">K2035</f>
        <v/>
      </c>
      <c r="W2035" s="160" t="str">
        <f t="shared" si="2020"/>
        <v/>
      </c>
      <c r="X2035" s="160" t="str">
        <f t="shared" si="6"/>
        <v>\301299______</v>
      </c>
      <c r="Y2035" s="157">
        <v>-1.0</v>
      </c>
    </row>
    <row r="2036">
      <c r="A2036" s="134" t="str">
        <f>Tracking!A2028</f>
        <v>301299______</v>
      </c>
      <c r="C2036" t="str">
        <f>Tracking!M7028</f>
        <v/>
      </c>
      <c r="E2036" s="159" t="str">
        <f t="shared" si="7"/>
        <v>301299______</v>
      </c>
      <c r="F2036" s="156"/>
      <c r="G2036" s="156" t="s">
        <v>2412</v>
      </c>
      <c r="H2036" s="156">
        <v>1.0</v>
      </c>
      <c r="I2036" s="156" t="s">
        <v>2414</v>
      </c>
      <c r="J2036" s="159"/>
      <c r="K2036" s="159"/>
      <c r="L2036" s="159" t="str">
        <f t="shared" si="2"/>
        <v/>
      </c>
      <c r="M2036" s="159" t="str">
        <f t="shared" si="3"/>
        <v>\301299______</v>
      </c>
      <c r="N2036" s="156">
        <v>-1.0</v>
      </c>
      <c r="P2036" s="160" t="str">
        <f t="shared" si="4"/>
        <v>301299______</v>
      </c>
      <c r="Q2036" s="157"/>
      <c r="R2036" s="157" t="s">
        <v>2412</v>
      </c>
      <c r="S2036" s="157">
        <v>1.0</v>
      </c>
      <c r="T2036" s="157" t="s">
        <v>2414</v>
      </c>
      <c r="U2036" s="160" t="str">
        <f t="shared" si="11"/>
        <v/>
      </c>
      <c r="V2036" s="160" t="str">
        <f t="shared" ref="V2036:W2036" si="2021">K2036</f>
        <v/>
      </c>
      <c r="W2036" s="160" t="str">
        <f t="shared" si="2021"/>
        <v/>
      </c>
      <c r="X2036" s="160" t="str">
        <f t="shared" si="6"/>
        <v>\301299______</v>
      </c>
      <c r="Y2036" s="157">
        <v>-1.0</v>
      </c>
    </row>
    <row r="2037">
      <c r="A2037" s="134" t="str">
        <f>Tracking!A2029</f>
        <v>301299______</v>
      </c>
      <c r="C2037" t="str">
        <f>Tracking!M7029</f>
        <v/>
      </c>
      <c r="E2037" s="159" t="str">
        <f t="shared" si="7"/>
        <v>301299______</v>
      </c>
      <c r="F2037" s="156"/>
      <c r="G2037" s="156" t="s">
        <v>2412</v>
      </c>
      <c r="H2037" s="156">
        <v>1.0</v>
      </c>
      <c r="I2037" s="156" t="s">
        <v>2414</v>
      </c>
      <c r="J2037" s="159"/>
      <c r="K2037" s="159"/>
      <c r="L2037" s="159" t="str">
        <f t="shared" si="2"/>
        <v/>
      </c>
      <c r="M2037" s="159" t="str">
        <f t="shared" si="3"/>
        <v>\301299______</v>
      </c>
      <c r="N2037" s="156">
        <v>-1.0</v>
      </c>
      <c r="P2037" s="160" t="str">
        <f t="shared" si="4"/>
        <v>301299______</v>
      </c>
      <c r="Q2037" s="157"/>
      <c r="R2037" s="157" t="s">
        <v>2412</v>
      </c>
      <c r="S2037" s="157">
        <v>1.0</v>
      </c>
      <c r="T2037" s="157" t="s">
        <v>2414</v>
      </c>
      <c r="U2037" s="160" t="str">
        <f t="shared" si="11"/>
        <v/>
      </c>
      <c r="V2037" s="160" t="str">
        <f t="shared" ref="V2037:W2037" si="2022">K2037</f>
        <v/>
      </c>
      <c r="W2037" s="160" t="str">
        <f t="shared" si="2022"/>
        <v/>
      </c>
      <c r="X2037" s="160" t="str">
        <f t="shared" si="6"/>
        <v>\301299______</v>
      </c>
      <c r="Y2037" s="157">
        <v>-1.0</v>
      </c>
    </row>
    <row r="2038">
      <c r="A2038" s="134" t="str">
        <f>Tracking!A2030</f>
        <v>301299______</v>
      </c>
      <c r="C2038" t="str">
        <f>Tracking!M7030</f>
        <v/>
      </c>
      <c r="E2038" s="159" t="str">
        <f t="shared" si="7"/>
        <v>301299______</v>
      </c>
      <c r="F2038" s="156"/>
      <c r="G2038" s="156" t="s">
        <v>2412</v>
      </c>
      <c r="H2038" s="156">
        <v>1.0</v>
      </c>
      <c r="I2038" s="156" t="s">
        <v>2414</v>
      </c>
      <c r="J2038" s="159"/>
      <c r="K2038" s="159"/>
      <c r="L2038" s="159" t="str">
        <f t="shared" si="2"/>
        <v/>
      </c>
      <c r="M2038" s="159" t="str">
        <f t="shared" si="3"/>
        <v>\301299______</v>
      </c>
      <c r="N2038" s="156">
        <v>-1.0</v>
      </c>
      <c r="P2038" s="160" t="str">
        <f t="shared" si="4"/>
        <v>301299______</v>
      </c>
      <c r="Q2038" s="157"/>
      <c r="R2038" s="157" t="s">
        <v>2412</v>
      </c>
      <c r="S2038" s="157">
        <v>1.0</v>
      </c>
      <c r="T2038" s="157" t="s">
        <v>2414</v>
      </c>
      <c r="U2038" s="160" t="str">
        <f t="shared" si="11"/>
        <v/>
      </c>
      <c r="V2038" s="160" t="str">
        <f t="shared" ref="V2038:W2038" si="2023">K2038</f>
        <v/>
      </c>
      <c r="W2038" s="160" t="str">
        <f t="shared" si="2023"/>
        <v/>
      </c>
      <c r="X2038" s="160" t="str">
        <f t="shared" si="6"/>
        <v>\301299______</v>
      </c>
      <c r="Y2038" s="157">
        <v>-1.0</v>
      </c>
    </row>
    <row r="2039">
      <c r="A2039" s="134" t="str">
        <f>Tracking!A2031</f>
        <v>301299______</v>
      </c>
      <c r="C2039" t="str">
        <f>Tracking!M7031</f>
        <v/>
      </c>
      <c r="E2039" s="159" t="str">
        <f t="shared" si="7"/>
        <v>301299______</v>
      </c>
      <c r="F2039" s="156"/>
      <c r="G2039" s="156" t="s">
        <v>2412</v>
      </c>
      <c r="H2039" s="156">
        <v>1.0</v>
      </c>
      <c r="I2039" s="156" t="s">
        <v>2414</v>
      </c>
      <c r="J2039" s="159"/>
      <c r="K2039" s="159"/>
      <c r="L2039" s="159" t="str">
        <f t="shared" si="2"/>
        <v/>
      </c>
      <c r="M2039" s="159" t="str">
        <f t="shared" si="3"/>
        <v>\301299______</v>
      </c>
      <c r="N2039" s="156">
        <v>-1.0</v>
      </c>
      <c r="P2039" s="160" t="str">
        <f t="shared" si="4"/>
        <v>301299______</v>
      </c>
      <c r="Q2039" s="157"/>
      <c r="R2039" s="157" t="s">
        <v>2412</v>
      </c>
      <c r="S2039" s="157">
        <v>1.0</v>
      </c>
      <c r="T2039" s="157" t="s">
        <v>2414</v>
      </c>
      <c r="U2039" s="160" t="str">
        <f t="shared" si="11"/>
        <v/>
      </c>
      <c r="V2039" s="160" t="str">
        <f t="shared" ref="V2039:W2039" si="2024">K2039</f>
        <v/>
      </c>
      <c r="W2039" s="160" t="str">
        <f t="shared" si="2024"/>
        <v/>
      </c>
      <c r="X2039" s="160" t="str">
        <f t="shared" si="6"/>
        <v>\301299______</v>
      </c>
      <c r="Y2039" s="157">
        <v>-1.0</v>
      </c>
    </row>
    <row r="2040">
      <c r="A2040" s="134" t="str">
        <f>Tracking!A2032</f>
        <v>301299______</v>
      </c>
      <c r="C2040" t="str">
        <f>Tracking!M7032</f>
        <v/>
      </c>
      <c r="E2040" s="159" t="str">
        <f t="shared" si="7"/>
        <v>301299______</v>
      </c>
      <c r="F2040" s="156"/>
      <c r="G2040" s="156" t="s">
        <v>2412</v>
      </c>
      <c r="H2040" s="156">
        <v>1.0</v>
      </c>
      <c r="I2040" s="156" t="s">
        <v>2414</v>
      </c>
      <c r="J2040" s="159"/>
      <c r="K2040" s="159"/>
      <c r="L2040" s="159" t="str">
        <f t="shared" si="2"/>
        <v/>
      </c>
      <c r="M2040" s="159" t="str">
        <f t="shared" si="3"/>
        <v>\301299______</v>
      </c>
      <c r="N2040" s="156">
        <v>-1.0</v>
      </c>
      <c r="P2040" s="160" t="str">
        <f t="shared" si="4"/>
        <v>301299______</v>
      </c>
      <c r="Q2040" s="157"/>
      <c r="R2040" s="157" t="s">
        <v>2412</v>
      </c>
      <c r="S2040" s="157">
        <v>1.0</v>
      </c>
      <c r="T2040" s="157" t="s">
        <v>2414</v>
      </c>
      <c r="U2040" s="160" t="str">
        <f t="shared" si="11"/>
        <v/>
      </c>
      <c r="V2040" s="160" t="str">
        <f t="shared" ref="V2040:W2040" si="2025">K2040</f>
        <v/>
      </c>
      <c r="W2040" s="160" t="str">
        <f t="shared" si="2025"/>
        <v/>
      </c>
      <c r="X2040" s="160" t="str">
        <f t="shared" si="6"/>
        <v>\301299______</v>
      </c>
      <c r="Y2040" s="157">
        <v>-1.0</v>
      </c>
    </row>
    <row r="2041">
      <c r="A2041" s="134" t="str">
        <f>Tracking!A2033</f>
        <v>301299______</v>
      </c>
      <c r="C2041" t="str">
        <f>Tracking!M7033</f>
        <v/>
      </c>
      <c r="E2041" s="159" t="str">
        <f t="shared" si="7"/>
        <v>301299______</v>
      </c>
      <c r="F2041" s="156"/>
      <c r="G2041" s="156" t="s">
        <v>2412</v>
      </c>
      <c r="H2041" s="156">
        <v>1.0</v>
      </c>
      <c r="I2041" s="156" t="s">
        <v>2414</v>
      </c>
      <c r="J2041" s="159"/>
      <c r="K2041" s="159"/>
      <c r="L2041" s="159" t="str">
        <f t="shared" si="2"/>
        <v/>
      </c>
      <c r="M2041" s="159" t="str">
        <f t="shared" si="3"/>
        <v>\301299______</v>
      </c>
      <c r="N2041" s="156">
        <v>-1.0</v>
      </c>
      <c r="P2041" s="160" t="str">
        <f t="shared" si="4"/>
        <v>301299______</v>
      </c>
      <c r="Q2041" s="157"/>
      <c r="R2041" s="157" t="s">
        <v>2412</v>
      </c>
      <c r="S2041" s="157">
        <v>1.0</v>
      </c>
      <c r="T2041" s="157" t="s">
        <v>2414</v>
      </c>
      <c r="U2041" s="160" t="str">
        <f t="shared" si="11"/>
        <v/>
      </c>
      <c r="V2041" s="160" t="str">
        <f t="shared" ref="V2041:W2041" si="2026">K2041</f>
        <v/>
      </c>
      <c r="W2041" s="160" t="str">
        <f t="shared" si="2026"/>
        <v/>
      </c>
      <c r="X2041" s="160" t="str">
        <f t="shared" si="6"/>
        <v>\301299______</v>
      </c>
      <c r="Y2041" s="157">
        <v>-1.0</v>
      </c>
    </row>
    <row r="2042">
      <c r="A2042" s="134" t="str">
        <f>Tracking!A2034</f>
        <v>301299______</v>
      </c>
      <c r="C2042" t="str">
        <f>Tracking!M7034</f>
        <v/>
      </c>
      <c r="E2042" s="159" t="str">
        <f t="shared" si="7"/>
        <v>301299______</v>
      </c>
      <c r="F2042" s="156"/>
      <c r="G2042" s="156" t="s">
        <v>2412</v>
      </c>
      <c r="H2042" s="156">
        <v>1.0</v>
      </c>
      <c r="I2042" s="156" t="s">
        <v>2414</v>
      </c>
      <c r="J2042" s="159"/>
      <c r="K2042" s="159"/>
      <c r="L2042" s="159" t="str">
        <f t="shared" si="2"/>
        <v/>
      </c>
      <c r="M2042" s="159" t="str">
        <f t="shared" si="3"/>
        <v>\301299______</v>
      </c>
      <c r="N2042" s="156">
        <v>-1.0</v>
      </c>
      <c r="P2042" s="160" t="str">
        <f t="shared" si="4"/>
        <v>301299______</v>
      </c>
      <c r="Q2042" s="157"/>
      <c r="R2042" s="157" t="s">
        <v>2412</v>
      </c>
      <c r="S2042" s="157">
        <v>1.0</v>
      </c>
      <c r="T2042" s="157" t="s">
        <v>2414</v>
      </c>
      <c r="U2042" s="160" t="str">
        <f t="shared" si="11"/>
        <v/>
      </c>
      <c r="V2042" s="160" t="str">
        <f t="shared" ref="V2042:W2042" si="2027">K2042</f>
        <v/>
      </c>
      <c r="W2042" s="160" t="str">
        <f t="shared" si="2027"/>
        <v/>
      </c>
      <c r="X2042" s="160" t="str">
        <f t="shared" si="6"/>
        <v>\301299______</v>
      </c>
      <c r="Y2042" s="157">
        <v>-1.0</v>
      </c>
    </row>
    <row r="2043">
      <c r="A2043" s="134" t="str">
        <f>Tracking!A2035</f>
        <v>301299______</v>
      </c>
      <c r="C2043" t="str">
        <f>Tracking!M7035</f>
        <v/>
      </c>
      <c r="E2043" s="159" t="str">
        <f t="shared" si="7"/>
        <v>301299______</v>
      </c>
      <c r="F2043" s="156"/>
      <c r="G2043" s="156" t="s">
        <v>2412</v>
      </c>
      <c r="H2043" s="156">
        <v>1.0</v>
      </c>
      <c r="I2043" s="156" t="s">
        <v>2414</v>
      </c>
      <c r="J2043" s="159"/>
      <c r="K2043" s="159"/>
      <c r="L2043" s="159" t="str">
        <f t="shared" si="2"/>
        <v/>
      </c>
      <c r="M2043" s="159" t="str">
        <f t="shared" si="3"/>
        <v>\301299______</v>
      </c>
      <c r="N2043" s="156">
        <v>-1.0</v>
      </c>
      <c r="P2043" s="160" t="str">
        <f t="shared" si="4"/>
        <v>301299______</v>
      </c>
      <c r="Q2043" s="157"/>
      <c r="R2043" s="157" t="s">
        <v>2412</v>
      </c>
      <c r="S2043" s="157">
        <v>1.0</v>
      </c>
      <c r="T2043" s="157" t="s">
        <v>2414</v>
      </c>
      <c r="U2043" s="160" t="str">
        <f t="shared" si="11"/>
        <v/>
      </c>
      <c r="V2043" s="160" t="str">
        <f t="shared" ref="V2043:W2043" si="2028">K2043</f>
        <v/>
      </c>
      <c r="W2043" s="160" t="str">
        <f t="shared" si="2028"/>
        <v/>
      </c>
      <c r="X2043" s="160" t="str">
        <f t="shared" si="6"/>
        <v>\301299______</v>
      </c>
      <c r="Y2043" s="157">
        <v>-1.0</v>
      </c>
    </row>
    <row r="2044">
      <c r="A2044" s="134" t="str">
        <f>Tracking!A2036</f>
        <v>301299______</v>
      </c>
      <c r="C2044" t="str">
        <f>Tracking!M7036</f>
        <v/>
      </c>
      <c r="E2044" s="159" t="str">
        <f t="shared" si="7"/>
        <v>301299______</v>
      </c>
      <c r="F2044" s="156"/>
      <c r="G2044" s="156" t="s">
        <v>2412</v>
      </c>
      <c r="H2044" s="156">
        <v>1.0</v>
      </c>
      <c r="I2044" s="156" t="s">
        <v>2414</v>
      </c>
      <c r="J2044" s="159"/>
      <c r="K2044" s="159"/>
      <c r="L2044" s="159" t="str">
        <f t="shared" si="2"/>
        <v/>
      </c>
      <c r="M2044" s="159" t="str">
        <f t="shared" si="3"/>
        <v>\301299______</v>
      </c>
      <c r="N2044" s="156">
        <v>-1.0</v>
      </c>
      <c r="P2044" s="160" t="str">
        <f t="shared" si="4"/>
        <v>301299______</v>
      </c>
      <c r="Q2044" s="157"/>
      <c r="R2044" s="157" t="s">
        <v>2412</v>
      </c>
      <c r="S2044" s="157">
        <v>1.0</v>
      </c>
      <c r="T2044" s="157" t="s">
        <v>2414</v>
      </c>
      <c r="U2044" s="160" t="str">
        <f t="shared" si="11"/>
        <v/>
      </c>
      <c r="V2044" s="160" t="str">
        <f t="shared" ref="V2044:W2044" si="2029">K2044</f>
        <v/>
      </c>
      <c r="W2044" s="160" t="str">
        <f t="shared" si="2029"/>
        <v/>
      </c>
      <c r="X2044" s="160" t="str">
        <f t="shared" si="6"/>
        <v>\301299______</v>
      </c>
      <c r="Y2044" s="157">
        <v>-1.0</v>
      </c>
    </row>
    <row r="2045">
      <c r="A2045" s="134" t="str">
        <f>Tracking!A2037</f>
        <v>301299______</v>
      </c>
      <c r="C2045" t="str">
        <f>Tracking!M7037</f>
        <v/>
      </c>
      <c r="E2045" s="159" t="str">
        <f t="shared" si="7"/>
        <v>301299______</v>
      </c>
      <c r="F2045" s="156"/>
      <c r="G2045" s="156" t="s">
        <v>2412</v>
      </c>
      <c r="H2045" s="156">
        <v>1.0</v>
      </c>
      <c r="I2045" s="156" t="s">
        <v>2414</v>
      </c>
      <c r="J2045" s="159"/>
      <c r="K2045" s="159"/>
      <c r="L2045" s="159" t="str">
        <f t="shared" si="2"/>
        <v/>
      </c>
      <c r="M2045" s="159" t="str">
        <f t="shared" si="3"/>
        <v>\301299______</v>
      </c>
      <c r="N2045" s="156">
        <v>-1.0</v>
      </c>
      <c r="P2045" s="160" t="str">
        <f t="shared" si="4"/>
        <v>301299______</v>
      </c>
      <c r="Q2045" s="157"/>
      <c r="R2045" s="157" t="s">
        <v>2412</v>
      </c>
      <c r="S2045" s="157">
        <v>1.0</v>
      </c>
      <c r="T2045" s="157" t="s">
        <v>2414</v>
      </c>
      <c r="U2045" s="160" t="str">
        <f t="shared" si="11"/>
        <v/>
      </c>
      <c r="V2045" s="160" t="str">
        <f t="shared" ref="V2045:W2045" si="2030">K2045</f>
        <v/>
      </c>
      <c r="W2045" s="160" t="str">
        <f t="shared" si="2030"/>
        <v/>
      </c>
      <c r="X2045" s="160" t="str">
        <f t="shared" si="6"/>
        <v>\301299______</v>
      </c>
      <c r="Y2045" s="157">
        <v>-1.0</v>
      </c>
    </row>
    <row r="2046">
      <c r="A2046" s="134" t="str">
        <f>Tracking!A2038</f>
        <v>301299______</v>
      </c>
      <c r="C2046" t="str">
        <f>Tracking!M7038</f>
        <v/>
      </c>
      <c r="E2046" s="159" t="str">
        <f t="shared" si="7"/>
        <v>301299______</v>
      </c>
      <c r="F2046" s="156"/>
      <c r="G2046" s="156" t="s">
        <v>2412</v>
      </c>
      <c r="H2046" s="156">
        <v>1.0</v>
      </c>
      <c r="I2046" s="156" t="s">
        <v>2414</v>
      </c>
      <c r="J2046" s="159"/>
      <c r="K2046" s="159"/>
      <c r="L2046" s="159" t="str">
        <f t="shared" si="2"/>
        <v/>
      </c>
      <c r="M2046" s="159" t="str">
        <f t="shared" si="3"/>
        <v>\301299______</v>
      </c>
      <c r="N2046" s="156">
        <v>-1.0</v>
      </c>
      <c r="P2046" s="160" t="str">
        <f t="shared" si="4"/>
        <v>301299______</v>
      </c>
      <c r="Q2046" s="157"/>
      <c r="R2046" s="157" t="s">
        <v>2412</v>
      </c>
      <c r="S2046" s="157">
        <v>1.0</v>
      </c>
      <c r="T2046" s="157" t="s">
        <v>2414</v>
      </c>
      <c r="U2046" s="160" t="str">
        <f t="shared" si="11"/>
        <v/>
      </c>
      <c r="V2046" s="160" t="str">
        <f t="shared" ref="V2046:W2046" si="2031">K2046</f>
        <v/>
      </c>
      <c r="W2046" s="160" t="str">
        <f t="shared" si="2031"/>
        <v/>
      </c>
      <c r="X2046" s="160" t="str">
        <f t="shared" si="6"/>
        <v>\301299______</v>
      </c>
      <c r="Y2046" s="157">
        <v>-1.0</v>
      </c>
    </row>
    <row r="2047">
      <c r="A2047" s="134" t="str">
        <f>Tracking!A2039</f>
        <v>301299______</v>
      </c>
      <c r="C2047" t="str">
        <f>Tracking!M7039</f>
        <v/>
      </c>
      <c r="E2047" s="159" t="str">
        <f t="shared" si="7"/>
        <v>301299______</v>
      </c>
      <c r="F2047" s="156"/>
      <c r="G2047" s="156" t="s">
        <v>2412</v>
      </c>
      <c r="H2047" s="156">
        <v>1.0</v>
      </c>
      <c r="I2047" s="156" t="s">
        <v>2414</v>
      </c>
      <c r="J2047" s="159"/>
      <c r="K2047" s="159"/>
      <c r="L2047" s="159" t="str">
        <f t="shared" si="2"/>
        <v/>
      </c>
      <c r="M2047" s="159" t="str">
        <f t="shared" si="3"/>
        <v>\301299______</v>
      </c>
      <c r="N2047" s="156">
        <v>-1.0</v>
      </c>
      <c r="P2047" s="160" t="str">
        <f t="shared" si="4"/>
        <v>301299______</v>
      </c>
      <c r="Q2047" s="157"/>
      <c r="R2047" s="157" t="s">
        <v>2412</v>
      </c>
      <c r="S2047" s="157">
        <v>1.0</v>
      </c>
      <c r="T2047" s="157" t="s">
        <v>2414</v>
      </c>
      <c r="U2047" s="160" t="str">
        <f t="shared" si="11"/>
        <v/>
      </c>
      <c r="V2047" s="160" t="str">
        <f t="shared" ref="V2047:W2047" si="2032">K2047</f>
        <v/>
      </c>
      <c r="W2047" s="160" t="str">
        <f t="shared" si="2032"/>
        <v/>
      </c>
      <c r="X2047" s="160" t="str">
        <f t="shared" si="6"/>
        <v>\301299______</v>
      </c>
      <c r="Y2047" s="157">
        <v>-1.0</v>
      </c>
    </row>
    <row r="2048">
      <c r="A2048" s="134" t="str">
        <f>Tracking!A2040</f>
        <v>301299______</v>
      </c>
      <c r="C2048" t="str">
        <f>Tracking!M7040</f>
        <v/>
      </c>
      <c r="E2048" s="159" t="str">
        <f t="shared" si="7"/>
        <v>301299______</v>
      </c>
      <c r="F2048" s="156"/>
      <c r="G2048" s="156" t="s">
        <v>2412</v>
      </c>
      <c r="H2048" s="156">
        <v>1.0</v>
      </c>
      <c r="I2048" s="156" t="s">
        <v>2414</v>
      </c>
      <c r="J2048" s="159"/>
      <c r="K2048" s="159"/>
      <c r="L2048" s="159" t="str">
        <f t="shared" si="2"/>
        <v/>
      </c>
      <c r="M2048" s="159" t="str">
        <f t="shared" si="3"/>
        <v>\301299______</v>
      </c>
      <c r="N2048" s="156">
        <v>-1.0</v>
      </c>
      <c r="P2048" s="160" t="str">
        <f t="shared" si="4"/>
        <v>301299______</v>
      </c>
      <c r="Q2048" s="157"/>
      <c r="R2048" s="157" t="s">
        <v>2412</v>
      </c>
      <c r="S2048" s="157">
        <v>1.0</v>
      </c>
      <c r="T2048" s="157" t="s">
        <v>2414</v>
      </c>
      <c r="U2048" s="160" t="str">
        <f t="shared" si="11"/>
        <v/>
      </c>
      <c r="V2048" s="160" t="str">
        <f t="shared" ref="V2048:W2048" si="2033">K2048</f>
        <v/>
      </c>
      <c r="W2048" s="160" t="str">
        <f t="shared" si="2033"/>
        <v/>
      </c>
      <c r="X2048" s="160" t="str">
        <f t="shared" si="6"/>
        <v>\301299______</v>
      </c>
      <c r="Y2048" s="157">
        <v>-1.0</v>
      </c>
    </row>
    <row r="2049">
      <c r="A2049" s="134" t="str">
        <f>Tracking!A2041</f>
        <v>301299______</v>
      </c>
      <c r="C2049" t="str">
        <f>Tracking!M7041</f>
        <v/>
      </c>
      <c r="E2049" s="159" t="str">
        <f t="shared" si="7"/>
        <v>301299______</v>
      </c>
      <c r="F2049" s="156"/>
      <c r="G2049" s="156" t="s">
        <v>2412</v>
      </c>
      <c r="H2049" s="156">
        <v>1.0</v>
      </c>
      <c r="I2049" s="156" t="s">
        <v>2414</v>
      </c>
      <c r="J2049" s="159"/>
      <c r="K2049" s="159"/>
      <c r="L2049" s="159" t="str">
        <f t="shared" si="2"/>
        <v/>
      </c>
      <c r="M2049" s="159" t="str">
        <f t="shared" si="3"/>
        <v>\301299______</v>
      </c>
      <c r="N2049" s="156">
        <v>-1.0</v>
      </c>
      <c r="P2049" s="160" t="str">
        <f t="shared" si="4"/>
        <v>301299______</v>
      </c>
      <c r="Q2049" s="157"/>
      <c r="R2049" s="157" t="s">
        <v>2412</v>
      </c>
      <c r="S2049" s="157">
        <v>1.0</v>
      </c>
      <c r="T2049" s="157" t="s">
        <v>2414</v>
      </c>
      <c r="U2049" s="160" t="str">
        <f t="shared" si="11"/>
        <v/>
      </c>
      <c r="V2049" s="160" t="str">
        <f t="shared" ref="V2049:W2049" si="2034">K2049</f>
        <v/>
      </c>
      <c r="W2049" s="160" t="str">
        <f t="shared" si="2034"/>
        <v/>
      </c>
      <c r="X2049" s="160" t="str">
        <f t="shared" si="6"/>
        <v>\301299______</v>
      </c>
      <c r="Y2049" s="157">
        <v>-1.0</v>
      </c>
    </row>
    <row r="2050">
      <c r="A2050" s="134" t="str">
        <f>Tracking!A2042</f>
        <v>301299______</v>
      </c>
      <c r="C2050" t="str">
        <f>Tracking!M7042</f>
        <v/>
      </c>
      <c r="E2050" s="159" t="str">
        <f t="shared" si="7"/>
        <v>301299______</v>
      </c>
      <c r="F2050" s="156"/>
      <c r="G2050" s="156" t="s">
        <v>2412</v>
      </c>
      <c r="H2050" s="156">
        <v>1.0</v>
      </c>
      <c r="I2050" s="156" t="s">
        <v>2414</v>
      </c>
      <c r="J2050" s="159"/>
      <c r="K2050" s="159"/>
      <c r="L2050" s="159" t="str">
        <f t="shared" si="2"/>
        <v/>
      </c>
      <c r="M2050" s="159" t="str">
        <f t="shared" si="3"/>
        <v>\301299______</v>
      </c>
      <c r="N2050" s="156">
        <v>-1.0</v>
      </c>
      <c r="P2050" s="160" t="str">
        <f t="shared" si="4"/>
        <v>301299______</v>
      </c>
      <c r="Q2050" s="157"/>
      <c r="R2050" s="157" t="s">
        <v>2412</v>
      </c>
      <c r="S2050" s="157">
        <v>1.0</v>
      </c>
      <c r="T2050" s="157" t="s">
        <v>2414</v>
      </c>
      <c r="U2050" s="160" t="str">
        <f t="shared" si="11"/>
        <v/>
      </c>
      <c r="V2050" s="160" t="str">
        <f t="shared" ref="V2050:W2050" si="2035">K2050</f>
        <v/>
      </c>
      <c r="W2050" s="160" t="str">
        <f t="shared" si="2035"/>
        <v/>
      </c>
      <c r="X2050" s="160" t="str">
        <f t="shared" si="6"/>
        <v>\301299______</v>
      </c>
      <c r="Y2050" s="157">
        <v>-1.0</v>
      </c>
    </row>
    <row r="2051">
      <c r="A2051" s="134" t="str">
        <f>Tracking!A2043</f>
        <v>301299______</v>
      </c>
      <c r="C2051" t="str">
        <f>Tracking!M7043</f>
        <v/>
      </c>
      <c r="E2051" s="159" t="str">
        <f t="shared" si="7"/>
        <v>301299______</v>
      </c>
      <c r="F2051" s="156"/>
      <c r="G2051" s="156" t="s">
        <v>2412</v>
      </c>
      <c r="H2051" s="156">
        <v>1.0</v>
      </c>
      <c r="I2051" s="156" t="s">
        <v>2414</v>
      </c>
      <c r="J2051" s="159"/>
      <c r="K2051" s="159"/>
      <c r="L2051" s="159" t="str">
        <f t="shared" si="2"/>
        <v/>
      </c>
      <c r="M2051" s="159" t="str">
        <f t="shared" si="3"/>
        <v>\301299______</v>
      </c>
      <c r="N2051" s="156">
        <v>-1.0</v>
      </c>
      <c r="P2051" s="160" t="str">
        <f t="shared" si="4"/>
        <v>301299______</v>
      </c>
      <c r="Q2051" s="157"/>
      <c r="R2051" s="157" t="s">
        <v>2412</v>
      </c>
      <c r="S2051" s="157">
        <v>1.0</v>
      </c>
      <c r="T2051" s="157" t="s">
        <v>2414</v>
      </c>
      <c r="U2051" s="160" t="str">
        <f t="shared" si="11"/>
        <v/>
      </c>
      <c r="V2051" s="160" t="str">
        <f t="shared" ref="V2051:W2051" si="2036">K2051</f>
        <v/>
      </c>
      <c r="W2051" s="160" t="str">
        <f t="shared" si="2036"/>
        <v/>
      </c>
      <c r="X2051" s="160" t="str">
        <f t="shared" si="6"/>
        <v>\301299______</v>
      </c>
      <c r="Y2051" s="157">
        <v>-1.0</v>
      </c>
    </row>
    <row r="2052">
      <c r="A2052" s="134" t="str">
        <f>Tracking!A2044</f>
        <v>301299______</v>
      </c>
      <c r="C2052" t="str">
        <f>Tracking!M7044</f>
        <v/>
      </c>
      <c r="E2052" s="159" t="str">
        <f t="shared" si="7"/>
        <v>301299______</v>
      </c>
      <c r="F2052" s="156"/>
      <c r="G2052" s="156" t="s">
        <v>2412</v>
      </c>
      <c r="H2052" s="156">
        <v>1.0</v>
      </c>
      <c r="I2052" s="156" t="s">
        <v>2414</v>
      </c>
      <c r="J2052" s="159"/>
      <c r="K2052" s="159"/>
      <c r="L2052" s="159" t="str">
        <f t="shared" si="2"/>
        <v/>
      </c>
      <c r="M2052" s="159" t="str">
        <f t="shared" si="3"/>
        <v>\301299______</v>
      </c>
      <c r="N2052" s="156">
        <v>-1.0</v>
      </c>
      <c r="P2052" s="160" t="str">
        <f t="shared" si="4"/>
        <v>301299______</v>
      </c>
      <c r="Q2052" s="157"/>
      <c r="R2052" s="157" t="s">
        <v>2412</v>
      </c>
      <c r="S2052" s="157">
        <v>1.0</v>
      </c>
      <c r="T2052" s="157" t="s">
        <v>2414</v>
      </c>
      <c r="U2052" s="160" t="str">
        <f t="shared" si="11"/>
        <v/>
      </c>
      <c r="V2052" s="160" t="str">
        <f t="shared" ref="V2052:W2052" si="2037">K2052</f>
        <v/>
      </c>
      <c r="W2052" s="160" t="str">
        <f t="shared" si="2037"/>
        <v/>
      </c>
      <c r="X2052" s="160" t="str">
        <f t="shared" si="6"/>
        <v>\301299______</v>
      </c>
      <c r="Y2052" s="157">
        <v>-1.0</v>
      </c>
    </row>
    <row r="2053">
      <c r="A2053" s="134" t="str">
        <f>Tracking!A2045</f>
        <v>301299______</v>
      </c>
      <c r="C2053" t="str">
        <f>Tracking!M7045</f>
        <v/>
      </c>
      <c r="E2053" s="159" t="str">
        <f t="shared" si="7"/>
        <v>301299______</v>
      </c>
      <c r="F2053" s="156"/>
      <c r="G2053" s="156" t="s">
        <v>2412</v>
      </c>
      <c r="H2053" s="156">
        <v>1.0</v>
      </c>
      <c r="I2053" s="156" t="s">
        <v>2414</v>
      </c>
      <c r="J2053" s="159"/>
      <c r="K2053" s="159"/>
      <c r="L2053" s="159" t="str">
        <f t="shared" si="2"/>
        <v/>
      </c>
      <c r="M2053" s="159" t="str">
        <f t="shared" si="3"/>
        <v>\301299______</v>
      </c>
      <c r="N2053" s="156">
        <v>-1.0</v>
      </c>
      <c r="P2053" s="160" t="str">
        <f t="shared" si="4"/>
        <v>301299______</v>
      </c>
      <c r="Q2053" s="157"/>
      <c r="R2053" s="157" t="s">
        <v>2412</v>
      </c>
      <c r="S2053" s="157">
        <v>1.0</v>
      </c>
      <c r="T2053" s="157" t="s">
        <v>2414</v>
      </c>
      <c r="U2053" s="160" t="str">
        <f t="shared" si="11"/>
        <v/>
      </c>
      <c r="V2053" s="160" t="str">
        <f t="shared" ref="V2053:W2053" si="2038">K2053</f>
        <v/>
      </c>
      <c r="W2053" s="160" t="str">
        <f t="shared" si="2038"/>
        <v/>
      </c>
      <c r="X2053" s="160" t="str">
        <f t="shared" si="6"/>
        <v>\301299______</v>
      </c>
      <c r="Y2053" s="157">
        <v>-1.0</v>
      </c>
    </row>
    <row r="2054">
      <c r="A2054" s="134" t="str">
        <f>Tracking!A2046</f>
        <v>301299______</v>
      </c>
      <c r="C2054" t="str">
        <f>Tracking!M7046</f>
        <v/>
      </c>
      <c r="E2054" s="159" t="str">
        <f t="shared" si="7"/>
        <v>301299______</v>
      </c>
      <c r="F2054" s="156"/>
      <c r="G2054" s="156" t="s">
        <v>2412</v>
      </c>
      <c r="H2054" s="156">
        <v>1.0</v>
      </c>
      <c r="I2054" s="156" t="s">
        <v>2414</v>
      </c>
      <c r="J2054" s="159"/>
      <c r="K2054" s="159"/>
      <c r="L2054" s="159" t="str">
        <f t="shared" si="2"/>
        <v/>
      </c>
      <c r="M2054" s="159" t="str">
        <f t="shared" si="3"/>
        <v>\301299______</v>
      </c>
      <c r="N2054" s="156">
        <v>-1.0</v>
      </c>
      <c r="P2054" s="160" t="str">
        <f t="shared" si="4"/>
        <v>301299______</v>
      </c>
      <c r="Q2054" s="157"/>
      <c r="R2054" s="157" t="s">
        <v>2412</v>
      </c>
      <c r="S2054" s="157">
        <v>1.0</v>
      </c>
      <c r="T2054" s="157" t="s">
        <v>2414</v>
      </c>
      <c r="U2054" s="160" t="str">
        <f t="shared" si="11"/>
        <v/>
      </c>
      <c r="V2054" s="160" t="str">
        <f t="shared" ref="V2054:W2054" si="2039">K2054</f>
        <v/>
      </c>
      <c r="W2054" s="160" t="str">
        <f t="shared" si="2039"/>
        <v/>
      </c>
      <c r="X2054" s="160" t="str">
        <f t="shared" si="6"/>
        <v>\301299______</v>
      </c>
      <c r="Y2054" s="157">
        <v>-1.0</v>
      </c>
    </row>
    <row r="2055">
      <c r="A2055" s="134" t="str">
        <f>Tracking!A2047</f>
        <v>301299______</v>
      </c>
      <c r="C2055" t="str">
        <f>Tracking!M7047</f>
        <v/>
      </c>
      <c r="E2055" s="159" t="str">
        <f t="shared" si="7"/>
        <v>301299______</v>
      </c>
      <c r="F2055" s="156"/>
      <c r="G2055" s="156" t="s">
        <v>2412</v>
      </c>
      <c r="H2055" s="156">
        <v>1.0</v>
      </c>
      <c r="I2055" s="156" t="s">
        <v>2414</v>
      </c>
      <c r="J2055" s="159"/>
      <c r="K2055" s="159"/>
      <c r="L2055" s="159" t="str">
        <f t="shared" si="2"/>
        <v/>
      </c>
      <c r="M2055" s="159" t="str">
        <f t="shared" si="3"/>
        <v>\301299______</v>
      </c>
      <c r="N2055" s="156">
        <v>-1.0</v>
      </c>
      <c r="P2055" s="160" t="str">
        <f t="shared" si="4"/>
        <v>301299______</v>
      </c>
      <c r="Q2055" s="157"/>
      <c r="R2055" s="157" t="s">
        <v>2412</v>
      </c>
      <c r="S2055" s="157">
        <v>1.0</v>
      </c>
      <c r="T2055" s="157" t="s">
        <v>2414</v>
      </c>
      <c r="U2055" s="160" t="str">
        <f t="shared" si="11"/>
        <v/>
      </c>
      <c r="V2055" s="160" t="str">
        <f t="shared" ref="V2055:W2055" si="2040">K2055</f>
        <v/>
      </c>
      <c r="W2055" s="160" t="str">
        <f t="shared" si="2040"/>
        <v/>
      </c>
      <c r="X2055" s="160" t="str">
        <f t="shared" si="6"/>
        <v>\301299______</v>
      </c>
      <c r="Y2055" s="157">
        <v>-1.0</v>
      </c>
    </row>
    <row r="2056">
      <c r="A2056" s="134" t="str">
        <f>Tracking!A2048</f>
        <v>301299______</v>
      </c>
      <c r="C2056" t="str">
        <f>Tracking!M7048</f>
        <v/>
      </c>
      <c r="E2056" s="159" t="str">
        <f t="shared" si="7"/>
        <v>301299______</v>
      </c>
      <c r="F2056" s="156"/>
      <c r="G2056" s="156" t="s">
        <v>2412</v>
      </c>
      <c r="H2056" s="156">
        <v>1.0</v>
      </c>
      <c r="I2056" s="156" t="s">
        <v>2414</v>
      </c>
      <c r="J2056" s="159"/>
      <c r="K2056" s="159"/>
      <c r="L2056" s="159" t="str">
        <f t="shared" si="2"/>
        <v/>
      </c>
      <c r="M2056" s="159" t="str">
        <f t="shared" si="3"/>
        <v>\301299______</v>
      </c>
      <c r="N2056" s="156">
        <v>-1.0</v>
      </c>
      <c r="P2056" s="160" t="str">
        <f t="shared" si="4"/>
        <v>301299______</v>
      </c>
      <c r="Q2056" s="157"/>
      <c r="R2056" s="157" t="s">
        <v>2412</v>
      </c>
      <c r="S2056" s="157">
        <v>1.0</v>
      </c>
      <c r="T2056" s="157" t="s">
        <v>2414</v>
      </c>
      <c r="U2056" s="160" t="str">
        <f t="shared" si="11"/>
        <v/>
      </c>
      <c r="V2056" s="160" t="str">
        <f t="shared" ref="V2056:W2056" si="2041">K2056</f>
        <v/>
      </c>
      <c r="W2056" s="160" t="str">
        <f t="shared" si="2041"/>
        <v/>
      </c>
      <c r="X2056" s="160" t="str">
        <f t="shared" si="6"/>
        <v>\301299______</v>
      </c>
      <c r="Y2056" s="157">
        <v>-1.0</v>
      </c>
    </row>
    <row r="2057">
      <c r="A2057" s="134" t="str">
        <f>Tracking!A2049</f>
        <v>301299______</v>
      </c>
      <c r="C2057" t="str">
        <f>Tracking!M7049</f>
        <v/>
      </c>
      <c r="E2057" s="159" t="str">
        <f t="shared" si="7"/>
        <v>301299______</v>
      </c>
      <c r="F2057" s="156"/>
      <c r="G2057" s="156" t="s">
        <v>2412</v>
      </c>
      <c r="H2057" s="156">
        <v>1.0</v>
      </c>
      <c r="I2057" s="156" t="s">
        <v>2414</v>
      </c>
      <c r="J2057" s="159"/>
      <c r="K2057" s="159"/>
      <c r="L2057" s="159" t="str">
        <f t="shared" si="2"/>
        <v/>
      </c>
      <c r="M2057" s="159" t="str">
        <f t="shared" si="3"/>
        <v>\301299______</v>
      </c>
      <c r="N2057" s="156">
        <v>-1.0</v>
      </c>
      <c r="P2057" s="160" t="str">
        <f t="shared" si="4"/>
        <v>301299______</v>
      </c>
      <c r="Q2057" s="157"/>
      <c r="R2057" s="157" t="s">
        <v>2412</v>
      </c>
      <c r="S2057" s="157">
        <v>1.0</v>
      </c>
      <c r="T2057" s="157" t="s">
        <v>2414</v>
      </c>
      <c r="U2057" s="160" t="str">
        <f t="shared" si="11"/>
        <v/>
      </c>
      <c r="V2057" s="160" t="str">
        <f t="shared" ref="V2057:W2057" si="2042">K2057</f>
        <v/>
      </c>
      <c r="W2057" s="160" t="str">
        <f t="shared" si="2042"/>
        <v/>
      </c>
      <c r="X2057" s="160" t="str">
        <f t="shared" si="6"/>
        <v>\301299______</v>
      </c>
      <c r="Y2057" s="157">
        <v>-1.0</v>
      </c>
    </row>
    <row r="2058">
      <c r="A2058" s="134" t="str">
        <f>Tracking!A2050</f>
        <v>301299______</v>
      </c>
      <c r="C2058" t="str">
        <f>Tracking!M7050</f>
        <v/>
      </c>
      <c r="E2058" s="159" t="str">
        <f t="shared" si="7"/>
        <v>301299______</v>
      </c>
      <c r="F2058" s="156"/>
      <c r="G2058" s="156" t="s">
        <v>2412</v>
      </c>
      <c r="H2058" s="156">
        <v>1.0</v>
      </c>
      <c r="I2058" s="156" t="s">
        <v>2414</v>
      </c>
      <c r="J2058" s="159"/>
      <c r="K2058" s="159"/>
      <c r="L2058" s="159" t="str">
        <f t="shared" si="2"/>
        <v/>
      </c>
      <c r="M2058" s="159" t="str">
        <f t="shared" si="3"/>
        <v>\301299______</v>
      </c>
      <c r="N2058" s="156">
        <v>-1.0</v>
      </c>
      <c r="P2058" s="160" t="str">
        <f t="shared" si="4"/>
        <v>301299______</v>
      </c>
      <c r="Q2058" s="157"/>
      <c r="R2058" s="157" t="s">
        <v>2412</v>
      </c>
      <c r="S2058" s="157">
        <v>1.0</v>
      </c>
      <c r="T2058" s="157" t="s">
        <v>2414</v>
      </c>
      <c r="U2058" s="160" t="str">
        <f t="shared" si="11"/>
        <v/>
      </c>
      <c r="V2058" s="160" t="str">
        <f t="shared" ref="V2058:W2058" si="2043">K2058</f>
        <v/>
      </c>
      <c r="W2058" s="160" t="str">
        <f t="shared" si="2043"/>
        <v/>
      </c>
      <c r="X2058" s="160" t="str">
        <f t="shared" si="6"/>
        <v>\301299______</v>
      </c>
      <c r="Y2058" s="157">
        <v>-1.0</v>
      </c>
    </row>
    <row r="2059">
      <c r="A2059" s="134" t="str">
        <f>Tracking!A2051</f>
        <v>301299______</v>
      </c>
      <c r="C2059" t="str">
        <f>Tracking!M7051</f>
        <v/>
      </c>
      <c r="E2059" s="159" t="str">
        <f t="shared" si="7"/>
        <v>301299______</v>
      </c>
      <c r="F2059" s="156"/>
      <c r="G2059" s="156" t="s">
        <v>2412</v>
      </c>
      <c r="H2059" s="156">
        <v>1.0</v>
      </c>
      <c r="I2059" s="156" t="s">
        <v>2414</v>
      </c>
      <c r="J2059" s="159"/>
      <c r="K2059" s="159"/>
      <c r="L2059" s="159" t="str">
        <f t="shared" si="2"/>
        <v/>
      </c>
      <c r="M2059" s="159" t="str">
        <f t="shared" si="3"/>
        <v>\301299______</v>
      </c>
      <c r="N2059" s="156">
        <v>-1.0</v>
      </c>
      <c r="P2059" s="160" t="str">
        <f t="shared" si="4"/>
        <v>301299______</v>
      </c>
      <c r="Q2059" s="157"/>
      <c r="R2059" s="157" t="s">
        <v>2412</v>
      </c>
      <c r="S2059" s="157">
        <v>1.0</v>
      </c>
      <c r="T2059" s="157" t="s">
        <v>2414</v>
      </c>
      <c r="U2059" s="160" t="str">
        <f t="shared" si="11"/>
        <v/>
      </c>
      <c r="V2059" s="160" t="str">
        <f t="shared" ref="V2059:W2059" si="2044">K2059</f>
        <v/>
      </c>
      <c r="W2059" s="160" t="str">
        <f t="shared" si="2044"/>
        <v/>
      </c>
      <c r="X2059" s="160" t="str">
        <f t="shared" si="6"/>
        <v>\301299______</v>
      </c>
      <c r="Y2059" s="157">
        <v>-1.0</v>
      </c>
    </row>
    <row r="2060">
      <c r="A2060" s="134" t="str">
        <f>Tracking!A2052</f>
        <v>301299______</v>
      </c>
      <c r="C2060" t="str">
        <f>Tracking!M7052</f>
        <v/>
      </c>
      <c r="E2060" s="159" t="str">
        <f t="shared" si="7"/>
        <v>301299______</v>
      </c>
      <c r="F2060" s="156"/>
      <c r="G2060" s="156" t="s">
        <v>2412</v>
      </c>
      <c r="H2060" s="156">
        <v>1.0</v>
      </c>
      <c r="I2060" s="156" t="s">
        <v>2414</v>
      </c>
      <c r="J2060" s="159"/>
      <c r="K2060" s="159"/>
      <c r="L2060" s="159" t="str">
        <f t="shared" si="2"/>
        <v/>
      </c>
      <c r="M2060" s="159" t="str">
        <f t="shared" si="3"/>
        <v>\301299______</v>
      </c>
      <c r="N2060" s="156">
        <v>-1.0</v>
      </c>
      <c r="P2060" s="160" t="str">
        <f t="shared" si="4"/>
        <v>301299______</v>
      </c>
      <c r="Q2060" s="157"/>
      <c r="R2060" s="157" t="s">
        <v>2412</v>
      </c>
      <c r="S2060" s="157">
        <v>1.0</v>
      </c>
      <c r="T2060" s="157" t="s">
        <v>2414</v>
      </c>
      <c r="U2060" s="160" t="str">
        <f t="shared" si="11"/>
        <v/>
      </c>
      <c r="V2060" s="160" t="str">
        <f t="shared" ref="V2060:W2060" si="2045">K2060</f>
        <v/>
      </c>
      <c r="W2060" s="160" t="str">
        <f t="shared" si="2045"/>
        <v/>
      </c>
      <c r="X2060" s="160" t="str">
        <f t="shared" si="6"/>
        <v>\301299______</v>
      </c>
      <c r="Y2060" s="157">
        <v>-1.0</v>
      </c>
    </row>
    <row r="2061">
      <c r="A2061" s="134" t="str">
        <f>Tracking!A2053</f>
        <v>301299______</v>
      </c>
      <c r="C2061" t="str">
        <f>Tracking!M7053</f>
        <v/>
      </c>
      <c r="E2061" s="159" t="str">
        <f t="shared" si="7"/>
        <v>301299______</v>
      </c>
      <c r="F2061" s="156"/>
      <c r="G2061" s="156" t="s">
        <v>2412</v>
      </c>
      <c r="H2061" s="156">
        <v>1.0</v>
      </c>
      <c r="I2061" s="156" t="s">
        <v>2414</v>
      </c>
      <c r="J2061" s="159"/>
      <c r="K2061" s="159"/>
      <c r="L2061" s="159" t="str">
        <f t="shared" si="2"/>
        <v/>
      </c>
      <c r="M2061" s="159" t="str">
        <f t="shared" si="3"/>
        <v>\301299______</v>
      </c>
      <c r="N2061" s="156">
        <v>-1.0</v>
      </c>
      <c r="P2061" s="160" t="str">
        <f t="shared" si="4"/>
        <v>301299______</v>
      </c>
      <c r="Q2061" s="157"/>
      <c r="R2061" s="157" t="s">
        <v>2412</v>
      </c>
      <c r="S2061" s="157">
        <v>1.0</v>
      </c>
      <c r="T2061" s="157" t="s">
        <v>2414</v>
      </c>
      <c r="U2061" s="160" t="str">
        <f t="shared" si="11"/>
        <v/>
      </c>
      <c r="V2061" s="160" t="str">
        <f t="shared" ref="V2061:W2061" si="2046">K2061</f>
        <v/>
      </c>
      <c r="W2061" s="160" t="str">
        <f t="shared" si="2046"/>
        <v/>
      </c>
      <c r="X2061" s="160" t="str">
        <f t="shared" si="6"/>
        <v>\301299______</v>
      </c>
      <c r="Y2061" s="157">
        <v>-1.0</v>
      </c>
    </row>
    <row r="2062">
      <c r="A2062" s="134" t="str">
        <f>Tracking!A2054</f>
        <v>301299______</v>
      </c>
      <c r="C2062" t="str">
        <f>Tracking!M7054</f>
        <v/>
      </c>
      <c r="E2062" s="159" t="str">
        <f t="shared" si="7"/>
        <v>301299______</v>
      </c>
      <c r="F2062" s="156"/>
      <c r="G2062" s="156" t="s">
        <v>2412</v>
      </c>
      <c r="H2062" s="156">
        <v>1.0</v>
      </c>
      <c r="I2062" s="156" t="s">
        <v>2414</v>
      </c>
      <c r="J2062" s="159"/>
      <c r="K2062" s="159"/>
      <c r="L2062" s="159" t="str">
        <f t="shared" si="2"/>
        <v/>
      </c>
      <c r="M2062" s="159" t="str">
        <f t="shared" si="3"/>
        <v>\301299______</v>
      </c>
      <c r="N2062" s="156">
        <v>-1.0</v>
      </c>
      <c r="P2062" s="160" t="str">
        <f t="shared" si="4"/>
        <v>301299______</v>
      </c>
      <c r="Q2062" s="157"/>
      <c r="R2062" s="157" t="s">
        <v>2412</v>
      </c>
      <c r="S2062" s="157">
        <v>1.0</v>
      </c>
      <c r="T2062" s="157" t="s">
        <v>2414</v>
      </c>
      <c r="U2062" s="160" t="str">
        <f t="shared" si="11"/>
        <v/>
      </c>
      <c r="V2062" s="160" t="str">
        <f t="shared" ref="V2062:W2062" si="2047">K2062</f>
        <v/>
      </c>
      <c r="W2062" s="160" t="str">
        <f t="shared" si="2047"/>
        <v/>
      </c>
      <c r="X2062" s="160" t="str">
        <f t="shared" si="6"/>
        <v>\301299______</v>
      </c>
      <c r="Y2062" s="157">
        <v>-1.0</v>
      </c>
    </row>
    <row r="2063">
      <c r="A2063" s="134" t="str">
        <f>Tracking!A2055</f>
        <v>301299______</v>
      </c>
      <c r="C2063" t="str">
        <f>Tracking!M7055</f>
        <v/>
      </c>
      <c r="E2063" s="159" t="str">
        <f t="shared" si="7"/>
        <v>301299______</v>
      </c>
      <c r="F2063" s="156"/>
      <c r="G2063" s="156" t="s">
        <v>2412</v>
      </c>
      <c r="H2063" s="156">
        <v>1.0</v>
      </c>
      <c r="I2063" s="156" t="s">
        <v>2414</v>
      </c>
      <c r="J2063" s="159"/>
      <c r="K2063" s="159"/>
      <c r="L2063" s="159" t="str">
        <f t="shared" si="2"/>
        <v/>
      </c>
      <c r="M2063" s="159" t="str">
        <f t="shared" si="3"/>
        <v>\301299______</v>
      </c>
      <c r="N2063" s="156">
        <v>-1.0</v>
      </c>
      <c r="P2063" s="160" t="str">
        <f t="shared" si="4"/>
        <v>301299______</v>
      </c>
      <c r="Q2063" s="157"/>
      <c r="R2063" s="157" t="s">
        <v>2412</v>
      </c>
      <c r="S2063" s="157">
        <v>1.0</v>
      </c>
      <c r="T2063" s="157" t="s">
        <v>2414</v>
      </c>
      <c r="U2063" s="160" t="str">
        <f t="shared" si="11"/>
        <v/>
      </c>
      <c r="V2063" s="160" t="str">
        <f t="shared" ref="V2063:W2063" si="2048">K2063</f>
        <v/>
      </c>
      <c r="W2063" s="160" t="str">
        <f t="shared" si="2048"/>
        <v/>
      </c>
      <c r="X2063" s="160" t="str">
        <f t="shared" si="6"/>
        <v>\301299______</v>
      </c>
      <c r="Y2063" s="157">
        <v>-1.0</v>
      </c>
    </row>
    <row r="2064">
      <c r="A2064" s="134" t="str">
        <f>Tracking!A2056</f>
        <v>301299______</v>
      </c>
      <c r="C2064" t="str">
        <f>Tracking!M7056</f>
        <v/>
      </c>
      <c r="E2064" s="159" t="str">
        <f t="shared" si="7"/>
        <v>301299______</v>
      </c>
      <c r="F2064" s="156"/>
      <c r="G2064" s="156" t="s">
        <v>2412</v>
      </c>
      <c r="H2064" s="156">
        <v>1.0</v>
      </c>
      <c r="I2064" s="156" t="s">
        <v>2414</v>
      </c>
      <c r="J2064" s="159"/>
      <c r="K2064" s="159"/>
      <c r="L2064" s="159" t="str">
        <f t="shared" si="2"/>
        <v/>
      </c>
      <c r="M2064" s="159" t="str">
        <f t="shared" si="3"/>
        <v>\301299______</v>
      </c>
      <c r="N2064" s="156">
        <v>-1.0</v>
      </c>
      <c r="P2064" s="160" t="str">
        <f t="shared" si="4"/>
        <v>301299______</v>
      </c>
      <c r="Q2064" s="157"/>
      <c r="R2064" s="157" t="s">
        <v>2412</v>
      </c>
      <c r="S2064" s="157">
        <v>1.0</v>
      </c>
      <c r="T2064" s="157" t="s">
        <v>2414</v>
      </c>
      <c r="U2064" s="160" t="str">
        <f t="shared" si="11"/>
        <v/>
      </c>
      <c r="V2064" s="160" t="str">
        <f t="shared" ref="V2064:W2064" si="2049">K2064</f>
        <v/>
      </c>
      <c r="W2064" s="160" t="str">
        <f t="shared" si="2049"/>
        <v/>
      </c>
      <c r="X2064" s="160" t="str">
        <f t="shared" si="6"/>
        <v>\301299______</v>
      </c>
      <c r="Y2064" s="157">
        <v>-1.0</v>
      </c>
    </row>
    <row r="2065">
      <c r="A2065" s="134" t="str">
        <f>Tracking!A2057</f>
        <v>301299______</v>
      </c>
      <c r="C2065" t="str">
        <f>Tracking!M7057</f>
        <v/>
      </c>
      <c r="E2065" s="159" t="str">
        <f t="shared" si="7"/>
        <v>301299______</v>
      </c>
      <c r="F2065" s="156"/>
      <c r="G2065" s="156" t="s">
        <v>2412</v>
      </c>
      <c r="H2065" s="156">
        <v>1.0</v>
      </c>
      <c r="I2065" s="156" t="s">
        <v>2414</v>
      </c>
      <c r="J2065" s="159"/>
      <c r="K2065" s="159"/>
      <c r="L2065" s="159" t="str">
        <f t="shared" si="2"/>
        <v/>
      </c>
      <c r="M2065" s="159" t="str">
        <f t="shared" si="3"/>
        <v>\301299______</v>
      </c>
      <c r="N2065" s="156">
        <v>-1.0</v>
      </c>
      <c r="P2065" s="160" t="str">
        <f t="shared" si="4"/>
        <v>301299______</v>
      </c>
      <c r="Q2065" s="157"/>
      <c r="R2065" s="157" t="s">
        <v>2412</v>
      </c>
      <c r="S2065" s="157">
        <v>1.0</v>
      </c>
      <c r="T2065" s="157" t="s">
        <v>2414</v>
      </c>
      <c r="U2065" s="160" t="str">
        <f t="shared" si="11"/>
        <v/>
      </c>
      <c r="V2065" s="160" t="str">
        <f t="shared" ref="V2065:W2065" si="2050">K2065</f>
        <v/>
      </c>
      <c r="W2065" s="160" t="str">
        <f t="shared" si="2050"/>
        <v/>
      </c>
      <c r="X2065" s="160" t="str">
        <f t="shared" si="6"/>
        <v>\301299______</v>
      </c>
      <c r="Y2065" s="157">
        <v>-1.0</v>
      </c>
    </row>
    <row r="2066">
      <c r="A2066" s="134" t="str">
        <f>Tracking!A2058</f>
        <v>301299______</v>
      </c>
      <c r="C2066" t="str">
        <f>Tracking!M7058</f>
        <v/>
      </c>
      <c r="E2066" s="159" t="str">
        <f t="shared" si="7"/>
        <v>301299______</v>
      </c>
      <c r="F2066" s="156"/>
      <c r="G2066" s="156" t="s">
        <v>2412</v>
      </c>
      <c r="H2066" s="156">
        <v>1.0</v>
      </c>
      <c r="I2066" s="156" t="s">
        <v>2414</v>
      </c>
      <c r="J2066" s="159"/>
      <c r="K2066" s="159"/>
      <c r="L2066" s="159" t="str">
        <f t="shared" si="2"/>
        <v/>
      </c>
      <c r="M2066" s="159" t="str">
        <f t="shared" si="3"/>
        <v>\301299______</v>
      </c>
      <c r="N2066" s="156">
        <v>-1.0</v>
      </c>
      <c r="P2066" s="160" t="str">
        <f t="shared" si="4"/>
        <v>301299______</v>
      </c>
      <c r="Q2066" s="157"/>
      <c r="R2066" s="157" t="s">
        <v>2412</v>
      </c>
      <c r="S2066" s="157">
        <v>1.0</v>
      </c>
      <c r="T2066" s="157" t="s">
        <v>2414</v>
      </c>
      <c r="U2066" s="160" t="str">
        <f t="shared" si="11"/>
        <v/>
      </c>
      <c r="V2066" s="160" t="str">
        <f t="shared" ref="V2066:W2066" si="2051">K2066</f>
        <v/>
      </c>
      <c r="W2066" s="160" t="str">
        <f t="shared" si="2051"/>
        <v/>
      </c>
      <c r="X2066" s="160" t="str">
        <f t="shared" si="6"/>
        <v>\301299______</v>
      </c>
      <c r="Y2066" s="157">
        <v>-1.0</v>
      </c>
    </row>
    <row r="2067">
      <c r="A2067" s="134" t="str">
        <f>Tracking!A2059</f>
        <v>301299______</v>
      </c>
      <c r="C2067" t="str">
        <f>Tracking!M7059</f>
        <v/>
      </c>
      <c r="E2067" s="159" t="str">
        <f t="shared" si="7"/>
        <v>301299______</v>
      </c>
      <c r="F2067" s="156"/>
      <c r="G2067" s="156" t="s">
        <v>2412</v>
      </c>
      <c r="H2067" s="156">
        <v>1.0</v>
      </c>
      <c r="I2067" s="156" t="s">
        <v>2414</v>
      </c>
      <c r="J2067" s="159"/>
      <c r="K2067" s="159"/>
      <c r="L2067" s="159" t="str">
        <f t="shared" si="2"/>
        <v/>
      </c>
      <c r="M2067" s="159" t="str">
        <f t="shared" si="3"/>
        <v>\301299______</v>
      </c>
      <c r="N2067" s="156">
        <v>-1.0</v>
      </c>
      <c r="P2067" s="160" t="str">
        <f t="shared" si="4"/>
        <v>301299______</v>
      </c>
      <c r="Q2067" s="157"/>
      <c r="R2067" s="157" t="s">
        <v>2412</v>
      </c>
      <c r="S2067" s="157">
        <v>1.0</v>
      </c>
      <c r="T2067" s="157" t="s">
        <v>2414</v>
      </c>
      <c r="U2067" s="160" t="str">
        <f t="shared" si="11"/>
        <v/>
      </c>
      <c r="V2067" s="160" t="str">
        <f t="shared" ref="V2067:W2067" si="2052">K2067</f>
        <v/>
      </c>
      <c r="W2067" s="160" t="str">
        <f t="shared" si="2052"/>
        <v/>
      </c>
      <c r="X2067" s="160" t="str">
        <f t="shared" si="6"/>
        <v>\301299______</v>
      </c>
      <c r="Y2067" s="157">
        <v>-1.0</v>
      </c>
    </row>
    <row r="2068">
      <c r="A2068" s="134" t="str">
        <f>Tracking!A2060</f>
        <v>301299______</v>
      </c>
      <c r="C2068" t="str">
        <f>Tracking!M7060</f>
        <v/>
      </c>
      <c r="E2068" s="159" t="str">
        <f t="shared" si="7"/>
        <v>301299______</v>
      </c>
      <c r="F2068" s="156"/>
      <c r="G2068" s="156" t="s">
        <v>2412</v>
      </c>
      <c r="H2068" s="156">
        <v>1.0</v>
      </c>
      <c r="I2068" s="156" t="s">
        <v>2414</v>
      </c>
      <c r="J2068" s="159"/>
      <c r="K2068" s="159"/>
      <c r="L2068" s="159" t="str">
        <f t="shared" si="2"/>
        <v/>
      </c>
      <c r="M2068" s="159" t="str">
        <f t="shared" si="3"/>
        <v>\301299______</v>
      </c>
      <c r="N2068" s="156">
        <v>-1.0</v>
      </c>
      <c r="P2068" s="160" t="str">
        <f t="shared" si="4"/>
        <v>301299______</v>
      </c>
      <c r="Q2068" s="157"/>
      <c r="R2068" s="157" t="s">
        <v>2412</v>
      </c>
      <c r="S2068" s="157">
        <v>1.0</v>
      </c>
      <c r="T2068" s="157" t="s">
        <v>2414</v>
      </c>
      <c r="U2068" s="160" t="str">
        <f t="shared" si="11"/>
        <v/>
      </c>
      <c r="V2068" s="160" t="str">
        <f t="shared" ref="V2068:W2068" si="2053">K2068</f>
        <v/>
      </c>
      <c r="W2068" s="160" t="str">
        <f t="shared" si="2053"/>
        <v/>
      </c>
      <c r="X2068" s="160" t="str">
        <f t="shared" si="6"/>
        <v>\301299______</v>
      </c>
      <c r="Y2068" s="157">
        <v>-1.0</v>
      </c>
    </row>
    <row r="2069">
      <c r="A2069" s="134" t="str">
        <f>Tracking!A2061</f>
        <v>301299______</v>
      </c>
      <c r="C2069" t="str">
        <f>Tracking!M7061</f>
        <v/>
      </c>
      <c r="E2069" s="159" t="str">
        <f t="shared" si="7"/>
        <v>301299______</v>
      </c>
      <c r="F2069" s="156"/>
      <c r="G2069" s="156" t="s">
        <v>2412</v>
      </c>
      <c r="H2069" s="156">
        <v>1.0</v>
      </c>
      <c r="I2069" s="156" t="s">
        <v>2414</v>
      </c>
      <c r="J2069" s="159"/>
      <c r="K2069" s="159"/>
      <c r="L2069" s="159" t="str">
        <f t="shared" si="2"/>
        <v/>
      </c>
      <c r="M2069" s="159" t="str">
        <f t="shared" si="3"/>
        <v>\301299______</v>
      </c>
      <c r="N2069" s="156">
        <v>-1.0</v>
      </c>
      <c r="P2069" s="160" t="str">
        <f t="shared" si="4"/>
        <v>301299______</v>
      </c>
      <c r="Q2069" s="157"/>
      <c r="R2069" s="157" t="s">
        <v>2412</v>
      </c>
      <c r="S2069" s="157">
        <v>1.0</v>
      </c>
      <c r="T2069" s="157" t="s">
        <v>2414</v>
      </c>
      <c r="U2069" s="160" t="str">
        <f t="shared" si="11"/>
        <v/>
      </c>
      <c r="V2069" s="160" t="str">
        <f t="shared" ref="V2069:W2069" si="2054">K2069</f>
        <v/>
      </c>
      <c r="W2069" s="160" t="str">
        <f t="shared" si="2054"/>
        <v/>
      </c>
      <c r="X2069" s="160" t="str">
        <f t="shared" si="6"/>
        <v>\301299______</v>
      </c>
      <c r="Y2069" s="157">
        <v>-1.0</v>
      </c>
    </row>
    <row r="2070">
      <c r="A2070" s="134" t="str">
        <f>Tracking!A2062</f>
        <v>301299______</v>
      </c>
      <c r="C2070" t="str">
        <f>Tracking!M7062</f>
        <v/>
      </c>
      <c r="E2070" s="159" t="str">
        <f t="shared" si="7"/>
        <v>301299______</v>
      </c>
      <c r="F2070" s="156"/>
      <c r="G2070" s="156" t="s">
        <v>2412</v>
      </c>
      <c r="H2070" s="156">
        <v>1.0</v>
      </c>
      <c r="I2070" s="156" t="s">
        <v>2414</v>
      </c>
      <c r="J2070" s="159"/>
      <c r="K2070" s="159"/>
      <c r="L2070" s="159" t="str">
        <f t="shared" si="2"/>
        <v/>
      </c>
      <c r="M2070" s="159" t="str">
        <f t="shared" si="3"/>
        <v>\301299______</v>
      </c>
      <c r="N2070" s="156">
        <v>-1.0</v>
      </c>
      <c r="P2070" s="160" t="str">
        <f t="shared" si="4"/>
        <v>301299______</v>
      </c>
      <c r="Q2070" s="157"/>
      <c r="R2070" s="157" t="s">
        <v>2412</v>
      </c>
      <c r="S2070" s="157">
        <v>1.0</v>
      </c>
      <c r="T2070" s="157" t="s">
        <v>2414</v>
      </c>
      <c r="U2070" s="160" t="str">
        <f t="shared" si="11"/>
        <v/>
      </c>
      <c r="V2070" s="160" t="str">
        <f t="shared" ref="V2070:W2070" si="2055">K2070</f>
        <v/>
      </c>
      <c r="W2070" s="160" t="str">
        <f t="shared" si="2055"/>
        <v/>
      </c>
      <c r="X2070" s="160" t="str">
        <f t="shared" si="6"/>
        <v>\301299______</v>
      </c>
      <c r="Y2070" s="157">
        <v>-1.0</v>
      </c>
    </row>
    <row r="2071">
      <c r="A2071" s="134" t="str">
        <f>Tracking!A2063</f>
        <v>301299______</v>
      </c>
      <c r="C2071" t="str">
        <f>Tracking!M7063</f>
        <v/>
      </c>
      <c r="E2071" s="159" t="str">
        <f t="shared" si="7"/>
        <v>301299______</v>
      </c>
      <c r="F2071" s="156"/>
      <c r="G2071" s="156" t="s">
        <v>2412</v>
      </c>
      <c r="H2071" s="156">
        <v>1.0</v>
      </c>
      <c r="I2071" s="156" t="s">
        <v>2414</v>
      </c>
      <c r="J2071" s="159"/>
      <c r="K2071" s="159"/>
      <c r="L2071" s="159" t="str">
        <f t="shared" si="2"/>
        <v/>
      </c>
      <c r="M2071" s="159" t="str">
        <f t="shared" si="3"/>
        <v>\301299______</v>
      </c>
      <c r="N2071" s="156">
        <v>-1.0</v>
      </c>
      <c r="P2071" s="160" t="str">
        <f t="shared" si="4"/>
        <v>301299______</v>
      </c>
      <c r="Q2071" s="157"/>
      <c r="R2071" s="157" t="s">
        <v>2412</v>
      </c>
      <c r="S2071" s="157">
        <v>1.0</v>
      </c>
      <c r="T2071" s="157" t="s">
        <v>2414</v>
      </c>
      <c r="U2071" s="160" t="str">
        <f t="shared" si="11"/>
        <v/>
      </c>
      <c r="V2071" s="160" t="str">
        <f t="shared" ref="V2071:W2071" si="2056">K2071</f>
        <v/>
      </c>
      <c r="W2071" s="160" t="str">
        <f t="shared" si="2056"/>
        <v/>
      </c>
      <c r="X2071" s="160" t="str">
        <f t="shared" si="6"/>
        <v>\301299______</v>
      </c>
      <c r="Y2071" s="157">
        <v>-1.0</v>
      </c>
    </row>
    <row r="2072">
      <c r="A2072" s="134" t="str">
        <f>Tracking!A2064</f>
        <v>301299______</v>
      </c>
      <c r="C2072" t="str">
        <f>Tracking!M7064</f>
        <v/>
      </c>
      <c r="E2072" s="159" t="str">
        <f t="shared" si="7"/>
        <v>301299______</v>
      </c>
      <c r="F2072" s="156"/>
      <c r="G2072" s="156" t="s">
        <v>2412</v>
      </c>
      <c r="H2072" s="156">
        <v>1.0</v>
      </c>
      <c r="I2072" s="156" t="s">
        <v>2414</v>
      </c>
      <c r="J2072" s="159"/>
      <c r="K2072" s="159"/>
      <c r="L2072" s="159" t="str">
        <f t="shared" si="2"/>
        <v/>
      </c>
      <c r="M2072" s="159" t="str">
        <f t="shared" si="3"/>
        <v>\301299______</v>
      </c>
      <c r="N2072" s="156">
        <v>-1.0</v>
      </c>
      <c r="P2072" s="160" t="str">
        <f t="shared" si="4"/>
        <v>301299______</v>
      </c>
      <c r="Q2072" s="157"/>
      <c r="R2072" s="157" t="s">
        <v>2412</v>
      </c>
      <c r="S2072" s="157">
        <v>1.0</v>
      </c>
      <c r="T2072" s="157" t="s">
        <v>2414</v>
      </c>
      <c r="U2072" s="160" t="str">
        <f t="shared" si="11"/>
        <v/>
      </c>
      <c r="V2072" s="160" t="str">
        <f t="shared" ref="V2072:W2072" si="2057">K2072</f>
        <v/>
      </c>
      <c r="W2072" s="160" t="str">
        <f t="shared" si="2057"/>
        <v/>
      </c>
      <c r="X2072" s="160" t="str">
        <f t="shared" si="6"/>
        <v>\301299______</v>
      </c>
      <c r="Y2072" s="157">
        <v>-1.0</v>
      </c>
    </row>
    <row r="2073">
      <c r="A2073" s="134" t="str">
        <f>Tracking!A2065</f>
        <v>301299______</v>
      </c>
      <c r="C2073" t="str">
        <f>Tracking!M7065</f>
        <v/>
      </c>
      <c r="E2073" s="159" t="str">
        <f t="shared" si="7"/>
        <v>301299______</v>
      </c>
      <c r="F2073" s="156"/>
      <c r="G2073" s="156" t="s">
        <v>2412</v>
      </c>
      <c r="H2073" s="156">
        <v>1.0</v>
      </c>
      <c r="I2073" s="156" t="s">
        <v>2414</v>
      </c>
      <c r="J2073" s="159"/>
      <c r="K2073" s="159"/>
      <c r="L2073" s="159" t="str">
        <f t="shared" si="2"/>
        <v/>
      </c>
      <c r="M2073" s="159" t="str">
        <f t="shared" si="3"/>
        <v>\301299______</v>
      </c>
      <c r="N2073" s="156">
        <v>-1.0</v>
      </c>
      <c r="P2073" s="160" t="str">
        <f t="shared" si="4"/>
        <v>301299______</v>
      </c>
      <c r="Q2073" s="157"/>
      <c r="R2073" s="157" t="s">
        <v>2412</v>
      </c>
      <c r="S2073" s="157">
        <v>1.0</v>
      </c>
      <c r="T2073" s="157" t="s">
        <v>2414</v>
      </c>
      <c r="U2073" s="160" t="str">
        <f t="shared" si="11"/>
        <v/>
      </c>
      <c r="V2073" s="160" t="str">
        <f t="shared" ref="V2073:W2073" si="2058">K2073</f>
        <v/>
      </c>
      <c r="W2073" s="160" t="str">
        <f t="shared" si="2058"/>
        <v/>
      </c>
      <c r="X2073" s="160" t="str">
        <f t="shared" si="6"/>
        <v>\301299______</v>
      </c>
      <c r="Y2073" s="157">
        <v>-1.0</v>
      </c>
    </row>
    <row r="2074">
      <c r="A2074" s="134" t="str">
        <f>Tracking!A2066</f>
        <v>301299______</v>
      </c>
      <c r="C2074" t="str">
        <f>Tracking!M7066</f>
        <v/>
      </c>
      <c r="E2074" s="159" t="str">
        <f t="shared" si="7"/>
        <v>301299______</v>
      </c>
      <c r="F2074" s="156"/>
      <c r="G2074" s="156" t="s">
        <v>2412</v>
      </c>
      <c r="H2074" s="156">
        <v>1.0</v>
      </c>
      <c r="I2074" s="156" t="s">
        <v>2414</v>
      </c>
      <c r="J2074" s="159"/>
      <c r="K2074" s="159"/>
      <c r="L2074" s="159" t="str">
        <f t="shared" si="2"/>
        <v/>
      </c>
      <c r="M2074" s="159" t="str">
        <f t="shared" si="3"/>
        <v>\301299______</v>
      </c>
      <c r="N2074" s="156">
        <v>-1.0</v>
      </c>
      <c r="P2074" s="160" t="str">
        <f t="shared" si="4"/>
        <v>301299______</v>
      </c>
      <c r="Q2074" s="157"/>
      <c r="R2074" s="157" t="s">
        <v>2412</v>
      </c>
      <c r="S2074" s="157">
        <v>1.0</v>
      </c>
      <c r="T2074" s="157" t="s">
        <v>2414</v>
      </c>
      <c r="U2074" s="160" t="str">
        <f t="shared" si="11"/>
        <v/>
      </c>
      <c r="V2074" s="160" t="str">
        <f t="shared" ref="V2074:W2074" si="2059">K2074</f>
        <v/>
      </c>
      <c r="W2074" s="160" t="str">
        <f t="shared" si="2059"/>
        <v/>
      </c>
      <c r="X2074" s="160" t="str">
        <f t="shared" si="6"/>
        <v>\301299______</v>
      </c>
      <c r="Y2074" s="157">
        <v>-1.0</v>
      </c>
    </row>
    <row r="2075">
      <c r="A2075" s="134" t="str">
        <f>Tracking!A2067</f>
        <v>301299______</v>
      </c>
      <c r="C2075" t="str">
        <f>Tracking!M7067</f>
        <v/>
      </c>
      <c r="E2075" s="159" t="str">
        <f t="shared" si="7"/>
        <v>301299______</v>
      </c>
      <c r="F2075" s="156"/>
      <c r="G2075" s="156" t="s">
        <v>2412</v>
      </c>
      <c r="H2075" s="156">
        <v>1.0</v>
      </c>
      <c r="I2075" s="156" t="s">
        <v>2414</v>
      </c>
      <c r="J2075" s="159"/>
      <c r="K2075" s="159"/>
      <c r="L2075" s="159" t="str">
        <f t="shared" si="2"/>
        <v/>
      </c>
      <c r="M2075" s="159" t="str">
        <f t="shared" si="3"/>
        <v>\301299______</v>
      </c>
      <c r="N2075" s="156">
        <v>-1.0</v>
      </c>
      <c r="P2075" s="160" t="str">
        <f t="shared" si="4"/>
        <v>301299______</v>
      </c>
      <c r="Q2075" s="157"/>
      <c r="R2075" s="157" t="s">
        <v>2412</v>
      </c>
      <c r="S2075" s="157">
        <v>1.0</v>
      </c>
      <c r="T2075" s="157" t="s">
        <v>2414</v>
      </c>
      <c r="U2075" s="160" t="str">
        <f t="shared" si="11"/>
        <v/>
      </c>
      <c r="V2075" s="160" t="str">
        <f t="shared" ref="V2075:W2075" si="2060">K2075</f>
        <v/>
      </c>
      <c r="W2075" s="160" t="str">
        <f t="shared" si="2060"/>
        <v/>
      </c>
      <c r="X2075" s="160" t="str">
        <f t="shared" si="6"/>
        <v>\301299______</v>
      </c>
      <c r="Y2075" s="157">
        <v>-1.0</v>
      </c>
    </row>
    <row r="2076">
      <c r="A2076" s="134" t="str">
        <f>Tracking!A2068</f>
        <v>301299______</v>
      </c>
      <c r="C2076" t="str">
        <f>Tracking!M7068</f>
        <v/>
      </c>
      <c r="E2076" s="159" t="str">
        <f t="shared" si="7"/>
        <v>301299______</v>
      </c>
      <c r="F2076" s="156"/>
      <c r="G2076" s="156" t="s">
        <v>2412</v>
      </c>
      <c r="H2076" s="156">
        <v>1.0</v>
      </c>
      <c r="I2076" s="156" t="s">
        <v>2414</v>
      </c>
      <c r="J2076" s="159"/>
      <c r="K2076" s="159"/>
      <c r="L2076" s="159" t="str">
        <f t="shared" si="2"/>
        <v/>
      </c>
      <c r="M2076" s="159" t="str">
        <f t="shared" si="3"/>
        <v>\301299______</v>
      </c>
      <c r="N2076" s="156">
        <v>-1.0</v>
      </c>
      <c r="P2076" s="160" t="str">
        <f t="shared" si="4"/>
        <v>301299______</v>
      </c>
      <c r="Q2076" s="157"/>
      <c r="R2076" s="157" t="s">
        <v>2412</v>
      </c>
      <c r="S2076" s="157">
        <v>1.0</v>
      </c>
      <c r="T2076" s="157" t="s">
        <v>2414</v>
      </c>
      <c r="U2076" s="160" t="str">
        <f t="shared" si="11"/>
        <v/>
      </c>
      <c r="V2076" s="160" t="str">
        <f t="shared" ref="V2076:W2076" si="2061">K2076</f>
        <v/>
      </c>
      <c r="W2076" s="160" t="str">
        <f t="shared" si="2061"/>
        <v/>
      </c>
      <c r="X2076" s="160" t="str">
        <f t="shared" si="6"/>
        <v>\301299______</v>
      </c>
      <c r="Y2076" s="157">
        <v>-1.0</v>
      </c>
    </row>
    <row r="2077">
      <c r="A2077" s="134" t="str">
        <f>Tracking!A2069</f>
        <v>301299______</v>
      </c>
      <c r="C2077" t="str">
        <f>Tracking!M7069</f>
        <v/>
      </c>
      <c r="E2077" s="159" t="str">
        <f t="shared" si="7"/>
        <v>301299______</v>
      </c>
      <c r="F2077" s="156"/>
      <c r="G2077" s="156" t="s">
        <v>2412</v>
      </c>
      <c r="H2077" s="156">
        <v>1.0</v>
      </c>
      <c r="I2077" s="156" t="s">
        <v>2414</v>
      </c>
      <c r="J2077" s="159"/>
      <c r="K2077" s="159"/>
      <c r="L2077" s="159" t="str">
        <f t="shared" si="2"/>
        <v/>
      </c>
      <c r="M2077" s="159" t="str">
        <f t="shared" si="3"/>
        <v>\301299______</v>
      </c>
      <c r="N2077" s="156">
        <v>-1.0</v>
      </c>
      <c r="P2077" s="160" t="str">
        <f t="shared" si="4"/>
        <v>301299______</v>
      </c>
      <c r="Q2077" s="157"/>
      <c r="R2077" s="157" t="s">
        <v>2412</v>
      </c>
      <c r="S2077" s="157">
        <v>1.0</v>
      </c>
      <c r="T2077" s="157" t="s">
        <v>2414</v>
      </c>
      <c r="U2077" s="160" t="str">
        <f t="shared" si="11"/>
        <v/>
      </c>
      <c r="V2077" s="160" t="str">
        <f t="shared" ref="V2077:W2077" si="2062">K2077</f>
        <v/>
      </c>
      <c r="W2077" s="160" t="str">
        <f t="shared" si="2062"/>
        <v/>
      </c>
      <c r="X2077" s="160" t="str">
        <f t="shared" si="6"/>
        <v>\301299______</v>
      </c>
      <c r="Y2077" s="157">
        <v>-1.0</v>
      </c>
    </row>
    <row r="2078">
      <c r="A2078" s="134" t="str">
        <f>Tracking!A2070</f>
        <v>301299______</v>
      </c>
      <c r="C2078" t="str">
        <f>Tracking!M7070</f>
        <v/>
      </c>
      <c r="E2078" s="159" t="str">
        <f t="shared" si="7"/>
        <v>301299______</v>
      </c>
      <c r="F2078" s="156"/>
      <c r="G2078" s="156" t="s">
        <v>2412</v>
      </c>
      <c r="H2078" s="156">
        <v>1.0</v>
      </c>
      <c r="I2078" s="156" t="s">
        <v>2414</v>
      </c>
      <c r="J2078" s="159"/>
      <c r="K2078" s="159"/>
      <c r="L2078" s="159" t="str">
        <f t="shared" si="2"/>
        <v/>
      </c>
      <c r="M2078" s="159" t="str">
        <f t="shared" si="3"/>
        <v>\301299______</v>
      </c>
      <c r="N2078" s="156">
        <v>-1.0</v>
      </c>
      <c r="P2078" s="160" t="str">
        <f t="shared" si="4"/>
        <v>301299______</v>
      </c>
      <c r="Q2078" s="157"/>
      <c r="R2078" s="157" t="s">
        <v>2412</v>
      </c>
      <c r="S2078" s="157">
        <v>1.0</v>
      </c>
      <c r="T2078" s="157" t="s">
        <v>2414</v>
      </c>
      <c r="U2078" s="160" t="str">
        <f t="shared" si="11"/>
        <v/>
      </c>
      <c r="V2078" s="160" t="str">
        <f t="shared" ref="V2078:W2078" si="2063">K2078</f>
        <v/>
      </c>
      <c r="W2078" s="160" t="str">
        <f t="shared" si="2063"/>
        <v/>
      </c>
      <c r="X2078" s="160" t="str">
        <f t="shared" si="6"/>
        <v>\301299______</v>
      </c>
      <c r="Y2078" s="157">
        <v>-1.0</v>
      </c>
    </row>
    <row r="2079">
      <c r="A2079" s="134" t="str">
        <f>Tracking!A2071</f>
        <v>301299______</v>
      </c>
      <c r="C2079" t="str">
        <f>Tracking!M7071</f>
        <v/>
      </c>
      <c r="E2079" s="159" t="str">
        <f t="shared" si="7"/>
        <v>301299______</v>
      </c>
      <c r="F2079" s="156"/>
      <c r="G2079" s="156" t="s">
        <v>2412</v>
      </c>
      <c r="H2079" s="156">
        <v>1.0</v>
      </c>
      <c r="I2079" s="156" t="s">
        <v>2414</v>
      </c>
      <c r="J2079" s="159"/>
      <c r="K2079" s="159"/>
      <c r="L2079" s="159" t="str">
        <f t="shared" si="2"/>
        <v/>
      </c>
      <c r="M2079" s="159" t="str">
        <f t="shared" si="3"/>
        <v>\301299______</v>
      </c>
      <c r="N2079" s="156">
        <v>-1.0</v>
      </c>
      <c r="P2079" s="160" t="str">
        <f t="shared" si="4"/>
        <v>301299______</v>
      </c>
      <c r="Q2079" s="157"/>
      <c r="R2079" s="157" t="s">
        <v>2412</v>
      </c>
      <c r="S2079" s="157">
        <v>1.0</v>
      </c>
      <c r="T2079" s="157" t="s">
        <v>2414</v>
      </c>
      <c r="U2079" s="160" t="str">
        <f t="shared" si="11"/>
        <v/>
      </c>
      <c r="V2079" s="160" t="str">
        <f t="shared" ref="V2079:W2079" si="2064">K2079</f>
        <v/>
      </c>
      <c r="W2079" s="160" t="str">
        <f t="shared" si="2064"/>
        <v/>
      </c>
      <c r="X2079" s="160" t="str">
        <f t="shared" si="6"/>
        <v>\301299______</v>
      </c>
      <c r="Y2079" s="157">
        <v>-1.0</v>
      </c>
    </row>
    <row r="2080">
      <c r="A2080" s="134" t="str">
        <f>Tracking!A2072</f>
        <v>301299______</v>
      </c>
      <c r="C2080" t="str">
        <f>Tracking!M7072</f>
        <v/>
      </c>
      <c r="E2080" s="159" t="str">
        <f t="shared" si="7"/>
        <v>301299______</v>
      </c>
      <c r="F2080" s="156"/>
      <c r="G2080" s="156" t="s">
        <v>2412</v>
      </c>
      <c r="H2080" s="156">
        <v>1.0</v>
      </c>
      <c r="I2080" s="156" t="s">
        <v>2414</v>
      </c>
      <c r="J2080" s="159"/>
      <c r="K2080" s="159"/>
      <c r="L2080" s="159" t="str">
        <f t="shared" si="2"/>
        <v/>
      </c>
      <c r="M2080" s="159" t="str">
        <f t="shared" si="3"/>
        <v>\301299______</v>
      </c>
      <c r="N2080" s="156">
        <v>-1.0</v>
      </c>
      <c r="P2080" s="160" t="str">
        <f t="shared" si="4"/>
        <v>301299______</v>
      </c>
      <c r="Q2080" s="157"/>
      <c r="R2080" s="157" t="s">
        <v>2412</v>
      </c>
      <c r="S2080" s="157">
        <v>1.0</v>
      </c>
      <c r="T2080" s="157" t="s">
        <v>2414</v>
      </c>
      <c r="U2080" s="160" t="str">
        <f t="shared" si="11"/>
        <v/>
      </c>
      <c r="V2080" s="160" t="str">
        <f t="shared" ref="V2080:W2080" si="2065">K2080</f>
        <v/>
      </c>
      <c r="W2080" s="160" t="str">
        <f t="shared" si="2065"/>
        <v/>
      </c>
      <c r="X2080" s="160" t="str">
        <f t="shared" si="6"/>
        <v>\301299______</v>
      </c>
      <c r="Y2080" s="157">
        <v>-1.0</v>
      </c>
    </row>
    <row r="2081">
      <c r="A2081" s="134" t="str">
        <f>Tracking!A2073</f>
        <v>301299______</v>
      </c>
      <c r="C2081" t="str">
        <f>Tracking!M7073</f>
        <v/>
      </c>
      <c r="E2081" s="159" t="str">
        <f t="shared" si="7"/>
        <v>301299______</v>
      </c>
      <c r="F2081" s="156"/>
      <c r="G2081" s="156" t="s">
        <v>2412</v>
      </c>
      <c r="H2081" s="156">
        <v>1.0</v>
      </c>
      <c r="I2081" s="156" t="s">
        <v>2414</v>
      </c>
      <c r="J2081" s="159"/>
      <c r="K2081" s="159"/>
      <c r="L2081" s="159" t="str">
        <f t="shared" si="2"/>
        <v/>
      </c>
      <c r="M2081" s="159" t="str">
        <f t="shared" si="3"/>
        <v>\301299______</v>
      </c>
      <c r="N2081" s="156">
        <v>-1.0</v>
      </c>
      <c r="P2081" s="160" t="str">
        <f t="shared" si="4"/>
        <v>301299______</v>
      </c>
      <c r="Q2081" s="157"/>
      <c r="R2081" s="157" t="s">
        <v>2412</v>
      </c>
      <c r="S2081" s="157">
        <v>1.0</v>
      </c>
      <c r="T2081" s="157" t="s">
        <v>2414</v>
      </c>
      <c r="U2081" s="160" t="str">
        <f t="shared" si="11"/>
        <v/>
      </c>
      <c r="V2081" s="160" t="str">
        <f t="shared" ref="V2081:W2081" si="2066">K2081</f>
        <v/>
      </c>
      <c r="W2081" s="160" t="str">
        <f t="shared" si="2066"/>
        <v/>
      </c>
      <c r="X2081" s="160" t="str">
        <f t="shared" si="6"/>
        <v>\301299______</v>
      </c>
      <c r="Y2081" s="157">
        <v>-1.0</v>
      </c>
    </row>
    <row r="2082">
      <c r="A2082" s="134" t="str">
        <f>Tracking!A2074</f>
        <v>301299______</v>
      </c>
      <c r="C2082" t="str">
        <f>Tracking!M7074</f>
        <v/>
      </c>
      <c r="E2082" s="159" t="str">
        <f t="shared" si="7"/>
        <v>301299______</v>
      </c>
      <c r="F2082" s="156"/>
      <c r="G2082" s="156" t="s">
        <v>2412</v>
      </c>
      <c r="H2082" s="156">
        <v>1.0</v>
      </c>
      <c r="I2082" s="156" t="s">
        <v>2414</v>
      </c>
      <c r="J2082" s="159"/>
      <c r="K2082" s="159"/>
      <c r="L2082" s="159" t="str">
        <f t="shared" si="2"/>
        <v/>
      </c>
      <c r="M2082" s="159" t="str">
        <f t="shared" si="3"/>
        <v>\301299______</v>
      </c>
      <c r="N2082" s="156">
        <v>-1.0</v>
      </c>
      <c r="P2082" s="160" t="str">
        <f t="shared" si="4"/>
        <v>301299______</v>
      </c>
      <c r="Q2082" s="157"/>
      <c r="R2082" s="157" t="s">
        <v>2412</v>
      </c>
      <c r="S2082" s="157">
        <v>1.0</v>
      </c>
      <c r="T2082" s="157" t="s">
        <v>2414</v>
      </c>
      <c r="U2082" s="160" t="str">
        <f t="shared" si="11"/>
        <v/>
      </c>
      <c r="V2082" s="160" t="str">
        <f t="shared" ref="V2082:W2082" si="2067">K2082</f>
        <v/>
      </c>
      <c r="W2082" s="160" t="str">
        <f t="shared" si="2067"/>
        <v/>
      </c>
      <c r="X2082" s="160" t="str">
        <f t="shared" si="6"/>
        <v>\301299______</v>
      </c>
      <c r="Y2082" s="157">
        <v>-1.0</v>
      </c>
    </row>
    <row r="2083">
      <c r="A2083" s="134" t="str">
        <f>Tracking!A2075</f>
        <v>301299______</v>
      </c>
      <c r="C2083" t="str">
        <f>Tracking!M7075</f>
        <v/>
      </c>
      <c r="E2083" s="159" t="str">
        <f t="shared" si="7"/>
        <v>301299______</v>
      </c>
      <c r="F2083" s="156"/>
      <c r="G2083" s="156" t="s">
        <v>2412</v>
      </c>
      <c r="H2083" s="156">
        <v>1.0</v>
      </c>
      <c r="I2083" s="156" t="s">
        <v>2414</v>
      </c>
      <c r="J2083" s="159"/>
      <c r="K2083" s="159"/>
      <c r="L2083" s="159" t="str">
        <f t="shared" si="2"/>
        <v/>
      </c>
      <c r="M2083" s="159" t="str">
        <f t="shared" si="3"/>
        <v>\301299______</v>
      </c>
      <c r="N2083" s="156">
        <v>-1.0</v>
      </c>
      <c r="P2083" s="160" t="str">
        <f t="shared" si="4"/>
        <v>301299______</v>
      </c>
      <c r="Q2083" s="157"/>
      <c r="R2083" s="157" t="s">
        <v>2412</v>
      </c>
      <c r="S2083" s="157">
        <v>1.0</v>
      </c>
      <c r="T2083" s="157" t="s">
        <v>2414</v>
      </c>
      <c r="U2083" s="160" t="str">
        <f t="shared" si="11"/>
        <v/>
      </c>
      <c r="V2083" s="160" t="str">
        <f t="shared" ref="V2083:W2083" si="2068">K2083</f>
        <v/>
      </c>
      <c r="W2083" s="160" t="str">
        <f t="shared" si="2068"/>
        <v/>
      </c>
      <c r="X2083" s="160" t="str">
        <f t="shared" si="6"/>
        <v>\301299______</v>
      </c>
      <c r="Y2083" s="157">
        <v>-1.0</v>
      </c>
    </row>
    <row r="2084">
      <c r="A2084" s="134" t="str">
        <f>Tracking!A2076</f>
        <v>301299______</v>
      </c>
      <c r="C2084" t="str">
        <f>Tracking!M7076</f>
        <v/>
      </c>
      <c r="E2084" s="159" t="str">
        <f t="shared" si="7"/>
        <v>301299______</v>
      </c>
      <c r="F2084" s="156"/>
      <c r="G2084" s="156" t="s">
        <v>2412</v>
      </c>
      <c r="H2084" s="156">
        <v>1.0</v>
      </c>
      <c r="I2084" s="156" t="s">
        <v>2414</v>
      </c>
      <c r="J2084" s="159"/>
      <c r="K2084" s="159"/>
      <c r="L2084" s="159" t="str">
        <f t="shared" si="2"/>
        <v/>
      </c>
      <c r="M2084" s="159" t="str">
        <f t="shared" si="3"/>
        <v>\301299______</v>
      </c>
      <c r="N2084" s="156">
        <v>-1.0</v>
      </c>
      <c r="P2084" s="160" t="str">
        <f t="shared" si="4"/>
        <v>301299______</v>
      </c>
      <c r="Q2084" s="157"/>
      <c r="R2084" s="157" t="s">
        <v>2412</v>
      </c>
      <c r="S2084" s="157">
        <v>1.0</v>
      </c>
      <c r="T2084" s="157" t="s">
        <v>2414</v>
      </c>
      <c r="U2084" s="160" t="str">
        <f t="shared" si="11"/>
        <v/>
      </c>
      <c r="V2084" s="160" t="str">
        <f t="shared" ref="V2084:W2084" si="2069">K2084</f>
        <v/>
      </c>
      <c r="W2084" s="160" t="str">
        <f t="shared" si="2069"/>
        <v/>
      </c>
      <c r="X2084" s="160" t="str">
        <f t="shared" si="6"/>
        <v>\301299______</v>
      </c>
      <c r="Y2084" s="157">
        <v>-1.0</v>
      </c>
    </row>
    <row r="2085">
      <c r="A2085" s="134" t="str">
        <f>Tracking!A2077</f>
        <v>301299______</v>
      </c>
      <c r="C2085" t="str">
        <f>Tracking!M7077</f>
        <v/>
      </c>
      <c r="E2085" s="159" t="str">
        <f t="shared" si="7"/>
        <v>301299______</v>
      </c>
      <c r="F2085" s="156"/>
      <c r="G2085" s="156" t="s">
        <v>2412</v>
      </c>
      <c r="H2085" s="156">
        <v>1.0</v>
      </c>
      <c r="I2085" s="156" t="s">
        <v>2414</v>
      </c>
      <c r="J2085" s="159"/>
      <c r="K2085" s="159"/>
      <c r="L2085" s="159" t="str">
        <f t="shared" si="2"/>
        <v/>
      </c>
      <c r="M2085" s="159" t="str">
        <f t="shared" si="3"/>
        <v>\301299______</v>
      </c>
      <c r="N2085" s="156">
        <v>-1.0</v>
      </c>
      <c r="P2085" s="160" t="str">
        <f t="shared" si="4"/>
        <v>301299______</v>
      </c>
      <c r="Q2085" s="157"/>
      <c r="R2085" s="157" t="s">
        <v>2412</v>
      </c>
      <c r="S2085" s="157">
        <v>1.0</v>
      </c>
      <c r="T2085" s="157" t="s">
        <v>2414</v>
      </c>
      <c r="U2085" s="160" t="str">
        <f t="shared" si="11"/>
        <v/>
      </c>
      <c r="V2085" s="160" t="str">
        <f t="shared" ref="V2085:W2085" si="2070">K2085</f>
        <v/>
      </c>
      <c r="W2085" s="160" t="str">
        <f t="shared" si="2070"/>
        <v/>
      </c>
      <c r="X2085" s="160" t="str">
        <f t="shared" si="6"/>
        <v>\301299______</v>
      </c>
      <c r="Y2085" s="157">
        <v>-1.0</v>
      </c>
    </row>
    <row r="2086">
      <c r="A2086" s="134" t="str">
        <f>Tracking!A2078</f>
        <v>301299______</v>
      </c>
      <c r="C2086" t="str">
        <f>Tracking!M7078</f>
        <v/>
      </c>
      <c r="E2086" s="159" t="str">
        <f t="shared" si="7"/>
        <v>301299______</v>
      </c>
      <c r="F2086" s="156"/>
      <c r="G2086" s="156" t="s">
        <v>2412</v>
      </c>
      <c r="H2086" s="156">
        <v>1.0</v>
      </c>
      <c r="I2086" s="156" t="s">
        <v>2414</v>
      </c>
      <c r="J2086" s="159"/>
      <c r="K2086" s="159"/>
      <c r="L2086" s="159" t="str">
        <f t="shared" si="2"/>
        <v/>
      </c>
      <c r="M2086" s="159" t="str">
        <f t="shared" si="3"/>
        <v>\301299______</v>
      </c>
      <c r="N2086" s="156">
        <v>-1.0</v>
      </c>
      <c r="P2086" s="160" t="str">
        <f t="shared" si="4"/>
        <v>301299______</v>
      </c>
      <c r="Q2086" s="157"/>
      <c r="R2086" s="157" t="s">
        <v>2412</v>
      </c>
      <c r="S2086" s="157">
        <v>1.0</v>
      </c>
      <c r="T2086" s="157" t="s">
        <v>2414</v>
      </c>
      <c r="U2086" s="160" t="str">
        <f t="shared" si="11"/>
        <v/>
      </c>
      <c r="V2086" s="160" t="str">
        <f t="shared" ref="V2086:W2086" si="2071">K2086</f>
        <v/>
      </c>
      <c r="W2086" s="160" t="str">
        <f t="shared" si="2071"/>
        <v/>
      </c>
      <c r="X2086" s="160" t="str">
        <f t="shared" si="6"/>
        <v>\301299______</v>
      </c>
      <c r="Y2086" s="157">
        <v>-1.0</v>
      </c>
    </row>
    <row r="2087">
      <c r="A2087" s="134" t="str">
        <f>Tracking!A2079</f>
        <v>301299______</v>
      </c>
      <c r="C2087" t="str">
        <f>Tracking!M7079</f>
        <v/>
      </c>
      <c r="E2087" s="159" t="str">
        <f t="shared" si="7"/>
        <v>301299______</v>
      </c>
      <c r="F2087" s="156"/>
      <c r="G2087" s="156" t="s">
        <v>2412</v>
      </c>
      <c r="H2087" s="156">
        <v>1.0</v>
      </c>
      <c r="I2087" s="156" t="s">
        <v>2414</v>
      </c>
      <c r="J2087" s="159"/>
      <c r="K2087" s="159"/>
      <c r="L2087" s="159" t="str">
        <f t="shared" si="2"/>
        <v/>
      </c>
      <c r="M2087" s="159" t="str">
        <f t="shared" si="3"/>
        <v>\301299______</v>
      </c>
      <c r="N2087" s="156">
        <v>-1.0</v>
      </c>
      <c r="P2087" s="160" t="str">
        <f t="shared" si="4"/>
        <v>301299______</v>
      </c>
      <c r="Q2087" s="157"/>
      <c r="R2087" s="157" t="s">
        <v>2412</v>
      </c>
      <c r="S2087" s="157">
        <v>1.0</v>
      </c>
      <c r="T2087" s="157" t="s">
        <v>2414</v>
      </c>
      <c r="U2087" s="160" t="str">
        <f t="shared" si="11"/>
        <v/>
      </c>
      <c r="V2087" s="160" t="str">
        <f t="shared" ref="V2087:W2087" si="2072">K2087</f>
        <v/>
      </c>
      <c r="W2087" s="160" t="str">
        <f t="shared" si="2072"/>
        <v/>
      </c>
      <c r="X2087" s="160" t="str">
        <f t="shared" si="6"/>
        <v>\301299______</v>
      </c>
      <c r="Y2087" s="157">
        <v>-1.0</v>
      </c>
    </row>
    <row r="2088">
      <c r="A2088" s="134" t="str">
        <f>Tracking!A2080</f>
        <v>301299______</v>
      </c>
      <c r="C2088" t="str">
        <f>Tracking!M7080</f>
        <v/>
      </c>
      <c r="E2088" s="159" t="str">
        <f t="shared" si="7"/>
        <v>301299______</v>
      </c>
      <c r="F2088" s="156"/>
      <c r="G2088" s="156" t="s">
        <v>2412</v>
      </c>
      <c r="H2088" s="156">
        <v>1.0</v>
      </c>
      <c r="I2088" s="156" t="s">
        <v>2414</v>
      </c>
      <c r="J2088" s="159"/>
      <c r="K2088" s="159"/>
      <c r="L2088" s="159" t="str">
        <f t="shared" si="2"/>
        <v/>
      </c>
      <c r="M2088" s="159" t="str">
        <f t="shared" si="3"/>
        <v>\301299______</v>
      </c>
      <c r="N2088" s="156">
        <v>-1.0</v>
      </c>
      <c r="P2088" s="160" t="str">
        <f t="shared" si="4"/>
        <v>301299______</v>
      </c>
      <c r="Q2088" s="157"/>
      <c r="R2088" s="157" t="s">
        <v>2412</v>
      </c>
      <c r="S2088" s="157">
        <v>1.0</v>
      </c>
      <c r="T2088" s="157" t="s">
        <v>2414</v>
      </c>
      <c r="U2088" s="160" t="str">
        <f t="shared" si="11"/>
        <v/>
      </c>
      <c r="V2088" s="160" t="str">
        <f t="shared" ref="V2088:W2088" si="2073">K2088</f>
        <v/>
      </c>
      <c r="W2088" s="160" t="str">
        <f t="shared" si="2073"/>
        <v/>
      </c>
      <c r="X2088" s="160" t="str">
        <f t="shared" si="6"/>
        <v>\301299______</v>
      </c>
      <c r="Y2088" s="157">
        <v>-1.0</v>
      </c>
    </row>
    <row r="2089">
      <c r="A2089" s="134" t="str">
        <f>Tracking!A2081</f>
        <v>301299______</v>
      </c>
      <c r="C2089" t="str">
        <f>Tracking!M7081</f>
        <v/>
      </c>
      <c r="E2089" s="159" t="str">
        <f t="shared" si="7"/>
        <v>301299______</v>
      </c>
      <c r="F2089" s="156"/>
      <c r="G2089" s="156" t="s">
        <v>2412</v>
      </c>
      <c r="H2089" s="156">
        <v>1.0</v>
      </c>
      <c r="I2089" s="156" t="s">
        <v>2414</v>
      </c>
      <c r="J2089" s="159"/>
      <c r="K2089" s="159"/>
      <c r="L2089" s="159" t="str">
        <f t="shared" si="2"/>
        <v/>
      </c>
      <c r="M2089" s="159" t="str">
        <f t="shared" si="3"/>
        <v>\301299______</v>
      </c>
      <c r="N2089" s="156">
        <v>-1.0</v>
      </c>
      <c r="P2089" s="160" t="str">
        <f t="shared" si="4"/>
        <v>301299______</v>
      </c>
      <c r="Q2089" s="157"/>
      <c r="R2089" s="157" t="s">
        <v>2412</v>
      </c>
      <c r="S2089" s="157">
        <v>1.0</v>
      </c>
      <c r="T2089" s="157" t="s">
        <v>2414</v>
      </c>
      <c r="U2089" s="160" t="str">
        <f t="shared" si="11"/>
        <v/>
      </c>
      <c r="V2089" s="160" t="str">
        <f t="shared" ref="V2089:W2089" si="2074">K2089</f>
        <v/>
      </c>
      <c r="W2089" s="160" t="str">
        <f t="shared" si="2074"/>
        <v/>
      </c>
      <c r="X2089" s="160" t="str">
        <f t="shared" si="6"/>
        <v>\301299______</v>
      </c>
      <c r="Y2089" s="157">
        <v>-1.0</v>
      </c>
    </row>
    <row r="2090">
      <c r="A2090" s="134" t="str">
        <f>Tracking!A2082</f>
        <v>301299______</v>
      </c>
      <c r="C2090" t="str">
        <f>Tracking!M7082</f>
        <v/>
      </c>
      <c r="E2090" s="159" t="str">
        <f t="shared" si="7"/>
        <v>301299______</v>
      </c>
      <c r="F2090" s="156"/>
      <c r="G2090" s="156" t="s">
        <v>2412</v>
      </c>
      <c r="H2090" s="156">
        <v>1.0</v>
      </c>
      <c r="I2090" s="156" t="s">
        <v>2414</v>
      </c>
      <c r="J2090" s="159"/>
      <c r="K2090" s="159"/>
      <c r="L2090" s="159" t="str">
        <f t="shared" si="2"/>
        <v/>
      </c>
      <c r="M2090" s="159" t="str">
        <f t="shared" si="3"/>
        <v>\301299______</v>
      </c>
      <c r="N2090" s="156">
        <v>-1.0</v>
      </c>
      <c r="P2090" s="160" t="str">
        <f t="shared" si="4"/>
        <v>301299______</v>
      </c>
      <c r="Q2090" s="157"/>
      <c r="R2090" s="157" t="s">
        <v>2412</v>
      </c>
      <c r="S2090" s="157">
        <v>1.0</v>
      </c>
      <c r="T2090" s="157" t="s">
        <v>2414</v>
      </c>
      <c r="U2090" s="160" t="str">
        <f t="shared" si="11"/>
        <v/>
      </c>
      <c r="V2090" s="160" t="str">
        <f t="shared" ref="V2090:W2090" si="2075">K2090</f>
        <v/>
      </c>
      <c r="W2090" s="160" t="str">
        <f t="shared" si="2075"/>
        <v/>
      </c>
      <c r="X2090" s="160" t="str">
        <f t="shared" si="6"/>
        <v>\301299______</v>
      </c>
      <c r="Y2090" s="157">
        <v>-1.0</v>
      </c>
    </row>
    <row r="2091">
      <c r="A2091" s="134" t="str">
        <f>Tracking!A2083</f>
        <v>301299______</v>
      </c>
      <c r="C2091" t="str">
        <f>Tracking!M7083</f>
        <v/>
      </c>
      <c r="E2091" s="159" t="str">
        <f t="shared" si="7"/>
        <v>301299______</v>
      </c>
      <c r="F2091" s="156"/>
      <c r="G2091" s="156" t="s">
        <v>2412</v>
      </c>
      <c r="H2091" s="156">
        <v>1.0</v>
      </c>
      <c r="I2091" s="156" t="s">
        <v>2414</v>
      </c>
      <c r="J2091" s="159"/>
      <c r="K2091" s="159"/>
      <c r="L2091" s="159" t="str">
        <f t="shared" si="2"/>
        <v/>
      </c>
      <c r="M2091" s="159" t="str">
        <f t="shared" si="3"/>
        <v>\301299______</v>
      </c>
      <c r="N2091" s="156">
        <v>-1.0</v>
      </c>
      <c r="P2091" s="160" t="str">
        <f t="shared" si="4"/>
        <v>301299______</v>
      </c>
      <c r="Q2091" s="157"/>
      <c r="R2091" s="157" t="s">
        <v>2412</v>
      </c>
      <c r="S2091" s="157">
        <v>1.0</v>
      </c>
      <c r="T2091" s="157" t="s">
        <v>2414</v>
      </c>
      <c r="U2091" s="160" t="str">
        <f t="shared" si="11"/>
        <v/>
      </c>
      <c r="V2091" s="160" t="str">
        <f t="shared" ref="V2091:W2091" si="2076">K2091</f>
        <v/>
      </c>
      <c r="W2091" s="160" t="str">
        <f t="shared" si="2076"/>
        <v/>
      </c>
      <c r="X2091" s="160" t="str">
        <f t="shared" si="6"/>
        <v>\301299______</v>
      </c>
      <c r="Y2091" s="157">
        <v>-1.0</v>
      </c>
    </row>
    <row r="2092">
      <c r="A2092" s="134" t="str">
        <f>Tracking!A2084</f>
        <v>301299______</v>
      </c>
      <c r="C2092" t="str">
        <f>Tracking!M7084</f>
        <v/>
      </c>
      <c r="E2092" s="159" t="str">
        <f t="shared" si="7"/>
        <v>301299______</v>
      </c>
      <c r="F2092" s="156"/>
      <c r="G2092" s="156" t="s">
        <v>2412</v>
      </c>
      <c r="H2092" s="156">
        <v>1.0</v>
      </c>
      <c r="I2092" s="156" t="s">
        <v>2414</v>
      </c>
      <c r="J2092" s="159"/>
      <c r="K2092" s="159"/>
      <c r="L2092" s="159" t="str">
        <f t="shared" si="2"/>
        <v/>
      </c>
      <c r="M2092" s="159" t="str">
        <f t="shared" si="3"/>
        <v>\301299______</v>
      </c>
      <c r="N2092" s="156">
        <v>-1.0</v>
      </c>
      <c r="P2092" s="160" t="str">
        <f t="shared" si="4"/>
        <v>301299______</v>
      </c>
      <c r="Q2092" s="157"/>
      <c r="R2092" s="157" t="s">
        <v>2412</v>
      </c>
      <c r="S2092" s="157">
        <v>1.0</v>
      </c>
      <c r="T2092" s="157" t="s">
        <v>2414</v>
      </c>
      <c r="U2092" s="160" t="str">
        <f t="shared" si="11"/>
        <v/>
      </c>
      <c r="V2092" s="160" t="str">
        <f t="shared" ref="V2092:W2092" si="2077">K2092</f>
        <v/>
      </c>
      <c r="W2092" s="160" t="str">
        <f t="shared" si="2077"/>
        <v/>
      </c>
      <c r="X2092" s="160" t="str">
        <f t="shared" si="6"/>
        <v>\301299______</v>
      </c>
      <c r="Y2092" s="157">
        <v>-1.0</v>
      </c>
    </row>
    <row r="2093">
      <c r="A2093" s="134" t="str">
        <f>Tracking!A2085</f>
        <v>301299______</v>
      </c>
      <c r="C2093" t="str">
        <f>Tracking!M7085</f>
        <v/>
      </c>
      <c r="E2093" s="159" t="str">
        <f t="shared" si="7"/>
        <v>301299______</v>
      </c>
      <c r="F2093" s="156"/>
      <c r="G2093" s="156" t="s">
        <v>2412</v>
      </c>
      <c r="H2093" s="156">
        <v>1.0</v>
      </c>
      <c r="I2093" s="156" t="s">
        <v>2414</v>
      </c>
      <c r="J2093" s="159"/>
      <c r="K2093" s="159"/>
      <c r="L2093" s="159" t="str">
        <f t="shared" si="2"/>
        <v/>
      </c>
      <c r="M2093" s="159" t="str">
        <f t="shared" si="3"/>
        <v>\301299______</v>
      </c>
      <c r="N2093" s="156">
        <v>-1.0</v>
      </c>
      <c r="P2093" s="160" t="str">
        <f t="shared" si="4"/>
        <v>301299______</v>
      </c>
      <c r="Q2093" s="157"/>
      <c r="R2093" s="157" t="s">
        <v>2412</v>
      </c>
      <c r="S2093" s="157">
        <v>1.0</v>
      </c>
      <c r="T2093" s="157" t="s">
        <v>2414</v>
      </c>
      <c r="U2093" s="160" t="str">
        <f t="shared" si="11"/>
        <v/>
      </c>
      <c r="V2093" s="160" t="str">
        <f t="shared" ref="V2093:W2093" si="2078">K2093</f>
        <v/>
      </c>
      <c r="W2093" s="160" t="str">
        <f t="shared" si="2078"/>
        <v/>
      </c>
      <c r="X2093" s="160" t="str">
        <f t="shared" si="6"/>
        <v>\301299______</v>
      </c>
      <c r="Y2093" s="157">
        <v>-1.0</v>
      </c>
    </row>
    <row r="2094">
      <c r="A2094" s="134" t="str">
        <f>Tracking!A2086</f>
        <v>301299______</v>
      </c>
      <c r="C2094" t="str">
        <f>Tracking!M7086</f>
        <v/>
      </c>
      <c r="E2094" s="159" t="str">
        <f t="shared" si="7"/>
        <v>301299______</v>
      </c>
      <c r="F2094" s="156"/>
      <c r="G2094" s="156" t="s">
        <v>2412</v>
      </c>
      <c r="H2094" s="156">
        <v>1.0</v>
      </c>
      <c r="I2094" s="156" t="s">
        <v>2414</v>
      </c>
      <c r="J2094" s="159"/>
      <c r="K2094" s="159"/>
      <c r="L2094" s="159" t="str">
        <f t="shared" si="2"/>
        <v/>
      </c>
      <c r="M2094" s="159" t="str">
        <f t="shared" si="3"/>
        <v>\301299______</v>
      </c>
      <c r="N2094" s="156">
        <v>-1.0</v>
      </c>
      <c r="P2094" s="160" t="str">
        <f t="shared" si="4"/>
        <v>301299______</v>
      </c>
      <c r="Q2094" s="157"/>
      <c r="R2094" s="157" t="s">
        <v>2412</v>
      </c>
      <c r="S2094" s="157">
        <v>1.0</v>
      </c>
      <c r="T2094" s="157" t="s">
        <v>2414</v>
      </c>
      <c r="U2094" s="160" t="str">
        <f t="shared" si="11"/>
        <v/>
      </c>
      <c r="V2094" s="160" t="str">
        <f t="shared" ref="V2094:W2094" si="2079">K2094</f>
        <v/>
      </c>
      <c r="W2094" s="160" t="str">
        <f t="shared" si="2079"/>
        <v/>
      </c>
      <c r="X2094" s="160" t="str">
        <f t="shared" si="6"/>
        <v>\301299______</v>
      </c>
      <c r="Y2094" s="157">
        <v>-1.0</v>
      </c>
    </row>
    <row r="2095">
      <c r="A2095" s="134" t="str">
        <f>Tracking!A2087</f>
        <v>301299______</v>
      </c>
      <c r="C2095" t="str">
        <f>Tracking!M7087</f>
        <v/>
      </c>
      <c r="E2095" s="159" t="str">
        <f t="shared" si="7"/>
        <v>301299______</v>
      </c>
      <c r="F2095" s="156"/>
      <c r="G2095" s="156" t="s">
        <v>2412</v>
      </c>
      <c r="H2095" s="156">
        <v>1.0</v>
      </c>
      <c r="I2095" s="156" t="s">
        <v>2414</v>
      </c>
      <c r="J2095" s="159"/>
      <c r="K2095" s="159"/>
      <c r="L2095" s="159" t="str">
        <f t="shared" si="2"/>
        <v/>
      </c>
      <c r="M2095" s="159" t="str">
        <f t="shared" si="3"/>
        <v>\301299______</v>
      </c>
      <c r="N2095" s="156">
        <v>-1.0</v>
      </c>
      <c r="P2095" s="160" t="str">
        <f t="shared" si="4"/>
        <v>301299______</v>
      </c>
      <c r="Q2095" s="157"/>
      <c r="R2095" s="157" t="s">
        <v>2412</v>
      </c>
      <c r="S2095" s="157">
        <v>1.0</v>
      </c>
      <c r="T2095" s="157" t="s">
        <v>2414</v>
      </c>
      <c r="U2095" s="160" t="str">
        <f t="shared" si="11"/>
        <v/>
      </c>
      <c r="V2095" s="160" t="str">
        <f t="shared" ref="V2095:W2095" si="2080">K2095</f>
        <v/>
      </c>
      <c r="W2095" s="160" t="str">
        <f t="shared" si="2080"/>
        <v/>
      </c>
      <c r="X2095" s="160" t="str">
        <f t="shared" si="6"/>
        <v>\301299______</v>
      </c>
      <c r="Y2095" s="157">
        <v>-1.0</v>
      </c>
    </row>
    <row r="2096">
      <c r="A2096" s="134" t="str">
        <f>Tracking!A2088</f>
        <v>301299______</v>
      </c>
      <c r="C2096" t="str">
        <f>Tracking!M7088</f>
        <v/>
      </c>
      <c r="E2096" s="159" t="str">
        <f t="shared" si="7"/>
        <v>301299______</v>
      </c>
      <c r="F2096" s="156"/>
      <c r="G2096" s="156" t="s">
        <v>2412</v>
      </c>
      <c r="H2096" s="156">
        <v>1.0</v>
      </c>
      <c r="I2096" s="156" t="s">
        <v>2414</v>
      </c>
      <c r="J2096" s="159"/>
      <c r="K2096" s="159"/>
      <c r="L2096" s="159" t="str">
        <f t="shared" si="2"/>
        <v/>
      </c>
      <c r="M2096" s="159" t="str">
        <f t="shared" si="3"/>
        <v>\301299______</v>
      </c>
      <c r="N2096" s="156">
        <v>-1.0</v>
      </c>
      <c r="P2096" s="160" t="str">
        <f t="shared" si="4"/>
        <v>301299______</v>
      </c>
      <c r="Q2096" s="157"/>
      <c r="R2096" s="157" t="s">
        <v>2412</v>
      </c>
      <c r="S2096" s="157">
        <v>1.0</v>
      </c>
      <c r="T2096" s="157" t="s">
        <v>2414</v>
      </c>
      <c r="U2096" s="160" t="str">
        <f t="shared" si="11"/>
        <v/>
      </c>
      <c r="V2096" s="160" t="str">
        <f t="shared" ref="V2096:W2096" si="2081">K2096</f>
        <v/>
      </c>
      <c r="W2096" s="160" t="str">
        <f t="shared" si="2081"/>
        <v/>
      </c>
      <c r="X2096" s="160" t="str">
        <f t="shared" si="6"/>
        <v>\301299______</v>
      </c>
      <c r="Y2096" s="157">
        <v>-1.0</v>
      </c>
    </row>
    <row r="2097">
      <c r="A2097" s="134" t="str">
        <f>Tracking!A2089</f>
        <v>301299______</v>
      </c>
      <c r="C2097" t="str">
        <f>Tracking!M7089</f>
        <v/>
      </c>
      <c r="E2097" s="159" t="str">
        <f t="shared" si="7"/>
        <v>301299______</v>
      </c>
      <c r="F2097" s="156"/>
      <c r="G2097" s="156" t="s">
        <v>2412</v>
      </c>
      <c r="H2097" s="156">
        <v>1.0</v>
      </c>
      <c r="I2097" s="156" t="s">
        <v>2414</v>
      </c>
      <c r="J2097" s="159"/>
      <c r="K2097" s="159"/>
      <c r="L2097" s="159" t="str">
        <f t="shared" si="2"/>
        <v/>
      </c>
      <c r="M2097" s="159" t="str">
        <f t="shared" si="3"/>
        <v>\301299______</v>
      </c>
      <c r="N2097" s="156">
        <v>-1.0</v>
      </c>
      <c r="P2097" s="160" t="str">
        <f t="shared" si="4"/>
        <v>301299______</v>
      </c>
      <c r="Q2097" s="157"/>
      <c r="R2097" s="157" t="s">
        <v>2412</v>
      </c>
      <c r="S2097" s="157">
        <v>1.0</v>
      </c>
      <c r="T2097" s="157" t="s">
        <v>2414</v>
      </c>
      <c r="U2097" s="160" t="str">
        <f t="shared" si="11"/>
        <v/>
      </c>
      <c r="V2097" s="160" t="str">
        <f t="shared" ref="V2097:W2097" si="2082">K2097</f>
        <v/>
      </c>
      <c r="W2097" s="160" t="str">
        <f t="shared" si="2082"/>
        <v/>
      </c>
      <c r="X2097" s="160" t="str">
        <f t="shared" si="6"/>
        <v>\301299______</v>
      </c>
      <c r="Y2097" s="157">
        <v>-1.0</v>
      </c>
    </row>
    <row r="2098">
      <c r="A2098" s="134" t="str">
        <f>Tracking!A2090</f>
        <v>301299______</v>
      </c>
      <c r="C2098" t="str">
        <f>Tracking!M7090</f>
        <v/>
      </c>
      <c r="E2098" s="159" t="str">
        <f t="shared" si="7"/>
        <v>301299______</v>
      </c>
      <c r="F2098" s="156"/>
      <c r="G2098" s="156" t="s">
        <v>2412</v>
      </c>
      <c r="H2098" s="156">
        <v>1.0</v>
      </c>
      <c r="I2098" s="156" t="s">
        <v>2414</v>
      </c>
      <c r="J2098" s="159"/>
      <c r="K2098" s="159"/>
      <c r="L2098" s="159" t="str">
        <f t="shared" si="2"/>
        <v/>
      </c>
      <c r="M2098" s="159" t="str">
        <f t="shared" si="3"/>
        <v>\301299______</v>
      </c>
      <c r="N2098" s="156">
        <v>-1.0</v>
      </c>
      <c r="P2098" s="160" t="str">
        <f t="shared" si="4"/>
        <v>301299______</v>
      </c>
      <c r="Q2098" s="157"/>
      <c r="R2098" s="157" t="s">
        <v>2412</v>
      </c>
      <c r="S2098" s="157">
        <v>1.0</v>
      </c>
      <c r="T2098" s="157" t="s">
        <v>2414</v>
      </c>
      <c r="U2098" s="160" t="str">
        <f t="shared" si="11"/>
        <v/>
      </c>
      <c r="V2098" s="160" t="str">
        <f t="shared" ref="V2098:W2098" si="2083">K2098</f>
        <v/>
      </c>
      <c r="W2098" s="160" t="str">
        <f t="shared" si="2083"/>
        <v/>
      </c>
      <c r="X2098" s="160" t="str">
        <f t="shared" si="6"/>
        <v>\301299______</v>
      </c>
      <c r="Y2098" s="157">
        <v>-1.0</v>
      </c>
    </row>
    <row r="2099">
      <c r="A2099" s="134" t="str">
        <f>Tracking!A2091</f>
        <v>301299______</v>
      </c>
      <c r="C2099" t="str">
        <f>Tracking!M7091</f>
        <v/>
      </c>
      <c r="E2099" s="159" t="str">
        <f t="shared" si="7"/>
        <v>301299______</v>
      </c>
      <c r="F2099" s="156"/>
      <c r="G2099" s="156" t="s">
        <v>2412</v>
      </c>
      <c r="H2099" s="156">
        <v>1.0</v>
      </c>
      <c r="I2099" s="156" t="s">
        <v>2414</v>
      </c>
      <c r="J2099" s="159"/>
      <c r="K2099" s="159"/>
      <c r="L2099" s="159" t="str">
        <f t="shared" si="2"/>
        <v/>
      </c>
      <c r="M2099" s="159" t="str">
        <f t="shared" si="3"/>
        <v>\301299______</v>
      </c>
      <c r="N2099" s="156">
        <v>-1.0</v>
      </c>
      <c r="P2099" s="160" t="str">
        <f t="shared" si="4"/>
        <v>301299______</v>
      </c>
      <c r="Q2099" s="157"/>
      <c r="R2099" s="157" t="s">
        <v>2412</v>
      </c>
      <c r="S2099" s="157">
        <v>1.0</v>
      </c>
      <c r="T2099" s="157" t="s">
        <v>2414</v>
      </c>
      <c r="U2099" s="160" t="str">
        <f t="shared" si="11"/>
        <v/>
      </c>
      <c r="V2099" s="160" t="str">
        <f t="shared" ref="V2099:W2099" si="2084">K2099</f>
        <v/>
      </c>
      <c r="W2099" s="160" t="str">
        <f t="shared" si="2084"/>
        <v/>
      </c>
      <c r="X2099" s="160" t="str">
        <f t="shared" si="6"/>
        <v>\301299______</v>
      </c>
      <c r="Y2099" s="157">
        <v>-1.0</v>
      </c>
    </row>
    <row r="2100">
      <c r="A2100" s="134" t="str">
        <f>Tracking!A2092</f>
        <v>301299______</v>
      </c>
      <c r="C2100" t="str">
        <f>Tracking!M7092</f>
        <v/>
      </c>
      <c r="E2100" s="159" t="str">
        <f t="shared" si="7"/>
        <v>301299______</v>
      </c>
      <c r="F2100" s="156"/>
      <c r="G2100" s="156" t="s">
        <v>2412</v>
      </c>
      <c r="H2100" s="156">
        <v>1.0</v>
      </c>
      <c r="I2100" s="156" t="s">
        <v>2414</v>
      </c>
      <c r="J2100" s="159"/>
      <c r="K2100" s="159"/>
      <c r="L2100" s="159" t="str">
        <f t="shared" si="2"/>
        <v/>
      </c>
      <c r="M2100" s="159" t="str">
        <f t="shared" si="3"/>
        <v>\301299______</v>
      </c>
      <c r="N2100" s="156">
        <v>-1.0</v>
      </c>
      <c r="P2100" s="160" t="str">
        <f t="shared" si="4"/>
        <v>301299______</v>
      </c>
      <c r="Q2100" s="157"/>
      <c r="R2100" s="157" t="s">
        <v>2412</v>
      </c>
      <c r="S2100" s="157">
        <v>1.0</v>
      </c>
      <c r="T2100" s="157" t="s">
        <v>2414</v>
      </c>
      <c r="U2100" s="160" t="str">
        <f t="shared" si="11"/>
        <v/>
      </c>
      <c r="V2100" s="160" t="str">
        <f t="shared" ref="V2100:W2100" si="2085">K2100</f>
        <v/>
      </c>
      <c r="W2100" s="160" t="str">
        <f t="shared" si="2085"/>
        <v/>
      </c>
      <c r="X2100" s="160" t="str">
        <f t="shared" si="6"/>
        <v>\301299______</v>
      </c>
      <c r="Y2100" s="157">
        <v>-1.0</v>
      </c>
    </row>
    <row r="2101">
      <c r="A2101" s="134" t="str">
        <f>Tracking!A2093</f>
        <v>301299______</v>
      </c>
      <c r="C2101" t="str">
        <f>Tracking!M7093</f>
        <v/>
      </c>
      <c r="E2101" s="159" t="str">
        <f t="shared" si="7"/>
        <v>301299______</v>
      </c>
      <c r="F2101" s="156"/>
      <c r="G2101" s="156" t="s">
        <v>2412</v>
      </c>
      <c r="H2101" s="156">
        <v>1.0</v>
      </c>
      <c r="I2101" s="156" t="s">
        <v>2414</v>
      </c>
      <c r="J2101" s="159"/>
      <c r="K2101" s="159"/>
      <c r="L2101" s="159" t="str">
        <f t="shared" si="2"/>
        <v/>
      </c>
      <c r="M2101" s="159" t="str">
        <f t="shared" si="3"/>
        <v>\301299______</v>
      </c>
      <c r="N2101" s="156">
        <v>-1.0</v>
      </c>
      <c r="P2101" s="160" t="str">
        <f t="shared" si="4"/>
        <v>301299______</v>
      </c>
      <c r="Q2101" s="157"/>
      <c r="R2101" s="157" t="s">
        <v>2412</v>
      </c>
      <c r="S2101" s="157">
        <v>1.0</v>
      </c>
      <c r="T2101" s="157" t="s">
        <v>2414</v>
      </c>
      <c r="U2101" s="160" t="str">
        <f t="shared" si="11"/>
        <v/>
      </c>
      <c r="V2101" s="160" t="str">
        <f t="shared" ref="V2101:W2101" si="2086">K2101</f>
        <v/>
      </c>
      <c r="W2101" s="160" t="str">
        <f t="shared" si="2086"/>
        <v/>
      </c>
      <c r="X2101" s="160" t="str">
        <f t="shared" si="6"/>
        <v>\301299______</v>
      </c>
      <c r="Y2101" s="157">
        <v>-1.0</v>
      </c>
    </row>
    <row r="2102">
      <c r="A2102" s="134" t="str">
        <f>Tracking!A2094</f>
        <v>301299______</v>
      </c>
      <c r="C2102" t="str">
        <f>Tracking!M7094</f>
        <v/>
      </c>
      <c r="E2102" s="159" t="str">
        <f t="shared" si="7"/>
        <v>301299______</v>
      </c>
      <c r="F2102" s="156"/>
      <c r="G2102" s="156" t="s">
        <v>2412</v>
      </c>
      <c r="H2102" s="156">
        <v>1.0</v>
      </c>
      <c r="I2102" s="156" t="s">
        <v>2414</v>
      </c>
      <c r="J2102" s="159"/>
      <c r="K2102" s="159"/>
      <c r="L2102" s="159" t="str">
        <f t="shared" si="2"/>
        <v/>
      </c>
      <c r="M2102" s="159" t="str">
        <f t="shared" si="3"/>
        <v>\301299______</v>
      </c>
      <c r="N2102" s="156">
        <v>-1.0</v>
      </c>
      <c r="P2102" s="160" t="str">
        <f t="shared" si="4"/>
        <v>301299______</v>
      </c>
      <c r="Q2102" s="157"/>
      <c r="R2102" s="157" t="s">
        <v>2412</v>
      </c>
      <c r="S2102" s="157">
        <v>1.0</v>
      </c>
      <c r="T2102" s="157" t="s">
        <v>2414</v>
      </c>
      <c r="U2102" s="160" t="str">
        <f t="shared" si="11"/>
        <v/>
      </c>
      <c r="V2102" s="160" t="str">
        <f t="shared" ref="V2102:W2102" si="2087">K2102</f>
        <v/>
      </c>
      <c r="W2102" s="160" t="str">
        <f t="shared" si="2087"/>
        <v/>
      </c>
      <c r="X2102" s="160" t="str">
        <f t="shared" si="6"/>
        <v>\301299______</v>
      </c>
      <c r="Y2102" s="157">
        <v>-1.0</v>
      </c>
    </row>
    <row r="2103">
      <c r="A2103" s="134" t="str">
        <f>Tracking!A2095</f>
        <v>301299______</v>
      </c>
      <c r="C2103" t="str">
        <f>Tracking!M7095</f>
        <v/>
      </c>
      <c r="E2103" s="159" t="str">
        <f t="shared" si="7"/>
        <v>301299______</v>
      </c>
      <c r="F2103" s="156"/>
      <c r="G2103" s="156" t="s">
        <v>2412</v>
      </c>
      <c r="H2103" s="156">
        <v>1.0</v>
      </c>
      <c r="I2103" s="156" t="s">
        <v>2414</v>
      </c>
      <c r="J2103" s="159"/>
      <c r="K2103" s="159"/>
      <c r="L2103" s="159" t="str">
        <f t="shared" si="2"/>
        <v/>
      </c>
      <c r="M2103" s="159" t="str">
        <f t="shared" si="3"/>
        <v>\301299______</v>
      </c>
      <c r="N2103" s="156">
        <v>-1.0</v>
      </c>
      <c r="P2103" s="160" t="str">
        <f t="shared" si="4"/>
        <v>301299______</v>
      </c>
      <c r="Q2103" s="157"/>
      <c r="R2103" s="157" t="s">
        <v>2412</v>
      </c>
      <c r="S2103" s="157">
        <v>1.0</v>
      </c>
      <c r="T2103" s="157" t="s">
        <v>2414</v>
      </c>
      <c r="U2103" s="160" t="str">
        <f t="shared" si="11"/>
        <v/>
      </c>
      <c r="V2103" s="160" t="str">
        <f t="shared" ref="V2103:W2103" si="2088">K2103</f>
        <v/>
      </c>
      <c r="W2103" s="160" t="str">
        <f t="shared" si="2088"/>
        <v/>
      </c>
      <c r="X2103" s="160" t="str">
        <f t="shared" si="6"/>
        <v>\301299______</v>
      </c>
      <c r="Y2103" s="157">
        <v>-1.0</v>
      </c>
    </row>
    <row r="2104">
      <c r="A2104" s="134" t="str">
        <f>Tracking!A2096</f>
        <v>301299______</v>
      </c>
      <c r="C2104" t="str">
        <f>Tracking!M7096</f>
        <v/>
      </c>
      <c r="E2104" s="159" t="str">
        <f t="shared" si="7"/>
        <v>301299______</v>
      </c>
      <c r="F2104" s="156"/>
      <c r="G2104" s="156" t="s">
        <v>2412</v>
      </c>
      <c r="H2104" s="156">
        <v>1.0</v>
      </c>
      <c r="I2104" s="156" t="s">
        <v>2414</v>
      </c>
      <c r="J2104" s="159"/>
      <c r="K2104" s="159"/>
      <c r="L2104" s="159" t="str">
        <f t="shared" si="2"/>
        <v/>
      </c>
      <c r="M2104" s="159" t="str">
        <f t="shared" si="3"/>
        <v>\301299______</v>
      </c>
      <c r="N2104" s="156">
        <v>-1.0</v>
      </c>
      <c r="P2104" s="160" t="str">
        <f t="shared" si="4"/>
        <v>301299______</v>
      </c>
      <c r="Q2104" s="157"/>
      <c r="R2104" s="157" t="s">
        <v>2412</v>
      </c>
      <c r="S2104" s="157">
        <v>1.0</v>
      </c>
      <c r="T2104" s="157" t="s">
        <v>2414</v>
      </c>
      <c r="U2104" s="160" t="str">
        <f t="shared" si="11"/>
        <v/>
      </c>
      <c r="V2104" s="160" t="str">
        <f t="shared" ref="V2104:W2104" si="2089">K2104</f>
        <v/>
      </c>
      <c r="W2104" s="160" t="str">
        <f t="shared" si="2089"/>
        <v/>
      </c>
      <c r="X2104" s="160" t="str">
        <f t="shared" si="6"/>
        <v>\301299______</v>
      </c>
      <c r="Y2104" s="157">
        <v>-1.0</v>
      </c>
    </row>
    <row r="2105">
      <c r="A2105" s="134" t="str">
        <f>Tracking!A2097</f>
        <v>301299______</v>
      </c>
      <c r="C2105" t="str">
        <f>Tracking!M7097</f>
        <v/>
      </c>
      <c r="E2105" s="159" t="str">
        <f t="shared" si="7"/>
        <v>301299______</v>
      </c>
      <c r="F2105" s="156"/>
      <c r="G2105" s="156" t="s">
        <v>2412</v>
      </c>
      <c r="H2105" s="156">
        <v>1.0</v>
      </c>
      <c r="I2105" s="156" t="s">
        <v>2414</v>
      </c>
      <c r="J2105" s="159"/>
      <c r="K2105" s="159"/>
      <c r="L2105" s="159" t="str">
        <f t="shared" si="2"/>
        <v/>
      </c>
      <c r="M2105" s="159" t="str">
        <f t="shared" si="3"/>
        <v>\301299______</v>
      </c>
      <c r="N2105" s="156">
        <v>-1.0</v>
      </c>
      <c r="P2105" s="160" t="str">
        <f t="shared" si="4"/>
        <v>301299______</v>
      </c>
      <c r="Q2105" s="157"/>
      <c r="R2105" s="157" t="s">
        <v>2412</v>
      </c>
      <c r="S2105" s="157">
        <v>1.0</v>
      </c>
      <c r="T2105" s="157" t="s">
        <v>2414</v>
      </c>
      <c r="U2105" s="160" t="str">
        <f t="shared" si="11"/>
        <v/>
      </c>
      <c r="V2105" s="160" t="str">
        <f t="shared" ref="V2105:W2105" si="2090">K2105</f>
        <v/>
      </c>
      <c r="W2105" s="160" t="str">
        <f t="shared" si="2090"/>
        <v/>
      </c>
      <c r="X2105" s="160" t="str">
        <f t="shared" si="6"/>
        <v>\301299______</v>
      </c>
      <c r="Y2105" s="157">
        <v>-1.0</v>
      </c>
    </row>
    <row r="2106">
      <c r="A2106" s="134" t="str">
        <f>Tracking!A2098</f>
        <v>301299______</v>
      </c>
      <c r="C2106" t="str">
        <f>Tracking!M7098</f>
        <v/>
      </c>
      <c r="E2106" s="159" t="str">
        <f t="shared" si="7"/>
        <v>301299______</v>
      </c>
      <c r="F2106" s="156"/>
      <c r="G2106" s="156" t="s">
        <v>2412</v>
      </c>
      <c r="H2106" s="156">
        <v>1.0</v>
      </c>
      <c r="I2106" s="156" t="s">
        <v>2414</v>
      </c>
      <c r="J2106" s="159"/>
      <c r="K2106" s="159"/>
      <c r="L2106" s="159" t="str">
        <f t="shared" si="2"/>
        <v/>
      </c>
      <c r="M2106" s="159" t="str">
        <f t="shared" si="3"/>
        <v>\301299______</v>
      </c>
      <c r="N2106" s="156">
        <v>-1.0</v>
      </c>
      <c r="P2106" s="160" t="str">
        <f t="shared" si="4"/>
        <v>301299______</v>
      </c>
      <c r="Q2106" s="157"/>
      <c r="R2106" s="157" t="s">
        <v>2412</v>
      </c>
      <c r="S2106" s="157">
        <v>1.0</v>
      </c>
      <c r="T2106" s="157" t="s">
        <v>2414</v>
      </c>
      <c r="U2106" s="160" t="str">
        <f t="shared" si="11"/>
        <v/>
      </c>
      <c r="V2106" s="160" t="str">
        <f t="shared" ref="V2106:W2106" si="2091">K2106</f>
        <v/>
      </c>
      <c r="W2106" s="160" t="str">
        <f t="shared" si="2091"/>
        <v/>
      </c>
      <c r="X2106" s="160" t="str">
        <f t="shared" si="6"/>
        <v>\301299______</v>
      </c>
      <c r="Y2106" s="157">
        <v>-1.0</v>
      </c>
    </row>
    <row r="2107">
      <c r="A2107" s="134" t="str">
        <f>Tracking!A2099</f>
        <v>301299______</v>
      </c>
      <c r="C2107" t="str">
        <f>Tracking!M7099</f>
        <v/>
      </c>
      <c r="E2107" s="159" t="str">
        <f t="shared" si="7"/>
        <v>301299______</v>
      </c>
      <c r="F2107" s="156"/>
      <c r="G2107" s="156" t="s">
        <v>2412</v>
      </c>
      <c r="H2107" s="156">
        <v>1.0</v>
      </c>
      <c r="I2107" s="156" t="s">
        <v>2414</v>
      </c>
      <c r="J2107" s="159"/>
      <c r="K2107" s="159"/>
      <c r="L2107" s="159" t="str">
        <f t="shared" si="2"/>
        <v/>
      </c>
      <c r="M2107" s="159" t="str">
        <f t="shared" si="3"/>
        <v>\301299______</v>
      </c>
      <c r="N2107" s="156">
        <v>-1.0</v>
      </c>
      <c r="P2107" s="160" t="str">
        <f t="shared" si="4"/>
        <v>301299______</v>
      </c>
      <c r="Q2107" s="157"/>
      <c r="R2107" s="157" t="s">
        <v>2412</v>
      </c>
      <c r="S2107" s="157">
        <v>1.0</v>
      </c>
      <c r="T2107" s="157" t="s">
        <v>2414</v>
      </c>
      <c r="U2107" s="160" t="str">
        <f t="shared" si="11"/>
        <v/>
      </c>
      <c r="V2107" s="160" t="str">
        <f t="shared" ref="V2107:W2107" si="2092">K2107</f>
        <v/>
      </c>
      <c r="W2107" s="160" t="str">
        <f t="shared" si="2092"/>
        <v/>
      </c>
      <c r="X2107" s="160" t="str">
        <f t="shared" si="6"/>
        <v>\301299______</v>
      </c>
      <c r="Y2107" s="157">
        <v>-1.0</v>
      </c>
    </row>
    <row r="2108">
      <c r="A2108" s="134" t="str">
        <f>Tracking!A2100</f>
        <v>301299______</v>
      </c>
      <c r="C2108" t="str">
        <f>Tracking!M7100</f>
        <v/>
      </c>
      <c r="E2108" s="159" t="str">
        <f t="shared" si="7"/>
        <v>301299______</v>
      </c>
      <c r="F2108" s="156"/>
      <c r="G2108" s="156" t="s">
        <v>2412</v>
      </c>
      <c r="H2108" s="156">
        <v>1.0</v>
      </c>
      <c r="I2108" s="156" t="s">
        <v>2414</v>
      </c>
      <c r="J2108" s="159"/>
      <c r="K2108" s="159"/>
      <c r="L2108" s="159" t="str">
        <f t="shared" si="2"/>
        <v/>
      </c>
      <c r="M2108" s="159" t="str">
        <f t="shared" si="3"/>
        <v>\301299______</v>
      </c>
      <c r="N2108" s="156">
        <v>-1.0</v>
      </c>
      <c r="P2108" s="160" t="str">
        <f t="shared" si="4"/>
        <v>301299______</v>
      </c>
      <c r="Q2108" s="157"/>
      <c r="R2108" s="157" t="s">
        <v>2412</v>
      </c>
      <c r="S2108" s="157">
        <v>1.0</v>
      </c>
      <c r="T2108" s="157" t="s">
        <v>2414</v>
      </c>
      <c r="U2108" s="160" t="str">
        <f t="shared" si="11"/>
        <v/>
      </c>
      <c r="V2108" s="160" t="str">
        <f t="shared" ref="V2108:W2108" si="2093">K2108</f>
        <v/>
      </c>
      <c r="W2108" s="160" t="str">
        <f t="shared" si="2093"/>
        <v/>
      </c>
      <c r="X2108" s="160" t="str">
        <f t="shared" si="6"/>
        <v>\301299______</v>
      </c>
      <c r="Y2108" s="157">
        <v>-1.0</v>
      </c>
    </row>
    <row r="2109">
      <c r="A2109" s="134" t="str">
        <f>Tracking!A2101</f>
        <v>301299______</v>
      </c>
      <c r="C2109" t="str">
        <f>Tracking!M7101</f>
        <v/>
      </c>
      <c r="E2109" s="159" t="str">
        <f t="shared" si="7"/>
        <v>301299______</v>
      </c>
      <c r="F2109" s="156"/>
      <c r="G2109" s="156" t="s">
        <v>2412</v>
      </c>
      <c r="H2109" s="156">
        <v>1.0</v>
      </c>
      <c r="I2109" s="156" t="s">
        <v>2414</v>
      </c>
      <c r="J2109" s="159"/>
      <c r="K2109" s="159"/>
      <c r="L2109" s="159" t="str">
        <f t="shared" si="2"/>
        <v/>
      </c>
      <c r="M2109" s="159" t="str">
        <f t="shared" si="3"/>
        <v>\301299______</v>
      </c>
      <c r="N2109" s="156">
        <v>-1.0</v>
      </c>
      <c r="P2109" s="160" t="str">
        <f t="shared" si="4"/>
        <v>301299______</v>
      </c>
      <c r="Q2109" s="157"/>
      <c r="R2109" s="157" t="s">
        <v>2412</v>
      </c>
      <c r="S2109" s="157">
        <v>1.0</v>
      </c>
      <c r="T2109" s="157" t="s">
        <v>2414</v>
      </c>
      <c r="U2109" s="160" t="str">
        <f t="shared" si="11"/>
        <v/>
      </c>
      <c r="V2109" s="160" t="str">
        <f t="shared" ref="V2109:W2109" si="2094">K2109</f>
        <v/>
      </c>
      <c r="W2109" s="160" t="str">
        <f t="shared" si="2094"/>
        <v/>
      </c>
      <c r="X2109" s="160" t="str">
        <f t="shared" si="6"/>
        <v>\301299______</v>
      </c>
      <c r="Y2109" s="157">
        <v>-1.0</v>
      </c>
    </row>
    <row r="2110">
      <c r="A2110" s="134" t="str">
        <f>Tracking!A2102</f>
        <v>301299______</v>
      </c>
      <c r="C2110" t="str">
        <f>Tracking!M7102</f>
        <v/>
      </c>
      <c r="E2110" s="159" t="str">
        <f t="shared" si="7"/>
        <v>301299______</v>
      </c>
      <c r="F2110" s="156"/>
      <c r="G2110" s="156" t="s">
        <v>2412</v>
      </c>
      <c r="H2110" s="156">
        <v>1.0</v>
      </c>
      <c r="I2110" s="156" t="s">
        <v>2414</v>
      </c>
      <c r="J2110" s="159"/>
      <c r="K2110" s="159"/>
      <c r="L2110" s="159" t="str">
        <f t="shared" si="2"/>
        <v/>
      </c>
      <c r="M2110" s="159" t="str">
        <f t="shared" si="3"/>
        <v>\301299______</v>
      </c>
      <c r="N2110" s="156">
        <v>-1.0</v>
      </c>
      <c r="P2110" s="160" t="str">
        <f t="shared" si="4"/>
        <v>301299______</v>
      </c>
      <c r="Q2110" s="157"/>
      <c r="R2110" s="157" t="s">
        <v>2412</v>
      </c>
      <c r="S2110" s="157">
        <v>1.0</v>
      </c>
      <c r="T2110" s="157" t="s">
        <v>2414</v>
      </c>
      <c r="U2110" s="160" t="str">
        <f t="shared" si="11"/>
        <v/>
      </c>
      <c r="V2110" s="160" t="str">
        <f t="shared" ref="V2110:W2110" si="2095">K2110</f>
        <v/>
      </c>
      <c r="W2110" s="160" t="str">
        <f t="shared" si="2095"/>
        <v/>
      </c>
      <c r="X2110" s="160" t="str">
        <f t="shared" si="6"/>
        <v>\301299______</v>
      </c>
      <c r="Y2110" s="157">
        <v>-1.0</v>
      </c>
    </row>
    <row r="2111">
      <c r="A2111" s="134" t="str">
        <f>Tracking!A2103</f>
        <v>301299______</v>
      </c>
      <c r="C2111" t="str">
        <f>Tracking!M7103</f>
        <v/>
      </c>
      <c r="E2111" s="159" t="str">
        <f t="shared" si="7"/>
        <v>301299______</v>
      </c>
      <c r="F2111" s="156"/>
      <c r="G2111" s="156" t="s">
        <v>2412</v>
      </c>
      <c r="H2111" s="156">
        <v>1.0</v>
      </c>
      <c r="I2111" s="156" t="s">
        <v>2414</v>
      </c>
      <c r="J2111" s="159"/>
      <c r="K2111" s="159"/>
      <c r="L2111" s="159" t="str">
        <f t="shared" si="2"/>
        <v/>
      </c>
      <c r="M2111" s="159" t="str">
        <f t="shared" si="3"/>
        <v>\301299______</v>
      </c>
      <c r="N2111" s="156">
        <v>-1.0</v>
      </c>
      <c r="P2111" s="160" t="str">
        <f t="shared" si="4"/>
        <v>301299______</v>
      </c>
      <c r="Q2111" s="157"/>
      <c r="R2111" s="157" t="s">
        <v>2412</v>
      </c>
      <c r="S2111" s="157">
        <v>1.0</v>
      </c>
      <c r="T2111" s="157" t="s">
        <v>2414</v>
      </c>
      <c r="U2111" s="160" t="str">
        <f t="shared" si="11"/>
        <v/>
      </c>
      <c r="V2111" s="160" t="str">
        <f t="shared" ref="V2111:W2111" si="2096">K2111</f>
        <v/>
      </c>
      <c r="W2111" s="160" t="str">
        <f t="shared" si="2096"/>
        <v/>
      </c>
      <c r="X2111" s="160" t="str">
        <f t="shared" si="6"/>
        <v>\301299______</v>
      </c>
      <c r="Y2111" s="157">
        <v>-1.0</v>
      </c>
    </row>
    <row r="2112">
      <c r="A2112" s="134" t="str">
        <f>Tracking!A2104</f>
        <v>301299______</v>
      </c>
      <c r="C2112" t="str">
        <f>Tracking!M7104</f>
        <v/>
      </c>
      <c r="E2112" s="159" t="str">
        <f t="shared" si="7"/>
        <v>301299______</v>
      </c>
      <c r="F2112" s="156"/>
      <c r="G2112" s="156" t="s">
        <v>2412</v>
      </c>
      <c r="H2112" s="156">
        <v>1.0</v>
      </c>
      <c r="I2112" s="156" t="s">
        <v>2414</v>
      </c>
      <c r="J2112" s="159"/>
      <c r="K2112" s="159"/>
      <c r="L2112" s="159" t="str">
        <f t="shared" si="2"/>
        <v/>
      </c>
      <c r="M2112" s="159" t="str">
        <f t="shared" si="3"/>
        <v>\301299______</v>
      </c>
      <c r="N2112" s="156">
        <v>-1.0</v>
      </c>
      <c r="P2112" s="160" t="str">
        <f t="shared" si="4"/>
        <v>301299______</v>
      </c>
      <c r="Q2112" s="157"/>
      <c r="R2112" s="157" t="s">
        <v>2412</v>
      </c>
      <c r="S2112" s="157">
        <v>1.0</v>
      </c>
      <c r="T2112" s="157" t="s">
        <v>2414</v>
      </c>
      <c r="U2112" s="160" t="str">
        <f t="shared" si="11"/>
        <v/>
      </c>
      <c r="V2112" s="160" t="str">
        <f t="shared" ref="V2112:W2112" si="2097">K2112</f>
        <v/>
      </c>
      <c r="W2112" s="160" t="str">
        <f t="shared" si="2097"/>
        <v/>
      </c>
      <c r="X2112" s="160" t="str">
        <f t="shared" si="6"/>
        <v>\301299______</v>
      </c>
      <c r="Y2112" s="157">
        <v>-1.0</v>
      </c>
    </row>
    <row r="2113">
      <c r="A2113" s="134" t="str">
        <f>Tracking!A2105</f>
        <v>301299______</v>
      </c>
      <c r="C2113" t="str">
        <f>Tracking!M7105</f>
        <v/>
      </c>
      <c r="E2113" s="159" t="str">
        <f t="shared" si="7"/>
        <v>301299______</v>
      </c>
      <c r="F2113" s="156"/>
      <c r="G2113" s="156" t="s">
        <v>2412</v>
      </c>
      <c r="H2113" s="156">
        <v>1.0</v>
      </c>
      <c r="I2113" s="156" t="s">
        <v>2414</v>
      </c>
      <c r="J2113" s="159"/>
      <c r="K2113" s="159"/>
      <c r="L2113" s="159" t="str">
        <f t="shared" si="2"/>
        <v/>
      </c>
      <c r="M2113" s="159" t="str">
        <f t="shared" si="3"/>
        <v>\301299______</v>
      </c>
      <c r="N2113" s="156">
        <v>-1.0</v>
      </c>
      <c r="P2113" s="160" t="str">
        <f t="shared" si="4"/>
        <v>301299______</v>
      </c>
      <c r="Q2113" s="157"/>
      <c r="R2113" s="157" t="s">
        <v>2412</v>
      </c>
      <c r="S2113" s="157">
        <v>1.0</v>
      </c>
      <c r="T2113" s="157" t="s">
        <v>2414</v>
      </c>
      <c r="U2113" s="160" t="str">
        <f t="shared" si="11"/>
        <v/>
      </c>
      <c r="V2113" s="160" t="str">
        <f t="shared" ref="V2113:W2113" si="2098">K2113</f>
        <v/>
      </c>
      <c r="W2113" s="160" t="str">
        <f t="shared" si="2098"/>
        <v/>
      </c>
      <c r="X2113" s="160" t="str">
        <f t="shared" si="6"/>
        <v>\301299______</v>
      </c>
      <c r="Y2113" s="157">
        <v>-1.0</v>
      </c>
    </row>
    <row r="2114">
      <c r="A2114" s="134" t="str">
        <f>Tracking!A2106</f>
        <v>301299______</v>
      </c>
      <c r="C2114" t="str">
        <f>Tracking!M7106</f>
        <v/>
      </c>
      <c r="E2114" s="159" t="str">
        <f t="shared" si="7"/>
        <v>301299______</v>
      </c>
      <c r="F2114" s="156"/>
      <c r="G2114" s="156" t="s">
        <v>2412</v>
      </c>
      <c r="H2114" s="156">
        <v>1.0</v>
      </c>
      <c r="I2114" s="156" t="s">
        <v>2414</v>
      </c>
      <c r="J2114" s="159"/>
      <c r="K2114" s="159"/>
      <c r="L2114" s="159" t="str">
        <f t="shared" si="2"/>
        <v/>
      </c>
      <c r="M2114" s="159" t="str">
        <f t="shared" si="3"/>
        <v>\301299______</v>
      </c>
      <c r="N2114" s="156">
        <v>-1.0</v>
      </c>
      <c r="P2114" s="160" t="str">
        <f t="shared" si="4"/>
        <v>301299______</v>
      </c>
      <c r="Q2114" s="157"/>
      <c r="R2114" s="157" t="s">
        <v>2412</v>
      </c>
      <c r="S2114" s="157">
        <v>1.0</v>
      </c>
      <c r="T2114" s="157" t="s">
        <v>2414</v>
      </c>
      <c r="U2114" s="160" t="str">
        <f t="shared" si="11"/>
        <v/>
      </c>
      <c r="V2114" s="160" t="str">
        <f t="shared" ref="V2114:W2114" si="2099">K2114</f>
        <v/>
      </c>
      <c r="W2114" s="160" t="str">
        <f t="shared" si="2099"/>
        <v/>
      </c>
      <c r="X2114" s="160" t="str">
        <f t="shared" si="6"/>
        <v>\301299______</v>
      </c>
      <c r="Y2114" s="157">
        <v>-1.0</v>
      </c>
    </row>
    <row r="2115">
      <c r="A2115" s="134" t="str">
        <f>Tracking!A2107</f>
        <v>301299______</v>
      </c>
      <c r="C2115" t="str">
        <f>Tracking!M7107</f>
        <v/>
      </c>
      <c r="E2115" s="159" t="str">
        <f t="shared" si="7"/>
        <v>301299______</v>
      </c>
      <c r="F2115" s="156"/>
      <c r="G2115" s="156" t="s">
        <v>2412</v>
      </c>
      <c r="H2115" s="156">
        <v>1.0</v>
      </c>
      <c r="I2115" s="156" t="s">
        <v>2414</v>
      </c>
      <c r="J2115" s="159"/>
      <c r="K2115" s="159"/>
      <c r="L2115" s="159" t="str">
        <f t="shared" si="2"/>
        <v/>
      </c>
      <c r="M2115" s="159" t="str">
        <f t="shared" si="3"/>
        <v>\301299______</v>
      </c>
      <c r="N2115" s="156">
        <v>-1.0</v>
      </c>
      <c r="P2115" s="160" t="str">
        <f t="shared" si="4"/>
        <v>301299______</v>
      </c>
      <c r="Q2115" s="157"/>
      <c r="R2115" s="157" t="s">
        <v>2412</v>
      </c>
      <c r="S2115" s="157">
        <v>1.0</v>
      </c>
      <c r="T2115" s="157" t="s">
        <v>2414</v>
      </c>
      <c r="U2115" s="160" t="str">
        <f t="shared" si="11"/>
        <v/>
      </c>
      <c r="V2115" s="160" t="str">
        <f t="shared" ref="V2115:W2115" si="2100">K2115</f>
        <v/>
      </c>
      <c r="W2115" s="160" t="str">
        <f t="shared" si="2100"/>
        <v/>
      </c>
      <c r="X2115" s="160" t="str">
        <f t="shared" si="6"/>
        <v>\301299______</v>
      </c>
      <c r="Y2115" s="157">
        <v>-1.0</v>
      </c>
    </row>
    <row r="2116">
      <c r="A2116" s="134" t="str">
        <f>Tracking!A2108</f>
        <v>301299______</v>
      </c>
      <c r="C2116" t="str">
        <f>Tracking!M7108</f>
        <v/>
      </c>
      <c r="E2116" s="159" t="str">
        <f t="shared" si="7"/>
        <v>301299______</v>
      </c>
      <c r="F2116" s="156"/>
      <c r="G2116" s="156" t="s">
        <v>2412</v>
      </c>
      <c r="H2116" s="156">
        <v>1.0</v>
      </c>
      <c r="I2116" s="156" t="s">
        <v>2414</v>
      </c>
      <c r="J2116" s="159"/>
      <c r="K2116" s="159"/>
      <c r="L2116" s="159" t="str">
        <f t="shared" si="2"/>
        <v/>
      </c>
      <c r="M2116" s="159" t="str">
        <f t="shared" si="3"/>
        <v>\301299______</v>
      </c>
      <c r="N2116" s="156">
        <v>-1.0</v>
      </c>
      <c r="P2116" s="160" t="str">
        <f t="shared" si="4"/>
        <v>301299______</v>
      </c>
      <c r="Q2116" s="157"/>
      <c r="R2116" s="157" t="s">
        <v>2412</v>
      </c>
      <c r="S2116" s="157">
        <v>1.0</v>
      </c>
      <c r="T2116" s="157" t="s">
        <v>2414</v>
      </c>
      <c r="U2116" s="160" t="str">
        <f t="shared" si="11"/>
        <v/>
      </c>
      <c r="V2116" s="160" t="str">
        <f t="shared" ref="V2116:W2116" si="2101">K2116</f>
        <v/>
      </c>
      <c r="W2116" s="160" t="str">
        <f t="shared" si="2101"/>
        <v/>
      </c>
      <c r="X2116" s="160" t="str">
        <f t="shared" si="6"/>
        <v>\301299______</v>
      </c>
      <c r="Y2116" s="157">
        <v>-1.0</v>
      </c>
    </row>
    <row r="2117">
      <c r="A2117" s="134" t="str">
        <f>Tracking!A2109</f>
        <v>301299______</v>
      </c>
      <c r="C2117" t="str">
        <f>Tracking!M7109</f>
        <v/>
      </c>
      <c r="E2117" s="159" t="str">
        <f t="shared" si="7"/>
        <v>301299______</v>
      </c>
      <c r="F2117" s="156"/>
      <c r="G2117" s="156" t="s">
        <v>2412</v>
      </c>
      <c r="H2117" s="156">
        <v>1.0</v>
      </c>
      <c r="I2117" s="156" t="s">
        <v>2414</v>
      </c>
      <c r="J2117" s="159"/>
      <c r="K2117" s="159"/>
      <c r="L2117" s="159" t="str">
        <f t="shared" si="2"/>
        <v/>
      </c>
      <c r="M2117" s="159" t="str">
        <f t="shared" si="3"/>
        <v>\301299______</v>
      </c>
      <c r="N2117" s="156">
        <v>-1.0</v>
      </c>
      <c r="P2117" s="160" t="str">
        <f t="shared" si="4"/>
        <v>301299______</v>
      </c>
      <c r="Q2117" s="157"/>
      <c r="R2117" s="157" t="s">
        <v>2412</v>
      </c>
      <c r="S2117" s="157">
        <v>1.0</v>
      </c>
      <c r="T2117" s="157" t="s">
        <v>2414</v>
      </c>
      <c r="U2117" s="160" t="str">
        <f t="shared" si="11"/>
        <v/>
      </c>
      <c r="V2117" s="160" t="str">
        <f t="shared" ref="V2117:W2117" si="2102">K2117</f>
        <v/>
      </c>
      <c r="W2117" s="160" t="str">
        <f t="shared" si="2102"/>
        <v/>
      </c>
      <c r="X2117" s="160" t="str">
        <f t="shared" si="6"/>
        <v>\301299______</v>
      </c>
      <c r="Y2117" s="157">
        <v>-1.0</v>
      </c>
    </row>
    <row r="2118">
      <c r="A2118" s="134" t="str">
        <f>Tracking!A2110</f>
        <v>301299______</v>
      </c>
      <c r="C2118" t="str">
        <f>Tracking!M7110</f>
        <v/>
      </c>
      <c r="E2118" s="159" t="str">
        <f t="shared" si="7"/>
        <v>301299______</v>
      </c>
      <c r="F2118" s="156"/>
      <c r="G2118" s="156" t="s">
        <v>2412</v>
      </c>
      <c r="H2118" s="156">
        <v>1.0</v>
      </c>
      <c r="I2118" s="156" t="s">
        <v>2414</v>
      </c>
      <c r="J2118" s="159"/>
      <c r="K2118" s="159"/>
      <c r="L2118" s="159" t="str">
        <f t="shared" si="2"/>
        <v/>
      </c>
      <c r="M2118" s="159" t="str">
        <f t="shared" si="3"/>
        <v>\301299______</v>
      </c>
      <c r="N2118" s="156">
        <v>-1.0</v>
      </c>
      <c r="P2118" s="160" t="str">
        <f t="shared" si="4"/>
        <v>301299______</v>
      </c>
      <c r="Q2118" s="157"/>
      <c r="R2118" s="157" t="s">
        <v>2412</v>
      </c>
      <c r="S2118" s="157">
        <v>1.0</v>
      </c>
      <c r="T2118" s="157" t="s">
        <v>2414</v>
      </c>
      <c r="U2118" s="160" t="str">
        <f t="shared" si="11"/>
        <v/>
      </c>
      <c r="V2118" s="160" t="str">
        <f t="shared" ref="V2118:W2118" si="2103">K2118</f>
        <v/>
      </c>
      <c r="W2118" s="160" t="str">
        <f t="shared" si="2103"/>
        <v/>
      </c>
      <c r="X2118" s="160" t="str">
        <f t="shared" si="6"/>
        <v>\301299______</v>
      </c>
      <c r="Y2118" s="157">
        <v>-1.0</v>
      </c>
    </row>
    <row r="2119">
      <c r="A2119" s="134" t="str">
        <f>Tracking!A2111</f>
        <v>301299______</v>
      </c>
      <c r="C2119" t="str">
        <f>Tracking!M7111</f>
        <v/>
      </c>
      <c r="E2119" s="159" t="str">
        <f t="shared" si="7"/>
        <v>301299______</v>
      </c>
      <c r="F2119" s="156"/>
      <c r="G2119" s="156" t="s">
        <v>2412</v>
      </c>
      <c r="H2119" s="156">
        <v>1.0</v>
      </c>
      <c r="I2119" s="156" t="s">
        <v>2414</v>
      </c>
      <c r="J2119" s="159"/>
      <c r="K2119" s="159"/>
      <c r="L2119" s="159" t="str">
        <f t="shared" si="2"/>
        <v/>
      </c>
      <c r="M2119" s="159" t="str">
        <f t="shared" si="3"/>
        <v>\301299______</v>
      </c>
      <c r="N2119" s="156">
        <v>-1.0</v>
      </c>
      <c r="P2119" s="160" t="str">
        <f t="shared" si="4"/>
        <v>301299______</v>
      </c>
      <c r="Q2119" s="157"/>
      <c r="R2119" s="157" t="s">
        <v>2412</v>
      </c>
      <c r="S2119" s="157">
        <v>1.0</v>
      </c>
      <c r="T2119" s="157" t="s">
        <v>2414</v>
      </c>
      <c r="U2119" s="160" t="str">
        <f t="shared" si="11"/>
        <v/>
      </c>
      <c r="V2119" s="160" t="str">
        <f t="shared" ref="V2119:W2119" si="2104">K2119</f>
        <v/>
      </c>
      <c r="W2119" s="160" t="str">
        <f t="shared" si="2104"/>
        <v/>
      </c>
      <c r="X2119" s="160" t="str">
        <f t="shared" si="6"/>
        <v>\301299______</v>
      </c>
      <c r="Y2119" s="157">
        <v>-1.0</v>
      </c>
    </row>
    <row r="2120">
      <c r="A2120" s="134" t="str">
        <f>Tracking!A2112</f>
        <v>301299______</v>
      </c>
      <c r="C2120" t="str">
        <f>Tracking!M7112</f>
        <v/>
      </c>
      <c r="E2120" s="159" t="str">
        <f t="shared" si="7"/>
        <v>301299______</v>
      </c>
      <c r="F2120" s="156"/>
      <c r="G2120" s="156" t="s">
        <v>2412</v>
      </c>
      <c r="H2120" s="156">
        <v>1.0</v>
      </c>
      <c r="I2120" s="156" t="s">
        <v>2414</v>
      </c>
      <c r="J2120" s="159"/>
      <c r="K2120" s="159"/>
      <c r="L2120" s="159" t="str">
        <f t="shared" si="2"/>
        <v/>
      </c>
      <c r="M2120" s="159" t="str">
        <f t="shared" si="3"/>
        <v>\301299______</v>
      </c>
      <c r="N2120" s="156">
        <v>-1.0</v>
      </c>
      <c r="P2120" s="160" t="str">
        <f t="shared" si="4"/>
        <v>301299______</v>
      </c>
      <c r="Q2120" s="157"/>
      <c r="R2120" s="157" t="s">
        <v>2412</v>
      </c>
      <c r="S2120" s="157">
        <v>1.0</v>
      </c>
      <c r="T2120" s="157" t="s">
        <v>2414</v>
      </c>
      <c r="U2120" s="160" t="str">
        <f t="shared" si="11"/>
        <v/>
      </c>
      <c r="V2120" s="160" t="str">
        <f t="shared" ref="V2120:W2120" si="2105">K2120</f>
        <v/>
      </c>
      <c r="W2120" s="160" t="str">
        <f t="shared" si="2105"/>
        <v/>
      </c>
      <c r="X2120" s="160" t="str">
        <f t="shared" si="6"/>
        <v>\301299______</v>
      </c>
      <c r="Y2120" s="157">
        <v>-1.0</v>
      </c>
    </row>
    <row r="2121">
      <c r="A2121" s="134" t="str">
        <f>Tracking!A2113</f>
        <v>301299______</v>
      </c>
      <c r="C2121" t="str">
        <f>Tracking!M7113</f>
        <v/>
      </c>
      <c r="E2121" s="159" t="str">
        <f t="shared" si="7"/>
        <v>301299______</v>
      </c>
      <c r="F2121" s="156"/>
      <c r="G2121" s="156" t="s">
        <v>2412</v>
      </c>
      <c r="H2121" s="156">
        <v>1.0</v>
      </c>
      <c r="I2121" s="156" t="s">
        <v>2414</v>
      </c>
      <c r="J2121" s="159"/>
      <c r="K2121" s="159"/>
      <c r="L2121" s="159" t="str">
        <f t="shared" si="2"/>
        <v/>
      </c>
      <c r="M2121" s="159" t="str">
        <f t="shared" si="3"/>
        <v>\301299______</v>
      </c>
      <c r="N2121" s="156">
        <v>-1.0</v>
      </c>
      <c r="P2121" s="160" t="str">
        <f t="shared" si="4"/>
        <v>301299______</v>
      </c>
      <c r="Q2121" s="157"/>
      <c r="R2121" s="157" t="s">
        <v>2412</v>
      </c>
      <c r="S2121" s="157">
        <v>1.0</v>
      </c>
      <c r="T2121" s="157" t="s">
        <v>2414</v>
      </c>
      <c r="U2121" s="160" t="str">
        <f t="shared" si="11"/>
        <v/>
      </c>
      <c r="V2121" s="160" t="str">
        <f t="shared" ref="V2121:W2121" si="2106">K2121</f>
        <v/>
      </c>
      <c r="W2121" s="160" t="str">
        <f t="shared" si="2106"/>
        <v/>
      </c>
      <c r="X2121" s="160" t="str">
        <f t="shared" si="6"/>
        <v>\301299______</v>
      </c>
      <c r="Y2121" s="157">
        <v>-1.0</v>
      </c>
    </row>
    <row r="2122">
      <c r="A2122" s="134" t="str">
        <f>Tracking!A2114</f>
        <v>301299______</v>
      </c>
      <c r="C2122" t="str">
        <f>Tracking!M7114</f>
        <v/>
      </c>
      <c r="E2122" s="159" t="str">
        <f t="shared" si="7"/>
        <v>301299______</v>
      </c>
      <c r="F2122" s="156"/>
      <c r="G2122" s="156" t="s">
        <v>2412</v>
      </c>
      <c r="H2122" s="156">
        <v>1.0</v>
      </c>
      <c r="I2122" s="156" t="s">
        <v>2414</v>
      </c>
      <c r="J2122" s="159"/>
      <c r="K2122" s="159"/>
      <c r="L2122" s="159" t="str">
        <f t="shared" si="2"/>
        <v/>
      </c>
      <c r="M2122" s="159" t="str">
        <f t="shared" si="3"/>
        <v>\301299______</v>
      </c>
      <c r="N2122" s="156">
        <v>-1.0</v>
      </c>
      <c r="P2122" s="160" t="str">
        <f t="shared" si="4"/>
        <v>301299______</v>
      </c>
      <c r="Q2122" s="157"/>
      <c r="R2122" s="157" t="s">
        <v>2412</v>
      </c>
      <c r="S2122" s="157">
        <v>1.0</v>
      </c>
      <c r="T2122" s="157" t="s">
        <v>2414</v>
      </c>
      <c r="U2122" s="160" t="str">
        <f t="shared" si="11"/>
        <v/>
      </c>
      <c r="V2122" s="160" t="str">
        <f t="shared" ref="V2122:W2122" si="2107">K2122</f>
        <v/>
      </c>
      <c r="W2122" s="160" t="str">
        <f t="shared" si="2107"/>
        <v/>
      </c>
      <c r="X2122" s="160" t="str">
        <f t="shared" si="6"/>
        <v>\301299______</v>
      </c>
      <c r="Y2122" s="157">
        <v>-1.0</v>
      </c>
    </row>
    <row r="2123">
      <c r="A2123" s="134" t="str">
        <f>Tracking!A2115</f>
        <v>301299______</v>
      </c>
      <c r="C2123" t="str">
        <f>Tracking!M7115</f>
        <v/>
      </c>
      <c r="E2123" s="159" t="str">
        <f t="shared" si="7"/>
        <v>301299______</v>
      </c>
      <c r="F2123" s="156"/>
      <c r="G2123" s="156" t="s">
        <v>2412</v>
      </c>
      <c r="H2123" s="156">
        <v>1.0</v>
      </c>
      <c r="I2123" s="156" t="s">
        <v>2414</v>
      </c>
      <c r="J2123" s="159"/>
      <c r="K2123" s="159"/>
      <c r="L2123" s="159" t="str">
        <f t="shared" si="2"/>
        <v/>
      </c>
      <c r="M2123" s="159" t="str">
        <f t="shared" si="3"/>
        <v>\301299______</v>
      </c>
      <c r="N2123" s="156">
        <v>-1.0</v>
      </c>
      <c r="P2123" s="160" t="str">
        <f t="shared" si="4"/>
        <v>301299______</v>
      </c>
      <c r="Q2123" s="157"/>
      <c r="R2123" s="157" t="s">
        <v>2412</v>
      </c>
      <c r="S2123" s="157">
        <v>1.0</v>
      </c>
      <c r="T2123" s="157" t="s">
        <v>2414</v>
      </c>
      <c r="U2123" s="160" t="str">
        <f t="shared" si="11"/>
        <v/>
      </c>
      <c r="V2123" s="160" t="str">
        <f t="shared" ref="V2123:W2123" si="2108">K2123</f>
        <v/>
      </c>
      <c r="W2123" s="160" t="str">
        <f t="shared" si="2108"/>
        <v/>
      </c>
      <c r="X2123" s="160" t="str">
        <f t="shared" si="6"/>
        <v>\301299______</v>
      </c>
      <c r="Y2123" s="157">
        <v>-1.0</v>
      </c>
    </row>
    <row r="2124">
      <c r="A2124" s="134" t="str">
        <f>Tracking!A2116</f>
        <v>301299______</v>
      </c>
      <c r="C2124" t="str">
        <f>Tracking!M7116</f>
        <v/>
      </c>
      <c r="E2124" s="159" t="str">
        <f t="shared" si="7"/>
        <v>301299______</v>
      </c>
      <c r="F2124" s="156"/>
      <c r="G2124" s="156" t="s">
        <v>2412</v>
      </c>
      <c r="H2124" s="156">
        <v>1.0</v>
      </c>
      <c r="I2124" s="156" t="s">
        <v>2414</v>
      </c>
      <c r="J2124" s="159"/>
      <c r="K2124" s="159"/>
      <c r="L2124" s="159" t="str">
        <f t="shared" si="2"/>
        <v/>
      </c>
      <c r="M2124" s="159" t="str">
        <f t="shared" si="3"/>
        <v>\301299______</v>
      </c>
      <c r="N2124" s="156">
        <v>-1.0</v>
      </c>
      <c r="P2124" s="160" t="str">
        <f t="shared" si="4"/>
        <v>301299______</v>
      </c>
      <c r="Q2124" s="157"/>
      <c r="R2124" s="157" t="s">
        <v>2412</v>
      </c>
      <c r="S2124" s="157">
        <v>1.0</v>
      </c>
      <c r="T2124" s="157" t="s">
        <v>2414</v>
      </c>
      <c r="U2124" s="160" t="str">
        <f t="shared" si="11"/>
        <v/>
      </c>
      <c r="V2124" s="160" t="str">
        <f t="shared" ref="V2124:W2124" si="2109">K2124</f>
        <v/>
      </c>
      <c r="W2124" s="160" t="str">
        <f t="shared" si="2109"/>
        <v/>
      </c>
      <c r="X2124" s="160" t="str">
        <f t="shared" si="6"/>
        <v>\301299______</v>
      </c>
      <c r="Y2124" s="157">
        <v>-1.0</v>
      </c>
    </row>
    <row r="2125">
      <c r="A2125" s="134" t="str">
        <f>Tracking!A2117</f>
        <v>301299______</v>
      </c>
      <c r="C2125" t="str">
        <f>Tracking!M7117</f>
        <v/>
      </c>
      <c r="E2125" s="159" t="str">
        <f t="shared" si="7"/>
        <v>301299______</v>
      </c>
      <c r="F2125" s="156"/>
      <c r="G2125" s="156" t="s">
        <v>2412</v>
      </c>
      <c r="H2125" s="156">
        <v>1.0</v>
      </c>
      <c r="I2125" s="156" t="s">
        <v>2414</v>
      </c>
      <c r="J2125" s="159"/>
      <c r="K2125" s="159"/>
      <c r="L2125" s="159" t="str">
        <f t="shared" si="2"/>
        <v/>
      </c>
      <c r="M2125" s="159" t="str">
        <f t="shared" si="3"/>
        <v>\301299______</v>
      </c>
      <c r="N2125" s="156">
        <v>-1.0</v>
      </c>
      <c r="P2125" s="160" t="str">
        <f t="shared" si="4"/>
        <v>301299______</v>
      </c>
      <c r="Q2125" s="157"/>
      <c r="R2125" s="157" t="s">
        <v>2412</v>
      </c>
      <c r="S2125" s="157">
        <v>1.0</v>
      </c>
      <c r="T2125" s="157" t="s">
        <v>2414</v>
      </c>
      <c r="U2125" s="160" t="str">
        <f t="shared" si="11"/>
        <v/>
      </c>
      <c r="V2125" s="160" t="str">
        <f t="shared" ref="V2125:W2125" si="2110">K2125</f>
        <v/>
      </c>
      <c r="W2125" s="160" t="str">
        <f t="shared" si="2110"/>
        <v/>
      </c>
      <c r="X2125" s="160" t="str">
        <f t="shared" si="6"/>
        <v>\301299______</v>
      </c>
      <c r="Y2125" s="157">
        <v>-1.0</v>
      </c>
    </row>
    <row r="2126">
      <c r="A2126" s="134" t="str">
        <f>Tracking!A2118</f>
        <v>301299______</v>
      </c>
      <c r="C2126" t="str">
        <f>Tracking!M7118</f>
        <v/>
      </c>
      <c r="E2126" s="159" t="str">
        <f t="shared" si="7"/>
        <v>301299______</v>
      </c>
      <c r="F2126" s="156"/>
      <c r="G2126" s="156" t="s">
        <v>2412</v>
      </c>
      <c r="H2126" s="156">
        <v>1.0</v>
      </c>
      <c r="I2126" s="156" t="s">
        <v>2414</v>
      </c>
      <c r="J2126" s="159"/>
      <c r="K2126" s="159"/>
      <c r="L2126" s="159" t="str">
        <f t="shared" si="2"/>
        <v/>
      </c>
      <c r="M2126" s="159" t="str">
        <f t="shared" si="3"/>
        <v>\301299______</v>
      </c>
      <c r="N2126" s="156">
        <v>-1.0</v>
      </c>
      <c r="P2126" s="160" t="str">
        <f t="shared" si="4"/>
        <v>301299______</v>
      </c>
      <c r="Q2126" s="157"/>
      <c r="R2126" s="157" t="s">
        <v>2412</v>
      </c>
      <c r="S2126" s="157">
        <v>1.0</v>
      </c>
      <c r="T2126" s="157" t="s">
        <v>2414</v>
      </c>
      <c r="U2126" s="160" t="str">
        <f t="shared" si="11"/>
        <v/>
      </c>
      <c r="V2126" s="160" t="str">
        <f t="shared" ref="V2126:W2126" si="2111">K2126</f>
        <v/>
      </c>
      <c r="W2126" s="160" t="str">
        <f t="shared" si="2111"/>
        <v/>
      </c>
      <c r="X2126" s="160" t="str">
        <f t="shared" si="6"/>
        <v>\301299______</v>
      </c>
      <c r="Y2126" s="157">
        <v>-1.0</v>
      </c>
    </row>
    <row r="2127">
      <c r="A2127" s="134" t="str">
        <f>Tracking!A2119</f>
        <v>301299______</v>
      </c>
      <c r="C2127" t="str">
        <f>Tracking!M7119</f>
        <v/>
      </c>
      <c r="E2127" s="159" t="str">
        <f t="shared" si="7"/>
        <v>301299______</v>
      </c>
      <c r="F2127" s="156"/>
      <c r="G2127" s="156" t="s">
        <v>2412</v>
      </c>
      <c r="H2127" s="156">
        <v>1.0</v>
      </c>
      <c r="I2127" s="156" t="s">
        <v>2414</v>
      </c>
      <c r="J2127" s="159"/>
      <c r="K2127" s="159"/>
      <c r="L2127" s="159" t="str">
        <f t="shared" si="2"/>
        <v/>
      </c>
      <c r="M2127" s="159" t="str">
        <f t="shared" si="3"/>
        <v>\301299______</v>
      </c>
      <c r="N2127" s="156">
        <v>-1.0</v>
      </c>
      <c r="P2127" s="160" t="str">
        <f t="shared" si="4"/>
        <v>301299______</v>
      </c>
      <c r="Q2127" s="157"/>
      <c r="R2127" s="157" t="s">
        <v>2412</v>
      </c>
      <c r="S2127" s="157">
        <v>1.0</v>
      </c>
      <c r="T2127" s="157" t="s">
        <v>2414</v>
      </c>
      <c r="U2127" s="160" t="str">
        <f t="shared" si="11"/>
        <v/>
      </c>
      <c r="V2127" s="160" t="str">
        <f t="shared" ref="V2127:W2127" si="2112">K2127</f>
        <v/>
      </c>
      <c r="W2127" s="160" t="str">
        <f t="shared" si="2112"/>
        <v/>
      </c>
      <c r="X2127" s="160" t="str">
        <f t="shared" si="6"/>
        <v>\301299______</v>
      </c>
      <c r="Y2127" s="157">
        <v>-1.0</v>
      </c>
    </row>
    <row r="2128">
      <c r="A2128" s="134" t="str">
        <f>Tracking!A2120</f>
        <v>301299______</v>
      </c>
      <c r="C2128" t="str">
        <f>Tracking!M7120</f>
        <v/>
      </c>
      <c r="E2128" s="159" t="str">
        <f t="shared" si="7"/>
        <v>301299______</v>
      </c>
      <c r="F2128" s="156"/>
      <c r="G2128" s="156" t="s">
        <v>2412</v>
      </c>
      <c r="H2128" s="156">
        <v>1.0</v>
      </c>
      <c r="I2128" s="156" t="s">
        <v>2414</v>
      </c>
      <c r="J2128" s="159"/>
      <c r="K2128" s="159"/>
      <c r="L2128" s="159" t="str">
        <f t="shared" si="2"/>
        <v/>
      </c>
      <c r="M2128" s="159" t="str">
        <f t="shared" si="3"/>
        <v>\301299______</v>
      </c>
      <c r="N2128" s="156">
        <v>-1.0</v>
      </c>
      <c r="P2128" s="160" t="str">
        <f t="shared" si="4"/>
        <v>301299______</v>
      </c>
      <c r="Q2128" s="157"/>
      <c r="R2128" s="157" t="s">
        <v>2412</v>
      </c>
      <c r="S2128" s="157">
        <v>1.0</v>
      </c>
      <c r="T2128" s="157" t="s">
        <v>2414</v>
      </c>
      <c r="U2128" s="160" t="str">
        <f t="shared" si="11"/>
        <v/>
      </c>
      <c r="V2128" s="160" t="str">
        <f t="shared" ref="V2128:W2128" si="2113">K2128</f>
        <v/>
      </c>
      <c r="W2128" s="160" t="str">
        <f t="shared" si="2113"/>
        <v/>
      </c>
      <c r="X2128" s="160" t="str">
        <f t="shared" si="6"/>
        <v>\301299______</v>
      </c>
      <c r="Y2128" s="157">
        <v>-1.0</v>
      </c>
    </row>
    <row r="2129">
      <c r="A2129" s="134" t="str">
        <f>Tracking!A2121</f>
        <v>301299______</v>
      </c>
      <c r="C2129" t="str">
        <f>Tracking!M7121</f>
        <v/>
      </c>
      <c r="E2129" s="159" t="str">
        <f t="shared" si="7"/>
        <v>301299______</v>
      </c>
      <c r="F2129" s="156"/>
      <c r="G2129" s="156" t="s">
        <v>2412</v>
      </c>
      <c r="H2129" s="156">
        <v>1.0</v>
      </c>
      <c r="I2129" s="156" t="s">
        <v>2414</v>
      </c>
      <c r="J2129" s="159"/>
      <c r="K2129" s="159"/>
      <c r="L2129" s="159" t="str">
        <f t="shared" si="2"/>
        <v/>
      </c>
      <c r="M2129" s="159" t="str">
        <f t="shared" si="3"/>
        <v>\301299______</v>
      </c>
      <c r="N2129" s="156">
        <v>-1.0</v>
      </c>
      <c r="P2129" s="160" t="str">
        <f t="shared" si="4"/>
        <v>301299______</v>
      </c>
      <c r="Q2129" s="157"/>
      <c r="R2129" s="157" t="s">
        <v>2412</v>
      </c>
      <c r="S2129" s="157">
        <v>1.0</v>
      </c>
      <c r="T2129" s="157" t="s">
        <v>2414</v>
      </c>
      <c r="U2129" s="160" t="str">
        <f t="shared" si="11"/>
        <v/>
      </c>
      <c r="V2129" s="160" t="str">
        <f t="shared" ref="V2129:W2129" si="2114">K2129</f>
        <v/>
      </c>
      <c r="W2129" s="160" t="str">
        <f t="shared" si="2114"/>
        <v/>
      </c>
      <c r="X2129" s="160" t="str">
        <f t="shared" si="6"/>
        <v>\301299______</v>
      </c>
      <c r="Y2129" s="157">
        <v>-1.0</v>
      </c>
    </row>
    <row r="2130">
      <c r="A2130" s="134" t="str">
        <f>Tracking!A2122</f>
        <v>301299______</v>
      </c>
      <c r="C2130" t="str">
        <f>Tracking!M7122</f>
        <v/>
      </c>
      <c r="E2130" s="159" t="str">
        <f t="shared" si="7"/>
        <v>301299______</v>
      </c>
      <c r="F2130" s="156"/>
      <c r="G2130" s="156" t="s">
        <v>2412</v>
      </c>
      <c r="H2130" s="156">
        <v>1.0</v>
      </c>
      <c r="I2130" s="156" t="s">
        <v>2414</v>
      </c>
      <c r="J2130" s="159"/>
      <c r="K2130" s="159"/>
      <c r="L2130" s="159" t="str">
        <f t="shared" si="2"/>
        <v/>
      </c>
      <c r="M2130" s="159" t="str">
        <f t="shared" si="3"/>
        <v>\301299______</v>
      </c>
      <c r="N2130" s="156">
        <v>-1.0</v>
      </c>
      <c r="P2130" s="160" t="str">
        <f t="shared" si="4"/>
        <v>301299______</v>
      </c>
      <c r="Q2130" s="157"/>
      <c r="R2130" s="157" t="s">
        <v>2412</v>
      </c>
      <c r="S2130" s="157">
        <v>1.0</v>
      </c>
      <c r="T2130" s="157" t="s">
        <v>2414</v>
      </c>
      <c r="U2130" s="160" t="str">
        <f t="shared" si="11"/>
        <v/>
      </c>
      <c r="V2130" s="160" t="str">
        <f t="shared" ref="V2130:W2130" si="2115">K2130</f>
        <v/>
      </c>
      <c r="W2130" s="160" t="str">
        <f t="shared" si="2115"/>
        <v/>
      </c>
      <c r="X2130" s="160" t="str">
        <f t="shared" si="6"/>
        <v>\301299______</v>
      </c>
      <c r="Y2130" s="157">
        <v>-1.0</v>
      </c>
    </row>
    <row r="2131">
      <c r="A2131" s="134" t="str">
        <f>Tracking!A2123</f>
        <v>301299______</v>
      </c>
      <c r="C2131" t="str">
        <f>Tracking!M7123</f>
        <v/>
      </c>
      <c r="E2131" s="159" t="str">
        <f t="shared" si="7"/>
        <v>301299______</v>
      </c>
      <c r="F2131" s="156"/>
      <c r="G2131" s="156" t="s">
        <v>2412</v>
      </c>
      <c r="H2131" s="156">
        <v>1.0</v>
      </c>
      <c r="I2131" s="156" t="s">
        <v>2414</v>
      </c>
      <c r="J2131" s="159"/>
      <c r="K2131" s="159"/>
      <c r="L2131" s="159" t="str">
        <f t="shared" si="2"/>
        <v/>
      </c>
      <c r="M2131" s="159" t="str">
        <f t="shared" si="3"/>
        <v>\301299______</v>
      </c>
      <c r="N2131" s="156">
        <v>-1.0</v>
      </c>
      <c r="P2131" s="160" t="str">
        <f t="shared" si="4"/>
        <v>301299______</v>
      </c>
      <c r="Q2131" s="157"/>
      <c r="R2131" s="157" t="s">
        <v>2412</v>
      </c>
      <c r="S2131" s="157">
        <v>1.0</v>
      </c>
      <c r="T2131" s="157" t="s">
        <v>2414</v>
      </c>
      <c r="U2131" s="160" t="str">
        <f t="shared" si="11"/>
        <v/>
      </c>
      <c r="V2131" s="160" t="str">
        <f t="shared" ref="V2131:W2131" si="2116">K2131</f>
        <v/>
      </c>
      <c r="W2131" s="160" t="str">
        <f t="shared" si="2116"/>
        <v/>
      </c>
      <c r="X2131" s="160" t="str">
        <f t="shared" si="6"/>
        <v>\301299______</v>
      </c>
      <c r="Y2131" s="157">
        <v>-1.0</v>
      </c>
    </row>
    <row r="2132">
      <c r="A2132" s="134" t="str">
        <f>Tracking!A2124</f>
        <v>301299______</v>
      </c>
      <c r="C2132" t="str">
        <f>Tracking!M7124</f>
        <v/>
      </c>
      <c r="E2132" s="159" t="str">
        <f t="shared" si="7"/>
        <v>301299______</v>
      </c>
      <c r="F2132" s="156"/>
      <c r="G2132" s="156" t="s">
        <v>2412</v>
      </c>
      <c r="H2132" s="156">
        <v>1.0</v>
      </c>
      <c r="I2132" s="156" t="s">
        <v>2414</v>
      </c>
      <c r="J2132" s="159"/>
      <c r="K2132" s="159"/>
      <c r="L2132" s="159" t="str">
        <f t="shared" si="2"/>
        <v/>
      </c>
      <c r="M2132" s="159" t="str">
        <f t="shared" si="3"/>
        <v>\301299______</v>
      </c>
      <c r="N2132" s="156">
        <v>-1.0</v>
      </c>
      <c r="P2132" s="160" t="str">
        <f t="shared" si="4"/>
        <v>301299______</v>
      </c>
      <c r="Q2132" s="157"/>
      <c r="R2132" s="157" t="s">
        <v>2412</v>
      </c>
      <c r="S2132" s="157">
        <v>1.0</v>
      </c>
      <c r="T2132" s="157" t="s">
        <v>2414</v>
      </c>
      <c r="U2132" s="160" t="str">
        <f t="shared" si="11"/>
        <v/>
      </c>
      <c r="V2132" s="160" t="str">
        <f t="shared" ref="V2132:W2132" si="2117">K2132</f>
        <v/>
      </c>
      <c r="W2132" s="160" t="str">
        <f t="shared" si="2117"/>
        <v/>
      </c>
      <c r="X2132" s="160" t="str">
        <f t="shared" si="6"/>
        <v>\301299______</v>
      </c>
      <c r="Y2132" s="157">
        <v>-1.0</v>
      </c>
    </row>
    <row r="2133">
      <c r="A2133" s="134" t="str">
        <f>Tracking!A2125</f>
        <v>301299______</v>
      </c>
      <c r="C2133" t="str">
        <f>Tracking!M7125</f>
        <v/>
      </c>
      <c r="E2133" s="159" t="str">
        <f t="shared" si="7"/>
        <v>301299______</v>
      </c>
      <c r="F2133" s="156"/>
      <c r="G2133" s="156" t="s">
        <v>2412</v>
      </c>
      <c r="H2133" s="156">
        <v>1.0</v>
      </c>
      <c r="I2133" s="156" t="s">
        <v>2414</v>
      </c>
      <c r="J2133" s="159"/>
      <c r="K2133" s="159"/>
      <c r="L2133" s="159" t="str">
        <f t="shared" si="2"/>
        <v/>
      </c>
      <c r="M2133" s="159" t="str">
        <f t="shared" si="3"/>
        <v>\301299______</v>
      </c>
      <c r="N2133" s="156">
        <v>-1.0</v>
      </c>
      <c r="P2133" s="160" t="str">
        <f t="shared" si="4"/>
        <v>301299______</v>
      </c>
      <c r="Q2133" s="157"/>
      <c r="R2133" s="157" t="s">
        <v>2412</v>
      </c>
      <c r="S2133" s="157">
        <v>1.0</v>
      </c>
      <c r="T2133" s="157" t="s">
        <v>2414</v>
      </c>
      <c r="U2133" s="160" t="str">
        <f t="shared" si="11"/>
        <v/>
      </c>
      <c r="V2133" s="160" t="str">
        <f t="shared" ref="V2133:W2133" si="2118">K2133</f>
        <v/>
      </c>
      <c r="W2133" s="160" t="str">
        <f t="shared" si="2118"/>
        <v/>
      </c>
      <c r="X2133" s="160" t="str">
        <f t="shared" si="6"/>
        <v>\301299______</v>
      </c>
      <c r="Y2133" s="157">
        <v>-1.0</v>
      </c>
    </row>
    <row r="2134">
      <c r="A2134" s="134" t="str">
        <f>Tracking!A2126</f>
        <v>301299______</v>
      </c>
      <c r="C2134" t="str">
        <f>Tracking!M7126</f>
        <v/>
      </c>
      <c r="E2134" s="159" t="str">
        <f t="shared" si="7"/>
        <v>301299______</v>
      </c>
      <c r="F2134" s="156"/>
      <c r="G2134" s="156" t="s">
        <v>2412</v>
      </c>
      <c r="H2134" s="156">
        <v>1.0</v>
      </c>
      <c r="I2134" s="156" t="s">
        <v>2414</v>
      </c>
      <c r="J2134" s="159"/>
      <c r="K2134" s="159"/>
      <c r="L2134" s="159" t="str">
        <f t="shared" si="2"/>
        <v/>
      </c>
      <c r="M2134" s="159" t="str">
        <f t="shared" si="3"/>
        <v>\301299______</v>
      </c>
      <c r="N2134" s="156">
        <v>-1.0</v>
      </c>
      <c r="P2134" s="160" t="str">
        <f t="shared" si="4"/>
        <v>301299______</v>
      </c>
      <c r="Q2134" s="157"/>
      <c r="R2134" s="157" t="s">
        <v>2412</v>
      </c>
      <c r="S2134" s="157">
        <v>1.0</v>
      </c>
      <c r="T2134" s="157" t="s">
        <v>2414</v>
      </c>
      <c r="U2134" s="160" t="str">
        <f t="shared" si="11"/>
        <v/>
      </c>
      <c r="V2134" s="160" t="str">
        <f t="shared" ref="V2134:W2134" si="2119">K2134</f>
        <v/>
      </c>
      <c r="W2134" s="160" t="str">
        <f t="shared" si="2119"/>
        <v/>
      </c>
      <c r="X2134" s="160" t="str">
        <f t="shared" si="6"/>
        <v>\301299______</v>
      </c>
      <c r="Y2134" s="157">
        <v>-1.0</v>
      </c>
    </row>
    <row r="2135">
      <c r="A2135" s="134" t="str">
        <f>Tracking!A2127</f>
        <v>301299______</v>
      </c>
      <c r="C2135" t="str">
        <f>Tracking!M7127</f>
        <v/>
      </c>
      <c r="E2135" s="159" t="str">
        <f t="shared" si="7"/>
        <v>301299______</v>
      </c>
      <c r="F2135" s="156"/>
      <c r="G2135" s="156" t="s">
        <v>2412</v>
      </c>
      <c r="H2135" s="156">
        <v>1.0</v>
      </c>
      <c r="I2135" s="156" t="s">
        <v>2414</v>
      </c>
      <c r="J2135" s="159"/>
      <c r="K2135" s="159"/>
      <c r="L2135" s="159" t="str">
        <f t="shared" si="2"/>
        <v/>
      </c>
      <c r="M2135" s="159" t="str">
        <f t="shared" si="3"/>
        <v>\301299______</v>
      </c>
      <c r="N2135" s="156">
        <v>-1.0</v>
      </c>
      <c r="P2135" s="160" t="str">
        <f t="shared" si="4"/>
        <v>301299______</v>
      </c>
      <c r="Q2135" s="157"/>
      <c r="R2135" s="157" t="s">
        <v>2412</v>
      </c>
      <c r="S2135" s="157">
        <v>1.0</v>
      </c>
      <c r="T2135" s="157" t="s">
        <v>2414</v>
      </c>
      <c r="U2135" s="160" t="str">
        <f t="shared" si="11"/>
        <v/>
      </c>
      <c r="V2135" s="160" t="str">
        <f t="shared" ref="V2135:W2135" si="2120">K2135</f>
        <v/>
      </c>
      <c r="W2135" s="160" t="str">
        <f t="shared" si="2120"/>
        <v/>
      </c>
      <c r="X2135" s="160" t="str">
        <f t="shared" si="6"/>
        <v>\301299______</v>
      </c>
      <c r="Y2135" s="157">
        <v>-1.0</v>
      </c>
    </row>
    <row r="2136">
      <c r="A2136" s="134" t="str">
        <f>Tracking!A2128</f>
        <v>301299______</v>
      </c>
      <c r="C2136" t="str">
        <f>Tracking!M7128</f>
        <v/>
      </c>
      <c r="E2136" s="159" t="str">
        <f t="shared" si="7"/>
        <v>301299______</v>
      </c>
      <c r="F2136" s="156"/>
      <c r="G2136" s="156" t="s">
        <v>2412</v>
      </c>
      <c r="H2136" s="156">
        <v>1.0</v>
      </c>
      <c r="I2136" s="156" t="s">
        <v>2414</v>
      </c>
      <c r="J2136" s="159"/>
      <c r="K2136" s="159"/>
      <c r="L2136" s="159" t="str">
        <f t="shared" si="2"/>
        <v/>
      </c>
      <c r="M2136" s="159" t="str">
        <f t="shared" si="3"/>
        <v>\301299______</v>
      </c>
      <c r="N2136" s="156">
        <v>-1.0</v>
      </c>
      <c r="P2136" s="160" t="str">
        <f t="shared" si="4"/>
        <v>301299______</v>
      </c>
      <c r="Q2136" s="157"/>
      <c r="R2136" s="157" t="s">
        <v>2412</v>
      </c>
      <c r="S2136" s="157">
        <v>1.0</v>
      </c>
      <c r="T2136" s="157" t="s">
        <v>2414</v>
      </c>
      <c r="U2136" s="160" t="str">
        <f t="shared" si="11"/>
        <v/>
      </c>
      <c r="V2136" s="160" t="str">
        <f t="shared" ref="V2136:W2136" si="2121">K2136</f>
        <v/>
      </c>
      <c r="W2136" s="160" t="str">
        <f t="shared" si="2121"/>
        <v/>
      </c>
      <c r="X2136" s="160" t="str">
        <f t="shared" si="6"/>
        <v>\301299______</v>
      </c>
      <c r="Y2136" s="157">
        <v>-1.0</v>
      </c>
    </row>
    <row r="2137">
      <c r="A2137" s="134" t="str">
        <f>Tracking!A2129</f>
        <v>301299______</v>
      </c>
      <c r="C2137" t="str">
        <f>Tracking!M7129</f>
        <v/>
      </c>
      <c r="E2137" s="159" t="str">
        <f t="shared" si="7"/>
        <v>301299______</v>
      </c>
      <c r="F2137" s="156"/>
      <c r="G2137" s="156" t="s">
        <v>2412</v>
      </c>
      <c r="H2137" s="156">
        <v>1.0</v>
      </c>
      <c r="I2137" s="156" t="s">
        <v>2414</v>
      </c>
      <c r="J2137" s="159"/>
      <c r="K2137" s="159"/>
      <c r="L2137" s="159" t="str">
        <f t="shared" si="2"/>
        <v/>
      </c>
      <c r="M2137" s="159" t="str">
        <f t="shared" si="3"/>
        <v>\301299______</v>
      </c>
      <c r="N2137" s="156">
        <v>-1.0</v>
      </c>
      <c r="P2137" s="160" t="str">
        <f t="shared" si="4"/>
        <v>301299______</v>
      </c>
      <c r="Q2137" s="157"/>
      <c r="R2137" s="157" t="s">
        <v>2412</v>
      </c>
      <c r="S2137" s="157">
        <v>1.0</v>
      </c>
      <c r="T2137" s="157" t="s">
        <v>2414</v>
      </c>
      <c r="U2137" s="160" t="str">
        <f t="shared" si="11"/>
        <v/>
      </c>
      <c r="V2137" s="160" t="str">
        <f t="shared" ref="V2137:W2137" si="2122">K2137</f>
        <v/>
      </c>
      <c r="W2137" s="160" t="str">
        <f t="shared" si="2122"/>
        <v/>
      </c>
      <c r="X2137" s="160" t="str">
        <f t="shared" si="6"/>
        <v>\301299______</v>
      </c>
      <c r="Y2137" s="157">
        <v>-1.0</v>
      </c>
    </row>
    <row r="2138">
      <c r="A2138" s="134" t="str">
        <f>Tracking!A2130</f>
        <v>301299______</v>
      </c>
      <c r="C2138" t="str">
        <f>Tracking!M7130</f>
        <v/>
      </c>
      <c r="E2138" s="159" t="str">
        <f t="shared" si="7"/>
        <v>301299______</v>
      </c>
      <c r="F2138" s="156"/>
      <c r="G2138" s="156" t="s">
        <v>2412</v>
      </c>
      <c r="H2138" s="156">
        <v>1.0</v>
      </c>
      <c r="I2138" s="156" t="s">
        <v>2414</v>
      </c>
      <c r="J2138" s="159"/>
      <c r="K2138" s="159"/>
      <c r="L2138" s="159" t="str">
        <f t="shared" si="2"/>
        <v/>
      </c>
      <c r="M2138" s="159" t="str">
        <f t="shared" si="3"/>
        <v>\301299______</v>
      </c>
      <c r="N2138" s="156">
        <v>-1.0</v>
      </c>
      <c r="P2138" s="160" t="str">
        <f t="shared" si="4"/>
        <v>301299______</v>
      </c>
      <c r="Q2138" s="157"/>
      <c r="R2138" s="157" t="s">
        <v>2412</v>
      </c>
      <c r="S2138" s="157">
        <v>1.0</v>
      </c>
      <c r="T2138" s="157" t="s">
        <v>2414</v>
      </c>
      <c r="U2138" s="160" t="str">
        <f t="shared" si="11"/>
        <v/>
      </c>
      <c r="V2138" s="160" t="str">
        <f t="shared" ref="V2138:W2138" si="2123">K2138</f>
        <v/>
      </c>
      <c r="W2138" s="160" t="str">
        <f t="shared" si="2123"/>
        <v/>
      </c>
      <c r="X2138" s="160" t="str">
        <f t="shared" si="6"/>
        <v>\301299______</v>
      </c>
      <c r="Y2138" s="157">
        <v>-1.0</v>
      </c>
    </row>
    <row r="2139">
      <c r="A2139" s="134" t="str">
        <f>Tracking!A2131</f>
        <v>301299______</v>
      </c>
      <c r="C2139" t="str">
        <f>Tracking!M7131</f>
        <v/>
      </c>
      <c r="E2139" s="159" t="str">
        <f t="shared" si="7"/>
        <v>301299______</v>
      </c>
      <c r="F2139" s="156"/>
      <c r="G2139" s="156" t="s">
        <v>2412</v>
      </c>
      <c r="H2139" s="156">
        <v>1.0</v>
      </c>
      <c r="I2139" s="156" t="s">
        <v>2414</v>
      </c>
      <c r="J2139" s="159"/>
      <c r="K2139" s="159"/>
      <c r="L2139" s="159" t="str">
        <f t="shared" si="2"/>
        <v/>
      </c>
      <c r="M2139" s="159" t="str">
        <f t="shared" si="3"/>
        <v>\301299______</v>
      </c>
      <c r="N2139" s="156">
        <v>-1.0</v>
      </c>
      <c r="P2139" s="160" t="str">
        <f t="shared" si="4"/>
        <v>301299______</v>
      </c>
      <c r="Q2139" s="157"/>
      <c r="R2139" s="157" t="s">
        <v>2412</v>
      </c>
      <c r="S2139" s="157">
        <v>1.0</v>
      </c>
      <c r="T2139" s="157" t="s">
        <v>2414</v>
      </c>
      <c r="U2139" s="160" t="str">
        <f t="shared" si="11"/>
        <v/>
      </c>
      <c r="V2139" s="160" t="str">
        <f t="shared" ref="V2139:W2139" si="2124">K2139</f>
        <v/>
      </c>
      <c r="W2139" s="160" t="str">
        <f t="shared" si="2124"/>
        <v/>
      </c>
      <c r="X2139" s="160" t="str">
        <f t="shared" si="6"/>
        <v>\301299______</v>
      </c>
      <c r="Y2139" s="157">
        <v>-1.0</v>
      </c>
    </row>
    <row r="2140">
      <c r="A2140" s="134" t="str">
        <f>Tracking!A2132</f>
        <v>301299______</v>
      </c>
      <c r="C2140" t="str">
        <f>Tracking!M7132</f>
        <v/>
      </c>
      <c r="E2140" s="159" t="str">
        <f t="shared" si="7"/>
        <v>301299______</v>
      </c>
      <c r="F2140" s="156"/>
      <c r="G2140" s="156" t="s">
        <v>2412</v>
      </c>
      <c r="H2140" s="156">
        <v>1.0</v>
      </c>
      <c r="I2140" s="156" t="s">
        <v>2414</v>
      </c>
      <c r="J2140" s="159"/>
      <c r="K2140" s="159"/>
      <c r="L2140" s="159" t="str">
        <f t="shared" si="2"/>
        <v/>
      </c>
      <c r="M2140" s="159" t="str">
        <f t="shared" si="3"/>
        <v>\301299______</v>
      </c>
      <c r="N2140" s="156">
        <v>-1.0</v>
      </c>
      <c r="P2140" s="160" t="str">
        <f t="shared" si="4"/>
        <v>301299______</v>
      </c>
      <c r="Q2140" s="157"/>
      <c r="R2140" s="157" t="s">
        <v>2412</v>
      </c>
      <c r="S2140" s="157">
        <v>1.0</v>
      </c>
      <c r="T2140" s="157" t="s">
        <v>2414</v>
      </c>
      <c r="U2140" s="160" t="str">
        <f t="shared" si="11"/>
        <v/>
      </c>
      <c r="V2140" s="160" t="str">
        <f t="shared" ref="V2140:W2140" si="2125">K2140</f>
        <v/>
      </c>
      <c r="W2140" s="160" t="str">
        <f t="shared" si="2125"/>
        <v/>
      </c>
      <c r="X2140" s="160" t="str">
        <f t="shared" si="6"/>
        <v>\301299______</v>
      </c>
      <c r="Y2140" s="157">
        <v>-1.0</v>
      </c>
    </row>
    <row r="2141">
      <c r="A2141" s="134" t="str">
        <f>Tracking!A2133</f>
        <v>301299______</v>
      </c>
      <c r="C2141" t="str">
        <f>Tracking!M7133</f>
        <v/>
      </c>
      <c r="E2141" s="159" t="str">
        <f t="shared" si="7"/>
        <v>301299______</v>
      </c>
      <c r="F2141" s="156"/>
      <c r="G2141" s="156" t="s">
        <v>2412</v>
      </c>
      <c r="H2141" s="156">
        <v>1.0</v>
      </c>
      <c r="I2141" s="156" t="s">
        <v>2414</v>
      </c>
      <c r="J2141" s="159"/>
      <c r="K2141" s="159"/>
      <c r="L2141" s="159" t="str">
        <f t="shared" si="2"/>
        <v/>
      </c>
      <c r="M2141" s="159" t="str">
        <f t="shared" si="3"/>
        <v>\301299______</v>
      </c>
      <c r="N2141" s="156">
        <v>-1.0</v>
      </c>
      <c r="P2141" s="160" t="str">
        <f t="shared" si="4"/>
        <v>301299______</v>
      </c>
      <c r="Q2141" s="157"/>
      <c r="R2141" s="157" t="s">
        <v>2412</v>
      </c>
      <c r="S2141" s="157">
        <v>1.0</v>
      </c>
      <c r="T2141" s="157" t="s">
        <v>2414</v>
      </c>
      <c r="U2141" s="160" t="str">
        <f t="shared" si="11"/>
        <v/>
      </c>
      <c r="V2141" s="160" t="str">
        <f t="shared" ref="V2141:W2141" si="2126">K2141</f>
        <v/>
      </c>
      <c r="W2141" s="160" t="str">
        <f t="shared" si="2126"/>
        <v/>
      </c>
      <c r="X2141" s="160" t="str">
        <f t="shared" si="6"/>
        <v>\301299______</v>
      </c>
      <c r="Y2141" s="157">
        <v>-1.0</v>
      </c>
    </row>
    <row r="2142">
      <c r="A2142" s="134" t="str">
        <f>Tracking!A2134</f>
        <v>301299______</v>
      </c>
      <c r="C2142" t="str">
        <f>Tracking!M7134</f>
        <v/>
      </c>
      <c r="E2142" s="159" t="str">
        <f t="shared" si="7"/>
        <v>301299______</v>
      </c>
      <c r="F2142" s="156"/>
      <c r="G2142" s="156" t="s">
        <v>2412</v>
      </c>
      <c r="H2142" s="156">
        <v>1.0</v>
      </c>
      <c r="I2142" s="156" t="s">
        <v>2414</v>
      </c>
      <c r="J2142" s="159"/>
      <c r="K2142" s="159"/>
      <c r="L2142" s="159" t="str">
        <f t="shared" si="2"/>
        <v/>
      </c>
      <c r="M2142" s="159" t="str">
        <f t="shared" si="3"/>
        <v>\301299______</v>
      </c>
      <c r="N2142" s="156">
        <v>-1.0</v>
      </c>
      <c r="P2142" s="160" t="str">
        <f t="shared" si="4"/>
        <v>301299______</v>
      </c>
      <c r="Q2142" s="157"/>
      <c r="R2142" s="157" t="s">
        <v>2412</v>
      </c>
      <c r="S2142" s="157">
        <v>1.0</v>
      </c>
      <c r="T2142" s="157" t="s">
        <v>2414</v>
      </c>
      <c r="U2142" s="160" t="str">
        <f t="shared" si="11"/>
        <v/>
      </c>
      <c r="V2142" s="160" t="str">
        <f t="shared" ref="V2142:W2142" si="2127">K2142</f>
        <v/>
      </c>
      <c r="W2142" s="160" t="str">
        <f t="shared" si="2127"/>
        <v/>
      </c>
      <c r="X2142" s="160" t="str">
        <f t="shared" si="6"/>
        <v>\301299______</v>
      </c>
      <c r="Y2142" s="157">
        <v>-1.0</v>
      </c>
    </row>
    <row r="2143">
      <c r="A2143" s="134" t="str">
        <f>Tracking!A2135</f>
        <v>301299______</v>
      </c>
      <c r="C2143" t="str">
        <f>Tracking!M7135</f>
        <v/>
      </c>
      <c r="E2143" s="159" t="str">
        <f t="shared" si="7"/>
        <v>301299______</v>
      </c>
      <c r="F2143" s="156"/>
      <c r="G2143" s="156" t="s">
        <v>2412</v>
      </c>
      <c r="H2143" s="156">
        <v>1.0</v>
      </c>
      <c r="I2143" s="156" t="s">
        <v>2414</v>
      </c>
      <c r="J2143" s="159"/>
      <c r="K2143" s="159"/>
      <c r="L2143" s="159" t="str">
        <f t="shared" si="2"/>
        <v/>
      </c>
      <c r="M2143" s="159" t="str">
        <f t="shared" si="3"/>
        <v>\301299______</v>
      </c>
      <c r="N2143" s="156">
        <v>-1.0</v>
      </c>
      <c r="P2143" s="160" t="str">
        <f t="shared" si="4"/>
        <v>301299______</v>
      </c>
      <c r="Q2143" s="157"/>
      <c r="R2143" s="157" t="s">
        <v>2412</v>
      </c>
      <c r="S2143" s="157">
        <v>1.0</v>
      </c>
      <c r="T2143" s="157" t="s">
        <v>2414</v>
      </c>
      <c r="U2143" s="160" t="str">
        <f t="shared" si="11"/>
        <v/>
      </c>
      <c r="V2143" s="160" t="str">
        <f t="shared" ref="V2143:W2143" si="2128">K2143</f>
        <v/>
      </c>
      <c r="W2143" s="160" t="str">
        <f t="shared" si="2128"/>
        <v/>
      </c>
      <c r="X2143" s="160" t="str">
        <f t="shared" si="6"/>
        <v>\301299______</v>
      </c>
      <c r="Y2143" s="157">
        <v>-1.0</v>
      </c>
    </row>
    <row r="2144">
      <c r="A2144" s="134" t="str">
        <f>Tracking!A2136</f>
        <v>301299______</v>
      </c>
      <c r="C2144" t="str">
        <f>Tracking!M7136</f>
        <v/>
      </c>
      <c r="E2144" s="159" t="str">
        <f t="shared" si="7"/>
        <v>301299______</v>
      </c>
      <c r="F2144" s="156"/>
      <c r="G2144" s="156" t="s">
        <v>2412</v>
      </c>
      <c r="H2144" s="156">
        <v>1.0</v>
      </c>
      <c r="I2144" s="156" t="s">
        <v>2414</v>
      </c>
      <c r="J2144" s="159"/>
      <c r="K2144" s="159"/>
      <c r="L2144" s="159" t="str">
        <f t="shared" si="2"/>
        <v/>
      </c>
      <c r="M2144" s="159" t="str">
        <f t="shared" si="3"/>
        <v>\301299______</v>
      </c>
      <c r="N2144" s="156">
        <v>-1.0</v>
      </c>
      <c r="P2144" s="160" t="str">
        <f t="shared" si="4"/>
        <v>301299______</v>
      </c>
      <c r="Q2144" s="157"/>
      <c r="R2144" s="157" t="s">
        <v>2412</v>
      </c>
      <c r="S2144" s="157">
        <v>1.0</v>
      </c>
      <c r="T2144" s="157" t="s">
        <v>2414</v>
      </c>
      <c r="U2144" s="160" t="str">
        <f t="shared" si="11"/>
        <v/>
      </c>
      <c r="V2144" s="160" t="str">
        <f t="shared" ref="V2144:W2144" si="2129">K2144</f>
        <v/>
      </c>
      <c r="W2144" s="160" t="str">
        <f t="shared" si="2129"/>
        <v/>
      </c>
      <c r="X2144" s="160" t="str">
        <f t="shared" si="6"/>
        <v>\301299______</v>
      </c>
      <c r="Y2144" s="157">
        <v>-1.0</v>
      </c>
    </row>
    <row r="2145">
      <c r="A2145" s="134" t="str">
        <f>Tracking!A2137</f>
        <v>301299______</v>
      </c>
      <c r="C2145" t="str">
        <f>Tracking!M7137</f>
        <v/>
      </c>
      <c r="E2145" s="159" t="str">
        <f t="shared" si="7"/>
        <v>301299______</v>
      </c>
      <c r="F2145" s="156"/>
      <c r="G2145" s="156" t="s">
        <v>2412</v>
      </c>
      <c r="H2145" s="156">
        <v>1.0</v>
      </c>
      <c r="I2145" s="156" t="s">
        <v>2414</v>
      </c>
      <c r="J2145" s="159"/>
      <c r="K2145" s="159"/>
      <c r="L2145" s="159" t="str">
        <f t="shared" si="2"/>
        <v/>
      </c>
      <c r="M2145" s="159" t="str">
        <f t="shared" si="3"/>
        <v>\301299______</v>
      </c>
      <c r="N2145" s="156">
        <v>-1.0</v>
      </c>
      <c r="P2145" s="160" t="str">
        <f t="shared" si="4"/>
        <v>301299______</v>
      </c>
      <c r="Q2145" s="157"/>
      <c r="R2145" s="157" t="s">
        <v>2412</v>
      </c>
      <c r="S2145" s="157">
        <v>1.0</v>
      </c>
      <c r="T2145" s="157" t="s">
        <v>2414</v>
      </c>
      <c r="U2145" s="160" t="str">
        <f t="shared" si="11"/>
        <v/>
      </c>
      <c r="V2145" s="160" t="str">
        <f t="shared" ref="V2145:W2145" si="2130">K2145</f>
        <v/>
      </c>
      <c r="W2145" s="160" t="str">
        <f t="shared" si="2130"/>
        <v/>
      </c>
      <c r="X2145" s="160" t="str">
        <f t="shared" si="6"/>
        <v>\301299______</v>
      </c>
      <c r="Y2145" s="157">
        <v>-1.0</v>
      </c>
    </row>
    <row r="2146">
      <c r="A2146" s="134" t="str">
        <f>Tracking!A2138</f>
        <v>301299______</v>
      </c>
      <c r="C2146" t="str">
        <f>Tracking!M7138</f>
        <v/>
      </c>
      <c r="E2146" s="159" t="str">
        <f t="shared" si="7"/>
        <v>301299______</v>
      </c>
      <c r="F2146" s="156"/>
      <c r="G2146" s="156" t="s">
        <v>2412</v>
      </c>
      <c r="H2146" s="156">
        <v>1.0</v>
      </c>
      <c r="I2146" s="156" t="s">
        <v>2414</v>
      </c>
      <c r="J2146" s="159"/>
      <c r="K2146" s="159"/>
      <c r="L2146" s="159" t="str">
        <f t="shared" si="2"/>
        <v/>
      </c>
      <c r="M2146" s="159" t="str">
        <f t="shared" si="3"/>
        <v>\301299______</v>
      </c>
      <c r="N2146" s="156">
        <v>-1.0</v>
      </c>
      <c r="P2146" s="160" t="str">
        <f t="shared" si="4"/>
        <v>301299______</v>
      </c>
      <c r="Q2146" s="157"/>
      <c r="R2146" s="157" t="s">
        <v>2412</v>
      </c>
      <c r="S2146" s="157">
        <v>1.0</v>
      </c>
      <c r="T2146" s="157" t="s">
        <v>2414</v>
      </c>
      <c r="U2146" s="160" t="str">
        <f t="shared" si="11"/>
        <v/>
      </c>
      <c r="V2146" s="160" t="str">
        <f t="shared" ref="V2146:W2146" si="2131">K2146</f>
        <v/>
      </c>
      <c r="W2146" s="160" t="str">
        <f t="shared" si="2131"/>
        <v/>
      </c>
      <c r="X2146" s="160" t="str">
        <f t="shared" si="6"/>
        <v>\301299______</v>
      </c>
      <c r="Y2146" s="157">
        <v>-1.0</v>
      </c>
    </row>
    <row r="2147">
      <c r="A2147" s="134" t="str">
        <f>Tracking!A2139</f>
        <v>301299______</v>
      </c>
      <c r="C2147" t="str">
        <f>Tracking!M7139</f>
        <v/>
      </c>
      <c r="E2147" s="159" t="str">
        <f t="shared" si="7"/>
        <v>301299______</v>
      </c>
      <c r="F2147" s="156"/>
      <c r="G2147" s="156" t="s">
        <v>2412</v>
      </c>
      <c r="H2147" s="156">
        <v>1.0</v>
      </c>
      <c r="I2147" s="156" t="s">
        <v>2414</v>
      </c>
      <c r="J2147" s="159"/>
      <c r="K2147" s="159"/>
      <c r="L2147" s="159" t="str">
        <f t="shared" si="2"/>
        <v/>
      </c>
      <c r="M2147" s="159" t="str">
        <f t="shared" si="3"/>
        <v>\301299______</v>
      </c>
      <c r="N2147" s="156">
        <v>-1.0</v>
      </c>
      <c r="P2147" s="160" t="str">
        <f t="shared" si="4"/>
        <v>301299______</v>
      </c>
      <c r="Q2147" s="157"/>
      <c r="R2147" s="157" t="s">
        <v>2412</v>
      </c>
      <c r="S2147" s="157">
        <v>1.0</v>
      </c>
      <c r="T2147" s="157" t="s">
        <v>2414</v>
      </c>
      <c r="U2147" s="160" t="str">
        <f t="shared" si="11"/>
        <v/>
      </c>
      <c r="V2147" s="160" t="str">
        <f t="shared" ref="V2147:W2147" si="2132">K2147</f>
        <v/>
      </c>
      <c r="W2147" s="160" t="str">
        <f t="shared" si="2132"/>
        <v/>
      </c>
      <c r="X2147" s="160" t="str">
        <f t="shared" si="6"/>
        <v>\301299______</v>
      </c>
      <c r="Y2147" s="157">
        <v>-1.0</v>
      </c>
    </row>
    <row r="2148">
      <c r="A2148" s="134" t="str">
        <f>Tracking!A2140</f>
        <v>301299______</v>
      </c>
      <c r="C2148" t="str">
        <f>Tracking!M7140</f>
        <v/>
      </c>
      <c r="E2148" s="159" t="str">
        <f t="shared" si="7"/>
        <v>301299______</v>
      </c>
      <c r="F2148" s="156"/>
      <c r="G2148" s="156" t="s">
        <v>2412</v>
      </c>
      <c r="H2148" s="156">
        <v>1.0</v>
      </c>
      <c r="I2148" s="156" t="s">
        <v>2414</v>
      </c>
      <c r="J2148" s="159"/>
      <c r="K2148" s="159"/>
      <c r="L2148" s="159" t="str">
        <f t="shared" si="2"/>
        <v/>
      </c>
      <c r="M2148" s="159" t="str">
        <f t="shared" si="3"/>
        <v>\301299______</v>
      </c>
      <c r="N2148" s="156">
        <v>-1.0</v>
      </c>
      <c r="P2148" s="160" t="str">
        <f t="shared" si="4"/>
        <v>301299______</v>
      </c>
      <c r="Q2148" s="157"/>
      <c r="R2148" s="157" t="s">
        <v>2412</v>
      </c>
      <c r="S2148" s="157">
        <v>1.0</v>
      </c>
      <c r="T2148" s="157" t="s">
        <v>2414</v>
      </c>
      <c r="U2148" s="160" t="str">
        <f t="shared" si="11"/>
        <v/>
      </c>
      <c r="V2148" s="160" t="str">
        <f t="shared" ref="V2148:W2148" si="2133">K2148</f>
        <v/>
      </c>
      <c r="W2148" s="160" t="str">
        <f t="shared" si="2133"/>
        <v/>
      </c>
      <c r="X2148" s="160" t="str">
        <f t="shared" si="6"/>
        <v>\301299______</v>
      </c>
      <c r="Y2148" s="157">
        <v>-1.0</v>
      </c>
    </row>
    <row r="2149">
      <c r="A2149" s="134" t="str">
        <f>Tracking!A2141</f>
        <v>301299______</v>
      </c>
      <c r="C2149" t="str">
        <f>Tracking!M7141</f>
        <v/>
      </c>
      <c r="E2149" s="159" t="str">
        <f t="shared" si="7"/>
        <v>301299______</v>
      </c>
      <c r="F2149" s="156"/>
      <c r="G2149" s="156" t="s">
        <v>2412</v>
      </c>
      <c r="H2149" s="156">
        <v>1.0</v>
      </c>
      <c r="I2149" s="156" t="s">
        <v>2414</v>
      </c>
      <c r="J2149" s="159"/>
      <c r="K2149" s="159"/>
      <c r="L2149" s="159" t="str">
        <f t="shared" si="2"/>
        <v/>
      </c>
      <c r="M2149" s="159" t="str">
        <f t="shared" si="3"/>
        <v>\301299______</v>
      </c>
      <c r="N2149" s="156">
        <v>-1.0</v>
      </c>
      <c r="P2149" s="160" t="str">
        <f t="shared" si="4"/>
        <v>301299______</v>
      </c>
      <c r="Q2149" s="157"/>
      <c r="R2149" s="157" t="s">
        <v>2412</v>
      </c>
      <c r="S2149" s="157">
        <v>1.0</v>
      </c>
      <c r="T2149" s="157" t="s">
        <v>2414</v>
      </c>
      <c r="U2149" s="160" t="str">
        <f t="shared" si="11"/>
        <v/>
      </c>
      <c r="V2149" s="160" t="str">
        <f t="shared" ref="V2149:W2149" si="2134">K2149</f>
        <v/>
      </c>
      <c r="W2149" s="160" t="str">
        <f t="shared" si="2134"/>
        <v/>
      </c>
      <c r="X2149" s="160" t="str">
        <f t="shared" si="6"/>
        <v>\301299______</v>
      </c>
      <c r="Y2149" s="157">
        <v>-1.0</v>
      </c>
    </row>
    <row r="2150">
      <c r="A2150" s="134" t="str">
        <f>Tracking!A2142</f>
        <v>301299______</v>
      </c>
      <c r="C2150" t="str">
        <f>Tracking!M7142</f>
        <v/>
      </c>
      <c r="E2150" s="159" t="str">
        <f t="shared" si="7"/>
        <v>301299______</v>
      </c>
      <c r="F2150" s="156"/>
      <c r="G2150" s="156" t="s">
        <v>2412</v>
      </c>
      <c r="H2150" s="156">
        <v>1.0</v>
      </c>
      <c r="I2150" s="156" t="s">
        <v>2414</v>
      </c>
      <c r="J2150" s="159"/>
      <c r="K2150" s="159"/>
      <c r="L2150" s="159" t="str">
        <f t="shared" si="2"/>
        <v/>
      </c>
      <c r="M2150" s="159" t="str">
        <f t="shared" si="3"/>
        <v>\301299______</v>
      </c>
      <c r="N2150" s="156">
        <v>-1.0</v>
      </c>
      <c r="P2150" s="160" t="str">
        <f t="shared" si="4"/>
        <v>301299______</v>
      </c>
      <c r="Q2150" s="157"/>
      <c r="R2150" s="157" t="s">
        <v>2412</v>
      </c>
      <c r="S2150" s="157">
        <v>1.0</v>
      </c>
      <c r="T2150" s="157" t="s">
        <v>2414</v>
      </c>
      <c r="U2150" s="160" t="str">
        <f t="shared" si="11"/>
        <v/>
      </c>
      <c r="V2150" s="160" t="str">
        <f t="shared" ref="V2150:W2150" si="2135">K2150</f>
        <v/>
      </c>
      <c r="W2150" s="160" t="str">
        <f t="shared" si="2135"/>
        <v/>
      </c>
      <c r="X2150" s="160" t="str">
        <f t="shared" si="6"/>
        <v>\301299______</v>
      </c>
      <c r="Y2150" s="157">
        <v>-1.0</v>
      </c>
    </row>
    <row r="2151">
      <c r="A2151" s="134" t="str">
        <f>Tracking!A2143</f>
        <v>301299______</v>
      </c>
      <c r="C2151" t="str">
        <f>Tracking!M7143</f>
        <v/>
      </c>
      <c r="E2151" s="159" t="str">
        <f t="shared" si="7"/>
        <v>301299______</v>
      </c>
      <c r="F2151" s="156"/>
      <c r="G2151" s="156" t="s">
        <v>2412</v>
      </c>
      <c r="H2151" s="156">
        <v>1.0</v>
      </c>
      <c r="I2151" s="156" t="s">
        <v>2414</v>
      </c>
      <c r="J2151" s="159"/>
      <c r="K2151" s="159"/>
      <c r="L2151" s="159" t="str">
        <f t="shared" si="2"/>
        <v/>
      </c>
      <c r="M2151" s="159" t="str">
        <f t="shared" si="3"/>
        <v>\301299______</v>
      </c>
      <c r="N2151" s="156">
        <v>-1.0</v>
      </c>
      <c r="P2151" s="160" t="str">
        <f t="shared" si="4"/>
        <v>301299______</v>
      </c>
      <c r="Q2151" s="157"/>
      <c r="R2151" s="157" t="s">
        <v>2412</v>
      </c>
      <c r="S2151" s="157">
        <v>1.0</v>
      </c>
      <c r="T2151" s="157" t="s">
        <v>2414</v>
      </c>
      <c r="U2151" s="160" t="str">
        <f t="shared" si="11"/>
        <v/>
      </c>
      <c r="V2151" s="160" t="str">
        <f t="shared" ref="V2151:W2151" si="2136">K2151</f>
        <v/>
      </c>
      <c r="W2151" s="160" t="str">
        <f t="shared" si="2136"/>
        <v/>
      </c>
      <c r="X2151" s="160" t="str">
        <f t="shared" si="6"/>
        <v>\301299______</v>
      </c>
      <c r="Y2151" s="157">
        <v>-1.0</v>
      </c>
    </row>
    <row r="2152">
      <c r="A2152" s="134" t="str">
        <f>Tracking!A2144</f>
        <v>301299______</v>
      </c>
      <c r="C2152" t="str">
        <f>Tracking!M7144</f>
        <v/>
      </c>
      <c r="E2152" s="159" t="str">
        <f t="shared" si="7"/>
        <v>301299______</v>
      </c>
      <c r="F2152" s="156"/>
      <c r="G2152" s="156" t="s">
        <v>2412</v>
      </c>
      <c r="H2152" s="156">
        <v>1.0</v>
      </c>
      <c r="I2152" s="156" t="s">
        <v>2414</v>
      </c>
      <c r="J2152" s="159"/>
      <c r="K2152" s="159"/>
      <c r="L2152" s="159" t="str">
        <f t="shared" si="2"/>
        <v/>
      </c>
      <c r="M2152" s="159" t="str">
        <f t="shared" si="3"/>
        <v>\301299______</v>
      </c>
      <c r="N2152" s="156">
        <v>-1.0</v>
      </c>
      <c r="P2152" s="160" t="str">
        <f t="shared" si="4"/>
        <v>301299______</v>
      </c>
      <c r="Q2152" s="157"/>
      <c r="R2152" s="157" t="s">
        <v>2412</v>
      </c>
      <c r="S2152" s="157">
        <v>1.0</v>
      </c>
      <c r="T2152" s="157" t="s">
        <v>2414</v>
      </c>
      <c r="U2152" s="160" t="str">
        <f t="shared" si="11"/>
        <v/>
      </c>
      <c r="V2152" s="160" t="str">
        <f t="shared" ref="V2152:W2152" si="2137">K2152</f>
        <v/>
      </c>
      <c r="W2152" s="160" t="str">
        <f t="shared" si="2137"/>
        <v/>
      </c>
      <c r="X2152" s="160" t="str">
        <f t="shared" si="6"/>
        <v>\301299______</v>
      </c>
      <c r="Y2152" s="157">
        <v>-1.0</v>
      </c>
    </row>
    <row r="2153">
      <c r="A2153" s="134" t="str">
        <f>Tracking!A2145</f>
        <v>301299______</v>
      </c>
      <c r="C2153" t="str">
        <f>Tracking!M7145</f>
        <v/>
      </c>
      <c r="E2153" s="159" t="str">
        <f t="shared" si="7"/>
        <v>301299______</v>
      </c>
      <c r="F2153" s="156"/>
      <c r="G2153" s="156" t="s">
        <v>2412</v>
      </c>
      <c r="H2153" s="156">
        <v>1.0</v>
      </c>
      <c r="I2153" s="156" t="s">
        <v>2414</v>
      </c>
      <c r="J2153" s="159"/>
      <c r="K2153" s="159"/>
      <c r="L2153" s="159" t="str">
        <f t="shared" si="2"/>
        <v/>
      </c>
      <c r="M2153" s="159" t="str">
        <f t="shared" si="3"/>
        <v>\301299______</v>
      </c>
      <c r="N2153" s="156">
        <v>-1.0</v>
      </c>
      <c r="P2153" s="160" t="str">
        <f t="shared" si="4"/>
        <v>301299______</v>
      </c>
      <c r="Q2153" s="157"/>
      <c r="R2153" s="157" t="s">
        <v>2412</v>
      </c>
      <c r="S2153" s="157">
        <v>1.0</v>
      </c>
      <c r="T2153" s="157" t="s">
        <v>2414</v>
      </c>
      <c r="U2153" s="160" t="str">
        <f t="shared" si="11"/>
        <v/>
      </c>
      <c r="V2153" s="160" t="str">
        <f t="shared" ref="V2153:W2153" si="2138">K2153</f>
        <v/>
      </c>
      <c r="W2153" s="160" t="str">
        <f t="shared" si="2138"/>
        <v/>
      </c>
      <c r="X2153" s="160" t="str">
        <f t="shared" si="6"/>
        <v>\301299______</v>
      </c>
      <c r="Y2153" s="157">
        <v>-1.0</v>
      </c>
    </row>
    <row r="2154">
      <c r="A2154" s="134" t="str">
        <f>Tracking!A2146</f>
        <v>301299______</v>
      </c>
      <c r="C2154" t="str">
        <f>Tracking!M7146</f>
        <v/>
      </c>
      <c r="E2154" s="159" t="str">
        <f t="shared" si="7"/>
        <v>301299______</v>
      </c>
      <c r="F2154" s="156"/>
      <c r="G2154" s="156" t="s">
        <v>2412</v>
      </c>
      <c r="H2154" s="156">
        <v>1.0</v>
      </c>
      <c r="I2154" s="156" t="s">
        <v>2414</v>
      </c>
      <c r="J2154" s="159"/>
      <c r="K2154" s="159"/>
      <c r="L2154" s="159" t="str">
        <f t="shared" si="2"/>
        <v/>
      </c>
      <c r="M2154" s="159" t="str">
        <f t="shared" si="3"/>
        <v>\301299______</v>
      </c>
      <c r="N2154" s="156">
        <v>-1.0</v>
      </c>
      <c r="P2154" s="160" t="str">
        <f t="shared" si="4"/>
        <v>301299______</v>
      </c>
      <c r="Q2154" s="157"/>
      <c r="R2154" s="157" t="s">
        <v>2412</v>
      </c>
      <c r="S2154" s="157">
        <v>1.0</v>
      </c>
      <c r="T2154" s="157" t="s">
        <v>2414</v>
      </c>
      <c r="U2154" s="160" t="str">
        <f t="shared" si="11"/>
        <v/>
      </c>
      <c r="V2154" s="160" t="str">
        <f t="shared" ref="V2154:W2154" si="2139">K2154</f>
        <v/>
      </c>
      <c r="W2154" s="160" t="str">
        <f t="shared" si="2139"/>
        <v/>
      </c>
      <c r="X2154" s="160" t="str">
        <f t="shared" si="6"/>
        <v>\301299______</v>
      </c>
      <c r="Y2154" s="157">
        <v>-1.0</v>
      </c>
    </row>
    <row r="2155">
      <c r="A2155" s="134" t="str">
        <f>Tracking!A2147</f>
        <v>301299______</v>
      </c>
      <c r="C2155" t="str">
        <f>Tracking!M7147</f>
        <v/>
      </c>
      <c r="E2155" s="159" t="str">
        <f t="shared" si="7"/>
        <v>301299______</v>
      </c>
      <c r="F2155" s="156"/>
      <c r="G2155" s="156" t="s">
        <v>2412</v>
      </c>
      <c r="H2155" s="156">
        <v>1.0</v>
      </c>
      <c r="I2155" s="156" t="s">
        <v>2414</v>
      </c>
      <c r="J2155" s="159"/>
      <c r="K2155" s="159"/>
      <c r="L2155" s="159" t="str">
        <f t="shared" si="2"/>
        <v/>
      </c>
      <c r="M2155" s="159" t="str">
        <f t="shared" si="3"/>
        <v>\301299______</v>
      </c>
      <c r="N2155" s="156">
        <v>-1.0</v>
      </c>
      <c r="P2155" s="160" t="str">
        <f t="shared" si="4"/>
        <v>301299______</v>
      </c>
      <c r="Q2155" s="157"/>
      <c r="R2155" s="157" t="s">
        <v>2412</v>
      </c>
      <c r="S2155" s="157">
        <v>1.0</v>
      </c>
      <c r="T2155" s="157" t="s">
        <v>2414</v>
      </c>
      <c r="U2155" s="160" t="str">
        <f t="shared" si="11"/>
        <v/>
      </c>
      <c r="V2155" s="160" t="str">
        <f t="shared" ref="V2155:W2155" si="2140">K2155</f>
        <v/>
      </c>
      <c r="W2155" s="160" t="str">
        <f t="shared" si="2140"/>
        <v/>
      </c>
      <c r="X2155" s="160" t="str">
        <f t="shared" si="6"/>
        <v>\301299______</v>
      </c>
      <c r="Y2155" s="157">
        <v>-1.0</v>
      </c>
    </row>
    <row r="2156">
      <c r="A2156" s="134" t="str">
        <f>Tracking!A2148</f>
        <v>301299______</v>
      </c>
      <c r="C2156" t="str">
        <f>Tracking!M7148</f>
        <v/>
      </c>
      <c r="E2156" s="159" t="str">
        <f t="shared" si="7"/>
        <v>301299______</v>
      </c>
      <c r="F2156" s="156"/>
      <c r="G2156" s="156" t="s">
        <v>2412</v>
      </c>
      <c r="H2156" s="156">
        <v>1.0</v>
      </c>
      <c r="I2156" s="156" t="s">
        <v>2414</v>
      </c>
      <c r="J2156" s="159"/>
      <c r="K2156" s="159"/>
      <c r="L2156" s="159" t="str">
        <f t="shared" si="2"/>
        <v/>
      </c>
      <c r="M2156" s="159" t="str">
        <f t="shared" si="3"/>
        <v>\301299______</v>
      </c>
      <c r="N2156" s="156">
        <v>-1.0</v>
      </c>
      <c r="P2156" s="160" t="str">
        <f t="shared" si="4"/>
        <v>301299______</v>
      </c>
      <c r="Q2156" s="157"/>
      <c r="R2156" s="157" t="s">
        <v>2412</v>
      </c>
      <c r="S2156" s="157">
        <v>1.0</v>
      </c>
      <c r="T2156" s="157" t="s">
        <v>2414</v>
      </c>
      <c r="U2156" s="160" t="str">
        <f t="shared" si="11"/>
        <v/>
      </c>
      <c r="V2156" s="160" t="str">
        <f t="shared" ref="V2156:W2156" si="2141">K2156</f>
        <v/>
      </c>
      <c r="W2156" s="160" t="str">
        <f t="shared" si="2141"/>
        <v/>
      </c>
      <c r="X2156" s="160" t="str">
        <f t="shared" si="6"/>
        <v>\301299______</v>
      </c>
      <c r="Y2156" s="157">
        <v>-1.0</v>
      </c>
    </row>
    <row r="2157">
      <c r="A2157" s="134" t="str">
        <f>Tracking!A2149</f>
        <v>301299______</v>
      </c>
      <c r="C2157" t="str">
        <f>Tracking!M7149</f>
        <v/>
      </c>
      <c r="E2157" s="159" t="str">
        <f t="shared" si="7"/>
        <v>301299______</v>
      </c>
      <c r="F2157" s="156"/>
      <c r="G2157" s="156" t="s">
        <v>2412</v>
      </c>
      <c r="H2157" s="156">
        <v>1.0</v>
      </c>
      <c r="I2157" s="156" t="s">
        <v>2414</v>
      </c>
      <c r="J2157" s="159"/>
      <c r="K2157" s="159"/>
      <c r="L2157" s="159" t="str">
        <f t="shared" si="2"/>
        <v/>
      </c>
      <c r="M2157" s="159" t="str">
        <f t="shared" si="3"/>
        <v>\301299______</v>
      </c>
      <c r="N2157" s="156">
        <v>-1.0</v>
      </c>
      <c r="P2157" s="160" t="str">
        <f t="shared" si="4"/>
        <v>301299______</v>
      </c>
      <c r="Q2157" s="157"/>
      <c r="R2157" s="157" t="s">
        <v>2412</v>
      </c>
      <c r="S2157" s="157">
        <v>1.0</v>
      </c>
      <c r="T2157" s="157" t="s">
        <v>2414</v>
      </c>
      <c r="U2157" s="160" t="str">
        <f t="shared" si="11"/>
        <v/>
      </c>
      <c r="V2157" s="160" t="str">
        <f t="shared" ref="V2157:W2157" si="2142">K2157</f>
        <v/>
      </c>
      <c r="W2157" s="160" t="str">
        <f t="shared" si="2142"/>
        <v/>
      </c>
      <c r="X2157" s="160" t="str">
        <f t="shared" si="6"/>
        <v>\301299______</v>
      </c>
      <c r="Y2157" s="157">
        <v>-1.0</v>
      </c>
    </row>
    <row r="2158">
      <c r="A2158" s="134" t="str">
        <f>Tracking!A2150</f>
        <v>301299______</v>
      </c>
      <c r="C2158" t="str">
        <f>Tracking!M7150</f>
        <v/>
      </c>
      <c r="E2158" s="159" t="str">
        <f t="shared" si="7"/>
        <v>301299______</v>
      </c>
      <c r="F2158" s="156"/>
      <c r="G2158" s="156" t="s">
        <v>2412</v>
      </c>
      <c r="H2158" s="156">
        <v>1.0</v>
      </c>
      <c r="I2158" s="156" t="s">
        <v>2414</v>
      </c>
      <c r="J2158" s="159"/>
      <c r="K2158" s="159"/>
      <c r="L2158" s="159" t="str">
        <f t="shared" si="2"/>
        <v/>
      </c>
      <c r="M2158" s="159" t="str">
        <f t="shared" si="3"/>
        <v>\301299______</v>
      </c>
      <c r="N2158" s="156">
        <v>-1.0</v>
      </c>
      <c r="P2158" s="160" t="str">
        <f t="shared" si="4"/>
        <v>301299______</v>
      </c>
      <c r="Q2158" s="157"/>
      <c r="R2158" s="157" t="s">
        <v>2412</v>
      </c>
      <c r="S2158" s="157">
        <v>1.0</v>
      </c>
      <c r="T2158" s="157" t="s">
        <v>2414</v>
      </c>
      <c r="U2158" s="160" t="str">
        <f t="shared" si="11"/>
        <v/>
      </c>
      <c r="V2158" s="160" t="str">
        <f t="shared" ref="V2158:W2158" si="2143">K2158</f>
        <v/>
      </c>
      <c r="W2158" s="160" t="str">
        <f t="shared" si="2143"/>
        <v/>
      </c>
      <c r="X2158" s="160" t="str">
        <f t="shared" si="6"/>
        <v>\301299______</v>
      </c>
      <c r="Y2158" s="157">
        <v>-1.0</v>
      </c>
    </row>
    <row r="2159">
      <c r="A2159" s="134" t="str">
        <f>Tracking!A2151</f>
        <v>301299______</v>
      </c>
      <c r="C2159" t="str">
        <f>Tracking!M7151</f>
        <v/>
      </c>
      <c r="E2159" s="159" t="str">
        <f t="shared" si="7"/>
        <v>301299______</v>
      </c>
      <c r="F2159" s="156"/>
      <c r="G2159" s="156" t="s">
        <v>2412</v>
      </c>
      <c r="H2159" s="156">
        <v>1.0</v>
      </c>
      <c r="I2159" s="156" t="s">
        <v>2414</v>
      </c>
      <c r="J2159" s="159"/>
      <c r="K2159" s="159"/>
      <c r="L2159" s="159" t="str">
        <f t="shared" si="2"/>
        <v/>
      </c>
      <c r="M2159" s="159" t="str">
        <f t="shared" si="3"/>
        <v>\301299______</v>
      </c>
      <c r="N2159" s="156">
        <v>-1.0</v>
      </c>
      <c r="P2159" s="160" t="str">
        <f t="shared" si="4"/>
        <v>301299______</v>
      </c>
      <c r="Q2159" s="157"/>
      <c r="R2159" s="157" t="s">
        <v>2412</v>
      </c>
      <c r="S2159" s="157">
        <v>1.0</v>
      </c>
      <c r="T2159" s="157" t="s">
        <v>2414</v>
      </c>
      <c r="U2159" s="160" t="str">
        <f t="shared" si="11"/>
        <v/>
      </c>
      <c r="V2159" s="160" t="str">
        <f t="shared" ref="V2159:W2159" si="2144">K2159</f>
        <v/>
      </c>
      <c r="W2159" s="160" t="str">
        <f t="shared" si="2144"/>
        <v/>
      </c>
      <c r="X2159" s="160" t="str">
        <f t="shared" si="6"/>
        <v>\301299______</v>
      </c>
      <c r="Y2159" s="157">
        <v>-1.0</v>
      </c>
    </row>
    <row r="2160">
      <c r="A2160" s="134" t="str">
        <f>Tracking!A2152</f>
        <v>301299______</v>
      </c>
      <c r="C2160" t="str">
        <f>Tracking!M7152</f>
        <v/>
      </c>
      <c r="E2160" s="159" t="str">
        <f t="shared" si="7"/>
        <v>301299______</v>
      </c>
      <c r="F2160" s="156"/>
      <c r="G2160" s="156" t="s">
        <v>2412</v>
      </c>
      <c r="H2160" s="156">
        <v>1.0</v>
      </c>
      <c r="I2160" s="156" t="s">
        <v>2414</v>
      </c>
      <c r="J2160" s="159"/>
      <c r="K2160" s="159"/>
      <c r="L2160" s="159" t="str">
        <f t="shared" si="2"/>
        <v/>
      </c>
      <c r="M2160" s="159" t="str">
        <f t="shared" si="3"/>
        <v>\301299______</v>
      </c>
      <c r="N2160" s="156">
        <v>-1.0</v>
      </c>
      <c r="P2160" s="160" t="str">
        <f t="shared" si="4"/>
        <v>301299______</v>
      </c>
      <c r="Q2160" s="157"/>
      <c r="R2160" s="157" t="s">
        <v>2412</v>
      </c>
      <c r="S2160" s="157">
        <v>1.0</v>
      </c>
      <c r="T2160" s="157" t="s">
        <v>2414</v>
      </c>
      <c r="U2160" s="160" t="str">
        <f t="shared" si="11"/>
        <v/>
      </c>
      <c r="V2160" s="160" t="str">
        <f t="shared" ref="V2160:W2160" si="2145">K2160</f>
        <v/>
      </c>
      <c r="W2160" s="160" t="str">
        <f t="shared" si="2145"/>
        <v/>
      </c>
      <c r="X2160" s="160" t="str">
        <f t="shared" si="6"/>
        <v>\301299______</v>
      </c>
      <c r="Y2160" s="157">
        <v>-1.0</v>
      </c>
    </row>
    <row r="2161">
      <c r="A2161" s="134" t="str">
        <f>Tracking!A2153</f>
        <v>301299______</v>
      </c>
      <c r="C2161" t="str">
        <f>Tracking!M7153</f>
        <v/>
      </c>
      <c r="E2161" s="159" t="str">
        <f t="shared" si="7"/>
        <v>301299______</v>
      </c>
      <c r="F2161" s="156"/>
      <c r="G2161" s="156" t="s">
        <v>2412</v>
      </c>
      <c r="H2161" s="156">
        <v>1.0</v>
      </c>
      <c r="I2161" s="156" t="s">
        <v>2414</v>
      </c>
      <c r="J2161" s="159"/>
      <c r="K2161" s="159"/>
      <c r="L2161" s="159" t="str">
        <f t="shared" si="2"/>
        <v/>
      </c>
      <c r="M2161" s="159" t="str">
        <f t="shared" si="3"/>
        <v>\301299______</v>
      </c>
      <c r="N2161" s="156">
        <v>-1.0</v>
      </c>
      <c r="P2161" s="160" t="str">
        <f t="shared" si="4"/>
        <v>301299______</v>
      </c>
      <c r="Q2161" s="157"/>
      <c r="R2161" s="157" t="s">
        <v>2412</v>
      </c>
      <c r="S2161" s="157">
        <v>1.0</v>
      </c>
      <c r="T2161" s="157" t="s">
        <v>2414</v>
      </c>
      <c r="U2161" s="160" t="str">
        <f t="shared" si="11"/>
        <v/>
      </c>
      <c r="V2161" s="160" t="str">
        <f t="shared" ref="V2161:W2161" si="2146">K2161</f>
        <v/>
      </c>
      <c r="W2161" s="160" t="str">
        <f t="shared" si="2146"/>
        <v/>
      </c>
      <c r="X2161" s="160" t="str">
        <f t="shared" si="6"/>
        <v>\301299______</v>
      </c>
      <c r="Y2161" s="157">
        <v>-1.0</v>
      </c>
    </row>
    <row r="2162">
      <c r="A2162" s="134" t="str">
        <f>Tracking!A2154</f>
        <v>301299______</v>
      </c>
      <c r="C2162" t="str">
        <f>Tracking!M7154</f>
        <v/>
      </c>
      <c r="E2162" s="159" t="str">
        <f t="shared" si="7"/>
        <v>301299______</v>
      </c>
      <c r="F2162" s="156"/>
      <c r="G2162" s="156" t="s">
        <v>2412</v>
      </c>
      <c r="H2162" s="156">
        <v>1.0</v>
      </c>
      <c r="I2162" s="156" t="s">
        <v>2414</v>
      </c>
      <c r="J2162" s="159"/>
      <c r="K2162" s="159"/>
      <c r="L2162" s="159" t="str">
        <f t="shared" si="2"/>
        <v/>
      </c>
      <c r="M2162" s="159" t="str">
        <f t="shared" si="3"/>
        <v>\301299______</v>
      </c>
      <c r="N2162" s="156">
        <v>-1.0</v>
      </c>
      <c r="P2162" s="160" t="str">
        <f t="shared" si="4"/>
        <v>301299______</v>
      </c>
      <c r="Q2162" s="157"/>
      <c r="R2162" s="157" t="s">
        <v>2412</v>
      </c>
      <c r="S2162" s="157">
        <v>1.0</v>
      </c>
      <c r="T2162" s="157" t="s">
        <v>2414</v>
      </c>
      <c r="U2162" s="160" t="str">
        <f t="shared" si="11"/>
        <v/>
      </c>
      <c r="V2162" s="160" t="str">
        <f t="shared" ref="V2162:W2162" si="2147">K2162</f>
        <v/>
      </c>
      <c r="W2162" s="160" t="str">
        <f t="shared" si="2147"/>
        <v/>
      </c>
      <c r="X2162" s="160" t="str">
        <f t="shared" si="6"/>
        <v>\301299______</v>
      </c>
      <c r="Y2162" s="157">
        <v>-1.0</v>
      </c>
    </row>
    <row r="2163">
      <c r="A2163" s="134" t="str">
        <f>Tracking!A2155</f>
        <v>301299______</v>
      </c>
      <c r="C2163" t="str">
        <f>Tracking!M7155</f>
        <v/>
      </c>
      <c r="E2163" s="159" t="str">
        <f t="shared" si="7"/>
        <v>301299______</v>
      </c>
      <c r="F2163" s="156"/>
      <c r="G2163" s="156" t="s">
        <v>2412</v>
      </c>
      <c r="H2163" s="156">
        <v>1.0</v>
      </c>
      <c r="I2163" s="156" t="s">
        <v>2414</v>
      </c>
      <c r="J2163" s="159"/>
      <c r="K2163" s="159"/>
      <c r="L2163" s="159" t="str">
        <f t="shared" si="2"/>
        <v/>
      </c>
      <c r="M2163" s="159" t="str">
        <f t="shared" si="3"/>
        <v>\301299______</v>
      </c>
      <c r="N2163" s="156">
        <v>-1.0</v>
      </c>
      <c r="P2163" s="160" t="str">
        <f t="shared" si="4"/>
        <v>301299______</v>
      </c>
      <c r="Q2163" s="157"/>
      <c r="R2163" s="157" t="s">
        <v>2412</v>
      </c>
      <c r="S2163" s="157">
        <v>1.0</v>
      </c>
      <c r="T2163" s="157" t="s">
        <v>2414</v>
      </c>
      <c r="U2163" s="160" t="str">
        <f t="shared" si="11"/>
        <v/>
      </c>
      <c r="V2163" s="160" t="str">
        <f t="shared" ref="V2163:W2163" si="2148">K2163</f>
        <v/>
      </c>
      <c r="W2163" s="160" t="str">
        <f t="shared" si="2148"/>
        <v/>
      </c>
      <c r="X2163" s="160" t="str">
        <f t="shared" si="6"/>
        <v>\301299______</v>
      </c>
      <c r="Y2163" s="157">
        <v>-1.0</v>
      </c>
    </row>
    <row r="2164">
      <c r="A2164" s="134" t="str">
        <f>Tracking!A2156</f>
        <v>301299______</v>
      </c>
      <c r="C2164" t="str">
        <f>Tracking!M7156</f>
        <v/>
      </c>
      <c r="E2164" s="159" t="str">
        <f t="shared" si="7"/>
        <v>301299______</v>
      </c>
      <c r="F2164" s="156"/>
      <c r="G2164" s="156" t="s">
        <v>2412</v>
      </c>
      <c r="H2164" s="156">
        <v>1.0</v>
      </c>
      <c r="I2164" s="156" t="s">
        <v>2414</v>
      </c>
      <c r="J2164" s="159"/>
      <c r="K2164" s="159"/>
      <c r="L2164" s="159" t="str">
        <f t="shared" si="2"/>
        <v/>
      </c>
      <c r="M2164" s="159" t="str">
        <f t="shared" si="3"/>
        <v>\301299______</v>
      </c>
      <c r="N2164" s="156">
        <v>-1.0</v>
      </c>
      <c r="P2164" s="160" t="str">
        <f t="shared" si="4"/>
        <v>301299______</v>
      </c>
      <c r="Q2164" s="157"/>
      <c r="R2164" s="157" t="s">
        <v>2412</v>
      </c>
      <c r="S2164" s="157">
        <v>1.0</v>
      </c>
      <c r="T2164" s="157" t="s">
        <v>2414</v>
      </c>
      <c r="U2164" s="160" t="str">
        <f t="shared" si="11"/>
        <v/>
      </c>
      <c r="V2164" s="160" t="str">
        <f t="shared" ref="V2164:W2164" si="2149">K2164</f>
        <v/>
      </c>
      <c r="W2164" s="160" t="str">
        <f t="shared" si="2149"/>
        <v/>
      </c>
      <c r="X2164" s="160" t="str">
        <f t="shared" si="6"/>
        <v>\301299______</v>
      </c>
      <c r="Y2164" s="157">
        <v>-1.0</v>
      </c>
    </row>
    <row r="2165">
      <c r="A2165" s="134" t="str">
        <f>Tracking!A2157</f>
        <v>301299______</v>
      </c>
      <c r="C2165" t="str">
        <f>Tracking!M7157</f>
        <v/>
      </c>
      <c r="E2165" s="159" t="str">
        <f t="shared" si="7"/>
        <v>301299______</v>
      </c>
      <c r="F2165" s="156"/>
      <c r="G2165" s="156" t="s">
        <v>2412</v>
      </c>
      <c r="H2165" s="156">
        <v>1.0</v>
      </c>
      <c r="I2165" s="156" t="s">
        <v>2414</v>
      </c>
      <c r="J2165" s="159"/>
      <c r="K2165" s="159"/>
      <c r="L2165" s="159" t="str">
        <f t="shared" si="2"/>
        <v/>
      </c>
      <c r="M2165" s="159" t="str">
        <f t="shared" si="3"/>
        <v>\301299______</v>
      </c>
      <c r="N2165" s="156">
        <v>-1.0</v>
      </c>
      <c r="P2165" s="160" t="str">
        <f t="shared" si="4"/>
        <v>301299______</v>
      </c>
      <c r="Q2165" s="157"/>
      <c r="R2165" s="157" t="s">
        <v>2412</v>
      </c>
      <c r="S2165" s="157">
        <v>1.0</v>
      </c>
      <c r="T2165" s="157" t="s">
        <v>2414</v>
      </c>
      <c r="U2165" s="160" t="str">
        <f t="shared" si="11"/>
        <v/>
      </c>
      <c r="V2165" s="160" t="str">
        <f t="shared" ref="V2165:W2165" si="2150">K2165</f>
        <v/>
      </c>
      <c r="W2165" s="160" t="str">
        <f t="shared" si="2150"/>
        <v/>
      </c>
      <c r="X2165" s="160" t="str">
        <f t="shared" si="6"/>
        <v>\301299______</v>
      </c>
      <c r="Y2165" s="157">
        <v>-1.0</v>
      </c>
    </row>
    <row r="2166">
      <c r="A2166" s="134" t="str">
        <f>Tracking!A2158</f>
        <v>301299______</v>
      </c>
      <c r="C2166" t="str">
        <f>Tracking!M7158</f>
        <v/>
      </c>
      <c r="E2166" s="159" t="str">
        <f t="shared" si="7"/>
        <v>301299______</v>
      </c>
      <c r="F2166" s="156"/>
      <c r="G2166" s="156" t="s">
        <v>2412</v>
      </c>
      <c r="H2166" s="156">
        <v>1.0</v>
      </c>
      <c r="I2166" s="156" t="s">
        <v>2414</v>
      </c>
      <c r="J2166" s="159"/>
      <c r="K2166" s="159"/>
      <c r="L2166" s="159" t="str">
        <f t="shared" si="2"/>
        <v/>
      </c>
      <c r="M2166" s="159" t="str">
        <f t="shared" si="3"/>
        <v>\301299______</v>
      </c>
      <c r="N2166" s="156">
        <v>-1.0</v>
      </c>
      <c r="P2166" s="160" t="str">
        <f t="shared" si="4"/>
        <v>301299______</v>
      </c>
      <c r="Q2166" s="157"/>
      <c r="R2166" s="157" t="s">
        <v>2412</v>
      </c>
      <c r="S2166" s="157">
        <v>1.0</v>
      </c>
      <c r="T2166" s="157" t="s">
        <v>2414</v>
      </c>
      <c r="U2166" s="160" t="str">
        <f t="shared" si="11"/>
        <v/>
      </c>
      <c r="V2166" s="160" t="str">
        <f t="shared" ref="V2166:W2166" si="2151">K2166</f>
        <v/>
      </c>
      <c r="W2166" s="160" t="str">
        <f t="shared" si="2151"/>
        <v/>
      </c>
      <c r="X2166" s="160" t="str">
        <f t="shared" si="6"/>
        <v>\301299______</v>
      </c>
      <c r="Y2166" s="157">
        <v>-1.0</v>
      </c>
    </row>
    <row r="2167">
      <c r="A2167" s="134" t="str">
        <f>Tracking!A2159</f>
        <v>301299______</v>
      </c>
      <c r="C2167" t="str">
        <f>Tracking!M7159</f>
        <v/>
      </c>
      <c r="E2167" s="159" t="str">
        <f t="shared" si="7"/>
        <v>301299______</v>
      </c>
      <c r="F2167" s="156"/>
      <c r="G2167" s="156" t="s">
        <v>2412</v>
      </c>
      <c r="H2167" s="156">
        <v>1.0</v>
      </c>
      <c r="I2167" s="156" t="s">
        <v>2414</v>
      </c>
      <c r="J2167" s="159"/>
      <c r="K2167" s="159"/>
      <c r="L2167" s="159" t="str">
        <f t="shared" si="2"/>
        <v/>
      </c>
      <c r="M2167" s="159" t="str">
        <f t="shared" si="3"/>
        <v>\301299______</v>
      </c>
      <c r="N2167" s="156">
        <v>-1.0</v>
      </c>
      <c r="P2167" s="160" t="str">
        <f t="shared" si="4"/>
        <v>301299______</v>
      </c>
      <c r="Q2167" s="157"/>
      <c r="R2167" s="157" t="s">
        <v>2412</v>
      </c>
      <c r="S2167" s="157">
        <v>1.0</v>
      </c>
      <c r="T2167" s="157" t="s">
        <v>2414</v>
      </c>
      <c r="U2167" s="160" t="str">
        <f t="shared" si="11"/>
        <v/>
      </c>
      <c r="V2167" s="160" t="str">
        <f t="shared" ref="V2167:W2167" si="2152">K2167</f>
        <v/>
      </c>
      <c r="W2167" s="160" t="str">
        <f t="shared" si="2152"/>
        <v/>
      </c>
      <c r="X2167" s="160" t="str">
        <f t="shared" si="6"/>
        <v>\301299______</v>
      </c>
      <c r="Y2167" s="157">
        <v>-1.0</v>
      </c>
    </row>
    <row r="2168">
      <c r="A2168" s="134" t="str">
        <f>Tracking!A2160</f>
        <v>301299______</v>
      </c>
      <c r="C2168" t="str">
        <f>Tracking!M7160</f>
        <v/>
      </c>
      <c r="E2168" s="159" t="str">
        <f t="shared" si="7"/>
        <v>301299______</v>
      </c>
      <c r="F2168" s="156"/>
      <c r="G2168" s="156" t="s">
        <v>2412</v>
      </c>
      <c r="H2168" s="156">
        <v>1.0</v>
      </c>
      <c r="I2168" s="156" t="s">
        <v>2414</v>
      </c>
      <c r="J2168" s="159"/>
      <c r="K2168" s="159"/>
      <c r="L2168" s="159" t="str">
        <f t="shared" si="2"/>
        <v/>
      </c>
      <c r="M2168" s="159" t="str">
        <f t="shared" si="3"/>
        <v>\301299______</v>
      </c>
      <c r="N2168" s="156">
        <v>-1.0</v>
      </c>
      <c r="P2168" s="160" t="str">
        <f t="shared" si="4"/>
        <v>301299______</v>
      </c>
      <c r="Q2168" s="157"/>
      <c r="R2168" s="157" t="s">
        <v>2412</v>
      </c>
      <c r="S2168" s="157">
        <v>1.0</v>
      </c>
      <c r="T2168" s="157" t="s">
        <v>2414</v>
      </c>
      <c r="U2168" s="160" t="str">
        <f t="shared" si="11"/>
        <v/>
      </c>
      <c r="V2168" s="160" t="str">
        <f t="shared" ref="V2168:W2168" si="2153">K2168</f>
        <v/>
      </c>
      <c r="W2168" s="160" t="str">
        <f t="shared" si="2153"/>
        <v/>
      </c>
      <c r="X2168" s="160" t="str">
        <f t="shared" si="6"/>
        <v>\301299______</v>
      </c>
      <c r="Y2168" s="157">
        <v>-1.0</v>
      </c>
    </row>
    <row r="2169">
      <c r="A2169" s="134" t="str">
        <f>Tracking!A2161</f>
        <v>301299______</v>
      </c>
      <c r="C2169" t="str">
        <f>Tracking!M7161</f>
        <v/>
      </c>
      <c r="E2169" s="159" t="str">
        <f t="shared" si="7"/>
        <v>301299______</v>
      </c>
      <c r="F2169" s="156"/>
      <c r="G2169" s="156" t="s">
        <v>2412</v>
      </c>
      <c r="H2169" s="156">
        <v>1.0</v>
      </c>
      <c r="I2169" s="156" t="s">
        <v>2414</v>
      </c>
      <c r="J2169" s="159"/>
      <c r="K2169" s="159"/>
      <c r="L2169" s="159" t="str">
        <f t="shared" si="2"/>
        <v/>
      </c>
      <c r="M2169" s="159" t="str">
        <f t="shared" si="3"/>
        <v>\301299______</v>
      </c>
      <c r="N2169" s="156">
        <v>-1.0</v>
      </c>
      <c r="P2169" s="160" t="str">
        <f t="shared" si="4"/>
        <v>301299______</v>
      </c>
      <c r="Q2169" s="157"/>
      <c r="R2169" s="157" t="s">
        <v>2412</v>
      </c>
      <c r="S2169" s="157">
        <v>1.0</v>
      </c>
      <c r="T2169" s="157" t="s">
        <v>2414</v>
      </c>
      <c r="U2169" s="160" t="str">
        <f t="shared" si="11"/>
        <v/>
      </c>
      <c r="V2169" s="160" t="str">
        <f t="shared" ref="V2169:W2169" si="2154">K2169</f>
        <v/>
      </c>
      <c r="W2169" s="160" t="str">
        <f t="shared" si="2154"/>
        <v/>
      </c>
      <c r="X2169" s="160" t="str">
        <f t="shared" si="6"/>
        <v>\301299______</v>
      </c>
      <c r="Y2169" s="157">
        <v>-1.0</v>
      </c>
    </row>
    <row r="2170">
      <c r="A2170" s="134" t="str">
        <f>Tracking!A2162</f>
        <v>301299______</v>
      </c>
      <c r="C2170" t="str">
        <f>Tracking!M7162</f>
        <v/>
      </c>
      <c r="E2170" s="159" t="str">
        <f t="shared" si="7"/>
        <v>301299______</v>
      </c>
      <c r="F2170" s="156"/>
      <c r="G2170" s="156" t="s">
        <v>2412</v>
      </c>
      <c r="H2170" s="156">
        <v>1.0</v>
      </c>
      <c r="I2170" s="156" t="s">
        <v>2414</v>
      </c>
      <c r="J2170" s="159"/>
      <c r="K2170" s="159"/>
      <c r="L2170" s="159" t="str">
        <f t="shared" si="2"/>
        <v/>
      </c>
      <c r="M2170" s="159" t="str">
        <f t="shared" si="3"/>
        <v>\301299______</v>
      </c>
      <c r="N2170" s="156">
        <v>-1.0</v>
      </c>
      <c r="P2170" s="160" t="str">
        <f t="shared" si="4"/>
        <v>301299______</v>
      </c>
      <c r="Q2170" s="157"/>
      <c r="R2170" s="157" t="s">
        <v>2412</v>
      </c>
      <c r="S2170" s="157">
        <v>1.0</v>
      </c>
      <c r="T2170" s="157" t="s">
        <v>2414</v>
      </c>
      <c r="U2170" s="160" t="str">
        <f t="shared" si="11"/>
        <v/>
      </c>
      <c r="V2170" s="160" t="str">
        <f t="shared" ref="V2170:W2170" si="2155">K2170</f>
        <v/>
      </c>
      <c r="W2170" s="160" t="str">
        <f t="shared" si="2155"/>
        <v/>
      </c>
      <c r="X2170" s="160" t="str">
        <f t="shared" si="6"/>
        <v>\301299______</v>
      </c>
      <c r="Y2170" s="157">
        <v>-1.0</v>
      </c>
    </row>
    <row r="2171">
      <c r="A2171" s="134" t="str">
        <f>Tracking!A2163</f>
        <v>301299______</v>
      </c>
      <c r="C2171" t="str">
        <f>Tracking!M7163</f>
        <v/>
      </c>
      <c r="E2171" s="159" t="str">
        <f t="shared" si="7"/>
        <v>301299______</v>
      </c>
      <c r="F2171" s="156"/>
      <c r="G2171" s="156" t="s">
        <v>2412</v>
      </c>
      <c r="H2171" s="156">
        <v>1.0</v>
      </c>
      <c r="I2171" s="156" t="s">
        <v>2414</v>
      </c>
      <c r="J2171" s="159"/>
      <c r="K2171" s="159"/>
      <c r="L2171" s="159" t="str">
        <f t="shared" si="2"/>
        <v/>
      </c>
      <c r="M2171" s="159" t="str">
        <f t="shared" si="3"/>
        <v>\301299______</v>
      </c>
      <c r="N2171" s="156">
        <v>-1.0</v>
      </c>
      <c r="P2171" s="160" t="str">
        <f t="shared" si="4"/>
        <v>301299______</v>
      </c>
      <c r="Q2171" s="157"/>
      <c r="R2171" s="157" t="s">
        <v>2412</v>
      </c>
      <c r="S2171" s="157">
        <v>1.0</v>
      </c>
      <c r="T2171" s="157" t="s">
        <v>2414</v>
      </c>
      <c r="U2171" s="160" t="str">
        <f t="shared" si="11"/>
        <v/>
      </c>
      <c r="V2171" s="160" t="str">
        <f t="shared" ref="V2171:W2171" si="2156">K2171</f>
        <v/>
      </c>
      <c r="W2171" s="160" t="str">
        <f t="shared" si="2156"/>
        <v/>
      </c>
      <c r="X2171" s="160" t="str">
        <f t="shared" si="6"/>
        <v>\301299______</v>
      </c>
      <c r="Y2171" s="157">
        <v>-1.0</v>
      </c>
    </row>
    <row r="2172">
      <c r="A2172" s="134" t="str">
        <f>Tracking!A2164</f>
        <v>301299______</v>
      </c>
      <c r="C2172" t="str">
        <f>Tracking!M7164</f>
        <v/>
      </c>
      <c r="E2172" s="159" t="str">
        <f t="shared" si="7"/>
        <v>301299______</v>
      </c>
      <c r="F2172" s="156"/>
      <c r="G2172" s="156" t="s">
        <v>2412</v>
      </c>
      <c r="H2172" s="156">
        <v>1.0</v>
      </c>
      <c r="I2172" s="156" t="s">
        <v>2414</v>
      </c>
      <c r="J2172" s="159"/>
      <c r="K2172" s="159"/>
      <c r="L2172" s="159" t="str">
        <f t="shared" si="2"/>
        <v/>
      </c>
      <c r="M2172" s="159" t="str">
        <f t="shared" si="3"/>
        <v>\301299______</v>
      </c>
      <c r="N2172" s="156">
        <v>-1.0</v>
      </c>
      <c r="P2172" s="160" t="str">
        <f t="shared" si="4"/>
        <v>301299______</v>
      </c>
      <c r="Q2172" s="157"/>
      <c r="R2172" s="157" t="s">
        <v>2412</v>
      </c>
      <c r="S2172" s="157">
        <v>1.0</v>
      </c>
      <c r="T2172" s="157" t="s">
        <v>2414</v>
      </c>
      <c r="U2172" s="160" t="str">
        <f t="shared" si="11"/>
        <v/>
      </c>
      <c r="V2172" s="160" t="str">
        <f t="shared" ref="V2172:W2172" si="2157">K2172</f>
        <v/>
      </c>
      <c r="W2172" s="160" t="str">
        <f t="shared" si="2157"/>
        <v/>
      </c>
      <c r="X2172" s="160" t="str">
        <f t="shared" si="6"/>
        <v>\301299______</v>
      </c>
      <c r="Y2172" s="157">
        <v>-1.0</v>
      </c>
    </row>
    <row r="2173">
      <c r="A2173" s="134" t="str">
        <f>Tracking!A2165</f>
        <v>301299______</v>
      </c>
      <c r="C2173" t="str">
        <f>Tracking!M7165</f>
        <v/>
      </c>
      <c r="E2173" s="159" t="str">
        <f t="shared" si="7"/>
        <v>301299______</v>
      </c>
      <c r="F2173" s="156"/>
      <c r="G2173" s="156" t="s">
        <v>2412</v>
      </c>
      <c r="H2173" s="156">
        <v>1.0</v>
      </c>
      <c r="I2173" s="156" t="s">
        <v>2414</v>
      </c>
      <c r="J2173" s="159"/>
      <c r="K2173" s="159"/>
      <c r="L2173" s="159" t="str">
        <f t="shared" si="2"/>
        <v/>
      </c>
      <c r="M2173" s="159" t="str">
        <f t="shared" si="3"/>
        <v>\301299______</v>
      </c>
      <c r="N2173" s="156">
        <v>-1.0</v>
      </c>
      <c r="P2173" s="160" t="str">
        <f t="shared" si="4"/>
        <v>301299______</v>
      </c>
      <c r="Q2173" s="157"/>
      <c r="R2173" s="157" t="s">
        <v>2412</v>
      </c>
      <c r="S2173" s="157">
        <v>1.0</v>
      </c>
      <c r="T2173" s="157" t="s">
        <v>2414</v>
      </c>
      <c r="U2173" s="160" t="str">
        <f t="shared" si="11"/>
        <v/>
      </c>
      <c r="V2173" s="160" t="str">
        <f t="shared" ref="V2173:W2173" si="2158">K2173</f>
        <v/>
      </c>
      <c r="W2173" s="160" t="str">
        <f t="shared" si="2158"/>
        <v/>
      </c>
      <c r="X2173" s="160" t="str">
        <f t="shared" si="6"/>
        <v>\301299______</v>
      </c>
      <c r="Y2173" s="157">
        <v>-1.0</v>
      </c>
    </row>
    <row r="2174">
      <c r="A2174" s="134" t="str">
        <f>Tracking!A2166</f>
        <v>301299______</v>
      </c>
      <c r="C2174" t="str">
        <f>Tracking!M7166</f>
        <v/>
      </c>
      <c r="E2174" s="159" t="str">
        <f t="shared" si="7"/>
        <v>301299______</v>
      </c>
      <c r="F2174" s="156"/>
      <c r="G2174" s="156" t="s">
        <v>2412</v>
      </c>
      <c r="H2174" s="156">
        <v>1.0</v>
      </c>
      <c r="I2174" s="156" t="s">
        <v>2414</v>
      </c>
      <c r="J2174" s="159"/>
      <c r="K2174" s="159"/>
      <c r="L2174" s="159" t="str">
        <f t="shared" si="2"/>
        <v/>
      </c>
      <c r="M2174" s="159" t="str">
        <f t="shared" si="3"/>
        <v>\301299______</v>
      </c>
      <c r="N2174" s="156">
        <v>-1.0</v>
      </c>
      <c r="P2174" s="160" t="str">
        <f t="shared" si="4"/>
        <v>301299______</v>
      </c>
      <c r="Q2174" s="157"/>
      <c r="R2174" s="157" t="s">
        <v>2412</v>
      </c>
      <c r="S2174" s="157">
        <v>1.0</v>
      </c>
      <c r="T2174" s="157" t="s">
        <v>2414</v>
      </c>
      <c r="U2174" s="160" t="str">
        <f t="shared" si="11"/>
        <v/>
      </c>
      <c r="V2174" s="160" t="str">
        <f t="shared" ref="V2174:W2174" si="2159">K2174</f>
        <v/>
      </c>
      <c r="W2174" s="160" t="str">
        <f t="shared" si="2159"/>
        <v/>
      </c>
      <c r="X2174" s="160" t="str">
        <f t="shared" si="6"/>
        <v>\301299______</v>
      </c>
      <c r="Y2174" s="157">
        <v>-1.0</v>
      </c>
    </row>
    <row r="2175">
      <c r="A2175" s="134" t="str">
        <f>Tracking!A2167</f>
        <v>301299______</v>
      </c>
      <c r="C2175" t="str">
        <f>Tracking!M7167</f>
        <v/>
      </c>
      <c r="E2175" s="159" t="str">
        <f t="shared" si="7"/>
        <v>301299______</v>
      </c>
      <c r="F2175" s="156"/>
      <c r="G2175" s="156" t="s">
        <v>2412</v>
      </c>
      <c r="H2175" s="156">
        <v>1.0</v>
      </c>
      <c r="I2175" s="156" t="s">
        <v>2414</v>
      </c>
      <c r="J2175" s="159"/>
      <c r="K2175" s="159"/>
      <c r="L2175" s="159" t="str">
        <f t="shared" si="2"/>
        <v/>
      </c>
      <c r="M2175" s="159" t="str">
        <f t="shared" si="3"/>
        <v>\301299______</v>
      </c>
      <c r="N2175" s="156">
        <v>-1.0</v>
      </c>
      <c r="P2175" s="160" t="str">
        <f t="shared" si="4"/>
        <v>301299______</v>
      </c>
      <c r="Q2175" s="157"/>
      <c r="R2175" s="157" t="s">
        <v>2412</v>
      </c>
      <c r="S2175" s="157">
        <v>1.0</v>
      </c>
      <c r="T2175" s="157" t="s">
        <v>2414</v>
      </c>
      <c r="U2175" s="160" t="str">
        <f t="shared" si="11"/>
        <v/>
      </c>
      <c r="V2175" s="160" t="str">
        <f t="shared" ref="V2175:W2175" si="2160">K2175</f>
        <v/>
      </c>
      <c r="W2175" s="160" t="str">
        <f t="shared" si="2160"/>
        <v/>
      </c>
      <c r="X2175" s="160" t="str">
        <f t="shared" si="6"/>
        <v>\301299______</v>
      </c>
      <c r="Y2175" s="157">
        <v>-1.0</v>
      </c>
    </row>
    <row r="2176">
      <c r="A2176" s="134" t="str">
        <f>Tracking!A2168</f>
        <v>301299______</v>
      </c>
      <c r="C2176" t="str">
        <f>Tracking!M7168</f>
        <v/>
      </c>
      <c r="E2176" s="159" t="str">
        <f t="shared" si="7"/>
        <v>301299______</v>
      </c>
      <c r="F2176" s="156"/>
      <c r="G2176" s="156" t="s">
        <v>2412</v>
      </c>
      <c r="H2176" s="156">
        <v>1.0</v>
      </c>
      <c r="I2176" s="156" t="s">
        <v>2414</v>
      </c>
      <c r="J2176" s="159"/>
      <c r="K2176" s="159"/>
      <c r="L2176" s="159" t="str">
        <f t="shared" si="2"/>
        <v/>
      </c>
      <c r="M2176" s="159" t="str">
        <f t="shared" si="3"/>
        <v>\301299______</v>
      </c>
      <c r="N2176" s="156">
        <v>-1.0</v>
      </c>
      <c r="P2176" s="160" t="str">
        <f t="shared" si="4"/>
        <v>301299______</v>
      </c>
      <c r="Q2176" s="157"/>
      <c r="R2176" s="157" t="s">
        <v>2412</v>
      </c>
      <c r="S2176" s="157">
        <v>1.0</v>
      </c>
      <c r="T2176" s="157" t="s">
        <v>2414</v>
      </c>
      <c r="U2176" s="160" t="str">
        <f t="shared" si="11"/>
        <v/>
      </c>
      <c r="V2176" s="160" t="str">
        <f t="shared" ref="V2176:W2176" si="2161">K2176</f>
        <v/>
      </c>
      <c r="W2176" s="160" t="str">
        <f t="shared" si="2161"/>
        <v/>
      </c>
      <c r="X2176" s="160" t="str">
        <f t="shared" si="6"/>
        <v>\301299______</v>
      </c>
      <c r="Y2176" s="157">
        <v>-1.0</v>
      </c>
    </row>
    <row r="2177">
      <c r="A2177" s="134" t="str">
        <f>Tracking!A2169</f>
        <v>301299______</v>
      </c>
      <c r="C2177" t="str">
        <f>Tracking!M7169</f>
        <v/>
      </c>
      <c r="E2177" s="159" t="str">
        <f t="shared" si="7"/>
        <v>301299______</v>
      </c>
      <c r="F2177" s="156"/>
      <c r="G2177" s="156" t="s">
        <v>2412</v>
      </c>
      <c r="H2177" s="156">
        <v>1.0</v>
      </c>
      <c r="I2177" s="156" t="s">
        <v>2414</v>
      </c>
      <c r="J2177" s="159"/>
      <c r="K2177" s="159"/>
      <c r="L2177" s="159" t="str">
        <f t="shared" si="2"/>
        <v/>
      </c>
      <c r="M2177" s="159" t="str">
        <f t="shared" si="3"/>
        <v>\301299______</v>
      </c>
      <c r="N2177" s="156">
        <v>-1.0</v>
      </c>
      <c r="P2177" s="160" t="str">
        <f t="shared" si="4"/>
        <v>301299______</v>
      </c>
      <c r="Q2177" s="157"/>
      <c r="R2177" s="157" t="s">
        <v>2412</v>
      </c>
      <c r="S2177" s="157">
        <v>1.0</v>
      </c>
      <c r="T2177" s="157" t="s">
        <v>2414</v>
      </c>
      <c r="U2177" s="160" t="str">
        <f t="shared" si="11"/>
        <v/>
      </c>
      <c r="V2177" s="160" t="str">
        <f t="shared" ref="V2177:W2177" si="2162">K2177</f>
        <v/>
      </c>
      <c r="W2177" s="160" t="str">
        <f t="shared" si="2162"/>
        <v/>
      </c>
      <c r="X2177" s="160" t="str">
        <f t="shared" si="6"/>
        <v>\301299______</v>
      </c>
      <c r="Y2177" s="157">
        <v>-1.0</v>
      </c>
    </row>
    <row r="2178">
      <c r="A2178" s="134" t="str">
        <f>Tracking!A2170</f>
        <v>301299______</v>
      </c>
      <c r="C2178" t="str">
        <f>Tracking!M7170</f>
        <v/>
      </c>
      <c r="E2178" s="159" t="str">
        <f t="shared" si="7"/>
        <v>301299______</v>
      </c>
      <c r="F2178" s="156"/>
      <c r="G2178" s="156" t="s">
        <v>2412</v>
      </c>
      <c r="H2178" s="156">
        <v>1.0</v>
      </c>
      <c r="I2178" s="156" t="s">
        <v>2414</v>
      </c>
      <c r="J2178" s="159"/>
      <c r="K2178" s="159"/>
      <c r="L2178" s="159" t="str">
        <f t="shared" si="2"/>
        <v/>
      </c>
      <c r="M2178" s="159" t="str">
        <f t="shared" si="3"/>
        <v>\301299______</v>
      </c>
      <c r="N2178" s="156">
        <v>-1.0</v>
      </c>
      <c r="P2178" s="160" t="str">
        <f t="shared" si="4"/>
        <v>301299______</v>
      </c>
      <c r="Q2178" s="157"/>
      <c r="R2178" s="157" t="s">
        <v>2412</v>
      </c>
      <c r="S2178" s="157">
        <v>1.0</v>
      </c>
      <c r="T2178" s="157" t="s">
        <v>2414</v>
      </c>
      <c r="U2178" s="160" t="str">
        <f t="shared" si="11"/>
        <v/>
      </c>
      <c r="V2178" s="160" t="str">
        <f t="shared" ref="V2178:W2178" si="2163">K2178</f>
        <v/>
      </c>
      <c r="W2178" s="160" t="str">
        <f t="shared" si="2163"/>
        <v/>
      </c>
      <c r="X2178" s="160" t="str">
        <f t="shared" si="6"/>
        <v>\301299______</v>
      </c>
      <c r="Y2178" s="157">
        <v>-1.0</v>
      </c>
    </row>
    <row r="2179">
      <c r="A2179" s="134" t="str">
        <f>Tracking!A2171</f>
        <v>301299______</v>
      </c>
      <c r="C2179" t="str">
        <f>Tracking!M7171</f>
        <v/>
      </c>
      <c r="E2179" s="159" t="str">
        <f t="shared" si="7"/>
        <v>301299______</v>
      </c>
      <c r="F2179" s="156"/>
      <c r="G2179" s="156" t="s">
        <v>2412</v>
      </c>
      <c r="H2179" s="156">
        <v>1.0</v>
      </c>
      <c r="I2179" s="156" t="s">
        <v>2414</v>
      </c>
      <c r="J2179" s="159"/>
      <c r="K2179" s="159"/>
      <c r="L2179" s="159" t="str">
        <f t="shared" si="2"/>
        <v/>
      </c>
      <c r="M2179" s="159" t="str">
        <f t="shared" si="3"/>
        <v>\301299______</v>
      </c>
      <c r="N2179" s="156">
        <v>-1.0</v>
      </c>
      <c r="P2179" s="160" t="str">
        <f t="shared" si="4"/>
        <v>301299______</v>
      </c>
      <c r="Q2179" s="157"/>
      <c r="R2179" s="157" t="s">
        <v>2412</v>
      </c>
      <c r="S2179" s="157">
        <v>1.0</v>
      </c>
      <c r="T2179" s="157" t="s">
        <v>2414</v>
      </c>
      <c r="U2179" s="160" t="str">
        <f t="shared" si="11"/>
        <v/>
      </c>
      <c r="V2179" s="160" t="str">
        <f t="shared" ref="V2179:W2179" si="2164">K2179</f>
        <v/>
      </c>
      <c r="W2179" s="160" t="str">
        <f t="shared" si="2164"/>
        <v/>
      </c>
      <c r="X2179" s="160" t="str">
        <f t="shared" si="6"/>
        <v>\301299______</v>
      </c>
      <c r="Y2179" s="157">
        <v>-1.0</v>
      </c>
    </row>
    <row r="2180">
      <c r="A2180" s="134" t="str">
        <f>Tracking!A2172</f>
        <v>301299______</v>
      </c>
      <c r="C2180" t="str">
        <f>Tracking!M7172</f>
        <v/>
      </c>
      <c r="E2180" s="159" t="str">
        <f t="shared" si="7"/>
        <v>301299______</v>
      </c>
      <c r="F2180" s="156"/>
      <c r="G2180" s="156" t="s">
        <v>2412</v>
      </c>
      <c r="H2180" s="156">
        <v>1.0</v>
      </c>
      <c r="I2180" s="156" t="s">
        <v>2414</v>
      </c>
      <c r="J2180" s="159"/>
      <c r="K2180" s="159"/>
      <c r="L2180" s="159" t="str">
        <f t="shared" si="2"/>
        <v/>
      </c>
      <c r="M2180" s="159" t="str">
        <f t="shared" si="3"/>
        <v>\301299______</v>
      </c>
      <c r="N2180" s="156">
        <v>-1.0</v>
      </c>
      <c r="P2180" s="160" t="str">
        <f t="shared" si="4"/>
        <v>301299______</v>
      </c>
      <c r="Q2180" s="157"/>
      <c r="R2180" s="157" t="s">
        <v>2412</v>
      </c>
      <c r="S2180" s="157">
        <v>1.0</v>
      </c>
      <c r="T2180" s="157" t="s">
        <v>2414</v>
      </c>
      <c r="U2180" s="160" t="str">
        <f t="shared" si="11"/>
        <v/>
      </c>
      <c r="V2180" s="160" t="str">
        <f t="shared" ref="V2180:W2180" si="2165">K2180</f>
        <v/>
      </c>
      <c r="W2180" s="160" t="str">
        <f t="shared" si="2165"/>
        <v/>
      </c>
      <c r="X2180" s="160" t="str">
        <f t="shared" si="6"/>
        <v>\301299______</v>
      </c>
      <c r="Y2180" s="157">
        <v>-1.0</v>
      </c>
    </row>
    <row r="2181">
      <c r="A2181" s="134" t="str">
        <f>Tracking!A2173</f>
        <v>301299______</v>
      </c>
      <c r="C2181" t="str">
        <f>Tracking!M7173</f>
        <v/>
      </c>
      <c r="E2181" s="159" t="str">
        <f t="shared" si="7"/>
        <v>301299______</v>
      </c>
      <c r="F2181" s="156"/>
      <c r="G2181" s="156" t="s">
        <v>2412</v>
      </c>
      <c r="H2181" s="156">
        <v>1.0</v>
      </c>
      <c r="I2181" s="156" t="s">
        <v>2414</v>
      </c>
      <c r="J2181" s="159"/>
      <c r="K2181" s="159"/>
      <c r="L2181" s="159" t="str">
        <f t="shared" si="2"/>
        <v/>
      </c>
      <c r="M2181" s="159" t="str">
        <f t="shared" si="3"/>
        <v>\301299______</v>
      </c>
      <c r="N2181" s="156">
        <v>-1.0</v>
      </c>
      <c r="P2181" s="160" t="str">
        <f t="shared" si="4"/>
        <v>301299______</v>
      </c>
      <c r="Q2181" s="157"/>
      <c r="R2181" s="157" t="s">
        <v>2412</v>
      </c>
      <c r="S2181" s="157">
        <v>1.0</v>
      </c>
      <c r="T2181" s="157" t="s">
        <v>2414</v>
      </c>
      <c r="U2181" s="160" t="str">
        <f t="shared" si="11"/>
        <v/>
      </c>
      <c r="V2181" s="160" t="str">
        <f t="shared" ref="V2181:W2181" si="2166">K2181</f>
        <v/>
      </c>
      <c r="W2181" s="160" t="str">
        <f t="shared" si="2166"/>
        <v/>
      </c>
      <c r="X2181" s="160" t="str">
        <f t="shared" si="6"/>
        <v>\301299______</v>
      </c>
      <c r="Y2181" s="157">
        <v>-1.0</v>
      </c>
    </row>
    <row r="2182">
      <c r="A2182" s="134" t="str">
        <f>Tracking!A2174</f>
        <v>301299______</v>
      </c>
      <c r="C2182" t="str">
        <f>Tracking!M7174</f>
        <v/>
      </c>
      <c r="E2182" s="159" t="str">
        <f t="shared" si="7"/>
        <v>301299______</v>
      </c>
      <c r="F2182" s="156"/>
      <c r="G2182" s="156" t="s">
        <v>2412</v>
      </c>
      <c r="H2182" s="156">
        <v>1.0</v>
      </c>
      <c r="I2182" s="156" t="s">
        <v>2414</v>
      </c>
      <c r="J2182" s="159"/>
      <c r="K2182" s="159"/>
      <c r="L2182" s="159" t="str">
        <f t="shared" si="2"/>
        <v/>
      </c>
      <c r="M2182" s="159" t="str">
        <f t="shared" si="3"/>
        <v>\301299______</v>
      </c>
      <c r="N2182" s="156">
        <v>-1.0</v>
      </c>
      <c r="P2182" s="160" t="str">
        <f t="shared" si="4"/>
        <v>301299______</v>
      </c>
      <c r="Q2182" s="157"/>
      <c r="R2182" s="157" t="s">
        <v>2412</v>
      </c>
      <c r="S2182" s="157">
        <v>1.0</v>
      </c>
      <c r="T2182" s="157" t="s">
        <v>2414</v>
      </c>
      <c r="U2182" s="160" t="str">
        <f t="shared" si="11"/>
        <v/>
      </c>
      <c r="V2182" s="160" t="str">
        <f t="shared" ref="V2182:W2182" si="2167">K2182</f>
        <v/>
      </c>
      <c r="W2182" s="160" t="str">
        <f t="shared" si="2167"/>
        <v/>
      </c>
      <c r="X2182" s="160" t="str">
        <f t="shared" si="6"/>
        <v>\301299______</v>
      </c>
      <c r="Y2182" s="157">
        <v>-1.0</v>
      </c>
    </row>
    <row r="2183">
      <c r="A2183" s="134" t="str">
        <f>Tracking!A2175</f>
        <v>301299______</v>
      </c>
      <c r="C2183" t="str">
        <f>Tracking!M7175</f>
        <v/>
      </c>
      <c r="E2183" s="159" t="str">
        <f t="shared" si="7"/>
        <v>301299______</v>
      </c>
      <c r="F2183" s="156"/>
      <c r="G2183" s="156" t="s">
        <v>2412</v>
      </c>
      <c r="H2183" s="156">
        <v>1.0</v>
      </c>
      <c r="I2183" s="156" t="s">
        <v>2414</v>
      </c>
      <c r="J2183" s="159"/>
      <c r="K2183" s="159"/>
      <c r="L2183" s="159" t="str">
        <f t="shared" si="2"/>
        <v/>
      </c>
      <c r="M2183" s="159" t="str">
        <f t="shared" si="3"/>
        <v>\301299______</v>
      </c>
      <c r="N2183" s="156">
        <v>-1.0</v>
      </c>
      <c r="P2183" s="160" t="str">
        <f t="shared" si="4"/>
        <v>301299______</v>
      </c>
      <c r="Q2183" s="157"/>
      <c r="R2183" s="157" t="s">
        <v>2412</v>
      </c>
      <c r="S2183" s="157">
        <v>1.0</v>
      </c>
      <c r="T2183" s="157" t="s">
        <v>2414</v>
      </c>
      <c r="U2183" s="160" t="str">
        <f t="shared" si="11"/>
        <v/>
      </c>
      <c r="V2183" s="160" t="str">
        <f t="shared" ref="V2183:W2183" si="2168">K2183</f>
        <v/>
      </c>
      <c r="W2183" s="160" t="str">
        <f t="shared" si="2168"/>
        <v/>
      </c>
      <c r="X2183" s="160" t="str">
        <f t="shared" si="6"/>
        <v>\301299______</v>
      </c>
      <c r="Y2183" s="157">
        <v>-1.0</v>
      </c>
    </row>
    <row r="2184">
      <c r="A2184" s="134" t="str">
        <f>Tracking!A2176</f>
        <v>301299______</v>
      </c>
      <c r="C2184" t="str">
        <f>Tracking!M7176</f>
        <v/>
      </c>
      <c r="E2184" s="159" t="str">
        <f t="shared" si="7"/>
        <v>301299______</v>
      </c>
      <c r="F2184" s="156"/>
      <c r="G2184" s="156" t="s">
        <v>2412</v>
      </c>
      <c r="H2184" s="156">
        <v>1.0</v>
      </c>
      <c r="I2184" s="156" t="s">
        <v>2414</v>
      </c>
      <c r="J2184" s="159"/>
      <c r="K2184" s="159"/>
      <c r="L2184" s="159" t="str">
        <f t="shared" si="2"/>
        <v/>
      </c>
      <c r="M2184" s="159" t="str">
        <f t="shared" si="3"/>
        <v>\301299______</v>
      </c>
      <c r="N2184" s="156">
        <v>-1.0</v>
      </c>
      <c r="P2184" s="160" t="str">
        <f t="shared" si="4"/>
        <v>301299______</v>
      </c>
      <c r="Q2184" s="157"/>
      <c r="R2184" s="157" t="s">
        <v>2412</v>
      </c>
      <c r="S2184" s="157">
        <v>1.0</v>
      </c>
      <c r="T2184" s="157" t="s">
        <v>2414</v>
      </c>
      <c r="U2184" s="160" t="str">
        <f t="shared" si="11"/>
        <v/>
      </c>
      <c r="V2184" s="160" t="str">
        <f t="shared" ref="V2184:W2184" si="2169">K2184</f>
        <v/>
      </c>
      <c r="W2184" s="160" t="str">
        <f t="shared" si="2169"/>
        <v/>
      </c>
      <c r="X2184" s="160" t="str">
        <f t="shared" si="6"/>
        <v>\301299______</v>
      </c>
      <c r="Y2184" s="157">
        <v>-1.0</v>
      </c>
    </row>
    <row r="2185">
      <c r="A2185" s="134" t="str">
        <f>Tracking!A2177</f>
        <v>301299______</v>
      </c>
      <c r="C2185" t="str">
        <f>Tracking!M7177</f>
        <v/>
      </c>
      <c r="E2185" s="159" t="str">
        <f t="shared" si="7"/>
        <v>301299______</v>
      </c>
      <c r="F2185" s="156"/>
      <c r="G2185" s="156" t="s">
        <v>2412</v>
      </c>
      <c r="H2185" s="156">
        <v>1.0</v>
      </c>
      <c r="I2185" s="156" t="s">
        <v>2414</v>
      </c>
      <c r="J2185" s="159"/>
      <c r="K2185" s="159"/>
      <c r="L2185" s="159" t="str">
        <f t="shared" si="2"/>
        <v/>
      </c>
      <c r="M2185" s="159" t="str">
        <f t="shared" si="3"/>
        <v>\301299______</v>
      </c>
      <c r="N2185" s="156">
        <v>-1.0</v>
      </c>
      <c r="P2185" s="160" t="str">
        <f t="shared" si="4"/>
        <v>301299______</v>
      </c>
      <c r="Q2185" s="157"/>
      <c r="R2185" s="157" t="s">
        <v>2412</v>
      </c>
      <c r="S2185" s="157">
        <v>1.0</v>
      </c>
      <c r="T2185" s="157" t="s">
        <v>2414</v>
      </c>
      <c r="U2185" s="160" t="str">
        <f t="shared" si="11"/>
        <v/>
      </c>
      <c r="V2185" s="160" t="str">
        <f t="shared" ref="V2185:W2185" si="2170">K2185</f>
        <v/>
      </c>
      <c r="W2185" s="160" t="str">
        <f t="shared" si="2170"/>
        <v/>
      </c>
      <c r="X2185" s="160" t="str">
        <f t="shared" si="6"/>
        <v>\301299______</v>
      </c>
      <c r="Y2185" s="157">
        <v>-1.0</v>
      </c>
    </row>
    <row r="2186">
      <c r="A2186" s="134" t="str">
        <f>Tracking!A2178</f>
        <v>301299______</v>
      </c>
      <c r="C2186" t="str">
        <f>Tracking!M7178</f>
        <v/>
      </c>
      <c r="E2186" s="159" t="str">
        <f t="shared" si="7"/>
        <v>301299______</v>
      </c>
      <c r="F2186" s="156"/>
      <c r="G2186" s="156" t="s">
        <v>2412</v>
      </c>
      <c r="H2186" s="156">
        <v>1.0</v>
      </c>
      <c r="I2186" s="156" t="s">
        <v>2414</v>
      </c>
      <c r="J2186" s="159"/>
      <c r="K2186" s="159"/>
      <c r="L2186" s="159" t="str">
        <f t="shared" si="2"/>
        <v/>
      </c>
      <c r="M2186" s="159" t="str">
        <f t="shared" si="3"/>
        <v>\301299______</v>
      </c>
      <c r="N2186" s="156">
        <v>-1.0</v>
      </c>
      <c r="P2186" s="160" t="str">
        <f t="shared" si="4"/>
        <v>301299______</v>
      </c>
      <c r="Q2186" s="157"/>
      <c r="R2186" s="157" t="s">
        <v>2412</v>
      </c>
      <c r="S2186" s="157">
        <v>1.0</v>
      </c>
      <c r="T2186" s="157" t="s">
        <v>2414</v>
      </c>
      <c r="U2186" s="160" t="str">
        <f t="shared" si="11"/>
        <v/>
      </c>
      <c r="V2186" s="160" t="str">
        <f t="shared" ref="V2186:W2186" si="2171">K2186</f>
        <v/>
      </c>
      <c r="W2186" s="160" t="str">
        <f t="shared" si="2171"/>
        <v/>
      </c>
      <c r="X2186" s="160" t="str">
        <f t="shared" si="6"/>
        <v>\301299______</v>
      </c>
      <c r="Y2186" s="157">
        <v>-1.0</v>
      </c>
    </row>
    <row r="2187">
      <c r="A2187" s="134" t="str">
        <f>Tracking!A2179</f>
        <v>301299______</v>
      </c>
      <c r="C2187" t="str">
        <f>Tracking!M7179</f>
        <v/>
      </c>
      <c r="E2187" s="159" t="str">
        <f t="shared" si="7"/>
        <v>301299______</v>
      </c>
      <c r="F2187" s="156"/>
      <c r="G2187" s="156" t="s">
        <v>2412</v>
      </c>
      <c r="H2187" s="156">
        <v>1.0</v>
      </c>
      <c r="I2187" s="156" t="s">
        <v>2414</v>
      </c>
      <c r="J2187" s="159"/>
      <c r="K2187" s="159"/>
      <c r="L2187" s="159" t="str">
        <f t="shared" si="2"/>
        <v/>
      </c>
      <c r="M2187" s="159" t="str">
        <f t="shared" si="3"/>
        <v>\301299______</v>
      </c>
      <c r="N2187" s="156">
        <v>-1.0</v>
      </c>
      <c r="P2187" s="160" t="str">
        <f t="shared" si="4"/>
        <v>301299______</v>
      </c>
      <c r="Q2187" s="157"/>
      <c r="R2187" s="157" t="s">
        <v>2412</v>
      </c>
      <c r="S2187" s="157">
        <v>1.0</v>
      </c>
      <c r="T2187" s="157" t="s">
        <v>2414</v>
      </c>
      <c r="U2187" s="160" t="str">
        <f t="shared" si="11"/>
        <v/>
      </c>
      <c r="V2187" s="160" t="str">
        <f t="shared" ref="V2187:W2187" si="2172">K2187</f>
        <v/>
      </c>
      <c r="W2187" s="160" t="str">
        <f t="shared" si="2172"/>
        <v/>
      </c>
      <c r="X2187" s="160" t="str">
        <f t="shared" si="6"/>
        <v>\301299______</v>
      </c>
      <c r="Y2187" s="157">
        <v>-1.0</v>
      </c>
    </row>
    <row r="2188">
      <c r="A2188" s="134" t="str">
        <f>Tracking!A2180</f>
        <v>301299______</v>
      </c>
      <c r="C2188" t="str">
        <f>Tracking!M7180</f>
        <v/>
      </c>
      <c r="E2188" s="159" t="str">
        <f t="shared" si="7"/>
        <v>301299______</v>
      </c>
      <c r="F2188" s="156"/>
      <c r="G2188" s="156" t="s">
        <v>2412</v>
      </c>
      <c r="H2188" s="156">
        <v>1.0</v>
      </c>
      <c r="I2188" s="156" t="s">
        <v>2414</v>
      </c>
      <c r="J2188" s="159"/>
      <c r="K2188" s="159"/>
      <c r="L2188" s="159" t="str">
        <f t="shared" si="2"/>
        <v/>
      </c>
      <c r="M2188" s="159" t="str">
        <f t="shared" si="3"/>
        <v>\301299______</v>
      </c>
      <c r="N2188" s="156">
        <v>-1.0</v>
      </c>
      <c r="P2188" s="160" t="str">
        <f t="shared" si="4"/>
        <v>301299______</v>
      </c>
      <c r="Q2188" s="157"/>
      <c r="R2188" s="157" t="s">
        <v>2412</v>
      </c>
      <c r="S2188" s="157">
        <v>1.0</v>
      </c>
      <c r="T2188" s="157" t="s">
        <v>2414</v>
      </c>
      <c r="U2188" s="160" t="str">
        <f t="shared" si="11"/>
        <v/>
      </c>
      <c r="V2188" s="160" t="str">
        <f t="shared" ref="V2188:W2188" si="2173">K2188</f>
        <v/>
      </c>
      <c r="W2188" s="160" t="str">
        <f t="shared" si="2173"/>
        <v/>
      </c>
      <c r="X2188" s="160" t="str">
        <f t="shared" si="6"/>
        <v>\301299______</v>
      </c>
      <c r="Y2188" s="157">
        <v>-1.0</v>
      </c>
    </row>
    <row r="2189">
      <c r="A2189" s="134" t="str">
        <f>Tracking!A2181</f>
        <v>301299______</v>
      </c>
      <c r="C2189" t="str">
        <f>Tracking!M7181</f>
        <v/>
      </c>
      <c r="E2189" s="159" t="str">
        <f t="shared" si="7"/>
        <v>301299______</v>
      </c>
      <c r="F2189" s="156"/>
      <c r="G2189" s="156" t="s">
        <v>2412</v>
      </c>
      <c r="H2189" s="156">
        <v>1.0</v>
      </c>
      <c r="I2189" s="156" t="s">
        <v>2414</v>
      </c>
      <c r="J2189" s="159"/>
      <c r="K2189" s="159"/>
      <c r="L2189" s="159" t="str">
        <f t="shared" si="2"/>
        <v/>
      </c>
      <c r="M2189" s="159" t="str">
        <f t="shared" si="3"/>
        <v>\301299______</v>
      </c>
      <c r="N2189" s="156">
        <v>-1.0</v>
      </c>
      <c r="P2189" s="160" t="str">
        <f t="shared" si="4"/>
        <v>301299______</v>
      </c>
      <c r="Q2189" s="157"/>
      <c r="R2189" s="157" t="s">
        <v>2412</v>
      </c>
      <c r="S2189" s="157">
        <v>1.0</v>
      </c>
      <c r="T2189" s="157" t="s">
        <v>2414</v>
      </c>
      <c r="U2189" s="160" t="str">
        <f t="shared" si="11"/>
        <v/>
      </c>
      <c r="V2189" s="160" t="str">
        <f t="shared" ref="V2189:W2189" si="2174">K2189</f>
        <v/>
      </c>
      <c r="W2189" s="160" t="str">
        <f t="shared" si="2174"/>
        <v/>
      </c>
      <c r="X2189" s="160" t="str">
        <f t="shared" si="6"/>
        <v>\301299______</v>
      </c>
      <c r="Y2189" s="157">
        <v>-1.0</v>
      </c>
    </row>
    <row r="2190">
      <c r="A2190" s="134" t="str">
        <f>Tracking!A2182</f>
        <v>301299______</v>
      </c>
      <c r="C2190" t="str">
        <f>Tracking!M7182</f>
        <v/>
      </c>
      <c r="E2190" s="159" t="str">
        <f t="shared" si="7"/>
        <v>301299______</v>
      </c>
      <c r="F2190" s="156"/>
      <c r="G2190" s="156" t="s">
        <v>2412</v>
      </c>
      <c r="H2190" s="156">
        <v>1.0</v>
      </c>
      <c r="I2190" s="156" t="s">
        <v>2414</v>
      </c>
      <c r="J2190" s="159"/>
      <c r="K2190" s="159"/>
      <c r="L2190" s="159" t="str">
        <f t="shared" si="2"/>
        <v/>
      </c>
      <c r="M2190" s="159" t="str">
        <f t="shared" si="3"/>
        <v>\301299______</v>
      </c>
      <c r="N2190" s="156">
        <v>-1.0</v>
      </c>
      <c r="P2190" s="160" t="str">
        <f t="shared" si="4"/>
        <v>301299______</v>
      </c>
      <c r="Q2190" s="157"/>
      <c r="R2190" s="157" t="s">
        <v>2412</v>
      </c>
      <c r="S2190" s="157">
        <v>1.0</v>
      </c>
      <c r="T2190" s="157" t="s">
        <v>2414</v>
      </c>
      <c r="U2190" s="160" t="str">
        <f t="shared" si="11"/>
        <v/>
      </c>
      <c r="V2190" s="160" t="str">
        <f t="shared" ref="V2190:W2190" si="2175">K2190</f>
        <v/>
      </c>
      <c r="W2190" s="160" t="str">
        <f t="shared" si="2175"/>
        <v/>
      </c>
      <c r="X2190" s="160" t="str">
        <f t="shared" si="6"/>
        <v>\301299______</v>
      </c>
      <c r="Y2190" s="157">
        <v>-1.0</v>
      </c>
    </row>
    <row r="2191">
      <c r="A2191" s="134" t="str">
        <f>Tracking!A2183</f>
        <v>301299______</v>
      </c>
      <c r="C2191" t="str">
        <f>Tracking!M7183</f>
        <v/>
      </c>
      <c r="E2191" s="159" t="str">
        <f t="shared" si="7"/>
        <v>301299______</v>
      </c>
      <c r="F2191" s="156"/>
      <c r="G2191" s="156" t="s">
        <v>2412</v>
      </c>
      <c r="H2191" s="156">
        <v>1.0</v>
      </c>
      <c r="I2191" s="156" t="s">
        <v>2414</v>
      </c>
      <c r="J2191" s="159"/>
      <c r="K2191" s="159"/>
      <c r="L2191" s="159" t="str">
        <f t="shared" si="2"/>
        <v/>
      </c>
      <c r="M2191" s="159" t="str">
        <f t="shared" si="3"/>
        <v>\301299______</v>
      </c>
      <c r="N2191" s="156">
        <v>-1.0</v>
      </c>
      <c r="P2191" s="160" t="str">
        <f t="shared" si="4"/>
        <v>301299______</v>
      </c>
      <c r="Q2191" s="157"/>
      <c r="R2191" s="157" t="s">
        <v>2412</v>
      </c>
      <c r="S2191" s="157">
        <v>1.0</v>
      </c>
      <c r="T2191" s="157" t="s">
        <v>2414</v>
      </c>
      <c r="U2191" s="160" t="str">
        <f t="shared" si="11"/>
        <v/>
      </c>
      <c r="V2191" s="160" t="str">
        <f t="shared" ref="V2191:W2191" si="2176">K2191</f>
        <v/>
      </c>
      <c r="W2191" s="160" t="str">
        <f t="shared" si="2176"/>
        <v/>
      </c>
      <c r="X2191" s="160" t="str">
        <f t="shared" si="6"/>
        <v>\301299______</v>
      </c>
      <c r="Y2191" s="157">
        <v>-1.0</v>
      </c>
    </row>
    <row r="2192">
      <c r="A2192" s="134" t="str">
        <f>Tracking!A2184</f>
        <v>301299______</v>
      </c>
      <c r="C2192" t="str">
        <f>Tracking!M7184</f>
        <v/>
      </c>
      <c r="E2192" s="159" t="str">
        <f t="shared" si="7"/>
        <v>301299______</v>
      </c>
      <c r="F2192" s="156"/>
      <c r="G2192" s="156" t="s">
        <v>2412</v>
      </c>
      <c r="H2192" s="156">
        <v>1.0</v>
      </c>
      <c r="I2192" s="156" t="s">
        <v>2414</v>
      </c>
      <c r="J2192" s="159"/>
      <c r="K2192" s="159"/>
      <c r="L2192" s="159" t="str">
        <f t="shared" si="2"/>
        <v/>
      </c>
      <c r="M2192" s="159" t="str">
        <f t="shared" si="3"/>
        <v>\301299______</v>
      </c>
      <c r="N2192" s="156">
        <v>-1.0</v>
      </c>
      <c r="P2192" s="160" t="str">
        <f t="shared" si="4"/>
        <v>301299______</v>
      </c>
      <c r="Q2192" s="157"/>
      <c r="R2192" s="157" t="s">
        <v>2412</v>
      </c>
      <c r="S2192" s="157">
        <v>1.0</v>
      </c>
      <c r="T2192" s="157" t="s">
        <v>2414</v>
      </c>
      <c r="U2192" s="160" t="str">
        <f t="shared" si="11"/>
        <v/>
      </c>
      <c r="V2192" s="160" t="str">
        <f t="shared" ref="V2192:W2192" si="2177">K2192</f>
        <v/>
      </c>
      <c r="W2192" s="160" t="str">
        <f t="shared" si="2177"/>
        <v/>
      </c>
      <c r="X2192" s="160" t="str">
        <f t="shared" si="6"/>
        <v>\301299______</v>
      </c>
      <c r="Y2192" s="157">
        <v>-1.0</v>
      </c>
    </row>
    <row r="2193">
      <c r="A2193" s="134" t="str">
        <f>Tracking!A2185</f>
        <v>301299______</v>
      </c>
      <c r="C2193" t="str">
        <f>Tracking!M7185</f>
        <v/>
      </c>
      <c r="E2193" s="159" t="str">
        <f t="shared" si="7"/>
        <v>301299______</v>
      </c>
      <c r="F2193" s="156"/>
      <c r="G2193" s="156" t="s">
        <v>2412</v>
      </c>
      <c r="H2193" s="156">
        <v>1.0</v>
      </c>
      <c r="I2193" s="156" t="s">
        <v>2414</v>
      </c>
      <c r="J2193" s="159"/>
      <c r="K2193" s="159"/>
      <c r="L2193" s="159" t="str">
        <f t="shared" si="2"/>
        <v/>
      </c>
      <c r="M2193" s="159" t="str">
        <f t="shared" si="3"/>
        <v>\301299______</v>
      </c>
      <c r="N2193" s="156">
        <v>-1.0</v>
      </c>
      <c r="P2193" s="160" t="str">
        <f t="shared" si="4"/>
        <v>301299______</v>
      </c>
      <c r="Q2193" s="157"/>
      <c r="R2193" s="157" t="s">
        <v>2412</v>
      </c>
      <c r="S2193" s="157">
        <v>1.0</v>
      </c>
      <c r="T2193" s="157" t="s">
        <v>2414</v>
      </c>
      <c r="U2193" s="160" t="str">
        <f t="shared" si="11"/>
        <v/>
      </c>
      <c r="V2193" s="160" t="str">
        <f t="shared" ref="V2193:W2193" si="2178">K2193</f>
        <v/>
      </c>
      <c r="W2193" s="160" t="str">
        <f t="shared" si="2178"/>
        <v/>
      </c>
      <c r="X2193" s="160" t="str">
        <f t="shared" si="6"/>
        <v>\301299______</v>
      </c>
      <c r="Y2193" s="157">
        <v>-1.0</v>
      </c>
    </row>
    <row r="2194">
      <c r="A2194" s="134" t="str">
        <f>Tracking!A2186</f>
        <v>301299______</v>
      </c>
      <c r="C2194" t="str">
        <f>Tracking!M7186</f>
        <v/>
      </c>
      <c r="E2194" s="159" t="str">
        <f t="shared" si="7"/>
        <v>301299______</v>
      </c>
      <c r="F2194" s="156"/>
      <c r="G2194" s="156" t="s">
        <v>2412</v>
      </c>
      <c r="H2194" s="156">
        <v>1.0</v>
      </c>
      <c r="I2194" s="156" t="s">
        <v>2414</v>
      </c>
      <c r="J2194" s="159"/>
      <c r="K2194" s="159"/>
      <c r="L2194" s="159" t="str">
        <f t="shared" si="2"/>
        <v/>
      </c>
      <c r="M2194" s="159" t="str">
        <f t="shared" si="3"/>
        <v>\301299______</v>
      </c>
      <c r="N2194" s="156">
        <v>-1.0</v>
      </c>
      <c r="P2194" s="160" t="str">
        <f t="shared" si="4"/>
        <v>301299______</v>
      </c>
      <c r="Q2194" s="157"/>
      <c r="R2194" s="157" t="s">
        <v>2412</v>
      </c>
      <c r="S2194" s="157">
        <v>1.0</v>
      </c>
      <c r="T2194" s="157" t="s">
        <v>2414</v>
      </c>
      <c r="U2194" s="160" t="str">
        <f t="shared" si="11"/>
        <v/>
      </c>
      <c r="V2194" s="160" t="str">
        <f t="shared" ref="V2194:W2194" si="2179">K2194</f>
        <v/>
      </c>
      <c r="W2194" s="160" t="str">
        <f t="shared" si="2179"/>
        <v/>
      </c>
      <c r="X2194" s="160" t="str">
        <f t="shared" si="6"/>
        <v>\301299______</v>
      </c>
      <c r="Y2194" s="157">
        <v>-1.0</v>
      </c>
    </row>
    <row r="2195">
      <c r="A2195" s="134" t="str">
        <f>Tracking!A2187</f>
        <v>301299______</v>
      </c>
      <c r="C2195" t="str">
        <f>Tracking!M7187</f>
        <v/>
      </c>
      <c r="E2195" s="159" t="str">
        <f t="shared" si="7"/>
        <v>301299______</v>
      </c>
      <c r="F2195" s="156"/>
      <c r="G2195" s="156" t="s">
        <v>2412</v>
      </c>
      <c r="H2195" s="156">
        <v>1.0</v>
      </c>
      <c r="I2195" s="156" t="s">
        <v>2414</v>
      </c>
      <c r="J2195" s="159"/>
      <c r="K2195" s="159"/>
      <c r="L2195" s="159" t="str">
        <f t="shared" si="2"/>
        <v/>
      </c>
      <c r="M2195" s="159" t="str">
        <f t="shared" si="3"/>
        <v>\301299______</v>
      </c>
      <c r="N2195" s="156">
        <v>-1.0</v>
      </c>
      <c r="P2195" s="160" t="str">
        <f t="shared" si="4"/>
        <v>301299______</v>
      </c>
      <c r="Q2195" s="157"/>
      <c r="R2195" s="157" t="s">
        <v>2412</v>
      </c>
      <c r="S2195" s="157">
        <v>1.0</v>
      </c>
      <c r="T2195" s="157" t="s">
        <v>2414</v>
      </c>
      <c r="U2195" s="160" t="str">
        <f t="shared" si="11"/>
        <v/>
      </c>
      <c r="V2195" s="160" t="str">
        <f t="shared" ref="V2195:W2195" si="2180">K2195</f>
        <v/>
      </c>
      <c r="W2195" s="160" t="str">
        <f t="shared" si="2180"/>
        <v/>
      </c>
      <c r="X2195" s="160" t="str">
        <f t="shared" si="6"/>
        <v>\301299______</v>
      </c>
      <c r="Y2195" s="157">
        <v>-1.0</v>
      </c>
    </row>
    <row r="2196">
      <c r="A2196" s="134" t="str">
        <f>Tracking!A2188</f>
        <v>301299______</v>
      </c>
      <c r="C2196" t="str">
        <f>Tracking!M7188</f>
        <v/>
      </c>
      <c r="E2196" s="159" t="str">
        <f t="shared" si="7"/>
        <v>301299______</v>
      </c>
      <c r="F2196" s="156"/>
      <c r="G2196" s="156" t="s">
        <v>2412</v>
      </c>
      <c r="H2196" s="156">
        <v>1.0</v>
      </c>
      <c r="I2196" s="156" t="s">
        <v>2414</v>
      </c>
      <c r="J2196" s="159"/>
      <c r="K2196" s="159"/>
      <c r="L2196" s="159" t="str">
        <f t="shared" si="2"/>
        <v/>
      </c>
      <c r="M2196" s="159" t="str">
        <f t="shared" si="3"/>
        <v>\301299______</v>
      </c>
      <c r="N2196" s="156">
        <v>-1.0</v>
      </c>
      <c r="P2196" s="160" t="str">
        <f t="shared" si="4"/>
        <v>301299______</v>
      </c>
      <c r="Q2196" s="157"/>
      <c r="R2196" s="157" t="s">
        <v>2412</v>
      </c>
      <c r="S2196" s="157">
        <v>1.0</v>
      </c>
      <c r="T2196" s="157" t="s">
        <v>2414</v>
      </c>
      <c r="U2196" s="160" t="str">
        <f t="shared" si="11"/>
        <v/>
      </c>
      <c r="V2196" s="160" t="str">
        <f t="shared" ref="V2196:W2196" si="2181">K2196</f>
        <v/>
      </c>
      <c r="W2196" s="160" t="str">
        <f t="shared" si="2181"/>
        <v/>
      </c>
      <c r="X2196" s="160" t="str">
        <f t="shared" si="6"/>
        <v>\301299______</v>
      </c>
      <c r="Y2196" s="157">
        <v>-1.0</v>
      </c>
    </row>
    <row r="2197">
      <c r="A2197" s="134" t="str">
        <f>Tracking!A2189</f>
        <v>301299______</v>
      </c>
      <c r="C2197" t="str">
        <f>Tracking!M7189</f>
        <v/>
      </c>
      <c r="E2197" s="159" t="str">
        <f t="shared" si="7"/>
        <v>301299______</v>
      </c>
      <c r="F2197" s="156"/>
      <c r="G2197" s="156" t="s">
        <v>2412</v>
      </c>
      <c r="H2197" s="156">
        <v>1.0</v>
      </c>
      <c r="I2197" s="156" t="s">
        <v>2414</v>
      </c>
      <c r="J2197" s="159"/>
      <c r="K2197" s="159"/>
      <c r="L2197" s="159" t="str">
        <f t="shared" si="2"/>
        <v/>
      </c>
      <c r="M2197" s="159" t="str">
        <f t="shared" si="3"/>
        <v>\301299______</v>
      </c>
      <c r="N2197" s="156">
        <v>-1.0</v>
      </c>
      <c r="P2197" s="160" t="str">
        <f t="shared" si="4"/>
        <v>301299______</v>
      </c>
      <c r="Q2197" s="157"/>
      <c r="R2197" s="157" t="s">
        <v>2412</v>
      </c>
      <c r="S2197" s="157">
        <v>1.0</v>
      </c>
      <c r="T2197" s="157" t="s">
        <v>2414</v>
      </c>
      <c r="U2197" s="160" t="str">
        <f t="shared" si="11"/>
        <v/>
      </c>
      <c r="V2197" s="160" t="str">
        <f t="shared" ref="V2197:W2197" si="2182">K2197</f>
        <v/>
      </c>
      <c r="W2197" s="160" t="str">
        <f t="shared" si="2182"/>
        <v/>
      </c>
      <c r="X2197" s="160" t="str">
        <f t="shared" si="6"/>
        <v>\301299______</v>
      </c>
      <c r="Y2197" s="157">
        <v>-1.0</v>
      </c>
    </row>
    <row r="2198">
      <c r="A2198" s="134" t="str">
        <f>Tracking!A2190</f>
        <v>301299______</v>
      </c>
      <c r="C2198" t="str">
        <f>Tracking!M7190</f>
        <v/>
      </c>
      <c r="E2198" s="159" t="str">
        <f t="shared" si="7"/>
        <v>301299______</v>
      </c>
      <c r="F2198" s="156"/>
      <c r="G2198" s="156" t="s">
        <v>2412</v>
      </c>
      <c r="H2198" s="156">
        <v>1.0</v>
      </c>
      <c r="I2198" s="156" t="s">
        <v>2414</v>
      </c>
      <c r="J2198" s="159"/>
      <c r="K2198" s="159"/>
      <c r="L2198" s="159" t="str">
        <f t="shared" si="2"/>
        <v/>
      </c>
      <c r="M2198" s="159" t="str">
        <f t="shared" si="3"/>
        <v>\301299______</v>
      </c>
      <c r="N2198" s="156">
        <v>-1.0</v>
      </c>
      <c r="P2198" s="160" t="str">
        <f t="shared" si="4"/>
        <v>301299______</v>
      </c>
      <c r="Q2198" s="157"/>
      <c r="R2198" s="157" t="s">
        <v>2412</v>
      </c>
      <c r="S2198" s="157">
        <v>1.0</v>
      </c>
      <c r="T2198" s="157" t="s">
        <v>2414</v>
      </c>
      <c r="U2198" s="160" t="str">
        <f t="shared" si="11"/>
        <v/>
      </c>
      <c r="V2198" s="160" t="str">
        <f t="shared" ref="V2198:W2198" si="2183">K2198</f>
        <v/>
      </c>
      <c r="W2198" s="160" t="str">
        <f t="shared" si="2183"/>
        <v/>
      </c>
      <c r="X2198" s="160" t="str">
        <f t="shared" si="6"/>
        <v>\301299______</v>
      </c>
      <c r="Y2198" s="157">
        <v>-1.0</v>
      </c>
    </row>
    <row r="2199">
      <c r="A2199" s="134" t="str">
        <f>Tracking!A2191</f>
        <v>301299______</v>
      </c>
      <c r="C2199" t="str">
        <f>Tracking!M7191</f>
        <v/>
      </c>
      <c r="E2199" s="159" t="str">
        <f t="shared" si="7"/>
        <v>301299______</v>
      </c>
      <c r="F2199" s="156"/>
      <c r="G2199" s="156" t="s">
        <v>2412</v>
      </c>
      <c r="H2199" s="156">
        <v>1.0</v>
      </c>
      <c r="I2199" s="156" t="s">
        <v>2414</v>
      </c>
      <c r="J2199" s="159"/>
      <c r="K2199" s="159"/>
      <c r="L2199" s="159" t="str">
        <f t="shared" si="2"/>
        <v/>
      </c>
      <c r="M2199" s="159" t="str">
        <f t="shared" si="3"/>
        <v>\301299______</v>
      </c>
      <c r="N2199" s="156">
        <v>-1.0</v>
      </c>
      <c r="P2199" s="160" t="str">
        <f t="shared" si="4"/>
        <v>301299______</v>
      </c>
      <c r="Q2199" s="157"/>
      <c r="R2199" s="157" t="s">
        <v>2412</v>
      </c>
      <c r="S2199" s="157">
        <v>1.0</v>
      </c>
      <c r="T2199" s="157" t="s">
        <v>2414</v>
      </c>
      <c r="U2199" s="160" t="str">
        <f t="shared" si="11"/>
        <v/>
      </c>
      <c r="V2199" s="160" t="str">
        <f t="shared" ref="V2199:W2199" si="2184">K2199</f>
        <v/>
      </c>
      <c r="W2199" s="160" t="str">
        <f t="shared" si="2184"/>
        <v/>
      </c>
      <c r="X2199" s="160" t="str">
        <f t="shared" si="6"/>
        <v>\301299______</v>
      </c>
      <c r="Y2199" s="157">
        <v>-1.0</v>
      </c>
    </row>
    <row r="2200">
      <c r="A2200" s="134" t="str">
        <f>Tracking!A2192</f>
        <v>301299______</v>
      </c>
      <c r="C2200" t="str">
        <f>Tracking!M7192</f>
        <v/>
      </c>
      <c r="E2200" s="159" t="str">
        <f t="shared" si="7"/>
        <v>301299______</v>
      </c>
      <c r="F2200" s="156"/>
      <c r="G2200" s="156" t="s">
        <v>2412</v>
      </c>
      <c r="H2200" s="156">
        <v>1.0</v>
      </c>
      <c r="I2200" s="156" t="s">
        <v>2414</v>
      </c>
      <c r="J2200" s="159"/>
      <c r="K2200" s="159"/>
      <c r="L2200" s="159" t="str">
        <f t="shared" si="2"/>
        <v/>
      </c>
      <c r="M2200" s="159" t="str">
        <f t="shared" si="3"/>
        <v>\301299______</v>
      </c>
      <c r="N2200" s="156">
        <v>-1.0</v>
      </c>
      <c r="P2200" s="160" t="str">
        <f t="shared" si="4"/>
        <v>301299______</v>
      </c>
      <c r="Q2200" s="157"/>
      <c r="R2200" s="157" t="s">
        <v>2412</v>
      </c>
      <c r="S2200" s="157">
        <v>1.0</v>
      </c>
      <c r="T2200" s="157" t="s">
        <v>2414</v>
      </c>
      <c r="U2200" s="160" t="str">
        <f t="shared" si="11"/>
        <v/>
      </c>
      <c r="V2200" s="160" t="str">
        <f t="shared" ref="V2200:W2200" si="2185">K2200</f>
        <v/>
      </c>
      <c r="W2200" s="160" t="str">
        <f t="shared" si="2185"/>
        <v/>
      </c>
      <c r="X2200" s="160" t="str">
        <f t="shared" si="6"/>
        <v>\301299______</v>
      </c>
      <c r="Y2200" s="157">
        <v>-1.0</v>
      </c>
    </row>
    <row r="2201">
      <c r="A2201" s="134" t="str">
        <f>Tracking!A2193</f>
        <v>301299______</v>
      </c>
      <c r="C2201" t="str">
        <f>Tracking!M7193</f>
        <v/>
      </c>
      <c r="E2201" s="159" t="str">
        <f t="shared" si="7"/>
        <v>301299______</v>
      </c>
      <c r="F2201" s="156"/>
      <c r="G2201" s="156" t="s">
        <v>2412</v>
      </c>
      <c r="H2201" s="156">
        <v>1.0</v>
      </c>
      <c r="I2201" s="156" t="s">
        <v>2414</v>
      </c>
      <c r="J2201" s="159"/>
      <c r="K2201" s="159"/>
      <c r="L2201" s="159" t="str">
        <f t="shared" si="2"/>
        <v/>
      </c>
      <c r="M2201" s="159" t="str">
        <f t="shared" si="3"/>
        <v>\301299______</v>
      </c>
      <c r="N2201" s="156">
        <v>-1.0</v>
      </c>
      <c r="P2201" s="160" t="str">
        <f t="shared" si="4"/>
        <v>301299______</v>
      </c>
      <c r="Q2201" s="157"/>
      <c r="R2201" s="157" t="s">
        <v>2412</v>
      </c>
      <c r="S2201" s="157">
        <v>1.0</v>
      </c>
      <c r="T2201" s="157" t="s">
        <v>2414</v>
      </c>
      <c r="U2201" s="160" t="str">
        <f t="shared" si="11"/>
        <v/>
      </c>
      <c r="V2201" s="160" t="str">
        <f t="shared" ref="V2201:W2201" si="2186">K2201</f>
        <v/>
      </c>
      <c r="W2201" s="160" t="str">
        <f t="shared" si="2186"/>
        <v/>
      </c>
      <c r="X2201" s="160" t="str">
        <f t="shared" si="6"/>
        <v>\301299______</v>
      </c>
      <c r="Y2201" s="157">
        <v>-1.0</v>
      </c>
    </row>
    <row r="2202">
      <c r="A2202" s="134" t="str">
        <f>Tracking!A2194</f>
        <v>301299______</v>
      </c>
      <c r="C2202" t="str">
        <f>Tracking!M7194</f>
        <v/>
      </c>
      <c r="E2202" s="159" t="str">
        <f t="shared" si="7"/>
        <v>301299______</v>
      </c>
      <c r="F2202" s="156"/>
      <c r="G2202" s="156" t="s">
        <v>2412</v>
      </c>
      <c r="H2202" s="156">
        <v>1.0</v>
      </c>
      <c r="I2202" s="156" t="s">
        <v>2414</v>
      </c>
      <c r="J2202" s="159"/>
      <c r="K2202" s="159"/>
      <c r="L2202" s="159" t="str">
        <f t="shared" si="2"/>
        <v/>
      </c>
      <c r="M2202" s="159" t="str">
        <f t="shared" si="3"/>
        <v>\301299______</v>
      </c>
      <c r="N2202" s="156">
        <v>-1.0</v>
      </c>
      <c r="P2202" s="160" t="str">
        <f t="shared" si="4"/>
        <v>301299______</v>
      </c>
      <c r="Q2202" s="157"/>
      <c r="R2202" s="157" t="s">
        <v>2412</v>
      </c>
      <c r="S2202" s="157">
        <v>1.0</v>
      </c>
      <c r="T2202" s="157" t="s">
        <v>2414</v>
      </c>
      <c r="U2202" s="160" t="str">
        <f t="shared" si="11"/>
        <v/>
      </c>
      <c r="V2202" s="160" t="str">
        <f t="shared" ref="V2202:W2202" si="2187">K2202</f>
        <v/>
      </c>
      <c r="W2202" s="160" t="str">
        <f t="shared" si="2187"/>
        <v/>
      </c>
      <c r="X2202" s="160" t="str">
        <f t="shared" si="6"/>
        <v>\301299______</v>
      </c>
      <c r="Y2202" s="157">
        <v>-1.0</v>
      </c>
    </row>
    <row r="2203">
      <c r="A2203" s="134" t="str">
        <f>Tracking!A2195</f>
        <v>301299______</v>
      </c>
      <c r="C2203" t="str">
        <f>Tracking!M7195</f>
        <v/>
      </c>
      <c r="E2203" s="159" t="str">
        <f t="shared" si="7"/>
        <v>301299______</v>
      </c>
      <c r="F2203" s="156"/>
      <c r="G2203" s="156" t="s">
        <v>2412</v>
      </c>
      <c r="H2203" s="156">
        <v>1.0</v>
      </c>
      <c r="I2203" s="156" t="s">
        <v>2414</v>
      </c>
      <c r="J2203" s="159"/>
      <c r="K2203" s="159"/>
      <c r="L2203" s="159" t="str">
        <f t="shared" si="2"/>
        <v/>
      </c>
      <c r="M2203" s="159" t="str">
        <f t="shared" si="3"/>
        <v>\301299______</v>
      </c>
      <c r="N2203" s="156">
        <v>-1.0</v>
      </c>
      <c r="P2203" s="160" t="str">
        <f t="shared" si="4"/>
        <v>301299______</v>
      </c>
      <c r="Q2203" s="157"/>
      <c r="R2203" s="157" t="s">
        <v>2412</v>
      </c>
      <c r="S2203" s="157">
        <v>1.0</v>
      </c>
      <c r="T2203" s="157" t="s">
        <v>2414</v>
      </c>
      <c r="U2203" s="160" t="str">
        <f t="shared" si="11"/>
        <v/>
      </c>
      <c r="V2203" s="160" t="str">
        <f t="shared" ref="V2203:W2203" si="2188">K2203</f>
        <v/>
      </c>
      <c r="W2203" s="160" t="str">
        <f t="shared" si="2188"/>
        <v/>
      </c>
      <c r="X2203" s="160" t="str">
        <f t="shared" si="6"/>
        <v>\301299______</v>
      </c>
      <c r="Y2203" s="157">
        <v>-1.0</v>
      </c>
    </row>
    <row r="2204">
      <c r="A2204" s="134" t="str">
        <f>Tracking!A2196</f>
        <v>301299______</v>
      </c>
      <c r="C2204" t="str">
        <f>Tracking!M7196</f>
        <v/>
      </c>
      <c r="E2204" s="159" t="str">
        <f t="shared" si="7"/>
        <v>301299______</v>
      </c>
      <c r="F2204" s="156"/>
      <c r="G2204" s="156" t="s">
        <v>2412</v>
      </c>
      <c r="H2204" s="156">
        <v>1.0</v>
      </c>
      <c r="I2204" s="156" t="s">
        <v>2414</v>
      </c>
      <c r="J2204" s="159"/>
      <c r="K2204" s="159"/>
      <c r="L2204" s="159" t="str">
        <f t="shared" si="2"/>
        <v/>
      </c>
      <c r="M2204" s="159" t="str">
        <f t="shared" si="3"/>
        <v>\301299______</v>
      </c>
      <c r="N2204" s="156">
        <v>-1.0</v>
      </c>
      <c r="P2204" s="160" t="str">
        <f t="shared" si="4"/>
        <v>301299______</v>
      </c>
      <c r="Q2204" s="157"/>
      <c r="R2204" s="157" t="s">
        <v>2412</v>
      </c>
      <c r="S2204" s="157">
        <v>1.0</v>
      </c>
      <c r="T2204" s="157" t="s">
        <v>2414</v>
      </c>
      <c r="U2204" s="160" t="str">
        <f t="shared" si="11"/>
        <v/>
      </c>
      <c r="V2204" s="160" t="str">
        <f t="shared" ref="V2204:W2204" si="2189">K2204</f>
        <v/>
      </c>
      <c r="W2204" s="160" t="str">
        <f t="shared" si="2189"/>
        <v/>
      </c>
      <c r="X2204" s="160" t="str">
        <f t="shared" si="6"/>
        <v>\301299______</v>
      </c>
      <c r="Y2204" s="157">
        <v>-1.0</v>
      </c>
    </row>
    <row r="2205">
      <c r="A2205" s="134" t="str">
        <f>Tracking!A2197</f>
        <v>301299______</v>
      </c>
      <c r="C2205" t="str">
        <f>Tracking!M7197</f>
        <v/>
      </c>
      <c r="E2205" s="159" t="str">
        <f t="shared" si="7"/>
        <v>301299______</v>
      </c>
      <c r="F2205" s="156"/>
      <c r="G2205" s="156" t="s">
        <v>2412</v>
      </c>
      <c r="H2205" s="156">
        <v>1.0</v>
      </c>
      <c r="I2205" s="156" t="s">
        <v>2414</v>
      </c>
      <c r="J2205" s="159"/>
      <c r="K2205" s="159"/>
      <c r="L2205" s="159" t="str">
        <f t="shared" si="2"/>
        <v/>
      </c>
      <c r="M2205" s="159" t="str">
        <f t="shared" si="3"/>
        <v>\301299______</v>
      </c>
      <c r="N2205" s="156">
        <v>-1.0</v>
      </c>
      <c r="P2205" s="160" t="str">
        <f t="shared" si="4"/>
        <v>301299______</v>
      </c>
      <c r="Q2205" s="157"/>
      <c r="R2205" s="157" t="s">
        <v>2412</v>
      </c>
      <c r="S2205" s="157">
        <v>1.0</v>
      </c>
      <c r="T2205" s="157" t="s">
        <v>2414</v>
      </c>
      <c r="U2205" s="160" t="str">
        <f t="shared" si="11"/>
        <v/>
      </c>
      <c r="V2205" s="160" t="str">
        <f t="shared" ref="V2205:W2205" si="2190">K2205</f>
        <v/>
      </c>
      <c r="W2205" s="160" t="str">
        <f t="shared" si="2190"/>
        <v/>
      </c>
      <c r="X2205" s="160" t="str">
        <f t="shared" si="6"/>
        <v>\301299______</v>
      </c>
      <c r="Y2205" s="157">
        <v>-1.0</v>
      </c>
    </row>
    <row r="2206">
      <c r="A2206" s="134" t="str">
        <f>Tracking!A2198</f>
        <v>301299______</v>
      </c>
      <c r="C2206" t="str">
        <f>Tracking!M7198</f>
        <v/>
      </c>
      <c r="E2206" s="159" t="str">
        <f t="shared" si="7"/>
        <v>301299______</v>
      </c>
      <c r="F2206" s="156"/>
      <c r="G2206" s="156" t="s">
        <v>2412</v>
      </c>
      <c r="H2206" s="156">
        <v>1.0</v>
      </c>
      <c r="I2206" s="156" t="s">
        <v>2414</v>
      </c>
      <c r="J2206" s="159"/>
      <c r="K2206" s="159"/>
      <c r="L2206" s="159" t="str">
        <f t="shared" si="2"/>
        <v/>
      </c>
      <c r="M2206" s="159" t="str">
        <f t="shared" si="3"/>
        <v>\301299______</v>
      </c>
      <c r="N2206" s="156">
        <v>-1.0</v>
      </c>
      <c r="P2206" s="160" t="str">
        <f t="shared" si="4"/>
        <v>301299______</v>
      </c>
      <c r="Q2206" s="157"/>
      <c r="R2206" s="157" t="s">
        <v>2412</v>
      </c>
      <c r="S2206" s="157">
        <v>1.0</v>
      </c>
      <c r="T2206" s="157" t="s">
        <v>2414</v>
      </c>
      <c r="U2206" s="160" t="str">
        <f t="shared" si="11"/>
        <v/>
      </c>
      <c r="V2206" s="160" t="str">
        <f t="shared" ref="V2206:W2206" si="2191">K2206</f>
        <v/>
      </c>
      <c r="W2206" s="160" t="str">
        <f t="shared" si="2191"/>
        <v/>
      </c>
      <c r="X2206" s="160" t="str">
        <f t="shared" si="6"/>
        <v>\301299______</v>
      </c>
      <c r="Y2206" s="157">
        <v>-1.0</v>
      </c>
    </row>
    <row r="2207">
      <c r="A2207" s="134" t="str">
        <f>Tracking!A2199</f>
        <v>301299______</v>
      </c>
      <c r="C2207" t="str">
        <f>Tracking!M7199</f>
        <v/>
      </c>
      <c r="E2207" s="159" t="str">
        <f t="shared" si="7"/>
        <v>301299______</v>
      </c>
      <c r="F2207" s="156"/>
      <c r="G2207" s="156" t="s">
        <v>2412</v>
      </c>
      <c r="H2207" s="156">
        <v>1.0</v>
      </c>
      <c r="I2207" s="156" t="s">
        <v>2414</v>
      </c>
      <c r="J2207" s="159"/>
      <c r="K2207" s="159"/>
      <c r="L2207" s="159" t="str">
        <f t="shared" si="2"/>
        <v/>
      </c>
      <c r="M2207" s="159" t="str">
        <f t="shared" si="3"/>
        <v>\301299______</v>
      </c>
      <c r="N2207" s="156">
        <v>-1.0</v>
      </c>
      <c r="P2207" s="160" t="str">
        <f t="shared" si="4"/>
        <v>301299______</v>
      </c>
      <c r="Q2207" s="157"/>
      <c r="R2207" s="157" t="s">
        <v>2412</v>
      </c>
      <c r="S2207" s="157">
        <v>1.0</v>
      </c>
      <c r="T2207" s="157" t="s">
        <v>2414</v>
      </c>
      <c r="U2207" s="160" t="str">
        <f t="shared" si="11"/>
        <v/>
      </c>
      <c r="V2207" s="160" t="str">
        <f t="shared" ref="V2207:W2207" si="2192">K2207</f>
        <v/>
      </c>
      <c r="W2207" s="160" t="str">
        <f t="shared" si="2192"/>
        <v/>
      </c>
      <c r="X2207" s="160" t="str">
        <f t="shared" si="6"/>
        <v>\301299______</v>
      </c>
      <c r="Y2207" s="157">
        <v>-1.0</v>
      </c>
    </row>
    <row r="2208">
      <c r="A2208" s="134" t="str">
        <f>Tracking!A2200</f>
        <v>301299______</v>
      </c>
      <c r="C2208" t="str">
        <f>Tracking!M7200</f>
        <v/>
      </c>
      <c r="E2208" s="159" t="str">
        <f t="shared" si="7"/>
        <v>301299______</v>
      </c>
      <c r="F2208" s="156"/>
      <c r="G2208" s="156" t="s">
        <v>2412</v>
      </c>
      <c r="H2208" s="156">
        <v>1.0</v>
      </c>
      <c r="I2208" s="156" t="s">
        <v>2414</v>
      </c>
      <c r="J2208" s="159"/>
      <c r="K2208" s="159"/>
      <c r="L2208" s="159" t="str">
        <f t="shared" si="2"/>
        <v/>
      </c>
      <c r="M2208" s="159" t="str">
        <f t="shared" si="3"/>
        <v>\301299______</v>
      </c>
      <c r="N2208" s="156">
        <v>-1.0</v>
      </c>
      <c r="P2208" s="160" t="str">
        <f t="shared" si="4"/>
        <v>301299______</v>
      </c>
      <c r="Q2208" s="157"/>
      <c r="R2208" s="157" t="s">
        <v>2412</v>
      </c>
      <c r="S2208" s="157">
        <v>1.0</v>
      </c>
      <c r="T2208" s="157" t="s">
        <v>2414</v>
      </c>
      <c r="U2208" s="160" t="str">
        <f t="shared" si="11"/>
        <v/>
      </c>
      <c r="V2208" s="160" t="str">
        <f t="shared" ref="V2208:W2208" si="2193">K2208</f>
        <v/>
      </c>
      <c r="W2208" s="160" t="str">
        <f t="shared" si="2193"/>
        <v/>
      </c>
      <c r="X2208" s="160" t="str">
        <f t="shared" si="6"/>
        <v>\301299______</v>
      </c>
      <c r="Y2208" s="157">
        <v>-1.0</v>
      </c>
    </row>
    <row r="2209">
      <c r="A2209" s="134" t="str">
        <f>Tracking!A2201</f>
        <v>301299______</v>
      </c>
      <c r="C2209" t="str">
        <f>Tracking!M7201</f>
        <v/>
      </c>
      <c r="E2209" s="159" t="str">
        <f t="shared" si="7"/>
        <v>301299______</v>
      </c>
      <c r="F2209" s="156"/>
      <c r="G2209" s="156" t="s">
        <v>2412</v>
      </c>
      <c r="H2209" s="156">
        <v>1.0</v>
      </c>
      <c r="I2209" s="156" t="s">
        <v>2414</v>
      </c>
      <c r="J2209" s="159"/>
      <c r="K2209" s="159"/>
      <c r="L2209" s="159" t="str">
        <f t="shared" si="2"/>
        <v/>
      </c>
      <c r="M2209" s="159" t="str">
        <f t="shared" si="3"/>
        <v>\301299______</v>
      </c>
      <c r="N2209" s="156">
        <v>-1.0</v>
      </c>
      <c r="P2209" s="160" t="str">
        <f t="shared" si="4"/>
        <v>301299______</v>
      </c>
      <c r="Q2209" s="157"/>
      <c r="R2209" s="157" t="s">
        <v>2412</v>
      </c>
      <c r="S2209" s="157">
        <v>1.0</v>
      </c>
      <c r="T2209" s="157" t="s">
        <v>2414</v>
      </c>
      <c r="U2209" s="160" t="str">
        <f t="shared" si="11"/>
        <v/>
      </c>
      <c r="V2209" s="160" t="str">
        <f t="shared" ref="V2209:W2209" si="2194">K2209</f>
        <v/>
      </c>
      <c r="W2209" s="160" t="str">
        <f t="shared" si="2194"/>
        <v/>
      </c>
      <c r="X2209" s="160" t="str">
        <f t="shared" si="6"/>
        <v>\301299______</v>
      </c>
      <c r="Y2209" s="157">
        <v>-1.0</v>
      </c>
    </row>
    <row r="2210">
      <c r="A2210" s="134" t="str">
        <f>Tracking!A2202</f>
        <v>301299______</v>
      </c>
      <c r="C2210" t="str">
        <f>Tracking!M7202</f>
        <v/>
      </c>
      <c r="E2210" s="159" t="str">
        <f t="shared" si="7"/>
        <v>301299______</v>
      </c>
      <c r="F2210" s="156"/>
      <c r="G2210" s="156" t="s">
        <v>2412</v>
      </c>
      <c r="H2210" s="156">
        <v>1.0</v>
      </c>
      <c r="I2210" s="156" t="s">
        <v>2414</v>
      </c>
      <c r="J2210" s="159"/>
      <c r="K2210" s="159"/>
      <c r="L2210" s="159" t="str">
        <f t="shared" si="2"/>
        <v/>
      </c>
      <c r="M2210" s="159" t="str">
        <f t="shared" si="3"/>
        <v>\301299______</v>
      </c>
      <c r="N2210" s="156">
        <v>-1.0</v>
      </c>
      <c r="P2210" s="160" t="str">
        <f t="shared" si="4"/>
        <v>301299______</v>
      </c>
      <c r="Q2210" s="157"/>
      <c r="R2210" s="157" t="s">
        <v>2412</v>
      </c>
      <c r="S2210" s="157">
        <v>1.0</v>
      </c>
      <c r="T2210" s="157" t="s">
        <v>2414</v>
      </c>
      <c r="U2210" s="160" t="str">
        <f t="shared" si="11"/>
        <v/>
      </c>
      <c r="V2210" s="160" t="str">
        <f t="shared" ref="V2210:W2210" si="2195">K2210</f>
        <v/>
      </c>
      <c r="W2210" s="160" t="str">
        <f t="shared" si="2195"/>
        <v/>
      </c>
      <c r="X2210" s="160" t="str">
        <f t="shared" si="6"/>
        <v>\301299______</v>
      </c>
      <c r="Y2210" s="157">
        <v>-1.0</v>
      </c>
    </row>
    <row r="2211">
      <c r="A2211" s="134" t="str">
        <f>Tracking!A2203</f>
        <v>301299______</v>
      </c>
      <c r="C2211" t="str">
        <f>Tracking!M7203</f>
        <v/>
      </c>
      <c r="E2211" s="159" t="str">
        <f t="shared" si="7"/>
        <v>301299______</v>
      </c>
      <c r="F2211" s="156"/>
      <c r="G2211" s="156" t="s">
        <v>2412</v>
      </c>
      <c r="H2211" s="156">
        <v>1.0</v>
      </c>
      <c r="I2211" s="156" t="s">
        <v>2414</v>
      </c>
      <c r="J2211" s="159"/>
      <c r="K2211" s="159"/>
      <c r="L2211" s="159" t="str">
        <f t="shared" si="2"/>
        <v/>
      </c>
      <c r="M2211" s="159" t="str">
        <f t="shared" si="3"/>
        <v>\301299______</v>
      </c>
      <c r="N2211" s="156">
        <v>-1.0</v>
      </c>
      <c r="P2211" s="160" t="str">
        <f t="shared" si="4"/>
        <v>301299______</v>
      </c>
      <c r="Q2211" s="157"/>
      <c r="R2211" s="157" t="s">
        <v>2412</v>
      </c>
      <c r="S2211" s="157">
        <v>1.0</v>
      </c>
      <c r="T2211" s="157" t="s">
        <v>2414</v>
      </c>
      <c r="U2211" s="160" t="str">
        <f t="shared" si="11"/>
        <v/>
      </c>
      <c r="V2211" s="160" t="str">
        <f t="shared" ref="V2211:W2211" si="2196">K2211</f>
        <v/>
      </c>
      <c r="W2211" s="160" t="str">
        <f t="shared" si="2196"/>
        <v/>
      </c>
      <c r="X2211" s="160" t="str">
        <f t="shared" si="6"/>
        <v>\301299______</v>
      </c>
      <c r="Y2211" s="157">
        <v>-1.0</v>
      </c>
    </row>
    <row r="2212">
      <c r="A2212" s="134" t="str">
        <f>Tracking!A2204</f>
        <v>301299______</v>
      </c>
      <c r="C2212" t="str">
        <f>Tracking!M7204</f>
        <v/>
      </c>
      <c r="E2212" s="159" t="str">
        <f t="shared" si="7"/>
        <v>301299______</v>
      </c>
      <c r="F2212" s="156"/>
      <c r="G2212" s="156" t="s">
        <v>2412</v>
      </c>
      <c r="H2212" s="156">
        <v>1.0</v>
      </c>
      <c r="I2212" s="156" t="s">
        <v>2414</v>
      </c>
      <c r="J2212" s="159"/>
      <c r="K2212" s="159"/>
      <c r="L2212" s="159" t="str">
        <f t="shared" si="2"/>
        <v/>
      </c>
      <c r="M2212" s="159" t="str">
        <f t="shared" si="3"/>
        <v>\301299______</v>
      </c>
      <c r="N2212" s="156">
        <v>-1.0</v>
      </c>
      <c r="P2212" s="160" t="str">
        <f t="shared" si="4"/>
        <v>301299______</v>
      </c>
      <c r="Q2212" s="157"/>
      <c r="R2212" s="157" t="s">
        <v>2412</v>
      </c>
      <c r="S2212" s="157">
        <v>1.0</v>
      </c>
      <c r="T2212" s="157" t="s">
        <v>2414</v>
      </c>
      <c r="U2212" s="160" t="str">
        <f t="shared" si="11"/>
        <v/>
      </c>
      <c r="V2212" s="160" t="str">
        <f t="shared" ref="V2212:W2212" si="2197">K2212</f>
        <v/>
      </c>
      <c r="W2212" s="160" t="str">
        <f t="shared" si="2197"/>
        <v/>
      </c>
      <c r="X2212" s="160" t="str">
        <f t="shared" si="6"/>
        <v>\301299______</v>
      </c>
      <c r="Y2212" s="157">
        <v>-1.0</v>
      </c>
    </row>
    <row r="2213">
      <c r="A2213" s="134" t="str">
        <f>Tracking!A2205</f>
        <v>301299______</v>
      </c>
      <c r="C2213" t="str">
        <f>Tracking!M7205</f>
        <v/>
      </c>
      <c r="E2213" s="159" t="str">
        <f t="shared" si="7"/>
        <v>301299______</v>
      </c>
      <c r="F2213" s="156"/>
      <c r="G2213" s="156" t="s">
        <v>2412</v>
      </c>
      <c r="H2213" s="156">
        <v>1.0</v>
      </c>
      <c r="I2213" s="156" t="s">
        <v>2414</v>
      </c>
      <c r="J2213" s="159"/>
      <c r="K2213" s="159"/>
      <c r="L2213" s="159" t="str">
        <f t="shared" si="2"/>
        <v/>
      </c>
      <c r="M2213" s="159" t="str">
        <f t="shared" si="3"/>
        <v>\301299______</v>
      </c>
      <c r="N2213" s="156">
        <v>-1.0</v>
      </c>
      <c r="P2213" s="160" t="str">
        <f t="shared" si="4"/>
        <v>301299______</v>
      </c>
      <c r="Q2213" s="157"/>
      <c r="R2213" s="157" t="s">
        <v>2412</v>
      </c>
      <c r="S2213" s="157">
        <v>1.0</v>
      </c>
      <c r="T2213" s="157" t="s">
        <v>2414</v>
      </c>
      <c r="U2213" s="160" t="str">
        <f t="shared" si="11"/>
        <v/>
      </c>
      <c r="V2213" s="160" t="str">
        <f t="shared" ref="V2213:W2213" si="2198">K2213</f>
        <v/>
      </c>
      <c r="W2213" s="160" t="str">
        <f t="shared" si="2198"/>
        <v/>
      </c>
      <c r="X2213" s="160" t="str">
        <f t="shared" si="6"/>
        <v>\301299______</v>
      </c>
      <c r="Y2213" s="157">
        <v>-1.0</v>
      </c>
    </row>
    <row r="2214">
      <c r="A2214" s="134" t="str">
        <f>Tracking!A2206</f>
        <v>301299______</v>
      </c>
      <c r="C2214" t="str">
        <f>Tracking!M7206</f>
        <v/>
      </c>
      <c r="E2214" s="159" t="str">
        <f t="shared" si="7"/>
        <v>301299______</v>
      </c>
      <c r="F2214" s="156"/>
      <c r="G2214" s="156" t="s">
        <v>2412</v>
      </c>
      <c r="H2214" s="156">
        <v>1.0</v>
      </c>
      <c r="I2214" s="156" t="s">
        <v>2414</v>
      </c>
      <c r="J2214" s="159"/>
      <c r="K2214" s="159"/>
      <c r="L2214" s="159" t="str">
        <f t="shared" si="2"/>
        <v/>
      </c>
      <c r="M2214" s="159" t="str">
        <f t="shared" si="3"/>
        <v>\301299______</v>
      </c>
      <c r="N2214" s="156">
        <v>-1.0</v>
      </c>
      <c r="P2214" s="160" t="str">
        <f t="shared" si="4"/>
        <v>301299______</v>
      </c>
      <c r="Q2214" s="157"/>
      <c r="R2214" s="157" t="s">
        <v>2412</v>
      </c>
      <c r="S2214" s="157">
        <v>1.0</v>
      </c>
      <c r="T2214" s="157" t="s">
        <v>2414</v>
      </c>
      <c r="U2214" s="160" t="str">
        <f t="shared" si="11"/>
        <v/>
      </c>
      <c r="V2214" s="160" t="str">
        <f t="shared" ref="V2214:W2214" si="2199">K2214</f>
        <v/>
      </c>
      <c r="W2214" s="160" t="str">
        <f t="shared" si="2199"/>
        <v/>
      </c>
      <c r="X2214" s="160" t="str">
        <f t="shared" si="6"/>
        <v>\301299______</v>
      </c>
      <c r="Y2214" s="157">
        <v>-1.0</v>
      </c>
    </row>
    <row r="2215">
      <c r="A2215" s="134" t="str">
        <f>Tracking!A2207</f>
        <v>301299______</v>
      </c>
      <c r="C2215" t="str">
        <f>Tracking!M7207</f>
        <v/>
      </c>
      <c r="E2215" s="159" t="str">
        <f t="shared" si="7"/>
        <v>301299______</v>
      </c>
      <c r="F2215" s="156"/>
      <c r="G2215" s="156" t="s">
        <v>2412</v>
      </c>
      <c r="H2215" s="156">
        <v>1.0</v>
      </c>
      <c r="I2215" s="156" t="s">
        <v>2414</v>
      </c>
      <c r="J2215" s="159"/>
      <c r="K2215" s="159"/>
      <c r="L2215" s="159" t="str">
        <f t="shared" si="2"/>
        <v/>
      </c>
      <c r="M2215" s="159" t="str">
        <f t="shared" si="3"/>
        <v>\301299______</v>
      </c>
      <c r="N2215" s="156">
        <v>-1.0</v>
      </c>
      <c r="P2215" s="160" t="str">
        <f t="shared" si="4"/>
        <v>301299______</v>
      </c>
      <c r="Q2215" s="157"/>
      <c r="R2215" s="157" t="s">
        <v>2412</v>
      </c>
      <c r="S2215" s="157">
        <v>1.0</v>
      </c>
      <c r="T2215" s="157" t="s">
        <v>2414</v>
      </c>
      <c r="U2215" s="160" t="str">
        <f t="shared" si="11"/>
        <v/>
      </c>
      <c r="V2215" s="160" t="str">
        <f t="shared" ref="V2215:W2215" si="2200">K2215</f>
        <v/>
      </c>
      <c r="W2215" s="160" t="str">
        <f t="shared" si="2200"/>
        <v/>
      </c>
      <c r="X2215" s="160" t="str">
        <f t="shared" si="6"/>
        <v>\301299______</v>
      </c>
      <c r="Y2215" s="157">
        <v>-1.0</v>
      </c>
    </row>
    <row r="2216">
      <c r="A2216" s="134" t="str">
        <f>Tracking!A2208</f>
        <v>301299______</v>
      </c>
      <c r="C2216" t="str">
        <f>Tracking!M7208</f>
        <v/>
      </c>
      <c r="E2216" s="159" t="str">
        <f t="shared" si="7"/>
        <v>301299______</v>
      </c>
      <c r="F2216" s="156"/>
      <c r="G2216" s="156" t="s">
        <v>2412</v>
      </c>
      <c r="H2216" s="156">
        <v>1.0</v>
      </c>
      <c r="I2216" s="156" t="s">
        <v>2414</v>
      </c>
      <c r="J2216" s="159"/>
      <c r="K2216" s="159"/>
      <c r="L2216" s="159" t="str">
        <f t="shared" si="2"/>
        <v/>
      </c>
      <c r="M2216" s="159" t="str">
        <f t="shared" si="3"/>
        <v>\301299______</v>
      </c>
      <c r="N2216" s="156">
        <v>-1.0</v>
      </c>
      <c r="P2216" s="160" t="str">
        <f t="shared" si="4"/>
        <v>301299______</v>
      </c>
      <c r="Q2216" s="157"/>
      <c r="R2216" s="157" t="s">
        <v>2412</v>
      </c>
      <c r="S2216" s="157">
        <v>1.0</v>
      </c>
      <c r="T2216" s="157" t="s">
        <v>2414</v>
      </c>
      <c r="U2216" s="160" t="str">
        <f t="shared" si="11"/>
        <v/>
      </c>
      <c r="V2216" s="160" t="str">
        <f t="shared" ref="V2216:W2216" si="2201">K2216</f>
        <v/>
      </c>
      <c r="W2216" s="160" t="str">
        <f t="shared" si="2201"/>
        <v/>
      </c>
      <c r="X2216" s="160" t="str">
        <f t="shared" si="6"/>
        <v>\301299______</v>
      </c>
      <c r="Y2216" s="157">
        <v>-1.0</v>
      </c>
    </row>
    <row r="2217">
      <c r="A2217" s="134" t="str">
        <f>Tracking!A2209</f>
        <v>301299______</v>
      </c>
      <c r="C2217" t="str">
        <f>Tracking!M7209</f>
        <v/>
      </c>
      <c r="E2217" s="159" t="str">
        <f t="shared" si="7"/>
        <v>301299______</v>
      </c>
      <c r="F2217" s="156"/>
      <c r="G2217" s="156" t="s">
        <v>2412</v>
      </c>
      <c r="H2217" s="156">
        <v>1.0</v>
      </c>
      <c r="I2217" s="156" t="s">
        <v>2414</v>
      </c>
      <c r="J2217" s="159"/>
      <c r="K2217" s="159"/>
      <c r="L2217" s="159" t="str">
        <f t="shared" si="2"/>
        <v/>
      </c>
      <c r="M2217" s="159" t="str">
        <f t="shared" si="3"/>
        <v>\301299______</v>
      </c>
      <c r="N2217" s="156">
        <v>-1.0</v>
      </c>
      <c r="P2217" s="160" t="str">
        <f t="shared" si="4"/>
        <v>301299______</v>
      </c>
      <c r="Q2217" s="157"/>
      <c r="R2217" s="157" t="s">
        <v>2412</v>
      </c>
      <c r="S2217" s="157">
        <v>1.0</v>
      </c>
      <c r="T2217" s="157" t="s">
        <v>2414</v>
      </c>
      <c r="U2217" s="160" t="str">
        <f t="shared" si="11"/>
        <v/>
      </c>
      <c r="V2217" s="160" t="str">
        <f t="shared" ref="V2217:W2217" si="2202">K2217</f>
        <v/>
      </c>
      <c r="W2217" s="160" t="str">
        <f t="shared" si="2202"/>
        <v/>
      </c>
      <c r="X2217" s="160" t="str">
        <f t="shared" si="6"/>
        <v>\301299______</v>
      </c>
      <c r="Y2217" s="157">
        <v>-1.0</v>
      </c>
    </row>
    <row r="2218">
      <c r="A2218" s="134" t="str">
        <f>Tracking!A2210</f>
        <v>301299______</v>
      </c>
      <c r="C2218" t="str">
        <f>Tracking!M7210</f>
        <v/>
      </c>
      <c r="E2218" s="159" t="str">
        <f t="shared" si="7"/>
        <v>301299______</v>
      </c>
      <c r="F2218" s="156"/>
      <c r="G2218" s="156" t="s">
        <v>2412</v>
      </c>
      <c r="H2218" s="156">
        <v>1.0</v>
      </c>
      <c r="I2218" s="156" t="s">
        <v>2414</v>
      </c>
      <c r="J2218" s="159"/>
      <c r="K2218" s="159"/>
      <c r="L2218" s="159" t="str">
        <f t="shared" si="2"/>
        <v/>
      </c>
      <c r="M2218" s="159" t="str">
        <f t="shared" si="3"/>
        <v>\301299______</v>
      </c>
      <c r="N2218" s="156">
        <v>-1.0</v>
      </c>
      <c r="P2218" s="160" t="str">
        <f t="shared" si="4"/>
        <v>301299______</v>
      </c>
      <c r="Q2218" s="157"/>
      <c r="R2218" s="157" t="s">
        <v>2412</v>
      </c>
      <c r="S2218" s="157">
        <v>1.0</v>
      </c>
      <c r="T2218" s="157" t="s">
        <v>2414</v>
      </c>
      <c r="U2218" s="160" t="str">
        <f t="shared" si="11"/>
        <v/>
      </c>
      <c r="V2218" s="160" t="str">
        <f t="shared" ref="V2218:W2218" si="2203">K2218</f>
        <v/>
      </c>
      <c r="W2218" s="160" t="str">
        <f t="shared" si="2203"/>
        <v/>
      </c>
      <c r="X2218" s="160" t="str">
        <f t="shared" si="6"/>
        <v>\301299______</v>
      </c>
      <c r="Y2218" s="157">
        <v>-1.0</v>
      </c>
    </row>
    <row r="2219">
      <c r="A2219" s="134" t="str">
        <f>Tracking!A2211</f>
        <v>301299______</v>
      </c>
      <c r="C2219" t="str">
        <f>Tracking!M7211</f>
        <v/>
      </c>
      <c r="E2219" s="159" t="str">
        <f t="shared" si="7"/>
        <v>301299______</v>
      </c>
      <c r="F2219" s="156"/>
      <c r="G2219" s="156" t="s">
        <v>2412</v>
      </c>
      <c r="H2219" s="156">
        <v>1.0</v>
      </c>
      <c r="I2219" s="156" t="s">
        <v>2414</v>
      </c>
      <c r="J2219" s="159"/>
      <c r="K2219" s="159"/>
      <c r="L2219" s="159" t="str">
        <f t="shared" si="2"/>
        <v/>
      </c>
      <c r="M2219" s="159" t="str">
        <f t="shared" si="3"/>
        <v>\301299______</v>
      </c>
      <c r="N2219" s="156">
        <v>-1.0</v>
      </c>
      <c r="P2219" s="160" t="str">
        <f t="shared" si="4"/>
        <v>301299______</v>
      </c>
      <c r="Q2219" s="157"/>
      <c r="R2219" s="157" t="s">
        <v>2412</v>
      </c>
      <c r="S2219" s="157">
        <v>1.0</v>
      </c>
      <c r="T2219" s="157" t="s">
        <v>2414</v>
      </c>
      <c r="U2219" s="160" t="str">
        <f t="shared" si="11"/>
        <v/>
      </c>
      <c r="V2219" s="160" t="str">
        <f t="shared" ref="V2219:W2219" si="2204">K2219</f>
        <v/>
      </c>
      <c r="W2219" s="160" t="str">
        <f t="shared" si="2204"/>
        <v/>
      </c>
      <c r="X2219" s="160" t="str">
        <f t="shared" si="6"/>
        <v>\301299______</v>
      </c>
      <c r="Y2219" s="157">
        <v>-1.0</v>
      </c>
    </row>
    <row r="2220">
      <c r="A2220" s="134" t="str">
        <f>Tracking!A2212</f>
        <v>301299______</v>
      </c>
      <c r="C2220" t="str">
        <f>Tracking!M7212</f>
        <v/>
      </c>
      <c r="E2220" s="159" t="str">
        <f t="shared" si="7"/>
        <v>301299______</v>
      </c>
      <c r="F2220" s="156"/>
      <c r="G2220" s="156" t="s">
        <v>2412</v>
      </c>
      <c r="H2220" s="156">
        <v>1.0</v>
      </c>
      <c r="I2220" s="156" t="s">
        <v>2414</v>
      </c>
      <c r="J2220" s="159"/>
      <c r="K2220" s="159"/>
      <c r="L2220" s="159" t="str">
        <f t="shared" si="2"/>
        <v/>
      </c>
      <c r="M2220" s="159" t="str">
        <f t="shared" si="3"/>
        <v>\301299______</v>
      </c>
      <c r="N2220" s="156">
        <v>-1.0</v>
      </c>
      <c r="P2220" s="160" t="str">
        <f t="shared" si="4"/>
        <v>301299______</v>
      </c>
      <c r="Q2220" s="157"/>
      <c r="R2220" s="157" t="s">
        <v>2412</v>
      </c>
      <c r="S2220" s="157">
        <v>1.0</v>
      </c>
      <c r="T2220" s="157" t="s">
        <v>2414</v>
      </c>
      <c r="U2220" s="160" t="str">
        <f t="shared" si="11"/>
        <v/>
      </c>
      <c r="V2220" s="160" t="str">
        <f t="shared" ref="V2220:W2220" si="2205">K2220</f>
        <v/>
      </c>
      <c r="W2220" s="160" t="str">
        <f t="shared" si="2205"/>
        <v/>
      </c>
      <c r="X2220" s="160" t="str">
        <f t="shared" si="6"/>
        <v>\301299______</v>
      </c>
      <c r="Y2220" s="157">
        <v>-1.0</v>
      </c>
    </row>
    <row r="2221">
      <c r="A2221" s="134" t="str">
        <f>Tracking!A2213</f>
        <v>301299______</v>
      </c>
      <c r="C2221" t="str">
        <f>Tracking!M7213</f>
        <v/>
      </c>
      <c r="E2221" s="159" t="str">
        <f t="shared" si="7"/>
        <v>301299______</v>
      </c>
      <c r="F2221" s="156"/>
      <c r="G2221" s="156" t="s">
        <v>2412</v>
      </c>
      <c r="H2221" s="156">
        <v>1.0</v>
      </c>
      <c r="I2221" s="156" t="s">
        <v>2414</v>
      </c>
      <c r="J2221" s="159"/>
      <c r="K2221" s="159"/>
      <c r="L2221" s="159" t="str">
        <f t="shared" si="2"/>
        <v/>
      </c>
      <c r="M2221" s="159" t="str">
        <f t="shared" si="3"/>
        <v>\301299______</v>
      </c>
      <c r="N2221" s="156">
        <v>-1.0</v>
      </c>
      <c r="P2221" s="160" t="str">
        <f t="shared" si="4"/>
        <v>301299______</v>
      </c>
      <c r="Q2221" s="157"/>
      <c r="R2221" s="157" t="s">
        <v>2412</v>
      </c>
      <c r="S2221" s="157">
        <v>1.0</v>
      </c>
      <c r="T2221" s="157" t="s">
        <v>2414</v>
      </c>
      <c r="U2221" s="160" t="str">
        <f t="shared" si="11"/>
        <v/>
      </c>
      <c r="V2221" s="160" t="str">
        <f t="shared" ref="V2221:W2221" si="2206">K2221</f>
        <v/>
      </c>
      <c r="W2221" s="160" t="str">
        <f t="shared" si="2206"/>
        <v/>
      </c>
      <c r="X2221" s="160" t="str">
        <f t="shared" si="6"/>
        <v>\301299______</v>
      </c>
      <c r="Y2221" s="157">
        <v>-1.0</v>
      </c>
    </row>
    <row r="2222">
      <c r="A2222" s="134" t="str">
        <f>Tracking!A2214</f>
        <v>301299______</v>
      </c>
      <c r="C2222" t="str">
        <f>Tracking!M7214</f>
        <v/>
      </c>
      <c r="E2222" s="159" t="str">
        <f t="shared" si="7"/>
        <v>301299______</v>
      </c>
      <c r="F2222" s="156"/>
      <c r="G2222" s="156" t="s">
        <v>2412</v>
      </c>
      <c r="H2222" s="156">
        <v>1.0</v>
      </c>
      <c r="I2222" s="156" t="s">
        <v>2414</v>
      </c>
      <c r="J2222" s="159"/>
      <c r="K2222" s="159"/>
      <c r="L2222" s="159" t="str">
        <f t="shared" si="2"/>
        <v/>
      </c>
      <c r="M2222" s="159" t="str">
        <f t="shared" si="3"/>
        <v>\301299______</v>
      </c>
      <c r="N2222" s="156">
        <v>-1.0</v>
      </c>
      <c r="P2222" s="160" t="str">
        <f t="shared" si="4"/>
        <v>301299______</v>
      </c>
      <c r="Q2222" s="157"/>
      <c r="R2222" s="157" t="s">
        <v>2412</v>
      </c>
      <c r="S2222" s="157">
        <v>1.0</v>
      </c>
      <c r="T2222" s="157" t="s">
        <v>2414</v>
      </c>
      <c r="U2222" s="160" t="str">
        <f t="shared" si="11"/>
        <v/>
      </c>
      <c r="V2222" s="160" t="str">
        <f t="shared" ref="V2222:W2222" si="2207">K2222</f>
        <v/>
      </c>
      <c r="W2222" s="160" t="str">
        <f t="shared" si="2207"/>
        <v/>
      </c>
      <c r="X2222" s="160" t="str">
        <f t="shared" si="6"/>
        <v>\301299______</v>
      </c>
      <c r="Y2222" s="157">
        <v>-1.0</v>
      </c>
    </row>
    <row r="2223">
      <c r="A2223" s="134" t="str">
        <f>Tracking!A2215</f>
        <v>301299______</v>
      </c>
      <c r="C2223" t="str">
        <f>Tracking!M7215</f>
        <v/>
      </c>
      <c r="E2223" s="159" t="str">
        <f t="shared" si="7"/>
        <v>301299______</v>
      </c>
      <c r="F2223" s="156"/>
      <c r="G2223" s="156" t="s">
        <v>2412</v>
      </c>
      <c r="H2223" s="156">
        <v>1.0</v>
      </c>
      <c r="I2223" s="156" t="s">
        <v>2414</v>
      </c>
      <c r="J2223" s="159"/>
      <c r="K2223" s="159"/>
      <c r="L2223" s="159" t="str">
        <f t="shared" si="2"/>
        <v/>
      </c>
      <c r="M2223" s="159" t="str">
        <f t="shared" si="3"/>
        <v>\301299______</v>
      </c>
      <c r="N2223" s="156">
        <v>-1.0</v>
      </c>
      <c r="P2223" s="160" t="str">
        <f t="shared" si="4"/>
        <v>301299______</v>
      </c>
      <c r="Q2223" s="157"/>
      <c r="R2223" s="157" t="s">
        <v>2412</v>
      </c>
      <c r="S2223" s="157">
        <v>1.0</v>
      </c>
      <c r="T2223" s="157" t="s">
        <v>2414</v>
      </c>
      <c r="U2223" s="160" t="str">
        <f t="shared" si="11"/>
        <v/>
      </c>
      <c r="V2223" s="160" t="str">
        <f t="shared" ref="V2223:W2223" si="2208">K2223</f>
        <v/>
      </c>
      <c r="W2223" s="160" t="str">
        <f t="shared" si="2208"/>
        <v/>
      </c>
      <c r="X2223" s="160" t="str">
        <f t="shared" si="6"/>
        <v>\301299______</v>
      </c>
      <c r="Y2223" s="157">
        <v>-1.0</v>
      </c>
    </row>
    <row r="2224">
      <c r="A2224" s="134" t="str">
        <f>Tracking!A2216</f>
        <v>301299______</v>
      </c>
      <c r="C2224" t="str">
        <f>Tracking!M7216</f>
        <v/>
      </c>
      <c r="E2224" s="159" t="str">
        <f t="shared" si="7"/>
        <v>301299______</v>
      </c>
      <c r="F2224" s="156"/>
      <c r="G2224" s="156" t="s">
        <v>2412</v>
      </c>
      <c r="H2224" s="156">
        <v>1.0</v>
      </c>
      <c r="I2224" s="156" t="s">
        <v>2414</v>
      </c>
      <c r="J2224" s="159"/>
      <c r="K2224" s="159"/>
      <c r="L2224" s="159" t="str">
        <f t="shared" si="2"/>
        <v/>
      </c>
      <c r="M2224" s="159" t="str">
        <f t="shared" si="3"/>
        <v>\301299______</v>
      </c>
      <c r="N2224" s="156">
        <v>-1.0</v>
      </c>
      <c r="P2224" s="160" t="str">
        <f t="shared" si="4"/>
        <v>301299______</v>
      </c>
      <c r="Q2224" s="157"/>
      <c r="R2224" s="157" t="s">
        <v>2412</v>
      </c>
      <c r="S2224" s="157">
        <v>1.0</v>
      </c>
      <c r="T2224" s="157" t="s">
        <v>2414</v>
      </c>
      <c r="U2224" s="160" t="str">
        <f t="shared" si="11"/>
        <v/>
      </c>
      <c r="V2224" s="160" t="str">
        <f t="shared" ref="V2224:W2224" si="2209">K2224</f>
        <v/>
      </c>
      <c r="W2224" s="160" t="str">
        <f t="shared" si="2209"/>
        <v/>
      </c>
      <c r="X2224" s="160" t="str">
        <f t="shared" si="6"/>
        <v>\301299______</v>
      </c>
      <c r="Y2224" s="157">
        <v>-1.0</v>
      </c>
    </row>
    <row r="2225">
      <c r="A2225" s="134" t="str">
        <f>Tracking!A2217</f>
        <v>301299______</v>
      </c>
      <c r="C2225" t="str">
        <f>Tracking!M7217</f>
        <v/>
      </c>
      <c r="E2225" s="159" t="str">
        <f t="shared" si="7"/>
        <v>301299______</v>
      </c>
      <c r="F2225" s="156"/>
      <c r="G2225" s="156" t="s">
        <v>2412</v>
      </c>
      <c r="H2225" s="156">
        <v>1.0</v>
      </c>
      <c r="I2225" s="156" t="s">
        <v>2414</v>
      </c>
      <c r="J2225" s="159"/>
      <c r="K2225" s="159"/>
      <c r="L2225" s="159" t="str">
        <f t="shared" si="2"/>
        <v/>
      </c>
      <c r="M2225" s="159" t="str">
        <f t="shared" si="3"/>
        <v>\301299______</v>
      </c>
      <c r="N2225" s="156">
        <v>-1.0</v>
      </c>
      <c r="P2225" s="160" t="str">
        <f t="shared" si="4"/>
        <v>301299______</v>
      </c>
      <c r="Q2225" s="157"/>
      <c r="R2225" s="157" t="s">
        <v>2412</v>
      </c>
      <c r="S2225" s="157">
        <v>1.0</v>
      </c>
      <c r="T2225" s="157" t="s">
        <v>2414</v>
      </c>
      <c r="U2225" s="160" t="str">
        <f t="shared" si="11"/>
        <v/>
      </c>
      <c r="V2225" s="160" t="str">
        <f t="shared" ref="V2225:W2225" si="2210">K2225</f>
        <v/>
      </c>
      <c r="W2225" s="160" t="str">
        <f t="shared" si="2210"/>
        <v/>
      </c>
      <c r="X2225" s="160" t="str">
        <f t="shared" si="6"/>
        <v>\301299______</v>
      </c>
      <c r="Y2225" s="157">
        <v>-1.0</v>
      </c>
    </row>
    <row r="2226">
      <c r="A2226" s="134" t="str">
        <f>Tracking!A2218</f>
        <v>301299______</v>
      </c>
      <c r="C2226" t="str">
        <f>Tracking!M7218</f>
        <v/>
      </c>
      <c r="E2226" s="159" t="str">
        <f t="shared" si="7"/>
        <v>301299______</v>
      </c>
      <c r="F2226" s="156"/>
      <c r="G2226" s="156" t="s">
        <v>2412</v>
      </c>
      <c r="H2226" s="156">
        <v>1.0</v>
      </c>
      <c r="I2226" s="156" t="s">
        <v>2414</v>
      </c>
      <c r="J2226" s="159"/>
      <c r="K2226" s="159"/>
      <c r="L2226" s="159" t="str">
        <f t="shared" si="2"/>
        <v/>
      </c>
      <c r="M2226" s="159" t="str">
        <f t="shared" si="3"/>
        <v>\301299______</v>
      </c>
      <c r="N2226" s="156">
        <v>-1.0</v>
      </c>
      <c r="P2226" s="160" t="str">
        <f t="shared" si="4"/>
        <v>301299______</v>
      </c>
      <c r="Q2226" s="157"/>
      <c r="R2226" s="157" t="s">
        <v>2412</v>
      </c>
      <c r="S2226" s="157">
        <v>1.0</v>
      </c>
      <c r="T2226" s="157" t="s">
        <v>2414</v>
      </c>
      <c r="U2226" s="160" t="str">
        <f t="shared" si="11"/>
        <v/>
      </c>
      <c r="V2226" s="160" t="str">
        <f t="shared" ref="V2226:W2226" si="2211">K2226</f>
        <v/>
      </c>
      <c r="W2226" s="160" t="str">
        <f t="shared" si="2211"/>
        <v/>
      </c>
      <c r="X2226" s="160" t="str">
        <f t="shared" si="6"/>
        <v>\301299______</v>
      </c>
      <c r="Y2226" s="157">
        <v>-1.0</v>
      </c>
    </row>
    <row r="2227">
      <c r="A2227" s="134" t="str">
        <f>Tracking!A2219</f>
        <v>301299______</v>
      </c>
      <c r="C2227" t="str">
        <f>Tracking!M7219</f>
        <v/>
      </c>
      <c r="E2227" s="159" t="str">
        <f t="shared" si="7"/>
        <v>301299______</v>
      </c>
      <c r="F2227" s="156"/>
      <c r="G2227" s="156" t="s">
        <v>2412</v>
      </c>
      <c r="H2227" s="156">
        <v>1.0</v>
      </c>
      <c r="I2227" s="156" t="s">
        <v>2414</v>
      </c>
      <c r="J2227" s="159"/>
      <c r="K2227" s="159"/>
      <c r="L2227" s="159" t="str">
        <f t="shared" si="2"/>
        <v/>
      </c>
      <c r="M2227" s="159" t="str">
        <f t="shared" si="3"/>
        <v>\301299______</v>
      </c>
      <c r="N2227" s="156">
        <v>-1.0</v>
      </c>
      <c r="P2227" s="160" t="str">
        <f t="shared" si="4"/>
        <v>301299______</v>
      </c>
      <c r="Q2227" s="157"/>
      <c r="R2227" s="157" t="s">
        <v>2412</v>
      </c>
      <c r="S2227" s="157">
        <v>1.0</v>
      </c>
      <c r="T2227" s="157" t="s">
        <v>2414</v>
      </c>
      <c r="U2227" s="160" t="str">
        <f t="shared" si="11"/>
        <v/>
      </c>
      <c r="V2227" s="160" t="str">
        <f t="shared" ref="V2227:W2227" si="2212">K2227</f>
        <v/>
      </c>
      <c r="W2227" s="160" t="str">
        <f t="shared" si="2212"/>
        <v/>
      </c>
      <c r="X2227" s="160" t="str">
        <f t="shared" si="6"/>
        <v>\301299______</v>
      </c>
      <c r="Y2227" s="157">
        <v>-1.0</v>
      </c>
    </row>
    <row r="2228">
      <c r="A2228" s="134" t="str">
        <f>Tracking!A2220</f>
        <v>301299______</v>
      </c>
      <c r="C2228" t="str">
        <f>Tracking!M7220</f>
        <v/>
      </c>
      <c r="E2228" s="159" t="str">
        <f t="shared" si="7"/>
        <v>301299______</v>
      </c>
      <c r="F2228" s="156"/>
      <c r="G2228" s="156" t="s">
        <v>2412</v>
      </c>
      <c r="H2228" s="156">
        <v>1.0</v>
      </c>
      <c r="I2228" s="156" t="s">
        <v>2414</v>
      </c>
      <c r="J2228" s="159"/>
      <c r="K2228" s="159"/>
      <c r="L2228" s="159" t="str">
        <f t="shared" si="2"/>
        <v/>
      </c>
      <c r="M2228" s="159" t="str">
        <f t="shared" si="3"/>
        <v>\301299______</v>
      </c>
      <c r="N2228" s="156">
        <v>-1.0</v>
      </c>
      <c r="P2228" s="160" t="str">
        <f t="shared" si="4"/>
        <v>301299______</v>
      </c>
      <c r="Q2228" s="157"/>
      <c r="R2228" s="157" t="s">
        <v>2412</v>
      </c>
      <c r="S2228" s="157">
        <v>1.0</v>
      </c>
      <c r="T2228" s="157" t="s">
        <v>2414</v>
      </c>
      <c r="U2228" s="160" t="str">
        <f t="shared" si="11"/>
        <v/>
      </c>
      <c r="V2228" s="160" t="str">
        <f t="shared" ref="V2228:W2228" si="2213">K2228</f>
        <v/>
      </c>
      <c r="W2228" s="160" t="str">
        <f t="shared" si="2213"/>
        <v/>
      </c>
      <c r="X2228" s="160" t="str">
        <f t="shared" si="6"/>
        <v>\301299______</v>
      </c>
      <c r="Y2228" s="157">
        <v>-1.0</v>
      </c>
    </row>
    <row r="2229">
      <c r="A2229" s="134" t="str">
        <f>Tracking!A2221</f>
        <v>301299______</v>
      </c>
      <c r="C2229" t="str">
        <f>Tracking!M7221</f>
        <v/>
      </c>
      <c r="E2229" s="159" t="str">
        <f t="shared" si="7"/>
        <v>301299______</v>
      </c>
      <c r="F2229" s="156"/>
      <c r="G2229" s="156" t="s">
        <v>2412</v>
      </c>
      <c r="H2229" s="156">
        <v>1.0</v>
      </c>
      <c r="I2229" s="156" t="s">
        <v>2414</v>
      </c>
      <c r="J2229" s="159"/>
      <c r="K2229" s="159"/>
      <c r="L2229" s="159" t="str">
        <f t="shared" si="2"/>
        <v/>
      </c>
      <c r="M2229" s="159" t="str">
        <f t="shared" si="3"/>
        <v>\301299______</v>
      </c>
      <c r="N2229" s="156">
        <v>-1.0</v>
      </c>
      <c r="P2229" s="160" t="str">
        <f t="shared" si="4"/>
        <v>301299______</v>
      </c>
      <c r="Q2229" s="157"/>
      <c r="R2229" s="157" t="s">
        <v>2412</v>
      </c>
      <c r="S2229" s="157">
        <v>1.0</v>
      </c>
      <c r="T2229" s="157" t="s">
        <v>2414</v>
      </c>
      <c r="U2229" s="160" t="str">
        <f t="shared" si="11"/>
        <v/>
      </c>
      <c r="V2229" s="160" t="str">
        <f t="shared" ref="V2229:W2229" si="2214">K2229</f>
        <v/>
      </c>
      <c r="W2229" s="160" t="str">
        <f t="shared" si="2214"/>
        <v/>
      </c>
      <c r="X2229" s="160" t="str">
        <f t="shared" si="6"/>
        <v>\301299______</v>
      </c>
      <c r="Y2229" s="157">
        <v>-1.0</v>
      </c>
    </row>
    <row r="2230">
      <c r="A2230" s="134" t="str">
        <f>Tracking!A2222</f>
        <v>301299______</v>
      </c>
      <c r="C2230" t="str">
        <f>Tracking!M7222</f>
        <v/>
      </c>
      <c r="E2230" s="159" t="str">
        <f t="shared" si="7"/>
        <v>301299______</v>
      </c>
      <c r="F2230" s="156"/>
      <c r="G2230" s="156" t="s">
        <v>2412</v>
      </c>
      <c r="H2230" s="156">
        <v>1.0</v>
      </c>
      <c r="I2230" s="156" t="s">
        <v>2414</v>
      </c>
      <c r="J2230" s="159"/>
      <c r="K2230" s="159"/>
      <c r="L2230" s="159" t="str">
        <f t="shared" si="2"/>
        <v/>
      </c>
      <c r="M2230" s="159" t="str">
        <f t="shared" si="3"/>
        <v>\301299______</v>
      </c>
      <c r="N2230" s="156">
        <v>-1.0</v>
      </c>
      <c r="P2230" s="160" t="str">
        <f t="shared" si="4"/>
        <v>301299______</v>
      </c>
      <c r="Q2230" s="157"/>
      <c r="R2230" s="157" t="s">
        <v>2412</v>
      </c>
      <c r="S2230" s="157">
        <v>1.0</v>
      </c>
      <c r="T2230" s="157" t="s">
        <v>2414</v>
      </c>
      <c r="U2230" s="160" t="str">
        <f t="shared" si="11"/>
        <v/>
      </c>
      <c r="V2230" s="160" t="str">
        <f t="shared" ref="V2230:W2230" si="2215">K2230</f>
        <v/>
      </c>
      <c r="W2230" s="160" t="str">
        <f t="shared" si="2215"/>
        <v/>
      </c>
      <c r="X2230" s="160" t="str">
        <f t="shared" si="6"/>
        <v>\301299______</v>
      </c>
      <c r="Y2230" s="157">
        <v>-1.0</v>
      </c>
    </row>
    <row r="2231">
      <c r="A2231" s="134" t="str">
        <f>Tracking!A2223</f>
        <v>301299______</v>
      </c>
      <c r="C2231" t="str">
        <f>Tracking!M7223</f>
        <v/>
      </c>
      <c r="E2231" s="159" t="str">
        <f t="shared" si="7"/>
        <v>301299______</v>
      </c>
      <c r="F2231" s="156"/>
      <c r="G2231" s="156" t="s">
        <v>2412</v>
      </c>
      <c r="H2231" s="156">
        <v>1.0</v>
      </c>
      <c r="I2231" s="156" t="s">
        <v>2414</v>
      </c>
      <c r="J2231" s="159"/>
      <c r="K2231" s="159"/>
      <c r="L2231" s="159" t="str">
        <f t="shared" si="2"/>
        <v/>
      </c>
      <c r="M2231" s="159" t="str">
        <f t="shared" si="3"/>
        <v>\301299______</v>
      </c>
      <c r="N2231" s="156">
        <v>-1.0</v>
      </c>
      <c r="P2231" s="160" t="str">
        <f t="shared" si="4"/>
        <v>301299______</v>
      </c>
      <c r="Q2231" s="157"/>
      <c r="R2231" s="157" t="s">
        <v>2412</v>
      </c>
      <c r="S2231" s="157">
        <v>1.0</v>
      </c>
      <c r="T2231" s="157" t="s">
        <v>2414</v>
      </c>
      <c r="U2231" s="160" t="str">
        <f t="shared" si="11"/>
        <v/>
      </c>
      <c r="V2231" s="160" t="str">
        <f t="shared" ref="V2231:W2231" si="2216">K2231</f>
        <v/>
      </c>
      <c r="W2231" s="160" t="str">
        <f t="shared" si="2216"/>
        <v/>
      </c>
      <c r="X2231" s="160" t="str">
        <f t="shared" si="6"/>
        <v>\301299______</v>
      </c>
      <c r="Y2231" s="157">
        <v>-1.0</v>
      </c>
    </row>
    <row r="2232">
      <c r="A2232" s="134" t="str">
        <f>Tracking!A2224</f>
        <v>301299______</v>
      </c>
      <c r="C2232" t="str">
        <f>Tracking!M7224</f>
        <v/>
      </c>
      <c r="E2232" s="159" t="str">
        <f t="shared" si="7"/>
        <v>301299______</v>
      </c>
      <c r="F2232" s="156"/>
      <c r="G2232" s="156" t="s">
        <v>2412</v>
      </c>
      <c r="H2232" s="156">
        <v>1.0</v>
      </c>
      <c r="I2232" s="156" t="s">
        <v>2414</v>
      </c>
      <c r="J2232" s="159"/>
      <c r="K2232" s="159"/>
      <c r="L2232" s="159" t="str">
        <f t="shared" si="2"/>
        <v/>
      </c>
      <c r="M2232" s="159" t="str">
        <f t="shared" si="3"/>
        <v>\301299______</v>
      </c>
      <c r="N2232" s="156">
        <v>-1.0</v>
      </c>
      <c r="P2232" s="160" t="str">
        <f t="shared" si="4"/>
        <v>301299______</v>
      </c>
      <c r="Q2232" s="157"/>
      <c r="R2232" s="157" t="s">
        <v>2412</v>
      </c>
      <c r="S2232" s="157">
        <v>1.0</v>
      </c>
      <c r="T2232" s="157" t="s">
        <v>2414</v>
      </c>
      <c r="U2232" s="160" t="str">
        <f t="shared" si="11"/>
        <v/>
      </c>
      <c r="V2232" s="160" t="str">
        <f t="shared" ref="V2232:W2232" si="2217">K2232</f>
        <v/>
      </c>
      <c r="W2232" s="160" t="str">
        <f t="shared" si="2217"/>
        <v/>
      </c>
      <c r="X2232" s="160" t="str">
        <f t="shared" si="6"/>
        <v>\301299______</v>
      </c>
      <c r="Y2232" s="157">
        <v>-1.0</v>
      </c>
    </row>
    <row r="2233">
      <c r="A2233" s="134" t="str">
        <f>Tracking!A2225</f>
        <v>301299______</v>
      </c>
      <c r="C2233" t="str">
        <f>Tracking!M7225</f>
        <v/>
      </c>
      <c r="E2233" s="159" t="str">
        <f t="shared" si="7"/>
        <v>301299______</v>
      </c>
      <c r="F2233" s="156"/>
      <c r="G2233" s="156" t="s">
        <v>2412</v>
      </c>
      <c r="H2233" s="156">
        <v>1.0</v>
      </c>
      <c r="I2233" s="156" t="s">
        <v>2414</v>
      </c>
      <c r="J2233" s="159"/>
      <c r="K2233" s="159"/>
      <c r="L2233" s="159" t="str">
        <f t="shared" si="2"/>
        <v/>
      </c>
      <c r="M2233" s="159" t="str">
        <f t="shared" si="3"/>
        <v>\301299______</v>
      </c>
      <c r="N2233" s="156">
        <v>-1.0</v>
      </c>
      <c r="P2233" s="160" t="str">
        <f t="shared" si="4"/>
        <v>301299______</v>
      </c>
      <c r="Q2233" s="157"/>
      <c r="R2233" s="157" t="s">
        <v>2412</v>
      </c>
      <c r="S2233" s="157">
        <v>1.0</v>
      </c>
      <c r="T2233" s="157" t="s">
        <v>2414</v>
      </c>
      <c r="U2233" s="160" t="str">
        <f t="shared" si="11"/>
        <v/>
      </c>
      <c r="V2233" s="160" t="str">
        <f t="shared" ref="V2233:W2233" si="2218">K2233</f>
        <v/>
      </c>
      <c r="W2233" s="160" t="str">
        <f t="shared" si="2218"/>
        <v/>
      </c>
      <c r="X2233" s="160" t="str">
        <f t="shared" si="6"/>
        <v>\301299______</v>
      </c>
      <c r="Y2233" s="157">
        <v>-1.0</v>
      </c>
    </row>
    <row r="2234">
      <c r="A2234" s="134" t="str">
        <f>Tracking!A2226</f>
        <v>301299______</v>
      </c>
      <c r="C2234" t="str">
        <f>Tracking!M7226</f>
        <v/>
      </c>
      <c r="E2234" s="159" t="str">
        <f t="shared" si="7"/>
        <v>301299______</v>
      </c>
      <c r="F2234" s="156"/>
      <c r="G2234" s="156" t="s">
        <v>2412</v>
      </c>
      <c r="H2234" s="156">
        <v>1.0</v>
      </c>
      <c r="I2234" s="156" t="s">
        <v>2414</v>
      </c>
      <c r="J2234" s="159"/>
      <c r="K2234" s="159"/>
      <c r="L2234" s="159" t="str">
        <f t="shared" si="2"/>
        <v/>
      </c>
      <c r="M2234" s="159" t="str">
        <f t="shared" si="3"/>
        <v>\301299______</v>
      </c>
      <c r="N2234" s="156">
        <v>-1.0</v>
      </c>
      <c r="P2234" s="160" t="str">
        <f t="shared" si="4"/>
        <v>301299______</v>
      </c>
      <c r="Q2234" s="157"/>
      <c r="R2234" s="157" t="s">
        <v>2412</v>
      </c>
      <c r="S2234" s="157">
        <v>1.0</v>
      </c>
      <c r="T2234" s="157" t="s">
        <v>2414</v>
      </c>
      <c r="U2234" s="160" t="str">
        <f t="shared" si="11"/>
        <v/>
      </c>
      <c r="V2234" s="160" t="str">
        <f t="shared" ref="V2234:W2234" si="2219">K2234</f>
        <v/>
      </c>
      <c r="W2234" s="160" t="str">
        <f t="shared" si="2219"/>
        <v/>
      </c>
      <c r="X2234" s="160" t="str">
        <f t="shared" si="6"/>
        <v>\301299______</v>
      </c>
      <c r="Y2234" s="157">
        <v>-1.0</v>
      </c>
    </row>
    <row r="2235">
      <c r="A2235" s="134" t="str">
        <f>Tracking!A2227</f>
        <v>301299______</v>
      </c>
      <c r="C2235" t="str">
        <f>Tracking!M7227</f>
        <v/>
      </c>
      <c r="E2235" s="159" t="str">
        <f t="shared" si="7"/>
        <v>301299______</v>
      </c>
      <c r="F2235" s="156"/>
      <c r="G2235" s="156" t="s">
        <v>2412</v>
      </c>
      <c r="H2235" s="156">
        <v>1.0</v>
      </c>
      <c r="I2235" s="156" t="s">
        <v>2414</v>
      </c>
      <c r="J2235" s="159"/>
      <c r="K2235" s="159"/>
      <c r="L2235" s="159" t="str">
        <f t="shared" si="2"/>
        <v/>
      </c>
      <c r="M2235" s="159" t="str">
        <f t="shared" si="3"/>
        <v>\301299______</v>
      </c>
      <c r="N2235" s="156">
        <v>-1.0</v>
      </c>
      <c r="P2235" s="160" t="str">
        <f t="shared" si="4"/>
        <v>301299______</v>
      </c>
      <c r="Q2235" s="157"/>
      <c r="R2235" s="157" t="s">
        <v>2412</v>
      </c>
      <c r="S2235" s="157">
        <v>1.0</v>
      </c>
      <c r="T2235" s="157" t="s">
        <v>2414</v>
      </c>
      <c r="U2235" s="160" t="str">
        <f t="shared" si="11"/>
        <v/>
      </c>
      <c r="V2235" s="160" t="str">
        <f t="shared" ref="V2235:W2235" si="2220">K2235</f>
        <v/>
      </c>
      <c r="W2235" s="160" t="str">
        <f t="shared" si="2220"/>
        <v/>
      </c>
      <c r="X2235" s="160" t="str">
        <f t="shared" si="6"/>
        <v>\301299______</v>
      </c>
      <c r="Y2235" s="157">
        <v>-1.0</v>
      </c>
    </row>
    <row r="2236">
      <c r="A2236" s="134" t="str">
        <f>Tracking!A2228</f>
        <v>301299______</v>
      </c>
      <c r="C2236" t="str">
        <f>Tracking!M7228</f>
        <v/>
      </c>
      <c r="E2236" s="159" t="str">
        <f t="shared" si="7"/>
        <v>301299______</v>
      </c>
      <c r="F2236" s="156"/>
      <c r="G2236" s="156" t="s">
        <v>2412</v>
      </c>
      <c r="H2236" s="156">
        <v>1.0</v>
      </c>
      <c r="I2236" s="156" t="s">
        <v>2414</v>
      </c>
      <c r="J2236" s="159"/>
      <c r="K2236" s="159"/>
      <c r="L2236" s="159" t="str">
        <f t="shared" si="2"/>
        <v/>
      </c>
      <c r="M2236" s="159" t="str">
        <f t="shared" si="3"/>
        <v>\301299______</v>
      </c>
      <c r="N2236" s="156">
        <v>-1.0</v>
      </c>
      <c r="P2236" s="160" t="str">
        <f t="shared" si="4"/>
        <v>301299______</v>
      </c>
      <c r="Q2236" s="157"/>
      <c r="R2236" s="157" t="s">
        <v>2412</v>
      </c>
      <c r="S2236" s="157">
        <v>1.0</v>
      </c>
      <c r="T2236" s="157" t="s">
        <v>2414</v>
      </c>
      <c r="U2236" s="160" t="str">
        <f t="shared" si="11"/>
        <v/>
      </c>
      <c r="V2236" s="160" t="str">
        <f t="shared" ref="V2236:W2236" si="2221">K2236</f>
        <v/>
      </c>
      <c r="W2236" s="160" t="str">
        <f t="shared" si="2221"/>
        <v/>
      </c>
      <c r="X2236" s="160" t="str">
        <f t="shared" si="6"/>
        <v>\301299______</v>
      </c>
      <c r="Y2236" s="157">
        <v>-1.0</v>
      </c>
    </row>
    <row r="2237">
      <c r="A2237" s="134" t="str">
        <f>Tracking!A2229</f>
        <v>301299______</v>
      </c>
      <c r="C2237" t="str">
        <f>Tracking!M7229</f>
        <v/>
      </c>
      <c r="E2237" s="159" t="str">
        <f t="shared" si="7"/>
        <v>301299______</v>
      </c>
      <c r="F2237" s="156"/>
      <c r="G2237" s="156" t="s">
        <v>2412</v>
      </c>
      <c r="H2237" s="156">
        <v>1.0</v>
      </c>
      <c r="I2237" s="156" t="s">
        <v>2414</v>
      </c>
      <c r="J2237" s="159"/>
      <c r="K2237" s="159"/>
      <c r="L2237" s="159" t="str">
        <f t="shared" si="2"/>
        <v/>
      </c>
      <c r="M2237" s="159" t="str">
        <f t="shared" si="3"/>
        <v>\301299______</v>
      </c>
      <c r="N2237" s="156">
        <v>-1.0</v>
      </c>
      <c r="P2237" s="160" t="str">
        <f t="shared" si="4"/>
        <v>301299______</v>
      </c>
      <c r="Q2237" s="157"/>
      <c r="R2237" s="157" t="s">
        <v>2412</v>
      </c>
      <c r="S2237" s="157">
        <v>1.0</v>
      </c>
      <c r="T2237" s="157" t="s">
        <v>2414</v>
      </c>
      <c r="U2237" s="160" t="str">
        <f t="shared" si="11"/>
        <v/>
      </c>
      <c r="V2237" s="160" t="str">
        <f t="shared" ref="V2237:W2237" si="2222">K2237</f>
        <v/>
      </c>
      <c r="W2237" s="160" t="str">
        <f t="shared" si="2222"/>
        <v/>
      </c>
      <c r="X2237" s="160" t="str">
        <f t="shared" si="6"/>
        <v>\301299______</v>
      </c>
      <c r="Y2237" s="157">
        <v>-1.0</v>
      </c>
    </row>
    <row r="2238">
      <c r="A2238" s="134" t="str">
        <f>Tracking!A2230</f>
        <v>301299______</v>
      </c>
      <c r="C2238" t="str">
        <f>Tracking!M7230</f>
        <v/>
      </c>
      <c r="E2238" s="159" t="str">
        <f t="shared" si="7"/>
        <v>301299______</v>
      </c>
      <c r="F2238" s="156"/>
      <c r="G2238" s="156" t="s">
        <v>2412</v>
      </c>
      <c r="H2238" s="156">
        <v>1.0</v>
      </c>
      <c r="I2238" s="156" t="s">
        <v>2414</v>
      </c>
      <c r="J2238" s="159"/>
      <c r="K2238" s="159"/>
      <c r="L2238" s="159" t="str">
        <f t="shared" si="2"/>
        <v/>
      </c>
      <c r="M2238" s="159" t="str">
        <f t="shared" si="3"/>
        <v>\301299______</v>
      </c>
      <c r="N2238" s="156">
        <v>-1.0</v>
      </c>
      <c r="P2238" s="160" t="str">
        <f t="shared" si="4"/>
        <v>301299______</v>
      </c>
      <c r="Q2238" s="157"/>
      <c r="R2238" s="157" t="s">
        <v>2412</v>
      </c>
      <c r="S2238" s="157">
        <v>1.0</v>
      </c>
      <c r="T2238" s="157" t="s">
        <v>2414</v>
      </c>
      <c r="U2238" s="160" t="str">
        <f t="shared" si="11"/>
        <v/>
      </c>
      <c r="V2238" s="160" t="str">
        <f t="shared" ref="V2238:W2238" si="2223">K2238</f>
        <v/>
      </c>
      <c r="W2238" s="160" t="str">
        <f t="shared" si="2223"/>
        <v/>
      </c>
      <c r="X2238" s="160" t="str">
        <f t="shared" si="6"/>
        <v>\301299______</v>
      </c>
      <c r="Y2238" s="157">
        <v>-1.0</v>
      </c>
    </row>
    <row r="2239">
      <c r="A2239" s="134" t="str">
        <f>Tracking!A2231</f>
        <v>301299______</v>
      </c>
      <c r="C2239" t="str">
        <f>Tracking!M7231</f>
        <v/>
      </c>
      <c r="E2239" s="159" t="str">
        <f t="shared" si="7"/>
        <v>301299______</v>
      </c>
      <c r="F2239" s="156"/>
      <c r="G2239" s="156" t="s">
        <v>2412</v>
      </c>
      <c r="H2239" s="156">
        <v>1.0</v>
      </c>
      <c r="I2239" s="156" t="s">
        <v>2414</v>
      </c>
      <c r="J2239" s="159"/>
      <c r="K2239" s="159"/>
      <c r="L2239" s="159" t="str">
        <f t="shared" si="2"/>
        <v/>
      </c>
      <c r="M2239" s="159" t="str">
        <f t="shared" si="3"/>
        <v>\301299______</v>
      </c>
      <c r="N2239" s="156">
        <v>-1.0</v>
      </c>
      <c r="P2239" s="160" t="str">
        <f t="shared" si="4"/>
        <v>301299______</v>
      </c>
      <c r="Q2239" s="157"/>
      <c r="R2239" s="157" t="s">
        <v>2412</v>
      </c>
      <c r="S2239" s="157">
        <v>1.0</v>
      </c>
      <c r="T2239" s="157" t="s">
        <v>2414</v>
      </c>
      <c r="U2239" s="160" t="str">
        <f t="shared" si="11"/>
        <v/>
      </c>
      <c r="V2239" s="160" t="str">
        <f t="shared" ref="V2239:W2239" si="2224">K2239</f>
        <v/>
      </c>
      <c r="W2239" s="160" t="str">
        <f t="shared" si="2224"/>
        <v/>
      </c>
      <c r="X2239" s="160" t="str">
        <f t="shared" si="6"/>
        <v>\301299______</v>
      </c>
      <c r="Y2239" s="157">
        <v>-1.0</v>
      </c>
    </row>
    <row r="2240">
      <c r="A2240" s="134" t="str">
        <f>Tracking!A2232</f>
        <v>301299______</v>
      </c>
      <c r="C2240" t="str">
        <f>Tracking!M7232</f>
        <v/>
      </c>
      <c r="E2240" s="159" t="str">
        <f t="shared" si="7"/>
        <v>301299______</v>
      </c>
      <c r="F2240" s="156"/>
      <c r="G2240" s="156" t="s">
        <v>2412</v>
      </c>
      <c r="H2240" s="156">
        <v>1.0</v>
      </c>
      <c r="I2240" s="156" t="s">
        <v>2414</v>
      </c>
      <c r="J2240" s="159"/>
      <c r="K2240" s="159"/>
      <c r="L2240" s="159" t="str">
        <f t="shared" si="2"/>
        <v/>
      </c>
      <c r="M2240" s="159" t="str">
        <f t="shared" si="3"/>
        <v>\301299______</v>
      </c>
      <c r="N2240" s="156">
        <v>-1.0</v>
      </c>
      <c r="P2240" s="160" t="str">
        <f t="shared" si="4"/>
        <v>301299______</v>
      </c>
      <c r="Q2240" s="157"/>
      <c r="R2240" s="157" t="s">
        <v>2412</v>
      </c>
      <c r="S2240" s="157">
        <v>1.0</v>
      </c>
      <c r="T2240" s="157" t="s">
        <v>2414</v>
      </c>
      <c r="U2240" s="160" t="str">
        <f t="shared" si="11"/>
        <v/>
      </c>
      <c r="V2240" s="160" t="str">
        <f t="shared" ref="V2240:W2240" si="2225">K2240</f>
        <v/>
      </c>
      <c r="W2240" s="160" t="str">
        <f t="shared" si="2225"/>
        <v/>
      </c>
      <c r="X2240" s="160" t="str">
        <f t="shared" si="6"/>
        <v>\301299______</v>
      </c>
      <c r="Y2240" s="157">
        <v>-1.0</v>
      </c>
    </row>
    <row r="2241">
      <c r="A2241" s="134" t="str">
        <f>Tracking!A2233</f>
        <v>301299______</v>
      </c>
      <c r="C2241" t="str">
        <f>Tracking!M7233</f>
        <v/>
      </c>
      <c r="E2241" s="159" t="str">
        <f t="shared" si="7"/>
        <v>301299______</v>
      </c>
      <c r="F2241" s="156"/>
      <c r="G2241" s="156" t="s">
        <v>2412</v>
      </c>
      <c r="H2241" s="156">
        <v>1.0</v>
      </c>
      <c r="I2241" s="156" t="s">
        <v>2414</v>
      </c>
      <c r="J2241" s="159"/>
      <c r="K2241" s="159"/>
      <c r="L2241" s="159" t="str">
        <f t="shared" si="2"/>
        <v/>
      </c>
      <c r="M2241" s="159" t="str">
        <f t="shared" si="3"/>
        <v>\301299______</v>
      </c>
      <c r="N2241" s="156">
        <v>-1.0</v>
      </c>
      <c r="P2241" s="160" t="str">
        <f t="shared" si="4"/>
        <v>301299______</v>
      </c>
      <c r="Q2241" s="157"/>
      <c r="R2241" s="157" t="s">
        <v>2412</v>
      </c>
      <c r="S2241" s="157">
        <v>1.0</v>
      </c>
      <c r="T2241" s="157" t="s">
        <v>2414</v>
      </c>
      <c r="U2241" s="160" t="str">
        <f t="shared" si="11"/>
        <v/>
      </c>
      <c r="V2241" s="160" t="str">
        <f t="shared" ref="V2241:W2241" si="2226">K2241</f>
        <v/>
      </c>
      <c r="W2241" s="160" t="str">
        <f t="shared" si="2226"/>
        <v/>
      </c>
      <c r="X2241" s="160" t="str">
        <f t="shared" si="6"/>
        <v>\301299______</v>
      </c>
      <c r="Y2241" s="157">
        <v>-1.0</v>
      </c>
    </row>
    <row r="2242">
      <c r="A2242" s="134" t="str">
        <f>Tracking!A2234</f>
        <v>301299______</v>
      </c>
      <c r="C2242" t="str">
        <f>Tracking!M7234</f>
        <v/>
      </c>
      <c r="E2242" s="159" t="str">
        <f t="shared" si="7"/>
        <v>301299______</v>
      </c>
      <c r="F2242" s="156"/>
      <c r="G2242" s="156" t="s">
        <v>2412</v>
      </c>
      <c r="H2242" s="156">
        <v>1.0</v>
      </c>
      <c r="I2242" s="156" t="s">
        <v>2414</v>
      </c>
      <c r="J2242" s="159"/>
      <c r="K2242" s="159"/>
      <c r="L2242" s="159" t="str">
        <f t="shared" si="2"/>
        <v/>
      </c>
      <c r="M2242" s="159" t="str">
        <f t="shared" si="3"/>
        <v>\301299______</v>
      </c>
      <c r="N2242" s="156">
        <v>-1.0</v>
      </c>
      <c r="P2242" s="160" t="str">
        <f t="shared" si="4"/>
        <v>301299______</v>
      </c>
      <c r="Q2242" s="157"/>
      <c r="R2242" s="157" t="s">
        <v>2412</v>
      </c>
      <c r="S2242" s="157">
        <v>1.0</v>
      </c>
      <c r="T2242" s="157" t="s">
        <v>2414</v>
      </c>
      <c r="U2242" s="160" t="str">
        <f t="shared" si="11"/>
        <v/>
      </c>
      <c r="V2242" s="160" t="str">
        <f t="shared" ref="V2242:W2242" si="2227">K2242</f>
        <v/>
      </c>
      <c r="W2242" s="160" t="str">
        <f t="shared" si="2227"/>
        <v/>
      </c>
      <c r="X2242" s="160" t="str">
        <f t="shared" si="6"/>
        <v>\301299______</v>
      </c>
      <c r="Y2242" s="157">
        <v>-1.0</v>
      </c>
    </row>
    <row r="2243">
      <c r="A2243" s="134" t="str">
        <f>Tracking!A2235</f>
        <v>301299______</v>
      </c>
      <c r="C2243" t="str">
        <f>Tracking!M7235</f>
        <v/>
      </c>
      <c r="E2243" s="159" t="str">
        <f t="shared" si="7"/>
        <v>301299______</v>
      </c>
      <c r="F2243" s="156"/>
      <c r="G2243" s="156" t="s">
        <v>2412</v>
      </c>
      <c r="H2243" s="156">
        <v>1.0</v>
      </c>
      <c r="I2243" s="156" t="s">
        <v>2414</v>
      </c>
      <c r="J2243" s="159"/>
      <c r="K2243" s="159"/>
      <c r="L2243" s="159" t="str">
        <f t="shared" si="2"/>
        <v/>
      </c>
      <c r="M2243" s="159" t="str">
        <f t="shared" si="3"/>
        <v>\301299______</v>
      </c>
      <c r="N2243" s="156">
        <v>-1.0</v>
      </c>
      <c r="P2243" s="160" t="str">
        <f t="shared" si="4"/>
        <v>301299______</v>
      </c>
      <c r="Q2243" s="157"/>
      <c r="R2243" s="157" t="s">
        <v>2412</v>
      </c>
      <c r="S2243" s="157">
        <v>1.0</v>
      </c>
      <c r="T2243" s="157" t="s">
        <v>2414</v>
      </c>
      <c r="U2243" s="160" t="str">
        <f t="shared" si="11"/>
        <v/>
      </c>
      <c r="V2243" s="160" t="str">
        <f t="shared" ref="V2243:W2243" si="2228">K2243</f>
        <v/>
      </c>
      <c r="W2243" s="160" t="str">
        <f t="shared" si="2228"/>
        <v/>
      </c>
      <c r="X2243" s="160" t="str">
        <f t="shared" si="6"/>
        <v>\301299______</v>
      </c>
      <c r="Y2243" s="157">
        <v>-1.0</v>
      </c>
    </row>
    <row r="2244">
      <c r="A2244" s="134" t="str">
        <f>Tracking!A2236</f>
        <v>301299______</v>
      </c>
      <c r="C2244" t="str">
        <f>Tracking!M7236</f>
        <v/>
      </c>
      <c r="E2244" s="159" t="str">
        <f t="shared" si="7"/>
        <v>301299______</v>
      </c>
      <c r="F2244" s="156"/>
      <c r="G2244" s="156" t="s">
        <v>2412</v>
      </c>
      <c r="H2244" s="156">
        <v>1.0</v>
      </c>
      <c r="I2244" s="156" t="s">
        <v>2414</v>
      </c>
      <c r="J2244" s="159"/>
      <c r="K2244" s="159"/>
      <c r="L2244" s="159" t="str">
        <f t="shared" si="2"/>
        <v/>
      </c>
      <c r="M2244" s="159" t="str">
        <f t="shared" si="3"/>
        <v>\301299______</v>
      </c>
      <c r="N2244" s="156">
        <v>-1.0</v>
      </c>
      <c r="P2244" s="160" t="str">
        <f t="shared" si="4"/>
        <v>301299______</v>
      </c>
      <c r="Q2244" s="157"/>
      <c r="R2244" s="157" t="s">
        <v>2412</v>
      </c>
      <c r="S2244" s="157">
        <v>1.0</v>
      </c>
      <c r="T2244" s="157" t="s">
        <v>2414</v>
      </c>
      <c r="U2244" s="160" t="str">
        <f t="shared" si="11"/>
        <v/>
      </c>
      <c r="V2244" s="160" t="str">
        <f t="shared" ref="V2244:W2244" si="2229">K2244</f>
        <v/>
      </c>
      <c r="W2244" s="160" t="str">
        <f t="shared" si="2229"/>
        <v/>
      </c>
      <c r="X2244" s="160" t="str">
        <f t="shared" si="6"/>
        <v>\301299______</v>
      </c>
      <c r="Y2244" s="157">
        <v>-1.0</v>
      </c>
    </row>
    <row r="2245">
      <c r="A2245" s="134" t="str">
        <f>Tracking!A2237</f>
        <v>301299______</v>
      </c>
      <c r="C2245" t="str">
        <f>Tracking!M7237</f>
        <v/>
      </c>
      <c r="E2245" s="159" t="str">
        <f t="shared" si="7"/>
        <v>301299______</v>
      </c>
      <c r="F2245" s="156"/>
      <c r="G2245" s="156" t="s">
        <v>2412</v>
      </c>
      <c r="H2245" s="156">
        <v>1.0</v>
      </c>
      <c r="I2245" s="156" t="s">
        <v>2414</v>
      </c>
      <c r="J2245" s="159"/>
      <c r="K2245" s="159"/>
      <c r="L2245" s="159" t="str">
        <f t="shared" si="2"/>
        <v/>
      </c>
      <c r="M2245" s="159" t="str">
        <f t="shared" si="3"/>
        <v>\301299______</v>
      </c>
      <c r="N2245" s="156">
        <v>-1.0</v>
      </c>
      <c r="P2245" s="160" t="str">
        <f t="shared" si="4"/>
        <v>301299______</v>
      </c>
      <c r="Q2245" s="157"/>
      <c r="R2245" s="157" t="s">
        <v>2412</v>
      </c>
      <c r="S2245" s="157">
        <v>1.0</v>
      </c>
      <c r="T2245" s="157" t="s">
        <v>2414</v>
      </c>
      <c r="U2245" s="160" t="str">
        <f t="shared" si="11"/>
        <v/>
      </c>
      <c r="V2245" s="160" t="str">
        <f t="shared" ref="V2245:W2245" si="2230">K2245</f>
        <v/>
      </c>
      <c r="W2245" s="160" t="str">
        <f t="shared" si="2230"/>
        <v/>
      </c>
      <c r="X2245" s="160" t="str">
        <f t="shared" si="6"/>
        <v>\301299______</v>
      </c>
      <c r="Y2245" s="157">
        <v>-1.0</v>
      </c>
    </row>
    <row r="2246">
      <c r="A2246" s="134" t="str">
        <f>Tracking!A2238</f>
        <v>301299______</v>
      </c>
      <c r="C2246" t="str">
        <f>Tracking!M7238</f>
        <v/>
      </c>
      <c r="E2246" s="159" t="str">
        <f t="shared" si="7"/>
        <v>301299______</v>
      </c>
      <c r="F2246" s="156"/>
      <c r="G2246" s="156" t="s">
        <v>2412</v>
      </c>
      <c r="H2246" s="156">
        <v>1.0</v>
      </c>
      <c r="I2246" s="156" t="s">
        <v>2414</v>
      </c>
      <c r="J2246" s="159"/>
      <c r="K2246" s="159"/>
      <c r="L2246" s="159" t="str">
        <f t="shared" si="2"/>
        <v/>
      </c>
      <c r="M2246" s="159" t="str">
        <f t="shared" si="3"/>
        <v>\301299______</v>
      </c>
      <c r="N2246" s="156">
        <v>-1.0</v>
      </c>
      <c r="P2246" s="160" t="str">
        <f t="shared" si="4"/>
        <v>301299______</v>
      </c>
      <c r="Q2246" s="157"/>
      <c r="R2246" s="157" t="s">
        <v>2412</v>
      </c>
      <c r="S2246" s="157">
        <v>1.0</v>
      </c>
      <c r="T2246" s="157" t="s">
        <v>2414</v>
      </c>
      <c r="U2246" s="160" t="str">
        <f t="shared" si="11"/>
        <v/>
      </c>
      <c r="V2246" s="160" t="str">
        <f t="shared" ref="V2246:W2246" si="2231">K2246</f>
        <v/>
      </c>
      <c r="W2246" s="160" t="str">
        <f t="shared" si="2231"/>
        <v/>
      </c>
      <c r="X2246" s="160" t="str">
        <f t="shared" si="6"/>
        <v>\301299______</v>
      </c>
      <c r="Y2246" s="157">
        <v>-1.0</v>
      </c>
    </row>
    <row r="2247">
      <c r="A2247" s="134" t="str">
        <f>Tracking!A2239</f>
        <v>301299______</v>
      </c>
      <c r="C2247" t="str">
        <f>Tracking!M7239</f>
        <v/>
      </c>
      <c r="E2247" s="159" t="str">
        <f t="shared" si="7"/>
        <v>301299______</v>
      </c>
      <c r="F2247" s="156"/>
      <c r="G2247" s="156" t="s">
        <v>2412</v>
      </c>
      <c r="H2247" s="156">
        <v>1.0</v>
      </c>
      <c r="I2247" s="156" t="s">
        <v>2414</v>
      </c>
      <c r="J2247" s="159"/>
      <c r="K2247" s="159"/>
      <c r="L2247" s="159" t="str">
        <f t="shared" si="2"/>
        <v/>
      </c>
      <c r="M2247" s="159" t="str">
        <f t="shared" si="3"/>
        <v>\301299______</v>
      </c>
      <c r="N2247" s="156">
        <v>-1.0</v>
      </c>
      <c r="P2247" s="160" t="str">
        <f t="shared" si="4"/>
        <v>301299______</v>
      </c>
      <c r="Q2247" s="157"/>
      <c r="R2247" s="157" t="s">
        <v>2412</v>
      </c>
      <c r="S2247" s="157">
        <v>1.0</v>
      </c>
      <c r="T2247" s="157" t="s">
        <v>2414</v>
      </c>
      <c r="U2247" s="160" t="str">
        <f t="shared" si="11"/>
        <v/>
      </c>
      <c r="V2247" s="160" t="str">
        <f t="shared" ref="V2247:W2247" si="2232">K2247</f>
        <v/>
      </c>
      <c r="W2247" s="160" t="str">
        <f t="shared" si="2232"/>
        <v/>
      </c>
      <c r="X2247" s="160" t="str">
        <f t="shared" si="6"/>
        <v>\301299______</v>
      </c>
      <c r="Y2247" s="157">
        <v>-1.0</v>
      </c>
    </row>
    <row r="2248">
      <c r="A2248" s="134" t="str">
        <f>Tracking!A2240</f>
        <v>301299______</v>
      </c>
      <c r="C2248" t="str">
        <f>Tracking!M7240</f>
        <v/>
      </c>
      <c r="E2248" s="159" t="str">
        <f t="shared" si="7"/>
        <v>301299______</v>
      </c>
      <c r="F2248" s="156"/>
      <c r="G2248" s="156" t="s">
        <v>2412</v>
      </c>
      <c r="H2248" s="156">
        <v>1.0</v>
      </c>
      <c r="I2248" s="156" t="s">
        <v>2414</v>
      </c>
      <c r="J2248" s="159"/>
      <c r="K2248" s="159"/>
      <c r="L2248" s="159" t="str">
        <f t="shared" si="2"/>
        <v/>
      </c>
      <c r="M2248" s="159" t="str">
        <f t="shared" si="3"/>
        <v>\301299______</v>
      </c>
      <c r="N2248" s="156">
        <v>-1.0</v>
      </c>
      <c r="P2248" s="160" t="str">
        <f t="shared" si="4"/>
        <v>301299______</v>
      </c>
      <c r="Q2248" s="157"/>
      <c r="R2248" s="157" t="s">
        <v>2412</v>
      </c>
      <c r="S2248" s="157">
        <v>1.0</v>
      </c>
      <c r="T2248" s="157" t="s">
        <v>2414</v>
      </c>
      <c r="U2248" s="160" t="str">
        <f t="shared" si="11"/>
        <v/>
      </c>
      <c r="V2248" s="160" t="str">
        <f t="shared" ref="V2248:W2248" si="2233">K2248</f>
        <v/>
      </c>
      <c r="W2248" s="160" t="str">
        <f t="shared" si="2233"/>
        <v/>
      </c>
      <c r="X2248" s="160" t="str">
        <f t="shared" si="6"/>
        <v>\301299______</v>
      </c>
      <c r="Y2248" s="157">
        <v>-1.0</v>
      </c>
    </row>
    <row r="2249">
      <c r="A2249" s="134" t="str">
        <f>Tracking!A2241</f>
        <v>301299______</v>
      </c>
      <c r="C2249" t="str">
        <f>Tracking!M7241</f>
        <v/>
      </c>
      <c r="E2249" s="159" t="str">
        <f t="shared" si="7"/>
        <v>301299______</v>
      </c>
      <c r="F2249" s="156"/>
      <c r="G2249" s="156" t="s">
        <v>2412</v>
      </c>
      <c r="H2249" s="156">
        <v>1.0</v>
      </c>
      <c r="I2249" s="156" t="s">
        <v>2414</v>
      </c>
      <c r="J2249" s="159"/>
      <c r="K2249" s="159"/>
      <c r="L2249" s="159" t="str">
        <f t="shared" si="2"/>
        <v/>
      </c>
      <c r="M2249" s="159" t="str">
        <f t="shared" si="3"/>
        <v>\301299______</v>
      </c>
      <c r="N2249" s="156">
        <v>-1.0</v>
      </c>
      <c r="P2249" s="160" t="str">
        <f t="shared" si="4"/>
        <v>301299______</v>
      </c>
      <c r="Q2249" s="157"/>
      <c r="R2249" s="157" t="s">
        <v>2412</v>
      </c>
      <c r="S2249" s="157">
        <v>1.0</v>
      </c>
      <c r="T2249" s="157" t="s">
        <v>2414</v>
      </c>
      <c r="U2249" s="160" t="str">
        <f t="shared" si="11"/>
        <v/>
      </c>
      <c r="V2249" s="160" t="str">
        <f t="shared" ref="V2249:W2249" si="2234">K2249</f>
        <v/>
      </c>
      <c r="W2249" s="160" t="str">
        <f t="shared" si="2234"/>
        <v/>
      </c>
      <c r="X2249" s="160" t="str">
        <f t="shared" si="6"/>
        <v>\301299______</v>
      </c>
      <c r="Y2249" s="157">
        <v>-1.0</v>
      </c>
    </row>
    <row r="2250">
      <c r="A2250" s="134" t="str">
        <f>Tracking!A2242</f>
        <v>301299______</v>
      </c>
      <c r="C2250" t="str">
        <f>Tracking!M7242</f>
        <v/>
      </c>
      <c r="E2250" s="159" t="str">
        <f t="shared" si="7"/>
        <v>301299______</v>
      </c>
      <c r="F2250" s="156"/>
      <c r="G2250" s="156" t="s">
        <v>2412</v>
      </c>
      <c r="H2250" s="156">
        <v>1.0</v>
      </c>
      <c r="I2250" s="156" t="s">
        <v>2414</v>
      </c>
      <c r="J2250" s="159"/>
      <c r="K2250" s="159"/>
      <c r="L2250" s="159" t="str">
        <f t="shared" si="2"/>
        <v/>
      </c>
      <c r="M2250" s="159" t="str">
        <f t="shared" si="3"/>
        <v>\301299______</v>
      </c>
      <c r="N2250" s="156">
        <v>-1.0</v>
      </c>
      <c r="P2250" s="160" t="str">
        <f t="shared" si="4"/>
        <v>301299______</v>
      </c>
      <c r="Q2250" s="157"/>
      <c r="R2250" s="157" t="s">
        <v>2412</v>
      </c>
      <c r="S2250" s="157">
        <v>1.0</v>
      </c>
      <c r="T2250" s="157" t="s">
        <v>2414</v>
      </c>
      <c r="U2250" s="160" t="str">
        <f t="shared" si="11"/>
        <v/>
      </c>
      <c r="V2250" s="160" t="str">
        <f t="shared" ref="V2250:W2250" si="2235">K2250</f>
        <v/>
      </c>
      <c r="W2250" s="160" t="str">
        <f t="shared" si="2235"/>
        <v/>
      </c>
      <c r="X2250" s="160" t="str">
        <f t="shared" si="6"/>
        <v>\301299______</v>
      </c>
      <c r="Y2250" s="157">
        <v>-1.0</v>
      </c>
    </row>
    <row r="2251">
      <c r="A2251" s="134" t="str">
        <f>Tracking!A2243</f>
        <v>301299______</v>
      </c>
      <c r="C2251" t="str">
        <f>Tracking!M7243</f>
        <v/>
      </c>
      <c r="E2251" s="159" t="str">
        <f t="shared" si="7"/>
        <v>301299______</v>
      </c>
      <c r="F2251" s="156"/>
      <c r="G2251" s="156" t="s">
        <v>2412</v>
      </c>
      <c r="H2251" s="156">
        <v>1.0</v>
      </c>
      <c r="I2251" s="156" t="s">
        <v>2414</v>
      </c>
      <c r="J2251" s="159"/>
      <c r="K2251" s="159"/>
      <c r="L2251" s="159" t="str">
        <f t="shared" si="2"/>
        <v/>
      </c>
      <c r="M2251" s="159" t="str">
        <f t="shared" si="3"/>
        <v>\301299______</v>
      </c>
      <c r="N2251" s="156">
        <v>-1.0</v>
      </c>
      <c r="P2251" s="160" t="str">
        <f t="shared" si="4"/>
        <v>301299______</v>
      </c>
      <c r="Q2251" s="157"/>
      <c r="R2251" s="157" t="s">
        <v>2412</v>
      </c>
      <c r="S2251" s="157">
        <v>1.0</v>
      </c>
      <c r="T2251" s="157" t="s">
        <v>2414</v>
      </c>
      <c r="U2251" s="160" t="str">
        <f t="shared" si="11"/>
        <v/>
      </c>
      <c r="V2251" s="160" t="str">
        <f t="shared" ref="V2251:W2251" si="2236">K2251</f>
        <v/>
      </c>
      <c r="W2251" s="160" t="str">
        <f t="shared" si="2236"/>
        <v/>
      </c>
      <c r="X2251" s="160" t="str">
        <f t="shared" si="6"/>
        <v>\301299______</v>
      </c>
      <c r="Y2251" s="157">
        <v>-1.0</v>
      </c>
    </row>
    <row r="2252">
      <c r="A2252" s="134" t="str">
        <f>Tracking!A2244</f>
        <v>301299______</v>
      </c>
      <c r="C2252" t="str">
        <f>Tracking!M7244</f>
        <v/>
      </c>
      <c r="E2252" s="159" t="str">
        <f t="shared" si="7"/>
        <v>301299______</v>
      </c>
      <c r="F2252" s="156"/>
      <c r="G2252" s="156" t="s">
        <v>2412</v>
      </c>
      <c r="H2252" s="156">
        <v>1.0</v>
      </c>
      <c r="I2252" s="156" t="s">
        <v>2414</v>
      </c>
      <c r="J2252" s="159"/>
      <c r="K2252" s="159"/>
      <c r="L2252" s="159" t="str">
        <f t="shared" si="2"/>
        <v/>
      </c>
      <c r="M2252" s="159" t="str">
        <f t="shared" si="3"/>
        <v>\301299______</v>
      </c>
      <c r="N2252" s="156">
        <v>-1.0</v>
      </c>
      <c r="P2252" s="160" t="str">
        <f t="shared" si="4"/>
        <v>301299______</v>
      </c>
      <c r="Q2252" s="157"/>
      <c r="R2252" s="157" t="s">
        <v>2412</v>
      </c>
      <c r="S2252" s="157">
        <v>1.0</v>
      </c>
      <c r="T2252" s="157" t="s">
        <v>2414</v>
      </c>
      <c r="U2252" s="160" t="str">
        <f t="shared" si="11"/>
        <v/>
      </c>
      <c r="V2252" s="160" t="str">
        <f t="shared" ref="V2252:W2252" si="2237">K2252</f>
        <v/>
      </c>
      <c r="W2252" s="160" t="str">
        <f t="shared" si="2237"/>
        <v/>
      </c>
      <c r="X2252" s="160" t="str">
        <f t="shared" si="6"/>
        <v>\301299______</v>
      </c>
      <c r="Y2252" s="157">
        <v>-1.0</v>
      </c>
    </row>
    <row r="2253">
      <c r="A2253" s="134" t="str">
        <f>Tracking!A2245</f>
        <v>301299______</v>
      </c>
      <c r="C2253" t="str">
        <f>Tracking!M7245</f>
        <v/>
      </c>
      <c r="E2253" s="159" t="str">
        <f t="shared" si="7"/>
        <v>301299______</v>
      </c>
      <c r="F2253" s="156"/>
      <c r="G2253" s="156" t="s">
        <v>2412</v>
      </c>
      <c r="H2253" s="156">
        <v>1.0</v>
      </c>
      <c r="I2253" s="156" t="s">
        <v>2414</v>
      </c>
      <c r="J2253" s="159"/>
      <c r="K2253" s="159"/>
      <c r="L2253" s="159" t="str">
        <f t="shared" si="2"/>
        <v/>
      </c>
      <c r="M2253" s="159" t="str">
        <f t="shared" si="3"/>
        <v>\301299______</v>
      </c>
      <c r="N2253" s="156">
        <v>-1.0</v>
      </c>
      <c r="P2253" s="160" t="str">
        <f t="shared" si="4"/>
        <v>301299______</v>
      </c>
      <c r="Q2253" s="157"/>
      <c r="R2253" s="157" t="s">
        <v>2412</v>
      </c>
      <c r="S2253" s="157">
        <v>1.0</v>
      </c>
      <c r="T2253" s="157" t="s">
        <v>2414</v>
      </c>
      <c r="U2253" s="160" t="str">
        <f t="shared" si="11"/>
        <v/>
      </c>
      <c r="V2253" s="160" t="str">
        <f t="shared" ref="V2253:W2253" si="2238">K2253</f>
        <v/>
      </c>
      <c r="W2253" s="160" t="str">
        <f t="shared" si="2238"/>
        <v/>
      </c>
      <c r="X2253" s="160" t="str">
        <f t="shared" si="6"/>
        <v>\301299______</v>
      </c>
      <c r="Y2253" s="157">
        <v>-1.0</v>
      </c>
    </row>
    <row r="2254">
      <c r="A2254" s="134" t="str">
        <f>Tracking!A2246</f>
        <v>301299______</v>
      </c>
      <c r="C2254" t="str">
        <f>Tracking!M7246</f>
        <v/>
      </c>
      <c r="E2254" s="159" t="str">
        <f t="shared" si="7"/>
        <v>301299______</v>
      </c>
      <c r="F2254" s="156"/>
      <c r="G2254" s="156" t="s">
        <v>2412</v>
      </c>
      <c r="H2254" s="156">
        <v>1.0</v>
      </c>
      <c r="I2254" s="156" t="s">
        <v>2414</v>
      </c>
      <c r="J2254" s="159"/>
      <c r="K2254" s="159"/>
      <c r="L2254" s="159" t="str">
        <f t="shared" si="2"/>
        <v/>
      </c>
      <c r="M2254" s="159" t="str">
        <f t="shared" si="3"/>
        <v>\301299______</v>
      </c>
      <c r="N2254" s="156">
        <v>-1.0</v>
      </c>
      <c r="P2254" s="160" t="str">
        <f t="shared" si="4"/>
        <v>301299______</v>
      </c>
      <c r="Q2254" s="157"/>
      <c r="R2254" s="157" t="s">
        <v>2412</v>
      </c>
      <c r="S2254" s="157">
        <v>1.0</v>
      </c>
      <c r="T2254" s="157" t="s">
        <v>2414</v>
      </c>
      <c r="U2254" s="160" t="str">
        <f t="shared" si="11"/>
        <v/>
      </c>
      <c r="V2254" s="160" t="str">
        <f t="shared" ref="V2254:W2254" si="2239">K2254</f>
        <v/>
      </c>
      <c r="W2254" s="160" t="str">
        <f t="shared" si="2239"/>
        <v/>
      </c>
      <c r="X2254" s="160" t="str">
        <f t="shared" si="6"/>
        <v>\301299______</v>
      </c>
      <c r="Y2254" s="157">
        <v>-1.0</v>
      </c>
    </row>
    <row r="2255">
      <c r="A2255" s="134" t="str">
        <f>Tracking!A2247</f>
        <v>301299______</v>
      </c>
      <c r="C2255" t="str">
        <f>Tracking!M7247</f>
        <v/>
      </c>
      <c r="E2255" s="159" t="str">
        <f t="shared" si="7"/>
        <v>301299______</v>
      </c>
      <c r="F2255" s="156"/>
      <c r="G2255" s="156" t="s">
        <v>2412</v>
      </c>
      <c r="H2255" s="156">
        <v>1.0</v>
      </c>
      <c r="I2255" s="156" t="s">
        <v>2414</v>
      </c>
      <c r="J2255" s="159"/>
      <c r="K2255" s="159"/>
      <c r="L2255" s="159" t="str">
        <f t="shared" si="2"/>
        <v/>
      </c>
      <c r="M2255" s="159" t="str">
        <f t="shared" si="3"/>
        <v>\301299______</v>
      </c>
      <c r="N2255" s="156">
        <v>-1.0</v>
      </c>
      <c r="P2255" s="160" t="str">
        <f t="shared" si="4"/>
        <v>301299______</v>
      </c>
      <c r="Q2255" s="157"/>
      <c r="R2255" s="157" t="s">
        <v>2412</v>
      </c>
      <c r="S2255" s="157">
        <v>1.0</v>
      </c>
      <c r="T2255" s="157" t="s">
        <v>2414</v>
      </c>
      <c r="U2255" s="160" t="str">
        <f t="shared" si="11"/>
        <v/>
      </c>
      <c r="V2255" s="160" t="str">
        <f t="shared" ref="V2255:W2255" si="2240">K2255</f>
        <v/>
      </c>
      <c r="W2255" s="160" t="str">
        <f t="shared" si="2240"/>
        <v/>
      </c>
      <c r="X2255" s="160" t="str">
        <f t="shared" si="6"/>
        <v>\301299______</v>
      </c>
      <c r="Y2255" s="157">
        <v>-1.0</v>
      </c>
    </row>
    <row r="2256">
      <c r="A2256" s="134" t="str">
        <f>Tracking!A2248</f>
        <v>301299______</v>
      </c>
      <c r="C2256" t="str">
        <f>Tracking!M7248</f>
        <v/>
      </c>
      <c r="E2256" s="159" t="str">
        <f t="shared" si="7"/>
        <v>301299______</v>
      </c>
      <c r="F2256" s="156"/>
      <c r="G2256" s="156" t="s">
        <v>2412</v>
      </c>
      <c r="H2256" s="156">
        <v>1.0</v>
      </c>
      <c r="I2256" s="156" t="s">
        <v>2414</v>
      </c>
      <c r="J2256" s="159"/>
      <c r="K2256" s="159"/>
      <c r="L2256" s="159" t="str">
        <f t="shared" si="2"/>
        <v/>
      </c>
      <c r="M2256" s="159" t="str">
        <f t="shared" si="3"/>
        <v>\301299______</v>
      </c>
      <c r="N2256" s="156">
        <v>-1.0</v>
      </c>
      <c r="P2256" s="160" t="str">
        <f t="shared" si="4"/>
        <v>301299______</v>
      </c>
      <c r="Q2256" s="157"/>
      <c r="R2256" s="157" t="s">
        <v>2412</v>
      </c>
      <c r="S2256" s="157">
        <v>1.0</v>
      </c>
      <c r="T2256" s="157" t="s">
        <v>2414</v>
      </c>
      <c r="U2256" s="160" t="str">
        <f t="shared" si="11"/>
        <v/>
      </c>
      <c r="V2256" s="160" t="str">
        <f t="shared" ref="V2256:W2256" si="2241">K2256</f>
        <v/>
      </c>
      <c r="W2256" s="160" t="str">
        <f t="shared" si="2241"/>
        <v/>
      </c>
      <c r="X2256" s="160" t="str">
        <f t="shared" si="6"/>
        <v>\301299______</v>
      </c>
      <c r="Y2256" s="157">
        <v>-1.0</v>
      </c>
    </row>
    <row r="2257">
      <c r="A2257" s="134" t="str">
        <f>Tracking!A2249</f>
        <v>301299______</v>
      </c>
      <c r="C2257" t="str">
        <f>Tracking!M7249</f>
        <v/>
      </c>
      <c r="E2257" s="159" t="str">
        <f t="shared" si="7"/>
        <v>301299______</v>
      </c>
      <c r="F2257" s="156"/>
      <c r="G2257" s="156" t="s">
        <v>2412</v>
      </c>
      <c r="H2257" s="156">
        <v>1.0</v>
      </c>
      <c r="I2257" s="156" t="s">
        <v>2414</v>
      </c>
      <c r="J2257" s="159"/>
      <c r="K2257" s="159"/>
      <c r="L2257" s="159" t="str">
        <f t="shared" si="2"/>
        <v/>
      </c>
      <c r="M2257" s="159" t="str">
        <f t="shared" si="3"/>
        <v>\301299______</v>
      </c>
      <c r="N2257" s="156">
        <v>-1.0</v>
      </c>
      <c r="P2257" s="160" t="str">
        <f t="shared" si="4"/>
        <v>301299______</v>
      </c>
      <c r="Q2257" s="157"/>
      <c r="R2257" s="157" t="s">
        <v>2412</v>
      </c>
      <c r="S2257" s="157">
        <v>1.0</v>
      </c>
      <c r="T2257" s="157" t="s">
        <v>2414</v>
      </c>
      <c r="U2257" s="160" t="str">
        <f t="shared" si="11"/>
        <v/>
      </c>
      <c r="V2257" s="160" t="str">
        <f t="shared" ref="V2257:W2257" si="2242">K2257</f>
        <v/>
      </c>
      <c r="W2257" s="160" t="str">
        <f t="shared" si="2242"/>
        <v/>
      </c>
      <c r="X2257" s="160" t="str">
        <f t="shared" si="6"/>
        <v>\301299______</v>
      </c>
      <c r="Y2257" s="157">
        <v>-1.0</v>
      </c>
    </row>
    <row r="2258">
      <c r="A2258" s="134" t="str">
        <f>Tracking!A2250</f>
        <v>301299______</v>
      </c>
      <c r="C2258" t="str">
        <f>Tracking!M7250</f>
        <v/>
      </c>
      <c r="E2258" s="159" t="str">
        <f t="shared" si="7"/>
        <v>301299______</v>
      </c>
      <c r="F2258" s="156"/>
      <c r="G2258" s="156" t="s">
        <v>2412</v>
      </c>
      <c r="H2258" s="156">
        <v>1.0</v>
      </c>
      <c r="I2258" s="156" t="s">
        <v>2414</v>
      </c>
      <c r="J2258" s="159"/>
      <c r="K2258" s="159"/>
      <c r="L2258" s="159" t="str">
        <f t="shared" si="2"/>
        <v/>
      </c>
      <c r="M2258" s="159" t="str">
        <f t="shared" si="3"/>
        <v>\301299______</v>
      </c>
      <c r="N2258" s="156">
        <v>-1.0</v>
      </c>
      <c r="P2258" s="160" t="str">
        <f t="shared" si="4"/>
        <v>301299______</v>
      </c>
      <c r="Q2258" s="157"/>
      <c r="R2258" s="157" t="s">
        <v>2412</v>
      </c>
      <c r="S2258" s="157">
        <v>1.0</v>
      </c>
      <c r="T2258" s="157" t="s">
        <v>2414</v>
      </c>
      <c r="U2258" s="160" t="str">
        <f t="shared" si="11"/>
        <v/>
      </c>
      <c r="V2258" s="160" t="str">
        <f t="shared" ref="V2258:W2258" si="2243">K2258</f>
        <v/>
      </c>
      <c r="W2258" s="160" t="str">
        <f t="shared" si="2243"/>
        <v/>
      </c>
      <c r="X2258" s="160" t="str">
        <f t="shared" si="6"/>
        <v>\301299______</v>
      </c>
      <c r="Y2258" s="157">
        <v>-1.0</v>
      </c>
    </row>
    <row r="2259">
      <c r="A2259" s="134" t="str">
        <f>Tracking!A2251</f>
        <v>301299______</v>
      </c>
      <c r="C2259" t="str">
        <f>Tracking!M7251</f>
        <v/>
      </c>
      <c r="E2259" s="159" t="str">
        <f t="shared" si="7"/>
        <v>301299______</v>
      </c>
      <c r="F2259" s="156"/>
      <c r="G2259" s="156" t="s">
        <v>2412</v>
      </c>
      <c r="H2259" s="156">
        <v>1.0</v>
      </c>
      <c r="I2259" s="156" t="s">
        <v>2414</v>
      </c>
      <c r="J2259" s="159"/>
      <c r="K2259" s="159"/>
      <c r="L2259" s="159" t="str">
        <f t="shared" si="2"/>
        <v/>
      </c>
      <c r="M2259" s="159" t="str">
        <f t="shared" si="3"/>
        <v>\301299______</v>
      </c>
      <c r="N2259" s="156">
        <v>-1.0</v>
      </c>
      <c r="P2259" s="160" t="str">
        <f t="shared" si="4"/>
        <v>301299______</v>
      </c>
      <c r="Q2259" s="157"/>
      <c r="R2259" s="157" t="s">
        <v>2412</v>
      </c>
      <c r="S2259" s="157">
        <v>1.0</v>
      </c>
      <c r="T2259" s="157" t="s">
        <v>2414</v>
      </c>
      <c r="U2259" s="160" t="str">
        <f t="shared" si="11"/>
        <v/>
      </c>
      <c r="V2259" s="160" t="str">
        <f t="shared" ref="V2259:W2259" si="2244">K2259</f>
        <v/>
      </c>
      <c r="W2259" s="160" t="str">
        <f t="shared" si="2244"/>
        <v/>
      </c>
      <c r="X2259" s="160" t="str">
        <f t="shared" si="6"/>
        <v>\301299______</v>
      </c>
      <c r="Y2259" s="157">
        <v>-1.0</v>
      </c>
    </row>
    <row r="2260">
      <c r="A2260" s="134" t="str">
        <f>Tracking!A2252</f>
        <v>301299______</v>
      </c>
      <c r="C2260" t="str">
        <f>Tracking!M7252</f>
        <v/>
      </c>
      <c r="E2260" s="159" t="str">
        <f t="shared" si="7"/>
        <v>301299______</v>
      </c>
      <c r="F2260" s="156"/>
      <c r="G2260" s="156" t="s">
        <v>2412</v>
      </c>
      <c r="H2260" s="156">
        <v>1.0</v>
      </c>
      <c r="I2260" s="156" t="s">
        <v>2414</v>
      </c>
      <c r="J2260" s="159"/>
      <c r="K2260" s="159"/>
      <c r="L2260" s="159" t="str">
        <f t="shared" si="2"/>
        <v/>
      </c>
      <c r="M2260" s="159" t="str">
        <f t="shared" si="3"/>
        <v>\301299______</v>
      </c>
      <c r="N2260" s="156">
        <v>-1.0</v>
      </c>
      <c r="P2260" s="160" t="str">
        <f t="shared" si="4"/>
        <v>301299______</v>
      </c>
      <c r="Q2260" s="157"/>
      <c r="R2260" s="157" t="s">
        <v>2412</v>
      </c>
      <c r="S2260" s="157">
        <v>1.0</v>
      </c>
      <c r="T2260" s="157" t="s">
        <v>2414</v>
      </c>
      <c r="U2260" s="160" t="str">
        <f t="shared" si="11"/>
        <v/>
      </c>
      <c r="V2260" s="160" t="str">
        <f t="shared" ref="V2260:W2260" si="2245">K2260</f>
        <v/>
      </c>
      <c r="W2260" s="160" t="str">
        <f t="shared" si="2245"/>
        <v/>
      </c>
      <c r="X2260" s="160" t="str">
        <f t="shared" si="6"/>
        <v>\301299______</v>
      </c>
      <c r="Y2260" s="157">
        <v>-1.0</v>
      </c>
    </row>
    <row r="2261">
      <c r="A2261" s="134" t="str">
        <f>Tracking!A2253</f>
        <v>301299______</v>
      </c>
      <c r="C2261" t="str">
        <f>Tracking!M7253</f>
        <v/>
      </c>
      <c r="E2261" s="159" t="str">
        <f t="shared" si="7"/>
        <v>301299______</v>
      </c>
      <c r="F2261" s="156"/>
      <c r="G2261" s="156" t="s">
        <v>2412</v>
      </c>
      <c r="H2261" s="156">
        <v>1.0</v>
      </c>
      <c r="I2261" s="156" t="s">
        <v>2414</v>
      </c>
      <c r="J2261" s="159"/>
      <c r="K2261" s="159"/>
      <c r="L2261" s="159" t="str">
        <f t="shared" si="2"/>
        <v/>
      </c>
      <c r="M2261" s="159" t="str">
        <f t="shared" si="3"/>
        <v>\301299______</v>
      </c>
      <c r="N2261" s="156">
        <v>-1.0</v>
      </c>
      <c r="P2261" s="160" t="str">
        <f t="shared" si="4"/>
        <v>301299______</v>
      </c>
      <c r="Q2261" s="157"/>
      <c r="R2261" s="157" t="s">
        <v>2412</v>
      </c>
      <c r="S2261" s="157">
        <v>1.0</v>
      </c>
      <c r="T2261" s="157" t="s">
        <v>2414</v>
      </c>
      <c r="U2261" s="160" t="str">
        <f t="shared" si="11"/>
        <v/>
      </c>
      <c r="V2261" s="160" t="str">
        <f t="shared" ref="V2261:W2261" si="2246">K2261</f>
        <v/>
      </c>
      <c r="W2261" s="160" t="str">
        <f t="shared" si="2246"/>
        <v/>
      </c>
      <c r="X2261" s="160" t="str">
        <f t="shared" si="6"/>
        <v>\301299______</v>
      </c>
      <c r="Y2261" s="157">
        <v>-1.0</v>
      </c>
    </row>
    <row r="2262">
      <c r="A2262" s="134" t="str">
        <f>Tracking!A2254</f>
        <v>301299______</v>
      </c>
      <c r="C2262" t="str">
        <f>Tracking!M7254</f>
        <v/>
      </c>
      <c r="E2262" s="159" t="str">
        <f t="shared" si="7"/>
        <v>301299______</v>
      </c>
      <c r="F2262" s="156"/>
      <c r="G2262" s="156" t="s">
        <v>2412</v>
      </c>
      <c r="H2262" s="156">
        <v>1.0</v>
      </c>
      <c r="I2262" s="156" t="s">
        <v>2414</v>
      </c>
      <c r="J2262" s="159"/>
      <c r="K2262" s="159"/>
      <c r="L2262" s="159" t="str">
        <f t="shared" si="2"/>
        <v/>
      </c>
      <c r="M2262" s="159" t="str">
        <f t="shared" si="3"/>
        <v>\301299______</v>
      </c>
      <c r="N2262" s="156">
        <v>-1.0</v>
      </c>
      <c r="P2262" s="160" t="str">
        <f t="shared" si="4"/>
        <v>301299______</v>
      </c>
      <c r="Q2262" s="157"/>
      <c r="R2262" s="157" t="s">
        <v>2412</v>
      </c>
      <c r="S2262" s="157">
        <v>1.0</v>
      </c>
      <c r="T2262" s="157" t="s">
        <v>2414</v>
      </c>
      <c r="U2262" s="160" t="str">
        <f t="shared" si="11"/>
        <v/>
      </c>
      <c r="V2262" s="160" t="str">
        <f t="shared" ref="V2262:W2262" si="2247">K2262</f>
        <v/>
      </c>
      <c r="W2262" s="160" t="str">
        <f t="shared" si="2247"/>
        <v/>
      </c>
      <c r="X2262" s="160" t="str">
        <f t="shared" si="6"/>
        <v>\301299______</v>
      </c>
      <c r="Y2262" s="157">
        <v>-1.0</v>
      </c>
    </row>
    <row r="2263">
      <c r="A2263" s="134" t="str">
        <f>Tracking!A2255</f>
        <v>301299______</v>
      </c>
      <c r="C2263" t="str">
        <f>Tracking!M7255</f>
        <v/>
      </c>
      <c r="E2263" s="159" t="str">
        <f t="shared" si="7"/>
        <v>301299______</v>
      </c>
      <c r="F2263" s="156"/>
      <c r="G2263" s="156" t="s">
        <v>2412</v>
      </c>
      <c r="H2263" s="156">
        <v>1.0</v>
      </c>
      <c r="I2263" s="156" t="s">
        <v>2414</v>
      </c>
      <c r="J2263" s="159"/>
      <c r="K2263" s="159"/>
      <c r="L2263" s="159" t="str">
        <f t="shared" si="2"/>
        <v/>
      </c>
      <c r="M2263" s="159" t="str">
        <f t="shared" si="3"/>
        <v>\301299______</v>
      </c>
      <c r="N2263" s="156">
        <v>-1.0</v>
      </c>
      <c r="P2263" s="160" t="str">
        <f t="shared" si="4"/>
        <v>301299______</v>
      </c>
      <c r="Q2263" s="157"/>
      <c r="R2263" s="157" t="s">
        <v>2412</v>
      </c>
      <c r="S2263" s="157">
        <v>1.0</v>
      </c>
      <c r="T2263" s="157" t="s">
        <v>2414</v>
      </c>
      <c r="U2263" s="160" t="str">
        <f t="shared" si="11"/>
        <v/>
      </c>
      <c r="V2263" s="160" t="str">
        <f t="shared" ref="V2263:W2263" si="2248">K2263</f>
        <v/>
      </c>
      <c r="W2263" s="160" t="str">
        <f t="shared" si="2248"/>
        <v/>
      </c>
      <c r="X2263" s="160" t="str">
        <f t="shared" si="6"/>
        <v>\301299______</v>
      </c>
      <c r="Y2263" s="157">
        <v>-1.0</v>
      </c>
    </row>
    <row r="2264">
      <c r="A2264" s="134" t="str">
        <f>Tracking!A2256</f>
        <v>301299______</v>
      </c>
      <c r="C2264" t="str">
        <f>Tracking!M7256</f>
        <v/>
      </c>
      <c r="E2264" s="159" t="str">
        <f t="shared" si="7"/>
        <v>301299______</v>
      </c>
      <c r="F2264" s="156"/>
      <c r="G2264" s="156" t="s">
        <v>2412</v>
      </c>
      <c r="H2264" s="156">
        <v>1.0</v>
      </c>
      <c r="I2264" s="156" t="s">
        <v>2414</v>
      </c>
      <c r="J2264" s="159"/>
      <c r="K2264" s="159"/>
      <c r="L2264" s="159" t="str">
        <f t="shared" si="2"/>
        <v/>
      </c>
      <c r="M2264" s="159" t="str">
        <f t="shared" si="3"/>
        <v>\301299______</v>
      </c>
      <c r="N2264" s="156">
        <v>-1.0</v>
      </c>
      <c r="P2264" s="160" t="str">
        <f t="shared" si="4"/>
        <v>301299______</v>
      </c>
      <c r="Q2264" s="157"/>
      <c r="R2264" s="157" t="s">
        <v>2412</v>
      </c>
      <c r="S2264" s="157">
        <v>1.0</v>
      </c>
      <c r="T2264" s="157" t="s">
        <v>2414</v>
      </c>
      <c r="U2264" s="160" t="str">
        <f t="shared" si="11"/>
        <v/>
      </c>
      <c r="V2264" s="160" t="str">
        <f t="shared" ref="V2264:W2264" si="2249">K2264</f>
        <v/>
      </c>
      <c r="W2264" s="160" t="str">
        <f t="shared" si="2249"/>
        <v/>
      </c>
      <c r="X2264" s="160" t="str">
        <f t="shared" si="6"/>
        <v>\301299______</v>
      </c>
      <c r="Y2264" s="157">
        <v>-1.0</v>
      </c>
    </row>
    <row r="2265">
      <c r="A2265" s="134" t="str">
        <f>Tracking!A2257</f>
        <v>301299______</v>
      </c>
      <c r="C2265" t="str">
        <f>Tracking!M7257</f>
        <v/>
      </c>
      <c r="E2265" s="159" t="str">
        <f t="shared" si="7"/>
        <v>301299______</v>
      </c>
      <c r="F2265" s="156"/>
      <c r="G2265" s="156" t="s">
        <v>2412</v>
      </c>
      <c r="H2265" s="156">
        <v>1.0</v>
      </c>
      <c r="I2265" s="156" t="s">
        <v>2414</v>
      </c>
      <c r="J2265" s="159"/>
      <c r="K2265" s="159"/>
      <c r="L2265" s="159" t="str">
        <f t="shared" si="2"/>
        <v/>
      </c>
      <c r="M2265" s="159" t="str">
        <f t="shared" si="3"/>
        <v>\301299______</v>
      </c>
      <c r="N2265" s="156">
        <v>-1.0</v>
      </c>
      <c r="P2265" s="160" t="str">
        <f t="shared" si="4"/>
        <v>301299______</v>
      </c>
      <c r="Q2265" s="157"/>
      <c r="R2265" s="157" t="s">
        <v>2412</v>
      </c>
      <c r="S2265" s="157">
        <v>1.0</v>
      </c>
      <c r="T2265" s="157" t="s">
        <v>2414</v>
      </c>
      <c r="U2265" s="160" t="str">
        <f t="shared" si="11"/>
        <v/>
      </c>
      <c r="V2265" s="160" t="str">
        <f t="shared" ref="V2265:W2265" si="2250">K2265</f>
        <v/>
      </c>
      <c r="W2265" s="160" t="str">
        <f t="shared" si="2250"/>
        <v/>
      </c>
      <c r="X2265" s="160" t="str">
        <f t="shared" si="6"/>
        <v>\301299______</v>
      </c>
      <c r="Y2265" s="157">
        <v>-1.0</v>
      </c>
    </row>
    <row r="2266">
      <c r="A2266" s="134" t="str">
        <f>Tracking!A2258</f>
        <v>301299______</v>
      </c>
      <c r="C2266" t="str">
        <f>Tracking!M7258</f>
        <v/>
      </c>
      <c r="E2266" s="159" t="str">
        <f t="shared" si="7"/>
        <v>301299______</v>
      </c>
      <c r="F2266" s="156"/>
      <c r="G2266" s="156" t="s">
        <v>2412</v>
      </c>
      <c r="H2266" s="156">
        <v>1.0</v>
      </c>
      <c r="I2266" s="156" t="s">
        <v>2414</v>
      </c>
      <c r="J2266" s="159"/>
      <c r="K2266" s="159"/>
      <c r="L2266" s="159" t="str">
        <f t="shared" si="2"/>
        <v/>
      </c>
      <c r="M2266" s="159" t="str">
        <f t="shared" si="3"/>
        <v>\301299______</v>
      </c>
      <c r="N2266" s="156">
        <v>-1.0</v>
      </c>
      <c r="P2266" s="160" t="str">
        <f t="shared" si="4"/>
        <v>301299______</v>
      </c>
      <c r="Q2266" s="157"/>
      <c r="R2266" s="157" t="s">
        <v>2412</v>
      </c>
      <c r="S2266" s="157">
        <v>1.0</v>
      </c>
      <c r="T2266" s="157" t="s">
        <v>2414</v>
      </c>
      <c r="U2266" s="160" t="str">
        <f t="shared" si="11"/>
        <v/>
      </c>
      <c r="V2266" s="160" t="str">
        <f t="shared" ref="V2266:W2266" si="2251">K2266</f>
        <v/>
      </c>
      <c r="W2266" s="160" t="str">
        <f t="shared" si="2251"/>
        <v/>
      </c>
      <c r="X2266" s="160" t="str">
        <f t="shared" si="6"/>
        <v>\301299______</v>
      </c>
      <c r="Y2266" s="157">
        <v>-1.0</v>
      </c>
    </row>
    <row r="2267">
      <c r="A2267" s="134" t="str">
        <f>Tracking!A2259</f>
        <v>301299______</v>
      </c>
      <c r="C2267" t="str">
        <f>Tracking!M7259</f>
        <v/>
      </c>
      <c r="E2267" s="159" t="str">
        <f t="shared" si="7"/>
        <v>301299______</v>
      </c>
      <c r="F2267" s="156"/>
      <c r="G2267" s="156" t="s">
        <v>2412</v>
      </c>
      <c r="H2267" s="156">
        <v>1.0</v>
      </c>
      <c r="I2267" s="156" t="s">
        <v>2414</v>
      </c>
      <c r="J2267" s="159"/>
      <c r="K2267" s="159"/>
      <c r="L2267" s="159" t="str">
        <f t="shared" si="2"/>
        <v/>
      </c>
      <c r="M2267" s="159" t="str">
        <f t="shared" si="3"/>
        <v>\301299______</v>
      </c>
      <c r="N2267" s="156">
        <v>-1.0</v>
      </c>
      <c r="P2267" s="160" t="str">
        <f t="shared" si="4"/>
        <v>301299______</v>
      </c>
      <c r="Q2267" s="157"/>
      <c r="R2267" s="157" t="s">
        <v>2412</v>
      </c>
      <c r="S2267" s="157">
        <v>1.0</v>
      </c>
      <c r="T2267" s="157" t="s">
        <v>2414</v>
      </c>
      <c r="U2267" s="160" t="str">
        <f t="shared" si="11"/>
        <v/>
      </c>
      <c r="V2267" s="160" t="str">
        <f t="shared" ref="V2267:W2267" si="2252">K2267</f>
        <v/>
      </c>
      <c r="W2267" s="160" t="str">
        <f t="shared" si="2252"/>
        <v/>
      </c>
      <c r="X2267" s="160" t="str">
        <f t="shared" si="6"/>
        <v>\301299______</v>
      </c>
      <c r="Y2267" s="157">
        <v>-1.0</v>
      </c>
    </row>
    <row r="2268">
      <c r="A2268" s="134" t="str">
        <f>Tracking!A2260</f>
        <v>301299______</v>
      </c>
      <c r="C2268" t="str">
        <f>Tracking!M7260</f>
        <v/>
      </c>
      <c r="E2268" s="159" t="str">
        <f t="shared" si="7"/>
        <v>301299______</v>
      </c>
      <c r="F2268" s="156"/>
      <c r="G2268" s="156" t="s">
        <v>2412</v>
      </c>
      <c r="H2268" s="156">
        <v>1.0</v>
      </c>
      <c r="I2268" s="156" t="s">
        <v>2414</v>
      </c>
      <c r="J2268" s="159"/>
      <c r="K2268" s="159"/>
      <c r="L2268" s="159" t="str">
        <f t="shared" si="2"/>
        <v/>
      </c>
      <c r="M2268" s="159" t="str">
        <f t="shared" si="3"/>
        <v>\301299______</v>
      </c>
      <c r="N2268" s="156">
        <v>-1.0</v>
      </c>
      <c r="P2268" s="160" t="str">
        <f t="shared" si="4"/>
        <v>301299______</v>
      </c>
      <c r="Q2268" s="157"/>
      <c r="R2268" s="157" t="s">
        <v>2412</v>
      </c>
      <c r="S2268" s="157">
        <v>1.0</v>
      </c>
      <c r="T2268" s="157" t="s">
        <v>2414</v>
      </c>
      <c r="U2268" s="160" t="str">
        <f t="shared" si="11"/>
        <v/>
      </c>
      <c r="V2268" s="160" t="str">
        <f t="shared" ref="V2268:W2268" si="2253">K2268</f>
        <v/>
      </c>
      <c r="W2268" s="160" t="str">
        <f t="shared" si="2253"/>
        <v/>
      </c>
      <c r="X2268" s="160" t="str">
        <f t="shared" si="6"/>
        <v>\301299______</v>
      </c>
      <c r="Y2268" s="157">
        <v>-1.0</v>
      </c>
    </row>
    <row r="2269">
      <c r="A2269" s="134" t="str">
        <f>Tracking!A2261</f>
        <v>301299______</v>
      </c>
      <c r="C2269" t="str">
        <f>Tracking!M7261</f>
        <v/>
      </c>
      <c r="E2269" s="159" t="str">
        <f t="shared" si="7"/>
        <v>301299______</v>
      </c>
      <c r="F2269" s="156"/>
      <c r="G2269" s="156" t="s">
        <v>2412</v>
      </c>
      <c r="H2269" s="156">
        <v>1.0</v>
      </c>
      <c r="I2269" s="156" t="s">
        <v>2414</v>
      </c>
      <c r="J2269" s="159"/>
      <c r="K2269" s="159"/>
      <c r="L2269" s="159" t="str">
        <f t="shared" si="2"/>
        <v/>
      </c>
      <c r="M2269" s="159" t="str">
        <f t="shared" si="3"/>
        <v>\301299______</v>
      </c>
      <c r="N2269" s="156">
        <v>-1.0</v>
      </c>
      <c r="P2269" s="160" t="str">
        <f t="shared" si="4"/>
        <v>301299______</v>
      </c>
      <c r="Q2269" s="157"/>
      <c r="R2269" s="157" t="s">
        <v>2412</v>
      </c>
      <c r="S2269" s="157">
        <v>1.0</v>
      </c>
      <c r="T2269" s="157" t="s">
        <v>2414</v>
      </c>
      <c r="U2269" s="160" t="str">
        <f t="shared" si="11"/>
        <v/>
      </c>
      <c r="V2269" s="160" t="str">
        <f t="shared" ref="V2269:W2269" si="2254">K2269</f>
        <v/>
      </c>
      <c r="W2269" s="160" t="str">
        <f t="shared" si="2254"/>
        <v/>
      </c>
      <c r="X2269" s="160" t="str">
        <f t="shared" si="6"/>
        <v>\301299______</v>
      </c>
      <c r="Y2269" s="157">
        <v>-1.0</v>
      </c>
    </row>
    <row r="2270">
      <c r="A2270" s="134" t="str">
        <f>Tracking!A2262</f>
        <v>301299______</v>
      </c>
      <c r="C2270" t="str">
        <f>Tracking!M7262</f>
        <v/>
      </c>
      <c r="E2270" s="159" t="str">
        <f t="shared" si="7"/>
        <v>301299______</v>
      </c>
      <c r="F2270" s="156"/>
      <c r="G2270" s="156" t="s">
        <v>2412</v>
      </c>
      <c r="H2270" s="156">
        <v>1.0</v>
      </c>
      <c r="I2270" s="156" t="s">
        <v>2414</v>
      </c>
      <c r="J2270" s="159"/>
      <c r="K2270" s="159"/>
      <c r="L2270" s="159" t="str">
        <f t="shared" si="2"/>
        <v/>
      </c>
      <c r="M2270" s="159" t="str">
        <f t="shared" si="3"/>
        <v>\301299______</v>
      </c>
      <c r="N2270" s="156">
        <v>-1.0</v>
      </c>
      <c r="P2270" s="160" t="str">
        <f t="shared" si="4"/>
        <v>301299______</v>
      </c>
      <c r="Q2270" s="157"/>
      <c r="R2270" s="157" t="s">
        <v>2412</v>
      </c>
      <c r="S2270" s="157">
        <v>1.0</v>
      </c>
      <c r="T2270" s="157" t="s">
        <v>2414</v>
      </c>
      <c r="U2270" s="160" t="str">
        <f t="shared" si="11"/>
        <v/>
      </c>
      <c r="V2270" s="160" t="str">
        <f t="shared" ref="V2270:W2270" si="2255">K2270</f>
        <v/>
      </c>
      <c r="W2270" s="160" t="str">
        <f t="shared" si="2255"/>
        <v/>
      </c>
      <c r="X2270" s="160" t="str">
        <f t="shared" si="6"/>
        <v>\301299______</v>
      </c>
      <c r="Y2270" s="157">
        <v>-1.0</v>
      </c>
    </row>
    <row r="2271">
      <c r="A2271" s="134" t="str">
        <f>Tracking!A2263</f>
        <v>301299______</v>
      </c>
      <c r="C2271" t="str">
        <f>Tracking!M7263</f>
        <v/>
      </c>
      <c r="E2271" s="159" t="str">
        <f t="shared" si="7"/>
        <v>301299______</v>
      </c>
      <c r="F2271" s="156"/>
      <c r="G2271" s="156" t="s">
        <v>2412</v>
      </c>
      <c r="H2271" s="156">
        <v>1.0</v>
      </c>
      <c r="I2271" s="156" t="s">
        <v>2414</v>
      </c>
      <c r="J2271" s="159"/>
      <c r="K2271" s="159"/>
      <c r="L2271" s="159" t="str">
        <f t="shared" si="2"/>
        <v/>
      </c>
      <c r="M2271" s="159" t="str">
        <f t="shared" si="3"/>
        <v>\301299______</v>
      </c>
      <c r="N2271" s="156">
        <v>-1.0</v>
      </c>
      <c r="P2271" s="160" t="str">
        <f t="shared" si="4"/>
        <v>301299______</v>
      </c>
      <c r="Q2271" s="157"/>
      <c r="R2271" s="157" t="s">
        <v>2412</v>
      </c>
      <c r="S2271" s="157">
        <v>1.0</v>
      </c>
      <c r="T2271" s="157" t="s">
        <v>2414</v>
      </c>
      <c r="U2271" s="160" t="str">
        <f t="shared" si="11"/>
        <v/>
      </c>
      <c r="V2271" s="160" t="str">
        <f t="shared" ref="V2271:W2271" si="2256">K2271</f>
        <v/>
      </c>
      <c r="W2271" s="160" t="str">
        <f t="shared" si="2256"/>
        <v/>
      </c>
      <c r="X2271" s="160" t="str">
        <f t="shared" si="6"/>
        <v>\301299______</v>
      </c>
      <c r="Y2271" s="157">
        <v>-1.0</v>
      </c>
    </row>
    <row r="2272">
      <c r="A2272" s="134" t="str">
        <f>Tracking!A2264</f>
        <v>301299______</v>
      </c>
      <c r="C2272" t="str">
        <f>Tracking!M7264</f>
        <v/>
      </c>
      <c r="E2272" s="159" t="str">
        <f t="shared" si="7"/>
        <v>301299______</v>
      </c>
      <c r="F2272" s="156"/>
      <c r="G2272" s="156" t="s">
        <v>2412</v>
      </c>
      <c r="H2272" s="156">
        <v>1.0</v>
      </c>
      <c r="I2272" s="156" t="s">
        <v>2414</v>
      </c>
      <c r="J2272" s="159"/>
      <c r="K2272" s="159"/>
      <c r="L2272" s="159" t="str">
        <f t="shared" si="2"/>
        <v/>
      </c>
      <c r="M2272" s="159" t="str">
        <f t="shared" si="3"/>
        <v>\301299______</v>
      </c>
      <c r="N2272" s="156">
        <v>-1.0</v>
      </c>
      <c r="P2272" s="160" t="str">
        <f t="shared" si="4"/>
        <v>301299______</v>
      </c>
      <c r="Q2272" s="157"/>
      <c r="R2272" s="157" t="s">
        <v>2412</v>
      </c>
      <c r="S2272" s="157">
        <v>1.0</v>
      </c>
      <c r="T2272" s="157" t="s">
        <v>2414</v>
      </c>
      <c r="U2272" s="160" t="str">
        <f t="shared" si="11"/>
        <v/>
      </c>
      <c r="V2272" s="160" t="str">
        <f t="shared" ref="V2272:W2272" si="2257">K2272</f>
        <v/>
      </c>
      <c r="W2272" s="160" t="str">
        <f t="shared" si="2257"/>
        <v/>
      </c>
      <c r="X2272" s="160" t="str">
        <f t="shared" si="6"/>
        <v>\301299______</v>
      </c>
      <c r="Y2272" s="157">
        <v>-1.0</v>
      </c>
    </row>
    <row r="2273">
      <c r="A2273" s="134" t="str">
        <f>Tracking!A2265</f>
        <v>301299______</v>
      </c>
      <c r="C2273" t="str">
        <f>Tracking!M7265</f>
        <v/>
      </c>
      <c r="E2273" s="159" t="str">
        <f t="shared" si="7"/>
        <v>301299______</v>
      </c>
      <c r="F2273" s="156"/>
      <c r="G2273" s="156" t="s">
        <v>2412</v>
      </c>
      <c r="H2273" s="156">
        <v>1.0</v>
      </c>
      <c r="I2273" s="156" t="s">
        <v>2414</v>
      </c>
      <c r="J2273" s="159"/>
      <c r="K2273" s="159"/>
      <c r="L2273" s="159" t="str">
        <f t="shared" si="2"/>
        <v/>
      </c>
      <c r="M2273" s="159" t="str">
        <f t="shared" si="3"/>
        <v>\301299______</v>
      </c>
      <c r="N2273" s="156">
        <v>-1.0</v>
      </c>
      <c r="P2273" s="160" t="str">
        <f t="shared" si="4"/>
        <v>301299______</v>
      </c>
      <c r="Q2273" s="157"/>
      <c r="R2273" s="157" t="s">
        <v>2412</v>
      </c>
      <c r="S2273" s="157">
        <v>1.0</v>
      </c>
      <c r="T2273" s="157" t="s">
        <v>2414</v>
      </c>
      <c r="U2273" s="160" t="str">
        <f t="shared" si="11"/>
        <v/>
      </c>
      <c r="V2273" s="160" t="str">
        <f t="shared" ref="V2273:W2273" si="2258">K2273</f>
        <v/>
      </c>
      <c r="W2273" s="160" t="str">
        <f t="shared" si="2258"/>
        <v/>
      </c>
      <c r="X2273" s="160" t="str">
        <f t="shared" si="6"/>
        <v>\301299______</v>
      </c>
      <c r="Y2273" s="157">
        <v>-1.0</v>
      </c>
    </row>
    <row r="2274">
      <c r="A2274" s="134" t="str">
        <f>Tracking!A2266</f>
        <v>301299______</v>
      </c>
      <c r="C2274" t="str">
        <f>Tracking!M7266</f>
        <v/>
      </c>
      <c r="E2274" s="159" t="str">
        <f t="shared" si="7"/>
        <v>301299______</v>
      </c>
      <c r="F2274" s="156"/>
      <c r="G2274" s="156" t="s">
        <v>2412</v>
      </c>
      <c r="H2274" s="156">
        <v>1.0</v>
      </c>
      <c r="I2274" s="156" t="s">
        <v>2414</v>
      </c>
      <c r="J2274" s="159"/>
      <c r="K2274" s="159"/>
      <c r="L2274" s="159" t="str">
        <f t="shared" si="2"/>
        <v/>
      </c>
      <c r="M2274" s="159" t="str">
        <f t="shared" si="3"/>
        <v>\301299______</v>
      </c>
      <c r="N2274" s="156">
        <v>-1.0</v>
      </c>
      <c r="P2274" s="160" t="str">
        <f t="shared" si="4"/>
        <v>301299______</v>
      </c>
      <c r="Q2274" s="157"/>
      <c r="R2274" s="157" t="s">
        <v>2412</v>
      </c>
      <c r="S2274" s="157">
        <v>1.0</v>
      </c>
      <c r="T2274" s="157" t="s">
        <v>2414</v>
      </c>
      <c r="U2274" s="160" t="str">
        <f t="shared" si="11"/>
        <v/>
      </c>
      <c r="V2274" s="160" t="str">
        <f t="shared" ref="V2274:W2274" si="2259">K2274</f>
        <v/>
      </c>
      <c r="W2274" s="160" t="str">
        <f t="shared" si="2259"/>
        <v/>
      </c>
      <c r="X2274" s="160" t="str">
        <f t="shared" si="6"/>
        <v>\301299______</v>
      </c>
      <c r="Y2274" s="157">
        <v>-1.0</v>
      </c>
    </row>
    <row r="2275">
      <c r="A2275" s="134" t="str">
        <f>Tracking!A2267</f>
        <v>301299______</v>
      </c>
      <c r="C2275" t="str">
        <f>Tracking!M7267</f>
        <v/>
      </c>
      <c r="E2275" s="159" t="str">
        <f t="shared" si="7"/>
        <v>301299______</v>
      </c>
      <c r="F2275" s="156"/>
      <c r="G2275" s="156" t="s">
        <v>2412</v>
      </c>
      <c r="H2275" s="156">
        <v>1.0</v>
      </c>
      <c r="I2275" s="156" t="s">
        <v>2414</v>
      </c>
      <c r="J2275" s="159"/>
      <c r="K2275" s="159"/>
      <c r="L2275" s="159" t="str">
        <f t="shared" si="2"/>
        <v/>
      </c>
      <c r="M2275" s="159" t="str">
        <f t="shared" si="3"/>
        <v>\301299______</v>
      </c>
      <c r="N2275" s="156">
        <v>-1.0</v>
      </c>
      <c r="P2275" s="160" t="str">
        <f t="shared" si="4"/>
        <v>301299______</v>
      </c>
      <c r="Q2275" s="157"/>
      <c r="R2275" s="157" t="s">
        <v>2412</v>
      </c>
      <c r="S2275" s="157">
        <v>1.0</v>
      </c>
      <c r="T2275" s="157" t="s">
        <v>2414</v>
      </c>
      <c r="U2275" s="160" t="str">
        <f t="shared" si="11"/>
        <v/>
      </c>
      <c r="V2275" s="160" t="str">
        <f t="shared" ref="V2275:W2275" si="2260">K2275</f>
        <v/>
      </c>
      <c r="W2275" s="160" t="str">
        <f t="shared" si="2260"/>
        <v/>
      </c>
      <c r="X2275" s="160" t="str">
        <f t="shared" si="6"/>
        <v>\301299______</v>
      </c>
      <c r="Y2275" s="157">
        <v>-1.0</v>
      </c>
    </row>
    <row r="2276">
      <c r="A2276" s="134" t="str">
        <f>Tracking!A2268</f>
        <v>301299______</v>
      </c>
      <c r="C2276" t="str">
        <f>Tracking!M7268</f>
        <v/>
      </c>
      <c r="E2276" s="159" t="str">
        <f t="shared" si="7"/>
        <v>301299______</v>
      </c>
      <c r="F2276" s="156"/>
      <c r="G2276" s="156" t="s">
        <v>2412</v>
      </c>
      <c r="H2276" s="156">
        <v>1.0</v>
      </c>
      <c r="I2276" s="156" t="s">
        <v>2414</v>
      </c>
      <c r="J2276" s="159"/>
      <c r="K2276" s="159"/>
      <c r="L2276" s="159" t="str">
        <f t="shared" si="2"/>
        <v/>
      </c>
      <c r="M2276" s="159" t="str">
        <f t="shared" si="3"/>
        <v>\301299______</v>
      </c>
      <c r="N2276" s="156">
        <v>-1.0</v>
      </c>
      <c r="P2276" s="160" t="str">
        <f t="shared" si="4"/>
        <v>301299______</v>
      </c>
      <c r="Q2276" s="157"/>
      <c r="R2276" s="157" t="s">
        <v>2412</v>
      </c>
      <c r="S2276" s="157">
        <v>1.0</v>
      </c>
      <c r="T2276" s="157" t="s">
        <v>2414</v>
      </c>
      <c r="U2276" s="160" t="str">
        <f t="shared" si="11"/>
        <v/>
      </c>
      <c r="V2276" s="160" t="str">
        <f t="shared" ref="V2276:W2276" si="2261">K2276</f>
        <v/>
      </c>
      <c r="W2276" s="160" t="str">
        <f t="shared" si="2261"/>
        <v/>
      </c>
      <c r="X2276" s="160" t="str">
        <f t="shared" si="6"/>
        <v>\301299______</v>
      </c>
      <c r="Y2276" s="157">
        <v>-1.0</v>
      </c>
    </row>
    <row r="2277">
      <c r="A2277" s="134" t="str">
        <f>Tracking!A2269</f>
        <v>301299______</v>
      </c>
      <c r="C2277" t="str">
        <f>Tracking!M7269</f>
        <v/>
      </c>
      <c r="E2277" s="159" t="str">
        <f t="shared" si="7"/>
        <v>301299______</v>
      </c>
      <c r="F2277" s="156"/>
      <c r="G2277" s="156" t="s">
        <v>2412</v>
      </c>
      <c r="H2277" s="156">
        <v>1.0</v>
      </c>
      <c r="I2277" s="156" t="s">
        <v>2414</v>
      </c>
      <c r="J2277" s="159"/>
      <c r="K2277" s="159"/>
      <c r="L2277" s="159" t="str">
        <f t="shared" si="2"/>
        <v/>
      </c>
      <c r="M2277" s="159" t="str">
        <f t="shared" si="3"/>
        <v>\301299______</v>
      </c>
      <c r="N2277" s="156">
        <v>-1.0</v>
      </c>
      <c r="P2277" s="160" t="str">
        <f t="shared" si="4"/>
        <v>301299______</v>
      </c>
      <c r="Q2277" s="157"/>
      <c r="R2277" s="157" t="s">
        <v>2412</v>
      </c>
      <c r="S2277" s="157">
        <v>1.0</v>
      </c>
      <c r="T2277" s="157" t="s">
        <v>2414</v>
      </c>
      <c r="U2277" s="160" t="str">
        <f t="shared" si="11"/>
        <v/>
      </c>
      <c r="V2277" s="160" t="str">
        <f t="shared" ref="V2277:W2277" si="2262">K2277</f>
        <v/>
      </c>
      <c r="W2277" s="160" t="str">
        <f t="shared" si="2262"/>
        <v/>
      </c>
      <c r="X2277" s="160" t="str">
        <f t="shared" si="6"/>
        <v>\301299______</v>
      </c>
      <c r="Y2277" s="157">
        <v>-1.0</v>
      </c>
    </row>
    <row r="2278">
      <c r="A2278" s="134" t="str">
        <f>Tracking!A2270</f>
        <v>301299______</v>
      </c>
      <c r="C2278" t="str">
        <f>Tracking!M7270</f>
        <v/>
      </c>
      <c r="E2278" s="159" t="str">
        <f t="shared" si="7"/>
        <v>301299______</v>
      </c>
      <c r="F2278" s="156"/>
      <c r="G2278" s="156" t="s">
        <v>2412</v>
      </c>
      <c r="H2278" s="156">
        <v>1.0</v>
      </c>
      <c r="I2278" s="156" t="s">
        <v>2414</v>
      </c>
      <c r="J2278" s="159"/>
      <c r="K2278" s="159"/>
      <c r="L2278" s="159" t="str">
        <f t="shared" si="2"/>
        <v/>
      </c>
      <c r="M2278" s="159" t="str">
        <f t="shared" si="3"/>
        <v>\301299______</v>
      </c>
      <c r="N2278" s="156">
        <v>-1.0</v>
      </c>
      <c r="P2278" s="160" t="str">
        <f t="shared" si="4"/>
        <v>301299______</v>
      </c>
      <c r="Q2278" s="157"/>
      <c r="R2278" s="157" t="s">
        <v>2412</v>
      </c>
      <c r="S2278" s="157">
        <v>1.0</v>
      </c>
      <c r="T2278" s="157" t="s">
        <v>2414</v>
      </c>
      <c r="U2278" s="160" t="str">
        <f t="shared" si="11"/>
        <v/>
      </c>
      <c r="V2278" s="160" t="str">
        <f t="shared" ref="V2278:W2278" si="2263">K2278</f>
        <v/>
      </c>
      <c r="W2278" s="160" t="str">
        <f t="shared" si="2263"/>
        <v/>
      </c>
      <c r="X2278" s="160" t="str">
        <f t="shared" si="6"/>
        <v>\301299______</v>
      </c>
      <c r="Y2278" s="157">
        <v>-1.0</v>
      </c>
    </row>
    <row r="2279">
      <c r="A2279" s="134" t="str">
        <f>Tracking!A2271</f>
        <v>301299______</v>
      </c>
      <c r="C2279" t="str">
        <f>Tracking!M7271</f>
        <v/>
      </c>
      <c r="E2279" s="159" t="str">
        <f t="shared" si="7"/>
        <v>301299______</v>
      </c>
      <c r="F2279" s="156"/>
      <c r="G2279" s="156" t="s">
        <v>2412</v>
      </c>
      <c r="H2279" s="156">
        <v>1.0</v>
      </c>
      <c r="I2279" s="156" t="s">
        <v>2414</v>
      </c>
      <c r="J2279" s="159"/>
      <c r="K2279" s="159"/>
      <c r="L2279" s="159" t="str">
        <f t="shared" si="2"/>
        <v/>
      </c>
      <c r="M2279" s="159" t="str">
        <f t="shared" si="3"/>
        <v>\301299______</v>
      </c>
      <c r="N2279" s="156">
        <v>-1.0</v>
      </c>
      <c r="P2279" s="160" t="str">
        <f t="shared" si="4"/>
        <v>301299______</v>
      </c>
      <c r="Q2279" s="157"/>
      <c r="R2279" s="157" t="s">
        <v>2412</v>
      </c>
      <c r="S2279" s="157">
        <v>1.0</v>
      </c>
      <c r="T2279" s="157" t="s">
        <v>2414</v>
      </c>
      <c r="U2279" s="160" t="str">
        <f t="shared" si="11"/>
        <v/>
      </c>
      <c r="V2279" s="160" t="str">
        <f t="shared" ref="V2279:W2279" si="2264">K2279</f>
        <v/>
      </c>
      <c r="W2279" s="160" t="str">
        <f t="shared" si="2264"/>
        <v/>
      </c>
      <c r="X2279" s="160" t="str">
        <f t="shared" si="6"/>
        <v>\301299______</v>
      </c>
      <c r="Y2279" s="157">
        <v>-1.0</v>
      </c>
    </row>
    <row r="2280">
      <c r="A2280" s="134" t="str">
        <f>Tracking!A2272</f>
        <v>301299______</v>
      </c>
      <c r="C2280" t="str">
        <f>Tracking!M7272</f>
        <v/>
      </c>
      <c r="E2280" s="159" t="str">
        <f t="shared" si="7"/>
        <v>301299______</v>
      </c>
      <c r="F2280" s="156"/>
      <c r="G2280" s="156" t="s">
        <v>2412</v>
      </c>
      <c r="H2280" s="156">
        <v>1.0</v>
      </c>
      <c r="I2280" s="156" t="s">
        <v>2414</v>
      </c>
      <c r="J2280" s="159"/>
      <c r="K2280" s="159"/>
      <c r="L2280" s="159" t="str">
        <f t="shared" si="2"/>
        <v/>
      </c>
      <c r="M2280" s="159" t="str">
        <f t="shared" si="3"/>
        <v>\301299______</v>
      </c>
      <c r="N2280" s="156">
        <v>-1.0</v>
      </c>
      <c r="P2280" s="160" t="str">
        <f t="shared" si="4"/>
        <v>301299______</v>
      </c>
      <c r="Q2280" s="157"/>
      <c r="R2280" s="157" t="s">
        <v>2412</v>
      </c>
      <c r="S2280" s="157">
        <v>1.0</v>
      </c>
      <c r="T2280" s="157" t="s">
        <v>2414</v>
      </c>
      <c r="U2280" s="160" t="str">
        <f t="shared" si="11"/>
        <v/>
      </c>
      <c r="V2280" s="160" t="str">
        <f t="shared" ref="V2280:W2280" si="2265">K2280</f>
        <v/>
      </c>
      <c r="W2280" s="160" t="str">
        <f t="shared" si="2265"/>
        <v/>
      </c>
      <c r="X2280" s="160" t="str">
        <f t="shared" si="6"/>
        <v>\301299______</v>
      </c>
      <c r="Y2280" s="157">
        <v>-1.0</v>
      </c>
    </row>
    <row r="2281">
      <c r="A2281" s="134" t="str">
        <f>Tracking!A2273</f>
        <v>301299______</v>
      </c>
      <c r="C2281" t="str">
        <f>Tracking!M7273</f>
        <v/>
      </c>
      <c r="E2281" s="159" t="str">
        <f t="shared" si="7"/>
        <v>301299______</v>
      </c>
      <c r="F2281" s="156"/>
      <c r="G2281" s="156" t="s">
        <v>2412</v>
      </c>
      <c r="H2281" s="156">
        <v>1.0</v>
      </c>
      <c r="I2281" s="156" t="s">
        <v>2414</v>
      </c>
      <c r="J2281" s="159"/>
      <c r="K2281" s="159"/>
      <c r="L2281" s="159" t="str">
        <f t="shared" si="2"/>
        <v/>
      </c>
      <c r="M2281" s="159" t="str">
        <f t="shared" si="3"/>
        <v>\301299______</v>
      </c>
      <c r="N2281" s="156">
        <v>-1.0</v>
      </c>
      <c r="P2281" s="160" t="str">
        <f t="shared" si="4"/>
        <v>301299______</v>
      </c>
      <c r="Q2281" s="157"/>
      <c r="R2281" s="157" t="s">
        <v>2412</v>
      </c>
      <c r="S2281" s="157">
        <v>1.0</v>
      </c>
      <c r="T2281" s="157" t="s">
        <v>2414</v>
      </c>
      <c r="U2281" s="160" t="str">
        <f t="shared" si="11"/>
        <v/>
      </c>
      <c r="V2281" s="160" t="str">
        <f t="shared" ref="V2281:W2281" si="2266">K2281</f>
        <v/>
      </c>
      <c r="W2281" s="160" t="str">
        <f t="shared" si="2266"/>
        <v/>
      </c>
      <c r="X2281" s="160" t="str">
        <f t="shared" si="6"/>
        <v>\301299______</v>
      </c>
      <c r="Y2281" s="157">
        <v>-1.0</v>
      </c>
    </row>
    <row r="2282">
      <c r="A2282" s="134" t="str">
        <f>Tracking!A2274</f>
        <v>301299______</v>
      </c>
      <c r="C2282" t="str">
        <f>Tracking!M7274</f>
        <v/>
      </c>
      <c r="E2282" s="159" t="str">
        <f t="shared" si="7"/>
        <v>301299______</v>
      </c>
      <c r="F2282" s="156"/>
      <c r="G2282" s="156" t="s">
        <v>2412</v>
      </c>
      <c r="H2282" s="156">
        <v>1.0</v>
      </c>
      <c r="I2282" s="156" t="s">
        <v>2414</v>
      </c>
      <c r="J2282" s="159"/>
      <c r="K2282" s="159"/>
      <c r="L2282" s="159" t="str">
        <f t="shared" si="2"/>
        <v/>
      </c>
      <c r="M2282" s="159" t="str">
        <f t="shared" si="3"/>
        <v>\301299______</v>
      </c>
      <c r="N2282" s="156">
        <v>-1.0</v>
      </c>
      <c r="P2282" s="160" t="str">
        <f t="shared" si="4"/>
        <v>301299______</v>
      </c>
      <c r="Q2282" s="157"/>
      <c r="R2282" s="157" t="s">
        <v>2412</v>
      </c>
      <c r="S2282" s="157">
        <v>1.0</v>
      </c>
      <c r="T2282" s="157" t="s">
        <v>2414</v>
      </c>
      <c r="U2282" s="160" t="str">
        <f t="shared" si="11"/>
        <v/>
      </c>
      <c r="V2282" s="160" t="str">
        <f t="shared" ref="V2282:W2282" si="2267">K2282</f>
        <v/>
      </c>
      <c r="W2282" s="160" t="str">
        <f t="shared" si="2267"/>
        <v/>
      </c>
      <c r="X2282" s="160" t="str">
        <f t="shared" si="6"/>
        <v>\301299______</v>
      </c>
      <c r="Y2282" s="157">
        <v>-1.0</v>
      </c>
    </row>
    <row r="2283">
      <c r="A2283" s="134" t="str">
        <f>Tracking!A2275</f>
        <v>301299______</v>
      </c>
      <c r="C2283" t="str">
        <f>Tracking!M7275</f>
        <v/>
      </c>
      <c r="E2283" s="159" t="str">
        <f t="shared" si="7"/>
        <v>301299______</v>
      </c>
      <c r="F2283" s="156"/>
      <c r="G2283" s="156" t="s">
        <v>2412</v>
      </c>
      <c r="H2283" s="156">
        <v>1.0</v>
      </c>
      <c r="I2283" s="156" t="s">
        <v>2414</v>
      </c>
      <c r="J2283" s="159"/>
      <c r="K2283" s="159"/>
      <c r="L2283" s="159" t="str">
        <f t="shared" si="2"/>
        <v/>
      </c>
      <c r="M2283" s="159" t="str">
        <f t="shared" si="3"/>
        <v>\301299______</v>
      </c>
      <c r="N2283" s="156">
        <v>-1.0</v>
      </c>
      <c r="P2283" s="160" t="str">
        <f t="shared" si="4"/>
        <v>301299______</v>
      </c>
      <c r="Q2283" s="157"/>
      <c r="R2283" s="157" t="s">
        <v>2412</v>
      </c>
      <c r="S2283" s="157">
        <v>1.0</v>
      </c>
      <c r="T2283" s="157" t="s">
        <v>2414</v>
      </c>
      <c r="U2283" s="160" t="str">
        <f t="shared" si="11"/>
        <v/>
      </c>
      <c r="V2283" s="160" t="str">
        <f t="shared" ref="V2283:W2283" si="2268">K2283</f>
        <v/>
      </c>
      <c r="W2283" s="160" t="str">
        <f t="shared" si="2268"/>
        <v/>
      </c>
      <c r="X2283" s="160" t="str">
        <f t="shared" si="6"/>
        <v>\301299______</v>
      </c>
      <c r="Y2283" s="157">
        <v>-1.0</v>
      </c>
    </row>
    <row r="2284">
      <c r="A2284" s="134" t="str">
        <f>Tracking!A2276</f>
        <v>301299______</v>
      </c>
      <c r="C2284" t="str">
        <f>Tracking!M7276</f>
        <v/>
      </c>
      <c r="E2284" s="159" t="str">
        <f t="shared" si="7"/>
        <v>301299______</v>
      </c>
      <c r="F2284" s="156"/>
      <c r="G2284" s="156" t="s">
        <v>2412</v>
      </c>
      <c r="H2284" s="156">
        <v>1.0</v>
      </c>
      <c r="I2284" s="156" t="s">
        <v>2414</v>
      </c>
      <c r="J2284" s="159"/>
      <c r="K2284" s="159"/>
      <c r="L2284" s="159" t="str">
        <f t="shared" si="2"/>
        <v/>
      </c>
      <c r="M2284" s="159" t="str">
        <f t="shared" si="3"/>
        <v>\301299______</v>
      </c>
      <c r="N2284" s="156">
        <v>-1.0</v>
      </c>
      <c r="P2284" s="160" t="str">
        <f t="shared" si="4"/>
        <v>301299______</v>
      </c>
      <c r="Q2284" s="157"/>
      <c r="R2284" s="157" t="s">
        <v>2412</v>
      </c>
      <c r="S2284" s="157">
        <v>1.0</v>
      </c>
      <c r="T2284" s="157" t="s">
        <v>2414</v>
      </c>
      <c r="U2284" s="160" t="str">
        <f t="shared" si="11"/>
        <v/>
      </c>
      <c r="V2284" s="160" t="str">
        <f t="shared" ref="V2284:W2284" si="2269">K2284</f>
        <v/>
      </c>
      <c r="W2284" s="160" t="str">
        <f t="shared" si="2269"/>
        <v/>
      </c>
      <c r="X2284" s="160" t="str">
        <f t="shared" si="6"/>
        <v>\301299______</v>
      </c>
      <c r="Y2284" s="157">
        <v>-1.0</v>
      </c>
    </row>
    <row r="2285">
      <c r="A2285" s="134" t="str">
        <f>Tracking!A2277</f>
        <v>301299______</v>
      </c>
      <c r="C2285" t="str">
        <f>Tracking!M7277</f>
        <v/>
      </c>
      <c r="E2285" s="159" t="str">
        <f t="shared" si="7"/>
        <v>301299______</v>
      </c>
      <c r="F2285" s="156"/>
      <c r="G2285" s="156" t="s">
        <v>2412</v>
      </c>
      <c r="H2285" s="156">
        <v>1.0</v>
      </c>
      <c r="I2285" s="156" t="s">
        <v>2414</v>
      </c>
      <c r="J2285" s="159"/>
      <c r="K2285" s="159"/>
      <c r="L2285" s="159" t="str">
        <f t="shared" si="2"/>
        <v/>
      </c>
      <c r="M2285" s="159" t="str">
        <f t="shared" si="3"/>
        <v>\301299______</v>
      </c>
      <c r="N2285" s="156">
        <v>-1.0</v>
      </c>
      <c r="P2285" s="160" t="str">
        <f t="shared" si="4"/>
        <v>301299______</v>
      </c>
      <c r="Q2285" s="157"/>
      <c r="R2285" s="157" t="s">
        <v>2412</v>
      </c>
      <c r="S2285" s="157">
        <v>1.0</v>
      </c>
      <c r="T2285" s="157" t="s">
        <v>2414</v>
      </c>
      <c r="U2285" s="160" t="str">
        <f t="shared" si="11"/>
        <v/>
      </c>
      <c r="V2285" s="160" t="str">
        <f t="shared" ref="V2285:W2285" si="2270">K2285</f>
        <v/>
      </c>
      <c r="W2285" s="160" t="str">
        <f t="shared" si="2270"/>
        <v/>
      </c>
      <c r="X2285" s="160" t="str">
        <f t="shared" si="6"/>
        <v>\301299______</v>
      </c>
      <c r="Y2285" s="157">
        <v>-1.0</v>
      </c>
    </row>
    <row r="2286">
      <c r="A2286" s="134" t="str">
        <f>Tracking!A2278</f>
        <v>301299______</v>
      </c>
      <c r="C2286" t="str">
        <f>Tracking!M7278</f>
        <v/>
      </c>
      <c r="E2286" s="159" t="str">
        <f t="shared" si="7"/>
        <v>301299______</v>
      </c>
      <c r="F2286" s="156"/>
      <c r="G2286" s="156" t="s">
        <v>2412</v>
      </c>
      <c r="H2286" s="156">
        <v>1.0</v>
      </c>
      <c r="I2286" s="156" t="s">
        <v>2414</v>
      </c>
      <c r="J2286" s="159"/>
      <c r="K2286" s="159"/>
      <c r="L2286" s="159" t="str">
        <f t="shared" si="2"/>
        <v/>
      </c>
      <c r="M2286" s="159" t="str">
        <f t="shared" si="3"/>
        <v>\301299______</v>
      </c>
      <c r="N2286" s="156">
        <v>-1.0</v>
      </c>
      <c r="P2286" s="160" t="str">
        <f t="shared" si="4"/>
        <v>301299______</v>
      </c>
      <c r="Q2286" s="157"/>
      <c r="R2286" s="157" t="s">
        <v>2412</v>
      </c>
      <c r="S2286" s="157">
        <v>1.0</v>
      </c>
      <c r="T2286" s="157" t="s">
        <v>2414</v>
      </c>
      <c r="U2286" s="160" t="str">
        <f t="shared" si="11"/>
        <v/>
      </c>
      <c r="V2286" s="160" t="str">
        <f t="shared" ref="V2286:W2286" si="2271">K2286</f>
        <v/>
      </c>
      <c r="W2286" s="160" t="str">
        <f t="shared" si="2271"/>
        <v/>
      </c>
      <c r="X2286" s="160" t="str">
        <f t="shared" si="6"/>
        <v>\301299______</v>
      </c>
      <c r="Y2286" s="157">
        <v>-1.0</v>
      </c>
    </row>
    <row r="2287">
      <c r="A2287" s="134" t="str">
        <f>Tracking!A2279</f>
        <v>301299______</v>
      </c>
      <c r="C2287" t="str">
        <f>Tracking!M7279</f>
        <v/>
      </c>
      <c r="E2287" s="159" t="str">
        <f t="shared" si="7"/>
        <v>301299______</v>
      </c>
      <c r="F2287" s="156"/>
      <c r="G2287" s="156" t="s">
        <v>2412</v>
      </c>
      <c r="H2287" s="156">
        <v>1.0</v>
      </c>
      <c r="I2287" s="156" t="s">
        <v>2414</v>
      </c>
      <c r="J2287" s="159"/>
      <c r="K2287" s="159"/>
      <c r="L2287" s="159" t="str">
        <f t="shared" si="2"/>
        <v/>
      </c>
      <c r="M2287" s="159" t="str">
        <f t="shared" si="3"/>
        <v>\301299______</v>
      </c>
      <c r="N2287" s="156">
        <v>-1.0</v>
      </c>
      <c r="P2287" s="160" t="str">
        <f t="shared" si="4"/>
        <v>301299______</v>
      </c>
      <c r="Q2287" s="157"/>
      <c r="R2287" s="157" t="s">
        <v>2412</v>
      </c>
      <c r="S2287" s="157">
        <v>1.0</v>
      </c>
      <c r="T2287" s="157" t="s">
        <v>2414</v>
      </c>
      <c r="U2287" s="160" t="str">
        <f t="shared" si="11"/>
        <v/>
      </c>
      <c r="V2287" s="160" t="str">
        <f t="shared" ref="V2287:W2287" si="2272">K2287</f>
        <v/>
      </c>
      <c r="W2287" s="160" t="str">
        <f t="shared" si="2272"/>
        <v/>
      </c>
      <c r="X2287" s="160" t="str">
        <f t="shared" si="6"/>
        <v>\301299______</v>
      </c>
      <c r="Y2287" s="157">
        <v>-1.0</v>
      </c>
    </row>
    <row r="2288">
      <c r="A2288" s="134" t="str">
        <f>Tracking!A2280</f>
        <v>301299______</v>
      </c>
      <c r="C2288" t="str">
        <f>Tracking!M7280</f>
        <v/>
      </c>
      <c r="E2288" s="159" t="str">
        <f t="shared" si="7"/>
        <v>301299______</v>
      </c>
      <c r="F2288" s="156"/>
      <c r="G2288" s="156" t="s">
        <v>2412</v>
      </c>
      <c r="H2288" s="156">
        <v>1.0</v>
      </c>
      <c r="I2288" s="156" t="s">
        <v>2414</v>
      </c>
      <c r="J2288" s="159"/>
      <c r="K2288" s="159"/>
      <c r="L2288" s="159" t="str">
        <f t="shared" si="2"/>
        <v/>
      </c>
      <c r="M2288" s="159" t="str">
        <f t="shared" si="3"/>
        <v>\301299______</v>
      </c>
      <c r="N2288" s="156">
        <v>-1.0</v>
      </c>
      <c r="P2288" s="160" t="str">
        <f t="shared" si="4"/>
        <v>301299______</v>
      </c>
      <c r="Q2288" s="157"/>
      <c r="R2288" s="157" t="s">
        <v>2412</v>
      </c>
      <c r="S2288" s="157">
        <v>1.0</v>
      </c>
      <c r="T2288" s="157" t="s">
        <v>2414</v>
      </c>
      <c r="U2288" s="160" t="str">
        <f t="shared" si="11"/>
        <v/>
      </c>
      <c r="V2288" s="160" t="str">
        <f t="shared" ref="V2288:W2288" si="2273">K2288</f>
        <v/>
      </c>
      <c r="W2288" s="160" t="str">
        <f t="shared" si="2273"/>
        <v/>
      </c>
      <c r="X2288" s="160" t="str">
        <f t="shared" si="6"/>
        <v>\301299______</v>
      </c>
      <c r="Y2288" s="157">
        <v>-1.0</v>
      </c>
    </row>
    <row r="2289">
      <c r="A2289" s="134" t="str">
        <f>Tracking!A2281</f>
        <v>301299______</v>
      </c>
      <c r="C2289" t="str">
        <f>Tracking!M7281</f>
        <v/>
      </c>
      <c r="E2289" s="159" t="str">
        <f t="shared" si="7"/>
        <v>301299______</v>
      </c>
      <c r="F2289" s="156"/>
      <c r="G2289" s="156" t="s">
        <v>2412</v>
      </c>
      <c r="H2289" s="156">
        <v>1.0</v>
      </c>
      <c r="I2289" s="156" t="s">
        <v>2414</v>
      </c>
      <c r="J2289" s="159"/>
      <c r="K2289" s="159"/>
      <c r="L2289" s="159" t="str">
        <f t="shared" si="2"/>
        <v/>
      </c>
      <c r="M2289" s="159" t="str">
        <f t="shared" si="3"/>
        <v>\301299______</v>
      </c>
      <c r="N2289" s="156">
        <v>-1.0</v>
      </c>
      <c r="P2289" s="160" t="str">
        <f t="shared" si="4"/>
        <v>301299______</v>
      </c>
      <c r="Q2289" s="157"/>
      <c r="R2289" s="157" t="s">
        <v>2412</v>
      </c>
      <c r="S2289" s="157">
        <v>1.0</v>
      </c>
      <c r="T2289" s="157" t="s">
        <v>2414</v>
      </c>
      <c r="U2289" s="160" t="str">
        <f t="shared" si="11"/>
        <v/>
      </c>
      <c r="V2289" s="160" t="str">
        <f t="shared" ref="V2289:W2289" si="2274">K2289</f>
        <v/>
      </c>
      <c r="W2289" s="160" t="str">
        <f t="shared" si="2274"/>
        <v/>
      </c>
      <c r="X2289" s="160" t="str">
        <f t="shared" si="6"/>
        <v>\301299______</v>
      </c>
      <c r="Y2289" s="157">
        <v>-1.0</v>
      </c>
    </row>
    <row r="2290">
      <c r="A2290" s="134" t="str">
        <f>Tracking!A2282</f>
        <v>301299______</v>
      </c>
      <c r="C2290" t="str">
        <f>Tracking!M7282</f>
        <v/>
      </c>
      <c r="E2290" s="159" t="str">
        <f t="shared" si="7"/>
        <v>301299______</v>
      </c>
      <c r="F2290" s="156"/>
      <c r="G2290" s="156" t="s">
        <v>2412</v>
      </c>
      <c r="H2290" s="156">
        <v>1.0</v>
      </c>
      <c r="I2290" s="156" t="s">
        <v>2414</v>
      </c>
      <c r="J2290" s="159"/>
      <c r="K2290" s="159"/>
      <c r="L2290" s="159" t="str">
        <f t="shared" si="2"/>
        <v/>
      </c>
      <c r="M2290" s="159" t="str">
        <f t="shared" si="3"/>
        <v>\301299______</v>
      </c>
      <c r="N2290" s="156">
        <v>-1.0</v>
      </c>
      <c r="P2290" s="160" t="str">
        <f t="shared" si="4"/>
        <v>301299______</v>
      </c>
      <c r="Q2290" s="157"/>
      <c r="R2290" s="157" t="s">
        <v>2412</v>
      </c>
      <c r="S2290" s="157">
        <v>1.0</v>
      </c>
      <c r="T2290" s="157" t="s">
        <v>2414</v>
      </c>
      <c r="U2290" s="160" t="str">
        <f t="shared" si="11"/>
        <v/>
      </c>
      <c r="V2290" s="160" t="str">
        <f t="shared" ref="V2290:W2290" si="2275">K2290</f>
        <v/>
      </c>
      <c r="W2290" s="160" t="str">
        <f t="shared" si="2275"/>
        <v/>
      </c>
      <c r="X2290" s="160" t="str">
        <f t="shared" si="6"/>
        <v>\301299______</v>
      </c>
      <c r="Y2290" s="157">
        <v>-1.0</v>
      </c>
    </row>
    <row r="2291">
      <c r="A2291" s="134" t="str">
        <f>Tracking!A2283</f>
        <v>301299______</v>
      </c>
      <c r="C2291" t="str">
        <f>Tracking!M7283</f>
        <v/>
      </c>
      <c r="E2291" s="159" t="str">
        <f t="shared" si="7"/>
        <v>301299______</v>
      </c>
      <c r="F2291" s="156"/>
      <c r="G2291" s="156" t="s">
        <v>2412</v>
      </c>
      <c r="H2291" s="156">
        <v>1.0</v>
      </c>
      <c r="I2291" s="156" t="s">
        <v>2414</v>
      </c>
      <c r="J2291" s="159"/>
      <c r="K2291" s="159"/>
      <c r="L2291" s="159" t="str">
        <f t="shared" si="2"/>
        <v/>
      </c>
      <c r="M2291" s="159" t="str">
        <f t="shared" si="3"/>
        <v>\301299______</v>
      </c>
      <c r="N2291" s="156">
        <v>-1.0</v>
      </c>
      <c r="P2291" s="160" t="str">
        <f t="shared" si="4"/>
        <v>301299______</v>
      </c>
      <c r="Q2291" s="157"/>
      <c r="R2291" s="157" t="s">
        <v>2412</v>
      </c>
      <c r="S2291" s="157">
        <v>1.0</v>
      </c>
      <c r="T2291" s="157" t="s">
        <v>2414</v>
      </c>
      <c r="U2291" s="160" t="str">
        <f t="shared" si="11"/>
        <v/>
      </c>
      <c r="V2291" s="160" t="str">
        <f t="shared" ref="V2291:W2291" si="2276">K2291</f>
        <v/>
      </c>
      <c r="W2291" s="160" t="str">
        <f t="shared" si="2276"/>
        <v/>
      </c>
      <c r="X2291" s="160" t="str">
        <f t="shared" si="6"/>
        <v>\301299______</v>
      </c>
      <c r="Y2291" s="157">
        <v>-1.0</v>
      </c>
    </row>
    <row r="2292">
      <c r="A2292" s="134" t="str">
        <f>Tracking!A2284</f>
        <v>301299______</v>
      </c>
      <c r="C2292" t="str">
        <f>Tracking!M7284</f>
        <v/>
      </c>
      <c r="E2292" s="159" t="str">
        <f t="shared" si="7"/>
        <v>301299______</v>
      </c>
      <c r="F2292" s="156"/>
      <c r="G2292" s="156" t="s">
        <v>2412</v>
      </c>
      <c r="H2292" s="156">
        <v>1.0</v>
      </c>
      <c r="I2292" s="156" t="s">
        <v>2414</v>
      </c>
      <c r="J2292" s="159"/>
      <c r="K2292" s="159"/>
      <c r="L2292" s="159" t="str">
        <f t="shared" si="2"/>
        <v/>
      </c>
      <c r="M2292" s="159" t="str">
        <f t="shared" si="3"/>
        <v>\301299______</v>
      </c>
      <c r="N2292" s="156">
        <v>-1.0</v>
      </c>
      <c r="P2292" s="160" t="str">
        <f t="shared" si="4"/>
        <v>301299______</v>
      </c>
      <c r="Q2292" s="157"/>
      <c r="R2292" s="157" t="s">
        <v>2412</v>
      </c>
      <c r="S2292" s="157">
        <v>1.0</v>
      </c>
      <c r="T2292" s="157" t="s">
        <v>2414</v>
      </c>
      <c r="U2292" s="160" t="str">
        <f t="shared" si="11"/>
        <v/>
      </c>
      <c r="V2292" s="160" t="str">
        <f t="shared" ref="V2292:W2292" si="2277">K2292</f>
        <v/>
      </c>
      <c r="W2292" s="160" t="str">
        <f t="shared" si="2277"/>
        <v/>
      </c>
      <c r="X2292" s="160" t="str">
        <f t="shared" si="6"/>
        <v>\301299______</v>
      </c>
      <c r="Y2292" s="157">
        <v>-1.0</v>
      </c>
    </row>
    <row r="2293">
      <c r="A2293" s="134" t="str">
        <f>Tracking!A2285</f>
        <v>301299______</v>
      </c>
      <c r="C2293" t="str">
        <f>Tracking!M7285</f>
        <v/>
      </c>
      <c r="E2293" s="159" t="str">
        <f t="shared" si="7"/>
        <v>301299______</v>
      </c>
      <c r="F2293" s="156"/>
      <c r="G2293" s="156" t="s">
        <v>2412</v>
      </c>
      <c r="H2293" s="156">
        <v>1.0</v>
      </c>
      <c r="I2293" s="156" t="s">
        <v>2414</v>
      </c>
      <c r="J2293" s="159"/>
      <c r="K2293" s="159"/>
      <c r="L2293" s="159" t="str">
        <f t="shared" si="2"/>
        <v/>
      </c>
      <c r="M2293" s="159" t="str">
        <f t="shared" si="3"/>
        <v>\301299______</v>
      </c>
      <c r="N2293" s="156">
        <v>-1.0</v>
      </c>
      <c r="P2293" s="160" t="str">
        <f t="shared" si="4"/>
        <v>301299______</v>
      </c>
      <c r="Q2293" s="157"/>
      <c r="R2293" s="157" t="s">
        <v>2412</v>
      </c>
      <c r="S2293" s="157">
        <v>1.0</v>
      </c>
      <c r="T2293" s="157" t="s">
        <v>2414</v>
      </c>
      <c r="U2293" s="160" t="str">
        <f t="shared" si="11"/>
        <v/>
      </c>
      <c r="V2293" s="160" t="str">
        <f t="shared" ref="V2293:W2293" si="2278">K2293</f>
        <v/>
      </c>
      <c r="W2293" s="160" t="str">
        <f t="shared" si="2278"/>
        <v/>
      </c>
      <c r="X2293" s="160" t="str">
        <f t="shared" si="6"/>
        <v>\301299______</v>
      </c>
      <c r="Y2293" s="157">
        <v>-1.0</v>
      </c>
    </row>
    <row r="2294">
      <c r="A2294" s="134" t="str">
        <f>Tracking!A2286</f>
        <v>301299______</v>
      </c>
      <c r="C2294" t="str">
        <f>Tracking!M7286</f>
        <v/>
      </c>
      <c r="E2294" s="159" t="str">
        <f t="shared" si="7"/>
        <v>301299______</v>
      </c>
      <c r="F2294" s="156"/>
      <c r="G2294" s="156" t="s">
        <v>2412</v>
      </c>
      <c r="H2294" s="156">
        <v>1.0</v>
      </c>
      <c r="I2294" s="156" t="s">
        <v>2414</v>
      </c>
      <c r="J2294" s="159"/>
      <c r="K2294" s="159"/>
      <c r="L2294" s="159" t="str">
        <f t="shared" si="2"/>
        <v/>
      </c>
      <c r="M2294" s="159" t="str">
        <f t="shared" si="3"/>
        <v>\301299______</v>
      </c>
      <c r="N2294" s="156">
        <v>-1.0</v>
      </c>
      <c r="P2294" s="160" t="str">
        <f t="shared" si="4"/>
        <v>301299______</v>
      </c>
      <c r="Q2294" s="157"/>
      <c r="R2294" s="157" t="s">
        <v>2412</v>
      </c>
      <c r="S2294" s="157">
        <v>1.0</v>
      </c>
      <c r="T2294" s="157" t="s">
        <v>2414</v>
      </c>
      <c r="U2294" s="160" t="str">
        <f t="shared" si="11"/>
        <v/>
      </c>
      <c r="V2294" s="160" t="str">
        <f t="shared" ref="V2294:W2294" si="2279">K2294</f>
        <v/>
      </c>
      <c r="W2294" s="160" t="str">
        <f t="shared" si="2279"/>
        <v/>
      </c>
      <c r="X2294" s="160" t="str">
        <f t="shared" si="6"/>
        <v>\301299______</v>
      </c>
      <c r="Y2294" s="157">
        <v>-1.0</v>
      </c>
    </row>
    <row r="2295">
      <c r="A2295" s="134" t="str">
        <f>Tracking!A2287</f>
        <v>301299______</v>
      </c>
      <c r="C2295" t="str">
        <f>Tracking!M7287</f>
        <v/>
      </c>
      <c r="E2295" s="159" t="str">
        <f t="shared" si="7"/>
        <v>301299______</v>
      </c>
      <c r="F2295" s="156"/>
      <c r="G2295" s="156" t="s">
        <v>2412</v>
      </c>
      <c r="H2295" s="156">
        <v>1.0</v>
      </c>
      <c r="I2295" s="156" t="s">
        <v>2414</v>
      </c>
      <c r="J2295" s="159"/>
      <c r="K2295" s="159"/>
      <c r="L2295" s="159" t="str">
        <f t="shared" si="2"/>
        <v/>
      </c>
      <c r="M2295" s="159" t="str">
        <f t="shared" si="3"/>
        <v>\301299______</v>
      </c>
      <c r="N2295" s="156">
        <v>-1.0</v>
      </c>
      <c r="P2295" s="160" t="str">
        <f t="shared" si="4"/>
        <v>301299______</v>
      </c>
      <c r="Q2295" s="157"/>
      <c r="R2295" s="157" t="s">
        <v>2412</v>
      </c>
      <c r="S2295" s="157">
        <v>1.0</v>
      </c>
      <c r="T2295" s="157" t="s">
        <v>2414</v>
      </c>
      <c r="U2295" s="160" t="str">
        <f t="shared" si="11"/>
        <v/>
      </c>
      <c r="V2295" s="160" t="str">
        <f t="shared" ref="V2295:W2295" si="2280">K2295</f>
        <v/>
      </c>
      <c r="W2295" s="160" t="str">
        <f t="shared" si="2280"/>
        <v/>
      </c>
      <c r="X2295" s="160" t="str">
        <f t="shared" si="6"/>
        <v>\301299______</v>
      </c>
      <c r="Y2295" s="157">
        <v>-1.0</v>
      </c>
    </row>
    <row r="2296">
      <c r="A2296" s="134" t="str">
        <f>Tracking!A2288</f>
        <v>301299______</v>
      </c>
      <c r="C2296" t="str">
        <f>Tracking!M7288</f>
        <v/>
      </c>
      <c r="E2296" s="159" t="str">
        <f t="shared" si="7"/>
        <v>301299______</v>
      </c>
      <c r="F2296" s="156"/>
      <c r="G2296" s="156" t="s">
        <v>2412</v>
      </c>
      <c r="H2296" s="156">
        <v>1.0</v>
      </c>
      <c r="I2296" s="156" t="s">
        <v>2414</v>
      </c>
      <c r="J2296" s="159"/>
      <c r="K2296" s="159"/>
      <c r="L2296" s="159" t="str">
        <f t="shared" si="2"/>
        <v/>
      </c>
      <c r="M2296" s="159" t="str">
        <f t="shared" si="3"/>
        <v>\301299______</v>
      </c>
      <c r="N2296" s="156">
        <v>-1.0</v>
      </c>
      <c r="P2296" s="160" t="str">
        <f t="shared" si="4"/>
        <v>301299______</v>
      </c>
      <c r="Q2296" s="157"/>
      <c r="R2296" s="157" t="s">
        <v>2412</v>
      </c>
      <c r="S2296" s="157">
        <v>1.0</v>
      </c>
      <c r="T2296" s="157" t="s">
        <v>2414</v>
      </c>
      <c r="U2296" s="160" t="str">
        <f t="shared" si="11"/>
        <v/>
      </c>
      <c r="V2296" s="160" t="str">
        <f t="shared" ref="V2296:W2296" si="2281">K2296</f>
        <v/>
      </c>
      <c r="W2296" s="160" t="str">
        <f t="shared" si="2281"/>
        <v/>
      </c>
      <c r="X2296" s="160" t="str">
        <f t="shared" si="6"/>
        <v>\301299______</v>
      </c>
      <c r="Y2296" s="157">
        <v>-1.0</v>
      </c>
    </row>
    <row r="2297">
      <c r="A2297" s="134" t="str">
        <f>Tracking!A2289</f>
        <v>301299______</v>
      </c>
      <c r="C2297" t="str">
        <f>Tracking!M7289</f>
        <v/>
      </c>
      <c r="E2297" s="159" t="str">
        <f t="shared" si="7"/>
        <v>301299______</v>
      </c>
      <c r="F2297" s="156"/>
      <c r="G2297" s="156" t="s">
        <v>2412</v>
      </c>
      <c r="H2297" s="156">
        <v>1.0</v>
      </c>
      <c r="I2297" s="156" t="s">
        <v>2414</v>
      </c>
      <c r="J2297" s="159"/>
      <c r="K2297" s="159"/>
      <c r="L2297" s="159" t="str">
        <f t="shared" si="2"/>
        <v/>
      </c>
      <c r="M2297" s="159" t="str">
        <f t="shared" si="3"/>
        <v>\301299______</v>
      </c>
      <c r="N2297" s="156">
        <v>-1.0</v>
      </c>
      <c r="P2297" s="160" t="str">
        <f t="shared" si="4"/>
        <v>301299______</v>
      </c>
      <c r="Q2297" s="157"/>
      <c r="R2297" s="157" t="s">
        <v>2412</v>
      </c>
      <c r="S2297" s="157">
        <v>1.0</v>
      </c>
      <c r="T2297" s="157" t="s">
        <v>2414</v>
      </c>
      <c r="U2297" s="160" t="str">
        <f t="shared" si="11"/>
        <v/>
      </c>
      <c r="V2297" s="160" t="str">
        <f t="shared" ref="V2297:W2297" si="2282">K2297</f>
        <v/>
      </c>
      <c r="W2297" s="160" t="str">
        <f t="shared" si="2282"/>
        <v/>
      </c>
      <c r="X2297" s="160" t="str">
        <f t="shared" si="6"/>
        <v>\301299______</v>
      </c>
      <c r="Y2297" s="157">
        <v>-1.0</v>
      </c>
    </row>
    <row r="2298">
      <c r="A2298" s="134" t="str">
        <f>Tracking!A2290</f>
        <v>301299______</v>
      </c>
      <c r="C2298" t="str">
        <f>Tracking!M7290</f>
        <v/>
      </c>
      <c r="E2298" s="159" t="str">
        <f t="shared" si="7"/>
        <v>301299______</v>
      </c>
      <c r="F2298" s="156"/>
      <c r="G2298" s="156" t="s">
        <v>2412</v>
      </c>
      <c r="H2298" s="156">
        <v>1.0</v>
      </c>
      <c r="I2298" s="156" t="s">
        <v>2414</v>
      </c>
      <c r="J2298" s="159"/>
      <c r="K2298" s="159"/>
      <c r="L2298" s="159" t="str">
        <f t="shared" si="2"/>
        <v/>
      </c>
      <c r="M2298" s="159" t="str">
        <f t="shared" si="3"/>
        <v>\301299______</v>
      </c>
      <c r="N2298" s="156">
        <v>-1.0</v>
      </c>
      <c r="P2298" s="160" t="str">
        <f t="shared" si="4"/>
        <v>301299______</v>
      </c>
      <c r="Q2298" s="157"/>
      <c r="R2298" s="157" t="s">
        <v>2412</v>
      </c>
      <c r="S2298" s="157">
        <v>1.0</v>
      </c>
      <c r="T2298" s="157" t="s">
        <v>2414</v>
      </c>
      <c r="U2298" s="160" t="str">
        <f t="shared" si="11"/>
        <v/>
      </c>
      <c r="V2298" s="160" t="str">
        <f t="shared" ref="V2298:W2298" si="2283">K2298</f>
        <v/>
      </c>
      <c r="W2298" s="160" t="str">
        <f t="shared" si="2283"/>
        <v/>
      </c>
      <c r="X2298" s="160" t="str">
        <f t="shared" si="6"/>
        <v>\301299______</v>
      </c>
      <c r="Y2298" s="157">
        <v>-1.0</v>
      </c>
    </row>
    <row r="2299">
      <c r="A2299" s="134" t="str">
        <f>Tracking!A2291</f>
        <v>301299______</v>
      </c>
      <c r="C2299" t="str">
        <f>Tracking!M7291</f>
        <v/>
      </c>
      <c r="E2299" s="159" t="str">
        <f t="shared" si="7"/>
        <v>301299______</v>
      </c>
      <c r="F2299" s="156"/>
      <c r="G2299" s="156" t="s">
        <v>2412</v>
      </c>
      <c r="H2299" s="156">
        <v>1.0</v>
      </c>
      <c r="I2299" s="156" t="s">
        <v>2414</v>
      </c>
      <c r="J2299" s="159"/>
      <c r="K2299" s="159"/>
      <c r="L2299" s="159" t="str">
        <f t="shared" si="2"/>
        <v/>
      </c>
      <c r="M2299" s="159" t="str">
        <f t="shared" si="3"/>
        <v>\301299______</v>
      </c>
      <c r="N2299" s="156">
        <v>-1.0</v>
      </c>
      <c r="P2299" s="160" t="str">
        <f t="shared" si="4"/>
        <v>301299______</v>
      </c>
      <c r="Q2299" s="157"/>
      <c r="R2299" s="157" t="s">
        <v>2412</v>
      </c>
      <c r="S2299" s="157">
        <v>1.0</v>
      </c>
      <c r="T2299" s="157" t="s">
        <v>2414</v>
      </c>
      <c r="U2299" s="160" t="str">
        <f t="shared" si="11"/>
        <v/>
      </c>
      <c r="V2299" s="160" t="str">
        <f t="shared" ref="V2299:W2299" si="2284">K2299</f>
        <v/>
      </c>
      <c r="W2299" s="160" t="str">
        <f t="shared" si="2284"/>
        <v/>
      </c>
      <c r="X2299" s="160" t="str">
        <f t="shared" si="6"/>
        <v>\301299______</v>
      </c>
      <c r="Y2299" s="157">
        <v>-1.0</v>
      </c>
    </row>
    <row r="2300">
      <c r="A2300" s="134" t="str">
        <f>Tracking!A2292</f>
        <v>301299______</v>
      </c>
      <c r="C2300" t="str">
        <f>Tracking!M7292</f>
        <v/>
      </c>
      <c r="E2300" s="159" t="str">
        <f t="shared" si="7"/>
        <v>301299______</v>
      </c>
      <c r="F2300" s="156"/>
      <c r="G2300" s="156" t="s">
        <v>2412</v>
      </c>
      <c r="H2300" s="156">
        <v>1.0</v>
      </c>
      <c r="I2300" s="156" t="s">
        <v>2414</v>
      </c>
      <c r="J2300" s="159"/>
      <c r="K2300" s="159"/>
      <c r="L2300" s="159" t="str">
        <f t="shared" si="2"/>
        <v/>
      </c>
      <c r="M2300" s="159" t="str">
        <f t="shared" si="3"/>
        <v>\301299______</v>
      </c>
      <c r="N2300" s="156">
        <v>-1.0</v>
      </c>
      <c r="P2300" s="160" t="str">
        <f t="shared" si="4"/>
        <v>301299______</v>
      </c>
      <c r="Q2300" s="157"/>
      <c r="R2300" s="157" t="s">
        <v>2412</v>
      </c>
      <c r="S2300" s="157">
        <v>1.0</v>
      </c>
      <c r="T2300" s="157" t="s">
        <v>2414</v>
      </c>
      <c r="U2300" s="160" t="str">
        <f t="shared" si="11"/>
        <v/>
      </c>
      <c r="V2300" s="160" t="str">
        <f t="shared" ref="V2300:W2300" si="2285">K2300</f>
        <v/>
      </c>
      <c r="W2300" s="160" t="str">
        <f t="shared" si="2285"/>
        <v/>
      </c>
      <c r="X2300" s="160" t="str">
        <f t="shared" si="6"/>
        <v>\301299______</v>
      </c>
      <c r="Y2300" s="157">
        <v>-1.0</v>
      </c>
    </row>
    <row r="2301">
      <c r="A2301" s="134" t="str">
        <f>Tracking!A2293</f>
        <v>301299______</v>
      </c>
      <c r="C2301" t="str">
        <f>Tracking!M7293</f>
        <v/>
      </c>
      <c r="E2301" s="159" t="str">
        <f t="shared" si="7"/>
        <v>301299______</v>
      </c>
      <c r="F2301" s="156"/>
      <c r="G2301" s="156" t="s">
        <v>2412</v>
      </c>
      <c r="H2301" s="156">
        <v>1.0</v>
      </c>
      <c r="I2301" s="156" t="s">
        <v>2414</v>
      </c>
      <c r="J2301" s="159"/>
      <c r="K2301" s="159"/>
      <c r="L2301" s="159" t="str">
        <f t="shared" si="2"/>
        <v/>
      </c>
      <c r="M2301" s="159" t="str">
        <f t="shared" si="3"/>
        <v>\301299______</v>
      </c>
      <c r="N2301" s="156">
        <v>-1.0</v>
      </c>
      <c r="P2301" s="160" t="str">
        <f t="shared" si="4"/>
        <v>301299______</v>
      </c>
      <c r="Q2301" s="157"/>
      <c r="R2301" s="157" t="s">
        <v>2412</v>
      </c>
      <c r="S2301" s="157">
        <v>1.0</v>
      </c>
      <c r="T2301" s="157" t="s">
        <v>2414</v>
      </c>
      <c r="U2301" s="160" t="str">
        <f t="shared" si="11"/>
        <v/>
      </c>
      <c r="V2301" s="160" t="str">
        <f t="shared" ref="V2301:W2301" si="2286">K2301</f>
        <v/>
      </c>
      <c r="W2301" s="160" t="str">
        <f t="shared" si="2286"/>
        <v/>
      </c>
      <c r="X2301" s="160" t="str">
        <f t="shared" si="6"/>
        <v>\301299______</v>
      </c>
      <c r="Y2301" s="157">
        <v>-1.0</v>
      </c>
    </row>
    <row r="2302">
      <c r="A2302" s="134" t="str">
        <f>Tracking!A2294</f>
        <v>301299______</v>
      </c>
      <c r="C2302" t="str">
        <f>Tracking!M7294</f>
        <v/>
      </c>
      <c r="E2302" s="159" t="str">
        <f t="shared" si="7"/>
        <v>301299______</v>
      </c>
      <c r="F2302" s="156"/>
      <c r="G2302" s="156" t="s">
        <v>2412</v>
      </c>
      <c r="H2302" s="156">
        <v>1.0</v>
      </c>
      <c r="I2302" s="156" t="s">
        <v>2414</v>
      </c>
      <c r="J2302" s="159"/>
      <c r="K2302" s="159"/>
      <c r="L2302" s="159" t="str">
        <f t="shared" si="2"/>
        <v/>
      </c>
      <c r="M2302" s="159" t="str">
        <f t="shared" si="3"/>
        <v>\301299______</v>
      </c>
      <c r="N2302" s="156">
        <v>-1.0</v>
      </c>
      <c r="P2302" s="160" t="str">
        <f t="shared" si="4"/>
        <v>301299______</v>
      </c>
      <c r="Q2302" s="157"/>
      <c r="R2302" s="157" t="s">
        <v>2412</v>
      </c>
      <c r="S2302" s="157">
        <v>1.0</v>
      </c>
      <c r="T2302" s="157" t="s">
        <v>2414</v>
      </c>
      <c r="U2302" s="160" t="str">
        <f t="shared" si="11"/>
        <v/>
      </c>
      <c r="V2302" s="160" t="str">
        <f t="shared" ref="V2302:W2302" si="2287">K2302</f>
        <v/>
      </c>
      <c r="W2302" s="160" t="str">
        <f t="shared" si="2287"/>
        <v/>
      </c>
      <c r="X2302" s="160" t="str">
        <f t="shared" si="6"/>
        <v>\301299______</v>
      </c>
      <c r="Y2302" s="157">
        <v>-1.0</v>
      </c>
    </row>
    <row r="2303">
      <c r="A2303" s="134" t="str">
        <f>Tracking!A2295</f>
        <v>301299______</v>
      </c>
      <c r="C2303" t="str">
        <f>Tracking!M7295</f>
        <v/>
      </c>
      <c r="E2303" s="159" t="str">
        <f t="shared" si="7"/>
        <v>301299______</v>
      </c>
      <c r="F2303" s="156"/>
      <c r="G2303" s="156" t="s">
        <v>2412</v>
      </c>
      <c r="H2303" s="156">
        <v>1.0</v>
      </c>
      <c r="I2303" s="156" t="s">
        <v>2414</v>
      </c>
      <c r="J2303" s="159"/>
      <c r="K2303" s="159"/>
      <c r="L2303" s="159" t="str">
        <f t="shared" si="2"/>
        <v/>
      </c>
      <c r="M2303" s="159" t="str">
        <f t="shared" si="3"/>
        <v>\301299______</v>
      </c>
      <c r="N2303" s="156">
        <v>-1.0</v>
      </c>
      <c r="P2303" s="160" t="str">
        <f t="shared" si="4"/>
        <v>301299______</v>
      </c>
      <c r="Q2303" s="157"/>
      <c r="R2303" s="157" t="s">
        <v>2412</v>
      </c>
      <c r="S2303" s="157">
        <v>1.0</v>
      </c>
      <c r="T2303" s="157" t="s">
        <v>2414</v>
      </c>
      <c r="U2303" s="160" t="str">
        <f t="shared" si="11"/>
        <v/>
      </c>
      <c r="V2303" s="160" t="str">
        <f t="shared" ref="V2303:W2303" si="2288">K2303</f>
        <v/>
      </c>
      <c r="W2303" s="160" t="str">
        <f t="shared" si="2288"/>
        <v/>
      </c>
      <c r="X2303" s="160" t="str">
        <f t="shared" si="6"/>
        <v>\301299______</v>
      </c>
      <c r="Y2303" s="157">
        <v>-1.0</v>
      </c>
    </row>
    <row r="2304">
      <c r="A2304" s="134" t="str">
        <f>Tracking!A2296</f>
        <v>301299______</v>
      </c>
      <c r="C2304" t="str">
        <f>Tracking!M7296</f>
        <v/>
      </c>
      <c r="E2304" s="159" t="str">
        <f t="shared" si="7"/>
        <v>301299______</v>
      </c>
      <c r="F2304" s="156"/>
      <c r="G2304" s="156" t="s">
        <v>2412</v>
      </c>
      <c r="H2304" s="156">
        <v>1.0</v>
      </c>
      <c r="I2304" s="156" t="s">
        <v>2414</v>
      </c>
      <c r="J2304" s="159"/>
      <c r="K2304" s="159"/>
      <c r="L2304" s="159" t="str">
        <f t="shared" si="2"/>
        <v/>
      </c>
      <c r="M2304" s="159" t="str">
        <f t="shared" si="3"/>
        <v>\301299______</v>
      </c>
      <c r="N2304" s="156">
        <v>-1.0</v>
      </c>
      <c r="P2304" s="160" t="str">
        <f t="shared" si="4"/>
        <v>301299______</v>
      </c>
      <c r="Q2304" s="157"/>
      <c r="R2304" s="157" t="s">
        <v>2412</v>
      </c>
      <c r="S2304" s="157">
        <v>1.0</v>
      </c>
      <c r="T2304" s="157" t="s">
        <v>2414</v>
      </c>
      <c r="U2304" s="160" t="str">
        <f t="shared" si="11"/>
        <v/>
      </c>
      <c r="V2304" s="160" t="str">
        <f t="shared" ref="V2304:W2304" si="2289">K2304</f>
        <v/>
      </c>
      <c r="W2304" s="160" t="str">
        <f t="shared" si="2289"/>
        <v/>
      </c>
      <c r="X2304" s="160" t="str">
        <f t="shared" si="6"/>
        <v>\301299______</v>
      </c>
      <c r="Y2304" s="157">
        <v>-1.0</v>
      </c>
    </row>
    <row r="2305">
      <c r="A2305" s="134" t="str">
        <f>Tracking!A2297</f>
        <v>301299______</v>
      </c>
      <c r="C2305" t="str">
        <f>Tracking!M7297</f>
        <v/>
      </c>
      <c r="E2305" s="159" t="str">
        <f t="shared" si="7"/>
        <v>301299______</v>
      </c>
      <c r="F2305" s="156"/>
      <c r="G2305" s="156" t="s">
        <v>2412</v>
      </c>
      <c r="H2305" s="156">
        <v>1.0</v>
      </c>
      <c r="I2305" s="156" t="s">
        <v>2414</v>
      </c>
      <c r="J2305" s="159"/>
      <c r="K2305" s="159"/>
      <c r="L2305" s="159" t="str">
        <f t="shared" si="2"/>
        <v/>
      </c>
      <c r="M2305" s="159" t="str">
        <f t="shared" si="3"/>
        <v>\301299______</v>
      </c>
      <c r="N2305" s="156">
        <v>-1.0</v>
      </c>
      <c r="P2305" s="160" t="str">
        <f t="shared" si="4"/>
        <v>301299______</v>
      </c>
      <c r="Q2305" s="157"/>
      <c r="R2305" s="157" t="s">
        <v>2412</v>
      </c>
      <c r="S2305" s="157">
        <v>1.0</v>
      </c>
      <c r="T2305" s="157" t="s">
        <v>2414</v>
      </c>
      <c r="U2305" s="160" t="str">
        <f t="shared" si="11"/>
        <v/>
      </c>
      <c r="V2305" s="160" t="str">
        <f t="shared" ref="V2305:W2305" si="2290">K2305</f>
        <v/>
      </c>
      <c r="W2305" s="160" t="str">
        <f t="shared" si="2290"/>
        <v/>
      </c>
      <c r="X2305" s="160" t="str">
        <f t="shared" si="6"/>
        <v>\301299______</v>
      </c>
      <c r="Y2305" s="157">
        <v>-1.0</v>
      </c>
    </row>
    <row r="2306">
      <c r="A2306" s="134" t="str">
        <f>Tracking!A2298</f>
        <v>301299______</v>
      </c>
      <c r="C2306" t="str">
        <f>Tracking!M7298</f>
        <v/>
      </c>
      <c r="E2306" s="159" t="str">
        <f t="shared" si="7"/>
        <v>301299______</v>
      </c>
      <c r="F2306" s="156"/>
      <c r="G2306" s="156" t="s">
        <v>2412</v>
      </c>
      <c r="H2306" s="156">
        <v>1.0</v>
      </c>
      <c r="I2306" s="156" t="s">
        <v>2414</v>
      </c>
      <c r="J2306" s="159"/>
      <c r="K2306" s="159"/>
      <c r="L2306" s="159" t="str">
        <f t="shared" si="2"/>
        <v/>
      </c>
      <c r="M2306" s="159" t="str">
        <f t="shared" si="3"/>
        <v>\301299______</v>
      </c>
      <c r="N2306" s="156">
        <v>-1.0</v>
      </c>
      <c r="P2306" s="160" t="str">
        <f t="shared" si="4"/>
        <v>301299______</v>
      </c>
      <c r="Q2306" s="157"/>
      <c r="R2306" s="157" t="s">
        <v>2412</v>
      </c>
      <c r="S2306" s="157">
        <v>1.0</v>
      </c>
      <c r="T2306" s="157" t="s">
        <v>2414</v>
      </c>
      <c r="U2306" s="160" t="str">
        <f t="shared" si="11"/>
        <v/>
      </c>
      <c r="V2306" s="160" t="str">
        <f t="shared" ref="V2306:W2306" si="2291">K2306</f>
        <v/>
      </c>
      <c r="W2306" s="160" t="str">
        <f t="shared" si="2291"/>
        <v/>
      </c>
      <c r="X2306" s="160" t="str">
        <f t="shared" si="6"/>
        <v>\301299______</v>
      </c>
      <c r="Y2306" s="157">
        <v>-1.0</v>
      </c>
    </row>
    <row r="2307">
      <c r="A2307" s="134" t="str">
        <f>Tracking!A2299</f>
        <v>301299______</v>
      </c>
      <c r="C2307" t="str">
        <f>Tracking!M7299</f>
        <v/>
      </c>
      <c r="E2307" s="159" t="str">
        <f t="shared" si="7"/>
        <v>301299______</v>
      </c>
      <c r="F2307" s="156"/>
      <c r="G2307" s="156" t="s">
        <v>2412</v>
      </c>
      <c r="H2307" s="156">
        <v>1.0</v>
      </c>
      <c r="I2307" s="156" t="s">
        <v>2414</v>
      </c>
      <c r="J2307" s="159"/>
      <c r="K2307" s="159"/>
      <c r="L2307" s="159" t="str">
        <f t="shared" si="2"/>
        <v/>
      </c>
      <c r="M2307" s="159" t="str">
        <f t="shared" si="3"/>
        <v>\301299______</v>
      </c>
      <c r="N2307" s="156">
        <v>-1.0</v>
      </c>
      <c r="P2307" s="160" t="str">
        <f t="shared" si="4"/>
        <v>301299______</v>
      </c>
      <c r="Q2307" s="157"/>
      <c r="R2307" s="157" t="s">
        <v>2412</v>
      </c>
      <c r="S2307" s="157">
        <v>1.0</v>
      </c>
      <c r="T2307" s="157" t="s">
        <v>2414</v>
      </c>
      <c r="U2307" s="160" t="str">
        <f t="shared" si="11"/>
        <v/>
      </c>
      <c r="V2307" s="160" t="str">
        <f t="shared" ref="V2307:W2307" si="2292">K2307</f>
        <v/>
      </c>
      <c r="W2307" s="160" t="str">
        <f t="shared" si="2292"/>
        <v/>
      </c>
      <c r="X2307" s="160" t="str">
        <f t="shared" si="6"/>
        <v>\301299______</v>
      </c>
      <c r="Y2307" s="157">
        <v>-1.0</v>
      </c>
    </row>
    <row r="2308">
      <c r="A2308" s="134" t="str">
        <f>Tracking!A2300</f>
        <v>301299______</v>
      </c>
      <c r="C2308" t="str">
        <f>Tracking!M7300</f>
        <v/>
      </c>
      <c r="E2308" s="159" t="str">
        <f t="shared" si="7"/>
        <v>301299______</v>
      </c>
      <c r="F2308" s="156"/>
      <c r="G2308" s="156" t="s">
        <v>2412</v>
      </c>
      <c r="H2308" s="156">
        <v>1.0</v>
      </c>
      <c r="I2308" s="156" t="s">
        <v>2414</v>
      </c>
      <c r="J2308" s="159"/>
      <c r="K2308" s="159"/>
      <c r="L2308" s="159" t="str">
        <f t="shared" si="2"/>
        <v/>
      </c>
      <c r="M2308" s="159" t="str">
        <f t="shared" si="3"/>
        <v>\301299______</v>
      </c>
      <c r="N2308" s="156">
        <v>-1.0</v>
      </c>
      <c r="P2308" s="160" t="str">
        <f t="shared" si="4"/>
        <v>301299______</v>
      </c>
      <c r="Q2308" s="157"/>
      <c r="R2308" s="157" t="s">
        <v>2412</v>
      </c>
      <c r="S2308" s="157">
        <v>1.0</v>
      </c>
      <c r="T2308" s="157" t="s">
        <v>2414</v>
      </c>
      <c r="U2308" s="160" t="str">
        <f t="shared" si="11"/>
        <v/>
      </c>
      <c r="V2308" s="160" t="str">
        <f t="shared" ref="V2308:W2308" si="2293">K2308</f>
        <v/>
      </c>
      <c r="W2308" s="160" t="str">
        <f t="shared" si="2293"/>
        <v/>
      </c>
      <c r="X2308" s="160" t="str">
        <f t="shared" si="6"/>
        <v>\301299______</v>
      </c>
      <c r="Y2308" s="157">
        <v>-1.0</v>
      </c>
    </row>
    <row r="2309">
      <c r="A2309" s="134" t="str">
        <f>Tracking!A2301</f>
        <v>301299______</v>
      </c>
      <c r="C2309" t="str">
        <f>Tracking!M7301</f>
        <v/>
      </c>
      <c r="E2309" s="159" t="str">
        <f t="shared" si="7"/>
        <v>301299______</v>
      </c>
      <c r="F2309" s="156"/>
      <c r="G2309" s="156" t="s">
        <v>2412</v>
      </c>
      <c r="H2309" s="156">
        <v>1.0</v>
      </c>
      <c r="I2309" s="156" t="s">
        <v>2414</v>
      </c>
      <c r="J2309" s="159"/>
      <c r="K2309" s="159"/>
      <c r="L2309" s="159" t="str">
        <f t="shared" si="2"/>
        <v/>
      </c>
      <c r="M2309" s="159" t="str">
        <f t="shared" si="3"/>
        <v>\301299______</v>
      </c>
      <c r="N2309" s="156">
        <v>-1.0</v>
      </c>
      <c r="P2309" s="160" t="str">
        <f t="shared" si="4"/>
        <v>301299______</v>
      </c>
      <c r="Q2309" s="157"/>
      <c r="R2309" s="157" t="s">
        <v>2412</v>
      </c>
      <c r="S2309" s="157">
        <v>1.0</v>
      </c>
      <c r="T2309" s="157" t="s">
        <v>2414</v>
      </c>
      <c r="U2309" s="160" t="str">
        <f t="shared" si="11"/>
        <v/>
      </c>
      <c r="V2309" s="160" t="str">
        <f t="shared" ref="V2309:W2309" si="2294">K2309</f>
        <v/>
      </c>
      <c r="W2309" s="160" t="str">
        <f t="shared" si="2294"/>
        <v/>
      </c>
      <c r="X2309" s="160" t="str">
        <f t="shared" si="6"/>
        <v>\301299______</v>
      </c>
      <c r="Y2309" s="157">
        <v>-1.0</v>
      </c>
    </row>
    <row r="2310">
      <c r="A2310" s="134" t="str">
        <f>Tracking!A2302</f>
        <v>301299______</v>
      </c>
      <c r="C2310" t="str">
        <f>Tracking!M7302</f>
        <v/>
      </c>
      <c r="E2310" s="159" t="str">
        <f t="shared" si="7"/>
        <v>301299______</v>
      </c>
      <c r="F2310" s="156"/>
      <c r="G2310" s="156" t="s">
        <v>2412</v>
      </c>
      <c r="H2310" s="156">
        <v>1.0</v>
      </c>
      <c r="I2310" s="156" t="s">
        <v>2414</v>
      </c>
      <c r="J2310" s="159"/>
      <c r="K2310" s="159"/>
      <c r="L2310" s="159" t="str">
        <f t="shared" si="2"/>
        <v/>
      </c>
      <c r="M2310" s="159" t="str">
        <f t="shared" si="3"/>
        <v>\301299______</v>
      </c>
      <c r="N2310" s="156">
        <v>-1.0</v>
      </c>
      <c r="P2310" s="160" t="str">
        <f t="shared" si="4"/>
        <v>301299______</v>
      </c>
      <c r="Q2310" s="157"/>
      <c r="R2310" s="157" t="s">
        <v>2412</v>
      </c>
      <c r="S2310" s="157">
        <v>1.0</v>
      </c>
      <c r="T2310" s="157" t="s">
        <v>2414</v>
      </c>
      <c r="U2310" s="160" t="str">
        <f t="shared" si="11"/>
        <v/>
      </c>
      <c r="V2310" s="160" t="str">
        <f t="shared" ref="V2310:W2310" si="2295">K2310</f>
        <v/>
      </c>
      <c r="W2310" s="160" t="str">
        <f t="shared" si="2295"/>
        <v/>
      </c>
      <c r="X2310" s="160" t="str">
        <f t="shared" si="6"/>
        <v>\301299______</v>
      </c>
      <c r="Y2310" s="157">
        <v>-1.0</v>
      </c>
    </row>
    <row r="2311">
      <c r="A2311" s="134" t="str">
        <f>Tracking!A2303</f>
        <v>301299______</v>
      </c>
      <c r="C2311" t="str">
        <f>Tracking!M7303</f>
        <v/>
      </c>
      <c r="E2311" s="159" t="str">
        <f t="shared" si="7"/>
        <v>301299______</v>
      </c>
      <c r="F2311" s="156"/>
      <c r="G2311" s="156" t="s">
        <v>2412</v>
      </c>
      <c r="H2311" s="156">
        <v>1.0</v>
      </c>
      <c r="I2311" s="156" t="s">
        <v>2414</v>
      </c>
      <c r="J2311" s="159"/>
      <c r="K2311" s="159"/>
      <c r="L2311" s="159" t="str">
        <f t="shared" si="2"/>
        <v/>
      </c>
      <c r="M2311" s="159" t="str">
        <f t="shared" si="3"/>
        <v>\301299______</v>
      </c>
      <c r="N2311" s="156">
        <v>-1.0</v>
      </c>
      <c r="P2311" s="160" t="str">
        <f t="shared" si="4"/>
        <v>301299______</v>
      </c>
      <c r="Q2311" s="157"/>
      <c r="R2311" s="157" t="s">
        <v>2412</v>
      </c>
      <c r="S2311" s="157">
        <v>1.0</v>
      </c>
      <c r="T2311" s="157" t="s">
        <v>2414</v>
      </c>
      <c r="U2311" s="160" t="str">
        <f t="shared" si="11"/>
        <v/>
      </c>
      <c r="V2311" s="160" t="str">
        <f t="shared" ref="V2311:W2311" si="2296">K2311</f>
        <v/>
      </c>
      <c r="W2311" s="160" t="str">
        <f t="shared" si="2296"/>
        <v/>
      </c>
      <c r="X2311" s="160" t="str">
        <f t="shared" si="6"/>
        <v>\301299______</v>
      </c>
      <c r="Y2311" s="157">
        <v>-1.0</v>
      </c>
    </row>
    <row r="2312">
      <c r="A2312" s="134" t="str">
        <f>Tracking!A2304</f>
        <v>301299______</v>
      </c>
      <c r="C2312" t="str">
        <f>Tracking!M7304</f>
        <v/>
      </c>
      <c r="E2312" s="159" t="str">
        <f t="shared" si="7"/>
        <v>301299______</v>
      </c>
      <c r="F2312" s="156"/>
      <c r="G2312" s="156" t="s">
        <v>2412</v>
      </c>
      <c r="H2312" s="156">
        <v>1.0</v>
      </c>
      <c r="I2312" s="156" t="s">
        <v>2414</v>
      </c>
      <c r="J2312" s="159"/>
      <c r="K2312" s="159"/>
      <c r="L2312" s="159" t="str">
        <f t="shared" si="2"/>
        <v/>
      </c>
      <c r="M2312" s="159" t="str">
        <f t="shared" si="3"/>
        <v>\301299______</v>
      </c>
      <c r="N2312" s="156">
        <v>-1.0</v>
      </c>
      <c r="P2312" s="160" t="str">
        <f t="shared" si="4"/>
        <v>301299______</v>
      </c>
      <c r="Q2312" s="157"/>
      <c r="R2312" s="157" t="s">
        <v>2412</v>
      </c>
      <c r="S2312" s="157">
        <v>1.0</v>
      </c>
      <c r="T2312" s="157" t="s">
        <v>2414</v>
      </c>
      <c r="U2312" s="160" t="str">
        <f t="shared" si="11"/>
        <v/>
      </c>
      <c r="V2312" s="160" t="str">
        <f t="shared" ref="V2312:W2312" si="2297">K2312</f>
        <v/>
      </c>
      <c r="W2312" s="160" t="str">
        <f t="shared" si="2297"/>
        <v/>
      </c>
      <c r="X2312" s="160" t="str">
        <f t="shared" si="6"/>
        <v>\301299______</v>
      </c>
      <c r="Y2312" s="157">
        <v>-1.0</v>
      </c>
    </row>
    <row r="2313">
      <c r="A2313" s="134" t="str">
        <f>Tracking!A2305</f>
        <v>301299______</v>
      </c>
      <c r="C2313" t="str">
        <f>Tracking!M7305</f>
        <v/>
      </c>
      <c r="E2313" s="159" t="str">
        <f t="shared" si="7"/>
        <v>301299______</v>
      </c>
      <c r="F2313" s="156"/>
      <c r="G2313" s="156" t="s">
        <v>2412</v>
      </c>
      <c r="H2313" s="156">
        <v>1.0</v>
      </c>
      <c r="I2313" s="156" t="s">
        <v>2414</v>
      </c>
      <c r="J2313" s="159"/>
      <c r="K2313" s="159"/>
      <c r="L2313" s="159" t="str">
        <f t="shared" si="2"/>
        <v/>
      </c>
      <c r="M2313" s="159" t="str">
        <f t="shared" si="3"/>
        <v>\301299______</v>
      </c>
      <c r="N2313" s="156">
        <v>-1.0</v>
      </c>
      <c r="P2313" s="160" t="str">
        <f t="shared" si="4"/>
        <v>301299______</v>
      </c>
      <c r="Q2313" s="157"/>
      <c r="R2313" s="157" t="s">
        <v>2412</v>
      </c>
      <c r="S2313" s="157">
        <v>1.0</v>
      </c>
      <c r="T2313" s="157" t="s">
        <v>2414</v>
      </c>
      <c r="U2313" s="160" t="str">
        <f t="shared" si="11"/>
        <v/>
      </c>
      <c r="V2313" s="160" t="str">
        <f t="shared" ref="V2313:W2313" si="2298">K2313</f>
        <v/>
      </c>
      <c r="W2313" s="160" t="str">
        <f t="shared" si="2298"/>
        <v/>
      </c>
      <c r="X2313" s="160" t="str">
        <f t="shared" si="6"/>
        <v>\301299______</v>
      </c>
      <c r="Y2313" s="157">
        <v>-1.0</v>
      </c>
    </row>
    <row r="2314">
      <c r="A2314" s="134" t="str">
        <f>Tracking!A2306</f>
        <v>301299______</v>
      </c>
      <c r="C2314" t="str">
        <f>Tracking!M7306</f>
        <v/>
      </c>
      <c r="E2314" s="159" t="str">
        <f t="shared" si="7"/>
        <v>301299______</v>
      </c>
      <c r="F2314" s="156"/>
      <c r="G2314" s="156" t="s">
        <v>2412</v>
      </c>
      <c r="H2314" s="156">
        <v>1.0</v>
      </c>
      <c r="I2314" s="156" t="s">
        <v>2414</v>
      </c>
      <c r="J2314" s="159"/>
      <c r="K2314" s="159"/>
      <c r="L2314" s="159" t="str">
        <f t="shared" si="2"/>
        <v/>
      </c>
      <c r="M2314" s="159" t="str">
        <f t="shared" si="3"/>
        <v>\301299______</v>
      </c>
      <c r="N2314" s="156">
        <v>-1.0</v>
      </c>
      <c r="P2314" s="160" t="str">
        <f t="shared" si="4"/>
        <v>301299______</v>
      </c>
      <c r="Q2314" s="157"/>
      <c r="R2314" s="157" t="s">
        <v>2412</v>
      </c>
      <c r="S2314" s="157">
        <v>1.0</v>
      </c>
      <c r="T2314" s="157" t="s">
        <v>2414</v>
      </c>
      <c r="U2314" s="160" t="str">
        <f t="shared" si="11"/>
        <v/>
      </c>
      <c r="V2314" s="160" t="str">
        <f t="shared" ref="V2314:W2314" si="2299">K2314</f>
        <v/>
      </c>
      <c r="W2314" s="160" t="str">
        <f t="shared" si="2299"/>
        <v/>
      </c>
      <c r="X2314" s="160" t="str">
        <f t="shared" si="6"/>
        <v>\301299______</v>
      </c>
      <c r="Y2314" s="157">
        <v>-1.0</v>
      </c>
    </row>
    <row r="2315">
      <c r="A2315" s="134" t="str">
        <f>Tracking!A2307</f>
        <v>301299______</v>
      </c>
      <c r="C2315" t="str">
        <f>Tracking!M7307</f>
        <v/>
      </c>
      <c r="E2315" s="159" t="str">
        <f t="shared" si="7"/>
        <v>301299______</v>
      </c>
      <c r="F2315" s="156"/>
      <c r="G2315" s="156" t="s">
        <v>2412</v>
      </c>
      <c r="H2315" s="156">
        <v>1.0</v>
      </c>
      <c r="I2315" s="156" t="s">
        <v>2414</v>
      </c>
      <c r="J2315" s="159"/>
      <c r="K2315" s="159"/>
      <c r="L2315" s="159" t="str">
        <f t="shared" si="2"/>
        <v/>
      </c>
      <c r="M2315" s="159" t="str">
        <f t="shared" si="3"/>
        <v>\301299______</v>
      </c>
      <c r="N2315" s="156">
        <v>-1.0</v>
      </c>
      <c r="P2315" s="160" t="str">
        <f t="shared" si="4"/>
        <v>301299______</v>
      </c>
      <c r="Q2315" s="157"/>
      <c r="R2315" s="157" t="s">
        <v>2412</v>
      </c>
      <c r="S2315" s="157">
        <v>1.0</v>
      </c>
      <c r="T2315" s="157" t="s">
        <v>2414</v>
      </c>
      <c r="U2315" s="160" t="str">
        <f t="shared" si="11"/>
        <v/>
      </c>
      <c r="V2315" s="160" t="str">
        <f t="shared" ref="V2315:W2315" si="2300">K2315</f>
        <v/>
      </c>
      <c r="W2315" s="160" t="str">
        <f t="shared" si="2300"/>
        <v/>
      </c>
      <c r="X2315" s="160" t="str">
        <f t="shared" si="6"/>
        <v>\301299______</v>
      </c>
      <c r="Y2315" s="157">
        <v>-1.0</v>
      </c>
    </row>
    <row r="2316">
      <c r="A2316" s="134" t="str">
        <f>Tracking!A2308</f>
        <v>301299______</v>
      </c>
      <c r="C2316" t="str">
        <f>Tracking!M7308</f>
        <v/>
      </c>
      <c r="E2316" s="159" t="str">
        <f t="shared" si="7"/>
        <v>301299______</v>
      </c>
      <c r="F2316" s="156"/>
      <c r="G2316" s="156" t="s">
        <v>2412</v>
      </c>
      <c r="H2316" s="156">
        <v>1.0</v>
      </c>
      <c r="I2316" s="156" t="s">
        <v>2414</v>
      </c>
      <c r="J2316" s="159"/>
      <c r="K2316" s="159"/>
      <c r="L2316" s="159" t="str">
        <f t="shared" si="2"/>
        <v/>
      </c>
      <c r="M2316" s="159" t="str">
        <f t="shared" si="3"/>
        <v>\301299______</v>
      </c>
      <c r="N2316" s="156">
        <v>-1.0</v>
      </c>
      <c r="P2316" s="160" t="str">
        <f t="shared" si="4"/>
        <v>301299______</v>
      </c>
      <c r="Q2316" s="157"/>
      <c r="R2316" s="157" t="s">
        <v>2412</v>
      </c>
      <c r="S2316" s="157">
        <v>1.0</v>
      </c>
      <c r="T2316" s="157" t="s">
        <v>2414</v>
      </c>
      <c r="U2316" s="160" t="str">
        <f t="shared" si="11"/>
        <v/>
      </c>
      <c r="V2316" s="160" t="str">
        <f t="shared" ref="V2316:W2316" si="2301">K2316</f>
        <v/>
      </c>
      <c r="W2316" s="160" t="str">
        <f t="shared" si="2301"/>
        <v/>
      </c>
      <c r="X2316" s="160" t="str">
        <f t="shared" si="6"/>
        <v>\301299______</v>
      </c>
      <c r="Y2316" s="157">
        <v>-1.0</v>
      </c>
    </row>
    <row r="2317">
      <c r="A2317" s="134" t="str">
        <f>Tracking!A2309</f>
        <v>301299______</v>
      </c>
      <c r="C2317" t="str">
        <f>Tracking!M7309</f>
        <v/>
      </c>
      <c r="E2317" s="159" t="str">
        <f t="shared" si="7"/>
        <v>301299______</v>
      </c>
      <c r="F2317" s="156"/>
      <c r="G2317" s="156" t="s">
        <v>2412</v>
      </c>
      <c r="H2317" s="156">
        <v>1.0</v>
      </c>
      <c r="I2317" s="156" t="s">
        <v>2414</v>
      </c>
      <c r="J2317" s="159"/>
      <c r="K2317" s="159"/>
      <c r="L2317" s="159" t="str">
        <f t="shared" si="2"/>
        <v/>
      </c>
      <c r="M2317" s="159" t="str">
        <f t="shared" si="3"/>
        <v>\301299______</v>
      </c>
      <c r="N2317" s="156">
        <v>-1.0</v>
      </c>
      <c r="P2317" s="160" t="str">
        <f t="shared" si="4"/>
        <v>301299______</v>
      </c>
      <c r="Q2317" s="157"/>
      <c r="R2317" s="157" t="s">
        <v>2412</v>
      </c>
      <c r="S2317" s="157">
        <v>1.0</v>
      </c>
      <c r="T2317" s="157" t="s">
        <v>2414</v>
      </c>
      <c r="U2317" s="160" t="str">
        <f t="shared" si="11"/>
        <v/>
      </c>
      <c r="V2317" s="160" t="str">
        <f t="shared" ref="V2317:W2317" si="2302">K2317</f>
        <v/>
      </c>
      <c r="W2317" s="160" t="str">
        <f t="shared" si="2302"/>
        <v/>
      </c>
      <c r="X2317" s="160" t="str">
        <f t="shared" si="6"/>
        <v>\301299______</v>
      </c>
      <c r="Y2317" s="157">
        <v>-1.0</v>
      </c>
    </row>
    <row r="2318">
      <c r="A2318" s="134" t="str">
        <f>Tracking!A2310</f>
        <v>301299______</v>
      </c>
      <c r="C2318" t="str">
        <f>Tracking!M7310</f>
        <v/>
      </c>
      <c r="E2318" s="159" t="str">
        <f t="shared" si="7"/>
        <v>301299______</v>
      </c>
      <c r="F2318" s="156"/>
      <c r="G2318" s="156" t="s">
        <v>2412</v>
      </c>
      <c r="H2318" s="156">
        <v>1.0</v>
      </c>
      <c r="I2318" s="156" t="s">
        <v>2414</v>
      </c>
      <c r="J2318" s="159"/>
      <c r="K2318" s="159"/>
      <c r="L2318" s="159" t="str">
        <f t="shared" si="2"/>
        <v/>
      </c>
      <c r="M2318" s="159" t="str">
        <f t="shared" si="3"/>
        <v>\301299______</v>
      </c>
      <c r="N2318" s="156">
        <v>-1.0</v>
      </c>
      <c r="P2318" s="160" t="str">
        <f t="shared" si="4"/>
        <v>301299______</v>
      </c>
      <c r="Q2318" s="157"/>
      <c r="R2318" s="157" t="s">
        <v>2412</v>
      </c>
      <c r="S2318" s="157">
        <v>1.0</v>
      </c>
      <c r="T2318" s="157" t="s">
        <v>2414</v>
      </c>
      <c r="U2318" s="160" t="str">
        <f t="shared" si="11"/>
        <v/>
      </c>
      <c r="V2318" s="160" t="str">
        <f t="shared" ref="V2318:W2318" si="2303">K2318</f>
        <v/>
      </c>
      <c r="W2318" s="160" t="str">
        <f t="shared" si="2303"/>
        <v/>
      </c>
      <c r="X2318" s="160" t="str">
        <f t="shared" si="6"/>
        <v>\301299______</v>
      </c>
      <c r="Y2318" s="157">
        <v>-1.0</v>
      </c>
    </row>
    <row r="2319">
      <c r="A2319" s="134" t="str">
        <f>Tracking!A2311</f>
        <v>301299______</v>
      </c>
      <c r="C2319" t="str">
        <f>Tracking!M7311</f>
        <v/>
      </c>
      <c r="E2319" s="159" t="str">
        <f t="shared" si="7"/>
        <v>301299______</v>
      </c>
      <c r="F2319" s="156"/>
      <c r="G2319" s="156" t="s">
        <v>2412</v>
      </c>
      <c r="H2319" s="156">
        <v>1.0</v>
      </c>
      <c r="I2319" s="156" t="s">
        <v>2414</v>
      </c>
      <c r="J2319" s="159"/>
      <c r="K2319" s="159"/>
      <c r="L2319" s="159" t="str">
        <f t="shared" si="2"/>
        <v/>
      </c>
      <c r="M2319" s="159" t="str">
        <f t="shared" si="3"/>
        <v>\301299______</v>
      </c>
      <c r="N2319" s="156">
        <v>-1.0</v>
      </c>
      <c r="P2319" s="160" t="str">
        <f t="shared" si="4"/>
        <v>301299______</v>
      </c>
      <c r="Q2319" s="157"/>
      <c r="R2319" s="157" t="s">
        <v>2412</v>
      </c>
      <c r="S2319" s="157">
        <v>1.0</v>
      </c>
      <c r="T2319" s="157" t="s">
        <v>2414</v>
      </c>
      <c r="U2319" s="160" t="str">
        <f t="shared" si="11"/>
        <v/>
      </c>
      <c r="V2319" s="160" t="str">
        <f t="shared" ref="V2319:W2319" si="2304">K2319</f>
        <v/>
      </c>
      <c r="W2319" s="160" t="str">
        <f t="shared" si="2304"/>
        <v/>
      </c>
      <c r="X2319" s="160" t="str">
        <f t="shared" si="6"/>
        <v>\301299______</v>
      </c>
      <c r="Y2319" s="157">
        <v>-1.0</v>
      </c>
    </row>
    <row r="2320">
      <c r="A2320" s="134" t="str">
        <f>Tracking!A2312</f>
        <v>301299______</v>
      </c>
      <c r="C2320" t="str">
        <f>Tracking!M7312</f>
        <v/>
      </c>
      <c r="E2320" s="159" t="str">
        <f t="shared" si="7"/>
        <v>301299______</v>
      </c>
      <c r="F2320" s="156"/>
      <c r="G2320" s="156" t="s">
        <v>2412</v>
      </c>
      <c r="H2320" s="156">
        <v>1.0</v>
      </c>
      <c r="I2320" s="156" t="s">
        <v>2414</v>
      </c>
      <c r="J2320" s="159"/>
      <c r="K2320" s="159"/>
      <c r="L2320" s="159" t="str">
        <f t="shared" si="2"/>
        <v/>
      </c>
      <c r="M2320" s="159" t="str">
        <f t="shared" si="3"/>
        <v>\301299______</v>
      </c>
      <c r="N2320" s="156">
        <v>-1.0</v>
      </c>
      <c r="P2320" s="160" t="str">
        <f t="shared" si="4"/>
        <v>301299______</v>
      </c>
      <c r="Q2320" s="157"/>
      <c r="R2320" s="157" t="s">
        <v>2412</v>
      </c>
      <c r="S2320" s="157">
        <v>1.0</v>
      </c>
      <c r="T2320" s="157" t="s">
        <v>2414</v>
      </c>
      <c r="U2320" s="160" t="str">
        <f t="shared" si="11"/>
        <v/>
      </c>
      <c r="V2320" s="160" t="str">
        <f t="shared" ref="V2320:W2320" si="2305">K2320</f>
        <v/>
      </c>
      <c r="W2320" s="160" t="str">
        <f t="shared" si="2305"/>
        <v/>
      </c>
      <c r="X2320" s="160" t="str">
        <f t="shared" si="6"/>
        <v>\301299______</v>
      </c>
      <c r="Y2320" s="157">
        <v>-1.0</v>
      </c>
    </row>
    <row r="2321">
      <c r="A2321" s="134" t="str">
        <f>Tracking!A2313</f>
        <v>301299______</v>
      </c>
      <c r="C2321" t="str">
        <f>Tracking!M7313</f>
        <v/>
      </c>
      <c r="E2321" s="159" t="str">
        <f t="shared" si="7"/>
        <v>301299______</v>
      </c>
      <c r="F2321" s="156"/>
      <c r="G2321" s="156" t="s">
        <v>2412</v>
      </c>
      <c r="H2321" s="156">
        <v>1.0</v>
      </c>
      <c r="I2321" s="156" t="s">
        <v>2414</v>
      </c>
      <c r="J2321" s="159"/>
      <c r="K2321" s="159"/>
      <c r="L2321" s="159" t="str">
        <f t="shared" si="2"/>
        <v/>
      </c>
      <c r="M2321" s="159" t="str">
        <f t="shared" si="3"/>
        <v>\301299______</v>
      </c>
      <c r="N2321" s="156">
        <v>-1.0</v>
      </c>
      <c r="P2321" s="160" t="str">
        <f t="shared" si="4"/>
        <v>301299______</v>
      </c>
      <c r="Q2321" s="157"/>
      <c r="R2321" s="157" t="s">
        <v>2412</v>
      </c>
      <c r="S2321" s="157">
        <v>1.0</v>
      </c>
      <c r="T2321" s="157" t="s">
        <v>2414</v>
      </c>
      <c r="U2321" s="160" t="str">
        <f t="shared" si="11"/>
        <v/>
      </c>
      <c r="V2321" s="160" t="str">
        <f t="shared" ref="V2321:W2321" si="2306">K2321</f>
        <v/>
      </c>
      <c r="W2321" s="160" t="str">
        <f t="shared" si="2306"/>
        <v/>
      </c>
      <c r="X2321" s="160" t="str">
        <f t="shared" si="6"/>
        <v>\301299______</v>
      </c>
      <c r="Y2321" s="157">
        <v>-1.0</v>
      </c>
    </row>
    <row r="2322">
      <c r="A2322" s="134" t="str">
        <f>Tracking!A2314</f>
        <v>301299______</v>
      </c>
      <c r="C2322" t="str">
        <f>Tracking!M7314</f>
        <v/>
      </c>
      <c r="E2322" s="159" t="str">
        <f t="shared" si="7"/>
        <v>301299______</v>
      </c>
      <c r="F2322" s="156"/>
      <c r="G2322" s="156" t="s">
        <v>2412</v>
      </c>
      <c r="H2322" s="156">
        <v>1.0</v>
      </c>
      <c r="I2322" s="156" t="s">
        <v>2414</v>
      </c>
      <c r="J2322" s="159"/>
      <c r="K2322" s="159"/>
      <c r="L2322" s="159" t="str">
        <f t="shared" si="2"/>
        <v/>
      </c>
      <c r="M2322" s="159" t="str">
        <f t="shared" si="3"/>
        <v>\301299______</v>
      </c>
      <c r="N2322" s="156">
        <v>-1.0</v>
      </c>
      <c r="P2322" s="160" t="str">
        <f t="shared" si="4"/>
        <v>301299______</v>
      </c>
      <c r="Q2322" s="157"/>
      <c r="R2322" s="157" t="s">
        <v>2412</v>
      </c>
      <c r="S2322" s="157">
        <v>1.0</v>
      </c>
      <c r="T2322" s="157" t="s">
        <v>2414</v>
      </c>
      <c r="U2322" s="160" t="str">
        <f t="shared" si="11"/>
        <v/>
      </c>
      <c r="V2322" s="160" t="str">
        <f t="shared" ref="V2322:W2322" si="2307">K2322</f>
        <v/>
      </c>
      <c r="W2322" s="160" t="str">
        <f t="shared" si="2307"/>
        <v/>
      </c>
      <c r="X2322" s="160" t="str">
        <f t="shared" si="6"/>
        <v>\301299______</v>
      </c>
      <c r="Y2322" s="157">
        <v>-1.0</v>
      </c>
    </row>
    <row r="2323">
      <c r="A2323" s="134" t="str">
        <f>Tracking!A2315</f>
        <v>301299______</v>
      </c>
      <c r="C2323" t="str">
        <f>Tracking!M7315</f>
        <v/>
      </c>
      <c r="E2323" s="159" t="str">
        <f t="shared" si="7"/>
        <v>301299______</v>
      </c>
      <c r="F2323" s="156"/>
      <c r="G2323" s="156" t="s">
        <v>2412</v>
      </c>
      <c r="H2323" s="156">
        <v>1.0</v>
      </c>
      <c r="I2323" s="156" t="s">
        <v>2414</v>
      </c>
      <c r="J2323" s="159"/>
      <c r="K2323" s="159"/>
      <c r="L2323" s="159" t="str">
        <f t="shared" si="2"/>
        <v/>
      </c>
      <c r="M2323" s="159" t="str">
        <f t="shared" si="3"/>
        <v>\301299______</v>
      </c>
      <c r="N2323" s="156">
        <v>-1.0</v>
      </c>
      <c r="P2323" s="160" t="str">
        <f t="shared" si="4"/>
        <v>301299______</v>
      </c>
      <c r="Q2323" s="157"/>
      <c r="R2323" s="157" t="s">
        <v>2412</v>
      </c>
      <c r="S2323" s="157">
        <v>1.0</v>
      </c>
      <c r="T2323" s="157" t="s">
        <v>2414</v>
      </c>
      <c r="U2323" s="160" t="str">
        <f t="shared" si="11"/>
        <v/>
      </c>
      <c r="V2323" s="160" t="str">
        <f t="shared" ref="V2323:W2323" si="2308">K2323</f>
        <v/>
      </c>
      <c r="W2323" s="160" t="str">
        <f t="shared" si="2308"/>
        <v/>
      </c>
      <c r="X2323" s="160" t="str">
        <f t="shared" si="6"/>
        <v>\301299______</v>
      </c>
      <c r="Y2323" s="157">
        <v>-1.0</v>
      </c>
    </row>
    <row r="2324">
      <c r="A2324" s="134" t="str">
        <f>Tracking!A2316</f>
        <v>301299______</v>
      </c>
      <c r="C2324" t="str">
        <f>Tracking!M7316</f>
        <v/>
      </c>
      <c r="E2324" s="159" t="str">
        <f t="shared" si="7"/>
        <v>301299______</v>
      </c>
      <c r="F2324" s="156"/>
      <c r="G2324" s="156" t="s">
        <v>2412</v>
      </c>
      <c r="H2324" s="156">
        <v>1.0</v>
      </c>
      <c r="I2324" s="156" t="s">
        <v>2414</v>
      </c>
      <c r="J2324" s="159"/>
      <c r="K2324" s="159"/>
      <c r="L2324" s="159" t="str">
        <f t="shared" si="2"/>
        <v/>
      </c>
      <c r="M2324" s="159" t="str">
        <f t="shared" si="3"/>
        <v>\301299______</v>
      </c>
      <c r="N2324" s="156">
        <v>-1.0</v>
      </c>
      <c r="P2324" s="160" t="str">
        <f t="shared" si="4"/>
        <v>301299______</v>
      </c>
      <c r="Q2324" s="157"/>
      <c r="R2324" s="157" t="s">
        <v>2412</v>
      </c>
      <c r="S2324" s="157">
        <v>1.0</v>
      </c>
      <c r="T2324" s="157" t="s">
        <v>2414</v>
      </c>
      <c r="U2324" s="160" t="str">
        <f t="shared" si="11"/>
        <v/>
      </c>
      <c r="V2324" s="160" t="str">
        <f t="shared" ref="V2324:W2324" si="2309">K2324</f>
        <v/>
      </c>
      <c r="W2324" s="160" t="str">
        <f t="shared" si="2309"/>
        <v/>
      </c>
      <c r="X2324" s="160" t="str">
        <f t="shared" si="6"/>
        <v>\301299______</v>
      </c>
      <c r="Y2324" s="157">
        <v>-1.0</v>
      </c>
    </row>
    <row r="2325">
      <c r="A2325" s="134" t="str">
        <f>Tracking!A2317</f>
        <v>301299______</v>
      </c>
      <c r="C2325" t="str">
        <f>Tracking!M7317</f>
        <v/>
      </c>
      <c r="E2325" s="159" t="str">
        <f t="shared" si="7"/>
        <v>301299______</v>
      </c>
      <c r="F2325" s="156"/>
      <c r="G2325" s="156" t="s">
        <v>2412</v>
      </c>
      <c r="H2325" s="156">
        <v>1.0</v>
      </c>
      <c r="I2325" s="156" t="s">
        <v>2414</v>
      </c>
      <c r="J2325" s="159"/>
      <c r="K2325" s="159"/>
      <c r="L2325" s="159" t="str">
        <f t="shared" si="2"/>
        <v/>
      </c>
      <c r="M2325" s="159" t="str">
        <f t="shared" si="3"/>
        <v>\301299______</v>
      </c>
      <c r="N2325" s="156">
        <v>-1.0</v>
      </c>
      <c r="P2325" s="160" t="str">
        <f t="shared" si="4"/>
        <v>301299______</v>
      </c>
      <c r="Q2325" s="157"/>
      <c r="R2325" s="157" t="s">
        <v>2412</v>
      </c>
      <c r="S2325" s="157">
        <v>1.0</v>
      </c>
      <c r="T2325" s="157" t="s">
        <v>2414</v>
      </c>
      <c r="U2325" s="160" t="str">
        <f t="shared" si="11"/>
        <v/>
      </c>
      <c r="V2325" s="160" t="str">
        <f t="shared" ref="V2325:W2325" si="2310">K2325</f>
        <v/>
      </c>
      <c r="W2325" s="160" t="str">
        <f t="shared" si="2310"/>
        <v/>
      </c>
      <c r="X2325" s="160" t="str">
        <f t="shared" si="6"/>
        <v>\301299______</v>
      </c>
      <c r="Y2325" s="157">
        <v>-1.0</v>
      </c>
    </row>
    <row r="2326">
      <c r="A2326" s="134" t="str">
        <f>Tracking!A2318</f>
        <v>301299______</v>
      </c>
      <c r="C2326" t="str">
        <f>Tracking!M7318</f>
        <v/>
      </c>
      <c r="E2326" s="159" t="str">
        <f t="shared" si="7"/>
        <v>301299______</v>
      </c>
      <c r="F2326" s="156"/>
      <c r="G2326" s="156" t="s">
        <v>2412</v>
      </c>
      <c r="H2326" s="156">
        <v>1.0</v>
      </c>
      <c r="I2326" s="156" t="s">
        <v>2414</v>
      </c>
      <c r="J2326" s="159"/>
      <c r="K2326" s="159"/>
      <c r="L2326" s="159" t="str">
        <f t="shared" si="2"/>
        <v/>
      </c>
      <c r="M2326" s="159" t="str">
        <f t="shared" si="3"/>
        <v>\301299______</v>
      </c>
      <c r="N2326" s="156">
        <v>-1.0</v>
      </c>
      <c r="P2326" s="160" t="str">
        <f t="shared" si="4"/>
        <v>301299______</v>
      </c>
      <c r="Q2326" s="157"/>
      <c r="R2326" s="157" t="s">
        <v>2412</v>
      </c>
      <c r="S2326" s="157">
        <v>1.0</v>
      </c>
      <c r="T2326" s="157" t="s">
        <v>2414</v>
      </c>
      <c r="U2326" s="160" t="str">
        <f t="shared" si="11"/>
        <v/>
      </c>
      <c r="V2326" s="160" t="str">
        <f t="shared" ref="V2326:W2326" si="2311">K2326</f>
        <v/>
      </c>
      <c r="W2326" s="160" t="str">
        <f t="shared" si="2311"/>
        <v/>
      </c>
      <c r="X2326" s="160" t="str">
        <f t="shared" si="6"/>
        <v>\301299______</v>
      </c>
      <c r="Y2326" s="157">
        <v>-1.0</v>
      </c>
    </row>
    <row r="2327">
      <c r="A2327" s="134" t="str">
        <f>Tracking!A2319</f>
        <v>301299______</v>
      </c>
      <c r="C2327" t="str">
        <f>Tracking!M7319</f>
        <v/>
      </c>
      <c r="E2327" s="159" t="str">
        <f t="shared" si="7"/>
        <v>301299______</v>
      </c>
      <c r="F2327" s="156"/>
      <c r="G2327" s="156" t="s">
        <v>2412</v>
      </c>
      <c r="H2327" s="156">
        <v>1.0</v>
      </c>
      <c r="I2327" s="156" t="s">
        <v>2414</v>
      </c>
      <c r="J2327" s="159"/>
      <c r="K2327" s="159"/>
      <c r="L2327" s="159" t="str">
        <f t="shared" si="2"/>
        <v/>
      </c>
      <c r="M2327" s="159" t="str">
        <f t="shared" si="3"/>
        <v>\301299______</v>
      </c>
      <c r="N2327" s="156">
        <v>-1.0</v>
      </c>
      <c r="P2327" s="160" t="str">
        <f t="shared" si="4"/>
        <v>301299______</v>
      </c>
      <c r="Q2327" s="157"/>
      <c r="R2327" s="157" t="s">
        <v>2412</v>
      </c>
      <c r="S2327" s="157">
        <v>1.0</v>
      </c>
      <c r="T2327" s="157" t="s">
        <v>2414</v>
      </c>
      <c r="U2327" s="160" t="str">
        <f t="shared" si="11"/>
        <v/>
      </c>
      <c r="V2327" s="160" t="str">
        <f t="shared" ref="V2327:W2327" si="2312">K2327</f>
        <v/>
      </c>
      <c r="W2327" s="160" t="str">
        <f t="shared" si="2312"/>
        <v/>
      </c>
      <c r="X2327" s="160" t="str">
        <f t="shared" si="6"/>
        <v>\301299______</v>
      </c>
      <c r="Y2327" s="157">
        <v>-1.0</v>
      </c>
    </row>
    <row r="2328">
      <c r="A2328" s="134" t="str">
        <f>Tracking!A2320</f>
        <v>301299______</v>
      </c>
      <c r="C2328" t="str">
        <f>Tracking!M7320</f>
        <v/>
      </c>
      <c r="E2328" s="159" t="str">
        <f t="shared" si="7"/>
        <v>301299______</v>
      </c>
      <c r="F2328" s="156"/>
      <c r="G2328" s="156" t="s">
        <v>2412</v>
      </c>
      <c r="H2328" s="156">
        <v>1.0</v>
      </c>
      <c r="I2328" s="156" t="s">
        <v>2414</v>
      </c>
      <c r="J2328" s="159"/>
      <c r="K2328" s="159"/>
      <c r="L2328" s="159" t="str">
        <f t="shared" si="2"/>
        <v/>
      </c>
      <c r="M2328" s="159" t="str">
        <f t="shared" si="3"/>
        <v>\301299______</v>
      </c>
      <c r="N2328" s="156">
        <v>-1.0</v>
      </c>
      <c r="P2328" s="160" t="str">
        <f t="shared" si="4"/>
        <v>301299______</v>
      </c>
      <c r="Q2328" s="157"/>
      <c r="R2328" s="157" t="s">
        <v>2412</v>
      </c>
      <c r="S2328" s="157">
        <v>1.0</v>
      </c>
      <c r="T2328" s="157" t="s">
        <v>2414</v>
      </c>
      <c r="U2328" s="160" t="str">
        <f t="shared" si="11"/>
        <v/>
      </c>
      <c r="V2328" s="160" t="str">
        <f t="shared" ref="V2328:W2328" si="2313">K2328</f>
        <v/>
      </c>
      <c r="W2328" s="160" t="str">
        <f t="shared" si="2313"/>
        <v/>
      </c>
      <c r="X2328" s="160" t="str">
        <f t="shared" si="6"/>
        <v>\301299______</v>
      </c>
      <c r="Y2328" s="157">
        <v>-1.0</v>
      </c>
    </row>
    <row r="2329">
      <c r="A2329" s="134" t="str">
        <f>Tracking!A2321</f>
        <v>301299______</v>
      </c>
      <c r="C2329" t="str">
        <f>Tracking!M7321</f>
        <v/>
      </c>
      <c r="E2329" s="159" t="str">
        <f t="shared" si="7"/>
        <v>301299______</v>
      </c>
      <c r="F2329" s="156"/>
      <c r="G2329" s="156" t="s">
        <v>2412</v>
      </c>
      <c r="H2329" s="156">
        <v>1.0</v>
      </c>
      <c r="I2329" s="156" t="s">
        <v>2414</v>
      </c>
      <c r="J2329" s="159"/>
      <c r="K2329" s="159"/>
      <c r="L2329" s="159" t="str">
        <f t="shared" si="2"/>
        <v/>
      </c>
      <c r="M2329" s="159" t="str">
        <f t="shared" si="3"/>
        <v>\301299______</v>
      </c>
      <c r="N2329" s="156">
        <v>-1.0</v>
      </c>
      <c r="P2329" s="160" t="str">
        <f t="shared" si="4"/>
        <v>301299______</v>
      </c>
      <c r="Q2329" s="157"/>
      <c r="R2329" s="157" t="s">
        <v>2412</v>
      </c>
      <c r="S2329" s="157">
        <v>1.0</v>
      </c>
      <c r="T2329" s="157" t="s">
        <v>2414</v>
      </c>
      <c r="U2329" s="160" t="str">
        <f t="shared" si="11"/>
        <v/>
      </c>
      <c r="V2329" s="160" t="str">
        <f t="shared" ref="V2329:W2329" si="2314">K2329</f>
        <v/>
      </c>
      <c r="W2329" s="160" t="str">
        <f t="shared" si="2314"/>
        <v/>
      </c>
      <c r="X2329" s="160" t="str">
        <f t="shared" si="6"/>
        <v>\301299______</v>
      </c>
      <c r="Y2329" s="157">
        <v>-1.0</v>
      </c>
    </row>
    <row r="2330">
      <c r="A2330" s="134" t="str">
        <f>Tracking!A2322</f>
        <v>301299______</v>
      </c>
      <c r="C2330" t="str">
        <f>Tracking!M7322</f>
        <v/>
      </c>
      <c r="E2330" s="159" t="str">
        <f t="shared" si="7"/>
        <v>301299______</v>
      </c>
      <c r="F2330" s="156"/>
      <c r="G2330" s="156" t="s">
        <v>2412</v>
      </c>
      <c r="H2330" s="156">
        <v>1.0</v>
      </c>
      <c r="I2330" s="156" t="s">
        <v>2414</v>
      </c>
      <c r="J2330" s="159"/>
      <c r="K2330" s="159"/>
      <c r="L2330" s="159" t="str">
        <f t="shared" si="2"/>
        <v/>
      </c>
      <c r="M2330" s="159" t="str">
        <f t="shared" si="3"/>
        <v>\301299______</v>
      </c>
      <c r="N2330" s="156">
        <v>-1.0</v>
      </c>
      <c r="P2330" s="160" t="str">
        <f t="shared" si="4"/>
        <v>301299______</v>
      </c>
      <c r="Q2330" s="157"/>
      <c r="R2330" s="157" t="s">
        <v>2412</v>
      </c>
      <c r="S2330" s="157">
        <v>1.0</v>
      </c>
      <c r="T2330" s="157" t="s">
        <v>2414</v>
      </c>
      <c r="U2330" s="160" t="str">
        <f t="shared" si="11"/>
        <v/>
      </c>
      <c r="V2330" s="160" t="str">
        <f t="shared" ref="V2330:W2330" si="2315">K2330</f>
        <v/>
      </c>
      <c r="W2330" s="160" t="str">
        <f t="shared" si="2315"/>
        <v/>
      </c>
      <c r="X2330" s="160" t="str">
        <f t="shared" si="6"/>
        <v>\301299______</v>
      </c>
      <c r="Y2330" s="157">
        <v>-1.0</v>
      </c>
    </row>
    <row r="2331">
      <c r="A2331" s="134" t="str">
        <f>Tracking!A2323</f>
        <v>301299______</v>
      </c>
      <c r="C2331" t="str">
        <f>Tracking!M7323</f>
        <v/>
      </c>
      <c r="E2331" s="159" t="str">
        <f t="shared" si="7"/>
        <v>301299______</v>
      </c>
      <c r="F2331" s="156"/>
      <c r="G2331" s="156" t="s">
        <v>2412</v>
      </c>
      <c r="H2331" s="156">
        <v>1.0</v>
      </c>
      <c r="I2331" s="156" t="s">
        <v>2414</v>
      </c>
      <c r="J2331" s="159"/>
      <c r="K2331" s="159"/>
      <c r="L2331" s="159" t="str">
        <f t="shared" si="2"/>
        <v/>
      </c>
      <c r="M2331" s="159" t="str">
        <f t="shared" si="3"/>
        <v>\301299______</v>
      </c>
      <c r="N2331" s="156">
        <v>-1.0</v>
      </c>
      <c r="P2331" s="160" t="str">
        <f t="shared" si="4"/>
        <v>301299______</v>
      </c>
      <c r="Q2331" s="157"/>
      <c r="R2331" s="157" t="s">
        <v>2412</v>
      </c>
      <c r="S2331" s="157">
        <v>1.0</v>
      </c>
      <c r="T2331" s="157" t="s">
        <v>2414</v>
      </c>
      <c r="U2331" s="160" t="str">
        <f t="shared" si="11"/>
        <v/>
      </c>
      <c r="V2331" s="160" t="str">
        <f t="shared" ref="V2331:W2331" si="2316">K2331</f>
        <v/>
      </c>
      <c r="W2331" s="160" t="str">
        <f t="shared" si="2316"/>
        <v/>
      </c>
      <c r="X2331" s="160" t="str">
        <f t="shared" si="6"/>
        <v>\301299______</v>
      </c>
      <c r="Y2331" s="157">
        <v>-1.0</v>
      </c>
    </row>
    <row r="2332">
      <c r="A2332" s="134" t="str">
        <f>Tracking!A2324</f>
        <v>301299______</v>
      </c>
      <c r="C2332" t="str">
        <f>Tracking!M7324</f>
        <v/>
      </c>
      <c r="E2332" s="159" t="str">
        <f t="shared" si="7"/>
        <v>301299______</v>
      </c>
      <c r="F2332" s="156"/>
      <c r="G2332" s="156" t="s">
        <v>2412</v>
      </c>
      <c r="H2332" s="156">
        <v>1.0</v>
      </c>
      <c r="I2332" s="156" t="s">
        <v>2414</v>
      </c>
      <c r="J2332" s="159"/>
      <c r="K2332" s="159"/>
      <c r="L2332" s="159" t="str">
        <f t="shared" si="2"/>
        <v/>
      </c>
      <c r="M2332" s="159" t="str">
        <f t="shared" si="3"/>
        <v>\301299______</v>
      </c>
      <c r="N2332" s="156">
        <v>-1.0</v>
      </c>
      <c r="P2332" s="160" t="str">
        <f t="shared" si="4"/>
        <v>301299______</v>
      </c>
      <c r="Q2332" s="157"/>
      <c r="R2332" s="157" t="s">
        <v>2412</v>
      </c>
      <c r="S2332" s="157">
        <v>1.0</v>
      </c>
      <c r="T2332" s="157" t="s">
        <v>2414</v>
      </c>
      <c r="U2332" s="160" t="str">
        <f t="shared" si="11"/>
        <v/>
      </c>
      <c r="V2332" s="160" t="str">
        <f t="shared" ref="V2332:W2332" si="2317">K2332</f>
        <v/>
      </c>
      <c r="W2332" s="160" t="str">
        <f t="shared" si="2317"/>
        <v/>
      </c>
      <c r="X2332" s="160" t="str">
        <f t="shared" si="6"/>
        <v>\301299______</v>
      </c>
      <c r="Y2332" s="157">
        <v>-1.0</v>
      </c>
    </row>
    <row r="2333">
      <c r="A2333" s="134" t="str">
        <f>Tracking!A2325</f>
        <v>301299______</v>
      </c>
      <c r="C2333" t="str">
        <f>Tracking!M7325</f>
        <v/>
      </c>
      <c r="E2333" s="159" t="str">
        <f t="shared" si="7"/>
        <v>301299______</v>
      </c>
      <c r="F2333" s="156"/>
      <c r="G2333" s="156" t="s">
        <v>2412</v>
      </c>
      <c r="H2333" s="156">
        <v>1.0</v>
      </c>
      <c r="I2333" s="156" t="s">
        <v>2414</v>
      </c>
      <c r="J2333" s="159"/>
      <c r="K2333" s="159"/>
      <c r="L2333" s="159" t="str">
        <f t="shared" si="2"/>
        <v/>
      </c>
      <c r="M2333" s="159" t="str">
        <f t="shared" si="3"/>
        <v>\301299______</v>
      </c>
      <c r="N2333" s="156">
        <v>-1.0</v>
      </c>
      <c r="P2333" s="160" t="str">
        <f t="shared" si="4"/>
        <v>301299______</v>
      </c>
      <c r="Q2333" s="157"/>
      <c r="R2333" s="157" t="s">
        <v>2412</v>
      </c>
      <c r="S2333" s="157">
        <v>1.0</v>
      </c>
      <c r="T2333" s="157" t="s">
        <v>2414</v>
      </c>
      <c r="U2333" s="160" t="str">
        <f t="shared" si="11"/>
        <v/>
      </c>
      <c r="V2333" s="160" t="str">
        <f t="shared" ref="V2333:W2333" si="2318">K2333</f>
        <v/>
      </c>
      <c r="W2333" s="160" t="str">
        <f t="shared" si="2318"/>
        <v/>
      </c>
      <c r="X2333" s="160" t="str">
        <f t="shared" si="6"/>
        <v>\301299______</v>
      </c>
      <c r="Y2333" s="157">
        <v>-1.0</v>
      </c>
    </row>
    <row r="2334">
      <c r="A2334" s="134" t="str">
        <f>Tracking!A2326</f>
        <v>301299______</v>
      </c>
      <c r="C2334" t="str">
        <f>Tracking!M7326</f>
        <v/>
      </c>
      <c r="E2334" s="159" t="str">
        <f t="shared" si="7"/>
        <v>301299______</v>
      </c>
      <c r="F2334" s="156"/>
      <c r="G2334" s="156" t="s">
        <v>2412</v>
      </c>
      <c r="H2334" s="156">
        <v>1.0</v>
      </c>
      <c r="I2334" s="156" t="s">
        <v>2414</v>
      </c>
      <c r="J2334" s="159"/>
      <c r="K2334" s="159"/>
      <c r="L2334" s="159" t="str">
        <f t="shared" si="2"/>
        <v/>
      </c>
      <c r="M2334" s="159" t="str">
        <f t="shared" si="3"/>
        <v>\301299______</v>
      </c>
      <c r="N2334" s="156">
        <v>-1.0</v>
      </c>
      <c r="P2334" s="160" t="str">
        <f t="shared" si="4"/>
        <v>301299______</v>
      </c>
      <c r="Q2334" s="157"/>
      <c r="R2334" s="157" t="s">
        <v>2412</v>
      </c>
      <c r="S2334" s="157">
        <v>1.0</v>
      </c>
      <c r="T2334" s="157" t="s">
        <v>2414</v>
      </c>
      <c r="U2334" s="160" t="str">
        <f t="shared" si="11"/>
        <v/>
      </c>
      <c r="V2334" s="160" t="str">
        <f t="shared" ref="V2334:W2334" si="2319">K2334</f>
        <v/>
      </c>
      <c r="W2334" s="160" t="str">
        <f t="shared" si="2319"/>
        <v/>
      </c>
      <c r="X2334" s="160" t="str">
        <f t="shared" si="6"/>
        <v>\301299______</v>
      </c>
      <c r="Y2334" s="157">
        <v>-1.0</v>
      </c>
    </row>
    <row r="2335">
      <c r="A2335" s="134" t="str">
        <f>Tracking!A2327</f>
        <v>301299______</v>
      </c>
      <c r="C2335" t="str">
        <f>Tracking!M7327</f>
        <v/>
      </c>
      <c r="E2335" s="159" t="str">
        <f t="shared" si="7"/>
        <v>301299______</v>
      </c>
      <c r="F2335" s="156"/>
      <c r="G2335" s="156" t="s">
        <v>2412</v>
      </c>
      <c r="H2335" s="156">
        <v>1.0</v>
      </c>
      <c r="I2335" s="156" t="s">
        <v>2414</v>
      </c>
      <c r="J2335" s="159"/>
      <c r="K2335" s="159"/>
      <c r="L2335" s="159" t="str">
        <f t="shared" si="2"/>
        <v/>
      </c>
      <c r="M2335" s="159" t="str">
        <f t="shared" si="3"/>
        <v>\301299______</v>
      </c>
      <c r="N2335" s="156">
        <v>-1.0</v>
      </c>
      <c r="P2335" s="160" t="str">
        <f t="shared" si="4"/>
        <v>301299______</v>
      </c>
      <c r="Q2335" s="157"/>
      <c r="R2335" s="157" t="s">
        <v>2412</v>
      </c>
      <c r="S2335" s="157">
        <v>1.0</v>
      </c>
      <c r="T2335" s="157" t="s">
        <v>2414</v>
      </c>
      <c r="U2335" s="160" t="str">
        <f t="shared" si="11"/>
        <v/>
      </c>
      <c r="V2335" s="160" t="str">
        <f t="shared" ref="V2335:W2335" si="2320">K2335</f>
        <v/>
      </c>
      <c r="W2335" s="160" t="str">
        <f t="shared" si="2320"/>
        <v/>
      </c>
      <c r="X2335" s="160" t="str">
        <f t="shared" si="6"/>
        <v>\301299______</v>
      </c>
      <c r="Y2335" s="157">
        <v>-1.0</v>
      </c>
    </row>
    <row r="2336">
      <c r="A2336" s="134" t="str">
        <f>Tracking!A2328</f>
        <v>301299______</v>
      </c>
      <c r="C2336" t="str">
        <f>Tracking!M7328</f>
        <v/>
      </c>
      <c r="E2336" s="159" t="str">
        <f t="shared" si="7"/>
        <v>301299______</v>
      </c>
      <c r="F2336" s="156"/>
      <c r="G2336" s="156" t="s">
        <v>2412</v>
      </c>
      <c r="H2336" s="156">
        <v>1.0</v>
      </c>
      <c r="I2336" s="156" t="s">
        <v>2414</v>
      </c>
      <c r="J2336" s="159"/>
      <c r="K2336" s="159"/>
      <c r="L2336" s="159" t="str">
        <f t="shared" si="2"/>
        <v/>
      </c>
      <c r="M2336" s="159" t="str">
        <f t="shared" si="3"/>
        <v>\301299______</v>
      </c>
      <c r="N2336" s="156">
        <v>-1.0</v>
      </c>
      <c r="P2336" s="160" t="str">
        <f t="shared" si="4"/>
        <v>301299______</v>
      </c>
      <c r="Q2336" s="157"/>
      <c r="R2336" s="157" t="s">
        <v>2412</v>
      </c>
      <c r="S2336" s="157">
        <v>1.0</v>
      </c>
      <c r="T2336" s="157" t="s">
        <v>2414</v>
      </c>
      <c r="U2336" s="160" t="str">
        <f t="shared" si="11"/>
        <v/>
      </c>
      <c r="V2336" s="160" t="str">
        <f t="shared" ref="V2336:W2336" si="2321">K2336</f>
        <v/>
      </c>
      <c r="W2336" s="160" t="str">
        <f t="shared" si="2321"/>
        <v/>
      </c>
      <c r="X2336" s="160" t="str">
        <f t="shared" si="6"/>
        <v>\301299______</v>
      </c>
      <c r="Y2336" s="157">
        <v>-1.0</v>
      </c>
    </row>
    <row r="2337">
      <c r="A2337" s="134" t="str">
        <f>Tracking!A2329</f>
        <v>301299______</v>
      </c>
      <c r="C2337" t="str">
        <f>Tracking!M7329</f>
        <v/>
      </c>
      <c r="E2337" s="159" t="str">
        <f t="shared" si="7"/>
        <v>301299______</v>
      </c>
      <c r="F2337" s="156"/>
      <c r="G2337" s="156" t="s">
        <v>2412</v>
      </c>
      <c r="H2337" s="156">
        <v>1.0</v>
      </c>
      <c r="I2337" s="156" t="s">
        <v>2414</v>
      </c>
      <c r="J2337" s="159"/>
      <c r="K2337" s="159"/>
      <c r="L2337" s="159" t="str">
        <f t="shared" si="2"/>
        <v/>
      </c>
      <c r="M2337" s="159" t="str">
        <f t="shared" si="3"/>
        <v>\301299______</v>
      </c>
      <c r="N2337" s="156">
        <v>-1.0</v>
      </c>
      <c r="P2337" s="160" t="str">
        <f t="shared" si="4"/>
        <v>301299______</v>
      </c>
      <c r="Q2337" s="157"/>
      <c r="R2337" s="157" t="s">
        <v>2412</v>
      </c>
      <c r="S2337" s="157">
        <v>1.0</v>
      </c>
      <c r="T2337" s="157" t="s">
        <v>2414</v>
      </c>
      <c r="U2337" s="160" t="str">
        <f t="shared" si="11"/>
        <v/>
      </c>
      <c r="V2337" s="160" t="str">
        <f t="shared" ref="V2337:W2337" si="2322">K2337</f>
        <v/>
      </c>
      <c r="W2337" s="160" t="str">
        <f t="shared" si="2322"/>
        <v/>
      </c>
      <c r="X2337" s="160" t="str">
        <f t="shared" si="6"/>
        <v>\301299______</v>
      </c>
      <c r="Y2337" s="157">
        <v>-1.0</v>
      </c>
    </row>
    <row r="2338">
      <c r="A2338" s="134" t="str">
        <f>Tracking!A2330</f>
        <v>301299______</v>
      </c>
      <c r="C2338" t="str">
        <f>Tracking!M7330</f>
        <v/>
      </c>
      <c r="E2338" s="159" t="str">
        <f t="shared" si="7"/>
        <v>301299______</v>
      </c>
      <c r="F2338" s="156"/>
      <c r="G2338" s="156" t="s">
        <v>2412</v>
      </c>
      <c r="H2338" s="156">
        <v>1.0</v>
      </c>
      <c r="I2338" s="156" t="s">
        <v>2414</v>
      </c>
      <c r="J2338" s="159"/>
      <c r="K2338" s="159"/>
      <c r="L2338" s="159" t="str">
        <f t="shared" si="2"/>
        <v/>
      </c>
      <c r="M2338" s="159" t="str">
        <f t="shared" si="3"/>
        <v>\301299______</v>
      </c>
      <c r="N2338" s="156">
        <v>-1.0</v>
      </c>
      <c r="P2338" s="160" t="str">
        <f t="shared" si="4"/>
        <v>301299______</v>
      </c>
      <c r="Q2338" s="157"/>
      <c r="R2338" s="157" t="s">
        <v>2412</v>
      </c>
      <c r="S2338" s="157">
        <v>1.0</v>
      </c>
      <c r="T2338" s="157" t="s">
        <v>2414</v>
      </c>
      <c r="U2338" s="160" t="str">
        <f t="shared" si="11"/>
        <v/>
      </c>
      <c r="V2338" s="160" t="str">
        <f t="shared" ref="V2338:W2338" si="2323">K2338</f>
        <v/>
      </c>
      <c r="W2338" s="160" t="str">
        <f t="shared" si="2323"/>
        <v/>
      </c>
      <c r="X2338" s="160" t="str">
        <f t="shared" si="6"/>
        <v>\301299______</v>
      </c>
      <c r="Y2338" s="157">
        <v>-1.0</v>
      </c>
    </row>
    <row r="2339">
      <c r="A2339" s="134" t="str">
        <f>Tracking!A2331</f>
        <v>301299______</v>
      </c>
      <c r="C2339" t="str">
        <f>Tracking!M7331</f>
        <v/>
      </c>
      <c r="E2339" s="159" t="str">
        <f t="shared" si="7"/>
        <v>301299______</v>
      </c>
      <c r="F2339" s="156"/>
      <c r="G2339" s="156" t="s">
        <v>2412</v>
      </c>
      <c r="H2339" s="156">
        <v>1.0</v>
      </c>
      <c r="I2339" s="156" t="s">
        <v>2414</v>
      </c>
      <c r="J2339" s="159"/>
      <c r="K2339" s="159"/>
      <c r="L2339" s="159" t="str">
        <f t="shared" si="2"/>
        <v/>
      </c>
      <c r="M2339" s="159" t="str">
        <f t="shared" si="3"/>
        <v>\301299______</v>
      </c>
      <c r="N2339" s="156">
        <v>-1.0</v>
      </c>
      <c r="P2339" s="160" t="str">
        <f t="shared" si="4"/>
        <v>301299______</v>
      </c>
      <c r="Q2339" s="157"/>
      <c r="R2339" s="157" t="s">
        <v>2412</v>
      </c>
      <c r="S2339" s="157">
        <v>1.0</v>
      </c>
      <c r="T2339" s="157" t="s">
        <v>2414</v>
      </c>
      <c r="U2339" s="160" t="str">
        <f t="shared" si="11"/>
        <v/>
      </c>
      <c r="V2339" s="160" t="str">
        <f t="shared" ref="V2339:W2339" si="2324">K2339</f>
        <v/>
      </c>
      <c r="W2339" s="160" t="str">
        <f t="shared" si="2324"/>
        <v/>
      </c>
      <c r="X2339" s="160" t="str">
        <f t="shared" si="6"/>
        <v>\301299______</v>
      </c>
      <c r="Y2339" s="157">
        <v>-1.0</v>
      </c>
    </row>
    <row r="2340">
      <c r="A2340" s="134" t="str">
        <f>Tracking!A2332</f>
        <v>301299______</v>
      </c>
      <c r="C2340" t="str">
        <f>Tracking!M7332</f>
        <v/>
      </c>
      <c r="E2340" s="159" t="str">
        <f t="shared" si="7"/>
        <v>301299______</v>
      </c>
      <c r="F2340" s="156"/>
      <c r="G2340" s="156" t="s">
        <v>2412</v>
      </c>
      <c r="H2340" s="156">
        <v>1.0</v>
      </c>
      <c r="I2340" s="156" t="s">
        <v>2414</v>
      </c>
      <c r="J2340" s="159"/>
      <c r="K2340" s="159"/>
      <c r="L2340" s="159" t="str">
        <f t="shared" si="2"/>
        <v/>
      </c>
      <c r="M2340" s="159" t="str">
        <f t="shared" si="3"/>
        <v>\301299______</v>
      </c>
      <c r="N2340" s="156">
        <v>-1.0</v>
      </c>
      <c r="P2340" s="160" t="str">
        <f t="shared" si="4"/>
        <v>301299______</v>
      </c>
      <c r="Q2340" s="157"/>
      <c r="R2340" s="157" t="s">
        <v>2412</v>
      </c>
      <c r="S2340" s="157">
        <v>1.0</v>
      </c>
      <c r="T2340" s="157" t="s">
        <v>2414</v>
      </c>
      <c r="U2340" s="160" t="str">
        <f t="shared" si="11"/>
        <v/>
      </c>
      <c r="V2340" s="160" t="str">
        <f t="shared" ref="V2340:W2340" si="2325">K2340</f>
        <v/>
      </c>
      <c r="W2340" s="160" t="str">
        <f t="shared" si="2325"/>
        <v/>
      </c>
      <c r="X2340" s="160" t="str">
        <f t="shared" si="6"/>
        <v>\301299______</v>
      </c>
      <c r="Y2340" s="157">
        <v>-1.0</v>
      </c>
    </row>
    <row r="2341">
      <c r="A2341" s="134" t="str">
        <f>Tracking!A2333</f>
        <v>301299______</v>
      </c>
      <c r="C2341" t="str">
        <f>Tracking!M7333</f>
        <v/>
      </c>
      <c r="E2341" s="159" t="str">
        <f t="shared" si="7"/>
        <v>301299______</v>
      </c>
      <c r="F2341" s="156"/>
      <c r="G2341" s="156" t="s">
        <v>2412</v>
      </c>
      <c r="H2341" s="156">
        <v>1.0</v>
      </c>
      <c r="I2341" s="156" t="s">
        <v>2414</v>
      </c>
      <c r="J2341" s="159"/>
      <c r="K2341" s="159"/>
      <c r="L2341" s="159" t="str">
        <f t="shared" si="2"/>
        <v/>
      </c>
      <c r="M2341" s="159" t="str">
        <f t="shared" si="3"/>
        <v>\301299______</v>
      </c>
      <c r="N2341" s="156">
        <v>-1.0</v>
      </c>
      <c r="P2341" s="160" t="str">
        <f t="shared" si="4"/>
        <v>301299______</v>
      </c>
      <c r="Q2341" s="157"/>
      <c r="R2341" s="157" t="s">
        <v>2412</v>
      </c>
      <c r="S2341" s="157">
        <v>1.0</v>
      </c>
      <c r="T2341" s="157" t="s">
        <v>2414</v>
      </c>
      <c r="U2341" s="160" t="str">
        <f t="shared" si="11"/>
        <v/>
      </c>
      <c r="V2341" s="160" t="str">
        <f t="shared" ref="V2341:W2341" si="2326">K2341</f>
        <v/>
      </c>
      <c r="W2341" s="160" t="str">
        <f t="shared" si="2326"/>
        <v/>
      </c>
      <c r="X2341" s="160" t="str">
        <f t="shared" si="6"/>
        <v>\301299______</v>
      </c>
      <c r="Y2341" s="157">
        <v>-1.0</v>
      </c>
    </row>
    <row r="2342">
      <c r="A2342" s="134" t="str">
        <f>Tracking!A2334</f>
        <v>301299______</v>
      </c>
      <c r="C2342" t="str">
        <f>Tracking!M7334</f>
        <v/>
      </c>
      <c r="E2342" s="159" t="str">
        <f t="shared" si="7"/>
        <v>301299______</v>
      </c>
      <c r="F2342" s="156"/>
      <c r="G2342" s="156" t="s">
        <v>2412</v>
      </c>
      <c r="H2342" s="156">
        <v>1.0</v>
      </c>
      <c r="I2342" s="156" t="s">
        <v>2414</v>
      </c>
      <c r="J2342" s="159"/>
      <c r="K2342" s="159"/>
      <c r="L2342" s="159" t="str">
        <f t="shared" si="2"/>
        <v/>
      </c>
      <c r="M2342" s="159" t="str">
        <f t="shared" si="3"/>
        <v>\301299______</v>
      </c>
      <c r="N2342" s="156">
        <v>-1.0</v>
      </c>
      <c r="P2342" s="160" t="str">
        <f t="shared" si="4"/>
        <v>301299______</v>
      </c>
      <c r="Q2342" s="157"/>
      <c r="R2342" s="157" t="s">
        <v>2412</v>
      </c>
      <c r="S2342" s="157">
        <v>1.0</v>
      </c>
      <c r="T2342" s="157" t="s">
        <v>2414</v>
      </c>
      <c r="U2342" s="160" t="str">
        <f t="shared" si="11"/>
        <v/>
      </c>
      <c r="V2342" s="160" t="str">
        <f t="shared" ref="V2342:W2342" si="2327">K2342</f>
        <v/>
      </c>
      <c r="W2342" s="160" t="str">
        <f t="shared" si="2327"/>
        <v/>
      </c>
      <c r="X2342" s="160" t="str">
        <f t="shared" si="6"/>
        <v>\301299______</v>
      </c>
      <c r="Y2342" s="157">
        <v>-1.0</v>
      </c>
    </row>
    <row r="2343">
      <c r="A2343" s="134" t="str">
        <f>Tracking!A2335</f>
        <v>301299______</v>
      </c>
      <c r="C2343" t="str">
        <f>Tracking!M7335</f>
        <v/>
      </c>
      <c r="E2343" s="159" t="str">
        <f t="shared" si="7"/>
        <v>301299______</v>
      </c>
      <c r="F2343" s="156"/>
      <c r="G2343" s="156" t="s">
        <v>2412</v>
      </c>
      <c r="H2343" s="156">
        <v>1.0</v>
      </c>
      <c r="I2343" s="156" t="s">
        <v>2414</v>
      </c>
      <c r="J2343" s="159"/>
      <c r="K2343" s="159"/>
      <c r="L2343" s="159" t="str">
        <f t="shared" si="2"/>
        <v/>
      </c>
      <c r="M2343" s="159" t="str">
        <f t="shared" si="3"/>
        <v>\301299______</v>
      </c>
      <c r="N2343" s="156">
        <v>-1.0</v>
      </c>
      <c r="P2343" s="160" t="str">
        <f t="shared" si="4"/>
        <v>301299______</v>
      </c>
      <c r="Q2343" s="157"/>
      <c r="R2343" s="157" t="s">
        <v>2412</v>
      </c>
      <c r="S2343" s="157">
        <v>1.0</v>
      </c>
      <c r="T2343" s="157" t="s">
        <v>2414</v>
      </c>
      <c r="U2343" s="160" t="str">
        <f t="shared" si="11"/>
        <v/>
      </c>
      <c r="V2343" s="160" t="str">
        <f t="shared" ref="V2343:W2343" si="2328">K2343</f>
        <v/>
      </c>
      <c r="W2343" s="160" t="str">
        <f t="shared" si="2328"/>
        <v/>
      </c>
      <c r="X2343" s="160" t="str">
        <f t="shared" si="6"/>
        <v>\301299______</v>
      </c>
      <c r="Y2343" s="157">
        <v>-1.0</v>
      </c>
    </row>
    <row r="2344">
      <c r="A2344" s="134" t="str">
        <f>Tracking!A2336</f>
        <v>301299______</v>
      </c>
      <c r="C2344" t="str">
        <f>Tracking!M7336</f>
        <v/>
      </c>
      <c r="E2344" s="159" t="str">
        <f t="shared" si="7"/>
        <v>301299______</v>
      </c>
      <c r="F2344" s="156"/>
      <c r="G2344" s="156" t="s">
        <v>2412</v>
      </c>
      <c r="H2344" s="156">
        <v>1.0</v>
      </c>
      <c r="I2344" s="156" t="s">
        <v>2414</v>
      </c>
      <c r="J2344" s="159"/>
      <c r="K2344" s="159"/>
      <c r="L2344" s="159" t="str">
        <f t="shared" si="2"/>
        <v/>
      </c>
      <c r="M2344" s="159" t="str">
        <f t="shared" si="3"/>
        <v>\301299______</v>
      </c>
      <c r="N2344" s="156">
        <v>-1.0</v>
      </c>
      <c r="P2344" s="160" t="str">
        <f t="shared" si="4"/>
        <v>301299______</v>
      </c>
      <c r="Q2344" s="157"/>
      <c r="R2344" s="157" t="s">
        <v>2412</v>
      </c>
      <c r="S2344" s="157">
        <v>1.0</v>
      </c>
      <c r="T2344" s="157" t="s">
        <v>2414</v>
      </c>
      <c r="U2344" s="160" t="str">
        <f t="shared" si="11"/>
        <v/>
      </c>
      <c r="V2344" s="160" t="str">
        <f t="shared" ref="V2344:W2344" si="2329">K2344</f>
        <v/>
      </c>
      <c r="W2344" s="160" t="str">
        <f t="shared" si="2329"/>
        <v/>
      </c>
      <c r="X2344" s="160" t="str">
        <f t="shared" si="6"/>
        <v>\301299______</v>
      </c>
      <c r="Y2344" s="157">
        <v>-1.0</v>
      </c>
    </row>
    <row r="2345">
      <c r="A2345" s="134" t="str">
        <f>Tracking!A2337</f>
        <v>301299______</v>
      </c>
      <c r="C2345" t="str">
        <f>Tracking!M7337</f>
        <v/>
      </c>
      <c r="E2345" s="159" t="str">
        <f t="shared" si="7"/>
        <v>301299______</v>
      </c>
      <c r="F2345" s="156"/>
      <c r="G2345" s="156" t="s">
        <v>2412</v>
      </c>
      <c r="H2345" s="156">
        <v>1.0</v>
      </c>
      <c r="I2345" s="156" t="s">
        <v>2414</v>
      </c>
      <c r="J2345" s="159"/>
      <c r="K2345" s="159"/>
      <c r="L2345" s="159" t="str">
        <f t="shared" si="2"/>
        <v/>
      </c>
      <c r="M2345" s="159" t="str">
        <f t="shared" si="3"/>
        <v>\301299______</v>
      </c>
      <c r="N2345" s="156">
        <v>-1.0</v>
      </c>
      <c r="P2345" s="160" t="str">
        <f t="shared" si="4"/>
        <v>301299______</v>
      </c>
      <c r="Q2345" s="157"/>
      <c r="R2345" s="157" t="s">
        <v>2412</v>
      </c>
      <c r="S2345" s="157">
        <v>1.0</v>
      </c>
      <c r="T2345" s="157" t="s">
        <v>2414</v>
      </c>
      <c r="U2345" s="160" t="str">
        <f t="shared" si="11"/>
        <v/>
      </c>
      <c r="V2345" s="160" t="str">
        <f t="shared" ref="V2345:W2345" si="2330">K2345</f>
        <v/>
      </c>
      <c r="W2345" s="160" t="str">
        <f t="shared" si="2330"/>
        <v/>
      </c>
      <c r="X2345" s="160" t="str">
        <f t="shared" si="6"/>
        <v>\301299______</v>
      </c>
      <c r="Y2345" s="157">
        <v>-1.0</v>
      </c>
    </row>
    <row r="2346">
      <c r="A2346" s="134" t="str">
        <f>Tracking!A2338</f>
        <v>301299______</v>
      </c>
      <c r="C2346" t="str">
        <f>Tracking!M7338</f>
        <v/>
      </c>
      <c r="E2346" s="159" t="str">
        <f t="shared" si="7"/>
        <v>301299______</v>
      </c>
      <c r="F2346" s="156"/>
      <c r="G2346" s="156" t="s">
        <v>2412</v>
      </c>
      <c r="H2346" s="156">
        <v>1.0</v>
      </c>
      <c r="I2346" s="156" t="s">
        <v>2414</v>
      </c>
      <c r="J2346" s="159"/>
      <c r="K2346" s="159"/>
      <c r="L2346" s="159" t="str">
        <f t="shared" si="2"/>
        <v/>
      </c>
      <c r="M2346" s="159" t="str">
        <f t="shared" si="3"/>
        <v>\301299______</v>
      </c>
      <c r="N2346" s="156">
        <v>-1.0</v>
      </c>
      <c r="P2346" s="160" t="str">
        <f t="shared" si="4"/>
        <v>301299______</v>
      </c>
      <c r="Q2346" s="157"/>
      <c r="R2346" s="157" t="s">
        <v>2412</v>
      </c>
      <c r="S2346" s="157">
        <v>1.0</v>
      </c>
      <c r="T2346" s="157" t="s">
        <v>2414</v>
      </c>
      <c r="U2346" s="160" t="str">
        <f t="shared" si="11"/>
        <v/>
      </c>
      <c r="V2346" s="160" t="str">
        <f t="shared" ref="V2346:W2346" si="2331">K2346</f>
        <v/>
      </c>
      <c r="W2346" s="160" t="str">
        <f t="shared" si="2331"/>
        <v/>
      </c>
      <c r="X2346" s="160" t="str">
        <f t="shared" si="6"/>
        <v>\301299______</v>
      </c>
      <c r="Y2346" s="157">
        <v>-1.0</v>
      </c>
    </row>
    <row r="2347">
      <c r="A2347" s="134" t="str">
        <f>Tracking!A2339</f>
        <v>301299______</v>
      </c>
      <c r="C2347" t="str">
        <f>Tracking!M7339</f>
        <v/>
      </c>
      <c r="E2347" s="159" t="str">
        <f t="shared" si="7"/>
        <v>301299______</v>
      </c>
      <c r="F2347" s="156"/>
      <c r="G2347" s="156" t="s">
        <v>2412</v>
      </c>
      <c r="H2347" s="156">
        <v>1.0</v>
      </c>
      <c r="I2347" s="156" t="s">
        <v>2414</v>
      </c>
      <c r="J2347" s="159"/>
      <c r="K2347" s="159"/>
      <c r="L2347" s="159" t="str">
        <f t="shared" si="2"/>
        <v/>
      </c>
      <c r="M2347" s="159" t="str">
        <f t="shared" si="3"/>
        <v>\301299______</v>
      </c>
      <c r="N2347" s="156">
        <v>-1.0</v>
      </c>
      <c r="P2347" s="160" t="str">
        <f t="shared" si="4"/>
        <v>301299______</v>
      </c>
      <c r="Q2347" s="157"/>
      <c r="R2347" s="157" t="s">
        <v>2412</v>
      </c>
      <c r="S2347" s="157">
        <v>1.0</v>
      </c>
      <c r="T2347" s="157" t="s">
        <v>2414</v>
      </c>
      <c r="U2347" s="160" t="str">
        <f t="shared" si="11"/>
        <v/>
      </c>
      <c r="V2347" s="160" t="str">
        <f t="shared" ref="V2347:W2347" si="2332">K2347</f>
        <v/>
      </c>
      <c r="W2347" s="160" t="str">
        <f t="shared" si="2332"/>
        <v/>
      </c>
      <c r="X2347" s="160" t="str">
        <f t="shared" si="6"/>
        <v>\301299______</v>
      </c>
      <c r="Y2347" s="157">
        <v>-1.0</v>
      </c>
    </row>
    <row r="2348">
      <c r="A2348" s="134" t="str">
        <f>Tracking!A2340</f>
        <v>301299______</v>
      </c>
      <c r="C2348" t="str">
        <f>Tracking!M7340</f>
        <v/>
      </c>
      <c r="E2348" s="159" t="str">
        <f t="shared" si="7"/>
        <v>301299______</v>
      </c>
      <c r="F2348" s="156"/>
      <c r="G2348" s="156" t="s">
        <v>2412</v>
      </c>
      <c r="H2348" s="156">
        <v>1.0</v>
      </c>
      <c r="I2348" s="156" t="s">
        <v>2414</v>
      </c>
      <c r="J2348" s="159"/>
      <c r="K2348" s="159"/>
      <c r="L2348" s="159" t="str">
        <f t="shared" si="2"/>
        <v/>
      </c>
      <c r="M2348" s="159" t="str">
        <f t="shared" si="3"/>
        <v>\301299______</v>
      </c>
      <c r="N2348" s="156">
        <v>-1.0</v>
      </c>
      <c r="P2348" s="160" t="str">
        <f t="shared" si="4"/>
        <v>301299______</v>
      </c>
      <c r="Q2348" s="157"/>
      <c r="R2348" s="157" t="s">
        <v>2412</v>
      </c>
      <c r="S2348" s="157">
        <v>1.0</v>
      </c>
      <c r="T2348" s="157" t="s">
        <v>2414</v>
      </c>
      <c r="U2348" s="160" t="str">
        <f t="shared" si="11"/>
        <v/>
      </c>
      <c r="V2348" s="160" t="str">
        <f t="shared" ref="V2348:W2348" si="2333">K2348</f>
        <v/>
      </c>
      <c r="W2348" s="160" t="str">
        <f t="shared" si="2333"/>
        <v/>
      </c>
      <c r="X2348" s="160" t="str">
        <f t="shared" si="6"/>
        <v>\301299______</v>
      </c>
      <c r="Y2348" s="157">
        <v>-1.0</v>
      </c>
    </row>
    <row r="2349">
      <c r="A2349" s="134" t="str">
        <f>Tracking!A2341</f>
        <v>301299______</v>
      </c>
      <c r="C2349" t="str">
        <f>Tracking!M7341</f>
        <v/>
      </c>
      <c r="E2349" s="159" t="str">
        <f t="shared" si="7"/>
        <v>301299______</v>
      </c>
      <c r="F2349" s="156"/>
      <c r="G2349" s="156" t="s">
        <v>2412</v>
      </c>
      <c r="H2349" s="156">
        <v>1.0</v>
      </c>
      <c r="I2349" s="156" t="s">
        <v>2414</v>
      </c>
      <c r="J2349" s="159"/>
      <c r="K2349" s="159"/>
      <c r="L2349" s="159" t="str">
        <f t="shared" si="2"/>
        <v/>
      </c>
      <c r="M2349" s="159" t="str">
        <f t="shared" si="3"/>
        <v>\301299______</v>
      </c>
      <c r="N2349" s="156">
        <v>-1.0</v>
      </c>
      <c r="P2349" s="160" t="str">
        <f t="shared" si="4"/>
        <v>301299______</v>
      </c>
      <c r="Q2349" s="157"/>
      <c r="R2349" s="157" t="s">
        <v>2412</v>
      </c>
      <c r="S2349" s="157">
        <v>1.0</v>
      </c>
      <c r="T2349" s="157" t="s">
        <v>2414</v>
      </c>
      <c r="U2349" s="160" t="str">
        <f t="shared" si="11"/>
        <v/>
      </c>
      <c r="V2349" s="160" t="str">
        <f t="shared" ref="V2349:W2349" si="2334">K2349</f>
        <v/>
      </c>
      <c r="W2349" s="160" t="str">
        <f t="shared" si="2334"/>
        <v/>
      </c>
      <c r="X2349" s="160" t="str">
        <f t="shared" si="6"/>
        <v>\301299______</v>
      </c>
      <c r="Y2349" s="157">
        <v>-1.0</v>
      </c>
    </row>
    <row r="2350">
      <c r="A2350" s="134" t="str">
        <f>Tracking!A2342</f>
        <v>301299______</v>
      </c>
      <c r="C2350" t="str">
        <f>Tracking!M7342</f>
        <v/>
      </c>
      <c r="E2350" s="159" t="str">
        <f t="shared" si="7"/>
        <v>301299______</v>
      </c>
      <c r="F2350" s="156"/>
      <c r="G2350" s="156" t="s">
        <v>2412</v>
      </c>
      <c r="H2350" s="156">
        <v>1.0</v>
      </c>
      <c r="I2350" s="156" t="s">
        <v>2414</v>
      </c>
      <c r="J2350" s="159"/>
      <c r="K2350" s="159"/>
      <c r="L2350" s="159" t="str">
        <f t="shared" si="2"/>
        <v/>
      </c>
      <c r="M2350" s="159" t="str">
        <f t="shared" si="3"/>
        <v>\301299______</v>
      </c>
      <c r="N2350" s="156">
        <v>-1.0</v>
      </c>
      <c r="P2350" s="160" t="str">
        <f t="shared" si="4"/>
        <v>301299______</v>
      </c>
      <c r="Q2350" s="157"/>
      <c r="R2350" s="157" t="s">
        <v>2412</v>
      </c>
      <c r="S2350" s="157">
        <v>1.0</v>
      </c>
      <c r="T2350" s="157" t="s">
        <v>2414</v>
      </c>
      <c r="U2350" s="160" t="str">
        <f t="shared" si="11"/>
        <v/>
      </c>
      <c r="V2350" s="160" t="str">
        <f t="shared" ref="V2350:W2350" si="2335">K2350</f>
        <v/>
      </c>
      <c r="W2350" s="160" t="str">
        <f t="shared" si="2335"/>
        <v/>
      </c>
      <c r="X2350" s="160" t="str">
        <f t="shared" si="6"/>
        <v>\301299______</v>
      </c>
      <c r="Y2350" s="157">
        <v>-1.0</v>
      </c>
    </row>
    <row r="2351">
      <c r="A2351" s="134" t="str">
        <f>Tracking!A2343</f>
        <v>301299______</v>
      </c>
      <c r="C2351" t="str">
        <f>Tracking!M7343</f>
        <v/>
      </c>
      <c r="E2351" s="159" t="str">
        <f t="shared" si="7"/>
        <v>301299______</v>
      </c>
      <c r="F2351" s="156"/>
      <c r="G2351" s="156" t="s">
        <v>2412</v>
      </c>
      <c r="H2351" s="156">
        <v>1.0</v>
      </c>
      <c r="I2351" s="156" t="s">
        <v>2414</v>
      </c>
      <c r="J2351" s="159"/>
      <c r="K2351" s="159"/>
      <c r="L2351" s="159" t="str">
        <f t="shared" si="2"/>
        <v/>
      </c>
      <c r="M2351" s="159" t="str">
        <f t="shared" si="3"/>
        <v>\301299______</v>
      </c>
      <c r="N2351" s="156">
        <v>-1.0</v>
      </c>
      <c r="P2351" s="160" t="str">
        <f t="shared" si="4"/>
        <v>301299______</v>
      </c>
      <c r="Q2351" s="157"/>
      <c r="R2351" s="157" t="s">
        <v>2412</v>
      </c>
      <c r="S2351" s="157">
        <v>1.0</v>
      </c>
      <c r="T2351" s="157" t="s">
        <v>2414</v>
      </c>
      <c r="U2351" s="160" t="str">
        <f t="shared" si="11"/>
        <v/>
      </c>
      <c r="V2351" s="160" t="str">
        <f t="shared" ref="V2351:W2351" si="2336">K2351</f>
        <v/>
      </c>
      <c r="W2351" s="160" t="str">
        <f t="shared" si="2336"/>
        <v/>
      </c>
      <c r="X2351" s="160" t="str">
        <f t="shared" si="6"/>
        <v>\301299______</v>
      </c>
      <c r="Y2351" s="157">
        <v>-1.0</v>
      </c>
    </row>
    <row r="2352">
      <c r="A2352" s="134" t="str">
        <f>Tracking!A2344</f>
        <v>301299______</v>
      </c>
      <c r="C2352" t="str">
        <f>Tracking!M7344</f>
        <v/>
      </c>
      <c r="E2352" s="159" t="str">
        <f t="shared" si="7"/>
        <v>301299______</v>
      </c>
      <c r="F2352" s="156"/>
      <c r="G2352" s="156" t="s">
        <v>2412</v>
      </c>
      <c r="H2352" s="156">
        <v>1.0</v>
      </c>
      <c r="I2352" s="156" t="s">
        <v>2414</v>
      </c>
      <c r="J2352" s="159"/>
      <c r="K2352" s="159"/>
      <c r="L2352" s="159" t="str">
        <f t="shared" si="2"/>
        <v/>
      </c>
      <c r="M2352" s="159" t="str">
        <f t="shared" si="3"/>
        <v>\301299______</v>
      </c>
      <c r="N2352" s="156">
        <v>-1.0</v>
      </c>
      <c r="P2352" s="160" t="str">
        <f t="shared" si="4"/>
        <v>301299______</v>
      </c>
      <c r="Q2352" s="157"/>
      <c r="R2352" s="157" t="s">
        <v>2412</v>
      </c>
      <c r="S2352" s="157">
        <v>1.0</v>
      </c>
      <c r="T2352" s="157" t="s">
        <v>2414</v>
      </c>
      <c r="U2352" s="160" t="str">
        <f t="shared" si="11"/>
        <v/>
      </c>
      <c r="V2352" s="160" t="str">
        <f t="shared" ref="V2352:W2352" si="2337">K2352</f>
        <v/>
      </c>
      <c r="W2352" s="160" t="str">
        <f t="shared" si="2337"/>
        <v/>
      </c>
      <c r="X2352" s="160" t="str">
        <f t="shared" si="6"/>
        <v>\301299______</v>
      </c>
      <c r="Y2352" s="157">
        <v>-1.0</v>
      </c>
    </row>
    <row r="2353">
      <c r="A2353" s="134" t="str">
        <f>Tracking!A2345</f>
        <v>301299______</v>
      </c>
      <c r="C2353" t="str">
        <f>Tracking!M7345</f>
        <v/>
      </c>
      <c r="E2353" s="159" t="str">
        <f t="shared" si="7"/>
        <v>301299______</v>
      </c>
      <c r="F2353" s="156"/>
      <c r="G2353" s="156" t="s">
        <v>2412</v>
      </c>
      <c r="H2353" s="156">
        <v>1.0</v>
      </c>
      <c r="I2353" s="156" t="s">
        <v>2414</v>
      </c>
      <c r="J2353" s="159"/>
      <c r="K2353" s="159"/>
      <c r="L2353" s="159" t="str">
        <f t="shared" si="2"/>
        <v/>
      </c>
      <c r="M2353" s="159" t="str">
        <f t="shared" si="3"/>
        <v>\301299______</v>
      </c>
      <c r="N2353" s="156">
        <v>-1.0</v>
      </c>
      <c r="P2353" s="160" t="str">
        <f t="shared" si="4"/>
        <v>301299______</v>
      </c>
      <c r="Q2353" s="157"/>
      <c r="R2353" s="157" t="s">
        <v>2412</v>
      </c>
      <c r="S2353" s="157">
        <v>1.0</v>
      </c>
      <c r="T2353" s="157" t="s">
        <v>2414</v>
      </c>
      <c r="U2353" s="160" t="str">
        <f t="shared" si="11"/>
        <v/>
      </c>
      <c r="V2353" s="160" t="str">
        <f t="shared" ref="V2353:W2353" si="2338">K2353</f>
        <v/>
      </c>
      <c r="W2353" s="160" t="str">
        <f t="shared" si="2338"/>
        <v/>
      </c>
      <c r="X2353" s="160" t="str">
        <f t="shared" si="6"/>
        <v>\301299______</v>
      </c>
      <c r="Y2353" s="157">
        <v>-1.0</v>
      </c>
    </row>
    <row r="2354">
      <c r="A2354" s="134" t="str">
        <f>Tracking!A2346</f>
        <v>301299______</v>
      </c>
      <c r="C2354" t="str">
        <f>Tracking!M7346</f>
        <v/>
      </c>
      <c r="E2354" s="159" t="str">
        <f t="shared" si="7"/>
        <v>301299______</v>
      </c>
      <c r="F2354" s="156"/>
      <c r="G2354" s="156" t="s">
        <v>2412</v>
      </c>
      <c r="H2354" s="156">
        <v>1.0</v>
      </c>
      <c r="I2354" s="156" t="s">
        <v>2414</v>
      </c>
      <c r="J2354" s="159"/>
      <c r="K2354" s="159"/>
      <c r="L2354" s="159" t="str">
        <f t="shared" si="2"/>
        <v/>
      </c>
      <c r="M2354" s="159" t="str">
        <f t="shared" si="3"/>
        <v>\301299______</v>
      </c>
      <c r="N2354" s="156">
        <v>-1.0</v>
      </c>
      <c r="P2354" s="160" t="str">
        <f t="shared" si="4"/>
        <v>301299______</v>
      </c>
      <c r="Q2354" s="157"/>
      <c r="R2354" s="157" t="s">
        <v>2412</v>
      </c>
      <c r="S2354" s="157">
        <v>1.0</v>
      </c>
      <c r="T2354" s="157" t="s">
        <v>2414</v>
      </c>
      <c r="U2354" s="160" t="str">
        <f t="shared" si="11"/>
        <v/>
      </c>
      <c r="V2354" s="160" t="str">
        <f t="shared" ref="V2354:W2354" si="2339">K2354</f>
        <v/>
      </c>
      <c r="W2354" s="160" t="str">
        <f t="shared" si="2339"/>
        <v/>
      </c>
      <c r="X2354" s="160" t="str">
        <f t="shared" si="6"/>
        <v>\301299______</v>
      </c>
      <c r="Y2354" s="157">
        <v>-1.0</v>
      </c>
    </row>
    <row r="2355">
      <c r="A2355" s="134" t="str">
        <f>Tracking!A2347</f>
        <v>301299______</v>
      </c>
      <c r="C2355" t="str">
        <f>Tracking!M7347</f>
        <v/>
      </c>
      <c r="E2355" s="159" t="str">
        <f t="shared" si="7"/>
        <v>301299______</v>
      </c>
      <c r="F2355" s="156"/>
      <c r="G2355" s="156" t="s">
        <v>2412</v>
      </c>
      <c r="H2355" s="156">
        <v>1.0</v>
      </c>
      <c r="I2355" s="156" t="s">
        <v>2414</v>
      </c>
      <c r="J2355" s="159"/>
      <c r="K2355" s="159"/>
      <c r="L2355" s="159" t="str">
        <f t="shared" si="2"/>
        <v/>
      </c>
      <c r="M2355" s="159" t="str">
        <f t="shared" si="3"/>
        <v>\301299______</v>
      </c>
      <c r="N2355" s="156">
        <v>-1.0</v>
      </c>
      <c r="P2355" s="160" t="str">
        <f t="shared" si="4"/>
        <v>301299______</v>
      </c>
      <c r="Q2355" s="157"/>
      <c r="R2355" s="157" t="s">
        <v>2412</v>
      </c>
      <c r="S2355" s="157">
        <v>1.0</v>
      </c>
      <c r="T2355" s="157" t="s">
        <v>2414</v>
      </c>
      <c r="U2355" s="160" t="str">
        <f t="shared" si="11"/>
        <v/>
      </c>
      <c r="V2355" s="160" t="str">
        <f t="shared" ref="V2355:W2355" si="2340">K2355</f>
        <v/>
      </c>
      <c r="W2355" s="160" t="str">
        <f t="shared" si="2340"/>
        <v/>
      </c>
      <c r="X2355" s="160" t="str">
        <f t="shared" si="6"/>
        <v>\301299______</v>
      </c>
      <c r="Y2355" s="157">
        <v>-1.0</v>
      </c>
    </row>
    <row r="2356">
      <c r="A2356" s="134" t="str">
        <f>Tracking!A2348</f>
        <v>301299______</v>
      </c>
      <c r="C2356" t="str">
        <f>Tracking!M7348</f>
        <v/>
      </c>
      <c r="E2356" s="159" t="str">
        <f t="shared" si="7"/>
        <v>301299______</v>
      </c>
      <c r="F2356" s="156"/>
      <c r="G2356" s="156" t="s">
        <v>2412</v>
      </c>
      <c r="H2356" s="156">
        <v>1.0</v>
      </c>
      <c r="I2356" s="156" t="s">
        <v>2414</v>
      </c>
      <c r="J2356" s="159"/>
      <c r="K2356" s="159"/>
      <c r="L2356" s="159" t="str">
        <f t="shared" si="2"/>
        <v/>
      </c>
      <c r="M2356" s="159" t="str">
        <f t="shared" si="3"/>
        <v>\301299______</v>
      </c>
      <c r="N2356" s="156">
        <v>-1.0</v>
      </c>
      <c r="P2356" s="160" t="str">
        <f t="shared" si="4"/>
        <v>301299______</v>
      </c>
      <c r="Q2356" s="157"/>
      <c r="R2356" s="157" t="s">
        <v>2412</v>
      </c>
      <c r="S2356" s="157">
        <v>1.0</v>
      </c>
      <c r="T2356" s="157" t="s">
        <v>2414</v>
      </c>
      <c r="U2356" s="160" t="str">
        <f t="shared" si="11"/>
        <v/>
      </c>
      <c r="V2356" s="160" t="str">
        <f t="shared" ref="V2356:W2356" si="2341">K2356</f>
        <v/>
      </c>
      <c r="W2356" s="160" t="str">
        <f t="shared" si="2341"/>
        <v/>
      </c>
      <c r="X2356" s="160" t="str">
        <f t="shared" si="6"/>
        <v>\301299______</v>
      </c>
      <c r="Y2356" s="157">
        <v>-1.0</v>
      </c>
    </row>
    <row r="2357">
      <c r="A2357" s="134" t="str">
        <f>Tracking!A2349</f>
        <v>301299______</v>
      </c>
      <c r="C2357" t="str">
        <f>Tracking!M7349</f>
        <v/>
      </c>
      <c r="E2357" s="159" t="str">
        <f t="shared" si="7"/>
        <v>301299______</v>
      </c>
      <c r="F2357" s="156"/>
      <c r="G2357" s="156" t="s">
        <v>2412</v>
      </c>
      <c r="H2357" s="156">
        <v>1.0</v>
      </c>
      <c r="I2357" s="156" t="s">
        <v>2414</v>
      </c>
      <c r="J2357" s="159"/>
      <c r="K2357" s="159"/>
      <c r="L2357" s="159" t="str">
        <f t="shared" si="2"/>
        <v/>
      </c>
      <c r="M2357" s="159" t="str">
        <f t="shared" si="3"/>
        <v>\301299______</v>
      </c>
      <c r="N2357" s="156">
        <v>-1.0</v>
      </c>
      <c r="P2357" s="160" t="str">
        <f t="shared" si="4"/>
        <v>301299______</v>
      </c>
      <c r="Q2357" s="157"/>
      <c r="R2357" s="157" t="s">
        <v>2412</v>
      </c>
      <c r="S2357" s="157">
        <v>1.0</v>
      </c>
      <c r="T2357" s="157" t="s">
        <v>2414</v>
      </c>
      <c r="U2357" s="160" t="str">
        <f t="shared" si="11"/>
        <v/>
      </c>
      <c r="V2357" s="160" t="str">
        <f t="shared" ref="V2357:W2357" si="2342">K2357</f>
        <v/>
      </c>
      <c r="W2357" s="160" t="str">
        <f t="shared" si="2342"/>
        <v/>
      </c>
      <c r="X2357" s="160" t="str">
        <f t="shared" si="6"/>
        <v>\301299______</v>
      </c>
      <c r="Y2357" s="157">
        <v>-1.0</v>
      </c>
    </row>
    <row r="2358">
      <c r="A2358" s="134" t="str">
        <f>Tracking!A2350</f>
        <v>301299______</v>
      </c>
      <c r="C2358" t="str">
        <f>Tracking!M7350</f>
        <v/>
      </c>
      <c r="E2358" s="159" t="str">
        <f t="shared" si="7"/>
        <v>301299______</v>
      </c>
      <c r="F2358" s="156"/>
      <c r="G2358" s="156" t="s">
        <v>2412</v>
      </c>
      <c r="H2358" s="156">
        <v>1.0</v>
      </c>
      <c r="I2358" s="156" t="s">
        <v>2414</v>
      </c>
      <c r="J2358" s="159"/>
      <c r="K2358" s="159"/>
      <c r="L2358" s="159" t="str">
        <f t="shared" si="2"/>
        <v/>
      </c>
      <c r="M2358" s="159" t="str">
        <f t="shared" si="3"/>
        <v>\301299______</v>
      </c>
      <c r="N2358" s="156">
        <v>-1.0</v>
      </c>
      <c r="P2358" s="160" t="str">
        <f t="shared" si="4"/>
        <v>301299______</v>
      </c>
      <c r="Q2358" s="157"/>
      <c r="R2358" s="157" t="s">
        <v>2412</v>
      </c>
      <c r="S2358" s="157">
        <v>1.0</v>
      </c>
      <c r="T2358" s="157" t="s">
        <v>2414</v>
      </c>
      <c r="U2358" s="160" t="str">
        <f t="shared" si="11"/>
        <v/>
      </c>
      <c r="V2358" s="160" t="str">
        <f t="shared" ref="V2358:W2358" si="2343">K2358</f>
        <v/>
      </c>
      <c r="W2358" s="160" t="str">
        <f t="shared" si="2343"/>
        <v/>
      </c>
      <c r="X2358" s="160" t="str">
        <f t="shared" si="6"/>
        <v>\301299______</v>
      </c>
      <c r="Y2358" s="157">
        <v>-1.0</v>
      </c>
    </row>
    <row r="2359">
      <c r="A2359" s="134" t="str">
        <f>Tracking!A2351</f>
        <v>301299______</v>
      </c>
      <c r="C2359" t="str">
        <f>Tracking!M7351</f>
        <v/>
      </c>
      <c r="E2359" s="159" t="str">
        <f t="shared" si="7"/>
        <v>301299______</v>
      </c>
      <c r="F2359" s="156"/>
      <c r="G2359" s="156" t="s">
        <v>2412</v>
      </c>
      <c r="H2359" s="156">
        <v>1.0</v>
      </c>
      <c r="I2359" s="156" t="s">
        <v>2414</v>
      </c>
      <c r="J2359" s="159"/>
      <c r="K2359" s="159"/>
      <c r="L2359" s="159" t="str">
        <f t="shared" si="2"/>
        <v/>
      </c>
      <c r="M2359" s="159" t="str">
        <f t="shared" si="3"/>
        <v>\301299______</v>
      </c>
      <c r="N2359" s="156">
        <v>-1.0</v>
      </c>
      <c r="P2359" s="160" t="str">
        <f t="shared" si="4"/>
        <v>301299______</v>
      </c>
      <c r="Q2359" s="157"/>
      <c r="R2359" s="157" t="s">
        <v>2412</v>
      </c>
      <c r="S2359" s="157">
        <v>1.0</v>
      </c>
      <c r="T2359" s="157" t="s">
        <v>2414</v>
      </c>
      <c r="U2359" s="160" t="str">
        <f t="shared" si="11"/>
        <v/>
      </c>
      <c r="V2359" s="160" t="str">
        <f t="shared" ref="V2359:W2359" si="2344">K2359</f>
        <v/>
      </c>
      <c r="W2359" s="160" t="str">
        <f t="shared" si="2344"/>
        <v/>
      </c>
      <c r="X2359" s="160" t="str">
        <f t="shared" si="6"/>
        <v>\301299______</v>
      </c>
      <c r="Y2359" s="157">
        <v>-1.0</v>
      </c>
    </row>
    <row r="2360">
      <c r="A2360" s="134" t="str">
        <f>Tracking!A2352</f>
        <v>301299______</v>
      </c>
      <c r="C2360" t="str">
        <f>Tracking!M7352</f>
        <v/>
      </c>
      <c r="E2360" s="159" t="str">
        <f t="shared" si="7"/>
        <v>301299______</v>
      </c>
      <c r="F2360" s="156"/>
      <c r="G2360" s="156" t="s">
        <v>2412</v>
      </c>
      <c r="H2360" s="156">
        <v>1.0</v>
      </c>
      <c r="I2360" s="156" t="s">
        <v>2414</v>
      </c>
      <c r="J2360" s="159"/>
      <c r="K2360" s="159"/>
      <c r="L2360" s="159" t="str">
        <f t="shared" si="2"/>
        <v/>
      </c>
      <c r="M2360" s="159" t="str">
        <f t="shared" si="3"/>
        <v>\301299______</v>
      </c>
      <c r="N2360" s="156">
        <v>-1.0</v>
      </c>
      <c r="P2360" s="160" t="str">
        <f t="shared" si="4"/>
        <v>301299______</v>
      </c>
      <c r="Q2360" s="157"/>
      <c r="R2360" s="157" t="s">
        <v>2412</v>
      </c>
      <c r="S2360" s="157">
        <v>1.0</v>
      </c>
      <c r="T2360" s="157" t="s">
        <v>2414</v>
      </c>
      <c r="U2360" s="160" t="str">
        <f t="shared" si="11"/>
        <v/>
      </c>
      <c r="V2360" s="160" t="str">
        <f t="shared" ref="V2360:W2360" si="2345">K2360</f>
        <v/>
      </c>
      <c r="W2360" s="160" t="str">
        <f t="shared" si="2345"/>
        <v/>
      </c>
      <c r="X2360" s="160" t="str">
        <f t="shared" si="6"/>
        <v>\301299______</v>
      </c>
      <c r="Y2360" s="157">
        <v>-1.0</v>
      </c>
    </row>
    <row r="2361">
      <c r="A2361" s="134" t="str">
        <f>Tracking!A2353</f>
        <v>301299______</v>
      </c>
      <c r="C2361" t="str">
        <f>Tracking!M7353</f>
        <v/>
      </c>
      <c r="E2361" s="159" t="str">
        <f t="shared" si="7"/>
        <v>301299______</v>
      </c>
      <c r="F2361" s="156"/>
      <c r="G2361" s="156" t="s">
        <v>2412</v>
      </c>
      <c r="H2361" s="156">
        <v>1.0</v>
      </c>
      <c r="I2361" s="156" t="s">
        <v>2414</v>
      </c>
      <c r="J2361" s="159"/>
      <c r="K2361" s="159"/>
      <c r="L2361" s="159" t="str">
        <f t="shared" si="2"/>
        <v/>
      </c>
      <c r="M2361" s="159" t="str">
        <f t="shared" si="3"/>
        <v>\301299______</v>
      </c>
      <c r="N2361" s="156">
        <v>-1.0</v>
      </c>
      <c r="P2361" s="160" t="str">
        <f t="shared" si="4"/>
        <v>301299______</v>
      </c>
      <c r="Q2361" s="157"/>
      <c r="R2361" s="157" t="s">
        <v>2412</v>
      </c>
      <c r="S2361" s="157">
        <v>1.0</v>
      </c>
      <c r="T2361" s="157" t="s">
        <v>2414</v>
      </c>
      <c r="U2361" s="160" t="str">
        <f t="shared" si="11"/>
        <v/>
      </c>
      <c r="V2361" s="160" t="str">
        <f t="shared" ref="V2361:W2361" si="2346">K2361</f>
        <v/>
      </c>
      <c r="W2361" s="160" t="str">
        <f t="shared" si="2346"/>
        <v/>
      </c>
      <c r="X2361" s="160" t="str">
        <f t="shared" si="6"/>
        <v>\301299______</v>
      </c>
      <c r="Y2361" s="157">
        <v>-1.0</v>
      </c>
    </row>
    <row r="2362">
      <c r="A2362" s="134" t="str">
        <f>Tracking!A2354</f>
        <v>301299______</v>
      </c>
      <c r="C2362" t="str">
        <f>Tracking!M7354</f>
        <v/>
      </c>
      <c r="E2362" s="159" t="str">
        <f t="shared" si="7"/>
        <v>301299______</v>
      </c>
      <c r="F2362" s="156"/>
      <c r="G2362" s="156" t="s">
        <v>2412</v>
      </c>
      <c r="H2362" s="156">
        <v>1.0</v>
      </c>
      <c r="I2362" s="156" t="s">
        <v>2414</v>
      </c>
      <c r="J2362" s="159"/>
      <c r="K2362" s="159"/>
      <c r="L2362" s="159" t="str">
        <f t="shared" si="2"/>
        <v/>
      </c>
      <c r="M2362" s="159" t="str">
        <f t="shared" si="3"/>
        <v>\301299______</v>
      </c>
      <c r="N2362" s="156">
        <v>-1.0</v>
      </c>
      <c r="P2362" s="160" t="str">
        <f t="shared" si="4"/>
        <v>301299______</v>
      </c>
      <c r="Q2362" s="157"/>
      <c r="R2362" s="157" t="s">
        <v>2412</v>
      </c>
      <c r="S2362" s="157">
        <v>1.0</v>
      </c>
      <c r="T2362" s="157" t="s">
        <v>2414</v>
      </c>
      <c r="U2362" s="160" t="str">
        <f t="shared" si="11"/>
        <v/>
      </c>
      <c r="V2362" s="160" t="str">
        <f t="shared" ref="V2362:W2362" si="2347">K2362</f>
        <v/>
      </c>
      <c r="W2362" s="160" t="str">
        <f t="shared" si="2347"/>
        <v/>
      </c>
      <c r="X2362" s="160" t="str">
        <f t="shared" si="6"/>
        <v>\301299______</v>
      </c>
      <c r="Y2362" s="157">
        <v>-1.0</v>
      </c>
    </row>
    <row r="2363">
      <c r="A2363" s="134" t="str">
        <f>Tracking!A2355</f>
        <v>301299______</v>
      </c>
      <c r="C2363" t="str">
        <f>Tracking!M7355</f>
        <v/>
      </c>
      <c r="E2363" s="159" t="str">
        <f t="shared" si="7"/>
        <v>301299______</v>
      </c>
      <c r="F2363" s="156"/>
      <c r="G2363" s="156" t="s">
        <v>2412</v>
      </c>
      <c r="H2363" s="156">
        <v>1.0</v>
      </c>
      <c r="I2363" s="156" t="s">
        <v>2414</v>
      </c>
      <c r="J2363" s="159"/>
      <c r="K2363" s="159"/>
      <c r="L2363" s="159" t="str">
        <f t="shared" si="2"/>
        <v/>
      </c>
      <c r="M2363" s="159" t="str">
        <f t="shared" si="3"/>
        <v>\301299______</v>
      </c>
      <c r="N2363" s="156">
        <v>-1.0</v>
      </c>
      <c r="P2363" s="160" t="str">
        <f t="shared" si="4"/>
        <v>301299______</v>
      </c>
      <c r="Q2363" s="157"/>
      <c r="R2363" s="157" t="s">
        <v>2412</v>
      </c>
      <c r="S2363" s="157">
        <v>1.0</v>
      </c>
      <c r="T2363" s="157" t="s">
        <v>2414</v>
      </c>
      <c r="U2363" s="160" t="str">
        <f t="shared" si="11"/>
        <v/>
      </c>
      <c r="V2363" s="160" t="str">
        <f t="shared" ref="V2363:W2363" si="2348">K2363</f>
        <v/>
      </c>
      <c r="W2363" s="160" t="str">
        <f t="shared" si="2348"/>
        <v/>
      </c>
      <c r="X2363" s="160" t="str">
        <f t="shared" si="6"/>
        <v>\301299______</v>
      </c>
      <c r="Y2363" s="157">
        <v>-1.0</v>
      </c>
    </row>
    <row r="2364">
      <c r="A2364" s="134" t="str">
        <f>Tracking!A2356</f>
        <v>301299______</v>
      </c>
      <c r="C2364" t="str">
        <f>Tracking!M7356</f>
        <v/>
      </c>
      <c r="E2364" s="159" t="str">
        <f t="shared" si="7"/>
        <v>301299______</v>
      </c>
      <c r="F2364" s="156"/>
      <c r="G2364" s="156" t="s">
        <v>2412</v>
      </c>
      <c r="H2364" s="156">
        <v>1.0</v>
      </c>
      <c r="I2364" s="156" t="s">
        <v>2414</v>
      </c>
      <c r="J2364" s="159"/>
      <c r="K2364" s="159"/>
      <c r="L2364" s="159" t="str">
        <f t="shared" si="2"/>
        <v/>
      </c>
      <c r="M2364" s="159" t="str">
        <f t="shared" si="3"/>
        <v>\301299______</v>
      </c>
      <c r="N2364" s="156">
        <v>-1.0</v>
      </c>
      <c r="P2364" s="160" t="str">
        <f t="shared" si="4"/>
        <v>301299______</v>
      </c>
      <c r="Q2364" s="157"/>
      <c r="R2364" s="157" t="s">
        <v>2412</v>
      </c>
      <c r="S2364" s="157">
        <v>1.0</v>
      </c>
      <c r="T2364" s="157" t="s">
        <v>2414</v>
      </c>
      <c r="U2364" s="160" t="str">
        <f t="shared" si="11"/>
        <v/>
      </c>
      <c r="V2364" s="160" t="str">
        <f t="shared" ref="V2364:W2364" si="2349">K2364</f>
        <v/>
      </c>
      <c r="W2364" s="160" t="str">
        <f t="shared" si="2349"/>
        <v/>
      </c>
      <c r="X2364" s="160" t="str">
        <f t="shared" si="6"/>
        <v>\301299______</v>
      </c>
      <c r="Y2364" s="157">
        <v>-1.0</v>
      </c>
    </row>
    <row r="2365">
      <c r="A2365" s="134" t="str">
        <f>Tracking!A2357</f>
        <v>301299______</v>
      </c>
      <c r="C2365" t="str">
        <f>Tracking!M7357</f>
        <v/>
      </c>
      <c r="E2365" s="159" t="str">
        <f t="shared" si="7"/>
        <v>301299______</v>
      </c>
      <c r="F2365" s="156"/>
      <c r="G2365" s="156" t="s">
        <v>2412</v>
      </c>
      <c r="H2365" s="156">
        <v>1.0</v>
      </c>
      <c r="I2365" s="156" t="s">
        <v>2414</v>
      </c>
      <c r="J2365" s="159"/>
      <c r="K2365" s="159"/>
      <c r="L2365" s="159" t="str">
        <f t="shared" si="2"/>
        <v/>
      </c>
      <c r="M2365" s="159" t="str">
        <f t="shared" si="3"/>
        <v>\301299______</v>
      </c>
      <c r="N2365" s="156">
        <v>-1.0</v>
      </c>
      <c r="P2365" s="160" t="str">
        <f t="shared" si="4"/>
        <v>301299______</v>
      </c>
      <c r="Q2365" s="157"/>
      <c r="R2365" s="157" t="s">
        <v>2412</v>
      </c>
      <c r="S2365" s="157">
        <v>1.0</v>
      </c>
      <c r="T2365" s="157" t="s">
        <v>2414</v>
      </c>
      <c r="U2365" s="160" t="str">
        <f t="shared" si="11"/>
        <v/>
      </c>
      <c r="V2365" s="160" t="str">
        <f t="shared" ref="V2365:W2365" si="2350">K2365</f>
        <v/>
      </c>
      <c r="W2365" s="160" t="str">
        <f t="shared" si="2350"/>
        <v/>
      </c>
      <c r="X2365" s="160" t="str">
        <f t="shared" si="6"/>
        <v>\301299______</v>
      </c>
      <c r="Y2365" s="157">
        <v>-1.0</v>
      </c>
    </row>
    <row r="2366">
      <c r="A2366" s="134" t="str">
        <f>Tracking!A2358</f>
        <v>301299______</v>
      </c>
      <c r="C2366" t="str">
        <f>Tracking!M7358</f>
        <v/>
      </c>
      <c r="E2366" s="159" t="str">
        <f t="shared" si="7"/>
        <v>301299______</v>
      </c>
      <c r="F2366" s="156"/>
      <c r="G2366" s="156" t="s">
        <v>2412</v>
      </c>
      <c r="H2366" s="156">
        <v>1.0</v>
      </c>
      <c r="I2366" s="156" t="s">
        <v>2414</v>
      </c>
      <c r="J2366" s="159"/>
      <c r="K2366" s="159"/>
      <c r="L2366" s="159" t="str">
        <f t="shared" si="2"/>
        <v/>
      </c>
      <c r="M2366" s="159" t="str">
        <f t="shared" si="3"/>
        <v>\301299______</v>
      </c>
      <c r="N2366" s="156">
        <v>-1.0</v>
      </c>
      <c r="P2366" s="160" t="str">
        <f t="shared" si="4"/>
        <v>301299______</v>
      </c>
      <c r="Q2366" s="157"/>
      <c r="R2366" s="157" t="s">
        <v>2412</v>
      </c>
      <c r="S2366" s="157">
        <v>1.0</v>
      </c>
      <c r="T2366" s="157" t="s">
        <v>2414</v>
      </c>
      <c r="U2366" s="160" t="str">
        <f t="shared" si="11"/>
        <v/>
      </c>
      <c r="V2366" s="160" t="str">
        <f t="shared" ref="V2366:W2366" si="2351">K2366</f>
        <v/>
      </c>
      <c r="W2366" s="160" t="str">
        <f t="shared" si="2351"/>
        <v/>
      </c>
      <c r="X2366" s="160" t="str">
        <f t="shared" si="6"/>
        <v>\301299______</v>
      </c>
      <c r="Y2366" s="157">
        <v>-1.0</v>
      </c>
    </row>
    <row r="2367">
      <c r="A2367" s="134" t="str">
        <f>Tracking!A2359</f>
        <v>301299______</v>
      </c>
      <c r="C2367" t="str">
        <f>Tracking!M7359</f>
        <v/>
      </c>
      <c r="E2367" s="159" t="str">
        <f t="shared" si="7"/>
        <v>301299______</v>
      </c>
      <c r="F2367" s="156"/>
      <c r="G2367" s="156" t="s">
        <v>2412</v>
      </c>
      <c r="H2367" s="156">
        <v>1.0</v>
      </c>
      <c r="I2367" s="156" t="s">
        <v>2414</v>
      </c>
      <c r="J2367" s="159"/>
      <c r="K2367" s="159"/>
      <c r="L2367" s="159" t="str">
        <f t="shared" si="2"/>
        <v/>
      </c>
      <c r="M2367" s="159" t="str">
        <f t="shared" si="3"/>
        <v>\301299______</v>
      </c>
      <c r="N2367" s="156">
        <v>-1.0</v>
      </c>
      <c r="P2367" s="160" t="str">
        <f t="shared" si="4"/>
        <v>301299______</v>
      </c>
      <c r="Q2367" s="157"/>
      <c r="R2367" s="157" t="s">
        <v>2412</v>
      </c>
      <c r="S2367" s="157">
        <v>1.0</v>
      </c>
      <c r="T2367" s="157" t="s">
        <v>2414</v>
      </c>
      <c r="U2367" s="160" t="str">
        <f t="shared" si="11"/>
        <v/>
      </c>
      <c r="V2367" s="160" t="str">
        <f t="shared" ref="V2367:W2367" si="2352">K2367</f>
        <v/>
      </c>
      <c r="W2367" s="160" t="str">
        <f t="shared" si="2352"/>
        <v/>
      </c>
      <c r="X2367" s="160" t="str">
        <f t="shared" si="6"/>
        <v>\301299______</v>
      </c>
      <c r="Y2367" s="157">
        <v>-1.0</v>
      </c>
    </row>
    <row r="2368">
      <c r="A2368" s="134" t="str">
        <f>Tracking!A2360</f>
        <v>301299______</v>
      </c>
      <c r="C2368" t="str">
        <f>Tracking!M7360</f>
        <v/>
      </c>
      <c r="E2368" s="159" t="str">
        <f t="shared" si="7"/>
        <v>301299______</v>
      </c>
      <c r="F2368" s="156"/>
      <c r="G2368" s="156" t="s">
        <v>2412</v>
      </c>
      <c r="H2368" s="156">
        <v>1.0</v>
      </c>
      <c r="I2368" s="156" t="s">
        <v>2414</v>
      </c>
      <c r="J2368" s="159"/>
      <c r="K2368" s="159"/>
      <c r="L2368" s="159" t="str">
        <f t="shared" si="2"/>
        <v/>
      </c>
      <c r="M2368" s="159" t="str">
        <f t="shared" si="3"/>
        <v>\301299______</v>
      </c>
      <c r="N2368" s="156">
        <v>-1.0</v>
      </c>
      <c r="P2368" s="160" t="str">
        <f t="shared" si="4"/>
        <v>301299______</v>
      </c>
      <c r="Q2368" s="157"/>
      <c r="R2368" s="157" t="s">
        <v>2412</v>
      </c>
      <c r="S2368" s="157">
        <v>1.0</v>
      </c>
      <c r="T2368" s="157" t="s">
        <v>2414</v>
      </c>
      <c r="U2368" s="160" t="str">
        <f t="shared" si="11"/>
        <v/>
      </c>
      <c r="V2368" s="160" t="str">
        <f t="shared" ref="V2368:W2368" si="2353">K2368</f>
        <v/>
      </c>
      <c r="W2368" s="160" t="str">
        <f t="shared" si="2353"/>
        <v/>
      </c>
      <c r="X2368" s="160" t="str">
        <f t="shared" si="6"/>
        <v>\301299______</v>
      </c>
      <c r="Y2368" s="157">
        <v>-1.0</v>
      </c>
    </row>
    <row r="2369">
      <c r="A2369" s="134" t="str">
        <f>Tracking!A2361</f>
        <v>301299______</v>
      </c>
      <c r="C2369" t="str">
        <f>Tracking!M7361</f>
        <v/>
      </c>
      <c r="E2369" s="159" t="str">
        <f t="shared" si="7"/>
        <v>301299______</v>
      </c>
      <c r="F2369" s="156"/>
      <c r="G2369" s="156" t="s">
        <v>2412</v>
      </c>
      <c r="H2369" s="156">
        <v>1.0</v>
      </c>
      <c r="I2369" s="156" t="s">
        <v>2414</v>
      </c>
      <c r="J2369" s="159"/>
      <c r="K2369" s="159"/>
      <c r="L2369" s="159" t="str">
        <f t="shared" si="2"/>
        <v/>
      </c>
      <c r="M2369" s="159" t="str">
        <f t="shared" si="3"/>
        <v>\301299______</v>
      </c>
      <c r="N2369" s="156">
        <v>-1.0</v>
      </c>
      <c r="P2369" s="160" t="str">
        <f t="shared" si="4"/>
        <v>301299______</v>
      </c>
      <c r="Q2369" s="157"/>
      <c r="R2369" s="157" t="s">
        <v>2412</v>
      </c>
      <c r="S2369" s="157">
        <v>1.0</v>
      </c>
      <c r="T2369" s="157" t="s">
        <v>2414</v>
      </c>
      <c r="U2369" s="160" t="str">
        <f t="shared" si="11"/>
        <v/>
      </c>
      <c r="V2369" s="160" t="str">
        <f t="shared" ref="V2369:W2369" si="2354">K2369</f>
        <v/>
      </c>
      <c r="W2369" s="160" t="str">
        <f t="shared" si="2354"/>
        <v/>
      </c>
      <c r="X2369" s="160" t="str">
        <f t="shared" si="6"/>
        <v>\301299______</v>
      </c>
      <c r="Y2369" s="157">
        <v>-1.0</v>
      </c>
    </row>
    <row r="2370">
      <c r="A2370" s="134" t="str">
        <f>Tracking!A2362</f>
        <v>301299______</v>
      </c>
      <c r="C2370" t="str">
        <f>Tracking!M7362</f>
        <v/>
      </c>
      <c r="E2370" s="159" t="str">
        <f t="shared" si="7"/>
        <v>301299______</v>
      </c>
      <c r="F2370" s="156"/>
      <c r="G2370" s="156" t="s">
        <v>2412</v>
      </c>
      <c r="H2370" s="156">
        <v>1.0</v>
      </c>
      <c r="I2370" s="156" t="s">
        <v>2414</v>
      </c>
      <c r="J2370" s="159"/>
      <c r="K2370" s="159"/>
      <c r="L2370" s="159" t="str">
        <f t="shared" si="2"/>
        <v/>
      </c>
      <c r="M2370" s="159" t="str">
        <f t="shared" si="3"/>
        <v>\301299______</v>
      </c>
      <c r="N2370" s="156">
        <v>-1.0</v>
      </c>
      <c r="P2370" s="160" t="str">
        <f t="shared" si="4"/>
        <v>301299______</v>
      </c>
      <c r="Q2370" s="157"/>
      <c r="R2370" s="157" t="s">
        <v>2412</v>
      </c>
      <c r="S2370" s="157">
        <v>1.0</v>
      </c>
      <c r="T2370" s="157" t="s">
        <v>2414</v>
      </c>
      <c r="U2370" s="160" t="str">
        <f t="shared" si="11"/>
        <v/>
      </c>
      <c r="V2370" s="160" t="str">
        <f t="shared" ref="V2370:W2370" si="2355">K2370</f>
        <v/>
      </c>
      <c r="W2370" s="160" t="str">
        <f t="shared" si="2355"/>
        <v/>
      </c>
      <c r="X2370" s="160" t="str">
        <f t="shared" si="6"/>
        <v>\301299______</v>
      </c>
      <c r="Y2370" s="157">
        <v>-1.0</v>
      </c>
    </row>
    <row r="2371">
      <c r="A2371" s="134" t="str">
        <f>Tracking!A2363</f>
        <v>301299______</v>
      </c>
      <c r="C2371" t="str">
        <f>Tracking!M7363</f>
        <v/>
      </c>
      <c r="E2371" s="159" t="str">
        <f t="shared" si="7"/>
        <v>301299______</v>
      </c>
      <c r="F2371" s="156"/>
      <c r="G2371" s="156" t="s">
        <v>2412</v>
      </c>
      <c r="H2371" s="156">
        <v>1.0</v>
      </c>
      <c r="I2371" s="156" t="s">
        <v>2414</v>
      </c>
      <c r="J2371" s="159"/>
      <c r="K2371" s="159"/>
      <c r="L2371" s="159" t="str">
        <f t="shared" si="2"/>
        <v/>
      </c>
      <c r="M2371" s="159" t="str">
        <f t="shared" si="3"/>
        <v>\301299______</v>
      </c>
      <c r="N2371" s="156">
        <v>-1.0</v>
      </c>
      <c r="P2371" s="160" t="str">
        <f t="shared" si="4"/>
        <v>301299______</v>
      </c>
      <c r="Q2371" s="157"/>
      <c r="R2371" s="157" t="s">
        <v>2412</v>
      </c>
      <c r="S2371" s="157">
        <v>1.0</v>
      </c>
      <c r="T2371" s="157" t="s">
        <v>2414</v>
      </c>
      <c r="U2371" s="160" t="str">
        <f t="shared" si="11"/>
        <v/>
      </c>
      <c r="V2371" s="160" t="str">
        <f t="shared" ref="V2371:W2371" si="2356">K2371</f>
        <v/>
      </c>
      <c r="W2371" s="160" t="str">
        <f t="shared" si="2356"/>
        <v/>
      </c>
      <c r="X2371" s="160" t="str">
        <f t="shared" si="6"/>
        <v>\301299______</v>
      </c>
      <c r="Y2371" s="157">
        <v>-1.0</v>
      </c>
    </row>
    <row r="2372">
      <c r="A2372" s="134" t="str">
        <f>Tracking!A2364</f>
        <v>301299______</v>
      </c>
      <c r="C2372" t="str">
        <f>Tracking!M7364</f>
        <v/>
      </c>
      <c r="E2372" s="159" t="str">
        <f t="shared" si="7"/>
        <v>301299______</v>
      </c>
      <c r="F2372" s="156"/>
      <c r="G2372" s="156" t="s">
        <v>2412</v>
      </c>
      <c r="H2372" s="156">
        <v>1.0</v>
      </c>
      <c r="I2372" s="156" t="s">
        <v>2414</v>
      </c>
      <c r="J2372" s="159"/>
      <c r="K2372" s="159"/>
      <c r="L2372" s="159" t="str">
        <f t="shared" si="2"/>
        <v/>
      </c>
      <c r="M2372" s="159" t="str">
        <f t="shared" si="3"/>
        <v>\301299______</v>
      </c>
      <c r="N2372" s="156">
        <v>-1.0</v>
      </c>
      <c r="P2372" s="160" t="str">
        <f t="shared" si="4"/>
        <v>301299______</v>
      </c>
      <c r="Q2372" s="157"/>
      <c r="R2372" s="157" t="s">
        <v>2412</v>
      </c>
      <c r="S2372" s="157">
        <v>1.0</v>
      </c>
      <c r="T2372" s="157" t="s">
        <v>2414</v>
      </c>
      <c r="U2372" s="160" t="str">
        <f t="shared" si="11"/>
        <v/>
      </c>
      <c r="V2372" s="160" t="str">
        <f t="shared" ref="V2372:W2372" si="2357">K2372</f>
        <v/>
      </c>
      <c r="W2372" s="160" t="str">
        <f t="shared" si="2357"/>
        <v/>
      </c>
      <c r="X2372" s="160" t="str">
        <f t="shared" si="6"/>
        <v>\301299______</v>
      </c>
      <c r="Y2372" s="157">
        <v>-1.0</v>
      </c>
    </row>
    <row r="2373">
      <c r="A2373" s="134" t="str">
        <f>Tracking!A2365</f>
        <v>301299______</v>
      </c>
      <c r="C2373" t="str">
        <f>Tracking!M7365</f>
        <v/>
      </c>
      <c r="E2373" s="159" t="str">
        <f t="shared" si="7"/>
        <v>301299______</v>
      </c>
      <c r="F2373" s="156"/>
      <c r="G2373" s="156" t="s">
        <v>2412</v>
      </c>
      <c r="H2373" s="156">
        <v>1.0</v>
      </c>
      <c r="I2373" s="156" t="s">
        <v>2414</v>
      </c>
      <c r="J2373" s="159"/>
      <c r="K2373" s="159"/>
      <c r="L2373" s="159" t="str">
        <f t="shared" si="2"/>
        <v/>
      </c>
      <c r="M2373" s="159" t="str">
        <f t="shared" si="3"/>
        <v>\301299______</v>
      </c>
      <c r="N2373" s="156">
        <v>-1.0</v>
      </c>
      <c r="P2373" s="160" t="str">
        <f t="shared" si="4"/>
        <v>301299______</v>
      </c>
      <c r="Q2373" s="157"/>
      <c r="R2373" s="157" t="s">
        <v>2412</v>
      </c>
      <c r="S2373" s="157">
        <v>1.0</v>
      </c>
      <c r="T2373" s="157" t="s">
        <v>2414</v>
      </c>
      <c r="U2373" s="160" t="str">
        <f t="shared" si="11"/>
        <v/>
      </c>
      <c r="V2373" s="160" t="str">
        <f t="shared" ref="V2373:W2373" si="2358">K2373</f>
        <v/>
      </c>
      <c r="W2373" s="160" t="str">
        <f t="shared" si="2358"/>
        <v/>
      </c>
      <c r="X2373" s="160" t="str">
        <f t="shared" si="6"/>
        <v>\301299______</v>
      </c>
      <c r="Y2373" s="157">
        <v>-1.0</v>
      </c>
    </row>
    <row r="2374">
      <c r="A2374" s="134" t="str">
        <f>Tracking!A2366</f>
        <v>301299______</v>
      </c>
      <c r="C2374" t="str">
        <f>Tracking!M7366</f>
        <v/>
      </c>
      <c r="E2374" s="159" t="str">
        <f t="shared" si="7"/>
        <v>301299______</v>
      </c>
      <c r="F2374" s="156"/>
      <c r="G2374" s="156" t="s">
        <v>2412</v>
      </c>
      <c r="H2374" s="156">
        <v>1.0</v>
      </c>
      <c r="I2374" s="156" t="s">
        <v>2414</v>
      </c>
      <c r="J2374" s="159"/>
      <c r="K2374" s="159"/>
      <c r="L2374" s="159" t="str">
        <f t="shared" si="2"/>
        <v/>
      </c>
      <c r="M2374" s="159" t="str">
        <f t="shared" si="3"/>
        <v>\301299______</v>
      </c>
      <c r="N2374" s="156">
        <v>-1.0</v>
      </c>
      <c r="P2374" s="160" t="str">
        <f t="shared" si="4"/>
        <v>301299______</v>
      </c>
      <c r="Q2374" s="157"/>
      <c r="R2374" s="157" t="s">
        <v>2412</v>
      </c>
      <c r="S2374" s="157">
        <v>1.0</v>
      </c>
      <c r="T2374" s="157" t="s">
        <v>2414</v>
      </c>
      <c r="U2374" s="160" t="str">
        <f t="shared" si="11"/>
        <v/>
      </c>
      <c r="V2374" s="160" t="str">
        <f t="shared" ref="V2374:W2374" si="2359">K2374</f>
        <v/>
      </c>
      <c r="W2374" s="160" t="str">
        <f t="shared" si="2359"/>
        <v/>
      </c>
      <c r="X2374" s="160" t="str">
        <f t="shared" si="6"/>
        <v>\301299______</v>
      </c>
      <c r="Y2374" s="157">
        <v>-1.0</v>
      </c>
    </row>
    <row r="2375">
      <c r="A2375" s="134" t="str">
        <f>Tracking!A2367</f>
        <v>301299______</v>
      </c>
      <c r="C2375" t="str">
        <f>Tracking!M7367</f>
        <v/>
      </c>
      <c r="E2375" s="159" t="str">
        <f t="shared" si="7"/>
        <v>301299______</v>
      </c>
      <c r="F2375" s="156"/>
      <c r="G2375" s="156" t="s">
        <v>2412</v>
      </c>
      <c r="H2375" s="156">
        <v>1.0</v>
      </c>
      <c r="I2375" s="156" t="s">
        <v>2414</v>
      </c>
      <c r="J2375" s="159"/>
      <c r="K2375" s="159"/>
      <c r="L2375" s="159" t="str">
        <f t="shared" si="2"/>
        <v/>
      </c>
      <c r="M2375" s="159" t="str">
        <f t="shared" si="3"/>
        <v>\301299______</v>
      </c>
      <c r="N2375" s="156">
        <v>-1.0</v>
      </c>
      <c r="P2375" s="160" t="str">
        <f t="shared" si="4"/>
        <v>301299______</v>
      </c>
      <c r="Q2375" s="157"/>
      <c r="R2375" s="157" t="s">
        <v>2412</v>
      </c>
      <c r="S2375" s="157">
        <v>1.0</v>
      </c>
      <c r="T2375" s="157" t="s">
        <v>2414</v>
      </c>
      <c r="U2375" s="160" t="str">
        <f t="shared" si="11"/>
        <v/>
      </c>
      <c r="V2375" s="160" t="str">
        <f t="shared" ref="V2375:W2375" si="2360">K2375</f>
        <v/>
      </c>
      <c r="W2375" s="160" t="str">
        <f t="shared" si="2360"/>
        <v/>
      </c>
      <c r="X2375" s="160" t="str">
        <f t="shared" si="6"/>
        <v>\301299______</v>
      </c>
      <c r="Y2375" s="157">
        <v>-1.0</v>
      </c>
    </row>
    <row r="2376">
      <c r="A2376" s="134" t="str">
        <f>Tracking!A2368</f>
        <v>301299______</v>
      </c>
      <c r="C2376" t="str">
        <f>Tracking!M7368</f>
        <v/>
      </c>
      <c r="E2376" s="159" t="str">
        <f t="shared" si="7"/>
        <v>301299______</v>
      </c>
      <c r="F2376" s="156"/>
      <c r="G2376" s="156" t="s">
        <v>2412</v>
      </c>
      <c r="H2376" s="156">
        <v>1.0</v>
      </c>
      <c r="I2376" s="156" t="s">
        <v>2414</v>
      </c>
      <c r="J2376" s="159"/>
      <c r="K2376" s="159"/>
      <c r="L2376" s="159" t="str">
        <f t="shared" si="2"/>
        <v/>
      </c>
      <c r="M2376" s="159" t="str">
        <f t="shared" si="3"/>
        <v>\301299______</v>
      </c>
      <c r="N2376" s="156">
        <v>-1.0</v>
      </c>
      <c r="P2376" s="160" t="str">
        <f t="shared" si="4"/>
        <v>301299______</v>
      </c>
      <c r="Q2376" s="157"/>
      <c r="R2376" s="157" t="s">
        <v>2412</v>
      </c>
      <c r="S2376" s="157">
        <v>1.0</v>
      </c>
      <c r="T2376" s="157" t="s">
        <v>2414</v>
      </c>
      <c r="U2376" s="160" t="str">
        <f t="shared" si="11"/>
        <v/>
      </c>
      <c r="V2376" s="160" t="str">
        <f t="shared" ref="V2376:W2376" si="2361">K2376</f>
        <v/>
      </c>
      <c r="W2376" s="160" t="str">
        <f t="shared" si="2361"/>
        <v/>
      </c>
      <c r="X2376" s="160" t="str">
        <f t="shared" si="6"/>
        <v>\301299______</v>
      </c>
      <c r="Y2376" s="157">
        <v>-1.0</v>
      </c>
    </row>
    <row r="2377">
      <c r="A2377" s="134" t="str">
        <f>Tracking!A2369</f>
        <v>301299______</v>
      </c>
      <c r="C2377" t="str">
        <f>Tracking!M7369</f>
        <v/>
      </c>
      <c r="E2377" s="159" t="str">
        <f t="shared" si="7"/>
        <v>301299______</v>
      </c>
      <c r="F2377" s="156"/>
      <c r="G2377" s="156" t="s">
        <v>2412</v>
      </c>
      <c r="H2377" s="156">
        <v>1.0</v>
      </c>
      <c r="I2377" s="156" t="s">
        <v>2414</v>
      </c>
      <c r="J2377" s="159"/>
      <c r="K2377" s="159"/>
      <c r="L2377" s="159" t="str">
        <f t="shared" si="2"/>
        <v/>
      </c>
      <c r="M2377" s="159" t="str">
        <f t="shared" si="3"/>
        <v>\301299______</v>
      </c>
      <c r="N2377" s="156">
        <v>-1.0</v>
      </c>
      <c r="P2377" s="160" t="str">
        <f t="shared" si="4"/>
        <v>301299______</v>
      </c>
      <c r="Q2377" s="157"/>
      <c r="R2377" s="157" t="s">
        <v>2412</v>
      </c>
      <c r="S2377" s="157">
        <v>1.0</v>
      </c>
      <c r="T2377" s="157" t="s">
        <v>2414</v>
      </c>
      <c r="U2377" s="160" t="str">
        <f t="shared" si="11"/>
        <v/>
      </c>
      <c r="V2377" s="160" t="str">
        <f t="shared" ref="V2377:W2377" si="2362">K2377</f>
        <v/>
      </c>
      <c r="W2377" s="160" t="str">
        <f t="shared" si="2362"/>
        <v/>
      </c>
      <c r="X2377" s="160" t="str">
        <f t="shared" si="6"/>
        <v>\301299______</v>
      </c>
      <c r="Y2377" s="157">
        <v>-1.0</v>
      </c>
    </row>
    <row r="2378">
      <c r="A2378" s="134" t="str">
        <f>Tracking!A2370</f>
        <v>301299______</v>
      </c>
      <c r="C2378" t="str">
        <f>Tracking!M7370</f>
        <v/>
      </c>
      <c r="E2378" s="159" t="str">
        <f t="shared" si="7"/>
        <v>301299______</v>
      </c>
      <c r="F2378" s="156"/>
      <c r="G2378" s="156" t="s">
        <v>2412</v>
      </c>
      <c r="H2378" s="156">
        <v>1.0</v>
      </c>
      <c r="I2378" s="156" t="s">
        <v>2414</v>
      </c>
      <c r="J2378" s="159"/>
      <c r="K2378" s="159"/>
      <c r="L2378" s="159" t="str">
        <f t="shared" si="2"/>
        <v/>
      </c>
      <c r="M2378" s="159" t="str">
        <f t="shared" si="3"/>
        <v>\301299______</v>
      </c>
      <c r="N2378" s="156">
        <v>-1.0</v>
      </c>
      <c r="P2378" s="160" t="str">
        <f t="shared" si="4"/>
        <v>301299______</v>
      </c>
      <c r="Q2378" s="157"/>
      <c r="R2378" s="157" t="s">
        <v>2412</v>
      </c>
      <c r="S2378" s="157">
        <v>1.0</v>
      </c>
      <c r="T2378" s="157" t="s">
        <v>2414</v>
      </c>
      <c r="U2378" s="160" t="str">
        <f t="shared" si="11"/>
        <v/>
      </c>
      <c r="V2378" s="160" t="str">
        <f t="shared" ref="V2378:W2378" si="2363">K2378</f>
        <v/>
      </c>
      <c r="W2378" s="160" t="str">
        <f t="shared" si="2363"/>
        <v/>
      </c>
      <c r="X2378" s="160" t="str">
        <f t="shared" si="6"/>
        <v>\301299______</v>
      </c>
      <c r="Y2378" s="157">
        <v>-1.0</v>
      </c>
    </row>
    <row r="2379">
      <c r="A2379" s="134" t="str">
        <f>Tracking!A2371</f>
        <v>301299______</v>
      </c>
      <c r="C2379" t="str">
        <f>Tracking!M7371</f>
        <v/>
      </c>
      <c r="E2379" s="159" t="str">
        <f t="shared" si="7"/>
        <v>301299______</v>
      </c>
      <c r="F2379" s="156"/>
      <c r="G2379" s="156" t="s">
        <v>2412</v>
      </c>
      <c r="H2379" s="156">
        <v>1.0</v>
      </c>
      <c r="I2379" s="156" t="s">
        <v>2414</v>
      </c>
      <c r="J2379" s="159"/>
      <c r="K2379" s="159"/>
      <c r="L2379" s="159" t="str">
        <f t="shared" si="2"/>
        <v/>
      </c>
      <c r="M2379" s="159" t="str">
        <f t="shared" si="3"/>
        <v>\301299______</v>
      </c>
      <c r="N2379" s="156">
        <v>-1.0</v>
      </c>
      <c r="P2379" s="160" t="str">
        <f t="shared" si="4"/>
        <v>301299______</v>
      </c>
      <c r="Q2379" s="157"/>
      <c r="R2379" s="157" t="s">
        <v>2412</v>
      </c>
      <c r="S2379" s="157">
        <v>1.0</v>
      </c>
      <c r="T2379" s="157" t="s">
        <v>2414</v>
      </c>
      <c r="U2379" s="160" t="str">
        <f t="shared" si="11"/>
        <v/>
      </c>
      <c r="V2379" s="160" t="str">
        <f t="shared" ref="V2379:W2379" si="2364">K2379</f>
        <v/>
      </c>
      <c r="W2379" s="160" t="str">
        <f t="shared" si="2364"/>
        <v/>
      </c>
      <c r="X2379" s="160" t="str">
        <f t="shared" si="6"/>
        <v>\301299______</v>
      </c>
      <c r="Y2379" s="157">
        <v>-1.0</v>
      </c>
    </row>
    <row r="2380">
      <c r="A2380" s="134" t="str">
        <f>Tracking!A2372</f>
        <v>301299______</v>
      </c>
      <c r="C2380" t="str">
        <f>Tracking!M7372</f>
        <v/>
      </c>
      <c r="E2380" s="159" t="str">
        <f t="shared" si="7"/>
        <v>301299______</v>
      </c>
      <c r="F2380" s="156"/>
      <c r="G2380" s="156" t="s">
        <v>2412</v>
      </c>
      <c r="H2380" s="156">
        <v>1.0</v>
      </c>
      <c r="I2380" s="156" t="s">
        <v>2414</v>
      </c>
      <c r="J2380" s="159"/>
      <c r="K2380" s="159"/>
      <c r="L2380" s="159" t="str">
        <f t="shared" si="2"/>
        <v/>
      </c>
      <c r="M2380" s="159" t="str">
        <f t="shared" si="3"/>
        <v>\301299______</v>
      </c>
      <c r="N2380" s="156">
        <v>-1.0</v>
      </c>
      <c r="P2380" s="160" t="str">
        <f t="shared" si="4"/>
        <v>301299______</v>
      </c>
      <c r="Q2380" s="157"/>
      <c r="R2380" s="157" t="s">
        <v>2412</v>
      </c>
      <c r="S2380" s="157">
        <v>1.0</v>
      </c>
      <c r="T2380" s="157" t="s">
        <v>2414</v>
      </c>
      <c r="U2380" s="160" t="str">
        <f t="shared" si="11"/>
        <v/>
      </c>
      <c r="V2380" s="160" t="str">
        <f t="shared" ref="V2380:W2380" si="2365">K2380</f>
        <v/>
      </c>
      <c r="W2380" s="160" t="str">
        <f t="shared" si="2365"/>
        <v/>
      </c>
      <c r="X2380" s="160" t="str">
        <f t="shared" si="6"/>
        <v>\301299______</v>
      </c>
      <c r="Y2380" s="157">
        <v>-1.0</v>
      </c>
    </row>
    <row r="2381">
      <c r="A2381" s="134" t="str">
        <f>Tracking!A2373</f>
        <v>301299______</v>
      </c>
      <c r="C2381" t="str">
        <f>Tracking!M7373</f>
        <v/>
      </c>
      <c r="E2381" s="159" t="str">
        <f t="shared" si="7"/>
        <v>301299______</v>
      </c>
      <c r="F2381" s="156"/>
      <c r="G2381" s="156" t="s">
        <v>2412</v>
      </c>
      <c r="H2381" s="156">
        <v>1.0</v>
      </c>
      <c r="I2381" s="156" t="s">
        <v>2414</v>
      </c>
      <c r="J2381" s="159"/>
      <c r="K2381" s="159"/>
      <c r="L2381" s="159" t="str">
        <f t="shared" si="2"/>
        <v/>
      </c>
      <c r="M2381" s="159" t="str">
        <f t="shared" si="3"/>
        <v>\301299______</v>
      </c>
      <c r="N2381" s="156">
        <v>-1.0</v>
      </c>
      <c r="P2381" s="160" t="str">
        <f t="shared" si="4"/>
        <v>301299______</v>
      </c>
      <c r="Q2381" s="157"/>
      <c r="R2381" s="157" t="s">
        <v>2412</v>
      </c>
      <c r="S2381" s="157">
        <v>1.0</v>
      </c>
      <c r="T2381" s="157" t="s">
        <v>2414</v>
      </c>
      <c r="U2381" s="160" t="str">
        <f t="shared" si="11"/>
        <v/>
      </c>
      <c r="V2381" s="160" t="str">
        <f t="shared" ref="V2381:W2381" si="2366">K2381</f>
        <v/>
      </c>
      <c r="W2381" s="160" t="str">
        <f t="shared" si="2366"/>
        <v/>
      </c>
      <c r="X2381" s="160" t="str">
        <f t="shared" si="6"/>
        <v>\301299______</v>
      </c>
      <c r="Y2381" s="157">
        <v>-1.0</v>
      </c>
    </row>
    <row r="2382">
      <c r="A2382" s="134" t="str">
        <f>Tracking!A2374</f>
        <v>301299______</v>
      </c>
      <c r="C2382" t="str">
        <f>Tracking!M7374</f>
        <v/>
      </c>
      <c r="E2382" s="159" t="str">
        <f t="shared" si="7"/>
        <v>301299______</v>
      </c>
      <c r="F2382" s="156"/>
      <c r="G2382" s="156" t="s">
        <v>2412</v>
      </c>
      <c r="H2382" s="156">
        <v>1.0</v>
      </c>
      <c r="I2382" s="156" t="s">
        <v>2414</v>
      </c>
      <c r="J2382" s="159"/>
      <c r="K2382" s="159"/>
      <c r="L2382" s="159" t="str">
        <f t="shared" si="2"/>
        <v/>
      </c>
      <c r="M2382" s="159" t="str">
        <f t="shared" si="3"/>
        <v>\301299______</v>
      </c>
      <c r="N2382" s="156">
        <v>-1.0</v>
      </c>
      <c r="P2382" s="160" t="str">
        <f t="shared" si="4"/>
        <v>301299______</v>
      </c>
      <c r="Q2382" s="157"/>
      <c r="R2382" s="157" t="s">
        <v>2412</v>
      </c>
      <c r="S2382" s="157">
        <v>1.0</v>
      </c>
      <c r="T2382" s="157" t="s">
        <v>2414</v>
      </c>
      <c r="U2382" s="160" t="str">
        <f t="shared" si="11"/>
        <v/>
      </c>
      <c r="V2382" s="160" t="str">
        <f t="shared" ref="V2382:W2382" si="2367">K2382</f>
        <v/>
      </c>
      <c r="W2382" s="160" t="str">
        <f t="shared" si="2367"/>
        <v/>
      </c>
      <c r="X2382" s="160" t="str">
        <f t="shared" si="6"/>
        <v>\301299______</v>
      </c>
      <c r="Y2382" s="157">
        <v>-1.0</v>
      </c>
    </row>
    <row r="2383">
      <c r="A2383" s="134" t="str">
        <f>Tracking!A2375</f>
        <v>301299______</v>
      </c>
      <c r="C2383" t="str">
        <f>Tracking!M7375</f>
        <v/>
      </c>
      <c r="E2383" s="159" t="str">
        <f t="shared" si="7"/>
        <v>301299______</v>
      </c>
      <c r="F2383" s="156"/>
      <c r="G2383" s="156" t="s">
        <v>2412</v>
      </c>
      <c r="H2383" s="156">
        <v>1.0</v>
      </c>
      <c r="I2383" s="156" t="s">
        <v>2414</v>
      </c>
      <c r="J2383" s="159"/>
      <c r="K2383" s="159"/>
      <c r="L2383" s="159" t="str">
        <f t="shared" si="2"/>
        <v/>
      </c>
      <c r="M2383" s="159" t="str">
        <f t="shared" si="3"/>
        <v>\301299______</v>
      </c>
      <c r="N2383" s="156">
        <v>-1.0</v>
      </c>
      <c r="P2383" s="160" t="str">
        <f t="shared" si="4"/>
        <v>301299______</v>
      </c>
      <c r="Q2383" s="157"/>
      <c r="R2383" s="157" t="s">
        <v>2412</v>
      </c>
      <c r="S2383" s="157">
        <v>1.0</v>
      </c>
      <c r="T2383" s="157" t="s">
        <v>2414</v>
      </c>
      <c r="U2383" s="160" t="str">
        <f t="shared" si="11"/>
        <v/>
      </c>
      <c r="V2383" s="160" t="str">
        <f t="shared" ref="V2383:W2383" si="2368">K2383</f>
        <v/>
      </c>
      <c r="W2383" s="160" t="str">
        <f t="shared" si="2368"/>
        <v/>
      </c>
      <c r="X2383" s="160" t="str">
        <f t="shared" si="6"/>
        <v>\301299______</v>
      </c>
      <c r="Y2383" s="157">
        <v>-1.0</v>
      </c>
    </row>
    <row r="2384">
      <c r="A2384" s="134" t="str">
        <f>Tracking!A2376</f>
        <v>301299______</v>
      </c>
      <c r="C2384" t="str">
        <f>Tracking!M7376</f>
        <v/>
      </c>
      <c r="E2384" s="159" t="str">
        <f t="shared" si="7"/>
        <v>301299______</v>
      </c>
      <c r="F2384" s="156"/>
      <c r="G2384" s="156" t="s">
        <v>2412</v>
      </c>
      <c r="H2384" s="156">
        <v>1.0</v>
      </c>
      <c r="I2384" s="156" t="s">
        <v>2414</v>
      </c>
      <c r="J2384" s="159"/>
      <c r="K2384" s="159"/>
      <c r="L2384" s="159" t="str">
        <f t="shared" si="2"/>
        <v/>
      </c>
      <c r="M2384" s="159" t="str">
        <f t="shared" si="3"/>
        <v>\301299______</v>
      </c>
      <c r="N2384" s="156">
        <v>-1.0</v>
      </c>
      <c r="P2384" s="160" t="str">
        <f t="shared" si="4"/>
        <v>301299______</v>
      </c>
      <c r="Q2384" s="157"/>
      <c r="R2384" s="157" t="s">
        <v>2412</v>
      </c>
      <c r="S2384" s="157">
        <v>1.0</v>
      </c>
      <c r="T2384" s="157" t="s">
        <v>2414</v>
      </c>
      <c r="U2384" s="160" t="str">
        <f t="shared" si="11"/>
        <v/>
      </c>
      <c r="V2384" s="160" t="str">
        <f t="shared" ref="V2384:W2384" si="2369">K2384</f>
        <v/>
      </c>
      <c r="W2384" s="160" t="str">
        <f t="shared" si="2369"/>
        <v/>
      </c>
      <c r="X2384" s="160" t="str">
        <f t="shared" si="6"/>
        <v>\301299______</v>
      </c>
      <c r="Y2384" s="157">
        <v>-1.0</v>
      </c>
    </row>
    <row r="2385">
      <c r="A2385" s="134" t="str">
        <f>Tracking!A2377</f>
        <v>301299______</v>
      </c>
      <c r="C2385" t="str">
        <f>Tracking!M7377</f>
        <v/>
      </c>
      <c r="E2385" s="159" t="str">
        <f t="shared" si="7"/>
        <v>301299______</v>
      </c>
      <c r="F2385" s="156"/>
      <c r="G2385" s="156" t="s">
        <v>2412</v>
      </c>
      <c r="H2385" s="156">
        <v>1.0</v>
      </c>
      <c r="I2385" s="156" t="s">
        <v>2414</v>
      </c>
      <c r="J2385" s="159"/>
      <c r="K2385" s="159"/>
      <c r="L2385" s="159" t="str">
        <f t="shared" si="2"/>
        <v/>
      </c>
      <c r="M2385" s="159" t="str">
        <f t="shared" si="3"/>
        <v>\301299______</v>
      </c>
      <c r="N2385" s="156">
        <v>-1.0</v>
      </c>
      <c r="P2385" s="160" t="str">
        <f t="shared" si="4"/>
        <v>301299______</v>
      </c>
      <c r="Q2385" s="157"/>
      <c r="R2385" s="157" t="s">
        <v>2412</v>
      </c>
      <c r="S2385" s="157">
        <v>1.0</v>
      </c>
      <c r="T2385" s="157" t="s">
        <v>2414</v>
      </c>
      <c r="U2385" s="160" t="str">
        <f t="shared" si="11"/>
        <v/>
      </c>
      <c r="V2385" s="160" t="str">
        <f t="shared" ref="V2385:W2385" si="2370">K2385</f>
        <v/>
      </c>
      <c r="W2385" s="160" t="str">
        <f t="shared" si="2370"/>
        <v/>
      </c>
      <c r="X2385" s="160" t="str">
        <f t="shared" si="6"/>
        <v>\301299______</v>
      </c>
      <c r="Y2385" s="157">
        <v>-1.0</v>
      </c>
    </row>
    <row r="2386">
      <c r="A2386" s="134" t="str">
        <f>Tracking!A2378</f>
        <v>301299______</v>
      </c>
      <c r="C2386" t="str">
        <f>Tracking!M7378</f>
        <v/>
      </c>
      <c r="E2386" s="159" t="str">
        <f t="shared" si="7"/>
        <v>301299______</v>
      </c>
      <c r="F2386" s="156"/>
      <c r="G2386" s="156" t="s">
        <v>2412</v>
      </c>
      <c r="H2386" s="156">
        <v>1.0</v>
      </c>
      <c r="I2386" s="156" t="s">
        <v>2414</v>
      </c>
      <c r="J2386" s="159"/>
      <c r="K2386" s="159"/>
      <c r="L2386" s="159" t="str">
        <f t="shared" si="2"/>
        <v/>
      </c>
      <c r="M2386" s="159" t="str">
        <f t="shared" si="3"/>
        <v>\301299______</v>
      </c>
      <c r="N2386" s="156">
        <v>-1.0</v>
      </c>
      <c r="P2386" s="160" t="str">
        <f t="shared" si="4"/>
        <v>301299______</v>
      </c>
      <c r="Q2386" s="157"/>
      <c r="R2386" s="157" t="s">
        <v>2412</v>
      </c>
      <c r="S2386" s="157">
        <v>1.0</v>
      </c>
      <c r="T2386" s="157" t="s">
        <v>2414</v>
      </c>
      <c r="U2386" s="160" t="str">
        <f t="shared" si="11"/>
        <v/>
      </c>
      <c r="V2386" s="160" t="str">
        <f t="shared" ref="V2386:W2386" si="2371">K2386</f>
        <v/>
      </c>
      <c r="W2386" s="160" t="str">
        <f t="shared" si="2371"/>
        <v/>
      </c>
      <c r="X2386" s="160" t="str">
        <f t="shared" si="6"/>
        <v>\301299______</v>
      </c>
      <c r="Y2386" s="157">
        <v>-1.0</v>
      </c>
    </row>
    <row r="2387">
      <c r="A2387" s="134" t="str">
        <f>Tracking!A2379</f>
        <v>301299______</v>
      </c>
      <c r="C2387" t="str">
        <f>Tracking!M7379</f>
        <v/>
      </c>
      <c r="E2387" s="159" t="str">
        <f t="shared" si="7"/>
        <v>301299______</v>
      </c>
      <c r="F2387" s="156"/>
      <c r="G2387" s="156" t="s">
        <v>2412</v>
      </c>
      <c r="H2387" s="156">
        <v>1.0</v>
      </c>
      <c r="I2387" s="156" t="s">
        <v>2414</v>
      </c>
      <c r="J2387" s="159"/>
      <c r="K2387" s="159"/>
      <c r="L2387" s="159" t="str">
        <f t="shared" si="2"/>
        <v/>
      </c>
      <c r="M2387" s="159" t="str">
        <f t="shared" si="3"/>
        <v>\301299______</v>
      </c>
      <c r="N2387" s="156">
        <v>-1.0</v>
      </c>
      <c r="P2387" s="160" t="str">
        <f t="shared" si="4"/>
        <v>301299______</v>
      </c>
      <c r="Q2387" s="157"/>
      <c r="R2387" s="157" t="s">
        <v>2412</v>
      </c>
      <c r="S2387" s="157">
        <v>1.0</v>
      </c>
      <c r="T2387" s="157" t="s">
        <v>2414</v>
      </c>
      <c r="U2387" s="160" t="str">
        <f t="shared" si="11"/>
        <v/>
      </c>
      <c r="V2387" s="160" t="str">
        <f t="shared" ref="V2387:W2387" si="2372">K2387</f>
        <v/>
      </c>
      <c r="W2387" s="160" t="str">
        <f t="shared" si="2372"/>
        <v/>
      </c>
      <c r="X2387" s="160" t="str">
        <f t="shared" si="6"/>
        <v>\301299______</v>
      </c>
      <c r="Y2387" s="157">
        <v>-1.0</v>
      </c>
    </row>
    <row r="2388">
      <c r="A2388" s="134" t="str">
        <f>Tracking!A2380</f>
        <v>301299______</v>
      </c>
      <c r="C2388" t="str">
        <f>Tracking!M7380</f>
        <v/>
      </c>
      <c r="E2388" s="159" t="str">
        <f t="shared" si="7"/>
        <v>301299______</v>
      </c>
      <c r="F2388" s="156"/>
      <c r="G2388" s="156" t="s">
        <v>2412</v>
      </c>
      <c r="H2388" s="156">
        <v>1.0</v>
      </c>
      <c r="I2388" s="156" t="s">
        <v>2414</v>
      </c>
      <c r="J2388" s="159"/>
      <c r="K2388" s="159"/>
      <c r="L2388" s="159" t="str">
        <f t="shared" si="2"/>
        <v/>
      </c>
      <c r="M2388" s="159" t="str">
        <f t="shared" si="3"/>
        <v>\301299______</v>
      </c>
      <c r="N2388" s="156">
        <v>-1.0</v>
      </c>
      <c r="P2388" s="160" t="str">
        <f t="shared" si="4"/>
        <v>301299______</v>
      </c>
      <c r="Q2388" s="157"/>
      <c r="R2388" s="157" t="s">
        <v>2412</v>
      </c>
      <c r="S2388" s="157">
        <v>1.0</v>
      </c>
      <c r="T2388" s="157" t="s">
        <v>2414</v>
      </c>
      <c r="U2388" s="160" t="str">
        <f t="shared" si="11"/>
        <v/>
      </c>
      <c r="V2388" s="160" t="str">
        <f t="shared" ref="V2388:W2388" si="2373">K2388</f>
        <v/>
      </c>
      <c r="W2388" s="160" t="str">
        <f t="shared" si="2373"/>
        <v/>
      </c>
      <c r="X2388" s="160" t="str">
        <f t="shared" si="6"/>
        <v>\301299______</v>
      </c>
      <c r="Y2388" s="157">
        <v>-1.0</v>
      </c>
    </row>
    <row r="2389">
      <c r="A2389" s="134" t="str">
        <f>Tracking!A2381</f>
        <v>301299______</v>
      </c>
      <c r="C2389" t="str">
        <f>Tracking!M7381</f>
        <v/>
      </c>
      <c r="E2389" s="159" t="str">
        <f t="shared" si="7"/>
        <v>301299______</v>
      </c>
      <c r="F2389" s="156"/>
      <c r="G2389" s="156" t="s">
        <v>2412</v>
      </c>
      <c r="H2389" s="156">
        <v>1.0</v>
      </c>
      <c r="I2389" s="156" t="s">
        <v>2414</v>
      </c>
      <c r="J2389" s="159"/>
      <c r="K2389" s="159"/>
      <c r="L2389" s="159" t="str">
        <f t="shared" si="2"/>
        <v/>
      </c>
      <c r="M2389" s="159" t="str">
        <f t="shared" si="3"/>
        <v>\301299______</v>
      </c>
      <c r="N2389" s="156">
        <v>-1.0</v>
      </c>
      <c r="P2389" s="160" t="str">
        <f t="shared" si="4"/>
        <v>301299______</v>
      </c>
      <c r="Q2389" s="157"/>
      <c r="R2389" s="157" t="s">
        <v>2412</v>
      </c>
      <c r="S2389" s="157">
        <v>1.0</v>
      </c>
      <c r="T2389" s="157" t="s">
        <v>2414</v>
      </c>
      <c r="U2389" s="160" t="str">
        <f t="shared" si="11"/>
        <v/>
      </c>
      <c r="V2389" s="160" t="str">
        <f t="shared" ref="V2389:W2389" si="2374">K2389</f>
        <v/>
      </c>
      <c r="W2389" s="160" t="str">
        <f t="shared" si="2374"/>
        <v/>
      </c>
      <c r="X2389" s="160" t="str">
        <f t="shared" si="6"/>
        <v>\301299______</v>
      </c>
      <c r="Y2389" s="157">
        <v>-1.0</v>
      </c>
    </row>
    <row r="2390">
      <c r="A2390" s="134" t="str">
        <f>Tracking!A2382</f>
        <v>301299______</v>
      </c>
      <c r="C2390" t="str">
        <f>Tracking!M7382</f>
        <v/>
      </c>
      <c r="E2390" s="159" t="str">
        <f t="shared" si="7"/>
        <v>301299______</v>
      </c>
      <c r="F2390" s="156"/>
      <c r="G2390" s="156" t="s">
        <v>2412</v>
      </c>
      <c r="H2390" s="156">
        <v>1.0</v>
      </c>
      <c r="I2390" s="156" t="s">
        <v>2414</v>
      </c>
      <c r="J2390" s="159"/>
      <c r="K2390" s="159"/>
      <c r="L2390" s="159" t="str">
        <f t="shared" si="2"/>
        <v/>
      </c>
      <c r="M2390" s="159" t="str">
        <f t="shared" si="3"/>
        <v>\301299______</v>
      </c>
      <c r="N2390" s="156">
        <v>-1.0</v>
      </c>
      <c r="P2390" s="160" t="str">
        <f t="shared" si="4"/>
        <v>301299______</v>
      </c>
      <c r="Q2390" s="157"/>
      <c r="R2390" s="157" t="s">
        <v>2412</v>
      </c>
      <c r="S2390" s="157">
        <v>1.0</v>
      </c>
      <c r="T2390" s="157" t="s">
        <v>2414</v>
      </c>
      <c r="U2390" s="160" t="str">
        <f t="shared" si="11"/>
        <v/>
      </c>
      <c r="V2390" s="160" t="str">
        <f t="shared" ref="V2390:W2390" si="2375">K2390</f>
        <v/>
      </c>
      <c r="W2390" s="160" t="str">
        <f t="shared" si="2375"/>
        <v/>
      </c>
      <c r="X2390" s="160" t="str">
        <f t="shared" si="6"/>
        <v>\301299______</v>
      </c>
      <c r="Y2390" s="157">
        <v>-1.0</v>
      </c>
    </row>
    <row r="2391">
      <c r="A2391" s="134" t="str">
        <f>Tracking!A2383</f>
        <v>301299______</v>
      </c>
      <c r="C2391" t="str">
        <f>Tracking!M7383</f>
        <v/>
      </c>
      <c r="E2391" s="159" t="str">
        <f t="shared" si="7"/>
        <v>301299______</v>
      </c>
      <c r="F2391" s="156"/>
      <c r="G2391" s="156" t="s">
        <v>2412</v>
      </c>
      <c r="H2391" s="156">
        <v>1.0</v>
      </c>
      <c r="I2391" s="156" t="s">
        <v>2414</v>
      </c>
      <c r="J2391" s="159"/>
      <c r="K2391" s="159"/>
      <c r="L2391" s="159" t="str">
        <f t="shared" si="2"/>
        <v/>
      </c>
      <c r="M2391" s="159" t="str">
        <f t="shared" si="3"/>
        <v>\301299______</v>
      </c>
      <c r="N2391" s="156">
        <v>-1.0</v>
      </c>
      <c r="P2391" s="160" t="str">
        <f t="shared" si="4"/>
        <v>301299______</v>
      </c>
      <c r="Q2391" s="157"/>
      <c r="R2391" s="157" t="s">
        <v>2412</v>
      </c>
      <c r="S2391" s="157">
        <v>1.0</v>
      </c>
      <c r="T2391" s="157" t="s">
        <v>2414</v>
      </c>
      <c r="U2391" s="160" t="str">
        <f t="shared" si="11"/>
        <v/>
      </c>
      <c r="V2391" s="160" t="str">
        <f t="shared" ref="V2391:W2391" si="2376">K2391</f>
        <v/>
      </c>
      <c r="W2391" s="160" t="str">
        <f t="shared" si="2376"/>
        <v/>
      </c>
      <c r="X2391" s="160" t="str">
        <f t="shared" si="6"/>
        <v>\301299______</v>
      </c>
      <c r="Y2391" s="157">
        <v>-1.0</v>
      </c>
    </row>
    <row r="2392">
      <c r="A2392" s="134" t="str">
        <f>Tracking!A2384</f>
        <v>301299______</v>
      </c>
      <c r="C2392" t="str">
        <f>Tracking!M7384</f>
        <v/>
      </c>
      <c r="E2392" s="159" t="str">
        <f t="shared" si="7"/>
        <v>301299______</v>
      </c>
      <c r="F2392" s="156"/>
      <c r="G2392" s="156" t="s">
        <v>2412</v>
      </c>
      <c r="H2392" s="156">
        <v>1.0</v>
      </c>
      <c r="I2392" s="156" t="s">
        <v>2414</v>
      </c>
      <c r="J2392" s="159"/>
      <c r="K2392" s="159"/>
      <c r="L2392" s="159" t="str">
        <f t="shared" si="2"/>
        <v/>
      </c>
      <c r="M2392" s="159" t="str">
        <f t="shared" si="3"/>
        <v>\301299______</v>
      </c>
      <c r="N2392" s="156">
        <v>-1.0</v>
      </c>
      <c r="P2392" s="160" t="str">
        <f t="shared" si="4"/>
        <v>301299______</v>
      </c>
      <c r="Q2392" s="157"/>
      <c r="R2392" s="157" t="s">
        <v>2412</v>
      </c>
      <c r="S2392" s="157">
        <v>1.0</v>
      </c>
      <c r="T2392" s="157" t="s">
        <v>2414</v>
      </c>
      <c r="U2392" s="160" t="str">
        <f t="shared" si="11"/>
        <v/>
      </c>
      <c r="V2392" s="160" t="str">
        <f t="shared" ref="V2392:W2392" si="2377">K2392</f>
        <v/>
      </c>
      <c r="W2392" s="160" t="str">
        <f t="shared" si="2377"/>
        <v/>
      </c>
      <c r="X2392" s="160" t="str">
        <f t="shared" si="6"/>
        <v>\301299______</v>
      </c>
      <c r="Y2392" s="157">
        <v>-1.0</v>
      </c>
    </row>
    <row r="2393">
      <c r="A2393" s="134" t="str">
        <f>Tracking!A2385</f>
        <v>301299______</v>
      </c>
      <c r="C2393" t="str">
        <f>Tracking!M7385</f>
        <v/>
      </c>
      <c r="E2393" s="159" t="str">
        <f t="shared" si="7"/>
        <v>301299______</v>
      </c>
      <c r="F2393" s="156"/>
      <c r="G2393" s="156" t="s">
        <v>2412</v>
      </c>
      <c r="H2393" s="156">
        <v>1.0</v>
      </c>
      <c r="I2393" s="156" t="s">
        <v>2414</v>
      </c>
      <c r="J2393" s="159"/>
      <c r="K2393" s="159"/>
      <c r="L2393" s="159" t="str">
        <f t="shared" si="2"/>
        <v/>
      </c>
      <c r="M2393" s="159" t="str">
        <f t="shared" si="3"/>
        <v>\301299______</v>
      </c>
      <c r="N2393" s="156">
        <v>-1.0</v>
      </c>
      <c r="P2393" s="160" t="str">
        <f t="shared" si="4"/>
        <v>301299______</v>
      </c>
      <c r="Q2393" s="157"/>
      <c r="R2393" s="157" t="s">
        <v>2412</v>
      </c>
      <c r="S2393" s="157">
        <v>1.0</v>
      </c>
      <c r="T2393" s="157" t="s">
        <v>2414</v>
      </c>
      <c r="U2393" s="160" t="str">
        <f t="shared" si="11"/>
        <v/>
      </c>
      <c r="V2393" s="160" t="str">
        <f t="shared" ref="V2393:W2393" si="2378">K2393</f>
        <v/>
      </c>
      <c r="W2393" s="160" t="str">
        <f t="shared" si="2378"/>
        <v/>
      </c>
      <c r="X2393" s="160" t="str">
        <f t="shared" si="6"/>
        <v>\301299______</v>
      </c>
      <c r="Y2393" s="157">
        <v>-1.0</v>
      </c>
    </row>
    <row r="2394">
      <c r="A2394" s="134" t="str">
        <f>Tracking!A2386</f>
        <v>301299______</v>
      </c>
      <c r="C2394" t="str">
        <f>Tracking!M7386</f>
        <v/>
      </c>
      <c r="E2394" s="159" t="str">
        <f t="shared" si="7"/>
        <v>301299______</v>
      </c>
      <c r="F2394" s="156"/>
      <c r="G2394" s="156" t="s">
        <v>2412</v>
      </c>
      <c r="H2394" s="156">
        <v>1.0</v>
      </c>
      <c r="I2394" s="156" t="s">
        <v>2414</v>
      </c>
      <c r="J2394" s="159"/>
      <c r="K2394" s="159"/>
      <c r="L2394" s="159" t="str">
        <f t="shared" si="2"/>
        <v/>
      </c>
      <c r="M2394" s="159" t="str">
        <f t="shared" si="3"/>
        <v>\301299______</v>
      </c>
      <c r="N2394" s="156">
        <v>-1.0</v>
      </c>
      <c r="P2394" s="160" t="str">
        <f t="shared" si="4"/>
        <v>301299______</v>
      </c>
      <c r="Q2394" s="157"/>
      <c r="R2394" s="157" t="s">
        <v>2412</v>
      </c>
      <c r="S2394" s="157">
        <v>1.0</v>
      </c>
      <c r="T2394" s="157" t="s">
        <v>2414</v>
      </c>
      <c r="U2394" s="160" t="str">
        <f t="shared" si="11"/>
        <v/>
      </c>
      <c r="V2394" s="160" t="str">
        <f t="shared" ref="V2394:W2394" si="2379">K2394</f>
        <v/>
      </c>
      <c r="W2394" s="160" t="str">
        <f t="shared" si="2379"/>
        <v/>
      </c>
      <c r="X2394" s="160" t="str">
        <f t="shared" si="6"/>
        <v>\301299______</v>
      </c>
      <c r="Y2394" s="157">
        <v>-1.0</v>
      </c>
    </row>
    <row r="2395">
      <c r="A2395" s="134" t="str">
        <f>Tracking!A2387</f>
        <v>301299______</v>
      </c>
      <c r="C2395" t="str">
        <f>Tracking!M7387</f>
        <v/>
      </c>
      <c r="E2395" s="159" t="str">
        <f t="shared" si="7"/>
        <v>301299______</v>
      </c>
      <c r="F2395" s="156"/>
      <c r="G2395" s="156" t="s">
        <v>2412</v>
      </c>
      <c r="H2395" s="156">
        <v>1.0</v>
      </c>
      <c r="I2395" s="156" t="s">
        <v>2414</v>
      </c>
      <c r="J2395" s="159"/>
      <c r="K2395" s="159"/>
      <c r="L2395" s="159" t="str">
        <f t="shared" si="2"/>
        <v/>
      </c>
      <c r="M2395" s="159" t="str">
        <f t="shared" si="3"/>
        <v>\301299______</v>
      </c>
      <c r="N2395" s="156">
        <v>-1.0</v>
      </c>
      <c r="P2395" s="160" t="str">
        <f t="shared" si="4"/>
        <v>301299______</v>
      </c>
      <c r="Q2395" s="157"/>
      <c r="R2395" s="157" t="s">
        <v>2412</v>
      </c>
      <c r="S2395" s="157">
        <v>1.0</v>
      </c>
      <c r="T2395" s="157" t="s">
        <v>2414</v>
      </c>
      <c r="U2395" s="160" t="str">
        <f t="shared" si="11"/>
        <v/>
      </c>
      <c r="V2395" s="160" t="str">
        <f t="shared" ref="V2395:W2395" si="2380">K2395</f>
        <v/>
      </c>
      <c r="W2395" s="160" t="str">
        <f t="shared" si="2380"/>
        <v/>
      </c>
      <c r="X2395" s="160" t="str">
        <f t="shared" si="6"/>
        <v>\301299______</v>
      </c>
      <c r="Y2395" s="157">
        <v>-1.0</v>
      </c>
    </row>
    <row r="2396">
      <c r="A2396" s="134" t="str">
        <f>Tracking!A2388</f>
        <v>301299______</v>
      </c>
      <c r="C2396" t="str">
        <f>Tracking!M7388</f>
        <v/>
      </c>
      <c r="E2396" s="159" t="str">
        <f t="shared" si="7"/>
        <v>301299______</v>
      </c>
      <c r="F2396" s="156"/>
      <c r="G2396" s="156" t="s">
        <v>2412</v>
      </c>
      <c r="H2396" s="156">
        <v>1.0</v>
      </c>
      <c r="I2396" s="156" t="s">
        <v>2414</v>
      </c>
      <c r="J2396" s="159"/>
      <c r="K2396" s="159"/>
      <c r="L2396" s="159" t="str">
        <f t="shared" si="2"/>
        <v/>
      </c>
      <c r="M2396" s="159" t="str">
        <f t="shared" si="3"/>
        <v>\301299______</v>
      </c>
      <c r="N2396" s="156">
        <v>-1.0</v>
      </c>
      <c r="P2396" s="160" t="str">
        <f t="shared" si="4"/>
        <v>301299______</v>
      </c>
      <c r="Q2396" s="157"/>
      <c r="R2396" s="157" t="s">
        <v>2412</v>
      </c>
      <c r="S2396" s="157">
        <v>1.0</v>
      </c>
      <c r="T2396" s="157" t="s">
        <v>2414</v>
      </c>
      <c r="U2396" s="160" t="str">
        <f t="shared" si="11"/>
        <v/>
      </c>
      <c r="V2396" s="160" t="str">
        <f t="shared" ref="V2396:W2396" si="2381">K2396</f>
        <v/>
      </c>
      <c r="W2396" s="160" t="str">
        <f t="shared" si="2381"/>
        <v/>
      </c>
      <c r="X2396" s="160" t="str">
        <f t="shared" si="6"/>
        <v>\301299______</v>
      </c>
      <c r="Y2396" s="157">
        <v>-1.0</v>
      </c>
    </row>
    <row r="2397">
      <c r="A2397" s="134" t="str">
        <f>Tracking!A2389</f>
        <v>301299______</v>
      </c>
      <c r="C2397" t="str">
        <f>Tracking!M7389</f>
        <v/>
      </c>
      <c r="E2397" s="159" t="str">
        <f t="shared" si="7"/>
        <v>301299______</v>
      </c>
      <c r="F2397" s="156"/>
      <c r="G2397" s="156" t="s">
        <v>2412</v>
      </c>
      <c r="H2397" s="156">
        <v>1.0</v>
      </c>
      <c r="I2397" s="156" t="s">
        <v>2414</v>
      </c>
      <c r="J2397" s="159"/>
      <c r="K2397" s="159"/>
      <c r="L2397" s="159" t="str">
        <f t="shared" si="2"/>
        <v/>
      </c>
      <c r="M2397" s="159" t="str">
        <f t="shared" si="3"/>
        <v>\301299______</v>
      </c>
      <c r="N2397" s="156">
        <v>-1.0</v>
      </c>
      <c r="P2397" s="160" t="str">
        <f t="shared" si="4"/>
        <v>301299______</v>
      </c>
      <c r="Q2397" s="157"/>
      <c r="R2397" s="157" t="s">
        <v>2412</v>
      </c>
      <c r="S2397" s="157">
        <v>1.0</v>
      </c>
      <c r="T2397" s="157" t="s">
        <v>2414</v>
      </c>
      <c r="U2397" s="160" t="str">
        <f t="shared" si="11"/>
        <v/>
      </c>
      <c r="V2397" s="160" t="str">
        <f t="shared" ref="V2397:W2397" si="2382">K2397</f>
        <v/>
      </c>
      <c r="W2397" s="160" t="str">
        <f t="shared" si="2382"/>
        <v/>
      </c>
      <c r="X2397" s="160" t="str">
        <f t="shared" si="6"/>
        <v>\301299______</v>
      </c>
      <c r="Y2397" s="157">
        <v>-1.0</v>
      </c>
    </row>
    <row r="2398">
      <c r="A2398" s="134" t="str">
        <f>Tracking!A2390</f>
        <v>301299______</v>
      </c>
      <c r="C2398" t="str">
        <f>Tracking!M7390</f>
        <v/>
      </c>
      <c r="E2398" s="159" t="str">
        <f t="shared" si="7"/>
        <v>301299______</v>
      </c>
      <c r="F2398" s="156"/>
      <c r="G2398" s="156" t="s">
        <v>2412</v>
      </c>
      <c r="H2398" s="156">
        <v>1.0</v>
      </c>
      <c r="I2398" s="156" t="s">
        <v>2414</v>
      </c>
      <c r="J2398" s="159"/>
      <c r="K2398" s="159"/>
      <c r="L2398" s="159" t="str">
        <f t="shared" si="2"/>
        <v/>
      </c>
      <c r="M2398" s="159" t="str">
        <f t="shared" si="3"/>
        <v>\301299______</v>
      </c>
      <c r="N2398" s="156">
        <v>-1.0</v>
      </c>
      <c r="P2398" s="160" t="str">
        <f t="shared" si="4"/>
        <v>301299______</v>
      </c>
      <c r="Q2398" s="157"/>
      <c r="R2398" s="157" t="s">
        <v>2412</v>
      </c>
      <c r="S2398" s="157">
        <v>1.0</v>
      </c>
      <c r="T2398" s="157" t="s">
        <v>2414</v>
      </c>
      <c r="U2398" s="160" t="str">
        <f t="shared" si="11"/>
        <v/>
      </c>
      <c r="V2398" s="160" t="str">
        <f t="shared" ref="V2398:W2398" si="2383">K2398</f>
        <v/>
      </c>
      <c r="W2398" s="160" t="str">
        <f t="shared" si="2383"/>
        <v/>
      </c>
      <c r="X2398" s="160" t="str">
        <f t="shared" si="6"/>
        <v>\301299______</v>
      </c>
      <c r="Y2398" s="157">
        <v>-1.0</v>
      </c>
    </row>
    <row r="2399">
      <c r="A2399" s="134" t="str">
        <f>Tracking!A2391</f>
        <v>301299______</v>
      </c>
      <c r="C2399" t="str">
        <f>Tracking!M7391</f>
        <v/>
      </c>
      <c r="E2399" s="159" t="str">
        <f t="shared" si="7"/>
        <v>301299______</v>
      </c>
      <c r="F2399" s="156"/>
      <c r="G2399" s="156" t="s">
        <v>2412</v>
      </c>
      <c r="H2399" s="156">
        <v>1.0</v>
      </c>
      <c r="I2399" s="156" t="s">
        <v>2414</v>
      </c>
      <c r="J2399" s="159"/>
      <c r="K2399" s="159"/>
      <c r="L2399" s="159" t="str">
        <f t="shared" si="2"/>
        <v/>
      </c>
      <c r="M2399" s="159" t="str">
        <f t="shared" si="3"/>
        <v>\301299______</v>
      </c>
      <c r="N2399" s="156">
        <v>-1.0</v>
      </c>
      <c r="P2399" s="160" t="str">
        <f t="shared" si="4"/>
        <v>301299______</v>
      </c>
      <c r="Q2399" s="157"/>
      <c r="R2399" s="157" t="s">
        <v>2412</v>
      </c>
      <c r="S2399" s="157">
        <v>1.0</v>
      </c>
      <c r="T2399" s="157" t="s">
        <v>2414</v>
      </c>
      <c r="U2399" s="160" t="str">
        <f t="shared" si="11"/>
        <v/>
      </c>
      <c r="V2399" s="160" t="str">
        <f t="shared" ref="V2399:W2399" si="2384">K2399</f>
        <v/>
      </c>
      <c r="W2399" s="160" t="str">
        <f t="shared" si="2384"/>
        <v/>
      </c>
      <c r="X2399" s="160" t="str">
        <f t="shared" si="6"/>
        <v>\301299______</v>
      </c>
      <c r="Y2399" s="157">
        <v>-1.0</v>
      </c>
    </row>
    <row r="2400">
      <c r="A2400" s="134" t="str">
        <f>Tracking!A2392</f>
        <v>301299______</v>
      </c>
      <c r="C2400" t="str">
        <f>Tracking!M7392</f>
        <v/>
      </c>
      <c r="E2400" s="159" t="str">
        <f t="shared" si="7"/>
        <v>301299______</v>
      </c>
      <c r="F2400" s="156"/>
      <c r="G2400" s="156" t="s">
        <v>2412</v>
      </c>
      <c r="H2400" s="156">
        <v>1.0</v>
      </c>
      <c r="I2400" s="156" t="s">
        <v>2414</v>
      </c>
      <c r="J2400" s="159"/>
      <c r="K2400" s="159"/>
      <c r="L2400" s="159" t="str">
        <f t="shared" si="2"/>
        <v/>
      </c>
      <c r="M2400" s="159" t="str">
        <f t="shared" si="3"/>
        <v>\301299______</v>
      </c>
      <c r="N2400" s="156">
        <v>-1.0</v>
      </c>
      <c r="P2400" s="160" t="str">
        <f t="shared" si="4"/>
        <v>301299______</v>
      </c>
      <c r="Q2400" s="157"/>
      <c r="R2400" s="157" t="s">
        <v>2412</v>
      </c>
      <c r="S2400" s="157">
        <v>1.0</v>
      </c>
      <c r="T2400" s="157" t="s">
        <v>2414</v>
      </c>
      <c r="U2400" s="160" t="str">
        <f t="shared" si="11"/>
        <v/>
      </c>
      <c r="V2400" s="160" t="str">
        <f t="shared" ref="V2400:W2400" si="2385">K2400</f>
        <v/>
      </c>
      <c r="W2400" s="160" t="str">
        <f t="shared" si="2385"/>
        <v/>
      </c>
      <c r="X2400" s="160" t="str">
        <f t="shared" si="6"/>
        <v>\301299______</v>
      </c>
      <c r="Y2400" s="157">
        <v>-1.0</v>
      </c>
    </row>
    <row r="2401">
      <c r="A2401" s="134" t="str">
        <f>Tracking!A2393</f>
        <v>301299______</v>
      </c>
      <c r="C2401" t="str">
        <f>Tracking!M7393</f>
        <v/>
      </c>
      <c r="E2401" s="159" t="str">
        <f t="shared" si="7"/>
        <v>301299______</v>
      </c>
      <c r="F2401" s="156"/>
      <c r="G2401" s="156" t="s">
        <v>2412</v>
      </c>
      <c r="H2401" s="156">
        <v>1.0</v>
      </c>
      <c r="I2401" s="156" t="s">
        <v>2414</v>
      </c>
      <c r="J2401" s="159"/>
      <c r="K2401" s="159"/>
      <c r="L2401" s="159" t="str">
        <f t="shared" si="2"/>
        <v/>
      </c>
      <c r="M2401" s="159" t="str">
        <f t="shared" si="3"/>
        <v>\301299______</v>
      </c>
      <c r="N2401" s="156">
        <v>-1.0</v>
      </c>
      <c r="P2401" s="160" t="str">
        <f t="shared" si="4"/>
        <v>301299______</v>
      </c>
      <c r="Q2401" s="157"/>
      <c r="R2401" s="157" t="s">
        <v>2412</v>
      </c>
      <c r="S2401" s="157">
        <v>1.0</v>
      </c>
      <c r="T2401" s="157" t="s">
        <v>2414</v>
      </c>
      <c r="U2401" s="160" t="str">
        <f t="shared" si="11"/>
        <v/>
      </c>
      <c r="V2401" s="160" t="str">
        <f t="shared" ref="V2401:W2401" si="2386">K2401</f>
        <v/>
      </c>
      <c r="W2401" s="160" t="str">
        <f t="shared" si="2386"/>
        <v/>
      </c>
      <c r="X2401" s="160" t="str">
        <f t="shared" si="6"/>
        <v>\301299______</v>
      </c>
      <c r="Y2401" s="157">
        <v>-1.0</v>
      </c>
    </row>
    <row r="2402">
      <c r="A2402" s="134" t="str">
        <f>Tracking!A2394</f>
        <v>301299______</v>
      </c>
      <c r="C2402" t="str">
        <f>Tracking!M7394</f>
        <v/>
      </c>
      <c r="E2402" s="159" t="str">
        <f t="shared" si="7"/>
        <v>301299______</v>
      </c>
      <c r="F2402" s="156"/>
      <c r="G2402" s="156" t="s">
        <v>2412</v>
      </c>
      <c r="H2402" s="156">
        <v>1.0</v>
      </c>
      <c r="I2402" s="156" t="s">
        <v>2414</v>
      </c>
      <c r="J2402" s="159"/>
      <c r="K2402" s="159"/>
      <c r="L2402" s="159" t="str">
        <f t="shared" si="2"/>
        <v/>
      </c>
      <c r="M2402" s="159" t="str">
        <f t="shared" si="3"/>
        <v>\301299______</v>
      </c>
      <c r="N2402" s="156">
        <v>-1.0</v>
      </c>
      <c r="P2402" s="160" t="str">
        <f t="shared" si="4"/>
        <v>301299______</v>
      </c>
      <c r="Q2402" s="157"/>
      <c r="R2402" s="157" t="s">
        <v>2412</v>
      </c>
      <c r="S2402" s="157">
        <v>1.0</v>
      </c>
      <c r="T2402" s="157" t="s">
        <v>2414</v>
      </c>
      <c r="U2402" s="160" t="str">
        <f t="shared" si="11"/>
        <v/>
      </c>
      <c r="V2402" s="160" t="str">
        <f t="shared" ref="V2402:W2402" si="2387">K2402</f>
        <v/>
      </c>
      <c r="W2402" s="160" t="str">
        <f t="shared" si="2387"/>
        <v/>
      </c>
      <c r="X2402" s="160" t="str">
        <f t="shared" si="6"/>
        <v>\301299______</v>
      </c>
      <c r="Y2402" s="157">
        <v>-1.0</v>
      </c>
    </row>
    <row r="2403">
      <c r="A2403" s="134" t="str">
        <f>Tracking!A2395</f>
        <v>301299______</v>
      </c>
      <c r="C2403" t="str">
        <f>Tracking!M7395</f>
        <v/>
      </c>
      <c r="E2403" s="159" t="str">
        <f t="shared" si="7"/>
        <v>301299______</v>
      </c>
      <c r="F2403" s="156"/>
      <c r="G2403" s="156" t="s">
        <v>2412</v>
      </c>
      <c r="H2403" s="156">
        <v>1.0</v>
      </c>
      <c r="I2403" s="156" t="s">
        <v>2414</v>
      </c>
      <c r="J2403" s="159"/>
      <c r="K2403" s="159"/>
      <c r="L2403" s="159" t="str">
        <f t="shared" si="2"/>
        <v/>
      </c>
      <c r="M2403" s="159" t="str">
        <f t="shared" si="3"/>
        <v>\301299______</v>
      </c>
      <c r="N2403" s="156">
        <v>-1.0</v>
      </c>
      <c r="P2403" s="160" t="str">
        <f t="shared" si="4"/>
        <v>301299______</v>
      </c>
      <c r="Q2403" s="157"/>
      <c r="R2403" s="157" t="s">
        <v>2412</v>
      </c>
      <c r="S2403" s="157">
        <v>1.0</v>
      </c>
      <c r="T2403" s="157" t="s">
        <v>2414</v>
      </c>
      <c r="U2403" s="160" t="str">
        <f t="shared" si="11"/>
        <v/>
      </c>
      <c r="V2403" s="160" t="str">
        <f t="shared" ref="V2403:W2403" si="2388">K2403</f>
        <v/>
      </c>
      <c r="W2403" s="160" t="str">
        <f t="shared" si="2388"/>
        <v/>
      </c>
      <c r="X2403" s="160" t="str">
        <f t="shared" si="6"/>
        <v>\301299______</v>
      </c>
      <c r="Y2403" s="157">
        <v>-1.0</v>
      </c>
    </row>
    <row r="2404">
      <c r="A2404" s="134" t="str">
        <f>Tracking!A2396</f>
        <v>301299______</v>
      </c>
      <c r="C2404" t="str">
        <f>Tracking!M7396</f>
        <v/>
      </c>
      <c r="E2404" s="159" t="str">
        <f t="shared" si="7"/>
        <v>301299______</v>
      </c>
      <c r="F2404" s="156"/>
      <c r="G2404" s="156" t="s">
        <v>2412</v>
      </c>
      <c r="H2404" s="156">
        <v>1.0</v>
      </c>
      <c r="I2404" s="156" t="s">
        <v>2414</v>
      </c>
      <c r="J2404" s="159"/>
      <c r="K2404" s="159"/>
      <c r="L2404" s="159" t="str">
        <f t="shared" si="2"/>
        <v/>
      </c>
      <c r="M2404" s="159" t="str">
        <f t="shared" si="3"/>
        <v>\301299______</v>
      </c>
      <c r="N2404" s="156">
        <v>-1.0</v>
      </c>
      <c r="P2404" s="160" t="str">
        <f t="shared" si="4"/>
        <v>301299______</v>
      </c>
      <c r="Q2404" s="157"/>
      <c r="R2404" s="157" t="s">
        <v>2412</v>
      </c>
      <c r="S2404" s="157">
        <v>1.0</v>
      </c>
      <c r="T2404" s="157" t="s">
        <v>2414</v>
      </c>
      <c r="U2404" s="160" t="str">
        <f t="shared" si="11"/>
        <v/>
      </c>
      <c r="V2404" s="160" t="str">
        <f t="shared" ref="V2404:W2404" si="2389">K2404</f>
        <v/>
      </c>
      <c r="W2404" s="160" t="str">
        <f t="shared" si="2389"/>
        <v/>
      </c>
      <c r="X2404" s="160" t="str">
        <f t="shared" si="6"/>
        <v>\301299______</v>
      </c>
      <c r="Y2404" s="157">
        <v>-1.0</v>
      </c>
    </row>
    <row r="2405">
      <c r="A2405" s="134" t="str">
        <f>Tracking!A2397</f>
        <v>301299______</v>
      </c>
      <c r="C2405" t="str">
        <f>Tracking!M7397</f>
        <v/>
      </c>
      <c r="E2405" s="159" t="str">
        <f t="shared" si="7"/>
        <v>301299______</v>
      </c>
      <c r="F2405" s="156"/>
      <c r="G2405" s="156" t="s">
        <v>2412</v>
      </c>
      <c r="H2405" s="156">
        <v>1.0</v>
      </c>
      <c r="I2405" s="156" t="s">
        <v>2414</v>
      </c>
      <c r="J2405" s="159"/>
      <c r="K2405" s="159"/>
      <c r="L2405" s="159" t="str">
        <f t="shared" si="2"/>
        <v/>
      </c>
      <c r="M2405" s="159" t="str">
        <f t="shared" si="3"/>
        <v>\301299______</v>
      </c>
      <c r="N2405" s="156">
        <v>-1.0</v>
      </c>
      <c r="P2405" s="160" t="str">
        <f t="shared" si="4"/>
        <v>301299______</v>
      </c>
      <c r="Q2405" s="157"/>
      <c r="R2405" s="157" t="s">
        <v>2412</v>
      </c>
      <c r="S2405" s="157">
        <v>1.0</v>
      </c>
      <c r="T2405" s="157" t="s">
        <v>2414</v>
      </c>
      <c r="U2405" s="160" t="str">
        <f t="shared" si="11"/>
        <v/>
      </c>
      <c r="V2405" s="160" t="str">
        <f t="shared" ref="V2405:W2405" si="2390">K2405</f>
        <v/>
      </c>
      <c r="W2405" s="160" t="str">
        <f t="shared" si="2390"/>
        <v/>
      </c>
      <c r="X2405" s="160" t="str">
        <f t="shared" si="6"/>
        <v>\301299______</v>
      </c>
      <c r="Y2405" s="157">
        <v>-1.0</v>
      </c>
    </row>
    <row r="2406">
      <c r="A2406" s="134" t="str">
        <f>Tracking!A2398</f>
        <v>301299______</v>
      </c>
      <c r="C2406" t="str">
        <f>Tracking!M7398</f>
        <v/>
      </c>
      <c r="E2406" s="159" t="str">
        <f t="shared" si="7"/>
        <v>301299______</v>
      </c>
      <c r="F2406" s="156"/>
      <c r="G2406" s="156" t="s">
        <v>2412</v>
      </c>
      <c r="H2406" s="156">
        <v>1.0</v>
      </c>
      <c r="I2406" s="156" t="s">
        <v>2414</v>
      </c>
      <c r="J2406" s="159"/>
      <c r="K2406" s="159"/>
      <c r="L2406" s="159" t="str">
        <f t="shared" si="2"/>
        <v/>
      </c>
      <c r="M2406" s="159" t="str">
        <f t="shared" si="3"/>
        <v>\301299______</v>
      </c>
      <c r="N2406" s="156">
        <v>-1.0</v>
      </c>
      <c r="P2406" s="160" t="str">
        <f t="shared" si="4"/>
        <v>301299______</v>
      </c>
      <c r="Q2406" s="157"/>
      <c r="R2406" s="157" t="s">
        <v>2412</v>
      </c>
      <c r="S2406" s="157">
        <v>1.0</v>
      </c>
      <c r="T2406" s="157" t="s">
        <v>2414</v>
      </c>
      <c r="U2406" s="160" t="str">
        <f t="shared" si="11"/>
        <v/>
      </c>
      <c r="V2406" s="160" t="str">
        <f t="shared" ref="V2406:W2406" si="2391">K2406</f>
        <v/>
      </c>
      <c r="W2406" s="160" t="str">
        <f t="shared" si="2391"/>
        <v/>
      </c>
      <c r="X2406" s="160" t="str">
        <f t="shared" si="6"/>
        <v>\301299______</v>
      </c>
      <c r="Y2406" s="157">
        <v>-1.0</v>
      </c>
    </row>
    <row r="2407">
      <c r="A2407" s="134" t="str">
        <f>Tracking!A2399</f>
        <v>301299______</v>
      </c>
      <c r="C2407" t="str">
        <f>Tracking!M7399</f>
        <v/>
      </c>
      <c r="E2407" s="159" t="str">
        <f t="shared" si="7"/>
        <v>301299______</v>
      </c>
      <c r="F2407" s="156"/>
      <c r="G2407" s="156" t="s">
        <v>2412</v>
      </c>
      <c r="H2407" s="156">
        <v>1.0</v>
      </c>
      <c r="I2407" s="156" t="s">
        <v>2414</v>
      </c>
      <c r="J2407" s="159"/>
      <c r="K2407" s="159"/>
      <c r="L2407" s="159" t="str">
        <f t="shared" si="2"/>
        <v/>
      </c>
      <c r="M2407" s="159" t="str">
        <f t="shared" si="3"/>
        <v>\301299______</v>
      </c>
      <c r="N2407" s="156">
        <v>-1.0</v>
      </c>
      <c r="P2407" s="160" t="str">
        <f t="shared" si="4"/>
        <v>301299______</v>
      </c>
      <c r="Q2407" s="157"/>
      <c r="R2407" s="157" t="s">
        <v>2412</v>
      </c>
      <c r="S2407" s="157">
        <v>1.0</v>
      </c>
      <c r="T2407" s="157" t="s">
        <v>2414</v>
      </c>
      <c r="U2407" s="160" t="str">
        <f t="shared" si="11"/>
        <v/>
      </c>
      <c r="V2407" s="160" t="str">
        <f t="shared" ref="V2407:W2407" si="2392">K2407</f>
        <v/>
      </c>
      <c r="W2407" s="160" t="str">
        <f t="shared" si="2392"/>
        <v/>
      </c>
      <c r="X2407" s="160" t="str">
        <f t="shared" si="6"/>
        <v>\301299______</v>
      </c>
      <c r="Y2407" s="157">
        <v>-1.0</v>
      </c>
    </row>
    <row r="2408">
      <c r="A2408" s="134" t="str">
        <f>Tracking!A2400</f>
        <v>301299______</v>
      </c>
      <c r="C2408" t="str">
        <f>Tracking!M7400</f>
        <v/>
      </c>
      <c r="E2408" s="159" t="str">
        <f t="shared" si="7"/>
        <v>301299______</v>
      </c>
      <c r="F2408" s="156"/>
      <c r="G2408" s="156" t="s">
        <v>2412</v>
      </c>
      <c r="H2408" s="156">
        <v>1.0</v>
      </c>
      <c r="I2408" s="156" t="s">
        <v>2414</v>
      </c>
      <c r="J2408" s="159"/>
      <c r="K2408" s="159"/>
      <c r="L2408" s="159" t="str">
        <f t="shared" si="2"/>
        <v/>
      </c>
      <c r="M2408" s="159" t="str">
        <f t="shared" si="3"/>
        <v>\301299______</v>
      </c>
      <c r="N2408" s="156">
        <v>-1.0</v>
      </c>
      <c r="P2408" s="160" t="str">
        <f t="shared" si="4"/>
        <v>301299______</v>
      </c>
      <c r="Q2408" s="157"/>
      <c r="R2408" s="157" t="s">
        <v>2412</v>
      </c>
      <c r="S2408" s="157">
        <v>1.0</v>
      </c>
      <c r="T2408" s="157" t="s">
        <v>2414</v>
      </c>
      <c r="U2408" s="160" t="str">
        <f t="shared" si="11"/>
        <v/>
      </c>
      <c r="V2408" s="160" t="str">
        <f t="shared" ref="V2408:W2408" si="2393">K2408</f>
        <v/>
      </c>
      <c r="W2408" s="160" t="str">
        <f t="shared" si="2393"/>
        <v/>
      </c>
      <c r="X2408" s="160" t="str">
        <f t="shared" si="6"/>
        <v>\301299______</v>
      </c>
      <c r="Y2408" s="157">
        <v>-1.0</v>
      </c>
    </row>
    <row r="2409">
      <c r="A2409" s="134" t="str">
        <f>Tracking!A2401</f>
        <v>301299______</v>
      </c>
      <c r="C2409" t="str">
        <f>Tracking!M7401</f>
        <v/>
      </c>
      <c r="E2409" s="159" t="str">
        <f t="shared" si="7"/>
        <v>301299______</v>
      </c>
      <c r="F2409" s="156"/>
      <c r="G2409" s="156" t="s">
        <v>2412</v>
      </c>
      <c r="H2409" s="156">
        <v>1.0</v>
      </c>
      <c r="I2409" s="156" t="s">
        <v>2414</v>
      </c>
      <c r="J2409" s="159"/>
      <c r="K2409" s="159"/>
      <c r="L2409" s="159" t="str">
        <f t="shared" si="2"/>
        <v/>
      </c>
      <c r="M2409" s="159" t="str">
        <f t="shared" si="3"/>
        <v>\301299______</v>
      </c>
      <c r="N2409" s="156">
        <v>-1.0</v>
      </c>
      <c r="P2409" s="160" t="str">
        <f t="shared" si="4"/>
        <v>301299______</v>
      </c>
      <c r="Q2409" s="157"/>
      <c r="R2409" s="157" t="s">
        <v>2412</v>
      </c>
      <c r="S2409" s="157">
        <v>1.0</v>
      </c>
      <c r="T2409" s="157" t="s">
        <v>2414</v>
      </c>
      <c r="U2409" s="160" t="str">
        <f t="shared" si="11"/>
        <v/>
      </c>
      <c r="V2409" s="160" t="str">
        <f t="shared" ref="V2409:W2409" si="2394">K2409</f>
        <v/>
      </c>
      <c r="W2409" s="160" t="str">
        <f t="shared" si="2394"/>
        <v/>
      </c>
      <c r="X2409" s="160" t="str">
        <f t="shared" si="6"/>
        <v>\301299______</v>
      </c>
      <c r="Y2409" s="157">
        <v>-1.0</v>
      </c>
    </row>
    <row r="2410">
      <c r="A2410" s="134" t="str">
        <f>Tracking!A2402</f>
        <v>301299______</v>
      </c>
      <c r="C2410" t="str">
        <f>Tracking!M7402</f>
        <v/>
      </c>
      <c r="E2410" s="159" t="str">
        <f t="shared" si="7"/>
        <v>301299______</v>
      </c>
      <c r="F2410" s="156"/>
      <c r="G2410" s="156" t="s">
        <v>2412</v>
      </c>
      <c r="H2410" s="156">
        <v>1.0</v>
      </c>
      <c r="I2410" s="156" t="s">
        <v>2414</v>
      </c>
      <c r="J2410" s="159"/>
      <c r="K2410" s="159"/>
      <c r="L2410" s="159" t="str">
        <f t="shared" si="2"/>
        <v/>
      </c>
      <c r="M2410" s="159" t="str">
        <f t="shared" si="3"/>
        <v>\301299______</v>
      </c>
      <c r="N2410" s="156">
        <v>-1.0</v>
      </c>
      <c r="P2410" s="160" t="str">
        <f t="shared" si="4"/>
        <v>301299______</v>
      </c>
      <c r="Q2410" s="157"/>
      <c r="R2410" s="157" t="s">
        <v>2412</v>
      </c>
      <c r="S2410" s="157">
        <v>1.0</v>
      </c>
      <c r="T2410" s="157" t="s">
        <v>2414</v>
      </c>
      <c r="U2410" s="160" t="str">
        <f t="shared" si="11"/>
        <v/>
      </c>
      <c r="V2410" s="160" t="str">
        <f t="shared" ref="V2410:W2410" si="2395">K2410</f>
        <v/>
      </c>
      <c r="W2410" s="160" t="str">
        <f t="shared" si="2395"/>
        <v/>
      </c>
      <c r="X2410" s="160" t="str">
        <f t="shared" si="6"/>
        <v>\301299______</v>
      </c>
      <c r="Y2410" s="157">
        <v>-1.0</v>
      </c>
    </row>
    <row r="2411">
      <c r="A2411" s="134" t="str">
        <f>Tracking!A2403</f>
        <v>301299______</v>
      </c>
      <c r="C2411" t="str">
        <f>Tracking!M7403</f>
        <v/>
      </c>
      <c r="E2411" s="159" t="str">
        <f t="shared" si="7"/>
        <v>301299______</v>
      </c>
      <c r="F2411" s="156"/>
      <c r="G2411" s="156" t="s">
        <v>2412</v>
      </c>
      <c r="H2411" s="156">
        <v>1.0</v>
      </c>
      <c r="I2411" s="156" t="s">
        <v>2414</v>
      </c>
      <c r="J2411" s="159"/>
      <c r="K2411" s="159"/>
      <c r="L2411" s="159" t="str">
        <f t="shared" si="2"/>
        <v/>
      </c>
      <c r="M2411" s="159" t="str">
        <f t="shared" si="3"/>
        <v>\301299______</v>
      </c>
      <c r="N2411" s="156">
        <v>-1.0</v>
      </c>
      <c r="P2411" s="160" t="str">
        <f t="shared" si="4"/>
        <v>301299______</v>
      </c>
      <c r="Q2411" s="157"/>
      <c r="R2411" s="157" t="s">
        <v>2412</v>
      </c>
      <c r="S2411" s="157">
        <v>1.0</v>
      </c>
      <c r="T2411" s="157" t="s">
        <v>2414</v>
      </c>
      <c r="U2411" s="160" t="str">
        <f t="shared" si="11"/>
        <v/>
      </c>
      <c r="V2411" s="160" t="str">
        <f t="shared" ref="V2411:W2411" si="2396">K2411</f>
        <v/>
      </c>
      <c r="W2411" s="160" t="str">
        <f t="shared" si="2396"/>
        <v/>
      </c>
      <c r="X2411" s="160" t="str">
        <f t="shared" si="6"/>
        <v>\301299______</v>
      </c>
      <c r="Y2411" s="157">
        <v>-1.0</v>
      </c>
    </row>
    <row r="2412">
      <c r="A2412" s="134" t="str">
        <f>Tracking!A2404</f>
        <v>301299______</v>
      </c>
      <c r="C2412" t="str">
        <f>Tracking!M7404</f>
        <v/>
      </c>
      <c r="E2412" s="159" t="str">
        <f t="shared" si="7"/>
        <v>301299______</v>
      </c>
      <c r="F2412" s="156"/>
      <c r="G2412" s="156" t="s">
        <v>2412</v>
      </c>
      <c r="H2412" s="156">
        <v>1.0</v>
      </c>
      <c r="I2412" s="156" t="s">
        <v>2414</v>
      </c>
      <c r="J2412" s="159"/>
      <c r="K2412" s="159"/>
      <c r="L2412" s="159" t="str">
        <f t="shared" si="2"/>
        <v/>
      </c>
      <c r="M2412" s="159" t="str">
        <f t="shared" si="3"/>
        <v>\301299______</v>
      </c>
      <c r="N2412" s="156">
        <v>-1.0</v>
      </c>
      <c r="P2412" s="160" t="str">
        <f t="shared" si="4"/>
        <v>301299______</v>
      </c>
      <c r="Q2412" s="157"/>
      <c r="R2412" s="157" t="s">
        <v>2412</v>
      </c>
      <c r="S2412" s="157">
        <v>1.0</v>
      </c>
      <c r="T2412" s="157" t="s">
        <v>2414</v>
      </c>
      <c r="U2412" s="160" t="str">
        <f t="shared" si="11"/>
        <v/>
      </c>
      <c r="V2412" s="160" t="str">
        <f t="shared" ref="V2412:W2412" si="2397">K2412</f>
        <v/>
      </c>
      <c r="W2412" s="160" t="str">
        <f t="shared" si="2397"/>
        <v/>
      </c>
      <c r="X2412" s="160" t="str">
        <f t="shared" si="6"/>
        <v>\301299______</v>
      </c>
      <c r="Y2412" s="157">
        <v>-1.0</v>
      </c>
    </row>
    <row r="2413">
      <c r="A2413" s="134" t="str">
        <f>Tracking!A2405</f>
        <v>301299______</v>
      </c>
      <c r="C2413" t="str">
        <f>Tracking!M7405</f>
        <v/>
      </c>
      <c r="E2413" s="159" t="str">
        <f t="shared" si="7"/>
        <v>301299______</v>
      </c>
      <c r="F2413" s="156"/>
      <c r="G2413" s="156" t="s">
        <v>2412</v>
      </c>
      <c r="H2413" s="156">
        <v>1.0</v>
      </c>
      <c r="I2413" s="156" t="s">
        <v>2414</v>
      </c>
      <c r="J2413" s="159"/>
      <c r="K2413" s="159"/>
      <c r="L2413" s="159" t="str">
        <f t="shared" si="2"/>
        <v/>
      </c>
      <c r="M2413" s="159" t="str">
        <f t="shared" si="3"/>
        <v>\301299______</v>
      </c>
      <c r="N2413" s="156">
        <v>-1.0</v>
      </c>
      <c r="P2413" s="160" t="str">
        <f t="shared" si="4"/>
        <v>301299______</v>
      </c>
      <c r="Q2413" s="157"/>
      <c r="R2413" s="157" t="s">
        <v>2412</v>
      </c>
      <c r="S2413" s="157">
        <v>1.0</v>
      </c>
      <c r="T2413" s="157" t="s">
        <v>2414</v>
      </c>
      <c r="U2413" s="160" t="str">
        <f t="shared" si="11"/>
        <v/>
      </c>
      <c r="V2413" s="160" t="str">
        <f t="shared" ref="V2413:W2413" si="2398">K2413</f>
        <v/>
      </c>
      <c r="W2413" s="160" t="str">
        <f t="shared" si="2398"/>
        <v/>
      </c>
      <c r="X2413" s="160" t="str">
        <f t="shared" si="6"/>
        <v>\301299______</v>
      </c>
      <c r="Y2413" s="157">
        <v>-1.0</v>
      </c>
    </row>
    <row r="2414">
      <c r="A2414" s="134" t="str">
        <f>Tracking!A2406</f>
        <v>301299______</v>
      </c>
      <c r="C2414" t="str">
        <f>Tracking!M7406</f>
        <v/>
      </c>
      <c r="E2414" s="159" t="str">
        <f t="shared" si="7"/>
        <v>301299______</v>
      </c>
      <c r="F2414" s="156"/>
      <c r="G2414" s="156" t="s">
        <v>2412</v>
      </c>
      <c r="H2414" s="156">
        <v>1.0</v>
      </c>
      <c r="I2414" s="156" t="s">
        <v>2414</v>
      </c>
      <c r="J2414" s="159"/>
      <c r="K2414" s="159"/>
      <c r="L2414" s="159" t="str">
        <f t="shared" si="2"/>
        <v/>
      </c>
      <c r="M2414" s="159" t="str">
        <f t="shared" si="3"/>
        <v>\301299______</v>
      </c>
      <c r="N2414" s="156">
        <v>-1.0</v>
      </c>
      <c r="P2414" s="160" t="str">
        <f t="shared" si="4"/>
        <v>301299______</v>
      </c>
      <c r="Q2414" s="157"/>
      <c r="R2414" s="157" t="s">
        <v>2412</v>
      </c>
      <c r="S2414" s="157">
        <v>1.0</v>
      </c>
      <c r="T2414" s="157" t="s">
        <v>2414</v>
      </c>
      <c r="U2414" s="160" t="str">
        <f t="shared" si="11"/>
        <v/>
      </c>
      <c r="V2414" s="160" t="str">
        <f t="shared" ref="V2414:W2414" si="2399">K2414</f>
        <v/>
      </c>
      <c r="W2414" s="160" t="str">
        <f t="shared" si="2399"/>
        <v/>
      </c>
      <c r="X2414" s="160" t="str">
        <f t="shared" si="6"/>
        <v>\301299______</v>
      </c>
      <c r="Y2414" s="157">
        <v>-1.0</v>
      </c>
    </row>
    <row r="2415">
      <c r="A2415" s="134" t="str">
        <f>Tracking!A2407</f>
        <v>301299______</v>
      </c>
      <c r="C2415" t="str">
        <f>Tracking!M7407</f>
        <v/>
      </c>
      <c r="E2415" s="159" t="str">
        <f t="shared" si="7"/>
        <v>301299______</v>
      </c>
      <c r="F2415" s="156"/>
      <c r="G2415" s="156" t="s">
        <v>2412</v>
      </c>
      <c r="H2415" s="156">
        <v>1.0</v>
      </c>
      <c r="I2415" s="156" t="s">
        <v>2414</v>
      </c>
      <c r="J2415" s="159"/>
      <c r="K2415" s="159"/>
      <c r="L2415" s="159" t="str">
        <f t="shared" si="2"/>
        <v/>
      </c>
      <c r="M2415" s="159" t="str">
        <f t="shared" si="3"/>
        <v>\301299______</v>
      </c>
      <c r="N2415" s="156">
        <v>-1.0</v>
      </c>
      <c r="P2415" s="160" t="str">
        <f t="shared" si="4"/>
        <v>301299______</v>
      </c>
      <c r="Q2415" s="157"/>
      <c r="R2415" s="157" t="s">
        <v>2412</v>
      </c>
      <c r="S2415" s="157">
        <v>1.0</v>
      </c>
      <c r="T2415" s="157" t="s">
        <v>2414</v>
      </c>
      <c r="U2415" s="160" t="str">
        <f t="shared" si="11"/>
        <v/>
      </c>
      <c r="V2415" s="160" t="str">
        <f t="shared" ref="V2415:W2415" si="2400">K2415</f>
        <v/>
      </c>
      <c r="W2415" s="160" t="str">
        <f t="shared" si="2400"/>
        <v/>
      </c>
      <c r="X2415" s="160" t="str">
        <f t="shared" si="6"/>
        <v>\301299______</v>
      </c>
      <c r="Y2415" s="157">
        <v>-1.0</v>
      </c>
    </row>
    <row r="2416">
      <c r="A2416" s="134" t="str">
        <f>Tracking!A2408</f>
        <v>301299______</v>
      </c>
      <c r="C2416" t="str">
        <f>Tracking!M7408</f>
        <v/>
      </c>
      <c r="E2416" s="159" t="str">
        <f t="shared" si="7"/>
        <v>301299______</v>
      </c>
      <c r="F2416" s="156"/>
      <c r="G2416" s="156" t="s">
        <v>2412</v>
      </c>
      <c r="H2416" s="156">
        <v>1.0</v>
      </c>
      <c r="I2416" s="156" t="s">
        <v>2414</v>
      </c>
      <c r="J2416" s="159"/>
      <c r="K2416" s="159"/>
      <c r="L2416" s="159" t="str">
        <f t="shared" si="2"/>
        <v/>
      </c>
      <c r="M2416" s="159" t="str">
        <f t="shared" si="3"/>
        <v>\301299______</v>
      </c>
      <c r="N2416" s="156">
        <v>-1.0</v>
      </c>
      <c r="P2416" s="160" t="str">
        <f t="shared" si="4"/>
        <v>301299______</v>
      </c>
      <c r="Q2416" s="157"/>
      <c r="R2416" s="157" t="s">
        <v>2412</v>
      </c>
      <c r="S2416" s="157">
        <v>1.0</v>
      </c>
      <c r="T2416" s="157" t="s">
        <v>2414</v>
      </c>
      <c r="U2416" s="160" t="str">
        <f t="shared" si="11"/>
        <v/>
      </c>
      <c r="V2416" s="160" t="str">
        <f t="shared" ref="V2416:W2416" si="2401">K2416</f>
        <v/>
      </c>
      <c r="W2416" s="160" t="str">
        <f t="shared" si="2401"/>
        <v/>
      </c>
      <c r="X2416" s="160" t="str">
        <f t="shared" si="6"/>
        <v>\301299______</v>
      </c>
      <c r="Y2416" s="157">
        <v>-1.0</v>
      </c>
    </row>
    <row r="2417">
      <c r="A2417" s="134" t="str">
        <f>Tracking!A2409</f>
        <v>301299______</v>
      </c>
      <c r="C2417" t="str">
        <f>Tracking!M7409</f>
        <v/>
      </c>
      <c r="E2417" s="159" t="str">
        <f t="shared" si="7"/>
        <v>301299______</v>
      </c>
      <c r="F2417" s="156"/>
      <c r="G2417" s="156" t="s">
        <v>2412</v>
      </c>
      <c r="H2417" s="156">
        <v>1.0</v>
      </c>
      <c r="I2417" s="156" t="s">
        <v>2414</v>
      </c>
      <c r="J2417" s="159"/>
      <c r="K2417" s="159"/>
      <c r="L2417" s="159" t="str">
        <f t="shared" si="2"/>
        <v/>
      </c>
      <c r="M2417" s="159" t="str">
        <f t="shared" si="3"/>
        <v>\301299______</v>
      </c>
      <c r="N2417" s="156">
        <v>-1.0</v>
      </c>
      <c r="P2417" s="160" t="str">
        <f t="shared" si="4"/>
        <v>301299______</v>
      </c>
      <c r="Q2417" s="157"/>
      <c r="R2417" s="157" t="s">
        <v>2412</v>
      </c>
      <c r="S2417" s="157">
        <v>1.0</v>
      </c>
      <c r="T2417" s="157" t="s">
        <v>2414</v>
      </c>
      <c r="U2417" s="160" t="str">
        <f t="shared" si="11"/>
        <v/>
      </c>
      <c r="V2417" s="160" t="str">
        <f t="shared" ref="V2417:W2417" si="2402">K2417</f>
        <v/>
      </c>
      <c r="W2417" s="160" t="str">
        <f t="shared" si="2402"/>
        <v/>
      </c>
      <c r="X2417" s="160" t="str">
        <f t="shared" si="6"/>
        <v>\301299______</v>
      </c>
      <c r="Y2417" s="157">
        <v>-1.0</v>
      </c>
    </row>
    <row r="2418">
      <c r="A2418" s="134" t="str">
        <f>Tracking!A2410</f>
        <v>301299______</v>
      </c>
      <c r="C2418" t="str">
        <f>Tracking!M7410</f>
        <v/>
      </c>
      <c r="E2418" s="159" t="str">
        <f t="shared" si="7"/>
        <v>301299______</v>
      </c>
      <c r="F2418" s="156"/>
      <c r="G2418" s="156" t="s">
        <v>2412</v>
      </c>
      <c r="H2418" s="156">
        <v>1.0</v>
      </c>
      <c r="I2418" s="156" t="s">
        <v>2414</v>
      </c>
      <c r="J2418" s="159"/>
      <c r="K2418" s="159"/>
      <c r="L2418" s="159" t="str">
        <f t="shared" si="2"/>
        <v/>
      </c>
      <c r="M2418" s="159" t="str">
        <f t="shared" si="3"/>
        <v>\301299______</v>
      </c>
      <c r="N2418" s="156">
        <v>-1.0</v>
      </c>
      <c r="P2418" s="160" t="str">
        <f t="shared" si="4"/>
        <v>301299______</v>
      </c>
      <c r="Q2418" s="157"/>
      <c r="R2418" s="157" t="s">
        <v>2412</v>
      </c>
      <c r="S2418" s="157">
        <v>1.0</v>
      </c>
      <c r="T2418" s="157" t="s">
        <v>2414</v>
      </c>
      <c r="U2418" s="160" t="str">
        <f t="shared" si="11"/>
        <v/>
      </c>
      <c r="V2418" s="160" t="str">
        <f t="shared" ref="V2418:W2418" si="2403">K2418</f>
        <v/>
      </c>
      <c r="W2418" s="160" t="str">
        <f t="shared" si="2403"/>
        <v/>
      </c>
      <c r="X2418" s="160" t="str">
        <f t="shared" si="6"/>
        <v>\301299______</v>
      </c>
      <c r="Y2418" s="157">
        <v>-1.0</v>
      </c>
    </row>
    <row r="2419">
      <c r="A2419" s="134" t="str">
        <f>Tracking!A2411</f>
        <v>301299______</v>
      </c>
      <c r="C2419" t="str">
        <f>Tracking!M7411</f>
        <v/>
      </c>
      <c r="E2419" s="159" t="str">
        <f t="shared" si="7"/>
        <v>301299______</v>
      </c>
      <c r="F2419" s="156"/>
      <c r="G2419" s="156" t="s">
        <v>2412</v>
      </c>
      <c r="H2419" s="156">
        <v>1.0</v>
      </c>
      <c r="I2419" s="156" t="s">
        <v>2414</v>
      </c>
      <c r="J2419" s="159"/>
      <c r="K2419" s="159"/>
      <c r="L2419" s="159" t="str">
        <f t="shared" si="2"/>
        <v/>
      </c>
      <c r="M2419" s="159" t="str">
        <f t="shared" si="3"/>
        <v>\301299______</v>
      </c>
      <c r="N2419" s="156">
        <v>-1.0</v>
      </c>
      <c r="P2419" s="160" t="str">
        <f t="shared" si="4"/>
        <v>301299______</v>
      </c>
      <c r="Q2419" s="157"/>
      <c r="R2419" s="157" t="s">
        <v>2412</v>
      </c>
      <c r="S2419" s="157">
        <v>1.0</v>
      </c>
      <c r="T2419" s="157" t="s">
        <v>2414</v>
      </c>
      <c r="U2419" s="160" t="str">
        <f t="shared" si="11"/>
        <v/>
      </c>
      <c r="V2419" s="160" t="str">
        <f t="shared" ref="V2419:W2419" si="2404">K2419</f>
        <v/>
      </c>
      <c r="W2419" s="160" t="str">
        <f t="shared" si="2404"/>
        <v/>
      </c>
      <c r="X2419" s="160" t="str">
        <f t="shared" si="6"/>
        <v>\301299______</v>
      </c>
      <c r="Y2419" s="157">
        <v>-1.0</v>
      </c>
    </row>
    <row r="2420">
      <c r="A2420" s="134" t="str">
        <f>Tracking!A2412</f>
        <v>301299______</v>
      </c>
      <c r="C2420" t="str">
        <f>Tracking!M7412</f>
        <v/>
      </c>
      <c r="E2420" s="159" t="str">
        <f t="shared" si="7"/>
        <v>301299______</v>
      </c>
      <c r="F2420" s="156"/>
      <c r="G2420" s="156" t="s">
        <v>2412</v>
      </c>
      <c r="H2420" s="156">
        <v>1.0</v>
      </c>
      <c r="I2420" s="156" t="s">
        <v>2414</v>
      </c>
      <c r="J2420" s="159"/>
      <c r="K2420" s="159"/>
      <c r="L2420" s="159" t="str">
        <f t="shared" si="2"/>
        <v/>
      </c>
      <c r="M2420" s="159" t="str">
        <f t="shared" si="3"/>
        <v>\301299______</v>
      </c>
      <c r="N2420" s="156">
        <v>-1.0</v>
      </c>
      <c r="P2420" s="160" t="str">
        <f t="shared" si="4"/>
        <v>301299______</v>
      </c>
      <c r="Q2420" s="157"/>
      <c r="R2420" s="157" t="s">
        <v>2412</v>
      </c>
      <c r="S2420" s="157">
        <v>1.0</v>
      </c>
      <c r="T2420" s="157" t="s">
        <v>2414</v>
      </c>
      <c r="U2420" s="160" t="str">
        <f t="shared" si="11"/>
        <v/>
      </c>
      <c r="V2420" s="160" t="str">
        <f t="shared" ref="V2420:W2420" si="2405">K2420</f>
        <v/>
      </c>
      <c r="W2420" s="160" t="str">
        <f t="shared" si="2405"/>
        <v/>
      </c>
      <c r="X2420" s="160" t="str">
        <f t="shared" si="6"/>
        <v>\301299______</v>
      </c>
      <c r="Y2420" s="157">
        <v>-1.0</v>
      </c>
    </row>
    <row r="2421">
      <c r="A2421" s="134" t="str">
        <f>Tracking!A2413</f>
        <v>301299______</v>
      </c>
      <c r="C2421" t="str">
        <f>Tracking!M7413</f>
        <v/>
      </c>
      <c r="E2421" s="159" t="str">
        <f t="shared" si="7"/>
        <v>301299______</v>
      </c>
      <c r="F2421" s="156"/>
      <c r="G2421" s="156" t="s">
        <v>2412</v>
      </c>
      <c r="H2421" s="156">
        <v>1.0</v>
      </c>
      <c r="I2421" s="156" t="s">
        <v>2414</v>
      </c>
      <c r="J2421" s="159"/>
      <c r="K2421" s="159"/>
      <c r="L2421" s="159" t="str">
        <f t="shared" si="2"/>
        <v/>
      </c>
      <c r="M2421" s="159" t="str">
        <f t="shared" si="3"/>
        <v>\301299______</v>
      </c>
      <c r="N2421" s="156">
        <v>-1.0</v>
      </c>
      <c r="P2421" s="160" t="str">
        <f t="shared" si="4"/>
        <v>301299______</v>
      </c>
      <c r="Q2421" s="157"/>
      <c r="R2421" s="157" t="s">
        <v>2412</v>
      </c>
      <c r="S2421" s="157">
        <v>1.0</v>
      </c>
      <c r="T2421" s="157" t="s">
        <v>2414</v>
      </c>
      <c r="U2421" s="160" t="str">
        <f t="shared" si="11"/>
        <v/>
      </c>
      <c r="V2421" s="160" t="str">
        <f t="shared" ref="V2421:W2421" si="2406">K2421</f>
        <v/>
      </c>
      <c r="W2421" s="160" t="str">
        <f t="shared" si="2406"/>
        <v/>
      </c>
      <c r="X2421" s="160" t="str">
        <f t="shared" si="6"/>
        <v>\301299______</v>
      </c>
      <c r="Y2421" s="157">
        <v>-1.0</v>
      </c>
    </row>
    <row r="2422">
      <c r="A2422" s="134" t="str">
        <f>Tracking!A2414</f>
        <v>301299______</v>
      </c>
      <c r="C2422" t="str">
        <f>Tracking!M7414</f>
        <v/>
      </c>
      <c r="E2422" s="159" t="str">
        <f t="shared" si="7"/>
        <v>301299______</v>
      </c>
      <c r="F2422" s="156"/>
      <c r="G2422" s="156" t="s">
        <v>2412</v>
      </c>
      <c r="H2422" s="156">
        <v>1.0</v>
      </c>
      <c r="I2422" s="156" t="s">
        <v>2414</v>
      </c>
      <c r="J2422" s="159"/>
      <c r="K2422" s="159"/>
      <c r="L2422" s="159" t="str">
        <f t="shared" si="2"/>
        <v/>
      </c>
      <c r="M2422" s="159" t="str">
        <f t="shared" si="3"/>
        <v>\301299______</v>
      </c>
      <c r="N2422" s="156">
        <v>-1.0</v>
      </c>
      <c r="P2422" s="160" t="str">
        <f t="shared" si="4"/>
        <v>301299______</v>
      </c>
      <c r="Q2422" s="157"/>
      <c r="R2422" s="157" t="s">
        <v>2412</v>
      </c>
      <c r="S2422" s="157">
        <v>1.0</v>
      </c>
      <c r="T2422" s="157" t="s">
        <v>2414</v>
      </c>
      <c r="U2422" s="160" t="str">
        <f t="shared" si="11"/>
        <v/>
      </c>
      <c r="V2422" s="160" t="str">
        <f t="shared" ref="V2422:W2422" si="2407">K2422</f>
        <v/>
      </c>
      <c r="W2422" s="160" t="str">
        <f t="shared" si="2407"/>
        <v/>
      </c>
      <c r="X2422" s="160" t="str">
        <f t="shared" si="6"/>
        <v>\301299______</v>
      </c>
      <c r="Y2422" s="157">
        <v>-1.0</v>
      </c>
    </row>
    <row r="2423">
      <c r="A2423" s="134" t="str">
        <f>Tracking!A2415</f>
        <v>301299______</v>
      </c>
      <c r="C2423" t="str">
        <f>Tracking!M7415</f>
        <v/>
      </c>
      <c r="E2423" s="159" t="str">
        <f t="shared" si="7"/>
        <v>301299______</v>
      </c>
      <c r="F2423" s="156"/>
      <c r="G2423" s="156" t="s">
        <v>2412</v>
      </c>
      <c r="H2423" s="156">
        <v>1.0</v>
      </c>
      <c r="I2423" s="156" t="s">
        <v>2414</v>
      </c>
      <c r="J2423" s="159"/>
      <c r="K2423" s="159"/>
      <c r="L2423" s="159" t="str">
        <f t="shared" si="2"/>
        <v/>
      </c>
      <c r="M2423" s="159" t="str">
        <f t="shared" si="3"/>
        <v>\301299______</v>
      </c>
      <c r="N2423" s="156">
        <v>-1.0</v>
      </c>
      <c r="P2423" s="160" t="str">
        <f t="shared" si="4"/>
        <v>301299______</v>
      </c>
      <c r="Q2423" s="157"/>
      <c r="R2423" s="157" t="s">
        <v>2412</v>
      </c>
      <c r="S2423" s="157">
        <v>1.0</v>
      </c>
      <c r="T2423" s="157" t="s">
        <v>2414</v>
      </c>
      <c r="U2423" s="160" t="str">
        <f t="shared" si="11"/>
        <v/>
      </c>
      <c r="V2423" s="160" t="str">
        <f t="shared" ref="V2423:W2423" si="2408">K2423</f>
        <v/>
      </c>
      <c r="W2423" s="160" t="str">
        <f t="shared" si="2408"/>
        <v/>
      </c>
      <c r="X2423" s="160" t="str">
        <f t="shared" si="6"/>
        <v>\301299______</v>
      </c>
      <c r="Y2423" s="157">
        <v>-1.0</v>
      </c>
    </row>
    <row r="2424">
      <c r="A2424" s="134" t="str">
        <f>Tracking!A2416</f>
        <v>301299______</v>
      </c>
      <c r="C2424" t="str">
        <f>Tracking!M7416</f>
        <v/>
      </c>
      <c r="E2424" s="159" t="str">
        <f t="shared" si="7"/>
        <v>301299______</v>
      </c>
      <c r="F2424" s="156"/>
      <c r="G2424" s="156" t="s">
        <v>2412</v>
      </c>
      <c r="H2424" s="156">
        <v>1.0</v>
      </c>
      <c r="I2424" s="156" t="s">
        <v>2414</v>
      </c>
      <c r="J2424" s="159"/>
      <c r="K2424" s="159"/>
      <c r="L2424" s="159" t="str">
        <f t="shared" si="2"/>
        <v/>
      </c>
      <c r="M2424" s="159" t="str">
        <f t="shared" si="3"/>
        <v>\301299______</v>
      </c>
      <c r="N2424" s="156">
        <v>-1.0</v>
      </c>
      <c r="P2424" s="160" t="str">
        <f t="shared" si="4"/>
        <v>301299______</v>
      </c>
      <c r="Q2424" s="157"/>
      <c r="R2424" s="157" t="s">
        <v>2412</v>
      </c>
      <c r="S2424" s="157">
        <v>1.0</v>
      </c>
      <c r="T2424" s="157" t="s">
        <v>2414</v>
      </c>
      <c r="U2424" s="160" t="str">
        <f t="shared" si="11"/>
        <v/>
      </c>
      <c r="V2424" s="160" t="str">
        <f t="shared" ref="V2424:W2424" si="2409">K2424</f>
        <v/>
      </c>
      <c r="W2424" s="160" t="str">
        <f t="shared" si="2409"/>
        <v/>
      </c>
      <c r="X2424" s="160" t="str">
        <f t="shared" si="6"/>
        <v>\301299______</v>
      </c>
      <c r="Y2424" s="157">
        <v>-1.0</v>
      </c>
    </row>
    <row r="2425">
      <c r="A2425" s="134" t="str">
        <f>Tracking!A2417</f>
        <v>301299______</v>
      </c>
      <c r="C2425" t="str">
        <f>Tracking!M7417</f>
        <v/>
      </c>
      <c r="E2425" s="159" t="str">
        <f t="shared" si="7"/>
        <v>301299______</v>
      </c>
      <c r="F2425" s="156"/>
      <c r="G2425" s="156" t="s">
        <v>2412</v>
      </c>
      <c r="H2425" s="156">
        <v>1.0</v>
      </c>
      <c r="I2425" s="156" t="s">
        <v>2414</v>
      </c>
      <c r="J2425" s="159"/>
      <c r="K2425" s="159"/>
      <c r="L2425" s="159" t="str">
        <f t="shared" si="2"/>
        <v/>
      </c>
      <c r="M2425" s="159" t="str">
        <f t="shared" si="3"/>
        <v>\301299______</v>
      </c>
      <c r="N2425" s="156">
        <v>-1.0</v>
      </c>
      <c r="P2425" s="160" t="str">
        <f t="shared" si="4"/>
        <v>301299______</v>
      </c>
      <c r="Q2425" s="157"/>
      <c r="R2425" s="157" t="s">
        <v>2412</v>
      </c>
      <c r="S2425" s="157">
        <v>1.0</v>
      </c>
      <c r="T2425" s="157" t="s">
        <v>2414</v>
      </c>
      <c r="U2425" s="160" t="str">
        <f t="shared" si="11"/>
        <v/>
      </c>
      <c r="V2425" s="160" t="str">
        <f t="shared" ref="V2425:W2425" si="2410">K2425</f>
        <v/>
      </c>
      <c r="W2425" s="160" t="str">
        <f t="shared" si="2410"/>
        <v/>
      </c>
      <c r="X2425" s="160" t="str">
        <f t="shared" si="6"/>
        <v>\301299______</v>
      </c>
      <c r="Y2425" s="157">
        <v>-1.0</v>
      </c>
    </row>
    <row r="2426">
      <c r="A2426" s="134" t="str">
        <f>Tracking!A2418</f>
        <v>301299______</v>
      </c>
      <c r="C2426" t="str">
        <f>Tracking!M7418</f>
        <v/>
      </c>
      <c r="E2426" s="159" t="str">
        <f t="shared" si="7"/>
        <v>301299______</v>
      </c>
      <c r="F2426" s="156"/>
      <c r="G2426" s="156" t="s">
        <v>2412</v>
      </c>
      <c r="H2426" s="156">
        <v>1.0</v>
      </c>
      <c r="I2426" s="156" t="s">
        <v>2414</v>
      </c>
      <c r="J2426" s="159"/>
      <c r="K2426" s="159"/>
      <c r="L2426" s="159" t="str">
        <f t="shared" si="2"/>
        <v/>
      </c>
      <c r="M2426" s="159" t="str">
        <f t="shared" si="3"/>
        <v>\301299______</v>
      </c>
      <c r="N2426" s="156">
        <v>-1.0</v>
      </c>
      <c r="P2426" s="160" t="str">
        <f t="shared" si="4"/>
        <v>301299______</v>
      </c>
      <c r="Q2426" s="157"/>
      <c r="R2426" s="157" t="s">
        <v>2412</v>
      </c>
      <c r="S2426" s="157">
        <v>1.0</v>
      </c>
      <c r="T2426" s="157" t="s">
        <v>2414</v>
      </c>
      <c r="U2426" s="160" t="str">
        <f t="shared" si="11"/>
        <v/>
      </c>
      <c r="V2426" s="160" t="str">
        <f t="shared" ref="V2426:W2426" si="2411">K2426</f>
        <v/>
      </c>
      <c r="W2426" s="160" t="str">
        <f t="shared" si="2411"/>
        <v/>
      </c>
      <c r="X2426" s="160" t="str">
        <f t="shared" si="6"/>
        <v>\301299______</v>
      </c>
      <c r="Y2426" s="157">
        <v>-1.0</v>
      </c>
    </row>
    <row r="2427">
      <c r="A2427" s="134" t="str">
        <f>Tracking!A2419</f>
        <v>301299______</v>
      </c>
      <c r="C2427" t="str">
        <f>Tracking!M7419</f>
        <v/>
      </c>
      <c r="E2427" s="159" t="str">
        <f t="shared" si="7"/>
        <v>301299______</v>
      </c>
      <c r="F2427" s="156"/>
      <c r="G2427" s="156" t="s">
        <v>2412</v>
      </c>
      <c r="H2427" s="156">
        <v>1.0</v>
      </c>
      <c r="I2427" s="156" t="s">
        <v>2414</v>
      </c>
      <c r="J2427" s="159"/>
      <c r="K2427" s="159"/>
      <c r="L2427" s="159" t="str">
        <f t="shared" si="2"/>
        <v/>
      </c>
      <c r="M2427" s="159" t="str">
        <f t="shared" si="3"/>
        <v>\301299______</v>
      </c>
      <c r="N2427" s="156">
        <v>-1.0</v>
      </c>
      <c r="P2427" s="160" t="str">
        <f t="shared" si="4"/>
        <v>301299______</v>
      </c>
      <c r="Q2427" s="157"/>
      <c r="R2427" s="157" t="s">
        <v>2412</v>
      </c>
      <c r="S2427" s="157">
        <v>1.0</v>
      </c>
      <c r="T2427" s="157" t="s">
        <v>2414</v>
      </c>
      <c r="U2427" s="160" t="str">
        <f t="shared" si="11"/>
        <v/>
      </c>
      <c r="V2427" s="160" t="str">
        <f t="shared" ref="V2427:W2427" si="2412">K2427</f>
        <v/>
      </c>
      <c r="W2427" s="160" t="str">
        <f t="shared" si="2412"/>
        <v/>
      </c>
      <c r="X2427" s="160" t="str">
        <f t="shared" si="6"/>
        <v>\301299______</v>
      </c>
      <c r="Y2427" s="157">
        <v>-1.0</v>
      </c>
    </row>
    <row r="2428">
      <c r="A2428" s="134" t="str">
        <f>Tracking!A2420</f>
        <v>301299______</v>
      </c>
      <c r="C2428" t="str">
        <f>Tracking!M7420</f>
        <v/>
      </c>
      <c r="E2428" s="159" t="str">
        <f t="shared" si="7"/>
        <v>301299______</v>
      </c>
      <c r="F2428" s="156"/>
      <c r="G2428" s="156" t="s">
        <v>2412</v>
      </c>
      <c r="H2428" s="156">
        <v>1.0</v>
      </c>
      <c r="I2428" s="156" t="s">
        <v>2414</v>
      </c>
      <c r="J2428" s="159"/>
      <c r="K2428" s="159"/>
      <c r="L2428" s="159" t="str">
        <f t="shared" si="2"/>
        <v/>
      </c>
      <c r="M2428" s="159" t="str">
        <f t="shared" si="3"/>
        <v>\301299______</v>
      </c>
      <c r="N2428" s="156">
        <v>-1.0</v>
      </c>
      <c r="P2428" s="160" t="str">
        <f t="shared" si="4"/>
        <v>301299______</v>
      </c>
      <c r="Q2428" s="157"/>
      <c r="R2428" s="157" t="s">
        <v>2412</v>
      </c>
      <c r="S2428" s="157">
        <v>1.0</v>
      </c>
      <c r="T2428" s="157" t="s">
        <v>2414</v>
      </c>
      <c r="U2428" s="160" t="str">
        <f t="shared" si="11"/>
        <v/>
      </c>
      <c r="V2428" s="160" t="str">
        <f t="shared" ref="V2428:W2428" si="2413">K2428</f>
        <v/>
      </c>
      <c r="W2428" s="160" t="str">
        <f t="shared" si="2413"/>
        <v/>
      </c>
      <c r="X2428" s="160" t="str">
        <f t="shared" si="6"/>
        <v>\301299______</v>
      </c>
      <c r="Y2428" s="157">
        <v>-1.0</v>
      </c>
    </row>
    <row r="2429">
      <c r="A2429" s="134" t="str">
        <f>Tracking!A2421</f>
        <v>301299______</v>
      </c>
      <c r="C2429" t="str">
        <f>Tracking!M7421</f>
        <v/>
      </c>
      <c r="E2429" s="159" t="str">
        <f t="shared" si="7"/>
        <v>301299______</v>
      </c>
      <c r="F2429" s="156"/>
      <c r="G2429" s="156" t="s">
        <v>2412</v>
      </c>
      <c r="H2429" s="156">
        <v>1.0</v>
      </c>
      <c r="I2429" s="156" t="s">
        <v>2414</v>
      </c>
      <c r="J2429" s="159"/>
      <c r="K2429" s="159"/>
      <c r="L2429" s="159" t="str">
        <f t="shared" si="2"/>
        <v/>
      </c>
      <c r="M2429" s="159" t="str">
        <f t="shared" si="3"/>
        <v>\301299______</v>
      </c>
      <c r="N2429" s="156">
        <v>-1.0</v>
      </c>
      <c r="P2429" s="160" t="str">
        <f t="shared" si="4"/>
        <v>301299______</v>
      </c>
      <c r="Q2429" s="157"/>
      <c r="R2429" s="157" t="s">
        <v>2412</v>
      </c>
      <c r="S2429" s="157">
        <v>1.0</v>
      </c>
      <c r="T2429" s="157" t="s">
        <v>2414</v>
      </c>
      <c r="U2429" s="160" t="str">
        <f t="shared" si="11"/>
        <v/>
      </c>
      <c r="V2429" s="160" t="str">
        <f t="shared" ref="V2429:W2429" si="2414">K2429</f>
        <v/>
      </c>
      <c r="W2429" s="160" t="str">
        <f t="shared" si="2414"/>
        <v/>
      </c>
      <c r="X2429" s="160" t="str">
        <f t="shared" si="6"/>
        <v>\301299______</v>
      </c>
      <c r="Y2429" s="157">
        <v>-1.0</v>
      </c>
    </row>
    <row r="2430">
      <c r="A2430" s="134" t="str">
        <f>Tracking!A2422</f>
        <v>301299______</v>
      </c>
      <c r="C2430" t="str">
        <f>Tracking!M7422</f>
        <v/>
      </c>
      <c r="E2430" s="159" t="str">
        <f t="shared" si="7"/>
        <v>301299______</v>
      </c>
      <c r="F2430" s="156"/>
      <c r="G2430" s="156" t="s">
        <v>2412</v>
      </c>
      <c r="H2430" s="156">
        <v>1.0</v>
      </c>
      <c r="I2430" s="156" t="s">
        <v>2414</v>
      </c>
      <c r="J2430" s="159"/>
      <c r="K2430" s="159"/>
      <c r="L2430" s="159" t="str">
        <f t="shared" si="2"/>
        <v/>
      </c>
      <c r="M2430" s="159" t="str">
        <f t="shared" si="3"/>
        <v>\301299______</v>
      </c>
      <c r="N2430" s="156">
        <v>-1.0</v>
      </c>
      <c r="P2430" s="160" t="str">
        <f t="shared" si="4"/>
        <v>301299______</v>
      </c>
      <c r="Q2430" s="157"/>
      <c r="R2430" s="157" t="s">
        <v>2412</v>
      </c>
      <c r="S2430" s="157">
        <v>1.0</v>
      </c>
      <c r="T2430" s="157" t="s">
        <v>2414</v>
      </c>
      <c r="U2430" s="160" t="str">
        <f t="shared" si="11"/>
        <v/>
      </c>
      <c r="V2430" s="160" t="str">
        <f t="shared" ref="V2430:W2430" si="2415">K2430</f>
        <v/>
      </c>
      <c r="W2430" s="160" t="str">
        <f t="shared" si="2415"/>
        <v/>
      </c>
      <c r="X2430" s="160" t="str">
        <f t="shared" si="6"/>
        <v>\301299______</v>
      </c>
      <c r="Y2430" s="157">
        <v>-1.0</v>
      </c>
    </row>
    <row r="2431">
      <c r="A2431" s="134" t="str">
        <f>Tracking!A2423</f>
        <v>301299______</v>
      </c>
      <c r="C2431" t="str">
        <f>Tracking!M7423</f>
        <v/>
      </c>
      <c r="E2431" s="159" t="str">
        <f t="shared" si="7"/>
        <v>301299______</v>
      </c>
      <c r="F2431" s="156"/>
      <c r="G2431" s="156" t="s">
        <v>2412</v>
      </c>
      <c r="H2431" s="156">
        <v>1.0</v>
      </c>
      <c r="I2431" s="156" t="s">
        <v>2414</v>
      </c>
      <c r="J2431" s="159"/>
      <c r="K2431" s="159"/>
      <c r="L2431" s="159" t="str">
        <f t="shared" si="2"/>
        <v/>
      </c>
      <c r="M2431" s="159" t="str">
        <f t="shared" si="3"/>
        <v>\301299______</v>
      </c>
      <c r="N2431" s="156">
        <v>-1.0</v>
      </c>
      <c r="P2431" s="160" t="str">
        <f t="shared" si="4"/>
        <v>301299______</v>
      </c>
      <c r="Q2431" s="157"/>
      <c r="R2431" s="157" t="s">
        <v>2412</v>
      </c>
      <c r="S2431" s="157">
        <v>1.0</v>
      </c>
      <c r="T2431" s="157" t="s">
        <v>2414</v>
      </c>
      <c r="U2431" s="160" t="str">
        <f t="shared" si="11"/>
        <v/>
      </c>
      <c r="V2431" s="160" t="str">
        <f t="shared" ref="V2431:W2431" si="2416">K2431</f>
        <v/>
      </c>
      <c r="W2431" s="160" t="str">
        <f t="shared" si="2416"/>
        <v/>
      </c>
      <c r="X2431" s="160" t="str">
        <f t="shared" si="6"/>
        <v>\301299______</v>
      </c>
      <c r="Y2431" s="157">
        <v>-1.0</v>
      </c>
    </row>
    <row r="2432">
      <c r="A2432" s="134" t="str">
        <f>Tracking!A2424</f>
        <v>301299______</v>
      </c>
      <c r="C2432" t="str">
        <f>Tracking!M7424</f>
        <v/>
      </c>
      <c r="E2432" s="159" t="str">
        <f t="shared" si="7"/>
        <v>301299______</v>
      </c>
      <c r="F2432" s="156"/>
      <c r="G2432" s="156" t="s">
        <v>2412</v>
      </c>
      <c r="H2432" s="156">
        <v>1.0</v>
      </c>
      <c r="I2432" s="156" t="s">
        <v>2414</v>
      </c>
      <c r="J2432" s="159"/>
      <c r="K2432" s="159"/>
      <c r="L2432" s="159" t="str">
        <f t="shared" si="2"/>
        <v/>
      </c>
      <c r="M2432" s="159" t="str">
        <f t="shared" si="3"/>
        <v>\301299______</v>
      </c>
      <c r="N2432" s="156">
        <v>-1.0</v>
      </c>
      <c r="P2432" s="160" t="str">
        <f t="shared" si="4"/>
        <v>301299______</v>
      </c>
      <c r="Q2432" s="157"/>
      <c r="R2432" s="157" t="s">
        <v>2412</v>
      </c>
      <c r="S2432" s="157">
        <v>1.0</v>
      </c>
      <c r="T2432" s="157" t="s">
        <v>2414</v>
      </c>
      <c r="U2432" s="160" t="str">
        <f t="shared" si="11"/>
        <v/>
      </c>
      <c r="V2432" s="160" t="str">
        <f t="shared" ref="V2432:W2432" si="2417">K2432</f>
        <v/>
      </c>
      <c r="W2432" s="160" t="str">
        <f t="shared" si="2417"/>
        <v/>
      </c>
      <c r="X2432" s="160" t="str">
        <f t="shared" si="6"/>
        <v>\301299______</v>
      </c>
      <c r="Y2432" s="157">
        <v>-1.0</v>
      </c>
    </row>
    <row r="2433">
      <c r="A2433" s="134" t="str">
        <f>Tracking!A2425</f>
        <v>301299______</v>
      </c>
      <c r="C2433" t="str">
        <f>Tracking!M7425</f>
        <v/>
      </c>
      <c r="E2433" s="159" t="str">
        <f t="shared" si="7"/>
        <v>301299______</v>
      </c>
      <c r="F2433" s="156"/>
      <c r="G2433" s="156" t="s">
        <v>2412</v>
      </c>
      <c r="H2433" s="156">
        <v>1.0</v>
      </c>
      <c r="I2433" s="156" t="s">
        <v>2414</v>
      </c>
      <c r="J2433" s="159"/>
      <c r="K2433" s="159"/>
      <c r="L2433" s="159" t="str">
        <f t="shared" si="2"/>
        <v/>
      </c>
      <c r="M2433" s="159" t="str">
        <f t="shared" si="3"/>
        <v>\301299______</v>
      </c>
      <c r="N2433" s="156">
        <v>-1.0</v>
      </c>
      <c r="P2433" s="160" t="str">
        <f t="shared" si="4"/>
        <v>301299______</v>
      </c>
      <c r="Q2433" s="157"/>
      <c r="R2433" s="157" t="s">
        <v>2412</v>
      </c>
      <c r="S2433" s="157">
        <v>1.0</v>
      </c>
      <c r="T2433" s="157" t="s">
        <v>2414</v>
      </c>
      <c r="U2433" s="160" t="str">
        <f t="shared" si="11"/>
        <v/>
      </c>
      <c r="V2433" s="160" t="str">
        <f t="shared" ref="V2433:W2433" si="2418">K2433</f>
        <v/>
      </c>
      <c r="W2433" s="160" t="str">
        <f t="shared" si="2418"/>
        <v/>
      </c>
      <c r="X2433" s="160" t="str">
        <f t="shared" si="6"/>
        <v>\301299______</v>
      </c>
      <c r="Y2433" s="157">
        <v>-1.0</v>
      </c>
    </row>
    <row r="2434">
      <c r="A2434" s="134" t="str">
        <f>Tracking!A2426</f>
        <v>301299______</v>
      </c>
      <c r="C2434" t="str">
        <f>Tracking!M7426</f>
        <v/>
      </c>
      <c r="E2434" s="159" t="str">
        <f t="shared" si="7"/>
        <v>301299______</v>
      </c>
      <c r="F2434" s="156"/>
      <c r="G2434" s="156" t="s">
        <v>2412</v>
      </c>
      <c r="H2434" s="156">
        <v>1.0</v>
      </c>
      <c r="I2434" s="156" t="s">
        <v>2414</v>
      </c>
      <c r="J2434" s="159"/>
      <c r="K2434" s="159"/>
      <c r="L2434" s="159" t="str">
        <f t="shared" si="2"/>
        <v/>
      </c>
      <c r="M2434" s="159" t="str">
        <f t="shared" si="3"/>
        <v>\301299______</v>
      </c>
      <c r="N2434" s="156">
        <v>-1.0</v>
      </c>
      <c r="P2434" s="160" t="str">
        <f t="shared" si="4"/>
        <v>301299______</v>
      </c>
      <c r="Q2434" s="157"/>
      <c r="R2434" s="157" t="s">
        <v>2412</v>
      </c>
      <c r="S2434" s="157">
        <v>1.0</v>
      </c>
      <c r="T2434" s="157" t="s">
        <v>2414</v>
      </c>
      <c r="U2434" s="160" t="str">
        <f t="shared" si="11"/>
        <v/>
      </c>
      <c r="V2434" s="160" t="str">
        <f t="shared" ref="V2434:W2434" si="2419">K2434</f>
        <v/>
      </c>
      <c r="W2434" s="160" t="str">
        <f t="shared" si="2419"/>
        <v/>
      </c>
      <c r="X2434" s="160" t="str">
        <f t="shared" si="6"/>
        <v>\301299______</v>
      </c>
      <c r="Y2434" s="157">
        <v>-1.0</v>
      </c>
    </row>
    <row r="2435">
      <c r="A2435" s="134" t="str">
        <f>Tracking!A2427</f>
        <v>301299______</v>
      </c>
      <c r="C2435" t="str">
        <f>Tracking!M7427</f>
        <v/>
      </c>
      <c r="E2435" s="159" t="str">
        <f t="shared" si="7"/>
        <v>301299______</v>
      </c>
      <c r="F2435" s="156"/>
      <c r="G2435" s="156" t="s">
        <v>2412</v>
      </c>
      <c r="H2435" s="156">
        <v>1.0</v>
      </c>
      <c r="I2435" s="156" t="s">
        <v>2414</v>
      </c>
      <c r="J2435" s="159"/>
      <c r="K2435" s="159"/>
      <c r="L2435" s="159" t="str">
        <f t="shared" si="2"/>
        <v/>
      </c>
      <c r="M2435" s="159" t="str">
        <f t="shared" si="3"/>
        <v>\301299______</v>
      </c>
      <c r="N2435" s="156">
        <v>-1.0</v>
      </c>
      <c r="P2435" s="160" t="str">
        <f t="shared" si="4"/>
        <v>301299______</v>
      </c>
      <c r="Q2435" s="157"/>
      <c r="R2435" s="157" t="s">
        <v>2412</v>
      </c>
      <c r="S2435" s="157">
        <v>1.0</v>
      </c>
      <c r="T2435" s="157" t="s">
        <v>2414</v>
      </c>
      <c r="U2435" s="160" t="str">
        <f t="shared" si="11"/>
        <v/>
      </c>
      <c r="V2435" s="160" t="str">
        <f t="shared" ref="V2435:W2435" si="2420">K2435</f>
        <v/>
      </c>
      <c r="W2435" s="160" t="str">
        <f t="shared" si="2420"/>
        <v/>
      </c>
      <c r="X2435" s="160" t="str">
        <f t="shared" si="6"/>
        <v>\301299______</v>
      </c>
      <c r="Y2435" s="157">
        <v>-1.0</v>
      </c>
    </row>
    <row r="2436">
      <c r="A2436" s="134" t="str">
        <f>Tracking!A2428</f>
        <v>301299______</v>
      </c>
      <c r="C2436" t="str">
        <f>Tracking!M7428</f>
        <v/>
      </c>
      <c r="E2436" s="159" t="str">
        <f t="shared" si="7"/>
        <v>301299______</v>
      </c>
      <c r="F2436" s="156"/>
      <c r="G2436" s="156" t="s">
        <v>2412</v>
      </c>
      <c r="H2436" s="156">
        <v>1.0</v>
      </c>
      <c r="I2436" s="156" t="s">
        <v>2414</v>
      </c>
      <c r="J2436" s="159"/>
      <c r="K2436" s="159"/>
      <c r="L2436" s="159" t="str">
        <f t="shared" si="2"/>
        <v/>
      </c>
      <c r="M2436" s="159" t="str">
        <f t="shared" si="3"/>
        <v>\301299______</v>
      </c>
      <c r="N2436" s="156">
        <v>-1.0</v>
      </c>
      <c r="P2436" s="160" t="str">
        <f t="shared" si="4"/>
        <v>301299______</v>
      </c>
      <c r="Q2436" s="157"/>
      <c r="R2436" s="157" t="s">
        <v>2412</v>
      </c>
      <c r="S2436" s="157">
        <v>1.0</v>
      </c>
      <c r="T2436" s="157" t="s">
        <v>2414</v>
      </c>
      <c r="U2436" s="160" t="str">
        <f t="shared" si="11"/>
        <v/>
      </c>
      <c r="V2436" s="160" t="str">
        <f t="shared" ref="V2436:W2436" si="2421">K2436</f>
        <v/>
      </c>
      <c r="W2436" s="160" t="str">
        <f t="shared" si="2421"/>
        <v/>
      </c>
      <c r="X2436" s="160" t="str">
        <f t="shared" si="6"/>
        <v>\301299______</v>
      </c>
      <c r="Y2436" s="157">
        <v>-1.0</v>
      </c>
    </row>
    <row r="2437">
      <c r="A2437" s="134" t="str">
        <f>Tracking!A2429</f>
        <v>301299______</v>
      </c>
      <c r="C2437" t="str">
        <f>Tracking!M7429</f>
        <v/>
      </c>
      <c r="E2437" s="159" t="str">
        <f t="shared" si="7"/>
        <v>301299______</v>
      </c>
      <c r="F2437" s="156"/>
      <c r="G2437" s="156" t="s">
        <v>2412</v>
      </c>
      <c r="H2437" s="156">
        <v>1.0</v>
      </c>
      <c r="I2437" s="156" t="s">
        <v>2414</v>
      </c>
      <c r="J2437" s="159"/>
      <c r="K2437" s="159"/>
      <c r="L2437" s="159" t="str">
        <f t="shared" si="2"/>
        <v/>
      </c>
      <c r="M2437" s="159" t="str">
        <f t="shared" si="3"/>
        <v>\301299______</v>
      </c>
      <c r="N2437" s="156">
        <v>-1.0</v>
      </c>
      <c r="P2437" s="160" t="str">
        <f t="shared" si="4"/>
        <v>301299______</v>
      </c>
      <c r="Q2437" s="157"/>
      <c r="R2437" s="157" t="s">
        <v>2412</v>
      </c>
      <c r="S2437" s="157">
        <v>1.0</v>
      </c>
      <c r="T2437" s="157" t="s">
        <v>2414</v>
      </c>
      <c r="U2437" s="160" t="str">
        <f t="shared" si="11"/>
        <v/>
      </c>
      <c r="V2437" s="160" t="str">
        <f t="shared" ref="V2437:W2437" si="2422">K2437</f>
        <v/>
      </c>
      <c r="W2437" s="160" t="str">
        <f t="shared" si="2422"/>
        <v/>
      </c>
      <c r="X2437" s="160" t="str">
        <f t="shared" si="6"/>
        <v>\301299______</v>
      </c>
      <c r="Y2437" s="157">
        <v>-1.0</v>
      </c>
    </row>
    <row r="2438">
      <c r="A2438" s="134" t="str">
        <f>Tracking!A2430</f>
        <v>301299______</v>
      </c>
      <c r="C2438" t="str">
        <f>Tracking!M7430</f>
        <v/>
      </c>
      <c r="E2438" s="159" t="str">
        <f t="shared" si="7"/>
        <v>301299______</v>
      </c>
      <c r="F2438" s="156"/>
      <c r="G2438" s="156" t="s">
        <v>2412</v>
      </c>
      <c r="H2438" s="156">
        <v>1.0</v>
      </c>
      <c r="I2438" s="156" t="s">
        <v>2414</v>
      </c>
      <c r="J2438" s="159"/>
      <c r="K2438" s="159"/>
      <c r="L2438" s="159" t="str">
        <f t="shared" si="2"/>
        <v/>
      </c>
      <c r="M2438" s="159" t="str">
        <f t="shared" si="3"/>
        <v>\301299______</v>
      </c>
      <c r="N2438" s="156">
        <v>-1.0</v>
      </c>
      <c r="P2438" s="160" t="str">
        <f t="shared" si="4"/>
        <v>301299______</v>
      </c>
      <c r="Q2438" s="157"/>
      <c r="R2438" s="157" t="s">
        <v>2412</v>
      </c>
      <c r="S2438" s="157">
        <v>1.0</v>
      </c>
      <c r="T2438" s="157" t="s">
        <v>2414</v>
      </c>
      <c r="U2438" s="160" t="str">
        <f t="shared" si="11"/>
        <v/>
      </c>
      <c r="V2438" s="160" t="str">
        <f t="shared" ref="V2438:W2438" si="2423">K2438</f>
        <v/>
      </c>
      <c r="W2438" s="160" t="str">
        <f t="shared" si="2423"/>
        <v/>
      </c>
      <c r="X2438" s="160" t="str">
        <f t="shared" si="6"/>
        <v>\301299______</v>
      </c>
      <c r="Y2438" s="157">
        <v>-1.0</v>
      </c>
    </row>
    <row r="2439">
      <c r="A2439" s="134" t="str">
        <f>Tracking!A2431</f>
        <v>301299______</v>
      </c>
      <c r="C2439" t="str">
        <f>Tracking!M7431</f>
        <v/>
      </c>
      <c r="E2439" s="159" t="str">
        <f t="shared" si="7"/>
        <v>301299______</v>
      </c>
      <c r="F2439" s="156"/>
      <c r="G2439" s="156" t="s">
        <v>2412</v>
      </c>
      <c r="H2439" s="156">
        <v>1.0</v>
      </c>
      <c r="I2439" s="156" t="s">
        <v>2414</v>
      </c>
      <c r="J2439" s="159"/>
      <c r="K2439" s="159"/>
      <c r="L2439" s="159" t="str">
        <f t="shared" si="2"/>
        <v/>
      </c>
      <c r="M2439" s="159" t="str">
        <f t="shared" si="3"/>
        <v>\301299______</v>
      </c>
      <c r="N2439" s="156">
        <v>-1.0</v>
      </c>
      <c r="P2439" s="160" t="str">
        <f t="shared" si="4"/>
        <v>301299______</v>
      </c>
      <c r="Q2439" s="157"/>
      <c r="R2439" s="157" t="s">
        <v>2412</v>
      </c>
      <c r="S2439" s="157">
        <v>1.0</v>
      </c>
      <c r="T2439" s="157" t="s">
        <v>2414</v>
      </c>
      <c r="U2439" s="160" t="str">
        <f t="shared" si="11"/>
        <v/>
      </c>
      <c r="V2439" s="160" t="str">
        <f t="shared" ref="V2439:W2439" si="2424">K2439</f>
        <v/>
      </c>
      <c r="W2439" s="160" t="str">
        <f t="shared" si="2424"/>
        <v/>
      </c>
      <c r="X2439" s="160" t="str">
        <f t="shared" si="6"/>
        <v>\301299______</v>
      </c>
      <c r="Y2439" s="157">
        <v>-1.0</v>
      </c>
    </row>
    <row r="2440">
      <c r="A2440" s="134" t="str">
        <f>Tracking!A2432</f>
        <v>301299______</v>
      </c>
      <c r="C2440" t="str">
        <f>Tracking!M7432</f>
        <v/>
      </c>
      <c r="E2440" s="159" t="str">
        <f t="shared" si="7"/>
        <v>301299______</v>
      </c>
      <c r="F2440" s="156"/>
      <c r="G2440" s="156" t="s">
        <v>2412</v>
      </c>
      <c r="H2440" s="156">
        <v>1.0</v>
      </c>
      <c r="I2440" s="156" t="s">
        <v>2414</v>
      </c>
      <c r="J2440" s="159"/>
      <c r="K2440" s="159"/>
      <c r="L2440" s="159" t="str">
        <f t="shared" si="2"/>
        <v/>
      </c>
      <c r="M2440" s="159" t="str">
        <f t="shared" si="3"/>
        <v>\301299______</v>
      </c>
      <c r="N2440" s="156">
        <v>-1.0</v>
      </c>
      <c r="P2440" s="160" t="str">
        <f t="shared" si="4"/>
        <v>301299______</v>
      </c>
      <c r="Q2440" s="157"/>
      <c r="R2440" s="157" t="s">
        <v>2412</v>
      </c>
      <c r="S2440" s="157">
        <v>1.0</v>
      </c>
      <c r="T2440" s="157" t="s">
        <v>2414</v>
      </c>
      <c r="U2440" s="160" t="str">
        <f t="shared" si="11"/>
        <v/>
      </c>
      <c r="V2440" s="160" t="str">
        <f t="shared" ref="V2440:W2440" si="2425">K2440</f>
        <v/>
      </c>
      <c r="W2440" s="160" t="str">
        <f t="shared" si="2425"/>
        <v/>
      </c>
      <c r="X2440" s="160" t="str">
        <f t="shared" si="6"/>
        <v>\301299______</v>
      </c>
      <c r="Y2440" s="157">
        <v>-1.0</v>
      </c>
    </row>
    <row r="2441">
      <c r="A2441" s="134" t="str">
        <f>Tracking!A2433</f>
        <v>301299______</v>
      </c>
      <c r="C2441" t="str">
        <f>Tracking!M7433</f>
        <v/>
      </c>
      <c r="E2441" s="159" t="str">
        <f t="shared" si="7"/>
        <v>301299______</v>
      </c>
      <c r="F2441" s="156"/>
      <c r="G2441" s="156" t="s">
        <v>2412</v>
      </c>
      <c r="H2441" s="156">
        <v>1.0</v>
      </c>
      <c r="I2441" s="156" t="s">
        <v>2414</v>
      </c>
      <c r="J2441" s="159"/>
      <c r="K2441" s="159"/>
      <c r="L2441" s="159" t="str">
        <f t="shared" si="2"/>
        <v/>
      </c>
      <c r="M2441" s="159" t="str">
        <f t="shared" si="3"/>
        <v>\301299______</v>
      </c>
      <c r="N2441" s="156">
        <v>-1.0</v>
      </c>
      <c r="P2441" s="160" t="str">
        <f t="shared" si="4"/>
        <v>301299______</v>
      </c>
      <c r="Q2441" s="157"/>
      <c r="R2441" s="157" t="s">
        <v>2412</v>
      </c>
      <c r="S2441" s="157">
        <v>1.0</v>
      </c>
      <c r="T2441" s="157" t="s">
        <v>2414</v>
      </c>
      <c r="U2441" s="160" t="str">
        <f t="shared" si="11"/>
        <v/>
      </c>
      <c r="V2441" s="160" t="str">
        <f t="shared" ref="V2441:W2441" si="2426">K2441</f>
        <v/>
      </c>
      <c r="W2441" s="160" t="str">
        <f t="shared" si="2426"/>
        <v/>
      </c>
      <c r="X2441" s="160" t="str">
        <f t="shared" si="6"/>
        <v>\301299______</v>
      </c>
      <c r="Y2441" s="157">
        <v>-1.0</v>
      </c>
    </row>
    <row r="2442">
      <c r="A2442" s="134" t="str">
        <f>Tracking!A2434</f>
        <v>301299______</v>
      </c>
      <c r="C2442" t="str">
        <f>Tracking!M7434</f>
        <v/>
      </c>
      <c r="E2442" s="159" t="str">
        <f t="shared" si="7"/>
        <v>301299______</v>
      </c>
      <c r="F2442" s="156"/>
      <c r="G2442" s="156" t="s">
        <v>2412</v>
      </c>
      <c r="H2442" s="156">
        <v>1.0</v>
      </c>
      <c r="I2442" s="156" t="s">
        <v>2414</v>
      </c>
      <c r="J2442" s="159"/>
      <c r="K2442" s="159"/>
      <c r="L2442" s="159" t="str">
        <f t="shared" si="2"/>
        <v/>
      </c>
      <c r="M2442" s="159" t="str">
        <f t="shared" si="3"/>
        <v>\301299______</v>
      </c>
      <c r="N2442" s="156">
        <v>-1.0</v>
      </c>
      <c r="P2442" s="160" t="str">
        <f t="shared" si="4"/>
        <v>301299______</v>
      </c>
      <c r="Q2442" s="157"/>
      <c r="R2442" s="157" t="s">
        <v>2412</v>
      </c>
      <c r="S2442" s="157">
        <v>1.0</v>
      </c>
      <c r="T2442" s="157" t="s">
        <v>2414</v>
      </c>
      <c r="U2442" s="160" t="str">
        <f t="shared" si="11"/>
        <v/>
      </c>
      <c r="V2442" s="160" t="str">
        <f t="shared" ref="V2442:W2442" si="2427">K2442</f>
        <v/>
      </c>
      <c r="W2442" s="160" t="str">
        <f t="shared" si="2427"/>
        <v/>
      </c>
      <c r="X2442" s="160" t="str">
        <f t="shared" si="6"/>
        <v>\301299______</v>
      </c>
      <c r="Y2442" s="157">
        <v>-1.0</v>
      </c>
    </row>
    <row r="2443">
      <c r="A2443" s="134" t="str">
        <f>Tracking!A2435</f>
        <v>301299______</v>
      </c>
      <c r="C2443" t="str">
        <f>Tracking!M7435</f>
        <v/>
      </c>
      <c r="E2443" s="159" t="str">
        <f t="shared" si="7"/>
        <v>301299______</v>
      </c>
      <c r="F2443" s="156"/>
      <c r="G2443" s="156" t="s">
        <v>2412</v>
      </c>
      <c r="H2443" s="156">
        <v>1.0</v>
      </c>
      <c r="I2443" s="156" t="s">
        <v>2414</v>
      </c>
      <c r="J2443" s="159"/>
      <c r="K2443" s="159"/>
      <c r="L2443" s="159" t="str">
        <f t="shared" si="2"/>
        <v/>
      </c>
      <c r="M2443" s="159" t="str">
        <f t="shared" si="3"/>
        <v>\301299______</v>
      </c>
      <c r="N2443" s="156">
        <v>-1.0</v>
      </c>
      <c r="P2443" s="160" t="str">
        <f t="shared" si="4"/>
        <v>301299______</v>
      </c>
      <c r="Q2443" s="157"/>
      <c r="R2443" s="157" t="s">
        <v>2412</v>
      </c>
      <c r="S2443" s="157">
        <v>1.0</v>
      </c>
      <c r="T2443" s="157" t="s">
        <v>2414</v>
      </c>
      <c r="U2443" s="160" t="str">
        <f t="shared" si="11"/>
        <v/>
      </c>
      <c r="V2443" s="160" t="str">
        <f t="shared" ref="V2443:W2443" si="2428">K2443</f>
        <v/>
      </c>
      <c r="W2443" s="160" t="str">
        <f t="shared" si="2428"/>
        <v/>
      </c>
      <c r="X2443" s="160" t="str">
        <f t="shared" si="6"/>
        <v>\301299______</v>
      </c>
      <c r="Y2443" s="157">
        <v>-1.0</v>
      </c>
    </row>
    <row r="2444">
      <c r="A2444" s="134" t="str">
        <f>Tracking!A2436</f>
        <v>301299______</v>
      </c>
      <c r="C2444" t="str">
        <f>Tracking!M7436</f>
        <v/>
      </c>
      <c r="E2444" s="159" t="str">
        <f t="shared" si="7"/>
        <v>301299______</v>
      </c>
      <c r="F2444" s="156"/>
      <c r="G2444" s="156" t="s">
        <v>2412</v>
      </c>
      <c r="H2444" s="156">
        <v>1.0</v>
      </c>
      <c r="I2444" s="156" t="s">
        <v>2414</v>
      </c>
      <c r="J2444" s="159"/>
      <c r="K2444" s="159"/>
      <c r="L2444" s="159" t="str">
        <f t="shared" si="2"/>
        <v/>
      </c>
      <c r="M2444" s="159" t="str">
        <f t="shared" si="3"/>
        <v>\301299______</v>
      </c>
      <c r="N2444" s="156">
        <v>-1.0</v>
      </c>
      <c r="P2444" s="160" t="str">
        <f t="shared" si="4"/>
        <v>301299______</v>
      </c>
      <c r="Q2444" s="157"/>
      <c r="R2444" s="157" t="s">
        <v>2412</v>
      </c>
      <c r="S2444" s="157">
        <v>1.0</v>
      </c>
      <c r="T2444" s="157" t="s">
        <v>2414</v>
      </c>
      <c r="U2444" s="160" t="str">
        <f t="shared" si="11"/>
        <v/>
      </c>
      <c r="V2444" s="160" t="str">
        <f t="shared" ref="V2444:W2444" si="2429">K2444</f>
        <v/>
      </c>
      <c r="W2444" s="160" t="str">
        <f t="shared" si="2429"/>
        <v/>
      </c>
      <c r="X2444" s="160" t="str">
        <f t="shared" si="6"/>
        <v>\301299______</v>
      </c>
      <c r="Y2444" s="157">
        <v>-1.0</v>
      </c>
    </row>
    <row r="2445">
      <c r="A2445" s="134" t="str">
        <f>Tracking!A2437</f>
        <v>301299______</v>
      </c>
      <c r="C2445" t="str">
        <f>Tracking!M7437</f>
        <v/>
      </c>
      <c r="E2445" s="159" t="str">
        <f t="shared" si="7"/>
        <v>301299______</v>
      </c>
      <c r="F2445" s="156"/>
      <c r="G2445" s="156" t="s">
        <v>2412</v>
      </c>
      <c r="H2445" s="156">
        <v>1.0</v>
      </c>
      <c r="I2445" s="156" t="s">
        <v>2414</v>
      </c>
      <c r="J2445" s="159"/>
      <c r="K2445" s="159"/>
      <c r="L2445" s="159" t="str">
        <f t="shared" si="2"/>
        <v/>
      </c>
      <c r="M2445" s="159" t="str">
        <f t="shared" si="3"/>
        <v>\301299______</v>
      </c>
      <c r="N2445" s="156">
        <v>-1.0</v>
      </c>
      <c r="P2445" s="160" t="str">
        <f t="shared" si="4"/>
        <v>301299______</v>
      </c>
      <c r="Q2445" s="157"/>
      <c r="R2445" s="157" t="s">
        <v>2412</v>
      </c>
      <c r="S2445" s="157">
        <v>1.0</v>
      </c>
      <c r="T2445" s="157" t="s">
        <v>2414</v>
      </c>
      <c r="U2445" s="160" t="str">
        <f t="shared" si="11"/>
        <v/>
      </c>
      <c r="V2445" s="160" t="str">
        <f t="shared" ref="V2445:W2445" si="2430">K2445</f>
        <v/>
      </c>
      <c r="W2445" s="160" t="str">
        <f t="shared" si="2430"/>
        <v/>
      </c>
      <c r="X2445" s="160" t="str">
        <f t="shared" si="6"/>
        <v>\301299______</v>
      </c>
      <c r="Y2445" s="157">
        <v>-1.0</v>
      </c>
    </row>
    <row r="2446">
      <c r="A2446" s="134" t="str">
        <f>Tracking!A2438</f>
        <v>301299______</v>
      </c>
      <c r="C2446" t="str">
        <f>Tracking!M7438</f>
        <v/>
      </c>
      <c r="E2446" s="159" t="str">
        <f t="shared" si="7"/>
        <v>301299______</v>
      </c>
      <c r="F2446" s="156"/>
      <c r="G2446" s="156" t="s">
        <v>2412</v>
      </c>
      <c r="H2446" s="156">
        <v>1.0</v>
      </c>
      <c r="I2446" s="156" t="s">
        <v>2414</v>
      </c>
      <c r="J2446" s="159"/>
      <c r="K2446" s="159"/>
      <c r="L2446" s="159" t="str">
        <f t="shared" si="2"/>
        <v/>
      </c>
      <c r="M2446" s="159" t="str">
        <f t="shared" si="3"/>
        <v>\301299______</v>
      </c>
      <c r="N2446" s="156">
        <v>-1.0</v>
      </c>
      <c r="P2446" s="160" t="str">
        <f t="shared" si="4"/>
        <v>301299______</v>
      </c>
      <c r="Q2446" s="157"/>
      <c r="R2446" s="157" t="s">
        <v>2412</v>
      </c>
      <c r="S2446" s="157">
        <v>1.0</v>
      </c>
      <c r="T2446" s="157" t="s">
        <v>2414</v>
      </c>
      <c r="U2446" s="160" t="str">
        <f t="shared" si="11"/>
        <v/>
      </c>
      <c r="V2446" s="160" t="str">
        <f t="shared" ref="V2446:W2446" si="2431">K2446</f>
        <v/>
      </c>
      <c r="W2446" s="160" t="str">
        <f t="shared" si="2431"/>
        <v/>
      </c>
      <c r="X2446" s="160" t="str">
        <f t="shared" si="6"/>
        <v>\301299______</v>
      </c>
      <c r="Y2446" s="157">
        <v>-1.0</v>
      </c>
    </row>
    <row r="2447">
      <c r="A2447" s="134" t="str">
        <f>Tracking!A2439</f>
        <v>301299______</v>
      </c>
      <c r="C2447" t="str">
        <f>Tracking!M7439</f>
        <v/>
      </c>
      <c r="E2447" s="159" t="str">
        <f t="shared" si="7"/>
        <v>301299______</v>
      </c>
      <c r="F2447" s="156"/>
      <c r="G2447" s="156" t="s">
        <v>2412</v>
      </c>
      <c r="H2447" s="156">
        <v>1.0</v>
      </c>
      <c r="I2447" s="156" t="s">
        <v>2414</v>
      </c>
      <c r="J2447" s="159"/>
      <c r="K2447" s="159"/>
      <c r="L2447" s="159" t="str">
        <f t="shared" si="2"/>
        <v/>
      </c>
      <c r="M2447" s="159" t="str">
        <f t="shared" si="3"/>
        <v>\301299______</v>
      </c>
      <c r="N2447" s="156">
        <v>-1.0</v>
      </c>
      <c r="P2447" s="160" t="str">
        <f t="shared" si="4"/>
        <v>301299______</v>
      </c>
      <c r="Q2447" s="157"/>
      <c r="R2447" s="157" t="s">
        <v>2412</v>
      </c>
      <c r="S2447" s="157">
        <v>1.0</v>
      </c>
      <c r="T2447" s="157" t="s">
        <v>2414</v>
      </c>
      <c r="U2447" s="160" t="str">
        <f t="shared" si="11"/>
        <v/>
      </c>
      <c r="V2447" s="160" t="str">
        <f t="shared" ref="V2447:W2447" si="2432">K2447</f>
        <v/>
      </c>
      <c r="W2447" s="160" t="str">
        <f t="shared" si="2432"/>
        <v/>
      </c>
      <c r="X2447" s="160" t="str">
        <f t="shared" si="6"/>
        <v>\301299______</v>
      </c>
      <c r="Y2447" s="157">
        <v>-1.0</v>
      </c>
    </row>
    <row r="2448">
      <c r="A2448" s="134" t="str">
        <f>Tracking!A2440</f>
        <v>301299______</v>
      </c>
      <c r="C2448" t="str">
        <f>Tracking!M7440</f>
        <v/>
      </c>
      <c r="E2448" s="159" t="str">
        <f t="shared" si="7"/>
        <v>301299______</v>
      </c>
      <c r="F2448" s="156"/>
      <c r="G2448" s="156" t="s">
        <v>2412</v>
      </c>
      <c r="H2448" s="156">
        <v>1.0</v>
      </c>
      <c r="I2448" s="156" t="s">
        <v>2414</v>
      </c>
      <c r="J2448" s="159"/>
      <c r="K2448" s="159"/>
      <c r="L2448" s="159" t="str">
        <f t="shared" si="2"/>
        <v/>
      </c>
      <c r="M2448" s="159" t="str">
        <f t="shared" si="3"/>
        <v>\301299______</v>
      </c>
      <c r="N2448" s="156">
        <v>-1.0</v>
      </c>
      <c r="P2448" s="160" t="str">
        <f t="shared" si="4"/>
        <v>301299______</v>
      </c>
      <c r="Q2448" s="157"/>
      <c r="R2448" s="157" t="s">
        <v>2412</v>
      </c>
      <c r="S2448" s="157">
        <v>1.0</v>
      </c>
      <c r="T2448" s="157" t="s">
        <v>2414</v>
      </c>
      <c r="U2448" s="160" t="str">
        <f t="shared" si="11"/>
        <v/>
      </c>
      <c r="V2448" s="160" t="str">
        <f t="shared" ref="V2448:W2448" si="2433">K2448</f>
        <v/>
      </c>
      <c r="W2448" s="160" t="str">
        <f t="shared" si="2433"/>
        <v/>
      </c>
      <c r="X2448" s="160" t="str">
        <f t="shared" si="6"/>
        <v>\301299______</v>
      </c>
      <c r="Y2448" s="157">
        <v>-1.0</v>
      </c>
    </row>
    <row r="2449">
      <c r="A2449" s="134" t="str">
        <f>Tracking!A2441</f>
        <v>301299______</v>
      </c>
      <c r="C2449" t="str">
        <f>Tracking!M7441</f>
        <v/>
      </c>
      <c r="E2449" s="159" t="str">
        <f t="shared" si="7"/>
        <v>301299______</v>
      </c>
      <c r="F2449" s="156"/>
      <c r="G2449" s="156" t="s">
        <v>2412</v>
      </c>
      <c r="H2449" s="156">
        <v>1.0</v>
      </c>
      <c r="I2449" s="156" t="s">
        <v>2414</v>
      </c>
      <c r="J2449" s="159"/>
      <c r="K2449" s="159"/>
      <c r="L2449" s="159" t="str">
        <f t="shared" si="2"/>
        <v/>
      </c>
      <c r="M2449" s="159" t="str">
        <f t="shared" si="3"/>
        <v>\301299______</v>
      </c>
      <c r="N2449" s="156">
        <v>-1.0</v>
      </c>
      <c r="P2449" s="160" t="str">
        <f t="shared" si="4"/>
        <v>301299______</v>
      </c>
      <c r="Q2449" s="157"/>
      <c r="R2449" s="157" t="s">
        <v>2412</v>
      </c>
      <c r="S2449" s="157">
        <v>1.0</v>
      </c>
      <c r="T2449" s="157" t="s">
        <v>2414</v>
      </c>
      <c r="U2449" s="160" t="str">
        <f t="shared" si="11"/>
        <v/>
      </c>
      <c r="V2449" s="160" t="str">
        <f t="shared" ref="V2449:W2449" si="2434">K2449</f>
        <v/>
      </c>
      <c r="W2449" s="160" t="str">
        <f t="shared" si="2434"/>
        <v/>
      </c>
      <c r="X2449" s="160" t="str">
        <f t="shared" si="6"/>
        <v>\301299______</v>
      </c>
      <c r="Y2449" s="157">
        <v>-1.0</v>
      </c>
    </row>
    <row r="2450">
      <c r="A2450" s="134" t="str">
        <f>Tracking!A2442</f>
        <v>301299______</v>
      </c>
      <c r="C2450" t="str">
        <f>Tracking!M7442</f>
        <v/>
      </c>
      <c r="E2450" s="159" t="str">
        <f t="shared" si="7"/>
        <v>301299______</v>
      </c>
      <c r="F2450" s="156"/>
      <c r="G2450" s="156" t="s">
        <v>2412</v>
      </c>
      <c r="H2450" s="156">
        <v>1.0</v>
      </c>
      <c r="I2450" s="156" t="s">
        <v>2414</v>
      </c>
      <c r="J2450" s="159"/>
      <c r="K2450" s="159"/>
      <c r="L2450" s="159" t="str">
        <f t="shared" si="2"/>
        <v/>
      </c>
      <c r="M2450" s="159" t="str">
        <f t="shared" si="3"/>
        <v>\301299______</v>
      </c>
      <c r="N2450" s="156">
        <v>-1.0</v>
      </c>
      <c r="P2450" s="160" t="str">
        <f t="shared" si="4"/>
        <v>301299______</v>
      </c>
      <c r="Q2450" s="157"/>
      <c r="R2450" s="157" t="s">
        <v>2412</v>
      </c>
      <c r="S2450" s="157">
        <v>1.0</v>
      </c>
      <c r="T2450" s="157" t="s">
        <v>2414</v>
      </c>
      <c r="U2450" s="160" t="str">
        <f t="shared" si="11"/>
        <v/>
      </c>
      <c r="V2450" s="160" t="str">
        <f t="shared" ref="V2450:W2450" si="2435">K2450</f>
        <v/>
      </c>
      <c r="W2450" s="160" t="str">
        <f t="shared" si="2435"/>
        <v/>
      </c>
      <c r="X2450" s="160" t="str">
        <f t="shared" si="6"/>
        <v>\301299______</v>
      </c>
      <c r="Y2450" s="157">
        <v>-1.0</v>
      </c>
    </row>
    <row r="2451">
      <c r="A2451" s="134" t="str">
        <f>Tracking!A2443</f>
        <v>301299______</v>
      </c>
      <c r="C2451" t="str">
        <f>Tracking!M7443</f>
        <v/>
      </c>
      <c r="E2451" s="159" t="str">
        <f t="shared" si="7"/>
        <v>301299______</v>
      </c>
      <c r="F2451" s="156"/>
      <c r="G2451" s="156" t="s">
        <v>2412</v>
      </c>
      <c r="H2451" s="156">
        <v>1.0</v>
      </c>
      <c r="I2451" s="156" t="s">
        <v>2414</v>
      </c>
      <c r="J2451" s="159"/>
      <c r="K2451" s="159"/>
      <c r="L2451" s="159" t="str">
        <f t="shared" si="2"/>
        <v/>
      </c>
      <c r="M2451" s="159" t="str">
        <f t="shared" si="3"/>
        <v>\301299______</v>
      </c>
      <c r="N2451" s="156">
        <v>-1.0</v>
      </c>
      <c r="P2451" s="160" t="str">
        <f t="shared" si="4"/>
        <v>301299______</v>
      </c>
      <c r="Q2451" s="157"/>
      <c r="R2451" s="157" t="s">
        <v>2412</v>
      </c>
      <c r="S2451" s="157">
        <v>1.0</v>
      </c>
      <c r="T2451" s="157" t="s">
        <v>2414</v>
      </c>
      <c r="U2451" s="160" t="str">
        <f t="shared" si="11"/>
        <v/>
      </c>
      <c r="V2451" s="160" t="str">
        <f t="shared" ref="V2451:W2451" si="2436">K2451</f>
        <v/>
      </c>
      <c r="W2451" s="160" t="str">
        <f t="shared" si="2436"/>
        <v/>
      </c>
      <c r="X2451" s="160" t="str">
        <f t="shared" si="6"/>
        <v>\301299______</v>
      </c>
      <c r="Y2451" s="157">
        <v>-1.0</v>
      </c>
    </row>
    <row r="2452">
      <c r="A2452" s="134" t="str">
        <f>Tracking!A2444</f>
        <v>301299______</v>
      </c>
      <c r="C2452" t="str">
        <f>Tracking!M7444</f>
        <v/>
      </c>
      <c r="E2452" s="159" t="str">
        <f t="shared" si="7"/>
        <v>301299______</v>
      </c>
      <c r="F2452" s="156"/>
      <c r="G2452" s="156" t="s">
        <v>2412</v>
      </c>
      <c r="H2452" s="156">
        <v>1.0</v>
      </c>
      <c r="I2452" s="156" t="s">
        <v>2414</v>
      </c>
      <c r="J2452" s="159"/>
      <c r="K2452" s="159"/>
      <c r="L2452" s="159" t="str">
        <f t="shared" si="2"/>
        <v/>
      </c>
      <c r="M2452" s="159" t="str">
        <f t="shared" si="3"/>
        <v>\301299______</v>
      </c>
      <c r="N2452" s="156">
        <v>-1.0</v>
      </c>
      <c r="P2452" s="160" t="str">
        <f t="shared" si="4"/>
        <v>301299______</v>
      </c>
      <c r="Q2452" s="157"/>
      <c r="R2452" s="157" t="s">
        <v>2412</v>
      </c>
      <c r="S2452" s="157">
        <v>1.0</v>
      </c>
      <c r="T2452" s="157" t="s">
        <v>2414</v>
      </c>
      <c r="U2452" s="160" t="str">
        <f t="shared" si="11"/>
        <v/>
      </c>
      <c r="V2452" s="160" t="str">
        <f t="shared" ref="V2452:W2452" si="2437">K2452</f>
        <v/>
      </c>
      <c r="W2452" s="160" t="str">
        <f t="shared" si="2437"/>
        <v/>
      </c>
      <c r="X2452" s="160" t="str">
        <f t="shared" si="6"/>
        <v>\301299______</v>
      </c>
      <c r="Y2452" s="157">
        <v>-1.0</v>
      </c>
    </row>
    <row r="2453">
      <c r="A2453" s="134" t="str">
        <f>Tracking!A2445</f>
        <v>301299______</v>
      </c>
      <c r="C2453" t="str">
        <f>Tracking!M7445</f>
        <v/>
      </c>
      <c r="E2453" s="159" t="str">
        <f t="shared" si="7"/>
        <v>301299______</v>
      </c>
      <c r="F2453" s="156"/>
      <c r="G2453" s="156" t="s">
        <v>2412</v>
      </c>
      <c r="H2453" s="156">
        <v>1.0</v>
      </c>
      <c r="I2453" s="156" t="s">
        <v>2414</v>
      </c>
      <c r="J2453" s="159"/>
      <c r="K2453" s="159"/>
      <c r="L2453" s="159" t="str">
        <f t="shared" si="2"/>
        <v/>
      </c>
      <c r="M2453" s="159" t="str">
        <f t="shared" si="3"/>
        <v>\301299______</v>
      </c>
      <c r="N2453" s="156">
        <v>-1.0</v>
      </c>
      <c r="P2453" s="160" t="str">
        <f t="shared" si="4"/>
        <v>301299______</v>
      </c>
      <c r="Q2453" s="157"/>
      <c r="R2453" s="157" t="s">
        <v>2412</v>
      </c>
      <c r="S2453" s="157">
        <v>1.0</v>
      </c>
      <c r="T2453" s="157" t="s">
        <v>2414</v>
      </c>
      <c r="U2453" s="160" t="str">
        <f t="shared" si="11"/>
        <v/>
      </c>
      <c r="V2453" s="160" t="str">
        <f t="shared" ref="V2453:W2453" si="2438">K2453</f>
        <v/>
      </c>
      <c r="W2453" s="160" t="str">
        <f t="shared" si="2438"/>
        <v/>
      </c>
      <c r="X2453" s="160" t="str">
        <f t="shared" si="6"/>
        <v>\301299______</v>
      </c>
      <c r="Y2453" s="157">
        <v>-1.0</v>
      </c>
    </row>
    <row r="2454">
      <c r="A2454" s="134" t="str">
        <f>Tracking!A2446</f>
        <v>301299______</v>
      </c>
      <c r="C2454" t="str">
        <f>Tracking!M7446</f>
        <v/>
      </c>
      <c r="E2454" s="159" t="str">
        <f t="shared" si="7"/>
        <v>301299______</v>
      </c>
      <c r="F2454" s="156"/>
      <c r="G2454" s="156" t="s">
        <v>2412</v>
      </c>
      <c r="H2454" s="156">
        <v>1.0</v>
      </c>
      <c r="I2454" s="156" t="s">
        <v>2414</v>
      </c>
      <c r="J2454" s="159"/>
      <c r="K2454" s="159"/>
      <c r="L2454" s="159" t="str">
        <f t="shared" si="2"/>
        <v/>
      </c>
      <c r="M2454" s="159" t="str">
        <f t="shared" si="3"/>
        <v>\301299______</v>
      </c>
      <c r="N2454" s="156">
        <v>-1.0</v>
      </c>
      <c r="P2454" s="160" t="str">
        <f t="shared" si="4"/>
        <v>301299______</v>
      </c>
      <c r="Q2454" s="157"/>
      <c r="R2454" s="157" t="s">
        <v>2412</v>
      </c>
      <c r="S2454" s="157">
        <v>1.0</v>
      </c>
      <c r="T2454" s="157" t="s">
        <v>2414</v>
      </c>
      <c r="U2454" s="160" t="str">
        <f t="shared" si="11"/>
        <v/>
      </c>
      <c r="V2454" s="160" t="str">
        <f t="shared" ref="V2454:W2454" si="2439">K2454</f>
        <v/>
      </c>
      <c r="W2454" s="160" t="str">
        <f t="shared" si="2439"/>
        <v/>
      </c>
      <c r="X2454" s="160" t="str">
        <f t="shared" si="6"/>
        <v>\301299______</v>
      </c>
      <c r="Y2454" s="157">
        <v>-1.0</v>
      </c>
    </row>
    <row r="2455">
      <c r="A2455" s="134" t="str">
        <f>Tracking!A2447</f>
        <v>301299______</v>
      </c>
      <c r="C2455" t="str">
        <f>Tracking!M7447</f>
        <v/>
      </c>
      <c r="E2455" s="159" t="str">
        <f t="shared" si="7"/>
        <v>301299______</v>
      </c>
      <c r="F2455" s="156"/>
      <c r="G2455" s="156" t="s">
        <v>2412</v>
      </c>
      <c r="H2455" s="156">
        <v>1.0</v>
      </c>
      <c r="I2455" s="156" t="s">
        <v>2414</v>
      </c>
      <c r="J2455" s="159"/>
      <c r="K2455" s="159"/>
      <c r="L2455" s="159" t="str">
        <f t="shared" si="2"/>
        <v/>
      </c>
      <c r="M2455" s="159" t="str">
        <f t="shared" si="3"/>
        <v>\301299______</v>
      </c>
      <c r="N2455" s="156">
        <v>-1.0</v>
      </c>
      <c r="P2455" s="160" t="str">
        <f t="shared" si="4"/>
        <v>301299______</v>
      </c>
      <c r="Q2455" s="157"/>
      <c r="R2455" s="157" t="s">
        <v>2412</v>
      </c>
      <c r="S2455" s="157">
        <v>1.0</v>
      </c>
      <c r="T2455" s="157" t="s">
        <v>2414</v>
      </c>
      <c r="U2455" s="160" t="str">
        <f t="shared" si="11"/>
        <v/>
      </c>
      <c r="V2455" s="160" t="str">
        <f t="shared" ref="V2455:W2455" si="2440">K2455</f>
        <v/>
      </c>
      <c r="W2455" s="160" t="str">
        <f t="shared" si="2440"/>
        <v/>
      </c>
      <c r="X2455" s="160" t="str">
        <f t="shared" si="6"/>
        <v>\301299______</v>
      </c>
      <c r="Y2455" s="157">
        <v>-1.0</v>
      </c>
    </row>
    <row r="2456">
      <c r="A2456" s="134" t="str">
        <f>Tracking!A2448</f>
        <v>301299______</v>
      </c>
      <c r="C2456" t="str">
        <f>Tracking!M7448</f>
        <v/>
      </c>
      <c r="E2456" s="159" t="str">
        <f t="shared" si="7"/>
        <v>301299______</v>
      </c>
      <c r="F2456" s="156"/>
      <c r="G2456" s="156" t="s">
        <v>2412</v>
      </c>
      <c r="H2456" s="156">
        <v>1.0</v>
      </c>
      <c r="I2456" s="156" t="s">
        <v>2414</v>
      </c>
      <c r="J2456" s="159"/>
      <c r="K2456" s="159"/>
      <c r="L2456" s="159" t="str">
        <f t="shared" si="2"/>
        <v/>
      </c>
      <c r="M2456" s="159" t="str">
        <f t="shared" si="3"/>
        <v>\301299______</v>
      </c>
      <c r="N2456" s="156">
        <v>-1.0</v>
      </c>
      <c r="P2456" s="160" t="str">
        <f t="shared" si="4"/>
        <v>301299______</v>
      </c>
      <c r="Q2456" s="157"/>
      <c r="R2456" s="157" t="s">
        <v>2412</v>
      </c>
      <c r="S2456" s="157">
        <v>1.0</v>
      </c>
      <c r="T2456" s="157" t="s">
        <v>2414</v>
      </c>
      <c r="U2456" s="160" t="str">
        <f t="shared" si="11"/>
        <v/>
      </c>
      <c r="V2456" s="160" t="str">
        <f t="shared" ref="V2456:W2456" si="2441">K2456</f>
        <v/>
      </c>
      <c r="W2456" s="160" t="str">
        <f t="shared" si="2441"/>
        <v/>
      </c>
      <c r="X2456" s="160" t="str">
        <f t="shared" si="6"/>
        <v>\301299______</v>
      </c>
      <c r="Y2456" s="157">
        <v>-1.0</v>
      </c>
    </row>
    <row r="2457">
      <c r="A2457" s="134" t="str">
        <f>Tracking!A2449</f>
        <v>301299______</v>
      </c>
      <c r="C2457" t="str">
        <f>Tracking!M7449</f>
        <v/>
      </c>
      <c r="E2457" s="159" t="str">
        <f t="shared" si="7"/>
        <v>301299______</v>
      </c>
      <c r="F2457" s="156"/>
      <c r="G2457" s="156" t="s">
        <v>2412</v>
      </c>
      <c r="H2457" s="156">
        <v>1.0</v>
      </c>
      <c r="I2457" s="156" t="s">
        <v>2414</v>
      </c>
      <c r="J2457" s="159"/>
      <c r="K2457" s="159"/>
      <c r="L2457" s="159" t="str">
        <f t="shared" si="2"/>
        <v/>
      </c>
      <c r="M2457" s="159" t="str">
        <f t="shared" si="3"/>
        <v>\301299______</v>
      </c>
      <c r="N2457" s="156">
        <v>-1.0</v>
      </c>
      <c r="P2457" s="160" t="str">
        <f t="shared" si="4"/>
        <v>301299______</v>
      </c>
      <c r="Q2457" s="157"/>
      <c r="R2457" s="157" t="s">
        <v>2412</v>
      </c>
      <c r="S2457" s="157">
        <v>1.0</v>
      </c>
      <c r="T2457" s="157" t="s">
        <v>2414</v>
      </c>
      <c r="U2457" s="160" t="str">
        <f t="shared" si="11"/>
        <v/>
      </c>
      <c r="V2457" s="160" t="str">
        <f t="shared" ref="V2457:W2457" si="2442">K2457</f>
        <v/>
      </c>
      <c r="W2457" s="160" t="str">
        <f t="shared" si="2442"/>
        <v/>
      </c>
      <c r="X2457" s="160" t="str">
        <f t="shared" si="6"/>
        <v>\301299______</v>
      </c>
      <c r="Y2457" s="157">
        <v>-1.0</v>
      </c>
    </row>
    <row r="2458">
      <c r="A2458" s="134" t="str">
        <f>Tracking!A2450</f>
        <v>301299______</v>
      </c>
      <c r="C2458" t="str">
        <f>Tracking!M7450</f>
        <v/>
      </c>
      <c r="E2458" s="159" t="str">
        <f t="shared" si="7"/>
        <v>301299______</v>
      </c>
      <c r="F2458" s="156"/>
      <c r="G2458" s="156" t="s">
        <v>2412</v>
      </c>
      <c r="H2458" s="156">
        <v>1.0</v>
      </c>
      <c r="I2458" s="156" t="s">
        <v>2414</v>
      </c>
      <c r="J2458" s="159"/>
      <c r="K2458" s="159"/>
      <c r="L2458" s="159" t="str">
        <f t="shared" si="2"/>
        <v/>
      </c>
      <c r="M2458" s="159" t="str">
        <f t="shared" si="3"/>
        <v>\301299______</v>
      </c>
      <c r="N2458" s="156">
        <v>-1.0</v>
      </c>
      <c r="P2458" s="160" t="str">
        <f t="shared" si="4"/>
        <v>301299______</v>
      </c>
      <c r="Q2458" s="157"/>
      <c r="R2458" s="157" t="s">
        <v>2412</v>
      </c>
      <c r="S2458" s="157">
        <v>1.0</v>
      </c>
      <c r="T2458" s="157" t="s">
        <v>2414</v>
      </c>
      <c r="U2458" s="160" t="str">
        <f t="shared" si="11"/>
        <v/>
      </c>
      <c r="V2458" s="160" t="str">
        <f t="shared" ref="V2458:W2458" si="2443">K2458</f>
        <v/>
      </c>
      <c r="W2458" s="160" t="str">
        <f t="shared" si="2443"/>
        <v/>
      </c>
      <c r="X2458" s="160" t="str">
        <f t="shared" si="6"/>
        <v>\301299______</v>
      </c>
      <c r="Y2458" s="157">
        <v>-1.0</v>
      </c>
    </row>
    <row r="2459">
      <c r="A2459" s="134" t="str">
        <f>Tracking!A2451</f>
        <v>301299______</v>
      </c>
      <c r="C2459" t="str">
        <f>Tracking!M7451</f>
        <v/>
      </c>
      <c r="E2459" s="159" t="str">
        <f t="shared" si="7"/>
        <v>301299______</v>
      </c>
      <c r="F2459" s="156"/>
      <c r="G2459" s="156" t="s">
        <v>2412</v>
      </c>
      <c r="H2459" s="156">
        <v>1.0</v>
      </c>
      <c r="I2459" s="156" t="s">
        <v>2414</v>
      </c>
      <c r="J2459" s="159"/>
      <c r="K2459" s="159"/>
      <c r="L2459" s="159" t="str">
        <f t="shared" si="2"/>
        <v/>
      </c>
      <c r="M2459" s="159" t="str">
        <f t="shared" si="3"/>
        <v>\301299______</v>
      </c>
      <c r="N2459" s="156">
        <v>-1.0</v>
      </c>
      <c r="P2459" s="160" t="str">
        <f t="shared" si="4"/>
        <v>301299______</v>
      </c>
      <c r="Q2459" s="157"/>
      <c r="R2459" s="157" t="s">
        <v>2412</v>
      </c>
      <c r="S2459" s="157">
        <v>1.0</v>
      </c>
      <c r="T2459" s="157" t="s">
        <v>2414</v>
      </c>
      <c r="U2459" s="160" t="str">
        <f t="shared" si="11"/>
        <v/>
      </c>
      <c r="V2459" s="160" t="str">
        <f t="shared" ref="V2459:W2459" si="2444">K2459</f>
        <v/>
      </c>
      <c r="W2459" s="160" t="str">
        <f t="shared" si="2444"/>
        <v/>
      </c>
      <c r="X2459" s="160" t="str">
        <f t="shared" si="6"/>
        <v>\301299______</v>
      </c>
      <c r="Y2459" s="157">
        <v>-1.0</v>
      </c>
    </row>
    <row r="2460">
      <c r="A2460" s="134" t="str">
        <f>Tracking!A2452</f>
        <v>301299______</v>
      </c>
      <c r="C2460" t="str">
        <f>Tracking!M7452</f>
        <v/>
      </c>
      <c r="E2460" s="159" t="str">
        <f t="shared" si="7"/>
        <v>301299______</v>
      </c>
      <c r="F2460" s="156"/>
      <c r="G2460" s="156" t="s">
        <v>2412</v>
      </c>
      <c r="H2460" s="156">
        <v>1.0</v>
      </c>
      <c r="I2460" s="156" t="s">
        <v>2414</v>
      </c>
      <c r="J2460" s="159"/>
      <c r="K2460" s="159"/>
      <c r="L2460" s="159" t="str">
        <f t="shared" si="2"/>
        <v/>
      </c>
      <c r="M2460" s="159" t="str">
        <f t="shared" si="3"/>
        <v>\301299______</v>
      </c>
      <c r="N2460" s="156">
        <v>-1.0</v>
      </c>
      <c r="P2460" s="160" t="str">
        <f t="shared" si="4"/>
        <v>301299______</v>
      </c>
      <c r="Q2460" s="157"/>
      <c r="R2460" s="157" t="s">
        <v>2412</v>
      </c>
      <c r="S2460" s="157">
        <v>1.0</v>
      </c>
      <c r="T2460" s="157" t="s">
        <v>2414</v>
      </c>
      <c r="U2460" s="160" t="str">
        <f t="shared" si="11"/>
        <v/>
      </c>
      <c r="V2460" s="160" t="str">
        <f t="shared" ref="V2460:W2460" si="2445">K2460</f>
        <v/>
      </c>
      <c r="W2460" s="160" t="str">
        <f t="shared" si="2445"/>
        <v/>
      </c>
      <c r="X2460" s="160" t="str">
        <f t="shared" si="6"/>
        <v>\301299______</v>
      </c>
      <c r="Y2460" s="157">
        <v>-1.0</v>
      </c>
    </row>
    <row r="2461">
      <c r="A2461" s="134" t="str">
        <f>Tracking!A2453</f>
        <v>301299______</v>
      </c>
      <c r="C2461" t="str">
        <f>Tracking!M7453</f>
        <v/>
      </c>
      <c r="E2461" s="159" t="str">
        <f t="shared" si="7"/>
        <v>301299______</v>
      </c>
      <c r="F2461" s="156"/>
      <c r="G2461" s="156" t="s">
        <v>2412</v>
      </c>
      <c r="H2461" s="156">
        <v>1.0</v>
      </c>
      <c r="I2461" s="156" t="s">
        <v>2414</v>
      </c>
      <c r="J2461" s="159"/>
      <c r="K2461" s="159"/>
      <c r="L2461" s="159" t="str">
        <f t="shared" si="2"/>
        <v/>
      </c>
      <c r="M2461" s="159" t="str">
        <f t="shared" si="3"/>
        <v>\301299______</v>
      </c>
      <c r="N2461" s="156">
        <v>-1.0</v>
      </c>
      <c r="P2461" s="160" t="str">
        <f t="shared" si="4"/>
        <v>301299______</v>
      </c>
      <c r="Q2461" s="157"/>
      <c r="R2461" s="157" t="s">
        <v>2412</v>
      </c>
      <c r="S2461" s="157">
        <v>1.0</v>
      </c>
      <c r="T2461" s="157" t="s">
        <v>2414</v>
      </c>
      <c r="U2461" s="160" t="str">
        <f t="shared" si="11"/>
        <v/>
      </c>
      <c r="V2461" s="160" t="str">
        <f t="shared" ref="V2461:W2461" si="2446">K2461</f>
        <v/>
      </c>
      <c r="W2461" s="160" t="str">
        <f t="shared" si="2446"/>
        <v/>
      </c>
      <c r="X2461" s="160" t="str">
        <f t="shared" si="6"/>
        <v>\301299______</v>
      </c>
      <c r="Y2461" s="157">
        <v>-1.0</v>
      </c>
    </row>
    <row r="2462">
      <c r="A2462" s="134" t="str">
        <f>Tracking!A2454</f>
        <v>301299______</v>
      </c>
      <c r="C2462" t="str">
        <f>Tracking!M7454</f>
        <v/>
      </c>
      <c r="E2462" s="159" t="str">
        <f t="shared" si="7"/>
        <v>301299______</v>
      </c>
      <c r="F2462" s="156"/>
      <c r="G2462" s="156" t="s">
        <v>2412</v>
      </c>
      <c r="H2462" s="156">
        <v>1.0</v>
      </c>
      <c r="I2462" s="156" t="s">
        <v>2414</v>
      </c>
      <c r="J2462" s="159"/>
      <c r="K2462" s="159"/>
      <c r="L2462" s="159" t="str">
        <f t="shared" si="2"/>
        <v/>
      </c>
      <c r="M2462" s="159" t="str">
        <f t="shared" si="3"/>
        <v>\301299______</v>
      </c>
      <c r="N2462" s="156">
        <v>-1.0</v>
      </c>
      <c r="P2462" s="160" t="str">
        <f t="shared" si="4"/>
        <v>301299______</v>
      </c>
      <c r="Q2462" s="157"/>
      <c r="R2462" s="157" t="s">
        <v>2412</v>
      </c>
      <c r="S2462" s="157">
        <v>1.0</v>
      </c>
      <c r="T2462" s="157" t="s">
        <v>2414</v>
      </c>
      <c r="U2462" s="160" t="str">
        <f t="shared" si="11"/>
        <v/>
      </c>
      <c r="V2462" s="160" t="str">
        <f t="shared" ref="V2462:W2462" si="2447">K2462</f>
        <v/>
      </c>
      <c r="W2462" s="160" t="str">
        <f t="shared" si="2447"/>
        <v/>
      </c>
      <c r="X2462" s="160" t="str">
        <f t="shared" si="6"/>
        <v>\301299______</v>
      </c>
      <c r="Y2462" s="157">
        <v>-1.0</v>
      </c>
    </row>
    <row r="2463">
      <c r="A2463" s="134" t="str">
        <f>Tracking!A2455</f>
        <v>301299______</v>
      </c>
      <c r="C2463" t="str">
        <f>Tracking!M7455</f>
        <v/>
      </c>
      <c r="E2463" s="159" t="str">
        <f t="shared" si="7"/>
        <v>301299______</v>
      </c>
      <c r="F2463" s="156"/>
      <c r="G2463" s="156" t="s">
        <v>2412</v>
      </c>
      <c r="H2463" s="156">
        <v>1.0</v>
      </c>
      <c r="I2463" s="156" t="s">
        <v>2414</v>
      </c>
      <c r="J2463" s="159"/>
      <c r="K2463" s="159"/>
      <c r="L2463" s="159" t="str">
        <f t="shared" si="2"/>
        <v/>
      </c>
      <c r="M2463" s="159" t="str">
        <f t="shared" si="3"/>
        <v>\301299______</v>
      </c>
      <c r="N2463" s="156">
        <v>-1.0</v>
      </c>
      <c r="P2463" s="160" t="str">
        <f t="shared" si="4"/>
        <v>301299______</v>
      </c>
      <c r="Q2463" s="157"/>
      <c r="R2463" s="157" t="s">
        <v>2412</v>
      </c>
      <c r="S2463" s="157">
        <v>1.0</v>
      </c>
      <c r="T2463" s="157" t="s">
        <v>2414</v>
      </c>
      <c r="U2463" s="160" t="str">
        <f t="shared" si="11"/>
        <v/>
      </c>
      <c r="V2463" s="160" t="str">
        <f t="shared" ref="V2463:W2463" si="2448">K2463</f>
        <v/>
      </c>
      <c r="W2463" s="160" t="str">
        <f t="shared" si="2448"/>
        <v/>
      </c>
      <c r="X2463" s="160" t="str">
        <f t="shared" si="6"/>
        <v>\301299______</v>
      </c>
      <c r="Y2463" s="157">
        <v>-1.0</v>
      </c>
    </row>
    <row r="2464">
      <c r="A2464" s="134" t="str">
        <f>Tracking!A2456</f>
        <v>301299______</v>
      </c>
      <c r="C2464" t="str">
        <f>Tracking!M7456</f>
        <v/>
      </c>
      <c r="E2464" s="159" t="str">
        <f t="shared" si="7"/>
        <v>301299______</v>
      </c>
      <c r="F2464" s="156"/>
      <c r="G2464" s="156" t="s">
        <v>2412</v>
      </c>
      <c r="H2464" s="156">
        <v>1.0</v>
      </c>
      <c r="I2464" s="156" t="s">
        <v>2414</v>
      </c>
      <c r="J2464" s="159"/>
      <c r="K2464" s="159"/>
      <c r="L2464" s="159" t="str">
        <f t="shared" si="2"/>
        <v/>
      </c>
      <c r="M2464" s="159" t="str">
        <f t="shared" si="3"/>
        <v>\301299______</v>
      </c>
      <c r="N2464" s="156">
        <v>-1.0</v>
      </c>
      <c r="P2464" s="160" t="str">
        <f t="shared" si="4"/>
        <v>301299______</v>
      </c>
      <c r="Q2464" s="157"/>
      <c r="R2464" s="157" t="s">
        <v>2412</v>
      </c>
      <c r="S2464" s="157">
        <v>1.0</v>
      </c>
      <c r="T2464" s="157" t="s">
        <v>2414</v>
      </c>
      <c r="U2464" s="160" t="str">
        <f t="shared" si="11"/>
        <v/>
      </c>
      <c r="V2464" s="160" t="str">
        <f t="shared" ref="V2464:W2464" si="2449">K2464</f>
        <v/>
      </c>
      <c r="W2464" s="160" t="str">
        <f t="shared" si="2449"/>
        <v/>
      </c>
      <c r="X2464" s="160" t="str">
        <f t="shared" si="6"/>
        <v>\301299______</v>
      </c>
      <c r="Y2464" s="157">
        <v>-1.0</v>
      </c>
    </row>
    <row r="2465">
      <c r="A2465" s="134" t="str">
        <f>Tracking!A2457</f>
        <v>301299______</v>
      </c>
      <c r="C2465" t="str">
        <f>Tracking!M7457</f>
        <v/>
      </c>
      <c r="E2465" s="159" t="str">
        <f t="shared" si="7"/>
        <v>301299______</v>
      </c>
      <c r="F2465" s="156"/>
      <c r="G2465" s="156" t="s">
        <v>2412</v>
      </c>
      <c r="H2465" s="156">
        <v>1.0</v>
      </c>
      <c r="I2465" s="156" t="s">
        <v>2414</v>
      </c>
      <c r="J2465" s="159"/>
      <c r="K2465" s="159"/>
      <c r="L2465" s="159" t="str">
        <f t="shared" si="2"/>
        <v/>
      </c>
      <c r="M2465" s="159" t="str">
        <f t="shared" si="3"/>
        <v>\301299______</v>
      </c>
      <c r="N2465" s="156">
        <v>-1.0</v>
      </c>
      <c r="P2465" s="160" t="str">
        <f t="shared" si="4"/>
        <v>301299______</v>
      </c>
      <c r="Q2465" s="157"/>
      <c r="R2465" s="157" t="s">
        <v>2412</v>
      </c>
      <c r="S2465" s="157">
        <v>1.0</v>
      </c>
      <c r="T2465" s="157" t="s">
        <v>2414</v>
      </c>
      <c r="U2465" s="160" t="str">
        <f t="shared" si="11"/>
        <v/>
      </c>
      <c r="V2465" s="160" t="str">
        <f t="shared" ref="V2465:W2465" si="2450">K2465</f>
        <v/>
      </c>
      <c r="W2465" s="160" t="str">
        <f t="shared" si="2450"/>
        <v/>
      </c>
      <c r="X2465" s="160" t="str">
        <f t="shared" si="6"/>
        <v>\301299______</v>
      </c>
      <c r="Y2465" s="157">
        <v>-1.0</v>
      </c>
    </row>
    <row r="2466">
      <c r="A2466" s="134" t="str">
        <f>Tracking!A2458</f>
        <v>301299______</v>
      </c>
      <c r="C2466" t="str">
        <f>Tracking!M7458</f>
        <v/>
      </c>
      <c r="E2466" s="159" t="str">
        <f t="shared" si="7"/>
        <v>301299______</v>
      </c>
      <c r="F2466" s="156"/>
      <c r="G2466" s="156" t="s">
        <v>2412</v>
      </c>
      <c r="H2466" s="156">
        <v>1.0</v>
      </c>
      <c r="I2466" s="156" t="s">
        <v>2414</v>
      </c>
      <c r="J2466" s="159"/>
      <c r="K2466" s="159"/>
      <c r="L2466" s="159" t="str">
        <f t="shared" si="2"/>
        <v/>
      </c>
      <c r="M2466" s="159" t="str">
        <f t="shared" si="3"/>
        <v>\301299______</v>
      </c>
      <c r="N2466" s="156">
        <v>-1.0</v>
      </c>
      <c r="P2466" s="160" t="str">
        <f t="shared" si="4"/>
        <v>301299______</v>
      </c>
      <c r="Q2466" s="157"/>
      <c r="R2466" s="157" t="s">
        <v>2412</v>
      </c>
      <c r="S2466" s="157">
        <v>1.0</v>
      </c>
      <c r="T2466" s="157" t="s">
        <v>2414</v>
      </c>
      <c r="U2466" s="160" t="str">
        <f t="shared" si="11"/>
        <v/>
      </c>
      <c r="V2466" s="160" t="str">
        <f t="shared" ref="V2466:W2466" si="2451">K2466</f>
        <v/>
      </c>
      <c r="W2466" s="160" t="str">
        <f t="shared" si="2451"/>
        <v/>
      </c>
      <c r="X2466" s="160" t="str">
        <f t="shared" si="6"/>
        <v>\301299______</v>
      </c>
      <c r="Y2466" s="157">
        <v>-1.0</v>
      </c>
    </row>
    <row r="2467">
      <c r="A2467" s="134" t="str">
        <f>Tracking!A2459</f>
        <v>301299______</v>
      </c>
      <c r="C2467" t="str">
        <f>Tracking!M7459</f>
        <v/>
      </c>
      <c r="E2467" s="159" t="str">
        <f t="shared" si="7"/>
        <v>301299______</v>
      </c>
      <c r="F2467" s="156"/>
      <c r="G2467" s="156" t="s">
        <v>2412</v>
      </c>
      <c r="H2467" s="156">
        <v>1.0</v>
      </c>
      <c r="I2467" s="156" t="s">
        <v>2414</v>
      </c>
      <c r="J2467" s="159"/>
      <c r="K2467" s="159"/>
      <c r="L2467" s="159" t="str">
        <f t="shared" si="2"/>
        <v/>
      </c>
      <c r="M2467" s="159" t="str">
        <f t="shared" si="3"/>
        <v>\301299______</v>
      </c>
      <c r="N2467" s="156">
        <v>-1.0</v>
      </c>
      <c r="P2467" s="160" t="str">
        <f t="shared" si="4"/>
        <v>301299______</v>
      </c>
      <c r="Q2467" s="157"/>
      <c r="R2467" s="157" t="s">
        <v>2412</v>
      </c>
      <c r="S2467" s="157">
        <v>1.0</v>
      </c>
      <c r="T2467" s="157" t="s">
        <v>2414</v>
      </c>
      <c r="U2467" s="160" t="str">
        <f t="shared" si="11"/>
        <v/>
      </c>
      <c r="V2467" s="160" t="str">
        <f t="shared" ref="V2467:W2467" si="2452">K2467</f>
        <v/>
      </c>
      <c r="W2467" s="160" t="str">
        <f t="shared" si="2452"/>
        <v/>
      </c>
      <c r="X2467" s="160" t="str">
        <f t="shared" si="6"/>
        <v>\301299______</v>
      </c>
      <c r="Y2467" s="157">
        <v>-1.0</v>
      </c>
    </row>
    <row r="2468">
      <c r="A2468" s="134" t="str">
        <f>Tracking!A2460</f>
        <v>301299______</v>
      </c>
      <c r="C2468" t="str">
        <f>Tracking!M7460</f>
        <v/>
      </c>
      <c r="E2468" s="159" t="str">
        <f t="shared" si="7"/>
        <v>301299______</v>
      </c>
      <c r="F2468" s="156"/>
      <c r="G2468" s="156" t="s">
        <v>2412</v>
      </c>
      <c r="H2468" s="156">
        <v>1.0</v>
      </c>
      <c r="I2468" s="156" t="s">
        <v>2414</v>
      </c>
      <c r="J2468" s="159"/>
      <c r="K2468" s="159"/>
      <c r="L2468" s="159" t="str">
        <f t="shared" si="2"/>
        <v/>
      </c>
      <c r="M2468" s="159" t="str">
        <f t="shared" si="3"/>
        <v>\301299______</v>
      </c>
      <c r="N2468" s="156">
        <v>-1.0</v>
      </c>
      <c r="P2468" s="160" t="str">
        <f t="shared" si="4"/>
        <v>301299______</v>
      </c>
      <c r="Q2468" s="157"/>
      <c r="R2468" s="157" t="s">
        <v>2412</v>
      </c>
      <c r="S2468" s="157">
        <v>1.0</v>
      </c>
      <c r="T2468" s="157" t="s">
        <v>2414</v>
      </c>
      <c r="U2468" s="160" t="str">
        <f t="shared" si="11"/>
        <v/>
      </c>
      <c r="V2468" s="160" t="str">
        <f t="shared" ref="V2468:W2468" si="2453">K2468</f>
        <v/>
      </c>
      <c r="W2468" s="160" t="str">
        <f t="shared" si="2453"/>
        <v/>
      </c>
      <c r="X2468" s="160" t="str">
        <f t="shared" si="6"/>
        <v>\301299______</v>
      </c>
      <c r="Y2468" s="157">
        <v>-1.0</v>
      </c>
    </row>
    <row r="2469">
      <c r="A2469" s="134" t="str">
        <f>Tracking!A2461</f>
        <v>301299______</v>
      </c>
      <c r="C2469" t="str">
        <f>Tracking!M7461</f>
        <v/>
      </c>
      <c r="E2469" s="159" t="str">
        <f t="shared" si="7"/>
        <v>301299______</v>
      </c>
      <c r="F2469" s="156"/>
      <c r="G2469" s="156" t="s">
        <v>2412</v>
      </c>
      <c r="H2469" s="156">
        <v>1.0</v>
      </c>
      <c r="I2469" s="156" t="s">
        <v>2414</v>
      </c>
      <c r="J2469" s="159"/>
      <c r="K2469" s="159"/>
      <c r="L2469" s="159" t="str">
        <f t="shared" si="2"/>
        <v/>
      </c>
      <c r="M2469" s="159" t="str">
        <f t="shared" si="3"/>
        <v>\301299______</v>
      </c>
      <c r="N2469" s="156">
        <v>-1.0</v>
      </c>
      <c r="P2469" s="160" t="str">
        <f t="shared" si="4"/>
        <v>301299______</v>
      </c>
      <c r="Q2469" s="157"/>
      <c r="R2469" s="157" t="s">
        <v>2412</v>
      </c>
      <c r="S2469" s="157">
        <v>1.0</v>
      </c>
      <c r="T2469" s="157" t="s">
        <v>2414</v>
      </c>
      <c r="U2469" s="160" t="str">
        <f t="shared" si="11"/>
        <v/>
      </c>
      <c r="V2469" s="160" t="str">
        <f t="shared" ref="V2469:W2469" si="2454">K2469</f>
        <v/>
      </c>
      <c r="W2469" s="160" t="str">
        <f t="shared" si="2454"/>
        <v/>
      </c>
      <c r="X2469" s="160" t="str">
        <f t="shared" si="6"/>
        <v>\301299______</v>
      </c>
      <c r="Y2469" s="157">
        <v>-1.0</v>
      </c>
    </row>
    <row r="2470">
      <c r="A2470" s="134" t="str">
        <f>Tracking!A2462</f>
        <v>301299______</v>
      </c>
      <c r="C2470" t="str">
        <f>Tracking!M7462</f>
        <v/>
      </c>
      <c r="E2470" s="159" t="str">
        <f t="shared" si="7"/>
        <v>301299______</v>
      </c>
      <c r="F2470" s="156"/>
      <c r="G2470" s="156" t="s">
        <v>2412</v>
      </c>
      <c r="H2470" s="156">
        <v>1.0</v>
      </c>
      <c r="I2470" s="156" t="s">
        <v>2414</v>
      </c>
      <c r="J2470" s="159"/>
      <c r="K2470" s="159"/>
      <c r="L2470" s="159" t="str">
        <f t="shared" si="2"/>
        <v/>
      </c>
      <c r="M2470" s="159" t="str">
        <f t="shared" si="3"/>
        <v>\301299______</v>
      </c>
      <c r="N2470" s="156">
        <v>-1.0</v>
      </c>
      <c r="P2470" s="160" t="str">
        <f t="shared" si="4"/>
        <v>301299______</v>
      </c>
      <c r="Q2470" s="157"/>
      <c r="R2470" s="157" t="s">
        <v>2412</v>
      </c>
      <c r="S2470" s="157">
        <v>1.0</v>
      </c>
      <c r="T2470" s="157" t="s">
        <v>2414</v>
      </c>
      <c r="U2470" s="160" t="str">
        <f t="shared" si="11"/>
        <v/>
      </c>
      <c r="V2470" s="160" t="str">
        <f t="shared" ref="V2470:W2470" si="2455">K2470</f>
        <v/>
      </c>
      <c r="W2470" s="160" t="str">
        <f t="shared" si="2455"/>
        <v/>
      </c>
      <c r="X2470" s="160" t="str">
        <f t="shared" si="6"/>
        <v>\301299______</v>
      </c>
      <c r="Y2470" s="157">
        <v>-1.0</v>
      </c>
    </row>
    <row r="2471">
      <c r="A2471" s="134" t="str">
        <f>Tracking!A2463</f>
        <v>301299______</v>
      </c>
      <c r="C2471" t="str">
        <f>Tracking!M7463</f>
        <v/>
      </c>
      <c r="E2471" s="159" t="str">
        <f t="shared" si="7"/>
        <v>301299______</v>
      </c>
      <c r="F2471" s="156"/>
      <c r="G2471" s="156" t="s">
        <v>2412</v>
      </c>
      <c r="H2471" s="156">
        <v>1.0</v>
      </c>
      <c r="I2471" s="156" t="s">
        <v>2414</v>
      </c>
      <c r="J2471" s="159"/>
      <c r="K2471" s="159"/>
      <c r="L2471" s="159" t="str">
        <f t="shared" si="2"/>
        <v/>
      </c>
      <c r="M2471" s="159" t="str">
        <f t="shared" si="3"/>
        <v>\301299______</v>
      </c>
      <c r="N2471" s="156">
        <v>-1.0</v>
      </c>
      <c r="P2471" s="160" t="str">
        <f t="shared" si="4"/>
        <v>301299______</v>
      </c>
      <c r="Q2471" s="157"/>
      <c r="R2471" s="157" t="s">
        <v>2412</v>
      </c>
      <c r="S2471" s="157">
        <v>1.0</v>
      </c>
      <c r="T2471" s="157" t="s">
        <v>2414</v>
      </c>
      <c r="U2471" s="160" t="str">
        <f t="shared" si="11"/>
        <v/>
      </c>
      <c r="V2471" s="160" t="str">
        <f t="shared" ref="V2471:W2471" si="2456">K2471</f>
        <v/>
      </c>
      <c r="W2471" s="160" t="str">
        <f t="shared" si="2456"/>
        <v/>
      </c>
      <c r="X2471" s="160" t="str">
        <f t="shared" si="6"/>
        <v>\301299______</v>
      </c>
      <c r="Y2471" s="157">
        <v>-1.0</v>
      </c>
    </row>
    <row r="2472">
      <c r="A2472" s="134" t="str">
        <f>Tracking!A2464</f>
        <v>301299______</v>
      </c>
      <c r="C2472" t="str">
        <f>Tracking!M7464</f>
        <v/>
      </c>
      <c r="E2472" s="159" t="str">
        <f t="shared" si="7"/>
        <v>301299______</v>
      </c>
      <c r="F2472" s="156"/>
      <c r="G2472" s="156" t="s">
        <v>2412</v>
      </c>
      <c r="H2472" s="156">
        <v>1.0</v>
      </c>
      <c r="I2472" s="156" t="s">
        <v>2414</v>
      </c>
      <c r="J2472" s="159"/>
      <c r="K2472" s="159"/>
      <c r="L2472" s="159" t="str">
        <f t="shared" si="2"/>
        <v/>
      </c>
      <c r="M2472" s="159" t="str">
        <f t="shared" si="3"/>
        <v>\301299______</v>
      </c>
      <c r="N2472" s="156">
        <v>-1.0</v>
      </c>
      <c r="P2472" s="160" t="str">
        <f t="shared" si="4"/>
        <v>301299______</v>
      </c>
      <c r="Q2472" s="157"/>
      <c r="R2472" s="157" t="s">
        <v>2412</v>
      </c>
      <c r="S2472" s="157">
        <v>1.0</v>
      </c>
      <c r="T2472" s="157" t="s">
        <v>2414</v>
      </c>
      <c r="U2472" s="160" t="str">
        <f t="shared" si="11"/>
        <v/>
      </c>
      <c r="V2472" s="160" t="str">
        <f t="shared" ref="V2472:W2472" si="2457">K2472</f>
        <v/>
      </c>
      <c r="W2472" s="160" t="str">
        <f t="shared" si="2457"/>
        <v/>
      </c>
      <c r="X2472" s="160" t="str">
        <f t="shared" si="6"/>
        <v>\301299______</v>
      </c>
      <c r="Y2472" s="157">
        <v>-1.0</v>
      </c>
    </row>
    <row r="2473">
      <c r="A2473" s="134" t="str">
        <f>Tracking!A2465</f>
        <v>301299______</v>
      </c>
      <c r="C2473" t="str">
        <f>Tracking!M7465</f>
        <v/>
      </c>
      <c r="E2473" s="159" t="str">
        <f t="shared" si="7"/>
        <v>301299______</v>
      </c>
      <c r="F2473" s="156"/>
      <c r="G2473" s="156" t="s">
        <v>2412</v>
      </c>
      <c r="H2473" s="156">
        <v>1.0</v>
      </c>
      <c r="I2473" s="156" t="s">
        <v>2414</v>
      </c>
      <c r="J2473" s="159"/>
      <c r="K2473" s="159"/>
      <c r="L2473" s="159" t="str">
        <f t="shared" si="2"/>
        <v/>
      </c>
      <c r="M2473" s="159" t="str">
        <f t="shared" si="3"/>
        <v>\301299______</v>
      </c>
      <c r="N2473" s="156">
        <v>-1.0</v>
      </c>
      <c r="P2473" s="160" t="str">
        <f t="shared" si="4"/>
        <v>301299______</v>
      </c>
      <c r="Q2473" s="157"/>
      <c r="R2473" s="157" t="s">
        <v>2412</v>
      </c>
      <c r="S2473" s="157">
        <v>1.0</v>
      </c>
      <c r="T2473" s="157" t="s">
        <v>2414</v>
      </c>
      <c r="U2473" s="160" t="str">
        <f t="shared" si="11"/>
        <v/>
      </c>
      <c r="V2473" s="160" t="str">
        <f t="shared" ref="V2473:W2473" si="2458">K2473</f>
        <v/>
      </c>
      <c r="W2473" s="160" t="str">
        <f t="shared" si="2458"/>
        <v/>
      </c>
      <c r="X2473" s="160" t="str">
        <f t="shared" si="6"/>
        <v>\301299______</v>
      </c>
      <c r="Y2473" s="157">
        <v>-1.0</v>
      </c>
    </row>
    <row r="2474">
      <c r="A2474" s="134" t="str">
        <f>Tracking!A2466</f>
        <v>301299______</v>
      </c>
      <c r="C2474" t="str">
        <f>Tracking!M7466</f>
        <v/>
      </c>
      <c r="E2474" s="159" t="str">
        <f t="shared" si="7"/>
        <v>301299______</v>
      </c>
      <c r="F2474" s="156"/>
      <c r="G2474" s="156" t="s">
        <v>2412</v>
      </c>
      <c r="H2474" s="156">
        <v>1.0</v>
      </c>
      <c r="I2474" s="156" t="s">
        <v>2414</v>
      </c>
      <c r="J2474" s="159"/>
      <c r="K2474" s="159"/>
      <c r="L2474" s="159" t="str">
        <f t="shared" si="2"/>
        <v/>
      </c>
      <c r="M2474" s="159" t="str">
        <f t="shared" si="3"/>
        <v>\301299______</v>
      </c>
      <c r="N2474" s="156">
        <v>-1.0</v>
      </c>
      <c r="P2474" s="160" t="str">
        <f t="shared" si="4"/>
        <v>301299______</v>
      </c>
      <c r="Q2474" s="157"/>
      <c r="R2474" s="157" t="s">
        <v>2412</v>
      </c>
      <c r="S2474" s="157">
        <v>1.0</v>
      </c>
      <c r="T2474" s="157" t="s">
        <v>2414</v>
      </c>
      <c r="U2474" s="160" t="str">
        <f t="shared" si="11"/>
        <v/>
      </c>
      <c r="V2474" s="160" t="str">
        <f t="shared" ref="V2474:W2474" si="2459">K2474</f>
        <v/>
      </c>
      <c r="W2474" s="160" t="str">
        <f t="shared" si="2459"/>
        <v/>
      </c>
      <c r="X2474" s="160" t="str">
        <f t="shared" si="6"/>
        <v>\301299______</v>
      </c>
      <c r="Y2474" s="157">
        <v>-1.0</v>
      </c>
    </row>
    <row r="2475">
      <c r="A2475" s="134" t="str">
        <f>Tracking!A2467</f>
        <v>301299______</v>
      </c>
      <c r="C2475" t="str">
        <f>Tracking!M7467</f>
        <v/>
      </c>
      <c r="E2475" s="159" t="str">
        <f t="shared" si="7"/>
        <v>301299______</v>
      </c>
      <c r="F2475" s="156"/>
      <c r="G2475" s="156" t="s">
        <v>2412</v>
      </c>
      <c r="H2475" s="156">
        <v>1.0</v>
      </c>
      <c r="I2475" s="156" t="s">
        <v>2414</v>
      </c>
      <c r="J2475" s="159"/>
      <c r="K2475" s="159"/>
      <c r="L2475" s="159" t="str">
        <f t="shared" si="2"/>
        <v/>
      </c>
      <c r="M2475" s="159" t="str">
        <f t="shared" si="3"/>
        <v>\301299______</v>
      </c>
      <c r="N2475" s="156">
        <v>-1.0</v>
      </c>
      <c r="P2475" s="160" t="str">
        <f t="shared" si="4"/>
        <v>301299______</v>
      </c>
      <c r="Q2475" s="157"/>
      <c r="R2475" s="157" t="s">
        <v>2412</v>
      </c>
      <c r="S2475" s="157">
        <v>1.0</v>
      </c>
      <c r="T2475" s="157" t="s">
        <v>2414</v>
      </c>
      <c r="U2475" s="160" t="str">
        <f t="shared" si="11"/>
        <v/>
      </c>
      <c r="V2475" s="160" t="str">
        <f t="shared" ref="V2475:W2475" si="2460">K2475</f>
        <v/>
      </c>
      <c r="W2475" s="160" t="str">
        <f t="shared" si="2460"/>
        <v/>
      </c>
      <c r="X2475" s="160" t="str">
        <f t="shared" si="6"/>
        <v>\301299______</v>
      </c>
      <c r="Y2475" s="157">
        <v>-1.0</v>
      </c>
    </row>
    <row r="2476">
      <c r="A2476" s="134" t="str">
        <f>Tracking!A2468</f>
        <v>301299______</v>
      </c>
      <c r="C2476" t="str">
        <f>Tracking!M7468</f>
        <v/>
      </c>
      <c r="E2476" s="159" t="str">
        <f t="shared" si="7"/>
        <v>301299______</v>
      </c>
      <c r="F2476" s="156"/>
      <c r="G2476" s="156" t="s">
        <v>2412</v>
      </c>
      <c r="H2476" s="156">
        <v>1.0</v>
      </c>
      <c r="I2476" s="156" t="s">
        <v>2414</v>
      </c>
      <c r="J2476" s="159"/>
      <c r="K2476" s="159"/>
      <c r="L2476" s="159" t="str">
        <f t="shared" si="2"/>
        <v/>
      </c>
      <c r="M2476" s="159" t="str">
        <f t="shared" si="3"/>
        <v>\301299______</v>
      </c>
      <c r="N2476" s="156">
        <v>-1.0</v>
      </c>
      <c r="P2476" s="160" t="str">
        <f t="shared" si="4"/>
        <v>301299______</v>
      </c>
      <c r="Q2476" s="157"/>
      <c r="R2476" s="157" t="s">
        <v>2412</v>
      </c>
      <c r="S2476" s="157">
        <v>1.0</v>
      </c>
      <c r="T2476" s="157" t="s">
        <v>2414</v>
      </c>
      <c r="U2476" s="160" t="str">
        <f t="shared" si="11"/>
        <v/>
      </c>
      <c r="V2476" s="160" t="str">
        <f t="shared" ref="V2476:W2476" si="2461">K2476</f>
        <v/>
      </c>
      <c r="W2476" s="160" t="str">
        <f t="shared" si="2461"/>
        <v/>
      </c>
      <c r="X2476" s="160" t="str">
        <f t="shared" si="6"/>
        <v>\301299______</v>
      </c>
      <c r="Y2476" s="157">
        <v>-1.0</v>
      </c>
    </row>
    <row r="2477">
      <c r="A2477" s="134" t="str">
        <f>Tracking!A2469</f>
        <v>301299______</v>
      </c>
      <c r="C2477" t="str">
        <f>Tracking!M7469</f>
        <v/>
      </c>
      <c r="E2477" s="159" t="str">
        <f t="shared" si="7"/>
        <v>301299______</v>
      </c>
      <c r="F2477" s="156"/>
      <c r="G2477" s="156" t="s">
        <v>2412</v>
      </c>
      <c r="H2477" s="156">
        <v>1.0</v>
      </c>
      <c r="I2477" s="156" t="s">
        <v>2414</v>
      </c>
      <c r="J2477" s="159"/>
      <c r="K2477" s="159"/>
      <c r="L2477" s="159" t="str">
        <f t="shared" si="2"/>
        <v/>
      </c>
      <c r="M2477" s="159" t="str">
        <f t="shared" si="3"/>
        <v>\301299______</v>
      </c>
      <c r="N2477" s="156">
        <v>-1.0</v>
      </c>
      <c r="P2477" s="160" t="str">
        <f t="shared" si="4"/>
        <v>301299______</v>
      </c>
      <c r="Q2477" s="157"/>
      <c r="R2477" s="157" t="s">
        <v>2412</v>
      </c>
      <c r="S2477" s="157">
        <v>1.0</v>
      </c>
      <c r="T2477" s="157" t="s">
        <v>2414</v>
      </c>
      <c r="U2477" s="160" t="str">
        <f t="shared" si="11"/>
        <v/>
      </c>
      <c r="V2477" s="160" t="str">
        <f t="shared" ref="V2477:W2477" si="2462">K2477</f>
        <v/>
      </c>
      <c r="W2477" s="160" t="str">
        <f t="shared" si="2462"/>
        <v/>
      </c>
      <c r="X2477" s="160" t="str">
        <f t="shared" si="6"/>
        <v>\301299______</v>
      </c>
      <c r="Y2477" s="157">
        <v>-1.0</v>
      </c>
    </row>
    <row r="2478">
      <c r="A2478" s="134" t="str">
        <f>Tracking!A2470</f>
        <v>301299______</v>
      </c>
      <c r="C2478" t="str">
        <f>Tracking!M7470</f>
        <v/>
      </c>
      <c r="E2478" s="159" t="str">
        <f t="shared" si="7"/>
        <v>301299______</v>
      </c>
      <c r="F2478" s="156"/>
      <c r="G2478" s="156" t="s">
        <v>2412</v>
      </c>
      <c r="H2478" s="156">
        <v>1.0</v>
      </c>
      <c r="I2478" s="156" t="s">
        <v>2414</v>
      </c>
      <c r="J2478" s="159"/>
      <c r="K2478" s="159"/>
      <c r="L2478" s="159" t="str">
        <f t="shared" si="2"/>
        <v/>
      </c>
      <c r="M2478" s="159" t="str">
        <f t="shared" si="3"/>
        <v>\301299______</v>
      </c>
      <c r="N2478" s="156">
        <v>-1.0</v>
      </c>
      <c r="P2478" s="160" t="str">
        <f t="shared" si="4"/>
        <v>301299______</v>
      </c>
      <c r="Q2478" s="157"/>
      <c r="R2478" s="157" t="s">
        <v>2412</v>
      </c>
      <c r="S2478" s="157">
        <v>1.0</v>
      </c>
      <c r="T2478" s="157" t="s">
        <v>2414</v>
      </c>
      <c r="U2478" s="160" t="str">
        <f t="shared" si="11"/>
        <v/>
      </c>
      <c r="V2478" s="160" t="str">
        <f t="shared" ref="V2478:W2478" si="2463">K2478</f>
        <v/>
      </c>
      <c r="W2478" s="160" t="str">
        <f t="shared" si="2463"/>
        <v/>
      </c>
      <c r="X2478" s="160" t="str">
        <f t="shared" si="6"/>
        <v>\301299______</v>
      </c>
      <c r="Y2478" s="157">
        <v>-1.0</v>
      </c>
    </row>
    <row r="2479">
      <c r="A2479" s="134" t="str">
        <f>Tracking!A2471</f>
        <v>301299______</v>
      </c>
      <c r="C2479" t="str">
        <f>Tracking!M7471</f>
        <v/>
      </c>
      <c r="E2479" s="159" t="str">
        <f t="shared" si="7"/>
        <v>301299______</v>
      </c>
      <c r="F2479" s="156"/>
      <c r="G2479" s="156" t="s">
        <v>2412</v>
      </c>
      <c r="H2479" s="156">
        <v>1.0</v>
      </c>
      <c r="I2479" s="156" t="s">
        <v>2414</v>
      </c>
      <c r="J2479" s="159"/>
      <c r="K2479" s="159"/>
      <c r="L2479" s="159" t="str">
        <f t="shared" si="2"/>
        <v/>
      </c>
      <c r="M2479" s="159" t="str">
        <f t="shared" si="3"/>
        <v>\301299______</v>
      </c>
      <c r="N2479" s="156">
        <v>-1.0</v>
      </c>
      <c r="P2479" s="160" t="str">
        <f t="shared" si="4"/>
        <v>301299______</v>
      </c>
      <c r="Q2479" s="157"/>
      <c r="R2479" s="157" t="s">
        <v>2412</v>
      </c>
      <c r="S2479" s="157">
        <v>1.0</v>
      </c>
      <c r="T2479" s="157" t="s">
        <v>2414</v>
      </c>
      <c r="U2479" s="160" t="str">
        <f t="shared" si="11"/>
        <v/>
      </c>
      <c r="V2479" s="160" t="str">
        <f t="shared" ref="V2479:W2479" si="2464">K2479</f>
        <v/>
      </c>
      <c r="W2479" s="160" t="str">
        <f t="shared" si="2464"/>
        <v/>
      </c>
      <c r="X2479" s="160" t="str">
        <f t="shared" si="6"/>
        <v>\301299______</v>
      </c>
      <c r="Y2479" s="157">
        <v>-1.0</v>
      </c>
    </row>
    <row r="2480">
      <c r="A2480" s="134" t="str">
        <f>Tracking!A2472</f>
        <v>301299______</v>
      </c>
      <c r="C2480" t="str">
        <f>Tracking!M7472</f>
        <v/>
      </c>
      <c r="E2480" s="159" t="str">
        <f t="shared" si="7"/>
        <v>301299______</v>
      </c>
      <c r="F2480" s="156"/>
      <c r="G2480" s="156" t="s">
        <v>2412</v>
      </c>
      <c r="H2480" s="156">
        <v>1.0</v>
      </c>
      <c r="I2480" s="156" t="s">
        <v>2414</v>
      </c>
      <c r="J2480" s="159"/>
      <c r="K2480" s="159"/>
      <c r="L2480" s="159" t="str">
        <f t="shared" si="2"/>
        <v/>
      </c>
      <c r="M2480" s="159" t="str">
        <f t="shared" si="3"/>
        <v>\301299______</v>
      </c>
      <c r="N2480" s="156">
        <v>-1.0</v>
      </c>
      <c r="P2480" s="160" t="str">
        <f t="shared" si="4"/>
        <v>301299______</v>
      </c>
      <c r="Q2480" s="157"/>
      <c r="R2480" s="157" t="s">
        <v>2412</v>
      </c>
      <c r="S2480" s="157">
        <v>1.0</v>
      </c>
      <c r="T2480" s="157" t="s">
        <v>2414</v>
      </c>
      <c r="U2480" s="160" t="str">
        <f t="shared" si="11"/>
        <v/>
      </c>
      <c r="V2480" s="160" t="str">
        <f t="shared" ref="V2480:W2480" si="2465">K2480</f>
        <v/>
      </c>
      <c r="W2480" s="160" t="str">
        <f t="shared" si="2465"/>
        <v/>
      </c>
      <c r="X2480" s="160" t="str">
        <f t="shared" si="6"/>
        <v>\301299______</v>
      </c>
      <c r="Y2480" s="157">
        <v>-1.0</v>
      </c>
    </row>
    <row r="2481">
      <c r="A2481" s="134" t="str">
        <f>Tracking!A2473</f>
        <v>301299______</v>
      </c>
      <c r="C2481" t="str">
        <f>Tracking!M7473</f>
        <v/>
      </c>
      <c r="E2481" s="159" t="str">
        <f t="shared" si="7"/>
        <v>301299______</v>
      </c>
      <c r="F2481" s="156"/>
      <c r="G2481" s="156" t="s">
        <v>2412</v>
      </c>
      <c r="H2481" s="156">
        <v>1.0</v>
      </c>
      <c r="I2481" s="156" t="s">
        <v>2414</v>
      </c>
      <c r="J2481" s="159"/>
      <c r="K2481" s="159"/>
      <c r="L2481" s="159" t="str">
        <f t="shared" si="2"/>
        <v/>
      </c>
      <c r="M2481" s="159" t="str">
        <f t="shared" si="3"/>
        <v>\301299______</v>
      </c>
      <c r="N2481" s="156">
        <v>-1.0</v>
      </c>
      <c r="P2481" s="160" t="str">
        <f t="shared" si="4"/>
        <v>301299______</v>
      </c>
      <c r="Q2481" s="157"/>
      <c r="R2481" s="157" t="s">
        <v>2412</v>
      </c>
      <c r="S2481" s="157">
        <v>1.0</v>
      </c>
      <c r="T2481" s="157" t="s">
        <v>2414</v>
      </c>
      <c r="U2481" s="160" t="str">
        <f t="shared" si="11"/>
        <v/>
      </c>
      <c r="V2481" s="160" t="str">
        <f t="shared" ref="V2481:W2481" si="2466">K2481</f>
        <v/>
      </c>
      <c r="W2481" s="160" t="str">
        <f t="shared" si="2466"/>
        <v/>
      </c>
      <c r="X2481" s="160" t="str">
        <f t="shared" si="6"/>
        <v>\301299______</v>
      </c>
      <c r="Y2481" s="157">
        <v>-1.0</v>
      </c>
    </row>
    <row r="2482">
      <c r="A2482" s="134" t="str">
        <f>Tracking!A2474</f>
        <v>301299______</v>
      </c>
      <c r="C2482" t="str">
        <f>Tracking!M7474</f>
        <v/>
      </c>
      <c r="E2482" s="159" t="str">
        <f t="shared" si="7"/>
        <v>301299______</v>
      </c>
      <c r="F2482" s="156"/>
      <c r="G2482" s="156" t="s">
        <v>2412</v>
      </c>
      <c r="H2482" s="156">
        <v>1.0</v>
      </c>
      <c r="I2482" s="156" t="s">
        <v>2414</v>
      </c>
      <c r="J2482" s="159"/>
      <c r="K2482" s="159"/>
      <c r="L2482" s="159" t="str">
        <f t="shared" si="2"/>
        <v/>
      </c>
      <c r="M2482" s="159" t="str">
        <f t="shared" si="3"/>
        <v>\301299______</v>
      </c>
      <c r="N2482" s="156">
        <v>-1.0</v>
      </c>
      <c r="P2482" s="160" t="str">
        <f t="shared" si="4"/>
        <v>301299______</v>
      </c>
      <c r="Q2482" s="157"/>
      <c r="R2482" s="157" t="s">
        <v>2412</v>
      </c>
      <c r="S2482" s="157">
        <v>1.0</v>
      </c>
      <c r="T2482" s="157" t="s">
        <v>2414</v>
      </c>
      <c r="U2482" s="160" t="str">
        <f t="shared" si="11"/>
        <v/>
      </c>
      <c r="V2482" s="160" t="str">
        <f t="shared" ref="V2482:W2482" si="2467">K2482</f>
        <v/>
      </c>
      <c r="W2482" s="160" t="str">
        <f t="shared" si="2467"/>
        <v/>
      </c>
      <c r="X2482" s="160" t="str">
        <f t="shared" si="6"/>
        <v>\301299______</v>
      </c>
      <c r="Y2482" s="157">
        <v>-1.0</v>
      </c>
    </row>
    <row r="2483">
      <c r="A2483" s="134" t="str">
        <f>Tracking!A2475</f>
        <v>301299______</v>
      </c>
      <c r="C2483" t="str">
        <f>Tracking!M7475</f>
        <v/>
      </c>
      <c r="E2483" s="159" t="str">
        <f t="shared" si="7"/>
        <v>301299______</v>
      </c>
      <c r="F2483" s="156"/>
      <c r="G2483" s="156" t="s">
        <v>2412</v>
      </c>
      <c r="H2483" s="156">
        <v>1.0</v>
      </c>
      <c r="I2483" s="156" t="s">
        <v>2414</v>
      </c>
      <c r="J2483" s="159"/>
      <c r="K2483" s="159"/>
      <c r="L2483" s="159" t="str">
        <f t="shared" si="2"/>
        <v/>
      </c>
      <c r="M2483" s="159" t="str">
        <f t="shared" si="3"/>
        <v>\301299______</v>
      </c>
      <c r="N2483" s="156">
        <v>-1.0</v>
      </c>
      <c r="P2483" s="160" t="str">
        <f t="shared" si="4"/>
        <v>301299______</v>
      </c>
      <c r="Q2483" s="157"/>
      <c r="R2483" s="157" t="s">
        <v>2412</v>
      </c>
      <c r="S2483" s="157">
        <v>1.0</v>
      </c>
      <c r="T2483" s="157" t="s">
        <v>2414</v>
      </c>
      <c r="U2483" s="160" t="str">
        <f t="shared" si="11"/>
        <v/>
      </c>
      <c r="V2483" s="160" t="str">
        <f t="shared" ref="V2483:W2483" si="2468">K2483</f>
        <v/>
      </c>
      <c r="W2483" s="160" t="str">
        <f t="shared" si="2468"/>
        <v/>
      </c>
      <c r="X2483" s="160" t="str">
        <f t="shared" si="6"/>
        <v>\301299______</v>
      </c>
      <c r="Y2483" s="157">
        <v>-1.0</v>
      </c>
    </row>
    <row r="2484">
      <c r="A2484" s="134" t="str">
        <f>Tracking!A2476</f>
        <v>301299______</v>
      </c>
      <c r="C2484" t="str">
        <f>Tracking!M7476</f>
        <v/>
      </c>
      <c r="E2484" s="159" t="str">
        <f t="shared" si="7"/>
        <v>301299______</v>
      </c>
      <c r="F2484" s="156"/>
      <c r="G2484" s="156" t="s">
        <v>2412</v>
      </c>
      <c r="H2484" s="156">
        <v>1.0</v>
      </c>
      <c r="I2484" s="156" t="s">
        <v>2414</v>
      </c>
      <c r="J2484" s="159"/>
      <c r="K2484" s="159"/>
      <c r="L2484" s="159" t="str">
        <f t="shared" si="2"/>
        <v/>
      </c>
      <c r="M2484" s="159" t="str">
        <f t="shared" si="3"/>
        <v>\301299______</v>
      </c>
      <c r="N2484" s="156">
        <v>-1.0</v>
      </c>
      <c r="P2484" s="160" t="str">
        <f t="shared" si="4"/>
        <v>301299______</v>
      </c>
      <c r="Q2484" s="157"/>
      <c r="R2484" s="157" t="s">
        <v>2412</v>
      </c>
      <c r="S2484" s="157">
        <v>1.0</v>
      </c>
      <c r="T2484" s="157" t="s">
        <v>2414</v>
      </c>
      <c r="U2484" s="160" t="str">
        <f t="shared" si="11"/>
        <v/>
      </c>
      <c r="V2484" s="160" t="str">
        <f t="shared" ref="V2484:W2484" si="2469">K2484</f>
        <v/>
      </c>
      <c r="W2484" s="160" t="str">
        <f t="shared" si="2469"/>
        <v/>
      </c>
      <c r="X2484" s="160" t="str">
        <f t="shared" si="6"/>
        <v>\301299______</v>
      </c>
      <c r="Y2484" s="157">
        <v>-1.0</v>
      </c>
    </row>
    <row r="2485">
      <c r="A2485" s="134" t="str">
        <f>Tracking!A2477</f>
        <v>301299______</v>
      </c>
      <c r="C2485" t="str">
        <f>Tracking!M7477</f>
        <v/>
      </c>
      <c r="E2485" s="159" t="str">
        <f t="shared" si="7"/>
        <v>301299______</v>
      </c>
      <c r="F2485" s="156"/>
      <c r="G2485" s="156" t="s">
        <v>2412</v>
      </c>
      <c r="H2485" s="156">
        <v>1.0</v>
      </c>
      <c r="I2485" s="156" t="s">
        <v>2414</v>
      </c>
      <c r="J2485" s="159"/>
      <c r="K2485" s="159"/>
      <c r="L2485" s="159" t="str">
        <f t="shared" si="2"/>
        <v/>
      </c>
      <c r="M2485" s="159" t="str">
        <f t="shared" si="3"/>
        <v>\301299______</v>
      </c>
      <c r="N2485" s="156">
        <v>-1.0</v>
      </c>
      <c r="P2485" s="160" t="str">
        <f t="shared" si="4"/>
        <v>301299______</v>
      </c>
      <c r="Q2485" s="157"/>
      <c r="R2485" s="157" t="s">
        <v>2412</v>
      </c>
      <c r="S2485" s="157">
        <v>1.0</v>
      </c>
      <c r="T2485" s="157" t="s">
        <v>2414</v>
      </c>
      <c r="U2485" s="160" t="str">
        <f t="shared" si="11"/>
        <v/>
      </c>
      <c r="V2485" s="160" t="str">
        <f t="shared" ref="V2485:W2485" si="2470">K2485</f>
        <v/>
      </c>
      <c r="W2485" s="160" t="str">
        <f t="shared" si="2470"/>
        <v/>
      </c>
      <c r="X2485" s="160" t="str">
        <f t="shared" si="6"/>
        <v>\301299______</v>
      </c>
      <c r="Y2485" s="157">
        <v>-1.0</v>
      </c>
    </row>
    <row r="2486">
      <c r="A2486" s="134" t="str">
        <f>Tracking!A2478</f>
        <v>301299______</v>
      </c>
      <c r="C2486" t="str">
        <f>Tracking!M7478</f>
        <v/>
      </c>
      <c r="E2486" s="159" t="str">
        <f t="shared" si="7"/>
        <v>301299______</v>
      </c>
      <c r="F2486" s="156"/>
      <c r="G2486" s="156" t="s">
        <v>2412</v>
      </c>
      <c r="H2486" s="156">
        <v>1.0</v>
      </c>
      <c r="I2486" s="156" t="s">
        <v>2414</v>
      </c>
      <c r="J2486" s="159"/>
      <c r="K2486" s="159"/>
      <c r="L2486" s="159" t="str">
        <f t="shared" si="2"/>
        <v/>
      </c>
      <c r="M2486" s="159" t="str">
        <f t="shared" si="3"/>
        <v>\301299______</v>
      </c>
      <c r="N2486" s="156">
        <v>-1.0</v>
      </c>
      <c r="P2486" s="160" t="str">
        <f t="shared" si="4"/>
        <v>301299______</v>
      </c>
      <c r="Q2486" s="157"/>
      <c r="R2486" s="157" t="s">
        <v>2412</v>
      </c>
      <c r="S2486" s="157">
        <v>1.0</v>
      </c>
      <c r="T2486" s="157" t="s">
        <v>2414</v>
      </c>
      <c r="U2486" s="160" t="str">
        <f t="shared" si="11"/>
        <v/>
      </c>
      <c r="V2486" s="160" t="str">
        <f t="shared" ref="V2486:W2486" si="2471">K2486</f>
        <v/>
      </c>
      <c r="W2486" s="160" t="str">
        <f t="shared" si="2471"/>
        <v/>
      </c>
      <c r="X2486" s="160" t="str">
        <f t="shared" si="6"/>
        <v>\301299______</v>
      </c>
      <c r="Y2486" s="157">
        <v>-1.0</v>
      </c>
    </row>
    <row r="2487">
      <c r="A2487" s="134" t="str">
        <f>Tracking!A2479</f>
        <v>301299______</v>
      </c>
      <c r="C2487" t="str">
        <f>Tracking!M7479</f>
        <v/>
      </c>
      <c r="E2487" s="159" t="str">
        <f t="shared" si="7"/>
        <v>301299______</v>
      </c>
      <c r="F2487" s="156"/>
      <c r="G2487" s="156" t="s">
        <v>2412</v>
      </c>
      <c r="H2487" s="156">
        <v>1.0</v>
      </c>
      <c r="I2487" s="156" t="s">
        <v>2414</v>
      </c>
      <c r="J2487" s="159"/>
      <c r="K2487" s="159"/>
      <c r="L2487" s="159" t="str">
        <f t="shared" si="2"/>
        <v/>
      </c>
      <c r="M2487" s="159" t="str">
        <f t="shared" si="3"/>
        <v>\301299______</v>
      </c>
      <c r="N2487" s="156">
        <v>-1.0</v>
      </c>
      <c r="P2487" s="160" t="str">
        <f t="shared" si="4"/>
        <v>301299______</v>
      </c>
      <c r="Q2487" s="157"/>
      <c r="R2487" s="157" t="s">
        <v>2412</v>
      </c>
      <c r="S2487" s="157">
        <v>1.0</v>
      </c>
      <c r="T2487" s="157" t="s">
        <v>2414</v>
      </c>
      <c r="U2487" s="160" t="str">
        <f t="shared" si="11"/>
        <v/>
      </c>
      <c r="V2487" s="160" t="str">
        <f t="shared" ref="V2487:W2487" si="2472">K2487</f>
        <v/>
      </c>
      <c r="W2487" s="160" t="str">
        <f t="shared" si="2472"/>
        <v/>
      </c>
      <c r="X2487" s="160" t="str">
        <f t="shared" si="6"/>
        <v>\301299______</v>
      </c>
      <c r="Y2487" s="157">
        <v>-1.0</v>
      </c>
    </row>
    <row r="2488">
      <c r="A2488" s="134" t="str">
        <f>Tracking!A2480</f>
        <v>301299______</v>
      </c>
      <c r="C2488" t="str">
        <f>Tracking!M7480</f>
        <v/>
      </c>
      <c r="E2488" s="159" t="str">
        <f t="shared" si="7"/>
        <v>301299______</v>
      </c>
      <c r="F2488" s="156"/>
      <c r="G2488" s="156" t="s">
        <v>2412</v>
      </c>
      <c r="H2488" s="156">
        <v>1.0</v>
      </c>
      <c r="I2488" s="156" t="s">
        <v>2414</v>
      </c>
      <c r="J2488" s="159"/>
      <c r="K2488" s="159"/>
      <c r="L2488" s="159" t="str">
        <f t="shared" si="2"/>
        <v/>
      </c>
      <c r="M2488" s="159" t="str">
        <f t="shared" si="3"/>
        <v>\301299______</v>
      </c>
      <c r="N2488" s="156">
        <v>-1.0</v>
      </c>
      <c r="P2488" s="160" t="str">
        <f t="shared" si="4"/>
        <v>301299______</v>
      </c>
      <c r="Q2488" s="157"/>
      <c r="R2488" s="157" t="s">
        <v>2412</v>
      </c>
      <c r="S2488" s="157">
        <v>1.0</v>
      </c>
      <c r="T2488" s="157" t="s">
        <v>2414</v>
      </c>
      <c r="U2488" s="160" t="str">
        <f t="shared" si="11"/>
        <v/>
      </c>
      <c r="V2488" s="160" t="str">
        <f t="shared" ref="V2488:W2488" si="2473">K2488</f>
        <v/>
      </c>
      <c r="W2488" s="160" t="str">
        <f t="shared" si="2473"/>
        <v/>
      </c>
      <c r="X2488" s="160" t="str">
        <f t="shared" si="6"/>
        <v>\301299______</v>
      </c>
      <c r="Y2488" s="157">
        <v>-1.0</v>
      </c>
    </row>
    <row r="2489">
      <c r="A2489" s="134" t="str">
        <f>Tracking!A2481</f>
        <v>301299______</v>
      </c>
      <c r="C2489" t="str">
        <f>Tracking!M7481</f>
        <v/>
      </c>
      <c r="E2489" s="159" t="str">
        <f t="shared" si="7"/>
        <v>301299______</v>
      </c>
      <c r="F2489" s="156"/>
      <c r="G2489" s="156" t="s">
        <v>2412</v>
      </c>
      <c r="H2489" s="156">
        <v>1.0</v>
      </c>
      <c r="I2489" s="156" t="s">
        <v>2414</v>
      </c>
      <c r="J2489" s="159"/>
      <c r="K2489" s="159"/>
      <c r="L2489" s="159" t="str">
        <f t="shared" si="2"/>
        <v/>
      </c>
      <c r="M2489" s="159" t="str">
        <f t="shared" si="3"/>
        <v>\301299______</v>
      </c>
      <c r="N2489" s="156">
        <v>-1.0</v>
      </c>
      <c r="P2489" s="160" t="str">
        <f t="shared" si="4"/>
        <v>301299______</v>
      </c>
      <c r="Q2489" s="157"/>
      <c r="R2489" s="157" t="s">
        <v>2412</v>
      </c>
      <c r="S2489" s="157">
        <v>1.0</v>
      </c>
      <c r="T2489" s="157" t="s">
        <v>2414</v>
      </c>
      <c r="U2489" s="160" t="str">
        <f t="shared" si="11"/>
        <v/>
      </c>
      <c r="V2489" s="160" t="str">
        <f t="shared" ref="V2489:W2489" si="2474">K2489</f>
        <v/>
      </c>
      <c r="W2489" s="160" t="str">
        <f t="shared" si="2474"/>
        <v/>
      </c>
      <c r="X2489" s="160" t="str">
        <f t="shared" si="6"/>
        <v>\301299______</v>
      </c>
      <c r="Y2489" s="157">
        <v>-1.0</v>
      </c>
    </row>
    <row r="2490">
      <c r="A2490" s="134" t="str">
        <f>Tracking!A2482</f>
        <v>301299______</v>
      </c>
      <c r="C2490" t="str">
        <f>Tracking!M7482</f>
        <v/>
      </c>
      <c r="E2490" s="159" t="str">
        <f t="shared" si="7"/>
        <v>301299______</v>
      </c>
      <c r="F2490" s="156"/>
      <c r="G2490" s="156" t="s">
        <v>2412</v>
      </c>
      <c r="H2490" s="156">
        <v>1.0</v>
      </c>
      <c r="I2490" s="156" t="s">
        <v>2414</v>
      </c>
      <c r="J2490" s="159"/>
      <c r="K2490" s="159"/>
      <c r="L2490" s="159" t="str">
        <f t="shared" si="2"/>
        <v/>
      </c>
      <c r="M2490" s="159" t="str">
        <f t="shared" si="3"/>
        <v>\301299______</v>
      </c>
      <c r="N2490" s="156">
        <v>-1.0</v>
      </c>
      <c r="P2490" s="160" t="str">
        <f t="shared" si="4"/>
        <v>301299______</v>
      </c>
      <c r="Q2490" s="157"/>
      <c r="R2490" s="157" t="s">
        <v>2412</v>
      </c>
      <c r="S2490" s="157">
        <v>1.0</v>
      </c>
      <c r="T2490" s="157" t="s">
        <v>2414</v>
      </c>
      <c r="U2490" s="160" t="str">
        <f t="shared" si="11"/>
        <v/>
      </c>
      <c r="V2490" s="160" t="str">
        <f t="shared" ref="V2490:W2490" si="2475">K2490</f>
        <v/>
      </c>
      <c r="W2490" s="160" t="str">
        <f t="shared" si="2475"/>
        <v/>
      </c>
      <c r="X2490" s="160" t="str">
        <f t="shared" si="6"/>
        <v>\301299______</v>
      </c>
      <c r="Y2490" s="157">
        <v>-1.0</v>
      </c>
    </row>
    <row r="2491">
      <c r="A2491" s="134" t="str">
        <f>Tracking!A2483</f>
        <v>301299______</v>
      </c>
      <c r="C2491" t="str">
        <f>Tracking!M7483</f>
        <v/>
      </c>
      <c r="E2491" s="159" t="str">
        <f t="shared" si="7"/>
        <v>301299______</v>
      </c>
      <c r="F2491" s="156"/>
      <c r="G2491" s="156" t="s">
        <v>2412</v>
      </c>
      <c r="H2491" s="156">
        <v>1.0</v>
      </c>
      <c r="I2491" s="156" t="s">
        <v>2414</v>
      </c>
      <c r="J2491" s="159"/>
      <c r="K2491" s="159"/>
      <c r="L2491" s="159" t="str">
        <f t="shared" si="2"/>
        <v/>
      </c>
      <c r="M2491" s="159" t="str">
        <f t="shared" si="3"/>
        <v>\301299______</v>
      </c>
      <c r="N2491" s="156">
        <v>-1.0</v>
      </c>
      <c r="P2491" s="160" t="str">
        <f t="shared" si="4"/>
        <v>301299______</v>
      </c>
      <c r="Q2491" s="157"/>
      <c r="R2491" s="157" t="s">
        <v>2412</v>
      </c>
      <c r="S2491" s="157">
        <v>1.0</v>
      </c>
      <c r="T2491" s="157" t="s">
        <v>2414</v>
      </c>
      <c r="U2491" s="160" t="str">
        <f t="shared" si="11"/>
        <v/>
      </c>
      <c r="V2491" s="160" t="str">
        <f t="shared" ref="V2491:W2491" si="2476">K2491</f>
        <v/>
      </c>
      <c r="W2491" s="160" t="str">
        <f t="shared" si="2476"/>
        <v/>
      </c>
      <c r="X2491" s="160" t="str">
        <f t="shared" si="6"/>
        <v>\301299______</v>
      </c>
      <c r="Y2491" s="157">
        <v>-1.0</v>
      </c>
    </row>
    <row r="2492">
      <c r="A2492" s="134" t="str">
        <f>Tracking!A2484</f>
        <v>301299______</v>
      </c>
      <c r="C2492" t="str">
        <f>Tracking!M7484</f>
        <v/>
      </c>
      <c r="E2492" s="159" t="str">
        <f t="shared" si="7"/>
        <v>301299______</v>
      </c>
      <c r="F2492" s="156"/>
      <c r="G2492" s="156" t="s">
        <v>2412</v>
      </c>
      <c r="H2492" s="156">
        <v>1.0</v>
      </c>
      <c r="I2492" s="156" t="s">
        <v>2414</v>
      </c>
      <c r="J2492" s="159"/>
      <c r="K2492" s="159"/>
      <c r="L2492" s="159" t="str">
        <f t="shared" si="2"/>
        <v/>
      </c>
      <c r="M2492" s="159" t="str">
        <f t="shared" si="3"/>
        <v>\301299______</v>
      </c>
      <c r="N2492" s="156">
        <v>-1.0</v>
      </c>
      <c r="P2492" s="160" t="str">
        <f t="shared" si="4"/>
        <v>301299______</v>
      </c>
      <c r="Q2492" s="157"/>
      <c r="R2492" s="157" t="s">
        <v>2412</v>
      </c>
      <c r="S2492" s="157">
        <v>1.0</v>
      </c>
      <c r="T2492" s="157" t="s">
        <v>2414</v>
      </c>
      <c r="U2492" s="160" t="str">
        <f t="shared" si="11"/>
        <v/>
      </c>
      <c r="V2492" s="160" t="str">
        <f t="shared" ref="V2492:W2492" si="2477">K2492</f>
        <v/>
      </c>
      <c r="W2492" s="160" t="str">
        <f t="shared" si="2477"/>
        <v/>
      </c>
      <c r="X2492" s="160" t="str">
        <f t="shared" si="6"/>
        <v>\301299______</v>
      </c>
      <c r="Y2492" s="157">
        <v>-1.0</v>
      </c>
    </row>
    <row r="2493">
      <c r="A2493" s="134" t="str">
        <f>Tracking!A2485</f>
        <v>301299______</v>
      </c>
      <c r="C2493" t="str">
        <f>Tracking!M7485</f>
        <v/>
      </c>
      <c r="E2493" s="159" t="str">
        <f t="shared" si="7"/>
        <v>301299______</v>
      </c>
      <c r="F2493" s="156"/>
      <c r="G2493" s="156" t="s">
        <v>2412</v>
      </c>
      <c r="H2493" s="156">
        <v>1.0</v>
      </c>
      <c r="I2493" s="156" t="s">
        <v>2414</v>
      </c>
      <c r="J2493" s="159"/>
      <c r="K2493" s="159"/>
      <c r="L2493" s="159" t="str">
        <f t="shared" si="2"/>
        <v/>
      </c>
      <c r="M2493" s="159" t="str">
        <f t="shared" si="3"/>
        <v>\301299______</v>
      </c>
      <c r="N2493" s="156">
        <v>-1.0</v>
      </c>
      <c r="P2493" s="160" t="str">
        <f t="shared" si="4"/>
        <v>301299______</v>
      </c>
      <c r="Q2493" s="157"/>
      <c r="R2493" s="157" t="s">
        <v>2412</v>
      </c>
      <c r="S2493" s="157">
        <v>1.0</v>
      </c>
      <c r="T2493" s="157" t="s">
        <v>2414</v>
      </c>
      <c r="U2493" s="160" t="str">
        <f t="shared" si="11"/>
        <v/>
      </c>
      <c r="V2493" s="160" t="str">
        <f t="shared" ref="V2493:W2493" si="2478">K2493</f>
        <v/>
      </c>
      <c r="W2493" s="160" t="str">
        <f t="shared" si="2478"/>
        <v/>
      </c>
      <c r="X2493" s="160" t="str">
        <f t="shared" si="6"/>
        <v>\301299______</v>
      </c>
      <c r="Y2493" s="157">
        <v>-1.0</v>
      </c>
    </row>
    <row r="2494">
      <c r="A2494" s="134" t="str">
        <f>Tracking!A2486</f>
        <v>301299______</v>
      </c>
      <c r="C2494" t="str">
        <f>Tracking!M7486</f>
        <v/>
      </c>
      <c r="E2494" s="159" t="str">
        <f t="shared" si="7"/>
        <v>301299______</v>
      </c>
      <c r="F2494" s="156"/>
      <c r="G2494" s="156" t="s">
        <v>2412</v>
      </c>
      <c r="H2494" s="156">
        <v>1.0</v>
      </c>
      <c r="I2494" s="156" t="s">
        <v>2414</v>
      </c>
      <c r="J2494" s="159"/>
      <c r="K2494" s="159"/>
      <c r="L2494" s="159" t="str">
        <f t="shared" si="2"/>
        <v/>
      </c>
      <c r="M2494" s="159" t="str">
        <f t="shared" si="3"/>
        <v>\301299______</v>
      </c>
      <c r="N2494" s="156">
        <v>-1.0</v>
      </c>
      <c r="P2494" s="160" t="str">
        <f t="shared" si="4"/>
        <v>301299______</v>
      </c>
      <c r="Q2494" s="157"/>
      <c r="R2494" s="157" t="s">
        <v>2412</v>
      </c>
      <c r="S2494" s="157">
        <v>1.0</v>
      </c>
      <c r="T2494" s="157" t="s">
        <v>2414</v>
      </c>
      <c r="U2494" s="160" t="str">
        <f t="shared" si="11"/>
        <v/>
      </c>
      <c r="V2494" s="160" t="str">
        <f t="shared" ref="V2494:W2494" si="2479">K2494</f>
        <v/>
      </c>
      <c r="W2494" s="160" t="str">
        <f t="shared" si="2479"/>
        <v/>
      </c>
      <c r="X2494" s="160" t="str">
        <f t="shared" si="6"/>
        <v>\301299______</v>
      </c>
      <c r="Y2494" s="157">
        <v>-1.0</v>
      </c>
    </row>
    <row r="2495">
      <c r="A2495" s="134" t="str">
        <f>Tracking!A2487</f>
        <v>301299______</v>
      </c>
      <c r="C2495" t="str">
        <f>Tracking!M7487</f>
        <v/>
      </c>
      <c r="E2495" s="159" t="str">
        <f t="shared" si="7"/>
        <v>301299______</v>
      </c>
      <c r="F2495" s="156"/>
      <c r="G2495" s="156" t="s">
        <v>2412</v>
      </c>
      <c r="H2495" s="156">
        <v>1.0</v>
      </c>
      <c r="I2495" s="156" t="s">
        <v>2414</v>
      </c>
      <c r="J2495" s="159"/>
      <c r="K2495" s="159"/>
      <c r="L2495" s="159" t="str">
        <f t="shared" si="2"/>
        <v/>
      </c>
      <c r="M2495" s="159" t="str">
        <f t="shared" si="3"/>
        <v>\301299______</v>
      </c>
      <c r="N2495" s="156">
        <v>-1.0</v>
      </c>
      <c r="P2495" s="160" t="str">
        <f t="shared" si="4"/>
        <v>301299______</v>
      </c>
      <c r="Q2495" s="157"/>
      <c r="R2495" s="157" t="s">
        <v>2412</v>
      </c>
      <c r="S2495" s="157">
        <v>1.0</v>
      </c>
      <c r="T2495" s="157" t="s">
        <v>2414</v>
      </c>
      <c r="U2495" s="160" t="str">
        <f t="shared" si="11"/>
        <v/>
      </c>
      <c r="V2495" s="160" t="str">
        <f t="shared" ref="V2495:W2495" si="2480">K2495</f>
        <v/>
      </c>
      <c r="W2495" s="160" t="str">
        <f t="shared" si="2480"/>
        <v/>
      </c>
      <c r="X2495" s="160" t="str">
        <f t="shared" si="6"/>
        <v>\301299______</v>
      </c>
      <c r="Y2495" s="157">
        <v>-1.0</v>
      </c>
    </row>
    <row r="2496">
      <c r="A2496" s="134" t="str">
        <f>Tracking!A2488</f>
        <v>301299______</v>
      </c>
      <c r="C2496" t="str">
        <f>Tracking!M7488</f>
        <v/>
      </c>
      <c r="E2496" s="159" t="str">
        <f t="shared" si="7"/>
        <v>301299______</v>
      </c>
      <c r="F2496" s="156"/>
      <c r="G2496" s="156" t="s">
        <v>2412</v>
      </c>
      <c r="H2496" s="156">
        <v>1.0</v>
      </c>
      <c r="I2496" s="156" t="s">
        <v>2414</v>
      </c>
      <c r="J2496" s="159"/>
      <c r="K2496" s="159"/>
      <c r="L2496" s="159" t="str">
        <f t="shared" si="2"/>
        <v/>
      </c>
      <c r="M2496" s="159" t="str">
        <f t="shared" si="3"/>
        <v>\301299______</v>
      </c>
      <c r="N2496" s="156">
        <v>-1.0</v>
      </c>
      <c r="P2496" s="160" t="str">
        <f t="shared" si="4"/>
        <v>301299______</v>
      </c>
      <c r="Q2496" s="157"/>
      <c r="R2496" s="157" t="s">
        <v>2412</v>
      </c>
      <c r="S2496" s="157">
        <v>1.0</v>
      </c>
      <c r="T2496" s="157" t="s">
        <v>2414</v>
      </c>
      <c r="U2496" s="160" t="str">
        <f t="shared" si="11"/>
        <v/>
      </c>
      <c r="V2496" s="160" t="str">
        <f t="shared" ref="V2496:W2496" si="2481">K2496</f>
        <v/>
      </c>
      <c r="W2496" s="160" t="str">
        <f t="shared" si="2481"/>
        <v/>
      </c>
      <c r="X2496" s="160" t="str">
        <f t="shared" si="6"/>
        <v>\301299______</v>
      </c>
      <c r="Y2496" s="157">
        <v>-1.0</v>
      </c>
    </row>
    <row r="2497">
      <c r="A2497" s="134" t="str">
        <f>Tracking!A2489</f>
        <v>301299______</v>
      </c>
      <c r="C2497" t="str">
        <f>Tracking!M7489</f>
        <v/>
      </c>
      <c r="E2497" s="159" t="str">
        <f t="shared" si="7"/>
        <v>301299______</v>
      </c>
      <c r="F2497" s="156"/>
      <c r="G2497" s="156" t="s">
        <v>2412</v>
      </c>
      <c r="H2497" s="156">
        <v>1.0</v>
      </c>
      <c r="I2497" s="156" t="s">
        <v>2414</v>
      </c>
      <c r="J2497" s="159"/>
      <c r="K2497" s="159"/>
      <c r="L2497" s="159" t="str">
        <f t="shared" si="2"/>
        <v/>
      </c>
      <c r="M2497" s="159" t="str">
        <f t="shared" si="3"/>
        <v>\301299______</v>
      </c>
      <c r="N2497" s="156">
        <v>-1.0</v>
      </c>
      <c r="P2497" s="160" t="str">
        <f t="shared" si="4"/>
        <v>301299______</v>
      </c>
      <c r="Q2497" s="157"/>
      <c r="R2497" s="157" t="s">
        <v>2412</v>
      </c>
      <c r="S2497" s="157">
        <v>1.0</v>
      </c>
      <c r="T2497" s="157" t="s">
        <v>2414</v>
      </c>
      <c r="U2497" s="160" t="str">
        <f t="shared" si="11"/>
        <v/>
      </c>
      <c r="V2497" s="160" t="str">
        <f t="shared" ref="V2497:W2497" si="2482">K2497</f>
        <v/>
      </c>
      <c r="W2497" s="160" t="str">
        <f t="shared" si="2482"/>
        <v/>
      </c>
      <c r="X2497" s="160" t="str">
        <f t="shared" si="6"/>
        <v>\301299______</v>
      </c>
      <c r="Y2497" s="157">
        <v>-1.0</v>
      </c>
    </row>
    <row r="2498">
      <c r="A2498" s="134" t="str">
        <f>Tracking!A2490</f>
        <v>301299______</v>
      </c>
      <c r="C2498" t="str">
        <f>Tracking!M7490</f>
        <v/>
      </c>
      <c r="E2498" s="159" t="str">
        <f t="shared" si="7"/>
        <v>301299______</v>
      </c>
      <c r="F2498" s="156"/>
      <c r="G2498" s="156" t="s">
        <v>2412</v>
      </c>
      <c r="H2498" s="156">
        <v>1.0</v>
      </c>
      <c r="I2498" s="156" t="s">
        <v>2414</v>
      </c>
      <c r="J2498" s="159"/>
      <c r="K2498" s="159"/>
      <c r="L2498" s="159" t="str">
        <f t="shared" si="2"/>
        <v/>
      </c>
      <c r="M2498" s="159" t="str">
        <f t="shared" si="3"/>
        <v>\301299______</v>
      </c>
      <c r="N2498" s="156">
        <v>-1.0</v>
      </c>
      <c r="P2498" s="160" t="str">
        <f t="shared" si="4"/>
        <v>301299______</v>
      </c>
      <c r="Q2498" s="157"/>
      <c r="R2498" s="157" t="s">
        <v>2412</v>
      </c>
      <c r="S2498" s="157">
        <v>1.0</v>
      </c>
      <c r="T2498" s="157" t="s">
        <v>2414</v>
      </c>
      <c r="U2498" s="160" t="str">
        <f t="shared" si="11"/>
        <v/>
      </c>
      <c r="V2498" s="160" t="str">
        <f t="shared" ref="V2498:W2498" si="2483">K2498</f>
        <v/>
      </c>
      <c r="W2498" s="160" t="str">
        <f t="shared" si="2483"/>
        <v/>
      </c>
      <c r="X2498" s="160" t="str">
        <f t="shared" si="6"/>
        <v>\301299______</v>
      </c>
      <c r="Y2498" s="157">
        <v>-1.0</v>
      </c>
    </row>
    <row r="2499">
      <c r="A2499" s="134" t="str">
        <f>Tracking!A2491</f>
        <v>301299______</v>
      </c>
      <c r="C2499" t="str">
        <f>Tracking!M7491</f>
        <v/>
      </c>
      <c r="E2499" s="159" t="str">
        <f t="shared" si="7"/>
        <v>301299______</v>
      </c>
      <c r="F2499" s="156"/>
      <c r="G2499" s="156" t="s">
        <v>2412</v>
      </c>
      <c r="H2499" s="156">
        <v>1.0</v>
      </c>
      <c r="I2499" s="156" t="s">
        <v>2414</v>
      </c>
      <c r="J2499" s="159"/>
      <c r="K2499" s="159"/>
      <c r="L2499" s="159" t="str">
        <f t="shared" si="2"/>
        <v/>
      </c>
      <c r="M2499" s="159" t="str">
        <f t="shared" si="3"/>
        <v>\301299______</v>
      </c>
      <c r="N2499" s="156">
        <v>-1.0</v>
      </c>
      <c r="P2499" s="160" t="str">
        <f t="shared" si="4"/>
        <v>301299______</v>
      </c>
      <c r="Q2499" s="157"/>
      <c r="R2499" s="157" t="s">
        <v>2412</v>
      </c>
      <c r="S2499" s="157">
        <v>1.0</v>
      </c>
      <c r="T2499" s="157" t="s">
        <v>2414</v>
      </c>
      <c r="U2499" s="160" t="str">
        <f t="shared" si="11"/>
        <v/>
      </c>
      <c r="V2499" s="160" t="str">
        <f t="shared" ref="V2499:W2499" si="2484">K2499</f>
        <v/>
      </c>
      <c r="W2499" s="160" t="str">
        <f t="shared" si="2484"/>
        <v/>
      </c>
      <c r="X2499" s="160" t="str">
        <f t="shared" si="6"/>
        <v>\301299______</v>
      </c>
      <c r="Y2499" s="157">
        <v>-1.0</v>
      </c>
    </row>
    <row r="2500">
      <c r="A2500" s="134" t="str">
        <f>Tracking!A2492</f>
        <v>301299______</v>
      </c>
      <c r="C2500" t="str">
        <f>Tracking!M7492</f>
        <v/>
      </c>
      <c r="E2500" s="159" t="str">
        <f t="shared" si="7"/>
        <v>301299______</v>
      </c>
      <c r="F2500" s="156"/>
      <c r="G2500" s="156" t="s">
        <v>2412</v>
      </c>
      <c r="H2500" s="156">
        <v>1.0</v>
      </c>
      <c r="I2500" s="156" t="s">
        <v>2414</v>
      </c>
      <c r="J2500" s="159"/>
      <c r="K2500" s="159"/>
      <c r="L2500" s="159" t="str">
        <f t="shared" si="2"/>
        <v/>
      </c>
      <c r="M2500" s="159" t="str">
        <f t="shared" si="3"/>
        <v>\301299______</v>
      </c>
      <c r="N2500" s="156">
        <v>-1.0</v>
      </c>
      <c r="P2500" s="160" t="str">
        <f t="shared" si="4"/>
        <v>301299______</v>
      </c>
      <c r="Q2500" s="157"/>
      <c r="R2500" s="157" t="s">
        <v>2412</v>
      </c>
      <c r="S2500" s="157">
        <v>1.0</v>
      </c>
      <c r="T2500" s="157" t="s">
        <v>2414</v>
      </c>
      <c r="U2500" s="160" t="str">
        <f t="shared" si="11"/>
        <v/>
      </c>
      <c r="V2500" s="160" t="str">
        <f t="shared" ref="V2500:W2500" si="2485">K2500</f>
        <v/>
      </c>
      <c r="W2500" s="160" t="str">
        <f t="shared" si="2485"/>
        <v/>
      </c>
      <c r="X2500" s="160" t="str">
        <f t="shared" si="6"/>
        <v>\301299______</v>
      </c>
      <c r="Y2500" s="157">
        <v>-1.0</v>
      </c>
    </row>
    <row r="2501">
      <c r="A2501" s="134" t="str">
        <f>Tracking!A2493</f>
        <v>301299______</v>
      </c>
      <c r="C2501" t="str">
        <f>Tracking!M7493</f>
        <v/>
      </c>
      <c r="E2501" s="159" t="str">
        <f t="shared" si="7"/>
        <v>301299______</v>
      </c>
      <c r="F2501" s="156"/>
      <c r="G2501" s="156" t="s">
        <v>2412</v>
      </c>
      <c r="H2501" s="156">
        <v>1.0</v>
      </c>
      <c r="I2501" s="156" t="s">
        <v>2414</v>
      </c>
      <c r="J2501" s="159"/>
      <c r="K2501" s="159"/>
      <c r="L2501" s="159" t="str">
        <f t="shared" si="2"/>
        <v/>
      </c>
      <c r="M2501" s="159" t="str">
        <f t="shared" si="3"/>
        <v>\301299______</v>
      </c>
      <c r="N2501" s="156">
        <v>-1.0</v>
      </c>
      <c r="P2501" s="160" t="str">
        <f t="shared" si="4"/>
        <v>301299______</v>
      </c>
      <c r="Q2501" s="157"/>
      <c r="R2501" s="157" t="s">
        <v>2412</v>
      </c>
      <c r="S2501" s="157">
        <v>1.0</v>
      </c>
      <c r="T2501" s="157" t="s">
        <v>2414</v>
      </c>
      <c r="U2501" s="160" t="str">
        <f t="shared" si="11"/>
        <v/>
      </c>
      <c r="V2501" s="160" t="str">
        <f t="shared" ref="V2501:W2501" si="2486">K2501</f>
        <v/>
      </c>
      <c r="W2501" s="160" t="str">
        <f t="shared" si="2486"/>
        <v/>
      </c>
      <c r="X2501" s="160" t="str">
        <f t="shared" si="6"/>
        <v>\301299______</v>
      </c>
      <c r="Y2501" s="157">
        <v>-1.0</v>
      </c>
    </row>
    <row r="2502">
      <c r="A2502" s="134" t="str">
        <f>Tracking!A2494</f>
        <v>301299______</v>
      </c>
      <c r="C2502" t="str">
        <f>Tracking!M7494</f>
        <v/>
      </c>
      <c r="E2502" s="159" t="str">
        <f t="shared" si="7"/>
        <v>301299______</v>
      </c>
      <c r="F2502" s="156"/>
      <c r="G2502" s="156" t="s">
        <v>2412</v>
      </c>
      <c r="H2502" s="156">
        <v>1.0</v>
      </c>
      <c r="I2502" s="156" t="s">
        <v>2414</v>
      </c>
      <c r="J2502" s="159"/>
      <c r="K2502" s="159"/>
      <c r="L2502" s="159" t="str">
        <f t="shared" si="2"/>
        <v/>
      </c>
      <c r="M2502" s="159" t="str">
        <f t="shared" si="3"/>
        <v>\301299______</v>
      </c>
      <c r="N2502" s="156">
        <v>-1.0</v>
      </c>
      <c r="P2502" s="160" t="str">
        <f t="shared" si="4"/>
        <v>301299______</v>
      </c>
      <c r="Q2502" s="157"/>
      <c r="R2502" s="157" t="s">
        <v>2412</v>
      </c>
      <c r="S2502" s="157">
        <v>1.0</v>
      </c>
      <c r="T2502" s="157" t="s">
        <v>2414</v>
      </c>
      <c r="U2502" s="160" t="str">
        <f t="shared" si="11"/>
        <v/>
      </c>
      <c r="V2502" s="160" t="str">
        <f t="shared" ref="V2502:W2502" si="2487">K2502</f>
        <v/>
      </c>
      <c r="W2502" s="160" t="str">
        <f t="shared" si="2487"/>
        <v/>
      </c>
      <c r="X2502" s="160" t="str">
        <f t="shared" si="6"/>
        <v>\301299______</v>
      </c>
      <c r="Y2502" s="157">
        <v>-1.0</v>
      </c>
    </row>
    <row r="2503">
      <c r="A2503" s="134" t="str">
        <f>Tracking!A2495</f>
        <v>301299______</v>
      </c>
      <c r="C2503" t="str">
        <f>Tracking!M7495</f>
        <v/>
      </c>
      <c r="E2503" s="159" t="str">
        <f t="shared" si="7"/>
        <v>301299______</v>
      </c>
      <c r="F2503" s="156"/>
      <c r="G2503" s="156" t="s">
        <v>2412</v>
      </c>
      <c r="H2503" s="156">
        <v>1.0</v>
      </c>
      <c r="I2503" s="156" t="s">
        <v>2414</v>
      </c>
      <c r="J2503" s="159"/>
      <c r="K2503" s="159"/>
      <c r="L2503" s="159" t="str">
        <f t="shared" si="2"/>
        <v/>
      </c>
      <c r="M2503" s="159" t="str">
        <f t="shared" si="3"/>
        <v>\301299______</v>
      </c>
      <c r="N2503" s="156">
        <v>-1.0</v>
      </c>
      <c r="P2503" s="160" t="str">
        <f t="shared" si="4"/>
        <v>301299______</v>
      </c>
      <c r="Q2503" s="157"/>
      <c r="R2503" s="157" t="s">
        <v>2412</v>
      </c>
      <c r="S2503" s="157">
        <v>1.0</v>
      </c>
      <c r="T2503" s="157" t="s">
        <v>2414</v>
      </c>
      <c r="U2503" s="160" t="str">
        <f t="shared" si="11"/>
        <v/>
      </c>
      <c r="V2503" s="160" t="str">
        <f t="shared" ref="V2503:W2503" si="2488">K2503</f>
        <v/>
      </c>
      <c r="W2503" s="160" t="str">
        <f t="shared" si="2488"/>
        <v/>
      </c>
      <c r="X2503" s="160" t="str">
        <f t="shared" si="6"/>
        <v>\301299______</v>
      </c>
      <c r="Y2503" s="157">
        <v>-1.0</v>
      </c>
    </row>
    <row r="2504">
      <c r="A2504" s="134" t="str">
        <f>Tracking!A2496</f>
        <v>301299______</v>
      </c>
      <c r="C2504" t="str">
        <f>Tracking!M7496</f>
        <v/>
      </c>
      <c r="E2504" s="159" t="str">
        <f t="shared" si="7"/>
        <v>301299______</v>
      </c>
      <c r="F2504" s="156"/>
      <c r="G2504" s="156" t="s">
        <v>2412</v>
      </c>
      <c r="H2504" s="156">
        <v>1.0</v>
      </c>
      <c r="I2504" s="156" t="s">
        <v>2414</v>
      </c>
      <c r="J2504" s="159"/>
      <c r="K2504" s="159"/>
      <c r="L2504" s="159" t="str">
        <f t="shared" si="2"/>
        <v/>
      </c>
      <c r="M2504" s="159" t="str">
        <f t="shared" si="3"/>
        <v>\301299______</v>
      </c>
      <c r="N2504" s="156">
        <v>-1.0</v>
      </c>
      <c r="P2504" s="160" t="str">
        <f t="shared" si="4"/>
        <v>301299______</v>
      </c>
      <c r="Q2504" s="157"/>
      <c r="R2504" s="157" t="s">
        <v>2412</v>
      </c>
      <c r="S2504" s="157">
        <v>1.0</v>
      </c>
      <c r="T2504" s="157" t="s">
        <v>2414</v>
      </c>
      <c r="U2504" s="160" t="str">
        <f t="shared" si="11"/>
        <v/>
      </c>
      <c r="V2504" s="160" t="str">
        <f t="shared" ref="V2504:W2504" si="2489">K2504</f>
        <v/>
      </c>
      <c r="W2504" s="160" t="str">
        <f t="shared" si="2489"/>
        <v/>
      </c>
      <c r="X2504" s="160" t="str">
        <f t="shared" si="6"/>
        <v>\301299______</v>
      </c>
      <c r="Y2504" s="157">
        <v>-1.0</v>
      </c>
    </row>
    <row r="2505">
      <c r="A2505" s="134" t="str">
        <f>Tracking!A2497</f>
        <v>301299______</v>
      </c>
      <c r="C2505" t="str">
        <f>Tracking!M7497</f>
        <v/>
      </c>
      <c r="E2505" s="159" t="str">
        <f t="shared" si="7"/>
        <v>301299______</v>
      </c>
      <c r="F2505" s="156"/>
      <c r="G2505" s="156" t="s">
        <v>2412</v>
      </c>
      <c r="H2505" s="156">
        <v>1.0</v>
      </c>
      <c r="I2505" s="156" t="s">
        <v>2414</v>
      </c>
      <c r="J2505" s="159"/>
      <c r="K2505" s="159"/>
      <c r="L2505" s="159" t="str">
        <f t="shared" si="2"/>
        <v/>
      </c>
      <c r="M2505" s="159" t="str">
        <f t="shared" si="3"/>
        <v>\301299______</v>
      </c>
      <c r="N2505" s="156">
        <v>-1.0</v>
      </c>
      <c r="P2505" s="160" t="str">
        <f t="shared" si="4"/>
        <v>301299______</v>
      </c>
      <c r="Q2505" s="157"/>
      <c r="R2505" s="157" t="s">
        <v>2412</v>
      </c>
      <c r="S2505" s="157">
        <v>1.0</v>
      </c>
      <c r="T2505" s="157" t="s">
        <v>2414</v>
      </c>
      <c r="U2505" s="160" t="str">
        <f t="shared" si="11"/>
        <v/>
      </c>
      <c r="V2505" s="160" t="str">
        <f t="shared" ref="V2505:W2505" si="2490">K2505</f>
        <v/>
      </c>
      <c r="W2505" s="160" t="str">
        <f t="shared" si="2490"/>
        <v/>
      </c>
      <c r="X2505" s="160" t="str">
        <f t="shared" si="6"/>
        <v>\301299______</v>
      </c>
      <c r="Y2505" s="157">
        <v>-1.0</v>
      </c>
    </row>
    <row r="2506">
      <c r="A2506" s="134" t="str">
        <f>Tracking!A2498</f>
        <v>301299______</v>
      </c>
      <c r="C2506" t="str">
        <f>Tracking!M7498</f>
        <v/>
      </c>
      <c r="E2506" s="159" t="str">
        <f t="shared" si="7"/>
        <v>301299______</v>
      </c>
      <c r="F2506" s="156"/>
      <c r="G2506" s="156" t="s">
        <v>2412</v>
      </c>
      <c r="H2506" s="156">
        <v>1.0</v>
      </c>
      <c r="I2506" s="156" t="s">
        <v>2414</v>
      </c>
      <c r="J2506" s="159"/>
      <c r="K2506" s="159"/>
      <c r="L2506" s="159" t="str">
        <f t="shared" si="2"/>
        <v/>
      </c>
      <c r="M2506" s="159" t="str">
        <f t="shared" si="3"/>
        <v>\301299______</v>
      </c>
      <c r="N2506" s="156">
        <v>-1.0</v>
      </c>
      <c r="P2506" s="160" t="str">
        <f t="shared" si="4"/>
        <v>301299______</v>
      </c>
      <c r="Q2506" s="157"/>
      <c r="R2506" s="157" t="s">
        <v>2412</v>
      </c>
      <c r="S2506" s="157">
        <v>1.0</v>
      </c>
      <c r="T2506" s="157" t="s">
        <v>2414</v>
      </c>
      <c r="U2506" s="160" t="str">
        <f t="shared" si="11"/>
        <v/>
      </c>
      <c r="V2506" s="160" t="str">
        <f t="shared" ref="V2506:W2506" si="2491">K2506</f>
        <v/>
      </c>
      <c r="W2506" s="160" t="str">
        <f t="shared" si="2491"/>
        <v/>
      </c>
      <c r="X2506" s="160" t="str">
        <f t="shared" si="6"/>
        <v>\301299______</v>
      </c>
      <c r="Y2506" s="157">
        <v>-1.0</v>
      </c>
    </row>
    <row r="2507">
      <c r="A2507" s="134" t="str">
        <f>Tracking!A2499</f>
        <v>301299______</v>
      </c>
      <c r="C2507" t="str">
        <f>Tracking!M7499</f>
        <v/>
      </c>
      <c r="E2507" s="159" t="str">
        <f t="shared" si="7"/>
        <v>301299______</v>
      </c>
      <c r="F2507" s="156"/>
      <c r="G2507" s="156" t="s">
        <v>2412</v>
      </c>
      <c r="H2507" s="156">
        <v>1.0</v>
      </c>
      <c r="I2507" s="156" t="s">
        <v>2414</v>
      </c>
      <c r="J2507" s="159"/>
      <c r="K2507" s="159"/>
      <c r="L2507" s="159" t="str">
        <f t="shared" si="2"/>
        <v/>
      </c>
      <c r="M2507" s="159" t="str">
        <f t="shared" si="3"/>
        <v>\301299______</v>
      </c>
      <c r="N2507" s="156">
        <v>-1.0</v>
      </c>
      <c r="P2507" s="160" t="str">
        <f t="shared" si="4"/>
        <v>301299______</v>
      </c>
      <c r="Q2507" s="157"/>
      <c r="R2507" s="157" t="s">
        <v>2412</v>
      </c>
      <c r="S2507" s="157">
        <v>1.0</v>
      </c>
      <c r="T2507" s="157" t="s">
        <v>2414</v>
      </c>
      <c r="U2507" s="160" t="str">
        <f t="shared" si="11"/>
        <v/>
      </c>
      <c r="V2507" s="160" t="str">
        <f t="shared" ref="V2507:W2507" si="2492">K2507</f>
        <v/>
      </c>
      <c r="W2507" s="160" t="str">
        <f t="shared" si="2492"/>
        <v/>
      </c>
      <c r="X2507" s="160" t="str">
        <f t="shared" si="6"/>
        <v>\301299______</v>
      </c>
      <c r="Y2507" s="157">
        <v>-1.0</v>
      </c>
    </row>
    <row r="2508">
      <c r="A2508" s="134" t="str">
        <f>Tracking!A2500</f>
        <v>301299______</v>
      </c>
      <c r="C2508" t="str">
        <f>Tracking!M7500</f>
        <v/>
      </c>
      <c r="E2508" s="159" t="str">
        <f t="shared" si="7"/>
        <v>301299______</v>
      </c>
      <c r="F2508" s="156"/>
      <c r="G2508" s="156" t="s">
        <v>2412</v>
      </c>
      <c r="H2508" s="156">
        <v>1.0</v>
      </c>
      <c r="I2508" s="156" t="s">
        <v>2414</v>
      </c>
      <c r="J2508" s="159"/>
      <c r="K2508" s="159"/>
      <c r="L2508" s="159" t="str">
        <f t="shared" si="2"/>
        <v/>
      </c>
      <c r="M2508" s="159" t="str">
        <f t="shared" si="3"/>
        <v>\301299______</v>
      </c>
      <c r="N2508" s="156">
        <v>-1.0</v>
      </c>
      <c r="P2508" s="160" t="str">
        <f t="shared" si="4"/>
        <v>301299______</v>
      </c>
      <c r="Q2508" s="157"/>
      <c r="R2508" s="157" t="s">
        <v>2412</v>
      </c>
      <c r="S2508" s="157">
        <v>1.0</v>
      </c>
      <c r="T2508" s="157" t="s">
        <v>2414</v>
      </c>
      <c r="U2508" s="160" t="str">
        <f t="shared" si="11"/>
        <v/>
      </c>
      <c r="V2508" s="160" t="str">
        <f t="shared" ref="V2508:W2508" si="2493">K2508</f>
        <v/>
      </c>
      <c r="W2508" s="160" t="str">
        <f t="shared" si="2493"/>
        <v/>
      </c>
      <c r="X2508" s="160" t="str">
        <f t="shared" si="6"/>
        <v>\301299______</v>
      </c>
      <c r="Y2508" s="157">
        <v>-1.0</v>
      </c>
    </row>
    <row r="2509">
      <c r="A2509" s="134" t="str">
        <f>Tracking!A2501</f>
        <v>301299______</v>
      </c>
      <c r="C2509" t="str">
        <f>Tracking!M7501</f>
        <v/>
      </c>
      <c r="E2509" s="159" t="str">
        <f t="shared" si="7"/>
        <v>301299______</v>
      </c>
      <c r="F2509" s="156"/>
      <c r="G2509" s="156" t="s">
        <v>2412</v>
      </c>
      <c r="H2509" s="156">
        <v>1.0</v>
      </c>
      <c r="I2509" s="156" t="s">
        <v>2414</v>
      </c>
      <c r="J2509" s="159"/>
      <c r="K2509" s="159"/>
      <c r="L2509" s="159" t="str">
        <f t="shared" si="2"/>
        <v/>
      </c>
      <c r="M2509" s="159" t="str">
        <f t="shared" si="3"/>
        <v>\301299______</v>
      </c>
      <c r="N2509" s="156">
        <v>-1.0</v>
      </c>
      <c r="P2509" s="160" t="str">
        <f t="shared" si="4"/>
        <v>301299______</v>
      </c>
      <c r="Q2509" s="157"/>
      <c r="R2509" s="157" t="s">
        <v>2412</v>
      </c>
      <c r="S2509" s="157">
        <v>1.0</v>
      </c>
      <c r="T2509" s="157" t="s">
        <v>2414</v>
      </c>
      <c r="U2509" s="160" t="str">
        <f t="shared" si="11"/>
        <v/>
      </c>
      <c r="V2509" s="160" t="str">
        <f t="shared" ref="V2509:W2509" si="2494">K2509</f>
        <v/>
      </c>
      <c r="W2509" s="160" t="str">
        <f t="shared" si="2494"/>
        <v/>
      </c>
      <c r="X2509" s="160" t="str">
        <f t="shared" si="6"/>
        <v>\301299______</v>
      </c>
      <c r="Y2509" s="157">
        <v>-1.0</v>
      </c>
    </row>
    <row r="2510">
      <c r="A2510" s="134" t="str">
        <f>Tracking!A2502</f>
        <v>301299______</v>
      </c>
      <c r="C2510" t="str">
        <f>Tracking!M7502</f>
        <v/>
      </c>
      <c r="E2510" s="159" t="str">
        <f t="shared" si="7"/>
        <v>301299______</v>
      </c>
      <c r="F2510" s="156"/>
      <c r="G2510" s="156" t="s">
        <v>2412</v>
      </c>
      <c r="H2510" s="156">
        <v>1.0</v>
      </c>
      <c r="I2510" s="156" t="s">
        <v>2414</v>
      </c>
      <c r="J2510" s="159"/>
      <c r="K2510" s="159"/>
      <c r="L2510" s="159" t="str">
        <f t="shared" si="2"/>
        <v/>
      </c>
      <c r="M2510" s="159" t="str">
        <f t="shared" si="3"/>
        <v>\301299______</v>
      </c>
      <c r="N2510" s="156">
        <v>-1.0</v>
      </c>
      <c r="P2510" s="160" t="str">
        <f t="shared" si="4"/>
        <v>301299______</v>
      </c>
      <c r="Q2510" s="157"/>
      <c r="R2510" s="157" t="s">
        <v>2412</v>
      </c>
      <c r="S2510" s="157">
        <v>1.0</v>
      </c>
      <c r="T2510" s="157" t="s">
        <v>2414</v>
      </c>
      <c r="U2510" s="160" t="str">
        <f t="shared" si="11"/>
        <v/>
      </c>
      <c r="V2510" s="160" t="str">
        <f t="shared" ref="V2510:W2510" si="2495">K2510</f>
        <v/>
      </c>
      <c r="W2510" s="160" t="str">
        <f t="shared" si="2495"/>
        <v/>
      </c>
      <c r="X2510" s="160" t="str">
        <f t="shared" si="6"/>
        <v>\301299______</v>
      </c>
      <c r="Y2510" s="157">
        <v>-1.0</v>
      </c>
    </row>
    <row r="2511">
      <c r="A2511" s="134" t="str">
        <f>Tracking!A2503</f>
        <v>301299______</v>
      </c>
      <c r="C2511" t="str">
        <f>Tracking!M7503</f>
        <v/>
      </c>
      <c r="E2511" s="159" t="str">
        <f t="shared" si="7"/>
        <v>301299______</v>
      </c>
      <c r="F2511" s="156"/>
      <c r="G2511" s="156" t="s">
        <v>2412</v>
      </c>
      <c r="H2511" s="156">
        <v>1.0</v>
      </c>
      <c r="I2511" s="156" t="s">
        <v>2414</v>
      </c>
      <c r="J2511" s="159"/>
      <c r="K2511" s="159"/>
      <c r="L2511" s="159" t="str">
        <f t="shared" si="2"/>
        <v/>
      </c>
      <c r="M2511" s="159" t="str">
        <f t="shared" si="3"/>
        <v>\301299______</v>
      </c>
      <c r="N2511" s="156">
        <v>-1.0</v>
      </c>
      <c r="P2511" s="160" t="str">
        <f t="shared" si="4"/>
        <v>301299______</v>
      </c>
      <c r="Q2511" s="157"/>
      <c r="R2511" s="157" t="s">
        <v>2412</v>
      </c>
      <c r="S2511" s="157">
        <v>1.0</v>
      </c>
      <c r="T2511" s="157" t="s">
        <v>2414</v>
      </c>
      <c r="U2511" s="160" t="str">
        <f t="shared" si="11"/>
        <v/>
      </c>
      <c r="V2511" s="160" t="str">
        <f t="shared" ref="V2511:W2511" si="2496">K2511</f>
        <v/>
      </c>
      <c r="W2511" s="160" t="str">
        <f t="shared" si="2496"/>
        <v/>
      </c>
      <c r="X2511" s="160" t="str">
        <f t="shared" si="6"/>
        <v>\301299______</v>
      </c>
      <c r="Y2511" s="157">
        <v>-1.0</v>
      </c>
    </row>
    <row r="2512">
      <c r="A2512" s="134" t="str">
        <f>Tracking!A2504</f>
        <v>301299______</v>
      </c>
      <c r="C2512" t="str">
        <f>Tracking!M7504</f>
        <v/>
      </c>
      <c r="E2512" s="159" t="str">
        <f t="shared" si="7"/>
        <v>301299______</v>
      </c>
      <c r="F2512" s="156"/>
      <c r="G2512" s="156" t="s">
        <v>2412</v>
      </c>
      <c r="H2512" s="156">
        <v>1.0</v>
      </c>
      <c r="I2512" s="156" t="s">
        <v>2414</v>
      </c>
      <c r="J2512" s="159"/>
      <c r="K2512" s="159"/>
      <c r="L2512" s="159" t="str">
        <f t="shared" si="2"/>
        <v/>
      </c>
      <c r="M2512" s="159" t="str">
        <f t="shared" si="3"/>
        <v>\301299______</v>
      </c>
      <c r="N2512" s="156">
        <v>-1.0</v>
      </c>
      <c r="P2512" s="160" t="str">
        <f t="shared" si="4"/>
        <v>301299______</v>
      </c>
      <c r="Q2512" s="157"/>
      <c r="R2512" s="157" t="s">
        <v>2412</v>
      </c>
      <c r="S2512" s="157">
        <v>1.0</v>
      </c>
      <c r="T2512" s="157" t="s">
        <v>2414</v>
      </c>
      <c r="U2512" s="160" t="str">
        <f t="shared" si="11"/>
        <v/>
      </c>
      <c r="V2512" s="160" t="str">
        <f t="shared" ref="V2512:W2512" si="2497">K2512</f>
        <v/>
      </c>
      <c r="W2512" s="160" t="str">
        <f t="shared" si="2497"/>
        <v/>
      </c>
      <c r="X2512" s="160" t="str">
        <f t="shared" si="6"/>
        <v>\301299______</v>
      </c>
      <c r="Y2512" s="157">
        <v>-1.0</v>
      </c>
    </row>
    <row r="2513">
      <c r="A2513" s="134" t="str">
        <f>Tracking!A2505</f>
        <v>301299______</v>
      </c>
      <c r="C2513" t="str">
        <f>Tracking!M7505</f>
        <v/>
      </c>
      <c r="E2513" s="159" t="str">
        <f t="shared" si="7"/>
        <v>301299______</v>
      </c>
      <c r="F2513" s="156"/>
      <c r="G2513" s="156" t="s">
        <v>2412</v>
      </c>
      <c r="H2513" s="156">
        <v>1.0</v>
      </c>
      <c r="I2513" s="156" t="s">
        <v>2414</v>
      </c>
      <c r="J2513" s="159"/>
      <c r="K2513" s="159"/>
      <c r="L2513" s="159" t="str">
        <f t="shared" si="2"/>
        <v/>
      </c>
      <c r="M2513" s="159" t="str">
        <f t="shared" si="3"/>
        <v>\301299______</v>
      </c>
      <c r="N2513" s="156">
        <v>-1.0</v>
      </c>
      <c r="P2513" s="160" t="str">
        <f t="shared" si="4"/>
        <v>301299______</v>
      </c>
      <c r="Q2513" s="157"/>
      <c r="R2513" s="157" t="s">
        <v>2412</v>
      </c>
      <c r="S2513" s="157">
        <v>1.0</v>
      </c>
      <c r="T2513" s="157" t="s">
        <v>2414</v>
      </c>
      <c r="U2513" s="160" t="str">
        <f t="shared" si="11"/>
        <v/>
      </c>
      <c r="V2513" s="160" t="str">
        <f t="shared" ref="V2513:W2513" si="2498">K2513</f>
        <v/>
      </c>
      <c r="W2513" s="160" t="str">
        <f t="shared" si="2498"/>
        <v/>
      </c>
      <c r="X2513" s="160" t="str">
        <f t="shared" si="6"/>
        <v>\301299______</v>
      </c>
      <c r="Y2513" s="157">
        <v>-1.0</v>
      </c>
    </row>
    <row r="2514">
      <c r="A2514" s="134" t="str">
        <f>Tracking!A2506</f>
        <v>301299______</v>
      </c>
      <c r="C2514" t="str">
        <f>Tracking!M7506</f>
        <v/>
      </c>
      <c r="E2514" s="159" t="str">
        <f t="shared" si="7"/>
        <v>301299______</v>
      </c>
      <c r="F2514" s="156"/>
      <c r="G2514" s="156" t="s">
        <v>2412</v>
      </c>
      <c r="H2514" s="156">
        <v>1.0</v>
      </c>
      <c r="I2514" s="156" t="s">
        <v>2414</v>
      </c>
      <c r="J2514" s="159"/>
      <c r="K2514" s="159"/>
      <c r="L2514" s="159" t="str">
        <f t="shared" si="2"/>
        <v/>
      </c>
      <c r="M2514" s="159" t="str">
        <f t="shared" si="3"/>
        <v>\301299______</v>
      </c>
      <c r="N2514" s="156">
        <v>-1.0</v>
      </c>
      <c r="P2514" s="160" t="str">
        <f t="shared" si="4"/>
        <v>301299______</v>
      </c>
      <c r="Q2514" s="157"/>
      <c r="R2514" s="157" t="s">
        <v>2412</v>
      </c>
      <c r="S2514" s="157">
        <v>1.0</v>
      </c>
      <c r="T2514" s="157" t="s">
        <v>2414</v>
      </c>
      <c r="U2514" s="160" t="str">
        <f t="shared" si="11"/>
        <v/>
      </c>
      <c r="V2514" s="160" t="str">
        <f t="shared" ref="V2514:W2514" si="2499">K2514</f>
        <v/>
      </c>
      <c r="W2514" s="160" t="str">
        <f t="shared" si="2499"/>
        <v/>
      </c>
      <c r="X2514" s="160" t="str">
        <f t="shared" si="6"/>
        <v>\301299______</v>
      </c>
      <c r="Y2514" s="157">
        <v>-1.0</v>
      </c>
    </row>
    <row r="2515">
      <c r="A2515" s="134" t="str">
        <f>Tracking!A2507</f>
        <v>301299______</v>
      </c>
      <c r="C2515" t="str">
        <f>Tracking!M7507</f>
        <v/>
      </c>
      <c r="E2515" s="159" t="str">
        <f t="shared" si="7"/>
        <v>301299______</v>
      </c>
      <c r="F2515" s="156"/>
      <c r="G2515" s="156" t="s">
        <v>2412</v>
      </c>
      <c r="H2515" s="156">
        <v>1.0</v>
      </c>
      <c r="I2515" s="156" t="s">
        <v>2414</v>
      </c>
      <c r="J2515" s="159"/>
      <c r="K2515" s="159"/>
      <c r="L2515" s="159" t="str">
        <f t="shared" si="2"/>
        <v/>
      </c>
      <c r="M2515" s="159" t="str">
        <f t="shared" si="3"/>
        <v>\301299______</v>
      </c>
      <c r="N2515" s="156">
        <v>-1.0</v>
      </c>
      <c r="P2515" s="160" t="str">
        <f t="shared" si="4"/>
        <v>301299______</v>
      </c>
      <c r="Q2515" s="157"/>
      <c r="R2515" s="157" t="s">
        <v>2412</v>
      </c>
      <c r="S2515" s="157">
        <v>1.0</v>
      </c>
      <c r="T2515" s="157" t="s">
        <v>2414</v>
      </c>
      <c r="U2515" s="160" t="str">
        <f t="shared" si="11"/>
        <v/>
      </c>
      <c r="V2515" s="160" t="str">
        <f t="shared" ref="V2515:W2515" si="2500">K2515</f>
        <v/>
      </c>
      <c r="W2515" s="160" t="str">
        <f t="shared" si="2500"/>
        <v/>
      </c>
      <c r="X2515" s="160" t="str">
        <f t="shared" si="6"/>
        <v>\301299______</v>
      </c>
      <c r="Y2515" s="157">
        <v>-1.0</v>
      </c>
    </row>
    <row r="2516">
      <c r="A2516" s="134" t="str">
        <f>Tracking!A2508</f>
        <v>301299______</v>
      </c>
      <c r="C2516" t="str">
        <f>Tracking!M7508</f>
        <v/>
      </c>
      <c r="E2516" s="159" t="str">
        <f t="shared" si="7"/>
        <v>301299______</v>
      </c>
      <c r="F2516" s="156"/>
      <c r="G2516" s="156" t="s">
        <v>2412</v>
      </c>
      <c r="H2516" s="156">
        <v>1.0</v>
      </c>
      <c r="I2516" s="156" t="s">
        <v>2414</v>
      </c>
      <c r="J2516" s="159"/>
      <c r="K2516" s="159"/>
      <c r="L2516" s="159" t="str">
        <f t="shared" si="2"/>
        <v/>
      </c>
      <c r="M2516" s="159" t="str">
        <f t="shared" si="3"/>
        <v>\301299______</v>
      </c>
      <c r="N2516" s="156">
        <v>-1.0</v>
      </c>
      <c r="P2516" s="160" t="str">
        <f t="shared" si="4"/>
        <v>301299______</v>
      </c>
      <c r="Q2516" s="157"/>
      <c r="R2516" s="157" t="s">
        <v>2412</v>
      </c>
      <c r="S2516" s="157">
        <v>1.0</v>
      </c>
      <c r="T2516" s="157" t="s">
        <v>2414</v>
      </c>
      <c r="U2516" s="160" t="str">
        <f t="shared" si="11"/>
        <v/>
      </c>
      <c r="V2516" s="160" t="str">
        <f t="shared" ref="V2516:W2516" si="2501">K2516</f>
        <v/>
      </c>
      <c r="W2516" s="160" t="str">
        <f t="shared" si="2501"/>
        <v/>
      </c>
      <c r="X2516" s="160" t="str">
        <f t="shared" si="6"/>
        <v>\301299______</v>
      </c>
      <c r="Y2516" s="157">
        <v>-1.0</v>
      </c>
    </row>
    <row r="2517">
      <c r="A2517" s="134" t="str">
        <f>Tracking!A2509</f>
        <v>301299______</v>
      </c>
      <c r="C2517" t="str">
        <f>Tracking!M7509</f>
        <v/>
      </c>
      <c r="E2517" s="159" t="str">
        <f t="shared" si="7"/>
        <v>301299______</v>
      </c>
      <c r="F2517" s="156"/>
      <c r="G2517" s="156" t="s">
        <v>2412</v>
      </c>
      <c r="H2517" s="156">
        <v>1.0</v>
      </c>
      <c r="I2517" s="156" t="s">
        <v>2414</v>
      </c>
      <c r="J2517" s="159"/>
      <c r="K2517" s="159"/>
      <c r="L2517" s="159" t="str">
        <f t="shared" si="2"/>
        <v/>
      </c>
      <c r="M2517" s="159" t="str">
        <f t="shared" si="3"/>
        <v>\301299______</v>
      </c>
      <c r="N2517" s="156">
        <v>-1.0</v>
      </c>
      <c r="P2517" s="160" t="str">
        <f t="shared" si="4"/>
        <v>301299______</v>
      </c>
      <c r="Q2517" s="157"/>
      <c r="R2517" s="157" t="s">
        <v>2412</v>
      </c>
      <c r="S2517" s="157">
        <v>1.0</v>
      </c>
      <c r="T2517" s="157" t="s">
        <v>2414</v>
      </c>
      <c r="U2517" s="160" t="str">
        <f t="shared" si="11"/>
        <v/>
      </c>
      <c r="V2517" s="160" t="str">
        <f t="shared" ref="V2517:W2517" si="2502">K2517</f>
        <v/>
      </c>
      <c r="W2517" s="160" t="str">
        <f t="shared" si="2502"/>
        <v/>
      </c>
      <c r="X2517" s="160" t="str">
        <f t="shared" si="6"/>
        <v>\301299______</v>
      </c>
      <c r="Y2517" s="157">
        <v>-1.0</v>
      </c>
    </row>
    <row r="2518">
      <c r="A2518" s="134" t="str">
        <f>Tracking!A2510</f>
        <v>301299______</v>
      </c>
      <c r="C2518" t="str">
        <f>Tracking!M7510</f>
        <v/>
      </c>
      <c r="E2518" s="159" t="str">
        <f t="shared" si="7"/>
        <v>301299______</v>
      </c>
      <c r="F2518" s="156"/>
      <c r="G2518" s="156" t="s">
        <v>2412</v>
      </c>
      <c r="H2518" s="156">
        <v>1.0</v>
      </c>
      <c r="I2518" s="156" t="s">
        <v>2414</v>
      </c>
      <c r="J2518" s="159"/>
      <c r="K2518" s="159"/>
      <c r="L2518" s="159" t="str">
        <f t="shared" si="2"/>
        <v/>
      </c>
      <c r="M2518" s="159" t="str">
        <f t="shared" si="3"/>
        <v>\301299______</v>
      </c>
      <c r="N2518" s="156">
        <v>-1.0</v>
      </c>
      <c r="P2518" s="160" t="str">
        <f t="shared" si="4"/>
        <v>301299______</v>
      </c>
      <c r="Q2518" s="157"/>
      <c r="R2518" s="157" t="s">
        <v>2412</v>
      </c>
      <c r="S2518" s="157">
        <v>1.0</v>
      </c>
      <c r="T2518" s="157" t="s">
        <v>2414</v>
      </c>
      <c r="U2518" s="160" t="str">
        <f t="shared" si="11"/>
        <v/>
      </c>
      <c r="V2518" s="160" t="str">
        <f t="shared" ref="V2518:W2518" si="2503">K2518</f>
        <v/>
      </c>
      <c r="W2518" s="160" t="str">
        <f t="shared" si="2503"/>
        <v/>
      </c>
      <c r="X2518" s="160" t="str">
        <f t="shared" si="6"/>
        <v>\301299______</v>
      </c>
      <c r="Y2518" s="157">
        <v>-1.0</v>
      </c>
    </row>
    <row r="2519">
      <c r="A2519" s="134" t="str">
        <f>Tracking!A2511</f>
        <v>301299______</v>
      </c>
      <c r="C2519" t="str">
        <f>Tracking!M7511</f>
        <v/>
      </c>
      <c r="E2519" s="159" t="str">
        <f t="shared" si="7"/>
        <v>301299______</v>
      </c>
      <c r="F2519" s="156"/>
      <c r="G2519" s="156" t="s">
        <v>2412</v>
      </c>
      <c r="H2519" s="156">
        <v>1.0</v>
      </c>
      <c r="I2519" s="156" t="s">
        <v>2414</v>
      </c>
      <c r="J2519" s="159"/>
      <c r="K2519" s="159"/>
      <c r="L2519" s="159" t="str">
        <f t="shared" si="2"/>
        <v/>
      </c>
      <c r="M2519" s="159" t="str">
        <f t="shared" si="3"/>
        <v>\301299______</v>
      </c>
      <c r="N2519" s="156">
        <v>-1.0</v>
      </c>
      <c r="P2519" s="160" t="str">
        <f t="shared" si="4"/>
        <v>301299______</v>
      </c>
      <c r="Q2519" s="157"/>
      <c r="R2519" s="157" t="s">
        <v>2412</v>
      </c>
      <c r="S2519" s="157">
        <v>1.0</v>
      </c>
      <c r="T2519" s="157" t="s">
        <v>2414</v>
      </c>
      <c r="U2519" s="160" t="str">
        <f t="shared" si="11"/>
        <v/>
      </c>
      <c r="V2519" s="160" t="str">
        <f t="shared" ref="V2519:W2519" si="2504">K2519</f>
        <v/>
      </c>
      <c r="W2519" s="160" t="str">
        <f t="shared" si="2504"/>
        <v/>
      </c>
      <c r="X2519" s="160" t="str">
        <f t="shared" si="6"/>
        <v>\301299______</v>
      </c>
      <c r="Y2519" s="157">
        <v>-1.0</v>
      </c>
    </row>
    <row r="2520">
      <c r="A2520" s="134" t="str">
        <f>Tracking!A2512</f>
        <v>301299______</v>
      </c>
      <c r="C2520" t="str">
        <f>Tracking!M7512</f>
        <v/>
      </c>
      <c r="E2520" s="159" t="str">
        <f t="shared" si="7"/>
        <v>301299______</v>
      </c>
      <c r="F2520" s="156"/>
      <c r="G2520" s="156" t="s">
        <v>2412</v>
      </c>
      <c r="H2520" s="156">
        <v>1.0</v>
      </c>
      <c r="I2520" s="156" t="s">
        <v>2414</v>
      </c>
      <c r="J2520" s="159"/>
      <c r="K2520" s="159"/>
      <c r="L2520" s="159" t="str">
        <f t="shared" si="2"/>
        <v/>
      </c>
      <c r="M2520" s="159" t="str">
        <f t="shared" si="3"/>
        <v>\301299______</v>
      </c>
      <c r="N2520" s="156">
        <v>-1.0</v>
      </c>
      <c r="P2520" s="160" t="str">
        <f t="shared" si="4"/>
        <v>301299______</v>
      </c>
      <c r="Q2520" s="157"/>
      <c r="R2520" s="157" t="s">
        <v>2412</v>
      </c>
      <c r="S2520" s="157">
        <v>1.0</v>
      </c>
      <c r="T2520" s="157" t="s">
        <v>2414</v>
      </c>
      <c r="U2520" s="160" t="str">
        <f t="shared" si="11"/>
        <v/>
      </c>
      <c r="V2520" s="160" t="str">
        <f t="shared" ref="V2520:W2520" si="2505">K2520</f>
        <v/>
      </c>
      <c r="W2520" s="160" t="str">
        <f t="shared" si="2505"/>
        <v/>
      </c>
      <c r="X2520" s="160" t="str">
        <f t="shared" si="6"/>
        <v>\301299______</v>
      </c>
      <c r="Y2520" s="157">
        <v>-1.0</v>
      </c>
    </row>
    <row r="2521">
      <c r="A2521" s="134" t="str">
        <f>Tracking!A2513</f>
        <v>301299______</v>
      </c>
      <c r="C2521" t="str">
        <f>Tracking!M7513</f>
        <v/>
      </c>
      <c r="E2521" s="159" t="str">
        <f t="shared" si="7"/>
        <v>301299______</v>
      </c>
      <c r="F2521" s="156"/>
      <c r="G2521" s="156" t="s">
        <v>2412</v>
      </c>
      <c r="H2521" s="156">
        <v>1.0</v>
      </c>
      <c r="I2521" s="156" t="s">
        <v>2414</v>
      </c>
      <c r="J2521" s="159"/>
      <c r="K2521" s="159"/>
      <c r="L2521" s="159" t="str">
        <f t="shared" si="2"/>
        <v/>
      </c>
      <c r="M2521" s="159" t="str">
        <f t="shared" si="3"/>
        <v>\301299______</v>
      </c>
      <c r="N2521" s="156">
        <v>-1.0</v>
      </c>
      <c r="P2521" s="160" t="str">
        <f t="shared" si="4"/>
        <v>301299______</v>
      </c>
      <c r="Q2521" s="157"/>
      <c r="R2521" s="157" t="s">
        <v>2412</v>
      </c>
      <c r="S2521" s="157">
        <v>1.0</v>
      </c>
      <c r="T2521" s="157" t="s">
        <v>2414</v>
      </c>
      <c r="U2521" s="160" t="str">
        <f t="shared" si="11"/>
        <v/>
      </c>
      <c r="V2521" s="160" t="str">
        <f t="shared" ref="V2521:W2521" si="2506">K2521</f>
        <v/>
      </c>
      <c r="W2521" s="160" t="str">
        <f t="shared" si="2506"/>
        <v/>
      </c>
      <c r="X2521" s="160" t="str">
        <f t="shared" si="6"/>
        <v>\301299______</v>
      </c>
      <c r="Y2521" s="157">
        <v>-1.0</v>
      </c>
    </row>
    <row r="2522">
      <c r="A2522" s="134" t="str">
        <f>Tracking!A2514</f>
        <v>301299______</v>
      </c>
      <c r="C2522" t="str">
        <f>Tracking!M7514</f>
        <v/>
      </c>
      <c r="E2522" s="159" t="str">
        <f t="shared" si="7"/>
        <v>301299______</v>
      </c>
      <c r="F2522" s="156"/>
      <c r="G2522" s="156" t="s">
        <v>2412</v>
      </c>
      <c r="H2522" s="156">
        <v>1.0</v>
      </c>
      <c r="I2522" s="156" t="s">
        <v>2414</v>
      </c>
      <c r="J2522" s="159"/>
      <c r="K2522" s="159"/>
      <c r="L2522" s="159" t="str">
        <f t="shared" si="2"/>
        <v/>
      </c>
      <c r="M2522" s="159" t="str">
        <f t="shared" si="3"/>
        <v>\301299______</v>
      </c>
      <c r="N2522" s="156">
        <v>-1.0</v>
      </c>
      <c r="P2522" s="160" t="str">
        <f t="shared" si="4"/>
        <v>301299______</v>
      </c>
      <c r="Q2522" s="157"/>
      <c r="R2522" s="157" t="s">
        <v>2412</v>
      </c>
      <c r="S2522" s="157">
        <v>1.0</v>
      </c>
      <c r="T2522" s="157" t="s">
        <v>2414</v>
      </c>
      <c r="U2522" s="160" t="str">
        <f t="shared" si="11"/>
        <v/>
      </c>
      <c r="V2522" s="160" t="str">
        <f t="shared" ref="V2522:W2522" si="2507">K2522</f>
        <v/>
      </c>
      <c r="W2522" s="160" t="str">
        <f t="shared" si="2507"/>
        <v/>
      </c>
      <c r="X2522" s="160" t="str">
        <f t="shared" si="6"/>
        <v>\301299______</v>
      </c>
      <c r="Y2522" s="157">
        <v>-1.0</v>
      </c>
    </row>
    <row r="2523">
      <c r="A2523" s="134" t="str">
        <f>Tracking!A2515</f>
        <v>301299______</v>
      </c>
      <c r="C2523" t="str">
        <f>Tracking!M7515</f>
        <v/>
      </c>
      <c r="E2523" s="159" t="str">
        <f t="shared" si="7"/>
        <v>301299______</v>
      </c>
      <c r="F2523" s="156"/>
      <c r="G2523" s="156" t="s">
        <v>2412</v>
      </c>
      <c r="H2523" s="156">
        <v>1.0</v>
      </c>
      <c r="I2523" s="156" t="s">
        <v>2414</v>
      </c>
      <c r="J2523" s="159"/>
      <c r="K2523" s="159"/>
      <c r="L2523" s="159" t="str">
        <f t="shared" si="2"/>
        <v/>
      </c>
      <c r="M2523" s="159" t="str">
        <f t="shared" si="3"/>
        <v>\301299______</v>
      </c>
      <c r="N2523" s="156">
        <v>-1.0</v>
      </c>
      <c r="P2523" s="160" t="str">
        <f t="shared" si="4"/>
        <v>301299______</v>
      </c>
      <c r="Q2523" s="157"/>
      <c r="R2523" s="157" t="s">
        <v>2412</v>
      </c>
      <c r="S2523" s="157">
        <v>1.0</v>
      </c>
      <c r="T2523" s="157" t="s">
        <v>2414</v>
      </c>
      <c r="U2523" s="160" t="str">
        <f t="shared" si="11"/>
        <v/>
      </c>
      <c r="V2523" s="160" t="str">
        <f t="shared" ref="V2523:W2523" si="2508">K2523</f>
        <v/>
      </c>
      <c r="W2523" s="160" t="str">
        <f t="shared" si="2508"/>
        <v/>
      </c>
      <c r="X2523" s="160" t="str">
        <f t="shared" si="6"/>
        <v>\301299______</v>
      </c>
      <c r="Y2523" s="157">
        <v>-1.0</v>
      </c>
    </row>
    <row r="2524">
      <c r="A2524" s="134" t="str">
        <f>Tracking!A2516</f>
        <v>301299______</v>
      </c>
      <c r="C2524" t="str">
        <f>Tracking!M7516</f>
        <v/>
      </c>
      <c r="E2524" s="159" t="str">
        <f t="shared" si="7"/>
        <v>301299______</v>
      </c>
      <c r="F2524" s="156"/>
      <c r="G2524" s="156" t="s">
        <v>2412</v>
      </c>
      <c r="H2524" s="156">
        <v>1.0</v>
      </c>
      <c r="I2524" s="156" t="s">
        <v>2414</v>
      </c>
      <c r="J2524" s="159"/>
      <c r="K2524" s="159"/>
      <c r="L2524" s="159" t="str">
        <f t="shared" si="2"/>
        <v/>
      </c>
      <c r="M2524" s="159" t="str">
        <f t="shared" si="3"/>
        <v>\301299______</v>
      </c>
      <c r="N2524" s="156">
        <v>-1.0</v>
      </c>
      <c r="P2524" s="160" t="str">
        <f t="shared" si="4"/>
        <v>301299______</v>
      </c>
      <c r="Q2524" s="157"/>
      <c r="R2524" s="157" t="s">
        <v>2412</v>
      </c>
      <c r="S2524" s="157">
        <v>1.0</v>
      </c>
      <c r="T2524" s="157" t="s">
        <v>2414</v>
      </c>
      <c r="U2524" s="160" t="str">
        <f t="shared" si="11"/>
        <v/>
      </c>
      <c r="V2524" s="160" t="str">
        <f t="shared" ref="V2524:W2524" si="2509">K2524</f>
        <v/>
      </c>
      <c r="W2524" s="160" t="str">
        <f t="shared" si="2509"/>
        <v/>
      </c>
      <c r="X2524" s="160" t="str">
        <f t="shared" si="6"/>
        <v>\301299______</v>
      </c>
      <c r="Y2524" s="157">
        <v>-1.0</v>
      </c>
    </row>
    <row r="2525">
      <c r="A2525" s="134" t="str">
        <f>Tracking!A2517</f>
        <v>301299______</v>
      </c>
      <c r="C2525" t="str">
        <f>Tracking!M7517</f>
        <v/>
      </c>
      <c r="E2525" s="159" t="str">
        <f t="shared" si="7"/>
        <v>301299______</v>
      </c>
      <c r="F2525" s="156"/>
      <c r="G2525" s="156" t="s">
        <v>2412</v>
      </c>
      <c r="H2525" s="156">
        <v>1.0</v>
      </c>
      <c r="I2525" s="156" t="s">
        <v>2414</v>
      </c>
      <c r="J2525" s="159"/>
      <c r="K2525" s="159"/>
      <c r="L2525" s="159" t="str">
        <f t="shared" si="2"/>
        <v/>
      </c>
      <c r="M2525" s="159" t="str">
        <f t="shared" si="3"/>
        <v>\301299______</v>
      </c>
      <c r="N2525" s="156">
        <v>-1.0</v>
      </c>
      <c r="P2525" s="160" t="str">
        <f t="shared" si="4"/>
        <v>301299______</v>
      </c>
      <c r="Q2525" s="157"/>
      <c r="R2525" s="157" t="s">
        <v>2412</v>
      </c>
      <c r="S2525" s="157">
        <v>1.0</v>
      </c>
      <c r="T2525" s="157" t="s">
        <v>2414</v>
      </c>
      <c r="U2525" s="160" t="str">
        <f t="shared" si="11"/>
        <v/>
      </c>
      <c r="V2525" s="160" t="str">
        <f t="shared" ref="V2525:W2525" si="2510">K2525</f>
        <v/>
      </c>
      <c r="W2525" s="160" t="str">
        <f t="shared" si="2510"/>
        <v/>
      </c>
      <c r="X2525" s="160" t="str">
        <f t="shared" si="6"/>
        <v>\301299______</v>
      </c>
      <c r="Y2525" s="157">
        <v>-1.0</v>
      </c>
    </row>
    <row r="2526">
      <c r="A2526" s="134" t="str">
        <f>Tracking!A2518</f>
        <v>301299______</v>
      </c>
      <c r="C2526" t="str">
        <f>Tracking!M7518</f>
        <v/>
      </c>
      <c r="E2526" s="159" t="str">
        <f t="shared" si="7"/>
        <v>301299______</v>
      </c>
      <c r="F2526" s="156"/>
      <c r="G2526" s="156" t="s">
        <v>2412</v>
      </c>
      <c r="H2526" s="156">
        <v>1.0</v>
      </c>
      <c r="I2526" s="156" t="s">
        <v>2414</v>
      </c>
      <c r="J2526" s="159"/>
      <c r="K2526" s="159"/>
      <c r="L2526" s="159" t="str">
        <f t="shared" si="2"/>
        <v/>
      </c>
      <c r="M2526" s="159" t="str">
        <f t="shared" si="3"/>
        <v>\301299______</v>
      </c>
      <c r="N2526" s="156">
        <v>-1.0</v>
      </c>
      <c r="P2526" s="160" t="str">
        <f t="shared" si="4"/>
        <v>301299______</v>
      </c>
      <c r="Q2526" s="157"/>
      <c r="R2526" s="157" t="s">
        <v>2412</v>
      </c>
      <c r="S2526" s="157">
        <v>1.0</v>
      </c>
      <c r="T2526" s="157" t="s">
        <v>2414</v>
      </c>
      <c r="U2526" s="160" t="str">
        <f t="shared" si="11"/>
        <v/>
      </c>
      <c r="V2526" s="160" t="str">
        <f t="shared" ref="V2526:W2526" si="2511">K2526</f>
        <v/>
      </c>
      <c r="W2526" s="160" t="str">
        <f t="shared" si="2511"/>
        <v/>
      </c>
      <c r="X2526" s="160" t="str">
        <f t="shared" si="6"/>
        <v>\301299______</v>
      </c>
      <c r="Y2526" s="157">
        <v>-1.0</v>
      </c>
    </row>
    <row r="2527">
      <c r="A2527" s="134" t="str">
        <f>Tracking!A2519</f>
        <v>301299______</v>
      </c>
      <c r="C2527" t="str">
        <f>Tracking!M7519</f>
        <v/>
      </c>
      <c r="E2527" s="159" t="str">
        <f t="shared" si="7"/>
        <v>301299______</v>
      </c>
      <c r="F2527" s="156"/>
      <c r="G2527" s="156" t="s">
        <v>2412</v>
      </c>
      <c r="H2527" s="156">
        <v>1.0</v>
      </c>
      <c r="I2527" s="156" t="s">
        <v>2414</v>
      </c>
      <c r="J2527" s="159"/>
      <c r="K2527" s="159"/>
      <c r="L2527" s="159" t="str">
        <f t="shared" si="2"/>
        <v/>
      </c>
      <c r="M2527" s="159" t="str">
        <f t="shared" si="3"/>
        <v>\301299______</v>
      </c>
      <c r="N2527" s="156">
        <v>-1.0</v>
      </c>
      <c r="P2527" s="160" t="str">
        <f t="shared" si="4"/>
        <v>301299______</v>
      </c>
      <c r="Q2527" s="157"/>
      <c r="R2527" s="157" t="s">
        <v>2412</v>
      </c>
      <c r="S2527" s="157">
        <v>1.0</v>
      </c>
      <c r="T2527" s="157" t="s">
        <v>2414</v>
      </c>
      <c r="U2527" s="160" t="str">
        <f t="shared" si="11"/>
        <v/>
      </c>
      <c r="V2527" s="160" t="str">
        <f t="shared" ref="V2527:W2527" si="2512">K2527</f>
        <v/>
      </c>
      <c r="W2527" s="160" t="str">
        <f t="shared" si="2512"/>
        <v/>
      </c>
      <c r="X2527" s="160" t="str">
        <f t="shared" si="6"/>
        <v>\301299______</v>
      </c>
      <c r="Y2527" s="157">
        <v>-1.0</v>
      </c>
    </row>
    <row r="2528">
      <c r="A2528" s="134" t="str">
        <f>Tracking!A2520</f>
        <v>301299______</v>
      </c>
      <c r="C2528" t="str">
        <f>Tracking!M7520</f>
        <v/>
      </c>
      <c r="E2528" s="159" t="str">
        <f t="shared" si="7"/>
        <v>301299______</v>
      </c>
      <c r="F2528" s="156"/>
      <c r="G2528" s="156" t="s">
        <v>2412</v>
      </c>
      <c r="H2528" s="156">
        <v>1.0</v>
      </c>
      <c r="I2528" s="156" t="s">
        <v>2414</v>
      </c>
      <c r="J2528" s="159"/>
      <c r="K2528" s="159"/>
      <c r="L2528" s="159" t="str">
        <f t="shared" si="2"/>
        <v/>
      </c>
      <c r="M2528" s="159" t="str">
        <f t="shared" si="3"/>
        <v>\301299______</v>
      </c>
      <c r="N2528" s="156">
        <v>-1.0</v>
      </c>
      <c r="P2528" s="160" t="str">
        <f t="shared" si="4"/>
        <v>301299______</v>
      </c>
      <c r="Q2528" s="157"/>
      <c r="R2528" s="157" t="s">
        <v>2412</v>
      </c>
      <c r="S2528" s="157">
        <v>1.0</v>
      </c>
      <c r="T2528" s="157" t="s">
        <v>2414</v>
      </c>
      <c r="U2528" s="160" t="str">
        <f t="shared" si="11"/>
        <v/>
      </c>
      <c r="V2528" s="160" t="str">
        <f t="shared" ref="V2528:W2528" si="2513">K2528</f>
        <v/>
      </c>
      <c r="W2528" s="160" t="str">
        <f t="shared" si="2513"/>
        <v/>
      </c>
      <c r="X2528" s="160" t="str">
        <f t="shared" si="6"/>
        <v>\301299______</v>
      </c>
      <c r="Y2528" s="157">
        <v>-1.0</v>
      </c>
    </row>
    <row r="2529">
      <c r="A2529" s="134" t="str">
        <f>Tracking!A2521</f>
        <v>301299______</v>
      </c>
      <c r="C2529" t="str">
        <f>Tracking!M7521</f>
        <v/>
      </c>
      <c r="E2529" s="159" t="str">
        <f t="shared" si="7"/>
        <v>301299______</v>
      </c>
      <c r="F2529" s="156"/>
      <c r="G2529" s="156" t="s">
        <v>2412</v>
      </c>
      <c r="H2529" s="156">
        <v>1.0</v>
      </c>
      <c r="I2529" s="156" t="s">
        <v>2414</v>
      </c>
      <c r="J2529" s="159"/>
      <c r="K2529" s="159"/>
      <c r="L2529" s="159" t="str">
        <f t="shared" si="2"/>
        <v/>
      </c>
      <c r="M2529" s="159" t="str">
        <f t="shared" si="3"/>
        <v>\301299______</v>
      </c>
      <c r="N2529" s="156">
        <v>-1.0</v>
      </c>
      <c r="P2529" s="160" t="str">
        <f t="shared" si="4"/>
        <v>301299______</v>
      </c>
      <c r="Q2529" s="157"/>
      <c r="R2529" s="157" t="s">
        <v>2412</v>
      </c>
      <c r="S2529" s="157">
        <v>1.0</v>
      </c>
      <c r="T2529" s="157" t="s">
        <v>2414</v>
      </c>
      <c r="U2529" s="160" t="str">
        <f t="shared" si="11"/>
        <v/>
      </c>
      <c r="V2529" s="160" t="str">
        <f t="shared" ref="V2529:W2529" si="2514">K2529</f>
        <v/>
      </c>
      <c r="W2529" s="160" t="str">
        <f t="shared" si="2514"/>
        <v/>
      </c>
      <c r="X2529" s="160" t="str">
        <f t="shared" si="6"/>
        <v>\301299______</v>
      </c>
      <c r="Y2529" s="157">
        <v>-1.0</v>
      </c>
    </row>
    <row r="2530">
      <c r="A2530" s="134" t="str">
        <f>Tracking!A2522</f>
        <v>301299______</v>
      </c>
      <c r="C2530" t="str">
        <f>Tracking!M7522</f>
        <v/>
      </c>
      <c r="E2530" s="159" t="str">
        <f t="shared" si="7"/>
        <v>301299______</v>
      </c>
      <c r="F2530" s="156"/>
      <c r="G2530" s="156" t="s">
        <v>2412</v>
      </c>
      <c r="H2530" s="156">
        <v>1.0</v>
      </c>
      <c r="I2530" s="156" t="s">
        <v>2414</v>
      </c>
      <c r="J2530" s="159"/>
      <c r="K2530" s="159"/>
      <c r="L2530" s="159" t="str">
        <f t="shared" si="2"/>
        <v/>
      </c>
      <c r="M2530" s="159" t="str">
        <f t="shared" si="3"/>
        <v>\301299______</v>
      </c>
      <c r="N2530" s="156">
        <v>-1.0</v>
      </c>
      <c r="P2530" s="160" t="str">
        <f t="shared" si="4"/>
        <v>301299______</v>
      </c>
      <c r="Q2530" s="157"/>
      <c r="R2530" s="157" t="s">
        <v>2412</v>
      </c>
      <c r="S2530" s="157">
        <v>1.0</v>
      </c>
      <c r="T2530" s="157" t="s">
        <v>2414</v>
      </c>
      <c r="U2530" s="160" t="str">
        <f t="shared" si="11"/>
        <v/>
      </c>
      <c r="V2530" s="160" t="str">
        <f t="shared" ref="V2530:W2530" si="2515">K2530</f>
        <v/>
      </c>
      <c r="W2530" s="160" t="str">
        <f t="shared" si="2515"/>
        <v/>
      </c>
      <c r="X2530" s="160" t="str">
        <f t="shared" si="6"/>
        <v>\301299______</v>
      </c>
      <c r="Y2530" s="157">
        <v>-1.0</v>
      </c>
    </row>
    <row r="2531">
      <c r="A2531" s="134" t="str">
        <f>Tracking!A2523</f>
        <v>301299______</v>
      </c>
      <c r="C2531" t="str">
        <f>Tracking!M7523</f>
        <v/>
      </c>
      <c r="E2531" s="159" t="str">
        <f t="shared" si="7"/>
        <v>301299______</v>
      </c>
      <c r="F2531" s="156"/>
      <c r="G2531" s="156" t="s">
        <v>2412</v>
      </c>
      <c r="H2531" s="156">
        <v>1.0</v>
      </c>
      <c r="I2531" s="156" t="s">
        <v>2414</v>
      </c>
      <c r="J2531" s="159"/>
      <c r="K2531" s="159"/>
      <c r="L2531" s="159" t="str">
        <f t="shared" si="2"/>
        <v/>
      </c>
      <c r="M2531" s="159" t="str">
        <f t="shared" si="3"/>
        <v>\301299______</v>
      </c>
      <c r="N2531" s="156">
        <v>-1.0</v>
      </c>
      <c r="P2531" s="160" t="str">
        <f t="shared" si="4"/>
        <v>301299______</v>
      </c>
      <c r="Q2531" s="157"/>
      <c r="R2531" s="157" t="s">
        <v>2412</v>
      </c>
      <c r="S2531" s="157">
        <v>1.0</v>
      </c>
      <c r="T2531" s="157" t="s">
        <v>2414</v>
      </c>
      <c r="U2531" s="160" t="str">
        <f t="shared" si="11"/>
        <v/>
      </c>
      <c r="V2531" s="160" t="str">
        <f t="shared" ref="V2531:W2531" si="2516">K2531</f>
        <v/>
      </c>
      <c r="W2531" s="160" t="str">
        <f t="shared" si="2516"/>
        <v/>
      </c>
      <c r="X2531" s="160" t="str">
        <f t="shared" si="6"/>
        <v>\301299______</v>
      </c>
      <c r="Y2531" s="157">
        <v>-1.0</v>
      </c>
    </row>
    <row r="2532">
      <c r="A2532" s="134" t="str">
        <f>Tracking!A2524</f>
        <v>301299______</v>
      </c>
      <c r="C2532" t="str">
        <f>Tracking!M7524</f>
        <v/>
      </c>
      <c r="E2532" s="159" t="str">
        <f t="shared" si="7"/>
        <v>301299______</v>
      </c>
      <c r="F2532" s="156"/>
      <c r="G2532" s="156" t="s">
        <v>2412</v>
      </c>
      <c r="H2532" s="156">
        <v>1.0</v>
      </c>
      <c r="I2532" s="156" t="s">
        <v>2414</v>
      </c>
      <c r="J2532" s="159"/>
      <c r="K2532" s="159"/>
      <c r="L2532" s="159" t="str">
        <f t="shared" si="2"/>
        <v/>
      </c>
      <c r="M2532" s="159" t="str">
        <f t="shared" si="3"/>
        <v>\301299______</v>
      </c>
      <c r="N2532" s="156">
        <v>-1.0</v>
      </c>
      <c r="P2532" s="160" t="str">
        <f t="shared" si="4"/>
        <v>301299______</v>
      </c>
      <c r="Q2532" s="157"/>
      <c r="R2532" s="157" t="s">
        <v>2412</v>
      </c>
      <c r="S2532" s="157">
        <v>1.0</v>
      </c>
      <c r="T2532" s="157" t="s">
        <v>2414</v>
      </c>
      <c r="U2532" s="160" t="str">
        <f t="shared" si="11"/>
        <v/>
      </c>
      <c r="V2532" s="160" t="str">
        <f t="shared" ref="V2532:W2532" si="2517">K2532</f>
        <v/>
      </c>
      <c r="W2532" s="160" t="str">
        <f t="shared" si="2517"/>
        <v/>
      </c>
      <c r="X2532" s="160" t="str">
        <f t="shared" si="6"/>
        <v>\301299______</v>
      </c>
      <c r="Y2532" s="157">
        <v>-1.0</v>
      </c>
    </row>
    <row r="2533">
      <c r="A2533" s="134" t="str">
        <f>Tracking!A2525</f>
        <v>301299______</v>
      </c>
      <c r="C2533" t="str">
        <f>Tracking!M7525</f>
        <v/>
      </c>
      <c r="E2533" s="159" t="str">
        <f t="shared" si="7"/>
        <v>301299______</v>
      </c>
      <c r="F2533" s="156"/>
      <c r="G2533" s="156" t="s">
        <v>2412</v>
      </c>
      <c r="H2533" s="156">
        <v>1.0</v>
      </c>
      <c r="I2533" s="156" t="s">
        <v>2414</v>
      </c>
      <c r="J2533" s="159"/>
      <c r="K2533" s="159"/>
      <c r="L2533" s="159" t="str">
        <f t="shared" si="2"/>
        <v/>
      </c>
      <c r="M2533" s="159" t="str">
        <f t="shared" si="3"/>
        <v>\301299______</v>
      </c>
      <c r="N2533" s="156">
        <v>-1.0</v>
      </c>
      <c r="P2533" s="160" t="str">
        <f t="shared" si="4"/>
        <v>301299______</v>
      </c>
      <c r="Q2533" s="157"/>
      <c r="R2533" s="157" t="s">
        <v>2412</v>
      </c>
      <c r="S2533" s="157">
        <v>1.0</v>
      </c>
      <c r="T2533" s="157" t="s">
        <v>2414</v>
      </c>
      <c r="U2533" s="160" t="str">
        <f t="shared" si="11"/>
        <v/>
      </c>
      <c r="V2533" s="160" t="str">
        <f t="shared" ref="V2533:W2533" si="2518">K2533</f>
        <v/>
      </c>
      <c r="W2533" s="160" t="str">
        <f t="shared" si="2518"/>
        <v/>
      </c>
      <c r="X2533" s="160" t="str">
        <f t="shared" si="6"/>
        <v>\301299______</v>
      </c>
      <c r="Y2533" s="157">
        <v>-1.0</v>
      </c>
    </row>
    <row r="2534">
      <c r="A2534" s="134" t="str">
        <f>Tracking!A2526</f>
        <v>301299______</v>
      </c>
      <c r="C2534" t="str">
        <f>Tracking!M7526</f>
        <v/>
      </c>
      <c r="E2534" s="159" t="str">
        <f t="shared" si="7"/>
        <v>301299______</v>
      </c>
      <c r="F2534" s="156"/>
      <c r="G2534" s="156" t="s">
        <v>2412</v>
      </c>
      <c r="H2534" s="156">
        <v>1.0</v>
      </c>
      <c r="I2534" s="156" t="s">
        <v>2414</v>
      </c>
      <c r="J2534" s="159"/>
      <c r="K2534" s="159"/>
      <c r="L2534" s="159" t="str">
        <f t="shared" si="2"/>
        <v/>
      </c>
      <c r="M2534" s="159" t="str">
        <f t="shared" si="3"/>
        <v>\301299______</v>
      </c>
      <c r="N2534" s="156">
        <v>-1.0</v>
      </c>
      <c r="P2534" s="160" t="str">
        <f t="shared" si="4"/>
        <v>301299______</v>
      </c>
      <c r="Q2534" s="157"/>
      <c r="R2534" s="157" t="s">
        <v>2412</v>
      </c>
      <c r="S2534" s="157">
        <v>1.0</v>
      </c>
      <c r="T2534" s="157" t="s">
        <v>2414</v>
      </c>
      <c r="U2534" s="160" t="str">
        <f t="shared" si="11"/>
        <v/>
      </c>
      <c r="V2534" s="160" t="str">
        <f t="shared" ref="V2534:W2534" si="2519">K2534</f>
        <v/>
      </c>
      <c r="W2534" s="160" t="str">
        <f t="shared" si="2519"/>
        <v/>
      </c>
      <c r="X2534" s="160" t="str">
        <f t="shared" si="6"/>
        <v>\301299______</v>
      </c>
      <c r="Y2534" s="157">
        <v>-1.0</v>
      </c>
    </row>
    <row r="2535">
      <c r="A2535" s="134" t="str">
        <f>Tracking!A2527</f>
        <v>301299______</v>
      </c>
      <c r="C2535" t="str">
        <f>Tracking!M7527</f>
        <v/>
      </c>
      <c r="E2535" s="159" t="str">
        <f t="shared" si="7"/>
        <v>301299______</v>
      </c>
      <c r="F2535" s="156"/>
      <c r="G2535" s="156" t="s">
        <v>2412</v>
      </c>
      <c r="H2535" s="156">
        <v>1.0</v>
      </c>
      <c r="I2535" s="156" t="s">
        <v>2414</v>
      </c>
      <c r="J2535" s="159"/>
      <c r="K2535" s="159"/>
      <c r="L2535" s="159" t="str">
        <f t="shared" si="2"/>
        <v/>
      </c>
      <c r="M2535" s="159" t="str">
        <f t="shared" si="3"/>
        <v>\301299______</v>
      </c>
      <c r="N2535" s="156">
        <v>-1.0</v>
      </c>
      <c r="P2535" s="160" t="str">
        <f t="shared" si="4"/>
        <v>301299______</v>
      </c>
      <c r="Q2535" s="157"/>
      <c r="R2535" s="157" t="s">
        <v>2412</v>
      </c>
      <c r="S2535" s="157">
        <v>1.0</v>
      </c>
      <c r="T2535" s="157" t="s">
        <v>2414</v>
      </c>
      <c r="U2535" s="160" t="str">
        <f t="shared" si="11"/>
        <v/>
      </c>
      <c r="V2535" s="160" t="str">
        <f t="shared" ref="V2535:W2535" si="2520">K2535</f>
        <v/>
      </c>
      <c r="W2535" s="160" t="str">
        <f t="shared" si="2520"/>
        <v/>
      </c>
      <c r="X2535" s="160" t="str">
        <f t="shared" si="6"/>
        <v>\301299______</v>
      </c>
      <c r="Y2535" s="157">
        <v>-1.0</v>
      </c>
    </row>
    <row r="2536">
      <c r="A2536" s="134" t="str">
        <f>Tracking!A2528</f>
        <v>301299______</v>
      </c>
      <c r="C2536" t="str">
        <f>Tracking!M7528</f>
        <v/>
      </c>
      <c r="E2536" s="159" t="str">
        <f t="shared" si="7"/>
        <v>301299______</v>
      </c>
      <c r="F2536" s="156"/>
      <c r="G2536" s="156" t="s">
        <v>2412</v>
      </c>
      <c r="H2536" s="156">
        <v>1.0</v>
      </c>
      <c r="I2536" s="156" t="s">
        <v>2414</v>
      </c>
      <c r="J2536" s="159"/>
      <c r="K2536" s="159"/>
      <c r="L2536" s="159" t="str">
        <f t="shared" si="2"/>
        <v/>
      </c>
      <c r="M2536" s="159" t="str">
        <f t="shared" si="3"/>
        <v>\301299______</v>
      </c>
      <c r="N2536" s="156">
        <v>-1.0</v>
      </c>
      <c r="P2536" s="160" t="str">
        <f t="shared" si="4"/>
        <v>301299______</v>
      </c>
      <c r="Q2536" s="157"/>
      <c r="R2536" s="157" t="s">
        <v>2412</v>
      </c>
      <c r="S2536" s="157">
        <v>1.0</v>
      </c>
      <c r="T2536" s="157" t="s">
        <v>2414</v>
      </c>
      <c r="U2536" s="160" t="str">
        <f t="shared" si="11"/>
        <v/>
      </c>
      <c r="V2536" s="160" t="str">
        <f t="shared" ref="V2536:W2536" si="2521">K2536</f>
        <v/>
      </c>
      <c r="W2536" s="160" t="str">
        <f t="shared" si="2521"/>
        <v/>
      </c>
      <c r="X2536" s="160" t="str">
        <f t="shared" si="6"/>
        <v>\301299______</v>
      </c>
      <c r="Y2536" s="157">
        <v>-1.0</v>
      </c>
    </row>
    <row r="2537">
      <c r="A2537" s="134" t="str">
        <f>Tracking!A2529</f>
        <v>301299______</v>
      </c>
      <c r="C2537" t="str">
        <f>Tracking!M7529</f>
        <v/>
      </c>
      <c r="E2537" s="159" t="str">
        <f t="shared" si="7"/>
        <v>301299______</v>
      </c>
      <c r="F2537" s="156"/>
      <c r="G2537" s="156" t="s">
        <v>2412</v>
      </c>
      <c r="H2537" s="156">
        <v>1.0</v>
      </c>
      <c r="I2537" s="156" t="s">
        <v>2414</v>
      </c>
      <c r="J2537" s="159"/>
      <c r="K2537" s="159"/>
      <c r="L2537" s="159" t="str">
        <f t="shared" si="2"/>
        <v/>
      </c>
      <c r="M2537" s="159" t="str">
        <f t="shared" si="3"/>
        <v>\301299______</v>
      </c>
      <c r="N2537" s="156">
        <v>-1.0</v>
      </c>
      <c r="P2537" s="160" t="str">
        <f t="shared" si="4"/>
        <v>301299______</v>
      </c>
      <c r="Q2537" s="157"/>
      <c r="R2537" s="157" t="s">
        <v>2412</v>
      </c>
      <c r="S2537" s="157">
        <v>1.0</v>
      </c>
      <c r="T2537" s="157" t="s">
        <v>2414</v>
      </c>
      <c r="U2537" s="160" t="str">
        <f t="shared" si="11"/>
        <v/>
      </c>
      <c r="V2537" s="160" t="str">
        <f t="shared" ref="V2537:W2537" si="2522">K2537</f>
        <v/>
      </c>
      <c r="W2537" s="160" t="str">
        <f t="shared" si="2522"/>
        <v/>
      </c>
      <c r="X2537" s="160" t="str">
        <f t="shared" si="6"/>
        <v>\301299______</v>
      </c>
      <c r="Y2537" s="157">
        <v>-1.0</v>
      </c>
    </row>
    <row r="2538">
      <c r="A2538" s="134" t="str">
        <f>Tracking!A2530</f>
        <v>301299______</v>
      </c>
      <c r="C2538" t="str">
        <f>Tracking!M7530</f>
        <v/>
      </c>
      <c r="E2538" s="159" t="str">
        <f t="shared" si="7"/>
        <v>301299______</v>
      </c>
      <c r="F2538" s="156"/>
      <c r="G2538" s="156" t="s">
        <v>2412</v>
      </c>
      <c r="H2538" s="156">
        <v>1.0</v>
      </c>
      <c r="I2538" s="156" t="s">
        <v>2414</v>
      </c>
      <c r="J2538" s="159"/>
      <c r="K2538" s="159"/>
      <c r="L2538" s="159" t="str">
        <f t="shared" si="2"/>
        <v/>
      </c>
      <c r="M2538" s="159" t="str">
        <f t="shared" si="3"/>
        <v>\301299______</v>
      </c>
      <c r="N2538" s="156">
        <v>-1.0</v>
      </c>
      <c r="P2538" s="160" t="str">
        <f t="shared" si="4"/>
        <v>301299______</v>
      </c>
      <c r="Q2538" s="157"/>
      <c r="R2538" s="157" t="s">
        <v>2412</v>
      </c>
      <c r="S2538" s="157">
        <v>1.0</v>
      </c>
      <c r="T2538" s="157" t="s">
        <v>2414</v>
      </c>
      <c r="U2538" s="160" t="str">
        <f t="shared" si="11"/>
        <v/>
      </c>
      <c r="V2538" s="160" t="str">
        <f t="shared" ref="V2538:W2538" si="2523">K2538</f>
        <v/>
      </c>
      <c r="W2538" s="160" t="str">
        <f t="shared" si="2523"/>
        <v/>
      </c>
      <c r="X2538" s="160" t="str">
        <f t="shared" si="6"/>
        <v>\301299______</v>
      </c>
      <c r="Y2538" s="157">
        <v>-1.0</v>
      </c>
    </row>
    <row r="2539">
      <c r="A2539" s="134" t="str">
        <f>Tracking!A2531</f>
        <v>301299______</v>
      </c>
      <c r="C2539" t="str">
        <f>Tracking!M7531</f>
        <v/>
      </c>
      <c r="E2539" s="159" t="str">
        <f t="shared" si="7"/>
        <v>301299______</v>
      </c>
      <c r="F2539" s="156"/>
      <c r="G2539" s="156" t="s">
        <v>2412</v>
      </c>
      <c r="H2539" s="156">
        <v>1.0</v>
      </c>
      <c r="I2539" s="156" t="s">
        <v>2414</v>
      </c>
      <c r="J2539" s="159"/>
      <c r="K2539" s="159"/>
      <c r="L2539" s="159" t="str">
        <f t="shared" si="2"/>
        <v/>
      </c>
      <c r="M2539" s="159" t="str">
        <f t="shared" si="3"/>
        <v>\301299______</v>
      </c>
      <c r="N2539" s="156">
        <v>-1.0</v>
      </c>
      <c r="P2539" s="160" t="str">
        <f t="shared" si="4"/>
        <v>301299______</v>
      </c>
      <c r="Q2539" s="157"/>
      <c r="R2539" s="157" t="s">
        <v>2412</v>
      </c>
      <c r="S2539" s="157">
        <v>1.0</v>
      </c>
      <c r="T2539" s="157" t="s">
        <v>2414</v>
      </c>
      <c r="U2539" s="160" t="str">
        <f t="shared" si="11"/>
        <v/>
      </c>
      <c r="V2539" s="160" t="str">
        <f t="shared" ref="V2539:W2539" si="2524">K2539</f>
        <v/>
      </c>
      <c r="W2539" s="160" t="str">
        <f t="shared" si="2524"/>
        <v/>
      </c>
      <c r="X2539" s="160" t="str">
        <f t="shared" si="6"/>
        <v>\301299______</v>
      </c>
      <c r="Y2539" s="157">
        <v>-1.0</v>
      </c>
    </row>
    <row r="2540">
      <c r="A2540" s="134" t="str">
        <f>Tracking!A2532</f>
        <v>301299______</v>
      </c>
      <c r="C2540" t="str">
        <f>Tracking!M7532</f>
        <v/>
      </c>
      <c r="E2540" s="159" t="str">
        <f t="shared" si="7"/>
        <v>301299______</v>
      </c>
      <c r="F2540" s="156"/>
      <c r="G2540" s="156" t="s">
        <v>2412</v>
      </c>
      <c r="H2540" s="156">
        <v>1.0</v>
      </c>
      <c r="I2540" s="156" t="s">
        <v>2414</v>
      </c>
      <c r="J2540" s="159"/>
      <c r="K2540" s="159"/>
      <c r="L2540" s="159" t="str">
        <f t="shared" si="2"/>
        <v/>
      </c>
      <c r="M2540" s="159" t="str">
        <f t="shared" si="3"/>
        <v>\301299______</v>
      </c>
      <c r="N2540" s="156">
        <v>-1.0</v>
      </c>
      <c r="P2540" s="160" t="str">
        <f t="shared" si="4"/>
        <v>301299______</v>
      </c>
      <c r="Q2540" s="157"/>
      <c r="R2540" s="157" t="s">
        <v>2412</v>
      </c>
      <c r="S2540" s="157">
        <v>1.0</v>
      </c>
      <c r="T2540" s="157" t="s">
        <v>2414</v>
      </c>
      <c r="U2540" s="160" t="str">
        <f t="shared" si="11"/>
        <v/>
      </c>
      <c r="V2540" s="160" t="str">
        <f t="shared" ref="V2540:W2540" si="2525">K2540</f>
        <v/>
      </c>
      <c r="W2540" s="160" t="str">
        <f t="shared" si="2525"/>
        <v/>
      </c>
      <c r="X2540" s="160" t="str">
        <f t="shared" si="6"/>
        <v>\301299______</v>
      </c>
      <c r="Y2540" s="157">
        <v>-1.0</v>
      </c>
    </row>
    <row r="2541">
      <c r="A2541" s="134" t="str">
        <f>Tracking!A2533</f>
        <v>301299______</v>
      </c>
      <c r="C2541" t="str">
        <f>Tracking!M7533</f>
        <v/>
      </c>
      <c r="E2541" s="159" t="str">
        <f t="shared" si="7"/>
        <v>301299______</v>
      </c>
      <c r="F2541" s="156"/>
      <c r="G2541" s="156" t="s">
        <v>2412</v>
      </c>
      <c r="H2541" s="156">
        <v>1.0</v>
      </c>
      <c r="I2541" s="156" t="s">
        <v>2414</v>
      </c>
      <c r="J2541" s="159"/>
      <c r="K2541" s="159"/>
      <c r="L2541" s="159" t="str">
        <f t="shared" si="2"/>
        <v/>
      </c>
      <c r="M2541" s="159" t="str">
        <f t="shared" si="3"/>
        <v>\301299______</v>
      </c>
      <c r="N2541" s="156">
        <v>-1.0</v>
      </c>
      <c r="P2541" s="160" t="str">
        <f t="shared" si="4"/>
        <v>301299______</v>
      </c>
      <c r="Q2541" s="157"/>
      <c r="R2541" s="157" t="s">
        <v>2412</v>
      </c>
      <c r="S2541" s="157">
        <v>1.0</v>
      </c>
      <c r="T2541" s="157" t="s">
        <v>2414</v>
      </c>
      <c r="U2541" s="160" t="str">
        <f t="shared" si="11"/>
        <v/>
      </c>
      <c r="V2541" s="160" t="str">
        <f t="shared" ref="V2541:W2541" si="2526">K2541</f>
        <v/>
      </c>
      <c r="W2541" s="160" t="str">
        <f t="shared" si="2526"/>
        <v/>
      </c>
      <c r="X2541" s="160" t="str">
        <f t="shared" si="6"/>
        <v>\301299______</v>
      </c>
      <c r="Y2541" s="157">
        <v>-1.0</v>
      </c>
    </row>
    <row r="2542">
      <c r="A2542" s="134" t="str">
        <f>Tracking!A2534</f>
        <v>301299______</v>
      </c>
      <c r="C2542" t="str">
        <f>Tracking!M7534</f>
        <v/>
      </c>
      <c r="E2542" s="159" t="str">
        <f t="shared" si="7"/>
        <v>301299______</v>
      </c>
      <c r="F2542" s="156"/>
      <c r="G2542" s="156" t="s">
        <v>2412</v>
      </c>
      <c r="H2542" s="156">
        <v>1.0</v>
      </c>
      <c r="I2542" s="156" t="s">
        <v>2414</v>
      </c>
      <c r="J2542" s="159"/>
      <c r="K2542" s="159"/>
      <c r="L2542" s="159" t="str">
        <f t="shared" si="2"/>
        <v/>
      </c>
      <c r="M2542" s="159" t="str">
        <f t="shared" si="3"/>
        <v>\301299______</v>
      </c>
      <c r="N2542" s="156">
        <v>-1.0</v>
      </c>
      <c r="P2542" s="160" t="str">
        <f t="shared" si="4"/>
        <v>301299______</v>
      </c>
      <c r="Q2542" s="157"/>
      <c r="R2542" s="157" t="s">
        <v>2412</v>
      </c>
      <c r="S2542" s="157">
        <v>1.0</v>
      </c>
      <c r="T2542" s="157" t="s">
        <v>2414</v>
      </c>
      <c r="U2542" s="160" t="str">
        <f t="shared" si="11"/>
        <v/>
      </c>
      <c r="V2542" s="160" t="str">
        <f t="shared" ref="V2542:W2542" si="2527">K2542</f>
        <v/>
      </c>
      <c r="W2542" s="160" t="str">
        <f t="shared" si="2527"/>
        <v/>
      </c>
      <c r="X2542" s="160" t="str">
        <f t="shared" si="6"/>
        <v>\301299______</v>
      </c>
      <c r="Y2542" s="157">
        <v>-1.0</v>
      </c>
    </row>
    <row r="2543">
      <c r="A2543" s="134" t="str">
        <f>Tracking!A2535</f>
        <v>301299______</v>
      </c>
      <c r="C2543" t="str">
        <f>Tracking!M7535</f>
        <v/>
      </c>
      <c r="E2543" s="159" t="str">
        <f t="shared" si="7"/>
        <v>301299______</v>
      </c>
      <c r="F2543" s="156"/>
      <c r="G2543" s="156" t="s">
        <v>2412</v>
      </c>
      <c r="H2543" s="156">
        <v>1.0</v>
      </c>
      <c r="I2543" s="156" t="s">
        <v>2414</v>
      </c>
      <c r="J2543" s="159"/>
      <c r="K2543" s="159"/>
      <c r="L2543" s="159" t="str">
        <f t="shared" si="2"/>
        <v/>
      </c>
      <c r="M2543" s="159" t="str">
        <f t="shared" si="3"/>
        <v>\301299______</v>
      </c>
      <c r="N2543" s="156">
        <v>-1.0</v>
      </c>
      <c r="P2543" s="160" t="str">
        <f t="shared" si="4"/>
        <v>301299______</v>
      </c>
      <c r="Q2543" s="157"/>
      <c r="R2543" s="157" t="s">
        <v>2412</v>
      </c>
      <c r="S2543" s="157">
        <v>1.0</v>
      </c>
      <c r="T2543" s="157" t="s">
        <v>2414</v>
      </c>
      <c r="U2543" s="160" t="str">
        <f t="shared" si="11"/>
        <v/>
      </c>
      <c r="V2543" s="160" t="str">
        <f t="shared" ref="V2543:W2543" si="2528">K2543</f>
        <v/>
      </c>
      <c r="W2543" s="160" t="str">
        <f t="shared" si="2528"/>
        <v/>
      </c>
      <c r="X2543" s="160" t="str">
        <f t="shared" si="6"/>
        <v>\301299______</v>
      </c>
      <c r="Y2543" s="157">
        <v>-1.0</v>
      </c>
    </row>
    <row r="2544">
      <c r="A2544" s="134" t="str">
        <f>Tracking!A2536</f>
        <v>301299______</v>
      </c>
      <c r="C2544" t="str">
        <f>Tracking!M7536</f>
        <v/>
      </c>
      <c r="E2544" s="159" t="str">
        <f t="shared" si="7"/>
        <v>301299______</v>
      </c>
      <c r="F2544" s="156"/>
      <c r="G2544" s="156" t="s">
        <v>2412</v>
      </c>
      <c r="H2544" s="156">
        <v>1.0</v>
      </c>
      <c r="I2544" s="156" t="s">
        <v>2414</v>
      </c>
      <c r="J2544" s="159"/>
      <c r="K2544" s="159"/>
      <c r="L2544" s="159" t="str">
        <f t="shared" si="2"/>
        <v/>
      </c>
      <c r="M2544" s="159" t="str">
        <f t="shared" si="3"/>
        <v>\301299______</v>
      </c>
      <c r="N2544" s="156">
        <v>-1.0</v>
      </c>
      <c r="P2544" s="160" t="str">
        <f t="shared" si="4"/>
        <v>301299______</v>
      </c>
      <c r="Q2544" s="157"/>
      <c r="R2544" s="157" t="s">
        <v>2412</v>
      </c>
      <c r="S2544" s="157">
        <v>1.0</v>
      </c>
      <c r="T2544" s="157" t="s">
        <v>2414</v>
      </c>
      <c r="U2544" s="160" t="str">
        <f t="shared" si="11"/>
        <v/>
      </c>
      <c r="V2544" s="160" t="str">
        <f t="shared" ref="V2544:W2544" si="2529">K2544</f>
        <v/>
      </c>
      <c r="W2544" s="160" t="str">
        <f t="shared" si="2529"/>
        <v/>
      </c>
      <c r="X2544" s="160" t="str">
        <f t="shared" si="6"/>
        <v>\301299______</v>
      </c>
      <c r="Y2544" s="157">
        <v>-1.0</v>
      </c>
    </row>
    <row r="2545">
      <c r="A2545" s="134" t="str">
        <f>Tracking!A2537</f>
        <v>301299______</v>
      </c>
      <c r="C2545" t="str">
        <f>Tracking!M7537</f>
        <v/>
      </c>
      <c r="E2545" s="159" t="str">
        <f t="shared" si="7"/>
        <v>301299______</v>
      </c>
      <c r="F2545" s="156"/>
      <c r="G2545" s="156" t="s">
        <v>2412</v>
      </c>
      <c r="H2545" s="156">
        <v>1.0</v>
      </c>
      <c r="I2545" s="156" t="s">
        <v>2414</v>
      </c>
      <c r="J2545" s="159"/>
      <c r="K2545" s="159"/>
      <c r="L2545" s="159" t="str">
        <f t="shared" si="2"/>
        <v/>
      </c>
      <c r="M2545" s="159" t="str">
        <f t="shared" si="3"/>
        <v>\301299______</v>
      </c>
      <c r="N2545" s="156">
        <v>-1.0</v>
      </c>
      <c r="P2545" s="160" t="str">
        <f t="shared" si="4"/>
        <v>301299______</v>
      </c>
      <c r="Q2545" s="157"/>
      <c r="R2545" s="157" t="s">
        <v>2412</v>
      </c>
      <c r="S2545" s="157">
        <v>1.0</v>
      </c>
      <c r="T2545" s="157" t="s">
        <v>2414</v>
      </c>
      <c r="U2545" s="160" t="str">
        <f t="shared" si="11"/>
        <v/>
      </c>
      <c r="V2545" s="160" t="str">
        <f t="shared" ref="V2545:W2545" si="2530">K2545</f>
        <v/>
      </c>
      <c r="W2545" s="160" t="str">
        <f t="shared" si="2530"/>
        <v/>
      </c>
      <c r="X2545" s="160" t="str">
        <f t="shared" si="6"/>
        <v>\301299______</v>
      </c>
      <c r="Y2545" s="157">
        <v>-1.0</v>
      </c>
    </row>
    <row r="2546">
      <c r="A2546" s="134" t="str">
        <f>Tracking!A2538</f>
        <v>301299______</v>
      </c>
      <c r="C2546" t="str">
        <f>Tracking!M7538</f>
        <v/>
      </c>
      <c r="E2546" s="159" t="str">
        <f t="shared" si="7"/>
        <v>301299______</v>
      </c>
      <c r="F2546" s="156"/>
      <c r="G2546" s="156" t="s">
        <v>2412</v>
      </c>
      <c r="H2546" s="156">
        <v>1.0</v>
      </c>
      <c r="I2546" s="156" t="s">
        <v>2414</v>
      </c>
      <c r="J2546" s="159"/>
      <c r="K2546" s="159"/>
      <c r="L2546" s="159" t="str">
        <f t="shared" si="2"/>
        <v/>
      </c>
      <c r="M2546" s="159" t="str">
        <f t="shared" si="3"/>
        <v>\301299______</v>
      </c>
      <c r="N2546" s="156">
        <v>-1.0</v>
      </c>
      <c r="P2546" s="160" t="str">
        <f t="shared" si="4"/>
        <v>301299______</v>
      </c>
      <c r="Q2546" s="157"/>
      <c r="R2546" s="157" t="s">
        <v>2412</v>
      </c>
      <c r="S2546" s="157">
        <v>1.0</v>
      </c>
      <c r="T2546" s="157" t="s">
        <v>2414</v>
      </c>
      <c r="U2546" s="160" t="str">
        <f t="shared" si="11"/>
        <v/>
      </c>
      <c r="V2546" s="160" t="str">
        <f t="shared" ref="V2546:W2546" si="2531">K2546</f>
        <v/>
      </c>
      <c r="W2546" s="160" t="str">
        <f t="shared" si="2531"/>
        <v/>
      </c>
      <c r="X2546" s="160" t="str">
        <f t="shared" si="6"/>
        <v>\301299______</v>
      </c>
      <c r="Y2546" s="157">
        <v>-1.0</v>
      </c>
    </row>
    <row r="2547">
      <c r="A2547" s="134" t="str">
        <f>Tracking!A2539</f>
        <v>301299______</v>
      </c>
      <c r="C2547" t="str">
        <f>Tracking!M7539</f>
        <v/>
      </c>
      <c r="E2547" s="159" t="str">
        <f t="shared" si="7"/>
        <v>301299______</v>
      </c>
      <c r="F2547" s="156"/>
      <c r="G2547" s="156" t="s">
        <v>2412</v>
      </c>
      <c r="H2547" s="156">
        <v>1.0</v>
      </c>
      <c r="I2547" s="156" t="s">
        <v>2414</v>
      </c>
      <c r="J2547" s="159"/>
      <c r="K2547" s="159"/>
      <c r="L2547" s="159" t="str">
        <f t="shared" si="2"/>
        <v/>
      </c>
      <c r="M2547" s="159" t="str">
        <f t="shared" si="3"/>
        <v>\301299______</v>
      </c>
      <c r="N2547" s="156">
        <v>-1.0</v>
      </c>
      <c r="P2547" s="160" t="str">
        <f t="shared" si="4"/>
        <v>301299______</v>
      </c>
      <c r="Q2547" s="157"/>
      <c r="R2547" s="157" t="s">
        <v>2412</v>
      </c>
      <c r="S2547" s="157">
        <v>1.0</v>
      </c>
      <c r="T2547" s="157" t="s">
        <v>2414</v>
      </c>
      <c r="U2547" s="160" t="str">
        <f t="shared" si="11"/>
        <v/>
      </c>
      <c r="V2547" s="160" t="str">
        <f t="shared" ref="V2547:W2547" si="2532">K2547</f>
        <v/>
      </c>
      <c r="W2547" s="160" t="str">
        <f t="shared" si="2532"/>
        <v/>
      </c>
      <c r="X2547" s="160" t="str">
        <f t="shared" si="6"/>
        <v>\301299______</v>
      </c>
      <c r="Y2547" s="157">
        <v>-1.0</v>
      </c>
    </row>
    <row r="2548">
      <c r="A2548" s="134" t="str">
        <f>Tracking!A2540</f>
        <v>301299______</v>
      </c>
      <c r="C2548" t="str">
        <f>Tracking!M7540</f>
        <v/>
      </c>
      <c r="E2548" s="159" t="str">
        <f t="shared" si="7"/>
        <v>301299______</v>
      </c>
      <c r="F2548" s="156"/>
      <c r="G2548" s="156" t="s">
        <v>2412</v>
      </c>
      <c r="H2548" s="156">
        <v>1.0</v>
      </c>
      <c r="I2548" s="156" t="s">
        <v>2414</v>
      </c>
      <c r="J2548" s="159"/>
      <c r="K2548" s="159"/>
      <c r="L2548" s="159" t="str">
        <f t="shared" si="2"/>
        <v/>
      </c>
      <c r="M2548" s="159" t="str">
        <f t="shared" si="3"/>
        <v>\301299______</v>
      </c>
      <c r="N2548" s="156">
        <v>-1.0</v>
      </c>
      <c r="P2548" s="160" t="str">
        <f t="shared" si="4"/>
        <v>301299______</v>
      </c>
      <c r="Q2548" s="157"/>
      <c r="R2548" s="157" t="s">
        <v>2412</v>
      </c>
      <c r="S2548" s="157">
        <v>1.0</v>
      </c>
      <c r="T2548" s="157" t="s">
        <v>2414</v>
      </c>
      <c r="U2548" s="160" t="str">
        <f t="shared" si="11"/>
        <v/>
      </c>
      <c r="V2548" s="160" t="str">
        <f t="shared" ref="V2548:W2548" si="2533">K2548</f>
        <v/>
      </c>
      <c r="W2548" s="160" t="str">
        <f t="shared" si="2533"/>
        <v/>
      </c>
      <c r="X2548" s="160" t="str">
        <f t="shared" si="6"/>
        <v>\301299______</v>
      </c>
      <c r="Y2548" s="157">
        <v>-1.0</v>
      </c>
    </row>
    <row r="2549">
      <c r="A2549" s="134" t="str">
        <f>Tracking!A2541</f>
        <v>301299______</v>
      </c>
      <c r="C2549" t="str">
        <f>Tracking!M7541</f>
        <v/>
      </c>
      <c r="E2549" s="159" t="str">
        <f t="shared" si="7"/>
        <v>301299______</v>
      </c>
      <c r="F2549" s="156"/>
      <c r="G2549" s="156" t="s">
        <v>2412</v>
      </c>
      <c r="H2549" s="156">
        <v>1.0</v>
      </c>
      <c r="I2549" s="156" t="s">
        <v>2414</v>
      </c>
      <c r="J2549" s="159"/>
      <c r="K2549" s="159"/>
      <c r="L2549" s="159" t="str">
        <f t="shared" si="2"/>
        <v/>
      </c>
      <c r="M2549" s="159" t="str">
        <f t="shared" si="3"/>
        <v>\301299______</v>
      </c>
      <c r="N2549" s="156">
        <v>-1.0</v>
      </c>
      <c r="P2549" s="160" t="str">
        <f t="shared" si="4"/>
        <v>301299______</v>
      </c>
      <c r="Q2549" s="157"/>
      <c r="R2549" s="157" t="s">
        <v>2412</v>
      </c>
      <c r="S2549" s="157">
        <v>1.0</v>
      </c>
      <c r="T2549" s="157" t="s">
        <v>2414</v>
      </c>
      <c r="U2549" s="160" t="str">
        <f t="shared" si="11"/>
        <v/>
      </c>
      <c r="V2549" s="160" t="str">
        <f t="shared" ref="V2549:W2549" si="2534">K2549</f>
        <v/>
      </c>
      <c r="W2549" s="160" t="str">
        <f t="shared" si="2534"/>
        <v/>
      </c>
      <c r="X2549" s="160" t="str">
        <f t="shared" si="6"/>
        <v>\301299______</v>
      </c>
      <c r="Y2549" s="157">
        <v>-1.0</v>
      </c>
    </row>
    <row r="2550">
      <c r="A2550" s="134" t="str">
        <f>Tracking!A2542</f>
        <v>301299______</v>
      </c>
      <c r="C2550" t="str">
        <f>Tracking!M7542</f>
        <v/>
      </c>
      <c r="E2550" s="159" t="str">
        <f t="shared" si="7"/>
        <v>301299______</v>
      </c>
      <c r="F2550" s="156"/>
      <c r="G2550" s="156" t="s">
        <v>2412</v>
      </c>
      <c r="H2550" s="156">
        <v>1.0</v>
      </c>
      <c r="I2550" s="156" t="s">
        <v>2414</v>
      </c>
      <c r="J2550" s="159"/>
      <c r="K2550" s="159"/>
      <c r="L2550" s="159" t="str">
        <f t="shared" si="2"/>
        <v/>
      </c>
      <c r="M2550" s="159" t="str">
        <f t="shared" si="3"/>
        <v>\301299______</v>
      </c>
      <c r="N2550" s="156">
        <v>-1.0</v>
      </c>
      <c r="P2550" s="160" t="str">
        <f t="shared" si="4"/>
        <v>301299______</v>
      </c>
      <c r="Q2550" s="157"/>
      <c r="R2550" s="157" t="s">
        <v>2412</v>
      </c>
      <c r="S2550" s="157">
        <v>1.0</v>
      </c>
      <c r="T2550" s="157" t="s">
        <v>2414</v>
      </c>
      <c r="U2550" s="160" t="str">
        <f t="shared" si="11"/>
        <v/>
      </c>
      <c r="V2550" s="160" t="str">
        <f t="shared" ref="V2550:W2550" si="2535">K2550</f>
        <v/>
      </c>
      <c r="W2550" s="160" t="str">
        <f t="shared" si="2535"/>
        <v/>
      </c>
      <c r="X2550" s="160" t="str">
        <f t="shared" si="6"/>
        <v>\301299______</v>
      </c>
      <c r="Y2550" s="157">
        <v>-1.0</v>
      </c>
    </row>
    <row r="2551">
      <c r="A2551" s="134" t="str">
        <f>Tracking!A2543</f>
        <v>301299______</v>
      </c>
      <c r="C2551" t="str">
        <f>Tracking!M7543</f>
        <v/>
      </c>
      <c r="E2551" s="159" t="str">
        <f t="shared" si="7"/>
        <v>301299______</v>
      </c>
      <c r="F2551" s="156"/>
      <c r="G2551" s="156" t="s">
        <v>2412</v>
      </c>
      <c r="H2551" s="156">
        <v>1.0</v>
      </c>
      <c r="I2551" s="156" t="s">
        <v>2414</v>
      </c>
      <c r="J2551" s="159"/>
      <c r="K2551" s="159"/>
      <c r="L2551" s="159" t="str">
        <f t="shared" si="2"/>
        <v/>
      </c>
      <c r="M2551" s="159" t="str">
        <f t="shared" si="3"/>
        <v>\301299______</v>
      </c>
      <c r="N2551" s="156">
        <v>-1.0</v>
      </c>
      <c r="P2551" s="160" t="str">
        <f t="shared" si="4"/>
        <v>301299______</v>
      </c>
      <c r="Q2551" s="157"/>
      <c r="R2551" s="157" t="s">
        <v>2412</v>
      </c>
      <c r="S2551" s="157">
        <v>1.0</v>
      </c>
      <c r="T2551" s="157" t="s">
        <v>2414</v>
      </c>
      <c r="U2551" s="160" t="str">
        <f t="shared" si="11"/>
        <v/>
      </c>
      <c r="V2551" s="160" t="str">
        <f t="shared" ref="V2551:W2551" si="2536">K2551</f>
        <v/>
      </c>
      <c r="W2551" s="160" t="str">
        <f t="shared" si="2536"/>
        <v/>
      </c>
      <c r="X2551" s="160" t="str">
        <f t="shared" si="6"/>
        <v>\301299______</v>
      </c>
      <c r="Y2551" s="157">
        <v>-1.0</v>
      </c>
    </row>
    <row r="2552">
      <c r="A2552" s="134" t="str">
        <f>Tracking!A2544</f>
        <v>301299______</v>
      </c>
      <c r="C2552" t="str">
        <f>Tracking!M7544</f>
        <v/>
      </c>
      <c r="E2552" s="159" t="str">
        <f t="shared" si="7"/>
        <v>301299______</v>
      </c>
      <c r="F2552" s="156"/>
      <c r="G2552" s="156" t="s">
        <v>2412</v>
      </c>
      <c r="H2552" s="156">
        <v>1.0</v>
      </c>
      <c r="I2552" s="156" t="s">
        <v>2414</v>
      </c>
      <c r="J2552" s="159"/>
      <c r="K2552" s="159"/>
      <c r="L2552" s="159" t="str">
        <f t="shared" si="2"/>
        <v/>
      </c>
      <c r="M2552" s="159" t="str">
        <f t="shared" si="3"/>
        <v>\301299______</v>
      </c>
      <c r="N2552" s="156">
        <v>-1.0</v>
      </c>
      <c r="P2552" s="160" t="str">
        <f t="shared" si="4"/>
        <v>301299______</v>
      </c>
      <c r="Q2552" s="157"/>
      <c r="R2552" s="157" t="s">
        <v>2412</v>
      </c>
      <c r="S2552" s="157">
        <v>1.0</v>
      </c>
      <c r="T2552" s="157" t="s">
        <v>2414</v>
      </c>
      <c r="U2552" s="160" t="str">
        <f t="shared" si="11"/>
        <v/>
      </c>
      <c r="V2552" s="160" t="str">
        <f t="shared" ref="V2552:W2552" si="2537">K2552</f>
        <v/>
      </c>
      <c r="W2552" s="160" t="str">
        <f t="shared" si="2537"/>
        <v/>
      </c>
      <c r="X2552" s="160" t="str">
        <f t="shared" si="6"/>
        <v>\301299______</v>
      </c>
      <c r="Y2552" s="157">
        <v>-1.0</v>
      </c>
    </row>
    <row r="2553">
      <c r="A2553" s="134" t="str">
        <f>Tracking!A2545</f>
        <v>301299______</v>
      </c>
      <c r="C2553" t="str">
        <f>Tracking!M7545</f>
        <v/>
      </c>
      <c r="E2553" s="159" t="str">
        <f t="shared" si="7"/>
        <v>301299______</v>
      </c>
      <c r="F2553" s="156"/>
      <c r="G2553" s="156" t="s">
        <v>2412</v>
      </c>
      <c r="H2553" s="156">
        <v>1.0</v>
      </c>
      <c r="I2553" s="156" t="s">
        <v>2414</v>
      </c>
      <c r="J2553" s="159"/>
      <c r="K2553" s="159"/>
      <c r="L2553" s="159" t="str">
        <f t="shared" si="2"/>
        <v/>
      </c>
      <c r="M2553" s="159" t="str">
        <f t="shared" si="3"/>
        <v>\301299______</v>
      </c>
      <c r="N2553" s="156">
        <v>-1.0</v>
      </c>
      <c r="P2553" s="160" t="str">
        <f t="shared" si="4"/>
        <v>301299______</v>
      </c>
      <c r="Q2553" s="157"/>
      <c r="R2553" s="157" t="s">
        <v>2412</v>
      </c>
      <c r="S2553" s="157">
        <v>1.0</v>
      </c>
      <c r="T2553" s="157" t="s">
        <v>2414</v>
      </c>
      <c r="U2553" s="160" t="str">
        <f t="shared" si="11"/>
        <v/>
      </c>
      <c r="V2553" s="160" t="str">
        <f t="shared" ref="V2553:W2553" si="2538">K2553</f>
        <v/>
      </c>
      <c r="W2553" s="160" t="str">
        <f t="shared" si="2538"/>
        <v/>
      </c>
      <c r="X2553" s="160" t="str">
        <f t="shared" si="6"/>
        <v>\301299______</v>
      </c>
      <c r="Y2553" s="157">
        <v>-1.0</v>
      </c>
    </row>
    <row r="2554">
      <c r="A2554" s="134" t="str">
        <f>Tracking!A2546</f>
        <v>301299______</v>
      </c>
      <c r="C2554" t="str">
        <f>Tracking!M7546</f>
        <v/>
      </c>
      <c r="E2554" s="159" t="str">
        <f t="shared" si="7"/>
        <v>301299______</v>
      </c>
      <c r="F2554" s="156"/>
      <c r="G2554" s="156" t="s">
        <v>2412</v>
      </c>
      <c r="H2554" s="156">
        <v>1.0</v>
      </c>
      <c r="I2554" s="156" t="s">
        <v>2414</v>
      </c>
      <c r="J2554" s="159"/>
      <c r="K2554" s="159"/>
      <c r="L2554" s="159" t="str">
        <f t="shared" si="2"/>
        <v/>
      </c>
      <c r="M2554" s="159" t="str">
        <f t="shared" si="3"/>
        <v>\301299______</v>
      </c>
      <c r="N2554" s="156">
        <v>-1.0</v>
      </c>
      <c r="P2554" s="160" t="str">
        <f t="shared" si="4"/>
        <v>301299______</v>
      </c>
      <c r="Q2554" s="157"/>
      <c r="R2554" s="157" t="s">
        <v>2412</v>
      </c>
      <c r="S2554" s="157">
        <v>1.0</v>
      </c>
      <c r="T2554" s="157" t="s">
        <v>2414</v>
      </c>
      <c r="U2554" s="160" t="str">
        <f t="shared" si="11"/>
        <v/>
      </c>
      <c r="V2554" s="160" t="str">
        <f t="shared" ref="V2554:W2554" si="2539">K2554</f>
        <v/>
      </c>
      <c r="W2554" s="160" t="str">
        <f t="shared" si="2539"/>
        <v/>
      </c>
      <c r="X2554" s="160" t="str">
        <f t="shared" si="6"/>
        <v>\301299______</v>
      </c>
      <c r="Y2554" s="157">
        <v>-1.0</v>
      </c>
    </row>
    <row r="2555">
      <c r="A2555" s="134" t="str">
        <f>Tracking!A2547</f>
        <v>301299______</v>
      </c>
      <c r="C2555" t="str">
        <f>Tracking!M7547</f>
        <v/>
      </c>
      <c r="E2555" s="159" t="str">
        <f t="shared" si="7"/>
        <v>301299______</v>
      </c>
      <c r="F2555" s="156"/>
      <c r="G2555" s="156" t="s">
        <v>2412</v>
      </c>
      <c r="H2555" s="156">
        <v>1.0</v>
      </c>
      <c r="I2555" s="156" t="s">
        <v>2414</v>
      </c>
      <c r="J2555" s="159"/>
      <c r="K2555" s="159"/>
      <c r="L2555" s="159" t="str">
        <f t="shared" si="2"/>
        <v/>
      </c>
      <c r="M2555" s="159" t="str">
        <f t="shared" si="3"/>
        <v>\301299______</v>
      </c>
      <c r="N2555" s="156">
        <v>-1.0</v>
      </c>
      <c r="P2555" s="160" t="str">
        <f t="shared" si="4"/>
        <v>301299______</v>
      </c>
      <c r="Q2555" s="157"/>
      <c r="R2555" s="157" t="s">
        <v>2412</v>
      </c>
      <c r="S2555" s="157">
        <v>1.0</v>
      </c>
      <c r="T2555" s="157" t="s">
        <v>2414</v>
      </c>
      <c r="U2555" s="160" t="str">
        <f t="shared" si="11"/>
        <v/>
      </c>
      <c r="V2555" s="160" t="str">
        <f t="shared" ref="V2555:W2555" si="2540">K2555</f>
        <v/>
      </c>
      <c r="W2555" s="160" t="str">
        <f t="shared" si="2540"/>
        <v/>
      </c>
      <c r="X2555" s="160" t="str">
        <f t="shared" si="6"/>
        <v>\301299______</v>
      </c>
      <c r="Y2555" s="157">
        <v>-1.0</v>
      </c>
    </row>
    <row r="2556">
      <c r="A2556" s="134" t="str">
        <f>Tracking!A2548</f>
        <v>301299______</v>
      </c>
      <c r="C2556" t="str">
        <f>Tracking!M7548</f>
        <v/>
      </c>
      <c r="E2556" s="159" t="str">
        <f t="shared" si="7"/>
        <v>301299______</v>
      </c>
      <c r="F2556" s="156"/>
      <c r="G2556" s="156" t="s">
        <v>2412</v>
      </c>
      <c r="H2556" s="156">
        <v>1.0</v>
      </c>
      <c r="I2556" s="156" t="s">
        <v>2414</v>
      </c>
      <c r="J2556" s="159"/>
      <c r="K2556" s="159"/>
      <c r="L2556" s="159" t="str">
        <f t="shared" si="2"/>
        <v/>
      </c>
      <c r="M2556" s="159" t="str">
        <f t="shared" si="3"/>
        <v>\301299______</v>
      </c>
      <c r="N2556" s="156">
        <v>-1.0</v>
      </c>
      <c r="P2556" s="160" t="str">
        <f t="shared" si="4"/>
        <v>301299______</v>
      </c>
      <c r="Q2556" s="157"/>
      <c r="R2556" s="157" t="s">
        <v>2412</v>
      </c>
      <c r="S2556" s="157">
        <v>1.0</v>
      </c>
      <c r="T2556" s="157" t="s">
        <v>2414</v>
      </c>
      <c r="U2556" s="160" t="str">
        <f t="shared" si="11"/>
        <v/>
      </c>
      <c r="V2556" s="160" t="str">
        <f t="shared" ref="V2556:W2556" si="2541">K2556</f>
        <v/>
      </c>
      <c r="W2556" s="160" t="str">
        <f t="shared" si="2541"/>
        <v/>
      </c>
      <c r="X2556" s="160" t="str">
        <f t="shared" si="6"/>
        <v>\301299______</v>
      </c>
      <c r="Y2556" s="157">
        <v>-1.0</v>
      </c>
    </row>
    <row r="2557">
      <c r="A2557" s="134" t="str">
        <f>Tracking!A2549</f>
        <v>301299______</v>
      </c>
      <c r="C2557" t="str">
        <f>Tracking!M7549</f>
        <v/>
      </c>
      <c r="E2557" s="159" t="str">
        <f t="shared" si="7"/>
        <v>301299______</v>
      </c>
      <c r="F2557" s="156"/>
      <c r="G2557" s="156" t="s">
        <v>2412</v>
      </c>
      <c r="H2557" s="156">
        <v>1.0</v>
      </c>
      <c r="I2557" s="156" t="s">
        <v>2414</v>
      </c>
      <c r="J2557" s="159"/>
      <c r="K2557" s="159"/>
      <c r="L2557" s="159" t="str">
        <f t="shared" si="2"/>
        <v/>
      </c>
      <c r="M2557" s="159" t="str">
        <f t="shared" si="3"/>
        <v>\301299______</v>
      </c>
      <c r="N2557" s="156">
        <v>-1.0</v>
      </c>
      <c r="P2557" s="160" t="str">
        <f t="shared" si="4"/>
        <v>301299______</v>
      </c>
      <c r="Q2557" s="157"/>
      <c r="R2557" s="157" t="s">
        <v>2412</v>
      </c>
      <c r="S2557" s="157">
        <v>1.0</v>
      </c>
      <c r="T2557" s="157" t="s">
        <v>2414</v>
      </c>
      <c r="U2557" s="160" t="str">
        <f t="shared" si="11"/>
        <v/>
      </c>
      <c r="V2557" s="160" t="str">
        <f t="shared" ref="V2557:W2557" si="2542">K2557</f>
        <v/>
      </c>
      <c r="W2557" s="160" t="str">
        <f t="shared" si="2542"/>
        <v/>
      </c>
      <c r="X2557" s="160" t="str">
        <f t="shared" si="6"/>
        <v>\301299______</v>
      </c>
      <c r="Y2557" s="157">
        <v>-1.0</v>
      </c>
    </row>
    <row r="2558">
      <c r="A2558" s="134" t="str">
        <f>Tracking!A2550</f>
        <v>301299______</v>
      </c>
      <c r="C2558" t="str">
        <f>Tracking!M7550</f>
        <v/>
      </c>
      <c r="E2558" s="159" t="str">
        <f t="shared" si="7"/>
        <v>301299______</v>
      </c>
      <c r="F2558" s="156"/>
      <c r="G2558" s="156" t="s">
        <v>2412</v>
      </c>
      <c r="H2558" s="156">
        <v>1.0</v>
      </c>
      <c r="I2558" s="156" t="s">
        <v>2414</v>
      </c>
      <c r="J2558" s="159"/>
      <c r="K2558" s="159"/>
      <c r="L2558" s="159" t="str">
        <f t="shared" si="2"/>
        <v/>
      </c>
      <c r="M2558" s="159" t="str">
        <f t="shared" si="3"/>
        <v>\301299______</v>
      </c>
      <c r="N2558" s="156">
        <v>-1.0</v>
      </c>
      <c r="P2558" s="160" t="str">
        <f t="shared" si="4"/>
        <v>301299______</v>
      </c>
      <c r="Q2558" s="157"/>
      <c r="R2558" s="157" t="s">
        <v>2412</v>
      </c>
      <c r="S2558" s="157">
        <v>1.0</v>
      </c>
      <c r="T2558" s="157" t="s">
        <v>2414</v>
      </c>
      <c r="U2558" s="160" t="str">
        <f t="shared" si="11"/>
        <v/>
      </c>
      <c r="V2558" s="160" t="str">
        <f t="shared" ref="V2558:W2558" si="2543">K2558</f>
        <v/>
      </c>
      <c r="W2558" s="160" t="str">
        <f t="shared" si="2543"/>
        <v/>
      </c>
      <c r="X2558" s="160" t="str">
        <f t="shared" si="6"/>
        <v>\301299______</v>
      </c>
      <c r="Y2558" s="157">
        <v>-1.0</v>
      </c>
    </row>
    <row r="2559">
      <c r="A2559" s="134" t="str">
        <f>Tracking!A2551</f>
        <v>301299______</v>
      </c>
      <c r="C2559" t="str">
        <f>Tracking!M7551</f>
        <v/>
      </c>
      <c r="E2559" s="159" t="str">
        <f t="shared" si="7"/>
        <v>301299______</v>
      </c>
      <c r="F2559" s="156"/>
      <c r="G2559" s="156" t="s">
        <v>2412</v>
      </c>
      <c r="H2559" s="156">
        <v>1.0</v>
      </c>
      <c r="I2559" s="156" t="s">
        <v>2414</v>
      </c>
      <c r="J2559" s="159"/>
      <c r="K2559" s="159"/>
      <c r="L2559" s="159" t="str">
        <f t="shared" si="2"/>
        <v/>
      </c>
      <c r="M2559" s="159" t="str">
        <f t="shared" si="3"/>
        <v>\301299______</v>
      </c>
      <c r="N2559" s="156">
        <v>-1.0</v>
      </c>
      <c r="P2559" s="160" t="str">
        <f t="shared" si="4"/>
        <v>301299______</v>
      </c>
      <c r="Q2559" s="157"/>
      <c r="R2559" s="157" t="s">
        <v>2412</v>
      </c>
      <c r="S2559" s="157">
        <v>1.0</v>
      </c>
      <c r="T2559" s="157" t="s">
        <v>2414</v>
      </c>
      <c r="U2559" s="160" t="str">
        <f t="shared" si="11"/>
        <v/>
      </c>
      <c r="V2559" s="160" t="str">
        <f t="shared" ref="V2559:W2559" si="2544">K2559</f>
        <v/>
      </c>
      <c r="W2559" s="160" t="str">
        <f t="shared" si="2544"/>
        <v/>
      </c>
      <c r="X2559" s="160" t="str">
        <f t="shared" si="6"/>
        <v>\301299______</v>
      </c>
      <c r="Y2559" s="157">
        <v>-1.0</v>
      </c>
    </row>
    <row r="2560">
      <c r="A2560" s="134" t="str">
        <f>Tracking!A2552</f>
        <v>301299______</v>
      </c>
      <c r="C2560" t="str">
        <f>Tracking!M7552</f>
        <v/>
      </c>
      <c r="E2560" s="159" t="str">
        <f t="shared" si="7"/>
        <v>301299______</v>
      </c>
      <c r="F2560" s="156"/>
      <c r="G2560" s="156" t="s">
        <v>2412</v>
      </c>
      <c r="H2560" s="156">
        <v>1.0</v>
      </c>
      <c r="I2560" s="156" t="s">
        <v>2414</v>
      </c>
      <c r="J2560" s="159"/>
      <c r="K2560" s="159"/>
      <c r="L2560" s="159" t="str">
        <f t="shared" si="2"/>
        <v/>
      </c>
      <c r="M2560" s="159" t="str">
        <f t="shared" si="3"/>
        <v>\301299______</v>
      </c>
      <c r="N2560" s="156">
        <v>-1.0</v>
      </c>
      <c r="P2560" s="160" t="str">
        <f t="shared" si="4"/>
        <v>301299______</v>
      </c>
      <c r="Q2560" s="157"/>
      <c r="R2560" s="157" t="s">
        <v>2412</v>
      </c>
      <c r="S2560" s="157">
        <v>1.0</v>
      </c>
      <c r="T2560" s="157" t="s">
        <v>2414</v>
      </c>
      <c r="U2560" s="160" t="str">
        <f t="shared" si="11"/>
        <v/>
      </c>
      <c r="V2560" s="160" t="str">
        <f t="shared" ref="V2560:W2560" si="2545">K2560</f>
        <v/>
      </c>
      <c r="W2560" s="160" t="str">
        <f t="shared" si="2545"/>
        <v/>
      </c>
      <c r="X2560" s="160" t="str">
        <f t="shared" si="6"/>
        <v>\301299______</v>
      </c>
      <c r="Y2560" s="157">
        <v>-1.0</v>
      </c>
    </row>
    <row r="2561">
      <c r="A2561" s="134" t="str">
        <f>Tracking!A2553</f>
        <v>301299______</v>
      </c>
      <c r="C2561" t="str">
        <f>Tracking!M7553</f>
        <v/>
      </c>
      <c r="E2561" s="159" t="str">
        <f t="shared" si="7"/>
        <v>301299______</v>
      </c>
      <c r="F2561" s="156"/>
      <c r="G2561" s="156" t="s">
        <v>2412</v>
      </c>
      <c r="H2561" s="156">
        <v>1.0</v>
      </c>
      <c r="I2561" s="156" t="s">
        <v>2414</v>
      </c>
      <c r="J2561" s="159"/>
      <c r="K2561" s="159"/>
      <c r="L2561" s="159" t="str">
        <f t="shared" si="2"/>
        <v/>
      </c>
      <c r="M2561" s="159" t="str">
        <f t="shared" si="3"/>
        <v>\301299______</v>
      </c>
      <c r="N2561" s="156">
        <v>-1.0</v>
      </c>
      <c r="P2561" s="160" t="str">
        <f t="shared" si="4"/>
        <v>301299______</v>
      </c>
      <c r="Q2561" s="157"/>
      <c r="R2561" s="157" t="s">
        <v>2412</v>
      </c>
      <c r="S2561" s="157">
        <v>1.0</v>
      </c>
      <c r="T2561" s="157" t="s">
        <v>2414</v>
      </c>
      <c r="U2561" s="160" t="str">
        <f t="shared" si="11"/>
        <v/>
      </c>
      <c r="V2561" s="160" t="str">
        <f t="shared" ref="V2561:W2561" si="2546">K2561</f>
        <v/>
      </c>
      <c r="W2561" s="160" t="str">
        <f t="shared" si="2546"/>
        <v/>
      </c>
      <c r="X2561" s="160" t="str">
        <f t="shared" si="6"/>
        <v>\301299______</v>
      </c>
      <c r="Y2561" s="157">
        <v>-1.0</v>
      </c>
    </row>
    <row r="2562">
      <c r="A2562" s="134" t="str">
        <f>Tracking!A2554</f>
        <v>301299______</v>
      </c>
      <c r="C2562" t="str">
        <f>Tracking!M7554</f>
        <v/>
      </c>
      <c r="E2562" s="159" t="str">
        <f t="shared" si="7"/>
        <v>301299______</v>
      </c>
      <c r="F2562" s="156"/>
      <c r="G2562" s="156" t="s">
        <v>2412</v>
      </c>
      <c r="H2562" s="156">
        <v>1.0</v>
      </c>
      <c r="I2562" s="156" t="s">
        <v>2414</v>
      </c>
      <c r="J2562" s="159"/>
      <c r="K2562" s="159"/>
      <c r="L2562" s="159" t="str">
        <f t="shared" si="2"/>
        <v/>
      </c>
      <c r="M2562" s="159" t="str">
        <f t="shared" si="3"/>
        <v>\301299______</v>
      </c>
      <c r="N2562" s="156">
        <v>-1.0</v>
      </c>
      <c r="P2562" s="160" t="str">
        <f t="shared" si="4"/>
        <v>301299______</v>
      </c>
      <c r="Q2562" s="157"/>
      <c r="R2562" s="157" t="s">
        <v>2412</v>
      </c>
      <c r="S2562" s="157">
        <v>1.0</v>
      </c>
      <c r="T2562" s="157" t="s">
        <v>2414</v>
      </c>
      <c r="U2562" s="160" t="str">
        <f t="shared" si="11"/>
        <v/>
      </c>
      <c r="V2562" s="160" t="str">
        <f t="shared" ref="V2562:W2562" si="2547">K2562</f>
        <v/>
      </c>
      <c r="W2562" s="160" t="str">
        <f t="shared" si="2547"/>
        <v/>
      </c>
      <c r="X2562" s="160" t="str">
        <f t="shared" si="6"/>
        <v>\301299______</v>
      </c>
      <c r="Y2562" s="157">
        <v>-1.0</v>
      </c>
    </row>
    <row r="2563">
      <c r="A2563" s="134" t="str">
        <f>Tracking!A2555</f>
        <v>301299______</v>
      </c>
      <c r="C2563" t="str">
        <f>Tracking!M7555</f>
        <v/>
      </c>
      <c r="E2563" s="159" t="str">
        <f t="shared" si="7"/>
        <v>301299______</v>
      </c>
      <c r="F2563" s="156"/>
      <c r="G2563" s="156" t="s">
        <v>2412</v>
      </c>
      <c r="H2563" s="156">
        <v>1.0</v>
      </c>
      <c r="I2563" s="156" t="s">
        <v>2414</v>
      </c>
      <c r="J2563" s="159"/>
      <c r="K2563" s="159"/>
      <c r="L2563" s="159" t="str">
        <f t="shared" si="2"/>
        <v/>
      </c>
      <c r="M2563" s="159" t="str">
        <f t="shared" si="3"/>
        <v>\301299______</v>
      </c>
      <c r="N2563" s="156">
        <v>-1.0</v>
      </c>
      <c r="P2563" s="160" t="str">
        <f t="shared" si="4"/>
        <v>301299______</v>
      </c>
      <c r="Q2563" s="157"/>
      <c r="R2563" s="157" t="s">
        <v>2412</v>
      </c>
      <c r="S2563" s="157">
        <v>1.0</v>
      </c>
      <c r="T2563" s="157" t="s">
        <v>2414</v>
      </c>
      <c r="U2563" s="160" t="str">
        <f t="shared" si="11"/>
        <v/>
      </c>
      <c r="V2563" s="160" t="str">
        <f t="shared" ref="V2563:W2563" si="2548">K2563</f>
        <v/>
      </c>
      <c r="W2563" s="160" t="str">
        <f t="shared" si="2548"/>
        <v/>
      </c>
      <c r="X2563" s="160" t="str">
        <f t="shared" si="6"/>
        <v>\301299______</v>
      </c>
      <c r="Y2563" s="157">
        <v>-1.0</v>
      </c>
    </row>
    <row r="2564">
      <c r="A2564" s="134" t="str">
        <f>Tracking!A2556</f>
        <v>301299______</v>
      </c>
      <c r="C2564" t="str">
        <f>Tracking!M7556</f>
        <v/>
      </c>
      <c r="E2564" s="159" t="str">
        <f t="shared" si="7"/>
        <v>301299______</v>
      </c>
      <c r="F2564" s="156"/>
      <c r="G2564" s="156" t="s">
        <v>2412</v>
      </c>
      <c r="H2564" s="156">
        <v>1.0</v>
      </c>
      <c r="I2564" s="156" t="s">
        <v>2414</v>
      </c>
      <c r="J2564" s="159"/>
      <c r="K2564" s="159"/>
      <c r="L2564" s="159" t="str">
        <f t="shared" si="2"/>
        <v/>
      </c>
      <c r="M2564" s="159" t="str">
        <f t="shared" si="3"/>
        <v>\301299______</v>
      </c>
      <c r="N2564" s="156">
        <v>-1.0</v>
      </c>
      <c r="P2564" s="160" t="str">
        <f t="shared" si="4"/>
        <v>301299______</v>
      </c>
      <c r="Q2564" s="157"/>
      <c r="R2564" s="157" t="s">
        <v>2412</v>
      </c>
      <c r="S2564" s="157">
        <v>1.0</v>
      </c>
      <c r="T2564" s="157" t="s">
        <v>2414</v>
      </c>
      <c r="U2564" s="160" t="str">
        <f t="shared" si="11"/>
        <v/>
      </c>
      <c r="V2564" s="160" t="str">
        <f t="shared" ref="V2564:W2564" si="2549">K2564</f>
        <v/>
      </c>
      <c r="W2564" s="160" t="str">
        <f t="shared" si="2549"/>
        <v/>
      </c>
      <c r="X2564" s="160" t="str">
        <f t="shared" si="6"/>
        <v>\301299______</v>
      </c>
      <c r="Y2564" s="157">
        <v>-1.0</v>
      </c>
    </row>
    <row r="2565">
      <c r="A2565" s="134" t="str">
        <f>Tracking!A2557</f>
        <v>301299______</v>
      </c>
      <c r="C2565" t="str">
        <f>Tracking!M7557</f>
        <v/>
      </c>
      <c r="E2565" s="159" t="str">
        <f t="shared" si="7"/>
        <v>301299______</v>
      </c>
      <c r="F2565" s="156"/>
      <c r="G2565" s="156" t="s">
        <v>2412</v>
      </c>
      <c r="H2565" s="156">
        <v>1.0</v>
      </c>
      <c r="I2565" s="156" t="s">
        <v>2414</v>
      </c>
      <c r="J2565" s="159"/>
      <c r="K2565" s="159"/>
      <c r="L2565" s="159" t="str">
        <f t="shared" si="2"/>
        <v/>
      </c>
      <c r="M2565" s="159" t="str">
        <f t="shared" si="3"/>
        <v>\301299______</v>
      </c>
      <c r="N2565" s="156">
        <v>-1.0</v>
      </c>
      <c r="P2565" s="160" t="str">
        <f t="shared" si="4"/>
        <v>301299______</v>
      </c>
      <c r="Q2565" s="157"/>
      <c r="R2565" s="157" t="s">
        <v>2412</v>
      </c>
      <c r="S2565" s="157">
        <v>1.0</v>
      </c>
      <c r="T2565" s="157" t="s">
        <v>2414</v>
      </c>
      <c r="U2565" s="160" t="str">
        <f t="shared" si="11"/>
        <v/>
      </c>
      <c r="V2565" s="160" t="str">
        <f t="shared" ref="V2565:W2565" si="2550">K2565</f>
        <v/>
      </c>
      <c r="W2565" s="160" t="str">
        <f t="shared" si="2550"/>
        <v/>
      </c>
      <c r="X2565" s="160" t="str">
        <f t="shared" si="6"/>
        <v>\301299______</v>
      </c>
      <c r="Y2565" s="157">
        <v>-1.0</v>
      </c>
    </row>
    <row r="2566">
      <c r="A2566" s="134" t="str">
        <f>Tracking!A2558</f>
        <v>301299______</v>
      </c>
      <c r="C2566" t="str">
        <f>Tracking!M7558</f>
        <v/>
      </c>
      <c r="E2566" s="159" t="str">
        <f t="shared" si="7"/>
        <v>301299______</v>
      </c>
      <c r="F2566" s="156"/>
      <c r="G2566" s="156" t="s">
        <v>2412</v>
      </c>
      <c r="H2566" s="156">
        <v>1.0</v>
      </c>
      <c r="I2566" s="156" t="s">
        <v>2414</v>
      </c>
      <c r="J2566" s="159"/>
      <c r="K2566" s="159"/>
      <c r="L2566" s="159" t="str">
        <f t="shared" si="2"/>
        <v/>
      </c>
      <c r="M2566" s="159" t="str">
        <f t="shared" si="3"/>
        <v>\301299______</v>
      </c>
      <c r="N2566" s="156">
        <v>-1.0</v>
      </c>
      <c r="P2566" s="160" t="str">
        <f t="shared" si="4"/>
        <v>301299______</v>
      </c>
      <c r="Q2566" s="157"/>
      <c r="R2566" s="157" t="s">
        <v>2412</v>
      </c>
      <c r="S2566" s="157">
        <v>1.0</v>
      </c>
      <c r="T2566" s="157" t="s">
        <v>2414</v>
      </c>
      <c r="U2566" s="160" t="str">
        <f t="shared" si="11"/>
        <v/>
      </c>
      <c r="V2566" s="160" t="str">
        <f t="shared" ref="V2566:W2566" si="2551">K2566</f>
        <v/>
      </c>
      <c r="W2566" s="160" t="str">
        <f t="shared" si="2551"/>
        <v/>
      </c>
      <c r="X2566" s="160" t="str">
        <f t="shared" si="6"/>
        <v>\301299______</v>
      </c>
      <c r="Y2566" s="157">
        <v>-1.0</v>
      </c>
    </row>
    <row r="2567">
      <c r="A2567" s="134" t="str">
        <f>Tracking!A2559</f>
        <v>301299______</v>
      </c>
      <c r="C2567" t="str">
        <f>Tracking!M7559</f>
        <v/>
      </c>
      <c r="E2567" s="159" t="str">
        <f t="shared" si="7"/>
        <v>301299______</v>
      </c>
      <c r="F2567" s="156"/>
      <c r="G2567" s="156" t="s">
        <v>2412</v>
      </c>
      <c r="H2567" s="156">
        <v>1.0</v>
      </c>
      <c r="I2567" s="156" t="s">
        <v>2414</v>
      </c>
      <c r="J2567" s="159"/>
      <c r="K2567" s="159"/>
      <c r="L2567" s="159" t="str">
        <f t="shared" si="2"/>
        <v/>
      </c>
      <c r="M2567" s="159" t="str">
        <f t="shared" si="3"/>
        <v>\301299______</v>
      </c>
      <c r="N2567" s="156">
        <v>-1.0</v>
      </c>
      <c r="P2567" s="160" t="str">
        <f t="shared" si="4"/>
        <v>301299______</v>
      </c>
      <c r="Q2567" s="157"/>
      <c r="R2567" s="157" t="s">
        <v>2412</v>
      </c>
      <c r="S2567" s="157">
        <v>1.0</v>
      </c>
      <c r="T2567" s="157" t="s">
        <v>2414</v>
      </c>
      <c r="U2567" s="160" t="str">
        <f t="shared" si="11"/>
        <v/>
      </c>
      <c r="V2567" s="160" t="str">
        <f t="shared" ref="V2567:W2567" si="2552">K2567</f>
        <v/>
      </c>
      <c r="W2567" s="160" t="str">
        <f t="shared" si="2552"/>
        <v/>
      </c>
      <c r="X2567" s="160" t="str">
        <f t="shared" si="6"/>
        <v>\301299______</v>
      </c>
      <c r="Y2567" s="157">
        <v>-1.0</v>
      </c>
    </row>
    <row r="2568">
      <c r="A2568" s="134" t="str">
        <f>Tracking!A2560</f>
        <v>301299______</v>
      </c>
      <c r="C2568" t="str">
        <f>Tracking!M7560</f>
        <v/>
      </c>
      <c r="E2568" s="159" t="str">
        <f t="shared" si="7"/>
        <v>301299______</v>
      </c>
      <c r="F2568" s="156"/>
      <c r="G2568" s="156" t="s">
        <v>2412</v>
      </c>
      <c r="H2568" s="156">
        <v>1.0</v>
      </c>
      <c r="I2568" s="156" t="s">
        <v>2414</v>
      </c>
      <c r="J2568" s="159"/>
      <c r="K2568" s="159"/>
      <c r="L2568" s="159" t="str">
        <f t="shared" si="2"/>
        <v/>
      </c>
      <c r="M2568" s="159" t="str">
        <f t="shared" si="3"/>
        <v>\301299______</v>
      </c>
      <c r="N2568" s="156">
        <v>-1.0</v>
      </c>
      <c r="P2568" s="160" t="str">
        <f t="shared" si="4"/>
        <v>301299______</v>
      </c>
      <c r="Q2568" s="157"/>
      <c r="R2568" s="157" t="s">
        <v>2412</v>
      </c>
      <c r="S2568" s="157">
        <v>1.0</v>
      </c>
      <c r="T2568" s="157" t="s">
        <v>2414</v>
      </c>
      <c r="U2568" s="160" t="str">
        <f t="shared" si="11"/>
        <v/>
      </c>
      <c r="V2568" s="160" t="str">
        <f t="shared" ref="V2568:W2568" si="2553">K2568</f>
        <v/>
      </c>
      <c r="W2568" s="160" t="str">
        <f t="shared" si="2553"/>
        <v/>
      </c>
      <c r="X2568" s="160" t="str">
        <f t="shared" si="6"/>
        <v>\301299______</v>
      </c>
      <c r="Y2568" s="157">
        <v>-1.0</v>
      </c>
    </row>
    <row r="2569">
      <c r="A2569" s="134" t="str">
        <f>Tracking!A2561</f>
        <v>301299______</v>
      </c>
      <c r="C2569" t="str">
        <f>Tracking!M7561</f>
        <v/>
      </c>
      <c r="E2569" s="159" t="str">
        <f t="shared" si="7"/>
        <v>301299______</v>
      </c>
      <c r="F2569" s="156"/>
      <c r="G2569" s="156" t="s">
        <v>2412</v>
      </c>
      <c r="H2569" s="156">
        <v>1.0</v>
      </c>
      <c r="I2569" s="156" t="s">
        <v>2414</v>
      </c>
      <c r="J2569" s="159"/>
      <c r="K2569" s="159"/>
      <c r="L2569" s="159" t="str">
        <f t="shared" si="2"/>
        <v/>
      </c>
      <c r="M2569" s="159" t="str">
        <f t="shared" si="3"/>
        <v>\301299______</v>
      </c>
      <c r="N2569" s="156">
        <v>-1.0</v>
      </c>
      <c r="P2569" s="160" t="str">
        <f t="shared" si="4"/>
        <v>301299______</v>
      </c>
      <c r="Q2569" s="157"/>
      <c r="R2569" s="157" t="s">
        <v>2412</v>
      </c>
      <c r="S2569" s="157">
        <v>1.0</v>
      </c>
      <c r="T2569" s="157" t="s">
        <v>2414</v>
      </c>
      <c r="U2569" s="160" t="str">
        <f t="shared" si="11"/>
        <v/>
      </c>
      <c r="V2569" s="160" t="str">
        <f t="shared" ref="V2569:W2569" si="2554">K2569</f>
        <v/>
      </c>
      <c r="W2569" s="160" t="str">
        <f t="shared" si="2554"/>
        <v/>
      </c>
      <c r="X2569" s="160" t="str">
        <f t="shared" si="6"/>
        <v>\301299______</v>
      </c>
      <c r="Y2569" s="157">
        <v>-1.0</v>
      </c>
    </row>
    <row r="2570">
      <c r="A2570" s="134" t="str">
        <f>Tracking!A2562</f>
        <v>301299______</v>
      </c>
      <c r="C2570" t="str">
        <f>Tracking!M7562</f>
        <v/>
      </c>
      <c r="E2570" s="159" t="str">
        <f t="shared" si="7"/>
        <v>301299______</v>
      </c>
      <c r="F2570" s="156"/>
      <c r="G2570" s="156" t="s">
        <v>2412</v>
      </c>
      <c r="H2570" s="156">
        <v>1.0</v>
      </c>
      <c r="I2570" s="156" t="s">
        <v>2414</v>
      </c>
      <c r="J2570" s="159"/>
      <c r="K2570" s="159"/>
      <c r="L2570" s="159" t="str">
        <f t="shared" si="2"/>
        <v/>
      </c>
      <c r="M2570" s="159" t="str">
        <f t="shared" si="3"/>
        <v>\301299______</v>
      </c>
      <c r="N2570" s="156">
        <v>-1.0</v>
      </c>
      <c r="P2570" s="160" t="str">
        <f t="shared" si="4"/>
        <v>301299______</v>
      </c>
      <c r="Q2570" s="157"/>
      <c r="R2570" s="157" t="s">
        <v>2412</v>
      </c>
      <c r="S2570" s="157">
        <v>1.0</v>
      </c>
      <c r="T2570" s="157" t="s">
        <v>2414</v>
      </c>
      <c r="U2570" s="160" t="str">
        <f t="shared" si="11"/>
        <v/>
      </c>
      <c r="V2570" s="160" t="str">
        <f t="shared" ref="V2570:W2570" si="2555">K2570</f>
        <v/>
      </c>
      <c r="W2570" s="160" t="str">
        <f t="shared" si="2555"/>
        <v/>
      </c>
      <c r="X2570" s="160" t="str">
        <f t="shared" si="6"/>
        <v>\301299______</v>
      </c>
      <c r="Y2570" s="157">
        <v>-1.0</v>
      </c>
    </row>
    <row r="2571">
      <c r="A2571" s="134" t="str">
        <f>Tracking!A2563</f>
        <v>301299______</v>
      </c>
      <c r="C2571" t="str">
        <f>Tracking!M7563</f>
        <v/>
      </c>
      <c r="E2571" s="159" t="str">
        <f t="shared" si="7"/>
        <v>301299______</v>
      </c>
      <c r="F2571" s="156"/>
      <c r="G2571" s="156" t="s">
        <v>2412</v>
      </c>
      <c r="H2571" s="156">
        <v>1.0</v>
      </c>
      <c r="I2571" s="156" t="s">
        <v>2414</v>
      </c>
      <c r="J2571" s="159"/>
      <c r="K2571" s="159"/>
      <c r="L2571" s="159" t="str">
        <f t="shared" si="2"/>
        <v/>
      </c>
      <c r="M2571" s="159" t="str">
        <f t="shared" si="3"/>
        <v>\301299______</v>
      </c>
      <c r="N2571" s="156">
        <v>-1.0</v>
      </c>
      <c r="P2571" s="160" t="str">
        <f t="shared" si="4"/>
        <v>301299______</v>
      </c>
      <c r="Q2571" s="157"/>
      <c r="R2571" s="157" t="s">
        <v>2412</v>
      </c>
      <c r="S2571" s="157">
        <v>1.0</v>
      </c>
      <c r="T2571" s="157" t="s">
        <v>2414</v>
      </c>
      <c r="U2571" s="160" t="str">
        <f t="shared" si="11"/>
        <v/>
      </c>
      <c r="V2571" s="160" t="str">
        <f t="shared" ref="V2571:W2571" si="2556">K2571</f>
        <v/>
      </c>
      <c r="W2571" s="160" t="str">
        <f t="shared" si="2556"/>
        <v/>
      </c>
      <c r="X2571" s="160" t="str">
        <f t="shared" si="6"/>
        <v>\301299______</v>
      </c>
      <c r="Y2571" s="157">
        <v>-1.0</v>
      </c>
    </row>
    <row r="2572">
      <c r="A2572" s="134" t="str">
        <f>Tracking!A2564</f>
        <v>301299______</v>
      </c>
      <c r="C2572" t="str">
        <f>Tracking!M7564</f>
        <v/>
      </c>
      <c r="E2572" s="159" t="str">
        <f t="shared" si="7"/>
        <v>301299______</v>
      </c>
      <c r="F2572" s="156"/>
      <c r="G2572" s="156" t="s">
        <v>2412</v>
      </c>
      <c r="H2572" s="156">
        <v>1.0</v>
      </c>
      <c r="I2572" s="156" t="s">
        <v>2414</v>
      </c>
      <c r="J2572" s="159"/>
      <c r="K2572" s="159"/>
      <c r="L2572" s="159" t="str">
        <f t="shared" si="2"/>
        <v/>
      </c>
      <c r="M2572" s="159" t="str">
        <f t="shared" si="3"/>
        <v>\301299______</v>
      </c>
      <c r="N2572" s="156">
        <v>-1.0</v>
      </c>
      <c r="P2572" s="160" t="str">
        <f t="shared" si="4"/>
        <v>301299______</v>
      </c>
      <c r="Q2572" s="157"/>
      <c r="R2572" s="157" t="s">
        <v>2412</v>
      </c>
      <c r="S2572" s="157">
        <v>1.0</v>
      </c>
      <c r="T2572" s="157" t="s">
        <v>2414</v>
      </c>
      <c r="U2572" s="160" t="str">
        <f t="shared" si="11"/>
        <v/>
      </c>
      <c r="V2572" s="160" t="str">
        <f t="shared" ref="V2572:W2572" si="2557">K2572</f>
        <v/>
      </c>
      <c r="W2572" s="160" t="str">
        <f t="shared" si="2557"/>
        <v/>
      </c>
      <c r="X2572" s="160" t="str">
        <f t="shared" si="6"/>
        <v>\301299______</v>
      </c>
      <c r="Y2572" s="157">
        <v>-1.0</v>
      </c>
    </row>
    <row r="2573">
      <c r="A2573" s="134" t="str">
        <f>Tracking!A2565</f>
        <v>301299______</v>
      </c>
      <c r="C2573" t="str">
        <f>Tracking!M7565</f>
        <v/>
      </c>
      <c r="E2573" s="159" t="str">
        <f t="shared" si="7"/>
        <v>301299______</v>
      </c>
      <c r="F2573" s="156"/>
      <c r="G2573" s="156" t="s">
        <v>2412</v>
      </c>
      <c r="H2573" s="156">
        <v>1.0</v>
      </c>
      <c r="I2573" s="156" t="s">
        <v>2414</v>
      </c>
      <c r="J2573" s="159"/>
      <c r="K2573" s="159"/>
      <c r="L2573" s="159" t="str">
        <f t="shared" si="2"/>
        <v/>
      </c>
      <c r="M2573" s="159" t="str">
        <f t="shared" si="3"/>
        <v>\301299______</v>
      </c>
      <c r="N2573" s="156">
        <v>-1.0</v>
      </c>
      <c r="P2573" s="160" t="str">
        <f t="shared" si="4"/>
        <v>301299______</v>
      </c>
      <c r="Q2573" s="157"/>
      <c r="R2573" s="157" t="s">
        <v>2412</v>
      </c>
      <c r="S2573" s="157">
        <v>1.0</v>
      </c>
      <c r="T2573" s="157" t="s">
        <v>2414</v>
      </c>
      <c r="U2573" s="160" t="str">
        <f t="shared" si="11"/>
        <v/>
      </c>
      <c r="V2573" s="160" t="str">
        <f t="shared" ref="V2573:W2573" si="2558">K2573</f>
        <v/>
      </c>
      <c r="W2573" s="160" t="str">
        <f t="shared" si="2558"/>
        <v/>
      </c>
      <c r="X2573" s="160" t="str">
        <f t="shared" si="6"/>
        <v>\301299______</v>
      </c>
      <c r="Y2573" s="157">
        <v>-1.0</v>
      </c>
    </row>
    <row r="2574">
      <c r="A2574" s="134" t="str">
        <f>Tracking!A2566</f>
        <v>301299______</v>
      </c>
      <c r="C2574" t="str">
        <f>Tracking!M7566</f>
        <v/>
      </c>
      <c r="E2574" s="159" t="str">
        <f t="shared" si="7"/>
        <v>301299______</v>
      </c>
      <c r="F2574" s="156"/>
      <c r="G2574" s="156" t="s">
        <v>2412</v>
      </c>
      <c r="H2574" s="156">
        <v>1.0</v>
      </c>
      <c r="I2574" s="156" t="s">
        <v>2414</v>
      </c>
      <c r="J2574" s="159"/>
      <c r="K2574" s="159"/>
      <c r="L2574" s="159" t="str">
        <f t="shared" si="2"/>
        <v/>
      </c>
      <c r="M2574" s="159" t="str">
        <f t="shared" si="3"/>
        <v>\301299______</v>
      </c>
      <c r="N2574" s="156">
        <v>-1.0</v>
      </c>
      <c r="P2574" s="160" t="str">
        <f t="shared" si="4"/>
        <v>301299______</v>
      </c>
      <c r="Q2574" s="157"/>
      <c r="R2574" s="157" t="s">
        <v>2412</v>
      </c>
      <c r="S2574" s="157">
        <v>1.0</v>
      </c>
      <c r="T2574" s="157" t="s">
        <v>2414</v>
      </c>
      <c r="U2574" s="160" t="str">
        <f t="shared" si="11"/>
        <v/>
      </c>
      <c r="V2574" s="160" t="str">
        <f t="shared" ref="V2574:W2574" si="2559">K2574</f>
        <v/>
      </c>
      <c r="W2574" s="160" t="str">
        <f t="shared" si="2559"/>
        <v/>
      </c>
      <c r="X2574" s="160" t="str">
        <f t="shared" si="6"/>
        <v>\301299______</v>
      </c>
      <c r="Y2574" s="157">
        <v>-1.0</v>
      </c>
    </row>
    <row r="2575">
      <c r="A2575" s="134" t="str">
        <f>Tracking!A2567</f>
        <v>301299______</v>
      </c>
      <c r="C2575" t="str">
        <f>Tracking!M7567</f>
        <v/>
      </c>
      <c r="E2575" s="159" t="str">
        <f t="shared" si="7"/>
        <v>301299______</v>
      </c>
      <c r="F2575" s="156"/>
      <c r="G2575" s="156" t="s">
        <v>2412</v>
      </c>
      <c r="H2575" s="156">
        <v>1.0</v>
      </c>
      <c r="I2575" s="156" t="s">
        <v>2414</v>
      </c>
      <c r="J2575" s="159"/>
      <c r="K2575" s="159"/>
      <c r="L2575" s="159" t="str">
        <f t="shared" si="2"/>
        <v/>
      </c>
      <c r="M2575" s="159" t="str">
        <f t="shared" si="3"/>
        <v>\301299______</v>
      </c>
      <c r="N2575" s="156">
        <v>-1.0</v>
      </c>
      <c r="P2575" s="160" t="str">
        <f t="shared" si="4"/>
        <v>301299______</v>
      </c>
      <c r="Q2575" s="157"/>
      <c r="R2575" s="157" t="s">
        <v>2412</v>
      </c>
      <c r="S2575" s="157">
        <v>1.0</v>
      </c>
      <c r="T2575" s="157" t="s">
        <v>2414</v>
      </c>
      <c r="U2575" s="160" t="str">
        <f t="shared" si="11"/>
        <v/>
      </c>
      <c r="V2575" s="160" t="str">
        <f t="shared" ref="V2575:W2575" si="2560">K2575</f>
        <v/>
      </c>
      <c r="W2575" s="160" t="str">
        <f t="shared" si="2560"/>
        <v/>
      </c>
      <c r="X2575" s="160" t="str">
        <f t="shared" si="6"/>
        <v>\301299______</v>
      </c>
      <c r="Y2575" s="157">
        <v>-1.0</v>
      </c>
    </row>
    <row r="2576">
      <c r="A2576" s="134" t="str">
        <f>Tracking!A2568</f>
        <v>301299______</v>
      </c>
      <c r="C2576" t="str">
        <f>Tracking!M7568</f>
        <v/>
      </c>
      <c r="E2576" s="159" t="str">
        <f t="shared" si="7"/>
        <v>301299______</v>
      </c>
      <c r="F2576" s="156"/>
      <c r="G2576" s="156" t="s">
        <v>2412</v>
      </c>
      <c r="H2576" s="156">
        <v>1.0</v>
      </c>
      <c r="I2576" s="156" t="s">
        <v>2414</v>
      </c>
      <c r="J2576" s="159"/>
      <c r="K2576" s="159"/>
      <c r="L2576" s="159" t="str">
        <f t="shared" si="2"/>
        <v/>
      </c>
      <c r="M2576" s="159" t="str">
        <f t="shared" si="3"/>
        <v>\301299______</v>
      </c>
      <c r="N2576" s="156">
        <v>-1.0</v>
      </c>
      <c r="P2576" s="160" t="str">
        <f t="shared" si="4"/>
        <v>301299______</v>
      </c>
      <c r="Q2576" s="157"/>
      <c r="R2576" s="157" t="s">
        <v>2412</v>
      </c>
      <c r="S2576" s="157">
        <v>1.0</v>
      </c>
      <c r="T2576" s="157" t="s">
        <v>2414</v>
      </c>
      <c r="U2576" s="160" t="str">
        <f t="shared" si="11"/>
        <v/>
      </c>
      <c r="V2576" s="160" t="str">
        <f t="shared" ref="V2576:W2576" si="2561">K2576</f>
        <v/>
      </c>
      <c r="W2576" s="160" t="str">
        <f t="shared" si="2561"/>
        <v/>
      </c>
      <c r="X2576" s="160" t="str">
        <f t="shared" si="6"/>
        <v>\301299______</v>
      </c>
      <c r="Y2576" s="157">
        <v>-1.0</v>
      </c>
    </row>
    <row r="2577">
      <c r="A2577" s="134" t="str">
        <f>Tracking!A2569</f>
        <v>301299______</v>
      </c>
      <c r="C2577" t="str">
        <f>Tracking!M7569</f>
        <v/>
      </c>
      <c r="E2577" s="159" t="str">
        <f t="shared" si="7"/>
        <v>301299______</v>
      </c>
      <c r="F2577" s="156"/>
      <c r="G2577" s="156" t="s">
        <v>2412</v>
      </c>
      <c r="H2577" s="156">
        <v>1.0</v>
      </c>
      <c r="I2577" s="156" t="s">
        <v>2414</v>
      </c>
      <c r="J2577" s="159"/>
      <c r="K2577" s="159"/>
      <c r="L2577" s="159" t="str">
        <f t="shared" si="2"/>
        <v/>
      </c>
      <c r="M2577" s="159" t="str">
        <f t="shared" si="3"/>
        <v>\301299______</v>
      </c>
      <c r="N2577" s="156">
        <v>-1.0</v>
      </c>
      <c r="P2577" s="160" t="str">
        <f t="shared" si="4"/>
        <v>301299______</v>
      </c>
      <c r="Q2577" s="157"/>
      <c r="R2577" s="157" t="s">
        <v>2412</v>
      </c>
      <c r="S2577" s="157">
        <v>1.0</v>
      </c>
      <c r="T2577" s="157" t="s">
        <v>2414</v>
      </c>
      <c r="U2577" s="160" t="str">
        <f t="shared" si="11"/>
        <v/>
      </c>
      <c r="V2577" s="160" t="str">
        <f t="shared" ref="V2577:W2577" si="2562">K2577</f>
        <v/>
      </c>
      <c r="W2577" s="160" t="str">
        <f t="shared" si="2562"/>
        <v/>
      </c>
      <c r="X2577" s="160" t="str">
        <f t="shared" si="6"/>
        <v>\301299______</v>
      </c>
      <c r="Y2577" s="157">
        <v>-1.0</v>
      </c>
    </row>
    <row r="2578">
      <c r="A2578" s="134" t="str">
        <f>Tracking!A2570</f>
        <v>301299______</v>
      </c>
      <c r="C2578" t="str">
        <f>Tracking!M7570</f>
        <v/>
      </c>
      <c r="E2578" s="159" t="str">
        <f t="shared" si="7"/>
        <v>301299______</v>
      </c>
      <c r="F2578" s="156"/>
      <c r="G2578" s="156" t="s">
        <v>2412</v>
      </c>
      <c r="H2578" s="156">
        <v>1.0</v>
      </c>
      <c r="I2578" s="156" t="s">
        <v>2414</v>
      </c>
      <c r="J2578" s="159"/>
      <c r="K2578" s="159"/>
      <c r="L2578" s="159" t="str">
        <f t="shared" si="2"/>
        <v/>
      </c>
      <c r="M2578" s="159" t="str">
        <f t="shared" si="3"/>
        <v>\301299______</v>
      </c>
      <c r="N2578" s="156">
        <v>-1.0</v>
      </c>
      <c r="P2578" s="160" t="str">
        <f t="shared" si="4"/>
        <v>301299______</v>
      </c>
      <c r="Q2578" s="157"/>
      <c r="R2578" s="157" t="s">
        <v>2412</v>
      </c>
      <c r="S2578" s="157">
        <v>1.0</v>
      </c>
      <c r="T2578" s="157" t="s">
        <v>2414</v>
      </c>
      <c r="U2578" s="160" t="str">
        <f t="shared" si="11"/>
        <v/>
      </c>
      <c r="V2578" s="160" t="str">
        <f t="shared" ref="V2578:W2578" si="2563">K2578</f>
        <v/>
      </c>
      <c r="W2578" s="160" t="str">
        <f t="shared" si="2563"/>
        <v/>
      </c>
      <c r="X2578" s="160" t="str">
        <f t="shared" si="6"/>
        <v>\301299______</v>
      </c>
      <c r="Y2578" s="157">
        <v>-1.0</v>
      </c>
    </row>
    <row r="2579">
      <c r="A2579" s="134" t="str">
        <f>Tracking!A2571</f>
        <v>301299______</v>
      </c>
      <c r="C2579" t="str">
        <f>Tracking!M7571</f>
        <v/>
      </c>
      <c r="E2579" s="159" t="str">
        <f t="shared" si="7"/>
        <v>301299______</v>
      </c>
      <c r="F2579" s="156"/>
      <c r="G2579" s="156" t="s">
        <v>2412</v>
      </c>
      <c r="H2579" s="156">
        <v>1.0</v>
      </c>
      <c r="I2579" s="156" t="s">
        <v>2414</v>
      </c>
      <c r="J2579" s="159"/>
      <c r="K2579" s="159"/>
      <c r="L2579" s="159" t="str">
        <f t="shared" si="2"/>
        <v/>
      </c>
      <c r="M2579" s="159" t="str">
        <f t="shared" si="3"/>
        <v>\301299______</v>
      </c>
      <c r="N2579" s="156">
        <v>-1.0</v>
      </c>
      <c r="P2579" s="160" t="str">
        <f t="shared" si="4"/>
        <v>301299______</v>
      </c>
      <c r="Q2579" s="157"/>
      <c r="R2579" s="157" t="s">
        <v>2412</v>
      </c>
      <c r="S2579" s="157">
        <v>1.0</v>
      </c>
      <c r="T2579" s="157" t="s">
        <v>2414</v>
      </c>
      <c r="U2579" s="160" t="str">
        <f t="shared" si="11"/>
        <v/>
      </c>
      <c r="V2579" s="160" t="str">
        <f t="shared" ref="V2579:W2579" si="2564">K2579</f>
        <v/>
      </c>
      <c r="W2579" s="160" t="str">
        <f t="shared" si="2564"/>
        <v/>
      </c>
      <c r="X2579" s="160" t="str">
        <f t="shared" si="6"/>
        <v>\301299______</v>
      </c>
      <c r="Y2579" s="157">
        <v>-1.0</v>
      </c>
    </row>
    <row r="2580">
      <c r="A2580" s="134" t="str">
        <f>Tracking!A2572</f>
        <v>301299______</v>
      </c>
      <c r="C2580" t="str">
        <f>Tracking!M7572</f>
        <v/>
      </c>
      <c r="E2580" s="159" t="str">
        <f t="shared" si="7"/>
        <v>301299______</v>
      </c>
      <c r="F2580" s="156"/>
      <c r="G2580" s="156" t="s">
        <v>2412</v>
      </c>
      <c r="H2580" s="156">
        <v>1.0</v>
      </c>
      <c r="I2580" s="156" t="s">
        <v>2414</v>
      </c>
      <c r="J2580" s="159"/>
      <c r="K2580" s="159"/>
      <c r="L2580" s="159" t="str">
        <f t="shared" si="2"/>
        <v/>
      </c>
      <c r="M2580" s="159" t="str">
        <f t="shared" si="3"/>
        <v>\301299______</v>
      </c>
      <c r="N2580" s="156">
        <v>-1.0</v>
      </c>
      <c r="P2580" s="160" t="str">
        <f t="shared" si="4"/>
        <v>301299______</v>
      </c>
      <c r="Q2580" s="157"/>
      <c r="R2580" s="157" t="s">
        <v>2412</v>
      </c>
      <c r="S2580" s="157">
        <v>1.0</v>
      </c>
      <c r="T2580" s="157" t="s">
        <v>2414</v>
      </c>
      <c r="U2580" s="160" t="str">
        <f t="shared" si="11"/>
        <v/>
      </c>
      <c r="V2580" s="160" t="str">
        <f t="shared" ref="V2580:W2580" si="2565">K2580</f>
        <v/>
      </c>
      <c r="W2580" s="160" t="str">
        <f t="shared" si="2565"/>
        <v/>
      </c>
      <c r="X2580" s="160" t="str">
        <f t="shared" si="6"/>
        <v>\301299______</v>
      </c>
      <c r="Y2580" s="157">
        <v>-1.0</v>
      </c>
    </row>
    <row r="2581">
      <c r="A2581" s="134" t="str">
        <f>Tracking!A2573</f>
        <v>301299______</v>
      </c>
      <c r="C2581" t="str">
        <f>Tracking!M7573</f>
        <v/>
      </c>
      <c r="E2581" s="159" t="str">
        <f t="shared" si="7"/>
        <v>301299______</v>
      </c>
      <c r="F2581" s="156"/>
      <c r="G2581" s="156" t="s">
        <v>2412</v>
      </c>
      <c r="H2581" s="156">
        <v>1.0</v>
      </c>
      <c r="I2581" s="156" t="s">
        <v>2414</v>
      </c>
      <c r="J2581" s="159"/>
      <c r="K2581" s="159"/>
      <c r="L2581" s="159" t="str">
        <f t="shared" si="2"/>
        <v/>
      </c>
      <c r="M2581" s="159" t="str">
        <f t="shared" si="3"/>
        <v>\301299______</v>
      </c>
      <c r="N2581" s="156">
        <v>-1.0</v>
      </c>
      <c r="P2581" s="160" t="str">
        <f t="shared" si="4"/>
        <v>301299______</v>
      </c>
      <c r="Q2581" s="157"/>
      <c r="R2581" s="157" t="s">
        <v>2412</v>
      </c>
      <c r="S2581" s="157">
        <v>1.0</v>
      </c>
      <c r="T2581" s="157" t="s">
        <v>2414</v>
      </c>
      <c r="U2581" s="160" t="str">
        <f t="shared" si="11"/>
        <v/>
      </c>
      <c r="V2581" s="160" t="str">
        <f t="shared" ref="V2581:W2581" si="2566">K2581</f>
        <v/>
      </c>
      <c r="W2581" s="160" t="str">
        <f t="shared" si="2566"/>
        <v/>
      </c>
      <c r="X2581" s="160" t="str">
        <f t="shared" si="6"/>
        <v>\301299______</v>
      </c>
      <c r="Y2581" s="157">
        <v>-1.0</v>
      </c>
    </row>
    <row r="2582">
      <c r="A2582" s="134" t="str">
        <f>Tracking!A2574</f>
        <v>301299______</v>
      </c>
      <c r="C2582" t="str">
        <f>Tracking!M7574</f>
        <v/>
      </c>
      <c r="E2582" s="159" t="str">
        <f t="shared" si="7"/>
        <v>301299______</v>
      </c>
      <c r="F2582" s="156"/>
      <c r="G2582" s="156" t="s">
        <v>2412</v>
      </c>
      <c r="H2582" s="156">
        <v>1.0</v>
      </c>
      <c r="I2582" s="156" t="s">
        <v>2414</v>
      </c>
      <c r="J2582" s="159"/>
      <c r="K2582" s="159"/>
      <c r="L2582" s="159" t="str">
        <f t="shared" si="2"/>
        <v/>
      </c>
      <c r="M2582" s="159" t="str">
        <f t="shared" si="3"/>
        <v>\301299______</v>
      </c>
      <c r="N2582" s="156">
        <v>-1.0</v>
      </c>
      <c r="P2582" s="160" t="str">
        <f t="shared" si="4"/>
        <v>301299______</v>
      </c>
      <c r="Q2582" s="157"/>
      <c r="R2582" s="157" t="s">
        <v>2412</v>
      </c>
      <c r="S2582" s="157">
        <v>1.0</v>
      </c>
      <c r="T2582" s="157" t="s">
        <v>2414</v>
      </c>
      <c r="U2582" s="160" t="str">
        <f t="shared" si="11"/>
        <v/>
      </c>
      <c r="V2582" s="160" t="str">
        <f t="shared" ref="V2582:W2582" si="2567">K2582</f>
        <v/>
      </c>
      <c r="W2582" s="160" t="str">
        <f t="shared" si="2567"/>
        <v/>
      </c>
      <c r="X2582" s="160" t="str">
        <f t="shared" si="6"/>
        <v>\301299______</v>
      </c>
      <c r="Y2582" s="157">
        <v>-1.0</v>
      </c>
    </row>
    <row r="2583">
      <c r="A2583" s="134" t="str">
        <f>Tracking!A2575</f>
        <v>301299______</v>
      </c>
      <c r="C2583" t="str">
        <f>Tracking!M7575</f>
        <v/>
      </c>
      <c r="E2583" s="159" t="str">
        <f t="shared" si="7"/>
        <v>301299______</v>
      </c>
      <c r="F2583" s="156"/>
      <c r="G2583" s="156" t="s">
        <v>2412</v>
      </c>
      <c r="H2583" s="156">
        <v>1.0</v>
      </c>
      <c r="I2583" s="156" t="s">
        <v>2414</v>
      </c>
      <c r="J2583" s="159"/>
      <c r="K2583" s="159"/>
      <c r="L2583" s="159" t="str">
        <f t="shared" si="2"/>
        <v/>
      </c>
      <c r="M2583" s="159" t="str">
        <f t="shared" si="3"/>
        <v>\301299______</v>
      </c>
      <c r="N2583" s="156">
        <v>-1.0</v>
      </c>
      <c r="P2583" s="160" t="str">
        <f t="shared" si="4"/>
        <v>301299______</v>
      </c>
      <c r="Q2583" s="157"/>
      <c r="R2583" s="157" t="s">
        <v>2412</v>
      </c>
      <c r="S2583" s="157">
        <v>1.0</v>
      </c>
      <c r="T2583" s="157" t="s">
        <v>2414</v>
      </c>
      <c r="U2583" s="160" t="str">
        <f t="shared" si="11"/>
        <v/>
      </c>
      <c r="V2583" s="160" t="str">
        <f t="shared" ref="V2583:W2583" si="2568">K2583</f>
        <v/>
      </c>
      <c r="W2583" s="160" t="str">
        <f t="shared" si="2568"/>
        <v/>
      </c>
      <c r="X2583" s="160" t="str">
        <f t="shared" si="6"/>
        <v>\301299______</v>
      </c>
      <c r="Y2583" s="157">
        <v>-1.0</v>
      </c>
    </row>
    <row r="2584">
      <c r="A2584" s="134" t="str">
        <f>Tracking!A2576</f>
        <v>301299______</v>
      </c>
      <c r="C2584" t="str">
        <f>Tracking!M7576</f>
        <v/>
      </c>
      <c r="E2584" s="159" t="str">
        <f t="shared" si="7"/>
        <v>301299______</v>
      </c>
      <c r="F2584" s="156"/>
      <c r="G2584" s="156" t="s">
        <v>2412</v>
      </c>
      <c r="H2584" s="156">
        <v>1.0</v>
      </c>
      <c r="I2584" s="156" t="s">
        <v>2414</v>
      </c>
      <c r="J2584" s="159"/>
      <c r="K2584" s="159"/>
      <c r="L2584" s="159" t="str">
        <f t="shared" si="2"/>
        <v/>
      </c>
      <c r="M2584" s="159" t="str">
        <f t="shared" si="3"/>
        <v>\301299______</v>
      </c>
      <c r="N2584" s="156">
        <v>-1.0</v>
      </c>
      <c r="P2584" s="160" t="str">
        <f t="shared" si="4"/>
        <v>301299______</v>
      </c>
      <c r="Q2584" s="157"/>
      <c r="R2584" s="157" t="s">
        <v>2412</v>
      </c>
      <c r="S2584" s="157">
        <v>1.0</v>
      </c>
      <c r="T2584" s="157" t="s">
        <v>2414</v>
      </c>
      <c r="U2584" s="160" t="str">
        <f t="shared" si="11"/>
        <v/>
      </c>
      <c r="V2584" s="160" t="str">
        <f t="shared" ref="V2584:W2584" si="2569">K2584</f>
        <v/>
      </c>
      <c r="W2584" s="160" t="str">
        <f t="shared" si="2569"/>
        <v/>
      </c>
      <c r="X2584" s="160" t="str">
        <f t="shared" si="6"/>
        <v>\301299______</v>
      </c>
      <c r="Y2584" s="157">
        <v>-1.0</v>
      </c>
    </row>
    <row r="2585">
      <c r="A2585" s="134" t="str">
        <f>Tracking!A2577</f>
        <v>301299______</v>
      </c>
      <c r="C2585" t="str">
        <f>Tracking!M7577</f>
        <v/>
      </c>
      <c r="E2585" s="159" t="str">
        <f t="shared" si="7"/>
        <v>301299______</v>
      </c>
      <c r="F2585" s="156"/>
      <c r="G2585" s="156" t="s">
        <v>2412</v>
      </c>
      <c r="H2585" s="156">
        <v>1.0</v>
      </c>
      <c r="I2585" s="156" t="s">
        <v>2414</v>
      </c>
      <c r="J2585" s="159"/>
      <c r="K2585" s="159"/>
      <c r="L2585" s="159" t="str">
        <f t="shared" si="2"/>
        <v/>
      </c>
      <c r="M2585" s="159" t="str">
        <f t="shared" si="3"/>
        <v>\301299______</v>
      </c>
      <c r="N2585" s="156">
        <v>-1.0</v>
      </c>
      <c r="P2585" s="160" t="str">
        <f t="shared" si="4"/>
        <v>301299______</v>
      </c>
      <c r="Q2585" s="157"/>
      <c r="R2585" s="157" t="s">
        <v>2412</v>
      </c>
      <c r="S2585" s="157">
        <v>1.0</v>
      </c>
      <c r="T2585" s="157" t="s">
        <v>2414</v>
      </c>
      <c r="U2585" s="160" t="str">
        <f t="shared" si="11"/>
        <v/>
      </c>
      <c r="V2585" s="160" t="str">
        <f t="shared" ref="V2585:W2585" si="2570">K2585</f>
        <v/>
      </c>
      <c r="W2585" s="160" t="str">
        <f t="shared" si="2570"/>
        <v/>
      </c>
      <c r="X2585" s="160" t="str">
        <f t="shared" si="6"/>
        <v>\301299______</v>
      </c>
      <c r="Y2585" s="157">
        <v>-1.0</v>
      </c>
    </row>
    <row r="2586">
      <c r="A2586" s="134" t="str">
        <f>Tracking!A2578</f>
        <v>301299______</v>
      </c>
      <c r="C2586" t="str">
        <f>Tracking!M7578</f>
        <v/>
      </c>
      <c r="E2586" s="159" t="str">
        <f t="shared" si="7"/>
        <v>301299______</v>
      </c>
      <c r="F2586" s="156"/>
      <c r="G2586" s="156" t="s">
        <v>2412</v>
      </c>
      <c r="H2586" s="156">
        <v>1.0</v>
      </c>
      <c r="I2586" s="156" t="s">
        <v>2414</v>
      </c>
      <c r="J2586" s="159"/>
      <c r="K2586" s="159"/>
      <c r="L2586" s="159" t="str">
        <f t="shared" si="2"/>
        <v/>
      </c>
      <c r="M2586" s="159" t="str">
        <f t="shared" si="3"/>
        <v>\301299______</v>
      </c>
      <c r="N2586" s="156">
        <v>-1.0</v>
      </c>
      <c r="P2586" s="160" t="str">
        <f t="shared" si="4"/>
        <v>301299______</v>
      </c>
      <c r="Q2586" s="157"/>
      <c r="R2586" s="157" t="s">
        <v>2412</v>
      </c>
      <c r="S2586" s="157">
        <v>1.0</v>
      </c>
      <c r="T2586" s="157" t="s">
        <v>2414</v>
      </c>
      <c r="U2586" s="160" t="str">
        <f t="shared" si="11"/>
        <v/>
      </c>
      <c r="V2586" s="160" t="str">
        <f t="shared" ref="V2586:W2586" si="2571">K2586</f>
        <v/>
      </c>
      <c r="W2586" s="160" t="str">
        <f t="shared" si="2571"/>
        <v/>
      </c>
      <c r="X2586" s="160" t="str">
        <f t="shared" si="6"/>
        <v>\301299______</v>
      </c>
      <c r="Y2586" s="157">
        <v>-1.0</v>
      </c>
    </row>
    <row r="2587">
      <c r="A2587" s="134" t="str">
        <f>Tracking!A2579</f>
        <v>301299______</v>
      </c>
      <c r="C2587" t="str">
        <f>Tracking!M7579</f>
        <v/>
      </c>
      <c r="E2587" s="159" t="str">
        <f t="shared" si="7"/>
        <v>301299______</v>
      </c>
      <c r="F2587" s="156"/>
      <c r="G2587" s="156" t="s">
        <v>2412</v>
      </c>
      <c r="H2587" s="156">
        <v>1.0</v>
      </c>
      <c r="I2587" s="156" t="s">
        <v>2414</v>
      </c>
      <c r="J2587" s="159"/>
      <c r="K2587" s="159"/>
      <c r="L2587" s="159" t="str">
        <f t="shared" si="2"/>
        <v/>
      </c>
      <c r="M2587" s="159" t="str">
        <f t="shared" si="3"/>
        <v>\301299______</v>
      </c>
      <c r="N2587" s="156">
        <v>-1.0</v>
      </c>
      <c r="P2587" s="160" t="str">
        <f t="shared" si="4"/>
        <v>301299______</v>
      </c>
      <c r="Q2587" s="157"/>
      <c r="R2587" s="157" t="s">
        <v>2412</v>
      </c>
      <c r="S2587" s="157">
        <v>1.0</v>
      </c>
      <c r="T2587" s="157" t="s">
        <v>2414</v>
      </c>
      <c r="U2587" s="160" t="str">
        <f t="shared" si="11"/>
        <v/>
      </c>
      <c r="V2587" s="160" t="str">
        <f t="shared" ref="V2587:W2587" si="2572">K2587</f>
        <v/>
      </c>
      <c r="W2587" s="160" t="str">
        <f t="shared" si="2572"/>
        <v/>
      </c>
      <c r="X2587" s="160" t="str">
        <f t="shared" si="6"/>
        <v>\301299______</v>
      </c>
      <c r="Y2587" s="157">
        <v>-1.0</v>
      </c>
    </row>
    <row r="2588">
      <c r="A2588" s="134" t="str">
        <f>Tracking!A2580</f>
        <v>301299______</v>
      </c>
      <c r="C2588" t="str">
        <f>Tracking!M7580</f>
        <v/>
      </c>
      <c r="E2588" s="159" t="str">
        <f t="shared" si="7"/>
        <v>301299______</v>
      </c>
      <c r="F2588" s="156"/>
      <c r="G2588" s="156" t="s">
        <v>2412</v>
      </c>
      <c r="H2588" s="156">
        <v>1.0</v>
      </c>
      <c r="I2588" s="156" t="s">
        <v>2414</v>
      </c>
      <c r="J2588" s="159"/>
      <c r="K2588" s="159"/>
      <c r="L2588" s="159" t="str">
        <f t="shared" si="2"/>
        <v/>
      </c>
      <c r="M2588" s="159" t="str">
        <f t="shared" si="3"/>
        <v>\301299______</v>
      </c>
      <c r="N2588" s="156">
        <v>-1.0</v>
      </c>
      <c r="P2588" s="160" t="str">
        <f t="shared" si="4"/>
        <v>301299______</v>
      </c>
      <c r="Q2588" s="157"/>
      <c r="R2588" s="157" t="s">
        <v>2412</v>
      </c>
      <c r="S2588" s="157">
        <v>1.0</v>
      </c>
      <c r="T2588" s="157" t="s">
        <v>2414</v>
      </c>
      <c r="U2588" s="160" t="str">
        <f t="shared" si="11"/>
        <v/>
      </c>
      <c r="V2588" s="160" t="str">
        <f t="shared" ref="V2588:W2588" si="2573">K2588</f>
        <v/>
      </c>
      <c r="W2588" s="160" t="str">
        <f t="shared" si="2573"/>
        <v/>
      </c>
      <c r="X2588" s="160" t="str">
        <f t="shared" si="6"/>
        <v>\301299______</v>
      </c>
      <c r="Y2588" s="157">
        <v>-1.0</v>
      </c>
    </row>
    <row r="2589">
      <c r="A2589" s="134" t="str">
        <f>Tracking!A2581</f>
        <v>301299______</v>
      </c>
      <c r="C2589" t="str">
        <f>Tracking!M7581</f>
        <v/>
      </c>
      <c r="E2589" s="159" t="str">
        <f t="shared" si="7"/>
        <v>301299______</v>
      </c>
      <c r="F2589" s="156"/>
      <c r="G2589" s="156" t="s">
        <v>2412</v>
      </c>
      <c r="H2589" s="156">
        <v>1.0</v>
      </c>
      <c r="I2589" s="156" t="s">
        <v>2414</v>
      </c>
      <c r="J2589" s="159"/>
      <c r="K2589" s="159"/>
      <c r="L2589" s="159" t="str">
        <f t="shared" si="2"/>
        <v/>
      </c>
      <c r="M2589" s="159" t="str">
        <f t="shared" si="3"/>
        <v>\301299______</v>
      </c>
      <c r="N2589" s="156">
        <v>-1.0</v>
      </c>
      <c r="P2589" s="160" t="str">
        <f t="shared" si="4"/>
        <v>301299______</v>
      </c>
      <c r="Q2589" s="157"/>
      <c r="R2589" s="157" t="s">
        <v>2412</v>
      </c>
      <c r="S2589" s="157">
        <v>1.0</v>
      </c>
      <c r="T2589" s="157" t="s">
        <v>2414</v>
      </c>
      <c r="U2589" s="160" t="str">
        <f t="shared" si="11"/>
        <v/>
      </c>
      <c r="V2589" s="160" t="str">
        <f t="shared" ref="V2589:W2589" si="2574">K2589</f>
        <v/>
      </c>
      <c r="W2589" s="160" t="str">
        <f t="shared" si="2574"/>
        <v/>
      </c>
      <c r="X2589" s="160" t="str">
        <f t="shared" si="6"/>
        <v>\301299______</v>
      </c>
      <c r="Y2589" s="157">
        <v>-1.0</v>
      </c>
    </row>
    <row r="2590">
      <c r="A2590" s="134" t="str">
        <f>Tracking!A2582</f>
        <v>301299______</v>
      </c>
      <c r="C2590" t="str">
        <f>Tracking!M7582</f>
        <v/>
      </c>
      <c r="E2590" s="159" t="str">
        <f t="shared" si="7"/>
        <v>301299______</v>
      </c>
      <c r="F2590" s="156"/>
      <c r="G2590" s="156" t="s">
        <v>2412</v>
      </c>
      <c r="H2590" s="156">
        <v>1.0</v>
      </c>
      <c r="I2590" s="156" t="s">
        <v>2414</v>
      </c>
      <c r="J2590" s="159"/>
      <c r="K2590" s="159"/>
      <c r="L2590" s="159" t="str">
        <f t="shared" si="2"/>
        <v/>
      </c>
      <c r="M2590" s="159" t="str">
        <f t="shared" si="3"/>
        <v>\301299______</v>
      </c>
      <c r="N2590" s="156">
        <v>-1.0</v>
      </c>
      <c r="P2590" s="160" t="str">
        <f t="shared" si="4"/>
        <v>301299______</v>
      </c>
      <c r="Q2590" s="157"/>
      <c r="R2590" s="157" t="s">
        <v>2412</v>
      </c>
      <c r="S2590" s="157">
        <v>1.0</v>
      </c>
      <c r="T2590" s="157" t="s">
        <v>2414</v>
      </c>
      <c r="U2590" s="160" t="str">
        <f t="shared" si="11"/>
        <v/>
      </c>
      <c r="V2590" s="160" t="str">
        <f t="shared" ref="V2590:W2590" si="2575">K2590</f>
        <v/>
      </c>
      <c r="W2590" s="160" t="str">
        <f t="shared" si="2575"/>
        <v/>
      </c>
      <c r="X2590" s="160" t="str">
        <f t="shared" si="6"/>
        <v>\301299______</v>
      </c>
      <c r="Y2590" s="157">
        <v>-1.0</v>
      </c>
    </row>
    <row r="2591">
      <c r="A2591" s="134" t="str">
        <f>Tracking!A2583</f>
        <v>301299______</v>
      </c>
      <c r="C2591" t="str">
        <f>Tracking!M7583</f>
        <v/>
      </c>
      <c r="E2591" s="159" t="str">
        <f t="shared" si="7"/>
        <v>301299______</v>
      </c>
      <c r="F2591" s="156"/>
      <c r="G2591" s="156" t="s">
        <v>2412</v>
      </c>
      <c r="H2591" s="156">
        <v>1.0</v>
      </c>
      <c r="I2591" s="156" t="s">
        <v>2414</v>
      </c>
      <c r="J2591" s="159"/>
      <c r="K2591" s="159"/>
      <c r="L2591" s="159" t="str">
        <f t="shared" si="2"/>
        <v/>
      </c>
      <c r="M2591" s="159" t="str">
        <f t="shared" si="3"/>
        <v>\301299______</v>
      </c>
      <c r="N2591" s="156">
        <v>-1.0</v>
      </c>
      <c r="P2591" s="160" t="str">
        <f t="shared" si="4"/>
        <v>301299______</v>
      </c>
      <c r="Q2591" s="157"/>
      <c r="R2591" s="157" t="s">
        <v>2412</v>
      </c>
      <c r="S2591" s="157">
        <v>1.0</v>
      </c>
      <c r="T2591" s="157" t="s">
        <v>2414</v>
      </c>
      <c r="U2591" s="160" t="str">
        <f t="shared" si="11"/>
        <v/>
      </c>
      <c r="V2591" s="160" t="str">
        <f t="shared" ref="V2591:W2591" si="2576">K2591</f>
        <v/>
      </c>
      <c r="W2591" s="160" t="str">
        <f t="shared" si="2576"/>
        <v/>
      </c>
      <c r="X2591" s="160" t="str">
        <f t="shared" si="6"/>
        <v>\301299______</v>
      </c>
      <c r="Y2591" s="157">
        <v>-1.0</v>
      </c>
    </row>
    <row r="2592">
      <c r="A2592" s="134" t="str">
        <f>Tracking!A2584</f>
        <v>301299______</v>
      </c>
      <c r="C2592" t="str">
        <f>Tracking!M7584</f>
        <v/>
      </c>
      <c r="E2592" s="159" t="str">
        <f t="shared" si="7"/>
        <v>301299______</v>
      </c>
      <c r="F2592" s="156"/>
      <c r="G2592" s="156" t="s">
        <v>2412</v>
      </c>
      <c r="H2592" s="156">
        <v>1.0</v>
      </c>
      <c r="I2592" s="156" t="s">
        <v>2414</v>
      </c>
      <c r="J2592" s="159"/>
      <c r="K2592" s="159"/>
      <c r="L2592" s="159" t="str">
        <f t="shared" si="2"/>
        <v/>
      </c>
      <c r="M2592" s="159" t="str">
        <f t="shared" si="3"/>
        <v>\301299______</v>
      </c>
      <c r="N2592" s="156">
        <v>-1.0</v>
      </c>
      <c r="P2592" s="160" t="str">
        <f t="shared" si="4"/>
        <v>301299______</v>
      </c>
      <c r="Q2592" s="157"/>
      <c r="R2592" s="157" t="s">
        <v>2412</v>
      </c>
      <c r="S2592" s="157">
        <v>1.0</v>
      </c>
      <c r="T2592" s="157" t="s">
        <v>2414</v>
      </c>
      <c r="U2592" s="160" t="str">
        <f t="shared" si="11"/>
        <v/>
      </c>
      <c r="V2592" s="160" t="str">
        <f t="shared" ref="V2592:W2592" si="2577">K2592</f>
        <v/>
      </c>
      <c r="W2592" s="160" t="str">
        <f t="shared" si="2577"/>
        <v/>
      </c>
      <c r="X2592" s="160" t="str">
        <f t="shared" si="6"/>
        <v>\301299______</v>
      </c>
      <c r="Y2592" s="157">
        <v>-1.0</v>
      </c>
    </row>
    <row r="2593">
      <c r="A2593" s="134" t="str">
        <f>Tracking!A2585</f>
        <v>301299______</v>
      </c>
      <c r="C2593" t="str">
        <f>Tracking!M7585</f>
        <v/>
      </c>
      <c r="E2593" s="159" t="str">
        <f t="shared" si="7"/>
        <v>301299______</v>
      </c>
      <c r="F2593" s="156"/>
      <c r="G2593" s="156" t="s">
        <v>2412</v>
      </c>
      <c r="H2593" s="156">
        <v>1.0</v>
      </c>
      <c r="I2593" s="156" t="s">
        <v>2414</v>
      </c>
      <c r="J2593" s="159"/>
      <c r="K2593" s="159"/>
      <c r="L2593" s="159" t="str">
        <f t="shared" si="2"/>
        <v/>
      </c>
      <c r="M2593" s="159" t="str">
        <f t="shared" si="3"/>
        <v>\301299______</v>
      </c>
      <c r="N2593" s="156">
        <v>-1.0</v>
      </c>
      <c r="P2593" s="160" t="str">
        <f t="shared" si="4"/>
        <v>301299______</v>
      </c>
      <c r="Q2593" s="157"/>
      <c r="R2593" s="157" t="s">
        <v>2412</v>
      </c>
      <c r="S2593" s="157">
        <v>1.0</v>
      </c>
      <c r="T2593" s="157" t="s">
        <v>2414</v>
      </c>
      <c r="U2593" s="160" t="str">
        <f t="shared" si="11"/>
        <v/>
      </c>
      <c r="V2593" s="160" t="str">
        <f t="shared" ref="V2593:W2593" si="2578">K2593</f>
        <v/>
      </c>
      <c r="W2593" s="160" t="str">
        <f t="shared" si="2578"/>
        <v/>
      </c>
      <c r="X2593" s="160" t="str">
        <f t="shared" si="6"/>
        <v>\301299______</v>
      </c>
      <c r="Y2593" s="157">
        <v>-1.0</v>
      </c>
    </row>
    <row r="2594">
      <c r="A2594" s="134" t="str">
        <f>Tracking!A2586</f>
        <v>301299______</v>
      </c>
      <c r="C2594" t="str">
        <f>Tracking!M7586</f>
        <v/>
      </c>
      <c r="E2594" s="159" t="str">
        <f t="shared" si="7"/>
        <v>301299______</v>
      </c>
      <c r="F2594" s="156"/>
      <c r="G2594" s="156" t="s">
        <v>2412</v>
      </c>
      <c r="H2594" s="156">
        <v>1.0</v>
      </c>
      <c r="I2594" s="156" t="s">
        <v>2414</v>
      </c>
      <c r="J2594" s="159"/>
      <c r="K2594" s="159"/>
      <c r="L2594" s="159" t="str">
        <f t="shared" si="2"/>
        <v/>
      </c>
      <c r="M2594" s="159" t="str">
        <f t="shared" si="3"/>
        <v>\301299______</v>
      </c>
      <c r="N2594" s="156">
        <v>-1.0</v>
      </c>
      <c r="P2594" s="160" t="str">
        <f t="shared" si="4"/>
        <v>301299______</v>
      </c>
      <c r="Q2594" s="157"/>
      <c r="R2594" s="157" t="s">
        <v>2412</v>
      </c>
      <c r="S2594" s="157">
        <v>1.0</v>
      </c>
      <c r="T2594" s="157" t="s">
        <v>2414</v>
      </c>
      <c r="U2594" s="160" t="str">
        <f t="shared" si="11"/>
        <v/>
      </c>
      <c r="V2594" s="160" t="str">
        <f t="shared" ref="V2594:W2594" si="2579">K2594</f>
        <v/>
      </c>
      <c r="W2594" s="160" t="str">
        <f t="shared" si="2579"/>
        <v/>
      </c>
      <c r="X2594" s="160" t="str">
        <f t="shared" si="6"/>
        <v>\301299______</v>
      </c>
      <c r="Y2594" s="157">
        <v>-1.0</v>
      </c>
    </row>
    <row r="2595">
      <c r="A2595" s="134" t="str">
        <f>Tracking!A2587</f>
        <v>301299______</v>
      </c>
      <c r="C2595" t="str">
        <f>Tracking!M7587</f>
        <v/>
      </c>
      <c r="E2595" s="159" t="str">
        <f t="shared" si="7"/>
        <v>301299______</v>
      </c>
      <c r="F2595" s="156"/>
      <c r="G2595" s="156" t="s">
        <v>2412</v>
      </c>
      <c r="H2595" s="156">
        <v>1.0</v>
      </c>
      <c r="I2595" s="156" t="s">
        <v>2414</v>
      </c>
      <c r="J2595" s="159"/>
      <c r="K2595" s="159"/>
      <c r="L2595" s="159" t="str">
        <f t="shared" si="2"/>
        <v/>
      </c>
      <c r="M2595" s="159" t="str">
        <f t="shared" si="3"/>
        <v>\301299______</v>
      </c>
      <c r="N2595" s="156">
        <v>-1.0</v>
      </c>
      <c r="P2595" s="160" t="str">
        <f t="shared" si="4"/>
        <v>301299______</v>
      </c>
      <c r="Q2595" s="157"/>
      <c r="R2595" s="157" t="s">
        <v>2412</v>
      </c>
      <c r="S2595" s="157">
        <v>1.0</v>
      </c>
      <c r="T2595" s="157" t="s">
        <v>2414</v>
      </c>
      <c r="U2595" s="160" t="str">
        <f t="shared" si="11"/>
        <v/>
      </c>
      <c r="V2595" s="160" t="str">
        <f t="shared" ref="V2595:W2595" si="2580">K2595</f>
        <v/>
      </c>
      <c r="W2595" s="160" t="str">
        <f t="shared" si="2580"/>
        <v/>
      </c>
      <c r="X2595" s="160" t="str">
        <f t="shared" si="6"/>
        <v>\301299______</v>
      </c>
      <c r="Y2595" s="157">
        <v>-1.0</v>
      </c>
    </row>
    <row r="2596">
      <c r="A2596" s="134" t="str">
        <f>Tracking!A2588</f>
        <v>301299______</v>
      </c>
      <c r="C2596" t="str">
        <f>Tracking!M7588</f>
        <v/>
      </c>
      <c r="E2596" s="159" t="str">
        <f t="shared" si="7"/>
        <v>301299______</v>
      </c>
      <c r="F2596" s="156"/>
      <c r="G2596" s="156" t="s">
        <v>2412</v>
      </c>
      <c r="H2596" s="156">
        <v>1.0</v>
      </c>
      <c r="I2596" s="156" t="s">
        <v>2414</v>
      </c>
      <c r="J2596" s="159"/>
      <c r="K2596" s="159"/>
      <c r="L2596" s="159" t="str">
        <f t="shared" si="2"/>
        <v/>
      </c>
      <c r="M2596" s="159" t="str">
        <f t="shared" si="3"/>
        <v>\301299______</v>
      </c>
      <c r="N2596" s="156">
        <v>-1.0</v>
      </c>
      <c r="P2596" s="160" t="str">
        <f t="shared" si="4"/>
        <v>301299______</v>
      </c>
      <c r="Q2596" s="157"/>
      <c r="R2596" s="157" t="s">
        <v>2412</v>
      </c>
      <c r="S2596" s="157">
        <v>1.0</v>
      </c>
      <c r="T2596" s="157" t="s">
        <v>2414</v>
      </c>
      <c r="U2596" s="160" t="str">
        <f t="shared" si="11"/>
        <v/>
      </c>
      <c r="V2596" s="160" t="str">
        <f t="shared" ref="V2596:W2596" si="2581">K2596</f>
        <v/>
      </c>
      <c r="W2596" s="160" t="str">
        <f t="shared" si="2581"/>
        <v/>
      </c>
      <c r="X2596" s="160" t="str">
        <f t="shared" si="6"/>
        <v>\301299______</v>
      </c>
      <c r="Y2596" s="157">
        <v>-1.0</v>
      </c>
    </row>
    <row r="2597">
      <c r="A2597" s="134" t="str">
        <f>Tracking!A2589</f>
        <v>301299______</v>
      </c>
      <c r="C2597" t="str">
        <f>Tracking!M7589</f>
        <v/>
      </c>
      <c r="E2597" s="159" t="str">
        <f t="shared" si="7"/>
        <v>301299______</v>
      </c>
      <c r="F2597" s="156"/>
      <c r="G2597" s="156" t="s">
        <v>2412</v>
      </c>
      <c r="H2597" s="156">
        <v>1.0</v>
      </c>
      <c r="I2597" s="156" t="s">
        <v>2414</v>
      </c>
      <c r="J2597" s="159"/>
      <c r="K2597" s="159"/>
      <c r="L2597" s="159" t="str">
        <f t="shared" si="2"/>
        <v/>
      </c>
      <c r="M2597" s="159" t="str">
        <f t="shared" si="3"/>
        <v>\301299______</v>
      </c>
      <c r="N2597" s="156">
        <v>-1.0</v>
      </c>
      <c r="P2597" s="160" t="str">
        <f t="shared" si="4"/>
        <v>301299______</v>
      </c>
      <c r="Q2597" s="157"/>
      <c r="R2597" s="157" t="s">
        <v>2412</v>
      </c>
      <c r="S2597" s="157">
        <v>1.0</v>
      </c>
      <c r="T2597" s="157" t="s">
        <v>2414</v>
      </c>
      <c r="U2597" s="160" t="str">
        <f t="shared" si="11"/>
        <v/>
      </c>
      <c r="V2597" s="160" t="str">
        <f t="shared" ref="V2597:W2597" si="2582">K2597</f>
        <v/>
      </c>
      <c r="W2597" s="160" t="str">
        <f t="shared" si="2582"/>
        <v/>
      </c>
      <c r="X2597" s="160" t="str">
        <f t="shared" si="6"/>
        <v>\301299______</v>
      </c>
      <c r="Y2597" s="157">
        <v>-1.0</v>
      </c>
    </row>
    <row r="2598">
      <c r="A2598" s="134" t="str">
        <f>Tracking!A2590</f>
        <v>301299______</v>
      </c>
      <c r="C2598" t="str">
        <f>Tracking!M7590</f>
        <v/>
      </c>
      <c r="E2598" s="159" t="str">
        <f t="shared" si="7"/>
        <v>301299______</v>
      </c>
      <c r="F2598" s="156"/>
      <c r="G2598" s="156" t="s">
        <v>2412</v>
      </c>
      <c r="H2598" s="156">
        <v>1.0</v>
      </c>
      <c r="I2598" s="156" t="s">
        <v>2414</v>
      </c>
      <c r="J2598" s="159"/>
      <c r="K2598" s="159"/>
      <c r="L2598" s="159" t="str">
        <f t="shared" si="2"/>
        <v/>
      </c>
      <c r="M2598" s="159" t="str">
        <f t="shared" si="3"/>
        <v>\301299______</v>
      </c>
      <c r="N2598" s="156">
        <v>-1.0</v>
      </c>
      <c r="P2598" s="160" t="str">
        <f t="shared" si="4"/>
        <v>301299______</v>
      </c>
      <c r="Q2598" s="157"/>
      <c r="R2598" s="157" t="s">
        <v>2412</v>
      </c>
      <c r="S2598" s="157">
        <v>1.0</v>
      </c>
      <c r="T2598" s="157" t="s">
        <v>2414</v>
      </c>
      <c r="U2598" s="160" t="str">
        <f t="shared" si="11"/>
        <v/>
      </c>
      <c r="V2598" s="160" t="str">
        <f t="shared" ref="V2598:W2598" si="2583">K2598</f>
        <v/>
      </c>
      <c r="W2598" s="160" t="str">
        <f t="shared" si="2583"/>
        <v/>
      </c>
      <c r="X2598" s="160" t="str">
        <f t="shared" si="6"/>
        <v>\301299______</v>
      </c>
      <c r="Y2598" s="157">
        <v>-1.0</v>
      </c>
    </row>
    <row r="2599">
      <c r="A2599" s="134" t="str">
        <f>Tracking!A2591</f>
        <v>301299______</v>
      </c>
      <c r="C2599" t="str">
        <f>Tracking!M7591</f>
        <v/>
      </c>
      <c r="E2599" s="159" t="str">
        <f t="shared" si="7"/>
        <v>301299______</v>
      </c>
      <c r="F2599" s="156"/>
      <c r="G2599" s="156" t="s">
        <v>2412</v>
      </c>
      <c r="H2599" s="156">
        <v>1.0</v>
      </c>
      <c r="I2599" s="156" t="s">
        <v>2414</v>
      </c>
      <c r="J2599" s="159"/>
      <c r="K2599" s="159"/>
      <c r="L2599" s="159" t="str">
        <f t="shared" si="2"/>
        <v/>
      </c>
      <c r="M2599" s="159" t="str">
        <f t="shared" si="3"/>
        <v>\301299______</v>
      </c>
      <c r="N2599" s="156">
        <v>-1.0</v>
      </c>
      <c r="P2599" s="160" t="str">
        <f t="shared" si="4"/>
        <v>301299______</v>
      </c>
      <c r="Q2599" s="157"/>
      <c r="R2599" s="157" t="s">
        <v>2412</v>
      </c>
      <c r="S2599" s="157">
        <v>1.0</v>
      </c>
      <c r="T2599" s="157" t="s">
        <v>2414</v>
      </c>
      <c r="U2599" s="160" t="str">
        <f t="shared" si="11"/>
        <v/>
      </c>
      <c r="V2599" s="160" t="str">
        <f t="shared" ref="V2599:W2599" si="2584">K2599</f>
        <v/>
      </c>
      <c r="W2599" s="160" t="str">
        <f t="shared" si="2584"/>
        <v/>
      </c>
      <c r="X2599" s="160" t="str">
        <f t="shared" si="6"/>
        <v>\301299______</v>
      </c>
      <c r="Y2599" s="157">
        <v>-1.0</v>
      </c>
    </row>
    <row r="2600">
      <c r="A2600" s="134" t="str">
        <f>Tracking!A2592</f>
        <v>301299______</v>
      </c>
      <c r="C2600" t="str">
        <f>Tracking!M7592</f>
        <v/>
      </c>
      <c r="E2600" s="159" t="str">
        <f t="shared" si="7"/>
        <v>301299______</v>
      </c>
      <c r="F2600" s="156"/>
      <c r="G2600" s="156" t="s">
        <v>2412</v>
      </c>
      <c r="H2600" s="156">
        <v>1.0</v>
      </c>
      <c r="I2600" s="156" t="s">
        <v>2414</v>
      </c>
      <c r="J2600" s="159"/>
      <c r="K2600" s="159"/>
      <c r="L2600" s="159" t="str">
        <f t="shared" si="2"/>
        <v/>
      </c>
      <c r="M2600" s="159" t="str">
        <f t="shared" si="3"/>
        <v>\301299______</v>
      </c>
      <c r="N2600" s="156">
        <v>-1.0</v>
      </c>
      <c r="P2600" s="160" t="str">
        <f t="shared" si="4"/>
        <v>301299______</v>
      </c>
      <c r="Q2600" s="157"/>
      <c r="R2600" s="157" t="s">
        <v>2412</v>
      </c>
      <c r="S2600" s="157">
        <v>1.0</v>
      </c>
      <c r="T2600" s="157" t="s">
        <v>2414</v>
      </c>
      <c r="U2600" s="160" t="str">
        <f t="shared" si="11"/>
        <v/>
      </c>
      <c r="V2600" s="160" t="str">
        <f t="shared" ref="V2600:W2600" si="2585">K2600</f>
        <v/>
      </c>
      <c r="W2600" s="160" t="str">
        <f t="shared" si="2585"/>
        <v/>
      </c>
      <c r="X2600" s="160" t="str">
        <f t="shared" si="6"/>
        <v>\301299______</v>
      </c>
      <c r="Y2600" s="157">
        <v>-1.0</v>
      </c>
    </row>
    <row r="2601">
      <c r="A2601" s="134" t="str">
        <f>Tracking!A2593</f>
        <v>301299______</v>
      </c>
      <c r="C2601" t="str">
        <f>Tracking!M7593</f>
        <v/>
      </c>
      <c r="E2601" s="159" t="str">
        <f t="shared" si="7"/>
        <v>301299______</v>
      </c>
      <c r="F2601" s="156"/>
      <c r="G2601" s="156" t="s">
        <v>2412</v>
      </c>
      <c r="H2601" s="156">
        <v>1.0</v>
      </c>
      <c r="I2601" s="156" t="s">
        <v>2414</v>
      </c>
      <c r="J2601" s="159"/>
      <c r="K2601" s="159"/>
      <c r="L2601" s="159" t="str">
        <f t="shared" si="2"/>
        <v/>
      </c>
      <c r="M2601" s="159" t="str">
        <f t="shared" si="3"/>
        <v>\301299______</v>
      </c>
      <c r="N2601" s="156">
        <v>-1.0</v>
      </c>
      <c r="P2601" s="160" t="str">
        <f t="shared" si="4"/>
        <v>301299______</v>
      </c>
      <c r="Q2601" s="157"/>
      <c r="R2601" s="157" t="s">
        <v>2412</v>
      </c>
      <c r="S2601" s="157">
        <v>1.0</v>
      </c>
      <c r="T2601" s="157" t="s">
        <v>2414</v>
      </c>
      <c r="U2601" s="160" t="str">
        <f t="shared" si="11"/>
        <v/>
      </c>
      <c r="V2601" s="160" t="str">
        <f t="shared" ref="V2601:W2601" si="2586">K2601</f>
        <v/>
      </c>
      <c r="W2601" s="160" t="str">
        <f t="shared" si="2586"/>
        <v/>
      </c>
      <c r="X2601" s="160" t="str">
        <f t="shared" si="6"/>
        <v>\301299______</v>
      </c>
      <c r="Y2601" s="157">
        <v>-1.0</v>
      </c>
    </row>
    <row r="2602">
      <c r="A2602" s="134" t="str">
        <f>Tracking!A2594</f>
        <v>301299______</v>
      </c>
      <c r="C2602" t="str">
        <f>Tracking!M7594</f>
        <v/>
      </c>
      <c r="E2602" s="159" t="str">
        <f t="shared" si="7"/>
        <v>301299______</v>
      </c>
      <c r="F2602" s="156"/>
      <c r="G2602" s="156" t="s">
        <v>2412</v>
      </c>
      <c r="H2602" s="156">
        <v>1.0</v>
      </c>
      <c r="I2602" s="156" t="s">
        <v>2414</v>
      </c>
      <c r="J2602" s="159"/>
      <c r="K2602" s="159"/>
      <c r="L2602" s="159" t="str">
        <f t="shared" si="2"/>
        <v/>
      </c>
      <c r="M2602" s="159" t="str">
        <f t="shared" si="3"/>
        <v>\301299______</v>
      </c>
      <c r="N2602" s="156">
        <v>-1.0</v>
      </c>
      <c r="P2602" s="160" t="str">
        <f t="shared" si="4"/>
        <v>301299______</v>
      </c>
      <c r="Q2602" s="157"/>
      <c r="R2602" s="157" t="s">
        <v>2412</v>
      </c>
      <c r="S2602" s="157">
        <v>1.0</v>
      </c>
      <c r="T2602" s="157" t="s">
        <v>2414</v>
      </c>
      <c r="U2602" s="160" t="str">
        <f t="shared" si="11"/>
        <v/>
      </c>
      <c r="V2602" s="160" t="str">
        <f t="shared" ref="V2602:W2602" si="2587">K2602</f>
        <v/>
      </c>
      <c r="W2602" s="160" t="str">
        <f t="shared" si="2587"/>
        <v/>
      </c>
      <c r="X2602" s="160" t="str">
        <f t="shared" si="6"/>
        <v>\301299______</v>
      </c>
      <c r="Y2602" s="157">
        <v>-1.0</v>
      </c>
    </row>
    <row r="2603">
      <c r="A2603" s="134" t="str">
        <f>Tracking!A2595</f>
        <v>301299______</v>
      </c>
      <c r="C2603" t="str">
        <f>Tracking!M7595</f>
        <v/>
      </c>
      <c r="E2603" s="159" t="str">
        <f t="shared" si="7"/>
        <v>301299______</v>
      </c>
      <c r="F2603" s="156"/>
      <c r="G2603" s="156" t="s">
        <v>2412</v>
      </c>
      <c r="H2603" s="156">
        <v>1.0</v>
      </c>
      <c r="I2603" s="156" t="s">
        <v>2414</v>
      </c>
      <c r="J2603" s="159"/>
      <c r="K2603" s="159"/>
      <c r="L2603" s="159" t="str">
        <f t="shared" si="2"/>
        <v/>
      </c>
      <c r="M2603" s="159" t="str">
        <f t="shared" si="3"/>
        <v>\301299______</v>
      </c>
      <c r="N2603" s="156">
        <v>-1.0</v>
      </c>
      <c r="P2603" s="160" t="str">
        <f t="shared" si="4"/>
        <v>301299______</v>
      </c>
      <c r="Q2603" s="157"/>
      <c r="R2603" s="157" t="s">
        <v>2412</v>
      </c>
      <c r="S2603" s="157">
        <v>1.0</v>
      </c>
      <c r="T2603" s="157" t="s">
        <v>2414</v>
      </c>
      <c r="U2603" s="160" t="str">
        <f t="shared" si="11"/>
        <v/>
      </c>
      <c r="V2603" s="160" t="str">
        <f t="shared" ref="V2603:W2603" si="2588">K2603</f>
        <v/>
      </c>
      <c r="W2603" s="160" t="str">
        <f t="shared" si="2588"/>
        <v/>
      </c>
      <c r="X2603" s="160" t="str">
        <f t="shared" si="6"/>
        <v>\301299______</v>
      </c>
      <c r="Y2603" s="157">
        <v>-1.0</v>
      </c>
    </row>
    <row r="2604">
      <c r="A2604" s="134" t="str">
        <f>Tracking!A2596</f>
        <v>301299______</v>
      </c>
      <c r="C2604" t="str">
        <f>Tracking!M7596</f>
        <v/>
      </c>
      <c r="E2604" s="159" t="str">
        <f t="shared" si="7"/>
        <v>301299______</v>
      </c>
      <c r="F2604" s="156"/>
      <c r="G2604" s="156" t="s">
        <v>2412</v>
      </c>
      <c r="H2604" s="156">
        <v>1.0</v>
      </c>
      <c r="I2604" s="156" t="s">
        <v>2414</v>
      </c>
      <c r="J2604" s="159"/>
      <c r="K2604" s="159"/>
      <c r="L2604" s="159" t="str">
        <f t="shared" si="2"/>
        <v/>
      </c>
      <c r="M2604" s="159" t="str">
        <f t="shared" si="3"/>
        <v>\301299______</v>
      </c>
      <c r="N2604" s="156">
        <v>-1.0</v>
      </c>
      <c r="P2604" s="160" t="str">
        <f t="shared" si="4"/>
        <v>301299______</v>
      </c>
      <c r="Q2604" s="157"/>
      <c r="R2604" s="157" t="s">
        <v>2412</v>
      </c>
      <c r="S2604" s="157">
        <v>1.0</v>
      </c>
      <c r="T2604" s="157" t="s">
        <v>2414</v>
      </c>
      <c r="U2604" s="160" t="str">
        <f t="shared" si="11"/>
        <v/>
      </c>
      <c r="V2604" s="160" t="str">
        <f t="shared" ref="V2604:W2604" si="2589">K2604</f>
        <v/>
      </c>
      <c r="W2604" s="160" t="str">
        <f t="shared" si="2589"/>
        <v/>
      </c>
      <c r="X2604" s="160" t="str">
        <f t="shared" si="6"/>
        <v>\301299______</v>
      </c>
      <c r="Y2604" s="157">
        <v>-1.0</v>
      </c>
    </row>
    <row r="2605">
      <c r="A2605" s="134" t="str">
        <f>Tracking!A2597</f>
        <v>301299______</v>
      </c>
      <c r="C2605" t="str">
        <f>Tracking!M7597</f>
        <v/>
      </c>
      <c r="E2605" s="159" t="str">
        <f t="shared" si="7"/>
        <v>301299______</v>
      </c>
      <c r="F2605" s="156"/>
      <c r="G2605" s="156" t="s">
        <v>2412</v>
      </c>
      <c r="H2605" s="156">
        <v>1.0</v>
      </c>
      <c r="I2605" s="156" t="s">
        <v>2414</v>
      </c>
      <c r="J2605" s="159"/>
      <c r="K2605" s="159"/>
      <c r="L2605" s="159" t="str">
        <f t="shared" si="2"/>
        <v/>
      </c>
      <c r="M2605" s="159" t="str">
        <f t="shared" si="3"/>
        <v>\301299______</v>
      </c>
      <c r="N2605" s="156">
        <v>-1.0</v>
      </c>
      <c r="P2605" s="160" t="str">
        <f t="shared" si="4"/>
        <v>301299______</v>
      </c>
      <c r="Q2605" s="157"/>
      <c r="R2605" s="157" t="s">
        <v>2412</v>
      </c>
      <c r="S2605" s="157">
        <v>1.0</v>
      </c>
      <c r="T2605" s="157" t="s">
        <v>2414</v>
      </c>
      <c r="U2605" s="160" t="str">
        <f t="shared" si="11"/>
        <v/>
      </c>
      <c r="V2605" s="160" t="str">
        <f t="shared" ref="V2605:W2605" si="2590">K2605</f>
        <v/>
      </c>
      <c r="W2605" s="160" t="str">
        <f t="shared" si="2590"/>
        <v/>
      </c>
      <c r="X2605" s="160" t="str">
        <f t="shared" si="6"/>
        <v>\301299______</v>
      </c>
      <c r="Y2605" s="157">
        <v>-1.0</v>
      </c>
    </row>
    <row r="2606">
      <c r="A2606" s="134" t="str">
        <f>Tracking!A2598</f>
        <v>301299______</v>
      </c>
      <c r="C2606" t="str">
        <f>Tracking!M7598</f>
        <v/>
      </c>
      <c r="E2606" s="159" t="str">
        <f t="shared" si="7"/>
        <v>301299______</v>
      </c>
      <c r="F2606" s="156"/>
      <c r="G2606" s="156" t="s">
        <v>2412</v>
      </c>
      <c r="H2606" s="156">
        <v>1.0</v>
      </c>
      <c r="I2606" s="156" t="s">
        <v>2414</v>
      </c>
      <c r="J2606" s="159"/>
      <c r="K2606" s="159"/>
      <c r="L2606" s="159" t="str">
        <f t="shared" si="2"/>
        <v/>
      </c>
      <c r="M2606" s="159" t="str">
        <f t="shared" si="3"/>
        <v>\301299______</v>
      </c>
      <c r="N2606" s="156">
        <v>-1.0</v>
      </c>
      <c r="P2606" s="160" t="str">
        <f t="shared" si="4"/>
        <v>301299______</v>
      </c>
      <c r="Q2606" s="157"/>
      <c r="R2606" s="157" t="s">
        <v>2412</v>
      </c>
      <c r="S2606" s="157">
        <v>1.0</v>
      </c>
      <c r="T2606" s="157" t="s">
        <v>2414</v>
      </c>
      <c r="U2606" s="160" t="str">
        <f t="shared" si="11"/>
        <v/>
      </c>
      <c r="V2606" s="160" t="str">
        <f t="shared" ref="V2606:W2606" si="2591">K2606</f>
        <v/>
      </c>
      <c r="W2606" s="160" t="str">
        <f t="shared" si="2591"/>
        <v/>
      </c>
      <c r="X2606" s="160" t="str">
        <f t="shared" si="6"/>
        <v>\301299______</v>
      </c>
      <c r="Y2606" s="157">
        <v>-1.0</v>
      </c>
    </row>
    <row r="2607">
      <c r="A2607" s="134" t="str">
        <f>Tracking!A2599</f>
        <v>301299______</v>
      </c>
      <c r="C2607" t="str">
        <f>Tracking!M7599</f>
        <v/>
      </c>
      <c r="E2607" s="159" t="str">
        <f t="shared" si="7"/>
        <v>301299______</v>
      </c>
      <c r="F2607" s="156"/>
      <c r="G2607" s="156" t="s">
        <v>2412</v>
      </c>
      <c r="H2607" s="156">
        <v>1.0</v>
      </c>
      <c r="I2607" s="156" t="s">
        <v>2414</v>
      </c>
      <c r="J2607" s="159"/>
      <c r="K2607" s="159"/>
      <c r="L2607" s="159" t="str">
        <f t="shared" si="2"/>
        <v/>
      </c>
      <c r="M2607" s="159" t="str">
        <f t="shared" si="3"/>
        <v>\301299______</v>
      </c>
      <c r="N2607" s="156">
        <v>-1.0</v>
      </c>
      <c r="P2607" s="160" t="str">
        <f t="shared" si="4"/>
        <v>301299______</v>
      </c>
      <c r="Q2607" s="157"/>
      <c r="R2607" s="157" t="s">
        <v>2412</v>
      </c>
      <c r="S2607" s="157">
        <v>1.0</v>
      </c>
      <c r="T2607" s="157" t="s">
        <v>2414</v>
      </c>
      <c r="U2607" s="160" t="str">
        <f t="shared" si="11"/>
        <v/>
      </c>
      <c r="V2607" s="160" t="str">
        <f t="shared" ref="V2607:W2607" si="2592">K2607</f>
        <v/>
      </c>
      <c r="W2607" s="160" t="str">
        <f t="shared" si="2592"/>
        <v/>
      </c>
      <c r="X2607" s="160" t="str">
        <f t="shared" si="6"/>
        <v>\301299______</v>
      </c>
      <c r="Y2607" s="157">
        <v>-1.0</v>
      </c>
    </row>
    <row r="2608">
      <c r="A2608" s="134" t="str">
        <f>Tracking!A2600</f>
        <v>301299______</v>
      </c>
      <c r="C2608" t="str">
        <f>Tracking!M7600</f>
        <v/>
      </c>
      <c r="E2608" s="159" t="str">
        <f t="shared" si="7"/>
        <v>301299______</v>
      </c>
      <c r="F2608" s="156"/>
      <c r="G2608" s="156" t="s">
        <v>2412</v>
      </c>
      <c r="H2608" s="156">
        <v>1.0</v>
      </c>
      <c r="I2608" s="156" t="s">
        <v>2414</v>
      </c>
      <c r="J2608" s="159"/>
      <c r="K2608" s="159"/>
      <c r="L2608" s="159" t="str">
        <f t="shared" si="2"/>
        <v/>
      </c>
      <c r="M2608" s="159" t="str">
        <f t="shared" si="3"/>
        <v>\301299______</v>
      </c>
      <c r="N2608" s="156">
        <v>-1.0</v>
      </c>
      <c r="P2608" s="160" t="str">
        <f t="shared" si="4"/>
        <v>301299______</v>
      </c>
      <c r="Q2608" s="157"/>
      <c r="R2608" s="157" t="s">
        <v>2412</v>
      </c>
      <c r="S2608" s="157">
        <v>1.0</v>
      </c>
      <c r="T2608" s="157" t="s">
        <v>2414</v>
      </c>
      <c r="U2608" s="160" t="str">
        <f t="shared" si="11"/>
        <v/>
      </c>
      <c r="V2608" s="160" t="str">
        <f t="shared" ref="V2608:W2608" si="2593">K2608</f>
        <v/>
      </c>
      <c r="W2608" s="160" t="str">
        <f t="shared" si="2593"/>
        <v/>
      </c>
      <c r="X2608" s="160" t="str">
        <f t="shared" si="6"/>
        <v>\301299______</v>
      </c>
      <c r="Y2608" s="157">
        <v>-1.0</v>
      </c>
    </row>
    <row r="2609">
      <c r="A2609" s="134" t="str">
        <f>Tracking!A2601</f>
        <v>301299______</v>
      </c>
      <c r="C2609" t="str">
        <f>Tracking!M7601</f>
        <v/>
      </c>
      <c r="E2609" s="159" t="str">
        <f t="shared" si="7"/>
        <v>301299______</v>
      </c>
      <c r="F2609" s="156"/>
      <c r="G2609" s="156" t="s">
        <v>2412</v>
      </c>
      <c r="H2609" s="156">
        <v>1.0</v>
      </c>
      <c r="I2609" s="156" t="s">
        <v>2414</v>
      </c>
      <c r="J2609" s="159"/>
      <c r="K2609" s="159"/>
      <c r="L2609" s="159" t="str">
        <f t="shared" si="2"/>
        <v/>
      </c>
      <c r="M2609" s="159" t="str">
        <f t="shared" si="3"/>
        <v>\301299______</v>
      </c>
      <c r="N2609" s="156">
        <v>-1.0</v>
      </c>
      <c r="P2609" s="160" t="str">
        <f t="shared" si="4"/>
        <v>301299______</v>
      </c>
      <c r="Q2609" s="157"/>
      <c r="R2609" s="157" t="s">
        <v>2412</v>
      </c>
      <c r="S2609" s="157">
        <v>1.0</v>
      </c>
      <c r="T2609" s="157" t="s">
        <v>2414</v>
      </c>
      <c r="U2609" s="160" t="str">
        <f t="shared" si="11"/>
        <v/>
      </c>
      <c r="V2609" s="160" t="str">
        <f t="shared" ref="V2609:W2609" si="2594">K2609</f>
        <v/>
      </c>
      <c r="W2609" s="160" t="str">
        <f t="shared" si="2594"/>
        <v/>
      </c>
      <c r="X2609" s="160" t="str">
        <f t="shared" si="6"/>
        <v>\301299______</v>
      </c>
      <c r="Y2609" s="157">
        <v>-1.0</v>
      </c>
    </row>
    <row r="2610">
      <c r="A2610" s="134" t="str">
        <f>Tracking!A2602</f>
        <v>301299______</v>
      </c>
      <c r="C2610" t="str">
        <f>Tracking!M7602</f>
        <v/>
      </c>
      <c r="E2610" s="159" t="str">
        <f t="shared" si="7"/>
        <v>301299______</v>
      </c>
      <c r="F2610" s="156"/>
      <c r="G2610" s="156" t="s">
        <v>2412</v>
      </c>
      <c r="H2610" s="156">
        <v>1.0</v>
      </c>
      <c r="I2610" s="156" t="s">
        <v>2414</v>
      </c>
      <c r="J2610" s="159"/>
      <c r="K2610" s="159"/>
      <c r="L2610" s="159" t="str">
        <f t="shared" si="2"/>
        <v/>
      </c>
      <c r="M2610" s="159" t="str">
        <f t="shared" si="3"/>
        <v>\301299______</v>
      </c>
      <c r="N2610" s="156">
        <v>-1.0</v>
      </c>
      <c r="P2610" s="160" t="str">
        <f t="shared" si="4"/>
        <v>301299______</v>
      </c>
      <c r="Q2610" s="157"/>
      <c r="R2610" s="157" t="s">
        <v>2412</v>
      </c>
      <c r="S2610" s="157">
        <v>1.0</v>
      </c>
      <c r="T2610" s="157" t="s">
        <v>2414</v>
      </c>
      <c r="U2610" s="160" t="str">
        <f t="shared" si="11"/>
        <v/>
      </c>
      <c r="V2610" s="160" t="str">
        <f t="shared" ref="V2610:W2610" si="2595">K2610</f>
        <v/>
      </c>
      <c r="W2610" s="160" t="str">
        <f t="shared" si="2595"/>
        <v/>
      </c>
      <c r="X2610" s="160" t="str">
        <f t="shared" si="6"/>
        <v>\301299______</v>
      </c>
      <c r="Y2610" s="157">
        <v>-1.0</v>
      </c>
    </row>
    <row r="2611">
      <c r="A2611" s="134" t="str">
        <f>Tracking!A2603</f>
        <v>301299______</v>
      </c>
      <c r="C2611" t="str">
        <f>Tracking!M7603</f>
        <v/>
      </c>
      <c r="E2611" s="159" t="str">
        <f t="shared" si="7"/>
        <v>301299______</v>
      </c>
      <c r="F2611" s="156"/>
      <c r="G2611" s="156" t="s">
        <v>2412</v>
      </c>
      <c r="H2611" s="156">
        <v>1.0</v>
      </c>
      <c r="I2611" s="156" t="s">
        <v>2414</v>
      </c>
      <c r="J2611" s="159"/>
      <c r="K2611" s="159"/>
      <c r="L2611" s="159" t="str">
        <f t="shared" si="2"/>
        <v/>
      </c>
      <c r="M2611" s="159" t="str">
        <f t="shared" si="3"/>
        <v>\301299______</v>
      </c>
      <c r="N2611" s="156">
        <v>-1.0</v>
      </c>
      <c r="P2611" s="160" t="str">
        <f t="shared" si="4"/>
        <v>301299______</v>
      </c>
      <c r="Q2611" s="157"/>
      <c r="R2611" s="157" t="s">
        <v>2412</v>
      </c>
      <c r="S2611" s="157">
        <v>1.0</v>
      </c>
      <c r="T2611" s="157" t="s">
        <v>2414</v>
      </c>
      <c r="U2611" s="160" t="str">
        <f t="shared" si="11"/>
        <v/>
      </c>
      <c r="V2611" s="160" t="str">
        <f t="shared" ref="V2611:W2611" si="2596">K2611</f>
        <v/>
      </c>
      <c r="W2611" s="160" t="str">
        <f t="shared" si="2596"/>
        <v/>
      </c>
      <c r="X2611" s="160" t="str">
        <f t="shared" si="6"/>
        <v>\301299______</v>
      </c>
      <c r="Y2611" s="157">
        <v>-1.0</v>
      </c>
    </row>
    <row r="2612">
      <c r="A2612" s="134" t="str">
        <f>Tracking!A2604</f>
        <v>301299______</v>
      </c>
      <c r="C2612" t="str">
        <f>Tracking!M7604</f>
        <v/>
      </c>
      <c r="E2612" s="159" t="str">
        <f t="shared" si="7"/>
        <v>301299______</v>
      </c>
      <c r="F2612" s="156"/>
      <c r="G2612" s="156" t="s">
        <v>2412</v>
      </c>
      <c r="H2612" s="156">
        <v>1.0</v>
      </c>
      <c r="I2612" s="156" t="s">
        <v>2414</v>
      </c>
      <c r="J2612" s="159"/>
      <c r="K2612" s="159"/>
      <c r="L2612" s="159" t="str">
        <f t="shared" si="2"/>
        <v/>
      </c>
      <c r="M2612" s="159" t="str">
        <f t="shared" si="3"/>
        <v>\301299______</v>
      </c>
      <c r="N2612" s="156">
        <v>-1.0</v>
      </c>
      <c r="P2612" s="160" t="str">
        <f t="shared" si="4"/>
        <v>301299______</v>
      </c>
      <c r="Q2612" s="157"/>
      <c r="R2612" s="157" t="s">
        <v>2412</v>
      </c>
      <c r="S2612" s="157">
        <v>1.0</v>
      </c>
      <c r="T2612" s="157" t="s">
        <v>2414</v>
      </c>
      <c r="U2612" s="160" t="str">
        <f t="shared" si="11"/>
        <v/>
      </c>
      <c r="V2612" s="160" t="str">
        <f t="shared" ref="V2612:W2612" si="2597">K2612</f>
        <v/>
      </c>
      <c r="W2612" s="160" t="str">
        <f t="shared" si="2597"/>
        <v/>
      </c>
      <c r="X2612" s="160" t="str">
        <f t="shared" si="6"/>
        <v>\301299______</v>
      </c>
      <c r="Y2612" s="157">
        <v>-1.0</v>
      </c>
    </row>
    <row r="2613">
      <c r="A2613" s="134" t="str">
        <f>Tracking!A2605</f>
        <v>301299______</v>
      </c>
      <c r="C2613" t="str">
        <f>Tracking!M7605</f>
        <v/>
      </c>
      <c r="E2613" s="159" t="str">
        <f t="shared" si="7"/>
        <v>301299______</v>
      </c>
      <c r="F2613" s="156"/>
      <c r="G2613" s="156" t="s">
        <v>2412</v>
      </c>
      <c r="H2613" s="156">
        <v>1.0</v>
      </c>
      <c r="I2613" s="156" t="s">
        <v>2414</v>
      </c>
      <c r="J2613" s="159"/>
      <c r="K2613" s="159"/>
      <c r="L2613" s="159" t="str">
        <f t="shared" si="2"/>
        <v/>
      </c>
      <c r="M2613" s="159" t="str">
        <f t="shared" si="3"/>
        <v>\301299______</v>
      </c>
      <c r="N2613" s="156">
        <v>-1.0</v>
      </c>
      <c r="P2613" s="160" t="str">
        <f t="shared" si="4"/>
        <v>301299______</v>
      </c>
      <c r="Q2613" s="157"/>
      <c r="R2613" s="157" t="s">
        <v>2412</v>
      </c>
      <c r="S2613" s="157">
        <v>1.0</v>
      </c>
      <c r="T2613" s="157" t="s">
        <v>2414</v>
      </c>
      <c r="U2613" s="160" t="str">
        <f t="shared" si="11"/>
        <v/>
      </c>
      <c r="V2613" s="160" t="str">
        <f t="shared" ref="V2613:W2613" si="2598">K2613</f>
        <v/>
      </c>
      <c r="W2613" s="160" t="str">
        <f t="shared" si="2598"/>
        <v/>
      </c>
      <c r="X2613" s="160" t="str">
        <f t="shared" si="6"/>
        <v>\301299______</v>
      </c>
      <c r="Y2613" s="157">
        <v>-1.0</v>
      </c>
    </row>
    <row r="2614">
      <c r="A2614" s="134" t="str">
        <f>Tracking!A2606</f>
        <v>301299______</v>
      </c>
      <c r="C2614" t="str">
        <f>Tracking!M7606</f>
        <v/>
      </c>
      <c r="E2614" s="159" t="str">
        <f t="shared" si="7"/>
        <v>301299______</v>
      </c>
      <c r="F2614" s="156"/>
      <c r="G2614" s="156" t="s">
        <v>2412</v>
      </c>
      <c r="H2614" s="156">
        <v>1.0</v>
      </c>
      <c r="I2614" s="156" t="s">
        <v>2414</v>
      </c>
      <c r="J2614" s="159"/>
      <c r="K2614" s="159"/>
      <c r="L2614" s="159" t="str">
        <f t="shared" si="2"/>
        <v/>
      </c>
      <c r="M2614" s="159" t="str">
        <f t="shared" si="3"/>
        <v>\301299______</v>
      </c>
      <c r="N2614" s="156">
        <v>-1.0</v>
      </c>
      <c r="P2614" s="160" t="str">
        <f t="shared" si="4"/>
        <v>301299______</v>
      </c>
      <c r="Q2614" s="157"/>
      <c r="R2614" s="157" t="s">
        <v>2412</v>
      </c>
      <c r="S2614" s="157">
        <v>1.0</v>
      </c>
      <c r="T2614" s="157" t="s">
        <v>2414</v>
      </c>
      <c r="U2614" s="160" t="str">
        <f t="shared" si="11"/>
        <v/>
      </c>
      <c r="V2614" s="160" t="str">
        <f t="shared" ref="V2614:W2614" si="2599">K2614</f>
        <v/>
      </c>
      <c r="W2614" s="160" t="str">
        <f t="shared" si="2599"/>
        <v/>
      </c>
      <c r="X2614" s="160" t="str">
        <f t="shared" si="6"/>
        <v>\301299______</v>
      </c>
      <c r="Y2614" s="157">
        <v>-1.0</v>
      </c>
    </row>
    <row r="2615">
      <c r="A2615" s="134" t="str">
        <f>Tracking!A2607</f>
        <v>301299______</v>
      </c>
      <c r="C2615" t="str">
        <f>Tracking!M7607</f>
        <v/>
      </c>
      <c r="E2615" s="159" t="str">
        <f t="shared" si="7"/>
        <v>301299______</v>
      </c>
      <c r="F2615" s="156"/>
      <c r="G2615" s="156" t="s">
        <v>2412</v>
      </c>
      <c r="H2615" s="156">
        <v>1.0</v>
      </c>
      <c r="I2615" s="156" t="s">
        <v>2414</v>
      </c>
      <c r="J2615" s="159"/>
      <c r="K2615" s="159"/>
      <c r="L2615" s="159" t="str">
        <f t="shared" si="2"/>
        <v/>
      </c>
      <c r="M2615" s="159" t="str">
        <f t="shared" si="3"/>
        <v>\301299______</v>
      </c>
      <c r="N2615" s="156">
        <v>-1.0</v>
      </c>
      <c r="P2615" s="160" t="str">
        <f t="shared" si="4"/>
        <v>301299______</v>
      </c>
      <c r="Q2615" s="157"/>
      <c r="R2615" s="157" t="s">
        <v>2412</v>
      </c>
      <c r="S2615" s="157">
        <v>1.0</v>
      </c>
      <c r="T2615" s="157" t="s">
        <v>2414</v>
      </c>
      <c r="U2615" s="160" t="str">
        <f t="shared" si="11"/>
        <v/>
      </c>
      <c r="V2615" s="160" t="str">
        <f t="shared" ref="V2615:W2615" si="2600">K2615</f>
        <v/>
      </c>
      <c r="W2615" s="160" t="str">
        <f t="shared" si="2600"/>
        <v/>
      </c>
      <c r="X2615" s="160" t="str">
        <f t="shared" si="6"/>
        <v>\301299______</v>
      </c>
      <c r="Y2615" s="157">
        <v>-1.0</v>
      </c>
    </row>
    <row r="2616">
      <c r="A2616" s="134" t="str">
        <f>Tracking!A2608</f>
        <v>301299______</v>
      </c>
      <c r="C2616" t="str">
        <f>Tracking!M7608</f>
        <v/>
      </c>
      <c r="E2616" s="159" t="str">
        <f t="shared" si="7"/>
        <v>301299______</v>
      </c>
      <c r="F2616" s="156"/>
      <c r="G2616" s="156" t="s">
        <v>2412</v>
      </c>
      <c r="H2616" s="156">
        <v>1.0</v>
      </c>
      <c r="I2616" s="156" t="s">
        <v>2414</v>
      </c>
      <c r="J2616" s="159"/>
      <c r="K2616" s="159"/>
      <c r="L2616" s="159" t="str">
        <f t="shared" si="2"/>
        <v/>
      </c>
      <c r="M2616" s="159" t="str">
        <f t="shared" si="3"/>
        <v>\301299______</v>
      </c>
      <c r="N2616" s="156">
        <v>-1.0</v>
      </c>
      <c r="P2616" s="160" t="str">
        <f t="shared" si="4"/>
        <v>301299______</v>
      </c>
      <c r="Q2616" s="157"/>
      <c r="R2616" s="157" t="s">
        <v>2412</v>
      </c>
      <c r="S2616" s="157">
        <v>1.0</v>
      </c>
      <c r="T2616" s="157" t="s">
        <v>2414</v>
      </c>
      <c r="U2616" s="160" t="str">
        <f t="shared" si="11"/>
        <v/>
      </c>
      <c r="V2616" s="160" t="str">
        <f t="shared" ref="V2616:W2616" si="2601">K2616</f>
        <v/>
      </c>
      <c r="W2616" s="160" t="str">
        <f t="shared" si="2601"/>
        <v/>
      </c>
      <c r="X2616" s="160" t="str">
        <f t="shared" si="6"/>
        <v>\301299______</v>
      </c>
      <c r="Y2616" s="157">
        <v>-1.0</v>
      </c>
    </row>
    <row r="2617">
      <c r="A2617" s="134" t="str">
        <f>Tracking!A2609</f>
        <v>301299______</v>
      </c>
      <c r="C2617" t="str">
        <f>Tracking!M7609</f>
        <v/>
      </c>
      <c r="E2617" s="159" t="str">
        <f t="shared" si="7"/>
        <v>301299______</v>
      </c>
      <c r="F2617" s="156"/>
      <c r="G2617" s="156" t="s">
        <v>2412</v>
      </c>
      <c r="H2617" s="156">
        <v>1.0</v>
      </c>
      <c r="I2617" s="156" t="s">
        <v>2414</v>
      </c>
      <c r="J2617" s="159"/>
      <c r="K2617" s="159"/>
      <c r="L2617" s="159" t="str">
        <f t="shared" si="2"/>
        <v/>
      </c>
      <c r="M2617" s="159" t="str">
        <f t="shared" si="3"/>
        <v>\301299______</v>
      </c>
      <c r="N2617" s="156">
        <v>-1.0</v>
      </c>
      <c r="P2617" s="160" t="str">
        <f t="shared" si="4"/>
        <v>301299______</v>
      </c>
      <c r="Q2617" s="157"/>
      <c r="R2617" s="157" t="s">
        <v>2412</v>
      </c>
      <c r="S2617" s="157">
        <v>1.0</v>
      </c>
      <c r="T2617" s="157" t="s">
        <v>2414</v>
      </c>
      <c r="U2617" s="160" t="str">
        <f t="shared" si="11"/>
        <v/>
      </c>
      <c r="V2617" s="160" t="str">
        <f t="shared" ref="V2617:W2617" si="2602">K2617</f>
        <v/>
      </c>
      <c r="W2617" s="160" t="str">
        <f t="shared" si="2602"/>
        <v/>
      </c>
      <c r="X2617" s="160" t="str">
        <f t="shared" si="6"/>
        <v>\301299______</v>
      </c>
      <c r="Y2617" s="157">
        <v>-1.0</v>
      </c>
    </row>
    <row r="2618">
      <c r="A2618" s="134" t="str">
        <f>Tracking!A2610</f>
        <v>301299______</v>
      </c>
      <c r="C2618" t="str">
        <f>Tracking!M7610</f>
        <v/>
      </c>
      <c r="E2618" s="159" t="str">
        <f t="shared" si="7"/>
        <v>301299______</v>
      </c>
      <c r="F2618" s="156"/>
      <c r="G2618" s="156" t="s">
        <v>2412</v>
      </c>
      <c r="H2618" s="156">
        <v>1.0</v>
      </c>
      <c r="I2618" s="156" t="s">
        <v>2414</v>
      </c>
      <c r="J2618" s="159"/>
      <c r="K2618" s="159"/>
      <c r="L2618" s="159" t="str">
        <f t="shared" si="2"/>
        <v/>
      </c>
      <c r="M2618" s="159" t="str">
        <f t="shared" si="3"/>
        <v>\301299______</v>
      </c>
      <c r="N2618" s="156">
        <v>-1.0</v>
      </c>
      <c r="P2618" s="160" t="str">
        <f t="shared" si="4"/>
        <v>301299______</v>
      </c>
      <c r="Q2618" s="157"/>
      <c r="R2618" s="157" t="s">
        <v>2412</v>
      </c>
      <c r="S2618" s="157">
        <v>1.0</v>
      </c>
      <c r="T2618" s="157" t="s">
        <v>2414</v>
      </c>
      <c r="U2618" s="160" t="str">
        <f t="shared" si="11"/>
        <v/>
      </c>
      <c r="V2618" s="160" t="str">
        <f t="shared" ref="V2618:W2618" si="2603">K2618</f>
        <v/>
      </c>
      <c r="W2618" s="160" t="str">
        <f t="shared" si="2603"/>
        <v/>
      </c>
      <c r="X2618" s="160" t="str">
        <f t="shared" si="6"/>
        <v>\301299______</v>
      </c>
      <c r="Y2618" s="157">
        <v>-1.0</v>
      </c>
    </row>
    <row r="2619">
      <c r="A2619" s="134" t="str">
        <f>Tracking!A2611</f>
        <v>301299______</v>
      </c>
      <c r="C2619" t="str">
        <f>Tracking!M7611</f>
        <v/>
      </c>
      <c r="E2619" s="159" t="str">
        <f t="shared" si="7"/>
        <v>301299______</v>
      </c>
      <c r="F2619" s="156"/>
      <c r="G2619" s="156" t="s">
        <v>2412</v>
      </c>
      <c r="H2619" s="156">
        <v>1.0</v>
      </c>
      <c r="I2619" s="156" t="s">
        <v>2414</v>
      </c>
      <c r="J2619" s="159"/>
      <c r="K2619" s="159"/>
      <c r="L2619" s="159" t="str">
        <f t="shared" si="2"/>
        <v/>
      </c>
      <c r="M2619" s="159" t="str">
        <f t="shared" si="3"/>
        <v>\301299______</v>
      </c>
      <c r="N2619" s="156">
        <v>-1.0</v>
      </c>
      <c r="P2619" s="160" t="str">
        <f t="shared" si="4"/>
        <v>301299______</v>
      </c>
      <c r="Q2619" s="157"/>
      <c r="R2619" s="157" t="s">
        <v>2412</v>
      </c>
      <c r="S2619" s="157">
        <v>1.0</v>
      </c>
      <c r="T2619" s="157" t="s">
        <v>2414</v>
      </c>
      <c r="U2619" s="160" t="str">
        <f t="shared" si="11"/>
        <v/>
      </c>
      <c r="V2619" s="160" t="str">
        <f t="shared" ref="V2619:W2619" si="2604">K2619</f>
        <v/>
      </c>
      <c r="W2619" s="160" t="str">
        <f t="shared" si="2604"/>
        <v/>
      </c>
      <c r="X2619" s="160" t="str">
        <f t="shared" si="6"/>
        <v>\301299______</v>
      </c>
      <c r="Y2619" s="157">
        <v>-1.0</v>
      </c>
    </row>
    <row r="2620">
      <c r="A2620" s="134" t="str">
        <f>Tracking!A2612</f>
        <v>301299______</v>
      </c>
      <c r="C2620" t="str">
        <f>Tracking!M7612</f>
        <v/>
      </c>
      <c r="E2620" s="159" t="str">
        <f t="shared" si="7"/>
        <v>301299______</v>
      </c>
      <c r="F2620" s="156"/>
      <c r="G2620" s="156" t="s">
        <v>2412</v>
      </c>
      <c r="H2620" s="156">
        <v>1.0</v>
      </c>
      <c r="I2620" s="156" t="s">
        <v>2414</v>
      </c>
      <c r="J2620" s="159"/>
      <c r="K2620" s="159"/>
      <c r="L2620" s="159" t="str">
        <f t="shared" si="2"/>
        <v/>
      </c>
      <c r="M2620" s="159" t="str">
        <f t="shared" si="3"/>
        <v>\301299______</v>
      </c>
      <c r="N2620" s="156">
        <v>-1.0</v>
      </c>
      <c r="P2620" s="160" t="str">
        <f t="shared" si="4"/>
        <v>301299______</v>
      </c>
      <c r="Q2620" s="157"/>
      <c r="R2620" s="157" t="s">
        <v>2412</v>
      </c>
      <c r="S2620" s="157">
        <v>1.0</v>
      </c>
      <c r="T2620" s="157" t="s">
        <v>2414</v>
      </c>
      <c r="U2620" s="160" t="str">
        <f t="shared" si="11"/>
        <v/>
      </c>
      <c r="V2620" s="160" t="str">
        <f t="shared" ref="V2620:W2620" si="2605">K2620</f>
        <v/>
      </c>
      <c r="W2620" s="160" t="str">
        <f t="shared" si="2605"/>
        <v/>
      </c>
      <c r="X2620" s="160" t="str">
        <f t="shared" si="6"/>
        <v>\301299______</v>
      </c>
      <c r="Y2620" s="157">
        <v>-1.0</v>
      </c>
    </row>
    <row r="2621">
      <c r="A2621" s="134" t="str">
        <f>Tracking!A2613</f>
        <v>301299______</v>
      </c>
      <c r="C2621" t="str">
        <f>Tracking!M7613</f>
        <v/>
      </c>
      <c r="E2621" s="159" t="str">
        <f t="shared" si="7"/>
        <v>301299______</v>
      </c>
      <c r="F2621" s="156"/>
      <c r="G2621" s="156" t="s">
        <v>2412</v>
      </c>
      <c r="H2621" s="156">
        <v>1.0</v>
      </c>
      <c r="I2621" s="156" t="s">
        <v>2414</v>
      </c>
      <c r="J2621" s="159"/>
      <c r="K2621" s="159"/>
      <c r="L2621" s="159" t="str">
        <f t="shared" si="2"/>
        <v/>
      </c>
      <c r="M2621" s="159" t="str">
        <f t="shared" si="3"/>
        <v>\301299______</v>
      </c>
      <c r="N2621" s="156">
        <v>-1.0</v>
      </c>
      <c r="P2621" s="160" t="str">
        <f t="shared" si="4"/>
        <v>301299______</v>
      </c>
      <c r="Q2621" s="157"/>
      <c r="R2621" s="157" t="s">
        <v>2412</v>
      </c>
      <c r="S2621" s="157">
        <v>1.0</v>
      </c>
      <c r="T2621" s="157" t="s">
        <v>2414</v>
      </c>
      <c r="U2621" s="160" t="str">
        <f t="shared" si="11"/>
        <v/>
      </c>
      <c r="V2621" s="160" t="str">
        <f t="shared" ref="V2621:W2621" si="2606">K2621</f>
        <v/>
      </c>
      <c r="W2621" s="160" t="str">
        <f t="shared" si="2606"/>
        <v/>
      </c>
      <c r="X2621" s="160" t="str">
        <f t="shared" si="6"/>
        <v>\301299______</v>
      </c>
      <c r="Y2621" s="157">
        <v>-1.0</v>
      </c>
    </row>
    <row r="2622">
      <c r="A2622" s="134" t="str">
        <f>Tracking!A2614</f>
        <v>301299______</v>
      </c>
      <c r="C2622" t="str">
        <f>Tracking!M7614</f>
        <v/>
      </c>
      <c r="E2622" s="159" t="str">
        <f t="shared" si="7"/>
        <v>301299______</v>
      </c>
      <c r="F2622" s="156"/>
      <c r="G2622" s="156" t="s">
        <v>2412</v>
      </c>
      <c r="H2622" s="156">
        <v>1.0</v>
      </c>
      <c r="I2622" s="156" t="s">
        <v>2414</v>
      </c>
      <c r="J2622" s="159"/>
      <c r="K2622" s="159"/>
      <c r="L2622" s="159" t="str">
        <f t="shared" si="2"/>
        <v/>
      </c>
      <c r="M2622" s="159" t="str">
        <f t="shared" si="3"/>
        <v>\301299______</v>
      </c>
      <c r="N2622" s="156">
        <v>-1.0</v>
      </c>
      <c r="P2622" s="160" t="str">
        <f t="shared" si="4"/>
        <v>301299______</v>
      </c>
      <c r="Q2622" s="157"/>
      <c r="R2622" s="157" t="s">
        <v>2412</v>
      </c>
      <c r="S2622" s="157">
        <v>1.0</v>
      </c>
      <c r="T2622" s="157" t="s">
        <v>2414</v>
      </c>
      <c r="U2622" s="160" t="str">
        <f t="shared" si="11"/>
        <v/>
      </c>
      <c r="V2622" s="160" t="str">
        <f t="shared" ref="V2622:W2622" si="2607">K2622</f>
        <v/>
      </c>
      <c r="W2622" s="160" t="str">
        <f t="shared" si="2607"/>
        <v/>
      </c>
      <c r="X2622" s="160" t="str">
        <f t="shared" si="6"/>
        <v>\301299______</v>
      </c>
      <c r="Y2622" s="157">
        <v>-1.0</v>
      </c>
    </row>
    <row r="2623">
      <c r="A2623" s="134" t="str">
        <f>Tracking!A2615</f>
        <v>301299______</v>
      </c>
      <c r="C2623" t="str">
        <f>Tracking!M7615</f>
        <v/>
      </c>
      <c r="E2623" s="159" t="str">
        <f t="shared" si="7"/>
        <v>301299______</v>
      </c>
      <c r="F2623" s="156"/>
      <c r="G2623" s="156" t="s">
        <v>2412</v>
      </c>
      <c r="H2623" s="156">
        <v>1.0</v>
      </c>
      <c r="I2623" s="156" t="s">
        <v>2414</v>
      </c>
      <c r="J2623" s="159"/>
      <c r="K2623" s="159"/>
      <c r="L2623" s="159" t="str">
        <f t="shared" si="2"/>
        <v/>
      </c>
      <c r="M2623" s="159" t="str">
        <f t="shared" si="3"/>
        <v>\301299______</v>
      </c>
      <c r="N2623" s="156">
        <v>-1.0</v>
      </c>
      <c r="P2623" s="160" t="str">
        <f t="shared" si="4"/>
        <v>301299______</v>
      </c>
      <c r="Q2623" s="157"/>
      <c r="R2623" s="157" t="s">
        <v>2412</v>
      </c>
      <c r="S2623" s="157">
        <v>1.0</v>
      </c>
      <c r="T2623" s="157" t="s">
        <v>2414</v>
      </c>
      <c r="U2623" s="160" t="str">
        <f t="shared" si="11"/>
        <v/>
      </c>
      <c r="V2623" s="160" t="str">
        <f t="shared" ref="V2623:W2623" si="2608">K2623</f>
        <v/>
      </c>
      <c r="W2623" s="160" t="str">
        <f t="shared" si="2608"/>
        <v/>
      </c>
      <c r="X2623" s="160" t="str">
        <f t="shared" si="6"/>
        <v>\301299______</v>
      </c>
      <c r="Y2623" s="157">
        <v>-1.0</v>
      </c>
    </row>
    <row r="2624">
      <c r="A2624" s="134" t="str">
        <f>Tracking!A2616</f>
        <v>301299______</v>
      </c>
      <c r="C2624" t="str">
        <f>Tracking!M7616</f>
        <v/>
      </c>
      <c r="E2624" s="159" t="str">
        <f t="shared" si="7"/>
        <v>301299______</v>
      </c>
      <c r="F2624" s="156"/>
      <c r="G2624" s="156" t="s">
        <v>2412</v>
      </c>
      <c r="H2624" s="156">
        <v>1.0</v>
      </c>
      <c r="I2624" s="156" t="s">
        <v>2414</v>
      </c>
      <c r="J2624" s="159"/>
      <c r="K2624" s="159"/>
      <c r="L2624" s="159" t="str">
        <f t="shared" si="2"/>
        <v/>
      </c>
      <c r="M2624" s="159" t="str">
        <f t="shared" si="3"/>
        <v>\301299______</v>
      </c>
      <c r="N2624" s="156">
        <v>-1.0</v>
      </c>
      <c r="P2624" s="160" t="str">
        <f t="shared" si="4"/>
        <v>301299______</v>
      </c>
      <c r="Q2624" s="157"/>
      <c r="R2624" s="157" t="s">
        <v>2412</v>
      </c>
      <c r="S2624" s="157">
        <v>1.0</v>
      </c>
      <c r="T2624" s="157" t="s">
        <v>2414</v>
      </c>
      <c r="U2624" s="160" t="str">
        <f t="shared" si="11"/>
        <v/>
      </c>
      <c r="V2624" s="160" t="str">
        <f t="shared" ref="V2624:W2624" si="2609">K2624</f>
        <v/>
      </c>
      <c r="W2624" s="160" t="str">
        <f t="shared" si="2609"/>
        <v/>
      </c>
      <c r="X2624" s="160" t="str">
        <f t="shared" si="6"/>
        <v>\301299______</v>
      </c>
      <c r="Y2624" s="157">
        <v>-1.0</v>
      </c>
    </row>
    <row r="2625">
      <c r="A2625" s="134" t="str">
        <f>Tracking!A2617</f>
        <v>301299______</v>
      </c>
      <c r="C2625" t="str">
        <f>Tracking!M7617</f>
        <v/>
      </c>
      <c r="E2625" s="159" t="str">
        <f t="shared" si="7"/>
        <v>301299______</v>
      </c>
      <c r="F2625" s="156"/>
      <c r="G2625" s="156" t="s">
        <v>2412</v>
      </c>
      <c r="H2625" s="156">
        <v>1.0</v>
      </c>
      <c r="I2625" s="156" t="s">
        <v>2414</v>
      </c>
      <c r="J2625" s="159"/>
      <c r="K2625" s="159"/>
      <c r="L2625" s="159" t="str">
        <f t="shared" si="2"/>
        <v/>
      </c>
      <c r="M2625" s="159" t="str">
        <f t="shared" si="3"/>
        <v>\301299______</v>
      </c>
      <c r="N2625" s="156">
        <v>-1.0</v>
      </c>
      <c r="P2625" s="160" t="str">
        <f t="shared" si="4"/>
        <v>301299______</v>
      </c>
      <c r="Q2625" s="157"/>
      <c r="R2625" s="157" t="s">
        <v>2412</v>
      </c>
      <c r="S2625" s="157">
        <v>1.0</v>
      </c>
      <c r="T2625" s="157" t="s">
        <v>2414</v>
      </c>
      <c r="U2625" s="160" t="str">
        <f t="shared" si="11"/>
        <v/>
      </c>
      <c r="V2625" s="160" t="str">
        <f t="shared" ref="V2625:W2625" si="2610">K2625</f>
        <v/>
      </c>
      <c r="W2625" s="160" t="str">
        <f t="shared" si="2610"/>
        <v/>
      </c>
      <c r="X2625" s="160" t="str">
        <f t="shared" si="6"/>
        <v>\301299______</v>
      </c>
      <c r="Y2625" s="157">
        <v>-1.0</v>
      </c>
    </row>
    <row r="2626">
      <c r="A2626" s="134" t="str">
        <f>Tracking!A2618</f>
        <v>301299______</v>
      </c>
      <c r="C2626" t="str">
        <f>Tracking!M7618</f>
        <v/>
      </c>
      <c r="E2626" s="159" t="str">
        <f t="shared" si="7"/>
        <v>301299______</v>
      </c>
      <c r="F2626" s="156"/>
      <c r="G2626" s="156" t="s">
        <v>2412</v>
      </c>
      <c r="H2626" s="156">
        <v>1.0</v>
      </c>
      <c r="I2626" s="156" t="s">
        <v>2414</v>
      </c>
      <c r="J2626" s="159"/>
      <c r="K2626" s="159"/>
      <c r="L2626" s="159" t="str">
        <f t="shared" si="2"/>
        <v/>
      </c>
      <c r="M2626" s="159" t="str">
        <f t="shared" si="3"/>
        <v>\301299______</v>
      </c>
      <c r="N2626" s="156">
        <v>-1.0</v>
      </c>
      <c r="P2626" s="160" t="str">
        <f t="shared" si="4"/>
        <v>301299______</v>
      </c>
      <c r="Q2626" s="157"/>
      <c r="R2626" s="157" t="s">
        <v>2412</v>
      </c>
      <c r="S2626" s="157">
        <v>1.0</v>
      </c>
      <c r="T2626" s="157" t="s">
        <v>2414</v>
      </c>
      <c r="U2626" s="160" t="str">
        <f t="shared" si="11"/>
        <v/>
      </c>
      <c r="V2626" s="160" t="str">
        <f t="shared" ref="V2626:W2626" si="2611">K2626</f>
        <v/>
      </c>
      <c r="W2626" s="160" t="str">
        <f t="shared" si="2611"/>
        <v/>
      </c>
      <c r="X2626" s="160" t="str">
        <f t="shared" si="6"/>
        <v>\301299______</v>
      </c>
      <c r="Y2626" s="157">
        <v>-1.0</v>
      </c>
    </row>
    <row r="2627">
      <c r="A2627" s="134" t="str">
        <f>Tracking!A2619</f>
        <v>301299______</v>
      </c>
      <c r="C2627" t="str">
        <f>Tracking!M7619</f>
        <v/>
      </c>
      <c r="E2627" s="159" t="str">
        <f t="shared" si="7"/>
        <v>301299______</v>
      </c>
      <c r="F2627" s="156"/>
      <c r="G2627" s="156" t="s">
        <v>2412</v>
      </c>
      <c r="H2627" s="156">
        <v>1.0</v>
      </c>
      <c r="I2627" s="156" t="s">
        <v>2414</v>
      </c>
      <c r="J2627" s="159"/>
      <c r="K2627" s="159"/>
      <c r="L2627" s="159" t="str">
        <f t="shared" si="2"/>
        <v/>
      </c>
      <c r="M2627" s="159" t="str">
        <f t="shared" si="3"/>
        <v>\301299______</v>
      </c>
      <c r="N2627" s="156">
        <v>-1.0</v>
      </c>
      <c r="P2627" s="160" t="str">
        <f t="shared" si="4"/>
        <v>301299______</v>
      </c>
      <c r="Q2627" s="157"/>
      <c r="R2627" s="157" t="s">
        <v>2412</v>
      </c>
      <c r="S2627" s="157">
        <v>1.0</v>
      </c>
      <c r="T2627" s="157" t="s">
        <v>2414</v>
      </c>
      <c r="U2627" s="160" t="str">
        <f t="shared" si="11"/>
        <v/>
      </c>
      <c r="V2627" s="160" t="str">
        <f t="shared" ref="V2627:W2627" si="2612">K2627</f>
        <v/>
      </c>
      <c r="W2627" s="160" t="str">
        <f t="shared" si="2612"/>
        <v/>
      </c>
      <c r="X2627" s="160" t="str">
        <f t="shared" si="6"/>
        <v>\301299______</v>
      </c>
      <c r="Y2627" s="157">
        <v>-1.0</v>
      </c>
    </row>
    <row r="2628">
      <c r="A2628" s="134" t="str">
        <f>Tracking!A2620</f>
        <v>301299______</v>
      </c>
      <c r="C2628" t="str">
        <f>Tracking!M7620</f>
        <v/>
      </c>
      <c r="E2628" s="159" t="str">
        <f t="shared" si="7"/>
        <v>301299______</v>
      </c>
      <c r="F2628" s="156"/>
      <c r="G2628" s="156" t="s">
        <v>2412</v>
      </c>
      <c r="H2628" s="156">
        <v>1.0</v>
      </c>
      <c r="I2628" s="156" t="s">
        <v>2414</v>
      </c>
      <c r="J2628" s="159"/>
      <c r="K2628" s="159"/>
      <c r="L2628" s="159" t="str">
        <f t="shared" si="2"/>
        <v/>
      </c>
      <c r="M2628" s="159" t="str">
        <f t="shared" si="3"/>
        <v>\301299______</v>
      </c>
      <c r="N2628" s="156">
        <v>-1.0</v>
      </c>
      <c r="P2628" s="160" t="str">
        <f t="shared" si="4"/>
        <v>301299______</v>
      </c>
      <c r="Q2628" s="157"/>
      <c r="R2628" s="157" t="s">
        <v>2412</v>
      </c>
      <c r="S2628" s="157">
        <v>1.0</v>
      </c>
      <c r="T2628" s="157" t="s">
        <v>2414</v>
      </c>
      <c r="U2628" s="160" t="str">
        <f t="shared" si="11"/>
        <v/>
      </c>
      <c r="V2628" s="160" t="str">
        <f t="shared" ref="V2628:W2628" si="2613">K2628</f>
        <v/>
      </c>
      <c r="W2628" s="160" t="str">
        <f t="shared" si="2613"/>
        <v/>
      </c>
      <c r="X2628" s="160" t="str">
        <f t="shared" si="6"/>
        <v>\301299______</v>
      </c>
      <c r="Y2628" s="157">
        <v>-1.0</v>
      </c>
    </row>
    <row r="2629">
      <c r="A2629" s="134" t="str">
        <f>Tracking!A2621</f>
        <v>301299______</v>
      </c>
      <c r="C2629" t="str">
        <f>Tracking!M7621</f>
        <v/>
      </c>
      <c r="E2629" s="159" t="str">
        <f t="shared" si="7"/>
        <v>301299______</v>
      </c>
      <c r="F2629" s="156"/>
      <c r="G2629" s="156" t="s">
        <v>2412</v>
      </c>
      <c r="H2629" s="156">
        <v>1.0</v>
      </c>
      <c r="I2629" s="156" t="s">
        <v>2414</v>
      </c>
      <c r="J2629" s="159"/>
      <c r="K2629" s="159"/>
      <c r="L2629" s="159" t="str">
        <f t="shared" si="2"/>
        <v/>
      </c>
      <c r="M2629" s="159" t="str">
        <f t="shared" si="3"/>
        <v>\301299______</v>
      </c>
      <c r="N2629" s="156">
        <v>-1.0</v>
      </c>
      <c r="P2629" s="160" t="str">
        <f t="shared" si="4"/>
        <v>301299______</v>
      </c>
      <c r="Q2629" s="157"/>
      <c r="R2629" s="157" t="s">
        <v>2412</v>
      </c>
      <c r="S2629" s="157">
        <v>1.0</v>
      </c>
      <c r="T2629" s="157" t="s">
        <v>2414</v>
      </c>
      <c r="U2629" s="160" t="str">
        <f t="shared" si="11"/>
        <v/>
      </c>
      <c r="V2629" s="160" t="str">
        <f t="shared" ref="V2629:W2629" si="2614">K2629</f>
        <v/>
      </c>
      <c r="W2629" s="160" t="str">
        <f t="shared" si="2614"/>
        <v/>
      </c>
      <c r="X2629" s="160" t="str">
        <f t="shared" si="6"/>
        <v>\301299______</v>
      </c>
      <c r="Y2629" s="157">
        <v>-1.0</v>
      </c>
    </row>
    <row r="2630">
      <c r="A2630" s="134" t="str">
        <f>Tracking!A2622</f>
        <v>301299______</v>
      </c>
      <c r="C2630" t="str">
        <f>Tracking!M7622</f>
        <v/>
      </c>
      <c r="E2630" s="159" t="str">
        <f t="shared" si="7"/>
        <v>301299______</v>
      </c>
      <c r="F2630" s="156"/>
      <c r="G2630" s="156" t="s">
        <v>2412</v>
      </c>
      <c r="H2630" s="156">
        <v>1.0</v>
      </c>
      <c r="I2630" s="156" t="s">
        <v>2414</v>
      </c>
      <c r="J2630" s="159"/>
      <c r="K2630" s="159"/>
      <c r="L2630" s="159" t="str">
        <f t="shared" si="2"/>
        <v/>
      </c>
      <c r="M2630" s="159" t="str">
        <f t="shared" si="3"/>
        <v>\301299______</v>
      </c>
      <c r="N2630" s="156">
        <v>-1.0</v>
      </c>
      <c r="P2630" s="160" t="str">
        <f t="shared" si="4"/>
        <v>301299______</v>
      </c>
      <c r="Q2630" s="157"/>
      <c r="R2630" s="157" t="s">
        <v>2412</v>
      </c>
      <c r="S2630" s="157">
        <v>1.0</v>
      </c>
      <c r="T2630" s="157" t="s">
        <v>2414</v>
      </c>
      <c r="U2630" s="160" t="str">
        <f t="shared" si="11"/>
        <v/>
      </c>
      <c r="V2630" s="160" t="str">
        <f t="shared" ref="V2630:W2630" si="2615">K2630</f>
        <v/>
      </c>
      <c r="W2630" s="160" t="str">
        <f t="shared" si="2615"/>
        <v/>
      </c>
      <c r="X2630" s="160" t="str">
        <f t="shared" si="6"/>
        <v>\301299______</v>
      </c>
      <c r="Y2630" s="157">
        <v>-1.0</v>
      </c>
    </row>
    <row r="2631">
      <c r="A2631" s="134" t="str">
        <f>Tracking!A2623</f>
        <v>301299______</v>
      </c>
      <c r="C2631" t="str">
        <f>Tracking!M7623</f>
        <v/>
      </c>
      <c r="E2631" s="159" t="str">
        <f t="shared" si="7"/>
        <v>301299______</v>
      </c>
      <c r="F2631" s="156"/>
      <c r="G2631" s="156" t="s">
        <v>2412</v>
      </c>
      <c r="H2631" s="156">
        <v>1.0</v>
      </c>
      <c r="I2631" s="156" t="s">
        <v>2414</v>
      </c>
      <c r="J2631" s="159"/>
      <c r="K2631" s="159"/>
      <c r="L2631" s="159" t="str">
        <f t="shared" si="2"/>
        <v/>
      </c>
      <c r="M2631" s="159" t="str">
        <f t="shared" si="3"/>
        <v>\301299______</v>
      </c>
      <c r="N2631" s="156">
        <v>-1.0</v>
      </c>
      <c r="P2631" s="160" t="str">
        <f t="shared" si="4"/>
        <v>301299______</v>
      </c>
      <c r="Q2631" s="157"/>
      <c r="R2631" s="157" t="s">
        <v>2412</v>
      </c>
      <c r="S2631" s="157">
        <v>1.0</v>
      </c>
      <c r="T2631" s="157" t="s">
        <v>2414</v>
      </c>
      <c r="U2631" s="160" t="str">
        <f t="shared" si="11"/>
        <v/>
      </c>
      <c r="V2631" s="160" t="str">
        <f t="shared" ref="V2631:W2631" si="2616">K2631</f>
        <v/>
      </c>
      <c r="W2631" s="160" t="str">
        <f t="shared" si="2616"/>
        <v/>
      </c>
      <c r="X2631" s="160" t="str">
        <f t="shared" si="6"/>
        <v>\301299______</v>
      </c>
      <c r="Y2631" s="157">
        <v>-1.0</v>
      </c>
    </row>
    <row r="2632">
      <c r="A2632" s="134" t="str">
        <f>Tracking!A2624</f>
        <v>301299______</v>
      </c>
      <c r="C2632" t="str">
        <f>Tracking!M7624</f>
        <v/>
      </c>
      <c r="E2632" s="159" t="str">
        <f t="shared" si="7"/>
        <v>301299______</v>
      </c>
      <c r="F2632" s="156"/>
      <c r="G2632" s="156" t="s">
        <v>2412</v>
      </c>
      <c r="H2632" s="156">
        <v>1.0</v>
      </c>
      <c r="I2632" s="156" t="s">
        <v>2414</v>
      </c>
      <c r="J2632" s="159"/>
      <c r="K2632" s="159"/>
      <c r="L2632" s="159" t="str">
        <f t="shared" si="2"/>
        <v/>
      </c>
      <c r="M2632" s="159" t="str">
        <f t="shared" si="3"/>
        <v>\301299______</v>
      </c>
      <c r="N2632" s="156">
        <v>-1.0</v>
      </c>
      <c r="P2632" s="160" t="str">
        <f t="shared" si="4"/>
        <v>301299______</v>
      </c>
      <c r="Q2632" s="157"/>
      <c r="R2632" s="157" t="s">
        <v>2412</v>
      </c>
      <c r="S2632" s="157">
        <v>1.0</v>
      </c>
      <c r="T2632" s="157" t="s">
        <v>2414</v>
      </c>
      <c r="U2632" s="160" t="str">
        <f t="shared" si="11"/>
        <v/>
      </c>
      <c r="V2632" s="160" t="str">
        <f t="shared" ref="V2632:W2632" si="2617">K2632</f>
        <v/>
      </c>
      <c r="W2632" s="160" t="str">
        <f t="shared" si="2617"/>
        <v/>
      </c>
      <c r="X2632" s="160" t="str">
        <f t="shared" si="6"/>
        <v>\301299______</v>
      </c>
      <c r="Y2632" s="157">
        <v>-1.0</v>
      </c>
    </row>
    <row r="2633">
      <c r="A2633" s="134" t="str">
        <f>Tracking!A2625</f>
        <v>301299______</v>
      </c>
      <c r="C2633" t="str">
        <f>Tracking!M7625</f>
        <v/>
      </c>
      <c r="E2633" s="159" t="str">
        <f t="shared" si="7"/>
        <v>301299______</v>
      </c>
      <c r="F2633" s="156"/>
      <c r="G2633" s="156" t="s">
        <v>2412</v>
      </c>
      <c r="H2633" s="156">
        <v>1.0</v>
      </c>
      <c r="I2633" s="156" t="s">
        <v>2414</v>
      </c>
      <c r="J2633" s="159"/>
      <c r="K2633" s="159"/>
      <c r="L2633" s="159" t="str">
        <f t="shared" si="2"/>
        <v/>
      </c>
      <c r="M2633" s="159" t="str">
        <f t="shared" si="3"/>
        <v>\301299______</v>
      </c>
      <c r="N2633" s="156">
        <v>-1.0</v>
      </c>
      <c r="P2633" s="160" t="str">
        <f t="shared" si="4"/>
        <v>301299______</v>
      </c>
      <c r="Q2633" s="157"/>
      <c r="R2633" s="157" t="s">
        <v>2412</v>
      </c>
      <c r="S2633" s="157">
        <v>1.0</v>
      </c>
      <c r="T2633" s="157" t="s">
        <v>2414</v>
      </c>
      <c r="U2633" s="160" t="str">
        <f t="shared" si="11"/>
        <v/>
      </c>
      <c r="V2633" s="160" t="str">
        <f t="shared" ref="V2633:W2633" si="2618">K2633</f>
        <v/>
      </c>
      <c r="W2633" s="160" t="str">
        <f t="shared" si="2618"/>
        <v/>
      </c>
      <c r="X2633" s="160" t="str">
        <f t="shared" si="6"/>
        <v>\301299______</v>
      </c>
      <c r="Y2633" s="157">
        <v>-1.0</v>
      </c>
    </row>
    <row r="2634">
      <c r="A2634" s="134" t="str">
        <f>Tracking!A2626</f>
        <v>301299______</v>
      </c>
      <c r="C2634" t="str">
        <f>Tracking!M7626</f>
        <v/>
      </c>
      <c r="E2634" s="159" t="str">
        <f t="shared" si="7"/>
        <v>301299______</v>
      </c>
      <c r="F2634" s="156"/>
      <c r="G2634" s="156" t="s">
        <v>2412</v>
      </c>
      <c r="H2634" s="156">
        <v>1.0</v>
      </c>
      <c r="I2634" s="156" t="s">
        <v>2414</v>
      </c>
      <c r="J2634" s="159"/>
      <c r="K2634" s="159"/>
      <c r="L2634" s="159" t="str">
        <f t="shared" si="2"/>
        <v/>
      </c>
      <c r="M2634" s="159" t="str">
        <f t="shared" si="3"/>
        <v>\301299______</v>
      </c>
      <c r="N2634" s="156">
        <v>-1.0</v>
      </c>
      <c r="P2634" s="160" t="str">
        <f t="shared" si="4"/>
        <v>301299______</v>
      </c>
      <c r="Q2634" s="157"/>
      <c r="R2634" s="157" t="s">
        <v>2412</v>
      </c>
      <c r="S2634" s="157">
        <v>1.0</v>
      </c>
      <c r="T2634" s="157" t="s">
        <v>2414</v>
      </c>
      <c r="U2634" s="160" t="str">
        <f t="shared" si="11"/>
        <v/>
      </c>
      <c r="V2634" s="160" t="str">
        <f t="shared" ref="V2634:W2634" si="2619">K2634</f>
        <v/>
      </c>
      <c r="W2634" s="160" t="str">
        <f t="shared" si="2619"/>
        <v/>
      </c>
      <c r="X2634" s="160" t="str">
        <f t="shared" si="6"/>
        <v>\301299______</v>
      </c>
      <c r="Y2634" s="157">
        <v>-1.0</v>
      </c>
    </row>
    <row r="2635">
      <c r="A2635" s="134" t="str">
        <f>Tracking!A2627</f>
        <v>301299______</v>
      </c>
      <c r="C2635" t="str">
        <f>Tracking!M7627</f>
        <v/>
      </c>
      <c r="E2635" s="159" t="str">
        <f t="shared" si="7"/>
        <v>301299______</v>
      </c>
      <c r="F2635" s="156"/>
      <c r="G2635" s="156" t="s">
        <v>2412</v>
      </c>
      <c r="H2635" s="156">
        <v>1.0</v>
      </c>
      <c r="I2635" s="156" t="s">
        <v>2414</v>
      </c>
      <c r="J2635" s="159"/>
      <c r="K2635" s="159"/>
      <c r="L2635" s="159" t="str">
        <f t="shared" si="2"/>
        <v/>
      </c>
      <c r="M2635" s="159" t="str">
        <f t="shared" si="3"/>
        <v>\301299______</v>
      </c>
      <c r="N2635" s="156">
        <v>-1.0</v>
      </c>
      <c r="P2635" s="160" t="str">
        <f t="shared" si="4"/>
        <v>301299______</v>
      </c>
      <c r="Q2635" s="157"/>
      <c r="R2635" s="157" t="s">
        <v>2412</v>
      </c>
      <c r="S2635" s="157">
        <v>1.0</v>
      </c>
      <c r="T2635" s="157" t="s">
        <v>2414</v>
      </c>
      <c r="U2635" s="160" t="str">
        <f t="shared" si="11"/>
        <v/>
      </c>
      <c r="V2635" s="160" t="str">
        <f t="shared" ref="V2635:W2635" si="2620">K2635</f>
        <v/>
      </c>
      <c r="W2635" s="160" t="str">
        <f t="shared" si="2620"/>
        <v/>
      </c>
      <c r="X2635" s="160" t="str">
        <f t="shared" si="6"/>
        <v>\301299______</v>
      </c>
      <c r="Y2635" s="157">
        <v>-1.0</v>
      </c>
    </row>
    <row r="2636">
      <c r="A2636" s="134" t="str">
        <f>Tracking!A2628</f>
        <v>301299______</v>
      </c>
      <c r="C2636" t="str">
        <f>Tracking!M7628</f>
        <v/>
      </c>
      <c r="E2636" s="159" t="str">
        <f t="shared" si="7"/>
        <v>301299______</v>
      </c>
      <c r="F2636" s="156"/>
      <c r="G2636" s="156" t="s">
        <v>2412</v>
      </c>
      <c r="H2636" s="156">
        <v>1.0</v>
      </c>
      <c r="I2636" s="156" t="s">
        <v>2414</v>
      </c>
      <c r="J2636" s="159"/>
      <c r="K2636" s="159"/>
      <c r="L2636" s="159" t="str">
        <f t="shared" si="2"/>
        <v/>
      </c>
      <c r="M2636" s="159" t="str">
        <f t="shared" si="3"/>
        <v>\301299______</v>
      </c>
      <c r="N2636" s="156">
        <v>-1.0</v>
      </c>
      <c r="P2636" s="160" t="str">
        <f t="shared" si="4"/>
        <v>301299______</v>
      </c>
      <c r="Q2636" s="157"/>
      <c r="R2636" s="157" t="s">
        <v>2412</v>
      </c>
      <c r="S2636" s="157">
        <v>1.0</v>
      </c>
      <c r="T2636" s="157" t="s">
        <v>2414</v>
      </c>
      <c r="U2636" s="160" t="str">
        <f t="shared" si="11"/>
        <v/>
      </c>
      <c r="V2636" s="160" t="str">
        <f t="shared" ref="V2636:W2636" si="2621">K2636</f>
        <v/>
      </c>
      <c r="W2636" s="160" t="str">
        <f t="shared" si="2621"/>
        <v/>
      </c>
      <c r="X2636" s="160" t="str">
        <f t="shared" si="6"/>
        <v>\301299______</v>
      </c>
      <c r="Y2636" s="157">
        <v>-1.0</v>
      </c>
    </row>
    <row r="2637">
      <c r="A2637" s="134" t="str">
        <f>Tracking!A2629</f>
        <v>301299______</v>
      </c>
      <c r="C2637" t="str">
        <f>Tracking!M7629</f>
        <v/>
      </c>
      <c r="E2637" s="159" t="str">
        <f t="shared" si="7"/>
        <v>301299______</v>
      </c>
      <c r="F2637" s="156"/>
      <c r="G2637" s="156" t="s">
        <v>2412</v>
      </c>
      <c r="H2637" s="156">
        <v>1.0</v>
      </c>
      <c r="I2637" s="156" t="s">
        <v>2414</v>
      </c>
      <c r="J2637" s="159"/>
      <c r="K2637" s="159"/>
      <c r="L2637" s="159" t="str">
        <f t="shared" si="2"/>
        <v/>
      </c>
      <c r="M2637" s="159" t="str">
        <f t="shared" si="3"/>
        <v>\301299______</v>
      </c>
      <c r="N2637" s="156">
        <v>-1.0</v>
      </c>
      <c r="P2637" s="160" t="str">
        <f t="shared" si="4"/>
        <v>301299______</v>
      </c>
      <c r="Q2637" s="157"/>
      <c r="R2637" s="157" t="s">
        <v>2412</v>
      </c>
      <c r="S2637" s="157">
        <v>1.0</v>
      </c>
      <c r="T2637" s="157" t="s">
        <v>2414</v>
      </c>
      <c r="U2637" s="160" t="str">
        <f t="shared" si="11"/>
        <v/>
      </c>
      <c r="V2637" s="160" t="str">
        <f t="shared" ref="V2637:W2637" si="2622">K2637</f>
        <v/>
      </c>
      <c r="W2637" s="160" t="str">
        <f t="shared" si="2622"/>
        <v/>
      </c>
      <c r="X2637" s="160" t="str">
        <f t="shared" si="6"/>
        <v>\301299______</v>
      </c>
      <c r="Y2637" s="157">
        <v>-1.0</v>
      </c>
    </row>
    <row r="2638">
      <c r="A2638" s="134" t="str">
        <f>Tracking!A2630</f>
        <v>301299______</v>
      </c>
      <c r="C2638" t="str">
        <f>Tracking!M7630</f>
        <v/>
      </c>
      <c r="E2638" s="159" t="str">
        <f t="shared" si="7"/>
        <v>301299______</v>
      </c>
      <c r="F2638" s="156"/>
      <c r="G2638" s="156" t="s">
        <v>2412</v>
      </c>
      <c r="H2638" s="156">
        <v>1.0</v>
      </c>
      <c r="I2638" s="156" t="s">
        <v>2414</v>
      </c>
      <c r="J2638" s="159"/>
      <c r="K2638" s="159"/>
      <c r="L2638" s="159" t="str">
        <f t="shared" si="2"/>
        <v/>
      </c>
      <c r="M2638" s="159" t="str">
        <f t="shared" si="3"/>
        <v>\301299______</v>
      </c>
      <c r="N2638" s="156">
        <v>-1.0</v>
      </c>
      <c r="P2638" s="160" t="str">
        <f t="shared" si="4"/>
        <v>301299______</v>
      </c>
      <c r="Q2638" s="157"/>
      <c r="R2638" s="157" t="s">
        <v>2412</v>
      </c>
      <c r="S2638" s="157">
        <v>1.0</v>
      </c>
      <c r="T2638" s="157" t="s">
        <v>2414</v>
      </c>
      <c r="U2638" s="160" t="str">
        <f t="shared" si="11"/>
        <v/>
      </c>
      <c r="V2638" s="160" t="str">
        <f t="shared" ref="V2638:W2638" si="2623">K2638</f>
        <v/>
      </c>
      <c r="W2638" s="160" t="str">
        <f t="shared" si="2623"/>
        <v/>
      </c>
      <c r="X2638" s="160" t="str">
        <f t="shared" si="6"/>
        <v>\301299______</v>
      </c>
      <c r="Y2638" s="157">
        <v>-1.0</v>
      </c>
    </row>
    <row r="2639">
      <c r="A2639" s="134" t="str">
        <f>Tracking!A2631</f>
        <v>301299______</v>
      </c>
      <c r="C2639" t="str">
        <f>Tracking!M7631</f>
        <v/>
      </c>
      <c r="E2639" s="159" t="str">
        <f t="shared" si="7"/>
        <v>301299______</v>
      </c>
      <c r="F2639" s="156"/>
      <c r="G2639" s="156" t="s">
        <v>2412</v>
      </c>
      <c r="H2639" s="156">
        <v>1.0</v>
      </c>
      <c r="I2639" s="156" t="s">
        <v>2414</v>
      </c>
      <c r="J2639" s="159"/>
      <c r="K2639" s="159"/>
      <c r="L2639" s="159" t="str">
        <f t="shared" si="2"/>
        <v/>
      </c>
      <c r="M2639" s="159" t="str">
        <f t="shared" si="3"/>
        <v>\301299______</v>
      </c>
      <c r="N2639" s="156">
        <v>-1.0</v>
      </c>
      <c r="P2639" s="160" t="str">
        <f t="shared" si="4"/>
        <v>301299______</v>
      </c>
      <c r="Q2639" s="157"/>
      <c r="R2639" s="157" t="s">
        <v>2412</v>
      </c>
      <c r="S2639" s="157">
        <v>1.0</v>
      </c>
      <c r="T2639" s="157" t="s">
        <v>2414</v>
      </c>
      <c r="U2639" s="160" t="str">
        <f t="shared" si="11"/>
        <v/>
      </c>
      <c r="V2639" s="160" t="str">
        <f t="shared" ref="V2639:W2639" si="2624">K2639</f>
        <v/>
      </c>
      <c r="W2639" s="160" t="str">
        <f t="shared" si="2624"/>
        <v/>
      </c>
      <c r="X2639" s="160" t="str">
        <f t="shared" si="6"/>
        <v>\301299______</v>
      </c>
      <c r="Y2639" s="157">
        <v>-1.0</v>
      </c>
    </row>
    <row r="2640">
      <c r="A2640" s="134" t="str">
        <f>Tracking!A2632</f>
        <v>301299______</v>
      </c>
      <c r="C2640" t="str">
        <f>Tracking!M7632</f>
        <v/>
      </c>
      <c r="E2640" s="159" t="str">
        <f t="shared" si="7"/>
        <v>301299______</v>
      </c>
      <c r="F2640" s="156"/>
      <c r="G2640" s="156" t="s">
        <v>2412</v>
      </c>
      <c r="H2640" s="156">
        <v>1.0</v>
      </c>
      <c r="I2640" s="156" t="s">
        <v>2414</v>
      </c>
      <c r="J2640" s="159"/>
      <c r="K2640" s="159"/>
      <c r="L2640" s="159" t="str">
        <f t="shared" si="2"/>
        <v/>
      </c>
      <c r="M2640" s="159" t="str">
        <f t="shared" si="3"/>
        <v>\301299______</v>
      </c>
      <c r="N2640" s="156">
        <v>-1.0</v>
      </c>
      <c r="P2640" s="160" t="str">
        <f t="shared" si="4"/>
        <v>301299______</v>
      </c>
      <c r="Q2640" s="157"/>
      <c r="R2640" s="157" t="s">
        <v>2412</v>
      </c>
      <c r="S2640" s="157">
        <v>1.0</v>
      </c>
      <c r="T2640" s="157" t="s">
        <v>2414</v>
      </c>
      <c r="U2640" s="160" t="str">
        <f t="shared" si="11"/>
        <v/>
      </c>
      <c r="V2640" s="160" t="str">
        <f t="shared" ref="V2640:W2640" si="2625">K2640</f>
        <v/>
      </c>
      <c r="W2640" s="160" t="str">
        <f t="shared" si="2625"/>
        <v/>
      </c>
      <c r="X2640" s="160" t="str">
        <f t="shared" si="6"/>
        <v>\301299______</v>
      </c>
      <c r="Y2640" s="157">
        <v>-1.0</v>
      </c>
    </row>
    <row r="2641">
      <c r="A2641" s="134" t="str">
        <f>Tracking!A2633</f>
        <v>301299______</v>
      </c>
      <c r="C2641" t="str">
        <f>Tracking!M7633</f>
        <v/>
      </c>
      <c r="E2641" s="159" t="str">
        <f t="shared" si="7"/>
        <v>301299______</v>
      </c>
      <c r="F2641" s="156"/>
      <c r="G2641" s="156" t="s">
        <v>2412</v>
      </c>
      <c r="H2641" s="156">
        <v>1.0</v>
      </c>
      <c r="I2641" s="156" t="s">
        <v>2414</v>
      </c>
      <c r="J2641" s="159"/>
      <c r="K2641" s="159"/>
      <c r="L2641" s="159" t="str">
        <f t="shared" si="2"/>
        <v/>
      </c>
      <c r="M2641" s="159" t="str">
        <f t="shared" si="3"/>
        <v>\301299______</v>
      </c>
      <c r="N2641" s="156">
        <v>-1.0</v>
      </c>
      <c r="P2641" s="160" t="str">
        <f t="shared" si="4"/>
        <v>301299______</v>
      </c>
      <c r="Q2641" s="157"/>
      <c r="R2641" s="157" t="s">
        <v>2412</v>
      </c>
      <c r="S2641" s="157">
        <v>1.0</v>
      </c>
      <c r="T2641" s="157" t="s">
        <v>2414</v>
      </c>
      <c r="U2641" s="160" t="str">
        <f t="shared" si="11"/>
        <v/>
      </c>
      <c r="V2641" s="160" t="str">
        <f t="shared" ref="V2641:W2641" si="2626">K2641</f>
        <v/>
      </c>
      <c r="W2641" s="160" t="str">
        <f t="shared" si="2626"/>
        <v/>
      </c>
      <c r="X2641" s="160" t="str">
        <f t="shared" si="6"/>
        <v>\301299______</v>
      </c>
      <c r="Y2641" s="157">
        <v>-1.0</v>
      </c>
    </row>
    <row r="2642">
      <c r="A2642" s="134" t="str">
        <f>Tracking!A2634</f>
        <v>301299______</v>
      </c>
      <c r="C2642" t="str">
        <f>Tracking!M7634</f>
        <v/>
      </c>
      <c r="E2642" s="159" t="str">
        <f t="shared" si="7"/>
        <v>301299______</v>
      </c>
      <c r="F2642" s="156"/>
      <c r="G2642" s="156" t="s">
        <v>2412</v>
      </c>
      <c r="H2642" s="156">
        <v>1.0</v>
      </c>
      <c r="I2642" s="156" t="s">
        <v>2414</v>
      </c>
      <c r="J2642" s="159"/>
      <c r="K2642" s="159"/>
      <c r="L2642" s="159" t="str">
        <f t="shared" si="2"/>
        <v/>
      </c>
      <c r="M2642" s="159" t="str">
        <f t="shared" si="3"/>
        <v>\301299______</v>
      </c>
      <c r="N2642" s="156">
        <v>-1.0</v>
      </c>
      <c r="P2642" s="160" t="str">
        <f t="shared" si="4"/>
        <v>301299______</v>
      </c>
      <c r="Q2642" s="157"/>
      <c r="R2642" s="157" t="s">
        <v>2412</v>
      </c>
      <c r="S2642" s="157">
        <v>1.0</v>
      </c>
      <c r="T2642" s="157" t="s">
        <v>2414</v>
      </c>
      <c r="U2642" s="160" t="str">
        <f t="shared" si="11"/>
        <v/>
      </c>
      <c r="V2642" s="160" t="str">
        <f t="shared" ref="V2642:W2642" si="2627">K2642</f>
        <v/>
      </c>
      <c r="W2642" s="160" t="str">
        <f t="shared" si="2627"/>
        <v/>
      </c>
      <c r="X2642" s="160" t="str">
        <f t="shared" si="6"/>
        <v>\301299______</v>
      </c>
      <c r="Y2642" s="157">
        <v>-1.0</v>
      </c>
    </row>
    <row r="2643">
      <c r="A2643" s="134" t="str">
        <f>Tracking!A2635</f>
        <v>301299______</v>
      </c>
      <c r="C2643" t="str">
        <f>Tracking!M7635</f>
        <v/>
      </c>
      <c r="E2643" s="159" t="str">
        <f t="shared" si="7"/>
        <v>301299______</v>
      </c>
      <c r="F2643" s="156"/>
      <c r="G2643" s="156" t="s">
        <v>2412</v>
      </c>
      <c r="H2643" s="156">
        <v>1.0</v>
      </c>
      <c r="I2643" s="156" t="s">
        <v>2414</v>
      </c>
      <c r="J2643" s="159"/>
      <c r="K2643" s="159"/>
      <c r="L2643" s="159" t="str">
        <f t="shared" si="2"/>
        <v/>
      </c>
      <c r="M2643" s="159" t="str">
        <f t="shared" si="3"/>
        <v>\301299______</v>
      </c>
      <c r="N2643" s="156">
        <v>-1.0</v>
      </c>
      <c r="P2643" s="160" t="str">
        <f t="shared" si="4"/>
        <v>301299______</v>
      </c>
      <c r="Q2643" s="157"/>
      <c r="R2643" s="157" t="s">
        <v>2412</v>
      </c>
      <c r="S2643" s="157">
        <v>1.0</v>
      </c>
      <c r="T2643" s="157" t="s">
        <v>2414</v>
      </c>
      <c r="U2643" s="160" t="str">
        <f t="shared" si="11"/>
        <v/>
      </c>
      <c r="V2643" s="160" t="str">
        <f t="shared" ref="V2643:W2643" si="2628">K2643</f>
        <v/>
      </c>
      <c r="W2643" s="160" t="str">
        <f t="shared" si="2628"/>
        <v/>
      </c>
      <c r="X2643" s="160" t="str">
        <f t="shared" si="6"/>
        <v>\301299______</v>
      </c>
      <c r="Y2643" s="157">
        <v>-1.0</v>
      </c>
    </row>
    <row r="2644">
      <c r="A2644" s="134" t="str">
        <f>Tracking!A2636</f>
        <v>301299______</v>
      </c>
      <c r="C2644" t="str">
        <f>Tracking!M7636</f>
        <v/>
      </c>
      <c r="E2644" s="159" t="str">
        <f t="shared" si="7"/>
        <v>301299______</v>
      </c>
      <c r="F2644" s="156"/>
      <c r="G2644" s="156" t="s">
        <v>2412</v>
      </c>
      <c r="H2644" s="156">
        <v>1.0</v>
      </c>
      <c r="I2644" s="156" t="s">
        <v>2414</v>
      </c>
      <c r="J2644" s="159"/>
      <c r="K2644" s="159"/>
      <c r="L2644" s="159" t="str">
        <f t="shared" si="2"/>
        <v/>
      </c>
      <c r="M2644" s="159" t="str">
        <f t="shared" si="3"/>
        <v>\301299______</v>
      </c>
      <c r="N2644" s="156">
        <v>-1.0</v>
      </c>
      <c r="P2644" s="160" t="str">
        <f t="shared" si="4"/>
        <v>301299______</v>
      </c>
      <c r="Q2644" s="157"/>
      <c r="R2644" s="157" t="s">
        <v>2412</v>
      </c>
      <c r="S2644" s="157">
        <v>1.0</v>
      </c>
      <c r="T2644" s="157" t="s">
        <v>2414</v>
      </c>
      <c r="U2644" s="160" t="str">
        <f t="shared" si="11"/>
        <v/>
      </c>
      <c r="V2644" s="160" t="str">
        <f t="shared" ref="V2644:W2644" si="2629">K2644</f>
        <v/>
      </c>
      <c r="W2644" s="160" t="str">
        <f t="shared" si="2629"/>
        <v/>
      </c>
      <c r="X2644" s="160" t="str">
        <f t="shared" si="6"/>
        <v>\301299______</v>
      </c>
      <c r="Y2644" s="157">
        <v>-1.0</v>
      </c>
    </row>
    <row r="2645">
      <c r="A2645" s="134" t="str">
        <f>Tracking!A2637</f>
        <v>301299______</v>
      </c>
      <c r="C2645" t="str">
        <f>Tracking!M7637</f>
        <v/>
      </c>
      <c r="E2645" s="159" t="str">
        <f t="shared" si="7"/>
        <v>301299______</v>
      </c>
      <c r="F2645" s="156"/>
      <c r="G2645" s="156" t="s">
        <v>2412</v>
      </c>
      <c r="H2645" s="156">
        <v>1.0</v>
      </c>
      <c r="I2645" s="156" t="s">
        <v>2414</v>
      </c>
      <c r="J2645" s="159"/>
      <c r="K2645" s="159"/>
      <c r="L2645" s="159" t="str">
        <f t="shared" si="2"/>
        <v/>
      </c>
      <c r="M2645" s="159" t="str">
        <f t="shared" si="3"/>
        <v>\301299______</v>
      </c>
      <c r="N2645" s="156">
        <v>-1.0</v>
      </c>
      <c r="P2645" s="160" t="str">
        <f t="shared" si="4"/>
        <v>301299______</v>
      </c>
      <c r="Q2645" s="157"/>
      <c r="R2645" s="157" t="s">
        <v>2412</v>
      </c>
      <c r="S2645" s="157">
        <v>1.0</v>
      </c>
      <c r="T2645" s="157" t="s">
        <v>2414</v>
      </c>
      <c r="U2645" s="160" t="str">
        <f t="shared" si="11"/>
        <v/>
      </c>
      <c r="V2645" s="160" t="str">
        <f t="shared" ref="V2645:W2645" si="2630">K2645</f>
        <v/>
      </c>
      <c r="W2645" s="160" t="str">
        <f t="shared" si="2630"/>
        <v/>
      </c>
      <c r="X2645" s="160" t="str">
        <f t="shared" si="6"/>
        <v>\301299______</v>
      </c>
      <c r="Y2645" s="157">
        <v>-1.0</v>
      </c>
    </row>
    <row r="2646">
      <c r="A2646" s="134" t="str">
        <f>Tracking!A2638</f>
        <v>301299______</v>
      </c>
      <c r="C2646" t="str">
        <f>Tracking!M7638</f>
        <v/>
      </c>
      <c r="E2646" s="159" t="str">
        <f t="shared" si="7"/>
        <v>301299______</v>
      </c>
      <c r="F2646" s="156"/>
      <c r="G2646" s="156" t="s">
        <v>2412</v>
      </c>
      <c r="H2646" s="156">
        <v>1.0</v>
      </c>
      <c r="I2646" s="156" t="s">
        <v>2414</v>
      </c>
      <c r="J2646" s="159"/>
      <c r="K2646" s="159"/>
      <c r="L2646" s="159" t="str">
        <f t="shared" si="2"/>
        <v/>
      </c>
      <c r="M2646" s="159" t="str">
        <f t="shared" si="3"/>
        <v>\301299______</v>
      </c>
      <c r="N2646" s="156">
        <v>-1.0</v>
      </c>
      <c r="P2646" s="160" t="str">
        <f t="shared" si="4"/>
        <v>301299______</v>
      </c>
      <c r="Q2646" s="157"/>
      <c r="R2646" s="157" t="s">
        <v>2412</v>
      </c>
      <c r="S2646" s="157">
        <v>1.0</v>
      </c>
      <c r="T2646" s="157" t="s">
        <v>2414</v>
      </c>
      <c r="U2646" s="160" t="str">
        <f t="shared" si="11"/>
        <v/>
      </c>
      <c r="V2646" s="160" t="str">
        <f t="shared" ref="V2646:W2646" si="2631">K2646</f>
        <v/>
      </c>
      <c r="W2646" s="160" t="str">
        <f t="shared" si="2631"/>
        <v/>
      </c>
      <c r="X2646" s="160" t="str">
        <f t="shared" si="6"/>
        <v>\301299______</v>
      </c>
      <c r="Y2646" s="157">
        <v>-1.0</v>
      </c>
    </row>
    <row r="2647">
      <c r="A2647" s="134" t="str">
        <f>Tracking!A2639</f>
        <v>301299______</v>
      </c>
      <c r="C2647" t="str">
        <f>Tracking!M7639</f>
        <v/>
      </c>
      <c r="E2647" s="159" t="str">
        <f t="shared" si="7"/>
        <v>301299______</v>
      </c>
      <c r="F2647" s="156"/>
      <c r="G2647" s="156" t="s">
        <v>2412</v>
      </c>
      <c r="H2647" s="156">
        <v>1.0</v>
      </c>
      <c r="I2647" s="156" t="s">
        <v>2414</v>
      </c>
      <c r="J2647" s="159"/>
      <c r="K2647" s="159"/>
      <c r="L2647" s="159" t="str">
        <f t="shared" si="2"/>
        <v/>
      </c>
      <c r="M2647" s="159" t="str">
        <f t="shared" si="3"/>
        <v>\301299______</v>
      </c>
      <c r="N2647" s="156">
        <v>-1.0</v>
      </c>
      <c r="P2647" s="160" t="str">
        <f t="shared" si="4"/>
        <v>301299______</v>
      </c>
      <c r="Q2647" s="157"/>
      <c r="R2647" s="157" t="s">
        <v>2412</v>
      </c>
      <c r="S2647" s="157">
        <v>1.0</v>
      </c>
      <c r="T2647" s="157" t="s">
        <v>2414</v>
      </c>
      <c r="U2647" s="160" t="str">
        <f t="shared" si="11"/>
        <v/>
      </c>
      <c r="V2647" s="160" t="str">
        <f t="shared" ref="V2647:W2647" si="2632">K2647</f>
        <v/>
      </c>
      <c r="W2647" s="160" t="str">
        <f t="shared" si="2632"/>
        <v/>
      </c>
      <c r="X2647" s="160" t="str">
        <f t="shared" si="6"/>
        <v>\301299______</v>
      </c>
      <c r="Y2647" s="157">
        <v>-1.0</v>
      </c>
    </row>
    <row r="2648">
      <c r="A2648" s="134" t="str">
        <f>Tracking!A2640</f>
        <v>301299______</v>
      </c>
      <c r="C2648" t="str">
        <f>Tracking!M7640</f>
        <v/>
      </c>
      <c r="E2648" s="159" t="str">
        <f t="shared" si="7"/>
        <v>301299______</v>
      </c>
      <c r="F2648" s="156"/>
      <c r="G2648" s="156" t="s">
        <v>2412</v>
      </c>
      <c r="H2648" s="156">
        <v>1.0</v>
      </c>
      <c r="I2648" s="156" t="s">
        <v>2414</v>
      </c>
      <c r="J2648" s="159"/>
      <c r="K2648" s="159"/>
      <c r="L2648" s="159" t="str">
        <f t="shared" si="2"/>
        <v/>
      </c>
      <c r="M2648" s="159" t="str">
        <f t="shared" si="3"/>
        <v>\301299______</v>
      </c>
      <c r="N2648" s="156">
        <v>-1.0</v>
      </c>
      <c r="P2648" s="160" t="str">
        <f t="shared" si="4"/>
        <v>301299______</v>
      </c>
      <c r="Q2648" s="157"/>
      <c r="R2648" s="157" t="s">
        <v>2412</v>
      </c>
      <c r="S2648" s="157">
        <v>1.0</v>
      </c>
      <c r="T2648" s="157" t="s">
        <v>2414</v>
      </c>
      <c r="U2648" s="160" t="str">
        <f t="shared" si="11"/>
        <v/>
      </c>
      <c r="V2648" s="160" t="str">
        <f t="shared" ref="V2648:W2648" si="2633">K2648</f>
        <v/>
      </c>
      <c r="W2648" s="160" t="str">
        <f t="shared" si="2633"/>
        <v/>
      </c>
      <c r="X2648" s="160" t="str">
        <f t="shared" si="6"/>
        <v>\301299______</v>
      </c>
      <c r="Y2648" s="157">
        <v>-1.0</v>
      </c>
    </row>
    <row r="2649">
      <c r="A2649" s="134" t="str">
        <f>Tracking!A2641</f>
        <v>301299______</v>
      </c>
      <c r="C2649" t="str">
        <f>Tracking!M7641</f>
        <v/>
      </c>
      <c r="E2649" s="159" t="str">
        <f t="shared" si="7"/>
        <v>301299______</v>
      </c>
      <c r="F2649" s="156"/>
      <c r="G2649" s="156" t="s">
        <v>2412</v>
      </c>
      <c r="H2649" s="156">
        <v>1.0</v>
      </c>
      <c r="I2649" s="156" t="s">
        <v>2414</v>
      </c>
      <c r="J2649" s="159"/>
      <c r="K2649" s="159"/>
      <c r="L2649" s="159" t="str">
        <f t="shared" si="2"/>
        <v/>
      </c>
      <c r="M2649" s="159" t="str">
        <f t="shared" si="3"/>
        <v>\301299______</v>
      </c>
      <c r="N2649" s="156">
        <v>-1.0</v>
      </c>
      <c r="P2649" s="160" t="str">
        <f t="shared" si="4"/>
        <v>301299______</v>
      </c>
      <c r="Q2649" s="157"/>
      <c r="R2649" s="157" t="s">
        <v>2412</v>
      </c>
      <c r="S2649" s="157">
        <v>1.0</v>
      </c>
      <c r="T2649" s="157" t="s">
        <v>2414</v>
      </c>
      <c r="U2649" s="160" t="str">
        <f t="shared" si="11"/>
        <v/>
      </c>
      <c r="V2649" s="160" t="str">
        <f t="shared" ref="V2649:W2649" si="2634">K2649</f>
        <v/>
      </c>
      <c r="W2649" s="160" t="str">
        <f t="shared" si="2634"/>
        <v/>
      </c>
      <c r="X2649" s="160" t="str">
        <f t="shared" si="6"/>
        <v>\301299______</v>
      </c>
      <c r="Y2649" s="157">
        <v>-1.0</v>
      </c>
    </row>
    <row r="2650">
      <c r="A2650" s="134" t="str">
        <f>Tracking!A2642</f>
        <v>301299______</v>
      </c>
      <c r="C2650" t="str">
        <f>Tracking!M7642</f>
        <v/>
      </c>
      <c r="E2650" s="159" t="str">
        <f t="shared" si="7"/>
        <v>301299______</v>
      </c>
      <c r="F2650" s="156"/>
      <c r="G2650" s="156" t="s">
        <v>2412</v>
      </c>
      <c r="H2650" s="156">
        <v>1.0</v>
      </c>
      <c r="I2650" s="156" t="s">
        <v>2414</v>
      </c>
      <c r="J2650" s="159"/>
      <c r="K2650" s="159"/>
      <c r="L2650" s="159" t="str">
        <f t="shared" si="2"/>
        <v/>
      </c>
      <c r="M2650" s="159" t="str">
        <f t="shared" si="3"/>
        <v>\301299______</v>
      </c>
      <c r="N2650" s="156">
        <v>-1.0</v>
      </c>
      <c r="P2650" s="160" t="str">
        <f t="shared" si="4"/>
        <v>301299______</v>
      </c>
      <c r="Q2650" s="157"/>
      <c r="R2650" s="157" t="s">
        <v>2412</v>
      </c>
      <c r="S2650" s="157">
        <v>1.0</v>
      </c>
      <c r="T2650" s="157" t="s">
        <v>2414</v>
      </c>
      <c r="U2650" s="160" t="str">
        <f t="shared" si="11"/>
        <v/>
      </c>
      <c r="V2650" s="160" t="str">
        <f t="shared" ref="V2650:W2650" si="2635">K2650</f>
        <v/>
      </c>
      <c r="W2650" s="160" t="str">
        <f t="shared" si="2635"/>
        <v/>
      </c>
      <c r="X2650" s="160" t="str">
        <f t="shared" si="6"/>
        <v>\301299______</v>
      </c>
      <c r="Y2650" s="157">
        <v>-1.0</v>
      </c>
    </row>
    <row r="2651">
      <c r="A2651" s="134" t="str">
        <f>Tracking!A2643</f>
        <v>301299______</v>
      </c>
      <c r="C2651" t="str">
        <f>Tracking!M7643</f>
        <v/>
      </c>
      <c r="E2651" s="159" t="str">
        <f t="shared" si="7"/>
        <v>301299______</v>
      </c>
      <c r="F2651" s="156"/>
      <c r="G2651" s="156" t="s">
        <v>2412</v>
      </c>
      <c r="H2651" s="156">
        <v>1.0</v>
      </c>
      <c r="I2651" s="156" t="s">
        <v>2414</v>
      </c>
      <c r="J2651" s="159"/>
      <c r="K2651" s="159"/>
      <c r="L2651" s="159" t="str">
        <f t="shared" si="2"/>
        <v/>
      </c>
      <c r="M2651" s="159" t="str">
        <f t="shared" si="3"/>
        <v>\301299______</v>
      </c>
      <c r="N2651" s="156">
        <v>-1.0</v>
      </c>
      <c r="P2651" s="160" t="str">
        <f t="shared" si="4"/>
        <v>301299______</v>
      </c>
      <c r="Q2651" s="157"/>
      <c r="R2651" s="157" t="s">
        <v>2412</v>
      </c>
      <c r="S2651" s="157">
        <v>1.0</v>
      </c>
      <c r="T2651" s="157" t="s">
        <v>2414</v>
      </c>
      <c r="U2651" s="160" t="str">
        <f t="shared" si="11"/>
        <v/>
      </c>
      <c r="V2651" s="160" t="str">
        <f t="shared" ref="V2651:W2651" si="2636">K2651</f>
        <v/>
      </c>
      <c r="W2651" s="160" t="str">
        <f t="shared" si="2636"/>
        <v/>
      </c>
      <c r="X2651" s="160" t="str">
        <f t="shared" si="6"/>
        <v>\301299______</v>
      </c>
      <c r="Y2651" s="157">
        <v>-1.0</v>
      </c>
    </row>
    <row r="2652">
      <c r="A2652" s="134" t="str">
        <f>Tracking!A2644</f>
        <v>301299______</v>
      </c>
      <c r="C2652" t="str">
        <f>Tracking!M7644</f>
        <v/>
      </c>
      <c r="E2652" s="159" t="str">
        <f t="shared" si="7"/>
        <v>301299______</v>
      </c>
      <c r="F2652" s="156"/>
      <c r="G2652" s="156" t="s">
        <v>2412</v>
      </c>
      <c r="H2652" s="156">
        <v>1.0</v>
      </c>
      <c r="I2652" s="156" t="s">
        <v>2414</v>
      </c>
      <c r="J2652" s="159"/>
      <c r="K2652" s="159"/>
      <c r="L2652" s="159" t="str">
        <f t="shared" si="2"/>
        <v/>
      </c>
      <c r="M2652" s="159" t="str">
        <f t="shared" si="3"/>
        <v>\301299______</v>
      </c>
      <c r="N2652" s="156">
        <v>-1.0</v>
      </c>
      <c r="P2652" s="160" t="str">
        <f t="shared" si="4"/>
        <v>301299______</v>
      </c>
      <c r="Q2652" s="157"/>
      <c r="R2652" s="157" t="s">
        <v>2412</v>
      </c>
      <c r="S2652" s="157">
        <v>1.0</v>
      </c>
      <c r="T2652" s="157" t="s">
        <v>2414</v>
      </c>
      <c r="U2652" s="160" t="str">
        <f t="shared" si="11"/>
        <v/>
      </c>
      <c r="V2652" s="160" t="str">
        <f t="shared" ref="V2652:W2652" si="2637">K2652</f>
        <v/>
      </c>
      <c r="W2652" s="160" t="str">
        <f t="shared" si="2637"/>
        <v/>
      </c>
      <c r="X2652" s="160" t="str">
        <f t="shared" si="6"/>
        <v>\301299______</v>
      </c>
      <c r="Y2652" s="157">
        <v>-1.0</v>
      </c>
    </row>
    <row r="2653">
      <c r="A2653" s="134" t="str">
        <f>Tracking!A2645</f>
        <v>301299______</v>
      </c>
      <c r="C2653" t="str">
        <f>Tracking!M7645</f>
        <v/>
      </c>
      <c r="E2653" s="159" t="str">
        <f t="shared" si="7"/>
        <v>301299______</v>
      </c>
      <c r="F2653" s="156"/>
      <c r="G2653" s="156" t="s">
        <v>2412</v>
      </c>
      <c r="H2653" s="156">
        <v>1.0</v>
      </c>
      <c r="I2653" s="156" t="s">
        <v>2414</v>
      </c>
      <c r="J2653" s="159"/>
      <c r="K2653" s="159"/>
      <c r="L2653" s="159" t="str">
        <f t="shared" si="2"/>
        <v/>
      </c>
      <c r="M2653" s="159" t="str">
        <f t="shared" si="3"/>
        <v>\301299______</v>
      </c>
      <c r="N2653" s="156">
        <v>-1.0</v>
      </c>
      <c r="P2653" s="160" t="str">
        <f t="shared" si="4"/>
        <v>301299______</v>
      </c>
      <c r="Q2653" s="157"/>
      <c r="R2653" s="157" t="s">
        <v>2412</v>
      </c>
      <c r="S2653" s="157">
        <v>1.0</v>
      </c>
      <c r="T2653" s="157" t="s">
        <v>2414</v>
      </c>
      <c r="U2653" s="160" t="str">
        <f t="shared" si="11"/>
        <v/>
      </c>
      <c r="V2653" s="160" t="str">
        <f t="shared" ref="V2653:W2653" si="2638">K2653</f>
        <v/>
      </c>
      <c r="W2653" s="160" t="str">
        <f t="shared" si="2638"/>
        <v/>
      </c>
      <c r="X2653" s="160" t="str">
        <f t="shared" si="6"/>
        <v>\301299______</v>
      </c>
      <c r="Y2653" s="157">
        <v>-1.0</v>
      </c>
    </row>
    <row r="2654">
      <c r="A2654" s="134" t="str">
        <f>Tracking!A2646</f>
        <v>301299______</v>
      </c>
      <c r="C2654" t="str">
        <f>Tracking!M7646</f>
        <v/>
      </c>
      <c r="E2654" s="159" t="str">
        <f t="shared" si="7"/>
        <v>301299______</v>
      </c>
      <c r="F2654" s="156"/>
      <c r="G2654" s="156" t="s">
        <v>2412</v>
      </c>
      <c r="H2654" s="156">
        <v>1.0</v>
      </c>
      <c r="I2654" s="156" t="s">
        <v>2414</v>
      </c>
      <c r="J2654" s="159"/>
      <c r="K2654" s="159"/>
      <c r="L2654" s="159" t="str">
        <f t="shared" si="2"/>
        <v/>
      </c>
      <c r="M2654" s="159" t="str">
        <f t="shared" si="3"/>
        <v>\301299______</v>
      </c>
      <c r="N2654" s="156">
        <v>-1.0</v>
      </c>
      <c r="P2654" s="160" t="str">
        <f t="shared" si="4"/>
        <v>301299______</v>
      </c>
      <c r="Q2654" s="157"/>
      <c r="R2654" s="157" t="s">
        <v>2412</v>
      </c>
      <c r="S2654" s="157">
        <v>1.0</v>
      </c>
      <c r="T2654" s="157" t="s">
        <v>2414</v>
      </c>
      <c r="U2654" s="160" t="str">
        <f t="shared" si="11"/>
        <v/>
      </c>
      <c r="V2654" s="160" t="str">
        <f t="shared" ref="V2654:W2654" si="2639">K2654</f>
        <v/>
      </c>
      <c r="W2654" s="160" t="str">
        <f t="shared" si="2639"/>
        <v/>
      </c>
      <c r="X2654" s="160" t="str">
        <f t="shared" si="6"/>
        <v>\301299______</v>
      </c>
      <c r="Y2654" s="157">
        <v>-1.0</v>
      </c>
    </row>
    <row r="2655">
      <c r="A2655" s="134" t="str">
        <f>Tracking!A2647</f>
        <v>301299______</v>
      </c>
      <c r="C2655" t="str">
        <f>Tracking!M7647</f>
        <v/>
      </c>
      <c r="E2655" s="159" t="str">
        <f t="shared" si="7"/>
        <v>301299______</v>
      </c>
      <c r="F2655" s="156"/>
      <c r="G2655" s="156" t="s">
        <v>2412</v>
      </c>
      <c r="H2655" s="156">
        <v>1.0</v>
      </c>
      <c r="I2655" s="156" t="s">
        <v>2414</v>
      </c>
      <c r="J2655" s="159"/>
      <c r="K2655" s="159"/>
      <c r="L2655" s="159" t="str">
        <f t="shared" si="2"/>
        <v/>
      </c>
      <c r="M2655" s="159" t="str">
        <f t="shared" si="3"/>
        <v>\301299______</v>
      </c>
      <c r="N2655" s="156">
        <v>-1.0</v>
      </c>
      <c r="P2655" s="160" t="str">
        <f t="shared" si="4"/>
        <v>301299______</v>
      </c>
      <c r="Q2655" s="157"/>
      <c r="R2655" s="157" t="s">
        <v>2412</v>
      </c>
      <c r="S2655" s="157">
        <v>1.0</v>
      </c>
      <c r="T2655" s="157" t="s">
        <v>2414</v>
      </c>
      <c r="U2655" s="160" t="str">
        <f t="shared" si="11"/>
        <v/>
      </c>
      <c r="V2655" s="160" t="str">
        <f t="shared" ref="V2655:W2655" si="2640">K2655</f>
        <v/>
      </c>
      <c r="W2655" s="160" t="str">
        <f t="shared" si="2640"/>
        <v/>
      </c>
      <c r="X2655" s="160" t="str">
        <f t="shared" si="6"/>
        <v>\301299______</v>
      </c>
      <c r="Y2655" s="157">
        <v>-1.0</v>
      </c>
    </row>
    <row r="2656">
      <c r="A2656" s="134" t="str">
        <f>Tracking!A2648</f>
        <v>301299______</v>
      </c>
      <c r="C2656" t="str">
        <f>Tracking!M7648</f>
        <v/>
      </c>
      <c r="E2656" s="159" t="str">
        <f t="shared" si="7"/>
        <v>301299______</v>
      </c>
      <c r="F2656" s="156"/>
      <c r="G2656" s="156" t="s">
        <v>2412</v>
      </c>
      <c r="H2656" s="156">
        <v>1.0</v>
      </c>
      <c r="I2656" s="156" t="s">
        <v>2414</v>
      </c>
      <c r="J2656" s="159"/>
      <c r="K2656" s="159"/>
      <c r="L2656" s="159" t="str">
        <f t="shared" si="2"/>
        <v/>
      </c>
      <c r="M2656" s="159" t="str">
        <f t="shared" si="3"/>
        <v>\301299______</v>
      </c>
      <c r="N2656" s="156">
        <v>-1.0</v>
      </c>
      <c r="P2656" s="160" t="str">
        <f t="shared" si="4"/>
        <v>301299______</v>
      </c>
      <c r="Q2656" s="157"/>
      <c r="R2656" s="157" t="s">
        <v>2412</v>
      </c>
      <c r="S2656" s="157">
        <v>1.0</v>
      </c>
      <c r="T2656" s="157" t="s">
        <v>2414</v>
      </c>
      <c r="U2656" s="160" t="str">
        <f t="shared" si="11"/>
        <v/>
      </c>
      <c r="V2656" s="160" t="str">
        <f t="shared" ref="V2656:W2656" si="2641">K2656</f>
        <v/>
      </c>
      <c r="W2656" s="160" t="str">
        <f t="shared" si="2641"/>
        <v/>
      </c>
      <c r="X2656" s="160" t="str">
        <f t="shared" si="6"/>
        <v>\301299______</v>
      </c>
      <c r="Y2656" s="157">
        <v>-1.0</v>
      </c>
    </row>
    <row r="2657">
      <c r="A2657" s="134" t="str">
        <f>Tracking!A2649</f>
        <v>301299______</v>
      </c>
      <c r="C2657" t="str">
        <f>Tracking!M7649</f>
        <v/>
      </c>
      <c r="E2657" s="159" t="str">
        <f t="shared" si="7"/>
        <v>301299______</v>
      </c>
      <c r="F2657" s="156"/>
      <c r="G2657" s="156" t="s">
        <v>2412</v>
      </c>
      <c r="H2657" s="156">
        <v>1.0</v>
      </c>
      <c r="I2657" s="156" t="s">
        <v>2414</v>
      </c>
      <c r="J2657" s="159"/>
      <c r="K2657" s="159"/>
      <c r="L2657" s="159" t="str">
        <f t="shared" si="2"/>
        <v/>
      </c>
      <c r="M2657" s="159" t="str">
        <f t="shared" si="3"/>
        <v>\301299______</v>
      </c>
      <c r="N2657" s="156">
        <v>-1.0</v>
      </c>
      <c r="P2657" s="160" t="str">
        <f t="shared" si="4"/>
        <v>301299______</v>
      </c>
      <c r="Q2657" s="157"/>
      <c r="R2657" s="157" t="s">
        <v>2412</v>
      </c>
      <c r="S2657" s="157">
        <v>1.0</v>
      </c>
      <c r="T2657" s="157" t="s">
        <v>2414</v>
      </c>
      <c r="U2657" s="160" t="str">
        <f t="shared" si="11"/>
        <v/>
      </c>
      <c r="V2657" s="160" t="str">
        <f t="shared" ref="V2657:W2657" si="2642">K2657</f>
        <v/>
      </c>
      <c r="W2657" s="160" t="str">
        <f t="shared" si="2642"/>
        <v/>
      </c>
      <c r="X2657" s="160" t="str">
        <f t="shared" si="6"/>
        <v>\301299______</v>
      </c>
      <c r="Y2657" s="157">
        <v>-1.0</v>
      </c>
    </row>
    <row r="2658">
      <c r="A2658" s="134" t="str">
        <f>Tracking!A2650</f>
        <v>301299______</v>
      </c>
      <c r="C2658" t="str">
        <f>Tracking!M7650</f>
        <v/>
      </c>
      <c r="E2658" s="159" t="str">
        <f t="shared" si="7"/>
        <v>301299______</v>
      </c>
      <c r="F2658" s="156"/>
      <c r="G2658" s="156" t="s">
        <v>2412</v>
      </c>
      <c r="H2658" s="156">
        <v>1.0</v>
      </c>
      <c r="I2658" s="156" t="s">
        <v>2414</v>
      </c>
      <c r="J2658" s="159"/>
      <c r="K2658" s="159"/>
      <c r="L2658" s="159" t="str">
        <f t="shared" si="2"/>
        <v/>
      </c>
      <c r="M2658" s="159" t="str">
        <f t="shared" si="3"/>
        <v>\301299______</v>
      </c>
      <c r="N2658" s="156">
        <v>-1.0</v>
      </c>
      <c r="P2658" s="160" t="str">
        <f t="shared" si="4"/>
        <v>301299______</v>
      </c>
      <c r="Q2658" s="157"/>
      <c r="R2658" s="157" t="s">
        <v>2412</v>
      </c>
      <c r="S2658" s="157">
        <v>1.0</v>
      </c>
      <c r="T2658" s="157" t="s">
        <v>2414</v>
      </c>
      <c r="U2658" s="160" t="str">
        <f t="shared" si="11"/>
        <v/>
      </c>
      <c r="V2658" s="160" t="str">
        <f t="shared" ref="V2658:W2658" si="2643">K2658</f>
        <v/>
      </c>
      <c r="W2658" s="160" t="str">
        <f t="shared" si="2643"/>
        <v/>
      </c>
      <c r="X2658" s="160" t="str">
        <f t="shared" si="6"/>
        <v>\301299______</v>
      </c>
      <c r="Y2658" s="157">
        <v>-1.0</v>
      </c>
    </row>
    <row r="2659">
      <c r="A2659" s="134" t="str">
        <f>Tracking!A2651</f>
        <v>301299______</v>
      </c>
      <c r="C2659" t="str">
        <f>Tracking!M7651</f>
        <v/>
      </c>
      <c r="E2659" s="159" t="str">
        <f t="shared" si="7"/>
        <v>301299______</v>
      </c>
      <c r="F2659" s="156"/>
      <c r="G2659" s="156" t="s">
        <v>2412</v>
      </c>
      <c r="H2659" s="156">
        <v>1.0</v>
      </c>
      <c r="I2659" s="156" t="s">
        <v>2414</v>
      </c>
      <c r="J2659" s="159"/>
      <c r="K2659" s="159"/>
      <c r="L2659" s="159" t="str">
        <f t="shared" si="2"/>
        <v/>
      </c>
      <c r="M2659" s="159" t="str">
        <f t="shared" si="3"/>
        <v>\301299______</v>
      </c>
      <c r="N2659" s="156">
        <v>-1.0</v>
      </c>
      <c r="P2659" s="160" t="str">
        <f t="shared" si="4"/>
        <v>301299______</v>
      </c>
      <c r="Q2659" s="157"/>
      <c r="R2659" s="157" t="s">
        <v>2412</v>
      </c>
      <c r="S2659" s="157">
        <v>1.0</v>
      </c>
      <c r="T2659" s="157" t="s">
        <v>2414</v>
      </c>
      <c r="U2659" s="160" t="str">
        <f t="shared" si="11"/>
        <v/>
      </c>
      <c r="V2659" s="160" t="str">
        <f t="shared" ref="V2659:W2659" si="2644">K2659</f>
        <v/>
      </c>
      <c r="W2659" s="160" t="str">
        <f t="shared" si="2644"/>
        <v/>
      </c>
      <c r="X2659" s="160" t="str">
        <f t="shared" si="6"/>
        <v>\301299______</v>
      </c>
      <c r="Y2659" s="157">
        <v>-1.0</v>
      </c>
    </row>
    <row r="2660">
      <c r="A2660" s="134" t="str">
        <f>Tracking!A2652</f>
        <v>301299______</v>
      </c>
      <c r="C2660" t="str">
        <f>Tracking!M7652</f>
        <v/>
      </c>
      <c r="E2660" s="159" t="str">
        <f t="shared" si="7"/>
        <v>301299______</v>
      </c>
      <c r="F2660" s="156"/>
      <c r="G2660" s="156" t="s">
        <v>2412</v>
      </c>
      <c r="H2660" s="156">
        <v>1.0</v>
      </c>
      <c r="I2660" s="156" t="s">
        <v>2414</v>
      </c>
      <c r="J2660" s="159"/>
      <c r="K2660" s="159"/>
      <c r="L2660" s="159" t="str">
        <f t="shared" si="2"/>
        <v/>
      </c>
      <c r="M2660" s="159" t="str">
        <f t="shared" si="3"/>
        <v>\301299______</v>
      </c>
      <c r="N2660" s="156">
        <v>-1.0</v>
      </c>
      <c r="P2660" s="160" t="str">
        <f t="shared" si="4"/>
        <v>301299______</v>
      </c>
      <c r="Q2660" s="157"/>
      <c r="R2660" s="157" t="s">
        <v>2412</v>
      </c>
      <c r="S2660" s="157">
        <v>1.0</v>
      </c>
      <c r="T2660" s="157" t="s">
        <v>2414</v>
      </c>
      <c r="U2660" s="160" t="str">
        <f t="shared" si="11"/>
        <v/>
      </c>
      <c r="V2660" s="160" t="str">
        <f t="shared" ref="V2660:W2660" si="2645">K2660</f>
        <v/>
      </c>
      <c r="W2660" s="160" t="str">
        <f t="shared" si="2645"/>
        <v/>
      </c>
      <c r="X2660" s="160" t="str">
        <f t="shared" si="6"/>
        <v>\301299______</v>
      </c>
      <c r="Y2660" s="157">
        <v>-1.0</v>
      </c>
    </row>
    <row r="2661">
      <c r="A2661" s="134" t="str">
        <f>Tracking!A2653</f>
        <v>301299______</v>
      </c>
      <c r="C2661" t="str">
        <f>Tracking!M7653</f>
        <v/>
      </c>
      <c r="E2661" s="159" t="str">
        <f t="shared" si="7"/>
        <v>301299______</v>
      </c>
      <c r="F2661" s="156"/>
      <c r="G2661" s="156" t="s">
        <v>2412</v>
      </c>
      <c r="H2661" s="156">
        <v>1.0</v>
      </c>
      <c r="I2661" s="156" t="s">
        <v>2414</v>
      </c>
      <c r="J2661" s="159"/>
      <c r="K2661" s="159"/>
      <c r="L2661" s="159" t="str">
        <f t="shared" si="2"/>
        <v/>
      </c>
      <c r="M2661" s="159" t="str">
        <f t="shared" si="3"/>
        <v>\301299______</v>
      </c>
      <c r="N2661" s="156">
        <v>-1.0</v>
      </c>
      <c r="P2661" s="160" t="str">
        <f t="shared" si="4"/>
        <v>301299______</v>
      </c>
      <c r="Q2661" s="157"/>
      <c r="R2661" s="157" t="s">
        <v>2412</v>
      </c>
      <c r="S2661" s="157">
        <v>1.0</v>
      </c>
      <c r="T2661" s="157" t="s">
        <v>2414</v>
      </c>
      <c r="U2661" s="160" t="str">
        <f t="shared" si="11"/>
        <v/>
      </c>
      <c r="V2661" s="160" t="str">
        <f t="shared" ref="V2661:W2661" si="2646">K2661</f>
        <v/>
      </c>
      <c r="W2661" s="160" t="str">
        <f t="shared" si="2646"/>
        <v/>
      </c>
      <c r="X2661" s="160" t="str">
        <f t="shared" si="6"/>
        <v>\301299______</v>
      </c>
      <c r="Y2661" s="157">
        <v>-1.0</v>
      </c>
    </row>
    <row r="2662">
      <c r="A2662" s="134" t="str">
        <f>Tracking!A2654</f>
        <v>301299______</v>
      </c>
      <c r="C2662" t="str">
        <f>Tracking!M7654</f>
        <v/>
      </c>
      <c r="E2662" s="159" t="str">
        <f t="shared" si="7"/>
        <v>301299______</v>
      </c>
      <c r="F2662" s="156"/>
      <c r="G2662" s="156" t="s">
        <v>2412</v>
      </c>
      <c r="H2662" s="156">
        <v>1.0</v>
      </c>
      <c r="I2662" s="156" t="s">
        <v>2414</v>
      </c>
      <c r="J2662" s="159"/>
      <c r="K2662" s="159"/>
      <c r="L2662" s="159" t="str">
        <f t="shared" si="2"/>
        <v/>
      </c>
      <c r="M2662" s="159" t="str">
        <f t="shared" si="3"/>
        <v>\301299______</v>
      </c>
      <c r="N2662" s="156">
        <v>-1.0</v>
      </c>
      <c r="P2662" s="160" t="str">
        <f t="shared" si="4"/>
        <v>301299______</v>
      </c>
      <c r="Q2662" s="157"/>
      <c r="R2662" s="157" t="s">
        <v>2412</v>
      </c>
      <c r="S2662" s="157">
        <v>1.0</v>
      </c>
      <c r="T2662" s="157" t="s">
        <v>2414</v>
      </c>
      <c r="U2662" s="160" t="str">
        <f t="shared" si="11"/>
        <v/>
      </c>
      <c r="V2662" s="160" t="str">
        <f t="shared" ref="V2662:W2662" si="2647">K2662</f>
        <v/>
      </c>
      <c r="W2662" s="160" t="str">
        <f t="shared" si="2647"/>
        <v/>
      </c>
      <c r="X2662" s="160" t="str">
        <f t="shared" si="6"/>
        <v>\301299______</v>
      </c>
      <c r="Y2662" s="157">
        <v>-1.0</v>
      </c>
    </row>
    <row r="2663">
      <c r="A2663" s="134" t="str">
        <f>Tracking!A2655</f>
        <v>301299______</v>
      </c>
      <c r="C2663" t="str">
        <f>Tracking!M7655</f>
        <v/>
      </c>
      <c r="E2663" s="159" t="str">
        <f t="shared" si="7"/>
        <v>301299______</v>
      </c>
      <c r="F2663" s="156"/>
      <c r="G2663" s="156" t="s">
        <v>2412</v>
      </c>
      <c r="H2663" s="156">
        <v>1.0</v>
      </c>
      <c r="I2663" s="156" t="s">
        <v>2414</v>
      </c>
      <c r="J2663" s="159"/>
      <c r="K2663" s="159"/>
      <c r="L2663" s="159" t="str">
        <f t="shared" si="2"/>
        <v/>
      </c>
      <c r="M2663" s="159" t="str">
        <f t="shared" si="3"/>
        <v>\301299______</v>
      </c>
      <c r="N2663" s="156">
        <v>-1.0</v>
      </c>
      <c r="P2663" s="160" t="str">
        <f t="shared" si="4"/>
        <v>301299______</v>
      </c>
      <c r="Q2663" s="157"/>
      <c r="R2663" s="157" t="s">
        <v>2412</v>
      </c>
      <c r="S2663" s="157">
        <v>1.0</v>
      </c>
      <c r="T2663" s="157" t="s">
        <v>2414</v>
      </c>
      <c r="U2663" s="160" t="str">
        <f t="shared" si="11"/>
        <v/>
      </c>
      <c r="V2663" s="160" t="str">
        <f t="shared" ref="V2663:W2663" si="2648">K2663</f>
        <v/>
      </c>
      <c r="W2663" s="160" t="str">
        <f t="shared" si="2648"/>
        <v/>
      </c>
      <c r="X2663" s="160" t="str">
        <f t="shared" si="6"/>
        <v>\301299______</v>
      </c>
      <c r="Y2663" s="157">
        <v>-1.0</v>
      </c>
    </row>
    <row r="2664">
      <c r="A2664" s="134" t="str">
        <f>Tracking!A2656</f>
        <v>301299______</v>
      </c>
      <c r="C2664" t="str">
        <f>Tracking!M7656</f>
        <v/>
      </c>
      <c r="E2664" s="159" t="str">
        <f t="shared" si="7"/>
        <v>301299______</v>
      </c>
      <c r="F2664" s="156"/>
      <c r="G2664" s="156" t="s">
        <v>2412</v>
      </c>
      <c r="H2664" s="156">
        <v>1.0</v>
      </c>
      <c r="I2664" s="156" t="s">
        <v>2414</v>
      </c>
      <c r="J2664" s="159"/>
      <c r="K2664" s="159"/>
      <c r="L2664" s="159" t="str">
        <f t="shared" si="2"/>
        <v/>
      </c>
      <c r="M2664" s="159" t="str">
        <f t="shared" si="3"/>
        <v>\301299______</v>
      </c>
      <c r="N2664" s="156">
        <v>-1.0</v>
      </c>
      <c r="P2664" s="160" t="str">
        <f t="shared" si="4"/>
        <v>301299______</v>
      </c>
      <c r="Q2664" s="157"/>
      <c r="R2664" s="157" t="s">
        <v>2412</v>
      </c>
      <c r="S2664" s="157">
        <v>1.0</v>
      </c>
      <c r="T2664" s="157" t="s">
        <v>2414</v>
      </c>
      <c r="U2664" s="160" t="str">
        <f t="shared" si="11"/>
        <v/>
      </c>
      <c r="V2664" s="160" t="str">
        <f t="shared" ref="V2664:W2664" si="2649">K2664</f>
        <v/>
      </c>
      <c r="W2664" s="160" t="str">
        <f t="shared" si="2649"/>
        <v/>
      </c>
      <c r="X2664" s="160" t="str">
        <f t="shared" si="6"/>
        <v>\301299______</v>
      </c>
      <c r="Y2664" s="157">
        <v>-1.0</v>
      </c>
    </row>
    <row r="2665">
      <c r="A2665" s="134" t="str">
        <f>Tracking!A2657</f>
        <v>301299______</v>
      </c>
      <c r="C2665" t="str">
        <f>Tracking!M7657</f>
        <v/>
      </c>
      <c r="E2665" s="159" t="str">
        <f t="shared" si="7"/>
        <v>301299______</v>
      </c>
      <c r="F2665" s="156"/>
      <c r="G2665" s="156" t="s">
        <v>2412</v>
      </c>
      <c r="H2665" s="156">
        <v>1.0</v>
      </c>
      <c r="I2665" s="156" t="s">
        <v>2414</v>
      </c>
      <c r="J2665" s="159"/>
      <c r="K2665" s="159"/>
      <c r="L2665" s="159" t="str">
        <f t="shared" si="2"/>
        <v/>
      </c>
      <c r="M2665" s="159" t="str">
        <f t="shared" si="3"/>
        <v>\301299______</v>
      </c>
      <c r="N2665" s="156">
        <v>-1.0</v>
      </c>
      <c r="P2665" s="160" t="str">
        <f t="shared" si="4"/>
        <v>301299______</v>
      </c>
      <c r="Q2665" s="157"/>
      <c r="R2665" s="157" t="s">
        <v>2412</v>
      </c>
      <c r="S2665" s="157">
        <v>1.0</v>
      </c>
      <c r="T2665" s="157" t="s">
        <v>2414</v>
      </c>
      <c r="U2665" s="160" t="str">
        <f t="shared" si="11"/>
        <v/>
      </c>
      <c r="V2665" s="160" t="str">
        <f t="shared" ref="V2665:W2665" si="2650">K2665</f>
        <v/>
      </c>
      <c r="W2665" s="160" t="str">
        <f t="shared" si="2650"/>
        <v/>
      </c>
      <c r="X2665" s="160" t="str">
        <f t="shared" si="6"/>
        <v>\301299______</v>
      </c>
      <c r="Y2665" s="157">
        <v>-1.0</v>
      </c>
    </row>
    <row r="2666">
      <c r="A2666" s="134" t="str">
        <f>Tracking!A2658</f>
        <v>301299______</v>
      </c>
      <c r="C2666" t="str">
        <f>Tracking!M7658</f>
        <v/>
      </c>
      <c r="E2666" s="159" t="str">
        <f t="shared" si="7"/>
        <v>301299______</v>
      </c>
      <c r="F2666" s="156"/>
      <c r="G2666" s="156" t="s">
        <v>2412</v>
      </c>
      <c r="H2666" s="156">
        <v>1.0</v>
      </c>
      <c r="I2666" s="156" t="s">
        <v>2414</v>
      </c>
      <c r="J2666" s="159"/>
      <c r="K2666" s="159"/>
      <c r="L2666" s="159" t="str">
        <f t="shared" si="2"/>
        <v/>
      </c>
      <c r="M2666" s="159" t="str">
        <f t="shared" si="3"/>
        <v>\301299______</v>
      </c>
      <c r="N2666" s="156">
        <v>-1.0</v>
      </c>
      <c r="P2666" s="160" t="str">
        <f t="shared" si="4"/>
        <v>301299______</v>
      </c>
      <c r="Q2666" s="157"/>
      <c r="R2666" s="157" t="s">
        <v>2412</v>
      </c>
      <c r="S2666" s="157">
        <v>1.0</v>
      </c>
      <c r="T2666" s="157" t="s">
        <v>2414</v>
      </c>
      <c r="U2666" s="160" t="str">
        <f t="shared" si="11"/>
        <v/>
      </c>
      <c r="V2666" s="160" t="str">
        <f t="shared" ref="V2666:W2666" si="2651">K2666</f>
        <v/>
      </c>
      <c r="W2666" s="160" t="str">
        <f t="shared" si="2651"/>
        <v/>
      </c>
      <c r="X2666" s="160" t="str">
        <f t="shared" si="6"/>
        <v>\301299______</v>
      </c>
      <c r="Y2666" s="157">
        <v>-1.0</v>
      </c>
    </row>
    <row r="2667">
      <c r="A2667" s="134" t="str">
        <f>Tracking!A2659</f>
        <v>301299______</v>
      </c>
      <c r="C2667" t="str">
        <f>Tracking!M7659</f>
        <v/>
      </c>
      <c r="E2667" s="159" t="str">
        <f t="shared" si="7"/>
        <v>301299______</v>
      </c>
      <c r="F2667" s="156"/>
      <c r="G2667" s="156" t="s">
        <v>2412</v>
      </c>
      <c r="H2667" s="156">
        <v>1.0</v>
      </c>
      <c r="I2667" s="156" t="s">
        <v>2414</v>
      </c>
      <c r="J2667" s="159"/>
      <c r="K2667" s="159"/>
      <c r="L2667" s="159" t="str">
        <f t="shared" si="2"/>
        <v/>
      </c>
      <c r="M2667" s="159" t="str">
        <f t="shared" si="3"/>
        <v>\301299______</v>
      </c>
      <c r="N2667" s="156">
        <v>-1.0</v>
      </c>
      <c r="P2667" s="160" t="str">
        <f t="shared" si="4"/>
        <v>301299______</v>
      </c>
      <c r="Q2667" s="157"/>
      <c r="R2667" s="157" t="s">
        <v>2412</v>
      </c>
      <c r="S2667" s="157">
        <v>1.0</v>
      </c>
      <c r="T2667" s="157" t="s">
        <v>2414</v>
      </c>
      <c r="U2667" s="160" t="str">
        <f t="shared" si="11"/>
        <v/>
      </c>
      <c r="V2667" s="160" t="str">
        <f t="shared" ref="V2667:W2667" si="2652">K2667</f>
        <v/>
      </c>
      <c r="W2667" s="160" t="str">
        <f t="shared" si="2652"/>
        <v/>
      </c>
      <c r="X2667" s="160" t="str">
        <f t="shared" si="6"/>
        <v>\301299______</v>
      </c>
      <c r="Y2667" s="157">
        <v>-1.0</v>
      </c>
    </row>
    <row r="2668">
      <c r="A2668" s="134" t="str">
        <f>Tracking!A2660</f>
        <v>301299______</v>
      </c>
      <c r="C2668" t="str">
        <f>Tracking!M7660</f>
        <v/>
      </c>
      <c r="E2668" s="159" t="str">
        <f t="shared" si="7"/>
        <v>301299______</v>
      </c>
      <c r="F2668" s="156"/>
      <c r="G2668" s="156" t="s">
        <v>2412</v>
      </c>
      <c r="H2668" s="156">
        <v>1.0</v>
      </c>
      <c r="I2668" s="156" t="s">
        <v>2414</v>
      </c>
      <c r="J2668" s="159"/>
      <c r="K2668" s="159"/>
      <c r="L2668" s="159" t="str">
        <f t="shared" si="2"/>
        <v/>
      </c>
      <c r="M2668" s="159" t="str">
        <f t="shared" si="3"/>
        <v>\301299______</v>
      </c>
      <c r="N2668" s="156">
        <v>-1.0</v>
      </c>
      <c r="P2668" s="160" t="str">
        <f t="shared" si="4"/>
        <v>301299______</v>
      </c>
      <c r="Q2668" s="157"/>
      <c r="R2668" s="157" t="s">
        <v>2412</v>
      </c>
      <c r="S2668" s="157">
        <v>1.0</v>
      </c>
      <c r="T2668" s="157" t="s">
        <v>2414</v>
      </c>
      <c r="U2668" s="160" t="str">
        <f t="shared" si="11"/>
        <v/>
      </c>
      <c r="V2668" s="160" t="str">
        <f t="shared" ref="V2668:W2668" si="2653">K2668</f>
        <v/>
      </c>
      <c r="W2668" s="160" t="str">
        <f t="shared" si="2653"/>
        <v/>
      </c>
      <c r="X2668" s="160" t="str">
        <f t="shared" si="6"/>
        <v>\301299______</v>
      </c>
      <c r="Y2668" s="157">
        <v>-1.0</v>
      </c>
    </row>
    <row r="2669">
      <c r="A2669" s="134" t="str">
        <f>Tracking!A2661</f>
        <v>301299______</v>
      </c>
      <c r="C2669" t="str">
        <f>Tracking!M7661</f>
        <v/>
      </c>
      <c r="E2669" s="159" t="str">
        <f t="shared" si="7"/>
        <v>301299______</v>
      </c>
      <c r="F2669" s="156"/>
      <c r="G2669" s="156" t="s">
        <v>2412</v>
      </c>
      <c r="H2669" s="156">
        <v>1.0</v>
      </c>
      <c r="I2669" s="156" t="s">
        <v>2414</v>
      </c>
      <c r="J2669" s="159"/>
      <c r="K2669" s="159"/>
      <c r="L2669" s="159" t="str">
        <f t="shared" si="2"/>
        <v/>
      </c>
      <c r="M2669" s="159" t="str">
        <f t="shared" si="3"/>
        <v>\301299______</v>
      </c>
      <c r="N2669" s="156">
        <v>-1.0</v>
      </c>
      <c r="P2669" s="160" t="str">
        <f t="shared" si="4"/>
        <v>301299______</v>
      </c>
      <c r="Q2669" s="157"/>
      <c r="R2669" s="157" t="s">
        <v>2412</v>
      </c>
      <c r="S2669" s="157">
        <v>1.0</v>
      </c>
      <c r="T2669" s="157" t="s">
        <v>2414</v>
      </c>
      <c r="U2669" s="160" t="str">
        <f t="shared" si="11"/>
        <v/>
      </c>
      <c r="V2669" s="160" t="str">
        <f t="shared" ref="V2669:W2669" si="2654">K2669</f>
        <v/>
      </c>
      <c r="W2669" s="160" t="str">
        <f t="shared" si="2654"/>
        <v/>
      </c>
      <c r="X2669" s="160" t="str">
        <f t="shared" si="6"/>
        <v>\301299______</v>
      </c>
      <c r="Y2669" s="157">
        <v>-1.0</v>
      </c>
    </row>
    <row r="2670">
      <c r="A2670" s="134" t="str">
        <f>Tracking!A2662</f>
        <v>301299______</v>
      </c>
      <c r="C2670" t="str">
        <f>Tracking!M7662</f>
        <v/>
      </c>
      <c r="E2670" s="159" t="str">
        <f t="shared" si="7"/>
        <v>301299______</v>
      </c>
      <c r="F2670" s="156"/>
      <c r="G2670" s="156" t="s">
        <v>2412</v>
      </c>
      <c r="H2670" s="156">
        <v>1.0</v>
      </c>
      <c r="I2670" s="156" t="s">
        <v>2414</v>
      </c>
      <c r="J2670" s="159"/>
      <c r="K2670" s="159"/>
      <c r="L2670" s="159" t="str">
        <f t="shared" si="2"/>
        <v/>
      </c>
      <c r="M2670" s="159" t="str">
        <f t="shared" si="3"/>
        <v>\301299______</v>
      </c>
      <c r="N2670" s="156">
        <v>-1.0</v>
      </c>
      <c r="P2670" s="160" t="str">
        <f t="shared" si="4"/>
        <v>301299______</v>
      </c>
      <c r="Q2670" s="157"/>
      <c r="R2670" s="157" t="s">
        <v>2412</v>
      </c>
      <c r="S2670" s="157">
        <v>1.0</v>
      </c>
      <c r="T2670" s="157" t="s">
        <v>2414</v>
      </c>
      <c r="U2670" s="160" t="str">
        <f t="shared" si="11"/>
        <v/>
      </c>
      <c r="V2670" s="160" t="str">
        <f t="shared" ref="V2670:W2670" si="2655">K2670</f>
        <v/>
      </c>
      <c r="W2670" s="160" t="str">
        <f t="shared" si="2655"/>
        <v/>
      </c>
      <c r="X2670" s="160" t="str">
        <f t="shared" si="6"/>
        <v>\301299______</v>
      </c>
      <c r="Y2670" s="157">
        <v>-1.0</v>
      </c>
    </row>
    <row r="2671">
      <c r="A2671" s="134" t="str">
        <f>Tracking!A2663</f>
        <v>301299______</v>
      </c>
      <c r="C2671" t="str">
        <f>Tracking!M7663</f>
        <v/>
      </c>
      <c r="E2671" s="159" t="str">
        <f t="shared" si="7"/>
        <v>301299______</v>
      </c>
      <c r="F2671" s="156"/>
      <c r="G2671" s="156" t="s">
        <v>2412</v>
      </c>
      <c r="H2671" s="156">
        <v>1.0</v>
      </c>
      <c r="I2671" s="156" t="s">
        <v>2414</v>
      </c>
      <c r="J2671" s="159"/>
      <c r="K2671" s="159"/>
      <c r="L2671" s="159" t="str">
        <f t="shared" si="2"/>
        <v/>
      </c>
      <c r="M2671" s="159" t="str">
        <f t="shared" si="3"/>
        <v>\301299______</v>
      </c>
      <c r="N2671" s="156">
        <v>-1.0</v>
      </c>
      <c r="P2671" s="160" t="str">
        <f t="shared" si="4"/>
        <v>301299______</v>
      </c>
      <c r="Q2671" s="157"/>
      <c r="R2671" s="157" t="s">
        <v>2412</v>
      </c>
      <c r="S2671" s="157">
        <v>1.0</v>
      </c>
      <c r="T2671" s="157" t="s">
        <v>2414</v>
      </c>
      <c r="U2671" s="160" t="str">
        <f t="shared" si="11"/>
        <v/>
      </c>
      <c r="V2671" s="160" t="str">
        <f t="shared" ref="V2671:W2671" si="2656">K2671</f>
        <v/>
      </c>
      <c r="W2671" s="160" t="str">
        <f t="shared" si="2656"/>
        <v/>
      </c>
      <c r="X2671" s="160" t="str">
        <f t="shared" si="6"/>
        <v>\301299______</v>
      </c>
      <c r="Y2671" s="157">
        <v>-1.0</v>
      </c>
    </row>
    <row r="2672">
      <c r="A2672" s="134" t="str">
        <f>Tracking!A2664</f>
        <v>301299______</v>
      </c>
      <c r="C2672" t="str">
        <f>Tracking!M7664</f>
        <v/>
      </c>
      <c r="E2672" s="159" t="str">
        <f t="shared" si="7"/>
        <v>301299______</v>
      </c>
      <c r="F2672" s="156"/>
      <c r="G2672" s="156" t="s">
        <v>2412</v>
      </c>
      <c r="H2672" s="156">
        <v>1.0</v>
      </c>
      <c r="I2672" s="156" t="s">
        <v>2414</v>
      </c>
      <c r="J2672" s="159"/>
      <c r="K2672" s="159"/>
      <c r="L2672" s="159" t="str">
        <f t="shared" si="2"/>
        <v/>
      </c>
      <c r="M2672" s="159" t="str">
        <f t="shared" si="3"/>
        <v>\301299______</v>
      </c>
      <c r="N2672" s="156">
        <v>-1.0</v>
      </c>
      <c r="P2672" s="160" t="str">
        <f t="shared" si="4"/>
        <v>301299______</v>
      </c>
      <c r="Q2672" s="157"/>
      <c r="R2672" s="157" t="s">
        <v>2412</v>
      </c>
      <c r="S2672" s="157">
        <v>1.0</v>
      </c>
      <c r="T2672" s="157" t="s">
        <v>2414</v>
      </c>
      <c r="U2672" s="160" t="str">
        <f t="shared" si="11"/>
        <v/>
      </c>
      <c r="V2672" s="160" t="str">
        <f t="shared" ref="V2672:W2672" si="2657">K2672</f>
        <v/>
      </c>
      <c r="W2672" s="160" t="str">
        <f t="shared" si="2657"/>
        <v/>
      </c>
      <c r="X2672" s="160" t="str">
        <f t="shared" si="6"/>
        <v>\301299______</v>
      </c>
      <c r="Y2672" s="157">
        <v>-1.0</v>
      </c>
    </row>
    <row r="2673">
      <c r="A2673" s="134" t="str">
        <f>Tracking!A2665</f>
        <v>301299______</v>
      </c>
      <c r="C2673" t="str">
        <f>Tracking!M7665</f>
        <v/>
      </c>
      <c r="E2673" s="159" t="str">
        <f t="shared" si="7"/>
        <v>301299______</v>
      </c>
      <c r="F2673" s="156"/>
      <c r="G2673" s="156" t="s">
        <v>2412</v>
      </c>
      <c r="H2673" s="156">
        <v>1.0</v>
      </c>
      <c r="I2673" s="156" t="s">
        <v>2414</v>
      </c>
      <c r="J2673" s="159"/>
      <c r="K2673" s="159"/>
      <c r="L2673" s="159" t="str">
        <f t="shared" si="2"/>
        <v/>
      </c>
      <c r="M2673" s="159" t="str">
        <f t="shared" si="3"/>
        <v>\301299______</v>
      </c>
      <c r="N2673" s="156">
        <v>-1.0</v>
      </c>
      <c r="P2673" s="160" t="str">
        <f t="shared" si="4"/>
        <v>301299______</v>
      </c>
      <c r="Q2673" s="157"/>
      <c r="R2673" s="157" t="s">
        <v>2412</v>
      </c>
      <c r="S2673" s="157">
        <v>1.0</v>
      </c>
      <c r="T2673" s="157" t="s">
        <v>2414</v>
      </c>
      <c r="U2673" s="160" t="str">
        <f t="shared" si="11"/>
        <v/>
      </c>
      <c r="V2673" s="160" t="str">
        <f t="shared" ref="V2673:W2673" si="2658">K2673</f>
        <v/>
      </c>
      <c r="W2673" s="160" t="str">
        <f t="shared" si="2658"/>
        <v/>
      </c>
      <c r="X2673" s="160" t="str">
        <f t="shared" si="6"/>
        <v>\301299______</v>
      </c>
      <c r="Y2673" s="157">
        <v>-1.0</v>
      </c>
    </row>
    <row r="2674">
      <c r="A2674" s="134" t="str">
        <f>Tracking!A2666</f>
        <v>301299______</v>
      </c>
      <c r="C2674" t="str">
        <f>Tracking!M7666</f>
        <v/>
      </c>
      <c r="E2674" s="159" t="str">
        <f t="shared" si="7"/>
        <v>301299______</v>
      </c>
      <c r="F2674" s="156"/>
      <c r="G2674" s="156" t="s">
        <v>2412</v>
      </c>
      <c r="H2674" s="156">
        <v>1.0</v>
      </c>
      <c r="I2674" s="156" t="s">
        <v>2414</v>
      </c>
      <c r="J2674" s="159"/>
      <c r="K2674" s="159"/>
      <c r="L2674" s="159" t="str">
        <f t="shared" si="2"/>
        <v/>
      </c>
      <c r="M2674" s="159" t="str">
        <f t="shared" si="3"/>
        <v>\301299______</v>
      </c>
      <c r="N2674" s="156">
        <v>-1.0</v>
      </c>
      <c r="P2674" s="160" t="str">
        <f t="shared" si="4"/>
        <v>301299______</v>
      </c>
      <c r="Q2674" s="157"/>
      <c r="R2674" s="157" t="s">
        <v>2412</v>
      </c>
      <c r="S2674" s="157">
        <v>1.0</v>
      </c>
      <c r="T2674" s="157" t="s">
        <v>2414</v>
      </c>
      <c r="U2674" s="160" t="str">
        <f t="shared" si="11"/>
        <v/>
      </c>
      <c r="V2674" s="160" t="str">
        <f t="shared" ref="V2674:W2674" si="2659">K2674</f>
        <v/>
      </c>
      <c r="W2674" s="160" t="str">
        <f t="shared" si="2659"/>
        <v/>
      </c>
      <c r="X2674" s="160" t="str">
        <f t="shared" si="6"/>
        <v>\301299______</v>
      </c>
      <c r="Y2674" s="157">
        <v>-1.0</v>
      </c>
    </row>
    <row r="2675">
      <c r="A2675" s="134" t="str">
        <f>Tracking!A2667</f>
        <v>301299______</v>
      </c>
      <c r="C2675" t="str">
        <f>Tracking!M7667</f>
        <v/>
      </c>
      <c r="E2675" s="159" t="str">
        <f t="shared" si="7"/>
        <v>301299______</v>
      </c>
      <c r="F2675" s="156"/>
      <c r="G2675" s="156" t="s">
        <v>2412</v>
      </c>
      <c r="H2675" s="156">
        <v>1.0</v>
      </c>
      <c r="I2675" s="156" t="s">
        <v>2414</v>
      </c>
      <c r="J2675" s="159"/>
      <c r="K2675" s="159"/>
      <c r="L2675" s="159" t="str">
        <f t="shared" si="2"/>
        <v/>
      </c>
      <c r="M2675" s="159" t="str">
        <f t="shared" si="3"/>
        <v>\301299______</v>
      </c>
      <c r="N2675" s="156">
        <v>-1.0</v>
      </c>
      <c r="P2675" s="160" t="str">
        <f t="shared" si="4"/>
        <v>301299______</v>
      </c>
      <c r="Q2675" s="157"/>
      <c r="R2675" s="157" t="s">
        <v>2412</v>
      </c>
      <c r="S2675" s="157">
        <v>1.0</v>
      </c>
      <c r="T2675" s="157" t="s">
        <v>2414</v>
      </c>
      <c r="U2675" s="160" t="str">
        <f t="shared" si="11"/>
        <v/>
      </c>
      <c r="V2675" s="160" t="str">
        <f t="shared" ref="V2675:W2675" si="2660">K2675</f>
        <v/>
      </c>
      <c r="W2675" s="160" t="str">
        <f t="shared" si="2660"/>
        <v/>
      </c>
      <c r="X2675" s="160" t="str">
        <f t="shared" si="6"/>
        <v>\301299______</v>
      </c>
      <c r="Y2675" s="157">
        <v>-1.0</v>
      </c>
    </row>
    <row r="2676">
      <c r="A2676" s="134" t="str">
        <f>Tracking!A2668</f>
        <v>301299______</v>
      </c>
      <c r="C2676" t="str">
        <f>Tracking!M7668</f>
        <v/>
      </c>
      <c r="E2676" s="159" t="str">
        <f t="shared" si="7"/>
        <v>301299______</v>
      </c>
      <c r="F2676" s="156"/>
      <c r="G2676" s="156" t="s">
        <v>2412</v>
      </c>
      <c r="H2676" s="156">
        <v>1.0</v>
      </c>
      <c r="I2676" s="156" t="s">
        <v>2414</v>
      </c>
      <c r="J2676" s="159"/>
      <c r="K2676" s="159"/>
      <c r="L2676" s="159" t="str">
        <f t="shared" si="2"/>
        <v/>
      </c>
      <c r="M2676" s="159" t="str">
        <f t="shared" si="3"/>
        <v>\301299______</v>
      </c>
      <c r="N2676" s="156">
        <v>-1.0</v>
      </c>
      <c r="P2676" s="160" t="str">
        <f t="shared" si="4"/>
        <v>301299______</v>
      </c>
      <c r="Q2676" s="157"/>
      <c r="R2676" s="157" t="s">
        <v>2412</v>
      </c>
      <c r="S2676" s="157">
        <v>1.0</v>
      </c>
      <c r="T2676" s="157" t="s">
        <v>2414</v>
      </c>
      <c r="U2676" s="160" t="str">
        <f t="shared" si="11"/>
        <v/>
      </c>
      <c r="V2676" s="160" t="str">
        <f t="shared" ref="V2676:W2676" si="2661">K2676</f>
        <v/>
      </c>
      <c r="W2676" s="160" t="str">
        <f t="shared" si="2661"/>
        <v/>
      </c>
      <c r="X2676" s="160" t="str">
        <f t="shared" si="6"/>
        <v>\301299______</v>
      </c>
      <c r="Y2676" s="157">
        <v>-1.0</v>
      </c>
    </row>
    <row r="2677">
      <c r="A2677" s="134" t="str">
        <f>Tracking!A2669</f>
        <v>301299______</v>
      </c>
      <c r="C2677" t="str">
        <f>Tracking!M7669</f>
        <v/>
      </c>
      <c r="E2677" s="159" t="str">
        <f t="shared" si="7"/>
        <v>301299______</v>
      </c>
      <c r="F2677" s="156"/>
      <c r="G2677" s="156" t="s">
        <v>2412</v>
      </c>
      <c r="H2677" s="156">
        <v>1.0</v>
      </c>
      <c r="I2677" s="156" t="s">
        <v>2414</v>
      </c>
      <c r="J2677" s="159"/>
      <c r="K2677" s="159"/>
      <c r="L2677" s="159" t="str">
        <f t="shared" si="2"/>
        <v/>
      </c>
      <c r="M2677" s="159" t="str">
        <f t="shared" si="3"/>
        <v>\301299______</v>
      </c>
      <c r="N2677" s="156">
        <v>-1.0</v>
      </c>
      <c r="P2677" s="160" t="str">
        <f t="shared" si="4"/>
        <v>301299______</v>
      </c>
      <c r="Q2677" s="157"/>
      <c r="R2677" s="157" t="s">
        <v>2412</v>
      </c>
      <c r="S2677" s="157">
        <v>1.0</v>
      </c>
      <c r="T2677" s="157" t="s">
        <v>2414</v>
      </c>
      <c r="U2677" s="160" t="str">
        <f t="shared" si="11"/>
        <v/>
      </c>
      <c r="V2677" s="160" t="str">
        <f t="shared" ref="V2677:W2677" si="2662">K2677</f>
        <v/>
      </c>
      <c r="W2677" s="160" t="str">
        <f t="shared" si="2662"/>
        <v/>
      </c>
      <c r="X2677" s="160" t="str">
        <f t="shared" si="6"/>
        <v>\301299______</v>
      </c>
      <c r="Y2677" s="157">
        <v>-1.0</v>
      </c>
    </row>
    <row r="2678">
      <c r="A2678" s="134" t="str">
        <f>Tracking!A2670</f>
        <v>301299______</v>
      </c>
      <c r="C2678" t="str">
        <f>Tracking!M7670</f>
        <v/>
      </c>
      <c r="E2678" s="159" t="str">
        <f t="shared" si="7"/>
        <v>301299______</v>
      </c>
      <c r="F2678" s="156"/>
      <c r="G2678" s="156" t="s">
        <v>2412</v>
      </c>
      <c r="H2678" s="156">
        <v>1.0</v>
      </c>
      <c r="I2678" s="156" t="s">
        <v>2414</v>
      </c>
      <c r="J2678" s="159"/>
      <c r="K2678" s="159"/>
      <c r="L2678" s="159" t="str">
        <f t="shared" si="2"/>
        <v/>
      </c>
      <c r="M2678" s="159" t="str">
        <f t="shared" si="3"/>
        <v>\301299______</v>
      </c>
      <c r="N2678" s="156">
        <v>-1.0</v>
      </c>
      <c r="P2678" s="160" t="str">
        <f t="shared" si="4"/>
        <v>301299______</v>
      </c>
      <c r="Q2678" s="157"/>
      <c r="R2678" s="157" t="s">
        <v>2412</v>
      </c>
      <c r="S2678" s="157">
        <v>1.0</v>
      </c>
      <c r="T2678" s="157" t="s">
        <v>2414</v>
      </c>
      <c r="U2678" s="160" t="str">
        <f t="shared" si="11"/>
        <v/>
      </c>
      <c r="V2678" s="160" t="str">
        <f t="shared" ref="V2678:W2678" si="2663">K2678</f>
        <v/>
      </c>
      <c r="W2678" s="160" t="str">
        <f t="shared" si="2663"/>
        <v/>
      </c>
      <c r="X2678" s="160" t="str">
        <f t="shared" si="6"/>
        <v>\301299______</v>
      </c>
      <c r="Y2678" s="157">
        <v>-1.0</v>
      </c>
    </row>
    <row r="2679">
      <c r="A2679" s="134" t="str">
        <f>Tracking!A2671</f>
        <v>301299______</v>
      </c>
      <c r="C2679" t="str">
        <f>Tracking!M7671</f>
        <v/>
      </c>
      <c r="E2679" s="159" t="str">
        <f t="shared" si="7"/>
        <v>301299______</v>
      </c>
      <c r="F2679" s="156"/>
      <c r="G2679" s="156" t="s">
        <v>2412</v>
      </c>
      <c r="H2679" s="156">
        <v>1.0</v>
      </c>
      <c r="I2679" s="156" t="s">
        <v>2414</v>
      </c>
      <c r="J2679" s="159"/>
      <c r="K2679" s="159"/>
      <c r="L2679" s="159" t="str">
        <f t="shared" si="2"/>
        <v/>
      </c>
      <c r="M2679" s="159" t="str">
        <f t="shared" si="3"/>
        <v>\301299______</v>
      </c>
      <c r="N2679" s="156">
        <v>-1.0</v>
      </c>
      <c r="P2679" s="160" t="str">
        <f t="shared" si="4"/>
        <v>301299______</v>
      </c>
      <c r="Q2679" s="157"/>
      <c r="R2679" s="157" t="s">
        <v>2412</v>
      </c>
      <c r="S2679" s="157">
        <v>1.0</v>
      </c>
      <c r="T2679" s="157" t="s">
        <v>2414</v>
      </c>
      <c r="U2679" s="160" t="str">
        <f t="shared" si="11"/>
        <v/>
      </c>
      <c r="V2679" s="160" t="str">
        <f t="shared" ref="V2679:W2679" si="2664">K2679</f>
        <v/>
      </c>
      <c r="W2679" s="160" t="str">
        <f t="shared" si="2664"/>
        <v/>
      </c>
      <c r="X2679" s="160" t="str">
        <f t="shared" si="6"/>
        <v>\301299______</v>
      </c>
      <c r="Y2679" s="157">
        <v>-1.0</v>
      </c>
    </row>
    <row r="2680">
      <c r="A2680" s="134" t="str">
        <f>Tracking!A2672</f>
        <v>301299______</v>
      </c>
      <c r="C2680" t="str">
        <f>Tracking!M7672</f>
        <v/>
      </c>
      <c r="E2680" s="159" t="str">
        <f t="shared" si="7"/>
        <v>301299______</v>
      </c>
      <c r="F2680" s="156"/>
      <c r="G2680" s="156" t="s">
        <v>2412</v>
      </c>
      <c r="H2680" s="156">
        <v>1.0</v>
      </c>
      <c r="I2680" s="156" t="s">
        <v>2414</v>
      </c>
      <c r="J2680" s="159"/>
      <c r="K2680" s="159"/>
      <c r="L2680" s="159" t="str">
        <f t="shared" si="2"/>
        <v/>
      </c>
      <c r="M2680" s="159" t="str">
        <f t="shared" si="3"/>
        <v>\301299______</v>
      </c>
      <c r="N2680" s="156">
        <v>-1.0</v>
      </c>
      <c r="P2680" s="160" t="str">
        <f t="shared" si="4"/>
        <v>301299______</v>
      </c>
      <c r="Q2680" s="157"/>
      <c r="R2680" s="157" t="s">
        <v>2412</v>
      </c>
      <c r="S2680" s="157">
        <v>1.0</v>
      </c>
      <c r="T2680" s="157" t="s">
        <v>2414</v>
      </c>
      <c r="U2680" s="160" t="str">
        <f t="shared" si="11"/>
        <v/>
      </c>
      <c r="V2680" s="160" t="str">
        <f t="shared" ref="V2680:W2680" si="2665">K2680</f>
        <v/>
      </c>
      <c r="W2680" s="160" t="str">
        <f t="shared" si="2665"/>
        <v/>
      </c>
      <c r="X2680" s="160" t="str">
        <f t="shared" si="6"/>
        <v>\301299______</v>
      </c>
      <c r="Y2680" s="157">
        <v>-1.0</v>
      </c>
    </row>
    <row r="2681">
      <c r="A2681" s="134" t="str">
        <f>Tracking!A2673</f>
        <v>301299______</v>
      </c>
      <c r="C2681" t="str">
        <f>Tracking!M7673</f>
        <v/>
      </c>
      <c r="E2681" s="159" t="str">
        <f t="shared" si="7"/>
        <v>301299______</v>
      </c>
      <c r="F2681" s="156"/>
      <c r="G2681" s="156" t="s">
        <v>2412</v>
      </c>
      <c r="H2681" s="156">
        <v>1.0</v>
      </c>
      <c r="I2681" s="156" t="s">
        <v>2414</v>
      </c>
      <c r="J2681" s="159"/>
      <c r="K2681" s="159"/>
      <c r="L2681" s="159" t="str">
        <f t="shared" si="2"/>
        <v/>
      </c>
      <c r="M2681" s="159" t="str">
        <f t="shared" si="3"/>
        <v>\301299______</v>
      </c>
      <c r="N2681" s="156">
        <v>-1.0</v>
      </c>
      <c r="P2681" s="160" t="str">
        <f t="shared" si="4"/>
        <v>301299______</v>
      </c>
      <c r="Q2681" s="157"/>
      <c r="R2681" s="157" t="s">
        <v>2412</v>
      </c>
      <c r="S2681" s="157">
        <v>1.0</v>
      </c>
      <c r="T2681" s="157" t="s">
        <v>2414</v>
      </c>
      <c r="U2681" s="160" t="str">
        <f t="shared" si="11"/>
        <v/>
      </c>
      <c r="V2681" s="160" t="str">
        <f t="shared" ref="V2681:W2681" si="2666">K2681</f>
        <v/>
      </c>
      <c r="W2681" s="160" t="str">
        <f t="shared" si="2666"/>
        <v/>
      </c>
      <c r="X2681" s="160" t="str">
        <f t="shared" si="6"/>
        <v>\301299______</v>
      </c>
      <c r="Y2681" s="157">
        <v>-1.0</v>
      </c>
    </row>
    <row r="2682">
      <c r="A2682" s="134" t="str">
        <f>Tracking!A2674</f>
        <v>301299______</v>
      </c>
      <c r="C2682" t="str">
        <f>Tracking!M7674</f>
        <v/>
      </c>
      <c r="E2682" s="159" t="str">
        <f t="shared" si="7"/>
        <v>301299______</v>
      </c>
      <c r="F2682" s="156"/>
      <c r="G2682" s="156" t="s">
        <v>2412</v>
      </c>
      <c r="H2682" s="156">
        <v>1.0</v>
      </c>
      <c r="I2682" s="156" t="s">
        <v>2414</v>
      </c>
      <c r="J2682" s="159"/>
      <c r="K2682" s="159"/>
      <c r="L2682" s="159" t="str">
        <f t="shared" si="2"/>
        <v/>
      </c>
      <c r="M2682" s="159" t="str">
        <f t="shared" si="3"/>
        <v>\301299______</v>
      </c>
      <c r="N2682" s="156">
        <v>-1.0</v>
      </c>
      <c r="P2682" s="160" t="str">
        <f t="shared" si="4"/>
        <v>301299______</v>
      </c>
      <c r="Q2682" s="157"/>
      <c r="R2682" s="157" t="s">
        <v>2412</v>
      </c>
      <c r="S2682" s="157">
        <v>1.0</v>
      </c>
      <c r="T2682" s="157" t="s">
        <v>2414</v>
      </c>
      <c r="U2682" s="160" t="str">
        <f t="shared" si="11"/>
        <v/>
      </c>
      <c r="V2682" s="160" t="str">
        <f t="shared" ref="V2682:W2682" si="2667">K2682</f>
        <v/>
      </c>
      <c r="W2682" s="160" t="str">
        <f t="shared" si="2667"/>
        <v/>
      </c>
      <c r="X2682" s="160" t="str">
        <f t="shared" si="6"/>
        <v>\301299______</v>
      </c>
      <c r="Y2682" s="157">
        <v>-1.0</v>
      </c>
    </row>
    <row r="2683">
      <c r="A2683" s="134" t="str">
        <f>Tracking!A2675</f>
        <v>301299______</v>
      </c>
      <c r="C2683" t="str">
        <f>Tracking!M7675</f>
        <v/>
      </c>
      <c r="E2683" s="159" t="str">
        <f t="shared" si="7"/>
        <v>301299______</v>
      </c>
      <c r="F2683" s="156"/>
      <c r="G2683" s="156" t="s">
        <v>2412</v>
      </c>
      <c r="H2683" s="156">
        <v>1.0</v>
      </c>
      <c r="I2683" s="156" t="s">
        <v>2414</v>
      </c>
      <c r="J2683" s="159"/>
      <c r="K2683" s="159"/>
      <c r="L2683" s="159" t="str">
        <f t="shared" si="2"/>
        <v/>
      </c>
      <c r="M2683" s="159" t="str">
        <f t="shared" si="3"/>
        <v>\301299______</v>
      </c>
      <c r="N2683" s="156">
        <v>-1.0</v>
      </c>
      <c r="P2683" s="160" t="str">
        <f t="shared" si="4"/>
        <v>301299______</v>
      </c>
      <c r="Q2683" s="157"/>
      <c r="R2683" s="157" t="s">
        <v>2412</v>
      </c>
      <c r="S2683" s="157">
        <v>1.0</v>
      </c>
      <c r="T2683" s="157" t="s">
        <v>2414</v>
      </c>
      <c r="U2683" s="160" t="str">
        <f t="shared" si="11"/>
        <v/>
      </c>
      <c r="V2683" s="160" t="str">
        <f t="shared" ref="V2683:W2683" si="2668">K2683</f>
        <v/>
      </c>
      <c r="W2683" s="160" t="str">
        <f t="shared" si="2668"/>
        <v/>
      </c>
      <c r="X2683" s="160" t="str">
        <f t="shared" si="6"/>
        <v>\301299______</v>
      </c>
      <c r="Y2683" s="157">
        <v>-1.0</v>
      </c>
    </row>
    <row r="2684">
      <c r="A2684" s="134" t="str">
        <f>Tracking!A2676</f>
        <v>301299______</v>
      </c>
      <c r="C2684" t="str">
        <f>Tracking!M7676</f>
        <v/>
      </c>
      <c r="E2684" s="159" t="str">
        <f t="shared" si="7"/>
        <v>301299______</v>
      </c>
      <c r="F2684" s="156"/>
      <c r="G2684" s="156" t="s">
        <v>2412</v>
      </c>
      <c r="H2684" s="156">
        <v>1.0</v>
      </c>
      <c r="I2684" s="156" t="s">
        <v>2414</v>
      </c>
      <c r="J2684" s="159"/>
      <c r="K2684" s="159"/>
      <c r="L2684" s="159" t="str">
        <f t="shared" si="2"/>
        <v/>
      </c>
      <c r="M2684" s="159" t="str">
        <f t="shared" si="3"/>
        <v>\301299______</v>
      </c>
      <c r="N2684" s="156">
        <v>-1.0</v>
      </c>
      <c r="P2684" s="160" t="str">
        <f t="shared" si="4"/>
        <v>301299______</v>
      </c>
      <c r="Q2684" s="157"/>
      <c r="R2684" s="157" t="s">
        <v>2412</v>
      </c>
      <c r="S2684" s="157">
        <v>1.0</v>
      </c>
      <c r="T2684" s="157" t="s">
        <v>2414</v>
      </c>
      <c r="U2684" s="160" t="str">
        <f t="shared" si="11"/>
        <v/>
      </c>
      <c r="V2684" s="160" t="str">
        <f t="shared" ref="V2684:W2684" si="2669">K2684</f>
        <v/>
      </c>
      <c r="W2684" s="160" t="str">
        <f t="shared" si="2669"/>
        <v/>
      </c>
      <c r="X2684" s="160" t="str">
        <f t="shared" si="6"/>
        <v>\301299______</v>
      </c>
      <c r="Y2684" s="157">
        <v>-1.0</v>
      </c>
    </row>
    <row r="2685">
      <c r="A2685" s="134" t="str">
        <f>Tracking!A2677</f>
        <v>301299______</v>
      </c>
      <c r="C2685" t="str">
        <f>Tracking!M7677</f>
        <v/>
      </c>
      <c r="E2685" s="159" t="str">
        <f t="shared" si="7"/>
        <v>301299______</v>
      </c>
      <c r="F2685" s="156"/>
      <c r="G2685" s="156" t="s">
        <v>2412</v>
      </c>
      <c r="H2685" s="156">
        <v>1.0</v>
      </c>
      <c r="I2685" s="156" t="s">
        <v>2414</v>
      </c>
      <c r="J2685" s="159"/>
      <c r="K2685" s="159"/>
      <c r="L2685" s="159" t="str">
        <f t="shared" si="2"/>
        <v/>
      </c>
      <c r="M2685" s="159" t="str">
        <f t="shared" si="3"/>
        <v>\301299______</v>
      </c>
      <c r="N2685" s="156">
        <v>-1.0</v>
      </c>
      <c r="P2685" s="160" t="str">
        <f t="shared" si="4"/>
        <v>301299______</v>
      </c>
      <c r="Q2685" s="157"/>
      <c r="R2685" s="157" t="s">
        <v>2412</v>
      </c>
      <c r="S2685" s="157">
        <v>1.0</v>
      </c>
      <c r="T2685" s="157" t="s">
        <v>2414</v>
      </c>
      <c r="U2685" s="160" t="str">
        <f t="shared" si="11"/>
        <v/>
      </c>
      <c r="V2685" s="160" t="str">
        <f t="shared" ref="V2685:W2685" si="2670">K2685</f>
        <v/>
      </c>
      <c r="W2685" s="160" t="str">
        <f t="shared" si="2670"/>
        <v/>
      </c>
      <c r="X2685" s="160" t="str">
        <f t="shared" si="6"/>
        <v>\301299______</v>
      </c>
      <c r="Y2685" s="157">
        <v>-1.0</v>
      </c>
    </row>
    <row r="2686">
      <c r="A2686" s="134" t="str">
        <f>Tracking!A2678</f>
        <v>301299______</v>
      </c>
      <c r="C2686" t="str">
        <f>Tracking!M7678</f>
        <v/>
      </c>
      <c r="E2686" s="159" t="str">
        <f t="shared" si="7"/>
        <v>301299______</v>
      </c>
      <c r="F2686" s="156"/>
      <c r="G2686" s="156" t="s">
        <v>2412</v>
      </c>
      <c r="H2686" s="156">
        <v>1.0</v>
      </c>
      <c r="I2686" s="156" t="s">
        <v>2414</v>
      </c>
      <c r="J2686" s="159"/>
      <c r="K2686" s="159"/>
      <c r="L2686" s="159" t="str">
        <f t="shared" si="2"/>
        <v/>
      </c>
      <c r="M2686" s="159" t="str">
        <f t="shared" si="3"/>
        <v>\301299______</v>
      </c>
      <c r="N2686" s="156">
        <v>-1.0</v>
      </c>
      <c r="P2686" s="160" t="str">
        <f t="shared" si="4"/>
        <v>301299______</v>
      </c>
      <c r="Q2686" s="157"/>
      <c r="R2686" s="157" t="s">
        <v>2412</v>
      </c>
      <c r="S2686" s="157">
        <v>1.0</v>
      </c>
      <c r="T2686" s="157" t="s">
        <v>2414</v>
      </c>
      <c r="U2686" s="160" t="str">
        <f t="shared" si="11"/>
        <v/>
      </c>
      <c r="V2686" s="160" t="str">
        <f t="shared" ref="V2686:W2686" si="2671">K2686</f>
        <v/>
      </c>
      <c r="W2686" s="160" t="str">
        <f t="shared" si="2671"/>
        <v/>
      </c>
      <c r="X2686" s="160" t="str">
        <f t="shared" si="6"/>
        <v>\301299______</v>
      </c>
      <c r="Y2686" s="157">
        <v>-1.0</v>
      </c>
    </row>
    <row r="2687">
      <c r="A2687" s="134" t="str">
        <f>Tracking!A2679</f>
        <v>301299______</v>
      </c>
      <c r="C2687" t="str">
        <f>Tracking!M7679</f>
        <v/>
      </c>
      <c r="E2687" s="159" t="str">
        <f t="shared" si="7"/>
        <v>301299______</v>
      </c>
      <c r="F2687" s="156"/>
      <c r="G2687" s="156" t="s">
        <v>2412</v>
      </c>
      <c r="H2687" s="156">
        <v>1.0</v>
      </c>
      <c r="I2687" s="156" t="s">
        <v>2414</v>
      </c>
      <c r="J2687" s="159"/>
      <c r="K2687" s="159"/>
      <c r="L2687" s="159" t="str">
        <f t="shared" si="2"/>
        <v/>
      </c>
      <c r="M2687" s="159" t="str">
        <f t="shared" si="3"/>
        <v>\301299______</v>
      </c>
      <c r="N2687" s="156">
        <v>-1.0</v>
      </c>
      <c r="P2687" s="160" t="str">
        <f t="shared" si="4"/>
        <v>301299______</v>
      </c>
      <c r="Q2687" s="157"/>
      <c r="R2687" s="157" t="s">
        <v>2412</v>
      </c>
      <c r="S2687" s="157">
        <v>1.0</v>
      </c>
      <c r="T2687" s="157" t="s">
        <v>2414</v>
      </c>
      <c r="U2687" s="160" t="str">
        <f t="shared" si="11"/>
        <v/>
      </c>
      <c r="V2687" s="160" t="str">
        <f t="shared" ref="V2687:W2687" si="2672">K2687</f>
        <v/>
      </c>
      <c r="W2687" s="160" t="str">
        <f t="shared" si="2672"/>
        <v/>
      </c>
      <c r="X2687" s="160" t="str">
        <f t="shared" si="6"/>
        <v>\301299______</v>
      </c>
      <c r="Y2687" s="157">
        <v>-1.0</v>
      </c>
    </row>
    <row r="2688">
      <c r="A2688" s="134" t="str">
        <f>Tracking!A2680</f>
        <v>301299______</v>
      </c>
      <c r="C2688" t="str">
        <f>Tracking!M7680</f>
        <v/>
      </c>
      <c r="E2688" s="159" t="str">
        <f t="shared" si="7"/>
        <v>301299______</v>
      </c>
      <c r="F2688" s="156"/>
      <c r="G2688" s="156" t="s">
        <v>2412</v>
      </c>
      <c r="H2688" s="156">
        <v>1.0</v>
      </c>
      <c r="I2688" s="156" t="s">
        <v>2414</v>
      </c>
      <c r="J2688" s="159"/>
      <c r="K2688" s="159"/>
      <c r="L2688" s="159" t="str">
        <f t="shared" si="2"/>
        <v/>
      </c>
      <c r="M2688" s="159" t="str">
        <f t="shared" si="3"/>
        <v>\301299______</v>
      </c>
      <c r="N2688" s="156">
        <v>-1.0</v>
      </c>
      <c r="P2688" s="160" t="str">
        <f t="shared" si="4"/>
        <v>301299______</v>
      </c>
      <c r="Q2688" s="157"/>
      <c r="R2688" s="157" t="s">
        <v>2412</v>
      </c>
      <c r="S2688" s="157">
        <v>1.0</v>
      </c>
      <c r="T2688" s="157" t="s">
        <v>2414</v>
      </c>
      <c r="U2688" s="160" t="str">
        <f t="shared" si="11"/>
        <v/>
      </c>
      <c r="V2688" s="160" t="str">
        <f t="shared" ref="V2688:W2688" si="2673">K2688</f>
        <v/>
      </c>
      <c r="W2688" s="160" t="str">
        <f t="shared" si="2673"/>
        <v/>
      </c>
      <c r="X2688" s="160" t="str">
        <f t="shared" si="6"/>
        <v>\301299______</v>
      </c>
      <c r="Y2688" s="157">
        <v>-1.0</v>
      </c>
    </row>
    <row r="2689">
      <c r="A2689" s="134" t="str">
        <f>Tracking!A2681</f>
        <v>301299______</v>
      </c>
      <c r="C2689" t="str">
        <f>Tracking!M7681</f>
        <v/>
      </c>
      <c r="E2689" s="159" t="str">
        <f t="shared" si="7"/>
        <v>301299______</v>
      </c>
      <c r="F2689" s="156"/>
      <c r="G2689" s="156" t="s">
        <v>2412</v>
      </c>
      <c r="H2689" s="156">
        <v>1.0</v>
      </c>
      <c r="I2689" s="156" t="s">
        <v>2414</v>
      </c>
      <c r="J2689" s="159"/>
      <c r="K2689" s="159"/>
      <c r="L2689" s="159" t="str">
        <f t="shared" si="2"/>
        <v/>
      </c>
      <c r="M2689" s="159" t="str">
        <f t="shared" si="3"/>
        <v>\301299______</v>
      </c>
      <c r="N2689" s="156">
        <v>-1.0</v>
      </c>
      <c r="P2689" s="160" t="str">
        <f t="shared" si="4"/>
        <v>301299______</v>
      </c>
      <c r="Q2689" s="157"/>
      <c r="R2689" s="157" t="s">
        <v>2412</v>
      </c>
      <c r="S2689" s="157">
        <v>1.0</v>
      </c>
      <c r="T2689" s="157" t="s">
        <v>2414</v>
      </c>
      <c r="U2689" s="160" t="str">
        <f t="shared" si="11"/>
        <v/>
      </c>
      <c r="V2689" s="160" t="str">
        <f t="shared" ref="V2689:W2689" si="2674">K2689</f>
        <v/>
      </c>
      <c r="W2689" s="160" t="str">
        <f t="shared" si="2674"/>
        <v/>
      </c>
      <c r="X2689" s="160" t="str">
        <f t="shared" si="6"/>
        <v>\301299______</v>
      </c>
      <c r="Y2689" s="157">
        <v>-1.0</v>
      </c>
    </row>
    <row r="2690">
      <c r="A2690" s="134" t="str">
        <f>Tracking!A2682</f>
        <v>301299______</v>
      </c>
      <c r="C2690" t="str">
        <f>Tracking!M7682</f>
        <v/>
      </c>
      <c r="E2690" s="159" t="str">
        <f t="shared" si="7"/>
        <v>301299______</v>
      </c>
      <c r="F2690" s="156"/>
      <c r="G2690" s="156" t="s">
        <v>2412</v>
      </c>
      <c r="H2690" s="156">
        <v>1.0</v>
      </c>
      <c r="I2690" s="156" t="s">
        <v>2414</v>
      </c>
      <c r="J2690" s="159"/>
      <c r="K2690" s="159"/>
      <c r="L2690" s="159" t="str">
        <f t="shared" si="2"/>
        <v/>
      </c>
      <c r="M2690" s="159" t="str">
        <f t="shared" si="3"/>
        <v>\301299______</v>
      </c>
      <c r="N2690" s="156">
        <v>-1.0</v>
      </c>
      <c r="P2690" s="160" t="str">
        <f t="shared" si="4"/>
        <v>301299______</v>
      </c>
      <c r="Q2690" s="157"/>
      <c r="R2690" s="157" t="s">
        <v>2412</v>
      </c>
      <c r="S2690" s="157">
        <v>1.0</v>
      </c>
      <c r="T2690" s="157" t="s">
        <v>2414</v>
      </c>
      <c r="U2690" s="160" t="str">
        <f t="shared" si="11"/>
        <v/>
      </c>
      <c r="V2690" s="160" t="str">
        <f t="shared" ref="V2690:W2690" si="2675">K2690</f>
        <v/>
      </c>
      <c r="W2690" s="160" t="str">
        <f t="shared" si="2675"/>
        <v/>
      </c>
      <c r="X2690" s="160" t="str">
        <f t="shared" si="6"/>
        <v>\301299______</v>
      </c>
      <c r="Y2690" s="157">
        <v>-1.0</v>
      </c>
    </row>
    <row r="2691">
      <c r="A2691" s="134" t="str">
        <f>Tracking!A2683</f>
        <v>301299______</v>
      </c>
      <c r="C2691" t="str">
        <f>Tracking!M7683</f>
        <v/>
      </c>
      <c r="E2691" s="159" t="str">
        <f t="shared" si="7"/>
        <v>301299______</v>
      </c>
      <c r="F2691" s="156"/>
      <c r="G2691" s="156" t="s">
        <v>2412</v>
      </c>
      <c r="H2691" s="156">
        <v>1.0</v>
      </c>
      <c r="I2691" s="156" t="s">
        <v>2414</v>
      </c>
      <c r="J2691" s="159"/>
      <c r="K2691" s="159"/>
      <c r="L2691" s="159" t="str">
        <f t="shared" si="2"/>
        <v/>
      </c>
      <c r="M2691" s="159" t="str">
        <f t="shared" si="3"/>
        <v>\301299______</v>
      </c>
      <c r="N2691" s="156">
        <v>-1.0</v>
      </c>
      <c r="P2691" s="160" t="str">
        <f t="shared" si="4"/>
        <v>301299______</v>
      </c>
      <c r="Q2691" s="157"/>
      <c r="R2691" s="157" t="s">
        <v>2412</v>
      </c>
      <c r="S2691" s="157">
        <v>1.0</v>
      </c>
      <c r="T2691" s="157" t="s">
        <v>2414</v>
      </c>
      <c r="U2691" s="160" t="str">
        <f t="shared" si="11"/>
        <v/>
      </c>
      <c r="V2691" s="160" t="str">
        <f t="shared" ref="V2691:W2691" si="2676">K2691</f>
        <v/>
      </c>
      <c r="W2691" s="160" t="str">
        <f t="shared" si="2676"/>
        <v/>
      </c>
      <c r="X2691" s="160" t="str">
        <f t="shared" si="6"/>
        <v>\301299______</v>
      </c>
      <c r="Y2691" s="157">
        <v>-1.0</v>
      </c>
    </row>
    <row r="2692">
      <c r="A2692" s="134" t="str">
        <f>Tracking!A2684</f>
        <v>301299______</v>
      </c>
      <c r="C2692" t="str">
        <f>Tracking!M7684</f>
        <v/>
      </c>
      <c r="E2692" s="159" t="str">
        <f t="shared" si="7"/>
        <v>301299______</v>
      </c>
      <c r="F2692" s="156"/>
      <c r="G2692" s="156" t="s">
        <v>2412</v>
      </c>
      <c r="H2692" s="156">
        <v>1.0</v>
      </c>
      <c r="I2692" s="156" t="s">
        <v>2414</v>
      </c>
      <c r="J2692" s="159"/>
      <c r="K2692" s="159"/>
      <c r="L2692" s="159" t="str">
        <f t="shared" si="2"/>
        <v/>
      </c>
      <c r="M2692" s="159" t="str">
        <f t="shared" si="3"/>
        <v>\301299______</v>
      </c>
      <c r="N2692" s="156">
        <v>-1.0</v>
      </c>
      <c r="P2692" s="160" t="str">
        <f t="shared" si="4"/>
        <v>301299______</v>
      </c>
      <c r="Q2692" s="157"/>
      <c r="R2692" s="157" t="s">
        <v>2412</v>
      </c>
      <c r="S2692" s="157">
        <v>1.0</v>
      </c>
      <c r="T2692" s="157" t="s">
        <v>2414</v>
      </c>
      <c r="U2692" s="160" t="str">
        <f t="shared" si="11"/>
        <v/>
      </c>
      <c r="V2692" s="160" t="str">
        <f t="shared" ref="V2692:W2692" si="2677">K2692</f>
        <v/>
      </c>
      <c r="W2692" s="160" t="str">
        <f t="shared" si="2677"/>
        <v/>
      </c>
      <c r="X2692" s="160" t="str">
        <f t="shared" si="6"/>
        <v>\301299______</v>
      </c>
      <c r="Y2692" s="157">
        <v>-1.0</v>
      </c>
    </row>
    <row r="2693">
      <c r="A2693" s="134" t="str">
        <f>Tracking!A2685</f>
        <v>301299______</v>
      </c>
      <c r="C2693" t="str">
        <f>Tracking!M7685</f>
        <v/>
      </c>
      <c r="E2693" s="159" t="str">
        <f t="shared" si="7"/>
        <v>301299______</v>
      </c>
      <c r="F2693" s="156"/>
      <c r="G2693" s="156" t="s">
        <v>2412</v>
      </c>
      <c r="H2693" s="156">
        <v>1.0</v>
      </c>
      <c r="I2693" s="156" t="s">
        <v>2414</v>
      </c>
      <c r="J2693" s="159"/>
      <c r="K2693" s="159"/>
      <c r="L2693" s="159" t="str">
        <f t="shared" si="2"/>
        <v/>
      </c>
      <c r="M2693" s="159" t="str">
        <f t="shared" si="3"/>
        <v>\301299______</v>
      </c>
      <c r="N2693" s="156">
        <v>-1.0</v>
      </c>
      <c r="P2693" s="160" t="str">
        <f t="shared" si="4"/>
        <v>301299______</v>
      </c>
      <c r="Q2693" s="157"/>
      <c r="R2693" s="157" t="s">
        <v>2412</v>
      </c>
      <c r="S2693" s="157">
        <v>1.0</v>
      </c>
      <c r="T2693" s="157" t="s">
        <v>2414</v>
      </c>
      <c r="U2693" s="160" t="str">
        <f t="shared" si="11"/>
        <v/>
      </c>
      <c r="V2693" s="160" t="str">
        <f t="shared" ref="V2693:W2693" si="2678">K2693</f>
        <v/>
      </c>
      <c r="W2693" s="160" t="str">
        <f t="shared" si="2678"/>
        <v/>
      </c>
      <c r="X2693" s="160" t="str">
        <f t="shared" si="6"/>
        <v>\301299______</v>
      </c>
      <c r="Y2693" s="157">
        <v>-1.0</v>
      </c>
    </row>
    <row r="2694">
      <c r="A2694" s="134" t="str">
        <f>Tracking!A2686</f>
        <v>301299______</v>
      </c>
      <c r="C2694" t="str">
        <f>Tracking!M7686</f>
        <v/>
      </c>
      <c r="E2694" s="159" t="str">
        <f t="shared" si="7"/>
        <v>301299______</v>
      </c>
      <c r="F2694" s="156"/>
      <c r="G2694" s="156" t="s">
        <v>2412</v>
      </c>
      <c r="H2694" s="156">
        <v>1.0</v>
      </c>
      <c r="I2694" s="156" t="s">
        <v>2414</v>
      </c>
      <c r="J2694" s="159"/>
      <c r="K2694" s="159"/>
      <c r="L2694" s="159" t="str">
        <f t="shared" si="2"/>
        <v/>
      </c>
      <c r="M2694" s="159" t="str">
        <f t="shared" si="3"/>
        <v>\301299______</v>
      </c>
      <c r="N2694" s="156">
        <v>-1.0</v>
      </c>
      <c r="P2694" s="160" t="str">
        <f t="shared" si="4"/>
        <v>301299______</v>
      </c>
      <c r="Q2694" s="157"/>
      <c r="R2694" s="157" t="s">
        <v>2412</v>
      </c>
      <c r="S2694" s="157">
        <v>1.0</v>
      </c>
      <c r="T2694" s="157" t="s">
        <v>2414</v>
      </c>
      <c r="U2694" s="160" t="str">
        <f t="shared" si="11"/>
        <v/>
      </c>
      <c r="V2694" s="160" t="str">
        <f t="shared" ref="V2694:W2694" si="2679">K2694</f>
        <v/>
      </c>
      <c r="W2694" s="160" t="str">
        <f t="shared" si="2679"/>
        <v/>
      </c>
      <c r="X2694" s="160" t="str">
        <f t="shared" si="6"/>
        <v>\301299______</v>
      </c>
      <c r="Y2694" s="157">
        <v>-1.0</v>
      </c>
    </row>
    <row r="2695">
      <c r="A2695" s="134" t="str">
        <f>Tracking!A2687</f>
        <v>301299______</v>
      </c>
      <c r="C2695" t="str">
        <f>Tracking!M7687</f>
        <v/>
      </c>
      <c r="E2695" s="159" t="str">
        <f t="shared" si="7"/>
        <v>301299______</v>
      </c>
      <c r="F2695" s="156"/>
      <c r="G2695" s="156" t="s">
        <v>2412</v>
      </c>
      <c r="H2695" s="156">
        <v>1.0</v>
      </c>
      <c r="I2695" s="156" t="s">
        <v>2414</v>
      </c>
      <c r="J2695" s="159"/>
      <c r="K2695" s="159"/>
      <c r="L2695" s="159" t="str">
        <f t="shared" si="2"/>
        <v/>
      </c>
      <c r="M2695" s="159" t="str">
        <f t="shared" si="3"/>
        <v>\301299______</v>
      </c>
      <c r="N2695" s="156">
        <v>-1.0</v>
      </c>
      <c r="P2695" s="160" t="str">
        <f t="shared" si="4"/>
        <v>301299______</v>
      </c>
      <c r="Q2695" s="157"/>
      <c r="R2695" s="157" t="s">
        <v>2412</v>
      </c>
      <c r="S2695" s="157">
        <v>1.0</v>
      </c>
      <c r="T2695" s="157" t="s">
        <v>2414</v>
      </c>
      <c r="U2695" s="160" t="str">
        <f t="shared" si="11"/>
        <v/>
      </c>
      <c r="V2695" s="160" t="str">
        <f t="shared" ref="V2695:W2695" si="2680">K2695</f>
        <v/>
      </c>
      <c r="W2695" s="160" t="str">
        <f t="shared" si="2680"/>
        <v/>
      </c>
      <c r="X2695" s="160" t="str">
        <f t="shared" si="6"/>
        <v>\301299______</v>
      </c>
      <c r="Y2695" s="157">
        <v>-1.0</v>
      </c>
    </row>
    <row r="2696">
      <c r="A2696" s="134" t="str">
        <f>Tracking!A2688</f>
        <v>301299______</v>
      </c>
      <c r="C2696" t="str">
        <f>Tracking!M7688</f>
        <v/>
      </c>
      <c r="E2696" s="159" t="str">
        <f t="shared" si="7"/>
        <v>301299______</v>
      </c>
      <c r="F2696" s="156"/>
      <c r="G2696" s="156" t="s">
        <v>2412</v>
      </c>
      <c r="H2696" s="156">
        <v>1.0</v>
      </c>
      <c r="I2696" s="156" t="s">
        <v>2414</v>
      </c>
      <c r="J2696" s="159"/>
      <c r="K2696" s="159"/>
      <c r="L2696" s="159" t="str">
        <f t="shared" si="2"/>
        <v/>
      </c>
      <c r="M2696" s="159" t="str">
        <f t="shared" si="3"/>
        <v>\301299______</v>
      </c>
      <c r="N2696" s="156">
        <v>-1.0</v>
      </c>
      <c r="P2696" s="160" t="str">
        <f t="shared" si="4"/>
        <v>301299______</v>
      </c>
      <c r="Q2696" s="157"/>
      <c r="R2696" s="157" t="s">
        <v>2412</v>
      </c>
      <c r="S2696" s="157">
        <v>1.0</v>
      </c>
      <c r="T2696" s="157" t="s">
        <v>2414</v>
      </c>
      <c r="U2696" s="160" t="str">
        <f t="shared" si="11"/>
        <v/>
      </c>
      <c r="V2696" s="160" t="str">
        <f t="shared" ref="V2696:W2696" si="2681">K2696</f>
        <v/>
      </c>
      <c r="W2696" s="160" t="str">
        <f t="shared" si="2681"/>
        <v/>
      </c>
      <c r="X2696" s="160" t="str">
        <f t="shared" si="6"/>
        <v>\301299______</v>
      </c>
      <c r="Y2696" s="157">
        <v>-1.0</v>
      </c>
    </row>
    <row r="2697">
      <c r="A2697" s="134" t="str">
        <f>Tracking!A2689</f>
        <v>301299______</v>
      </c>
      <c r="C2697" t="str">
        <f>Tracking!M7689</f>
        <v/>
      </c>
      <c r="E2697" s="159" t="str">
        <f t="shared" si="7"/>
        <v>301299______</v>
      </c>
      <c r="F2697" s="156"/>
      <c r="G2697" s="156" t="s">
        <v>2412</v>
      </c>
      <c r="H2697" s="156">
        <v>1.0</v>
      </c>
      <c r="I2697" s="156" t="s">
        <v>2414</v>
      </c>
      <c r="J2697" s="159"/>
      <c r="K2697" s="159"/>
      <c r="L2697" s="159" t="str">
        <f t="shared" si="2"/>
        <v/>
      </c>
      <c r="M2697" s="159" t="str">
        <f t="shared" si="3"/>
        <v>\301299______</v>
      </c>
      <c r="N2697" s="156">
        <v>-1.0</v>
      </c>
      <c r="P2697" s="160" t="str">
        <f t="shared" si="4"/>
        <v>301299______</v>
      </c>
      <c r="Q2697" s="157"/>
      <c r="R2697" s="157" t="s">
        <v>2412</v>
      </c>
      <c r="S2697" s="157">
        <v>1.0</v>
      </c>
      <c r="T2697" s="157" t="s">
        <v>2414</v>
      </c>
      <c r="U2697" s="160" t="str">
        <f t="shared" si="11"/>
        <v/>
      </c>
      <c r="V2697" s="160" t="str">
        <f t="shared" ref="V2697:W2697" si="2682">K2697</f>
        <v/>
      </c>
      <c r="W2697" s="160" t="str">
        <f t="shared" si="2682"/>
        <v/>
      </c>
      <c r="X2697" s="160" t="str">
        <f t="shared" si="6"/>
        <v>\301299______</v>
      </c>
      <c r="Y2697" s="157">
        <v>-1.0</v>
      </c>
    </row>
    <row r="2698">
      <c r="A2698" s="134" t="str">
        <f>Tracking!A2690</f>
        <v>301299______</v>
      </c>
      <c r="C2698" t="str">
        <f>Tracking!M7690</f>
        <v/>
      </c>
      <c r="E2698" s="159" t="str">
        <f t="shared" si="7"/>
        <v>301299______</v>
      </c>
      <c r="F2698" s="156"/>
      <c r="G2698" s="156" t="s">
        <v>2412</v>
      </c>
      <c r="H2698" s="156">
        <v>1.0</v>
      </c>
      <c r="I2698" s="156" t="s">
        <v>2414</v>
      </c>
      <c r="J2698" s="159"/>
      <c r="K2698" s="159"/>
      <c r="L2698" s="159" t="str">
        <f t="shared" si="2"/>
        <v/>
      </c>
      <c r="M2698" s="159" t="str">
        <f t="shared" si="3"/>
        <v>\301299______</v>
      </c>
      <c r="N2698" s="156">
        <v>-1.0</v>
      </c>
      <c r="P2698" s="160" t="str">
        <f t="shared" si="4"/>
        <v>301299______</v>
      </c>
      <c r="Q2698" s="157"/>
      <c r="R2698" s="157" t="s">
        <v>2412</v>
      </c>
      <c r="S2698" s="157">
        <v>1.0</v>
      </c>
      <c r="T2698" s="157" t="s">
        <v>2414</v>
      </c>
      <c r="U2698" s="160" t="str">
        <f t="shared" si="11"/>
        <v/>
      </c>
      <c r="V2698" s="160" t="str">
        <f t="shared" ref="V2698:W2698" si="2683">K2698</f>
        <v/>
      </c>
      <c r="W2698" s="160" t="str">
        <f t="shared" si="2683"/>
        <v/>
      </c>
      <c r="X2698" s="160" t="str">
        <f t="shared" si="6"/>
        <v>\301299______</v>
      </c>
      <c r="Y2698" s="157">
        <v>-1.0</v>
      </c>
    </row>
    <row r="2699">
      <c r="A2699" s="134" t="str">
        <f>Tracking!A2691</f>
        <v>301299______</v>
      </c>
      <c r="C2699" t="str">
        <f>Tracking!M7691</f>
        <v/>
      </c>
      <c r="E2699" s="159" t="str">
        <f t="shared" si="7"/>
        <v>301299______</v>
      </c>
      <c r="F2699" s="156"/>
      <c r="G2699" s="156" t="s">
        <v>2412</v>
      </c>
      <c r="H2699" s="156">
        <v>1.0</v>
      </c>
      <c r="I2699" s="156" t="s">
        <v>2414</v>
      </c>
      <c r="J2699" s="159"/>
      <c r="K2699" s="159"/>
      <c r="L2699" s="159" t="str">
        <f t="shared" si="2"/>
        <v/>
      </c>
      <c r="M2699" s="159" t="str">
        <f t="shared" si="3"/>
        <v>\301299______</v>
      </c>
      <c r="N2699" s="156">
        <v>-1.0</v>
      </c>
      <c r="P2699" s="160" t="str">
        <f t="shared" si="4"/>
        <v>301299______</v>
      </c>
      <c r="Q2699" s="157"/>
      <c r="R2699" s="157" t="s">
        <v>2412</v>
      </c>
      <c r="S2699" s="157">
        <v>1.0</v>
      </c>
      <c r="T2699" s="157" t="s">
        <v>2414</v>
      </c>
      <c r="U2699" s="160" t="str">
        <f t="shared" si="11"/>
        <v/>
      </c>
      <c r="V2699" s="160" t="str">
        <f t="shared" ref="V2699:W2699" si="2684">K2699</f>
        <v/>
      </c>
      <c r="W2699" s="160" t="str">
        <f t="shared" si="2684"/>
        <v/>
      </c>
      <c r="X2699" s="160" t="str">
        <f t="shared" si="6"/>
        <v>\301299______</v>
      </c>
      <c r="Y2699" s="157">
        <v>-1.0</v>
      </c>
    </row>
    <row r="2700">
      <c r="A2700" s="134" t="str">
        <f>Tracking!A2692</f>
        <v>301299______</v>
      </c>
      <c r="C2700" t="str">
        <f>Tracking!M7692</f>
        <v/>
      </c>
      <c r="E2700" s="159" t="str">
        <f t="shared" si="7"/>
        <v>301299______</v>
      </c>
      <c r="F2700" s="156"/>
      <c r="G2700" s="156" t="s">
        <v>2412</v>
      </c>
      <c r="H2700" s="156">
        <v>1.0</v>
      </c>
      <c r="I2700" s="156" t="s">
        <v>2414</v>
      </c>
      <c r="J2700" s="159"/>
      <c r="K2700" s="159"/>
      <c r="L2700" s="159" t="str">
        <f t="shared" si="2"/>
        <v/>
      </c>
      <c r="M2700" s="159" t="str">
        <f t="shared" si="3"/>
        <v>\301299______</v>
      </c>
      <c r="N2700" s="156">
        <v>-1.0</v>
      </c>
      <c r="P2700" s="160" t="str">
        <f t="shared" si="4"/>
        <v>301299______</v>
      </c>
      <c r="Q2700" s="157"/>
      <c r="R2700" s="157" t="s">
        <v>2412</v>
      </c>
      <c r="S2700" s="157">
        <v>1.0</v>
      </c>
      <c r="T2700" s="157" t="s">
        <v>2414</v>
      </c>
      <c r="U2700" s="160" t="str">
        <f t="shared" si="11"/>
        <v/>
      </c>
      <c r="V2700" s="160" t="str">
        <f t="shared" ref="V2700:W2700" si="2685">K2700</f>
        <v/>
      </c>
      <c r="W2700" s="160" t="str">
        <f t="shared" si="2685"/>
        <v/>
      </c>
      <c r="X2700" s="160" t="str">
        <f t="shared" si="6"/>
        <v>\301299______</v>
      </c>
      <c r="Y2700" s="157">
        <v>-1.0</v>
      </c>
    </row>
    <row r="2701">
      <c r="A2701" s="134" t="str">
        <f>Tracking!A2693</f>
        <v>301299______</v>
      </c>
      <c r="C2701" t="str">
        <f>Tracking!M7693</f>
        <v/>
      </c>
      <c r="E2701" s="159" t="str">
        <f t="shared" si="7"/>
        <v>301299______</v>
      </c>
      <c r="F2701" s="156"/>
      <c r="G2701" s="156" t="s">
        <v>2412</v>
      </c>
      <c r="H2701" s="156">
        <v>1.0</v>
      </c>
      <c r="I2701" s="156" t="s">
        <v>2414</v>
      </c>
      <c r="J2701" s="159"/>
      <c r="K2701" s="159"/>
      <c r="L2701" s="159" t="str">
        <f t="shared" si="2"/>
        <v/>
      </c>
      <c r="M2701" s="159" t="str">
        <f t="shared" si="3"/>
        <v>\301299______</v>
      </c>
      <c r="N2701" s="156">
        <v>-1.0</v>
      </c>
      <c r="P2701" s="160" t="str">
        <f t="shared" si="4"/>
        <v>301299______</v>
      </c>
      <c r="Q2701" s="157"/>
      <c r="R2701" s="157" t="s">
        <v>2412</v>
      </c>
      <c r="S2701" s="157">
        <v>1.0</v>
      </c>
      <c r="T2701" s="157" t="s">
        <v>2414</v>
      </c>
      <c r="U2701" s="160" t="str">
        <f t="shared" si="11"/>
        <v/>
      </c>
      <c r="V2701" s="160" t="str">
        <f t="shared" ref="V2701:W2701" si="2686">K2701</f>
        <v/>
      </c>
      <c r="W2701" s="160" t="str">
        <f t="shared" si="2686"/>
        <v/>
      </c>
      <c r="X2701" s="160" t="str">
        <f t="shared" si="6"/>
        <v>\301299______</v>
      </c>
      <c r="Y2701" s="157">
        <v>-1.0</v>
      </c>
    </row>
    <row r="2702">
      <c r="A2702" s="134" t="str">
        <f>Tracking!A2694</f>
        <v>301299______</v>
      </c>
      <c r="C2702" t="str">
        <f>Tracking!M7694</f>
        <v/>
      </c>
      <c r="E2702" s="159" t="str">
        <f t="shared" si="7"/>
        <v>301299______</v>
      </c>
      <c r="F2702" s="156"/>
      <c r="G2702" s="156" t="s">
        <v>2412</v>
      </c>
      <c r="H2702" s="156">
        <v>1.0</v>
      </c>
      <c r="I2702" s="156" t="s">
        <v>2414</v>
      </c>
      <c r="J2702" s="159"/>
      <c r="K2702" s="159"/>
      <c r="L2702" s="159" t="str">
        <f t="shared" si="2"/>
        <v/>
      </c>
      <c r="M2702" s="159" t="str">
        <f t="shared" si="3"/>
        <v>\301299______</v>
      </c>
      <c r="N2702" s="156">
        <v>-1.0</v>
      </c>
      <c r="P2702" s="160" t="str">
        <f t="shared" si="4"/>
        <v>301299______</v>
      </c>
      <c r="Q2702" s="157"/>
      <c r="R2702" s="157" t="s">
        <v>2412</v>
      </c>
      <c r="S2702" s="157">
        <v>1.0</v>
      </c>
      <c r="T2702" s="157" t="s">
        <v>2414</v>
      </c>
      <c r="U2702" s="160" t="str">
        <f t="shared" si="11"/>
        <v/>
      </c>
      <c r="V2702" s="160" t="str">
        <f t="shared" ref="V2702:W2702" si="2687">K2702</f>
        <v/>
      </c>
      <c r="W2702" s="160" t="str">
        <f t="shared" si="2687"/>
        <v/>
      </c>
      <c r="X2702" s="160" t="str">
        <f t="shared" si="6"/>
        <v>\301299______</v>
      </c>
      <c r="Y2702" s="157">
        <v>-1.0</v>
      </c>
    </row>
    <row r="2703">
      <c r="A2703" s="134" t="str">
        <f>Tracking!A2695</f>
        <v>301299______</v>
      </c>
      <c r="C2703" t="str">
        <f>Tracking!M7695</f>
        <v/>
      </c>
      <c r="E2703" s="159" t="str">
        <f t="shared" si="7"/>
        <v>301299______</v>
      </c>
      <c r="F2703" s="156"/>
      <c r="G2703" s="156" t="s">
        <v>2412</v>
      </c>
      <c r="H2703" s="156">
        <v>1.0</v>
      </c>
      <c r="I2703" s="156" t="s">
        <v>2414</v>
      </c>
      <c r="J2703" s="159"/>
      <c r="K2703" s="159"/>
      <c r="L2703" s="159" t="str">
        <f t="shared" si="2"/>
        <v/>
      </c>
      <c r="M2703" s="159" t="str">
        <f t="shared" si="3"/>
        <v>\301299______</v>
      </c>
      <c r="N2703" s="156">
        <v>-1.0</v>
      </c>
      <c r="P2703" s="160" t="str">
        <f t="shared" si="4"/>
        <v>301299______</v>
      </c>
      <c r="Q2703" s="157"/>
      <c r="R2703" s="157" t="s">
        <v>2412</v>
      </c>
      <c r="S2703" s="157">
        <v>1.0</v>
      </c>
      <c r="T2703" s="157" t="s">
        <v>2414</v>
      </c>
      <c r="U2703" s="160" t="str">
        <f t="shared" si="11"/>
        <v/>
      </c>
      <c r="V2703" s="160" t="str">
        <f t="shared" ref="V2703:W2703" si="2688">K2703</f>
        <v/>
      </c>
      <c r="W2703" s="160" t="str">
        <f t="shared" si="2688"/>
        <v/>
      </c>
      <c r="X2703" s="160" t="str">
        <f t="shared" si="6"/>
        <v>\301299______</v>
      </c>
      <c r="Y2703" s="157">
        <v>-1.0</v>
      </c>
    </row>
    <row r="2704">
      <c r="A2704" s="134" t="str">
        <f>Tracking!A2696</f>
        <v>301299______</v>
      </c>
      <c r="C2704" t="str">
        <f>Tracking!M7696</f>
        <v/>
      </c>
      <c r="E2704" s="159" t="str">
        <f t="shared" si="7"/>
        <v>301299______</v>
      </c>
      <c r="F2704" s="156"/>
      <c r="G2704" s="156" t="s">
        <v>2412</v>
      </c>
      <c r="H2704" s="156">
        <v>1.0</v>
      </c>
      <c r="I2704" s="156" t="s">
        <v>2414</v>
      </c>
      <c r="J2704" s="159"/>
      <c r="K2704" s="159"/>
      <c r="L2704" s="159" t="str">
        <f t="shared" si="2"/>
        <v/>
      </c>
      <c r="M2704" s="159" t="str">
        <f t="shared" si="3"/>
        <v>\301299______</v>
      </c>
      <c r="N2704" s="156">
        <v>-1.0</v>
      </c>
      <c r="P2704" s="160" t="str">
        <f t="shared" si="4"/>
        <v>301299______</v>
      </c>
      <c r="Q2704" s="157"/>
      <c r="R2704" s="157" t="s">
        <v>2412</v>
      </c>
      <c r="S2704" s="157">
        <v>1.0</v>
      </c>
      <c r="T2704" s="157" t="s">
        <v>2414</v>
      </c>
      <c r="U2704" s="160" t="str">
        <f t="shared" si="11"/>
        <v/>
      </c>
      <c r="V2704" s="160" t="str">
        <f t="shared" ref="V2704:W2704" si="2689">K2704</f>
        <v/>
      </c>
      <c r="W2704" s="160" t="str">
        <f t="shared" si="2689"/>
        <v/>
      </c>
      <c r="X2704" s="160" t="str">
        <f t="shared" si="6"/>
        <v>\301299______</v>
      </c>
      <c r="Y2704" s="157">
        <v>-1.0</v>
      </c>
    </row>
    <row r="2705">
      <c r="A2705" s="134" t="str">
        <f>Tracking!A2697</f>
        <v>301299______</v>
      </c>
      <c r="C2705" t="str">
        <f>Tracking!M7697</f>
        <v/>
      </c>
      <c r="E2705" s="159" t="str">
        <f t="shared" si="7"/>
        <v>301299______</v>
      </c>
      <c r="F2705" s="156"/>
      <c r="G2705" s="156" t="s">
        <v>2412</v>
      </c>
      <c r="H2705" s="156">
        <v>1.0</v>
      </c>
      <c r="I2705" s="156" t="s">
        <v>2414</v>
      </c>
      <c r="J2705" s="159"/>
      <c r="K2705" s="159"/>
      <c r="L2705" s="159" t="str">
        <f t="shared" si="2"/>
        <v/>
      </c>
      <c r="M2705" s="159" t="str">
        <f t="shared" si="3"/>
        <v>\301299______</v>
      </c>
      <c r="N2705" s="156">
        <v>-1.0</v>
      </c>
      <c r="P2705" s="160" t="str">
        <f t="shared" si="4"/>
        <v>301299______</v>
      </c>
      <c r="Q2705" s="157"/>
      <c r="R2705" s="157" t="s">
        <v>2412</v>
      </c>
      <c r="S2705" s="157">
        <v>1.0</v>
      </c>
      <c r="T2705" s="157" t="s">
        <v>2414</v>
      </c>
      <c r="U2705" s="160" t="str">
        <f t="shared" si="11"/>
        <v/>
      </c>
      <c r="V2705" s="160" t="str">
        <f t="shared" ref="V2705:W2705" si="2690">K2705</f>
        <v/>
      </c>
      <c r="W2705" s="160" t="str">
        <f t="shared" si="2690"/>
        <v/>
      </c>
      <c r="X2705" s="160" t="str">
        <f t="shared" si="6"/>
        <v>\301299______</v>
      </c>
      <c r="Y2705" s="157">
        <v>-1.0</v>
      </c>
    </row>
    <row r="2706">
      <c r="A2706" s="134" t="str">
        <f>Tracking!A2698</f>
        <v>301299______</v>
      </c>
      <c r="C2706" t="str">
        <f>Tracking!M7698</f>
        <v/>
      </c>
      <c r="E2706" s="159" t="str">
        <f t="shared" si="7"/>
        <v>301299______</v>
      </c>
      <c r="F2706" s="156"/>
      <c r="G2706" s="156" t="s">
        <v>2412</v>
      </c>
      <c r="H2706" s="156">
        <v>1.0</v>
      </c>
      <c r="I2706" s="156" t="s">
        <v>2414</v>
      </c>
      <c r="J2706" s="159"/>
      <c r="K2706" s="159"/>
      <c r="L2706" s="159" t="str">
        <f t="shared" si="2"/>
        <v/>
      </c>
      <c r="M2706" s="159" t="str">
        <f t="shared" si="3"/>
        <v>\301299______</v>
      </c>
      <c r="N2706" s="156">
        <v>-1.0</v>
      </c>
      <c r="P2706" s="160" t="str">
        <f t="shared" si="4"/>
        <v>301299______</v>
      </c>
      <c r="Q2706" s="157"/>
      <c r="R2706" s="157" t="s">
        <v>2412</v>
      </c>
      <c r="S2706" s="157">
        <v>1.0</v>
      </c>
      <c r="T2706" s="157" t="s">
        <v>2414</v>
      </c>
      <c r="U2706" s="160" t="str">
        <f t="shared" si="11"/>
        <v/>
      </c>
      <c r="V2706" s="160" t="str">
        <f t="shared" ref="V2706:W2706" si="2691">K2706</f>
        <v/>
      </c>
      <c r="W2706" s="160" t="str">
        <f t="shared" si="2691"/>
        <v/>
      </c>
      <c r="X2706" s="160" t="str">
        <f t="shared" si="6"/>
        <v>\301299______</v>
      </c>
      <c r="Y2706" s="157">
        <v>-1.0</v>
      </c>
    </row>
    <row r="2707">
      <c r="A2707" s="134" t="str">
        <f>Tracking!A2699</f>
        <v>301299______</v>
      </c>
      <c r="C2707" t="str">
        <f>Tracking!M7699</f>
        <v/>
      </c>
      <c r="E2707" s="159" t="str">
        <f t="shared" si="7"/>
        <v>301299______</v>
      </c>
      <c r="F2707" s="156"/>
      <c r="G2707" s="156" t="s">
        <v>2412</v>
      </c>
      <c r="H2707" s="156">
        <v>1.0</v>
      </c>
      <c r="I2707" s="156" t="s">
        <v>2414</v>
      </c>
      <c r="J2707" s="159"/>
      <c r="K2707" s="159"/>
      <c r="L2707" s="159" t="str">
        <f t="shared" si="2"/>
        <v/>
      </c>
      <c r="M2707" s="159" t="str">
        <f t="shared" si="3"/>
        <v>\301299______</v>
      </c>
      <c r="N2707" s="156">
        <v>-1.0</v>
      </c>
      <c r="P2707" s="160" t="str">
        <f t="shared" si="4"/>
        <v>301299______</v>
      </c>
      <c r="Q2707" s="157"/>
      <c r="R2707" s="157" t="s">
        <v>2412</v>
      </c>
      <c r="S2707" s="157">
        <v>1.0</v>
      </c>
      <c r="T2707" s="157" t="s">
        <v>2414</v>
      </c>
      <c r="U2707" s="160" t="str">
        <f t="shared" si="11"/>
        <v/>
      </c>
      <c r="V2707" s="160" t="str">
        <f t="shared" ref="V2707:W2707" si="2692">K2707</f>
        <v/>
      </c>
      <c r="W2707" s="160" t="str">
        <f t="shared" si="2692"/>
        <v/>
      </c>
      <c r="X2707" s="160" t="str">
        <f t="shared" si="6"/>
        <v>\301299______</v>
      </c>
      <c r="Y2707" s="157">
        <v>-1.0</v>
      </c>
    </row>
    <row r="2708">
      <c r="A2708" s="134" t="str">
        <f>Tracking!A2700</f>
        <v>301299______</v>
      </c>
      <c r="C2708" t="str">
        <f>Tracking!M7700</f>
        <v/>
      </c>
      <c r="E2708" s="159" t="str">
        <f t="shared" si="7"/>
        <v>301299______</v>
      </c>
      <c r="F2708" s="156"/>
      <c r="G2708" s="156" t="s">
        <v>2412</v>
      </c>
      <c r="H2708" s="156">
        <v>1.0</v>
      </c>
      <c r="I2708" s="156" t="s">
        <v>2414</v>
      </c>
      <c r="J2708" s="159"/>
      <c r="K2708" s="159"/>
      <c r="L2708" s="159" t="str">
        <f t="shared" si="2"/>
        <v/>
      </c>
      <c r="M2708" s="159" t="str">
        <f t="shared" si="3"/>
        <v>\301299______</v>
      </c>
      <c r="N2708" s="156">
        <v>-1.0</v>
      </c>
      <c r="P2708" s="160" t="str">
        <f t="shared" si="4"/>
        <v>301299______</v>
      </c>
      <c r="Q2708" s="157"/>
      <c r="R2708" s="157" t="s">
        <v>2412</v>
      </c>
      <c r="S2708" s="157">
        <v>1.0</v>
      </c>
      <c r="T2708" s="157" t="s">
        <v>2414</v>
      </c>
      <c r="U2708" s="160" t="str">
        <f t="shared" si="11"/>
        <v/>
      </c>
      <c r="V2708" s="160" t="str">
        <f t="shared" ref="V2708:W2708" si="2693">K2708</f>
        <v/>
      </c>
      <c r="W2708" s="160" t="str">
        <f t="shared" si="2693"/>
        <v/>
      </c>
      <c r="X2708" s="160" t="str">
        <f t="shared" si="6"/>
        <v>\301299______</v>
      </c>
      <c r="Y2708" s="157">
        <v>-1.0</v>
      </c>
    </row>
    <row r="2709">
      <c r="A2709" s="134" t="str">
        <f>Tracking!A2701</f>
        <v>301299______</v>
      </c>
      <c r="C2709" t="str">
        <f>Tracking!M7701</f>
        <v/>
      </c>
      <c r="E2709" s="159" t="str">
        <f t="shared" si="7"/>
        <v>301299______</v>
      </c>
      <c r="F2709" s="156"/>
      <c r="G2709" s="156" t="s">
        <v>2412</v>
      </c>
      <c r="H2709" s="156">
        <v>1.0</v>
      </c>
      <c r="I2709" s="156" t="s">
        <v>2414</v>
      </c>
      <c r="J2709" s="159"/>
      <c r="K2709" s="159"/>
      <c r="L2709" s="159" t="str">
        <f t="shared" si="2"/>
        <v/>
      </c>
      <c r="M2709" s="159" t="str">
        <f t="shared" si="3"/>
        <v>\301299______</v>
      </c>
      <c r="N2709" s="156">
        <v>-1.0</v>
      </c>
      <c r="P2709" s="160" t="str">
        <f t="shared" si="4"/>
        <v>301299______</v>
      </c>
      <c r="Q2709" s="157"/>
      <c r="R2709" s="157" t="s">
        <v>2412</v>
      </c>
      <c r="S2709" s="157">
        <v>1.0</v>
      </c>
      <c r="T2709" s="157" t="s">
        <v>2414</v>
      </c>
      <c r="U2709" s="160" t="str">
        <f t="shared" si="11"/>
        <v/>
      </c>
      <c r="V2709" s="160" t="str">
        <f t="shared" ref="V2709:W2709" si="2694">K2709</f>
        <v/>
      </c>
      <c r="W2709" s="160" t="str">
        <f t="shared" si="2694"/>
        <v/>
      </c>
      <c r="X2709" s="160" t="str">
        <f t="shared" si="6"/>
        <v>\301299______</v>
      </c>
      <c r="Y2709" s="157">
        <v>-1.0</v>
      </c>
    </row>
    <row r="2710">
      <c r="A2710" s="134" t="str">
        <f>Tracking!A2702</f>
        <v>301299______</v>
      </c>
      <c r="C2710" t="str">
        <f>Tracking!M7702</f>
        <v/>
      </c>
      <c r="E2710" s="159" t="str">
        <f t="shared" si="7"/>
        <v>301299______</v>
      </c>
      <c r="F2710" s="156"/>
      <c r="G2710" s="156" t="s">
        <v>2412</v>
      </c>
      <c r="H2710" s="156">
        <v>1.0</v>
      </c>
      <c r="I2710" s="156" t="s">
        <v>2414</v>
      </c>
      <c r="J2710" s="159"/>
      <c r="K2710" s="159"/>
      <c r="L2710" s="159" t="str">
        <f t="shared" si="2"/>
        <v/>
      </c>
      <c r="M2710" s="159" t="str">
        <f t="shared" si="3"/>
        <v>\301299______</v>
      </c>
      <c r="N2710" s="156">
        <v>-1.0</v>
      </c>
      <c r="P2710" s="160" t="str">
        <f t="shared" si="4"/>
        <v>301299______</v>
      </c>
      <c r="Q2710" s="157"/>
      <c r="R2710" s="157" t="s">
        <v>2412</v>
      </c>
      <c r="S2710" s="157">
        <v>1.0</v>
      </c>
      <c r="T2710" s="157" t="s">
        <v>2414</v>
      </c>
      <c r="U2710" s="160" t="str">
        <f t="shared" si="11"/>
        <v/>
      </c>
      <c r="V2710" s="160" t="str">
        <f t="shared" ref="V2710:W2710" si="2695">K2710</f>
        <v/>
      </c>
      <c r="W2710" s="160" t="str">
        <f t="shared" si="2695"/>
        <v/>
      </c>
      <c r="X2710" s="160" t="str">
        <f t="shared" si="6"/>
        <v>\301299______</v>
      </c>
      <c r="Y2710" s="157">
        <v>-1.0</v>
      </c>
    </row>
    <row r="2711">
      <c r="A2711" s="134" t="str">
        <f>Tracking!A2703</f>
        <v>301299______</v>
      </c>
      <c r="C2711" t="str">
        <f>Tracking!M7703</f>
        <v/>
      </c>
      <c r="E2711" s="159" t="str">
        <f t="shared" si="7"/>
        <v>301299______</v>
      </c>
      <c r="F2711" s="156"/>
      <c r="G2711" s="156" t="s">
        <v>2412</v>
      </c>
      <c r="H2711" s="156">
        <v>1.0</v>
      </c>
      <c r="I2711" s="156" t="s">
        <v>2414</v>
      </c>
      <c r="J2711" s="159"/>
      <c r="K2711" s="159"/>
      <c r="L2711" s="159" t="str">
        <f t="shared" si="2"/>
        <v/>
      </c>
      <c r="M2711" s="159" t="str">
        <f t="shared" si="3"/>
        <v>\301299______</v>
      </c>
      <c r="N2711" s="156">
        <v>-1.0</v>
      </c>
      <c r="P2711" s="160" t="str">
        <f t="shared" si="4"/>
        <v>301299______</v>
      </c>
      <c r="Q2711" s="157"/>
      <c r="R2711" s="157" t="s">
        <v>2412</v>
      </c>
      <c r="S2711" s="157">
        <v>1.0</v>
      </c>
      <c r="T2711" s="157" t="s">
        <v>2414</v>
      </c>
      <c r="U2711" s="160" t="str">
        <f t="shared" si="11"/>
        <v/>
      </c>
      <c r="V2711" s="160" t="str">
        <f t="shared" ref="V2711:W2711" si="2696">K2711</f>
        <v/>
      </c>
      <c r="W2711" s="160" t="str">
        <f t="shared" si="2696"/>
        <v/>
      </c>
      <c r="X2711" s="160" t="str">
        <f t="shared" si="6"/>
        <v>\301299______</v>
      </c>
      <c r="Y2711" s="157">
        <v>-1.0</v>
      </c>
    </row>
    <row r="2712">
      <c r="A2712" s="134" t="str">
        <f>Tracking!A2704</f>
        <v>301299______</v>
      </c>
      <c r="C2712" t="str">
        <f>Tracking!M7704</f>
        <v/>
      </c>
      <c r="E2712" s="159" t="str">
        <f t="shared" si="7"/>
        <v>301299______</v>
      </c>
      <c r="F2712" s="156"/>
      <c r="G2712" s="156" t="s">
        <v>2412</v>
      </c>
      <c r="H2712" s="156">
        <v>1.0</v>
      </c>
      <c r="I2712" s="156" t="s">
        <v>2414</v>
      </c>
      <c r="J2712" s="159"/>
      <c r="K2712" s="159"/>
      <c r="L2712" s="159" t="str">
        <f t="shared" si="2"/>
        <v/>
      </c>
      <c r="M2712" s="159" t="str">
        <f t="shared" si="3"/>
        <v>\301299______</v>
      </c>
      <c r="N2712" s="156">
        <v>-1.0</v>
      </c>
      <c r="P2712" s="160" t="str">
        <f t="shared" si="4"/>
        <v>301299______</v>
      </c>
      <c r="Q2712" s="157"/>
      <c r="R2712" s="157" t="s">
        <v>2412</v>
      </c>
      <c r="S2712" s="157">
        <v>1.0</v>
      </c>
      <c r="T2712" s="157" t="s">
        <v>2414</v>
      </c>
      <c r="U2712" s="160" t="str">
        <f t="shared" si="11"/>
        <v/>
      </c>
      <c r="V2712" s="160" t="str">
        <f t="shared" ref="V2712:W2712" si="2697">K2712</f>
        <v/>
      </c>
      <c r="W2712" s="160" t="str">
        <f t="shared" si="2697"/>
        <v/>
      </c>
      <c r="X2712" s="160" t="str">
        <f t="shared" si="6"/>
        <v>\301299______</v>
      </c>
      <c r="Y2712" s="157">
        <v>-1.0</v>
      </c>
    </row>
    <row r="2713">
      <c r="A2713" s="134" t="str">
        <f>Tracking!A2705</f>
        <v>301299______</v>
      </c>
      <c r="C2713" t="str">
        <f>Tracking!M7705</f>
        <v/>
      </c>
      <c r="E2713" s="159" t="str">
        <f t="shared" si="7"/>
        <v>301299______</v>
      </c>
      <c r="F2713" s="156"/>
      <c r="G2713" s="156" t="s">
        <v>2412</v>
      </c>
      <c r="H2713" s="156">
        <v>1.0</v>
      </c>
      <c r="I2713" s="156" t="s">
        <v>2414</v>
      </c>
      <c r="J2713" s="159"/>
      <c r="K2713" s="159"/>
      <c r="L2713" s="159" t="str">
        <f t="shared" si="2"/>
        <v/>
      </c>
      <c r="M2713" s="159" t="str">
        <f t="shared" si="3"/>
        <v>\301299______</v>
      </c>
      <c r="N2713" s="156">
        <v>-1.0</v>
      </c>
      <c r="P2713" s="160" t="str">
        <f t="shared" si="4"/>
        <v>301299______</v>
      </c>
      <c r="Q2713" s="157"/>
      <c r="R2713" s="157" t="s">
        <v>2412</v>
      </c>
      <c r="S2713" s="157">
        <v>1.0</v>
      </c>
      <c r="T2713" s="157" t="s">
        <v>2414</v>
      </c>
      <c r="U2713" s="160" t="str">
        <f t="shared" si="11"/>
        <v/>
      </c>
      <c r="V2713" s="160" t="str">
        <f t="shared" ref="V2713:W2713" si="2698">K2713</f>
        <v/>
      </c>
      <c r="W2713" s="160" t="str">
        <f t="shared" si="2698"/>
        <v/>
      </c>
      <c r="X2713" s="160" t="str">
        <f t="shared" si="6"/>
        <v>\301299______</v>
      </c>
      <c r="Y2713" s="157">
        <v>-1.0</v>
      </c>
    </row>
    <row r="2714">
      <c r="A2714" s="134" t="str">
        <f>Tracking!A2706</f>
        <v>301299______</v>
      </c>
      <c r="C2714" t="str">
        <f>Tracking!M7706</f>
        <v/>
      </c>
      <c r="E2714" s="159" t="str">
        <f t="shared" si="7"/>
        <v>301299______</v>
      </c>
      <c r="F2714" s="156"/>
      <c r="G2714" s="156" t="s">
        <v>2412</v>
      </c>
      <c r="H2714" s="156">
        <v>1.0</v>
      </c>
      <c r="I2714" s="156" t="s">
        <v>2414</v>
      </c>
      <c r="J2714" s="159"/>
      <c r="K2714" s="159"/>
      <c r="L2714" s="159" t="str">
        <f t="shared" si="2"/>
        <v/>
      </c>
      <c r="M2714" s="159" t="str">
        <f t="shared" si="3"/>
        <v>\301299______</v>
      </c>
      <c r="N2714" s="156">
        <v>-1.0</v>
      </c>
      <c r="P2714" s="160" t="str">
        <f t="shared" si="4"/>
        <v>301299______</v>
      </c>
      <c r="Q2714" s="157"/>
      <c r="R2714" s="157" t="s">
        <v>2412</v>
      </c>
      <c r="S2714" s="157">
        <v>1.0</v>
      </c>
      <c r="T2714" s="157" t="s">
        <v>2414</v>
      </c>
      <c r="U2714" s="160" t="str">
        <f t="shared" si="11"/>
        <v/>
      </c>
      <c r="V2714" s="160" t="str">
        <f t="shared" ref="V2714:W2714" si="2699">K2714</f>
        <v/>
      </c>
      <c r="W2714" s="160" t="str">
        <f t="shared" si="2699"/>
        <v/>
      </c>
      <c r="X2714" s="160" t="str">
        <f t="shared" si="6"/>
        <v>\301299______</v>
      </c>
      <c r="Y2714" s="157">
        <v>-1.0</v>
      </c>
    </row>
    <row r="2715">
      <c r="A2715" s="134" t="str">
        <f>Tracking!A2707</f>
        <v>301299______</v>
      </c>
      <c r="C2715" t="str">
        <f>Tracking!M7707</f>
        <v/>
      </c>
      <c r="E2715" s="159" t="str">
        <f t="shared" si="7"/>
        <v>301299______</v>
      </c>
      <c r="F2715" s="156"/>
      <c r="G2715" s="156" t="s">
        <v>2412</v>
      </c>
      <c r="H2715" s="156">
        <v>1.0</v>
      </c>
      <c r="I2715" s="156" t="s">
        <v>2414</v>
      </c>
      <c r="J2715" s="159"/>
      <c r="K2715" s="159"/>
      <c r="L2715" s="159" t="str">
        <f t="shared" si="2"/>
        <v/>
      </c>
      <c r="M2715" s="159" t="str">
        <f t="shared" si="3"/>
        <v>\301299______</v>
      </c>
      <c r="N2715" s="156">
        <v>-1.0</v>
      </c>
      <c r="P2715" s="160" t="str">
        <f t="shared" si="4"/>
        <v>301299______</v>
      </c>
      <c r="Q2715" s="157"/>
      <c r="R2715" s="157" t="s">
        <v>2412</v>
      </c>
      <c r="S2715" s="157">
        <v>1.0</v>
      </c>
      <c r="T2715" s="157" t="s">
        <v>2414</v>
      </c>
      <c r="U2715" s="160" t="str">
        <f t="shared" si="11"/>
        <v/>
      </c>
      <c r="V2715" s="160" t="str">
        <f t="shared" ref="V2715:W2715" si="2700">K2715</f>
        <v/>
      </c>
      <c r="W2715" s="160" t="str">
        <f t="shared" si="2700"/>
        <v/>
      </c>
      <c r="X2715" s="160" t="str">
        <f t="shared" si="6"/>
        <v>\301299______</v>
      </c>
      <c r="Y2715" s="157">
        <v>-1.0</v>
      </c>
    </row>
    <row r="2716">
      <c r="A2716" s="134" t="str">
        <f>Tracking!A2708</f>
        <v>301299______</v>
      </c>
      <c r="C2716" t="str">
        <f>Tracking!M7708</f>
        <v/>
      </c>
      <c r="E2716" s="159" t="str">
        <f t="shared" si="7"/>
        <v>301299______</v>
      </c>
      <c r="F2716" s="156"/>
      <c r="G2716" s="156" t="s">
        <v>2412</v>
      </c>
      <c r="H2716" s="156">
        <v>1.0</v>
      </c>
      <c r="I2716" s="156" t="s">
        <v>2414</v>
      </c>
      <c r="J2716" s="159"/>
      <c r="K2716" s="159"/>
      <c r="L2716" s="159" t="str">
        <f t="shared" si="2"/>
        <v/>
      </c>
      <c r="M2716" s="159" t="str">
        <f t="shared" si="3"/>
        <v>\301299______</v>
      </c>
      <c r="N2716" s="156">
        <v>-1.0</v>
      </c>
      <c r="P2716" s="160" t="str">
        <f t="shared" si="4"/>
        <v>301299______</v>
      </c>
      <c r="Q2716" s="157"/>
      <c r="R2716" s="157" t="s">
        <v>2412</v>
      </c>
      <c r="S2716" s="157">
        <v>1.0</v>
      </c>
      <c r="T2716" s="157" t="s">
        <v>2414</v>
      </c>
      <c r="U2716" s="160" t="str">
        <f t="shared" si="11"/>
        <v/>
      </c>
      <c r="V2716" s="160" t="str">
        <f t="shared" ref="V2716:W2716" si="2701">K2716</f>
        <v/>
      </c>
      <c r="W2716" s="160" t="str">
        <f t="shared" si="2701"/>
        <v/>
      </c>
      <c r="X2716" s="160" t="str">
        <f t="shared" si="6"/>
        <v>\301299______</v>
      </c>
      <c r="Y2716" s="157">
        <v>-1.0</v>
      </c>
    </row>
    <row r="2717">
      <c r="A2717" s="134" t="str">
        <f>Tracking!A2709</f>
        <v>301299______</v>
      </c>
      <c r="C2717" t="str">
        <f>Tracking!M7709</f>
        <v/>
      </c>
      <c r="E2717" s="159" t="str">
        <f t="shared" si="7"/>
        <v>301299______</v>
      </c>
      <c r="F2717" s="156"/>
      <c r="G2717" s="156" t="s">
        <v>2412</v>
      </c>
      <c r="H2717" s="156">
        <v>1.0</v>
      </c>
      <c r="I2717" s="156" t="s">
        <v>2414</v>
      </c>
      <c r="J2717" s="159"/>
      <c r="K2717" s="159"/>
      <c r="L2717" s="159" t="str">
        <f t="shared" si="2"/>
        <v/>
      </c>
      <c r="M2717" s="159" t="str">
        <f t="shared" si="3"/>
        <v>\301299______</v>
      </c>
      <c r="N2717" s="156">
        <v>-1.0</v>
      </c>
      <c r="P2717" s="160" t="str">
        <f t="shared" si="4"/>
        <v>301299______</v>
      </c>
      <c r="Q2717" s="157"/>
      <c r="R2717" s="157" t="s">
        <v>2412</v>
      </c>
      <c r="S2717" s="157">
        <v>1.0</v>
      </c>
      <c r="T2717" s="157" t="s">
        <v>2414</v>
      </c>
      <c r="U2717" s="160" t="str">
        <f t="shared" si="11"/>
        <v/>
      </c>
      <c r="V2717" s="160" t="str">
        <f t="shared" ref="V2717:W2717" si="2702">K2717</f>
        <v/>
      </c>
      <c r="W2717" s="160" t="str">
        <f t="shared" si="2702"/>
        <v/>
      </c>
      <c r="X2717" s="160" t="str">
        <f t="shared" si="6"/>
        <v>\301299______</v>
      </c>
      <c r="Y2717" s="157">
        <v>-1.0</v>
      </c>
    </row>
    <row r="2718">
      <c r="A2718" s="134" t="str">
        <f>Tracking!A2710</f>
        <v>301299______</v>
      </c>
      <c r="C2718" t="str">
        <f>Tracking!M7710</f>
        <v/>
      </c>
      <c r="E2718" s="159" t="str">
        <f t="shared" si="7"/>
        <v>301299______</v>
      </c>
      <c r="F2718" s="156"/>
      <c r="G2718" s="156" t="s">
        <v>2412</v>
      </c>
      <c r="H2718" s="156">
        <v>1.0</v>
      </c>
      <c r="I2718" s="156" t="s">
        <v>2414</v>
      </c>
      <c r="J2718" s="159"/>
      <c r="K2718" s="159"/>
      <c r="L2718" s="159" t="str">
        <f t="shared" si="2"/>
        <v/>
      </c>
      <c r="M2718" s="159" t="str">
        <f t="shared" si="3"/>
        <v>\301299______</v>
      </c>
      <c r="N2718" s="156">
        <v>-1.0</v>
      </c>
      <c r="P2718" s="160" t="str">
        <f t="shared" si="4"/>
        <v>301299______</v>
      </c>
      <c r="Q2718" s="157"/>
      <c r="R2718" s="157" t="s">
        <v>2412</v>
      </c>
      <c r="S2718" s="157">
        <v>1.0</v>
      </c>
      <c r="T2718" s="157" t="s">
        <v>2414</v>
      </c>
      <c r="U2718" s="160" t="str">
        <f t="shared" si="11"/>
        <v/>
      </c>
      <c r="V2718" s="160" t="str">
        <f t="shared" ref="V2718:W2718" si="2703">K2718</f>
        <v/>
      </c>
      <c r="W2718" s="160" t="str">
        <f t="shared" si="2703"/>
        <v/>
      </c>
      <c r="X2718" s="160" t="str">
        <f t="shared" si="6"/>
        <v>\301299______</v>
      </c>
      <c r="Y2718" s="157">
        <v>-1.0</v>
      </c>
    </row>
    <row r="2719">
      <c r="A2719" s="134" t="str">
        <f>Tracking!A2711</f>
        <v>301299______</v>
      </c>
      <c r="C2719" t="str">
        <f>Tracking!M7711</f>
        <v/>
      </c>
      <c r="E2719" s="159" t="str">
        <f t="shared" si="7"/>
        <v>301299______</v>
      </c>
      <c r="F2719" s="156"/>
      <c r="G2719" s="156" t="s">
        <v>2412</v>
      </c>
      <c r="H2719" s="156">
        <v>1.0</v>
      </c>
      <c r="I2719" s="156" t="s">
        <v>2414</v>
      </c>
      <c r="J2719" s="159"/>
      <c r="K2719" s="159"/>
      <c r="L2719" s="159" t="str">
        <f t="shared" si="2"/>
        <v/>
      </c>
      <c r="M2719" s="159" t="str">
        <f t="shared" si="3"/>
        <v>\301299______</v>
      </c>
      <c r="N2719" s="156">
        <v>-1.0</v>
      </c>
      <c r="P2719" s="160" t="str">
        <f t="shared" si="4"/>
        <v>301299______</v>
      </c>
      <c r="Q2719" s="157"/>
      <c r="R2719" s="157" t="s">
        <v>2412</v>
      </c>
      <c r="S2719" s="157">
        <v>1.0</v>
      </c>
      <c r="T2719" s="157" t="s">
        <v>2414</v>
      </c>
      <c r="U2719" s="160" t="str">
        <f t="shared" si="11"/>
        <v/>
      </c>
      <c r="V2719" s="160" t="str">
        <f t="shared" ref="V2719:W2719" si="2704">K2719</f>
        <v/>
      </c>
      <c r="W2719" s="160" t="str">
        <f t="shared" si="2704"/>
        <v/>
      </c>
      <c r="X2719" s="160" t="str">
        <f t="shared" si="6"/>
        <v>\301299______</v>
      </c>
      <c r="Y2719" s="157">
        <v>-1.0</v>
      </c>
    </row>
    <row r="2720">
      <c r="A2720" s="134" t="str">
        <f>Tracking!A2712</f>
        <v>301299______</v>
      </c>
      <c r="C2720" t="str">
        <f>Tracking!M7712</f>
        <v/>
      </c>
      <c r="E2720" s="159" t="str">
        <f t="shared" si="7"/>
        <v>301299______</v>
      </c>
      <c r="F2720" s="156"/>
      <c r="G2720" s="156" t="s">
        <v>2412</v>
      </c>
      <c r="H2720" s="156">
        <v>1.0</v>
      </c>
      <c r="I2720" s="156" t="s">
        <v>2414</v>
      </c>
      <c r="J2720" s="159"/>
      <c r="K2720" s="159"/>
      <c r="L2720" s="159" t="str">
        <f t="shared" si="2"/>
        <v/>
      </c>
      <c r="M2720" s="159" t="str">
        <f t="shared" si="3"/>
        <v>\301299______</v>
      </c>
      <c r="N2720" s="156">
        <v>-1.0</v>
      </c>
      <c r="P2720" s="160" t="str">
        <f t="shared" si="4"/>
        <v>301299______</v>
      </c>
      <c r="Q2720" s="157"/>
      <c r="R2720" s="157" t="s">
        <v>2412</v>
      </c>
      <c r="S2720" s="157">
        <v>1.0</v>
      </c>
      <c r="T2720" s="157" t="s">
        <v>2414</v>
      </c>
      <c r="U2720" s="160" t="str">
        <f t="shared" si="11"/>
        <v/>
      </c>
      <c r="V2720" s="160" t="str">
        <f t="shared" ref="V2720:W2720" si="2705">K2720</f>
        <v/>
      </c>
      <c r="W2720" s="160" t="str">
        <f t="shared" si="2705"/>
        <v/>
      </c>
      <c r="X2720" s="160" t="str">
        <f t="shared" si="6"/>
        <v>\301299______</v>
      </c>
      <c r="Y2720" s="157">
        <v>-1.0</v>
      </c>
    </row>
    <row r="2721">
      <c r="A2721" s="134" t="str">
        <f>Tracking!A2713</f>
        <v>301299______</v>
      </c>
      <c r="C2721" t="str">
        <f>Tracking!M7713</f>
        <v/>
      </c>
      <c r="E2721" s="159" t="str">
        <f t="shared" si="7"/>
        <v>301299______</v>
      </c>
      <c r="F2721" s="156"/>
      <c r="G2721" s="156" t="s">
        <v>2412</v>
      </c>
      <c r="H2721" s="156">
        <v>1.0</v>
      </c>
      <c r="I2721" s="156" t="s">
        <v>2414</v>
      </c>
      <c r="J2721" s="159"/>
      <c r="K2721" s="159"/>
      <c r="L2721" s="159" t="str">
        <f t="shared" si="2"/>
        <v/>
      </c>
      <c r="M2721" s="159" t="str">
        <f t="shared" si="3"/>
        <v>\301299______</v>
      </c>
      <c r="N2721" s="156">
        <v>-1.0</v>
      </c>
      <c r="P2721" s="160" t="str">
        <f t="shared" si="4"/>
        <v>301299______</v>
      </c>
      <c r="Q2721" s="157"/>
      <c r="R2721" s="157" t="s">
        <v>2412</v>
      </c>
      <c r="S2721" s="157">
        <v>1.0</v>
      </c>
      <c r="T2721" s="157" t="s">
        <v>2414</v>
      </c>
      <c r="U2721" s="160" t="str">
        <f t="shared" si="11"/>
        <v/>
      </c>
      <c r="V2721" s="160" t="str">
        <f t="shared" ref="V2721:W2721" si="2706">K2721</f>
        <v/>
      </c>
      <c r="W2721" s="160" t="str">
        <f t="shared" si="2706"/>
        <v/>
      </c>
      <c r="X2721" s="160" t="str">
        <f t="shared" si="6"/>
        <v>\301299______</v>
      </c>
      <c r="Y2721" s="157">
        <v>-1.0</v>
      </c>
    </row>
    <row r="2722">
      <c r="A2722" s="134" t="str">
        <f>Tracking!A2714</f>
        <v>301299______</v>
      </c>
      <c r="C2722" t="str">
        <f>Tracking!M7714</f>
        <v/>
      </c>
      <c r="E2722" s="159" t="str">
        <f t="shared" si="7"/>
        <v>301299______</v>
      </c>
      <c r="F2722" s="156"/>
      <c r="G2722" s="156" t="s">
        <v>2412</v>
      </c>
      <c r="H2722" s="156">
        <v>1.0</v>
      </c>
      <c r="I2722" s="156" t="s">
        <v>2414</v>
      </c>
      <c r="J2722" s="159"/>
      <c r="K2722" s="159"/>
      <c r="L2722" s="159" t="str">
        <f t="shared" si="2"/>
        <v/>
      </c>
      <c r="M2722" s="159" t="str">
        <f t="shared" si="3"/>
        <v>\301299______</v>
      </c>
      <c r="N2722" s="156">
        <v>-1.0</v>
      </c>
      <c r="P2722" s="160" t="str">
        <f t="shared" si="4"/>
        <v>301299______</v>
      </c>
      <c r="Q2722" s="157"/>
      <c r="R2722" s="157" t="s">
        <v>2412</v>
      </c>
      <c r="S2722" s="157">
        <v>1.0</v>
      </c>
      <c r="T2722" s="157" t="s">
        <v>2414</v>
      </c>
      <c r="U2722" s="160" t="str">
        <f t="shared" si="11"/>
        <v/>
      </c>
      <c r="V2722" s="160" t="str">
        <f t="shared" ref="V2722:W2722" si="2707">K2722</f>
        <v/>
      </c>
      <c r="W2722" s="160" t="str">
        <f t="shared" si="2707"/>
        <v/>
      </c>
      <c r="X2722" s="160" t="str">
        <f t="shared" si="6"/>
        <v>\301299______</v>
      </c>
      <c r="Y2722" s="157">
        <v>-1.0</v>
      </c>
    </row>
    <row r="2723">
      <c r="A2723" s="134" t="str">
        <f>Tracking!A2715</f>
        <v>301299______</v>
      </c>
      <c r="C2723" t="str">
        <f>Tracking!M7715</f>
        <v/>
      </c>
      <c r="E2723" s="159" t="str">
        <f t="shared" si="7"/>
        <v>301299______</v>
      </c>
      <c r="F2723" s="156"/>
      <c r="G2723" s="156" t="s">
        <v>2412</v>
      </c>
      <c r="H2723" s="156">
        <v>1.0</v>
      </c>
      <c r="I2723" s="156" t="s">
        <v>2414</v>
      </c>
      <c r="J2723" s="159"/>
      <c r="K2723" s="159"/>
      <c r="L2723" s="159" t="str">
        <f t="shared" si="2"/>
        <v/>
      </c>
      <c r="M2723" s="159" t="str">
        <f t="shared" si="3"/>
        <v>\301299______</v>
      </c>
      <c r="N2723" s="156">
        <v>-1.0</v>
      </c>
      <c r="P2723" s="160" t="str">
        <f t="shared" si="4"/>
        <v>301299______</v>
      </c>
      <c r="Q2723" s="157"/>
      <c r="R2723" s="157" t="s">
        <v>2412</v>
      </c>
      <c r="S2723" s="157">
        <v>1.0</v>
      </c>
      <c r="T2723" s="157" t="s">
        <v>2414</v>
      </c>
      <c r="U2723" s="160" t="str">
        <f t="shared" si="11"/>
        <v/>
      </c>
      <c r="V2723" s="160" t="str">
        <f t="shared" ref="V2723:W2723" si="2708">K2723</f>
        <v/>
      </c>
      <c r="W2723" s="160" t="str">
        <f t="shared" si="2708"/>
        <v/>
      </c>
      <c r="X2723" s="160" t="str">
        <f t="shared" si="6"/>
        <v>\301299______</v>
      </c>
      <c r="Y2723" s="157">
        <v>-1.0</v>
      </c>
    </row>
    <row r="2724">
      <c r="A2724" s="134" t="str">
        <f>Tracking!A2716</f>
        <v>301299______</v>
      </c>
      <c r="C2724" t="str">
        <f>Tracking!M7716</f>
        <v/>
      </c>
      <c r="E2724" s="159" t="str">
        <f t="shared" si="7"/>
        <v>301299______</v>
      </c>
      <c r="F2724" s="156"/>
      <c r="G2724" s="156" t="s">
        <v>2412</v>
      </c>
      <c r="H2724" s="156">
        <v>1.0</v>
      </c>
      <c r="I2724" s="156" t="s">
        <v>2414</v>
      </c>
      <c r="J2724" s="159"/>
      <c r="K2724" s="159"/>
      <c r="L2724" s="159" t="str">
        <f t="shared" si="2"/>
        <v/>
      </c>
      <c r="M2724" s="159" t="str">
        <f t="shared" si="3"/>
        <v>\301299______</v>
      </c>
      <c r="N2724" s="156">
        <v>-1.0</v>
      </c>
      <c r="P2724" s="160" t="str">
        <f t="shared" si="4"/>
        <v>301299______</v>
      </c>
      <c r="Q2724" s="157"/>
      <c r="R2724" s="157" t="s">
        <v>2412</v>
      </c>
      <c r="S2724" s="157">
        <v>1.0</v>
      </c>
      <c r="T2724" s="157" t="s">
        <v>2414</v>
      </c>
      <c r="U2724" s="160" t="str">
        <f t="shared" si="11"/>
        <v/>
      </c>
      <c r="V2724" s="160" t="str">
        <f t="shared" ref="V2724:W2724" si="2709">K2724</f>
        <v/>
      </c>
      <c r="W2724" s="160" t="str">
        <f t="shared" si="2709"/>
        <v/>
      </c>
      <c r="X2724" s="160" t="str">
        <f t="shared" si="6"/>
        <v>\301299______</v>
      </c>
      <c r="Y2724" s="157">
        <v>-1.0</v>
      </c>
    </row>
    <row r="2725">
      <c r="A2725" s="134" t="str">
        <f>Tracking!A2717</f>
        <v>301299______</v>
      </c>
      <c r="C2725" t="str">
        <f>Tracking!M7717</f>
        <v/>
      </c>
      <c r="E2725" s="159" t="str">
        <f t="shared" si="7"/>
        <v>301299______</v>
      </c>
      <c r="F2725" s="156"/>
      <c r="G2725" s="156" t="s">
        <v>2412</v>
      </c>
      <c r="H2725" s="156">
        <v>1.0</v>
      </c>
      <c r="I2725" s="156" t="s">
        <v>2414</v>
      </c>
      <c r="J2725" s="159"/>
      <c r="K2725" s="159"/>
      <c r="L2725" s="159" t="str">
        <f t="shared" si="2"/>
        <v/>
      </c>
      <c r="M2725" s="159" t="str">
        <f t="shared" si="3"/>
        <v>\301299______</v>
      </c>
      <c r="N2725" s="156">
        <v>-1.0</v>
      </c>
      <c r="P2725" s="160" t="str">
        <f t="shared" si="4"/>
        <v>301299______</v>
      </c>
      <c r="Q2725" s="157"/>
      <c r="R2725" s="157" t="s">
        <v>2412</v>
      </c>
      <c r="S2725" s="157">
        <v>1.0</v>
      </c>
      <c r="T2725" s="157" t="s">
        <v>2414</v>
      </c>
      <c r="U2725" s="160" t="str">
        <f t="shared" si="11"/>
        <v/>
      </c>
      <c r="V2725" s="160" t="str">
        <f t="shared" ref="V2725:W2725" si="2710">K2725</f>
        <v/>
      </c>
      <c r="W2725" s="160" t="str">
        <f t="shared" si="2710"/>
        <v/>
      </c>
      <c r="X2725" s="160" t="str">
        <f t="shared" si="6"/>
        <v>\301299______</v>
      </c>
      <c r="Y2725" s="157">
        <v>-1.0</v>
      </c>
    </row>
    <row r="2726">
      <c r="A2726" s="134" t="str">
        <f>Tracking!A2718</f>
        <v>301299______</v>
      </c>
      <c r="C2726" t="str">
        <f>Tracking!M7718</f>
        <v/>
      </c>
      <c r="E2726" s="159" t="str">
        <f t="shared" si="7"/>
        <v>301299______</v>
      </c>
      <c r="F2726" s="156"/>
      <c r="G2726" s="156" t="s">
        <v>2412</v>
      </c>
      <c r="H2726" s="156">
        <v>1.0</v>
      </c>
      <c r="I2726" s="156" t="s">
        <v>2414</v>
      </c>
      <c r="J2726" s="159"/>
      <c r="K2726" s="159"/>
      <c r="L2726" s="159" t="str">
        <f t="shared" si="2"/>
        <v/>
      </c>
      <c r="M2726" s="159" t="str">
        <f t="shared" si="3"/>
        <v>\301299______</v>
      </c>
      <c r="N2726" s="156">
        <v>-1.0</v>
      </c>
      <c r="P2726" s="160" t="str">
        <f t="shared" si="4"/>
        <v>301299______</v>
      </c>
      <c r="Q2726" s="157"/>
      <c r="R2726" s="157" t="s">
        <v>2412</v>
      </c>
      <c r="S2726" s="157">
        <v>1.0</v>
      </c>
      <c r="T2726" s="157" t="s">
        <v>2414</v>
      </c>
      <c r="U2726" s="160" t="str">
        <f t="shared" si="11"/>
        <v/>
      </c>
      <c r="V2726" s="160" t="str">
        <f t="shared" ref="V2726:W2726" si="2711">K2726</f>
        <v/>
      </c>
      <c r="W2726" s="160" t="str">
        <f t="shared" si="2711"/>
        <v/>
      </c>
      <c r="X2726" s="160" t="str">
        <f t="shared" si="6"/>
        <v>\301299______</v>
      </c>
      <c r="Y2726" s="157">
        <v>-1.0</v>
      </c>
    </row>
    <row r="2727">
      <c r="A2727" s="134" t="str">
        <f>Tracking!A2719</f>
        <v>301299______</v>
      </c>
      <c r="C2727" t="str">
        <f>Tracking!M7719</f>
        <v/>
      </c>
      <c r="E2727" s="159" t="str">
        <f t="shared" si="7"/>
        <v>301299______</v>
      </c>
      <c r="F2727" s="156"/>
      <c r="G2727" s="156" t="s">
        <v>2412</v>
      </c>
      <c r="H2727" s="156">
        <v>1.0</v>
      </c>
      <c r="I2727" s="156" t="s">
        <v>2414</v>
      </c>
      <c r="J2727" s="159"/>
      <c r="K2727" s="159"/>
      <c r="L2727" s="159" t="str">
        <f t="shared" si="2"/>
        <v/>
      </c>
      <c r="M2727" s="159" t="str">
        <f t="shared" si="3"/>
        <v>\301299______</v>
      </c>
      <c r="N2727" s="156">
        <v>-1.0</v>
      </c>
      <c r="P2727" s="160" t="str">
        <f t="shared" si="4"/>
        <v>301299______</v>
      </c>
      <c r="Q2727" s="157"/>
      <c r="R2727" s="157" t="s">
        <v>2412</v>
      </c>
      <c r="S2727" s="157">
        <v>1.0</v>
      </c>
      <c r="T2727" s="157" t="s">
        <v>2414</v>
      </c>
      <c r="U2727" s="160" t="str">
        <f t="shared" si="11"/>
        <v/>
      </c>
      <c r="V2727" s="160" t="str">
        <f t="shared" ref="V2727:W2727" si="2712">K2727</f>
        <v/>
      </c>
      <c r="W2727" s="160" t="str">
        <f t="shared" si="2712"/>
        <v/>
      </c>
      <c r="X2727" s="160" t="str">
        <f t="shared" si="6"/>
        <v>\301299______</v>
      </c>
      <c r="Y2727" s="157">
        <v>-1.0</v>
      </c>
    </row>
    <row r="2728">
      <c r="A2728" s="134" t="str">
        <f>Tracking!A2720</f>
        <v>301299______</v>
      </c>
      <c r="C2728" t="str">
        <f>Tracking!M7720</f>
        <v/>
      </c>
      <c r="E2728" s="159" t="str">
        <f t="shared" si="7"/>
        <v>301299______</v>
      </c>
      <c r="F2728" s="156"/>
      <c r="G2728" s="156" t="s">
        <v>2412</v>
      </c>
      <c r="H2728" s="156">
        <v>1.0</v>
      </c>
      <c r="I2728" s="156" t="s">
        <v>2414</v>
      </c>
      <c r="J2728" s="159"/>
      <c r="K2728" s="159"/>
      <c r="L2728" s="159" t="str">
        <f t="shared" si="2"/>
        <v/>
      </c>
      <c r="M2728" s="159" t="str">
        <f t="shared" si="3"/>
        <v>\301299______</v>
      </c>
      <c r="N2728" s="156">
        <v>-1.0</v>
      </c>
      <c r="P2728" s="160" t="str">
        <f t="shared" si="4"/>
        <v>301299______</v>
      </c>
      <c r="Q2728" s="157"/>
      <c r="R2728" s="157" t="s">
        <v>2412</v>
      </c>
      <c r="S2728" s="157">
        <v>1.0</v>
      </c>
      <c r="T2728" s="157" t="s">
        <v>2414</v>
      </c>
      <c r="U2728" s="160" t="str">
        <f t="shared" si="11"/>
        <v/>
      </c>
      <c r="V2728" s="160" t="str">
        <f t="shared" ref="V2728:W2728" si="2713">K2728</f>
        <v/>
      </c>
      <c r="W2728" s="160" t="str">
        <f t="shared" si="2713"/>
        <v/>
      </c>
      <c r="X2728" s="160" t="str">
        <f t="shared" si="6"/>
        <v>\301299______</v>
      </c>
      <c r="Y2728" s="157">
        <v>-1.0</v>
      </c>
    </row>
    <row r="2729">
      <c r="A2729" s="134" t="str">
        <f>Tracking!A2721</f>
        <v>301299______</v>
      </c>
      <c r="C2729" t="str">
        <f>Tracking!M7721</f>
        <v/>
      </c>
      <c r="E2729" s="159" t="str">
        <f t="shared" si="7"/>
        <v>301299______</v>
      </c>
      <c r="F2729" s="156"/>
      <c r="G2729" s="156" t="s">
        <v>2412</v>
      </c>
      <c r="H2729" s="156">
        <v>1.0</v>
      </c>
      <c r="I2729" s="156" t="s">
        <v>2414</v>
      </c>
      <c r="J2729" s="159"/>
      <c r="K2729" s="159"/>
      <c r="L2729" s="159" t="str">
        <f t="shared" si="2"/>
        <v/>
      </c>
      <c r="M2729" s="159" t="str">
        <f t="shared" si="3"/>
        <v>\301299______</v>
      </c>
      <c r="N2729" s="156">
        <v>-1.0</v>
      </c>
      <c r="P2729" s="160" t="str">
        <f t="shared" si="4"/>
        <v>301299______</v>
      </c>
      <c r="Q2729" s="157"/>
      <c r="R2729" s="157" t="s">
        <v>2412</v>
      </c>
      <c r="S2729" s="157">
        <v>1.0</v>
      </c>
      <c r="T2729" s="157" t="s">
        <v>2414</v>
      </c>
      <c r="U2729" s="160" t="str">
        <f t="shared" si="11"/>
        <v/>
      </c>
      <c r="V2729" s="160" t="str">
        <f t="shared" ref="V2729:W2729" si="2714">K2729</f>
        <v/>
      </c>
      <c r="W2729" s="160" t="str">
        <f t="shared" si="2714"/>
        <v/>
      </c>
      <c r="X2729" s="160" t="str">
        <f t="shared" si="6"/>
        <v>\301299______</v>
      </c>
      <c r="Y2729" s="157">
        <v>-1.0</v>
      </c>
    </row>
    <row r="2730">
      <c r="A2730" s="134" t="str">
        <f>Tracking!A2722</f>
        <v>301299______</v>
      </c>
      <c r="C2730" t="str">
        <f>Tracking!M7722</f>
        <v/>
      </c>
      <c r="E2730" s="159" t="str">
        <f t="shared" si="7"/>
        <v>301299______</v>
      </c>
      <c r="F2730" s="156"/>
      <c r="G2730" s="156" t="s">
        <v>2412</v>
      </c>
      <c r="H2730" s="156">
        <v>1.0</v>
      </c>
      <c r="I2730" s="156" t="s">
        <v>2414</v>
      </c>
      <c r="J2730" s="159"/>
      <c r="K2730" s="159"/>
      <c r="L2730" s="159" t="str">
        <f t="shared" si="2"/>
        <v/>
      </c>
      <c r="M2730" s="159" t="str">
        <f t="shared" si="3"/>
        <v>\301299______</v>
      </c>
      <c r="N2730" s="156">
        <v>-1.0</v>
      </c>
      <c r="P2730" s="160" t="str">
        <f t="shared" si="4"/>
        <v>301299______</v>
      </c>
      <c r="Q2730" s="157"/>
      <c r="R2730" s="157" t="s">
        <v>2412</v>
      </c>
      <c r="S2730" s="157">
        <v>1.0</v>
      </c>
      <c r="T2730" s="157" t="s">
        <v>2414</v>
      </c>
      <c r="U2730" s="160" t="str">
        <f t="shared" si="11"/>
        <v/>
      </c>
      <c r="V2730" s="160" t="str">
        <f t="shared" ref="V2730:W2730" si="2715">K2730</f>
        <v/>
      </c>
      <c r="W2730" s="160" t="str">
        <f t="shared" si="2715"/>
        <v/>
      </c>
      <c r="X2730" s="160" t="str">
        <f t="shared" si="6"/>
        <v>\301299______</v>
      </c>
      <c r="Y2730" s="157">
        <v>-1.0</v>
      </c>
    </row>
    <row r="2731">
      <c r="A2731" s="134" t="str">
        <f>Tracking!A2723</f>
        <v>301299______</v>
      </c>
      <c r="C2731" t="str">
        <f>Tracking!M7723</f>
        <v/>
      </c>
      <c r="E2731" s="159" t="str">
        <f t="shared" si="7"/>
        <v>301299______</v>
      </c>
      <c r="F2731" s="156"/>
      <c r="G2731" s="156" t="s">
        <v>2412</v>
      </c>
      <c r="H2731" s="156">
        <v>1.0</v>
      </c>
      <c r="I2731" s="156" t="s">
        <v>2414</v>
      </c>
      <c r="J2731" s="159"/>
      <c r="K2731" s="159"/>
      <c r="L2731" s="159" t="str">
        <f t="shared" si="2"/>
        <v/>
      </c>
      <c r="M2731" s="159" t="str">
        <f t="shared" si="3"/>
        <v>\301299______</v>
      </c>
      <c r="N2731" s="156">
        <v>-1.0</v>
      </c>
      <c r="P2731" s="160" t="str">
        <f t="shared" si="4"/>
        <v>301299______</v>
      </c>
      <c r="Q2731" s="157"/>
      <c r="R2731" s="157" t="s">
        <v>2412</v>
      </c>
      <c r="S2731" s="157">
        <v>1.0</v>
      </c>
      <c r="T2731" s="157" t="s">
        <v>2414</v>
      </c>
      <c r="U2731" s="160" t="str">
        <f t="shared" si="11"/>
        <v/>
      </c>
      <c r="V2731" s="160" t="str">
        <f t="shared" ref="V2731:W2731" si="2716">K2731</f>
        <v/>
      </c>
      <c r="W2731" s="160" t="str">
        <f t="shared" si="2716"/>
        <v/>
      </c>
      <c r="X2731" s="160" t="str">
        <f t="shared" si="6"/>
        <v>\301299______</v>
      </c>
      <c r="Y2731" s="157">
        <v>-1.0</v>
      </c>
    </row>
    <row r="2732">
      <c r="A2732" s="134" t="str">
        <f>Tracking!A2724</f>
        <v>301299______</v>
      </c>
      <c r="C2732" t="str">
        <f>Tracking!M7724</f>
        <v/>
      </c>
      <c r="E2732" s="159" t="str">
        <f t="shared" si="7"/>
        <v>301299______</v>
      </c>
      <c r="F2732" s="156"/>
      <c r="G2732" s="156" t="s">
        <v>2412</v>
      </c>
      <c r="H2732" s="156">
        <v>1.0</v>
      </c>
      <c r="I2732" s="156" t="s">
        <v>2414</v>
      </c>
      <c r="J2732" s="159"/>
      <c r="K2732" s="159"/>
      <c r="L2732" s="159" t="str">
        <f t="shared" si="2"/>
        <v/>
      </c>
      <c r="M2732" s="159" t="str">
        <f t="shared" si="3"/>
        <v>\301299______</v>
      </c>
      <c r="N2732" s="156">
        <v>-1.0</v>
      </c>
      <c r="P2732" s="160" t="str">
        <f t="shared" si="4"/>
        <v>301299______</v>
      </c>
      <c r="Q2732" s="157"/>
      <c r="R2732" s="157" t="s">
        <v>2412</v>
      </c>
      <c r="S2732" s="157">
        <v>1.0</v>
      </c>
      <c r="T2732" s="157" t="s">
        <v>2414</v>
      </c>
      <c r="U2732" s="160" t="str">
        <f t="shared" si="11"/>
        <v/>
      </c>
      <c r="V2732" s="160" t="str">
        <f t="shared" ref="V2732:W2732" si="2717">K2732</f>
        <v/>
      </c>
      <c r="W2732" s="160" t="str">
        <f t="shared" si="2717"/>
        <v/>
      </c>
      <c r="X2732" s="160" t="str">
        <f t="shared" si="6"/>
        <v>\301299______</v>
      </c>
      <c r="Y2732" s="157">
        <v>-1.0</v>
      </c>
    </row>
    <row r="2733">
      <c r="A2733" s="134" t="str">
        <f>Tracking!A2725</f>
        <v>301299______</v>
      </c>
      <c r="C2733" t="str">
        <f>Tracking!M7725</f>
        <v/>
      </c>
      <c r="E2733" s="159" t="str">
        <f t="shared" si="7"/>
        <v>301299______</v>
      </c>
      <c r="F2733" s="156"/>
      <c r="G2733" s="156" t="s">
        <v>2412</v>
      </c>
      <c r="H2733" s="156">
        <v>1.0</v>
      </c>
      <c r="I2733" s="156" t="s">
        <v>2414</v>
      </c>
      <c r="J2733" s="159"/>
      <c r="K2733" s="159"/>
      <c r="L2733" s="159" t="str">
        <f t="shared" si="2"/>
        <v/>
      </c>
      <c r="M2733" s="159" t="str">
        <f t="shared" si="3"/>
        <v>\301299______</v>
      </c>
      <c r="N2733" s="156">
        <v>-1.0</v>
      </c>
      <c r="P2733" s="160" t="str">
        <f t="shared" si="4"/>
        <v>301299______</v>
      </c>
      <c r="Q2733" s="157"/>
      <c r="R2733" s="157" t="s">
        <v>2412</v>
      </c>
      <c r="S2733" s="157">
        <v>1.0</v>
      </c>
      <c r="T2733" s="157" t="s">
        <v>2414</v>
      </c>
      <c r="U2733" s="160" t="str">
        <f t="shared" si="11"/>
        <v/>
      </c>
      <c r="V2733" s="160" t="str">
        <f t="shared" ref="V2733:W2733" si="2718">K2733</f>
        <v/>
      </c>
      <c r="W2733" s="160" t="str">
        <f t="shared" si="2718"/>
        <v/>
      </c>
      <c r="X2733" s="160" t="str">
        <f t="shared" si="6"/>
        <v>\301299______</v>
      </c>
      <c r="Y2733" s="157">
        <v>-1.0</v>
      </c>
    </row>
    <row r="2734">
      <c r="A2734" s="134" t="str">
        <f>Tracking!A2726</f>
        <v>301299______</v>
      </c>
      <c r="C2734" t="str">
        <f>Tracking!M7726</f>
        <v/>
      </c>
      <c r="E2734" s="159" t="str">
        <f t="shared" si="7"/>
        <v>301299______</v>
      </c>
      <c r="F2734" s="156"/>
      <c r="G2734" s="156" t="s">
        <v>2412</v>
      </c>
      <c r="H2734" s="156">
        <v>1.0</v>
      </c>
      <c r="I2734" s="156" t="s">
        <v>2414</v>
      </c>
      <c r="J2734" s="159"/>
      <c r="K2734" s="159"/>
      <c r="L2734" s="159" t="str">
        <f t="shared" si="2"/>
        <v/>
      </c>
      <c r="M2734" s="159" t="str">
        <f t="shared" si="3"/>
        <v>\301299______</v>
      </c>
      <c r="N2734" s="156">
        <v>-1.0</v>
      </c>
      <c r="P2734" s="160" t="str">
        <f t="shared" si="4"/>
        <v>301299______</v>
      </c>
      <c r="Q2734" s="157"/>
      <c r="R2734" s="157" t="s">
        <v>2412</v>
      </c>
      <c r="S2734" s="157">
        <v>1.0</v>
      </c>
      <c r="T2734" s="157" t="s">
        <v>2414</v>
      </c>
      <c r="U2734" s="160" t="str">
        <f t="shared" si="11"/>
        <v/>
      </c>
      <c r="V2734" s="160" t="str">
        <f t="shared" ref="V2734:W2734" si="2719">K2734</f>
        <v/>
      </c>
      <c r="W2734" s="160" t="str">
        <f t="shared" si="2719"/>
        <v/>
      </c>
      <c r="X2734" s="160" t="str">
        <f t="shared" si="6"/>
        <v>\301299______</v>
      </c>
      <c r="Y2734" s="157">
        <v>-1.0</v>
      </c>
    </row>
    <row r="2735">
      <c r="A2735" s="134" t="str">
        <f>Tracking!A2727</f>
        <v>301299______</v>
      </c>
      <c r="C2735" t="str">
        <f>Tracking!M7727</f>
        <v/>
      </c>
      <c r="E2735" s="159" t="str">
        <f t="shared" si="7"/>
        <v>301299______</v>
      </c>
      <c r="F2735" s="156"/>
      <c r="G2735" s="156" t="s">
        <v>2412</v>
      </c>
      <c r="H2735" s="156">
        <v>1.0</v>
      </c>
      <c r="I2735" s="156" t="s">
        <v>2414</v>
      </c>
      <c r="J2735" s="159"/>
      <c r="K2735" s="159"/>
      <c r="L2735" s="159" t="str">
        <f t="shared" si="2"/>
        <v/>
      </c>
      <c r="M2735" s="159" t="str">
        <f t="shared" si="3"/>
        <v>\301299______</v>
      </c>
      <c r="N2735" s="156">
        <v>-1.0</v>
      </c>
      <c r="P2735" s="160" t="str">
        <f t="shared" si="4"/>
        <v>301299______</v>
      </c>
      <c r="Q2735" s="157"/>
      <c r="R2735" s="157" t="s">
        <v>2412</v>
      </c>
      <c r="S2735" s="157">
        <v>1.0</v>
      </c>
      <c r="T2735" s="157" t="s">
        <v>2414</v>
      </c>
      <c r="U2735" s="160" t="str">
        <f t="shared" si="11"/>
        <v/>
      </c>
      <c r="V2735" s="160" t="str">
        <f t="shared" ref="V2735:W2735" si="2720">K2735</f>
        <v/>
      </c>
      <c r="W2735" s="160" t="str">
        <f t="shared" si="2720"/>
        <v/>
      </c>
      <c r="X2735" s="160" t="str">
        <f t="shared" si="6"/>
        <v>\301299______</v>
      </c>
      <c r="Y2735" s="157">
        <v>-1.0</v>
      </c>
    </row>
    <row r="2736">
      <c r="A2736" s="134" t="str">
        <f>Tracking!A2728</f>
        <v>301299______</v>
      </c>
      <c r="C2736" t="str">
        <f>Tracking!M7728</f>
        <v/>
      </c>
      <c r="E2736" s="159" t="str">
        <f t="shared" si="7"/>
        <v>301299______</v>
      </c>
      <c r="F2736" s="156"/>
      <c r="G2736" s="156" t="s">
        <v>2412</v>
      </c>
      <c r="H2736" s="156">
        <v>1.0</v>
      </c>
      <c r="I2736" s="156" t="s">
        <v>2414</v>
      </c>
      <c r="J2736" s="159"/>
      <c r="K2736" s="159"/>
      <c r="L2736" s="159" t="str">
        <f t="shared" si="2"/>
        <v/>
      </c>
      <c r="M2736" s="159" t="str">
        <f t="shared" si="3"/>
        <v>\301299______</v>
      </c>
      <c r="N2736" s="156">
        <v>-1.0</v>
      </c>
      <c r="P2736" s="160" t="str">
        <f t="shared" si="4"/>
        <v>301299______</v>
      </c>
      <c r="Q2736" s="157"/>
      <c r="R2736" s="157" t="s">
        <v>2412</v>
      </c>
      <c r="S2736" s="157">
        <v>1.0</v>
      </c>
      <c r="T2736" s="157" t="s">
        <v>2414</v>
      </c>
      <c r="U2736" s="160" t="str">
        <f t="shared" si="11"/>
        <v/>
      </c>
      <c r="V2736" s="160" t="str">
        <f t="shared" ref="V2736:W2736" si="2721">K2736</f>
        <v/>
      </c>
      <c r="W2736" s="160" t="str">
        <f t="shared" si="2721"/>
        <v/>
      </c>
      <c r="X2736" s="160" t="str">
        <f t="shared" si="6"/>
        <v>\301299______</v>
      </c>
      <c r="Y2736" s="157">
        <v>-1.0</v>
      </c>
    </row>
    <row r="2737">
      <c r="A2737" s="134" t="str">
        <f>Tracking!A2729</f>
        <v>301299______</v>
      </c>
      <c r="C2737" t="str">
        <f>Tracking!M7729</f>
        <v/>
      </c>
      <c r="E2737" s="159" t="str">
        <f t="shared" si="7"/>
        <v>301299______</v>
      </c>
      <c r="F2737" s="156"/>
      <c r="G2737" s="156" t="s">
        <v>2412</v>
      </c>
      <c r="H2737" s="156">
        <v>1.0</v>
      </c>
      <c r="I2737" s="156" t="s">
        <v>2414</v>
      </c>
      <c r="J2737" s="159"/>
      <c r="K2737" s="159"/>
      <c r="L2737" s="159" t="str">
        <f t="shared" si="2"/>
        <v/>
      </c>
      <c r="M2737" s="159" t="str">
        <f t="shared" si="3"/>
        <v>\301299______</v>
      </c>
      <c r="N2737" s="156">
        <v>-1.0</v>
      </c>
      <c r="P2737" s="160" t="str">
        <f t="shared" si="4"/>
        <v>301299______</v>
      </c>
      <c r="Q2737" s="157"/>
      <c r="R2737" s="157" t="s">
        <v>2412</v>
      </c>
      <c r="S2737" s="157">
        <v>1.0</v>
      </c>
      <c r="T2737" s="157" t="s">
        <v>2414</v>
      </c>
      <c r="U2737" s="160" t="str">
        <f t="shared" si="11"/>
        <v/>
      </c>
      <c r="V2737" s="160" t="str">
        <f t="shared" ref="V2737:W2737" si="2722">K2737</f>
        <v/>
      </c>
      <c r="W2737" s="160" t="str">
        <f t="shared" si="2722"/>
        <v/>
      </c>
      <c r="X2737" s="160" t="str">
        <f t="shared" si="6"/>
        <v>\301299______</v>
      </c>
      <c r="Y2737" s="157">
        <v>-1.0</v>
      </c>
    </row>
    <row r="2738">
      <c r="A2738" s="134" t="str">
        <f>Tracking!A2730</f>
        <v>301299______</v>
      </c>
      <c r="C2738" t="str">
        <f>Tracking!M7730</f>
        <v/>
      </c>
      <c r="E2738" s="159" t="str">
        <f t="shared" si="7"/>
        <v>301299______</v>
      </c>
      <c r="F2738" s="156"/>
      <c r="G2738" s="156" t="s">
        <v>2412</v>
      </c>
      <c r="H2738" s="156">
        <v>1.0</v>
      </c>
      <c r="I2738" s="156" t="s">
        <v>2414</v>
      </c>
      <c r="J2738" s="159"/>
      <c r="K2738" s="159"/>
      <c r="L2738" s="159" t="str">
        <f t="shared" si="2"/>
        <v/>
      </c>
      <c r="M2738" s="159" t="str">
        <f t="shared" si="3"/>
        <v>\301299______</v>
      </c>
      <c r="N2738" s="156">
        <v>-1.0</v>
      </c>
      <c r="P2738" s="160" t="str">
        <f t="shared" si="4"/>
        <v>301299______</v>
      </c>
      <c r="Q2738" s="157"/>
      <c r="R2738" s="157" t="s">
        <v>2412</v>
      </c>
      <c r="S2738" s="157">
        <v>1.0</v>
      </c>
      <c r="T2738" s="157" t="s">
        <v>2414</v>
      </c>
      <c r="U2738" s="160" t="str">
        <f t="shared" si="11"/>
        <v/>
      </c>
      <c r="V2738" s="160" t="str">
        <f t="shared" ref="V2738:W2738" si="2723">K2738</f>
        <v/>
      </c>
      <c r="W2738" s="160" t="str">
        <f t="shared" si="2723"/>
        <v/>
      </c>
      <c r="X2738" s="160" t="str">
        <f t="shared" si="6"/>
        <v>\301299______</v>
      </c>
      <c r="Y2738" s="157">
        <v>-1.0</v>
      </c>
    </row>
    <row r="2739">
      <c r="A2739" s="134" t="str">
        <f>Tracking!A2731</f>
        <v>301299______</v>
      </c>
      <c r="C2739" t="str">
        <f>Tracking!M7731</f>
        <v/>
      </c>
      <c r="E2739" s="159" t="str">
        <f t="shared" si="7"/>
        <v>301299______</v>
      </c>
      <c r="F2739" s="156"/>
      <c r="G2739" s="156" t="s">
        <v>2412</v>
      </c>
      <c r="H2739" s="156">
        <v>1.0</v>
      </c>
      <c r="I2739" s="156" t="s">
        <v>2414</v>
      </c>
      <c r="J2739" s="159"/>
      <c r="K2739" s="159"/>
      <c r="L2739" s="159" t="str">
        <f t="shared" si="2"/>
        <v/>
      </c>
      <c r="M2739" s="159" t="str">
        <f t="shared" si="3"/>
        <v>\301299______</v>
      </c>
      <c r="N2739" s="156">
        <v>-1.0</v>
      </c>
      <c r="P2739" s="160" t="str">
        <f t="shared" si="4"/>
        <v>301299______</v>
      </c>
      <c r="Q2739" s="157"/>
      <c r="R2739" s="157" t="s">
        <v>2412</v>
      </c>
      <c r="S2739" s="157">
        <v>1.0</v>
      </c>
      <c r="T2739" s="157" t="s">
        <v>2414</v>
      </c>
      <c r="U2739" s="160" t="str">
        <f t="shared" si="11"/>
        <v/>
      </c>
      <c r="V2739" s="160" t="str">
        <f t="shared" ref="V2739:W2739" si="2724">K2739</f>
        <v/>
      </c>
      <c r="W2739" s="160" t="str">
        <f t="shared" si="2724"/>
        <v/>
      </c>
      <c r="X2739" s="160" t="str">
        <f t="shared" si="6"/>
        <v>\301299______</v>
      </c>
      <c r="Y2739" s="157">
        <v>-1.0</v>
      </c>
    </row>
    <row r="2740">
      <c r="A2740" s="134" t="str">
        <f>Tracking!A2732</f>
        <v>301299______</v>
      </c>
      <c r="C2740" t="str">
        <f>Tracking!M7732</f>
        <v/>
      </c>
      <c r="E2740" s="159" t="str">
        <f t="shared" si="7"/>
        <v>301299______</v>
      </c>
      <c r="F2740" s="156"/>
      <c r="G2740" s="156" t="s">
        <v>2412</v>
      </c>
      <c r="H2740" s="156">
        <v>1.0</v>
      </c>
      <c r="I2740" s="156" t="s">
        <v>2414</v>
      </c>
      <c r="J2740" s="159"/>
      <c r="K2740" s="159"/>
      <c r="L2740" s="159" t="str">
        <f t="shared" si="2"/>
        <v/>
      </c>
      <c r="M2740" s="159" t="str">
        <f t="shared" si="3"/>
        <v>\301299______</v>
      </c>
      <c r="N2740" s="156">
        <v>-1.0</v>
      </c>
      <c r="P2740" s="160" t="str">
        <f t="shared" si="4"/>
        <v>301299______</v>
      </c>
      <c r="Q2740" s="157"/>
      <c r="R2740" s="157" t="s">
        <v>2412</v>
      </c>
      <c r="S2740" s="157">
        <v>1.0</v>
      </c>
      <c r="T2740" s="157" t="s">
        <v>2414</v>
      </c>
      <c r="U2740" s="160" t="str">
        <f t="shared" si="11"/>
        <v/>
      </c>
      <c r="V2740" s="160" t="str">
        <f t="shared" ref="V2740:W2740" si="2725">K2740</f>
        <v/>
      </c>
      <c r="W2740" s="160" t="str">
        <f t="shared" si="2725"/>
        <v/>
      </c>
      <c r="X2740" s="160" t="str">
        <f t="shared" si="6"/>
        <v>\301299______</v>
      </c>
      <c r="Y2740" s="157">
        <v>-1.0</v>
      </c>
    </row>
    <row r="2741">
      <c r="A2741" s="134" t="str">
        <f>Tracking!A2733</f>
        <v>301299______</v>
      </c>
      <c r="C2741" t="str">
        <f>Tracking!M7733</f>
        <v/>
      </c>
      <c r="E2741" s="159" t="str">
        <f t="shared" si="7"/>
        <v>301299______</v>
      </c>
      <c r="F2741" s="156"/>
      <c r="G2741" s="156" t="s">
        <v>2412</v>
      </c>
      <c r="H2741" s="156">
        <v>1.0</v>
      </c>
      <c r="I2741" s="156" t="s">
        <v>2414</v>
      </c>
      <c r="J2741" s="159"/>
      <c r="K2741" s="159"/>
      <c r="L2741" s="159" t="str">
        <f t="shared" si="2"/>
        <v/>
      </c>
      <c r="M2741" s="159" t="str">
        <f t="shared" si="3"/>
        <v>\301299______</v>
      </c>
      <c r="N2741" s="156">
        <v>-1.0</v>
      </c>
      <c r="P2741" s="160" t="str">
        <f t="shared" si="4"/>
        <v>301299______</v>
      </c>
      <c r="Q2741" s="157"/>
      <c r="R2741" s="157" t="s">
        <v>2412</v>
      </c>
      <c r="S2741" s="157">
        <v>1.0</v>
      </c>
      <c r="T2741" s="157" t="s">
        <v>2414</v>
      </c>
      <c r="U2741" s="160" t="str">
        <f t="shared" si="11"/>
        <v/>
      </c>
      <c r="V2741" s="160" t="str">
        <f t="shared" ref="V2741:W2741" si="2726">K2741</f>
        <v/>
      </c>
      <c r="W2741" s="160" t="str">
        <f t="shared" si="2726"/>
        <v/>
      </c>
      <c r="X2741" s="160" t="str">
        <f t="shared" si="6"/>
        <v>\301299______</v>
      </c>
      <c r="Y2741" s="157">
        <v>-1.0</v>
      </c>
    </row>
    <row r="2742">
      <c r="A2742" s="134" t="str">
        <f>Tracking!A2734</f>
        <v>301299______</v>
      </c>
      <c r="C2742" t="str">
        <f>Tracking!M7734</f>
        <v/>
      </c>
      <c r="E2742" s="159" t="str">
        <f t="shared" si="7"/>
        <v>301299______</v>
      </c>
      <c r="F2742" s="156"/>
      <c r="G2742" s="156" t="s">
        <v>2412</v>
      </c>
      <c r="H2742" s="156">
        <v>1.0</v>
      </c>
      <c r="I2742" s="156" t="s">
        <v>2414</v>
      </c>
      <c r="J2742" s="159"/>
      <c r="K2742" s="159"/>
      <c r="L2742" s="159" t="str">
        <f t="shared" si="2"/>
        <v/>
      </c>
      <c r="M2742" s="159" t="str">
        <f t="shared" si="3"/>
        <v>\301299______</v>
      </c>
      <c r="N2742" s="156">
        <v>-1.0</v>
      </c>
      <c r="P2742" s="160" t="str">
        <f t="shared" si="4"/>
        <v>301299______</v>
      </c>
      <c r="Q2742" s="157"/>
      <c r="R2742" s="157" t="s">
        <v>2412</v>
      </c>
      <c r="S2742" s="157">
        <v>1.0</v>
      </c>
      <c r="T2742" s="157" t="s">
        <v>2414</v>
      </c>
      <c r="U2742" s="160" t="str">
        <f t="shared" si="11"/>
        <v/>
      </c>
      <c r="V2742" s="160" t="str">
        <f t="shared" ref="V2742:W2742" si="2727">K2742</f>
        <v/>
      </c>
      <c r="W2742" s="160" t="str">
        <f t="shared" si="2727"/>
        <v/>
      </c>
      <c r="X2742" s="160" t="str">
        <f t="shared" si="6"/>
        <v>\301299______</v>
      </c>
      <c r="Y2742" s="157">
        <v>-1.0</v>
      </c>
    </row>
    <row r="2743">
      <c r="A2743" s="134" t="str">
        <f>Tracking!A2735</f>
        <v>301299______</v>
      </c>
      <c r="C2743" t="str">
        <f>Tracking!M7735</f>
        <v/>
      </c>
      <c r="E2743" s="159" t="str">
        <f t="shared" si="7"/>
        <v>301299______</v>
      </c>
      <c r="F2743" s="156"/>
      <c r="G2743" s="156" t="s">
        <v>2412</v>
      </c>
      <c r="H2743" s="156">
        <v>1.0</v>
      </c>
      <c r="I2743" s="156" t="s">
        <v>2414</v>
      </c>
      <c r="J2743" s="159"/>
      <c r="K2743" s="159"/>
      <c r="L2743" s="159" t="str">
        <f t="shared" si="2"/>
        <v/>
      </c>
      <c r="M2743" s="159" t="str">
        <f t="shared" si="3"/>
        <v>\301299______</v>
      </c>
      <c r="N2743" s="156">
        <v>-1.0</v>
      </c>
      <c r="P2743" s="160" t="str">
        <f t="shared" si="4"/>
        <v>301299______</v>
      </c>
      <c r="Q2743" s="157"/>
      <c r="R2743" s="157" t="s">
        <v>2412</v>
      </c>
      <c r="S2743" s="157">
        <v>1.0</v>
      </c>
      <c r="T2743" s="157" t="s">
        <v>2414</v>
      </c>
      <c r="U2743" s="160" t="str">
        <f t="shared" si="11"/>
        <v/>
      </c>
      <c r="V2743" s="160" t="str">
        <f t="shared" ref="V2743:W2743" si="2728">K2743</f>
        <v/>
      </c>
      <c r="W2743" s="160" t="str">
        <f t="shared" si="2728"/>
        <v/>
      </c>
      <c r="X2743" s="160" t="str">
        <f t="shared" si="6"/>
        <v>\301299______</v>
      </c>
      <c r="Y2743" s="157">
        <v>-1.0</v>
      </c>
    </row>
    <row r="2744">
      <c r="A2744" s="134" t="str">
        <f>Tracking!A2736</f>
        <v>301299______</v>
      </c>
      <c r="C2744" t="str">
        <f>Tracking!M7736</f>
        <v/>
      </c>
      <c r="E2744" s="159" t="str">
        <f t="shared" si="7"/>
        <v>301299______</v>
      </c>
      <c r="F2744" s="156"/>
      <c r="G2744" s="156" t="s">
        <v>2412</v>
      </c>
      <c r="H2744" s="156">
        <v>1.0</v>
      </c>
      <c r="I2744" s="156" t="s">
        <v>2414</v>
      </c>
      <c r="J2744" s="159"/>
      <c r="K2744" s="159"/>
      <c r="L2744" s="159" t="str">
        <f t="shared" si="2"/>
        <v/>
      </c>
      <c r="M2744" s="159" t="str">
        <f t="shared" si="3"/>
        <v>\301299______</v>
      </c>
      <c r="N2744" s="156">
        <v>-1.0</v>
      </c>
      <c r="P2744" s="160" t="str">
        <f t="shared" si="4"/>
        <v>301299______</v>
      </c>
      <c r="Q2744" s="157"/>
      <c r="R2744" s="157" t="s">
        <v>2412</v>
      </c>
      <c r="S2744" s="157">
        <v>1.0</v>
      </c>
      <c r="T2744" s="157" t="s">
        <v>2414</v>
      </c>
      <c r="U2744" s="160" t="str">
        <f t="shared" si="11"/>
        <v/>
      </c>
      <c r="V2744" s="160" t="str">
        <f t="shared" ref="V2744:W2744" si="2729">K2744</f>
        <v/>
      </c>
      <c r="W2744" s="160" t="str">
        <f t="shared" si="2729"/>
        <v/>
      </c>
      <c r="X2744" s="160" t="str">
        <f t="shared" si="6"/>
        <v>\301299______</v>
      </c>
      <c r="Y2744" s="157">
        <v>-1.0</v>
      </c>
    </row>
    <row r="2745">
      <c r="A2745" s="134" t="str">
        <f>Tracking!A2737</f>
        <v>301299______</v>
      </c>
      <c r="C2745" t="str">
        <f>Tracking!M7737</f>
        <v/>
      </c>
      <c r="E2745" s="159" t="str">
        <f t="shared" si="7"/>
        <v>301299______</v>
      </c>
      <c r="F2745" s="156"/>
      <c r="G2745" s="156" t="s">
        <v>2412</v>
      </c>
      <c r="H2745" s="156">
        <v>1.0</v>
      </c>
      <c r="I2745" s="156" t="s">
        <v>2414</v>
      </c>
      <c r="J2745" s="159"/>
      <c r="K2745" s="159"/>
      <c r="L2745" s="159" t="str">
        <f t="shared" si="2"/>
        <v/>
      </c>
      <c r="M2745" s="159" t="str">
        <f t="shared" si="3"/>
        <v>\301299______</v>
      </c>
      <c r="N2745" s="156">
        <v>-1.0</v>
      </c>
      <c r="P2745" s="160" t="str">
        <f t="shared" si="4"/>
        <v>301299______</v>
      </c>
      <c r="Q2745" s="157"/>
      <c r="R2745" s="157" t="s">
        <v>2412</v>
      </c>
      <c r="S2745" s="157">
        <v>1.0</v>
      </c>
      <c r="T2745" s="157" t="s">
        <v>2414</v>
      </c>
      <c r="U2745" s="160" t="str">
        <f t="shared" si="11"/>
        <v/>
      </c>
      <c r="V2745" s="160" t="str">
        <f t="shared" ref="V2745:W2745" si="2730">K2745</f>
        <v/>
      </c>
      <c r="W2745" s="160" t="str">
        <f t="shared" si="2730"/>
        <v/>
      </c>
      <c r="X2745" s="160" t="str">
        <f t="shared" si="6"/>
        <v>\301299______</v>
      </c>
      <c r="Y2745" s="157">
        <v>-1.0</v>
      </c>
    </row>
    <row r="2746">
      <c r="A2746" s="134" t="str">
        <f>Tracking!A2738</f>
        <v>301299______</v>
      </c>
      <c r="C2746" t="str">
        <f>Tracking!M7738</f>
        <v/>
      </c>
      <c r="E2746" s="159" t="str">
        <f t="shared" si="7"/>
        <v>301299______</v>
      </c>
      <c r="F2746" s="156"/>
      <c r="G2746" s="156" t="s">
        <v>2412</v>
      </c>
      <c r="H2746" s="156">
        <v>1.0</v>
      </c>
      <c r="I2746" s="156" t="s">
        <v>2414</v>
      </c>
      <c r="J2746" s="159"/>
      <c r="K2746" s="159"/>
      <c r="L2746" s="159" t="str">
        <f t="shared" si="2"/>
        <v/>
      </c>
      <c r="M2746" s="159" t="str">
        <f t="shared" si="3"/>
        <v>\301299______</v>
      </c>
      <c r="N2746" s="156">
        <v>-1.0</v>
      </c>
      <c r="P2746" s="160" t="str">
        <f t="shared" si="4"/>
        <v>301299______</v>
      </c>
      <c r="Q2746" s="157"/>
      <c r="R2746" s="157" t="s">
        <v>2412</v>
      </c>
      <c r="S2746" s="157">
        <v>1.0</v>
      </c>
      <c r="T2746" s="157" t="s">
        <v>2414</v>
      </c>
      <c r="U2746" s="160" t="str">
        <f t="shared" si="11"/>
        <v/>
      </c>
      <c r="V2746" s="160" t="str">
        <f t="shared" ref="V2746:W2746" si="2731">K2746</f>
        <v/>
      </c>
      <c r="W2746" s="160" t="str">
        <f t="shared" si="2731"/>
        <v/>
      </c>
      <c r="X2746" s="160" t="str">
        <f t="shared" si="6"/>
        <v>\301299______</v>
      </c>
      <c r="Y2746" s="157">
        <v>-1.0</v>
      </c>
    </row>
    <row r="2747">
      <c r="A2747" s="134" t="str">
        <f>Tracking!A2739</f>
        <v>301299______</v>
      </c>
      <c r="C2747" t="str">
        <f>Tracking!M7739</f>
        <v/>
      </c>
      <c r="E2747" s="159" t="str">
        <f t="shared" si="7"/>
        <v>301299______</v>
      </c>
      <c r="F2747" s="156"/>
      <c r="G2747" s="156" t="s">
        <v>2412</v>
      </c>
      <c r="H2747" s="156">
        <v>1.0</v>
      </c>
      <c r="I2747" s="156" t="s">
        <v>2414</v>
      </c>
      <c r="J2747" s="159"/>
      <c r="K2747" s="159"/>
      <c r="L2747" s="159" t="str">
        <f t="shared" si="2"/>
        <v/>
      </c>
      <c r="M2747" s="159" t="str">
        <f t="shared" si="3"/>
        <v>\301299______</v>
      </c>
      <c r="N2747" s="156">
        <v>-1.0</v>
      </c>
      <c r="P2747" s="160" t="str">
        <f t="shared" si="4"/>
        <v>301299______</v>
      </c>
      <c r="Q2747" s="157"/>
      <c r="R2747" s="157" t="s">
        <v>2412</v>
      </c>
      <c r="S2747" s="157">
        <v>1.0</v>
      </c>
      <c r="T2747" s="157" t="s">
        <v>2414</v>
      </c>
      <c r="U2747" s="160" t="str">
        <f t="shared" si="11"/>
        <v/>
      </c>
      <c r="V2747" s="160" t="str">
        <f t="shared" ref="V2747:W2747" si="2732">K2747</f>
        <v/>
      </c>
      <c r="W2747" s="160" t="str">
        <f t="shared" si="2732"/>
        <v/>
      </c>
      <c r="X2747" s="160" t="str">
        <f t="shared" si="6"/>
        <v>\301299______</v>
      </c>
      <c r="Y2747" s="157">
        <v>-1.0</v>
      </c>
    </row>
    <row r="2748">
      <c r="A2748" s="134" t="str">
        <f>Tracking!A2740</f>
        <v>301299______</v>
      </c>
      <c r="C2748" t="str">
        <f>Tracking!M7740</f>
        <v/>
      </c>
      <c r="E2748" s="159" t="str">
        <f t="shared" si="7"/>
        <v>301299______</v>
      </c>
      <c r="F2748" s="156"/>
      <c r="G2748" s="156" t="s">
        <v>2412</v>
      </c>
      <c r="H2748" s="156">
        <v>1.0</v>
      </c>
      <c r="I2748" s="156" t="s">
        <v>2414</v>
      </c>
      <c r="J2748" s="159"/>
      <c r="K2748" s="159"/>
      <c r="L2748" s="159" t="str">
        <f t="shared" si="2"/>
        <v/>
      </c>
      <c r="M2748" s="159" t="str">
        <f t="shared" si="3"/>
        <v>\301299______</v>
      </c>
      <c r="N2748" s="156">
        <v>-1.0</v>
      </c>
      <c r="P2748" s="160" t="str">
        <f t="shared" si="4"/>
        <v>301299______</v>
      </c>
      <c r="Q2748" s="157"/>
      <c r="R2748" s="157" t="s">
        <v>2412</v>
      </c>
      <c r="S2748" s="157">
        <v>1.0</v>
      </c>
      <c r="T2748" s="157" t="s">
        <v>2414</v>
      </c>
      <c r="U2748" s="160" t="str">
        <f t="shared" si="11"/>
        <v/>
      </c>
      <c r="V2748" s="160" t="str">
        <f t="shared" ref="V2748:W2748" si="2733">K2748</f>
        <v/>
      </c>
      <c r="W2748" s="160" t="str">
        <f t="shared" si="2733"/>
        <v/>
      </c>
      <c r="X2748" s="160" t="str">
        <f t="shared" si="6"/>
        <v>\301299______</v>
      </c>
      <c r="Y2748" s="157">
        <v>-1.0</v>
      </c>
    </row>
    <row r="2749">
      <c r="A2749" s="134" t="str">
        <f>Tracking!A2741</f>
        <v>301299______</v>
      </c>
      <c r="C2749" t="str">
        <f>Tracking!M7741</f>
        <v/>
      </c>
      <c r="E2749" s="159" t="str">
        <f t="shared" si="7"/>
        <v>301299______</v>
      </c>
      <c r="F2749" s="156"/>
      <c r="G2749" s="156" t="s">
        <v>2412</v>
      </c>
      <c r="H2749" s="156">
        <v>1.0</v>
      </c>
      <c r="I2749" s="156" t="s">
        <v>2414</v>
      </c>
      <c r="J2749" s="159"/>
      <c r="K2749" s="159"/>
      <c r="L2749" s="159" t="str">
        <f t="shared" si="2"/>
        <v/>
      </c>
      <c r="M2749" s="159" t="str">
        <f t="shared" si="3"/>
        <v>\301299______</v>
      </c>
      <c r="N2749" s="156">
        <v>-1.0</v>
      </c>
      <c r="P2749" s="160" t="str">
        <f t="shared" si="4"/>
        <v>301299______</v>
      </c>
      <c r="Q2749" s="157"/>
      <c r="R2749" s="157" t="s">
        <v>2412</v>
      </c>
      <c r="S2749" s="157">
        <v>1.0</v>
      </c>
      <c r="T2749" s="157" t="s">
        <v>2414</v>
      </c>
      <c r="U2749" s="160" t="str">
        <f t="shared" si="11"/>
        <v/>
      </c>
      <c r="V2749" s="160" t="str">
        <f t="shared" ref="V2749:W2749" si="2734">K2749</f>
        <v/>
      </c>
      <c r="W2749" s="160" t="str">
        <f t="shared" si="2734"/>
        <v/>
      </c>
      <c r="X2749" s="160" t="str">
        <f t="shared" si="6"/>
        <v>\301299______</v>
      </c>
      <c r="Y2749" s="157">
        <v>-1.0</v>
      </c>
    </row>
    <row r="2750">
      <c r="A2750" s="134" t="str">
        <f>Tracking!A2742</f>
        <v>301299______</v>
      </c>
      <c r="C2750" t="str">
        <f>Tracking!M7742</f>
        <v/>
      </c>
      <c r="E2750" s="159" t="str">
        <f t="shared" si="7"/>
        <v>301299______</v>
      </c>
      <c r="F2750" s="156"/>
      <c r="G2750" s="156" t="s">
        <v>2412</v>
      </c>
      <c r="H2750" s="156">
        <v>1.0</v>
      </c>
      <c r="I2750" s="156" t="s">
        <v>2414</v>
      </c>
      <c r="J2750" s="159"/>
      <c r="K2750" s="159"/>
      <c r="L2750" s="159" t="str">
        <f t="shared" si="2"/>
        <v/>
      </c>
      <c r="M2750" s="159" t="str">
        <f t="shared" si="3"/>
        <v>\301299______</v>
      </c>
      <c r="N2750" s="156">
        <v>-1.0</v>
      </c>
      <c r="P2750" s="160" t="str">
        <f t="shared" si="4"/>
        <v>301299______</v>
      </c>
      <c r="Q2750" s="157"/>
      <c r="R2750" s="157" t="s">
        <v>2412</v>
      </c>
      <c r="S2750" s="157">
        <v>1.0</v>
      </c>
      <c r="T2750" s="157" t="s">
        <v>2414</v>
      </c>
      <c r="U2750" s="160" t="str">
        <f t="shared" si="11"/>
        <v/>
      </c>
      <c r="V2750" s="160" t="str">
        <f t="shared" ref="V2750:W2750" si="2735">K2750</f>
        <v/>
      </c>
      <c r="W2750" s="160" t="str">
        <f t="shared" si="2735"/>
        <v/>
      </c>
      <c r="X2750" s="160" t="str">
        <f t="shared" si="6"/>
        <v>\301299______</v>
      </c>
      <c r="Y2750" s="157">
        <v>-1.0</v>
      </c>
    </row>
    <row r="2751">
      <c r="A2751" s="134" t="str">
        <f>Tracking!A2743</f>
        <v>301299______</v>
      </c>
      <c r="C2751" t="str">
        <f>Tracking!M7743</f>
        <v/>
      </c>
      <c r="E2751" s="159" t="str">
        <f t="shared" si="7"/>
        <v>301299______</v>
      </c>
      <c r="F2751" s="156"/>
      <c r="G2751" s="156" t="s">
        <v>2412</v>
      </c>
      <c r="H2751" s="156">
        <v>1.0</v>
      </c>
      <c r="I2751" s="156" t="s">
        <v>2414</v>
      </c>
      <c r="J2751" s="159"/>
      <c r="K2751" s="159"/>
      <c r="L2751" s="159" t="str">
        <f t="shared" si="2"/>
        <v/>
      </c>
      <c r="M2751" s="159" t="str">
        <f t="shared" si="3"/>
        <v>\301299______</v>
      </c>
      <c r="N2751" s="156">
        <v>-1.0</v>
      </c>
      <c r="P2751" s="160" t="str">
        <f t="shared" si="4"/>
        <v>301299______</v>
      </c>
      <c r="Q2751" s="157"/>
      <c r="R2751" s="157" t="s">
        <v>2412</v>
      </c>
      <c r="S2751" s="157">
        <v>1.0</v>
      </c>
      <c r="T2751" s="157" t="s">
        <v>2414</v>
      </c>
      <c r="U2751" s="160" t="str">
        <f t="shared" si="11"/>
        <v/>
      </c>
      <c r="V2751" s="160" t="str">
        <f t="shared" ref="V2751:W2751" si="2736">K2751</f>
        <v/>
      </c>
      <c r="W2751" s="160" t="str">
        <f t="shared" si="2736"/>
        <v/>
      </c>
      <c r="X2751" s="160" t="str">
        <f t="shared" si="6"/>
        <v>\301299______</v>
      </c>
      <c r="Y2751" s="157">
        <v>-1.0</v>
      </c>
    </row>
    <row r="2752">
      <c r="A2752" s="134" t="str">
        <f>Tracking!A2744</f>
        <v>301299______</v>
      </c>
      <c r="C2752" t="str">
        <f>Tracking!M7744</f>
        <v/>
      </c>
      <c r="E2752" s="159" t="str">
        <f t="shared" si="7"/>
        <v>301299______</v>
      </c>
      <c r="F2752" s="156"/>
      <c r="G2752" s="156" t="s">
        <v>2412</v>
      </c>
      <c r="H2752" s="156">
        <v>1.0</v>
      </c>
      <c r="I2752" s="156" t="s">
        <v>2414</v>
      </c>
      <c r="J2752" s="159"/>
      <c r="K2752" s="159"/>
      <c r="L2752" s="159" t="str">
        <f t="shared" si="2"/>
        <v/>
      </c>
      <c r="M2752" s="159" t="str">
        <f t="shared" si="3"/>
        <v>\301299______</v>
      </c>
      <c r="N2752" s="156">
        <v>-1.0</v>
      </c>
      <c r="P2752" s="160" t="str">
        <f t="shared" si="4"/>
        <v>301299______</v>
      </c>
      <c r="Q2752" s="157"/>
      <c r="R2752" s="157" t="s">
        <v>2412</v>
      </c>
      <c r="S2752" s="157">
        <v>1.0</v>
      </c>
      <c r="T2752" s="157" t="s">
        <v>2414</v>
      </c>
      <c r="U2752" s="160" t="str">
        <f t="shared" si="11"/>
        <v/>
      </c>
      <c r="V2752" s="160" t="str">
        <f t="shared" ref="V2752:W2752" si="2737">K2752</f>
        <v/>
      </c>
      <c r="W2752" s="160" t="str">
        <f t="shared" si="2737"/>
        <v/>
      </c>
      <c r="X2752" s="160" t="str">
        <f t="shared" si="6"/>
        <v>\301299______</v>
      </c>
      <c r="Y2752" s="157">
        <v>-1.0</v>
      </c>
    </row>
    <row r="2753">
      <c r="A2753" s="134" t="str">
        <f>Tracking!A2745</f>
        <v>301299______</v>
      </c>
      <c r="C2753" t="str">
        <f>Tracking!M7745</f>
        <v/>
      </c>
      <c r="E2753" s="159" t="str">
        <f t="shared" si="7"/>
        <v>301299______</v>
      </c>
      <c r="F2753" s="156"/>
      <c r="G2753" s="156" t="s">
        <v>2412</v>
      </c>
      <c r="H2753" s="156">
        <v>1.0</v>
      </c>
      <c r="I2753" s="156" t="s">
        <v>2414</v>
      </c>
      <c r="J2753" s="159"/>
      <c r="K2753" s="159"/>
      <c r="L2753" s="159" t="str">
        <f t="shared" si="2"/>
        <v/>
      </c>
      <c r="M2753" s="159" t="str">
        <f t="shared" si="3"/>
        <v>\301299______</v>
      </c>
      <c r="N2753" s="156">
        <v>-1.0</v>
      </c>
      <c r="P2753" s="160" t="str">
        <f t="shared" si="4"/>
        <v>301299______</v>
      </c>
      <c r="Q2753" s="157"/>
      <c r="R2753" s="157" t="s">
        <v>2412</v>
      </c>
      <c r="S2753" s="157">
        <v>1.0</v>
      </c>
      <c r="T2753" s="157" t="s">
        <v>2414</v>
      </c>
      <c r="U2753" s="160" t="str">
        <f t="shared" si="11"/>
        <v/>
      </c>
      <c r="V2753" s="160" t="str">
        <f t="shared" ref="V2753:W2753" si="2738">K2753</f>
        <v/>
      </c>
      <c r="W2753" s="160" t="str">
        <f t="shared" si="2738"/>
        <v/>
      </c>
      <c r="X2753" s="160" t="str">
        <f t="shared" si="6"/>
        <v>\301299______</v>
      </c>
      <c r="Y2753" s="157">
        <v>-1.0</v>
      </c>
    </row>
    <row r="2754">
      <c r="A2754" s="134" t="str">
        <f>Tracking!A2746</f>
        <v>301299______</v>
      </c>
      <c r="C2754" t="str">
        <f>Tracking!M7746</f>
        <v/>
      </c>
      <c r="E2754" s="159" t="str">
        <f t="shared" si="7"/>
        <v>301299______</v>
      </c>
      <c r="F2754" s="156"/>
      <c r="G2754" s="156" t="s">
        <v>2412</v>
      </c>
      <c r="H2754" s="156">
        <v>1.0</v>
      </c>
      <c r="I2754" s="156" t="s">
        <v>2414</v>
      </c>
      <c r="J2754" s="159"/>
      <c r="K2754" s="159"/>
      <c r="L2754" s="159" t="str">
        <f t="shared" si="2"/>
        <v/>
      </c>
      <c r="M2754" s="159" t="str">
        <f t="shared" si="3"/>
        <v>\301299______</v>
      </c>
      <c r="N2754" s="156">
        <v>-1.0</v>
      </c>
      <c r="P2754" s="160" t="str">
        <f t="shared" si="4"/>
        <v>301299______</v>
      </c>
      <c r="Q2754" s="157"/>
      <c r="R2754" s="157" t="s">
        <v>2412</v>
      </c>
      <c r="S2754" s="157">
        <v>1.0</v>
      </c>
      <c r="T2754" s="157" t="s">
        <v>2414</v>
      </c>
      <c r="U2754" s="160" t="str">
        <f t="shared" si="11"/>
        <v/>
      </c>
      <c r="V2754" s="160" t="str">
        <f t="shared" ref="V2754:W2754" si="2739">K2754</f>
        <v/>
      </c>
      <c r="W2754" s="160" t="str">
        <f t="shared" si="2739"/>
        <v/>
      </c>
      <c r="X2754" s="160" t="str">
        <f t="shared" si="6"/>
        <v>\301299______</v>
      </c>
      <c r="Y2754" s="157">
        <v>-1.0</v>
      </c>
    </row>
    <row r="2755">
      <c r="A2755" s="134" t="str">
        <f>Tracking!A2747</f>
        <v>301299______</v>
      </c>
      <c r="C2755" t="str">
        <f>Tracking!M7747</f>
        <v/>
      </c>
      <c r="E2755" s="159" t="str">
        <f t="shared" si="7"/>
        <v>301299______</v>
      </c>
      <c r="F2755" s="156"/>
      <c r="G2755" s="156" t="s">
        <v>2412</v>
      </c>
      <c r="H2755" s="156">
        <v>1.0</v>
      </c>
      <c r="I2755" s="156" t="s">
        <v>2414</v>
      </c>
      <c r="J2755" s="159"/>
      <c r="K2755" s="159"/>
      <c r="L2755" s="159" t="str">
        <f t="shared" si="2"/>
        <v/>
      </c>
      <c r="M2755" s="159" t="str">
        <f t="shared" si="3"/>
        <v>\301299______</v>
      </c>
      <c r="N2755" s="156">
        <v>-1.0</v>
      </c>
      <c r="P2755" s="160" t="str">
        <f t="shared" si="4"/>
        <v>301299______</v>
      </c>
      <c r="Q2755" s="157"/>
      <c r="R2755" s="157" t="s">
        <v>2412</v>
      </c>
      <c r="S2755" s="157">
        <v>1.0</v>
      </c>
      <c r="T2755" s="157" t="s">
        <v>2414</v>
      </c>
      <c r="U2755" s="160" t="str">
        <f t="shared" si="11"/>
        <v/>
      </c>
      <c r="V2755" s="160" t="str">
        <f t="shared" ref="V2755:W2755" si="2740">K2755</f>
        <v/>
      </c>
      <c r="W2755" s="160" t="str">
        <f t="shared" si="2740"/>
        <v/>
      </c>
      <c r="X2755" s="160" t="str">
        <f t="shared" si="6"/>
        <v>\301299______</v>
      </c>
      <c r="Y2755" s="157">
        <v>-1.0</v>
      </c>
    </row>
    <row r="2756">
      <c r="A2756" s="134" t="str">
        <f>Tracking!A2748</f>
        <v>301299______</v>
      </c>
      <c r="C2756" t="str">
        <f>Tracking!M7748</f>
        <v/>
      </c>
      <c r="E2756" s="159" t="str">
        <f t="shared" si="7"/>
        <v>301299______</v>
      </c>
      <c r="F2756" s="156"/>
      <c r="G2756" s="156" t="s">
        <v>2412</v>
      </c>
      <c r="H2756" s="156">
        <v>1.0</v>
      </c>
      <c r="I2756" s="156" t="s">
        <v>2414</v>
      </c>
      <c r="J2756" s="159"/>
      <c r="K2756" s="159"/>
      <c r="L2756" s="159" t="str">
        <f t="shared" si="2"/>
        <v/>
      </c>
      <c r="M2756" s="159" t="str">
        <f t="shared" si="3"/>
        <v>\301299______</v>
      </c>
      <c r="N2756" s="156">
        <v>-1.0</v>
      </c>
      <c r="P2756" s="160" t="str">
        <f t="shared" si="4"/>
        <v>301299______</v>
      </c>
      <c r="Q2756" s="157"/>
      <c r="R2756" s="157" t="s">
        <v>2412</v>
      </c>
      <c r="S2756" s="157">
        <v>1.0</v>
      </c>
      <c r="T2756" s="157" t="s">
        <v>2414</v>
      </c>
      <c r="U2756" s="160" t="str">
        <f t="shared" si="11"/>
        <v/>
      </c>
      <c r="V2756" s="160" t="str">
        <f t="shared" ref="V2756:W2756" si="2741">K2756</f>
        <v/>
      </c>
      <c r="W2756" s="160" t="str">
        <f t="shared" si="2741"/>
        <v/>
      </c>
      <c r="X2756" s="160" t="str">
        <f t="shared" si="6"/>
        <v>\301299______</v>
      </c>
      <c r="Y2756" s="157">
        <v>-1.0</v>
      </c>
    </row>
    <row r="2757">
      <c r="A2757" s="134" t="str">
        <f>Tracking!A2749</f>
        <v>301299______</v>
      </c>
      <c r="C2757" t="str">
        <f>Tracking!M7749</f>
        <v/>
      </c>
      <c r="E2757" s="159" t="str">
        <f t="shared" si="7"/>
        <v>301299______</v>
      </c>
      <c r="F2757" s="156"/>
      <c r="G2757" s="156" t="s">
        <v>2412</v>
      </c>
      <c r="H2757" s="156">
        <v>1.0</v>
      </c>
      <c r="I2757" s="156" t="s">
        <v>2414</v>
      </c>
      <c r="J2757" s="159"/>
      <c r="K2757" s="159"/>
      <c r="L2757" s="159" t="str">
        <f t="shared" si="2"/>
        <v/>
      </c>
      <c r="M2757" s="159" t="str">
        <f t="shared" si="3"/>
        <v>\301299______</v>
      </c>
      <c r="N2757" s="156">
        <v>-1.0</v>
      </c>
      <c r="P2757" s="160" t="str">
        <f t="shared" si="4"/>
        <v>301299______</v>
      </c>
      <c r="Q2757" s="157"/>
      <c r="R2757" s="157" t="s">
        <v>2412</v>
      </c>
      <c r="S2757" s="157">
        <v>1.0</v>
      </c>
      <c r="T2757" s="157" t="s">
        <v>2414</v>
      </c>
      <c r="U2757" s="160" t="str">
        <f t="shared" si="11"/>
        <v/>
      </c>
      <c r="V2757" s="160" t="str">
        <f t="shared" ref="V2757:W2757" si="2742">K2757</f>
        <v/>
      </c>
      <c r="W2757" s="160" t="str">
        <f t="shared" si="2742"/>
        <v/>
      </c>
      <c r="X2757" s="160" t="str">
        <f t="shared" si="6"/>
        <v>\301299______</v>
      </c>
      <c r="Y2757" s="157">
        <v>-1.0</v>
      </c>
    </row>
    <row r="2758">
      <c r="A2758" s="134" t="str">
        <f>Tracking!A2750</f>
        <v>301299______</v>
      </c>
      <c r="C2758" t="str">
        <f>Tracking!M7750</f>
        <v/>
      </c>
      <c r="E2758" s="159" t="str">
        <f t="shared" si="7"/>
        <v>301299______</v>
      </c>
      <c r="F2758" s="156"/>
      <c r="G2758" s="156" t="s">
        <v>2412</v>
      </c>
      <c r="H2758" s="156">
        <v>1.0</v>
      </c>
      <c r="I2758" s="156" t="s">
        <v>2414</v>
      </c>
      <c r="J2758" s="159"/>
      <c r="K2758" s="159"/>
      <c r="L2758" s="159" t="str">
        <f t="shared" si="2"/>
        <v/>
      </c>
      <c r="M2758" s="159" t="str">
        <f t="shared" si="3"/>
        <v>\301299______</v>
      </c>
      <c r="N2758" s="156">
        <v>-1.0</v>
      </c>
      <c r="P2758" s="160" t="str">
        <f t="shared" si="4"/>
        <v>301299______</v>
      </c>
      <c r="Q2758" s="157"/>
      <c r="R2758" s="157" t="s">
        <v>2412</v>
      </c>
      <c r="S2758" s="157">
        <v>1.0</v>
      </c>
      <c r="T2758" s="157" t="s">
        <v>2414</v>
      </c>
      <c r="U2758" s="160" t="str">
        <f t="shared" si="11"/>
        <v/>
      </c>
      <c r="V2758" s="160" t="str">
        <f t="shared" ref="V2758:W2758" si="2743">K2758</f>
        <v/>
      </c>
      <c r="W2758" s="160" t="str">
        <f t="shared" si="2743"/>
        <v/>
      </c>
      <c r="X2758" s="160" t="str">
        <f t="shared" si="6"/>
        <v>\301299______</v>
      </c>
      <c r="Y2758" s="157">
        <v>-1.0</v>
      </c>
    </row>
    <row r="2759">
      <c r="A2759" s="134" t="str">
        <f>Tracking!A2751</f>
        <v>301299______</v>
      </c>
      <c r="C2759" t="str">
        <f>Tracking!M7751</f>
        <v/>
      </c>
      <c r="E2759" s="159" t="str">
        <f t="shared" si="7"/>
        <v>301299______</v>
      </c>
      <c r="F2759" s="156"/>
      <c r="G2759" s="156" t="s">
        <v>2412</v>
      </c>
      <c r="H2759" s="156">
        <v>1.0</v>
      </c>
      <c r="I2759" s="156" t="s">
        <v>2414</v>
      </c>
      <c r="J2759" s="159"/>
      <c r="K2759" s="159"/>
      <c r="L2759" s="159" t="str">
        <f t="shared" si="2"/>
        <v/>
      </c>
      <c r="M2759" s="159" t="str">
        <f t="shared" si="3"/>
        <v>\301299______</v>
      </c>
      <c r="N2759" s="156">
        <v>-1.0</v>
      </c>
      <c r="P2759" s="160" t="str">
        <f t="shared" si="4"/>
        <v>301299______</v>
      </c>
      <c r="Q2759" s="157"/>
      <c r="R2759" s="157" t="s">
        <v>2412</v>
      </c>
      <c r="S2759" s="157">
        <v>1.0</v>
      </c>
      <c r="T2759" s="157" t="s">
        <v>2414</v>
      </c>
      <c r="U2759" s="160" t="str">
        <f t="shared" si="11"/>
        <v/>
      </c>
      <c r="V2759" s="160" t="str">
        <f t="shared" ref="V2759:W2759" si="2744">K2759</f>
        <v/>
      </c>
      <c r="W2759" s="160" t="str">
        <f t="shared" si="2744"/>
        <v/>
      </c>
      <c r="X2759" s="160" t="str">
        <f t="shared" si="6"/>
        <v>\301299______</v>
      </c>
      <c r="Y2759" s="157">
        <v>-1.0</v>
      </c>
    </row>
    <row r="2760">
      <c r="A2760" s="134" t="str">
        <f>Tracking!A2752</f>
        <v>301299______</v>
      </c>
      <c r="C2760" t="str">
        <f>Tracking!M7752</f>
        <v/>
      </c>
      <c r="E2760" s="159" t="str">
        <f t="shared" si="7"/>
        <v>301299______</v>
      </c>
      <c r="F2760" s="156"/>
      <c r="G2760" s="156" t="s">
        <v>2412</v>
      </c>
      <c r="H2760" s="156">
        <v>1.0</v>
      </c>
      <c r="I2760" s="156" t="s">
        <v>2414</v>
      </c>
      <c r="J2760" s="159"/>
      <c r="K2760" s="159"/>
      <c r="L2760" s="159" t="str">
        <f t="shared" si="2"/>
        <v/>
      </c>
      <c r="M2760" s="159" t="str">
        <f t="shared" si="3"/>
        <v>\301299______</v>
      </c>
      <c r="N2760" s="156">
        <v>-1.0</v>
      </c>
      <c r="P2760" s="160" t="str">
        <f t="shared" si="4"/>
        <v>301299______</v>
      </c>
      <c r="Q2760" s="157"/>
      <c r="R2760" s="157" t="s">
        <v>2412</v>
      </c>
      <c r="S2760" s="157">
        <v>1.0</v>
      </c>
      <c r="T2760" s="157" t="s">
        <v>2414</v>
      </c>
      <c r="U2760" s="160" t="str">
        <f t="shared" si="11"/>
        <v/>
      </c>
      <c r="V2760" s="160" t="str">
        <f t="shared" ref="V2760:W2760" si="2745">K2760</f>
        <v/>
      </c>
      <c r="W2760" s="160" t="str">
        <f t="shared" si="2745"/>
        <v/>
      </c>
      <c r="X2760" s="160" t="str">
        <f t="shared" si="6"/>
        <v>\301299______</v>
      </c>
      <c r="Y2760" s="157">
        <v>-1.0</v>
      </c>
    </row>
    <row r="2761">
      <c r="A2761" s="134" t="str">
        <f>Tracking!A2753</f>
        <v>301299______</v>
      </c>
      <c r="C2761" t="str">
        <f>Tracking!M7753</f>
        <v/>
      </c>
      <c r="E2761" s="159" t="str">
        <f t="shared" si="7"/>
        <v>301299______</v>
      </c>
      <c r="F2761" s="156"/>
      <c r="G2761" s="156" t="s">
        <v>2412</v>
      </c>
      <c r="H2761" s="156">
        <v>1.0</v>
      </c>
      <c r="I2761" s="156" t="s">
        <v>2414</v>
      </c>
      <c r="J2761" s="159"/>
      <c r="K2761" s="159"/>
      <c r="L2761" s="159" t="str">
        <f t="shared" si="2"/>
        <v/>
      </c>
      <c r="M2761" s="159" t="str">
        <f t="shared" si="3"/>
        <v>\301299______</v>
      </c>
      <c r="N2761" s="156">
        <v>-1.0</v>
      </c>
      <c r="P2761" s="160" t="str">
        <f t="shared" si="4"/>
        <v>301299______</v>
      </c>
      <c r="Q2761" s="157"/>
      <c r="R2761" s="157" t="s">
        <v>2412</v>
      </c>
      <c r="S2761" s="157">
        <v>1.0</v>
      </c>
      <c r="T2761" s="157" t="s">
        <v>2414</v>
      </c>
      <c r="U2761" s="160" t="str">
        <f t="shared" si="11"/>
        <v/>
      </c>
      <c r="V2761" s="160" t="str">
        <f t="shared" ref="V2761:W2761" si="2746">K2761</f>
        <v/>
      </c>
      <c r="W2761" s="160" t="str">
        <f t="shared" si="2746"/>
        <v/>
      </c>
      <c r="X2761" s="160" t="str">
        <f t="shared" si="6"/>
        <v>\301299______</v>
      </c>
      <c r="Y2761" s="157">
        <v>-1.0</v>
      </c>
    </row>
    <row r="2762">
      <c r="A2762" s="134" t="str">
        <f>Tracking!A2754</f>
        <v>301299______</v>
      </c>
      <c r="C2762" t="str">
        <f>Tracking!M7754</f>
        <v/>
      </c>
      <c r="E2762" s="159" t="str">
        <f t="shared" si="7"/>
        <v>301299______</v>
      </c>
      <c r="F2762" s="156"/>
      <c r="G2762" s="156" t="s">
        <v>2412</v>
      </c>
      <c r="H2762" s="156">
        <v>1.0</v>
      </c>
      <c r="I2762" s="156" t="s">
        <v>2414</v>
      </c>
      <c r="J2762" s="159"/>
      <c r="K2762" s="159"/>
      <c r="L2762" s="159" t="str">
        <f t="shared" si="2"/>
        <v/>
      </c>
      <c r="M2762" s="159" t="str">
        <f t="shared" si="3"/>
        <v>\301299______</v>
      </c>
      <c r="N2762" s="156">
        <v>-1.0</v>
      </c>
      <c r="P2762" s="160" t="str">
        <f t="shared" si="4"/>
        <v>301299______</v>
      </c>
      <c r="Q2762" s="157"/>
      <c r="R2762" s="157" t="s">
        <v>2412</v>
      </c>
      <c r="S2762" s="157">
        <v>1.0</v>
      </c>
      <c r="T2762" s="157" t="s">
        <v>2414</v>
      </c>
      <c r="U2762" s="160" t="str">
        <f t="shared" si="11"/>
        <v/>
      </c>
      <c r="V2762" s="160" t="str">
        <f t="shared" ref="V2762:W2762" si="2747">K2762</f>
        <v/>
      </c>
      <c r="W2762" s="160" t="str">
        <f t="shared" si="2747"/>
        <v/>
      </c>
      <c r="X2762" s="160" t="str">
        <f t="shared" si="6"/>
        <v>\301299______</v>
      </c>
      <c r="Y2762" s="157">
        <v>-1.0</v>
      </c>
    </row>
    <row r="2763">
      <c r="A2763" s="134" t="str">
        <f>Tracking!A2755</f>
        <v>301299______</v>
      </c>
      <c r="C2763" t="str">
        <f>Tracking!M7755</f>
        <v/>
      </c>
      <c r="E2763" s="159" t="str">
        <f t="shared" si="7"/>
        <v>301299______</v>
      </c>
      <c r="F2763" s="156"/>
      <c r="G2763" s="156" t="s">
        <v>2412</v>
      </c>
      <c r="H2763" s="156">
        <v>1.0</v>
      </c>
      <c r="I2763" s="156" t="s">
        <v>2414</v>
      </c>
      <c r="J2763" s="159"/>
      <c r="K2763" s="159"/>
      <c r="L2763" s="159" t="str">
        <f t="shared" si="2"/>
        <v/>
      </c>
      <c r="M2763" s="159" t="str">
        <f t="shared" si="3"/>
        <v>\301299______</v>
      </c>
      <c r="N2763" s="156">
        <v>-1.0</v>
      </c>
      <c r="P2763" s="160" t="str">
        <f t="shared" si="4"/>
        <v>301299______</v>
      </c>
      <c r="Q2763" s="157"/>
      <c r="R2763" s="157" t="s">
        <v>2412</v>
      </c>
      <c r="S2763" s="157">
        <v>1.0</v>
      </c>
      <c r="T2763" s="157" t="s">
        <v>2414</v>
      </c>
      <c r="U2763" s="160" t="str">
        <f t="shared" si="11"/>
        <v/>
      </c>
      <c r="V2763" s="160" t="str">
        <f t="shared" ref="V2763:W2763" si="2748">K2763</f>
        <v/>
      </c>
      <c r="W2763" s="160" t="str">
        <f t="shared" si="2748"/>
        <v/>
      </c>
      <c r="X2763" s="160" t="str">
        <f t="shared" si="6"/>
        <v>\301299______</v>
      </c>
      <c r="Y2763" s="157">
        <v>-1.0</v>
      </c>
    </row>
    <row r="2764">
      <c r="A2764" s="134" t="str">
        <f>Tracking!A2756</f>
        <v>301299______</v>
      </c>
      <c r="C2764" t="str">
        <f>Tracking!M7756</f>
        <v/>
      </c>
      <c r="E2764" s="159" t="str">
        <f t="shared" si="7"/>
        <v>301299______</v>
      </c>
      <c r="F2764" s="156"/>
      <c r="G2764" s="156" t="s">
        <v>2412</v>
      </c>
      <c r="H2764" s="156">
        <v>1.0</v>
      </c>
      <c r="I2764" s="156" t="s">
        <v>2414</v>
      </c>
      <c r="J2764" s="159"/>
      <c r="K2764" s="159"/>
      <c r="L2764" s="159" t="str">
        <f t="shared" si="2"/>
        <v/>
      </c>
      <c r="M2764" s="159" t="str">
        <f t="shared" si="3"/>
        <v>\301299______</v>
      </c>
      <c r="N2764" s="156">
        <v>-1.0</v>
      </c>
      <c r="P2764" s="160" t="str">
        <f t="shared" si="4"/>
        <v>301299______</v>
      </c>
      <c r="Q2764" s="157"/>
      <c r="R2764" s="157" t="s">
        <v>2412</v>
      </c>
      <c r="S2764" s="157">
        <v>1.0</v>
      </c>
      <c r="T2764" s="157" t="s">
        <v>2414</v>
      </c>
      <c r="U2764" s="160" t="str">
        <f t="shared" si="11"/>
        <v/>
      </c>
      <c r="V2764" s="160" t="str">
        <f t="shared" ref="V2764:W2764" si="2749">K2764</f>
        <v/>
      </c>
      <c r="W2764" s="160" t="str">
        <f t="shared" si="2749"/>
        <v/>
      </c>
      <c r="X2764" s="160" t="str">
        <f t="shared" si="6"/>
        <v>\301299______</v>
      </c>
      <c r="Y2764" s="157">
        <v>-1.0</v>
      </c>
    </row>
    <row r="2765">
      <c r="A2765" s="134" t="str">
        <f>Tracking!A2757</f>
        <v>301299______</v>
      </c>
      <c r="C2765" t="str">
        <f>Tracking!M7757</f>
        <v/>
      </c>
      <c r="E2765" s="159" t="str">
        <f t="shared" si="7"/>
        <v>301299______</v>
      </c>
      <c r="F2765" s="156"/>
      <c r="G2765" s="156" t="s">
        <v>2412</v>
      </c>
      <c r="H2765" s="156">
        <v>1.0</v>
      </c>
      <c r="I2765" s="156" t="s">
        <v>2414</v>
      </c>
      <c r="J2765" s="159"/>
      <c r="K2765" s="159"/>
      <c r="L2765" s="159" t="str">
        <f t="shared" si="2"/>
        <v/>
      </c>
      <c r="M2765" s="159" t="str">
        <f t="shared" si="3"/>
        <v>\301299______</v>
      </c>
      <c r="N2765" s="156">
        <v>-1.0</v>
      </c>
      <c r="P2765" s="160" t="str">
        <f t="shared" si="4"/>
        <v>301299______</v>
      </c>
      <c r="Q2765" s="157"/>
      <c r="R2765" s="157" t="s">
        <v>2412</v>
      </c>
      <c r="S2765" s="157">
        <v>1.0</v>
      </c>
      <c r="T2765" s="157" t="s">
        <v>2414</v>
      </c>
      <c r="U2765" s="160" t="str">
        <f t="shared" si="11"/>
        <v/>
      </c>
      <c r="V2765" s="160" t="str">
        <f t="shared" ref="V2765:W2765" si="2750">K2765</f>
        <v/>
      </c>
      <c r="W2765" s="160" t="str">
        <f t="shared" si="2750"/>
        <v/>
      </c>
      <c r="X2765" s="160" t="str">
        <f t="shared" si="6"/>
        <v>\301299______</v>
      </c>
      <c r="Y2765" s="157">
        <v>-1.0</v>
      </c>
    </row>
    <row r="2766">
      <c r="A2766" s="134" t="str">
        <f>Tracking!A2758</f>
        <v>301299______</v>
      </c>
      <c r="C2766" t="str">
        <f>Tracking!M7758</f>
        <v/>
      </c>
      <c r="E2766" s="159" t="str">
        <f t="shared" si="7"/>
        <v>301299______</v>
      </c>
      <c r="F2766" s="156"/>
      <c r="G2766" s="156" t="s">
        <v>2412</v>
      </c>
      <c r="H2766" s="156">
        <v>1.0</v>
      </c>
      <c r="I2766" s="156" t="s">
        <v>2414</v>
      </c>
      <c r="J2766" s="159"/>
      <c r="K2766" s="159"/>
      <c r="L2766" s="159" t="str">
        <f t="shared" si="2"/>
        <v/>
      </c>
      <c r="M2766" s="159" t="str">
        <f t="shared" si="3"/>
        <v>\301299______</v>
      </c>
      <c r="N2766" s="156">
        <v>-1.0</v>
      </c>
      <c r="P2766" s="160" t="str">
        <f t="shared" si="4"/>
        <v>301299______</v>
      </c>
      <c r="Q2766" s="157"/>
      <c r="R2766" s="157" t="s">
        <v>2412</v>
      </c>
      <c r="S2766" s="157">
        <v>1.0</v>
      </c>
      <c r="T2766" s="157" t="s">
        <v>2414</v>
      </c>
      <c r="U2766" s="160" t="str">
        <f t="shared" si="11"/>
        <v/>
      </c>
      <c r="V2766" s="160" t="str">
        <f t="shared" ref="V2766:W2766" si="2751">K2766</f>
        <v/>
      </c>
      <c r="W2766" s="160" t="str">
        <f t="shared" si="2751"/>
        <v/>
      </c>
      <c r="X2766" s="160" t="str">
        <f t="shared" si="6"/>
        <v>\301299______</v>
      </c>
      <c r="Y2766" s="157">
        <v>-1.0</v>
      </c>
    </row>
    <row r="2767">
      <c r="A2767" s="134" t="str">
        <f>Tracking!A2759</f>
        <v>301299______</v>
      </c>
      <c r="C2767" t="str">
        <f>Tracking!M7759</f>
        <v/>
      </c>
      <c r="E2767" s="159" t="str">
        <f t="shared" si="7"/>
        <v>301299______</v>
      </c>
      <c r="F2767" s="156"/>
      <c r="G2767" s="156" t="s">
        <v>2412</v>
      </c>
      <c r="H2767" s="156">
        <v>1.0</v>
      </c>
      <c r="I2767" s="156" t="s">
        <v>2414</v>
      </c>
      <c r="J2767" s="159"/>
      <c r="K2767" s="159"/>
      <c r="L2767" s="159" t="str">
        <f t="shared" si="2"/>
        <v/>
      </c>
      <c r="M2767" s="159" t="str">
        <f t="shared" si="3"/>
        <v>\301299______</v>
      </c>
      <c r="N2767" s="156">
        <v>-1.0</v>
      </c>
      <c r="P2767" s="160" t="str">
        <f t="shared" si="4"/>
        <v>301299______</v>
      </c>
      <c r="Q2767" s="157"/>
      <c r="R2767" s="157" t="s">
        <v>2412</v>
      </c>
      <c r="S2767" s="157">
        <v>1.0</v>
      </c>
      <c r="T2767" s="157" t="s">
        <v>2414</v>
      </c>
      <c r="U2767" s="160" t="str">
        <f t="shared" si="11"/>
        <v/>
      </c>
      <c r="V2767" s="160" t="str">
        <f t="shared" ref="V2767:W2767" si="2752">K2767</f>
        <v/>
      </c>
      <c r="W2767" s="160" t="str">
        <f t="shared" si="2752"/>
        <v/>
      </c>
      <c r="X2767" s="160" t="str">
        <f t="shared" si="6"/>
        <v>\301299______</v>
      </c>
      <c r="Y2767" s="157">
        <v>-1.0</v>
      </c>
    </row>
    <row r="2768">
      <c r="A2768" s="134" t="str">
        <f>Tracking!A2760</f>
        <v>301299______</v>
      </c>
      <c r="C2768" t="str">
        <f>Tracking!M7760</f>
        <v/>
      </c>
      <c r="E2768" s="159" t="str">
        <f t="shared" si="7"/>
        <v>301299______</v>
      </c>
      <c r="F2768" s="156"/>
      <c r="G2768" s="156" t="s">
        <v>2412</v>
      </c>
      <c r="H2768" s="156">
        <v>1.0</v>
      </c>
      <c r="I2768" s="156" t="s">
        <v>2414</v>
      </c>
      <c r="J2768" s="159"/>
      <c r="K2768" s="159"/>
      <c r="L2768" s="159" t="str">
        <f t="shared" si="2"/>
        <v/>
      </c>
      <c r="M2768" s="159" t="str">
        <f t="shared" si="3"/>
        <v>\301299______</v>
      </c>
      <c r="N2768" s="156">
        <v>-1.0</v>
      </c>
      <c r="P2768" s="160" t="str">
        <f t="shared" si="4"/>
        <v>301299______</v>
      </c>
      <c r="Q2768" s="157"/>
      <c r="R2768" s="157" t="s">
        <v>2412</v>
      </c>
      <c r="S2768" s="157">
        <v>1.0</v>
      </c>
      <c r="T2768" s="157" t="s">
        <v>2414</v>
      </c>
      <c r="U2768" s="160" t="str">
        <f t="shared" si="11"/>
        <v/>
      </c>
      <c r="V2768" s="160" t="str">
        <f t="shared" ref="V2768:W2768" si="2753">K2768</f>
        <v/>
      </c>
      <c r="W2768" s="160" t="str">
        <f t="shared" si="2753"/>
        <v/>
      </c>
      <c r="X2768" s="160" t="str">
        <f t="shared" si="6"/>
        <v>\301299______</v>
      </c>
      <c r="Y2768" s="157">
        <v>-1.0</v>
      </c>
    </row>
    <row r="2769">
      <c r="A2769" s="134" t="str">
        <f>Tracking!A2761</f>
        <v>301299______</v>
      </c>
      <c r="C2769" t="str">
        <f>Tracking!M7761</f>
        <v/>
      </c>
      <c r="E2769" s="159" t="str">
        <f t="shared" si="7"/>
        <v>301299______</v>
      </c>
      <c r="F2769" s="156"/>
      <c r="G2769" s="156" t="s">
        <v>2412</v>
      </c>
      <c r="H2769" s="156">
        <v>1.0</v>
      </c>
      <c r="I2769" s="156" t="s">
        <v>2414</v>
      </c>
      <c r="J2769" s="159"/>
      <c r="K2769" s="159"/>
      <c r="L2769" s="159" t="str">
        <f t="shared" si="2"/>
        <v/>
      </c>
      <c r="M2769" s="159" t="str">
        <f t="shared" si="3"/>
        <v>\301299______</v>
      </c>
      <c r="N2769" s="156">
        <v>-1.0</v>
      </c>
      <c r="P2769" s="160" t="str">
        <f t="shared" si="4"/>
        <v>301299______</v>
      </c>
      <c r="Q2769" s="157"/>
      <c r="R2769" s="157" t="s">
        <v>2412</v>
      </c>
      <c r="S2769" s="157">
        <v>1.0</v>
      </c>
      <c r="T2769" s="157" t="s">
        <v>2414</v>
      </c>
      <c r="U2769" s="160" t="str">
        <f t="shared" si="11"/>
        <v/>
      </c>
      <c r="V2769" s="160" t="str">
        <f t="shared" ref="V2769:W2769" si="2754">K2769</f>
        <v/>
      </c>
      <c r="W2769" s="160" t="str">
        <f t="shared" si="2754"/>
        <v/>
      </c>
      <c r="X2769" s="160" t="str">
        <f t="shared" si="6"/>
        <v>\301299______</v>
      </c>
      <c r="Y2769" s="157">
        <v>-1.0</v>
      </c>
    </row>
    <row r="2770">
      <c r="A2770" s="134" t="str">
        <f>Tracking!A2762</f>
        <v>301299______</v>
      </c>
      <c r="C2770" t="str">
        <f>Tracking!M7762</f>
        <v/>
      </c>
      <c r="E2770" s="159" t="str">
        <f t="shared" si="7"/>
        <v>301299______</v>
      </c>
      <c r="F2770" s="156"/>
      <c r="G2770" s="156" t="s">
        <v>2412</v>
      </c>
      <c r="H2770" s="156">
        <v>1.0</v>
      </c>
      <c r="I2770" s="156" t="s">
        <v>2414</v>
      </c>
      <c r="J2770" s="159"/>
      <c r="K2770" s="159"/>
      <c r="L2770" s="159" t="str">
        <f t="shared" si="2"/>
        <v/>
      </c>
      <c r="M2770" s="159" t="str">
        <f t="shared" si="3"/>
        <v>\301299______</v>
      </c>
      <c r="N2770" s="156">
        <v>-1.0</v>
      </c>
      <c r="P2770" s="160" t="str">
        <f t="shared" si="4"/>
        <v>301299______</v>
      </c>
      <c r="Q2770" s="157"/>
      <c r="R2770" s="157" t="s">
        <v>2412</v>
      </c>
      <c r="S2770" s="157">
        <v>1.0</v>
      </c>
      <c r="T2770" s="157" t="s">
        <v>2414</v>
      </c>
      <c r="U2770" s="160" t="str">
        <f t="shared" si="11"/>
        <v/>
      </c>
      <c r="V2770" s="160" t="str">
        <f t="shared" ref="V2770:W2770" si="2755">K2770</f>
        <v/>
      </c>
      <c r="W2770" s="160" t="str">
        <f t="shared" si="2755"/>
        <v/>
      </c>
      <c r="X2770" s="160" t="str">
        <f t="shared" si="6"/>
        <v>\301299______</v>
      </c>
      <c r="Y2770" s="157">
        <v>-1.0</v>
      </c>
    </row>
    <row r="2771">
      <c r="A2771" s="134" t="str">
        <f>Tracking!A2763</f>
        <v>301299______</v>
      </c>
      <c r="C2771" t="str">
        <f>Tracking!M7763</f>
        <v/>
      </c>
      <c r="E2771" s="159" t="str">
        <f t="shared" si="7"/>
        <v>301299______</v>
      </c>
      <c r="F2771" s="156"/>
      <c r="G2771" s="156" t="s">
        <v>2412</v>
      </c>
      <c r="H2771" s="156">
        <v>1.0</v>
      </c>
      <c r="I2771" s="156" t="s">
        <v>2414</v>
      </c>
      <c r="J2771" s="159"/>
      <c r="K2771" s="159"/>
      <c r="L2771" s="159" t="str">
        <f t="shared" si="2"/>
        <v/>
      </c>
      <c r="M2771" s="159" t="str">
        <f t="shared" si="3"/>
        <v>\301299______</v>
      </c>
      <c r="N2771" s="156">
        <v>-1.0</v>
      </c>
      <c r="P2771" s="160" t="str">
        <f t="shared" si="4"/>
        <v>301299______</v>
      </c>
      <c r="Q2771" s="157"/>
      <c r="R2771" s="157" t="s">
        <v>2412</v>
      </c>
      <c r="S2771" s="157">
        <v>1.0</v>
      </c>
      <c r="T2771" s="157" t="s">
        <v>2414</v>
      </c>
      <c r="U2771" s="160" t="str">
        <f t="shared" si="11"/>
        <v/>
      </c>
      <c r="V2771" s="160" t="str">
        <f t="shared" ref="V2771:W2771" si="2756">K2771</f>
        <v/>
      </c>
      <c r="W2771" s="160" t="str">
        <f t="shared" si="2756"/>
        <v/>
      </c>
      <c r="X2771" s="160" t="str">
        <f t="shared" si="6"/>
        <v>\301299______</v>
      </c>
      <c r="Y2771" s="157">
        <v>-1.0</v>
      </c>
    </row>
    <row r="2772">
      <c r="A2772" s="134" t="str">
        <f>Tracking!A2764</f>
        <v>301299______</v>
      </c>
      <c r="C2772" t="str">
        <f>Tracking!M7764</f>
        <v/>
      </c>
      <c r="E2772" s="159" t="str">
        <f t="shared" si="7"/>
        <v>301299______</v>
      </c>
      <c r="F2772" s="156"/>
      <c r="G2772" s="156" t="s">
        <v>2412</v>
      </c>
      <c r="H2772" s="156">
        <v>1.0</v>
      </c>
      <c r="I2772" s="156" t="s">
        <v>2414</v>
      </c>
      <c r="J2772" s="159"/>
      <c r="K2772" s="159"/>
      <c r="L2772" s="159" t="str">
        <f t="shared" si="2"/>
        <v/>
      </c>
      <c r="M2772" s="159" t="str">
        <f t="shared" si="3"/>
        <v>\301299______</v>
      </c>
      <c r="N2772" s="156">
        <v>-1.0</v>
      </c>
      <c r="P2772" s="160" t="str">
        <f t="shared" si="4"/>
        <v>301299______</v>
      </c>
      <c r="Q2772" s="157"/>
      <c r="R2772" s="157" t="s">
        <v>2412</v>
      </c>
      <c r="S2772" s="157">
        <v>1.0</v>
      </c>
      <c r="T2772" s="157" t="s">
        <v>2414</v>
      </c>
      <c r="U2772" s="160" t="str">
        <f t="shared" si="11"/>
        <v/>
      </c>
      <c r="V2772" s="160" t="str">
        <f t="shared" ref="V2772:W2772" si="2757">K2772</f>
        <v/>
      </c>
      <c r="W2772" s="160" t="str">
        <f t="shared" si="2757"/>
        <v/>
      </c>
      <c r="X2772" s="160" t="str">
        <f t="shared" si="6"/>
        <v>\301299______</v>
      </c>
      <c r="Y2772" s="157">
        <v>-1.0</v>
      </c>
    </row>
    <row r="2773">
      <c r="A2773" s="134" t="str">
        <f>Tracking!A2765</f>
        <v>301299______</v>
      </c>
      <c r="C2773" t="str">
        <f>Tracking!M7765</f>
        <v/>
      </c>
      <c r="E2773" s="159" t="str">
        <f t="shared" si="7"/>
        <v>301299______</v>
      </c>
      <c r="F2773" s="156"/>
      <c r="G2773" s="156" t="s">
        <v>2412</v>
      </c>
      <c r="H2773" s="156">
        <v>1.0</v>
      </c>
      <c r="I2773" s="156" t="s">
        <v>2414</v>
      </c>
      <c r="J2773" s="159"/>
      <c r="K2773" s="159"/>
      <c r="L2773" s="159" t="str">
        <f t="shared" si="2"/>
        <v/>
      </c>
      <c r="M2773" s="159" t="str">
        <f t="shared" si="3"/>
        <v>\301299______</v>
      </c>
      <c r="N2773" s="156">
        <v>-1.0</v>
      </c>
      <c r="P2773" s="160" t="str">
        <f t="shared" si="4"/>
        <v>301299______</v>
      </c>
      <c r="Q2773" s="157"/>
      <c r="R2773" s="157" t="s">
        <v>2412</v>
      </c>
      <c r="S2773" s="157">
        <v>1.0</v>
      </c>
      <c r="T2773" s="157" t="s">
        <v>2414</v>
      </c>
      <c r="U2773" s="160" t="str">
        <f t="shared" si="11"/>
        <v/>
      </c>
      <c r="V2773" s="160" t="str">
        <f t="shared" ref="V2773:W2773" si="2758">K2773</f>
        <v/>
      </c>
      <c r="W2773" s="160" t="str">
        <f t="shared" si="2758"/>
        <v/>
      </c>
      <c r="X2773" s="160" t="str">
        <f t="shared" si="6"/>
        <v>\301299______</v>
      </c>
      <c r="Y2773" s="157">
        <v>-1.0</v>
      </c>
    </row>
    <row r="2774">
      <c r="A2774" s="134" t="str">
        <f>Tracking!A2766</f>
        <v>301299______</v>
      </c>
      <c r="C2774" t="str">
        <f>Tracking!M7766</f>
        <v/>
      </c>
      <c r="E2774" s="159" t="str">
        <f t="shared" si="7"/>
        <v>301299______</v>
      </c>
      <c r="F2774" s="156"/>
      <c r="G2774" s="156" t="s">
        <v>2412</v>
      </c>
      <c r="H2774" s="156">
        <v>1.0</v>
      </c>
      <c r="I2774" s="156" t="s">
        <v>2414</v>
      </c>
      <c r="J2774" s="159"/>
      <c r="K2774" s="159"/>
      <c r="L2774" s="159" t="str">
        <f t="shared" si="2"/>
        <v/>
      </c>
      <c r="M2774" s="159" t="str">
        <f t="shared" si="3"/>
        <v>\301299______</v>
      </c>
      <c r="N2774" s="156">
        <v>-1.0</v>
      </c>
      <c r="P2774" s="160" t="str">
        <f t="shared" si="4"/>
        <v>301299______</v>
      </c>
      <c r="Q2774" s="157"/>
      <c r="R2774" s="157" t="s">
        <v>2412</v>
      </c>
      <c r="S2774" s="157">
        <v>1.0</v>
      </c>
      <c r="T2774" s="157" t="s">
        <v>2414</v>
      </c>
      <c r="U2774" s="160" t="str">
        <f t="shared" si="11"/>
        <v/>
      </c>
      <c r="V2774" s="160" t="str">
        <f t="shared" ref="V2774:W2774" si="2759">K2774</f>
        <v/>
      </c>
      <c r="W2774" s="160" t="str">
        <f t="shared" si="2759"/>
        <v/>
      </c>
      <c r="X2774" s="160" t="str">
        <f t="shared" si="6"/>
        <v>\301299______</v>
      </c>
      <c r="Y2774" s="157">
        <v>-1.0</v>
      </c>
    </row>
    <row r="2775">
      <c r="A2775" s="134" t="str">
        <f>Tracking!A2767</f>
        <v>301299______</v>
      </c>
      <c r="C2775" t="str">
        <f>Tracking!M7767</f>
        <v/>
      </c>
      <c r="E2775" s="159" t="str">
        <f t="shared" si="7"/>
        <v>301299______</v>
      </c>
      <c r="F2775" s="156"/>
      <c r="G2775" s="156" t="s">
        <v>2412</v>
      </c>
      <c r="H2775" s="156">
        <v>1.0</v>
      </c>
      <c r="I2775" s="156" t="s">
        <v>2414</v>
      </c>
      <c r="J2775" s="159"/>
      <c r="K2775" s="159"/>
      <c r="L2775" s="159" t="str">
        <f t="shared" si="2"/>
        <v/>
      </c>
      <c r="M2775" s="159" t="str">
        <f t="shared" si="3"/>
        <v>\301299______</v>
      </c>
      <c r="N2775" s="156">
        <v>-1.0</v>
      </c>
      <c r="P2775" s="160" t="str">
        <f t="shared" si="4"/>
        <v>301299______</v>
      </c>
      <c r="Q2775" s="157"/>
      <c r="R2775" s="157" t="s">
        <v>2412</v>
      </c>
      <c r="S2775" s="157">
        <v>1.0</v>
      </c>
      <c r="T2775" s="157" t="s">
        <v>2414</v>
      </c>
      <c r="U2775" s="160" t="str">
        <f t="shared" si="11"/>
        <v/>
      </c>
      <c r="V2775" s="160" t="str">
        <f t="shared" ref="V2775:W2775" si="2760">K2775</f>
        <v/>
      </c>
      <c r="W2775" s="160" t="str">
        <f t="shared" si="2760"/>
        <v/>
      </c>
      <c r="X2775" s="160" t="str">
        <f t="shared" si="6"/>
        <v>\301299______</v>
      </c>
      <c r="Y2775" s="157">
        <v>-1.0</v>
      </c>
    </row>
    <row r="2776">
      <c r="A2776" s="134" t="str">
        <f>Tracking!A2768</f>
        <v>301299______</v>
      </c>
      <c r="C2776" t="str">
        <f>Tracking!M7768</f>
        <v/>
      </c>
      <c r="E2776" s="159" t="str">
        <f t="shared" si="7"/>
        <v>301299______</v>
      </c>
      <c r="F2776" s="156"/>
      <c r="G2776" s="156" t="s">
        <v>2412</v>
      </c>
      <c r="H2776" s="156">
        <v>1.0</v>
      </c>
      <c r="I2776" s="156" t="s">
        <v>2414</v>
      </c>
      <c r="J2776" s="159"/>
      <c r="K2776" s="159"/>
      <c r="L2776" s="159" t="str">
        <f t="shared" si="2"/>
        <v/>
      </c>
      <c r="M2776" s="159" t="str">
        <f t="shared" si="3"/>
        <v>\301299______</v>
      </c>
      <c r="N2776" s="156">
        <v>-1.0</v>
      </c>
      <c r="P2776" s="160" t="str">
        <f t="shared" si="4"/>
        <v>301299______</v>
      </c>
      <c r="Q2776" s="157"/>
      <c r="R2776" s="157" t="s">
        <v>2412</v>
      </c>
      <c r="S2776" s="157">
        <v>1.0</v>
      </c>
      <c r="T2776" s="157" t="s">
        <v>2414</v>
      </c>
      <c r="U2776" s="160" t="str">
        <f t="shared" si="11"/>
        <v/>
      </c>
      <c r="V2776" s="160" t="str">
        <f t="shared" ref="V2776:W2776" si="2761">K2776</f>
        <v/>
      </c>
      <c r="W2776" s="160" t="str">
        <f t="shared" si="2761"/>
        <v/>
      </c>
      <c r="X2776" s="160" t="str">
        <f t="shared" si="6"/>
        <v>\301299______</v>
      </c>
      <c r="Y2776" s="157">
        <v>-1.0</v>
      </c>
    </row>
    <row r="2777">
      <c r="A2777" s="134" t="str">
        <f>Tracking!A2769</f>
        <v>301299______</v>
      </c>
      <c r="C2777" t="str">
        <f>Tracking!M7769</f>
        <v/>
      </c>
      <c r="E2777" s="159" t="str">
        <f t="shared" si="7"/>
        <v>301299______</v>
      </c>
      <c r="F2777" s="156"/>
      <c r="G2777" s="156" t="s">
        <v>2412</v>
      </c>
      <c r="H2777" s="156">
        <v>1.0</v>
      </c>
      <c r="I2777" s="156" t="s">
        <v>2414</v>
      </c>
      <c r="J2777" s="159"/>
      <c r="K2777" s="159"/>
      <c r="L2777" s="159" t="str">
        <f t="shared" si="2"/>
        <v/>
      </c>
      <c r="M2777" s="159" t="str">
        <f t="shared" si="3"/>
        <v>\301299______</v>
      </c>
      <c r="N2777" s="156">
        <v>-1.0</v>
      </c>
      <c r="P2777" s="160" t="str">
        <f t="shared" si="4"/>
        <v>301299______</v>
      </c>
      <c r="Q2777" s="157"/>
      <c r="R2777" s="157" t="s">
        <v>2412</v>
      </c>
      <c r="S2777" s="157">
        <v>1.0</v>
      </c>
      <c r="T2777" s="157" t="s">
        <v>2414</v>
      </c>
      <c r="U2777" s="160" t="str">
        <f t="shared" si="11"/>
        <v/>
      </c>
      <c r="V2777" s="160" t="str">
        <f t="shared" ref="V2777:W2777" si="2762">K2777</f>
        <v/>
      </c>
      <c r="W2777" s="160" t="str">
        <f t="shared" si="2762"/>
        <v/>
      </c>
      <c r="X2777" s="160" t="str">
        <f t="shared" si="6"/>
        <v>\301299______</v>
      </c>
      <c r="Y2777" s="157">
        <v>-1.0</v>
      </c>
    </row>
    <row r="2778">
      <c r="A2778" s="134" t="str">
        <f>Tracking!A2770</f>
        <v>301299______</v>
      </c>
      <c r="C2778" t="str">
        <f>Tracking!M7770</f>
        <v/>
      </c>
      <c r="E2778" s="159" t="str">
        <f t="shared" si="7"/>
        <v>301299______</v>
      </c>
      <c r="F2778" s="156"/>
      <c r="G2778" s="156" t="s">
        <v>2412</v>
      </c>
      <c r="H2778" s="156">
        <v>1.0</v>
      </c>
      <c r="I2778" s="156" t="s">
        <v>2414</v>
      </c>
      <c r="J2778" s="159"/>
      <c r="K2778" s="159"/>
      <c r="L2778" s="159" t="str">
        <f t="shared" si="2"/>
        <v/>
      </c>
      <c r="M2778" s="159" t="str">
        <f t="shared" si="3"/>
        <v>\301299______</v>
      </c>
      <c r="N2778" s="156">
        <v>-1.0</v>
      </c>
      <c r="P2778" s="160" t="str">
        <f t="shared" si="4"/>
        <v>301299______</v>
      </c>
      <c r="Q2778" s="157"/>
      <c r="R2778" s="157" t="s">
        <v>2412</v>
      </c>
      <c r="S2778" s="157">
        <v>1.0</v>
      </c>
      <c r="T2778" s="157" t="s">
        <v>2414</v>
      </c>
      <c r="U2778" s="160" t="str">
        <f t="shared" si="11"/>
        <v/>
      </c>
      <c r="V2778" s="160" t="str">
        <f t="shared" ref="V2778:W2778" si="2763">K2778</f>
        <v/>
      </c>
      <c r="W2778" s="160" t="str">
        <f t="shared" si="2763"/>
        <v/>
      </c>
      <c r="X2778" s="160" t="str">
        <f t="shared" si="6"/>
        <v>\301299______</v>
      </c>
      <c r="Y2778" s="157">
        <v>-1.0</v>
      </c>
    </row>
    <row r="2779">
      <c r="A2779" s="134" t="str">
        <f>Tracking!A2771</f>
        <v>301299______</v>
      </c>
      <c r="C2779" t="str">
        <f>Tracking!M7771</f>
        <v/>
      </c>
      <c r="E2779" s="159" t="str">
        <f t="shared" si="7"/>
        <v>301299______</v>
      </c>
      <c r="F2779" s="156"/>
      <c r="G2779" s="156" t="s">
        <v>2412</v>
      </c>
      <c r="H2779" s="156">
        <v>1.0</v>
      </c>
      <c r="I2779" s="156" t="s">
        <v>2414</v>
      </c>
      <c r="J2779" s="159"/>
      <c r="K2779" s="159"/>
      <c r="L2779" s="159" t="str">
        <f t="shared" si="2"/>
        <v/>
      </c>
      <c r="M2779" s="159" t="str">
        <f t="shared" si="3"/>
        <v>\301299______</v>
      </c>
      <c r="N2779" s="156">
        <v>-1.0</v>
      </c>
      <c r="P2779" s="160" t="str">
        <f t="shared" si="4"/>
        <v>301299______</v>
      </c>
      <c r="Q2779" s="157"/>
      <c r="R2779" s="157" t="s">
        <v>2412</v>
      </c>
      <c r="S2779" s="157">
        <v>1.0</v>
      </c>
      <c r="T2779" s="157" t="s">
        <v>2414</v>
      </c>
      <c r="U2779" s="160" t="str">
        <f t="shared" si="11"/>
        <v/>
      </c>
      <c r="V2779" s="160" t="str">
        <f t="shared" ref="V2779:W2779" si="2764">K2779</f>
        <v/>
      </c>
      <c r="W2779" s="160" t="str">
        <f t="shared" si="2764"/>
        <v/>
      </c>
      <c r="X2779" s="160" t="str">
        <f t="shared" si="6"/>
        <v>\301299______</v>
      </c>
      <c r="Y2779" s="157">
        <v>-1.0</v>
      </c>
    </row>
    <row r="2780">
      <c r="A2780" s="134" t="str">
        <f>Tracking!A2772</f>
        <v>301299______</v>
      </c>
      <c r="C2780" t="str">
        <f>Tracking!M7772</f>
        <v/>
      </c>
      <c r="E2780" s="159" t="str">
        <f t="shared" si="7"/>
        <v>301299______</v>
      </c>
      <c r="F2780" s="156"/>
      <c r="G2780" s="156" t="s">
        <v>2412</v>
      </c>
      <c r="H2780" s="156">
        <v>1.0</v>
      </c>
      <c r="I2780" s="156" t="s">
        <v>2414</v>
      </c>
      <c r="J2780" s="159"/>
      <c r="K2780" s="159"/>
      <c r="L2780" s="159" t="str">
        <f t="shared" si="2"/>
        <v/>
      </c>
      <c r="M2780" s="159" t="str">
        <f t="shared" si="3"/>
        <v>\301299______</v>
      </c>
      <c r="N2780" s="156">
        <v>-1.0</v>
      </c>
      <c r="P2780" s="160" t="str">
        <f t="shared" si="4"/>
        <v>301299______</v>
      </c>
      <c r="Q2780" s="157"/>
      <c r="R2780" s="157" t="s">
        <v>2412</v>
      </c>
      <c r="S2780" s="157">
        <v>1.0</v>
      </c>
      <c r="T2780" s="157" t="s">
        <v>2414</v>
      </c>
      <c r="U2780" s="160" t="str">
        <f t="shared" si="11"/>
        <v/>
      </c>
      <c r="V2780" s="160" t="str">
        <f t="shared" ref="V2780:W2780" si="2765">K2780</f>
        <v/>
      </c>
      <c r="W2780" s="160" t="str">
        <f t="shared" si="2765"/>
        <v/>
      </c>
      <c r="X2780" s="160" t="str">
        <f t="shared" si="6"/>
        <v>\301299______</v>
      </c>
      <c r="Y2780" s="157">
        <v>-1.0</v>
      </c>
    </row>
    <row r="2781">
      <c r="A2781" s="134" t="str">
        <f>Tracking!A2773</f>
        <v>301299______</v>
      </c>
      <c r="C2781" t="str">
        <f>Tracking!M7773</f>
        <v/>
      </c>
      <c r="E2781" s="159" t="str">
        <f t="shared" si="7"/>
        <v>301299______</v>
      </c>
      <c r="F2781" s="156"/>
      <c r="G2781" s="156" t="s">
        <v>2412</v>
      </c>
      <c r="H2781" s="156">
        <v>1.0</v>
      </c>
      <c r="I2781" s="156" t="s">
        <v>2414</v>
      </c>
      <c r="J2781" s="159"/>
      <c r="K2781" s="159"/>
      <c r="L2781" s="159" t="str">
        <f t="shared" si="2"/>
        <v/>
      </c>
      <c r="M2781" s="159" t="str">
        <f t="shared" si="3"/>
        <v>\301299______</v>
      </c>
      <c r="N2781" s="156">
        <v>-1.0</v>
      </c>
      <c r="P2781" s="160" t="str">
        <f t="shared" si="4"/>
        <v>301299______</v>
      </c>
      <c r="Q2781" s="157"/>
      <c r="R2781" s="157" t="s">
        <v>2412</v>
      </c>
      <c r="S2781" s="157">
        <v>1.0</v>
      </c>
      <c r="T2781" s="157" t="s">
        <v>2414</v>
      </c>
      <c r="U2781" s="160" t="str">
        <f t="shared" si="11"/>
        <v/>
      </c>
      <c r="V2781" s="160" t="str">
        <f t="shared" ref="V2781:W2781" si="2766">K2781</f>
        <v/>
      </c>
      <c r="W2781" s="160" t="str">
        <f t="shared" si="2766"/>
        <v/>
      </c>
      <c r="X2781" s="160" t="str">
        <f t="shared" si="6"/>
        <v>\301299______</v>
      </c>
      <c r="Y2781" s="157">
        <v>-1.0</v>
      </c>
    </row>
    <row r="2782">
      <c r="A2782" s="134" t="str">
        <f>Tracking!A2774</f>
        <v>301299______</v>
      </c>
      <c r="C2782" t="str">
        <f>Tracking!M7774</f>
        <v/>
      </c>
      <c r="E2782" s="159" t="str">
        <f t="shared" si="7"/>
        <v>301299______</v>
      </c>
      <c r="F2782" s="156"/>
      <c r="G2782" s="156" t="s">
        <v>2412</v>
      </c>
      <c r="H2782" s="156">
        <v>1.0</v>
      </c>
      <c r="I2782" s="156" t="s">
        <v>2414</v>
      </c>
      <c r="J2782" s="159"/>
      <c r="K2782" s="159"/>
      <c r="L2782" s="159" t="str">
        <f t="shared" si="2"/>
        <v/>
      </c>
      <c r="M2782" s="159" t="str">
        <f t="shared" si="3"/>
        <v>\301299______</v>
      </c>
      <c r="N2782" s="156">
        <v>-1.0</v>
      </c>
      <c r="P2782" s="160" t="str">
        <f t="shared" si="4"/>
        <v>301299______</v>
      </c>
      <c r="Q2782" s="157"/>
      <c r="R2782" s="157" t="s">
        <v>2412</v>
      </c>
      <c r="S2782" s="157">
        <v>1.0</v>
      </c>
      <c r="T2782" s="157" t="s">
        <v>2414</v>
      </c>
      <c r="U2782" s="160" t="str">
        <f t="shared" si="11"/>
        <v/>
      </c>
      <c r="V2782" s="160" t="str">
        <f t="shared" ref="V2782:W2782" si="2767">K2782</f>
        <v/>
      </c>
      <c r="W2782" s="160" t="str">
        <f t="shared" si="2767"/>
        <v/>
      </c>
      <c r="X2782" s="160" t="str">
        <f t="shared" si="6"/>
        <v>\301299______</v>
      </c>
      <c r="Y2782" s="157">
        <v>-1.0</v>
      </c>
    </row>
    <row r="2783">
      <c r="A2783" s="134" t="str">
        <f>Tracking!A2775</f>
        <v>301299______</v>
      </c>
      <c r="C2783" t="str">
        <f>Tracking!M7775</f>
        <v/>
      </c>
      <c r="E2783" s="159" t="str">
        <f t="shared" si="7"/>
        <v>301299______</v>
      </c>
      <c r="F2783" s="156"/>
      <c r="G2783" s="156" t="s">
        <v>2412</v>
      </c>
      <c r="H2783" s="156">
        <v>1.0</v>
      </c>
      <c r="I2783" s="156" t="s">
        <v>2414</v>
      </c>
      <c r="J2783" s="159"/>
      <c r="K2783" s="159"/>
      <c r="L2783" s="159" t="str">
        <f t="shared" si="2"/>
        <v/>
      </c>
      <c r="M2783" s="159" t="str">
        <f t="shared" si="3"/>
        <v>\301299______</v>
      </c>
      <c r="N2783" s="156">
        <v>-1.0</v>
      </c>
      <c r="P2783" s="160" t="str">
        <f t="shared" si="4"/>
        <v>301299______</v>
      </c>
      <c r="Q2783" s="157"/>
      <c r="R2783" s="157" t="s">
        <v>2412</v>
      </c>
      <c r="S2783" s="157">
        <v>1.0</v>
      </c>
      <c r="T2783" s="157" t="s">
        <v>2414</v>
      </c>
      <c r="U2783" s="160" t="str">
        <f t="shared" si="11"/>
        <v/>
      </c>
      <c r="V2783" s="160" t="str">
        <f t="shared" ref="V2783:W2783" si="2768">K2783</f>
        <v/>
      </c>
      <c r="W2783" s="160" t="str">
        <f t="shared" si="2768"/>
        <v/>
      </c>
      <c r="X2783" s="160" t="str">
        <f t="shared" si="6"/>
        <v>\301299______</v>
      </c>
      <c r="Y2783" s="157">
        <v>-1.0</v>
      </c>
    </row>
    <row r="2784">
      <c r="A2784" s="134" t="str">
        <f>Tracking!A2776</f>
        <v>301299______</v>
      </c>
      <c r="C2784" t="str">
        <f>Tracking!M7776</f>
        <v/>
      </c>
      <c r="E2784" s="159" t="str">
        <f t="shared" si="7"/>
        <v>301299______</v>
      </c>
      <c r="F2784" s="156"/>
      <c r="G2784" s="156" t="s">
        <v>2412</v>
      </c>
      <c r="H2784" s="156">
        <v>1.0</v>
      </c>
      <c r="I2784" s="156" t="s">
        <v>2414</v>
      </c>
      <c r="J2784" s="159"/>
      <c r="K2784" s="159"/>
      <c r="L2784" s="159" t="str">
        <f t="shared" si="2"/>
        <v/>
      </c>
      <c r="M2784" s="159" t="str">
        <f t="shared" si="3"/>
        <v>\301299______</v>
      </c>
      <c r="N2784" s="156">
        <v>-1.0</v>
      </c>
      <c r="P2784" s="160" t="str">
        <f t="shared" si="4"/>
        <v>301299______</v>
      </c>
      <c r="Q2784" s="157"/>
      <c r="R2784" s="157" t="s">
        <v>2412</v>
      </c>
      <c r="S2784" s="157">
        <v>1.0</v>
      </c>
      <c r="T2784" s="157" t="s">
        <v>2414</v>
      </c>
      <c r="U2784" s="160" t="str">
        <f t="shared" si="11"/>
        <v/>
      </c>
      <c r="V2784" s="160" t="str">
        <f t="shared" ref="V2784:W2784" si="2769">K2784</f>
        <v/>
      </c>
      <c r="W2784" s="160" t="str">
        <f t="shared" si="2769"/>
        <v/>
      </c>
      <c r="X2784" s="160" t="str">
        <f t="shared" si="6"/>
        <v>\301299______</v>
      </c>
      <c r="Y2784" s="157">
        <v>-1.0</v>
      </c>
    </row>
    <row r="2785">
      <c r="A2785" s="134" t="str">
        <f>Tracking!A2777</f>
        <v>301299______</v>
      </c>
      <c r="C2785" t="str">
        <f>Tracking!M7777</f>
        <v/>
      </c>
      <c r="E2785" s="159" t="str">
        <f t="shared" si="7"/>
        <v>301299______</v>
      </c>
      <c r="F2785" s="156"/>
      <c r="G2785" s="156" t="s">
        <v>2412</v>
      </c>
      <c r="H2785" s="156">
        <v>1.0</v>
      </c>
      <c r="I2785" s="156" t="s">
        <v>2414</v>
      </c>
      <c r="J2785" s="159"/>
      <c r="K2785" s="159"/>
      <c r="L2785" s="159" t="str">
        <f t="shared" si="2"/>
        <v/>
      </c>
      <c r="M2785" s="159" t="str">
        <f t="shared" si="3"/>
        <v>\301299______</v>
      </c>
      <c r="N2785" s="156">
        <v>-1.0</v>
      </c>
      <c r="P2785" s="160" t="str">
        <f t="shared" si="4"/>
        <v>301299______</v>
      </c>
      <c r="Q2785" s="157"/>
      <c r="R2785" s="157" t="s">
        <v>2412</v>
      </c>
      <c r="S2785" s="157">
        <v>1.0</v>
      </c>
      <c r="T2785" s="157" t="s">
        <v>2414</v>
      </c>
      <c r="U2785" s="160" t="str">
        <f t="shared" si="11"/>
        <v/>
      </c>
      <c r="V2785" s="160" t="str">
        <f t="shared" ref="V2785:W2785" si="2770">K2785</f>
        <v/>
      </c>
      <c r="W2785" s="160" t="str">
        <f t="shared" si="2770"/>
        <v/>
      </c>
      <c r="X2785" s="160" t="str">
        <f t="shared" si="6"/>
        <v>\301299______</v>
      </c>
      <c r="Y2785" s="157">
        <v>-1.0</v>
      </c>
    </row>
    <row r="2786">
      <c r="A2786" s="134" t="str">
        <f>Tracking!A2778</f>
        <v>301299______</v>
      </c>
      <c r="C2786" t="str">
        <f>Tracking!M7778</f>
        <v/>
      </c>
      <c r="E2786" s="159" t="str">
        <f t="shared" si="7"/>
        <v>301299______</v>
      </c>
      <c r="F2786" s="156"/>
      <c r="G2786" s="156" t="s">
        <v>2412</v>
      </c>
      <c r="H2786" s="156">
        <v>1.0</v>
      </c>
      <c r="I2786" s="156" t="s">
        <v>2414</v>
      </c>
      <c r="J2786" s="159"/>
      <c r="K2786" s="159"/>
      <c r="L2786" s="159" t="str">
        <f t="shared" si="2"/>
        <v/>
      </c>
      <c r="M2786" s="159" t="str">
        <f t="shared" si="3"/>
        <v>\301299______</v>
      </c>
      <c r="N2786" s="156">
        <v>-1.0</v>
      </c>
      <c r="P2786" s="160" t="str">
        <f t="shared" si="4"/>
        <v>301299______</v>
      </c>
      <c r="Q2786" s="157"/>
      <c r="R2786" s="157" t="s">
        <v>2412</v>
      </c>
      <c r="S2786" s="157">
        <v>1.0</v>
      </c>
      <c r="T2786" s="157" t="s">
        <v>2414</v>
      </c>
      <c r="U2786" s="160" t="str">
        <f t="shared" si="11"/>
        <v/>
      </c>
      <c r="V2786" s="160" t="str">
        <f t="shared" ref="V2786:W2786" si="2771">K2786</f>
        <v/>
      </c>
      <c r="W2786" s="160" t="str">
        <f t="shared" si="2771"/>
        <v/>
      </c>
      <c r="X2786" s="160" t="str">
        <f t="shared" si="6"/>
        <v>\301299______</v>
      </c>
      <c r="Y2786" s="157">
        <v>-1.0</v>
      </c>
    </row>
    <row r="2787">
      <c r="A2787" s="134" t="str">
        <f>Tracking!A2779</f>
        <v>301299______</v>
      </c>
      <c r="C2787" t="str">
        <f>Tracking!M7779</f>
        <v/>
      </c>
      <c r="E2787" s="159" t="str">
        <f t="shared" si="7"/>
        <v>301299______</v>
      </c>
      <c r="F2787" s="156"/>
      <c r="G2787" s="156" t="s">
        <v>2412</v>
      </c>
      <c r="H2787" s="156">
        <v>1.0</v>
      </c>
      <c r="I2787" s="156" t="s">
        <v>2414</v>
      </c>
      <c r="J2787" s="159"/>
      <c r="K2787" s="159"/>
      <c r="L2787" s="159" t="str">
        <f t="shared" si="2"/>
        <v/>
      </c>
      <c r="M2787" s="159" t="str">
        <f t="shared" si="3"/>
        <v>\301299______</v>
      </c>
      <c r="N2787" s="156">
        <v>-1.0</v>
      </c>
      <c r="P2787" s="160" t="str">
        <f t="shared" si="4"/>
        <v>301299______</v>
      </c>
      <c r="Q2787" s="157"/>
      <c r="R2787" s="157" t="s">
        <v>2412</v>
      </c>
      <c r="S2787" s="157">
        <v>1.0</v>
      </c>
      <c r="T2787" s="157" t="s">
        <v>2414</v>
      </c>
      <c r="U2787" s="160" t="str">
        <f t="shared" si="11"/>
        <v/>
      </c>
      <c r="V2787" s="160" t="str">
        <f t="shared" ref="V2787:W2787" si="2772">K2787</f>
        <v/>
      </c>
      <c r="W2787" s="160" t="str">
        <f t="shared" si="2772"/>
        <v/>
      </c>
      <c r="X2787" s="160" t="str">
        <f t="shared" si="6"/>
        <v>\301299______</v>
      </c>
      <c r="Y2787" s="157">
        <v>-1.0</v>
      </c>
    </row>
    <row r="2788">
      <c r="A2788" s="134" t="str">
        <f>Tracking!A2780</f>
        <v>301299______</v>
      </c>
      <c r="C2788" t="str">
        <f>Tracking!M7780</f>
        <v/>
      </c>
      <c r="E2788" s="159" t="str">
        <f t="shared" si="7"/>
        <v>301299______</v>
      </c>
      <c r="F2788" s="156"/>
      <c r="G2788" s="156" t="s">
        <v>2412</v>
      </c>
      <c r="H2788" s="156">
        <v>1.0</v>
      </c>
      <c r="I2788" s="156" t="s">
        <v>2414</v>
      </c>
      <c r="J2788" s="159"/>
      <c r="K2788" s="159"/>
      <c r="L2788" s="159" t="str">
        <f t="shared" si="2"/>
        <v/>
      </c>
      <c r="M2788" s="159" t="str">
        <f t="shared" si="3"/>
        <v>\301299______</v>
      </c>
      <c r="N2788" s="156">
        <v>-1.0</v>
      </c>
      <c r="P2788" s="160" t="str">
        <f t="shared" si="4"/>
        <v>301299______</v>
      </c>
      <c r="Q2788" s="157"/>
      <c r="R2788" s="157" t="s">
        <v>2412</v>
      </c>
      <c r="S2788" s="157">
        <v>1.0</v>
      </c>
      <c r="T2788" s="157" t="s">
        <v>2414</v>
      </c>
      <c r="U2788" s="160" t="str">
        <f t="shared" si="11"/>
        <v/>
      </c>
      <c r="V2788" s="160" t="str">
        <f t="shared" ref="V2788:W2788" si="2773">K2788</f>
        <v/>
      </c>
      <c r="W2788" s="160" t="str">
        <f t="shared" si="2773"/>
        <v/>
      </c>
      <c r="X2788" s="160" t="str">
        <f t="shared" si="6"/>
        <v>\301299______</v>
      </c>
      <c r="Y2788" s="157">
        <v>-1.0</v>
      </c>
    </row>
    <row r="2789">
      <c r="A2789" s="134" t="str">
        <f>Tracking!A2781</f>
        <v>301299______</v>
      </c>
      <c r="C2789" t="str">
        <f>Tracking!M7781</f>
        <v/>
      </c>
      <c r="E2789" s="159" t="str">
        <f t="shared" si="7"/>
        <v>301299______</v>
      </c>
      <c r="F2789" s="156"/>
      <c r="G2789" s="156" t="s">
        <v>2412</v>
      </c>
      <c r="H2789" s="156">
        <v>1.0</v>
      </c>
      <c r="I2789" s="156" t="s">
        <v>2414</v>
      </c>
      <c r="J2789" s="159"/>
      <c r="K2789" s="159"/>
      <c r="L2789" s="159" t="str">
        <f t="shared" si="2"/>
        <v/>
      </c>
      <c r="M2789" s="159" t="str">
        <f t="shared" si="3"/>
        <v>\301299______</v>
      </c>
      <c r="N2789" s="156">
        <v>-1.0</v>
      </c>
      <c r="P2789" s="160" t="str">
        <f t="shared" si="4"/>
        <v>301299______</v>
      </c>
      <c r="Q2789" s="157"/>
      <c r="R2789" s="157" t="s">
        <v>2412</v>
      </c>
      <c r="S2789" s="157">
        <v>1.0</v>
      </c>
      <c r="T2789" s="157" t="s">
        <v>2414</v>
      </c>
      <c r="U2789" s="160" t="str">
        <f t="shared" si="11"/>
        <v/>
      </c>
      <c r="V2789" s="160" t="str">
        <f t="shared" ref="V2789:W2789" si="2774">K2789</f>
        <v/>
      </c>
      <c r="W2789" s="160" t="str">
        <f t="shared" si="2774"/>
        <v/>
      </c>
      <c r="X2789" s="160" t="str">
        <f t="shared" si="6"/>
        <v>\301299______</v>
      </c>
      <c r="Y2789" s="157">
        <v>-1.0</v>
      </c>
    </row>
    <row r="2790">
      <c r="A2790" s="134" t="str">
        <f>Tracking!A2782</f>
        <v>301299______</v>
      </c>
      <c r="C2790" t="str">
        <f>Tracking!M7782</f>
        <v/>
      </c>
      <c r="E2790" s="159" t="str">
        <f t="shared" si="7"/>
        <v>301299______</v>
      </c>
      <c r="F2790" s="156"/>
      <c r="G2790" s="156" t="s">
        <v>2412</v>
      </c>
      <c r="H2790" s="156">
        <v>1.0</v>
      </c>
      <c r="I2790" s="156" t="s">
        <v>2414</v>
      </c>
      <c r="J2790" s="159"/>
      <c r="K2790" s="159"/>
      <c r="L2790" s="159" t="str">
        <f t="shared" si="2"/>
        <v/>
      </c>
      <c r="M2790" s="159" t="str">
        <f t="shared" si="3"/>
        <v>\301299______</v>
      </c>
      <c r="N2790" s="156">
        <v>-1.0</v>
      </c>
      <c r="P2790" s="160" t="str">
        <f t="shared" si="4"/>
        <v>301299______</v>
      </c>
      <c r="Q2790" s="157"/>
      <c r="R2790" s="157" t="s">
        <v>2412</v>
      </c>
      <c r="S2790" s="157">
        <v>1.0</v>
      </c>
      <c r="T2790" s="157" t="s">
        <v>2414</v>
      </c>
      <c r="U2790" s="160" t="str">
        <f t="shared" si="11"/>
        <v/>
      </c>
      <c r="V2790" s="160" t="str">
        <f t="shared" ref="V2790:W2790" si="2775">K2790</f>
        <v/>
      </c>
      <c r="W2790" s="160" t="str">
        <f t="shared" si="2775"/>
        <v/>
      </c>
      <c r="X2790" s="160" t="str">
        <f t="shared" si="6"/>
        <v>\301299______</v>
      </c>
      <c r="Y2790" s="157">
        <v>-1.0</v>
      </c>
    </row>
    <row r="2791">
      <c r="A2791" s="134" t="str">
        <f>Tracking!A2783</f>
        <v>301299______</v>
      </c>
      <c r="C2791" t="str">
        <f>Tracking!M7783</f>
        <v/>
      </c>
      <c r="E2791" s="159" t="str">
        <f t="shared" si="7"/>
        <v>301299______</v>
      </c>
      <c r="F2791" s="156"/>
      <c r="G2791" s="156" t="s">
        <v>2412</v>
      </c>
      <c r="H2791" s="156">
        <v>1.0</v>
      </c>
      <c r="I2791" s="156" t="s">
        <v>2414</v>
      </c>
      <c r="J2791" s="159"/>
      <c r="K2791" s="159"/>
      <c r="L2791" s="159" t="str">
        <f t="shared" si="2"/>
        <v/>
      </c>
      <c r="M2791" s="159" t="str">
        <f t="shared" si="3"/>
        <v>\301299______</v>
      </c>
      <c r="N2791" s="156">
        <v>-1.0</v>
      </c>
      <c r="P2791" s="160" t="str">
        <f t="shared" si="4"/>
        <v>301299______</v>
      </c>
      <c r="Q2791" s="157"/>
      <c r="R2791" s="157" t="s">
        <v>2412</v>
      </c>
      <c r="S2791" s="157">
        <v>1.0</v>
      </c>
      <c r="T2791" s="157" t="s">
        <v>2414</v>
      </c>
      <c r="U2791" s="160" t="str">
        <f t="shared" si="11"/>
        <v/>
      </c>
      <c r="V2791" s="160" t="str">
        <f t="shared" ref="V2791:W2791" si="2776">K2791</f>
        <v/>
      </c>
      <c r="W2791" s="160" t="str">
        <f t="shared" si="2776"/>
        <v/>
      </c>
      <c r="X2791" s="160" t="str">
        <f t="shared" si="6"/>
        <v>\301299______</v>
      </c>
      <c r="Y2791" s="157">
        <v>-1.0</v>
      </c>
    </row>
    <row r="2792">
      <c r="A2792" s="134" t="str">
        <f>Tracking!A2784</f>
        <v>301299______</v>
      </c>
      <c r="C2792" t="str">
        <f>Tracking!M7784</f>
        <v/>
      </c>
      <c r="E2792" s="159" t="str">
        <f t="shared" si="7"/>
        <v>301299______</v>
      </c>
      <c r="F2792" s="156"/>
      <c r="G2792" s="156" t="s">
        <v>2412</v>
      </c>
      <c r="H2792" s="156">
        <v>1.0</v>
      </c>
      <c r="I2792" s="156" t="s">
        <v>2414</v>
      </c>
      <c r="J2792" s="159"/>
      <c r="K2792" s="159"/>
      <c r="L2792" s="159" t="str">
        <f t="shared" si="2"/>
        <v/>
      </c>
      <c r="M2792" s="159" t="str">
        <f t="shared" si="3"/>
        <v>\301299______</v>
      </c>
      <c r="N2792" s="156">
        <v>-1.0</v>
      </c>
      <c r="P2792" s="160" t="str">
        <f t="shared" si="4"/>
        <v>301299______</v>
      </c>
      <c r="Q2792" s="157"/>
      <c r="R2792" s="157" t="s">
        <v>2412</v>
      </c>
      <c r="S2792" s="157">
        <v>1.0</v>
      </c>
      <c r="T2792" s="157" t="s">
        <v>2414</v>
      </c>
      <c r="U2792" s="160" t="str">
        <f t="shared" si="11"/>
        <v/>
      </c>
      <c r="V2792" s="160" t="str">
        <f t="shared" ref="V2792:W2792" si="2777">K2792</f>
        <v/>
      </c>
      <c r="W2792" s="160" t="str">
        <f t="shared" si="2777"/>
        <v/>
      </c>
      <c r="X2792" s="160" t="str">
        <f t="shared" si="6"/>
        <v>\301299______</v>
      </c>
      <c r="Y2792" s="157">
        <v>-1.0</v>
      </c>
    </row>
    <row r="2793">
      <c r="A2793" s="134" t="str">
        <f>Tracking!A2785</f>
        <v>301299______</v>
      </c>
      <c r="C2793" t="str">
        <f>Tracking!M7785</f>
        <v/>
      </c>
      <c r="E2793" s="159" t="str">
        <f t="shared" si="7"/>
        <v>301299______</v>
      </c>
      <c r="F2793" s="156"/>
      <c r="G2793" s="156" t="s">
        <v>2412</v>
      </c>
      <c r="H2793" s="156">
        <v>1.0</v>
      </c>
      <c r="I2793" s="156" t="s">
        <v>2414</v>
      </c>
      <c r="J2793" s="159"/>
      <c r="K2793" s="159"/>
      <c r="L2793" s="159" t="str">
        <f t="shared" si="2"/>
        <v/>
      </c>
      <c r="M2793" s="159" t="str">
        <f t="shared" si="3"/>
        <v>\301299______</v>
      </c>
      <c r="N2793" s="156">
        <v>-1.0</v>
      </c>
      <c r="P2793" s="160" t="str">
        <f t="shared" si="4"/>
        <v>301299______</v>
      </c>
      <c r="Q2793" s="157"/>
      <c r="R2793" s="157" t="s">
        <v>2412</v>
      </c>
      <c r="S2793" s="157">
        <v>1.0</v>
      </c>
      <c r="T2793" s="157" t="s">
        <v>2414</v>
      </c>
      <c r="U2793" s="160" t="str">
        <f t="shared" si="11"/>
        <v/>
      </c>
      <c r="V2793" s="160" t="str">
        <f t="shared" ref="V2793:W2793" si="2778">K2793</f>
        <v/>
      </c>
      <c r="W2793" s="160" t="str">
        <f t="shared" si="2778"/>
        <v/>
      </c>
      <c r="X2793" s="160" t="str">
        <f t="shared" si="6"/>
        <v>\301299______</v>
      </c>
      <c r="Y2793" s="157">
        <v>-1.0</v>
      </c>
    </row>
    <row r="2794">
      <c r="A2794" s="134" t="str">
        <f>Tracking!A2786</f>
        <v>301299______</v>
      </c>
      <c r="C2794" t="str">
        <f>Tracking!M7786</f>
        <v/>
      </c>
      <c r="E2794" s="159" t="str">
        <f t="shared" si="7"/>
        <v>301299______</v>
      </c>
      <c r="F2794" s="156"/>
      <c r="G2794" s="156" t="s">
        <v>2412</v>
      </c>
      <c r="H2794" s="156">
        <v>1.0</v>
      </c>
      <c r="I2794" s="156" t="s">
        <v>2414</v>
      </c>
      <c r="J2794" s="159"/>
      <c r="K2794" s="159"/>
      <c r="L2794" s="159" t="str">
        <f t="shared" si="2"/>
        <v/>
      </c>
      <c r="M2794" s="159" t="str">
        <f t="shared" si="3"/>
        <v>\301299______</v>
      </c>
      <c r="N2794" s="156">
        <v>-1.0</v>
      </c>
      <c r="P2794" s="160" t="str">
        <f t="shared" si="4"/>
        <v>301299______</v>
      </c>
      <c r="Q2794" s="157"/>
      <c r="R2794" s="157" t="s">
        <v>2412</v>
      </c>
      <c r="S2794" s="157">
        <v>1.0</v>
      </c>
      <c r="T2794" s="157" t="s">
        <v>2414</v>
      </c>
      <c r="U2794" s="160" t="str">
        <f t="shared" si="11"/>
        <v/>
      </c>
      <c r="V2794" s="160" t="str">
        <f t="shared" ref="V2794:W2794" si="2779">K2794</f>
        <v/>
      </c>
      <c r="W2794" s="160" t="str">
        <f t="shared" si="2779"/>
        <v/>
      </c>
      <c r="X2794" s="160" t="str">
        <f t="shared" si="6"/>
        <v>\301299______</v>
      </c>
      <c r="Y2794" s="157">
        <v>-1.0</v>
      </c>
    </row>
    <row r="2795">
      <c r="A2795" s="134" t="str">
        <f>Tracking!A2787</f>
        <v>301299______</v>
      </c>
      <c r="C2795" t="str">
        <f>Tracking!M7787</f>
        <v/>
      </c>
      <c r="E2795" s="159" t="str">
        <f t="shared" si="7"/>
        <v>301299______</v>
      </c>
      <c r="F2795" s="156"/>
      <c r="G2795" s="156" t="s">
        <v>2412</v>
      </c>
      <c r="H2795" s="156">
        <v>1.0</v>
      </c>
      <c r="I2795" s="156" t="s">
        <v>2414</v>
      </c>
      <c r="J2795" s="159"/>
      <c r="K2795" s="159"/>
      <c r="L2795" s="159" t="str">
        <f t="shared" si="2"/>
        <v/>
      </c>
      <c r="M2795" s="159" t="str">
        <f t="shared" si="3"/>
        <v>\301299______</v>
      </c>
      <c r="N2795" s="156">
        <v>-1.0</v>
      </c>
      <c r="P2795" s="160" t="str">
        <f t="shared" si="4"/>
        <v>301299______</v>
      </c>
      <c r="Q2795" s="157"/>
      <c r="R2795" s="157" t="s">
        <v>2412</v>
      </c>
      <c r="S2795" s="157">
        <v>1.0</v>
      </c>
      <c r="T2795" s="157" t="s">
        <v>2414</v>
      </c>
      <c r="U2795" s="160" t="str">
        <f t="shared" si="11"/>
        <v/>
      </c>
      <c r="V2795" s="160" t="str">
        <f t="shared" ref="V2795:W2795" si="2780">K2795</f>
        <v/>
      </c>
      <c r="W2795" s="160" t="str">
        <f t="shared" si="2780"/>
        <v/>
      </c>
      <c r="X2795" s="160" t="str">
        <f t="shared" si="6"/>
        <v>\301299______</v>
      </c>
      <c r="Y2795" s="157">
        <v>-1.0</v>
      </c>
    </row>
    <row r="2796">
      <c r="A2796" s="134" t="str">
        <f>Tracking!A2788</f>
        <v>301299______</v>
      </c>
      <c r="C2796" t="str">
        <f>Tracking!M7788</f>
        <v/>
      </c>
      <c r="E2796" s="159" t="str">
        <f t="shared" si="7"/>
        <v>301299______</v>
      </c>
      <c r="F2796" s="156"/>
      <c r="G2796" s="156" t="s">
        <v>2412</v>
      </c>
      <c r="H2796" s="156">
        <v>1.0</v>
      </c>
      <c r="I2796" s="156" t="s">
        <v>2414</v>
      </c>
      <c r="J2796" s="159"/>
      <c r="K2796" s="159"/>
      <c r="L2796" s="159" t="str">
        <f t="shared" si="2"/>
        <v/>
      </c>
      <c r="M2796" s="159" t="str">
        <f t="shared" si="3"/>
        <v>\301299______</v>
      </c>
      <c r="N2796" s="156">
        <v>-1.0</v>
      </c>
      <c r="P2796" s="160" t="str">
        <f t="shared" si="4"/>
        <v>301299______</v>
      </c>
      <c r="Q2796" s="157"/>
      <c r="R2796" s="157" t="s">
        <v>2412</v>
      </c>
      <c r="S2796" s="157">
        <v>1.0</v>
      </c>
      <c r="T2796" s="157" t="s">
        <v>2414</v>
      </c>
      <c r="U2796" s="160" t="str">
        <f t="shared" si="11"/>
        <v/>
      </c>
      <c r="V2796" s="160" t="str">
        <f t="shared" ref="V2796:W2796" si="2781">K2796</f>
        <v/>
      </c>
      <c r="W2796" s="160" t="str">
        <f t="shared" si="2781"/>
        <v/>
      </c>
      <c r="X2796" s="160" t="str">
        <f t="shared" si="6"/>
        <v>\301299______</v>
      </c>
      <c r="Y2796" s="157">
        <v>-1.0</v>
      </c>
    </row>
    <row r="2797">
      <c r="A2797" s="134" t="str">
        <f>Tracking!A2789</f>
        <v>301299______</v>
      </c>
      <c r="C2797" t="str">
        <f>Tracking!M7789</f>
        <v/>
      </c>
      <c r="E2797" s="159" t="str">
        <f t="shared" si="7"/>
        <v>301299______</v>
      </c>
      <c r="F2797" s="156"/>
      <c r="G2797" s="156" t="s">
        <v>2412</v>
      </c>
      <c r="H2797" s="156">
        <v>1.0</v>
      </c>
      <c r="I2797" s="156" t="s">
        <v>2414</v>
      </c>
      <c r="J2797" s="159"/>
      <c r="K2797" s="159"/>
      <c r="L2797" s="159" t="str">
        <f t="shared" si="2"/>
        <v/>
      </c>
      <c r="M2797" s="159" t="str">
        <f t="shared" si="3"/>
        <v>\301299______</v>
      </c>
      <c r="N2797" s="156">
        <v>-1.0</v>
      </c>
      <c r="P2797" s="160" t="str">
        <f t="shared" si="4"/>
        <v>301299______</v>
      </c>
      <c r="Q2797" s="157"/>
      <c r="R2797" s="157" t="s">
        <v>2412</v>
      </c>
      <c r="S2797" s="157">
        <v>1.0</v>
      </c>
      <c r="T2797" s="157" t="s">
        <v>2414</v>
      </c>
      <c r="U2797" s="160" t="str">
        <f t="shared" si="11"/>
        <v/>
      </c>
      <c r="V2797" s="160" t="str">
        <f t="shared" ref="V2797:W2797" si="2782">K2797</f>
        <v/>
      </c>
      <c r="W2797" s="160" t="str">
        <f t="shared" si="2782"/>
        <v/>
      </c>
      <c r="X2797" s="160" t="str">
        <f t="shared" si="6"/>
        <v>\301299______</v>
      </c>
      <c r="Y2797" s="157">
        <v>-1.0</v>
      </c>
    </row>
    <row r="2798">
      <c r="A2798" s="134" t="str">
        <f>Tracking!A2790</f>
        <v>301299______</v>
      </c>
      <c r="C2798" t="str">
        <f>Tracking!M7790</f>
        <v/>
      </c>
      <c r="E2798" s="159" t="str">
        <f t="shared" si="7"/>
        <v>301299______</v>
      </c>
      <c r="F2798" s="156"/>
      <c r="G2798" s="156" t="s">
        <v>2412</v>
      </c>
      <c r="H2798" s="156">
        <v>1.0</v>
      </c>
      <c r="I2798" s="156" t="s">
        <v>2414</v>
      </c>
      <c r="J2798" s="159"/>
      <c r="K2798" s="159"/>
      <c r="L2798" s="159" t="str">
        <f t="shared" si="2"/>
        <v/>
      </c>
      <c r="M2798" s="159" t="str">
        <f t="shared" si="3"/>
        <v>\301299______</v>
      </c>
      <c r="N2798" s="156">
        <v>-1.0</v>
      </c>
      <c r="P2798" s="160" t="str">
        <f t="shared" si="4"/>
        <v>301299______</v>
      </c>
      <c r="Q2798" s="157"/>
      <c r="R2798" s="157" t="s">
        <v>2412</v>
      </c>
      <c r="S2798" s="157">
        <v>1.0</v>
      </c>
      <c r="T2798" s="157" t="s">
        <v>2414</v>
      </c>
      <c r="U2798" s="160" t="str">
        <f t="shared" si="11"/>
        <v/>
      </c>
      <c r="V2798" s="160" t="str">
        <f t="shared" ref="V2798:W2798" si="2783">K2798</f>
        <v/>
      </c>
      <c r="W2798" s="160" t="str">
        <f t="shared" si="2783"/>
        <v/>
      </c>
      <c r="X2798" s="160" t="str">
        <f t="shared" si="6"/>
        <v>\301299______</v>
      </c>
      <c r="Y2798" s="157">
        <v>-1.0</v>
      </c>
    </row>
    <row r="2799">
      <c r="A2799" s="134" t="str">
        <f>Tracking!A2791</f>
        <v>301299______</v>
      </c>
      <c r="C2799" t="str">
        <f>Tracking!M7791</f>
        <v/>
      </c>
      <c r="E2799" s="159" t="str">
        <f t="shared" si="7"/>
        <v>301299______</v>
      </c>
      <c r="F2799" s="156"/>
      <c r="G2799" s="156" t="s">
        <v>2412</v>
      </c>
      <c r="H2799" s="156">
        <v>1.0</v>
      </c>
      <c r="I2799" s="156" t="s">
        <v>2414</v>
      </c>
      <c r="J2799" s="159"/>
      <c r="K2799" s="159"/>
      <c r="L2799" s="159" t="str">
        <f t="shared" si="2"/>
        <v/>
      </c>
      <c r="M2799" s="159" t="str">
        <f t="shared" si="3"/>
        <v>\301299______</v>
      </c>
      <c r="N2799" s="156">
        <v>-1.0</v>
      </c>
      <c r="P2799" s="160" t="str">
        <f t="shared" si="4"/>
        <v>301299______</v>
      </c>
      <c r="Q2799" s="157"/>
      <c r="R2799" s="157" t="s">
        <v>2412</v>
      </c>
      <c r="S2799" s="157">
        <v>1.0</v>
      </c>
      <c r="T2799" s="157" t="s">
        <v>2414</v>
      </c>
      <c r="U2799" s="160" t="str">
        <f t="shared" si="11"/>
        <v/>
      </c>
      <c r="V2799" s="160" t="str">
        <f t="shared" ref="V2799:W2799" si="2784">K2799</f>
        <v/>
      </c>
      <c r="W2799" s="160" t="str">
        <f t="shared" si="2784"/>
        <v/>
      </c>
      <c r="X2799" s="160" t="str">
        <f t="shared" si="6"/>
        <v>\301299______</v>
      </c>
      <c r="Y2799" s="157">
        <v>-1.0</v>
      </c>
    </row>
    <row r="2800">
      <c r="A2800" s="134" t="str">
        <f>Tracking!A2792</f>
        <v>301299______</v>
      </c>
      <c r="C2800" t="str">
        <f>Tracking!M7792</f>
        <v/>
      </c>
      <c r="E2800" s="159" t="str">
        <f t="shared" si="7"/>
        <v>301299______</v>
      </c>
      <c r="F2800" s="156"/>
      <c r="G2800" s="156" t="s">
        <v>2412</v>
      </c>
      <c r="H2800" s="156">
        <v>1.0</v>
      </c>
      <c r="I2800" s="156" t="s">
        <v>2414</v>
      </c>
      <c r="J2800" s="159"/>
      <c r="K2800" s="159"/>
      <c r="L2800" s="159" t="str">
        <f t="shared" si="2"/>
        <v/>
      </c>
      <c r="M2800" s="159" t="str">
        <f t="shared" si="3"/>
        <v>\301299______</v>
      </c>
      <c r="N2800" s="156">
        <v>-1.0</v>
      </c>
      <c r="P2800" s="160" t="str">
        <f t="shared" si="4"/>
        <v>301299______</v>
      </c>
      <c r="Q2800" s="157"/>
      <c r="R2800" s="157" t="s">
        <v>2412</v>
      </c>
      <c r="S2800" s="157">
        <v>1.0</v>
      </c>
      <c r="T2800" s="157" t="s">
        <v>2414</v>
      </c>
      <c r="U2800" s="160" t="str">
        <f t="shared" si="11"/>
        <v/>
      </c>
      <c r="V2800" s="160" t="str">
        <f t="shared" ref="V2800:W2800" si="2785">K2800</f>
        <v/>
      </c>
      <c r="W2800" s="160" t="str">
        <f t="shared" si="2785"/>
        <v/>
      </c>
      <c r="X2800" s="160" t="str">
        <f t="shared" si="6"/>
        <v>\301299______</v>
      </c>
      <c r="Y2800" s="157">
        <v>-1.0</v>
      </c>
    </row>
    <row r="2801">
      <c r="A2801" s="134" t="str">
        <f>Tracking!A2793</f>
        <v>301299______</v>
      </c>
      <c r="C2801" t="str">
        <f>Tracking!M7793</f>
        <v/>
      </c>
      <c r="E2801" s="159" t="str">
        <f t="shared" si="7"/>
        <v>301299______</v>
      </c>
      <c r="F2801" s="156"/>
      <c r="G2801" s="156" t="s">
        <v>2412</v>
      </c>
      <c r="H2801" s="156">
        <v>1.0</v>
      </c>
      <c r="I2801" s="156" t="s">
        <v>2414</v>
      </c>
      <c r="J2801" s="159"/>
      <c r="K2801" s="159"/>
      <c r="L2801" s="159" t="str">
        <f t="shared" si="2"/>
        <v/>
      </c>
      <c r="M2801" s="159" t="str">
        <f t="shared" si="3"/>
        <v>\301299______</v>
      </c>
      <c r="N2801" s="156">
        <v>-1.0</v>
      </c>
      <c r="P2801" s="160" t="str">
        <f t="shared" si="4"/>
        <v>301299______</v>
      </c>
      <c r="Q2801" s="157"/>
      <c r="R2801" s="157" t="s">
        <v>2412</v>
      </c>
      <c r="S2801" s="157">
        <v>1.0</v>
      </c>
      <c r="T2801" s="157" t="s">
        <v>2414</v>
      </c>
      <c r="U2801" s="160" t="str">
        <f t="shared" si="11"/>
        <v/>
      </c>
      <c r="V2801" s="160" t="str">
        <f t="shared" ref="V2801:W2801" si="2786">K2801</f>
        <v/>
      </c>
      <c r="W2801" s="160" t="str">
        <f t="shared" si="2786"/>
        <v/>
      </c>
      <c r="X2801" s="160" t="str">
        <f t="shared" si="6"/>
        <v>\301299______</v>
      </c>
      <c r="Y2801" s="157">
        <v>-1.0</v>
      </c>
    </row>
    <row r="2802">
      <c r="A2802" s="134" t="str">
        <f>Tracking!A2794</f>
        <v>301299______</v>
      </c>
      <c r="C2802" t="str">
        <f>Tracking!M7794</f>
        <v/>
      </c>
      <c r="E2802" s="159" t="str">
        <f t="shared" si="7"/>
        <v>301299______</v>
      </c>
      <c r="F2802" s="156"/>
      <c r="G2802" s="156" t="s">
        <v>2412</v>
      </c>
      <c r="H2802" s="156">
        <v>1.0</v>
      </c>
      <c r="I2802" s="156" t="s">
        <v>2414</v>
      </c>
      <c r="J2802" s="159"/>
      <c r="K2802" s="159"/>
      <c r="L2802" s="159" t="str">
        <f t="shared" si="2"/>
        <v/>
      </c>
      <c r="M2802" s="159" t="str">
        <f t="shared" si="3"/>
        <v>\301299______</v>
      </c>
      <c r="N2802" s="156">
        <v>-1.0</v>
      </c>
      <c r="P2802" s="160" t="str">
        <f t="shared" si="4"/>
        <v>301299______</v>
      </c>
      <c r="Q2802" s="157"/>
      <c r="R2802" s="157" t="s">
        <v>2412</v>
      </c>
      <c r="S2802" s="157">
        <v>1.0</v>
      </c>
      <c r="T2802" s="157" t="s">
        <v>2414</v>
      </c>
      <c r="U2802" s="160" t="str">
        <f t="shared" si="11"/>
        <v/>
      </c>
      <c r="V2802" s="160" t="str">
        <f t="shared" ref="V2802:W2802" si="2787">K2802</f>
        <v/>
      </c>
      <c r="W2802" s="160" t="str">
        <f t="shared" si="2787"/>
        <v/>
      </c>
      <c r="X2802" s="160" t="str">
        <f t="shared" si="6"/>
        <v>\301299______</v>
      </c>
      <c r="Y2802" s="157">
        <v>-1.0</v>
      </c>
    </row>
    <row r="2803">
      <c r="A2803" s="134" t="str">
        <f>Tracking!A2795</f>
        <v>301299______</v>
      </c>
      <c r="C2803" t="str">
        <f>Tracking!M7795</f>
        <v/>
      </c>
      <c r="E2803" s="159" t="str">
        <f t="shared" si="7"/>
        <v>301299______</v>
      </c>
      <c r="F2803" s="156"/>
      <c r="G2803" s="156" t="s">
        <v>2412</v>
      </c>
      <c r="H2803" s="156">
        <v>1.0</v>
      </c>
      <c r="I2803" s="156" t="s">
        <v>2414</v>
      </c>
      <c r="J2803" s="159"/>
      <c r="K2803" s="159"/>
      <c r="L2803" s="159" t="str">
        <f t="shared" si="2"/>
        <v/>
      </c>
      <c r="M2803" s="159" t="str">
        <f t="shared" si="3"/>
        <v>\301299______</v>
      </c>
      <c r="N2803" s="156">
        <v>-1.0</v>
      </c>
      <c r="P2803" s="160" t="str">
        <f t="shared" si="4"/>
        <v>301299______</v>
      </c>
      <c r="Q2803" s="157"/>
      <c r="R2803" s="157" t="s">
        <v>2412</v>
      </c>
      <c r="S2803" s="157">
        <v>1.0</v>
      </c>
      <c r="T2803" s="157" t="s">
        <v>2414</v>
      </c>
      <c r="U2803" s="160" t="str">
        <f t="shared" si="11"/>
        <v/>
      </c>
      <c r="V2803" s="160" t="str">
        <f t="shared" ref="V2803:W2803" si="2788">K2803</f>
        <v/>
      </c>
      <c r="W2803" s="160" t="str">
        <f t="shared" si="2788"/>
        <v/>
      </c>
      <c r="X2803" s="160" t="str">
        <f t="shared" si="6"/>
        <v>\301299______</v>
      </c>
      <c r="Y2803" s="157">
        <v>-1.0</v>
      </c>
    </row>
    <row r="2804">
      <c r="A2804" s="134" t="str">
        <f>Tracking!A2796</f>
        <v>301299______</v>
      </c>
      <c r="C2804" t="str">
        <f>Tracking!M7796</f>
        <v/>
      </c>
      <c r="E2804" s="159" t="str">
        <f t="shared" si="7"/>
        <v>301299______</v>
      </c>
      <c r="F2804" s="156"/>
      <c r="G2804" s="156" t="s">
        <v>2412</v>
      </c>
      <c r="H2804" s="156">
        <v>1.0</v>
      </c>
      <c r="I2804" s="156" t="s">
        <v>2414</v>
      </c>
      <c r="J2804" s="159"/>
      <c r="K2804" s="159"/>
      <c r="L2804" s="159" t="str">
        <f t="shared" si="2"/>
        <v/>
      </c>
      <c r="M2804" s="159" t="str">
        <f t="shared" si="3"/>
        <v>\301299______</v>
      </c>
      <c r="N2804" s="156">
        <v>-1.0</v>
      </c>
      <c r="P2804" s="160" t="str">
        <f t="shared" si="4"/>
        <v>301299______</v>
      </c>
      <c r="Q2804" s="157"/>
      <c r="R2804" s="157" t="s">
        <v>2412</v>
      </c>
      <c r="S2804" s="157">
        <v>1.0</v>
      </c>
      <c r="T2804" s="157" t="s">
        <v>2414</v>
      </c>
      <c r="U2804" s="160" t="str">
        <f t="shared" si="11"/>
        <v/>
      </c>
      <c r="V2804" s="160" t="str">
        <f t="shared" ref="V2804:W2804" si="2789">K2804</f>
        <v/>
      </c>
      <c r="W2804" s="160" t="str">
        <f t="shared" si="2789"/>
        <v/>
      </c>
      <c r="X2804" s="160" t="str">
        <f t="shared" si="6"/>
        <v>\301299______</v>
      </c>
      <c r="Y2804" s="157">
        <v>-1.0</v>
      </c>
    </row>
    <row r="2805">
      <c r="A2805" s="134" t="str">
        <f>Tracking!A2797</f>
        <v>301299______</v>
      </c>
      <c r="C2805" t="str">
        <f>Tracking!M7797</f>
        <v/>
      </c>
      <c r="E2805" s="159" t="str">
        <f t="shared" si="7"/>
        <v>301299______</v>
      </c>
      <c r="F2805" s="156"/>
      <c r="G2805" s="156" t="s">
        <v>2412</v>
      </c>
      <c r="H2805" s="156">
        <v>1.0</v>
      </c>
      <c r="I2805" s="156" t="s">
        <v>2414</v>
      </c>
      <c r="J2805" s="159"/>
      <c r="K2805" s="159"/>
      <c r="L2805" s="159" t="str">
        <f t="shared" si="2"/>
        <v/>
      </c>
      <c r="M2805" s="159" t="str">
        <f t="shared" si="3"/>
        <v>\301299______</v>
      </c>
      <c r="N2805" s="156">
        <v>-1.0</v>
      </c>
      <c r="P2805" s="160" t="str">
        <f t="shared" si="4"/>
        <v>301299______</v>
      </c>
      <c r="Q2805" s="157"/>
      <c r="R2805" s="157" t="s">
        <v>2412</v>
      </c>
      <c r="S2805" s="157">
        <v>1.0</v>
      </c>
      <c r="T2805" s="157" t="s">
        <v>2414</v>
      </c>
      <c r="U2805" s="160" t="str">
        <f t="shared" si="11"/>
        <v/>
      </c>
      <c r="V2805" s="160" t="str">
        <f t="shared" ref="V2805:W2805" si="2790">K2805</f>
        <v/>
      </c>
      <c r="W2805" s="160" t="str">
        <f t="shared" si="2790"/>
        <v/>
      </c>
      <c r="X2805" s="160" t="str">
        <f t="shared" si="6"/>
        <v>\301299______</v>
      </c>
      <c r="Y2805" s="157">
        <v>-1.0</v>
      </c>
    </row>
    <row r="2806">
      <c r="A2806" s="134" t="str">
        <f>Tracking!A2798</f>
        <v>301299______</v>
      </c>
      <c r="C2806" t="str">
        <f>Tracking!M7798</f>
        <v/>
      </c>
      <c r="E2806" s="159" t="str">
        <f t="shared" si="7"/>
        <v>301299______</v>
      </c>
      <c r="F2806" s="156"/>
      <c r="G2806" s="156" t="s">
        <v>2412</v>
      </c>
      <c r="H2806" s="156">
        <v>1.0</v>
      </c>
      <c r="I2806" s="156" t="s">
        <v>2414</v>
      </c>
      <c r="J2806" s="159"/>
      <c r="K2806" s="159"/>
      <c r="L2806" s="159" t="str">
        <f t="shared" si="2"/>
        <v/>
      </c>
      <c r="M2806" s="159" t="str">
        <f t="shared" si="3"/>
        <v>\301299______</v>
      </c>
      <c r="N2806" s="156">
        <v>-1.0</v>
      </c>
      <c r="P2806" s="160" t="str">
        <f t="shared" si="4"/>
        <v>301299______</v>
      </c>
      <c r="Q2806" s="157"/>
      <c r="R2806" s="157" t="s">
        <v>2412</v>
      </c>
      <c r="S2806" s="157">
        <v>1.0</v>
      </c>
      <c r="T2806" s="157" t="s">
        <v>2414</v>
      </c>
      <c r="U2806" s="160" t="str">
        <f t="shared" si="11"/>
        <v/>
      </c>
      <c r="V2806" s="160" t="str">
        <f t="shared" ref="V2806:W2806" si="2791">K2806</f>
        <v/>
      </c>
      <c r="W2806" s="160" t="str">
        <f t="shared" si="2791"/>
        <v/>
      </c>
      <c r="X2806" s="160" t="str">
        <f t="shared" si="6"/>
        <v>\301299______</v>
      </c>
      <c r="Y2806" s="157">
        <v>-1.0</v>
      </c>
    </row>
    <row r="2807">
      <c r="A2807" s="134" t="str">
        <f>Tracking!A2799</f>
        <v>301299______</v>
      </c>
      <c r="C2807" t="str">
        <f>Tracking!M7799</f>
        <v/>
      </c>
      <c r="E2807" s="159" t="str">
        <f t="shared" si="7"/>
        <v>301299______</v>
      </c>
      <c r="F2807" s="156"/>
      <c r="G2807" s="156" t="s">
        <v>2412</v>
      </c>
      <c r="H2807" s="156">
        <v>1.0</v>
      </c>
      <c r="I2807" s="156" t="s">
        <v>2414</v>
      </c>
      <c r="J2807" s="159"/>
      <c r="K2807" s="159"/>
      <c r="L2807" s="159" t="str">
        <f t="shared" si="2"/>
        <v/>
      </c>
      <c r="M2807" s="159" t="str">
        <f t="shared" si="3"/>
        <v>\301299______</v>
      </c>
      <c r="N2807" s="156">
        <v>-1.0</v>
      </c>
      <c r="P2807" s="160" t="str">
        <f t="shared" si="4"/>
        <v>301299______</v>
      </c>
      <c r="Q2807" s="157"/>
      <c r="R2807" s="157" t="s">
        <v>2412</v>
      </c>
      <c r="S2807" s="157">
        <v>1.0</v>
      </c>
      <c r="T2807" s="157" t="s">
        <v>2414</v>
      </c>
      <c r="U2807" s="160" t="str">
        <f t="shared" si="11"/>
        <v/>
      </c>
      <c r="V2807" s="160" t="str">
        <f t="shared" ref="V2807:W2807" si="2792">K2807</f>
        <v/>
      </c>
      <c r="W2807" s="160" t="str">
        <f t="shared" si="2792"/>
        <v/>
      </c>
      <c r="X2807" s="160" t="str">
        <f t="shared" si="6"/>
        <v>\301299______</v>
      </c>
      <c r="Y2807" s="157">
        <v>-1.0</v>
      </c>
    </row>
    <row r="2808">
      <c r="A2808" s="134" t="str">
        <f>Tracking!A2800</f>
        <v>301299______</v>
      </c>
      <c r="C2808" t="str">
        <f>Tracking!M7800</f>
        <v/>
      </c>
      <c r="E2808" s="159" t="str">
        <f t="shared" si="7"/>
        <v>301299______</v>
      </c>
      <c r="F2808" s="156"/>
      <c r="G2808" s="156" t="s">
        <v>2412</v>
      </c>
      <c r="H2808" s="156">
        <v>1.0</v>
      </c>
      <c r="I2808" s="156" t="s">
        <v>2414</v>
      </c>
      <c r="J2808" s="159"/>
      <c r="K2808" s="159"/>
      <c r="L2808" s="159" t="str">
        <f t="shared" si="2"/>
        <v/>
      </c>
      <c r="M2808" s="159" t="str">
        <f t="shared" si="3"/>
        <v>\301299______</v>
      </c>
      <c r="N2808" s="156">
        <v>-1.0</v>
      </c>
      <c r="P2808" s="160" t="str">
        <f t="shared" si="4"/>
        <v>301299______</v>
      </c>
      <c r="Q2808" s="157"/>
      <c r="R2808" s="157" t="s">
        <v>2412</v>
      </c>
      <c r="S2808" s="157">
        <v>1.0</v>
      </c>
      <c r="T2808" s="157" t="s">
        <v>2414</v>
      </c>
      <c r="U2808" s="160" t="str">
        <f t="shared" si="11"/>
        <v/>
      </c>
      <c r="V2808" s="160" t="str">
        <f t="shared" ref="V2808:W2808" si="2793">K2808</f>
        <v/>
      </c>
      <c r="W2808" s="160" t="str">
        <f t="shared" si="2793"/>
        <v/>
      </c>
      <c r="X2808" s="160" t="str">
        <f t="shared" si="6"/>
        <v>\301299______</v>
      </c>
      <c r="Y2808" s="157">
        <v>-1.0</v>
      </c>
    </row>
    <row r="2809">
      <c r="A2809" s="134" t="str">
        <f>Tracking!A2801</f>
        <v>301299______</v>
      </c>
      <c r="C2809" t="str">
        <f>Tracking!M7801</f>
        <v/>
      </c>
      <c r="E2809" s="159" t="str">
        <f t="shared" si="7"/>
        <v>301299______</v>
      </c>
      <c r="F2809" s="156"/>
      <c r="G2809" s="156" t="s">
        <v>2412</v>
      </c>
      <c r="H2809" s="156">
        <v>1.0</v>
      </c>
      <c r="I2809" s="156" t="s">
        <v>2414</v>
      </c>
      <c r="J2809" s="159"/>
      <c r="K2809" s="159"/>
      <c r="L2809" s="159" t="str">
        <f t="shared" si="2"/>
        <v/>
      </c>
      <c r="M2809" s="159" t="str">
        <f t="shared" si="3"/>
        <v>\301299______</v>
      </c>
      <c r="N2809" s="156">
        <v>-1.0</v>
      </c>
      <c r="P2809" s="160" t="str">
        <f t="shared" si="4"/>
        <v>301299______</v>
      </c>
      <c r="Q2809" s="157"/>
      <c r="R2809" s="157" t="s">
        <v>2412</v>
      </c>
      <c r="S2809" s="157">
        <v>1.0</v>
      </c>
      <c r="T2809" s="157" t="s">
        <v>2414</v>
      </c>
      <c r="U2809" s="160" t="str">
        <f t="shared" si="11"/>
        <v/>
      </c>
      <c r="V2809" s="160" t="str">
        <f t="shared" ref="V2809:W2809" si="2794">K2809</f>
        <v/>
      </c>
      <c r="W2809" s="160" t="str">
        <f t="shared" si="2794"/>
        <v/>
      </c>
      <c r="X2809" s="160" t="str">
        <f t="shared" si="6"/>
        <v>\301299______</v>
      </c>
      <c r="Y2809" s="157">
        <v>-1.0</v>
      </c>
    </row>
    <row r="2810">
      <c r="A2810" s="134" t="str">
        <f>Tracking!A2802</f>
        <v>301299______</v>
      </c>
      <c r="C2810" t="str">
        <f>Tracking!M7802</f>
        <v/>
      </c>
      <c r="E2810" s="159" t="str">
        <f t="shared" si="7"/>
        <v>301299______</v>
      </c>
      <c r="F2810" s="156"/>
      <c r="G2810" s="156" t="s">
        <v>2412</v>
      </c>
      <c r="H2810" s="156">
        <v>1.0</v>
      </c>
      <c r="I2810" s="156" t="s">
        <v>2414</v>
      </c>
      <c r="J2810" s="159"/>
      <c r="K2810" s="159"/>
      <c r="L2810" s="159" t="str">
        <f t="shared" si="2"/>
        <v/>
      </c>
      <c r="M2810" s="159" t="str">
        <f t="shared" si="3"/>
        <v>\301299______</v>
      </c>
      <c r="N2810" s="156">
        <v>-1.0</v>
      </c>
      <c r="P2810" s="160" t="str">
        <f t="shared" si="4"/>
        <v>301299______</v>
      </c>
      <c r="Q2810" s="157"/>
      <c r="R2810" s="157" t="s">
        <v>2412</v>
      </c>
      <c r="S2810" s="157">
        <v>1.0</v>
      </c>
      <c r="T2810" s="157" t="s">
        <v>2414</v>
      </c>
      <c r="U2810" s="160" t="str">
        <f t="shared" si="11"/>
        <v/>
      </c>
      <c r="V2810" s="160" t="str">
        <f t="shared" ref="V2810:W2810" si="2795">K2810</f>
        <v/>
      </c>
      <c r="W2810" s="160" t="str">
        <f t="shared" si="2795"/>
        <v/>
      </c>
      <c r="X2810" s="160" t="str">
        <f t="shared" si="6"/>
        <v>\301299______</v>
      </c>
      <c r="Y2810" s="157">
        <v>-1.0</v>
      </c>
    </row>
    <row r="2811">
      <c r="A2811" s="134" t="str">
        <f>Tracking!A2803</f>
        <v>301299______</v>
      </c>
      <c r="C2811" t="str">
        <f>Tracking!M7803</f>
        <v/>
      </c>
      <c r="E2811" s="159" t="str">
        <f t="shared" si="7"/>
        <v>301299______</v>
      </c>
      <c r="F2811" s="156"/>
      <c r="G2811" s="156" t="s">
        <v>2412</v>
      </c>
      <c r="H2811" s="156">
        <v>1.0</v>
      </c>
      <c r="I2811" s="156" t="s">
        <v>2414</v>
      </c>
      <c r="J2811" s="159"/>
      <c r="K2811" s="159"/>
      <c r="L2811" s="159" t="str">
        <f t="shared" si="2"/>
        <v/>
      </c>
      <c r="M2811" s="159" t="str">
        <f t="shared" si="3"/>
        <v>\301299______</v>
      </c>
      <c r="N2811" s="156">
        <v>-1.0</v>
      </c>
      <c r="P2811" s="160" t="str">
        <f t="shared" si="4"/>
        <v>301299______</v>
      </c>
      <c r="Q2811" s="157"/>
      <c r="R2811" s="157" t="s">
        <v>2412</v>
      </c>
      <c r="S2811" s="157">
        <v>1.0</v>
      </c>
      <c r="T2811" s="157" t="s">
        <v>2414</v>
      </c>
      <c r="U2811" s="160" t="str">
        <f t="shared" si="11"/>
        <v/>
      </c>
      <c r="V2811" s="160" t="str">
        <f t="shared" ref="V2811:W2811" si="2796">K2811</f>
        <v/>
      </c>
      <c r="W2811" s="160" t="str">
        <f t="shared" si="2796"/>
        <v/>
      </c>
      <c r="X2811" s="160" t="str">
        <f t="shared" si="6"/>
        <v>\301299______</v>
      </c>
      <c r="Y2811" s="157">
        <v>-1.0</v>
      </c>
    </row>
    <row r="2812">
      <c r="A2812" s="134" t="str">
        <f>Tracking!A2804</f>
        <v>301299______</v>
      </c>
      <c r="C2812" t="str">
        <f>Tracking!M7804</f>
        <v/>
      </c>
      <c r="E2812" s="159" t="str">
        <f t="shared" si="7"/>
        <v>301299______</v>
      </c>
      <c r="F2812" s="156"/>
      <c r="G2812" s="156" t="s">
        <v>2412</v>
      </c>
      <c r="H2812" s="156">
        <v>1.0</v>
      </c>
      <c r="I2812" s="156" t="s">
        <v>2414</v>
      </c>
      <c r="J2812" s="159"/>
      <c r="K2812" s="159"/>
      <c r="L2812" s="159" t="str">
        <f t="shared" si="2"/>
        <v/>
      </c>
      <c r="M2812" s="159" t="str">
        <f t="shared" si="3"/>
        <v>\301299______</v>
      </c>
      <c r="N2812" s="156">
        <v>-1.0</v>
      </c>
      <c r="P2812" s="160" t="str">
        <f t="shared" si="4"/>
        <v>301299______</v>
      </c>
      <c r="Q2812" s="157"/>
      <c r="R2812" s="157" t="s">
        <v>2412</v>
      </c>
      <c r="S2812" s="157">
        <v>1.0</v>
      </c>
      <c r="T2812" s="157" t="s">
        <v>2414</v>
      </c>
      <c r="U2812" s="160" t="str">
        <f t="shared" si="11"/>
        <v/>
      </c>
      <c r="V2812" s="160" t="str">
        <f t="shared" ref="V2812:W2812" si="2797">K2812</f>
        <v/>
      </c>
      <c r="W2812" s="160" t="str">
        <f t="shared" si="2797"/>
        <v/>
      </c>
      <c r="X2812" s="160" t="str">
        <f t="shared" si="6"/>
        <v>\301299______</v>
      </c>
      <c r="Y2812" s="157">
        <v>-1.0</v>
      </c>
    </row>
    <row r="2813">
      <c r="A2813" s="134" t="str">
        <f>Tracking!A2805</f>
        <v>301299______</v>
      </c>
      <c r="C2813" t="str">
        <f>Tracking!M7805</f>
        <v/>
      </c>
      <c r="E2813" s="159" t="str">
        <f t="shared" si="7"/>
        <v>301299______</v>
      </c>
      <c r="F2813" s="156"/>
      <c r="G2813" s="156" t="s">
        <v>2412</v>
      </c>
      <c r="H2813" s="156">
        <v>1.0</v>
      </c>
      <c r="I2813" s="156" t="s">
        <v>2414</v>
      </c>
      <c r="J2813" s="159"/>
      <c r="K2813" s="159"/>
      <c r="L2813" s="159" t="str">
        <f t="shared" si="2"/>
        <v/>
      </c>
      <c r="M2813" s="159" t="str">
        <f t="shared" si="3"/>
        <v>\301299______</v>
      </c>
      <c r="N2813" s="156">
        <v>-1.0</v>
      </c>
      <c r="P2813" s="160" t="str">
        <f t="shared" si="4"/>
        <v>301299______</v>
      </c>
      <c r="Q2813" s="157"/>
      <c r="R2813" s="157" t="s">
        <v>2412</v>
      </c>
      <c r="S2813" s="157">
        <v>1.0</v>
      </c>
      <c r="T2813" s="157" t="s">
        <v>2414</v>
      </c>
      <c r="U2813" s="160" t="str">
        <f t="shared" si="11"/>
        <v/>
      </c>
      <c r="V2813" s="160" t="str">
        <f t="shared" ref="V2813:W2813" si="2798">K2813</f>
        <v/>
      </c>
      <c r="W2813" s="160" t="str">
        <f t="shared" si="2798"/>
        <v/>
      </c>
      <c r="X2813" s="160" t="str">
        <f t="shared" si="6"/>
        <v>\301299______</v>
      </c>
      <c r="Y2813" s="157">
        <v>-1.0</v>
      </c>
    </row>
    <row r="2814">
      <c r="A2814" s="134" t="str">
        <f>Tracking!A2806</f>
        <v>301299______</v>
      </c>
      <c r="C2814" t="str">
        <f>Tracking!M7806</f>
        <v/>
      </c>
      <c r="E2814" s="159" t="str">
        <f t="shared" si="7"/>
        <v>301299______</v>
      </c>
      <c r="F2814" s="156"/>
      <c r="G2814" s="156" t="s">
        <v>2412</v>
      </c>
      <c r="H2814" s="156">
        <v>1.0</v>
      </c>
      <c r="I2814" s="156" t="s">
        <v>2414</v>
      </c>
      <c r="J2814" s="159"/>
      <c r="K2814" s="159"/>
      <c r="L2814" s="159" t="str">
        <f t="shared" si="2"/>
        <v/>
      </c>
      <c r="M2814" s="159" t="str">
        <f t="shared" si="3"/>
        <v>\301299______</v>
      </c>
      <c r="N2814" s="156">
        <v>-1.0</v>
      </c>
      <c r="P2814" s="160" t="str">
        <f t="shared" si="4"/>
        <v>301299______</v>
      </c>
      <c r="Q2814" s="157"/>
      <c r="R2814" s="157" t="s">
        <v>2412</v>
      </c>
      <c r="S2814" s="157">
        <v>1.0</v>
      </c>
      <c r="T2814" s="157" t="s">
        <v>2414</v>
      </c>
      <c r="U2814" s="160" t="str">
        <f t="shared" si="11"/>
        <v/>
      </c>
      <c r="V2814" s="160" t="str">
        <f t="shared" ref="V2814:W2814" si="2799">K2814</f>
        <v/>
      </c>
      <c r="W2814" s="160" t="str">
        <f t="shared" si="2799"/>
        <v/>
      </c>
      <c r="X2814" s="160" t="str">
        <f t="shared" si="6"/>
        <v>\301299______</v>
      </c>
      <c r="Y2814" s="157">
        <v>-1.0</v>
      </c>
    </row>
    <row r="2815">
      <c r="A2815" s="134" t="str">
        <f>Tracking!A2807</f>
        <v>301299______</v>
      </c>
      <c r="C2815" t="str">
        <f>Tracking!M7807</f>
        <v/>
      </c>
      <c r="E2815" s="159" t="str">
        <f t="shared" si="7"/>
        <v>301299______</v>
      </c>
      <c r="F2815" s="156"/>
      <c r="G2815" s="156" t="s">
        <v>2412</v>
      </c>
      <c r="H2815" s="156">
        <v>1.0</v>
      </c>
      <c r="I2815" s="156" t="s">
        <v>2414</v>
      </c>
      <c r="J2815" s="159"/>
      <c r="K2815" s="159"/>
      <c r="L2815" s="159" t="str">
        <f t="shared" si="2"/>
        <v/>
      </c>
      <c r="M2815" s="159" t="str">
        <f t="shared" si="3"/>
        <v>\301299______</v>
      </c>
      <c r="N2815" s="156">
        <v>-1.0</v>
      </c>
      <c r="P2815" s="160" t="str">
        <f t="shared" si="4"/>
        <v>301299______</v>
      </c>
      <c r="Q2815" s="157"/>
      <c r="R2815" s="157" t="s">
        <v>2412</v>
      </c>
      <c r="S2815" s="157">
        <v>1.0</v>
      </c>
      <c r="T2815" s="157" t="s">
        <v>2414</v>
      </c>
      <c r="U2815" s="160" t="str">
        <f t="shared" si="11"/>
        <v/>
      </c>
      <c r="V2815" s="160" t="str">
        <f t="shared" ref="V2815:W2815" si="2800">K2815</f>
        <v/>
      </c>
      <c r="W2815" s="160" t="str">
        <f t="shared" si="2800"/>
        <v/>
      </c>
      <c r="X2815" s="160" t="str">
        <f t="shared" si="6"/>
        <v>\301299______</v>
      </c>
      <c r="Y2815" s="157">
        <v>-1.0</v>
      </c>
    </row>
    <row r="2816">
      <c r="A2816" s="134" t="str">
        <f>Tracking!A2808</f>
        <v>301299______</v>
      </c>
      <c r="C2816" t="str">
        <f>Tracking!M7808</f>
        <v/>
      </c>
      <c r="E2816" s="159" t="str">
        <f t="shared" si="7"/>
        <v>301299______</v>
      </c>
      <c r="F2816" s="156"/>
      <c r="G2816" s="156" t="s">
        <v>2412</v>
      </c>
      <c r="H2816" s="156">
        <v>1.0</v>
      </c>
      <c r="I2816" s="156" t="s">
        <v>2414</v>
      </c>
      <c r="J2816" s="159"/>
      <c r="K2816" s="159"/>
      <c r="L2816" s="159" t="str">
        <f t="shared" si="2"/>
        <v/>
      </c>
      <c r="M2816" s="159" t="str">
        <f t="shared" si="3"/>
        <v>\301299______</v>
      </c>
      <c r="N2816" s="156">
        <v>-1.0</v>
      </c>
      <c r="P2816" s="160" t="str">
        <f t="shared" si="4"/>
        <v>301299______</v>
      </c>
      <c r="Q2816" s="157"/>
      <c r="R2816" s="157" t="s">
        <v>2412</v>
      </c>
      <c r="S2816" s="157">
        <v>1.0</v>
      </c>
      <c r="T2816" s="157" t="s">
        <v>2414</v>
      </c>
      <c r="U2816" s="160" t="str">
        <f t="shared" si="11"/>
        <v/>
      </c>
      <c r="V2816" s="160" t="str">
        <f t="shared" ref="V2816:W2816" si="2801">K2816</f>
        <v/>
      </c>
      <c r="W2816" s="160" t="str">
        <f t="shared" si="2801"/>
        <v/>
      </c>
      <c r="X2816" s="160" t="str">
        <f t="shared" si="6"/>
        <v>\301299______</v>
      </c>
      <c r="Y2816" s="157">
        <v>-1.0</v>
      </c>
    </row>
    <row r="2817">
      <c r="A2817" s="134" t="str">
        <f>Tracking!A2809</f>
        <v>301299______</v>
      </c>
      <c r="C2817" t="str">
        <f>Tracking!M7809</f>
        <v/>
      </c>
      <c r="E2817" s="159" t="str">
        <f t="shared" si="7"/>
        <v>301299______</v>
      </c>
      <c r="F2817" s="156"/>
      <c r="G2817" s="156" t="s">
        <v>2412</v>
      </c>
      <c r="H2817" s="156">
        <v>1.0</v>
      </c>
      <c r="I2817" s="156" t="s">
        <v>2414</v>
      </c>
      <c r="J2817" s="159"/>
      <c r="K2817" s="159"/>
      <c r="L2817" s="159" t="str">
        <f t="shared" si="2"/>
        <v/>
      </c>
      <c r="M2817" s="159" t="str">
        <f t="shared" si="3"/>
        <v>\301299______</v>
      </c>
      <c r="N2817" s="156">
        <v>-1.0</v>
      </c>
      <c r="P2817" s="160" t="str">
        <f t="shared" si="4"/>
        <v>301299______</v>
      </c>
      <c r="Q2817" s="157"/>
      <c r="R2817" s="157" t="s">
        <v>2412</v>
      </c>
      <c r="S2817" s="157">
        <v>1.0</v>
      </c>
      <c r="T2817" s="157" t="s">
        <v>2414</v>
      </c>
      <c r="U2817" s="160" t="str">
        <f t="shared" si="11"/>
        <v/>
      </c>
      <c r="V2817" s="160" t="str">
        <f t="shared" ref="V2817:W2817" si="2802">K2817</f>
        <v/>
      </c>
      <c r="W2817" s="160" t="str">
        <f t="shared" si="2802"/>
        <v/>
      </c>
      <c r="X2817" s="160" t="str">
        <f t="shared" si="6"/>
        <v>\301299______</v>
      </c>
      <c r="Y2817" s="157">
        <v>-1.0</v>
      </c>
    </row>
    <row r="2818">
      <c r="A2818" s="134" t="str">
        <f>Tracking!A2810</f>
        <v>301299______</v>
      </c>
      <c r="C2818" t="str">
        <f>Tracking!M7810</f>
        <v/>
      </c>
      <c r="E2818" s="159" t="str">
        <f t="shared" si="7"/>
        <v>301299______</v>
      </c>
      <c r="F2818" s="156"/>
      <c r="G2818" s="156" t="s">
        <v>2412</v>
      </c>
      <c r="H2818" s="156">
        <v>1.0</v>
      </c>
      <c r="I2818" s="156" t="s">
        <v>2414</v>
      </c>
      <c r="J2818" s="159"/>
      <c r="K2818" s="159"/>
      <c r="L2818" s="159" t="str">
        <f t="shared" si="2"/>
        <v/>
      </c>
      <c r="M2818" s="159" t="str">
        <f t="shared" si="3"/>
        <v>\301299______</v>
      </c>
      <c r="N2818" s="156">
        <v>-1.0</v>
      </c>
      <c r="P2818" s="160" t="str">
        <f t="shared" si="4"/>
        <v>301299______</v>
      </c>
      <c r="Q2818" s="157"/>
      <c r="R2818" s="157" t="s">
        <v>2412</v>
      </c>
      <c r="S2818" s="157">
        <v>1.0</v>
      </c>
      <c r="T2818" s="157" t="s">
        <v>2414</v>
      </c>
      <c r="U2818" s="160" t="str">
        <f t="shared" si="11"/>
        <v/>
      </c>
      <c r="V2818" s="160" t="str">
        <f t="shared" ref="V2818:W2818" si="2803">K2818</f>
        <v/>
      </c>
      <c r="W2818" s="160" t="str">
        <f t="shared" si="2803"/>
        <v/>
      </c>
      <c r="X2818" s="160" t="str">
        <f t="shared" si="6"/>
        <v>\301299______</v>
      </c>
      <c r="Y2818" s="157">
        <v>-1.0</v>
      </c>
    </row>
    <row r="2819">
      <c r="A2819" s="134" t="str">
        <f>Tracking!A2811</f>
        <v>301299______</v>
      </c>
      <c r="C2819" t="str">
        <f>Tracking!M7811</f>
        <v/>
      </c>
      <c r="E2819" s="159" t="str">
        <f t="shared" si="7"/>
        <v>301299______</v>
      </c>
      <c r="F2819" s="156"/>
      <c r="G2819" s="156" t="s">
        <v>2412</v>
      </c>
      <c r="H2819" s="156">
        <v>1.0</v>
      </c>
      <c r="I2819" s="156" t="s">
        <v>2414</v>
      </c>
      <c r="J2819" s="159"/>
      <c r="K2819" s="159"/>
      <c r="L2819" s="159" t="str">
        <f t="shared" si="2"/>
        <v/>
      </c>
      <c r="M2819" s="159" t="str">
        <f t="shared" si="3"/>
        <v>\301299______</v>
      </c>
      <c r="N2819" s="156">
        <v>-1.0</v>
      </c>
      <c r="P2819" s="160" t="str">
        <f t="shared" si="4"/>
        <v>301299______</v>
      </c>
      <c r="Q2819" s="157"/>
      <c r="R2819" s="157" t="s">
        <v>2412</v>
      </c>
      <c r="S2819" s="157">
        <v>1.0</v>
      </c>
      <c r="T2819" s="157" t="s">
        <v>2414</v>
      </c>
      <c r="U2819" s="160" t="str">
        <f t="shared" si="11"/>
        <v/>
      </c>
      <c r="V2819" s="160" t="str">
        <f t="shared" ref="V2819:W2819" si="2804">K2819</f>
        <v/>
      </c>
      <c r="W2819" s="160" t="str">
        <f t="shared" si="2804"/>
        <v/>
      </c>
      <c r="X2819" s="160" t="str">
        <f t="shared" si="6"/>
        <v>\301299______</v>
      </c>
      <c r="Y2819" s="157">
        <v>-1.0</v>
      </c>
    </row>
    <row r="2820">
      <c r="A2820" s="134" t="str">
        <f>Tracking!A2812</f>
        <v>301299______</v>
      </c>
      <c r="C2820" t="str">
        <f>Tracking!M7812</f>
        <v/>
      </c>
      <c r="E2820" s="159" t="str">
        <f t="shared" si="7"/>
        <v>301299______</v>
      </c>
      <c r="F2820" s="156"/>
      <c r="G2820" s="156" t="s">
        <v>2412</v>
      </c>
      <c r="H2820" s="156">
        <v>1.0</v>
      </c>
      <c r="I2820" s="156" t="s">
        <v>2414</v>
      </c>
      <c r="J2820" s="159"/>
      <c r="K2820" s="159"/>
      <c r="L2820" s="159" t="str">
        <f t="shared" si="2"/>
        <v/>
      </c>
      <c r="M2820" s="159" t="str">
        <f t="shared" si="3"/>
        <v>\301299______</v>
      </c>
      <c r="N2820" s="156">
        <v>-1.0</v>
      </c>
      <c r="P2820" s="160" t="str">
        <f t="shared" si="4"/>
        <v>301299______</v>
      </c>
      <c r="Q2820" s="157"/>
      <c r="R2820" s="157" t="s">
        <v>2412</v>
      </c>
      <c r="S2820" s="157">
        <v>1.0</v>
      </c>
      <c r="T2820" s="157" t="s">
        <v>2414</v>
      </c>
      <c r="U2820" s="160" t="str">
        <f t="shared" si="11"/>
        <v/>
      </c>
      <c r="V2820" s="160" t="str">
        <f t="shared" ref="V2820:W2820" si="2805">K2820</f>
        <v/>
      </c>
      <c r="W2820" s="160" t="str">
        <f t="shared" si="2805"/>
        <v/>
      </c>
      <c r="X2820" s="160" t="str">
        <f t="shared" si="6"/>
        <v>\301299______</v>
      </c>
      <c r="Y2820" s="157">
        <v>-1.0</v>
      </c>
    </row>
    <row r="2821">
      <c r="A2821" s="134" t="str">
        <f>Tracking!A2813</f>
        <v>301299______</v>
      </c>
      <c r="C2821" t="str">
        <f>Tracking!M7813</f>
        <v/>
      </c>
      <c r="E2821" s="159" t="str">
        <f t="shared" si="7"/>
        <v>301299______</v>
      </c>
      <c r="F2821" s="156"/>
      <c r="G2821" s="156" t="s">
        <v>2412</v>
      </c>
      <c r="H2821" s="156">
        <v>1.0</v>
      </c>
      <c r="I2821" s="156" t="s">
        <v>2414</v>
      </c>
      <c r="J2821" s="159"/>
      <c r="K2821" s="159"/>
      <c r="L2821" s="159" t="str">
        <f t="shared" si="2"/>
        <v/>
      </c>
      <c r="M2821" s="159" t="str">
        <f t="shared" si="3"/>
        <v>\301299______</v>
      </c>
      <c r="N2821" s="156">
        <v>-1.0</v>
      </c>
      <c r="P2821" s="160" t="str">
        <f t="shared" si="4"/>
        <v>301299______</v>
      </c>
      <c r="Q2821" s="157"/>
      <c r="R2821" s="157" t="s">
        <v>2412</v>
      </c>
      <c r="S2821" s="157">
        <v>1.0</v>
      </c>
      <c r="T2821" s="157" t="s">
        <v>2414</v>
      </c>
      <c r="U2821" s="160" t="str">
        <f t="shared" si="11"/>
        <v/>
      </c>
      <c r="V2821" s="160" t="str">
        <f t="shared" ref="V2821:W2821" si="2806">K2821</f>
        <v/>
      </c>
      <c r="W2821" s="160" t="str">
        <f t="shared" si="2806"/>
        <v/>
      </c>
      <c r="X2821" s="160" t="str">
        <f t="shared" si="6"/>
        <v>\301299______</v>
      </c>
      <c r="Y2821" s="157">
        <v>-1.0</v>
      </c>
    </row>
    <row r="2822">
      <c r="A2822" s="134" t="str">
        <f>Tracking!A2814</f>
        <v>301299______</v>
      </c>
      <c r="C2822" t="str">
        <f>Tracking!M7814</f>
        <v/>
      </c>
      <c r="E2822" s="159" t="str">
        <f t="shared" si="7"/>
        <v>301299______</v>
      </c>
      <c r="F2822" s="156"/>
      <c r="G2822" s="156" t="s">
        <v>2412</v>
      </c>
      <c r="H2822" s="156">
        <v>1.0</v>
      </c>
      <c r="I2822" s="156" t="s">
        <v>2414</v>
      </c>
      <c r="J2822" s="159"/>
      <c r="K2822" s="159"/>
      <c r="L2822" s="159" t="str">
        <f t="shared" si="2"/>
        <v/>
      </c>
      <c r="M2822" s="159" t="str">
        <f t="shared" si="3"/>
        <v>\301299______</v>
      </c>
      <c r="N2822" s="156">
        <v>-1.0</v>
      </c>
      <c r="P2822" s="160" t="str">
        <f t="shared" si="4"/>
        <v>301299______</v>
      </c>
      <c r="Q2822" s="157"/>
      <c r="R2822" s="157" t="s">
        <v>2412</v>
      </c>
      <c r="S2822" s="157">
        <v>1.0</v>
      </c>
      <c r="T2822" s="157" t="s">
        <v>2414</v>
      </c>
      <c r="U2822" s="160" t="str">
        <f t="shared" si="11"/>
        <v/>
      </c>
      <c r="V2822" s="160" t="str">
        <f t="shared" ref="V2822:W2822" si="2807">K2822</f>
        <v/>
      </c>
      <c r="W2822" s="160" t="str">
        <f t="shared" si="2807"/>
        <v/>
      </c>
      <c r="X2822" s="160" t="str">
        <f t="shared" si="6"/>
        <v>\301299______</v>
      </c>
      <c r="Y2822" s="157">
        <v>-1.0</v>
      </c>
    </row>
    <row r="2823">
      <c r="A2823" s="134" t="str">
        <f>Tracking!A2815</f>
        <v>301299______</v>
      </c>
      <c r="C2823" t="str">
        <f>Tracking!M7815</f>
        <v/>
      </c>
      <c r="E2823" s="159" t="str">
        <f t="shared" si="7"/>
        <v>301299______</v>
      </c>
      <c r="F2823" s="156"/>
      <c r="G2823" s="156" t="s">
        <v>2412</v>
      </c>
      <c r="H2823" s="156">
        <v>1.0</v>
      </c>
      <c r="I2823" s="156" t="s">
        <v>2414</v>
      </c>
      <c r="J2823" s="159"/>
      <c r="K2823" s="159"/>
      <c r="L2823" s="159" t="str">
        <f t="shared" si="2"/>
        <v/>
      </c>
      <c r="M2823" s="159" t="str">
        <f t="shared" si="3"/>
        <v>\301299______</v>
      </c>
      <c r="N2823" s="156">
        <v>-1.0</v>
      </c>
      <c r="P2823" s="160" t="str">
        <f t="shared" si="4"/>
        <v>301299______</v>
      </c>
      <c r="Q2823" s="157"/>
      <c r="R2823" s="157" t="s">
        <v>2412</v>
      </c>
      <c r="S2823" s="157">
        <v>1.0</v>
      </c>
      <c r="T2823" s="157" t="s">
        <v>2414</v>
      </c>
      <c r="U2823" s="160" t="str">
        <f t="shared" si="11"/>
        <v/>
      </c>
      <c r="V2823" s="160" t="str">
        <f t="shared" ref="V2823:W2823" si="2808">K2823</f>
        <v/>
      </c>
      <c r="W2823" s="160" t="str">
        <f t="shared" si="2808"/>
        <v/>
      </c>
      <c r="X2823" s="160" t="str">
        <f t="shared" si="6"/>
        <v>\301299______</v>
      </c>
      <c r="Y2823" s="157">
        <v>-1.0</v>
      </c>
    </row>
    <row r="2824">
      <c r="A2824" s="134" t="str">
        <f>Tracking!A2816</f>
        <v>301299______</v>
      </c>
      <c r="C2824" t="str">
        <f>Tracking!M7816</f>
        <v/>
      </c>
      <c r="E2824" s="159" t="str">
        <f t="shared" si="7"/>
        <v>301299______</v>
      </c>
      <c r="F2824" s="156"/>
      <c r="G2824" s="156" t="s">
        <v>2412</v>
      </c>
      <c r="H2824" s="156">
        <v>1.0</v>
      </c>
      <c r="I2824" s="156" t="s">
        <v>2414</v>
      </c>
      <c r="J2824" s="159"/>
      <c r="K2824" s="159"/>
      <c r="L2824" s="159" t="str">
        <f t="shared" si="2"/>
        <v/>
      </c>
      <c r="M2824" s="159" t="str">
        <f t="shared" si="3"/>
        <v>\301299______</v>
      </c>
      <c r="N2824" s="156">
        <v>-1.0</v>
      </c>
      <c r="P2824" s="160" t="str">
        <f t="shared" si="4"/>
        <v>301299______</v>
      </c>
      <c r="Q2824" s="157"/>
      <c r="R2824" s="157" t="s">
        <v>2412</v>
      </c>
      <c r="S2824" s="157">
        <v>1.0</v>
      </c>
      <c r="T2824" s="157" t="s">
        <v>2414</v>
      </c>
      <c r="U2824" s="160" t="str">
        <f t="shared" si="11"/>
        <v/>
      </c>
      <c r="V2824" s="160" t="str">
        <f t="shared" ref="V2824:W2824" si="2809">K2824</f>
        <v/>
      </c>
      <c r="W2824" s="160" t="str">
        <f t="shared" si="2809"/>
        <v/>
      </c>
      <c r="X2824" s="160" t="str">
        <f t="shared" si="6"/>
        <v>\301299______</v>
      </c>
      <c r="Y2824" s="157">
        <v>-1.0</v>
      </c>
    </row>
    <row r="2825">
      <c r="A2825" s="134" t="str">
        <f>Tracking!A2817</f>
        <v>301299______</v>
      </c>
      <c r="C2825" t="str">
        <f>Tracking!M7817</f>
        <v/>
      </c>
      <c r="E2825" s="159" t="str">
        <f t="shared" si="7"/>
        <v>301299______</v>
      </c>
      <c r="F2825" s="156"/>
      <c r="G2825" s="156" t="s">
        <v>2412</v>
      </c>
      <c r="H2825" s="156">
        <v>1.0</v>
      </c>
      <c r="I2825" s="156" t="s">
        <v>2414</v>
      </c>
      <c r="J2825" s="159"/>
      <c r="K2825" s="159"/>
      <c r="L2825" s="159" t="str">
        <f t="shared" si="2"/>
        <v/>
      </c>
      <c r="M2825" s="159" t="str">
        <f t="shared" si="3"/>
        <v>\301299______</v>
      </c>
      <c r="N2825" s="156">
        <v>-1.0</v>
      </c>
      <c r="P2825" s="160" t="str">
        <f t="shared" si="4"/>
        <v>301299______</v>
      </c>
      <c r="Q2825" s="157"/>
      <c r="R2825" s="157" t="s">
        <v>2412</v>
      </c>
      <c r="S2825" s="157">
        <v>1.0</v>
      </c>
      <c r="T2825" s="157" t="s">
        <v>2414</v>
      </c>
      <c r="U2825" s="160" t="str">
        <f t="shared" si="11"/>
        <v/>
      </c>
      <c r="V2825" s="160" t="str">
        <f t="shared" ref="V2825:W2825" si="2810">K2825</f>
        <v/>
      </c>
      <c r="W2825" s="160" t="str">
        <f t="shared" si="2810"/>
        <v/>
      </c>
      <c r="X2825" s="160" t="str">
        <f t="shared" si="6"/>
        <v>\301299______</v>
      </c>
      <c r="Y2825" s="157">
        <v>-1.0</v>
      </c>
    </row>
    <row r="2826">
      <c r="A2826" s="134" t="str">
        <f>Tracking!A2818</f>
        <v>301299______</v>
      </c>
      <c r="C2826" t="str">
        <f>Tracking!M7818</f>
        <v/>
      </c>
      <c r="E2826" s="159" t="str">
        <f t="shared" si="7"/>
        <v>301299______</v>
      </c>
      <c r="F2826" s="156"/>
      <c r="G2826" s="156" t="s">
        <v>2412</v>
      </c>
      <c r="H2826" s="156">
        <v>1.0</v>
      </c>
      <c r="I2826" s="156" t="s">
        <v>2414</v>
      </c>
      <c r="J2826" s="159"/>
      <c r="K2826" s="159"/>
      <c r="L2826" s="159" t="str">
        <f t="shared" si="2"/>
        <v/>
      </c>
      <c r="M2826" s="159" t="str">
        <f t="shared" si="3"/>
        <v>\301299______</v>
      </c>
      <c r="N2826" s="156">
        <v>-1.0</v>
      </c>
      <c r="P2826" s="160" t="str">
        <f t="shared" si="4"/>
        <v>301299______</v>
      </c>
      <c r="Q2826" s="157"/>
      <c r="R2826" s="157" t="s">
        <v>2412</v>
      </c>
      <c r="S2826" s="157">
        <v>1.0</v>
      </c>
      <c r="T2826" s="157" t="s">
        <v>2414</v>
      </c>
      <c r="U2826" s="160" t="str">
        <f t="shared" si="11"/>
        <v/>
      </c>
      <c r="V2826" s="160" t="str">
        <f t="shared" ref="V2826:W2826" si="2811">K2826</f>
        <v/>
      </c>
      <c r="W2826" s="160" t="str">
        <f t="shared" si="2811"/>
        <v/>
      </c>
      <c r="X2826" s="160" t="str">
        <f t="shared" si="6"/>
        <v>\301299______</v>
      </c>
      <c r="Y2826" s="157">
        <v>-1.0</v>
      </c>
    </row>
    <row r="2827">
      <c r="A2827" s="134" t="str">
        <f>Tracking!A2819</f>
        <v>301299______</v>
      </c>
      <c r="C2827" t="str">
        <f>Tracking!M7819</f>
        <v/>
      </c>
      <c r="E2827" s="159" t="str">
        <f t="shared" si="7"/>
        <v>301299______</v>
      </c>
      <c r="F2827" s="156"/>
      <c r="G2827" s="156" t="s">
        <v>2412</v>
      </c>
      <c r="H2827" s="156">
        <v>1.0</v>
      </c>
      <c r="I2827" s="156" t="s">
        <v>2414</v>
      </c>
      <c r="J2827" s="159"/>
      <c r="K2827" s="159"/>
      <c r="L2827" s="159" t="str">
        <f t="shared" si="2"/>
        <v/>
      </c>
      <c r="M2827" s="159" t="str">
        <f t="shared" si="3"/>
        <v>\301299______</v>
      </c>
      <c r="N2827" s="156">
        <v>-1.0</v>
      </c>
      <c r="P2827" s="160" t="str">
        <f t="shared" si="4"/>
        <v>301299______</v>
      </c>
      <c r="Q2827" s="157"/>
      <c r="R2827" s="157" t="s">
        <v>2412</v>
      </c>
      <c r="S2827" s="157">
        <v>1.0</v>
      </c>
      <c r="T2827" s="157" t="s">
        <v>2414</v>
      </c>
      <c r="U2827" s="160" t="str">
        <f t="shared" si="11"/>
        <v/>
      </c>
      <c r="V2827" s="160" t="str">
        <f t="shared" ref="V2827:W2827" si="2812">K2827</f>
        <v/>
      </c>
      <c r="W2827" s="160" t="str">
        <f t="shared" si="2812"/>
        <v/>
      </c>
      <c r="X2827" s="160" t="str">
        <f t="shared" si="6"/>
        <v>\301299______</v>
      </c>
      <c r="Y2827" s="157">
        <v>-1.0</v>
      </c>
    </row>
    <row r="2828">
      <c r="A2828" s="134" t="str">
        <f>Tracking!A2820</f>
        <v>301299______</v>
      </c>
      <c r="C2828" t="str">
        <f>Tracking!M7820</f>
        <v/>
      </c>
      <c r="E2828" s="159" t="str">
        <f t="shared" si="7"/>
        <v>301299______</v>
      </c>
      <c r="F2828" s="156"/>
      <c r="G2828" s="156" t="s">
        <v>2412</v>
      </c>
      <c r="H2828" s="156">
        <v>1.0</v>
      </c>
      <c r="I2828" s="156" t="s">
        <v>2414</v>
      </c>
      <c r="J2828" s="159"/>
      <c r="K2828" s="159"/>
      <c r="L2828" s="159" t="str">
        <f t="shared" si="2"/>
        <v/>
      </c>
      <c r="M2828" s="159" t="str">
        <f t="shared" si="3"/>
        <v>\301299______</v>
      </c>
      <c r="N2828" s="156">
        <v>-1.0</v>
      </c>
      <c r="P2828" s="160" t="str">
        <f t="shared" si="4"/>
        <v>301299______</v>
      </c>
      <c r="Q2828" s="157"/>
      <c r="R2828" s="157" t="s">
        <v>2412</v>
      </c>
      <c r="S2828" s="157">
        <v>1.0</v>
      </c>
      <c r="T2828" s="157" t="s">
        <v>2414</v>
      </c>
      <c r="U2828" s="160" t="str">
        <f t="shared" si="11"/>
        <v/>
      </c>
      <c r="V2828" s="160" t="str">
        <f t="shared" ref="V2828:W2828" si="2813">K2828</f>
        <v/>
      </c>
      <c r="W2828" s="160" t="str">
        <f t="shared" si="2813"/>
        <v/>
      </c>
      <c r="X2828" s="160" t="str">
        <f t="shared" si="6"/>
        <v>\301299______</v>
      </c>
      <c r="Y2828" s="157">
        <v>-1.0</v>
      </c>
    </row>
    <row r="2829">
      <c r="A2829" s="134" t="str">
        <f>Tracking!A2821</f>
        <v>301299______</v>
      </c>
      <c r="C2829" t="str">
        <f>Tracking!M7821</f>
        <v/>
      </c>
      <c r="E2829" s="159" t="str">
        <f t="shared" si="7"/>
        <v>301299______</v>
      </c>
      <c r="F2829" s="156"/>
      <c r="G2829" s="156" t="s">
        <v>2412</v>
      </c>
      <c r="H2829" s="156">
        <v>1.0</v>
      </c>
      <c r="I2829" s="156" t="s">
        <v>2414</v>
      </c>
      <c r="J2829" s="159"/>
      <c r="K2829" s="159"/>
      <c r="L2829" s="159" t="str">
        <f t="shared" si="2"/>
        <v/>
      </c>
      <c r="M2829" s="159" t="str">
        <f t="shared" si="3"/>
        <v>\301299______</v>
      </c>
      <c r="N2829" s="156">
        <v>-1.0</v>
      </c>
      <c r="P2829" s="160" t="str">
        <f t="shared" si="4"/>
        <v>301299______</v>
      </c>
      <c r="Q2829" s="157"/>
      <c r="R2829" s="157" t="s">
        <v>2412</v>
      </c>
      <c r="S2829" s="157">
        <v>1.0</v>
      </c>
      <c r="T2829" s="157" t="s">
        <v>2414</v>
      </c>
      <c r="U2829" s="160" t="str">
        <f t="shared" si="11"/>
        <v/>
      </c>
      <c r="V2829" s="160" t="str">
        <f t="shared" ref="V2829:W2829" si="2814">K2829</f>
        <v/>
      </c>
      <c r="W2829" s="160" t="str">
        <f t="shared" si="2814"/>
        <v/>
      </c>
      <c r="X2829" s="160" t="str">
        <f t="shared" si="6"/>
        <v>\301299______</v>
      </c>
      <c r="Y2829" s="157">
        <v>-1.0</v>
      </c>
    </row>
    <row r="2830">
      <c r="A2830" s="134" t="str">
        <f>Tracking!A2822</f>
        <v>301299______</v>
      </c>
      <c r="C2830" t="str">
        <f>Tracking!M7822</f>
        <v/>
      </c>
      <c r="E2830" s="159" t="str">
        <f t="shared" si="7"/>
        <v>301299______</v>
      </c>
      <c r="F2830" s="156"/>
      <c r="G2830" s="156" t="s">
        <v>2412</v>
      </c>
      <c r="H2830" s="156">
        <v>1.0</v>
      </c>
      <c r="I2830" s="156" t="s">
        <v>2414</v>
      </c>
      <c r="J2830" s="159"/>
      <c r="K2830" s="159"/>
      <c r="L2830" s="159" t="str">
        <f t="shared" si="2"/>
        <v/>
      </c>
      <c r="M2830" s="159" t="str">
        <f t="shared" si="3"/>
        <v>\301299______</v>
      </c>
      <c r="N2830" s="156">
        <v>-1.0</v>
      </c>
      <c r="P2830" s="160" t="str">
        <f t="shared" si="4"/>
        <v>301299______</v>
      </c>
      <c r="Q2830" s="157"/>
      <c r="R2830" s="157" t="s">
        <v>2412</v>
      </c>
      <c r="S2830" s="157">
        <v>1.0</v>
      </c>
      <c r="T2830" s="157" t="s">
        <v>2414</v>
      </c>
      <c r="U2830" s="160" t="str">
        <f t="shared" si="11"/>
        <v/>
      </c>
      <c r="V2830" s="160" t="str">
        <f t="shared" ref="V2830:W2830" si="2815">K2830</f>
        <v/>
      </c>
      <c r="W2830" s="160" t="str">
        <f t="shared" si="2815"/>
        <v/>
      </c>
      <c r="X2830" s="160" t="str">
        <f t="shared" si="6"/>
        <v>\301299______</v>
      </c>
      <c r="Y2830" s="157">
        <v>-1.0</v>
      </c>
    </row>
    <row r="2831">
      <c r="A2831" s="134" t="str">
        <f>Tracking!A2823</f>
        <v>301299______</v>
      </c>
      <c r="C2831" t="str">
        <f>Tracking!M7823</f>
        <v/>
      </c>
      <c r="E2831" s="159" t="str">
        <f t="shared" si="7"/>
        <v>301299______</v>
      </c>
      <c r="F2831" s="156"/>
      <c r="G2831" s="156" t="s">
        <v>2412</v>
      </c>
      <c r="H2831" s="156">
        <v>1.0</v>
      </c>
      <c r="I2831" s="156" t="s">
        <v>2414</v>
      </c>
      <c r="J2831" s="159"/>
      <c r="K2831" s="159"/>
      <c r="L2831" s="159" t="str">
        <f t="shared" si="2"/>
        <v/>
      </c>
      <c r="M2831" s="159" t="str">
        <f t="shared" si="3"/>
        <v>\301299______</v>
      </c>
      <c r="N2831" s="156">
        <v>-1.0</v>
      </c>
      <c r="P2831" s="160" t="str">
        <f t="shared" si="4"/>
        <v>301299______</v>
      </c>
      <c r="Q2831" s="157"/>
      <c r="R2831" s="157" t="s">
        <v>2412</v>
      </c>
      <c r="S2831" s="157">
        <v>1.0</v>
      </c>
      <c r="T2831" s="157" t="s">
        <v>2414</v>
      </c>
      <c r="U2831" s="160" t="str">
        <f t="shared" si="11"/>
        <v/>
      </c>
      <c r="V2831" s="160" t="str">
        <f t="shared" ref="V2831:W2831" si="2816">K2831</f>
        <v/>
      </c>
      <c r="W2831" s="160" t="str">
        <f t="shared" si="2816"/>
        <v/>
      </c>
      <c r="X2831" s="160" t="str">
        <f t="shared" si="6"/>
        <v>\301299______</v>
      </c>
      <c r="Y2831" s="157">
        <v>-1.0</v>
      </c>
    </row>
    <row r="2832">
      <c r="A2832" s="134" t="str">
        <f>Tracking!A2824</f>
        <v>301299______</v>
      </c>
      <c r="C2832" t="str">
        <f>Tracking!M7824</f>
        <v/>
      </c>
      <c r="E2832" s="159" t="str">
        <f t="shared" si="7"/>
        <v>301299______</v>
      </c>
      <c r="F2832" s="156"/>
      <c r="G2832" s="156" t="s">
        <v>2412</v>
      </c>
      <c r="H2832" s="156">
        <v>1.0</v>
      </c>
      <c r="I2832" s="156" t="s">
        <v>2414</v>
      </c>
      <c r="J2832" s="159"/>
      <c r="K2832" s="159"/>
      <c r="L2832" s="159" t="str">
        <f t="shared" si="2"/>
        <v/>
      </c>
      <c r="M2832" s="159" t="str">
        <f t="shared" si="3"/>
        <v>\301299______</v>
      </c>
      <c r="N2832" s="156">
        <v>-1.0</v>
      </c>
      <c r="P2832" s="160" t="str">
        <f t="shared" si="4"/>
        <v>301299______</v>
      </c>
      <c r="Q2832" s="157"/>
      <c r="R2832" s="157" t="s">
        <v>2412</v>
      </c>
      <c r="S2832" s="157">
        <v>1.0</v>
      </c>
      <c r="T2832" s="157" t="s">
        <v>2414</v>
      </c>
      <c r="U2832" s="160" t="str">
        <f t="shared" si="11"/>
        <v/>
      </c>
      <c r="V2832" s="160" t="str">
        <f t="shared" ref="V2832:W2832" si="2817">K2832</f>
        <v/>
      </c>
      <c r="W2832" s="160" t="str">
        <f t="shared" si="2817"/>
        <v/>
      </c>
      <c r="X2832" s="160" t="str">
        <f t="shared" si="6"/>
        <v>\301299______</v>
      </c>
      <c r="Y2832" s="157">
        <v>-1.0</v>
      </c>
    </row>
    <row r="2833">
      <c r="A2833" s="134" t="str">
        <f>Tracking!A2825</f>
        <v>301299______</v>
      </c>
      <c r="C2833" t="str">
        <f>Tracking!M7825</f>
        <v/>
      </c>
      <c r="E2833" s="159" t="str">
        <f t="shared" si="7"/>
        <v>301299______</v>
      </c>
      <c r="F2833" s="156"/>
      <c r="G2833" s="156" t="s">
        <v>2412</v>
      </c>
      <c r="H2833" s="156">
        <v>1.0</v>
      </c>
      <c r="I2833" s="156" t="s">
        <v>2414</v>
      </c>
      <c r="J2833" s="159"/>
      <c r="K2833" s="159"/>
      <c r="L2833" s="159" t="str">
        <f t="shared" si="2"/>
        <v/>
      </c>
      <c r="M2833" s="159" t="str">
        <f t="shared" si="3"/>
        <v>\301299______</v>
      </c>
      <c r="N2833" s="156">
        <v>-1.0</v>
      </c>
      <c r="P2833" s="160" t="str">
        <f t="shared" si="4"/>
        <v>301299______</v>
      </c>
      <c r="Q2833" s="157"/>
      <c r="R2833" s="157" t="s">
        <v>2412</v>
      </c>
      <c r="S2833" s="157">
        <v>1.0</v>
      </c>
      <c r="T2833" s="157" t="s">
        <v>2414</v>
      </c>
      <c r="U2833" s="160" t="str">
        <f t="shared" si="11"/>
        <v/>
      </c>
      <c r="V2833" s="160" t="str">
        <f t="shared" ref="V2833:W2833" si="2818">K2833</f>
        <v/>
      </c>
      <c r="W2833" s="160" t="str">
        <f t="shared" si="2818"/>
        <v/>
      </c>
      <c r="X2833" s="160" t="str">
        <f t="shared" si="6"/>
        <v>\301299______</v>
      </c>
      <c r="Y2833" s="157">
        <v>-1.0</v>
      </c>
    </row>
    <row r="2834">
      <c r="A2834" s="134" t="str">
        <f>Tracking!A2826</f>
        <v>301299______</v>
      </c>
      <c r="C2834" t="str">
        <f>Tracking!M7826</f>
        <v/>
      </c>
      <c r="E2834" s="159" t="str">
        <f t="shared" si="7"/>
        <v>301299______</v>
      </c>
      <c r="F2834" s="156"/>
      <c r="G2834" s="156" t="s">
        <v>2412</v>
      </c>
      <c r="H2834" s="156">
        <v>1.0</v>
      </c>
      <c r="I2834" s="156" t="s">
        <v>2414</v>
      </c>
      <c r="J2834" s="159"/>
      <c r="K2834" s="159"/>
      <c r="L2834" s="159" t="str">
        <f t="shared" si="2"/>
        <v/>
      </c>
      <c r="M2834" s="159" t="str">
        <f t="shared" si="3"/>
        <v>\301299______</v>
      </c>
      <c r="N2834" s="156">
        <v>-1.0</v>
      </c>
      <c r="P2834" s="160" t="str">
        <f t="shared" si="4"/>
        <v>301299______</v>
      </c>
      <c r="Q2834" s="157"/>
      <c r="R2834" s="157" t="s">
        <v>2412</v>
      </c>
      <c r="S2834" s="157">
        <v>1.0</v>
      </c>
      <c r="T2834" s="157" t="s">
        <v>2414</v>
      </c>
      <c r="U2834" s="160" t="str">
        <f t="shared" si="11"/>
        <v/>
      </c>
      <c r="V2834" s="160" t="str">
        <f t="shared" ref="V2834:W2834" si="2819">K2834</f>
        <v/>
      </c>
      <c r="W2834" s="160" t="str">
        <f t="shared" si="2819"/>
        <v/>
      </c>
      <c r="X2834" s="160" t="str">
        <f t="shared" si="6"/>
        <v>\301299______</v>
      </c>
      <c r="Y2834" s="157">
        <v>-1.0</v>
      </c>
    </row>
    <row r="2835">
      <c r="A2835" s="134" t="str">
        <f>Tracking!A2827</f>
        <v>301299______</v>
      </c>
      <c r="C2835" t="str">
        <f>Tracking!M7827</f>
        <v/>
      </c>
      <c r="E2835" s="159" t="str">
        <f t="shared" si="7"/>
        <v>301299______</v>
      </c>
      <c r="F2835" s="156"/>
      <c r="G2835" s="156" t="s">
        <v>2412</v>
      </c>
      <c r="H2835" s="156">
        <v>1.0</v>
      </c>
      <c r="I2835" s="156" t="s">
        <v>2414</v>
      </c>
      <c r="J2835" s="159"/>
      <c r="K2835" s="159"/>
      <c r="L2835" s="159" t="str">
        <f t="shared" si="2"/>
        <v/>
      </c>
      <c r="M2835" s="159" t="str">
        <f t="shared" si="3"/>
        <v>\301299______</v>
      </c>
      <c r="N2835" s="156">
        <v>-1.0</v>
      </c>
      <c r="P2835" s="160" t="str">
        <f t="shared" si="4"/>
        <v>301299______</v>
      </c>
      <c r="Q2835" s="157"/>
      <c r="R2835" s="157" t="s">
        <v>2412</v>
      </c>
      <c r="S2835" s="157">
        <v>1.0</v>
      </c>
      <c r="T2835" s="157" t="s">
        <v>2414</v>
      </c>
      <c r="U2835" s="160" t="str">
        <f t="shared" si="11"/>
        <v/>
      </c>
      <c r="V2835" s="160" t="str">
        <f t="shared" ref="V2835:W2835" si="2820">K2835</f>
        <v/>
      </c>
      <c r="W2835" s="160" t="str">
        <f t="shared" si="2820"/>
        <v/>
      </c>
      <c r="X2835" s="160" t="str">
        <f t="shared" si="6"/>
        <v>\301299______</v>
      </c>
      <c r="Y2835" s="157">
        <v>-1.0</v>
      </c>
    </row>
    <row r="2836">
      <c r="A2836" s="134" t="str">
        <f>Tracking!A2828</f>
        <v>301299______</v>
      </c>
      <c r="C2836" t="str">
        <f>Tracking!M7828</f>
        <v/>
      </c>
      <c r="E2836" s="159" t="str">
        <f t="shared" si="7"/>
        <v>301299______</v>
      </c>
      <c r="F2836" s="156"/>
      <c r="G2836" s="156" t="s">
        <v>2412</v>
      </c>
      <c r="H2836" s="156">
        <v>1.0</v>
      </c>
      <c r="I2836" s="156" t="s">
        <v>2414</v>
      </c>
      <c r="J2836" s="159"/>
      <c r="K2836" s="159"/>
      <c r="L2836" s="159" t="str">
        <f t="shared" si="2"/>
        <v/>
      </c>
      <c r="M2836" s="159" t="str">
        <f t="shared" si="3"/>
        <v>\301299______</v>
      </c>
      <c r="N2836" s="156">
        <v>-1.0</v>
      </c>
      <c r="P2836" s="160" t="str">
        <f t="shared" si="4"/>
        <v>301299______</v>
      </c>
      <c r="Q2836" s="157"/>
      <c r="R2836" s="157" t="s">
        <v>2412</v>
      </c>
      <c r="S2836" s="157">
        <v>1.0</v>
      </c>
      <c r="T2836" s="157" t="s">
        <v>2414</v>
      </c>
      <c r="U2836" s="160" t="str">
        <f t="shared" si="11"/>
        <v/>
      </c>
      <c r="V2836" s="160" t="str">
        <f t="shared" ref="V2836:W2836" si="2821">K2836</f>
        <v/>
      </c>
      <c r="W2836" s="160" t="str">
        <f t="shared" si="2821"/>
        <v/>
      </c>
      <c r="X2836" s="160" t="str">
        <f t="shared" si="6"/>
        <v>\301299______</v>
      </c>
      <c r="Y2836" s="157">
        <v>-1.0</v>
      </c>
    </row>
    <row r="2837">
      <c r="A2837" s="134" t="str">
        <f>Tracking!A2829</f>
        <v>301299______</v>
      </c>
      <c r="C2837" t="str">
        <f>Tracking!M7829</f>
        <v/>
      </c>
      <c r="E2837" s="159" t="str">
        <f t="shared" si="7"/>
        <v>301299______</v>
      </c>
      <c r="F2837" s="156"/>
      <c r="G2837" s="156" t="s">
        <v>2412</v>
      </c>
      <c r="H2837" s="156">
        <v>1.0</v>
      </c>
      <c r="I2837" s="156" t="s">
        <v>2414</v>
      </c>
      <c r="J2837" s="159"/>
      <c r="K2837" s="159"/>
      <c r="L2837" s="159" t="str">
        <f t="shared" si="2"/>
        <v/>
      </c>
      <c r="M2837" s="159" t="str">
        <f t="shared" si="3"/>
        <v>\301299______</v>
      </c>
      <c r="N2837" s="156">
        <v>-1.0</v>
      </c>
      <c r="P2837" s="160" t="str">
        <f t="shared" si="4"/>
        <v>301299______</v>
      </c>
      <c r="Q2837" s="157"/>
      <c r="R2837" s="157" t="s">
        <v>2412</v>
      </c>
      <c r="S2837" s="157">
        <v>1.0</v>
      </c>
      <c r="T2837" s="157" t="s">
        <v>2414</v>
      </c>
      <c r="U2837" s="160" t="str">
        <f t="shared" si="11"/>
        <v/>
      </c>
      <c r="V2837" s="160" t="str">
        <f t="shared" ref="V2837:W2837" si="2822">K2837</f>
        <v/>
      </c>
      <c r="W2837" s="160" t="str">
        <f t="shared" si="2822"/>
        <v/>
      </c>
      <c r="X2837" s="160" t="str">
        <f t="shared" si="6"/>
        <v>\301299______</v>
      </c>
      <c r="Y2837" s="157">
        <v>-1.0</v>
      </c>
    </row>
    <row r="2838">
      <c r="A2838" s="134" t="str">
        <f>Tracking!A2830</f>
        <v>301299______</v>
      </c>
      <c r="C2838" t="str">
        <f>Tracking!M7830</f>
        <v/>
      </c>
      <c r="E2838" s="159" t="str">
        <f t="shared" si="7"/>
        <v>301299______</v>
      </c>
      <c r="F2838" s="156"/>
      <c r="G2838" s="156" t="s">
        <v>2412</v>
      </c>
      <c r="H2838" s="156">
        <v>1.0</v>
      </c>
      <c r="I2838" s="156" t="s">
        <v>2414</v>
      </c>
      <c r="J2838" s="159"/>
      <c r="K2838" s="159"/>
      <c r="L2838" s="159" t="str">
        <f t="shared" si="2"/>
        <v/>
      </c>
      <c r="M2838" s="159" t="str">
        <f t="shared" si="3"/>
        <v>\301299______</v>
      </c>
      <c r="N2838" s="156">
        <v>-1.0</v>
      </c>
      <c r="P2838" s="160" t="str">
        <f t="shared" si="4"/>
        <v>301299______</v>
      </c>
      <c r="Q2838" s="157"/>
      <c r="R2838" s="157" t="s">
        <v>2412</v>
      </c>
      <c r="S2838" s="157">
        <v>1.0</v>
      </c>
      <c r="T2838" s="157" t="s">
        <v>2414</v>
      </c>
      <c r="U2838" s="160" t="str">
        <f t="shared" si="11"/>
        <v/>
      </c>
      <c r="V2838" s="160" t="str">
        <f t="shared" ref="V2838:W2838" si="2823">K2838</f>
        <v/>
      </c>
      <c r="W2838" s="160" t="str">
        <f t="shared" si="2823"/>
        <v/>
      </c>
      <c r="X2838" s="160" t="str">
        <f t="shared" si="6"/>
        <v>\301299______</v>
      </c>
      <c r="Y2838" s="157">
        <v>-1.0</v>
      </c>
    </row>
    <row r="2839">
      <c r="A2839" s="134" t="str">
        <f>Tracking!A2831</f>
        <v>301299______</v>
      </c>
      <c r="C2839" t="str">
        <f>Tracking!M7831</f>
        <v/>
      </c>
      <c r="E2839" s="159" t="str">
        <f t="shared" si="7"/>
        <v>301299______</v>
      </c>
      <c r="F2839" s="156"/>
      <c r="G2839" s="156" t="s">
        <v>2412</v>
      </c>
      <c r="H2839" s="156">
        <v>1.0</v>
      </c>
      <c r="I2839" s="156" t="s">
        <v>2414</v>
      </c>
      <c r="J2839" s="159"/>
      <c r="K2839" s="159"/>
      <c r="L2839" s="159" t="str">
        <f t="shared" si="2"/>
        <v/>
      </c>
      <c r="M2839" s="159" t="str">
        <f t="shared" si="3"/>
        <v>\301299______</v>
      </c>
      <c r="N2839" s="156">
        <v>-1.0</v>
      </c>
      <c r="P2839" s="160" t="str">
        <f t="shared" si="4"/>
        <v>301299______</v>
      </c>
      <c r="Q2839" s="157"/>
      <c r="R2839" s="157" t="s">
        <v>2412</v>
      </c>
      <c r="S2839" s="157">
        <v>1.0</v>
      </c>
      <c r="T2839" s="157" t="s">
        <v>2414</v>
      </c>
      <c r="U2839" s="160" t="str">
        <f t="shared" si="11"/>
        <v/>
      </c>
      <c r="V2839" s="160" t="str">
        <f t="shared" ref="V2839:W2839" si="2824">K2839</f>
        <v/>
      </c>
      <c r="W2839" s="160" t="str">
        <f t="shared" si="2824"/>
        <v/>
      </c>
      <c r="X2839" s="160" t="str">
        <f t="shared" si="6"/>
        <v>\301299______</v>
      </c>
      <c r="Y2839" s="157">
        <v>-1.0</v>
      </c>
    </row>
    <row r="2840">
      <c r="A2840" s="134" t="str">
        <f>Tracking!A2832</f>
        <v>301299______</v>
      </c>
      <c r="C2840" t="str">
        <f>Tracking!M7832</f>
        <v/>
      </c>
      <c r="E2840" s="159" t="str">
        <f t="shared" si="7"/>
        <v>301299______</v>
      </c>
      <c r="F2840" s="156"/>
      <c r="G2840" s="156" t="s">
        <v>2412</v>
      </c>
      <c r="H2840" s="156">
        <v>1.0</v>
      </c>
      <c r="I2840" s="156" t="s">
        <v>2414</v>
      </c>
      <c r="J2840" s="159"/>
      <c r="K2840" s="159"/>
      <c r="L2840" s="159" t="str">
        <f t="shared" si="2"/>
        <v/>
      </c>
      <c r="M2840" s="159" t="str">
        <f t="shared" si="3"/>
        <v>\301299______</v>
      </c>
      <c r="N2840" s="156">
        <v>-1.0</v>
      </c>
      <c r="P2840" s="160" t="str">
        <f t="shared" si="4"/>
        <v>301299______</v>
      </c>
      <c r="Q2840" s="157"/>
      <c r="R2840" s="157" t="s">
        <v>2412</v>
      </c>
      <c r="S2840" s="157">
        <v>1.0</v>
      </c>
      <c r="T2840" s="157" t="s">
        <v>2414</v>
      </c>
      <c r="U2840" s="160" t="str">
        <f t="shared" si="11"/>
        <v/>
      </c>
      <c r="V2840" s="160" t="str">
        <f t="shared" ref="V2840:W2840" si="2825">K2840</f>
        <v/>
      </c>
      <c r="W2840" s="160" t="str">
        <f t="shared" si="2825"/>
        <v/>
      </c>
      <c r="X2840" s="160" t="str">
        <f t="shared" si="6"/>
        <v>\301299______</v>
      </c>
      <c r="Y2840" s="157">
        <v>-1.0</v>
      </c>
    </row>
    <row r="2841">
      <c r="A2841" s="134" t="str">
        <f>Tracking!A2833</f>
        <v>301299______</v>
      </c>
      <c r="C2841" t="str">
        <f>Tracking!M7833</f>
        <v/>
      </c>
      <c r="E2841" s="159" t="str">
        <f t="shared" si="7"/>
        <v>301299______</v>
      </c>
      <c r="F2841" s="156"/>
      <c r="G2841" s="156" t="s">
        <v>2412</v>
      </c>
      <c r="H2841" s="156">
        <v>1.0</v>
      </c>
      <c r="I2841" s="156" t="s">
        <v>2414</v>
      </c>
      <c r="J2841" s="159"/>
      <c r="K2841" s="159"/>
      <c r="L2841" s="159" t="str">
        <f t="shared" si="2"/>
        <v/>
      </c>
      <c r="M2841" s="159" t="str">
        <f t="shared" si="3"/>
        <v>\301299______</v>
      </c>
      <c r="N2841" s="156">
        <v>-1.0</v>
      </c>
      <c r="P2841" s="160" t="str">
        <f t="shared" si="4"/>
        <v>301299______</v>
      </c>
      <c r="Q2841" s="157"/>
      <c r="R2841" s="157" t="s">
        <v>2412</v>
      </c>
      <c r="S2841" s="157">
        <v>1.0</v>
      </c>
      <c r="T2841" s="157" t="s">
        <v>2414</v>
      </c>
      <c r="U2841" s="160" t="str">
        <f t="shared" si="11"/>
        <v/>
      </c>
      <c r="V2841" s="160" t="str">
        <f t="shared" ref="V2841:W2841" si="2826">K2841</f>
        <v/>
      </c>
      <c r="W2841" s="160" t="str">
        <f t="shared" si="2826"/>
        <v/>
      </c>
      <c r="X2841" s="160" t="str">
        <f t="shared" si="6"/>
        <v>\301299______</v>
      </c>
      <c r="Y2841" s="157">
        <v>-1.0</v>
      </c>
    </row>
    <row r="2842">
      <c r="A2842" s="134" t="str">
        <f>Tracking!A2834</f>
        <v>301299______</v>
      </c>
      <c r="C2842" t="str">
        <f>Tracking!M7834</f>
        <v/>
      </c>
      <c r="E2842" s="159" t="str">
        <f t="shared" si="7"/>
        <v>301299______</v>
      </c>
      <c r="F2842" s="156"/>
      <c r="G2842" s="156" t="s">
        <v>2412</v>
      </c>
      <c r="H2842" s="156">
        <v>1.0</v>
      </c>
      <c r="I2842" s="156" t="s">
        <v>2414</v>
      </c>
      <c r="J2842" s="159"/>
      <c r="K2842" s="159"/>
      <c r="L2842" s="159" t="str">
        <f t="shared" si="2"/>
        <v/>
      </c>
      <c r="M2842" s="159" t="str">
        <f t="shared" si="3"/>
        <v>\301299______</v>
      </c>
      <c r="N2842" s="156">
        <v>-1.0</v>
      </c>
      <c r="P2842" s="160" t="str">
        <f t="shared" si="4"/>
        <v>301299______</v>
      </c>
      <c r="Q2842" s="157"/>
      <c r="R2842" s="157" t="s">
        <v>2412</v>
      </c>
      <c r="S2842" s="157">
        <v>1.0</v>
      </c>
      <c r="T2842" s="157" t="s">
        <v>2414</v>
      </c>
      <c r="U2842" s="160" t="str">
        <f t="shared" si="11"/>
        <v/>
      </c>
      <c r="V2842" s="160" t="str">
        <f t="shared" ref="V2842:W2842" si="2827">K2842</f>
        <v/>
      </c>
      <c r="W2842" s="160" t="str">
        <f t="shared" si="2827"/>
        <v/>
      </c>
      <c r="X2842" s="160" t="str">
        <f t="shared" si="6"/>
        <v>\301299______</v>
      </c>
      <c r="Y2842" s="157">
        <v>-1.0</v>
      </c>
    </row>
    <row r="2843">
      <c r="A2843" s="134" t="str">
        <f>Tracking!A2835</f>
        <v>301299______</v>
      </c>
      <c r="C2843" t="str">
        <f>Tracking!M7835</f>
        <v/>
      </c>
      <c r="E2843" s="159" t="str">
        <f t="shared" si="7"/>
        <v>301299______</v>
      </c>
      <c r="F2843" s="156"/>
      <c r="G2843" s="156" t="s">
        <v>2412</v>
      </c>
      <c r="H2843" s="156">
        <v>1.0</v>
      </c>
      <c r="I2843" s="156" t="s">
        <v>2414</v>
      </c>
      <c r="J2843" s="159"/>
      <c r="K2843" s="159"/>
      <c r="L2843" s="159" t="str">
        <f t="shared" si="2"/>
        <v/>
      </c>
      <c r="M2843" s="159" t="str">
        <f t="shared" si="3"/>
        <v>\301299______</v>
      </c>
      <c r="N2843" s="156">
        <v>-1.0</v>
      </c>
      <c r="P2843" s="160" t="str">
        <f t="shared" si="4"/>
        <v>301299______</v>
      </c>
      <c r="Q2843" s="157"/>
      <c r="R2843" s="157" t="s">
        <v>2412</v>
      </c>
      <c r="S2843" s="157">
        <v>1.0</v>
      </c>
      <c r="T2843" s="157" t="s">
        <v>2414</v>
      </c>
      <c r="U2843" s="160" t="str">
        <f t="shared" si="11"/>
        <v/>
      </c>
      <c r="V2843" s="160" t="str">
        <f t="shared" ref="V2843:W2843" si="2828">K2843</f>
        <v/>
      </c>
      <c r="W2843" s="160" t="str">
        <f t="shared" si="2828"/>
        <v/>
      </c>
      <c r="X2843" s="160" t="str">
        <f t="shared" si="6"/>
        <v>\301299______</v>
      </c>
      <c r="Y2843" s="157">
        <v>-1.0</v>
      </c>
    </row>
    <row r="2844">
      <c r="A2844" s="134" t="str">
        <f>Tracking!A2836</f>
        <v>301299______</v>
      </c>
      <c r="C2844" t="str">
        <f>Tracking!M7836</f>
        <v/>
      </c>
      <c r="E2844" s="159" t="str">
        <f t="shared" si="7"/>
        <v>301299______</v>
      </c>
      <c r="F2844" s="156"/>
      <c r="G2844" s="156" t="s">
        <v>2412</v>
      </c>
      <c r="H2844" s="156">
        <v>1.0</v>
      </c>
      <c r="I2844" s="156" t="s">
        <v>2414</v>
      </c>
      <c r="J2844" s="159"/>
      <c r="K2844" s="159"/>
      <c r="L2844" s="159" t="str">
        <f t="shared" si="2"/>
        <v/>
      </c>
      <c r="M2844" s="159" t="str">
        <f t="shared" si="3"/>
        <v>\301299______</v>
      </c>
      <c r="N2844" s="156">
        <v>-1.0</v>
      </c>
      <c r="P2844" s="160" t="str">
        <f t="shared" si="4"/>
        <v>301299______</v>
      </c>
      <c r="Q2844" s="157"/>
      <c r="R2844" s="157" t="s">
        <v>2412</v>
      </c>
      <c r="S2844" s="157">
        <v>1.0</v>
      </c>
      <c r="T2844" s="157" t="s">
        <v>2414</v>
      </c>
      <c r="U2844" s="160" t="str">
        <f t="shared" si="11"/>
        <v/>
      </c>
      <c r="V2844" s="160" t="str">
        <f t="shared" ref="V2844:W2844" si="2829">K2844</f>
        <v/>
      </c>
      <c r="W2844" s="160" t="str">
        <f t="shared" si="2829"/>
        <v/>
      </c>
      <c r="X2844" s="160" t="str">
        <f t="shared" si="6"/>
        <v>\301299______</v>
      </c>
      <c r="Y2844" s="157">
        <v>-1.0</v>
      </c>
    </row>
    <row r="2845">
      <c r="A2845" s="134" t="str">
        <f>Tracking!A2837</f>
        <v>301299______</v>
      </c>
      <c r="C2845" t="str">
        <f>Tracking!M7837</f>
        <v/>
      </c>
      <c r="E2845" s="159" t="str">
        <f t="shared" si="7"/>
        <v>301299______</v>
      </c>
      <c r="F2845" s="156"/>
      <c r="G2845" s="156" t="s">
        <v>2412</v>
      </c>
      <c r="H2845" s="156">
        <v>1.0</v>
      </c>
      <c r="I2845" s="156" t="s">
        <v>2414</v>
      </c>
      <c r="J2845" s="159"/>
      <c r="K2845" s="159"/>
      <c r="L2845" s="159" t="str">
        <f t="shared" si="2"/>
        <v/>
      </c>
      <c r="M2845" s="159" t="str">
        <f t="shared" si="3"/>
        <v>\301299______</v>
      </c>
      <c r="N2845" s="156">
        <v>-1.0</v>
      </c>
      <c r="P2845" s="160" t="str">
        <f t="shared" si="4"/>
        <v>301299______</v>
      </c>
      <c r="Q2845" s="157"/>
      <c r="R2845" s="157" t="s">
        <v>2412</v>
      </c>
      <c r="S2845" s="157">
        <v>1.0</v>
      </c>
      <c r="T2845" s="157" t="s">
        <v>2414</v>
      </c>
      <c r="U2845" s="160" t="str">
        <f t="shared" si="11"/>
        <v/>
      </c>
      <c r="V2845" s="160" t="str">
        <f t="shared" ref="V2845:W2845" si="2830">K2845</f>
        <v/>
      </c>
      <c r="W2845" s="160" t="str">
        <f t="shared" si="2830"/>
        <v/>
      </c>
      <c r="X2845" s="160" t="str">
        <f t="shared" si="6"/>
        <v>\301299______</v>
      </c>
      <c r="Y2845" s="157">
        <v>-1.0</v>
      </c>
    </row>
    <row r="2846">
      <c r="A2846" s="134" t="str">
        <f>Tracking!A2838</f>
        <v>301299______</v>
      </c>
      <c r="C2846" t="str">
        <f>Tracking!M7838</f>
        <v/>
      </c>
      <c r="E2846" s="159" t="str">
        <f t="shared" si="7"/>
        <v>301299______</v>
      </c>
      <c r="F2846" s="156"/>
      <c r="G2846" s="156" t="s">
        <v>2412</v>
      </c>
      <c r="H2846" s="156">
        <v>1.0</v>
      </c>
      <c r="I2846" s="156" t="s">
        <v>2414</v>
      </c>
      <c r="J2846" s="159"/>
      <c r="K2846" s="159"/>
      <c r="L2846" s="159" t="str">
        <f t="shared" si="2"/>
        <v/>
      </c>
      <c r="M2846" s="159" t="str">
        <f t="shared" si="3"/>
        <v>\301299______</v>
      </c>
      <c r="N2846" s="156">
        <v>-1.0</v>
      </c>
      <c r="P2846" s="160" t="str">
        <f t="shared" si="4"/>
        <v>301299______</v>
      </c>
      <c r="Q2846" s="157"/>
      <c r="R2846" s="157" t="s">
        <v>2412</v>
      </c>
      <c r="S2846" s="157">
        <v>1.0</v>
      </c>
      <c r="T2846" s="157" t="s">
        <v>2414</v>
      </c>
      <c r="U2846" s="160" t="str">
        <f t="shared" si="11"/>
        <v/>
      </c>
      <c r="V2846" s="160" t="str">
        <f t="shared" ref="V2846:W2846" si="2831">K2846</f>
        <v/>
      </c>
      <c r="W2846" s="160" t="str">
        <f t="shared" si="2831"/>
        <v/>
      </c>
      <c r="X2846" s="160" t="str">
        <f t="shared" si="6"/>
        <v>\301299______</v>
      </c>
      <c r="Y2846" s="157">
        <v>-1.0</v>
      </c>
    </row>
    <row r="2847">
      <c r="A2847" s="134" t="str">
        <f>Tracking!A2839</f>
        <v>301299______</v>
      </c>
      <c r="C2847" t="str">
        <f>Tracking!M7839</f>
        <v/>
      </c>
      <c r="E2847" s="159" t="str">
        <f t="shared" si="7"/>
        <v>301299______</v>
      </c>
      <c r="F2847" s="156"/>
      <c r="G2847" s="156" t="s">
        <v>2412</v>
      </c>
      <c r="H2847" s="156">
        <v>1.0</v>
      </c>
      <c r="I2847" s="156" t="s">
        <v>2414</v>
      </c>
      <c r="J2847" s="159"/>
      <c r="K2847" s="159"/>
      <c r="L2847" s="159" t="str">
        <f t="shared" si="2"/>
        <v/>
      </c>
      <c r="M2847" s="159" t="str">
        <f t="shared" si="3"/>
        <v>\301299______</v>
      </c>
      <c r="N2847" s="156">
        <v>-1.0</v>
      </c>
      <c r="P2847" s="160" t="str">
        <f t="shared" si="4"/>
        <v>301299______</v>
      </c>
      <c r="Q2847" s="157"/>
      <c r="R2847" s="157" t="s">
        <v>2412</v>
      </c>
      <c r="S2847" s="157">
        <v>1.0</v>
      </c>
      <c r="T2847" s="157" t="s">
        <v>2414</v>
      </c>
      <c r="U2847" s="160" t="str">
        <f t="shared" si="11"/>
        <v/>
      </c>
      <c r="V2847" s="160" t="str">
        <f t="shared" ref="V2847:W2847" si="2832">K2847</f>
        <v/>
      </c>
      <c r="W2847" s="160" t="str">
        <f t="shared" si="2832"/>
        <v/>
      </c>
      <c r="X2847" s="160" t="str">
        <f t="shared" si="6"/>
        <v>\301299______</v>
      </c>
      <c r="Y2847" s="157">
        <v>-1.0</v>
      </c>
    </row>
    <row r="2848">
      <c r="A2848" s="134" t="str">
        <f>Tracking!A2840</f>
        <v>301299______</v>
      </c>
      <c r="C2848" t="str">
        <f>Tracking!M7840</f>
        <v/>
      </c>
      <c r="E2848" s="159" t="str">
        <f t="shared" si="7"/>
        <v>301299______</v>
      </c>
      <c r="F2848" s="156"/>
      <c r="G2848" s="156" t="s">
        <v>2412</v>
      </c>
      <c r="H2848" s="156">
        <v>1.0</v>
      </c>
      <c r="I2848" s="156" t="s">
        <v>2414</v>
      </c>
      <c r="J2848" s="159"/>
      <c r="K2848" s="159"/>
      <c r="L2848" s="159" t="str">
        <f t="shared" si="2"/>
        <v/>
      </c>
      <c r="M2848" s="159" t="str">
        <f t="shared" si="3"/>
        <v>\301299______</v>
      </c>
      <c r="N2848" s="156">
        <v>-1.0</v>
      </c>
      <c r="P2848" s="160" t="str">
        <f t="shared" si="4"/>
        <v>301299______</v>
      </c>
      <c r="Q2848" s="157"/>
      <c r="R2848" s="157" t="s">
        <v>2412</v>
      </c>
      <c r="S2848" s="157">
        <v>1.0</v>
      </c>
      <c r="T2848" s="157" t="s">
        <v>2414</v>
      </c>
      <c r="U2848" s="160" t="str">
        <f t="shared" si="11"/>
        <v/>
      </c>
      <c r="V2848" s="160" t="str">
        <f t="shared" ref="V2848:W2848" si="2833">K2848</f>
        <v/>
      </c>
      <c r="W2848" s="160" t="str">
        <f t="shared" si="2833"/>
        <v/>
      </c>
      <c r="X2848" s="160" t="str">
        <f t="shared" si="6"/>
        <v>\301299______</v>
      </c>
      <c r="Y2848" s="157">
        <v>-1.0</v>
      </c>
    </row>
    <row r="2849">
      <c r="A2849" s="134" t="str">
        <f>Tracking!A2841</f>
        <v>301299______</v>
      </c>
      <c r="C2849" t="str">
        <f>Tracking!M7841</f>
        <v/>
      </c>
      <c r="E2849" s="159" t="str">
        <f t="shared" si="7"/>
        <v>301299______</v>
      </c>
      <c r="F2849" s="156"/>
      <c r="G2849" s="156" t="s">
        <v>2412</v>
      </c>
      <c r="H2849" s="156">
        <v>1.0</v>
      </c>
      <c r="I2849" s="156" t="s">
        <v>2414</v>
      </c>
      <c r="J2849" s="159"/>
      <c r="K2849" s="159"/>
      <c r="L2849" s="159" t="str">
        <f t="shared" si="2"/>
        <v/>
      </c>
      <c r="M2849" s="159" t="str">
        <f t="shared" si="3"/>
        <v>\301299______</v>
      </c>
      <c r="N2849" s="156">
        <v>-1.0</v>
      </c>
      <c r="P2849" s="160" t="str">
        <f t="shared" si="4"/>
        <v>301299______</v>
      </c>
      <c r="Q2849" s="157"/>
      <c r="R2849" s="157" t="s">
        <v>2412</v>
      </c>
      <c r="S2849" s="157">
        <v>1.0</v>
      </c>
      <c r="T2849" s="157" t="s">
        <v>2414</v>
      </c>
      <c r="U2849" s="160" t="str">
        <f t="shared" si="11"/>
        <v/>
      </c>
      <c r="V2849" s="160" t="str">
        <f t="shared" ref="V2849:W2849" si="2834">K2849</f>
        <v/>
      </c>
      <c r="W2849" s="160" t="str">
        <f t="shared" si="2834"/>
        <v/>
      </c>
      <c r="X2849" s="160" t="str">
        <f t="shared" si="6"/>
        <v>\301299______</v>
      </c>
      <c r="Y2849" s="157">
        <v>-1.0</v>
      </c>
    </row>
    <row r="2850">
      <c r="A2850" s="134" t="str">
        <f>Tracking!A2842</f>
        <v>301299______</v>
      </c>
      <c r="C2850" t="str">
        <f>Tracking!M7842</f>
        <v/>
      </c>
      <c r="E2850" s="159" t="str">
        <f t="shared" si="7"/>
        <v>301299______</v>
      </c>
      <c r="F2850" s="156"/>
      <c r="G2850" s="156" t="s">
        <v>2412</v>
      </c>
      <c r="H2850" s="156">
        <v>1.0</v>
      </c>
      <c r="I2850" s="156" t="s">
        <v>2414</v>
      </c>
      <c r="J2850" s="159"/>
      <c r="K2850" s="159"/>
      <c r="L2850" s="159" t="str">
        <f t="shared" si="2"/>
        <v/>
      </c>
      <c r="M2850" s="159" t="str">
        <f t="shared" si="3"/>
        <v>\301299______</v>
      </c>
      <c r="N2850" s="156">
        <v>-1.0</v>
      </c>
      <c r="P2850" s="160" t="str">
        <f t="shared" si="4"/>
        <v>301299______</v>
      </c>
      <c r="Q2850" s="157"/>
      <c r="R2850" s="157" t="s">
        <v>2412</v>
      </c>
      <c r="S2850" s="157">
        <v>1.0</v>
      </c>
      <c r="T2850" s="157" t="s">
        <v>2414</v>
      </c>
      <c r="U2850" s="160" t="str">
        <f t="shared" si="11"/>
        <v/>
      </c>
      <c r="V2850" s="160" t="str">
        <f t="shared" ref="V2850:W2850" si="2835">K2850</f>
        <v/>
      </c>
      <c r="W2850" s="160" t="str">
        <f t="shared" si="2835"/>
        <v/>
      </c>
      <c r="X2850" s="160" t="str">
        <f t="shared" si="6"/>
        <v>\301299______</v>
      </c>
      <c r="Y2850" s="157">
        <v>-1.0</v>
      </c>
    </row>
    <row r="2851">
      <c r="A2851" s="134" t="str">
        <f>Tracking!A2843</f>
        <v>301299______</v>
      </c>
      <c r="C2851" t="str">
        <f>Tracking!M7843</f>
        <v/>
      </c>
      <c r="E2851" s="159" t="str">
        <f t="shared" si="7"/>
        <v>301299______</v>
      </c>
      <c r="F2851" s="156"/>
      <c r="G2851" s="156" t="s">
        <v>2412</v>
      </c>
      <c r="H2851" s="156">
        <v>1.0</v>
      </c>
      <c r="I2851" s="156" t="s">
        <v>2414</v>
      </c>
      <c r="J2851" s="159"/>
      <c r="K2851" s="159"/>
      <c r="L2851" s="159" t="str">
        <f t="shared" si="2"/>
        <v/>
      </c>
      <c r="M2851" s="159" t="str">
        <f t="shared" si="3"/>
        <v>\301299______</v>
      </c>
      <c r="N2851" s="156">
        <v>-1.0</v>
      </c>
      <c r="P2851" s="160" t="str">
        <f t="shared" si="4"/>
        <v>301299______</v>
      </c>
      <c r="Q2851" s="157"/>
      <c r="R2851" s="157" t="s">
        <v>2412</v>
      </c>
      <c r="S2851" s="157">
        <v>1.0</v>
      </c>
      <c r="T2851" s="157" t="s">
        <v>2414</v>
      </c>
      <c r="U2851" s="160" t="str">
        <f t="shared" si="11"/>
        <v/>
      </c>
      <c r="V2851" s="160" t="str">
        <f t="shared" ref="V2851:W2851" si="2836">K2851</f>
        <v/>
      </c>
      <c r="W2851" s="160" t="str">
        <f t="shared" si="2836"/>
        <v/>
      </c>
      <c r="X2851" s="160" t="str">
        <f t="shared" si="6"/>
        <v>\301299______</v>
      </c>
      <c r="Y2851" s="157">
        <v>-1.0</v>
      </c>
    </row>
    <row r="2852">
      <c r="A2852" s="134" t="str">
        <f>Tracking!A2844</f>
        <v>301299______</v>
      </c>
      <c r="C2852" t="str">
        <f>Tracking!M7844</f>
        <v/>
      </c>
      <c r="E2852" s="159" t="str">
        <f t="shared" si="7"/>
        <v>301299______</v>
      </c>
      <c r="F2852" s="156"/>
      <c r="G2852" s="156" t="s">
        <v>2412</v>
      </c>
      <c r="H2852" s="156">
        <v>1.0</v>
      </c>
      <c r="I2852" s="156" t="s">
        <v>2414</v>
      </c>
      <c r="J2852" s="159"/>
      <c r="K2852" s="159"/>
      <c r="L2852" s="159" t="str">
        <f t="shared" si="2"/>
        <v/>
      </c>
      <c r="M2852" s="159" t="str">
        <f t="shared" si="3"/>
        <v>\301299______</v>
      </c>
      <c r="N2852" s="156">
        <v>-1.0</v>
      </c>
      <c r="P2852" s="160" t="str">
        <f t="shared" si="4"/>
        <v>301299______</v>
      </c>
      <c r="Q2852" s="157"/>
      <c r="R2852" s="157" t="s">
        <v>2412</v>
      </c>
      <c r="S2852" s="157">
        <v>1.0</v>
      </c>
      <c r="T2852" s="157" t="s">
        <v>2414</v>
      </c>
      <c r="U2852" s="160" t="str">
        <f t="shared" si="11"/>
        <v/>
      </c>
      <c r="V2852" s="160" t="str">
        <f t="shared" ref="V2852:W2852" si="2837">K2852</f>
        <v/>
      </c>
      <c r="W2852" s="160" t="str">
        <f t="shared" si="2837"/>
        <v/>
      </c>
      <c r="X2852" s="160" t="str">
        <f t="shared" si="6"/>
        <v>\301299______</v>
      </c>
      <c r="Y2852" s="157">
        <v>-1.0</v>
      </c>
    </row>
    <row r="2853">
      <c r="A2853" s="134" t="str">
        <f>Tracking!A2845</f>
        <v>301299______</v>
      </c>
      <c r="C2853" t="str">
        <f>Tracking!M7845</f>
        <v/>
      </c>
      <c r="E2853" s="159" t="str">
        <f t="shared" si="7"/>
        <v>301299______</v>
      </c>
      <c r="F2853" s="156"/>
      <c r="G2853" s="156" t="s">
        <v>2412</v>
      </c>
      <c r="H2853" s="156">
        <v>1.0</v>
      </c>
      <c r="I2853" s="156" t="s">
        <v>2414</v>
      </c>
      <c r="J2853" s="159"/>
      <c r="K2853" s="159"/>
      <c r="L2853" s="159" t="str">
        <f t="shared" si="2"/>
        <v/>
      </c>
      <c r="M2853" s="159" t="str">
        <f t="shared" si="3"/>
        <v>\301299______</v>
      </c>
      <c r="N2853" s="156">
        <v>-1.0</v>
      </c>
      <c r="P2853" s="160" t="str">
        <f t="shared" si="4"/>
        <v>301299______</v>
      </c>
      <c r="Q2853" s="157"/>
      <c r="R2853" s="157" t="s">
        <v>2412</v>
      </c>
      <c r="S2853" s="157">
        <v>1.0</v>
      </c>
      <c r="T2853" s="157" t="s">
        <v>2414</v>
      </c>
      <c r="U2853" s="160" t="str">
        <f t="shared" si="11"/>
        <v/>
      </c>
      <c r="V2853" s="160" t="str">
        <f t="shared" ref="V2853:W2853" si="2838">K2853</f>
        <v/>
      </c>
      <c r="W2853" s="160" t="str">
        <f t="shared" si="2838"/>
        <v/>
      </c>
      <c r="X2853" s="160" t="str">
        <f t="shared" si="6"/>
        <v>\301299______</v>
      </c>
      <c r="Y2853" s="157">
        <v>-1.0</v>
      </c>
    </row>
    <row r="2854">
      <c r="A2854" s="134" t="str">
        <f>Tracking!A2846</f>
        <v>301299______</v>
      </c>
      <c r="C2854" t="str">
        <f>Tracking!M7846</f>
        <v/>
      </c>
      <c r="E2854" s="159" t="str">
        <f t="shared" si="7"/>
        <v>301299______</v>
      </c>
      <c r="F2854" s="156"/>
      <c r="G2854" s="156" t="s">
        <v>2412</v>
      </c>
      <c r="H2854" s="156">
        <v>1.0</v>
      </c>
      <c r="I2854" s="156" t="s">
        <v>2414</v>
      </c>
      <c r="J2854" s="159"/>
      <c r="K2854" s="159"/>
      <c r="L2854" s="159" t="str">
        <f t="shared" si="2"/>
        <v/>
      </c>
      <c r="M2854" s="159" t="str">
        <f t="shared" si="3"/>
        <v>\301299______</v>
      </c>
      <c r="N2854" s="156">
        <v>-1.0</v>
      </c>
      <c r="P2854" s="160" t="str">
        <f t="shared" si="4"/>
        <v>301299______</v>
      </c>
      <c r="Q2854" s="157"/>
      <c r="R2854" s="157" t="s">
        <v>2412</v>
      </c>
      <c r="S2854" s="157">
        <v>1.0</v>
      </c>
      <c r="T2854" s="157" t="s">
        <v>2414</v>
      </c>
      <c r="U2854" s="160" t="str">
        <f t="shared" si="11"/>
        <v/>
      </c>
      <c r="V2854" s="160" t="str">
        <f t="shared" ref="V2854:W2854" si="2839">K2854</f>
        <v/>
      </c>
      <c r="W2854" s="160" t="str">
        <f t="shared" si="2839"/>
        <v/>
      </c>
      <c r="X2854" s="160" t="str">
        <f t="shared" si="6"/>
        <v>\301299______</v>
      </c>
      <c r="Y2854" s="157">
        <v>-1.0</v>
      </c>
    </row>
    <row r="2855">
      <c r="A2855" s="134" t="str">
        <f>Tracking!A2847</f>
        <v>301299______</v>
      </c>
      <c r="C2855" t="str">
        <f>Tracking!M7847</f>
        <v/>
      </c>
      <c r="E2855" s="159" t="str">
        <f t="shared" si="7"/>
        <v>301299______</v>
      </c>
      <c r="F2855" s="156"/>
      <c r="G2855" s="156" t="s">
        <v>2412</v>
      </c>
      <c r="H2855" s="156">
        <v>1.0</v>
      </c>
      <c r="I2855" s="156" t="s">
        <v>2414</v>
      </c>
      <c r="J2855" s="159"/>
      <c r="K2855" s="159"/>
      <c r="L2855" s="159" t="str">
        <f t="shared" si="2"/>
        <v/>
      </c>
      <c r="M2855" s="159" t="str">
        <f t="shared" si="3"/>
        <v>\301299______</v>
      </c>
      <c r="N2855" s="156">
        <v>-1.0</v>
      </c>
      <c r="P2855" s="160" t="str">
        <f t="shared" si="4"/>
        <v>301299______</v>
      </c>
      <c r="Q2855" s="157"/>
      <c r="R2855" s="157" t="s">
        <v>2412</v>
      </c>
      <c r="S2855" s="157">
        <v>1.0</v>
      </c>
      <c r="T2855" s="157" t="s">
        <v>2414</v>
      </c>
      <c r="U2855" s="160" t="str">
        <f t="shared" si="11"/>
        <v/>
      </c>
      <c r="V2855" s="160" t="str">
        <f t="shared" ref="V2855:W2855" si="2840">K2855</f>
        <v/>
      </c>
      <c r="W2855" s="160" t="str">
        <f t="shared" si="2840"/>
        <v/>
      </c>
      <c r="X2855" s="160" t="str">
        <f t="shared" si="6"/>
        <v>\301299______</v>
      </c>
      <c r="Y2855" s="157">
        <v>-1.0</v>
      </c>
    </row>
    <row r="2856">
      <c r="A2856" s="134" t="str">
        <f>Tracking!A2848</f>
        <v>301299______</v>
      </c>
      <c r="C2856" t="str">
        <f>Tracking!M7848</f>
        <v/>
      </c>
      <c r="E2856" s="159" t="str">
        <f t="shared" si="7"/>
        <v>301299______</v>
      </c>
      <c r="F2856" s="156"/>
      <c r="G2856" s="156" t="s">
        <v>2412</v>
      </c>
      <c r="H2856" s="156">
        <v>1.0</v>
      </c>
      <c r="I2856" s="156" t="s">
        <v>2414</v>
      </c>
      <c r="J2856" s="159"/>
      <c r="K2856" s="159"/>
      <c r="L2856" s="159" t="str">
        <f t="shared" si="2"/>
        <v/>
      </c>
      <c r="M2856" s="159" t="str">
        <f t="shared" si="3"/>
        <v>\301299______</v>
      </c>
      <c r="N2856" s="156">
        <v>-1.0</v>
      </c>
      <c r="P2856" s="160" t="str">
        <f t="shared" si="4"/>
        <v>301299______</v>
      </c>
      <c r="Q2856" s="157"/>
      <c r="R2856" s="157" t="s">
        <v>2412</v>
      </c>
      <c r="S2856" s="157">
        <v>1.0</v>
      </c>
      <c r="T2856" s="157" t="s">
        <v>2414</v>
      </c>
      <c r="U2856" s="160" t="str">
        <f t="shared" si="11"/>
        <v/>
      </c>
      <c r="V2856" s="160" t="str">
        <f t="shared" ref="V2856:W2856" si="2841">K2856</f>
        <v/>
      </c>
      <c r="W2856" s="160" t="str">
        <f t="shared" si="2841"/>
        <v/>
      </c>
      <c r="X2856" s="160" t="str">
        <f t="shared" si="6"/>
        <v>\301299______</v>
      </c>
      <c r="Y2856" s="157">
        <v>-1.0</v>
      </c>
    </row>
    <row r="2857">
      <c r="A2857" s="134" t="str">
        <f>Tracking!A2849</f>
        <v>301299______</v>
      </c>
      <c r="C2857" t="str">
        <f>Tracking!M7849</f>
        <v/>
      </c>
      <c r="E2857" s="159" t="str">
        <f t="shared" si="7"/>
        <v>301299______</v>
      </c>
      <c r="F2857" s="156"/>
      <c r="G2857" s="156" t="s">
        <v>2412</v>
      </c>
      <c r="H2857" s="156">
        <v>1.0</v>
      </c>
      <c r="I2857" s="156" t="s">
        <v>2414</v>
      </c>
      <c r="J2857" s="159"/>
      <c r="K2857" s="159"/>
      <c r="L2857" s="159" t="str">
        <f t="shared" si="2"/>
        <v/>
      </c>
      <c r="M2857" s="159" t="str">
        <f t="shared" si="3"/>
        <v>\301299______</v>
      </c>
      <c r="N2857" s="156">
        <v>-1.0</v>
      </c>
      <c r="P2857" s="160" t="str">
        <f t="shared" si="4"/>
        <v>301299______</v>
      </c>
      <c r="Q2857" s="157"/>
      <c r="R2857" s="157" t="s">
        <v>2412</v>
      </c>
      <c r="S2857" s="157">
        <v>1.0</v>
      </c>
      <c r="T2857" s="157" t="s">
        <v>2414</v>
      </c>
      <c r="U2857" s="160" t="str">
        <f t="shared" si="11"/>
        <v/>
      </c>
      <c r="V2857" s="160" t="str">
        <f t="shared" ref="V2857:W2857" si="2842">K2857</f>
        <v/>
      </c>
      <c r="W2857" s="160" t="str">
        <f t="shared" si="2842"/>
        <v/>
      </c>
      <c r="X2857" s="160" t="str">
        <f t="shared" si="6"/>
        <v>\301299______</v>
      </c>
      <c r="Y2857" s="157">
        <v>-1.0</v>
      </c>
    </row>
    <row r="2858">
      <c r="A2858" s="134" t="str">
        <f>Tracking!A2850</f>
        <v>301299______</v>
      </c>
      <c r="C2858" t="str">
        <f>Tracking!M7850</f>
        <v/>
      </c>
      <c r="E2858" s="159" t="str">
        <f t="shared" si="7"/>
        <v>301299______</v>
      </c>
      <c r="F2858" s="156"/>
      <c r="G2858" s="156" t="s">
        <v>2412</v>
      </c>
      <c r="H2858" s="156">
        <v>1.0</v>
      </c>
      <c r="I2858" s="156" t="s">
        <v>2414</v>
      </c>
      <c r="J2858" s="159"/>
      <c r="K2858" s="159"/>
      <c r="L2858" s="159" t="str">
        <f t="shared" si="2"/>
        <v/>
      </c>
      <c r="M2858" s="159" t="str">
        <f t="shared" si="3"/>
        <v>\301299______</v>
      </c>
      <c r="N2858" s="156">
        <v>-1.0</v>
      </c>
      <c r="P2858" s="160" t="str">
        <f t="shared" si="4"/>
        <v>301299______</v>
      </c>
      <c r="Q2858" s="157"/>
      <c r="R2858" s="157" t="s">
        <v>2412</v>
      </c>
      <c r="S2858" s="157">
        <v>1.0</v>
      </c>
      <c r="T2858" s="157" t="s">
        <v>2414</v>
      </c>
      <c r="U2858" s="160" t="str">
        <f t="shared" si="11"/>
        <v/>
      </c>
      <c r="V2858" s="160" t="str">
        <f t="shared" ref="V2858:W2858" si="2843">K2858</f>
        <v/>
      </c>
      <c r="W2858" s="160" t="str">
        <f t="shared" si="2843"/>
        <v/>
      </c>
      <c r="X2858" s="160" t="str">
        <f t="shared" si="6"/>
        <v>\301299______</v>
      </c>
      <c r="Y2858" s="157">
        <v>-1.0</v>
      </c>
    </row>
    <row r="2859">
      <c r="A2859" s="134" t="str">
        <f>Tracking!A2851</f>
        <v>301299______</v>
      </c>
      <c r="C2859" t="str">
        <f>Tracking!M7851</f>
        <v/>
      </c>
      <c r="E2859" s="159" t="str">
        <f t="shared" si="7"/>
        <v>301299______</v>
      </c>
      <c r="F2859" s="156"/>
      <c r="G2859" s="156" t="s">
        <v>2412</v>
      </c>
      <c r="H2859" s="156">
        <v>1.0</v>
      </c>
      <c r="I2859" s="156" t="s">
        <v>2414</v>
      </c>
      <c r="J2859" s="159"/>
      <c r="K2859" s="159"/>
      <c r="L2859" s="159" t="str">
        <f t="shared" si="2"/>
        <v/>
      </c>
      <c r="M2859" s="159" t="str">
        <f t="shared" si="3"/>
        <v>\301299______</v>
      </c>
      <c r="N2859" s="156">
        <v>-1.0</v>
      </c>
      <c r="P2859" s="160" t="str">
        <f t="shared" si="4"/>
        <v>301299______</v>
      </c>
      <c r="Q2859" s="157"/>
      <c r="R2859" s="157" t="s">
        <v>2412</v>
      </c>
      <c r="S2859" s="157">
        <v>1.0</v>
      </c>
      <c r="T2859" s="157" t="s">
        <v>2414</v>
      </c>
      <c r="U2859" s="160" t="str">
        <f t="shared" si="11"/>
        <v/>
      </c>
      <c r="V2859" s="160" t="str">
        <f t="shared" ref="V2859:W2859" si="2844">K2859</f>
        <v/>
      </c>
      <c r="W2859" s="160" t="str">
        <f t="shared" si="2844"/>
        <v/>
      </c>
      <c r="X2859" s="160" t="str">
        <f t="shared" si="6"/>
        <v>\301299______</v>
      </c>
      <c r="Y2859" s="157">
        <v>-1.0</v>
      </c>
    </row>
    <row r="2860">
      <c r="A2860" s="134" t="str">
        <f>Tracking!A2852</f>
        <v>301299______</v>
      </c>
      <c r="C2860" t="str">
        <f>Tracking!M7852</f>
        <v/>
      </c>
      <c r="E2860" s="159" t="str">
        <f t="shared" si="7"/>
        <v>301299______</v>
      </c>
      <c r="F2860" s="156"/>
      <c r="G2860" s="156" t="s">
        <v>2412</v>
      </c>
      <c r="H2860" s="156">
        <v>1.0</v>
      </c>
      <c r="I2860" s="156" t="s">
        <v>2414</v>
      </c>
      <c r="J2860" s="159"/>
      <c r="K2860" s="159"/>
      <c r="L2860" s="159" t="str">
        <f t="shared" si="2"/>
        <v/>
      </c>
      <c r="M2860" s="159" t="str">
        <f t="shared" si="3"/>
        <v>\301299______</v>
      </c>
      <c r="N2860" s="156">
        <v>-1.0</v>
      </c>
      <c r="P2860" s="160" t="str">
        <f t="shared" si="4"/>
        <v>301299______</v>
      </c>
      <c r="Q2860" s="157"/>
      <c r="R2860" s="157" t="s">
        <v>2412</v>
      </c>
      <c r="S2860" s="157">
        <v>1.0</v>
      </c>
      <c r="T2860" s="157" t="s">
        <v>2414</v>
      </c>
      <c r="U2860" s="160" t="str">
        <f t="shared" si="11"/>
        <v/>
      </c>
      <c r="V2860" s="160" t="str">
        <f t="shared" ref="V2860:W2860" si="2845">K2860</f>
        <v/>
      </c>
      <c r="W2860" s="160" t="str">
        <f t="shared" si="2845"/>
        <v/>
      </c>
      <c r="X2860" s="160" t="str">
        <f t="shared" si="6"/>
        <v>\301299______</v>
      </c>
      <c r="Y2860" s="157">
        <v>-1.0</v>
      </c>
    </row>
    <row r="2861">
      <c r="A2861" s="134" t="str">
        <f>Tracking!A2853</f>
        <v>301299______</v>
      </c>
      <c r="C2861" t="str">
        <f>Tracking!M7853</f>
        <v/>
      </c>
      <c r="E2861" s="159" t="str">
        <f t="shared" si="7"/>
        <v>301299______</v>
      </c>
      <c r="F2861" s="156"/>
      <c r="G2861" s="156" t="s">
        <v>2412</v>
      </c>
      <c r="H2861" s="156">
        <v>1.0</v>
      </c>
      <c r="I2861" s="156" t="s">
        <v>2414</v>
      </c>
      <c r="J2861" s="159"/>
      <c r="K2861" s="159"/>
      <c r="L2861" s="159" t="str">
        <f t="shared" si="2"/>
        <v/>
      </c>
      <c r="M2861" s="159" t="str">
        <f t="shared" si="3"/>
        <v>\301299______</v>
      </c>
      <c r="N2861" s="156">
        <v>-1.0</v>
      </c>
      <c r="P2861" s="160" t="str">
        <f t="shared" si="4"/>
        <v>301299______</v>
      </c>
      <c r="Q2861" s="157"/>
      <c r="R2861" s="157" t="s">
        <v>2412</v>
      </c>
      <c r="S2861" s="157">
        <v>1.0</v>
      </c>
      <c r="T2861" s="157" t="s">
        <v>2414</v>
      </c>
      <c r="U2861" s="160" t="str">
        <f t="shared" si="11"/>
        <v/>
      </c>
      <c r="V2861" s="160" t="str">
        <f t="shared" ref="V2861:W2861" si="2846">K2861</f>
        <v/>
      </c>
      <c r="W2861" s="160" t="str">
        <f t="shared" si="2846"/>
        <v/>
      </c>
      <c r="X2861" s="160" t="str">
        <f t="shared" si="6"/>
        <v>\301299______</v>
      </c>
      <c r="Y2861" s="157">
        <v>-1.0</v>
      </c>
    </row>
    <row r="2862">
      <c r="A2862" s="134" t="str">
        <f>Tracking!A2854</f>
        <v>301299______</v>
      </c>
      <c r="C2862" t="str">
        <f>Tracking!M7854</f>
        <v/>
      </c>
      <c r="E2862" s="159" t="str">
        <f t="shared" si="7"/>
        <v>301299______</v>
      </c>
      <c r="F2862" s="156"/>
      <c r="G2862" s="156" t="s">
        <v>2412</v>
      </c>
      <c r="H2862" s="156">
        <v>1.0</v>
      </c>
      <c r="I2862" s="156" t="s">
        <v>2414</v>
      </c>
      <c r="J2862" s="159"/>
      <c r="K2862" s="159"/>
      <c r="L2862" s="159" t="str">
        <f t="shared" si="2"/>
        <v/>
      </c>
      <c r="M2862" s="159" t="str">
        <f t="shared" si="3"/>
        <v>\301299______</v>
      </c>
      <c r="N2862" s="156">
        <v>-1.0</v>
      </c>
      <c r="P2862" s="160" t="str">
        <f t="shared" si="4"/>
        <v>301299______</v>
      </c>
      <c r="Q2862" s="157"/>
      <c r="R2862" s="157" t="s">
        <v>2412</v>
      </c>
      <c r="S2862" s="157">
        <v>1.0</v>
      </c>
      <c r="T2862" s="157" t="s">
        <v>2414</v>
      </c>
      <c r="U2862" s="160" t="str">
        <f t="shared" si="11"/>
        <v/>
      </c>
      <c r="V2862" s="160" t="str">
        <f t="shared" ref="V2862:W2862" si="2847">K2862</f>
        <v/>
      </c>
      <c r="W2862" s="160" t="str">
        <f t="shared" si="2847"/>
        <v/>
      </c>
      <c r="X2862" s="160" t="str">
        <f t="shared" si="6"/>
        <v>\301299______</v>
      </c>
      <c r="Y2862" s="157">
        <v>-1.0</v>
      </c>
    </row>
    <row r="2863">
      <c r="A2863" s="134" t="str">
        <f>Tracking!A2855</f>
        <v>301299______</v>
      </c>
      <c r="C2863" t="str">
        <f>Tracking!M7855</f>
        <v/>
      </c>
      <c r="E2863" s="159" t="str">
        <f t="shared" si="7"/>
        <v>301299______</v>
      </c>
      <c r="F2863" s="156"/>
      <c r="G2863" s="156" t="s">
        <v>2412</v>
      </c>
      <c r="H2863" s="156">
        <v>1.0</v>
      </c>
      <c r="I2863" s="156" t="s">
        <v>2414</v>
      </c>
      <c r="J2863" s="159"/>
      <c r="K2863" s="159"/>
      <c r="L2863" s="159" t="str">
        <f t="shared" si="2"/>
        <v/>
      </c>
      <c r="M2863" s="159" t="str">
        <f t="shared" si="3"/>
        <v>\301299______</v>
      </c>
      <c r="N2863" s="156">
        <v>-1.0</v>
      </c>
      <c r="P2863" s="160" t="str">
        <f t="shared" si="4"/>
        <v>301299______</v>
      </c>
      <c r="Q2863" s="157"/>
      <c r="R2863" s="157" t="s">
        <v>2412</v>
      </c>
      <c r="S2863" s="157">
        <v>1.0</v>
      </c>
      <c r="T2863" s="157" t="s">
        <v>2414</v>
      </c>
      <c r="U2863" s="160" t="str">
        <f t="shared" si="11"/>
        <v/>
      </c>
      <c r="V2863" s="160" t="str">
        <f t="shared" ref="V2863:W2863" si="2848">K2863</f>
        <v/>
      </c>
      <c r="W2863" s="160" t="str">
        <f t="shared" si="2848"/>
        <v/>
      </c>
      <c r="X2863" s="160" t="str">
        <f t="shared" si="6"/>
        <v>\301299______</v>
      </c>
      <c r="Y2863" s="157">
        <v>-1.0</v>
      </c>
    </row>
    <row r="2864">
      <c r="A2864" s="134" t="str">
        <f>Tracking!A2856</f>
        <v>301299______</v>
      </c>
      <c r="C2864" t="str">
        <f>Tracking!M7856</f>
        <v/>
      </c>
      <c r="E2864" s="159" t="str">
        <f t="shared" si="7"/>
        <v>301299______</v>
      </c>
      <c r="F2864" s="156"/>
      <c r="G2864" s="156" t="s">
        <v>2412</v>
      </c>
      <c r="H2864" s="156">
        <v>1.0</v>
      </c>
      <c r="I2864" s="156" t="s">
        <v>2414</v>
      </c>
      <c r="J2864" s="159"/>
      <c r="K2864" s="159"/>
      <c r="L2864" s="159" t="str">
        <f t="shared" si="2"/>
        <v/>
      </c>
      <c r="M2864" s="159" t="str">
        <f t="shared" si="3"/>
        <v>\301299______</v>
      </c>
      <c r="N2864" s="156">
        <v>-1.0</v>
      </c>
      <c r="P2864" s="160" t="str">
        <f t="shared" si="4"/>
        <v>301299______</v>
      </c>
      <c r="Q2864" s="157"/>
      <c r="R2864" s="157" t="s">
        <v>2412</v>
      </c>
      <c r="S2864" s="157">
        <v>1.0</v>
      </c>
      <c r="T2864" s="157" t="s">
        <v>2414</v>
      </c>
      <c r="U2864" s="160" t="str">
        <f t="shared" si="11"/>
        <v/>
      </c>
      <c r="V2864" s="160" t="str">
        <f t="shared" ref="V2864:W2864" si="2849">K2864</f>
        <v/>
      </c>
      <c r="W2864" s="160" t="str">
        <f t="shared" si="2849"/>
        <v/>
      </c>
      <c r="X2864" s="160" t="str">
        <f t="shared" si="6"/>
        <v>\301299______</v>
      </c>
      <c r="Y2864" s="157">
        <v>-1.0</v>
      </c>
    </row>
    <row r="2865">
      <c r="A2865" s="134" t="str">
        <f>Tracking!A2857</f>
        <v>301299______</v>
      </c>
      <c r="C2865" t="str">
        <f>Tracking!M7857</f>
        <v/>
      </c>
      <c r="E2865" s="159" t="str">
        <f t="shared" si="7"/>
        <v>301299______</v>
      </c>
      <c r="F2865" s="156"/>
      <c r="G2865" s="156" t="s">
        <v>2412</v>
      </c>
      <c r="H2865" s="156">
        <v>1.0</v>
      </c>
      <c r="I2865" s="156" t="s">
        <v>2414</v>
      </c>
      <c r="J2865" s="159"/>
      <c r="K2865" s="159"/>
      <c r="L2865" s="159" t="str">
        <f t="shared" si="2"/>
        <v/>
      </c>
      <c r="M2865" s="159" t="str">
        <f t="shared" si="3"/>
        <v>\301299______</v>
      </c>
      <c r="N2865" s="156">
        <v>-1.0</v>
      </c>
      <c r="P2865" s="160" t="str">
        <f t="shared" si="4"/>
        <v>301299______</v>
      </c>
      <c r="Q2865" s="157"/>
      <c r="R2865" s="157" t="s">
        <v>2412</v>
      </c>
      <c r="S2865" s="157">
        <v>1.0</v>
      </c>
      <c r="T2865" s="157" t="s">
        <v>2414</v>
      </c>
      <c r="U2865" s="160" t="str">
        <f t="shared" si="11"/>
        <v/>
      </c>
      <c r="V2865" s="160" t="str">
        <f t="shared" ref="V2865:W2865" si="2850">K2865</f>
        <v/>
      </c>
      <c r="W2865" s="160" t="str">
        <f t="shared" si="2850"/>
        <v/>
      </c>
      <c r="X2865" s="160" t="str">
        <f t="shared" si="6"/>
        <v>\301299______</v>
      </c>
      <c r="Y2865" s="157">
        <v>-1.0</v>
      </c>
    </row>
    <row r="2866">
      <c r="A2866" s="134" t="str">
        <f>Tracking!A2858</f>
        <v>301299______</v>
      </c>
      <c r="C2866" t="str">
        <f>Tracking!M7858</f>
        <v/>
      </c>
      <c r="E2866" s="159" t="str">
        <f t="shared" si="7"/>
        <v>301299______</v>
      </c>
      <c r="F2866" s="156"/>
      <c r="G2866" s="156" t="s">
        <v>2412</v>
      </c>
      <c r="H2866" s="156">
        <v>1.0</v>
      </c>
      <c r="I2866" s="156" t="s">
        <v>2414</v>
      </c>
      <c r="J2866" s="159"/>
      <c r="K2866" s="159"/>
      <c r="L2866" s="159" t="str">
        <f t="shared" si="2"/>
        <v/>
      </c>
      <c r="M2866" s="159" t="str">
        <f t="shared" si="3"/>
        <v>\301299______</v>
      </c>
      <c r="N2866" s="156">
        <v>-1.0</v>
      </c>
      <c r="P2866" s="160" t="str">
        <f t="shared" si="4"/>
        <v>301299______</v>
      </c>
      <c r="Q2866" s="157"/>
      <c r="R2866" s="157" t="s">
        <v>2412</v>
      </c>
      <c r="S2866" s="157">
        <v>1.0</v>
      </c>
      <c r="T2866" s="157" t="s">
        <v>2414</v>
      </c>
      <c r="U2866" s="160" t="str">
        <f t="shared" si="11"/>
        <v/>
      </c>
      <c r="V2866" s="160" t="str">
        <f t="shared" ref="V2866:W2866" si="2851">K2866</f>
        <v/>
      </c>
      <c r="W2866" s="160" t="str">
        <f t="shared" si="2851"/>
        <v/>
      </c>
      <c r="X2866" s="160" t="str">
        <f t="shared" si="6"/>
        <v>\301299______</v>
      </c>
      <c r="Y2866" s="157">
        <v>-1.0</v>
      </c>
    </row>
    <row r="2867">
      <c r="A2867" s="134" t="str">
        <f>Tracking!A2859</f>
        <v>301299______</v>
      </c>
      <c r="C2867" t="str">
        <f>Tracking!M7859</f>
        <v/>
      </c>
      <c r="E2867" s="159" t="str">
        <f t="shared" si="7"/>
        <v>301299______</v>
      </c>
      <c r="F2867" s="156"/>
      <c r="G2867" s="156" t="s">
        <v>2412</v>
      </c>
      <c r="H2867" s="156">
        <v>1.0</v>
      </c>
      <c r="I2867" s="156" t="s">
        <v>2414</v>
      </c>
      <c r="J2867" s="159"/>
      <c r="K2867" s="159"/>
      <c r="L2867" s="159" t="str">
        <f t="shared" si="2"/>
        <v/>
      </c>
      <c r="M2867" s="159" t="str">
        <f t="shared" si="3"/>
        <v>\301299______</v>
      </c>
      <c r="N2867" s="156">
        <v>-1.0</v>
      </c>
      <c r="P2867" s="160" t="str">
        <f t="shared" si="4"/>
        <v>301299______</v>
      </c>
      <c r="Q2867" s="157"/>
      <c r="R2867" s="157" t="s">
        <v>2412</v>
      </c>
      <c r="S2867" s="157">
        <v>1.0</v>
      </c>
      <c r="T2867" s="157" t="s">
        <v>2414</v>
      </c>
      <c r="U2867" s="160" t="str">
        <f t="shared" si="11"/>
        <v/>
      </c>
      <c r="V2867" s="160" t="str">
        <f t="shared" ref="V2867:W2867" si="2852">K2867</f>
        <v/>
      </c>
      <c r="W2867" s="160" t="str">
        <f t="shared" si="2852"/>
        <v/>
      </c>
      <c r="X2867" s="160" t="str">
        <f t="shared" si="6"/>
        <v>\301299______</v>
      </c>
      <c r="Y2867" s="157">
        <v>-1.0</v>
      </c>
    </row>
    <row r="2868">
      <c r="A2868" s="134" t="str">
        <f>Tracking!A2860</f>
        <v>301299______</v>
      </c>
      <c r="C2868" t="str">
        <f>Tracking!M7860</f>
        <v/>
      </c>
      <c r="E2868" s="159" t="str">
        <f t="shared" si="7"/>
        <v>301299______</v>
      </c>
      <c r="F2868" s="156"/>
      <c r="G2868" s="156" t="s">
        <v>2412</v>
      </c>
      <c r="H2868" s="156">
        <v>1.0</v>
      </c>
      <c r="I2868" s="156" t="s">
        <v>2414</v>
      </c>
      <c r="J2868" s="159"/>
      <c r="K2868" s="159"/>
      <c r="L2868" s="159" t="str">
        <f t="shared" si="2"/>
        <v/>
      </c>
      <c r="M2868" s="159" t="str">
        <f t="shared" si="3"/>
        <v>\301299______</v>
      </c>
      <c r="N2868" s="156">
        <v>-1.0</v>
      </c>
      <c r="P2868" s="160" t="str">
        <f t="shared" si="4"/>
        <v>301299______</v>
      </c>
      <c r="Q2868" s="157"/>
      <c r="R2868" s="157" t="s">
        <v>2412</v>
      </c>
      <c r="S2868" s="157">
        <v>1.0</v>
      </c>
      <c r="T2868" s="157" t="s">
        <v>2414</v>
      </c>
      <c r="U2868" s="160" t="str">
        <f t="shared" si="11"/>
        <v/>
      </c>
      <c r="V2868" s="160" t="str">
        <f t="shared" ref="V2868:W2868" si="2853">K2868</f>
        <v/>
      </c>
      <c r="W2868" s="160" t="str">
        <f t="shared" si="2853"/>
        <v/>
      </c>
      <c r="X2868" s="160" t="str">
        <f t="shared" si="6"/>
        <v>\301299______</v>
      </c>
      <c r="Y2868" s="157">
        <v>-1.0</v>
      </c>
    </row>
    <row r="2869">
      <c r="A2869" s="134" t="str">
        <f>Tracking!A2861</f>
        <v>301299______</v>
      </c>
      <c r="C2869" t="str">
        <f>Tracking!M7861</f>
        <v/>
      </c>
      <c r="E2869" s="159" t="str">
        <f t="shared" si="7"/>
        <v>301299______</v>
      </c>
      <c r="F2869" s="156"/>
      <c r="G2869" s="156" t="s">
        <v>2412</v>
      </c>
      <c r="H2869" s="156">
        <v>1.0</v>
      </c>
      <c r="I2869" s="156" t="s">
        <v>2414</v>
      </c>
      <c r="J2869" s="159"/>
      <c r="K2869" s="159"/>
      <c r="L2869" s="159" t="str">
        <f t="shared" si="2"/>
        <v/>
      </c>
      <c r="M2869" s="159" t="str">
        <f t="shared" si="3"/>
        <v>\301299______</v>
      </c>
      <c r="N2869" s="156">
        <v>-1.0</v>
      </c>
      <c r="P2869" s="160" t="str">
        <f t="shared" si="4"/>
        <v>301299______</v>
      </c>
      <c r="Q2869" s="157"/>
      <c r="R2869" s="157" t="s">
        <v>2412</v>
      </c>
      <c r="S2869" s="157">
        <v>1.0</v>
      </c>
      <c r="T2869" s="157" t="s">
        <v>2414</v>
      </c>
      <c r="U2869" s="160" t="str">
        <f t="shared" si="11"/>
        <v/>
      </c>
      <c r="V2869" s="160" t="str">
        <f t="shared" ref="V2869:W2869" si="2854">K2869</f>
        <v/>
      </c>
      <c r="W2869" s="160" t="str">
        <f t="shared" si="2854"/>
        <v/>
      </c>
      <c r="X2869" s="160" t="str">
        <f t="shared" si="6"/>
        <v>\301299______</v>
      </c>
      <c r="Y2869" s="157">
        <v>-1.0</v>
      </c>
    </row>
    <row r="2870">
      <c r="A2870" s="134" t="str">
        <f>Tracking!A2862</f>
        <v>301299______</v>
      </c>
      <c r="C2870" t="str">
        <f>Tracking!M7862</f>
        <v/>
      </c>
      <c r="E2870" s="159" t="str">
        <f t="shared" si="7"/>
        <v>301299______</v>
      </c>
      <c r="F2870" s="156"/>
      <c r="G2870" s="156" t="s">
        <v>2412</v>
      </c>
      <c r="H2870" s="156">
        <v>1.0</v>
      </c>
      <c r="I2870" s="156" t="s">
        <v>2414</v>
      </c>
      <c r="J2870" s="159"/>
      <c r="K2870" s="159"/>
      <c r="L2870" s="159" t="str">
        <f t="shared" si="2"/>
        <v/>
      </c>
      <c r="M2870" s="159" t="str">
        <f t="shared" si="3"/>
        <v>\301299______</v>
      </c>
      <c r="N2870" s="156">
        <v>-1.0</v>
      </c>
      <c r="P2870" s="160" t="str">
        <f t="shared" si="4"/>
        <v>301299______</v>
      </c>
      <c r="Q2870" s="157"/>
      <c r="R2870" s="157" t="s">
        <v>2412</v>
      </c>
      <c r="S2870" s="157">
        <v>1.0</v>
      </c>
      <c r="T2870" s="157" t="s">
        <v>2414</v>
      </c>
      <c r="U2870" s="160" t="str">
        <f t="shared" si="11"/>
        <v/>
      </c>
      <c r="V2870" s="160" t="str">
        <f t="shared" ref="V2870:W2870" si="2855">K2870</f>
        <v/>
      </c>
      <c r="W2870" s="160" t="str">
        <f t="shared" si="2855"/>
        <v/>
      </c>
      <c r="X2870" s="160" t="str">
        <f t="shared" si="6"/>
        <v>\301299______</v>
      </c>
      <c r="Y2870" s="157">
        <v>-1.0</v>
      </c>
    </row>
    <row r="2871">
      <c r="A2871" s="134" t="str">
        <f>Tracking!A2863</f>
        <v>301299______</v>
      </c>
      <c r="C2871" t="str">
        <f>Tracking!M7863</f>
        <v/>
      </c>
      <c r="E2871" s="159" t="str">
        <f t="shared" si="7"/>
        <v>301299______</v>
      </c>
      <c r="F2871" s="156"/>
      <c r="G2871" s="156" t="s">
        <v>2412</v>
      </c>
      <c r="H2871" s="156">
        <v>1.0</v>
      </c>
      <c r="I2871" s="156" t="s">
        <v>2414</v>
      </c>
      <c r="J2871" s="159"/>
      <c r="K2871" s="159"/>
      <c r="L2871" s="159" t="str">
        <f t="shared" si="2"/>
        <v/>
      </c>
      <c r="M2871" s="159" t="str">
        <f t="shared" si="3"/>
        <v>\301299______</v>
      </c>
      <c r="N2871" s="156">
        <v>-1.0</v>
      </c>
      <c r="P2871" s="160" t="str">
        <f t="shared" si="4"/>
        <v>301299______</v>
      </c>
      <c r="Q2871" s="157"/>
      <c r="R2871" s="157" t="s">
        <v>2412</v>
      </c>
      <c r="S2871" s="157">
        <v>1.0</v>
      </c>
      <c r="T2871" s="157" t="s">
        <v>2414</v>
      </c>
      <c r="U2871" s="160" t="str">
        <f t="shared" si="11"/>
        <v/>
      </c>
      <c r="V2871" s="160" t="str">
        <f t="shared" ref="V2871:W2871" si="2856">K2871</f>
        <v/>
      </c>
      <c r="W2871" s="160" t="str">
        <f t="shared" si="2856"/>
        <v/>
      </c>
      <c r="X2871" s="160" t="str">
        <f t="shared" si="6"/>
        <v>\301299______</v>
      </c>
      <c r="Y2871" s="157">
        <v>-1.0</v>
      </c>
    </row>
    <row r="2872">
      <c r="A2872" s="134" t="str">
        <f>Tracking!A2864</f>
        <v>301299______</v>
      </c>
      <c r="C2872" t="str">
        <f>Tracking!M7864</f>
        <v/>
      </c>
      <c r="E2872" s="159" t="str">
        <f t="shared" si="7"/>
        <v>301299______</v>
      </c>
      <c r="F2872" s="156"/>
      <c r="G2872" s="156" t="s">
        <v>2412</v>
      </c>
      <c r="H2872" s="156">
        <v>1.0</v>
      </c>
      <c r="I2872" s="156" t="s">
        <v>2414</v>
      </c>
      <c r="J2872" s="159"/>
      <c r="K2872" s="159"/>
      <c r="L2872" s="159" t="str">
        <f t="shared" si="2"/>
        <v/>
      </c>
      <c r="M2872" s="159" t="str">
        <f t="shared" si="3"/>
        <v>\301299______</v>
      </c>
      <c r="N2872" s="156">
        <v>-1.0</v>
      </c>
      <c r="P2872" s="160" t="str">
        <f t="shared" si="4"/>
        <v>301299______</v>
      </c>
      <c r="Q2872" s="157"/>
      <c r="R2872" s="157" t="s">
        <v>2412</v>
      </c>
      <c r="S2872" s="157">
        <v>1.0</v>
      </c>
      <c r="T2872" s="157" t="s">
        <v>2414</v>
      </c>
      <c r="U2872" s="160" t="str">
        <f t="shared" si="11"/>
        <v/>
      </c>
      <c r="V2872" s="160" t="str">
        <f t="shared" ref="V2872:W2872" si="2857">K2872</f>
        <v/>
      </c>
      <c r="W2872" s="160" t="str">
        <f t="shared" si="2857"/>
        <v/>
      </c>
      <c r="X2872" s="160" t="str">
        <f t="shared" si="6"/>
        <v>\301299______</v>
      </c>
      <c r="Y2872" s="157">
        <v>-1.0</v>
      </c>
    </row>
    <row r="2873">
      <c r="A2873" s="134" t="str">
        <f>Tracking!A2865</f>
        <v>301299______</v>
      </c>
      <c r="C2873" t="str">
        <f>Tracking!M7865</f>
        <v/>
      </c>
      <c r="E2873" s="159" t="str">
        <f t="shared" si="7"/>
        <v>301299______</v>
      </c>
      <c r="F2873" s="156"/>
      <c r="G2873" s="156" t="s">
        <v>2412</v>
      </c>
      <c r="H2873" s="156">
        <v>1.0</v>
      </c>
      <c r="I2873" s="156" t="s">
        <v>2414</v>
      </c>
      <c r="J2873" s="159"/>
      <c r="K2873" s="159"/>
      <c r="L2873" s="159" t="str">
        <f t="shared" si="2"/>
        <v/>
      </c>
      <c r="M2873" s="159" t="str">
        <f t="shared" si="3"/>
        <v>\301299______</v>
      </c>
      <c r="N2873" s="156">
        <v>-1.0</v>
      </c>
      <c r="P2873" s="160" t="str">
        <f t="shared" si="4"/>
        <v>301299______</v>
      </c>
      <c r="Q2873" s="157"/>
      <c r="R2873" s="157" t="s">
        <v>2412</v>
      </c>
      <c r="S2873" s="157">
        <v>1.0</v>
      </c>
      <c r="T2873" s="157" t="s">
        <v>2414</v>
      </c>
      <c r="U2873" s="160" t="str">
        <f t="shared" si="11"/>
        <v/>
      </c>
      <c r="V2873" s="160" t="str">
        <f t="shared" ref="V2873:W2873" si="2858">K2873</f>
        <v/>
      </c>
      <c r="W2873" s="160" t="str">
        <f t="shared" si="2858"/>
        <v/>
      </c>
      <c r="X2873" s="160" t="str">
        <f t="shared" si="6"/>
        <v>\301299______</v>
      </c>
      <c r="Y2873" s="157">
        <v>-1.0</v>
      </c>
    </row>
    <row r="2874">
      <c r="A2874" s="134" t="str">
        <f>Tracking!A2866</f>
        <v>301299______</v>
      </c>
      <c r="C2874" t="str">
        <f>Tracking!M7866</f>
        <v/>
      </c>
      <c r="E2874" s="159" t="str">
        <f t="shared" si="7"/>
        <v>301299______</v>
      </c>
      <c r="F2874" s="156"/>
      <c r="G2874" s="156" t="s">
        <v>2412</v>
      </c>
      <c r="H2874" s="156">
        <v>1.0</v>
      </c>
      <c r="I2874" s="156" t="s">
        <v>2414</v>
      </c>
      <c r="J2874" s="159"/>
      <c r="K2874" s="159"/>
      <c r="L2874" s="159" t="str">
        <f t="shared" si="2"/>
        <v/>
      </c>
      <c r="M2874" s="159" t="str">
        <f t="shared" si="3"/>
        <v>\301299______</v>
      </c>
      <c r="N2874" s="156">
        <v>-1.0</v>
      </c>
      <c r="P2874" s="160" t="str">
        <f t="shared" si="4"/>
        <v>301299______</v>
      </c>
      <c r="Q2874" s="157"/>
      <c r="R2874" s="157" t="s">
        <v>2412</v>
      </c>
      <c r="S2874" s="157">
        <v>1.0</v>
      </c>
      <c r="T2874" s="157" t="s">
        <v>2414</v>
      </c>
      <c r="U2874" s="160" t="str">
        <f t="shared" si="11"/>
        <v/>
      </c>
      <c r="V2874" s="160" t="str">
        <f t="shared" ref="V2874:W2874" si="2859">K2874</f>
        <v/>
      </c>
      <c r="W2874" s="160" t="str">
        <f t="shared" si="2859"/>
        <v/>
      </c>
      <c r="X2874" s="160" t="str">
        <f t="shared" si="6"/>
        <v>\301299______</v>
      </c>
      <c r="Y2874" s="157">
        <v>-1.0</v>
      </c>
    </row>
    <row r="2875">
      <c r="A2875" s="134" t="str">
        <f>Tracking!A2867</f>
        <v>301299______</v>
      </c>
      <c r="C2875" t="str">
        <f>Tracking!M7867</f>
        <v/>
      </c>
      <c r="E2875" s="159" t="str">
        <f t="shared" si="7"/>
        <v>301299______</v>
      </c>
      <c r="F2875" s="156"/>
      <c r="G2875" s="156" t="s">
        <v>2412</v>
      </c>
      <c r="H2875" s="156">
        <v>1.0</v>
      </c>
      <c r="I2875" s="156" t="s">
        <v>2414</v>
      </c>
      <c r="J2875" s="159"/>
      <c r="K2875" s="159"/>
      <c r="L2875" s="159" t="str">
        <f t="shared" si="2"/>
        <v/>
      </c>
      <c r="M2875" s="159" t="str">
        <f t="shared" si="3"/>
        <v>\301299______</v>
      </c>
      <c r="N2875" s="156">
        <v>-1.0</v>
      </c>
      <c r="P2875" s="160" t="str">
        <f t="shared" si="4"/>
        <v>301299______</v>
      </c>
      <c r="Q2875" s="157"/>
      <c r="R2875" s="157" t="s">
        <v>2412</v>
      </c>
      <c r="S2875" s="157">
        <v>1.0</v>
      </c>
      <c r="T2875" s="157" t="s">
        <v>2414</v>
      </c>
      <c r="U2875" s="160" t="str">
        <f t="shared" si="11"/>
        <v/>
      </c>
      <c r="V2875" s="160" t="str">
        <f t="shared" ref="V2875:W2875" si="2860">K2875</f>
        <v/>
      </c>
      <c r="W2875" s="160" t="str">
        <f t="shared" si="2860"/>
        <v/>
      </c>
      <c r="X2875" s="160" t="str">
        <f t="shared" si="6"/>
        <v>\301299______</v>
      </c>
      <c r="Y2875" s="157">
        <v>-1.0</v>
      </c>
    </row>
    <row r="2876">
      <c r="A2876" s="134" t="str">
        <f>Tracking!A2868</f>
        <v>301299______</v>
      </c>
      <c r="C2876" t="str">
        <f>Tracking!M7868</f>
        <v/>
      </c>
      <c r="E2876" s="159" t="str">
        <f t="shared" si="7"/>
        <v>301299______</v>
      </c>
      <c r="F2876" s="156"/>
      <c r="G2876" s="156" t="s">
        <v>2412</v>
      </c>
      <c r="H2876" s="156">
        <v>1.0</v>
      </c>
      <c r="I2876" s="156" t="s">
        <v>2414</v>
      </c>
      <c r="J2876" s="159"/>
      <c r="K2876" s="159"/>
      <c r="L2876" s="159" t="str">
        <f t="shared" si="2"/>
        <v/>
      </c>
      <c r="M2876" s="159" t="str">
        <f t="shared" si="3"/>
        <v>\301299______</v>
      </c>
      <c r="N2876" s="156">
        <v>-1.0</v>
      </c>
      <c r="P2876" s="160" t="str">
        <f t="shared" si="4"/>
        <v>301299______</v>
      </c>
      <c r="Q2876" s="157"/>
      <c r="R2876" s="157" t="s">
        <v>2412</v>
      </c>
      <c r="S2876" s="157">
        <v>1.0</v>
      </c>
      <c r="T2876" s="157" t="s">
        <v>2414</v>
      </c>
      <c r="U2876" s="160" t="str">
        <f t="shared" si="11"/>
        <v/>
      </c>
      <c r="V2876" s="160" t="str">
        <f t="shared" ref="V2876:W2876" si="2861">K2876</f>
        <v/>
      </c>
      <c r="W2876" s="160" t="str">
        <f t="shared" si="2861"/>
        <v/>
      </c>
      <c r="X2876" s="160" t="str">
        <f t="shared" si="6"/>
        <v>\301299______</v>
      </c>
      <c r="Y2876" s="157">
        <v>-1.0</v>
      </c>
    </row>
    <row r="2877">
      <c r="A2877" s="134" t="str">
        <f>Tracking!A2869</f>
        <v>301299______</v>
      </c>
      <c r="C2877" t="str">
        <f>Tracking!M7869</f>
        <v/>
      </c>
      <c r="E2877" s="159" t="str">
        <f t="shared" si="7"/>
        <v>301299______</v>
      </c>
      <c r="F2877" s="156"/>
      <c r="G2877" s="156" t="s">
        <v>2412</v>
      </c>
      <c r="H2877" s="156">
        <v>1.0</v>
      </c>
      <c r="I2877" s="156" t="s">
        <v>2414</v>
      </c>
      <c r="J2877" s="159"/>
      <c r="K2877" s="159"/>
      <c r="L2877" s="159" t="str">
        <f t="shared" si="2"/>
        <v/>
      </c>
      <c r="M2877" s="159" t="str">
        <f t="shared" si="3"/>
        <v>\301299______</v>
      </c>
      <c r="N2877" s="156">
        <v>-1.0</v>
      </c>
      <c r="P2877" s="160" t="str">
        <f t="shared" si="4"/>
        <v>301299______</v>
      </c>
      <c r="Q2877" s="157"/>
      <c r="R2877" s="157" t="s">
        <v>2412</v>
      </c>
      <c r="S2877" s="157">
        <v>1.0</v>
      </c>
      <c r="T2877" s="157" t="s">
        <v>2414</v>
      </c>
      <c r="U2877" s="160" t="str">
        <f t="shared" si="11"/>
        <v/>
      </c>
      <c r="V2877" s="160" t="str">
        <f t="shared" ref="V2877:W2877" si="2862">K2877</f>
        <v/>
      </c>
      <c r="W2877" s="160" t="str">
        <f t="shared" si="2862"/>
        <v/>
      </c>
      <c r="X2877" s="160" t="str">
        <f t="shared" si="6"/>
        <v>\301299______</v>
      </c>
      <c r="Y2877" s="157">
        <v>-1.0</v>
      </c>
    </row>
    <row r="2878">
      <c r="A2878" s="134" t="str">
        <f>Tracking!A2870</f>
        <v>301299______</v>
      </c>
      <c r="C2878" t="str">
        <f>Tracking!M7870</f>
        <v/>
      </c>
      <c r="E2878" s="159" t="str">
        <f t="shared" si="7"/>
        <v>301299______</v>
      </c>
      <c r="F2878" s="156"/>
      <c r="G2878" s="156" t="s">
        <v>2412</v>
      </c>
      <c r="H2878" s="156">
        <v>1.0</v>
      </c>
      <c r="I2878" s="156" t="s">
        <v>2414</v>
      </c>
      <c r="J2878" s="159"/>
      <c r="K2878" s="159"/>
      <c r="L2878" s="159" t="str">
        <f t="shared" si="2"/>
        <v/>
      </c>
      <c r="M2878" s="159" t="str">
        <f t="shared" si="3"/>
        <v>\301299______</v>
      </c>
      <c r="N2878" s="156">
        <v>-1.0</v>
      </c>
      <c r="P2878" s="160" t="str">
        <f t="shared" si="4"/>
        <v>301299______</v>
      </c>
      <c r="Q2878" s="157"/>
      <c r="R2878" s="157" t="s">
        <v>2412</v>
      </c>
      <c r="S2878" s="157">
        <v>1.0</v>
      </c>
      <c r="T2878" s="157" t="s">
        <v>2414</v>
      </c>
      <c r="U2878" s="160" t="str">
        <f t="shared" si="11"/>
        <v/>
      </c>
      <c r="V2878" s="160" t="str">
        <f t="shared" ref="V2878:W2878" si="2863">K2878</f>
        <v/>
      </c>
      <c r="W2878" s="160" t="str">
        <f t="shared" si="2863"/>
        <v/>
      </c>
      <c r="X2878" s="160" t="str">
        <f t="shared" si="6"/>
        <v>\301299______</v>
      </c>
      <c r="Y2878" s="157">
        <v>-1.0</v>
      </c>
    </row>
    <row r="2879">
      <c r="A2879" s="134" t="str">
        <f>Tracking!A2871</f>
        <v>301299______</v>
      </c>
      <c r="C2879" t="str">
        <f>Tracking!M7871</f>
        <v/>
      </c>
      <c r="E2879" s="159" t="str">
        <f t="shared" si="7"/>
        <v>301299______</v>
      </c>
      <c r="F2879" s="156"/>
      <c r="G2879" s="156" t="s">
        <v>2412</v>
      </c>
      <c r="H2879" s="156">
        <v>1.0</v>
      </c>
      <c r="I2879" s="156" t="s">
        <v>2414</v>
      </c>
      <c r="J2879" s="159"/>
      <c r="K2879" s="159"/>
      <c r="L2879" s="159" t="str">
        <f t="shared" si="2"/>
        <v/>
      </c>
      <c r="M2879" s="159" t="str">
        <f t="shared" si="3"/>
        <v>\301299______</v>
      </c>
      <c r="N2879" s="156">
        <v>-1.0</v>
      </c>
      <c r="P2879" s="160" t="str">
        <f t="shared" si="4"/>
        <v>301299______</v>
      </c>
      <c r="Q2879" s="157"/>
      <c r="R2879" s="157" t="s">
        <v>2412</v>
      </c>
      <c r="S2879" s="157">
        <v>1.0</v>
      </c>
      <c r="T2879" s="157" t="s">
        <v>2414</v>
      </c>
      <c r="U2879" s="160" t="str">
        <f t="shared" si="11"/>
        <v/>
      </c>
      <c r="V2879" s="160" t="str">
        <f t="shared" ref="V2879:W2879" si="2864">K2879</f>
        <v/>
      </c>
      <c r="W2879" s="160" t="str">
        <f t="shared" si="2864"/>
        <v/>
      </c>
      <c r="X2879" s="160" t="str">
        <f t="shared" si="6"/>
        <v>\301299______</v>
      </c>
      <c r="Y2879" s="157">
        <v>-1.0</v>
      </c>
    </row>
    <row r="2880">
      <c r="A2880" s="134" t="str">
        <f>Tracking!A2872</f>
        <v>301299______</v>
      </c>
      <c r="C2880" t="str">
        <f>Tracking!M7872</f>
        <v/>
      </c>
      <c r="E2880" s="159" t="str">
        <f t="shared" si="7"/>
        <v>301299______</v>
      </c>
      <c r="F2880" s="156"/>
      <c r="G2880" s="156" t="s">
        <v>2412</v>
      </c>
      <c r="H2880" s="156">
        <v>1.0</v>
      </c>
      <c r="I2880" s="156" t="s">
        <v>2414</v>
      </c>
      <c r="J2880" s="159"/>
      <c r="K2880" s="159"/>
      <c r="L2880" s="159" t="str">
        <f t="shared" si="2"/>
        <v/>
      </c>
      <c r="M2880" s="159" t="str">
        <f t="shared" si="3"/>
        <v>\301299______</v>
      </c>
      <c r="N2880" s="156">
        <v>-1.0</v>
      </c>
      <c r="P2880" s="160" t="str">
        <f t="shared" si="4"/>
        <v>301299______</v>
      </c>
      <c r="Q2880" s="157"/>
      <c r="R2880" s="157" t="s">
        <v>2412</v>
      </c>
      <c r="S2880" s="157">
        <v>1.0</v>
      </c>
      <c r="T2880" s="157" t="s">
        <v>2414</v>
      </c>
      <c r="U2880" s="160" t="str">
        <f t="shared" si="11"/>
        <v/>
      </c>
      <c r="V2880" s="160" t="str">
        <f t="shared" ref="V2880:W2880" si="2865">K2880</f>
        <v/>
      </c>
      <c r="W2880" s="160" t="str">
        <f t="shared" si="2865"/>
        <v/>
      </c>
      <c r="X2880" s="160" t="str">
        <f t="shared" si="6"/>
        <v>\301299______</v>
      </c>
      <c r="Y2880" s="157">
        <v>-1.0</v>
      </c>
    </row>
    <row r="2881">
      <c r="A2881" s="134" t="str">
        <f>Tracking!A2873</f>
        <v>301299______</v>
      </c>
      <c r="C2881" t="str">
        <f>Tracking!M7873</f>
        <v/>
      </c>
      <c r="E2881" s="159" t="str">
        <f t="shared" si="7"/>
        <v>301299______</v>
      </c>
      <c r="F2881" s="156"/>
      <c r="G2881" s="156" t="s">
        <v>2412</v>
      </c>
      <c r="H2881" s="156">
        <v>1.0</v>
      </c>
      <c r="I2881" s="156" t="s">
        <v>2414</v>
      </c>
      <c r="J2881" s="159"/>
      <c r="K2881" s="159"/>
      <c r="L2881" s="159" t="str">
        <f t="shared" si="2"/>
        <v/>
      </c>
      <c r="M2881" s="159" t="str">
        <f t="shared" si="3"/>
        <v>\301299______</v>
      </c>
      <c r="N2881" s="156">
        <v>-1.0</v>
      </c>
      <c r="P2881" s="160" t="str">
        <f t="shared" si="4"/>
        <v>301299______</v>
      </c>
      <c r="Q2881" s="157"/>
      <c r="R2881" s="157" t="s">
        <v>2412</v>
      </c>
      <c r="S2881" s="157">
        <v>1.0</v>
      </c>
      <c r="T2881" s="157" t="s">
        <v>2414</v>
      </c>
      <c r="U2881" s="160" t="str">
        <f t="shared" si="11"/>
        <v/>
      </c>
      <c r="V2881" s="160" t="str">
        <f t="shared" ref="V2881:W2881" si="2866">K2881</f>
        <v/>
      </c>
      <c r="W2881" s="160" t="str">
        <f t="shared" si="2866"/>
        <v/>
      </c>
      <c r="X2881" s="160" t="str">
        <f t="shared" si="6"/>
        <v>\301299______</v>
      </c>
      <c r="Y2881" s="157">
        <v>-1.0</v>
      </c>
    </row>
    <row r="2882">
      <c r="A2882" s="134" t="str">
        <f>Tracking!A2874</f>
        <v>301299______</v>
      </c>
      <c r="C2882" t="str">
        <f>Tracking!M7874</f>
        <v/>
      </c>
      <c r="E2882" s="159" t="str">
        <f t="shared" si="7"/>
        <v>301299______</v>
      </c>
      <c r="F2882" s="156"/>
      <c r="G2882" s="156" t="s">
        <v>2412</v>
      </c>
      <c r="H2882" s="156">
        <v>1.0</v>
      </c>
      <c r="I2882" s="156" t="s">
        <v>2414</v>
      </c>
      <c r="J2882" s="159"/>
      <c r="K2882" s="159"/>
      <c r="L2882" s="159" t="str">
        <f t="shared" si="2"/>
        <v/>
      </c>
      <c r="M2882" s="159" t="str">
        <f t="shared" si="3"/>
        <v>\301299______</v>
      </c>
      <c r="N2882" s="156">
        <v>-1.0</v>
      </c>
      <c r="P2882" s="160" t="str">
        <f t="shared" si="4"/>
        <v>301299______</v>
      </c>
      <c r="Q2882" s="157"/>
      <c r="R2882" s="157" t="s">
        <v>2412</v>
      </c>
      <c r="S2882" s="157">
        <v>1.0</v>
      </c>
      <c r="T2882" s="157" t="s">
        <v>2414</v>
      </c>
      <c r="U2882" s="160" t="str">
        <f t="shared" si="11"/>
        <v/>
      </c>
      <c r="V2882" s="160" t="str">
        <f t="shared" ref="V2882:W2882" si="2867">K2882</f>
        <v/>
      </c>
      <c r="W2882" s="160" t="str">
        <f t="shared" si="2867"/>
        <v/>
      </c>
      <c r="X2882" s="160" t="str">
        <f t="shared" si="6"/>
        <v>\301299______</v>
      </c>
      <c r="Y2882" s="157">
        <v>-1.0</v>
      </c>
    </row>
    <row r="2883">
      <c r="A2883" s="134" t="str">
        <f>Tracking!A2875</f>
        <v>301299______</v>
      </c>
      <c r="C2883" t="str">
        <f>Tracking!M7875</f>
        <v/>
      </c>
      <c r="E2883" s="159" t="str">
        <f t="shared" si="7"/>
        <v>301299______</v>
      </c>
      <c r="F2883" s="156"/>
      <c r="G2883" s="156" t="s">
        <v>2412</v>
      </c>
      <c r="H2883" s="156">
        <v>1.0</v>
      </c>
      <c r="I2883" s="156" t="s">
        <v>2414</v>
      </c>
      <c r="J2883" s="159"/>
      <c r="K2883" s="159"/>
      <c r="L2883" s="159" t="str">
        <f t="shared" si="2"/>
        <v/>
      </c>
      <c r="M2883" s="159" t="str">
        <f t="shared" si="3"/>
        <v>\301299______</v>
      </c>
      <c r="N2883" s="156">
        <v>-1.0</v>
      </c>
      <c r="P2883" s="160" t="str">
        <f t="shared" si="4"/>
        <v>301299______</v>
      </c>
      <c r="Q2883" s="157"/>
      <c r="R2883" s="157" t="s">
        <v>2412</v>
      </c>
      <c r="S2883" s="157">
        <v>1.0</v>
      </c>
      <c r="T2883" s="157" t="s">
        <v>2414</v>
      </c>
      <c r="U2883" s="160" t="str">
        <f t="shared" si="11"/>
        <v/>
      </c>
      <c r="V2883" s="160" t="str">
        <f t="shared" ref="V2883:W2883" si="2868">K2883</f>
        <v/>
      </c>
      <c r="W2883" s="160" t="str">
        <f t="shared" si="2868"/>
        <v/>
      </c>
      <c r="X2883" s="160" t="str">
        <f t="shared" si="6"/>
        <v>\301299______</v>
      </c>
      <c r="Y2883" s="157">
        <v>-1.0</v>
      </c>
    </row>
    <row r="2884">
      <c r="A2884" s="134" t="str">
        <f>Tracking!A2876</f>
        <v>301299______</v>
      </c>
      <c r="C2884" t="str">
        <f>Tracking!M7876</f>
        <v/>
      </c>
      <c r="E2884" s="159" t="str">
        <f t="shared" si="7"/>
        <v>301299______</v>
      </c>
      <c r="F2884" s="156"/>
      <c r="G2884" s="156" t="s">
        <v>2412</v>
      </c>
      <c r="H2884" s="156">
        <v>1.0</v>
      </c>
      <c r="I2884" s="156" t="s">
        <v>2414</v>
      </c>
      <c r="J2884" s="159"/>
      <c r="K2884" s="159"/>
      <c r="L2884" s="159" t="str">
        <f t="shared" si="2"/>
        <v/>
      </c>
      <c r="M2884" s="159" t="str">
        <f t="shared" si="3"/>
        <v>\301299______</v>
      </c>
      <c r="N2884" s="156">
        <v>-1.0</v>
      </c>
      <c r="P2884" s="160" t="str">
        <f t="shared" si="4"/>
        <v>301299______</v>
      </c>
      <c r="Q2884" s="157"/>
      <c r="R2884" s="157" t="s">
        <v>2412</v>
      </c>
      <c r="S2884" s="157">
        <v>1.0</v>
      </c>
      <c r="T2884" s="157" t="s">
        <v>2414</v>
      </c>
      <c r="U2884" s="160" t="str">
        <f t="shared" si="11"/>
        <v/>
      </c>
      <c r="V2884" s="160" t="str">
        <f t="shared" ref="V2884:W2884" si="2869">K2884</f>
        <v/>
      </c>
      <c r="W2884" s="160" t="str">
        <f t="shared" si="2869"/>
        <v/>
      </c>
      <c r="X2884" s="160" t="str">
        <f t="shared" si="6"/>
        <v>\301299______</v>
      </c>
      <c r="Y2884" s="157">
        <v>-1.0</v>
      </c>
    </row>
    <row r="2885">
      <c r="A2885" s="134" t="str">
        <f>Tracking!A2877</f>
        <v>301299______</v>
      </c>
      <c r="C2885" t="str">
        <f>Tracking!M7877</f>
        <v/>
      </c>
      <c r="E2885" s="159" t="str">
        <f t="shared" si="7"/>
        <v>301299______</v>
      </c>
      <c r="F2885" s="156"/>
      <c r="G2885" s="156" t="s">
        <v>2412</v>
      </c>
      <c r="H2885" s="156">
        <v>1.0</v>
      </c>
      <c r="I2885" s="156" t="s">
        <v>2414</v>
      </c>
      <c r="J2885" s="159"/>
      <c r="K2885" s="159"/>
      <c r="L2885" s="159" t="str">
        <f t="shared" si="2"/>
        <v/>
      </c>
      <c r="M2885" s="159" t="str">
        <f t="shared" si="3"/>
        <v>\301299______</v>
      </c>
      <c r="N2885" s="156">
        <v>-1.0</v>
      </c>
      <c r="P2885" s="160" t="str">
        <f t="shared" si="4"/>
        <v>301299______</v>
      </c>
      <c r="Q2885" s="157"/>
      <c r="R2885" s="157" t="s">
        <v>2412</v>
      </c>
      <c r="S2885" s="157">
        <v>1.0</v>
      </c>
      <c r="T2885" s="157" t="s">
        <v>2414</v>
      </c>
      <c r="U2885" s="160" t="str">
        <f t="shared" si="11"/>
        <v/>
      </c>
      <c r="V2885" s="160" t="str">
        <f t="shared" ref="V2885:W2885" si="2870">K2885</f>
        <v/>
      </c>
      <c r="W2885" s="160" t="str">
        <f t="shared" si="2870"/>
        <v/>
      </c>
      <c r="X2885" s="160" t="str">
        <f t="shared" si="6"/>
        <v>\301299______</v>
      </c>
      <c r="Y2885" s="157">
        <v>-1.0</v>
      </c>
    </row>
    <row r="2886">
      <c r="A2886" s="134" t="str">
        <f>Tracking!A2878</f>
        <v>301299______</v>
      </c>
      <c r="C2886" t="str">
        <f>Tracking!M7878</f>
        <v/>
      </c>
      <c r="E2886" s="159" t="str">
        <f t="shared" si="7"/>
        <v>301299______</v>
      </c>
      <c r="F2886" s="156"/>
      <c r="G2886" s="156" t="s">
        <v>2412</v>
      </c>
      <c r="H2886" s="156">
        <v>1.0</v>
      </c>
      <c r="I2886" s="156" t="s">
        <v>2414</v>
      </c>
      <c r="J2886" s="159"/>
      <c r="K2886" s="159"/>
      <c r="L2886" s="159" t="str">
        <f t="shared" si="2"/>
        <v/>
      </c>
      <c r="M2886" s="159" t="str">
        <f t="shared" si="3"/>
        <v>\301299______</v>
      </c>
      <c r="N2886" s="156">
        <v>-1.0</v>
      </c>
      <c r="P2886" s="160" t="str">
        <f t="shared" si="4"/>
        <v>301299______</v>
      </c>
      <c r="Q2886" s="157"/>
      <c r="R2886" s="157" t="s">
        <v>2412</v>
      </c>
      <c r="S2886" s="157">
        <v>1.0</v>
      </c>
      <c r="T2886" s="157" t="s">
        <v>2414</v>
      </c>
      <c r="U2886" s="160" t="str">
        <f t="shared" si="11"/>
        <v/>
      </c>
      <c r="V2886" s="160" t="str">
        <f t="shared" ref="V2886:W2886" si="2871">K2886</f>
        <v/>
      </c>
      <c r="W2886" s="160" t="str">
        <f t="shared" si="2871"/>
        <v/>
      </c>
      <c r="X2886" s="160" t="str">
        <f t="shared" si="6"/>
        <v>\301299______</v>
      </c>
      <c r="Y2886" s="157">
        <v>-1.0</v>
      </c>
    </row>
    <row r="2887">
      <c r="A2887" s="134" t="str">
        <f>Tracking!A2879</f>
        <v>301299______</v>
      </c>
      <c r="C2887" t="str">
        <f>Tracking!M7879</f>
        <v/>
      </c>
      <c r="E2887" s="159" t="str">
        <f t="shared" si="7"/>
        <v>301299______</v>
      </c>
      <c r="F2887" s="156"/>
      <c r="G2887" s="156" t="s">
        <v>2412</v>
      </c>
      <c r="H2887" s="156">
        <v>1.0</v>
      </c>
      <c r="I2887" s="156" t="s">
        <v>2414</v>
      </c>
      <c r="J2887" s="159"/>
      <c r="K2887" s="159"/>
      <c r="L2887" s="159" t="str">
        <f t="shared" si="2"/>
        <v/>
      </c>
      <c r="M2887" s="159" t="str">
        <f t="shared" si="3"/>
        <v>\301299______</v>
      </c>
      <c r="N2887" s="156">
        <v>-1.0</v>
      </c>
      <c r="P2887" s="160" t="str">
        <f t="shared" si="4"/>
        <v>301299______</v>
      </c>
      <c r="Q2887" s="157"/>
      <c r="R2887" s="157" t="s">
        <v>2412</v>
      </c>
      <c r="S2887" s="157">
        <v>1.0</v>
      </c>
      <c r="T2887" s="157" t="s">
        <v>2414</v>
      </c>
      <c r="U2887" s="160" t="str">
        <f t="shared" si="11"/>
        <v/>
      </c>
      <c r="V2887" s="160" t="str">
        <f t="shared" ref="V2887:W2887" si="2872">K2887</f>
        <v/>
      </c>
      <c r="W2887" s="160" t="str">
        <f t="shared" si="2872"/>
        <v/>
      </c>
      <c r="X2887" s="160" t="str">
        <f t="shared" si="6"/>
        <v>\301299______</v>
      </c>
      <c r="Y2887" s="157">
        <v>-1.0</v>
      </c>
    </row>
    <row r="2888">
      <c r="A2888" s="134" t="str">
        <f>Tracking!A2880</f>
        <v>301299______</v>
      </c>
      <c r="C2888" t="str">
        <f>Tracking!M7880</f>
        <v/>
      </c>
      <c r="E2888" s="159" t="str">
        <f t="shared" si="7"/>
        <v>301299______</v>
      </c>
      <c r="F2888" s="156"/>
      <c r="G2888" s="156" t="s">
        <v>2412</v>
      </c>
      <c r="H2888" s="156">
        <v>1.0</v>
      </c>
      <c r="I2888" s="156" t="s">
        <v>2414</v>
      </c>
      <c r="J2888" s="159"/>
      <c r="K2888" s="159"/>
      <c r="L2888" s="159" t="str">
        <f t="shared" si="2"/>
        <v/>
      </c>
      <c r="M2888" s="159" t="str">
        <f t="shared" si="3"/>
        <v>\301299______</v>
      </c>
      <c r="N2888" s="156">
        <v>-1.0</v>
      </c>
      <c r="P2888" s="160" t="str">
        <f t="shared" si="4"/>
        <v>301299______</v>
      </c>
      <c r="Q2888" s="157"/>
      <c r="R2888" s="157" t="s">
        <v>2412</v>
      </c>
      <c r="S2888" s="157">
        <v>1.0</v>
      </c>
      <c r="T2888" s="157" t="s">
        <v>2414</v>
      </c>
      <c r="U2888" s="160" t="str">
        <f t="shared" si="11"/>
        <v/>
      </c>
      <c r="V2888" s="160" t="str">
        <f t="shared" ref="V2888:W2888" si="2873">K2888</f>
        <v/>
      </c>
      <c r="W2888" s="160" t="str">
        <f t="shared" si="2873"/>
        <v/>
      </c>
      <c r="X2888" s="160" t="str">
        <f t="shared" si="6"/>
        <v>\301299______</v>
      </c>
      <c r="Y2888" s="157">
        <v>-1.0</v>
      </c>
    </row>
    <row r="2889">
      <c r="A2889" s="134" t="str">
        <f>Tracking!A2881</f>
        <v>301299______</v>
      </c>
      <c r="C2889" t="str">
        <f>Tracking!M7881</f>
        <v/>
      </c>
      <c r="E2889" s="159" t="str">
        <f t="shared" si="7"/>
        <v>301299______</v>
      </c>
      <c r="F2889" s="156"/>
      <c r="G2889" s="156" t="s">
        <v>2412</v>
      </c>
      <c r="H2889" s="156">
        <v>1.0</v>
      </c>
      <c r="I2889" s="156" t="s">
        <v>2414</v>
      </c>
      <c r="J2889" s="159"/>
      <c r="K2889" s="159"/>
      <c r="L2889" s="159" t="str">
        <f t="shared" si="2"/>
        <v/>
      </c>
      <c r="M2889" s="159" t="str">
        <f t="shared" si="3"/>
        <v>\301299______</v>
      </c>
      <c r="N2889" s="156">
        <v>-1.0</v>
      </c>
      <c r="P2889" s="160" t="str">
        <f t="shared" si="4"/>
        <v>301299______</v>
      </c>
      <c r="Q2889" s="157"/>
      <c r="R2889" s="157" t="s">
        <v>2412</v>
      </c>
      <c r="S2889" s="157">
        <v>1.0</v>
      </c>
      <c r="T2889" s="157" t="s">
        <v>2414</v>
      </c>
      <c r="U2889" s="160" t="str">
        <f t="shared" si="11"/>
        <v/>
      </c>
      <c r="V2889" s="160" t="str">
        <f t="shared" ref="V2889:W2889" si="2874">K2889</f>
        <v/>
      </c>
      <c r="W2889" s="160" t="str">
        <f t="shared" si="2874"/>
        <v/>
      </c>
      <c r="X2889" s="160" t="str">
        <f t="shared" si="6"/>
        <v>\301299______</v>
      </c>
      <c r="Y2889" s="157">
        <v>-1.0</v>
      </c>
    </row>
    <row r="2890">
      <c r="A2890" s="134" t="str">
        <f>Tracking!A2882</f>
        <v>301299______</v>
      </c>
      <c r="C2890" t="str">
        <f>Tracking!M7882</f>
        <v/>
      </c>
      <c r="E2890" s="159" t="str">
        <f t="shared" si="7"/>
        <v>301299______</v>
      </c>
      <c r="F2890" s="156"/>
      <c r="G2890" s="156" t="s">
        <v>2412</v>
      </c>
      <c r="H2890" s="156">
        <v>1.0</v>
      </c>
      <c r="I2890" s="156" t="s">
        <v>2414</v>
      </c>
      <c r="J2890" s="159"/>
      <c r="K2890" s="159"/>
      <c r="L2890" s="159" t="str">
        <f t="shared" si="2"/>
        <v/>
      </c>
      <c r="M2890" s="159" t="str">
        <f t="shared" si="3"/>
        <v>\301299______</v>
      </c>
      <c r="N2890" s="156">
        <v>-1.0</v>
      </c>
      <c r="P2890" s="160" t="str">
        <f t="shared" si="4"/>
        <v>301299______</v>
      </c>
      <c r="Q2890" s="157"/>
      <c r="R2890" s="157" t="s">
        <v>2412</v>
      </c>
      <c r="S2890" s="157">
        <v>1.0</v>
      </c>
      <c r="T2890" s="157" t="s">
        <v>2414</v>
      </c>
      <c r="U2890" s="160" t="str">
        <f t="shared" si="11"/>
        <v/>
      </c>
      <c r="V2890" s="160" t="str">
        <f t="shared" ref="V2890:W2890" si="2875">K2890</f>
        <v/>
      </c>
      <c r="W2890" s="160" t="str">
        <f t="shared" si="2875"/>
        <v/>
      </c>
      <c r="X2890" s="160" t="str">
        <f t="shared" si="6"/>
        <v>\301299______</v>
      </c>
      <c r="Y2890" s="157">
        <v>-1.0</v>
      </c>
    </row>
    <row r="2891">
      <c r="A2891" s="134" t="str">
        <f>Tracking!A2883</f>
        <v>301299______</v>
      </c>
      <c r="C2891" t="str">
        <f>Tracking!M7883</f>
        <v/>
      </c>
      <c r="E2891" s="159" t="str">
        <f t="shared" si="7"/>
        <v>301299______</v>
      </c>
      <c r="F2891" s="156"/>
      <c r="G2891" s="156" t="s">
        <v>2412</v>
      </c>
      <c r="H2891" s="156">
        <v>1.0</v>
      </c>
      <c r="I2891" s="156" t="s">
        <v>2414</v>
      </c>
      <c r="J2891" s="159"/>
      <c r="K2891" s="159"/>
      <c r="L2891" s="159" t="str">
        <f t="shared" si="2"/>
        <v/>
      </c>
      <c r="M2891" s="159" t="str">
        <f t="shared" si="3"/>
        <v>\301299______</v>
      </c>
      <c r="N2891" s="156">
        <v>-1.0</v>
      </c>
      <c r="P2891" s="160" t="str">
        <f t="shared" si="4"/>
        <v>301299______</v>
      </c>
      <c r="Q2891" s="157"/>
      <c r="R2891" s="157" t="s">
        <v>2412</v>
      </c>
      <c r="S2891" s="157">
        <v>1.0</v>
      </c>
      <c r="T2891" s="157" t="s">
        <v>2414</v>
      </c>
      <c r="U2891" s="160" t="str">
        <f t="shared" si="11"/>
        <v/>
      </c>
      <c r="V2891" s="160" t="str">
        <f t="shared" ref="V2891:W2891" si="2876">K2891</f>
        <v/>
      </c>
      <c r="W2891" s="160" t="str">
        <f t="shared" si="2876"/>
        <v/>
      </c>
      <c r="X2891" s="160" t="str">
        <f t="shared" si="6"/>
        <v>\301299______</v>
      </c>
      <c r="Y2891" s="157">
        <v>-1.0</v>
      </c>
    </row>
    <row r="2892">
      <c r="A2892" s="134" t="str">
        <f>Tracking!A2884</f>
        <v>301299______</v>
      </c>
      <c r="C2892" t="str">
        <f>Tracking!M7884</f>
        <v/>
      </c>
      <c r="E2892" s="159" t="str">
        <f t="shared" si="7"/>
        <v>301299______</v>
      </c>
      <c r="F2892" s="156"/>
      <c r="G2892" s="156" t="s">
        <v>2412</v>
      </c>
      <c r="H2892" s="156">
        <v>1.0</v>
      </c>
      <c r="I2892" s="156" t="s">
        <v>2414</v>
      </c>
      <c r="J2892" s="159"/>
      <c r="K2892" s="159"/>
      <c r="L2892" s="159" t="str">
        <f t="shared" si="2"/>
        <v/>
      </c>
      <c r="M2892" s="159" t="str">
        <f t="shared" si="3"/>
        <v>\301299______</v>
      </c>
      <c r="N2892" s="156">
        <v>-1.0</v>
      </c>
      <c r="P2892" s="160" t="str">
        <f t="shared" si="4"/>
        <v>301299______</v>
      </c>
      <c r="Q2892" s="157"/>
      <c r="R2892" s="157" t="s">
        <v>2412</v>
      </c>
      <c r="S2892" s="157">
        <v>1.0</v>
      </c>
      <c r="T2892" s="157" t="s">
        <v>2414</v>
      </c>
      <c r="U2892" s="160" t="str">
        <f t="shared" si="11"/>
        <v/>
      </c>
      <c r="V2892" s="160" t="str">
        <f t="shared" ref="V2892:W2892" si="2877">K2892</f>
        <v/>
      </c>
      <c r="W2892" s="160" t="str">
        <f t="shared" si="2877"/>
        <v/>
      </c>
      <c r="X2892" s="160" t="str">
        <f t="shared" si="6"/>
        <v>\301299______</v>
      </c>
      <c r="Y2892" s="157">
        <v>-1.0</v>
      </c>
    </row>
    <row r="2893">
      <c r="A2893" s="134" t="str">
        <f>Tracking!A2885</f>
        <v>301299______</v>
      </c>
      <c r="C2893" t="str">
        <f>Tracking!M7885</f>
        <v/>
      </c>
      <c r="E2893" s="159" t="str">
        <f t="shared" si="7"/>
        <v>301299______</v>
      </c>
      <c r="F2893" s="156"/>
      <c r="G2893" s="156" t="s">
        <v>2412</v>
      </c>
      <c r="H2893" s="156">
        <v>1.0</v>
      </c>
      <c r="I2893" s="156" t="s">
        <v>2414</v>
      </c>
      <c r="J2893" s="159"/>
      <c r="K2893" s="159"/>
      <c r="L2893" s="159" t="str">
        <f t="shared" si="2"/>
        <v/>
      </c>
      <c r="M2893" s="159" t="str">
        <f t="shared" si="3"/>
        <v>\301299______</v>
      </c>
      <c r="N2893" s="156">
        <v>-1.0</v>
      </c>
      <c r="P2893" s="160" t="str">
        <f t="shared" si="4"/>
        <v>301299______</v>
      </c>
      <c r="Q2893" s="157"/>
      <c r="R2893" s="157" t="s">
        <v>2412</v>
      </c>
      <c r="S2893" s="157">
        <v>1.0</v>
      </c>
      <c r="T2893" s="157" t="s">
        <v>2414</v>
      </c>
      <c r="U2893" s="160" t="str">
        <f t="shared" si="11"/>
        <v/>
      </c>
      <c r="V2893" s="160" t="str">
        <f t="shared" ref="V2893:W2893" si="2878">K2893</f>
        <v/>
      </c>
      <c r="W2893" s="160" t="str">
        <f t="shared" si="2878"/>
        <v/>
      </c>
      <c r="X2893" s="160" t="str">
        <f t="shared" si="6"/>
        <v>\301299______</v>
      </c>
      <c r="Y2893" s="157">
        <v>-1.0</v>
      </c>
    </row>
    <row r="2894">
      <c r="A2894" s="134" t="str">
        <f>Tracking!A2886</f>
        <v>301299______</v>
      </c>
      <c r="C2894" t="str">
        <f>Tracking!M7886</f>
        <v/>
      </c>
      <c r="E2894" s="159" t="str">
        <f t="shared" si="7"/>
        <v>301299______</v>
      </c>
      <c r="F2894" s="156"/>
      <c r="G2894" s="156" t="s">
        <v>2412</v>
      </c>
      <c r="H2894" s="156">
        <v>1.0</v>
      </c>
      <c r="I2894" s="156" t="s">
        <v>2414</v>
      </c>
      <c r="J2894" s="159"/>
      <c r="K2894" s="159"/>
      <c r="L2894" s="159" t="str">
        <f t="shared" si="2"/>
        <v/>
      </c>
      <c r="M2894" s="159" t="str">
        <f t="shared" si="3"/>
        <v>\301299______</v>
      </c>
      <c r="N2894" s="156">
        <v>-1.0</v>
      </c>
      <c r="P2894" s="160" t="str">
        <f t="shared" si="4"/>
        <v>301299______</v>
      </c>
      <c r="Q2894" s="157"/>
      <c r="R2894" s="157" t="s">
        <v>2412</v>
      </c>
      <c r="S2894" s="157">
        <v>1.0</v>
      </c>
      <c r="T2894" s="157" t="s">
        <v>2414</v>
      </c>
      <c r="U2894" s="160" t="str">
        <f t="shared" si="11"/>
        <v/>
      </c>
      <c r="V2894" s="160" t="str">
        <f t="shared" ref="V2894:W2894" si="2879">K2894</f>
        <v/>
      </c>
      <c r="W2894" s="160" t="str">
        <f t="shared" si="2879"/>
        <v/>
      </c>
      <c r="X2894" s="160" t="str">
        <f t="shared" si="6"/>
        <v>\301299______</v>
      </c>
      <c r="Y2894" s="157">
        <v>-1.0</v>
      </c>
    </row>
    <row r="2895">
      <c r="A2895" s="134" t="str">
        <f>Tracking!A2887</f>
        <v>301299______</v>
      </c>
      <c r="C2895" t="str">
        <f>Tracking!M7887</f>
        <v/>
      </c>
      <c r="E2895" s="159" t="str">
        <f t="shared" si="7"/>
        <v>301299______</v>
      </c>
      <c r="F2895" s="156"/>
      <c r="G2895" s="156" t="s">
        <v>2412</v>
      </c>
      <c r="H2895" s="156">
        <v>1.0</v>
      </c>
      <c r="I2895" s="156" t="s">
        <v>2414</v>
      </c>
      <c r="J2895" s="159"/>
      <c r="K2895" s="159"/>
      <c r="L2895" s="159" t="str">
        <f t="shared" si="2"/>
        <v/>
      </c>
      <c r="M2895" s="159" t="str">
        <f t="shared" si="3"/>
        <v>\301299______</v>
      </c>
      <c r="N2895" s="156">
        <v>-1.0</v>
      </c>
      <c r="P2895" s="160" t="str">
        <f t="shared" si="4"/>
        <v>301299______</v>
      </c>
      <c r="Q2895" s="157"/>
      <c r="R2895" s="157" t="s">
        <v>2412</v>
      </c>
      <c r="S2895" s="157">
        <v>1.0</v>
      </c>
      <c r="T2895" s="157" t="s">
        <v>2414</v>
      </c>
      <c r="U2895" s="160" t="str">
        <f t="shared" si="11"/>
        <v/>
      </c>
      <c r="V2895" s="160" t="str">
        <f t="shared" ref="V2895:W2895" si="2880">K2895</f>
        <v/>
      </c>
      <c r="W2895" s="160" t="str">
        <f t="shared" si="2880"/>
        <v/>
      </c>
      <c r="X2895" s="160" t="str">
        <f t="shared" si="6"/>
        <v>\301299______</v>
      </c>
      <c r="Y2895" s="157">
        <v>-1.0</v>
      </c>
    </row>
    <row r="2896">
      <c r="A2896" s="134" t="str">
        <f>Tracking!A2888</f>
        <v>301299______</v>
      </c>
      <c r="C2896" t="str">
        <f>Tracking!M7888</f>
        <v/>
      </c>
      <c r="E2896" s="159" t="str">
        <f t="shared" si="7"/>
        <v>301299______</v>
      </c>
      <c r="F2896" s="156"/>
      <c r="G2896" s="156" t="s">
        <v>2412</v>
      </c>
      <c r="H2896" s="156">
        <v>1.0</v>
      </c>
      <c r="I2896" s="156" t="s">
        <v>2414</v>
      </c>
      <c r="J2896" s="159"/>
      <c r="K2896" s="159"/>
      <c r="L2896" s="159" t="str">
        <f t="shared" si="2"/>
        <v/>
      </c>
      <c r="M2896" s="159" t="str">
        <f t="shared" si="3"/>
        <v>\301299______</v>
      </c>
      <c r="N2896" s="156">
        <v>-1.0</v>
      </c>
      <c r="P2896" s="160" t="str">
        <f t="shared" si="4"/>
        <v>301299______</v>
      </c>
      <c r="Q2896" s="157"/>
      <c r="R2896" s="157" t="s">
        <v>2412</v>
      </c>
      <c r="S2896" s="157">
        <v>1.0</v>
      </c>
      <c r="T2896" s="157" t="s">
        <v>2414</v>
      </c>
      <c r="U2896" s="160" t="str">
        <f t="shared" si="11"/>
        <v/>
      </c>
      <c r="V2896" s="160" t="str">
        <f t="shared" ref="V2896:W2896" si="2881">K2896</f>
        <v/>
      </c>
      <c r="W2896" s="160" t="str">
        <f t="shared" si="2881"/>
        <v/>
      </c>
      <c r="X2896" s="160" t="str">
        <f t="shared" si="6"/>
        <v>\301299______</v>
      </c>
      <c r="Y2896" s="157">
        <v>-1.0</v>
      </c>
    </row>
    <row r="2897">
      <c r="A2897" s="134" t="str">
        <f>Tracking!A2889</f>
        <v>301299______</v>
      </c>
      <c r="C2897" t="str">
        <f>Tracking!M7889</f>
        <v/>
      </c>
      <c r="E2897" s="159" t="str">
        <f t="shared" si="7"/>
        <v>301299______</v>
      </c>
      <c r="F2897" s="156"/>
      <c r="G2897" s="156" t="s">
        <v>2412</v>
      </c>
      <c r="H2897" s="156">
        <v>1.0</v>
      </c>
      <c r="I2897" s="156" t="s">
        <v>2414</v>
      </c>
      <c r="J2897" s="159"/>
      <c r="K2897" s="159"/>
      <c r="L2897" s="159" t="str">
        <f t="shared" si="2"/>
        <v/>
      </c>
      <c r="M2897" s="159" t="str">
        <f t="shared" si="3"/>
        <v>\301299______</v>
      </c>
      <c r="N2897" s="156">
        <v>-1.0</v>
      </c>
      <c r="P2897" s="160" t="str">
        <f t="shared" si="4"/>
        <v>301299______</v>
      </c>
      <c r="Q2897" s="157"/>
      <c r="R2897" s="157" t="s">
        <v>2412</v>
      </c>
      <c r="S2897" s="157">
        <v>1.0</v>
      </c>
      <c r="T2897" s="157" t="s">
        <v>2414</v>
      </c>
      <c r="U2897" s="160" t="str">
        <f t="shared" si="11"/>
        <v/>
      </c>
      <c r="V2897" s="160" t="str">
        <f t="shared" ref="V2897:W2897" si="2882">K2897</f>
        <v/>
      </c>
      <c r="W2897" s="160" t="str">
        <f t="shared" si="2882"/>
        <v/>
      </c>
      <c r="X2897" s="160" t="str">
        <f t="shared" si="6"/>
        <v>\301299______</v>
      </c>
      <c r="Y2897" s="157">
        <v>-1.0</v>
      </c>
    </row>
    <row r="2898">
      <c r="A2898" s="134" t="str">
        <f>Tracking!A2890</f>
        <v>301299______</v>
      </c>
      <c r="C2898" t="str">
        <f>Tracking!M7890</f>
        <v/>
      </c>
      <c r="E2898" s="159" t="str">
        <f t="shared" si="7"/>
        <v>301299______</v>
      </c>
      <c r="F2898" s="156"/>
      <c r="G2898" s="156" t="s">
        <v>2412</v>
      </c>
      <c r="H2898" s="156">
        <v>1.0</v>
      </c>
      <c r="I2898" s="156" t="s">
        <v>2414</v>
      </c>
      <c r="J2898" s="159"/>
      <c r="K2898" s="159"/>
      <c r="L2898" s="159" t="str">
        <f t="shared" si="2"/>
        <v/>
      </c>
      <c r="M2898" s="159" t="str">
        <f t="shared" si="3"/>
        <v>\301299______</v>
      </c>
      <c r="N2898" s="156">
        <v>-1.0</v>
      </c>
      <c r="P2898" s="160" t="str">
        <f t="shared" si="4"/>
        <v>301299______</v>
      </c>
      <c r="Q2898" s="157"/>
      <c r="R2898" s="157" t="s">
        <v>2412</v>
      </c>
      <c r="S2898" s="157">
        <v>1.0</v>
      </c>
      <c r="T2898" s="157" t="s">
        <v>2414</v>
      </c>
      <c r="U2898" s="160" t="str">
        <f t="shared" si="11"/>
        <v/>
      </c>
      <c r="V2898" s="160" t="str">
        <f t="shared" ref="V2898:W2898" si="2883">K2898</f>
        <v/>
      </c>
      <c r="W2898" s="160" t="str">
        <f t="shared" si="2883"/>
        <v/>
      </c>
      <c r="X2898" s="160" t="str">
        <f t="shared" si="6"/>
        <v>\301299______</v>
      </c>
      <c r="Y2898" s="157">
        <v>-1.0</v>
      </c>
    </row>
    <row r="2899">
      <c r="A2899" s="134" t="str">
        <f>Tracking!A2891</f>
        <v>301299______</v>
      </c>
      <c r="C2899" t="str">
        <f>Tracking!M7891</f>
        <v/>
      </c>
      <c r="E2899" s="159" t="str">
        <f t="shared" si="7"/>
        <v>301299______</v>
      </c>
      <c r="F2899" s="156"/>
      <c r="G2899" s="156" t="s">
        <v>2412</v>
      </c>
      <c r="H2899" s="156">
        <v>1.0</v>
      </c>
      <c r="I2899" s="156" t="s">
        <v>2414</v>
      </c>
      <c r="J2899" s="159"/>
      <c r="K2899" s="159"/>
      <c r="L2899" s="159" t="str">
        <f t="shared" si="2"/>
        <v/>
      </c>
      <c r="M2899" s="159" t="str">
        <f t="shared" si="3"/>
        <v>\301299______</v>
      </c>
      <c r="N2899" s="156">
        <v>-1.0</v>
      </c>
      <c r="P2899" s="160" t="str">
        <f t="shared" si="4"/>
        <v>301299______</v>
      </c>
      <c r="Q2899" s="157"/>
      <c r="R2899" s="157" t="s">
        <v>2412</v>
      </c>
      <c r="S2899" s="157">
        <v>1.0</v>
      </c>
      <c r="T2899" s="157" t="s">
        <v>2414</v>
      </c>
      <c r="U2899" s="160" t="str">
        <f t="shared" si="11"/>
        <v/>
      </c>
      <c r="V2899" s="160" t="str">
        <f t="shared" ref="V2899:W2899" si="2884">K2899</f>
        <v/>
      </c>
      <c r="W2899" s="160" t="str">
        <f t="shared" si="2884"/>
        <v/>
      </c>
      <c r="X2899" s="160" t="str">
        <f t="shared" si="6"/>
        <v>\301299______</v>
      </c>
      <c r="Y2899" s="157">
        <v>-1.0</v>
      </c>
    </row>
    <row r="2900">
      <c r="A2900" s="134" t="str">
        <f>Tracking!A2892</f>
        <v>301299______</v>
      </c>
      <c r="C2900" t="str">
        <f>Tracking!M7892</f>
        <v/>
      </c>
      <c r="E2900" s="159" t="str">
        <f t="shared" si="7"/>
        <v>301299______</v>
      </c>
      <c r="F2900" s="156"/>
      <c r="G2900" s="156" t="s">
        <v>2412</v>
      </c>
      <c r="H2900" s="156">
        <v>1.0</v>
      </c>
      <c r="I2900" s="156" t="s">
        <v>2414</v>
      </c>
      <c r="J2900" s="159"/>
      <c r="K2900" s="159"/>
      <c r="L2900" s="159" t="str">
        <f t="shared" si="2"/>
        <v/>
      </c>
      <c r="M2900" s="159" t="str">
        <f t="shared" si="3"/>
        <v>\301299______</v>
      </c>
      <c r="N2900" s="156">
        <v>-1.0</v>
      </c>
      <c r="P2900" s="160" t="str">
        <f t="shared" si="4"/>
        <v>301299______</v>
      </c>
      <c r="Q2900" s="157"/>
      <c r="R2900" s="157" t="s">
        <v>2412</v>
      </c>
      <c r="S2900" s="157">
        <v>1.0</v>
      </c>
      <c r="T2900" s="157" t="s">
        <v>2414</v>
      </c>
      <c r="U2900" s="160" t="str">
        <f t="shared" si="11"/>
        <v/>
      </c>
      <c r="V2900" s="160" t="str">
        <f t="shared" ref="V2900:W2900" si="2885">K2900</f>
        <v/>
      </c>
      <c r="W2900" s="160" t="str">
        <f t="shared" si="2885"/>
        <v/>
      </c>
      <c r="X2900" s="160" t="str">
        <f t="shared" si="6"/>
        <v>\301299______</v>
      </c>
      <c r="Y2900" s="157">
        <v>-1.0</v>
      </c>
    </row>
    <row r="2901">
      <c r="A2901" s="134" t="str">
        <f>Tracking!A2893</f>
        <v>301299______</v>
      </c>
      <c r="C2901" t="str">
        <f>Tracking!M7893</f>
        <v/>
      </c>
      <c r="E2901" s="159" t="str">
        <f t="shared" si="7"/>
        <v>301299______</v>
      </c>
      <c r="F2901" s="156"/>
      <c r="G2901" s="156" t="s">
        <v>2412</v>
      </c>
      <c r="H2901" s="156">
        <v>1.0</v>
      </c>
      <c r="I2901" s="156" t="s">
        <v>2414</v>
      </c>
      <c r="J2901" s="159"/>
      <c r="K2901" s="159"/>
      <c r="L2901" s="159" t="str">
        <f t="shared" si="2"/>
        <v/>
      </c>
      <c r="M2901" s="159" t="str">
        <f t="shared" si="3"/>
        <v>\301299______</v>
      </c>
      <c r="N2901" s="156">
        <v>-1.0</v>
      </c>
      <c r="P2901" s="160" t="str">
        <f t="shared" si="4"/>
        <v>301299______</v>
      </c>
      <c r="Q2901" s="157"/>
      <c r="R2901" s="157" t="s">
        <v>2412</v>
      </c>
      <c r="S2901" s="157">
        <v>1.0</v>
      </c>
      <c r="T2901" s="157" t="s">
        <v>2414</v>
      </c>
      <c r="U2901" s="160" t="str">
        <f t="shared" si="11"/>
        <v/>
      </c>
      <c r="V2901" s="160" t="str">
        <f t="shared" ref="V2901:W2901" si="2886">K2901</f>
        <v/>
      </c>
      <c r="W2901" s="160" t="str">
        <f t="shared" si="2886"/>
        <v/>
      </c>
      <c r="X2901" s="160" t="str">
        <f t="shared" si="6"/>
        <v>\301299______</v>
      </c>
      <c r="Y2901" s="157">
        <v>-1.0</v>
      </c>
    </row>
    <row r="2902">
      <c r="A2902" s="134" t="str">
        <f>Tracking!A2894</f>
        <v>301299______</v>
      </c>
      <c r="C2902" t="str">
        <f>Tracking!M7894</f>
        <v/>
      </c>
      <c r="E2902" s="159" t="str">
        <f t="shared" si="7"/>
        <v>301299______</v>
      </c>
      <c r="F2902" s="156"/>
      <c r="G2902" s="156" t="s">
        <v>2412</v>
      </c>
      <c r="H2902" s="156">
        <v>1.0</v>
      </c>
      <c r="I2902" s="156" t="s">
        <v>2414</v>
      </c>
      <c r="J2902" s="159"/>
      <c r="K2902" s="159"/>
      <c r="L2902" s="159" t="str">
        <f t="shared" si="2"/>
        <v/>
      </c>
      <c r="M2902" s="159" t="str">
        <f t="shared" si="3"/>
        <v>\301299______</v>
      </c>
      <c r="N2902" s="156">
        <v>-1.0</v>
      </c>
      <c r="P2902" s="160" t="str">
        <f t="shared" si="4"/>
        <v>301299______</v>
      </c>
      <c r="Q2902" s="157"/>
      <c r="R2902" s="157" t="s">
        <v>2412</v>
      </c>
      <c r="S2902" s="157">
        <v>1.0</v>
      </c>
      <c r="T2902" s="157" t="s">
        <v>2414</v>
      </c>
      <c r="U2902" s="160" t="str">
        <f t="shared" si="11"/>
        <v/>
      </c>
      <c r="V2902" s="160" t="str">
        <f t="shared" ref="V2902:W2902" si="2887">K2902</f>
        <v/>
      </c>
      <c r="W2902" s="160" t="str">
        <f t="shared" si="2887"/>
        <v/>
      </c>
      <c r="X2902" s="160" t="str">
        <f t="shared" si="6"/>
        <v>\301299______</v>
      </c>
      <c r="Y2902" s="157">
        <v>-1.0</v>
      </c>
    </row>
    <row r="2903">
      <c r="A2903" s="134" t="str">
        <f>Tracking!A2895</f>
        <v>301299______</v>
      </c>
      <c r="C2903" t="str">
        <f>Tracking!M7895</f>
        <v/>
      </c>
      <c r="E2903" s="159" t="str">
        <f t="shared" si="7"/>
        <v>301299______</v>
      </c>
      <c r="F2903" s="156"/>
      <c r="G2903" s="156" t="s">
        <v>2412</v>
      </c>
      <c r="H2903" s="156">
        <v>1.0</v>
      </c>
      <c r="I2903" s="156" t="s">
        <v>2414</v>
      </c>
      <c r="J2903" s="159"/>
      <c r="K2903" s="159"/>
      <c r="L2903" s="159" t="str">
        <f t="shared" si="2"/>
        <v/>
      </c>
      <c r="M2903" s="159" t="str">
        <f t="shared" si="3"/>
        <v>\301299______</v>
      </c>
      <c r="N2903" s="156">
        <v>-1.0</v>
      </c>
      <c r="P2903" s="160" t="str">
        <f t="shared" si="4"/>
        <v>301299______</v>
      </c>
      <c r="Q2903" s="157"/>
      <c r="R2903" s="157" t="s">
        <v>2412</v>
      </c>
      <c r="S2903" s="157">
        <v>1.0</v>
      </c>
      <c r="T2903" s="157" t="s">
        <v>2414</v>
      </c>
      <c r="U2903" s="160" t="str">
        <f t="shared" si="11"/>
        <v/>
      </c>
      <c r="V2903" s="160" t="str">
        <f t="shared" ref="V2903:W2903" si="2888">K2903</f>
        <v/>
      </c>
      <c r="W2903" s="160" t="str">
        <f t="shared" si="2888"/>
        <v/>
      </c>
      <c r="X2903" s="160" t="str">
        <f t="shared" si="6"/>
        <v>\301299______</v>
      </c>
      <c r="Y2903" s="157">
        <v>-1.0</v>
      </c>
    </row>
    <row r="2904">
      <c r="A2904" s="134" t="str">
        <f>Tracking!A2896</f>
        <v>301299______</v>
      </c>
      <c r="C2904" t="str">
        <f>Tracking!M7896</f>
        <v/>
      </c>
      <c r="E2904" s="159" t="str">
        <f t="shared" si="7"/>
        <v>301299______</v>
      </c>
      <c r="F2904" s="156"/>
      <c r="G2904" s="156" t="s">
        <v>2412</v>
      </c>
      <c r="H2904" s="156">
        <v>1.0</v>
      </c>
      <c r="I2904" s="156" t="s">
        <v>2414</v>
      </c>
      <c r="J2904" s="159"/>
      <c r="K2904" s="159"/>
      <c r="L2904" s="159" t="str">
        <f t="shared" si="2"/>
        <v/>
      </c>
      <c r="M2904" s="159" t="str">
        <f t="shared" si="3"/>
        <v>\301299______</v>
      </c>
      <c r="N2904" s="156">
        <v>-1.0</v>
      </c>
      <c r="P2904" s="160" t="str">
        <f t="shared" si="4"/>
        <v>301299______</v>
      </c>
      <c r="Q2904" s="157"/>
      <c r="R2904" s="157" t="s">
        <v>2412</v>
      </c>
      <c r="S2904" s="157">
        <v>1.0</v>
      </c>
      <c r="T2904" s="157" t="s">
        <v>2414</v>
      </c>
      <c r="U2904" s="160" t="str">
        <f t="shared" si="11"/>
        <v/>
      </c>
      <c r="V2904" s="160" t="str">
        <f t="shared" ref="V2904:W2904" si="2889">K2904</f>
        <v/>
      </c>
      <c r="W2904" s="160" t="str">
        <f t="shared" si="2889"/>
        <v/>
      </c>
      <c r="X2904" s="160" t="str">
        <f t="shared" si="6"/>
        <v>\301299______</v>
      </c>
      <c r="Y2904" s="157">
        <v>-1.0</v>
      </c>
    </row>
    <row r="2905">
      <c r="A2905" s="134" t="str">
        <f>Tracking!A2897</f>
        <v>301299______</v>
      </c>
      <c r="C2905" t="str">
        <f>Tracking!M7897</f>
        <v/>
      </c>
      <c r="E2905" s="159" t="str">
        <f t="shared" si="7"/>
        <v>301299______</v>
      </c>
      <c r="F2905" s="156"/>
      <c r="G2905" s="156" t="s">
        <v>2412</v>
      </c>
      <c r="H2905" s="156">
        <v>1.0</v>
      </c>
      <c r="I2905" s="156" t="s">
        <v>2414</v>
      </c>
      <c r="J2905" s="159"/>
      <c r="K2905" s="159"/>
      <c r="L2905" s="159" t="str">
        <f t="shared" si="2"/>
        <v/>
      </c>
      <c r="M2905" s="159" t="str">
        <f t="shared" si="3"/>
        <v>\301299______</v>
      </c>
      <c r="N2905" s="156">
        <v>-1.0</v>
      </c>
      <c r="P2905" s="160" t="str">
        <f t="shared" si="4"/>
        <v>301299______</v>
      </c>
      <c r="Q2905" s="157"/>
      <c r="R2905" s="157" t="s">
        <v>2412</v>
      </c>
      <c r="S2905" s="157">
        <v>1.0</v>
      </c>
      <c r="T2905" s="157" t="s">
        <v>2414</v>
      </c>
      <c r="U2905" s="160" t="str">
        <f t="shared" si="11"/>
        <v/>
      </c>
      <c r="V2905" s="160" t="str">
        <f t="shared" ref="V2905:W2905" si="2890">K2905</f>
        <v/>
      </c>
      <c r="W2905" s="160" t="str">
        <f t="shared" si="2890"/>
        <v/>
      </c>
      <c r="X2905" s="160" t="str">
        <f t="shared" si="6"/>
        <v>\301299______</v>
      </c>
      <c r="Y2905" s="157">
        <v>-1.0</v>
      </c>
    </row>
    <row r="2906">
      <c r="A2906" s="134" t="str">
        <f>Tracking!A2898</f>
        <v>301299______</v>
      </c>
      <c r="C2906" t="str">
        <f>Tracking!M7898</f>
        <v/>
      </c>
      <c r="E2906" s="159" t="str">
        <f t="shared" si="7"/>
        <v>301299______</v>
      </c>
      <c r="F2906" s="156"/>
      <c r="G2906" s="156" t="s">
        <v>2412</v>
      </c>
      <c r="H2906" s="156">
        <v>1.0</v>
      </c>
      <c r="I2906" s="156" t="s">
        <v>2414</v>
      </c>
      <c r="J2906" s="159"/>
      <c r="K2906" s="159"/>
      <c r="L2906" s="159" t="str">
        <f t="shared" si="2"/>
        <v/>
      </c>
      <c r="M2906" s="159" t="str">
        <f t="shared" si="3"/>
        <v>\301299______</v>
      </c>
      <c r="N2906" s="156">
        <v>-1.0</v>
      </c>
      <c r="P2906" s="160" t="str">
        <f t="shared" si="4"/>
        <v>301299______</v>
      </c>
      <c r="Q2906" s="157"/>
      <c r="R2906" s="157" t="s">
        <v>2412</v>
      </c>
      <c r="S2906" s="157">
        <v>1.0</v>
      </c>
      <c r="T2906" s="157" t="s">
        <v>2414</v>
      </c>
      <c r="U2906" s="160" t="str">
        <f t="shared" si="11"/>
        <v/>
      </c>
      <c r="V2906" s="160" t="str">
        <f t="shared" ref="V2906:W2906" si="2891">K2906</f>
        <v/>
      </c>
      <c r="W2906" s="160" t="str">
        <f t="shared" si="2891"/>
        <v/>
      </c>
      <c r="X2906" s="160" t="str">
        <f t="shared" si="6"/>
        <v>\301299______</v>
      </c>
      <c r="Y2906" s="157">
        <v>-1.0</v>
      </c>
    </row>
    <row r="2907">
      <c r="A2907" s="134" t="str">
        <f>Tracking!A2899</f>
        <v>301299______</v>
      </c>
      <c r="C2907" t="str">
        <f>Tracking!M7899</f>
        <v/>
      </c>
      <c r="E2907" s="159" t="str">
        <f t="shared" si="7"/>
        <v>301299______</v>
      </c>
      <c r="F2907" s="156"/>
      <c r="G2907" s="156" t="s">
        <v>2412</v>
      </c>
      <c r="H2907" s="156">
        <v>1.0</v>
      </c>
      <c r="I2907" s="156" t="s">
        <v>2414</v>
      </c>
      <c r="J2907" s="159"/>
      <c r="K2907" s="159"/>
      <c r="L2907" s="159" t="str">
        <f t="shared" si="2"/>
        <v/>
      </c>
      <c r="M2907" s="159" t="str">
        <f t="shared" si="3"/>
        <v>\301299______</v>
      </c>
      <c r="N2907" s="156">
        <v>-1.0</v>
      </c>
      <c r="P2907" s="160" t="str">
        <f t="shared" si="4"/>
        <v>301299______</v>
      </c>
      <c r="Q2907" s="157"/>
      <c r="R2907" s="157" t="s">
        <v>2412</v>
      </c>
      <c r="S2907" s="157">
        <v>1.0</v>
      </c>
      <c r="T2907" s="157" t="s">
        <v>2414</v>
      </c>
      <c r="U2907" s="160" t="str">
        <f t="shared" si="11"/>
        <v/>
      </c>
      <c r="V2907" s="160" t="str">
        <f t="shared" ref="V2907:W2907" si="2892">K2907</f>
        <v/>
      </c>
      <c r="W2907" s="160" t="str">
        <f t="shared" si="2892"/>
        <v/>
      </c>
      <c r="X2907" s="160" t="str">
        <f t="shared" si="6"/>
        <v>\301299______</v>
      </c>
      <c r="Y2907" s="157">
        <v>-1.0</v>
      </c>
    </row>
    <row r="2908">
      <c r="A2908" s="134" t="str">
        <f>Tracking!A2900</f>
        <v>301299______</v>
      </c>
      <c r="C2908" t="str">
        <f>Tracking!M7900</f>
        <v/>
      </c>
      <c r="E2908" s="159" t="str">
        <f t="shared" si="7"/>
        <v>301299______</v>
      </c>
      <c r="F2908" s="156"/>
      <c r="G2908" s="156" t="s">
        <v>2412</v>
      </c>
      <c r="H2908" s="156">
        <v>1.0</v>
      </c>
      <c r="I2908" s="156" t="s">
        <v>2414</v>
      </c>
      <c r="J2908" s="159"/>
      <c r="K2908" s="159"/>
      <c r="L2908" s="159" t="str">
        <f t="shared" si="2"/>
        <v/>
      </c>
      <c r="M2908" s="159" t="str">
        <f t="shared" si="3"/>
        <v>\301299______</v>
      </c>
      <c r="N2908" s="156">
        <v>-1.0</v>
      </c>
      <c r="P2908" s="160" t="str">
        <f t="shared" si="4"/>
        <v>301299______</v>
      </c>
      <c r="Q2908" s="157"/>
      <c r="R2908" s="157" t="s">
        <v>2412</v>
      </c>
      <c r="S2908" s="157">
        <v>1.0</v>
      </c>
      <c r="T2908" s="157" t="s">
        <v>2414</v>
      </c>
      <c r="U2908" s="160" t="str">
        <f t="shared" si="11"/>
        <v/>
      </c>
      <c r="V2908" s="160" t="str">
        <f t="shared" ref="V2908:W2908" si="2893">K2908</f>
        <v/>
      </c>
      <c r="W2908" s="160" t="str">
        <f t="shared" si="2893"/>
        <v/>
      </c>
      <c r="X2908" s="160" t="str">
        <f t="shared" si="6"/>
        <v>\301299______</v>
      </c>
      <c r="Y2908" s="157">
        <v>-1.0</v>
      </c>
    </row>
    <row r="2909">
      <c r="A2909" s="134" t="str">
        <f>Tracking!A2901</f>
        <v>301299______</v>
      </c>
      <c r="C2909" t="str">
        <f>Tracking!M7901</f>
        <v/>
      </c>
      <c r="E2909" s="159" t="str">
        <f t="shared" si="7"/>
        <v>301299______</v>
      </c>
      <c r="F2909" s="156"/>
      <c r="G2909" s="156" t="s">
        <v>2412</v>
      </c>
      <c r="H2909" s="156">
        <v>1.0</v>
      </c>
      <c r="I2909" s="156" t="s">
        <v>2414</v>
      </c>
      <c r="J2909" s="159"/>
      <c r="K2909" s="159"/>
      <c r="L2909" s="159" t="str">
        <f t="shared" si="2"/>
        <v/>
      </c>
      <c r="M2909" s="159" t="str">
        <f t="shared" si="3"/>
        <v>\301299______</v>
      </c>
      <c r="N2909" s="156">
        <v>-1.0</v>
      </c>
      <c r="P2909" s="160" t="str">
        <f t="shared" si="4"/>
        <v>301299______</v>
      </c>
      <c r="Q2909" s="157"/>
      <c r="R2909" s="157" t="s">
        <v>2412</v>
      </c>
      <c r="S2909" s="157">
        <v>1.0</v>
      </c>
      <c r="T2909" s="157" t="s">
        <v>2414</v>
      </c>
      <c r="U2909" s="160" t="str">
        <f t="shared" si="11"/>
        <v/>
      </c>
      <c r="V2909" s="160" t="str">
        <f t="shared" ref="V2909:W2909" si="2894">K2909</f>
        <v/>
      </c>
      <c r="W2909" s="160" t="str">
        <f t="shared" si="2894"/>
        <v/>
      </c>
      <c r="X2909" s="160" t="str">
        <f t="shared" si="6"/>
        <v>\301299______</v>
      </c>
      <c r="Y2909" s="157">
        <v>-1.0</v>
      </c>
    </row>
    <row r="2910">
      <c r="A2910" s="134" t="str">
        <f>Tracking!A2902</f>
        <v>301299______</v>
      </c>
      <c r="C2910" t="str">
        <f>Tracking!M7902</f>
        <v/>
      </c>
      <c r="E2910" s="159" t="str">
        <f t="shared" si="7"/>
        <v>301299______</v>
      </c>
      <c r="F2910" s="156"/>
      <c r="G2910" s="156" t="s">
        <v>2412</v>
      </c>
      <c r="H2910" s="156">
        <v>1.0</v>
      </c>
      <c r="I2910" s="156" t="s">
        <v>2414</v>
      </c>
      <c r="J2910" s="159"/>
      <c r="K2910" s="159"/>
      <c r="L2910" s="159" t="str">
        <f t="shared" si="2"/>
        <v/>
      </c>
      <c r="M2910" s="159" t="str">
        <f t="shared" si="3"/>
        <v>\301299______</v>
      </c>
      <c r="N2910" s="156">
        <v>-1.0</v>
      </c>
      <c r="P2910" s="160" t="str">
        <f t="shared" si="4"/>
        <v>301299______</v>
      </c>
      <c r="Q2910" s="157"/>
      <c r="R2910" s="157" t="s">
        <v>2412</v>
      </c>
      <c r="S2910" s="157">
        <v>1.0</v>
      </c>
      <c r="T2910" s="157" t="s">
        <v>2414</v>
      </c>
      <c r="U2910" s="160" t="str">
        <f t="shared" si="11"/>
        <v/>
      </c>
      <c r="V2910" s="160" t="str">
        <f t="shared" ref="V2910:W2910" si="2895">K2910</f>
        <v/>
      </c>
      <c r="W2910" s="160" t="str">
        <f t="shared" si="2895"/>
        <v/>
      </c>
      <c r="X2910" s="160" t="str">
        <f t="shared" si="6"/>
        <v>\301299______</v>
      </c>
      <c r="Y2910" s="157">
        <v>-1.0</v>
      </c>
    </row>
    <row r="2911">
      <c r="A2911" s="134" t="str">
        <f>Tracking!A2903</f>
        <v>301299______</v>
      </c>
      <c r="C2911" t="str">
        <f>Tracking!M7903</f>
        <v/>
      </c>
      <c r="E2911" s="159" t="str">
        <f t="shared" si="7"/>
        <v>301299______</v>
      </c>
      <c r="F2911" s="156"/>
      <c r="G2911" s="156" t="s">
        <v>2412</v>
      </c>
      <c r="H2911" s="156">
        <v>1.0</v>
      </c>
      <c r="I2911" s="156" t="s">
        <v>2414</v>
      </c>
      <c r="J2911" s="159"/>
      <c r="K2911" s="159"/>
      <c r="L2911" s="159" t="str">
        <f t="shared" si="2"/>
        <v/>
      </c>
      <c r="M2911" s="159" t="str">
        <f t="shared" si="3"/>
        <v>\301299______</v>
      </c>
      <c r="N2911" s="156">
        <v>-1.0</v>
      </c>
      <c r="P2911" s="160" t="str">
        <f t="shared" si="4"/>
        <v>301299______</v>
      </c>
      <c r="Q2911" s="157"/>
      <c r="R2911" s="157" t="s">
        <v>2412</v>
      </c>
      <c r="S2911" s="157">
        <v>1.0</v>
      </c>
      <c r="T2911" s="157" t="s">
        <v>2414</v>
      </c>
      <c r="U2911" s="160" t="str">
        <f t="shared" si="11"/>
        <v/>
      </c>
      <c r="V2911" s="160" t="str">
        <f t="shared" ref="V2911:W2911" si="2896">K2911</f>
        <v/>
      </c>
      <c r="W2911" s="160" t="str">
        <f t="shared" si="2896"/>
        <v/>
      </c>
      <c r="X2911" s="160" t="str">
        <f t="shared" si="6"/>
        <v>\301299______</v>
      </c>
      <c r="Y2911" s="157">
        <v>-1.0</v>
      </c>
    </row>
    <row r="2912">
      <c r="A2912" s="134" t="str">
        <f>Tracking!A2904</f>
        <v>301299______</v>
      </c>
      <c r="C2912" t="str">
        <f>Tracking!M7904</f>
        <v/>
      </c>
      <c r="E2912" s="159" t="str">
        <f t="shared" si="7"/>
        <v>301299______</v>
      </c>
      <c r="F2912" s="156"/>
      <c r="G2912" s="156" t="s">
        <v>2412</v>
      </c>
      <c r="H2912" s="156">
        <v>1.0</v>
      </c>
      <c r="I2912" s="156" t="s">
        <v>2414</v>
      </c>
      <c r="J2912" s="159"/>
      <c r="K2912" s="159"/>
      <c r="L2912" s="159" t="str">
        <f t="shared" si="2"/>
        <v/>
      </c>
      <c r="M2912" s="159" t="str">
        <f t="shared" si="3"/>
        <v>\301299______</v>
      </c>
      <c r="N2912" s="156">
        <v>-1.0</v>
      </c>
      <c r="P2912" s="160" t="str">
        <f t="shared" si="4"/>
        <v>301299______</v>
      </c>
      <c r="Q2912" s="157"/>
      <c r="R2912" s="157" t="s">
        <v>2412</v>
      </c>
      <c r="S2912" s="157">
        <v>1.0</v>
      </c>
      <c r="T2912" s="157" t="s">
        <v>2414</v>
      </c>
      <c r="U2912" s="160" t="str">
        <f t="shared" si="11"/>
        <v/>
      </c>
      <c r="V2912" s="160" t="str">
        <f t="shared" ref="V2912:W2912" si="2897">K2912</f>
        <v/>
      </c>
      <c r="W2912" s="160" t="str">
        <f t="shared" si="2897"/>
        <v/>
      </c>
      <c r="X2912" s="160" t="str">
        <f t="shared" si="6"/>
        <v>\301299______</v>
      </c>
      <c r="Y2912" s="157">
        <v>-1.0</v>
      </c>
    </row>
    <row r="2913">
      <c r="A2913" s="134" t="str">
        <f>Tracking!A2905</f>
        <v>301299______</v>
      </c>
      <c r="C2913" t="str">
        <f>Tracking!M7905</f>
        <v/>
      </c>
      <c r="E2913" s="159" t="str">
        <f t="shared" si="7"/>
        <v>301299______</v>
      </c>
      <c r="F2913" s="156"/>
      <c r="G2913" s="156" t="s">
        <v>2412</v>
      </c>
      <c r="H2913" s="156">
        <v>1.0</v>
      </c>
      <c r="I2913" s="156" t="s">
        <v>2414</v>
      </c>
      <c r="J2913" s="159"/>
      <c r="K2913" s="159"/>
      <c r="L2913" s="159" t="str">
        <f t="shared" si="2"/>
        <v/>
      </c>
      <c r="M2913" s="159" t="str">
        <f t="shared" si="3"/>
        <v>\301299______</v>
      </c>
      <c r="N2913" s="156">
        <v>-1.0</v>
      </c>
      <c r="P2913" s="160" t="str">
        <f t="shared" si="4"/>
        <v>301299______</v>
      </c>
      <c r="Q2913" s="157"/>
      <c r="R2913" s="157" t="s">
        <v>2412</v>
      </c>
      <c r="S2913" s="157">
        <v>1.0</v>
      </c>
      <c r="T2913" s="157" t="s">
        <v>2414</v>
      </c>
      <c r="U2913" s="160" t="str">
        <f t="shared" si="11"/>
        <v/>
      </c>
      <c r="V2913" s="160" t="str">
        <f t="shared" ref="V2913:W2913" si="2898">K2913</f>
        <v/>
      </c>
      <c r="W2913" s="160" t="str">
        <f t="shared" si="2898"/>
        <v/>
      </c>
      <c r="X2913" s="160" t="str">
        <f t="shared" si="6"/>
        <v>\301299______</v>
      </c>
      <c r="Y2913" s="157">
        <v>-1.0</v>
      </c>
    </row>
    <row r="2914">
      <c r="A2914" s="134" t="str">
        <f>Tracking!A2906</f>
        <v>301299______</v>
      </c>
      <c r="C2914" t="str">
        <f>Tracking!M7906</f>
        <v/>
      </c>
      <c r="E2914" s="159" t="str">
        <f t="shared" si="7"/>
        <v>301299______</v>
      </c>
      <c r="F2914" s="156"/>
      <c r="G2914" s="156" t="s">
        <v>2412</v>
      </c>
      <c r="H2914" s="156">
        <v>1.0</v>
      </c>
      <c r="I2914" s="156" t="s">
        <v>2414</v>
      </c>
      <c r="J2914" s="159"/>
      <c r="K2914" s="159"/>
      <c r="L2914" s="159" t="str">
        <f t="shared" si="2"/>
        <v/>
      </c>
      <c r="M2914" s="159" t="str">
        <f t="shared" si="3"/>
        <v>\301299______</v>
      </c>
      <c r="N2914" s="156">
        <v>-1.0</v>
      </c>
      <c r="P2914" s="160" t="str">
        <f t="shared" si="4"/>
        <v>301299______</v>
      </c>
      <c r="Q2914" s="157"/>
      <c r="R2914" s="157" t="s">
        <v>2412</v>
      </c>
      <c r="S2914" s="157">
        <v>1.0</v>
      </c>
      <c r="T2914" s="157" t="s">
        <v>2414</v>
      </c>
      <c r="U2914" s="160" t="str">
        <f t="shared" si="11"/>
        <v/>
      </c>
      <c r="V2914" s="160" t="str">
        <f t="shared" ref="V2914:W2914" si="2899">K2914</f>
        <v/>
      </c>
      <c r="W2914" s="160" t="str">
        <f t="shared" si="2899"/>
        <v/>
      </c>
      <c r="X2914" s="160" t="str">
        <f t="shared" si="6"/>
        <v>\301299______</v>
      </c>
      <c r="Y2914" s="157">
        <v>-1.0</v>
      </c>
    </row>
    <row r="2915">
      <c r="A2915" s="134" t="str">
        <f>Tracking!A2907</f>
        <v>301299______</v>
      </c>
      <c r="C2915" t="str">
        <f>Tracking!M7907</f>
        <v/>
      </c>
      <c r="E2915" s="159" t="str">
        <f t="shared" si="7"/>
        <v>301299______</v>
      </c>
      <c r="F2915" s="156"/>
      <c r="G2915" s="156" t="s">
        <v>2412</v>
      </c>
      <c r="H2915" s="156">
        <v>1.0</v>
      </c>
      <c r="I2915" s="156" t="s">
        <v>2414</v>
      </c>
      <c r="J2915" s="159"/>
      <c r="K2915" s="159"/>
      <c r="L2915" s="159" t="str">
        <f t="shared" si="2"/>
        <v/>
      </c>
      <c r="M2915" s="159" t="str">
        <f t="shared" si="3"/>
        <v>\301299______</v>
      </c>
      <c r="N2915" s="156">
        <v>-1.0</v>
      </c>
      <c r="P2915" s="160" t="str">
        <f t="shared" si="4"/>
        <v>301299______</v>
      </c>
      <c r="Q2915" s="157"/>
      <c r="R2915" s="157" t="s">
        <v>2412</v>
      </c>
      <c r="S2915" s="157">
        <v>1.0</v>
      </c>
      <c r="T2915" s="157" t="s">
        <v>2414</v>
      </c>
      <c r="U2915" s="160" t="str">
        <f t="shared" si="11"/>
        <v/>
      </c>
      <c r="V2915" s="160" t="str">
        <f t="shared" ref="V2915:W2915" si="2900">K2915</f>
        <v/>
      </c>
      <c r="W2915" s="160" t="str">
        <f t="shared" si="2900"/>
        <v/>
      </c>
      <c r="X2915" s="160" t="str">
        <f t="shared" si="6"/>
        <v>\301299______</v>
      </c>
      <c r="Y2915" s="157">
        <v>-1.0</v>
      </c>
    </row>
    <row r="2916">
      <c r="A2916" s="134" t="str">
        <f>Tracking!A2908</f>
        <v>301299______</v>
      </c>
      <c r="C2916" t="str">
        <f>Tracking!M7908</f>
        <v/>
      </c>
      <c r="E2916" s="159" t="str">
        <f t="shared" si="7"/>
        <v>301299______</v>
      </c>
      <c r="F2916" s="156"/>
      <c r="G2916" s="156" t="s">
        <v>2412</v>
      </c>
      <c r="H2916" s="156">
        <v>1.0</v>
      </c>
      <c r="I2916" s="156" t="s">
        <v>2414</v>
      </c>
      <c r="J2916" s="159"/>
      <c r="K2916" s="159"/>
      <c r="L2916" s="159" t="str">
        <f t="shared" si="2"/>
        <v/>
      </c>
      <c r="M2916" s="159" t="str">
        <f t="shared" si="3"/>
        <v>\301299______</v>
      </c>
      <c r="N2916" s="156">
        <v>-1.0</v>
      </c>
      <c r="P2916" s="160" t="str">
        <f t="shared" si="4"/>
        <v>301299______</v>
      </c>
      <c r="Q2916" s="157"/>
      <c r="R2916" s="157" t="s">
        <v>2412</v>
      </c>
      <c r="S2916" s="157">
        <v>1.0</v>
      </c>
      <c r="T2916" s="157" t="s">
        <v>2414</v>
      </c>
      <c r="U2916" s="160" t="str">
        <f t="shared" si="11"/>
        <v/>
      </c>
      <c r="V2916" s="160" t="str">
        <f t="shared" ref="V2916:W2916" si="2901">K2916</f>
        <v/>
      </c>
      <c r="W2916" s="160" t="str">
        <f t="shared" si="2901"/>
        <v/>
      </c>
      <c r="X2916" s="160" t="str">
        <f t="shared" si="6"/>
        <v>\301299______</v>
      </c>
      <c r="Y2916" s="157">
        <v>-1.0</v>
      </c>
    </row>
    <row r="2917">
      <c r="A2917" s="134" t="str">
        <f>Tracking!A2909</f>
        <v>301299______</v>
      </c>
      <c r="C2917" t="str">
        <f>Tracking!M7909</f>
        <v/>
      </c>
      <c r="E2917" s="159" t="str">
        <f t="shared" si="7"/>
        <v>301299______</v>
      </c>
      <c r="F2917" s="156"/>
      <c r="G2917" s="156" t="s">
        <v>2412</v>
      </c>
      <c r="H2917" s="156">
        <v>1.0</v>
      </c>
      <c r="I2917" s="156" t="s">
        <v>2414</v>
      </c>
      <c r="J2917" s="159"/>
      <c r="K2917" s="159"/>
      <c r="L2917" s="159" t="str">
        <f t="shared" si="2"/>
        <v/>
      </c>
      <c r="M2917" s="159" t="str">
        <f t="shared" si="3"/>
        <v>\301299______</v>
      </c>
      <c r="N2917" s="156">
        <v>-1.0</v>
      </c>
      <c r="P2917" s="160" t="str">
        <f t="shared" si="4"/>
        <v>301299______</v>
      </c>
      <c r="Q2917" s="157"/>
      <c r="R2917" s="157" t="s">
        <v>2412</v>
      </c>
      <c r="S2917" s="157">
        <v>1.0</v>
      </c>
      <c r="T2917" s="157" t="s">
        <v>2414</v>
      </c>
      <c r="U2917" s="160" t="str">
        <f t="shared" si="11"/>
        <v/>
      </c>
      <c r="V2917" s="160" t="str">
        <f t="shared" ref="V2917:W2917" si="2902">K2917</f>
        <v/>
      </c>
      <c r="W2917" s="160" t="str">
        <f t="shared" si="2902"/>
        <v/>
      </c>
      <c r="X2917" s="160" t="str">
        <f t="shared" si="6"/>
        <v>\301299______</v>
      </c>
      <c r="Y2917" s="157">
        <v>-1.0</v>
      </c>
    </row>
    <row r="2918">
      <c r="A2918" s="134" t="str">
        <f>Tracking!A2910</f>
        <v>301299______</v>
      </c>
      <c r="C2918" t="str">
        <f>Tracking!M7910</f>
        <v/>
      </c>
      <c r="E2918" s="159" t="str">
        <f t="shared" si="7"/>
        <v>301299______</v>
      </c>
      <c r="F2918" s="156"/>
      <c r="G2918" s="156" t="s">
        <v>2412</v>
      </c>
      <c r="H2918" s="156">
        <v>1.0</v>
      </c>
      <c r="I2918" s="156" t="s">
        <v>2414</v>
      </c>
      <c r="J2918" s="159"/>
      <c r="K2918" s="159"/>
      <c r="L2918" s="159" t="str">
        <f t="shared" si="2"/>
        <v/>
      </c>
      <c r="M2918" s="159" t="str">
        <f t="shared" si="3"/>
        <v>\301299______</v>
      </c>
      <c r="N2918" s="156">
        <v>-1.0</v>
      </c>
      <c r="P2918" s="160" t="str">
        <f t="shared" si="4"/>
        <v>301299______</v>
      </c>
      <c r="Q2918" s="157"/>
      <c r="R2918" s="157" t="s">
        <v>2412</v>
      </c>
      <c r="S2918" s="157">
        <v>1.0</v>
      </c>
      <c r="T2918" s="157" t="s">
        <v>2414</v>
      </c>
      <c r="U2918" s="160" t="str">
        <f t="shared" si="11"/>
        <v/>
      </c>
      <c r="V2918" s="160" t="str">
        <f t="shared" ref="V2918:W2918" si="2903">K2918</f>
        <v/>
      </c>
      <c r="W2918" s="160" t="str">
        <f t="shared" si="2903"/>
        <v/>
      </c>
      <c r="X2918" s="160" t="str">
        <f t="shared" si="6"/>
        <v>\301299______</v>
      </c>
      <c r="Y2918" s="157">
        <v>-1.0</v>
      </c>
    </row>
    <row r="2919">
      <c r="A2919" s="134" t="str">
        <f>Tracking!A2911</f>
        <v>301299______</v>
      </c>
      <c r="C2919" t="str">
        <f>Tracking!M7911</f>
        <v/>
      </c>
      <c r="E2919" s="159" t="str">
        <f t="shared" si="7"/>
        <v>301299______</v>
      </c>
      <c r="F2919" s="156"/>
      <c r="G2919" s="156" t="s">
        <v>2412</v>
      </c>
      <c r="H2919" s="156">
        <v>1.0</v>
      </c>
      <c r="I2919" s="156" t="s">
        <v>2414</v>
      </c>
      <c r="J2919" s="159"/>
      <c r="K2919" s="159"/>
      <c r="L2919" s="159" t="str">
        <f t="shared" si="2"/>
        <v/>
      </c>
      <c r="M2919" s="159" t="str">
        <f t="shared" si="3"/>
        <v>\301299______</v>
      </c>
      <c r="N2919" s="156">
        <v>-1.0</v>
      </c>
      <c r="P2919" s="160" t="str">
        <f t="shared" si="4"/>
        <v>301299______</v>
      </c>
      <c r="Q2919" s="157"/>
      <c r="R2919" s="157" t="s">
        <v>2412</v>
      </c>
      <c r="S2919" s="157">
        <v>1.0</v>
      </c>
      <c r="T2919" s="157" t="s">
        <v>2414</v>
      </c>
      <c r="U2919" s="160" t="str">
        <f t="shared" si="11"/>
        <v/>
      </c>
      <c r="V2919" s="160" t="str">
        <f t="shared" ref="V2919:W2919" si="2904">K2919</f>
        <v/>
      </c>
      <c r="W2919" s="160" t="str">
        <f t="shared" si="2904"/>
        <v/>
      </c>
      <c r="X2919" s="160" t="str">
        <f t="shared" si="6"/>
        <v>\301299______</v>
      </c>
      <c r="Y2919" s="157">
        <v>-1.0</v>
      </c>
    </row>
    <row r="2920">
      <c r="A2920" s="134" t="str">
        <f>Tracking!A2912</f>
        <v>301299______</v>
      </c>
      <c r="C2920" t="str">
        <f>Tracking!M7912</f>
        <v/>
      </c>
      <c r="E2920" s="159" t="str">
        <f t="shared" si="7"/>
        <v>301299______</v>
      </c>
      <c r="F2920" s="156"/>
      <c r="G2920" s="156" t="s">
        <v>2412</v>
      </c>
      <c r="H2920" s="156">
        <v>1.0</v>
      </c>
      <c r="I2920" s="156" t="s">
        <v>2414</v>
      </c>
      <c r="J2920" s="159"/>
      <c r="K2920" s="159"/>
      <c r="L2920" s="159" t="str">
        <f t="shared" si="2"/>
        <v/>
      </c>
      <c r="M2920" s="159" t="str">
        <f t="shared" si="3"/>
        <v>\301299______</v>
      </c>
      <c r="N2920" s="156">
        <v>-1.0</v>
      </c>
      <c r="P2920" s="160" t="str">
        <f t="shared" si="4"/>
        <v>301299______</v>
      </c>
      <c r="Q2920" s="157"/>
      <c r="R2920" s="157" t="s">
        <v>2412</v>
      </c>
      <c r="S2920" s="157">
        <v>1.0</v>
      </c>
      <c r="T2920" s="157" t="s">
        <v>2414</v>
      </c>
      <c r="U2920" s="160" t="str">
        <f t="shared" si="11"/>
        <v/>
      </c>
      <c r="V2920" s="160" t="str">
        <f t="shared" ref="V2920:W2920" si="2905">K2920</f>
        <v/>
      </c>
      <c r="W2920" s="160" t="str">
        <f t="shared" si="2905"/>
        <v/>
      </c>
      <c r="X2920" s="160" t="str">
        <f t="shared" si="6"/>
        <v>\301299______</v>
      </c>
      <c r="Y2920" s="157">
        <v>-1.0</v>
      </c>
    </row>
    <row r="2921">
      <c r="A2921" s="134" t="str">
        <f>Tracking!A2913</f>
        <v>301299______</v>
      </c>
      <c r="C2921" t="str">
        <f>Tracking!M7913</f>
        <v/>
      </c>
      <c r="E2921" s="159" t="str">
        <f t="shared" si="7"/>
        <v>301299______</v>
      </c>
      <c r="F2921" s="156"/>
      <c r="G2921" s="156" t="s">
        <v>2412</v>
      </c>
      <c r="H2921" s="156">
        <v>1.0</v>
      </c>
      <c r="I2921" s="156" t="s">
        <v>2414</v>
      </c>
      <c r="J2921" s="159"/>
      <c r="K2921" s="159"/>
      <c r="L2921" s="159" t="str">
        <f t="shared" si="2"/>
        <v/>
      </c>
      <c r="M2921" s="159" t="str">
        <f t="shared" si="3"/>
        <v>\301299______</v>
      </c>
      <c r="N2921" s="156">
        <v>-1.0</v>
      </c>
      <c r="P2921" s="160" t="str">
        <f t="shared" si="4"/>
        <v>301299______</v>
      </c>
      <c r="Q2921" s="157"/>
      <c r="R2921" s="157" t="s">
        <v>2412</v>
      </c>
      <c r="S2921" s="157">
        <v>1.0</v>
      </c>
      <c r="T2921" s="157" t="s">
        <v>2414</v>
      </c>
      <c r="U2921" s="160" t="str">
        <f t="shared" si="11"/>
        <v/>
      </c>
      <c r="V2921" s="160" t="str">
        <f t="shared" ref="V2921:W2921" si="2906">K2921</f>
        <v/>
      </c>
      <c r="W2921" s="160" t="str">
        <f t="shared" si="2906"/>
        <v/>
      </c>
      <c r="X2921" s="160" t="str">
        <f t="shared" si="6"/>
        <v>\301299______</v>
      </c>
      <c r="Y2921" s="157">
        <v>-1.0</v>
      </c>
    </row>
    <row r="2922">
      <c r="A2922" s="134" t="str">
        <f>Tracking!A2914</f>
        <v>301299______</v>
      </c>
      <c r="C2922" t="str">
        <f>Tracking!M7914</f>
        <v/>
      </c>
      <c r="E2922" s="159" t="str">
        <f t="shared" si="7"/>
        <v>301299______</v>
      </c>
      <c r="F2922" s="156"/>
      <c r="G2922" s="156" t="s">
        <v>2412</v>
      </c>
      <c r="H2922" s="156">
        <v>1.0</v>
      </c>
      <c r="I2922" s="156" t="s">
        <v>2414</v>
      </c>
      <c r="J2922" s="159"/>
      <c r="K2922" s="159"/>
      <c r="L2922" s="159" t="str">
        <f t="shared" si="2"/>
        <v/>
      </c>
      <c r="M2922" s="159" t="str">
        <f t="shared" si="3"/>
        <v>\301299______</v>
      </c>
      <c r="N2922" s="156">
        <v>-1.0</v>
      </c>
      <c r="P2922" s="160" t="str">
        <f t="shared" si="4"/>
        <v>301299______</v>
      </c>
      <c r="Q2922" s="157"/>
      <c r="R2922" s="157" t="s">
        <v>2412</v>
      </c>
      <c r="S2922" s="157">
        <v>1.0</v>
      </c>
      <c r="T2922" s="157" t="s">
        <v>2414</v>
      </c>
      <c r="U2922" s="160" t="str">
        <f t="shared" si="11"/>
        <v/>
      </c>
      <c r="V2922" s="160" t="str">
        <f t="shared" ref="V2922:W2922" si="2907">K2922</f>
        <v/>
      </c>
      <c r="W2922" s="160" t="str">
        <f t="shared" si="2907"/>
        <v/>
      </c>
      <c r="X2922" s="160" t="str">
        <f t="shared" si="6"/>
        <v>\301299______</v>
      </c>
      <c r="Y2922" s="157">
        <v>-1.0</v>
      </c>
    </row>
    <row r="2923">
      <c r="A2923" s="134" t="str">
        <f>Tracking!A2915</f>
        <v>301299______</v>
      </c>
      <c r="C2923" t="str">
        <f>Tracking!M7915</f>
        <v/>
      </c>
      <c r="E2923" s="159" t="str">
        <f t="shared" si="7"/>
        <v>301299______</v>
      </c>
      <c r="F2923" s="156"/>
      <c r="G2923" s="156" t="s">
        <v>2412</v>
      </c>
      <c r="H2923" s="156">
        <v>1.0</v>
      </c>
      <c r="I2923" s="156" t="s">
        <v>2414</v>
      </c>
      <c r="J2923" s="159"/>
      <c r="K2923" s="159"/>
      <c r="L2923" s="159" t="str">
        <f t="shared" si="2"/>
        <v/>
      </c>
      <c r="M2923" s="159" t="str">
        <f t="shared" si="3"/>
        <v>\301299______</v>
      </c>
      <c r="N2923" s="156">
        <v>-1.0</v>
      </c>
      <c r="P2923" s="160" t="str">
        <f t="shared" si="4"/>
        <v>301299______</v>
      </c>
      <c r="Q2923" s="157"/>
      <c r="R2923" s="157" t="s">
        <v>2412</v>
      </c>
      <c r="S2923" s="157">
        <v>1.0</v>
      </c>
      <c r="T2923" s="157" t="s">
        <v>2414</v>
      </c>
      <c r="U2923" s="160" t="str">
        <f t="shared" si="11"/>
        <v/>
      </c>
      <c r="V2923" s="160" t="str">
        <f t="shared" ref="V2923:W2923" si="2908">K2923</f>
        <v/>
      </c>
      <c r="W2923" s="160" t="str">
        <f t="shared" si="2908"/>
        <v/>
      </c>
      <c r="X2923" s="160" t="str">
        <f t="shared" si="6"/>
        <v>\301299______</v>
      </c>
      <c r="Y2923" s="157">
        <v>-1.0</v>
      </c>
    </row>
    <row r="2924">
      <c r="A2924" s="134" t="str">
        <f>Tracking!A2916</f>
        <v>301299______</v>
      </c>
      <c r="C2924" t="str">
        <f>Tracking!M7916</f>
        <v/>
      </c>
      <c r="E2924" s="159" t="str">
        <f t="shared" si="7"/>
        <v>301299______</v>
      </c>
      <c r="F2924" s="156"/>
      <c r="G2924" s="156" t="s">
        <v>2412</v>
      </c>
      <c r="H2924" s="156">
        <v>1.0</v>
      </c>
      <c r="I2924" s="156" t="s">
        <v>2414</v>
      </c>
      <c r="J2924" s="159"/>
      <c r="K2924" s="159"/>
      <c r="L2924" s="159" t="str">
        <f t="shared" si="2"/>
        <v/>
      </c>
      <c r="M2924" s="159" t="str">
        <f t="shared" si="3"/>
        <v>\301299______</v>
      </c>
      <c r="N2924" s="156">
        <v>-1.0</v>
      </c>
      <c r="P2924" s="160" t="str">
        <f t="shared" si="4"/>
        <v>301299______</v>
      </c>
      <c r="Q2924" s="157"/>
      <c r="R2924" s="157" t="s">
        <v>2412</v>
      </c>
      <c r="S2924" s="157">
        <v>1.0</v>
      </c>
      <c r="T2924" s="157" t="s">
        <v>2414</v>
      </c>
      <c r="U2924" s="160" t="str">
        <f t="shared" si="11"/>
        <v/>
      </c>
      <c r="V2924" s="160" t="str">
        <f t="shared" ref="V2924:W2924" si="2909">K2924</f>
        <v/>
      </c>
      <c r="W2924" s="160" t="str">
        <f t="shared" si="2909"/>
        <v/>
      </c>
      <c r="X2924" s="160" t="str">
        <f t="shared" si="6"/>
        <v>\301299______</v>
      </c>
      <c r="Y2924" s="157">
        <v>-1.0</v>
      </c>
    </row>
    <row r="2925">
      <c r="A2925" s="134" t="str">
        <f>Tracking!A2917</f>
        <v>301299______</v>
      </c>
      <c r="C2925" t="str">
        <f>Tracking!M7917</f>
        <v/>
      </c>
      <c r="E2925" s="159" t="str">
        <f t="shared" si="7"/>
        <v>301299______</v>
      </c>
      <c r="F2925" s="156"/>
      <c r="G2925" s="156" t="s">
        <v>2412</v>
      </c>
      <c r="H2925" s="156">
        <v>1.0</v>
      </c>
      <c r="I2925" s="156" t="s">
        <v>2414</v>
      </c>
      <c r="J2925" s="159"/>
      <c r="K2925" s="159"/>
      <c r="L2925" s="159" t="str">
        <f t="shared" si="2"/>
        <v/>
      </c>
      <c r="M2925" s="159" t="str">
        <f t="shared" si="3"/>
        <v>\301299______</v>
      </c>
      <c r="N2925" s="156">
        <v>-1.0</v>
      </c>
      <c r="P2925" s="160" t="str">
        <f t="shared" si="4"/>
        <v>301299______</v>
      </c>
      <c r="Q2925" s="157"/>
      <c r="R2925" s="157" t="s">
        <v>2412</v>
      </c>
      <c r="S2925" s="157">
        <v>1.0</v>
      </c>
      <c r="T2925" s="157" t="s">
        <v>2414</v>
      </c>
      <c r="U2925" s="160" t="str">
        <f t="shared" si="11"/>
        <v/>
      </c>
      <c r="V2925" s="160" t="str">
        <f t="shared" ref="V2925:W2925" si="2910">K2925</f>
        <v/>
      </c>
      <c r="W2925" s="160" t="str">
        <f t="shared" si="2910"/>
        <v/>
      </c>
      <c r="X2925" s="160" t="str">
        <f t="shared" si="6"/>
        <v>\301299______</v>
      </c>
      <c r="Y2925" s="157">
        <v>-1.0</v>
      </c>
    </row>
    <row r="2926">
      <c r="A2926" s="134" t="str">
        <f>Tracking!A2918</f>
        <v>301299______</v>
      </c>
      <c r="C2926" t="str">
        <f>Tracking!M7918</f>
        <v/>
      </c>
      <c r="E2926" s="159" t="str">
        <f t="shared" si="7"/>
        <v>301299______</v>
      </c>
      <c r="F2926" s="156"/>
      <c r="G2926" s="156" t="s">
        <v>2412</v>
      </c>
      <c r="H2926" s="156">
        <v>1.0</v>
      </c>
      <c r="I2926" s="156" t="s">
        <v>2414</v>
      </c>
      <c r="J2926" s="159"/>
      <c r="K2926" s="159"/>
      <c r="L2926" s="159" t="str">
        <f t="shared" si="2"/>
        <v/>
      </c>
      <c r="M2926" s="159" t="str">
        <f t="shared" si="3"/>
        <v>\301299______</v>
      </c>
      <c r="N2926" s="156">
        <v>-1.0</v>
      </c>
      <c r="P2926" s="160" t="str">
        <f t="shared" si="4"/>
        <v>301299______</v>
      </c>
      <c r="Q2926" s="157"/>
      <c r="R2926" s="157" t="s">
        <v>2412</v>
      </c>
      <c r="S2926" s="157">
        <v>1.0</v>
      </c>
      <c r="T2926" s="157" t="s">
        <v>2414</v>
      </c>
      <c r="U2926" s="160" t="str">
        <f t="shared" si="11"/>
        <v/>
      </c>
      <c r="V2926" s="160" t="str">
        <f t="shared" ref="V2926:W2926" si="2911">K2926</f>
        <v/>
      </c>
      <c r="W2926" s="160" t="str">
        <f t="shared" si="2911"/>
        <v/>
      </c>
      <c r="X2926" s="160" t="str">
        <f t="shared" si="6"/>
        <v>\301299______</v>
      </c>
      <c r="Y2926" s="157">
        <v>-1.0</v>
      </c>
    </row>
    <row r="2927">
      <c r="A2927" s="134" t="str">
        <f>Tracking!A2919</f>
        <v>301299______</v>
      </c>
      <c r="C2927" t="str">
        <f>Tracking!M7919</f>
        <v/>
      </c>
      <c r="E2927" s="159" t="str">
        <f t="shared" si="7"/>
        <v>301299______</v>
      </c>
      <c r="F2927" s="156"/>
      <c r="G2927" s="156" t="s">
        <v>2412</v>
      </c>
      <c r="H2927" s="156">
        <v>1.0</v>
      </c>
      <c r="I2927" s="156" t="s">
        <v>2414</v>
      </c>
      <c r="J2927" s="159"/>
      <c r="K2927" s="159"/>
      <c r="L2927" s="159" t="str">
        <f t="shared" si="2"/>
        <v/>
      </c>
      <c r="M2927" s="159" t="str">
        <f t="shared" si="3"/>
        <v>\301299______</v>
      </c>
      <c r="N2927" s="156">
        <v>-1.0</v>
      </c>
      <c r="P2927" s="160" t="str">
        <f t="shared" si="4"/>
        <v>301299______</v>
      </c>
      <c r="Q2927" s="157"/>
      <c r="R2927" s="157" t="s">
        <v>2412</v>
      </c>
      <c r="S2927" s="157">
        <v>1.0</v>
      </c>
      <c r="T2927" s="157" t="s">
        <v>2414</v>
      </c>
      <c r="U2927" s="160" t="str">
        <f t="shared" si="11"/>
        <v/>
      </c>
      <c r="V2927" s="160" t="str">
        <f t="shared" ref="V2927:W2927" si="2912">K2927</f>
        <v/>
      </c>
      <c r="W2927" s="160" t="str">
        <f t="shared" si="2912"/>
        <v/>
      </c>
      <c r="X2927" s="160" t="str">
        <f t="shared" si="6"/>
        <v>\301299______</v>
      </c>
      <c r="Y2927" s="157">
        <v>-1.0</v>
      </c>
    </row>
    <row r="2928">
      <c r="A2928" s="134" t="str">
        <f>Tracking!A2920</f>
        <v>301299______</v>
      </c>
      <c r="C2928" t="str">
        <f>Tracking!M7920</f>
        <v/>
      </c>
      <c r="E2928" s="159" t="str">
        <f t="shared" si="7"/>
        <v>301299______</v>
      </c>
      <c r="F2928" s="156"/>
      <c r="G2928" s="156" t="s">
        <v>2412</v>
      </c>
      <c r="H2928" s="156">
        <v>1.0</v>
      </c>
      <c r="I2928" s="156" t="s">
        <v>2414</v>
      </c>
      <c r="J2928" s="159"/>
      <c r="K2928" s="159"/>
      <c r="L2928" s="159" t="str">
        <f t="shared" si="2"/>
        <v/>
      </c>
      <c r="M2928" s="159" t="str">
        <f t="shared" si="3"/>
        <v>\301299______</v>
      </c>
      <c r="N2928" s="156">
        <v>-1.0</v>
      </c>
      <c r="P2928" s="160" t="str">
        <f t="shared" si="4"/>
        <v>301299______</v>
      </c>
      <c r="Q2928" s="157"/>
      <c r="R2928" s="157" t="s">
        <v>2412</v>
      </c>
      <c r="S2928" s="157">
        <v>1.0</v>
      </c>
      <c r="T2928" s="157" t="s">
        <v>2414</v>
      </c>
      <c r="U2928" s="160" t="str">
        <f t="shared" si="11"/>
        <v/>
      </c>
      <c r="V2928" s="160" t="str">
        <f t="shared" ref="V2928:W2928" si="2913">K2928</f>
        <v/>
      </c>
      <c r="W2928" s="160" t="str">
        <f t="shared" si="2913"/>
        <v/>
      </c>
      <c r="X2928" s="160" t="str">
        <f t="shared" si="6"/>
        <v>\301299______</v>
      </c>
      <c r="Y2928" s="157">
        <v>-1.0</v>
      </c>
    </row>
    <row r="2929">
      <c r="A2929" s="134" t="str">
        <f>Tracking!A2921</f>
        <v>301299______</v>
      </c>
      <c r="C2929" t="str">
        <f>Tracking!M7921</f>
        <v/>
      </c>
      <c r="E2929" s="159" t="str">
        <f t="shared" si="7"/>
        <v>301299______</v>
      </c>
      <c r="F2929" s="156"/>
      <c r="G2929" s="156" t="s">
        <v>2412</v>
      </c>
      <c r="H2929" s="156">
        <v>1.0</v>
      </c>
      <c r="I2929" s="156" t="s">
        <v>2414</v>
      </c>
      <c r="J2929" s="159"/>
      <c r="K2929" s="159"/>
      <c r="L2929" s="159" t="str">
        <f t="shared" si="2"/>
        <v/>
      </c>
      <c r="M2929" s="159" t="str">
        <f t="shared" si="3"/>
        <v>\301299______</v>
      </c>
      <c r="N2929" s="156">
        <v>-1.0</v>
      </c>
      <c r="P2929" s="160" t="str">
        <f t="shared" si="4"/>
        <v>301299______</v>
      </c>
      <c r="Q2929" s="157"/>
      <c r="R2929" s="157" t="s">
        <v>2412</v>
      </c>
      <c r="S2929" s="157">
        <v>1.0</v>
      </c>
      <c r="T2929" s="157" t="s">
        <v>2414</v>
      </c>
      <c r="U2929" s="160" t="str">
        <f t="shared" si="11"/>
        <v/>
      </c>
      <c r="V2929" s="160" t="str">
        <f t="shared" ref="V2929:W2929" si="2914">K2929</f>
        <v/>
      </c>
      <c r="W2929" s="160" t="str">
        <f t="shared" si="2914"/>
        <v/>
      </c>
      <c r="X2929" s="160" t="str">
        <f t="shared" si="6"/>
        <v>\301299______</v>
      </c>
      <c r="Y2929" s="157">
        <v>-1.0</v>
      </c>
    </row>
    <row r="2930">
      <c r="A2930" s="134" t="str">
        <f>Tracking!A2922</f>
        <v>301299______</v>
      </c>
      <c r="C2930" t="str">
        <f>Tracking!M7922</f>
        <v/>
      </c>
      <c r="E2930" s="159" t="str">
        <f t="shared" si="7"/>
        <v>301299______</v>
      </c>
      <c r="F2930" s="156"/>
      <c r="G2930" s="156" t="s">
        <v>2412</v>
      </c>
      <c r="H2930" s="156">
        <v>1.0</v>
      </c>
      <c r="I2930" s="156" t="s">
        <v>2414</v>
      </c>
      <c r="J2930" s="159"/>
      <c r="K2930" s="159"/>
      <c r="L2930" s="159" t="str">
        <f t="shared" si="2"/>
        <v/>
      </c>
      <c r="M2930" s="159" t="str">
        <f t="shared" si="3"/>
        <v>\301299______</v>
      </c>
      <c r="N2930" s="156">
        <v>-1.0</v>
      </c>
      <c r="P2930" s="160" t="str">
        <f t="shared" si="4"/>
        <v>301299______</v>
      </c>
      <c r="Q2930" s="157"/>
      <c r="R2930" s="157" t="s">
        <v>2412</v>
      </c>
      <c r="S2930" s="157">
        <v>1.0</v>
      </c>
      <c r="T2930" s="157" t="s">
        <v>2414</v>
      </c>
      <c r="U2930" s="160" t="str">
        <f t="shared" si="11"/>
        <v/>
      </c>
      <c r="V2930" s="160" t="str">
        <f t="shared" ref="V2930:W2930" si="2915">K2930</f>
        <v/>
      </c>
      <c r="W2930" s="160" t="str">
        <f t="shared" si="2915"/>
        <v/>
      </c>
      <c r="X2930" s="160" t="str">
        <f t="shared" si="6"/>
        <v>\301299______</v>
      </c>
      <c r="Y2930" s="157">
        <v>-1.0</v>
      </c>
    </row>
    <row r="2931">
      <c r="A2931" s="134" t="str">
        <f>Tracking!A2923</f>
        <v>301299______</v>
      </c>
      <c r="C2931" t="str">
        <f>Tracking!M7923</f>
        <v/>
      </c>
      <c r="E2931" s="159" t="str">
        <f t="shared" si="7"/>
        <v>301299______</v>
      </c>
      <c r="F2931" s="156"/>
      <c r="G2931" s="156" t="s">
        <v>2412</v>
      </c>
      <c r="H2931" s="156">
        <v>1.0</v>
      </c>
      <c r="I2931" s="156" t="s">
        <v>2414</v>
      </c>
      <c r="J2931" s="159"/>
      <c r="K2931" s="159"/>
      <c r="L2931" s="159" t="str">
        <f t="shared" si="2"/>
        <v/>
      </c>
      <c r="M2931" s="159" t="str">
        <f t="shared" si="3"/>
        <v>\301299______</v>
      </c>
      <c r="N2931" s="156">
        <v>-1.0</v>
      </c>
      <c r="P2931" s="160" t="str">
        <f t="shared" si="4"/>
        <v>301299______</v>
      </c>
      <c r="Q2931" s="157"/>
      <c r="R2931" s="157" t="s">
        <v>2412</v>
      </c>
      <c r="S2931" s="157">
        <v>1.0</v>
      </c>
      <c r="T2931" s="157" t="s">
        <v>2414</v>
      </c>
      <c r="U2931" s="160" t="str">
        <f t="shared" si="11"/>
        <v/>
      </c>
      <c r="V2931" s="160" t="str">
        <f t="shared" ref="V2931:W2931" si="2916">K2931</f>
        <v/>
      </c>
      <c r="W2931" s="160" t="str">
        <f t="shared" si="2916"/>
        <v/>
      </c>
      <c r="X2931" s="160" t="str">
        <f t="shared" si="6"/>
        <v>\301299______</v>
      </c>
      <c r="Y2931" s="157">
        <v>-1.0</v>
      </c>
    </row>
    <row r="2932">
      <c r="A2932" s="134" t="str">
        <f>Tracking!A2924</f>
        <v>301299______</v>
      </c>
      <c r="C2932" t="str">
        <f>Tracking!M7924</f>
        <v/>
      </c>
      <c r="E2932" s="159" t="str">
        <f t="shared" si="7"/>
        <v>301299______</v>
      </c>
      <c r="F2932" s="156"/>
      <c r="G2932" s="156" t="s">
        <v>2412</v>
      </c>
      <c r="H2932" s="156">
        <v>1.0</v>
      </c>
      <c r="I2932" s="156" t="s">
        <v>2414</v>
      </c>
      <c r="J2932" s="159"/>
      <c r="K2932" s="159"/>
      <c r="L2932" s="159" t="str">
        <f t="shared" si="2"/>
        <v/>
      </c>
      <c r="M2932" s="159" t="str">
        <f t="shared" si="3"/>
        <v>\301299______</v>
      </c>
      <c r="N2932" s="156">
        <v>-1.0</v>
      </c>
      <c r="P2932" s="160" t="str">
        <f t="shared" si="4"/>
        <v>301299______</v>
      </c>
      <c r="Q2932" s="157"/>
      <c r="R2932" s="157" t="s">
        <v>2412</v>
      </c>
      <c r="S2932" s="157">
        <v>1.0</v>
      </c>
      <c r="T2932" s="157" t="s">
        <v>2414</v>
      </c>
      <c r="U2932" s="160" t="str">
        <f t="shared" si="11"/>
        <v/>
      </c>
      <c r="V2932" s="160" t="str">
        <f t="shared" ref="V2932:W2932" si="2917">K2932</f>
        <v/>
      </c>
      <c r="W2932" s="160" t="str">
        <f t="shared" si="2917"/>
        <v/>
      </c>
      <c r="X2932" s="160" t="str">
        <f t="shared" si="6"/>
        <v>\301299______</v>
      </c>
      <c r="Y2932" s="157">
        <v>-1.0</v>
      </c>
    </row>
    <row r="2933">
      <c r="A2933" s="134" t="str">
        <f>Tracking!A2925</f>
        <v>301299______</v>
      </c>
      <c r="C2933" t="str">
        <f>Tracking!M7925</f>
        <v/>
      </c>
      <c r="E2933" s="159" t="str">
        <f t="shared" si="7"/>
        <v>301299______</v>
      </c>
      <c r="F2933" s="156"/>
      <c r="G2933" s="156" t="s">
        <v>2412</v>
      </c>
      <c r="H2933" s="156">
        <v>1.0</v>
      </c>
      <c r="I2933" s="156" t="s">
        <v>2414</v>
      </c>
      <c r="J2933" s="159"/>
      <c r="K2933" s="159"/>
      <c r="L2933" s="159" t="str">
        <f t="shared" si="2"/>
        <v/>
      </c>
      <c r="M2933" s="159" t="str">
        <f t="shared" si="3"/>
        <v>\301299______</v>
      </c>
      <c r="N2933" s="156">
        <v>-1.0</v>
      </c>
      <c r="P2933" s="160" t="str">
        <f t="shared" si="4"/>
        <v>301299______</v>
      </c>
      <c r="Q2933" s="157"/>
      <c r="R2933" s="157" t="s">
        <v>2412</v>
      </c>
      <c r="S2933" s="157">
        <v>1.0</v>
      </c>
      <c r="T2933" s="157" t="s">
        <v>2414</v>
      </c>
      <c r="U2933" s="160" t="str">
        <f t="shared" si="11"/>
        <v/>
      </c>
      <c r="V2933" s="160" t="str">
        <f t="shared" ref="V2933:W2933" si="2918">K2933</f>
        <v/>
      </c>
      <c r="W2933" s="160" t="str">
        <f t="shared" si="2918"/>
        <v/>
      </c>
      <c r="X2933" s="160" t="str">
        <f t="shared" si="6"/>
        <v>\301299______</v>
      </c>
      <c r="Y2933" s="157">
        <v>-1.0</v>
      </c>
    </row>
    <row r="2934">
      <c r="A2934" s="134" t="str">
        <f>Tracking!A2926</f>
        <v>301299______</v>
      </c>
      <c r="C2934" t="str">
        <f>Tracking!M7926</f>
        <v/>
      </c>
      <c r="E2934" s="159" t="str">
        <f t="shared" si="7"/>
        <v>301299______</v>
      </c>
      <c r="F2934" s="156"/>
      <c r="G2934" s="156" t="s">
        <v>2412</v>
      </c>
      <c r="H2934" s="156">
        <v>1.0</v>
      </c>
      <c r="I2934" s="156" t="s">
        <v>2414</v>
      </c>
      <c r="J2934" s="159"/>
      <c r="K2934" s="159"/>
      <c r="L2934" s="159" t="str">
        <f t="shared" si="2"/>
        <v/>
      </c>
      <c r="M2934" s="159" t="str">
        <f t="shared" si="3"/>
        <v>\301299______</v>
      </c>
      <c r="N2934" s="156">
        <v>-1.0</v>
      </c>
      <c r="P2934" s="160" t="str">
        <f t="shared" si="4"/>
        <v>301299______</v>
      </c>
      <c r="Q2934" s="157"/>
      <c r="R2934" s="157" t="s">
        <v>2412</v>
      </c>
      <c r="S2934" s="157">
        <v>1.0</v>
      </c>
      <c r="T2934" s="157" t="s">
        <v>2414</v>
      </c>
      <c r="U2934" s="160" t="str">
        <f t="shared" si="11"/>
        <v/>
      </c>
      <c r="V2934" s="160" t="str">
        <f t="shared" ref="V2934:W2934" si="2919">K2934</f>
        <v/>
      </c>
      <c r="W2934" s="160" t="str">
        <f t="shared" si="2919"/>
        <v/>
      </c>
      <c r="X2934" s="160" t="str">
        <f t="shared" si="6"/>
        <v>\301299______</v>
      </c>
      <c r="Y2934" s="157">
        <v>-1.0</v>
      </c>
    </row>
    <row r="2935">
      <c r="A2935" s="134" t="str">
        <f>Tracking!A2927</f>
        <v>301299______</v>
      </c>
      <c r="C2935" t="str">
        <f>Tracking!M7927</f>
        <v/>
      </c>
      <c r="E2935" s="159" t="str">
        <f t="shared" si="7"/>
        <v>301299______</v>
      </c>
      <c r="F2935" s="156"/>
      <c r="G2935" s="156" t="s">
        <v>2412</v>
      </c>
      <c r="H2935" s="156">
        <v>1.0</v>
      </c>
      <c r="I2935" s="156" t="s">
        <v>2414</v>
      </c>
      <c r="J2935" s="159"/>
      <c r="K2935" s="159"/>
      <c r="L2935" s="159" t="str">
        <f t="shared" si="2"/>
        <v/>
      </c>
      <c r="M2935" s="159" t="str">
        <f t="shared" si="3"/>
        <v>\301299______</v>
      </c>
      <c r="N2935" s="156">
        <v>-1.0</v>
      </c>
      <c r="P2935" s="160" t="str">
        <f t="shared" si="4"/>
        <v>301299______</v>
      </c>
      <c r="Q2935" s="157"/>
      <c r="R2935" s="157" t="s">
        <v>2412</v>
      </c>
      <c r="S2935" s="157">
        <v>1.0</v>
      </c>
      <c r="T2935" s="157" t="s">
        <v>2414</v>
      </c>
      <c r="U2935" s="160" t="str">
        <f t="shared" si="11"/>
        <v/>
      </c>
      <c r="V2935" s="160" t="str">
        <f t="shared" ref="V2935:W2935" si="2920">K2935</f>
        <v/>
      </c>
      <c r="W2935" s="160" t="str">
        <f t="shared" si="2920"/>
        <v/>
      </c>
      <c r="X2935" s="160" t="str">
        <f t="shared" si="6"/>
        <v>\301299______</v>
      </c>
      <c r="Y2935" s="157">
        <v>-1.0</v>
      </c>
    </row>
    <row r="2936">
      <c r="A2936" s="134" t="str">
        <f>Tracking!A2928</f>
        <v>301299______</v>
      </c>
      <c r="C2936" t="str">
        <f>Tracking!M7928</f>
        <v/>
      </c>
      <c r="E2936" s="159" t="str">
        <f t="shared" si="7"/>
        <v>301299______</v>
      </c>
      <c r="F2936" s="156"/>
      <c r="G2936" s="156" t="s">
        <v>2412</v>
      </c>
      <c r="H2936" s="156">
        <v>1.0</v>
      </c>
      <c r="I2936" s="156" t="s">
        <v>2414</v>
      </c>
      <c r="J2936" s="159"/>
      <c r="K2936" s="159"/>
      <c r="L2936" s="159" t="str">
        <f t="shared" si="2"/>
        <v/>
      </c>
      <c r="M2936" s="159" t="str">
        <f t="shared" si="3"/>
        <v>\301299______</v>
      </c>
      <c r="N2936" s="156">
        <v>-1.0</v>
      </c>
      <c r="P2936" s="160" t="str">
        <f t="shared" si="4"/>
        <v>301299______</v>
      </c>
      <c r="Q2936" s="157"/>
      <c r="R2936" s="157" t="s">
        <v>2412</v>
      </c>
      <c r="S2936" s="157">
        <v>1.0</v>
      </c>
      <c r="T2936" s="157" t="s">
        <v>2414</v>
      </c>
      <c r="U2936" s="160" t="str">
        <f t="shared" si="11"/>
        <v/>
      </c>
      <c r="V2936" s="160" t="str">
        <f t="shared" ref="V2936:W2936" si="2921">K2936</f>
        <v/>
      </c>
      <c r="W2936" s="160" t="str">
        <f t="shared" si="2921"/>
        <v/>
      </c>
      <c r="X2936" s="160" t="str">
        <f t="shared" si="6"/>
        <v>\301299______</v>
      </c>
      <c r="Y2936" s="157">
        <v>-1.0</v>
      </c>
    </row>
    <row r="2937">
      <c r="A2937" s="134" t="str">
        <f>Tracking!A2929</f>
        <v>301299______</v>
      </c>
      <c r="C2937" t="str">
        <f>Tracking!M7929</f>
        <v/>
      </c>
      <c r="E2937" s="159" t="str">
        <f t="shared" si="7"/>
        <v>301299______</v>
      </c>
      <c r="F2937" s="156"/>
      <c r="G2937" s="156" t="s">
        <v>2412</v>
      </c>
      <c r="H2937" s="156">
        <v>1.0</v>
      </c>
      <c r="I2937" s="156" t="s">
        <v>2414</v>
      </c>
      <c r="J2937" s="159"/>
      <c r="K2937" s="159"/>
      <c r="L2937" s="159" t="str">
        <f t="shared" si="2"/>
        <v/>
      </c>
      <c r="M2937" s="159" t="str">
        <f t="shared" si="3"/>
        <v>\301299______</v>
      </c>
      <c r="N2937" s="156">
        <v>-1.0</v>
      </c>
      <c r="P2937" s="160" t="str">
        <f t="shared" si="4"/>
        <v>301299______</v>
      </c>
      <c r="Q2937" s="157"/>
      <c r="R2937" s="157" t="s">
        <v>2412</v>
      </c>
      <c r="S2937" s="157">
        <v>1.0</v>
      </c>
      <c r="T2937" s="157" t="s">
        <v>2414</v>
      </c>
      <c r="U2937" s="160" t="str">
        <f t="shared" si="11"/>
        <v/>
      </c>
      <c r="V2937" s="160" t="str">
        <f t="shared" ref="V2937:W2937" si="2922">K2937</f>
        <v/>
      </c>
      <c r="W2937" s="160" t="str">
        <f t="shared" si="2922"/>
        <v/>
      </c>
      <c r="X2937" s="160" t="str">
        <f t="shared" si="6"/>
        <v>\301299______</v>
      </c>
      <c r="Y2937" s="157">
        <v>-1.0</v>
      </c>
    </row>
    <row r="2938">
      <c r="A2938" s="134" t="str">
        <f>Tracking!A2930</f>
        <v>301299______</v>
      </c>
      <c r="C2938" t="str">
        <f>Tracking!M7930</f>
        <v/>
      </c>
      <c r="E2938" s="159" t="str">
        <f t="shared" si="7"/>
        <v>301299______</v>
      </c>
      <c r="F2938" s="156"/>
      <c r="G2938" s="156" t="s">
        <v>2412</v>
      </c>
      <c r="H2938" s="156">
        <v>1.0</v>
      </c>
      <c r="I2938" s="156" t="s">
        <v>2414</v>
      </c>
      <c r="J2938" s="159"/>
      <c r="K2938" s="159"/>
      <c r="L2938" s="159" t="str">
        <f t="shared" si="2"/>
        <v/>
      </c>
      <c r="M2938" s="159" t="str">
        <f t="shared" si="3"/>
        <v>\301299______</v>
      </c>
      <c r="N2938" s="156">
        <v>-1.0</v>
      </c>
      <c r="P2938" s="160" t="str">
        <f t="shared" si="4"/>
        <v>301299______</v>
      </c>
      <c r="Q2938" s="157"/>
      <c r="R2938" s="157" t="s">
        <v>2412</v>
      </c>
      <c r="S2938" s="157">
        <v>1.0</v>
      </c>
      <c r="T2938" s="157" t="s">
        <v>2414</v>
      </c>
      <c r="U2938" s="160" t="str">
        <f t="shared" si="11"/>
        <v/>
      </c>
      <c r="V2938" s="160" t="str">
        <f t="shared" ref="V2938:W2938" si="2923">K2938</f>
        <v/>
      </c>
      <c r="W2938" s="160" t="str">
        <f t="shared" si="2923"/>
        <v/>
      </c>
      <c r="X2938" s="160" t="str">
        <f t="shared" si="6"/>
        <v>\301299______</v>
      </c>
      <c r="Y2938" s="157">
        <v>-1.0</v>
      </c>
    </row>
    <row r="2939">
      <c r="A2939" s="134" t="str">
        <f>Tracking!A2931</f>
        <v>301299______</v>
      </c>
      <c r="C2939" t="str">
        <f>Tracking!M7931</f>
        <v/>
      </c>
      <c r="E2939" s="159" t="str">
        <f t="shared" si="7"/>
        <v>301299______</v>
      </c>
      <c r="F2939" s="156"/>
      <c r="G2939" s="156" t="s">
        <v>2412</v>
      </c>
      <c r="H2939" s="156">
        <v>1.0</v>
      </c>
      <c r="I2939" s="156" t="s">
        <v>2414</v>
      </c>
      <c r="J2939" s="159"/>
      <c r="K2939" s="159"/>
      <c r="L2939" s="159" t="str">
        <f t="shared" si="2"/>
        <v/>
      </c>
      <c r="M2939" s="159" t="str">
        <f t="shared" si="3"/>
        <v>\301299______</v>
      </c>
      <c r="N2939" s="156">
        <v>-1.0</v>
      </c>
      <c r="P2939" s="160" t="str">
        <f t="shared" si="4"/>
        <v>301299______</v>
      </c>
      <c r="Q2939" s="157"/>
      <c r="R2939" s="157" t="s">
        <v>2412</v>
      </c>
      <c r="S2939" s="157">
        <v>1.0</v>
      </c>
      <c r="T2939" s="157" t="s">
        <v>2414</v>
      </c>
      <c r="U2939" s="160" t="str">
        <f t="shared" si="11"/>
        <v/>
      </c>
      <c r="V2939" s="160" t="str">
        <f t="shared" ref="V2939:W2939" si="2924">K2939</f>
        <v/>
      </c>
      <c r="W2939" s="160" t="str">
        <f t="shared" si="2924"/>
        <v/>
      </c>
      <c r="X2939" s="160" t="str">
        <f t="shared" si="6"/>
        <v>\301299______</v>
      </c>
      <c r="Y2939" s="157">
        <v>-1.0</v>
      </c>
    </row>
    <row r="2940">
      <c r="A2940" s="134" t="str">
        <f>Tracking!A2932</f>
        <v>301299______</v>
      </c>
      <c r="C2940" t="str">
        <f>Tracking!M7932</f>
        <v/>
      </c>
      <c r="E2940" s="159" t="str">
        <f t="shared" si="7"/>
        <v>301299______</v>
      </c>
      <c r="F2940" s="156"/>
      <c r="G2940" s="156" t="s">
        <v>2412</v>
      </c>
      <c r="H2940" s="156">
        <v>1.0</v>
      </c>
      <c r="I2940" s="156" t="s">
        <v>2414</v>
      </c>
      <c r="J2940" s="159"/>
      <c r="K2940" s="159"/>
      <c r="L2940" s="159" t="str">
        <f t="shared" si="2"/>
        <v/>
      </c>
      <c r="M2940" s="159" t="str">
        <f t="shared" si="3"/>
        <v>\301299______</v>
      </c>
      <c r="N2940" s="156">
        <v>-1.0</v>
      </c>
      <c r="P2940" s="160" t="str">
        <f t="shared" si="4"/>
        <v>301299______</v>
      </c>
      <c r="Q2940" s="157"/>
      <c r="R2940" s="157" t="s">
        <v>2412</v>
      </c>
      <c r="S2940" s="157">
        <v>1.0</v>
      </c>
      <c r="T2940" s="157" t="s">
        <v>2414</v>
      </c>
      <c r="U2940" s="160" t="str">
        <f t="shared" si="11"/>
        <v/>
      </c>
      <c r="V2940" s="160" t="str">
        <f t="shared" ref="V2940:W2940" si="2925">K2940</f>
        <v/>
      </c>
      <c r="W2940" s="160" t="str">
        <f t="shared" si="2925"/>
        <v/>
      </c>
      <c r="X2940" s="160" t="str">
        <f t="shared" si="6"/>
        <v>\301299______</v>
      </c>
      <c r="Y2940" s="157">
        <v>-1.0</v>
      </c>
    </row>
    <row r="2941">
      <c r="A2941" s="134" t="str">
        <f>Tracking!A2933</f>
        <v>301299______</v>
      </c>
      <c r="C2941" t="str">
        <f>Tracking!M7933</f>
        <v/>
      </c>
      <c r="E2941" s="159" t="str">
        <f t="shared" si="7"/>
        <v>301299______</v>
      </c>
      <c r="F2941" s="156"/>
      <c r="G2941" s="156" t="s">
        <v>2412</v>
      </c>
      <c r="H2941" s="156">
        <v>1.0</v>
      </c>
      <c r="I2941" s="156" t="s">
        <v>2414</v>
      </c>
      <c r="J2941" s="159"/>
      <c r="K2941" s="159"/>
      <c r="L2941" s="159" t="str">
        <f t="shared" si="2"/>
        <v/>
      </c>
      <c r="M2941" s="159" t="str">
        <f t="shared" si="3"/>
        <v>\301299______</v>
      </c>
      <c r="N2941" s="156">
        <v>-1.0</v>
      </c>
      <c r="P2941" s="160" t="str">
        <f t="shared" si="4"/>
        <v>301299______</v>
      </c>
      <c r="Q2941" s="157"/>
      <c r="R2941" s="157" t="s">
        <v>2412</v>
      </c>
      <c r="S2941" s="157">
        <v>1.0</v>
      </c>
      <c r="T2941" s="157" t="s">
        <v>2414</v>
      </c>
      <c r="U2941" s="160" t="str">
        <f t="shared" si="11"/>
        <v/>
      </c>
      <c r="V2941" s="160" t="str">
        <f t="shared" ref="V2941:W2941" si="2926">K2941</f>
        <v/>
      </c>
      <c r="W2941" s="160" t="str">
        <f t="shared" si="2926"/>
        <v/>
      </c>
      <c r="X2941" s="160" t="str">
        <f t="shared" si="6"/>
        <v>\301299______</v>
      </c>
      <c r="Y2941" s="157">
        <v>-1.0</v>
      </c>
    </row>
    <row r="2942">
      <c r="A2942" s="134" t="str">
        <f>Tracking!A2934</f>
        <v>301299______</v>
      </c>
      <c r="C2942" t="str">
        <f>Tracking!M7934</f>
        <v/>
      </c>
      <c r="E2942" s="159" t="str">
        <f t="shared" si="7"/>
        <v>301299______</v>
      </c>
      <c r="F2942" s="156"/>
      <c r="G2942" s="156" t="s">
        <v>2412</v>
      </c>
      <c r="H2942" s="156">
        <v>1.0</v>
      </c>
      <c r="I2942" s="156" t="s">
        <v>2414</v>
      </c>
      <c r="J2942" s="159"/>
      <c r="K2942" s="159"/>
      <c r="L2942" s="159" t="str">
        <f t="shared" si="2"/>
        <v/>
      </c>
      <c r="M2942" s="159" t="str">
        <f t="shared" si="3"/>
        <v>\301299______</v>
      </c>
      <c r="N2942" s="156">
        <v>-1.0</v>
      </c>
      <c r="P2942" s="160" t="str">
        <f t="shared" si="4"/>
        <v>301299______</v>
      </c>
      <c r="Q2942" s="157"/>
      <c r="R2942" s="157" t="s">
        <v>2412</v>
      </c>
      <c r="S2942" s="157">
        <v>1.0</v>
      </c>
      <c r="T2942" s="157" t="s">
        <v>2414</v>
      </c>
      <c r="U2942" s="160" t="str">
        <f t="shared" si="11"/>
        <v/>
      </c>
      <c r="V2942" s="160" t="str">
        <f t="shared" ref="V2942:W2942" si="2927">K2942</f>
        <v/>
      </c>
      <c r="W2942" s="160" t="str">
        <f t="shared" si="2927"/>
        <v/>
      </c>
      <c r="X2942" s="160" t="str">
        <f t="shared" si="6"/>
        <v>\301299______</v>
      </c>
      <c r="Y2942" s="157">
        <v>-1.0</v>
      </c>
    </row>
    <row r="2943">
      <c r="A2943" s="134" t="str">
        <f>Tracking!A2935</f>
        <v>301299______</v>
      </c>
      <c r="C2943" t="str">
        <f>Tracking!M7935</f>
        <v/>
      </c>
      <c r="E2943" s="159" t="str">
        <f t="shared" si="7"/>
        <v>301299______</v>
      </c>
      <c r="F2943" s="156"/>
      <c r="G2943" s="156" t="s">
        <v>2412</v>
      </c>
      <c r="H2943" s="156">
        <v>1.0</v>
      </c>
      <c r="I2943" s="156" t="s">
        <v>2414</v>
      </c>
      <c r="J2943" s="159"/>
      <c r="K2943" s="159"/>
      <c r="L2943" s="159" t="str">
        <f t="shared" si="2"/>
        <v/>
      </c>
      <c r="M2943" s="159" t="str">
        <f t="shared" si="3"/>
        <v>\301299______</v>
      </c>
      <c r="N2943" s="156">
        <v>-1.0</v>
      </c>
      <c r="P2943" s="160" t="str">
        <f t="shared" si="4"/>
        <v>301299______</v>
      </c>
      <c r="Q2943" s="157"/>
      <c r="R2943" s="157" t="s">
        <v>2412</v>
      </c>
      <c r="S2943" s="157">
        <v>1.0</v>
      </c>
      <c r="T2943" s="157" t="s">
        <v>2414</v>
      </c>
      <c r="U2943" s="160" t="str">
        <f t="shared" si="11"/>
        <v/>
      </c>
      <c r="V2943" s="160" t="str">
        <f t="shared" ref="V2943:W2943" si="2928">K2943</f>
        <v/>
      </c>
      <c r="W2943" s="160" t="str">
        <f t="shared" si="2928"/>
        <v/>
      </c>
      <c r="X2943" s="160" t="str">
        <f t="shared" si="6"/>
        <v>\301299______</v>
      </c>
      <c r="Y2943" s="157">
        <v>-1.0</v>
      </c>
    </row>
    <row r="2944">
      <c r="A2944" s="134" t="str">
        <f>Tracking!A2936</f>
        <v>301299______</v>
      </c>
      <c r="C2944" t="str">
        <f>Tracking!M7936</f>
        <v/>
      </c>
      <c r="E2944" s="159" t="str">
        <f t="shared" si="7"/>
        <v>301299______</v>
      </c>
      <c r="F2944" s="156"/>
      <c r="G2944" s="156" t="s">
        <v>2412</v>
      </c>
      <c r="H2944" s="156">
        <v>1.0</v>
      </c>
      <c r="I2944" s="156" t="s">
        <v>2414</v>
      </c>
      <c r="J2944" s="159"/>
      <c r="K2944" s="159"/>
      <c r="L2944" s="159" t="str">
        <f t="shared" si="2"/>
        <v/>
      </c>
      <c r="M2944" s="159" t="str">
        <f t="shared" si="3"/>
        <v>\301299______</v>
      </c>
      <c r="N2944" s="156">
        <v>-1.0</v>
      </c>
      <c r="P2944" s="160" t="str">
        <f t="shared" si="4"/>
        <v>301299______</v>
      </c>
      <c r="Q2944" s="157"/>
      <c r="R2944" s="157" t="s">
        <v>2412</v>
      </c>
      <c r="S2944" s="157">
        <v>1.0</v>
      </c>
      <c r="T2944" s="157" t="s">
        <v>2414</v>
      </c>
      <c r="U2944" s="160" t="str">
        <f t="shared" si="11"/>
        <v/>
      </c>
      <c r="V2944" s="160" t="str">
        <f t="shared" ref="V2944:W2944" si="2929">K2944</f>
        <v/>
      </c>
      <c r="W2944" s="160" t="str">
        <f t="shared" si="2929"/>
        <v/>
      </c>
      <c r="X2944" s="160" t="str">
        <f t="shared" si="6"/>
        <v>\301299______</v>
      </c>
      <c r="Y2944" s="157">
        <v>-1.0</v>
      </c>
    </row>
    <row r="2945">
      <c r="A2945" s="134" t="str">
        <f>Tracking!A2937</f>
        <v>301299______</v>
      </c>
      <c r="C2945" t="str">
        <f>Tracking!M7937</f>
        <v/>
      </c>
      <c r="E2945" s="159" t="str">
        <f t="shared" si="7"/>
        <v>301299______</v>
      </c>
      <c r="F2945" s="156"/>
      <c r="G2945" s="156" t="s">
        <v>2412</v>
      </c>
      <c r="H2945" s="156">
        <v>1.0</v>
      </c>
      <c r="I2945" s="156" t="s">
        <v>2414</v>
      </c>
      <c r="J2945" s="159"/>
      <c r="K2945" s="159"/>
      <c r="L2945" s="159" t="str">
        <f t="shared" si="2"/>
        <v/>
      </c>
      <c r="M2945" s="159" t="str">
        <f t="shared" si="3"/>
        <v>\301299______</v>
      </c>
      <c r="N2945" s="156">
        <v>-1.0</v>
      </c>
      <c r="P2945" s="160" t="str">
        <f t="shared" si="4"/>
        <v>301299______</v>
      </c>
      <c r="Q2945" s="157"/>
      <c r="R2945" s="157" t="s">
        <v>2412</v>
      </c>
      <c r="S2945" s="157">
        <v>1.0</v>
      </c>
      <c r="T2945" s="157" t="s">
        <v>2414</v>
      </c>
      <c r="U2945" s="160" t="str">
        <f t="shared" si="11"/>
        <v/>
      </c>
      <c r="V2945" s="160" t="str">
        <f t="shared" ref="V2945:W2945" si="2930">K2945</f>
        <v/>
      </c>
      <c r="W2945" s="160" t="str">
        <f t="shared" si="2930"/>
        <v/>
      </c>
      <c r="X2945" s="160" t="str">
        <f t="shared" si="6"/>
        <v>\301299______</v>
      </c>
      <c r="Y2945" s="157">
        <v>-1.0</v>
      </c>
    </row>
    <row r="2946">
      <c r="A2946" s="134" t="str">
        <f>Tracking!A2938</f>
        <v>301299______</v>
      </c>
      <c r="C2946" t="str">
        <f>Tracking!M7938</f>
        <v/>
      </c>
      <c r="E2946" s="159" t="str">
        <f t="shared" si="7"/>
        <v>301299______</v>
      </c>
      <c r="F2946" s="156"/>
      <c r="G2946" s="156" t="s">
        <v>2412</v>
      </c>
      <c r="H2946" s="156">
        <v>1.0</v>
      </c>
      <c r="I2946" s="156" t="s">
        <v>2414</v>
      </c>
      <c r="J2946" s="159"/>
      <c r="K2946" s="159"/>
      <c r="L2946" s="159" t="str">
        <f t="shared" si="2"/>
        <v/>
      </c>
      <c r="M2946" s="159" t="str">
        <f t="shared" si="3"/>
        <v>\301299______</v>
      </c>
      <c r="N2946" s="156">
        <v>-1.0</v>
      </c>
      <c r="P2946" s="160" t="str">
        <f t="shared" si="4"/>
        <v>301299______</v>
      </c>
      <c r="Q2946" s="157"/>
      <c r="R2946" s="157" t="s">
        <v>2412</v>
      </c>
      <c r="S2946" s="157">
        <v>1.0</v>
      </c>
      <c r="T2946" s="157" t="s">
        <v>2414</v>
      </c>
      <c r="U2946" s="160" t="str">
        <f t="shared" si="11"/>
        <v/>
      </c>
      <c r="V2946" s="160" t="str">
        <f t="shared" ref="V2946:W2946" si="2931">K2946</f>
        <v/>
      </c>
      <c r="W2946" s="160" t="str">
        <f t="shared" si="2931"/>
        <v/>
      </c>
      <c r="X2946" s="160" t="str">
        <f t="shared" si="6"/>
        <v>\301299______</v>
      </c>
      <c r="Y2946" s="157">
        <v>-1.0</v>
      </c>
    </row>
    <row r="2947">
      <c r="A2947" s="134" t="str">
        <f>Tracking!A2939</f>
        <v>301299______</v>
      </c>
      <c r="C2947" t="str">
        <f>Tracking!M7939</f>
        <v/>
      </c>
      <c r="E2947" s="159" t="str">
        <f t="shared" si="7"/>
        <v>301299______</v>
      </c>
      <c r="F2947" s="156"/>
      <c r="G2947" s="156" t="s">
        <v>2412</v>
      </c>
      <c r="H2947" s="156">
        <v>1.0</v>
      </c>
      <c r="I2947" s="156" t="s">
        <v>2414</v>
      </c>
      <c r="J2947" s="159"/>
      <c r="K2947" s="159"/>
      <c r="L2947" s="159" t="str">
        <f t="shared" si="2"/>
        <v/>
      </c>
      <c r="M2947" s="159" t="str">
        <f t="shared" si="3"/>
        <v>\301299______</v>
      </c>
      <c r="N2947" s="156">
        <v>-1.0</v>
      </c>
      <c r="P2947" s="160" t="str">
        <f t="shared" si="4"/>
        <v>301299______</v>
      </c>
      <c r="Q2947" s="157"/>
      <c r="R2947" s="157" t="s">
        <v>2412</v>
      </c>
      <c r="S2947" s="157">
        <v>1.0</v>
      </c>
      <c r="T2947" s="157" t="s">
        <v>2414</v>
      </c>
      <c r="U2947" s="160" t="str">
        <f t="shared" si="11"/>
        <v/>
      </c>
      <c r="V2947" s="160" t="str">
        <f t="shared" ref="V2947:W2947" si="2932">K2947</f>
        <v/>
      </c>
      <c r="W2947" s="160" t="str">
        <f t="shared" si="2932"/>
        <v/>
      </c>
      <c r="X2947" s="160" t="str">
        <f t="shared" si="6"/>
        <v>\301299______</v>
      </c>
      <c r="Y2947" s="157">
        <v>-1.0</v>
      </c>
    </row>
    <row r="2948">
      <c r="A2948" s="134" t="str">
        <f>Tracking!A2940</f>
        <v>301299______</v>
      </c>
      <c r="C2948" t="str">
        <f>Tracking!M7940</f>
        <v/>
      </c>
      <c r="E2948" s="159" t="str">
        <f t="shared" si="7"/>
        <v>301299______</v>
      </c>
      <c r="F2948" s="156"/>
      <c r="G2948" s="156" t="s">
        <v>2412</v>
      </c>
      <c r="H2948" s="156">
        <v>1.0</v>
      </c>
      <c r="I2948" s="156" t="s">
        <v>2414</v>
      </c>
      <c r="J2948" s="159"/>
      <c r="K2948" s="159"/>
      <c r="L2948" s="159" t="str">
        <f t="shared" si="2"/>
        <v/>
      </c>
      <c r="M2948" s="159" t="str">
        <f t="shared" si="3"/>
        <v>\301299______</v>
      </c>
      <c r="N2948" s="156">
        <v>-1.0</v>
      </c>
      <c r="P2948" s="160" t="str">
        <f t="shared" si="4"/>
        <v>301299______</v>
      </c>
      <c r="Q2948" s="157"/>
      <c r="R2948" s="157" t="s">
        <v>2412</v>
      </c>
      <c r="S2948" s="157">
        <v>1.0</v>
      </c>
      <c r="T2948" s="157" t="s">
        <v>2414</v>
      </c>
      <c r="U2948" s="160" t="str">
        <f t="shared" si="11"/>
        <v/>
      </c>
      <c r="V2948" s="160" t="str">
        <f t="shared" ref="V2948:W2948" si="2933">K2948</f>
        <v/>
      </c>
      <c r="W2948" s="160" t="str">
        <f t="shared" si="2933"/>
        <v/>
      </c>
      <c r="X2948" s="160" t="str">
        <f t="shared" si="6"/>
        <v>\301299______</v>
      </c>
      <c r="Y2948" s="157">
        <v>-1.0</v>
      </c>
    </row>
    <row r="2949">
      <c r="A2949" s="134" t="str">
        <f>Tracking!A2941</f>
        <v>301299______</v>
      </c>
      <c r="C2949" t="str">
        <f>Tracking!M7941</f>
        <v/>
      </c>
      <c r="E2949" s="159" t="str">
        <f t="shared" si="7"/>
        <v>301299______</v>
      </c>
      <c r="F2949" s="156"/>
      <c r="G2949" s="156" t="s">
        <v>2412</v>
      </c>
      <c r="H2949" s="156">
        <v>1.0</v>
      </c>
      <c r="I2949" s="156" t="s">
        <v>2414</v>
      </c>
      <c r="J2949" s="159"/>
      <c r="K2949" s="159"/>
      <c r="L2949" s="159" t="str">
        <f t="shared" si="2"/>
        <v/>
      </c>
      <c r="M2949" s="159" t="str">
        <f t="shared" si="3"/>
        <v>\301299______</v>
      </c>
      <c r="N2949" s="156">
        <v>-1.0</v>
      </c>
      <c r="P2949" s="160" t="str">
        <f t="shared" si="4"/>
        <v>301299______</v>
      </c>
      <c r="Q2949" s="157"/>
      <c r="R2949" s="157" t="s">
        <v>2412</v>
      </c>
      <c r="S2949" s="157">
        <v>1.0</v>
      </c>
      <c r="T2949" s="157" t="s">
        <v>2414</v>
      </c>
      <c r="U2949" s="160" t="str">
        <f t="shared" si="11"/>
        <v/>
      </c>
      <c r="V2949" s="160" t="str">
        <f t="shared" ref="V2949:W2949" si="2934">K2949</f>
        <v/>
      </c>
      <c r="W2949" s="160" t="str">
        <f t="shared" si="2934"/>
        <v/>
      </c>
      <c r="X2949" s="160" t="str">
        <f t="shared" si="6"/>
        <v>\301299______</v>
      </c>
      <c r="Y2949" s="157">
        <v>-1.0</v>
      </c>
    </row>
    <row r="2950">
      <c r="A2950" s="134" t="str">
        <f>Tracking!A2942</f>
        <v>301299______</v>
      </c>
      <c r="C2950" t="str">
        <f>Tracking!M7942</f>
        <v/>
      </c>
      <c r="E2950" s="159" t="str">
        <f t="shared" si="7"/>
        <v>301299______</v>
      </c>
      <c r="F2950" s="156"/>
      <c r="G2950" s="156" t="s">
        <v>2412</v>
      </c>
      <c r="H2950" s="156">
        <v>1.0</v>
      </c>
      <c r="I2950" s="156" t="s">
        <v>2414</v>
      </c>
      <c r="J2950" s="159"/>
      <c r="K2950" s="159"/>
      <c r="L2950" s="159" t="str">
        <f t="shared" si="2"/>
        <v/>
      </c>
      <c r="M2950" s="159" t="str">
        <f t="shared" si="3"/>
        <v>\301299______</v>
      </c>
      <c r="N2950" s="156">
        <v>-1.0</v>
      </c>
      <c r="P2950" s="160" t="str">
        <f t="shared" si="4"/>
        <v>301299______</v>
      </c>
      <c r="Q2950" s="157"/>
      <c r="R2950" s="157" t="s">
        <v>2412</v>
      </c>
      <c r="S2950" s="157">
        <v>1.0</v>
      </c>
      <c r="T2950" s="157" t="s">
        <v>2414</v>
      </c>
      <c r="U2950" s="160" t="str">
        <f t="shared" si="11"/>
        <v/>
      </c>
      <c r="V2950" s="160" t="str">
        <f t="shared" ref="V2950:W2950" si="2935">K2950</f>
        <v/>
      </c>
      <c r="W2950" s="160" t="str">
        <f t="shared" si="2935"/>
        <v/>
      </c>
      <c r="X2950" s="160" t="str">
        <f t="shared" si="6"/>
        <v>\301299______</v>
      </c>
      <c r="Y2950" s="157">
        <v>-1.0</v>
      </c>
    </row>
    <row r="2951">
      <c r="A2951" s="134" t="str">
        <f>Tracking!A2943</f>
        <v>301299______</v>
      </c>
      <c r="C2951" t="str">
        <f>Tracking!M7943</f>
        <v/>
      </c>
      <c r="E2951" s="159" t="str">
        <f t="shared" si="7"/>
        <v>301299______</v>
      </c>
      <c r="F2951" s="156"/>
      <c r="G2951" s="156" t="s">
        <v>2412</v>
      </c>
      <c r="H2951" s="156">
        <v>1.0</v>
      </c>
      <c r="I2951" s="156" t="s">
        <v>2414</v>
      </c>
      <c r="J2951" s="159"/>
      <c r="K2951" s="159"/>
      <c r="L2951" s="159" t="str">
        <f t="shared" si="2"/>
        <v/>
      </c>
      <c r="M2951" s="159" t="str">
        <f t="shared" si="3"/>
        <v>\301299______</v>
      </c>
      <c r="N2951" s="156">
        <v>-1.0</v>
      </c>
      <c r="P2951" s="160" t="str">
        <f t="shared" si="4"/>
        <v>301299______</v>
      </c>
      <c r="Q2951" s="157"/>
      <c r="R2951" s="157" t="s">
        <v>2412</v>
      </c>
      <c r="S2951" s="157">
        <v>1.0</v>
      </c>
      <c r="T2951" s="157" t="s">
        <v>2414</v>
      </c>
      <c r="U2951" s="160" t="str">
        <f t="shared" si="11"/>
        <v/>
      </c>
      <c r="V2951" s="160" t="str">
        <f t="shared" ref="V2951:W2951" si="2936">K2951</f>
        <v/>
      </c>
      <c r="W2951" s="160" t="str">
        <f t="shared" si="2936"/>
        <v/>
      </c>
      <c r="X2951" s="160" t="str">
        <f t="shared" si="6"/>
        <v>\301299______</v>
      </c>
      <c r="Y2951" s="157">
        <v>-1.0</v>
      </c>
    </row>
    <row r="2952">
      <c r="A2952" s="134" t="str">
        <f>Tracking!A2944</f>
        <v>301299______</v>
      </c>
      <c r="C2952" t="str">
        <f>Tracking!M7944</f>
        <v/>
      </c>
      <c r="E2952" s="159" t="str">
        <f t="shared" si="7"/>
        <v>301299______</v>
      </c>
      <c r="F2952" s="156"/>
      <c r="G2952" s="156" t="s">
        <v>2412</v>
      </c>
      <c r="H2952" s="156">
        <v>1.0</v>
      </c>
      <c r="I2952" s="156" t="s">
        <v>2414</v>
      </c>
      <c r="J2952" s="159"/>
      <c r="K2952" s="159"/>
      <c r="L2952" s="159" t="str">
        <f t="shared" si="2"/>
        <v/>
      </c>
      <c r="M2952" s="159" t="str">
        <f t="shared" si="3"/>
        <v>\301299______</v>
      </c>
      <c r="N2952" s="156">
        <v>-1.0</v>
      </c>
      <c r="P2952" s="160" t="str">
        <f t="shared" si="4"/>
        <v>301299______</v>
      </c>
      <c r="Q2952" s="157"/>
      <c r="R2952" s="157" t="s">
        <v>2412</v>
      </c>
      <c r="S2952" s="157">
        <v>1.0</v>
      </c>
      <c r="T2952" s="157" t="s">
        <v>2414</v>
      </c>
      <c r="U2952" s="160" t="str">
        <f t="shared" si="11"/>
        <v/>
      </c>
      <c r="V2952" s="160" t="str">
        <f t="shared" ref="V2952:W2952" si="2937">K2952</f>
        <v/>
      </c>
      <c r="W2952" s="160" t="str">
        <f t="shared" si="2937"/>
        <v/>
      </c>
      <c r="X2952" s="160" t="str">
        <f t="shared" si="6"/>
        <v>\301299______</v>
      </c>
      <c r="Y2952" s="157">
        <v>-1.0</v>
      </c>
    </row>
    <row r="2953">
      <c r="A2953" s="134" t="str">
        <f>Tracking!A2945</f>
        <v>301299______</v>
      </c>
      <c r="C2953" t="str">
        <f>Tracking!M7945</f>
        <v/>
      </c>
      <c r="E2953" s="159" t="str">
        <f t="shared" si="7"/>
        <v>301299______</v>
      </c>
      <c r="F2953" s="156"/>
      <c r="G2953" s="156" t="s">
        <v>2412</v>
      </c>
      <c r="H2953" s="156">
        <v>1.0</v>
      </c>
      <c r="I2953" s="156" t="s">
        <v>2414</v>
      </c>
      <c r="J2953" s="159"/>
      <c r="K2953" s="159"/>
      <c r="L2953" s="159" t="str">
        <f t="shared" si="2"/>
        <v/>
      </c>
      <c r="M2953" s="159" t="str">
        <f t="shared" si="3"/>
        <v>\301299______</v>
      </c>
      <c r="N2953" s="156">
        <v>-1.0</v>
      </c>
      <c r="P2953" s="160" t="str">
        <f t="shared" si="4"/>
        <v>301299______</v>
      </c>
      <c r="Q2953" s="157"/>
      <c r="R2953" s="157" t="s">
        <v>2412</v>
      </c>
      <c r="S2953" s="157">
        <v>1.0</v>
      </c>
      <c r="T2953" s="157" t="s">
        <v>2414</v>
      </c>
      <c r="U2953" s="160" t="str">
        <f t="shared" si="11"/>
        <v/>
      </c>
      <c r="V2953" s="160" t="str">
        <f t="shared" ref="V2953:W2953" si="2938">K2953</f>
        <v/>
      </c>
      <c r="W2953" s="160" t="str">
        <f t="shared" si="2938"/>
        <v/>
      </c>
      <c r="X2953" s="160" t="str">
        <f t="shared" si="6"/>
        <v>\301299______</v>
      </c>
      <c r="Y2953" s="157">
        <v>-1.0</v>
      </c>
    </row>
    <row r="2954">
      <c r="A2954" s="134" t="str">
        <f>Tracking!A2946</f>
        <v>301299______</v>
      </c>
      <c r="C2954" t="str">
        <f>Tracking!M7946</f>
        <v/>
      </c>
      <c r="E2954" s="159" t="str">
        <f t="shared" si="7"/>
        <v>301299______</v>
      </c>
      <c r="F2954" s="156"/>
      <c r="G2954" s="156" t="s">
        <v>2412</v>
      </c>
      <c r="H2954" s="156">
        <v>1.0</v>
      </c>
      <c r="I2954" s="156" t="s">
        <v>2414</v>
      </c>
      <c r="J2954" s="159"/>
      <c r="K2954" s="159"/>
      <c r="L2954" s="159" t="str">
        <f t="shared" si="2"/>
        <v/>
      </c>
      <c r="M2954" s="159" t="str">
        <f t="shared" si="3"/>
        <v>\301299______</v>
      </c>
      <c r="N2954" s="156">
        <v>-1.0</v>
      </c>
      <c r="P2954" s="160" t="str">
        <f t="shared" si="4"/>
        <v>301299______</v>
      </c>
      <c r="Q2954" s="157"/>
      <c r="R2954" s="157" t="s">
        <v>2412</v>
      </c>
      <c r="S2954" s="157">
        <v>1.0</v>
      </c>
      <c r="T2954" s="157" t="s">
        <v>2414</v>
      </c>
      <c r="U2954" s="160" t="str">
        <f t="shared" si="11"/>
        <v/>
      </c>
      <c r="V2954" s="160" t="str">
        <f t="shared" ref="V2954:W2954" si="2939">K2954</f>
        <v/>
      </c>
      <c r="W2954" s="160" t="str">
        <f t="shared" si="2939"/>
        <v/>
      </c>
      <c r="X2954" s="160" t="str">
        <f t="shared" si="6"/>
        <v>\301299______</v>
      </c>
      <c r="Y2954" s="157">
        <v>-1.0</v>
      </c>
    </row>
    <row r="2955">
      <c r="A2955" s="134" t="str">
        <f>Tracking!A2947</f>
        <v>301299______</v>
      </c>
      <c r="C2955" t="str">
        <f>Tracking!M7947</f>
        <v/>
      </c>
      <c r="E2955" s="159" t="str">
        <f t="shared" si="7"/>
        <v>301299______</v>
      </c>
      <c r="F2955" s="156"/>
      <c r="G2955" s="156" t="s">
        <v>2412</v>
      </c>
      <c r="H2955" s="156">
        <v>1.0</v>
      </c>
      <c r="I2955" s="156" t="s">
        <v>2414</v>
      </c>
      <c r="J2955" s="159"/>
      <c r="K2955" s="159"/>
      <c r="L2955" s="159" t="str">
        <f t="shared" si="2"/>
        <v/>
      </c>
      <c r="M2955" s="159" t="str">
        <f t="shared" si="3"/>
        <v>\301299______</v>
      </c>
      <c r="N2955" s="156">
        <v>-1.0</v>
      </c>
      <c r="P2955" s="160" t="str">
        <f t="shared" si="4"/>
        <v>301299______</v>
      </c>
      <c r="Q2955" s="157"/>
      <c r="R2955" s="157" t="s">
        <v>2412</v>
      </c>
      <c r="S2955" s="157">
        <v>1.0</v>
      </c>
      <c r="T2955" s="157" t="s">
        <v>2414</v>
      </c>
      <c r="U2955" s="160" t="str">
        <f t="shared" si="11"/>
        <v/>
      </c>
      <c r="V2955" s="160" t="str">
        <f t="shared" ref="V2955:W2955" si="2940">K2955</f>
        <v/>
      </c>
      <c r="W2955" s="160" t="str">
        <f t="shared" si="2940"/>
        <v/>
      </c>
      <c r="X2955" s="160" t="str">
        <f t="shared" si="6"/>
        <v>\301299______</v>
      </c>
      <c r="Y2955" s="157">
        <v>-1.0</v>
      </c>
    </row>
    <row r="2956">
      <c r="A2956" s="134" t="str">
        <f>Tracking!A2948</f>
        <v>301299______</v>
      </c>
      <c r="C2956" t="str">
        <f>Tracking!M7948</f>
        <v/>
      </c>
      <c r="E2956" s="159" t="str">
        <f t="shared" si="7"/>
        <v>301299______</v>
      </c>
      <c r="F2956" s="156"/>
      <c r="G2956" s="156" t="s">
        <v>2412</v>
      </c>
      <c r="H2956" s="156">
        <v>1.0</v>
      </c>
      <c r="I2956" s="156" t="s">
        <v>2414</v>
      </c>
      <c r="J2956" s="159"/>
      <c r="K2956" s="159"/>
      <c r="L2956" s="159" t="str">
        <f t="shared" si="2"/>
        <v/>
      </c>
      <c r="M2956" s="159" t="str">
        <f t="shared" si="3"/>
        <v>\301299______</v>
      </c>
      <c r="N2956" s="156">
        <v>-1.0</v>
      </c>
      <c r="P2956" s="160" t="str">
        <f t="shared" si="4"/>
        <v>301299______</v>
      </c>
      <c r="Q2956" s="157"/>
      <c r="R2956" s="157" t="s">
        <v>2412</v>
      </c>
      <c r="S2956" s="157">
        <v>1.0</v>
      </c>
      <c r="T2956" s="157" t="s">
        <v>2414</v>
      </c>
      <c r="U2956" s="160" t="str">
        <f t="shared" si="11"/>
        <v/>
      </c>
      <c r="V2956" s="160" t="str">
        <f t="shared" ref="V2956:W2956" si="2941">K2956</f>
        <v/>
      </c>
      <c r="W2956" s="160" t="str">
        <f t="shared" si="2941"/>
        <v/>
      </c>
      <c r="X2956" s="160" t="str">
        <f t="shared" si="6"/>
        <v>\301299______</v>
      </c>
      <c r="Y2956" s="157">
        <v>-1.0</v>
      </c>
    </row>
    <row r="2957">
      <c r="A2957" s="134" t="str">
        <f>Tracking!A2949</f>
        <v>301299______</v>
      </c>
      <c r="C2957" t="str">
        <f>Tracking!M7949</f>
        <v/>
      </c>
      <c r="E2957" s="159" t="str">
        <f t="shared" si="7"/>
        <v>301299______</v>
      </c>
      <c r="F2957" s="156"/>
      <c r="G2957" s="156" t="s">
        <v>2412</v>
      </c>
      <c r="H2957" s="156">
        <v>1.0</v>
      </c>
      <c r="I2957" s="156" t="s">
        <v>2414</v>
      </c>
      <c r="J2957" s="159"/>
      <c r="K2957" s="159"/>
      <c r="L2957" s="159" t="str">
        <f t="shared" si="2"/>
        <v/>
      </c>
      <c r="M2957" s="159" t="str">
        <f t="shared" si="3"/>
        <v>\301299______</v>
      </c>
      <c r="N2957" s="156">
        <v>-1.0</v>
      </c>
      <c r="P2957" s="160" t="str">
        <f t="shared" si="4"/>
        <v>301299______</v>
      </c>
      <c r="Q2957" s="157"/>
      <c r="R2957" s="157" t="s">
        <v>2412</v>
      </c>
      <c r="S2957" s="157">
        <v>1.0</v>
      </c>
      <c r="T2957" s="157" t="s">
        <v>2414</v>
      </c>
      <c r="U2957" s="160" t="str">
        <f t="shared" si="11"/>
        <v/>
      </c>
      <c r="V2957" s="160" t="str">
        <f t="shared" ref="V2957:W2957" si="2942">K2957</f>
        <v/>
      </c>
      <c r="W2957" s="160" t="str">
        <f t="shared" si="2942"/>
        <v/>
      </c>
      <c r="X2957" s="160" t="str">
        <f t="shared" si="6"/>
        <v>\301299______</v>
      </c>
      <c r="Y2957" s="157">
        <v>-1.0</v>
      </c>
    </row>
    <row r="2958">
      <c r="A2958" s="134" t="str">
        <f>Tracking!A2950</f>
        <v>301299______</v>
      </c>
      <c r="C2958" t="str">
        <f>Tracking!M7950</f>
        <v/>
      </c>
      <c r="E2958" s="159" t="str">
        <f t="shared" si="7"/>
        <v>301299______</v>
      </c>
      <c r="F2958" s="156"/>
      <c r="G2958" s="156" t="s">
        <v>2412</v>
      </c>
      <c r="H2958" s="156">
        <v>1.0</v>
      </c>
      <c r="I2958" s="156" t="s">
        <v>2414</v>
      </c>
      <c r="J2958" s="159"/>
      <c r="K2958" s="159"/>
      <c r="L2958" s="159" t="str">
        <f t="shared" si="2"/>
        <v/>
      </c>
      <c r="M2958" s="159" t="str">
        <f t="shared" si="3"/>
        <v>\301299______</v>
      </c>
      <c r="N2958" s="156">
        <v>-1.0</v>
      </c>
      <c r="P2958" s="160" t="str">
        <f t="shared" si="4"/>
        <v>301299______</v>
      </c>
      <c r="Q2958" s="157"/>
      <c r="R2958" s="157" t="s">
        <v>2412</v>
      </c>
      <c r="S2958" s="157">
        <v>1.0</v>
      </c>
      <c r="T2958" s="157" t="s">
        <v>2414</v>
      </c>
      <c r="U2958" s="160" t="str">
        <f t="shared" si="11"/>
        <v/>
      </c>
      <c r="V2958" s="160" t="str">
        <f t="shared" ref="V2958:W2958" si="2943">K2958</f>
        <v/>
      </c>
      <c r="W2958" s="160" t="str">
        <f t="shared" si="2943"/>
        <v/>
      </c>
      <c r="X2958" s="160" t="str">
        <f t="shared" si="6"/>
        <v>\301299______</v>
      </c>
      <c r="Y2958" s="157">
        <v>-1.0</v>
      </c>
    </row>
    <row r="2959">
      <c r="A2959" s="134" t="str">
        <f>Tracking!A2951</f>
        <v>301299______</v>
      </c>
      <c r="C2959" t="str">
        <f>Tracking!M7951</f>
        <v/>
      </c>
      <c r="E2959" s="159" t="str">
        <f t="shared" si="7"/>
        <v>301299______</v>
      </c>
      <c r="F2959" s="156"/>
      <c r="G2959" s="156" t="s">
        <v>2412</v>
      </c>
      <c r="H2959" s="156">
        <v>1.0</v>
      </c>
      <c r="I2959" s="156" t="s">
        <v>2414</v>
      </c>
      <c r="J2959" s="159"/>
      <c r="K2959" s="159"/>
      <c r="L2959" s="159" t="str">
        <f t="shared" si="2"/>
        <v/>
      </c>
      <c r="M2959" s="159" t="str">
        <f t="shared" si="3"/>
        <v>\301299______</v>
      </c>
      <c r="N2959" s="156">
        <v>-1.0</v>
      </c>
      <c r="P2959" s="160" t="str">
        <f t="shared" si="4"/>
        <v>301299______</v>
      </c>
      <c r="Q2959" s="157"/>
      <c r="R2959" s="157" t="s">
        <v>2412</v>
      </c>
      <c r="S2959" s="157">
        <v>1.0</v>
      </c>
      <c r="T2959" s="157" t="s">
        <v>2414</v>
      </c>
      <c r="U2959" s="160" t="str">
        <f t="shared" si="11"/>
        <v/>
      </c>
      <c r="V2959" s="160" t="str">
        <f t="shared" ref="V2959:W2959" si="2944">K2959</f>
        <v/>
      </c>
      <c r="W2959" s="160" t="str">
        <f t="shared" si="2944"/>
        <v/>
      </c>
      <c r="X2959" s="160" t="str">
        <f t="shared" si="6"/>
        <v>\301299______</v>
      </c>
      <c r="Y2959" s="157">
        <v>-1.0</v>
      </c>
    </row>
    <row r="2960">
      <c r="A2960" s="134" t="str">
        <f>Tracking!A2952</f>
        <v>301299______</v>
      </c>
      <c r="C2960" t="str">
        <f>Tracking!M7952</f>
        <v/>
      </c>
      <c r="E2960" s="159" t="str">
        <f t="shared" si="7"/>
        <v>301299______</v>
      </c>
      <c r="F2960" s="156"/>
      <c r="G2960" s="156" t="s">
        <v>2412</v>
      </c>
      <c r="H2960" s="156">
        <v>1.0</v>
      </c>
      <c r="I2960" s="156" t="s">
        <v>2414</v>
      </c>
      <c r="J2960" s="159"/>
      <c r="K2960" s="159"/>
      <c r="L2960" s="159" t="str">
        <f t="shared" si="2"/>
        <v/>
      </c>
      <c r="M2960" s="159" t="str">
        <f t="shared" si="3"/>
        <v>\301299______</v>
      </c>
      <c r="N2960" s="156">
        <v>-1.0</v>
      </c>
      <c r="P2960" s="160" t="str">
        <f t="shared" si="4"/>
        <v>301299______</v>
      </c>
      <c r="Q2960" s="157"/>
      <c r="R2960" s="157" t="s">
        <v>2412</v>
      </c>
      <c r="S2960" s="157">
        <v>1.0</v>
      </c>
      <c r="T2960" s="157" t="s">
        <v>2414</v>
      </c>
      <c r="U2960" s="160" t="str">
        <f t="shared" si="11"/>
        <v/>
      </c>
      <c r="V2960" s="160" t="str">
        <f t="shared" ref="V2960:W2960" si="2945">K2960</f>
        <v/>
      </c>
      <c r="W2960" s="160" t="str">
        <f t="shared" si="2945"/>
        <v/>
      </c>
      <c r="X2960" s="160" t="str">
        <f t="shared" si="6"/>
        <v>\301299______</v>
      </c>
      <c r="Y2960" s="157">
        <v>-1.0</v>
      </c>
    </row>
    <row r="2961">
      <c r="A2961" s="134" t="str">
        <f>Tracking!A2953</f>
        <v>301299______</v>
      </c>
      <c r="C2961" t="str">
        <f>Tracking!M7953</f>
        <v/>
      </c>
      <c r="E2961" s="159" t="str">
        <f t="shared" si="7"/>
        <v>301299______</v>
      </c>
      <c r="F2961" s="156"/>
      <c r="G2961" s="156" t="s">
        <v>2412</v>
      </c>
      <c r="H2961" s="156">
        <v>1.0</v>
      </c>
      <c r="I2961" s="156" t="s">
        <v>2414</v>
      </c>
      <c r="J2961" s="159"/>
      <c r="K2961" s="159"/>
      <c r="L2961" s="159" t="str">
        <f t="shared" si="2"/>
        <v/>
      </c>
      <c r="M2961" s="159" t="str">
        <f t="shared" si="3"/>
        <v>\301299______</v>
      </c>
      <c r="N2961" s="156">
        <v>-1.0</v>
      </c>
      <c r="P2961" s="160" t="str">
        <f t="shared" si="4"/>
        <v>301299______</v>
      </c>
      <c r="Q2961" s="157"/>
      <c r="R2961" s="157" t="s">
        <v>2412</v>
      </c>
      <c r="S2961" s="157">
        <v>1.0</v>
      </c>
      <c r="T2961" s="157" t="s">
        <v>2414</v>
      </c>
      <c r="U2961" s="160" t="str">
        <f t="shared" si="11"/>
        <v/>
      </c>
      <c r="V2961" s="160" t="str">
        <f t="shared" ref="V2961:W2961" si="2946">K2961</f>
        <v/>
      </c>
      <c r="W2961" s="160" t="str">
        <f t="shared" si="2946"/>
        <v/>
      </c>
      <c r="X2961" s="160" t="str">
        <f t="shared" si="6"/>
        <v>\301299______</v>
      </c>
      <c r="Y2961" s="157">
        <v>-1.0</v>
      </c>
    </row>
    <row r="2962">
      <c r="A2962" s="134" t="str">
        <f>Tracking!A2954</f>
        <v>301299______</v>
      </c>
      <c r="C2962" t="str">
        <f>Tracking!M7954</f>
        <v/>
      </c>
      <c r="E2962" s="159" t="str">
        <f t="shared" si="7"/>
        <v>301299______</v>
      </c>
      <c r="F2962" s="156"/>
      <c r="G2962" s="156" t="s">
        <v>2412</v>
      </c>
      <c r="H2962" s="156">
        <v>1.0</v>
      </c>
      <c r="I2962" s="156" t="s">
        <v>2414</v>
      </c>
      <c r="J2962" s="159"/>
      <c r="K2962" s="159"/>
      <c r="L2962" s="159" t="str">
        <f t="shared" si="2"/>
        <v/>
      </c>
      <c r="M2962" s="159" t="str">
        <f t="shared" si="3"/>
        <v>\301299______</v>
      </c>
      <c r="N2962" s="156">
        <v>-1.0</v>
      </c>
      <c r="P2962" s="160" t="str">
        <f t="shared" si="4"/>
        <v>301299______</v>
      </c>
      <c r="Q2962" s="157"/>
      <c r="R2962" s="157" t="s">
        <v>2412</v>
      </c>
      <c r="S2962" s="157">
        <v>1.0</v>
      </c>
      <c r="T2962" s="157" t="s">
        <v>2414</v>
      </c>
      <c r="U2962" s="160" t="str">
        <f t="shared" si="11"/>
        <v/>
      </c>
      <c r="V2962" s="160" t="str">
        <f t="shared" ref="V2962:W2962" si="2947">K2962</f>
        <v/>
      </c>
      <c r="W2962" s="160" t="str">
        <f t="shared" si="2947"/>
        <v/>
      </c>
      <c r="X2962" s="160" t="str">
        <f t="shared" si="6"/>
        <v>\301299______</v>
      </c>
      <c r="Y2962" s="157">
        <v>-1.0</v>
      </c>
    </row>
    <row r="2963">
      <c r="A2963" s="134" t="str">
        <f>Tracking!A2955</f>
        <v>301299______</v>
      </c>
      <c r="C2963" t="str">
        <f>Tracking!M7955</f>
        <v/>
      </c>
      <c r="E2963" s="159" t="str">
        <f t="shared" si="7"/>
        <v>301299______</v>
      </c>
      <c r="F2963" s="156"/>
      <c r="G2963" s="156" t="s">
        <v>2412</v>
      </c>
      <c r="H2963" s="156">
        <v>1.0</v>
      </c>
      <c r="I2963" s="156" t="s">
        <v>2414</v>
      </c>
      <c r="J2963" s="159"/>
      <c r="K2963" s="159"/>
      <c r="L2963" s="159" t="str">
        <f t="shared" si="2"/>
        <v/>
      </c>
      <c r="M2963" s="159" t="str">
        <f t="shared" si="3"/>
        <v>\301299______</v>
      </c>
      <c r="N2963" s="156">
        <v>-1.0</v>
      </c>
      <c r="P2963" s="160" t="str">
        <f t="shared" si="4"/>
        <v>301299______</v>
      </c>
      <c r="Q2963" s="157"/>
      <c r="R2963" s="157" t="s">
        <v>2412</v>
      </c>
      <c r="S2963" s="157">
        <v>1.0</v>
      </c>
      <c r="T2963" s="157" t="s">
        <v>2414</v>
      </c>
      <c r="U2963" s="160" t="str">
        <f t="shared" si="11"/>
        <v/>
      </c>
      <c r="V2963" s="160" t="str">
        <f t="shared" ref="V2963:W2963" si="2948">K2963</f>
        <v/>
      </c>
      <c r="W2963" s="160" t="str">
        <f t="shared" si="2948"/>
        <v/>
      </c>
      <c r="X2963" s="160" t="str">
        <f t="shared" si="6"/>
        <v>\301299______</v>
      </c>
      <c r="Y2963" s="157">
        <v>-1.0</v>
      </c>
    </row>
    <row r="2964">
      <c r="A2964" s="134" t="str">
        <f>Tracking!A2956</f>
        <v>301299______</v>
      </c>
      <c r="C2964" t="str">
        <f>Tracking!M7956</f>
        <v/>
      </c>
      <c r="E2964" s="159" t="str">
        <f t="shared" si="7"/>
        <v>301299______</v>
      </c>
      <c r="F2964" s="156"/>
      <c r="G2964" s="156" t="s">
        <v>2412</v>
      </c>
      <c r="H2964" s="156">
        <v>1.0</v>
      </c>
      <c r="I2964" s="156" t="s">
        <v>2414</v>
      </c>
      <c r="J2964" s="159"/>
      <c r="K2964" s="159"/>
      <c r="L2964" s="159" t="str">
        <f t="shared" si="2"/>
        <v/>
      </c>
      <c r="M2964" s="159" t="str">
        <f t="shared" si="3"/>
        <v>\301299______</v>
      </c>
      <c r="N2964" s="156">
        <v>-1.0</v>
      </c>
      <c r="P2964" s="160" t="str">
        <f t="shared" si="4"/>
        <v>301299______</v>
      </c>
      <c r="Q2964" s="157"/>
      <c r="R2964" s="157" t="s">
        <v>2412</v>
      </c>
      <c r="S2964" s="157">
        <v>1.0</v>
      </c>
      <c r="T2964" s="157" t="s">
        <v>2414</v>
      </c>
      <c r="U2964" s="160" t="str">
        <f t="shared" si="11"/>
        <v/>
      </c>
      <c r="V2964" s="160" t="str">
        <f t="shared" ref="V2964:W2964" si="2949">K2964</f>
        <v/>
      </c>
      <c r="W2964" s="160" t="str">
        <f t="shared" si="2949"/>
        <v/>
      </c>
      <c r="X2964" s="160" t="str">
        <f t="shared" si="6"/>
        <v>\301299______</v>
      </c>
      <c r="Y2964" s="157">
        <v>-1.0</v>
      </c>
    </row>
    <row r="2965">
      <c r="A2965" s="134" t="str">
        <f>Tracking!A2957</f>
        <v>301299______</v>
      </c>
      <c r="C2965" t="str">
        <f>Tracking!M7957</f>
        <v/>
      </c>
      <c r="E2965" s="159" t="str">
        <f t="shared" si="7"/>
        <v>301299______</v>
      </c>
      <c r="F2965" s="156"/>
      <c r="G2965" s="156" t="s">
        <v>2412</v>
      </c>
      <c r="H2965" s="156">
        <v>1.0</v>
      </c>
      <c r="I2965" s="156" t="s">
        <v>2414</v>
      </c>
      <c r="J2965" s="159"/>
      <c r="K2965" s="159"/>
      <c r="L2965" s="159" t="str">
        <f t="shared" si="2"/>
        <v/>
      </c>
      <c r="M2965" s="159" t="str">
        <f t="shared" si="3"/>
        <v>\301299______</v>
      </c>
      <c r="N2965" s="156">
        <v>-1.0</v>
      </c>
      <c r="P2965" s="160" t="str">
        <f t="shared" si="4"/>
        <v>301299______</v>
      </c>
      <c r="Q2965" s="157"/>
      <c r="R2965" s="157" t="s">
        <v>2412</v>
      </c>
      <c r="S2965" s="157">
        <v>1.0</v>
      </c>
      <c r="T2965" s="157" t="s">
        <v>2414</v>
      </c>
      <c r="U2965" s="160" t="str">
        <f t="shared" si="11"/>
        <v/>
      </c>
      <c r="V2965" s="160" t="str">
        <f t="shared" ref="V2965:W2965" si="2950">K2965</f>
        <v/>
      </c>
      <c r="W2965" s="160" t="str">
        <f t="shared" si="2950"/>
        <v/>
      </c>
      <c r="X2965" s="160" t="str">
        <f t="shared" si="6"/>
        <v>\301299______</v>
      </c>
      <c r="Y2965" s="157">
        <v>-1.0</v>
      </c>
    </row>
    <row r="2966">
      <c r="A2966" s="134" t="str">
        <f>Tracking!A2958</f>
        <v>301299______</v>
      </c>
      <c r="C2966" t="str">
        <f>Tracking!M7958</f>
        <v/>
      </c>
      <c r="E2966" s="159" t="str">
        <f t="shared" si="7"/>
        <v>301299______</v>
      </c>
      <c r="F2966" s="156"/>
      <c r="G2966" s="156" t="s">
        <v>2412</v>
      </c>
      <c r="H2966" s="156">
        <v>1.0</v>
      </c>
      <c r="I2966" s="156" t="s">
        <v>2414</v>
      </c>
      <c r="J2966" s="159"/>
      <c r="K2966" s="159"/>
      <c r="L2966" s="159" t="str">
        <f t="shared" si="2"/>
        <v/>
      </c>
      <c r="M2966" s="159" t="str">
        <f t="shared" si="3"/>
        <v>\301299______</v>
      </c>
      <c r="N2966" s="156">
        <v>-1.0</v>
      </c>
      <c r="P2966" s="160" t="str">
        <f t="shared" si="4"/>
        <v>301299______</v>
      </c>
      <c r="Q2966" s="157"/>
      <c r="R2966" s="157" t="s">
        <v>2412</v>
      </c>
      <c r="S2966" s="157">
        <v>1.0</v>
      </c>
      <c r="T2966" s="157" t="s">
        <v>2414</v>
      </c>
      <c r="U2966" s="160" t="str">
        <f t="shared" si="11"/>
        <v/>
      </c>
      <c r="V2966" s="160" t="str">
        <f t="shared" ref="V2966:W2966" si="2951">K2966</f>
        <v/>
      </c>
      <c r="W2966" s="160" t="str">
        <f t="shared" si="2951"/>
        <v/>
      </c>
      <c r="X2966" s="160" t="str">
        <f t="shared" si="6"/>
        <v>\301299______</v>
      </c>
      <c r="Y2966" s="157">
        <v>-1.0</v>
      </c>
    </row>
    <row r="2967">
      <c r="A2967" s="134" t="str">
        <f>Tracking!A2959</f>
        <v>301299______</v>
      </c>
      <c r="C2967" t="str">
        <f>Tracking!M7959</f>
        <v/>
      </c>
      <c r="E2967" s="159" t="str">
        <f t="shared" si="7"/>
        <v>301299______</v>
      </c>
      <c r="F2967" s="156"/>
      <c r="G2967" s="156" t="s">
        <v>2412</v>
      </c>
      <c r="H2967" s="156">
        <v>1.0</v>
      </c>
      <c r="I2967" s="156" t="s">
        <v>2414</v>
      </c>
      <c r="J2967" s="159"/>
      <c r="K2967" s="159"/>
      <c r="L2967" s="159" t="str">
        <f t="shared" si="2"/>
        <v/>
      </c>
      <c r="M2967" s="159" t="str">
        <f t="shared" si="3"/>
        <v>\301299______</v>
      </c>
      <c r="N2967" s="156">
        <v>-1.0</v>
      </c>
      <c r="P2967" s="160" t="str">
        <f t="shared" si="4"/>
        <v>301299______</v>
      </c>
      <c r="Q2967" s="157"/>
      <c r="R2967" s="157" t="s">
        <v>2412</v>
      </c>
      <c r="S2967" s="157">
        <v>1.0</v>
      </c>
      <c r="T2967" s="157" t="s">
        <v>2414</v>
      </c>
      <c r="U2967" s="160" t="str">
        <f t="shared" si="11"/>
        <v/>
      </c>
      <c r="V2967" s="160" t="str">
        <f t="shared" ref="V2967:W2967" si="2952">K2967</f>
        <v/>
      </c>
      <c r="W2967" s="160" t="str">
        <f t="shared" si="2952"/>
        <v/>
      </c>
      <c r="X2967" s="160" t="str">
        <f t="shared" si="6"/>
        <v>\301299______</v>
      </c>
      <c r="Y2967" s="157">
        <v>-1.0</v>
      </c>
    </row>
    <row r="2968">
      <c r="A2968" s="134" t="str">
        <f>Tracking!A2960</f>
        <v>301299______</v>
      </c>
      <c r="C2968" t="str">
        <f>Tracking!M7960</f>
        <v/>
      </c>
      <c r="E2968" s="159" t="str">
        <f t="shared" si="7"/>
        <v>301299______</v>
      </c>
      <c r="F2968" s="156"/>
      <c r="G2968" s="156" t="s">
        <v>2412</v>
      </c>
      <c r="H2968" s="156">
        <v>1.0</v>
      </c>
      <c r="I2968" s="156" t="s">
        <v>2414</v>
      </c>
      <c r="J2968" s="159"/>
      <c r="K2968" s="159"/>
      <c r="L2968" s="159" t="str">
        <f t="shared" si="2"/>
        <v/>
      </c>
      <c r="M2968" s="159" t="str">
        <f t="shared" si="3"/>
        <v>\301299______</v>
      </c>
      <c r="N2968" s="156">
        <v>-1.0</v>
      </c>
      <c r="P2968" s="160" t="str">
        <f t="shared" si="4"/>
        <v>301299______</v>
      </c>
      <c r="Q2968" s="157"/>
      <c r="R2968" s="157" t="s">
        <v>2412</v>
      </c>
      <c r="S2968" s="157">
        <v>1.0</v>
      </c>
      <c r="T2968" s="157" t="s">
        <v>2414</v>
      </c>
      <c r="U2968" s="160" t="str">
        <f t="shared" si="11"/>
        <v/>
      </c>
      <c r="V2968" s="160" t="str">
        <f t="shared" ref="V2968:W2968" si="2953">K2968</f>
        <v/>
      </c>
      <c r="W2968" s="160" t="str">
        <f t="shared" si="2953"/>
        <v/>
      </c>
      <c r="X2968" s="160" t="str">
        <f t="shared" si="6"/>
        <v>\301299______</v>
      </c>
      <c r="Y2968" s="157">
        <v>-1.0</v>
      </c>
    </row>
    <row r="2969">
      <c r="A2969" s="134" t="str">
        <f>Tracking!A2961</f>
        <v>301299______</v>
      </c>
      <c r="C2969" t="str">
        <f>Tracking!M7961</f>
        <v/>
      </c>
      <c r="E2969" s="159" t="str">
        <f t="shared" si="7"/>
        <v>301299______</v>
      </c>
      <c r="F2969" s="156"/>
      <c r="G2969" s="156" t="s">
        <v>2412</v>
      </c>
      <c r="H2969" s="156">
        <v>1.0</v>
      </c>
      <c r="I2969" s="156" t="s">
        <v>2414</v>
      </c>
      <c r="J2969" s="159"/>
      <c r="K2969" s="159"/>
      <c r="L2969" s="159" t="str">
        <f t="shared" si="2"/>
        <v/>
      </c>
      <c r="M2969" s="159" t="str">
        <f t="shared" si="3"/>
        <v>\301299______</v>
      </c>
      <c r="N2969" s="156">
        <v>-1.0</v>
      </c>
      <c r="P2969" s="160" t="str">
        <f t="shared" si="4"/>
        <v>301299______</v>
      </c>
      <c r="Q2969" s="157"/>
      <c r="R2969" s="157" t="s">
        <v>2412</v>
      </c>
      <c r="S2969" s="157">
        <v>1.0</v>
      </c>
      <c r="T2969" s="157" t="s">
        <v>2414</v>
      </c>
      <c r="U2969" s="160" t="str">
        <f t="shared" si="11"/>
        <v/>
      </c>
      <c r="V2969" s="160" t="str">
        <f t="shared" ref="V2969:W2969" si="2954">K2969</f>
        <v/>
      </c>
      <c r="W2969" s="160" t="str">
        <f t="shared" si="2954"/>
        <v/>
      </c>
      <c r="X2969" s="160" t="str">
        <f t="shared" si="6"/>
        <v>\301299______</v>
      </c>
      <c r="Y2969" s="157">
        <v>-1.0</v>
      </c>
    </row>
    <row r="2970">
      <c r="A2970" s="134" t="str">
        <f>Tracking!A2962</f>
        <v>301299______</v>
      </c>
      <c r="C2970" t="str">
        <f>Tracking!M7962</f>
        <v/>
      </c>
      <c r="E2970" s="159" t="str">
        <f t="shared" si="7"/>
        <v>301299______</v>
      </c>
      <c r="F2970" s="156"/>
      <c r="G2970" s="156" t="s">
        <v>2412</v>
      </c>
      <c r="H2970" s="156">
        <v>1.0</v>
      </c>
      <c r="I2970" s="156" t="s">
        <v>2414</v>
      </c>
      <c r="J2970" s="159"/>
      <c r="K2970" s="159"/>
      <c r="L2970" s="159" t="str">
        <f t="shared" si="2"/>
        <v/>
      </c>
      <c r="M2970" s="159" t="str">
        <f t="shared" si="3"/>
        <v>\301299______</v>
      </c>
      <c r="N2970" s="156">
        <v>-1.0</v>
      </c>
      <c r="P2970" s="160" t="str">
        <f t="shared" si="4"/>
        <v>301299______</v>
      </c>
      <c r="Q2970" s="157"/>
      <c r="R2970" s="157" t="s">
        <v>2412</v>
      </c>
      <c r="S2970" s="157">
        <v>1.0</v>
      </c>
      <c r="T2970" s="157" t="s">
        <v>2414</v>
      </c>
      <c r="U2970" s="160" t="str">
        <f t="shared" si="11"/>
        <v/>
      </c>
      <c r="V2970" s="160" t="str">
        <f t="shared" ref="V2970:W2970" si="2955">K2970</f>
        <v/>
      </c>
      <c r="W2970" s="160" t="str">
        <f t="shared" si="2955"/>
        <v/>
      </c>
      <c r="X2970" s="160" t="str">
        <f t="shared" si="6"/>
        <v>\301299______</v>
      </c>
      <c r="Y2970" s="157">
        <v>-1.0</v>
      </c>
    </row>
    <row r="2971">
      <c r="A2971" s="134" t="str">
        <f>Tracking!A2963</f>
        <v>301299______</v>
      </c>
      <c r="C2971" t="str">
        <f>Tracking!M7963</f>
        <v/>
      </c>
      <c r="E2971" s="159" t="str">
        <f t="shared" si="7"/>
        <v>301299______</v>
      </c>
      <c r="F2971" s="156"/>
      <c r="G2971" s="156" t="s">
        <v>2412</v>
      </c>
      <c r="H2971" s="156">
        <v>1.0</v>
      </c>
      <c r="I2971" s="156" t="s">
        <v>2414</v>
      </c>
      <c r="J2971" s="159"/>
      <c r="K2971" s="159"/>
      <c r="L2971" s="159" t="str">
        <f t="shared" si="2"/>
        <v/>
      </c>
      <c r="M2971" s="159" t="str">
        <f t="shared" si="3"/>
        <v>\301299______</v>
      </c>
      <c r="N2971" s="156">
        <v>-1.0</v>
      </c>
      <c r="P2971" s="160" t="str">
        <f t="shared" si="4"/>
        <v>301299______</v>
      </c>
      <c r="Q2971" s="157"/>
      <c r="R2971" s="157" t="s">
        <v>2412</v>
      </c>
      <c r="S2971" s="157">
        <v>1.0</v>
      </c>
      <c r="T2971" s="157" t="s">
        <v>2414</v>
      </c>
      <c r="U2971" s="160" t="str">
        <f t="shared" si="11"/>
        <v/>
      </c>
      <c r="V2971" s="160" t="str">
        <f t="shared" ref="V2971:W2971" si="2956">K2971</f>
        <v/>
      </c>
      <c r="W2971" s="160" t="str">
        <f t="shared" si="2956"/>
        <v/>
      </c>
      <c r="X2971" s="160" t="str">
        <f t="shared" si="6"/>
        <v>\301299______</v>
      </c>
      <c r="Y2971" s="157">
        <v>-1.0</v>
      </c>
    </row>
    <row r="2972">
      <c r="A2972" s="134" t="str">
        <f>Tracking!A2964</f>
        <v>301299______</v>
      </c>
      <c r="C2972" t="str">
        <f>Tracking!M7964</f>
        <v/>
      </c>
      <c r="E2972" s="159" t="str">
        <f t="shared" si="7"/>
        <v>301299______</v>
      </c>
      <c r="F2972" s="156"/>
      <c r="G2972" s="156" t="s">
        <v>2412</v>
      </c>
      <c r="H2972" s="156">
        <v>1.0</v>
      </c>
      <c r="I2972" s="156" t="s">
        <v>2414</v>
      </c>
      <c r="J2972" s="159"/>
      <c r="K2972" s="159"/>
      <c r="L2972" s="159" t="str">
        <f t="shared" si="2"/>
        <v/>
      </c>
      <c r="M2972" s="159" t="str">
        <f t="shared" si="3"/>
        <v>\301299______</v>
      </c>
      <c r="N2972" s="156">
        <v>-1.0</v>
      </c>
      <c r="P2972" s="160" t="str">
        <f t="shared" si="4"/>
        <v>301299______</v>
      </c>
      <c r="Q2972" s="157"/>
      <c r="R2972" s="157" t="s">
        <v>2412</v>
      </c>
      <c r="S2972" s="157">
        <v>1.0</v>
      </c>
      <c r="T2972" s="157" t="s">
        <v>2414</v>
      </c>
      <c r="U2972" s="160" t="str">
        <f t="shared" si="11"/>
        <v/>
      </c>
      <c r="V2972" s="160" t="str">
        <f t="shared" ref="V2972:W2972" si="2957">K2972</f>
        <v/>
      </c>
      <c r="W2972" s="160" t="str">
        <f t="shared" si="2957"/>
        <v/>
      </c>
      <c r="X2972" s="160" t="str">
        <f t="shared" si="6"/>
        <v>\301299______</v>
      </c>
      <c r="Y2972" s="157">
        <v>-1.0</v>
      </c>
    </row>
    <row r="2973">
      <c r="A2973" s="134" t="str">
        <f>Tracking!A2965</f>
        <v>301299______</v>
      </c>
      <c r="C2973" t="str">
        <f>Tracking!M7965</f>
        <v/>
      </c>
      <c r="E2973" s="159" t="str">
        <f t="shared" si="7"/>
        <v>301299______</v>
      </c>
      <c r="F2973" s="156"/>
      <c r="G2973" s="156" t="s">
        <v>2412</v>
      </c>
      <c r="H2973" s="156">
        <v>1.0</v>
      </c>
      <c r="I2973" s="156" t="s">
        <v>2414</v>
      </c>
      <c r="J2973" s="159"/>
      <c r="K2973" s="159"/>
      <c r="L2973" s="159" t="str">
        <f t="shared" si="2"/>
        <v/>
      </c>
      <c r="M2973" s="159" t="str">
        <f t="shared" si="3"/>
        <v>\301299______</v>
      </c>
      <c r="N2973" s="156">
        <v>-1.0</v>
      </c>
      <c r="P2973" s="160" t="str">
        <f t="shared" si="4"/>
        <v>301299______</v>
      </c>
      <c r="Q2973" s="157"/>
      <c r="R2973" s="157" t="s">
        <v>2412</v>
      </c>
      <c r="S2973" s="157">
        <v>1.0</v>
      </c>
      <c r="T2973" s="157" t="s">
        <v>2414</v>
      </c>
      <c r="U2973" s="160" t="str">
        <f t="shared" si="11"/>
        <v/>
      </c>
      <c r="V2973" s="160" t="str">
        <f t="shared" ref="V2973:W2973" si="2958">K2973</f>
        <v/>
      </c>
      <c r="W2973" s="160" t="str">
        <f t="shared" si="2958"/>
        <v/>
      </c>
      <c r="X2973" s="160" t="str">
        <f t="shared" si="6"/>
        <v>\301299______</v>
      </c>
      <c r="Y2973" s="157">
        <v>-1.0</v>
      </c>
    </row>
    <row r="2974">
      <c r="A2974" s="134" t="str">
        <f>Tracking!A2966</f>
        <v>301299______</v>
      </c>
      <c r="C2974" t="str">
        <f>Tracking!M7966</f>
        <v/>
      </c>
      <c r="E2974" s="159" t="str">
        <f t="shared" si="7"/>
        <v>301299______</v>
      </c>
      <c r="F2974" s="156"/>
      <c r="G2974" s="156" t="s">
        <v>2412</v>
      </c>
      <c r="H2974" s="156">
        <v>1.0</v>
      </c>
      <c r="I2974" s="156" t="s">
        <v>2414</v>
      </c>
      <c r="J2974" s="159"/>
      <c r="K2974" s="159"/>
      <c r="L2974" s="159" t="str">
        <f t="shared" si="2"/>
        <v/>
      </c>
      <c r="M2974" s="159" t="str">
        <f t="shared" si="3"/>
        <v>\301299______</v>
      </c>
      <c r="N2974" s="156">
        <v>-1.0</v>
      </c>
      <c r="P2974" s="160" t="str">
        <f t="shared" si="4"/>
        <v>301299______</v>
      </c>
      <c r="Q2974" s="157"/>
      <c r="R2974" s="157" t="s">
        <v>2412</v>
      </c>
      <c r="S2974" s="157">
        <v>1.0</v>
      </c>
      <c r="T2974" s="157" t="s">
        <v>2414</v>
      </c>
      <c r="U2974" s="160" t="str">
        <f t="shared" si="11"/>
        <v/>
      </c>
      <c r="V2974" s="160" t="str">
        <f t="shared" ref="V2974:W2974" si="2959">K2974</f>
        <v/>
      </c>
      <c r="W2974" s="160" t="str">
        <f t="shared" si="2959"/>
        <v/>
      </c>
      <c r="X2974" s="160" t="str">
        <f t="shared" si="6"/>
        <v>\301299______</v>
      </c>
      <c r="Y2974" s="157">
        <v>-1.0</v>
      </c>
    </row>
    <row r="2975">
      <c r="A2975" s="134" t="str">
        <f>Tracking!A2967</f>
        <v>301299______</v>
      </c>
      <c r="C2975" t="str">
        <f>Tracking!M7967</f>
        <v/>
      </c>
      <c r="E2975" s="159" t="str">
        <f t="shared" si="7"/>
        <v>301299______</v>
      </c>
      <c r="F2975" s="156"/>
      <c r="G2975" s="156" t="s">
        <v>2412</v>
      </c>
      <c r="H2975" s="156">
        <v>1.0</v>
      </c>
      <c r="I2975" s="156" t="s">
        <v>2414</v>
      </c>
      <c r="J2975" s="159"/>
      <c r="K2975" s="159"/>
      <c r="L2975" s="159" t="str">
        <f t="shared" si="2"/>
        <v/>
      </c>
      <c r="M2975" s="159" t="str">
        <f t="shared" si="3"/>
        <v>\301299______</v>
      </c>
      <c r="N2975" s="156">
        <v>-1.0</v>
      </c>
      <c r="P2975" s="160" t="str">
        <f t="shared" si="4"/>
        <v>301299______</v>
      </c>
      <c r="Q2975" s="157"/>
      <c r="R2975" s="157" t="s">
        <v>2412</v>
      </c>
      <c r="S2975" s="157">
        <v>1.0</v>
      </c>
      <c r="T2975" s="157" t="s">
        <v>2414</v>
      </c>
      <c r="U2975" s="160" t="str">
        <f t="shared" si="11"/>
        <v/>
      </c>
      <c r="V2975" s="160" t="str">
        <f t="shared" ref="V2975:W2975" si="2960">K2975</f>
        <v/>
      </c>
      <c r="W2975" s="160" t="str">
        <f t="shared" si="2960"/>
        <v/>
      </c>
      <c r="X2975" s="160" t="str">
        <f t="shared" si="6"/>
        <v>\301299______</v>
      </c>
      <c r="Y2975" s="157">
        <v>-1.0</v>
      </c>
    </row>
    <row r="2976">
      <c r="A2976" s="134" t="str">
        <f>Tracking!A2968</f>
        <v>301299______</v>
      </c>
      <c r="C2976" t="str">
        <f>Tracking!M7968</f>
        <v/>
      </c>
      <c r="E2976" s="159" t="str">
        <f t="shared" si="7"/>
        <v>301299______</v>
      </c>
      <c r="F2976" s="156"/>
      <c r="G2976" s="156" t="s">
        <v>2412</v>
      </c>
      <c r="H2976" s="156">
        <v>1.0</v>
      </c>
      <c r="I2976" s="156" t="s">
        <v>2414</v>
      </c>
      <c r="J2976" s="159"/>
      <c r="K2976" s="159"/>
      <c r="L2976" s="159" t="str">
        <f t="shared" si="2"/>
        <v/>
      </c>
      <c r="M2976" s="159" t="str">
        <f t="shared" si="3"/>
        <v>\301299______</v>
      </c>
      <c r="N2976" s="156">
        <v>-1.0</v>
      </c>
      <c r="P2976" s="160" t="str">
        <f t="shared" si="4"/>
        <v>301299______</v>
      </c>
      <c r="Q2976" s="157"/>
      <c r="R2976" s="157" t="s">
        <v>2412</v>
      </c>
      <c r="S2976" s="157">
        <v>1.0</v>
      </c>
      <c r="T2976" s="157" t="s">
        <v>2414</v>
      </c>
      <c r="U2976" s="160" t="str">
        <f t="shared" si="11"/>
        <v/>
      </c>
      <c r="V2976" s="160" t="str">
        <f t="shared" ref="V2976:W2976" si="2961">K2976</f>
        <v/>
      </c>
      <c r="W2976" s="160" t="str">
        <f t="shared" si="2961"/>
        <v/>
      </c>
      <c r="X2976" s="160" t="str">
        <f t="shared" si="6"/>
        <v>\301299______</v>
      </c>
      <c r="Y2976" s="157">
        <v>-1.0</v>
      </c>
    </row>
    <row r="2977">
      <c r="A2977" s="134" t="str">
        <f>Tracking!A2969</f>
        <v>301299______</v>
      </c>
      <c r="C2977" t="str">
        <f>Tracking!M7969</f>
        <v/>
      </c>
      <c r="E2977" s="159" t="str">
        <f t="shared" si="7"/>
        <v>301299______</v>
      </c>
      <c r="F2977" s="156"/>
      <c r="G2977" s="156" t="s">
        <v>2412</v>
      </c>
      <c r="H2977" s="156">
        <v>1.0</v>
      </c>
      <c r="I2977" s="156" t="s">
        <v>2414</v>
      </c>
      <c r="J2977" s="159"/>
      <c r="K2977" s="159"/>
      <c r="L2977" s="159" t="str">
        <f t="shared" si="2"/>
        <v/>
      </c>
      <c r="M2977" s="159" t="str">
        <f t="shared" si="3"/>
        <v>\301299______</v>
      </c>
      <c r="N2977" s="156">
        <v>-1.0</v>
      </c>
      <c r="P2977" s="160" t="str">
        <f t="shared" si="4"/>
        <v>301299______</v>
      </c>
      <c r="Q2977" s="157"/>
      <c r="R2977" s="157" t="s">
        <v>2412</v>
      </c>
      <c r="S2977" s="157">
        <v>1.0</v>
      </c>
      <c r="T2977" s="157" t="s">
        <v>2414</v>
      </c>
      <c r="U2977" s="160" t="str">
        <f t="shared" si="11"/>
        <v/>
      </c>
      <c r="V2977" s="160" t="str">
        <f t="shared" ref="V2977:W2977" si="2962">K2977</f>
        <v/>
      </c>
      <c r="W2977" s="160" t="str">
        <f t="shared" si="2962"/>
        <v/>
      </c>
      <c r="X2977" s="160" t="str">
        <f t="shared" si="6"/>
        <v>\301299______</v>
      </c>
      <c r="Y2977" s="157">
        <v>-1.0</v>
      </c>
    </row>
    <row r="2978">
      <c r="A2978" s="134" t="str">
        <f>Tracking!A2970</f>
        <v>301299______</v>
      </c>
      <c r="C2978" t="str">
        <f>Tracking!M7970</f>
        <v/>
      </c>
      <c r="E2978" s="159" t="str">
        <f t="shared" si="7"/>
        <v>301299______</v>
      </c>
      <c r="F2978" s="156"/>
      <c r="G2978" s="156" t="s">
        <v>2412</v>
      </c>
      <c r="H2978" s="156">
        <v>1.0</v>
      </c>
      <c r="I2978" s="156" t="s">
        <v>2414</v>
      </c>
      <c r="J2978" s="159"/>
      <c r="K2978" s="159"/>
      <c r="L2978" s="159" t="str">
        <f t="shared" si="2"/>
        <v/>
      </c>
      <c r="M2978" s="159" t="str">
        <f t="shared" si="3"/>
        <v>\301299______</v>
      </c>
      <c r="N2978" s="156">
        <v>-1.0</v>
      </c>
      <c r="P2978" s="160" t="str">
        <f t="shared" si="4"/>
        <v>301299______</v>
      </c>
      <c r="Q2978" s="157"/>
      <c r="R2978" s="157" t="s">
        <v>2412</v>
      </c>
      <c r="S2978" s="157">
        <v>1.0</v>
      </c>
      <c r="T2978" s="157" t="s">
        <v>2414</v>
      </c>
      <c r="U2978" s="160" t="str">
        <f t="shared" si="11"/>
        <v/>
      </c>
      <c r="V2978" s="160" t="str">
        <f t="shared" ref="V2978:W2978" si="2963">K2978</f>
        <v/>
      </c>
      <c r="W2978" s="160" t="str">
        <f t="shared" si="2963"/>
        <v/>
      </c>
      <c r="X2978" s="160" t="str">
        <f t="shared" si="6"/>
        <v>\301299______</v>
      </c>
      <c r="Y2978" s="157">
        <v>-1.0</v>
      </c>
    </row>
    <row r="2979">
      <c r="A2979" s="134" t="str">
        <f>Tracking!A2971</f>
        <v>301299______</v>
      </c>
      <c r="C2979" t="str">
        <f>Tracking!M7971</f>
        <v/>
      </c>
      <c r="E2979" s="159" t="str">
        <f t="shared" si="7"/>
        <v>301299______</v>
      </c>
      <c r="F2979" s="156"/>
      <c r="G2979" s="156" t="s">
        <v>2412</v>
      </c>
      <c r="H2979" s="156">
        <v>1.0</v>
      </c>
      <c r="I2979" s="156" t="s">
        <v>2414</v>
      </c>
      <c r="J2979" s="159"/>
      <c r="K2979" s="159"/>
      <c r="L2979" s="159" t="str">
        <f t="shared" si="2"/>
        <v/>
      </c>
      <c r="M2979" s="159" t="str">
        <f t="shared" si="3"/>
        <v>\301299______</v>
      </c>
      <c r="N2979" s="156">
        <v>-1.0</v>
      </c>
      <c r="P2979" s="160" t="str">
        <f t="shared" si="4"/>
        <v>301299______</v>
      </c>
      <c r="Q2979" s="157"/>
      <c r="R2979" s="157" t="s">
        <v>2412</v>
      </c>
      <c r="S2979" s="157">
        <v>1.0</v>
      </c>
      <c r="T2979" s="157" t="s">
        <v>2414</v>
      </c>
      <c r="U2979" s="160" t="str">
        <f t="shared" si="11"/>
        <v/>
      </c>
      <c r="V2979" s="160" t="str">
        <f t="shared" ref="V2979:W2979" si="2964">K2979</f>
        <v/>
      </c>
      <c r="W2979" s="160" t="str">
        <f t="shared" si="2964"/>
        <v/>
      </c>
      <c r="X2979" s="160" t="str">
        <f t="shared" si="6"/>
        <v>\301299______</v>
      </c>
      <c r="Y2979" s="157">
        <v>-1.0</v>
      </c>
    </row>
    <row r="2980">
      <c r="A2980" s="134" t="str">
        <f>Tracking!A2972</f>
        <v>301299______</v>
      </c>
      <c r="C2980" t="str">
        <f>Tracking!M7972</f>
        <v/>
      </c>
      <c r="E2980" s="159" t="str">
        <f t="shared" si="7"/>
        <v>301299______</v>
      </c>
      <c r="F2980" s="156"/>
      <c r="G2980" s="156" t="s">
        <v>2412</v>
      </c>
      <c r="H2980" s="156">
        <v>1.0</v>
      </c>
      <c r="I2980" s="156" t="s">
        <v>2414</v>
      </c>
      <c r="J2980" s="159"/>
      <c r="K2980" s="159"/>
      <c r="L2980" s="159" t="str">
        <f t="shared" si="2"/>
        <v/>
      </c>
      <c r="M2980" s="159" t="str">
        <f t="shared" si="3"/>
        <v>\301299______</v>
      </c>
      <c r="N2980" s="156">
        <v>-1.0</v>
      </c>
      <c r="P2980" s="160" t="str">
        <f t="shared" si="4"/>
        <v>301299______</v>
      </c>
      <c r="Q2980" s="157"/>
      <c r="R2980" s="157" t="s">
        <v>2412</v>
      </c>
      <c r="S2980" s="157">
        <v>1.0</v>
      </c>
      <c r="T2980" s="157" t="s">
        <v>2414</v>
      </c>
      <c r="U2980" s="160" t="str">
        <f t="shared" si="11"/>
        <v/>
      </c>
      <c r="V2980" s="160" t="str">
        <f t="shared" ref="V2980:W2980" si="2965">K2980</f>
        <v/>
      </c>
      <c r="W2980" s="160" t="str">
        <f t="shared" si="2965"/>
        <v/>
      </c>
      <c r="X2980" s="160" t="str">
        <f t="shared" si="6"/>
        <v>\301299______</v>
      </c>
      <c r="Y2980" s="157">
        <v>-1.0</v>
      </c>
    </row>
    <row r="2981">
      <c r="A2981" s="134" t="str">
        <f>Tracking!A2973</f>
        <v>301299______</v>
      </c>
      <c r="C2981" t="str">
        <f>Tracking!M7973</f>
        <v/>
      </c>
      <c r="E2981" s="159" t="str">
        <f t="shared" si="7"/>
        <v>301299______</v>
      </c>
      <c r="F2981" s="156"/>
      <c r="G2981" s="156" t="s">
        <v>2412</v>
      </c>
      <c r="H2981" s="156">
        <v>1.0</v>
      </c>
      <c r="I2981" s="156" t="s">
        <v>2414</v>
      </c>
      <c r="J2981" s="159"/>
      <c r="K2981" s="159"/>
      <c r="L2981" s="159" t="str">
        <f t="shared" si="2"/>
        <v/>
      </c>
      <c r="M2981" s="159" t="str">
        <f t="shared" si="3"/>
        <v>\301299______</v>
      </c>
      <c r="N2981" s="156">
        <v>-1.0</v>
      </c>
      <c r="P2981" s="160" t="str">
        <f t="shared" si="4"/>
        <v>301299______</v>
      </c>
      <c r="Q2981" s="157"/>
      <c r="R2981" s="157" t="s">
        <v>2412</v>
      </c>
      <c r="S2981" s="157">
        <v>1.0</v>
      </c>
      <c r="T2981" s="157" t="s">
        <v>2414</v>
      </c>
      <c r="U2981" s="160" t="str">
        <f t="shared" si="11"/>
        <v/>
      </c>
      <c r="V2981" s="160" t="str">
        <f t="shared" ref="V2981:W2981" si="2966">K2981</f>
        <v/>
      </c>
      <c r="W2981" s="160" t="str">
        <f t="shared" si="2966"/>
        <v/>
      </c>
      <c r="X2981" s="160" t="str">
        <f t="shared" si="6"/>
        <v>\301299______</v>
      </c>
      <c r="Y2981" s="157">
        <v>-1.0</v>
      </c>
    </row>
    <row r="2982">
      <c r="A2982" s="134" t="str">
        <f>Tracking!A2974</f>
        <v>301299______</v>
      </c>
      <c r="C2982" t="str">
        <f>Tracking!M7974</f>
        <v/>
      </c>
      <c r="E2982" s="159" t="str">
        <f t="shared" si="7"/>
        <v>301299______</v>
      </c>
      <c r="F2982" s="156"/>
      <c r="G2982" s="156" t="s">
        <v>2412</v>
      </c>
      <c r="H2982" s="156">
        <v>1.0</v>
      </c>
      <c r="I2982" s="156" t="s">
        <v>2414</v>
      </c>
      <c r="J2982" s="159"/>
      <c r="K2982" s="159"/>
      <c r="L2982" s="159" t="str">
        <f t="shared" si="2"/>
        <v/>
      </c>
      <c r="M2982" s="159" t="str">
        <f t="shared" si="3"/>
        <v>\301299______</v>
      </c>
      <c r="N2982" s="156">
        <v>-1.0</v>
      </c>
      <c r="P2982" s="160" t="str">
        <f t="shared" si="4"/>
        <v>301299______</v>
      </c>
      <c r="Q2982" s="157"/>
      <c r="R2982" s="157" t="s">
        <v>2412</v>
      </c>
      <c r="S2982" s="157">
        <v>1.0</v>
      </c>
      <c r="T2982" s="157" t="s">
        <v>2414</v>
      </c>
      <c r="U2982" s="160" t="str">
        <f t="shared" si="11"/>
        <v/>
      </c>
      <c r="V2982" s="160" t="str">
        <f t="shared" ref="V2982:W2982" si="2967">K2982</f>
        <v/>
      </c>
      <c r="W2982" s="160" t="str">
        <f t="shared" si="2967"/>
        <v/>
      </c>
      <c r="X2982" s="160" t="str">
        <f t="shared" si="6"/>
        <v>\301299______</v>
      </c>
      <c r="Y2982" s="157">
        <v>-1.0</v>
      </c>
    </row>
    <row r="2983">
      <c r="A2983" s="134" t="str">
        <f>Tracking!A2975</f>
        <v>301299______</v>
      </c>
      <c r="C2983" t="str">
        <f>Tracking!M7975</f>
        <v/>
      </c>
      <c r="E2983" s="159" t="str">
        <f t="shared" si="7"/>
        <v>301299______</v>
      </c>
      <c r="F2983" s="156"/>
      <c r="G2983" s="156" t="s">
        <v>2412</v>
      </c>
      <c r="H2983" s="156">
        <v>1.0</v>
      </c>
      <c r="I2983" s="156" t="s">
        <v>2414</v>
      </c>
      <c r="J2983" s="159"/>
      <c r="K2983" s="159"/>
      <c r="L2983" s="159" t="str">
        <f t="shared" si="2"/>
        <v/>
      </c>
      <c r="M2983" s="159" t="str">
        <f t="shared" si="3"/>
        <v>\301299______</v>
      </c>
      <c r="N2983" s="156">
        <v>-1.0</v>
      </c>
      <c r="P2983" s="160" t="str">
        <f t="shared" si="4"/>
        <v>301299______</v>
      </c>
      <c r="Q2983" s="157"/>
      <c r="R2983" s="157" t="s">
        <v>2412</v>
      </c>
      <c r="S2983" s="157">
        <v>1.0</v>
      </c>
      <c r="T2983" s="157" t="s">
        <v>2414</v>
      </c>
      <c r="U2983" s="160" t="str">
        <f t="shared" si="11"/>
        <v/>
      </c>
      <c r="V2983" s="160" t="str">
        <f t="shared" ref="V2983:W2983" si="2968">K2983</f>
        <v/>
      </c>
      <c r="W2983" s="160" t="str">
        <f t="shared" si="2968"/>
        <v/>
      </c>
      <c r="X2983" s="160" t="str">
        <f t="shared" si="6"/>
        <v>\301299______</v>
      </c>
      <c r="Y2983" s="157">
        <v>-1.0</v>
      </c>
    </row>
    <row r="2984">
      <c r="A2984" s="134" t="str">
        <f>Tracking!A2976</f>
        <v>301299______</v>
      </c>
      <c r="C2984" t="str">
        <f>Tracking!M7976</f>
        <v/>
      </c>
      <c r="E2984" s="159" t="str">
        <f t="shared" si="7"/>
        <v>301299______</v>
      </c>
      <c r="F2984" s="156"/>
      <c r="G2984" s="156" t="s">
        <v>2412</v>
      </c>
      <c r="H2984" s="156">
        <v>1.0</v>
      </c>
      <c r="I2984" s="156" t="s">
        <v>2414</v>
      </c>
      <c r="J2984" s="159"/>
      <c r="K2984" s="159"/>
      <c r="L2984" s="159" t="str">
        <f t="shared" si="2"/>
        <v/>
      </c>
      <c r="M2984" s="159" t="str">
        <f t="shared" si="3"/>
        <v>\301299______</v>
      </c>
      <c r="N2984" s="156">
        <v>-1.0</v>
      </c>
      <c r="P2984" s="160" t="str">
        <f t="shared" si="4"/>
        <v>301299______</v>
      </c>
      <c r="Q2984" s="157"/>
      <c r="R2984" s="157" t="s">
        <v>2412</v>
      </c>
      <c r="S2984" s="157">
        <v>1.0</v>
      </c>
      <c r="T2984" s="157" t="s">
        <v>2414</v>
      </c>
      <c r="U2984" s="160" t="str">
        <f t="shared" si="11"/>
        <v/>
      </c>
      <c r="V2984" s="160" t="str">
        <f t="shared" ref="V2984:W2984" si="2969">K2984</f>
        <v/>
      </c>
      <c r="W2984" s="160" t="str">
        <f t="shared" si="2969"/>
        <v/>
      </c>
      <c r="X2984" s="160" t="str">
        <f t="shared" si="6"/>
        <v>\301299______</v>
      </c>
      <c r="Y2984" s="157">
        <v>-1.0</v>
      </c>
    </row>
    <row r="2985">
      <c r="A2985" s="134" t="str">
        <f>Tracking!A2977</f>
        <v>301299______</v>
      </c>
      <c r="C2985" t="str">
        <f>Tracking!M7977</f>
        <v/>
      </c>
      <c r="E2985" s="159" t="str">
        <f t="shared" si="7"/>
        <v>301299______</v>
      </c>
      <c r="F2985" s="156"/>
      <c r="G2985" s="156" t="s">
        <v>2412</v>
      </c>
      <c r="H2985" s="156">
        <v>1.0</v>
      </c>
      <c r="I2985" s="156" t="s">
        <v>2414</v>
      </c>
      <c r="J2985" s="159"/>
      <c r="K2985" s="159"/>
      <c r="L2985" s="159" t="str">
        <f t="shared" si="2"/>
        <v/>
      </c>
      <c r="M2985" s="159" t="str">
        <f t="shared" si="3"/>
        <v>\301299______</v>
      </c>
      <c r="N2985" s="156">
        <v>-1.0</v>
      </c>
      <c r="P2985" s="160" t="str">
        <f t="shared" si="4"/>
        <v>301299______</v>
      </c>
      <c r="Q2985" s="157"/>
      <c r="R2985" s="157" t="s">
        <v>2412</v>
      </c>
      <c r="S2985" s="157">
        <v>1.0</v>
      </c>
      <c r="T2985" s="157" t="s">
        <v>2414</v>
      </c>
      <c r="U2985" s="160" t="str">
        <f t="shared" si="11"/>
        <v/>
      </c>
      <c r="V2985" s="160" t="str">
        <f t="shared" ref="V2985:W2985" si="2970">K2985</f>
        <v/>
      </c>
      <c r="W2985" s="160" t="str">
        <f t="shared" si="2970"/>
        <v/>
      </c>
      <c r="X2985" s="160" t="str">
        <f t="shared" si="6"/>
        <v>\301299______</v>
      </c>
      <c r="Y2985" s="157">
        <v>-1.0</v>
      </c>
    </row>
    <row r="2986">
      <c r="A2986" s="134" t="str">
        <f>Tracking!A2978</f>
        <v>301299______</v>
      </c>
      <c r="C2986" t="str">
        <f>Tracking!M7978</f>
        <v/>
      </c>
      <c r="E2986" s="159" t="str">
        <f t="shared" si="7"/>
        <v>301299______</v>
      </c>
      <c r="F2986" s="156"/>
      <c r="G2986" s="156" t="s">
        <v>2412</v>
      </c>
      <c r="H2986" s="156">
        <v>1.0</v>
      </c>
      <c r="I2986" s="156" t="s">
        <v>2414</v>
      </c>
      <c r="J2986" s="159"/>
      <c r="K2986" s="159"/>
      <c r="L2986" s="159" t="str">
        <f t="shared" si="2"/>
        <v/>
      </c>
      <c r="M2986" s="159" t="str">
        <f t="shared" si="3"/>
        <v>\301299______</v>
      </c>
      <c r="N2986" s="156">
        <v>-1.0</v>
      </c>
      <c r="P2986" s="160" t="str">
        <f t="shared" si="4"/>
        <v>301299______</v>
      </c>
      <c r="Q2986" s="157"/>
      <c r="R2986" s="157" t="s">
        <v>2412</v>
      </c>
      <c r="S2986" s="157">
        <v>1.0</v>
      </c>
      <c r="T2986" s="157" t="s">
        <v>2414</v>
      </c>
      <c r="U2986" s="160" t="str">
        <f t="shared" si="11"/>
        <v/>
      </c>
      <c r="V2986" s="160" t="str">
        <f t="shared" ref="V2986:W2986" si="2971">K2986</f>
        <v/>
      </c>
      <c r="W2986" s="160" t="str">
        <f t="shared" si="2971"/>
        <v/>
      </c>
      <c r="X2986" s="160" t="str">
        <f t="shared" si="6"/>
        <v>\301299______</v>
      </c>
      <c r="Y2986" s="157">
        <v>-1.0</v>
      </c>
    </row>
    <row r="2987">
      <c r="A2987" s="134" t="str">
        <f>Tracking!A2979</f>
        <v>301299______</v>
      </c>
      <c r="C2987" t="str">
        <f>Tracking!M7979</f>
        <v/>
      </c>
      <c r="E2987" s="159" t="str">
        <f t="shared" si="7"/>
        <v>301299______</v>
      </c>
      <c r="F2987" s="156"/>
      <c r="G2987" s="156" t="s">
        <v>2412</v>
      </c>
      <c r="H2987" s="156">
        <v>1.0</v>
      </c>
      <c r="I2987" s="156" t="s">
        <v>2414</v>
      </c>
      <c r="J2987" s="159"/>
      <c r="K2987" s="159"/>
      <c r="L2987" s="159" t="str">
        <f t="shared" si="2"/>
        <v/>
      </c>
      <c r="M2987" s="159" t="str">
        <f t="shared" si="3"/>
        <v>\301299______</v>
      </c>
      <c r="N2987" s="156">
        <v>-1.0</v>
      </c>
      <c r="P2987" s="160" t="str">
        <f t="shared" si="4"/>
        <v>301299______</v>
      </c>
      <c r="Q2987" s="157"/>
      <c r="R2987" s="157" t="s">
        <v>2412</v>
      </c>
      <c r="S2987" s="157">
        <v>1.0</v>
      </c>
      <c r="T2987" s="157" t="s">
        <v>2414</v>
      </c>
      <c r="U2987" s="160" t="str">
        <f t="shared" si="11"/>
        <v/>
      </c>
      <c r="V2987" s="160" t="str">
        <f t="shared" ref="V2987:W2987" si="2972">K2987</f>
        <v/>
      </c>
      <c r="W2987" s="160" t="str">
        <f t="shared" si="2972"/>
        <v/>
      </c>
      <c r="X2987" s="160" t="str">
        <f t="shared" si="6"/>
        <v>\301299______</v>
      </c>
      <c r="Y2987" s="157">
        <v>-1.0</v>
      </c>
    </row>
    <row r="2988">
      <c r="A2988" s="134" t="str">
        <f>Tracking!A2980</f>
        <v>301299______</v>
      </c>
      <c r="C2988" t="str">
        <f>Tracking!M7980</f>
        <v/>
      </c>
      <c r="E2988" s="159" t="str">
        <f t="shared" si="7"/>
        <v>301299______</v>
      </c>
      <c r="F2988" s="156"/>
      <c r="G2988" s="156" t="s">
        <v>2412</v>
      </c>
      <c r="H2988" s="156">
        <v>1.0</v>
      </c>
      <c r="I2988" s="156" t="s">
        <v>2414</v>
      </c>
      <c r="J2988" s="159"/>
      <c r="K2988" s="159"/>
      <c r="L2988" s="159" t="str">
        <f t="shared" si="2"/>
        <v/>
      </c>
      <c r="M2988" s="159" t="str">
        <f t="shared" si="3"/>
        <v>\301299______</v>
      </c>
      <c r="N2988" s="156">
        <v>-1.0</v>
      </c>
      <c r="P2988" s="160" t="str">
        <f t="shared" si="4"/>
        <v>301299______</v>
      </c>
      <c r="Q2988" s="157"/>
      <c r="R2988" s="157" t="s">
        <v>2412</v>
      </c>
      <c r="S2988" s="157">
        <v>1.0</v>
      </c>
      <c r="T2988" s="157" t="s">
        <v>2414</v>
      </c>
      <c r="U2988" s="160" t="str">
        <f t="shared" si="11"/>
        <v/>
      </c>
      <c r="V2988" s="160" t="str">
        <f t="shared" ref="V2988:W2988" si="2973">K2988</f>
        <v/>
      </c>
      <c r="W2988" s="160" t="str">
        <f t="shared" si="2973"/>
        <v/>
      </c>
      <c r="X2988" s="160" t="str">
        <f t="shared" si="6"/>
        <v>\301299______</v>
      </c>
      <c r="Y2988" s="157">
        <v>-1.0</v>
      </c>
    </row>
    <row r="2989">
      <c r="A2989" s="134" t="str">
        <f>Tracking!A2981</f>
        <v>301299______</v>
      </c>
      <c r="C2989" t="str">
        <f>Tracking!M7981</f>
        <v/>
      </c>
      <c r="E2989" s="159" t="str">
        <f t="shared" si="7"/>
        <v>301299______</v>
      </c>
      <c r="F2989" s="156"/>
      <c r="G2989" s="156" t="s">
        <v>2412</v>
      </c>
      <c r="H2989" s="156">
        <v>1.0</v>
      </c>
      <c r="I2989" s="156" t="s">
        <v>2414</v>
      </c>
      <c r="J2989" s="159"/>
      <c r="K2989" s="159"/>
      <c r="L2989" s="159" t="str">
        <f t="shared" si="2"/>
        <v/>
      </c>
      <c r="M2989" s="159" t="str">
        <f t="shared" si="3"/>
        <v>\301299______</v>
      </c>
      <c r="N2989" s="156">
        <v>-1.0</v>
      </c>
      <c r="P2989" s="160" t="str">
        <f t="shared" si="4"/>
        <v>301299______</v>
      </c>
      <c r="Q2989" s="157"/>
      <c r="R2989" s="157" t="s">
        <v>2412</v>
      </c>
      <c r="S2989" s="157">
        <v>1.0</v>
      </c>
      <c r="T2989" s="157" t="s">
        <v>2414</v>
      </c>
      <c r="U2989" s="160" t="str">
        <f t="shared" si="11"/>
        <v/>
      </c>
      <c r="V2989" s="160" t="str">
        <f t="shared" ref="V2989:W2989" si="2974">K2989</f>
        <v/>
      </c>
      <c r="W2989" s="160" t="str">
        <f t="shared" si="2974"/>
        <v/>
      </c>
      <c r="X2989" s="160" t="str">
        <f t="shared" si="6"/>
        <v>\301299______</v>
      </c>
      <c r="Y2989" s="157">
        <v>-1.0</v>
      </c>
    </row>
    <row r="2990">
      <c r="A2990" s="134" t="str">
        <f>Tracking!A2982</f>
        <v>301299______</v>
      </c>
      <c r="C2990" t="str">
        <f>Tracking!M7982</f>
        <v/>
      </c>
      <c r="E2990" s="159" t="str">
        <f t="shared" si="7"/>
        <v>301299______</v>
      </c>
      <c r="F2990" s="156"/>
      <c r="G2990" s="156" t="s">
        <v>2412</v>
      </c>
      <c r="H2990" s="156">
        <v>1.0</v>
      </c>
      <c r="I2990" s="156" t="s">
        <v>2414</v>
      </c>
      <c r="J2990" s="159"/>
      <c r="K2990" s="159"/>
      <c r="L2990" s="159" t="str">
        <f t="shared" si="2"/>
        <v/>
      </c>
      <c r="M2990" s="159" t="str">
        <f t="shared" si="3"/>
        <v>\301299______</v>
      </c>
      <c r="N2990" s="156">
        <v>-1.0</v>
      </c>
      <c r="P2990" s="160" t="str">
        <f t="shared" si="4"/>
        <v>301299______</v>
      </c>
      <c r="Q2990" s="157"/>
      <c r="R2990" s="157" t="s">
        <v>2412</v>
      </c>
      <c r="S2990" s="157">
        <v>1.0</v>
      </c>
      <c r="T2990" s="157" t="s">
        <v>2414</v>
      </c>
      <c r="U2990" s="160" t="str">
        <f t="shared" si="11"/>
        <v/>
      </c>
      <c r="V2990" s="160" t="str">
        <f t="shared" ref="V2990:W2990" si="2975">K2990</f>
        <v/>
      </c>
      <c r="W2990" s="160" t="str">
        <f t="shared" si="2975"/>
        <v/>
      </c>
      <c r="X2990" s="160" t="str">
        <f t="shared" si="6"/>
        <v>\301299______</v>
      </c>
      <c r="Y2990" s="157">
        <v>-1.0</v>
      </c>
    </row>
    <row r="2991">
      <c r="A2991" s="134" t="str">
        <f>Tracking!A2983</f>
        <v>301299______</v>
      </c>
      <c r="C2991" t="str">
        <f>Tracking!M7983</f>
        <v/>
      </c>
      <c r="E2991" s="159" t="str">
        <f t="shared" si="7"/>
        <v>301299______</v>
      </c>
      <c r="F2991" s="156"/>
      <c r="G2991" s="156" t="s">
        <v>2412</v>
      </c>
      <c r="H2991" s="156">
        <v>1.0</v>
      </c>
      <c r="I2991" s="156" t="s">
        <v>2414</v>
      </c>
      <c r="J2991" s="159"/>
      <c r="K2991" s="159"/>
      <c r="L2991" s="159" t="str">
        <f t="shared" si="2"/>
        <v/>
      </c>
      <c r="M2991" s="159" t="str">
        <f t="shared" si="3"/>
        <v>\301299______</v>
      </c>
      <c r="N2991" s="156">
        <v>-1.0</v>
      </c>
      <c r="P2991" s="160" t="str">
        <f t="shared" si="4"/>
        <v>301299______</v>
      </c>
      <c r="Q2991" s="157"/>
      <c r="R2991" s="157" t="s">
        <v>2412</v>
      </c>
      <c r="S2991" s="157">
        <v>1.0</v>
      </c>
      <c r="T2991" s="157" t="s">
        <v>2414</v>
      </c>
      <c r="U2991" s="160" t="str">
        <f t="shared" si="11"/>
        <v/>
      </c>
      <c r="V2991" s="160" t="str">
        <f t="shared" ref="V2991:W2991" si="2976">K2991</f>
        <v/>
      </c>
      <c r="W2991" s="160" t="str">
        <f t="shared" si="2976"/>
        <v/>
      </c>
      <c r="X2991" s="160" t="str">
        <f t="shared" si="6"/>
        <v>\301299______</v>
      </c>
      <c r="Y2991" s="157">
        <v>-1.0</v>
      </c>
    </row>
    <row r="2992">
      <c r="A2992" s="134" t="str">
        <f>Tracking!A2984</f>
        <v>301299______</v>
      </c>
      <c r="C2992" t="str">
        <f>Tracking!M7984</f>
        <v/>
      </c>
      <c r="E2992" s="159" t="str">
        <f t="shared" si="7"/>
        <v>301299______</v>
      </c>
      <c r="F2992" s="156"/>
      <c r="G2992" s="156" t="s">
        <v>2412</v>
      </c>
      <c r="H2992" s="156">
        <v>1.0</v>
      </c>
      <c r="I2992" s="156" t="s">
        <v>2414</v>
      </c>
      <c r="J2992" s="159"/>
      <c r="K2992" s="159"/>
      <c r="L2992" s="159" t="str">
        <f t="shared" si="2"/>
        <v/>
      </c>
      <c r="M2992" s="159" t="str">
        <f t="shared" si="3"/>
        <v>\301299______</v>
      </c>
      <c r="N2992" s="156">
        <v>-1.0</v>
      </c>
      <c r="P2992" s="160" t="str">
        <f t="shared" si="4"/>
        <v>301299______</v>
      </c>
      <c r="Q2992" s="157"/>
      <c r="R2992" s="157" t="s">
        <v>2412</v>
      </c>
      <c r="S2992" s="157">
        <v>1.0</v>
      </c>
      <c r="T2992" s="157" t="s">
        <v>2414</v>
      </c>
      <c r="U2992" s="160" t="str">
        <f t="shared" si="11"/>
        <v/>
      </c>
      <c r="V2992" s="160" t="str">
        <f t="shared" ref="V2992:W2992" si="2977">K2992</f>
        <v/>
      </c>
      <c r="W2992" s="160" t="str">
        <f t="shared" si="2977"/>
        <v/>
      </c>
      <c r="X2992" s="160" t="str">
        <f t="shared" si="6"/>
        <v>\301299______</v>
      </c>
      <c r="Y2992" s="157">
        <v>-1.0</v>
      </c>
    </row>
    <row r="2993">
      <c r="A2993" s="134" t="str">
        <f>Tracking!A2985</f>
        <v>301299______</v>
      </c>
      <c r="C2993" t="str">
        <f>Tracking!M7985</f>
        <v/>
      </c>
      <c r="E2993" s="159" t="str">
        <f t="shared" si="7"/>
        <v>301299______</v>
      </c>
      <c r="F2993" s="156"/>
      <c r="G2993" s="156" t="s">
        <v>2412</v>
      </c>
      <c r="H2993" s="156">
        <v>1.0</v>
      </c>
      <c r="I2993" s="156" t="s">
        <v>2414</v>
      </c>
      <c r="J2993" s="159"/>
      <c r="K2993" s="159"/>
      <c r="L2993" s="159" t="str">
        <f t="shared" si="2"/>
        <v/>
      </c>
      <c r="M2993" s="159" t="str">
        <f t="shared" si="3"/>
        <v>\301299______</v>
      </c>
      <c r="N2993" s="156">
        <v>-1.0</v>
      </c>
      <c r="P2993" s="160" t="str">
        <f t="shared" si="4"/>
        <v>301299______</v>
      </c>
      <c r="Q2993" s="157"/>
      <c r="R2993" s="157" t="s">
        <v>2412</v>
      </c>
      <c r="S2993" s="157">
        <v>1.0</v>
      </c>
      <c r="T2993" s="157" t="s">
        <v>2414</v>
      </c>
      <c r="U2993" s="160" t="str">
        <f t="shared" si="11"/>
        <v/>
      </c>
      <c r="V2993" s="160" t="str">
        <f t="shared" ref="V2993:W2993" si="2978">K2993</f>
        <v/>
      </c>
      <c r="W2993" s="160" t="str">
        <f t="shared" si="2978"/>
        <v/>
      </c>
      <c r="X2993" s="160" t="str">
        <f t="shared" si="6"/>
        <v>\301299______</v>
      </c>
      <c r="Y2993" s="157">
        <v>-1.0</v>
      </c>
    </row>
    <row r="2994">
      <c r="A2994" s="134" t="str">
        <f>Tracking!A2986</f>
        <v>301299______</v>
      </c>
      <c r="C2994" t="str">
        <f>Tracking!M7986</f>
        <v/>
      </c>
      <c r="E2994" s="159" t="str">
        <f t="shared" si="7"/>
        <v>301299______</v>
      </c>
      <c r="F2994" s="156"/>
      <c r="G2994" s="156" t="s">
        <v>2412</v>
      </c>
      <c r="H2994" s="156">
        <v>1.0</v>
      </c>
      <c r="I2994" s="156" t="s">
        <v>2414</v>
      </c>
      <c r="J2994" s="159"/>
      <c r="K2994" s="159"/>
      <c r="L2994" s="159" t="str">
        <f t="shared" si="2"/>
        <v/>
      </c>
      <c r="M2994" s="159" t="str">
        <f t="shared" si="3"/>
        <v>\301299______</v>
      </c>
      <c r="N2994" s="156">
        <v>-1.0</v>
      </c>
      <c r="P2994" s="160" t="str">
        <f t="shared" si="4"/>
        <v>301299______</v>
      </c>
      <c r="Q2994" s="157"/>
      <c r="R2994" s="157" t="s">
        <v>2412</v>
      </c>
      <c r="S2994" s="157">
        <v>1.0</v>
      </c>
      <c r="T2994" s="157" t="s">
        <v>2414</v>
      </c>
      <c r="U2994" s="160" t="str">
        <f t="shared" si="11"/>
        <v/>
      </c>
      <c r="V2994" s="160" t="str">
        <f t="shared" ref="V2994:W2994" si="2979">K2994</f>
        <v/>
      </c>
      <c r="W2994" s="160" t="str">
        <f t="shared" si="2979"/>
        <v/>
      </c>
      <c r="X2994" s="160" t="str">
        <f t="shared" si="6"/>
        <v>\301299______</v>
      </c>
      <c r="Y2994" s="157">
        <v>-1.0</v>
      </c>
    </row>
    <row r="2995">
      <c r="A2995" s="134" t="str">
        <f>Tracking!A2987</f>
        <v>301299______</v>
      </c>
      <c r="C2995" t="str">
        <f>Tracking!M7987</f>
        <v/>
      </c>
      <c r="E2995" s="159" t="str">
        <f t="shared" si="7"/>
        <v>301299______</v>
      </c>
      <c r="F2995" s="156"/>
      <c r="G2995" s="156" t="s">
        <v>2412</v>
      </c>
      <c r="H2995" s="156">
        <v>1.0</v>
      </c>
      <c r="I2995" s="156" t="s">
        <v>2414</v>
      </c>
      <c r="J2995" s="159"/>
      <c r="K2995" s="159"/>
      <c r="L2995" s="159" t="str">
        <f t="shared" si="2"/>
        <v/>
      </c>
      <c r="M2995" s="159" t="str">
        <f t="shared" si="3"/>
        <v>\301299______</v>
      </c>
      <c r="N2995" s="156">
        <v>-1.0</v>
      </c>
      <c r="P2995" s="160" t="str">
        <f t="shared" si="4"/>
        <v>301299______</v>
      </c>
      <c r="Q2995" s="157"/>
      <c r="R2995" s="157" t="s">
        <v>2412</v>
      </c>
      <c r="S2995" s="157">
        <v>1.0</v>
      </c>
      <c r="T2995" s="157" t="s">
        <v>2414</v>
      </c>
      <c r="U2995" s="160" t="str">
        <f t="shared" si="11"/>
        <v/>
      </c>
      <c r="V2995" s="160" t="str">
        <f t="shared" ref="V2995:W2995" si="2980">K2995</f>
        <v/>
      </c>
      <c r="W2995" s="160" t="str">
        <f t="shared" si="2980"/>
        <v/>
      </c>
      <c r="X2995" s="160" t="str">
        <f t="shared" si="6"/>
        <v>\301299______</v>
      </c>
      <c r="Y2995" s="157">
        <v>-1.0</v>
      </c>
    </row>
    <row r="2996">
      <c r="A2996" s="134" t="str">
        <f>Tracking!A2988</f>
        <v>301299______</v>
      </c>
      <c r="C2996" t="str">
        <f>Tracking!M7988</f>
        <v/>
      </c>
      <c r="E2996" s="159" t="str">
        <f t="shared" si="7"/>
        <v>301299______</v>
      </c>
      <c r="F2996" s="156"/>
      <c r="G2996" s="156" t="s">
        <v>2412</v>
      </c>
      <c r="H2996" s="156">
        <v>1.0</v>
      </c>
      <c r="I2996" s="156" t="s">
        <v>2414</v>
      </c>
      <c r="J2996" s="159"/>
      <c r="K2996" s="159"/>
      <c r="L2996" s="159" t="str">
        <f t="shared" si="2"/>
        <v/>
      </c>
      <c r="M2996" s="159" t="str">
        <f t="shared" si="3"/>
        <v>\301299______</v>
      </c>
      <c r="N2996" s="156">
        <v>-1.0</v>
      </c>
      <c r="P2996" s="160" t="str">
        <f t="shared" si="4"/>
        <v>301299______</v>
      </c>
      <c r="Q2996" s="157"/>
      <c r="R2996" s="157" t="s">
        <v>2412</v>
      </c>
      <c r="S2996" s="157">
        <v>1.0</v>
      </c>
      <c r="T2996" s="157" t="s">
        <v>2414</v>
      </c>
      <c r="U2996" s="160" t="str">
        <f t="shared" si="11"/>
        <v/>
      </c>
      <c r="V2996" s="160" t="str">
        <f t="shared" ref="V2996:W2996" si="2981">K2996</f>
        <v/>
      </c>
      <c r="W2996" s="160" t="str">
        <f t="shared" si="2981"/>
        <v/>
      </c>
      <c r="X2996" s="160" t="str">
        <f t="shared" si="6"/>
        <v>\301299______</v>
      </c>
      <c r="Y2996" s="157">
        <v>-1.0</v>
      </c>
    </row>
    <row r="2997">
      <c r="A2997" s="134" t="str">
        <f>Tracking!A2989</f>
        <v>301299______</v>
      </c>
      <c r="C2997" t="str">
        <f>Tracking!M7989</f>
        <v/>
      </c>
      <c r="E2997" s="159" t="str">
        <f t="shared" si="7"/>
        <v>301299______</v>
      </c>
      <c r="F2997" s="156"/>
      <c r="G2997" s="156" t="s">
        <v>2412</v>
      </c>
      <c r="H2997" s="156">
        <v>1.0</v>
      </c>
      <c r="I2997" s="156" t="s">
        <v>2414</v>
      </c>
      <c r="J2997" s="159"/>
      <c r="K2997" s="159"/>
      <c r="L2997" s="159" t="str">
        <f t="shared" si="2"/>
        <v/>
      </c>
      <c r="M2997" s="159" t="str">
        <f t="shared" si="3"/>
        <v>\301299______</v>
      </c>
      <c r="N2997" s="156">
        <v>-1.0</v>
      </c>
      <c r="P2997" s="160" t="str">
        <f t="shared" si="4"/>
        <v>301299______</v>
      </c>
      <c r="Q2997" s="157"/>
      <c r="R2997" s="157" t="s">
        <v>2412</v>
      </c>
      <c r="S2997" s="157">
        <v>1.0</v>
      </c>
      <c r="T2997" s="157" t="s">
        <v>2414</v>
      </c>
      <c r="U2997" s="160" t="str">
        <f t="shared" si="11"/>
        <v/>
      </c>
      <c r="V2997" s="160" t="str">
        <f t="shared" ref="V2997:W2997" si="2982">K2997</f>
        <v/>
      </c>
      <c r="W2997" s="160" t="str">
        <f t="shared" si="2982"/>
        <v/>
      </c>
      <c r="X2997" s="160" t="str">
        <f t="shared" si="6"/>
        <v>\301299______</v>
      </c>
      <c r="Y2997" s="157">
        <v>-1.0</v>
      </c>
    </row>
    <row r="2998">
      <c r="A2998" s="134" t="str">
        <f>Tracking!A2990</f>
        <v>301299______</v>
      </c>
      <c r="C2998" t="str">
        <f>Tracking!M7990</f>
        <v/>
      </c>
      <c r="E2998" s="159" t="str">
        <f t="shared" si="7"/>
        <v>301299______</v>
      </c>
      <c r="F2998" s="156"/>
      <c r="G2998" s="156" t="s">
        <v>2412</v>
      </c>
      <c r="H2998" s="156">
        <v>1.0</v>
      </c>
      <c r="I2998" s="156" t="s">
        <v>2414</v>
      </c>
      <c r="J2998" s="159"/>
      <c r="K2998" s="159"/>
      <c r="L2998" s="159" t="str">
        <f t="shared" si="2"/>
        <v/>
      </c>
      <c r="M2998" s="159" t="str">
        <f t="shared" si="3"/>
        <v>\301299______</v>
      </c>
      <c r="N2998" s="156">
        <v>-1.0</v>
      </c>
      <c r="P2998" s="160" t="str">
        <f t="shared" si="4"/>
        <v>301299______</v>
      </c>
      <c r="Q2998" s="157"/>
      <c r="R2998" s="157" t="s">
        <v>2412</v>
      </c>
      <c r="S2998" s="157">
        <v>1.0</v>
      </c>
      <c r="T2998" s="157" t="s">
        <v>2414</v>
      </c>
      <c r="U2998" s="160" t="str">
        <f t="shared" si="11"/>
        <v/>
      </c>
      <c r="V2998" s="160" t="str">
        <f t="shared" ref="V2998:W2998" si="2983">K2998</f>
        <v/>
      </c>
      <c r="W2998" s="160" t="str">
        <f t="shared" si="2983"/>
        <v/>
      </c>
      <c r="X2998" s="160" t="str">
        <f t="shared" si="6"/>
        <v>\301299______</v>
      </c>
      <c r="Y2998" s="157">
        <v>-1.0</v>
      </c>
    </row>
    <row r="2999">
      <c r="A2999" s="134" t="str">
        <f>Tracking!A2991</f>
        <v>301299______</v>
      </c>
      <c r="C2999" t="str">
        <f>Tracking!M7991</f>
        <v/>
      </c>
      <c r="E2999" s="159" t="str">
        <f t="shared" si="7"/>
        <v>301299______</v>
      </c>
      <c r="F2999" s="156"/>
      <c r="G2999" s="156" t="s">
        <v>2412</v>
      </c>
      <c r="H2999" s="156">
        <v>1.0</v>
      </c>
      <c r="I2999" s="156" t="s">
        <v>2414</v>
      </c>
      <c r="J2999" s="159"/>
      <c r="K2999" s="159"/>
      <c r="L2999" s="159" t="str">
        <f t="shared" si="2"/>
        <v/>
      </c>
      <c r="M2999" s="159" t="str">
        <f t="shared" si="3"/>
        <v>\301299______</v>
      </c>
      <c r="N2999" s="156">
        <v>-1.0</v>
      </c>
      <c r="P2999" s="160" t="str">
        <f t="shared" si="4"/>
        <v>301299______</v>
      </c>
      <c r="Q2999" s="157"/>
      <c r="R2999" s="157" t="s">
        <v>2412</v>
      </c>
      <c r="S2999" s="157">
        <v>1.0</v>
      </c>
      <c r="T2999" s="157" t="s">
        <v>2414</v>
      </c>
      <c r="U2999" s="160" t="str">
        <f t="shared" si="11"/>
        <v/>
      </c>
      <c r="V2999" s="160" t="str">
        <f t="shared" ref="V2999:W2999" si="2984">K2999</f>
        <v/>
      </c>
      <c r="W2999" s="160" t="str">
        <f t="shared" si="2984"/>
        <v/>
      </c>
      <c r="X2999" s="160" t="str">
        <f t="shared" si="6"/>
        <v>\301299______</v>
      </c>
      <c r="Y2999" s="157">
        <v>-1.0</v>
      </c>
    </row>
    <row r="3000">
      <c r="A3000" s="134" t="str">
        <f>Tracking!A2992</f>
        <v>301299______</v>
      </c>
      <c r="C3000" t="str">
        <f>Tracking!M7992</f>
        <v/>
      </c>
      <c r="E3000" s="159" t="str">
        <f t="shared" si="7"/>
        <v>301299______</v>
      </c>
      <c r="F3000" s="156"/>
      <c r="G3000" s="156" t="s">
        <v>2412</v>
      </c>
      <c r="H3000" s="156">
        <v>1.0</v>
      </c>
      <c r="I3000" s="156" t="s">
        <v>2414</v>
      </c>
      <c r="J3000" s="159"/>
      <c r="K3000" s="159"/>
      <c r="L3000" s="159" t="str">
        <f t="shared" si="2"/>
        <v/>
      </c>
      <c r="M3000" s="159" t="str">
        <f t="shared" si="3"/>
        <v>\301299______</v>
      </c>
      <c r="N3000" s="156">
        <v>-1.0</v>
      </c>
      <c r="P3000" s="160" t="str">
        <f t="shared" si="4"/>
        <v>301299______</v>
      </c>
      <c r="Q3000" s="157"/>
      <c r="R3000" s="157" t="s">
        <v>2412</v>
      </c>
      <c r="S3000" s="157">
        <v>1.0</v>
      </c>
      <c r="T3000" s="157" t="s">
        <v>2414</v>
      </c>
      <c r="U3000" s="160" t="str">
        <f t="shared" si="11"/>
        <v/>
      </c>
      <c r="V3000" s="160" t="str">
        <f t="shared" ref="V3000:W3000" si="2985">K3000</f>
        <v/>
      </c>
      <c r="W3000" s="160" t="str">
        <f t="shared" si="2985"/>
        <v/>
      </c>
      <c r="X3000" s="160" t="str">
        <f t="shared" si="6"/>
        <v>\301299______</v>
      </c>
      <c r="Y3000" s="157">
        <v>-1.0</v>
      </c>
    </row>
    <row r="3001">
      <c r="A3001" s="134" t="str">
        <f>Tracking!A2993</f>
        <v>301299______</v>
      </c>
      <c r="C3001" t="str">
        <f>Tracking!M7993</f>
        <v/>
      </c>
      <c r="E3001" s="159" t="str">
        <f t="shared" si="7"/>
        <v>301299______</v>
      </c>
      <c r="F3001" s="156"/>
      <c r="G3001" s="156" t="s">
        <v>2412</v>
      </c>
      <c r="H3001" s="156">
        <v>1.0</v>
      </c>
      <c r="I3001" s="156" t="s">
        <v>2414</v>
      </c>
      <c r="J3001" s="159"/>
      <c r="K3001" s="159"/>
      <c r="L3001" s="159" t="str">
        <f t="shared" si="2"/>
        <v/>
      </c>
      <c r="M3001" s="159" t="str">
        <f t="shared" si="3"/>
        <v>\301299______</v>
      </c>
      <c r="N3001" s="156">
        <v>-1.0</v>
      </c>
      <c r="P3001" s="160" t="str">
        <f t="shared" si="4"/>
        <v>301299______</v>
      </c>
      <c r="Q3001" s="157"/>
      <c r="R3001" s="157" t="s">
        <v>2412</v>
      </c>
      <c r="S3001" s="157">
        <v>1.0</v>
      </c>
      <c r="T3001" s="157" t="s">
        <v>2414</v>
      </c>
      <c r="U3001" s="160" t="str">
        <f t="shared" si="11"/>
        <v/>
      </c>
      <c r="V3001" s="160" t="str">
        <f t="shared" ref="V3001:W3001" si="2986">K3001</f>
        <v/>
      </c>
      <c r="W3001" s="160" t="str">
        <f t="shared" si="2986"/>
        <v/>
      </c>
      <c r="X3001" s="160" t="str">
        <f t="shared" si="6"/>
        <v>\301299______</v>
      </c>
      <c r="Y3001" s="157">
        <v>-1.0</v>
      </c>
    </row>
    <row r="3002">
      <c r="A3002" s="134" t="str">
        <f>Tracking!A2994</f>
        <v>301299______</v>
      </c>
      <c r="C3002" t="str">
        <f>Tracking!M7994</f>
        <v/>
      </c>
      <c r="E3002" s="159" t="str">
        <f t="shared" si="7"/>
        <v>301299______</v>
      </c>
      <c r="F3002" s="156"/>
      <c r="G3002" s="156" t="s">
        <v>2412</v>
      </c>
      <c r="H3002" s="156">
        <v>1.0</v>
      </c>
      <c r="I3002" s="156" t="s">
        <v>2414</v>
      </c>
      <c r="J3002" s="159"/>
      <c r="K3002" s="159"/>
      <c r="L3002" s="159" t="str">
        <f t="shared" si="2"/>
        <v/>
      </c>
      <c r="M3002" s="159" t="str">
        <f t="shared" si="3"/>
        <v>\301299______</v>
      </c>
      <c r="N3002" s="156">
        <v>-1.0</v>
      </c>
      <c r="P3002" s="160" t="str">
        <f t="shared" si="4"/>
        <v>301299______</v>
      </c>
      <c r="Q3002" s="157"/>
      <c r="R3002" s="157" t="s">
        <v>2412</v>
      </c>
      <c r="S3002" s="157">
        <v>1.0</v>
      </c>
      <c r="T3002" s="157" t="s">
        <v>2414</v>
      </c>
      <c r="U3002" s="160" t="str">
        <f t="shared" si="11"/>
        <v/>
      </c>
      <c r="V3002" s="160" t="str">
        <f t="shared" ref="V3002:W3002" si="2987">K3002</f>
        <v/>
      </c>
      <c r="W3002" s="160" t="str">
        <f t="shared" si="2987"/>
        <v/>
      </c>
      <c r="X3002" s="160" t="str">
        <f t="shared" si="6"/>
        <v>\301299______</v>
      </c>
      <c r="Y3002" s="157">
        <v>-1.0</v>
      </c>
    </row>
    <row r="3003">
      <c r="A3003" s="134" t="str">
        <f>Tracking!A2995</f>
        <v>301299______</v>
      </c>
      <c r="C3003" t="str">
        <f>Tracking!M7995</f>
        <v/>
      </c>
      <c r="E3003" s="159" t="str">
        <f t="shared" si="7"/>
        <v>301299______</v>
      </c>
      <c r="F3003" s="156"/>
      <c r="G3003" s="156" t="s">
        <v>2412</v>
      </c>
      <c r="H3003" s="156">
        <v>1.0</v>
      </c>
      <c r="I3003" s="156" t="s">
        <v>2414</v>
      </c>
      <c r="J3003" s="159"/>
      <c r="K3003" s="159"/>
      <c r="L3003" s="159" t="str">
        <f t="shared" si="2"/>
        <v/>
      </c>
      <c r="M3003" s="159" t="str">
        <f t="shared" si="3"/>
        <v>\301299______</v>
      </c>
      <c r="N3003" s="156">
        <v>-1.0</v>
      </c>
      <c r="P3003" s="160" t="str">
        <f t="shared" si="4"/>
        <v>301299______</v>
      </c>
      <c r="Q3003" s="157"/>
      <c r="R3003" s="157" t="s">
        <v>2412</v>
      </c>
      <c r="S3003" s="157">
        <v>1.0</v>
      </c>
      <c r="T3003" s="157" t="s">
        <v>2414</v>
      </c>
      <c r="U3003" s="160" t="str">
        <f t="shared" si="11"/>
        <v/>
      </c>
      <c r="V3003" s="160" t="str">
        <f t="shared" ref="V3003:W3003" si="2988">K3003</f>
        <v/>
      </c>
      <c r="W3003" s="160" t="str">
        <f t="shared" si="2988"/>
        <v/>
      </c>
      <c r="X3003" s="160" t="str">
        <f t="shared" si="6"/>
        <v>\301299______</v>
      </c>
      <c r="Y3003" s="157">
        <v>-1.0</v>
      </c>
    </row>
    <row r="3004">
      <c r="A3004" s="134" t="str">
        <f>Tracking!A2996</f>
        <v>301299______</v>
      </c>
      <c r="C3004" t="str">
        <f>Tracking!M7996</f>
        <v/>
      </c>
      <c r="E3004" s="159" t="str">
        <f t="shared" si="7"/>
        <v>301299______</v>
      </c>
      <c r="F3004" s="156"/>
      <c r="G3004" s="156" t="s">
        <v>2412</v>
      </c>
      <c r="H3004" s="156">
        <v>1.0</v>
      </c>
      <c r="I3004" s="156" t="s">
        <v>2414</v>
      </c>
      <c r="J3004" s="159"/>
      <c r="K3004" s="159"/>
      <c r="L3004" s="159" t="str">
        <f t="shared" si="2"/>
        <v/>
      </c>
      <c r="M3004" s="159" t="str">
        <f t="shared" si="3"/>
        <v>\301299______</v>
      </c>
      <c r="N3004" s="156">
        <v>-1.0</v>
      </c>
      <c r="P3004" s="160" t="str">
        <f t="shared" si="4"/>
        <v>301299______</v>
      </c>
      <c r="Q3004" s="157"/>
      <c r="R3004" s="157" t="s">
        <v>2412</v>
      </c>
      <c r="S3004" s="157">
        <v>1.0</v>
      </c>
      <c r="T3004" s="157" t="s">
        <v>2414</v>
      </c>
      <c r="U3004" s="160" t="str">
        <f t="shared" si="11"/>
        <v/>
      </c>
      <c r="V3004" s="160" t="str">
        <f t="shared" ref="V3004:W3004" si="2989">K3004</f>
        <v/>
      </c>
      <c r="W3004" s="160" t="str">
        <f t="shared" si="2989"/>
        <v/>
      </c>
      <c r="X3004" s="160" t="str">
        <f t="shared" si="6"/>
        <v>\301299______</v>
      </c>
      <c r="Y3004" s="157">
        <v>-1.0</v>
      </c>
    </row>
    <row r="3005">
      <c r="A3005" s="134" t="str">
        <f>Tracking!A2997</f>
        <v>301299______</v>
      </c>
      <c r="C3005" t="str">
        <f>Tracking!M7997</f>
        <v/>
      </c>
      <c r="E3005" s="159" t="str">
        <f t="shared" si="7"/>
        <v>301299______</v>
      </c>
      <c r="F3005" s="156"/>
      <c r="G3005" s="156" t="s">
        <v>2412</v>
      </c>
      <c r="H3005" s="156">
        <v>1.0</v>
      </c>
      <c r="I3005" s="156" t="s">
        <v>2414</v>
      </c>
      <c r="J3005" s="159"/>
      <c r="K3005" s="159"/>
      <c r="L3005" s="159" t="str">
        <f t="shared" si="2"/>
        <v/>
      </c>
      <c r="M3005" s="159" t="str">
        <f t="shared" si="3"/>
        <v>\301299______</v>
      </c>
      <c r="N3005" s="156">
        <v>-1.0</v>
      </c>
      <c r="P3005" s="160" t="str">
        <f t="shared" si="4"/>
        <v>301299______</v>
      </c>
      <c r="Q3005" s="157"/>
      <c r="R3005" s="157" t="s">
        <v>2412</v>
      </c>
      <c r="S3005" s="157">
        <v>1.0</v>
      </c>
      <c r="T3005" s="157" t="s">
        <v>2414</v>
      </c>
      <c r="U3005" s="160" t="str">
        <f t="shared" si="11"/>
        <v/>
      </c>
      <c r="V3005" s="160" t="str">
        <f t="shared" ref="V3005:W3005" si="2990">K3005</f>
        <v/>
      </c>
      <c r="W3005" s="160" t="str">
        <f t="shared" si="2990"/>
        <v/>
      </c>
      <c r="X3005" s="160" t="str">
        <f t="shared" si="6"/>
        <v>\301299______</v>
      </c>
      <c r="Y3005" s="157">
        <v>-1.0</v>
      </c>
    </row>
    <row r="3006">
      <c r="A3006" s="134" t="str">
        <f>Tracking!A2998</f>
        <v>301299______</v>
      </c>
      <c r="C3006" t="str">
        <f>Tracking!M7998</f>
        <v/>
      </c>
      <c r="E3006" s="159" t="str">
        <f t="shared" si="7"/>
        <v>301299______</v>
      </c>
      <c r="F3006" s="156"/>
      <c r="G3006" s="156" t="s">
        <v>2412</v>
      </c>
      <c r="H3006" s="156">
        <v>1.0</v>
      </c>
      <c r="I3006" s="156" t="s">
        <v>2414</v>
      </c>
      <c r="J3006" s="159"/>
      <c r="K3006" s="159"/>
      <c r="L3006" s="159" t="str">
        <f t="shared" si="2"/>
        <v/>
      </c>
      <c r="M3006" s="159" t="str">
        <f t="shared" si="3"/>
        <v>\301299______</v>
      </c>
      <c r="N3006" s="156">
        <v>-1.0</v>
      </c>
      <c r="P3006" s="160" t="str">
        <f t="shared" si="4"/>
        <v>301299______</v>
      </c>
      <c r="Q3006" s="157"/>
      <c r="R3006" s="157" t="s">
        <v>2412</v>
      </c>
      <c r="S3006" s="157">
        <v>1.0</v>
      </c>
      <c r="T3006" s="157" t="s">
        <v>2414</v>
      </c>
      <c r="U3006" s="160" t="str">
        <f t="shared" si="11"/>
        <v/>
      </c>
      <c r="V3006" s="160" t="str">
        <f t="shared" ref="V3006:W3006" si="2991">K3006</f>
        <v/>
      </c>
      <c r="W3006" s="160" t="str">
        <f t="shared" si="2991"/>
        <v/>
      </c>
      <c r="X3006" s="160" t="str">
        <f t="shared" si="6"/>
        <v>\301299______</v>
      </c>
      <c r="Y3006" s="157">
        <v>-1.0</v>
      </c>
    </row>
    <row r="3007">
      <c r="A3007" s="134" t="str">
        <f>Tracking!A2999</f>
        <v>301299______</v>
      </c>
      <c r="C3007" t="str">
        <f>Tracking!M7999</f>
        <v/>
      </c>
      <c r="E3007" s="159" t="str">
        <f t="shared" si="7"/>
        <v>301299______</v>
      </c>
      <c r="F3007" s="156"/>
      <c r="G3007" s="156" t="s">
        <v>2412</v>
      </c>
      <c r="H3007" s="156">
        <v>1.0</v>
      </c>
      <c r="I3007" s="156" t="s">
        <v>2414</v>
      </c>
      <c r="J3007" s="159"/>
      <c r="K3007" s="159"/>
      <c r="L3007" s="159" t="str">
        <f t="shared" si="2"/>
        <v/>
      </c>
      <c r="M3007" s="159" t="str">
        <f t="shared" si="3"/>
        <v>\301299______</v>
      </c>
      <c r="N3007" s="156">
        <v>-1.0</v>
      </c>
      <c r="P3007" s="160" t="str">
        <f t="shared" si="4"/>
        <v>301299______</v>
      </c>
      <c r="Q3007" s="157"/>
      <c r="R3007" s="157" t="s">
        <v>2412</v>
      </c>
      <c r="S3007" s="157">
        <v>1.0</v>
      </c>
      <c r="T3007" s="157" t="s">
        <v>2414</v>
      </c>
      <c r="U3007" s="160" t="str">
        <f t="shared" si="11"/>
        <v/>
      </c>
      <c r="V3007" s="160" t="str">
        <f t="shared" ref="V3007:W3007" si="2992">K3007</f>
        <v/>
      </c>
      <c r="W3007" s="160" t="str">
        <f t="shared" si="2992"/>
        <v/>
      </c>
      <c r="X3007" s="160" t="str">
        <f t="shared" si="6"/>
        <v>\301299______</v>
      </c>
      <c r="Y3007" s="157">
        <v>-1.0</v>
      </c>
    </row>
    <row r="3008">
      <c r="A3008" s="134" t="str">
        <f>Tracking!A3000</f>
        <v>301299______</v>
      </c>
      <c r="C3008" t="str">
        <f>Tracking!M8000</f>
        <v/>
      </c>
      <c r="E3008" s="159" t="str">
        <f t="shared" si="7"/>
        <v>301299______</v>
      </c>
      <c r="F3008" s="156"/>
      <c r="G3008" s="156" t="s">
        <v>2412</v>
      </c>
      <c r="H3008" s="156">
        <v>1.0</v>
      </c>
      <c r="I3008" s="156" t="s">
        <v>2414</v>
      </c>
      <c r="J3008" s="159"/>
      <c r="K3008" s="159"/>
      <c r="L3008" s="159" t="str">
        <f t="shared" si="2"/>
        <v/>
      </c>
      <c r="M3008" s="159" t="str">
        <f t="shared" si="3"/>
        <v>\301299______</v>
      </c>
      <c r="N3008" s="156">
        <v>-1.0</v>
      </c>
      <c r="P3008" s="160" t="str">
        <f t="shared" si="4"/>
        <v>301299______</v>
      </c>
      <c r="Q3008" s="157"/>
      <c r="R3008" s="157" t="s">
        <v>2412</v>
      </c>
      <c r="S3008" s="157">
        <v>1.0</v>
      </c>
      <c r="T3008" s="157" t="s">
        <v>2414</v>
      </c>
      <c r="U3008" s="160" t="str">
        <f t="shared" si="11"/>
        <v/>
      </c>
      <c r="V3008" s="160" t="str">
        <f t="shared" ref="V3008:W3008" si="2993">K3008</f>
        <v/>
      </c>
      <c r="W3008" s="160" t="str">
        <f t="shared" si="2993"/>
        <v/>
      </c>
      <c r="X3008" s="160" t="str">
        <f t="shared" si="6"/>
        <v>\301299______</v>
      </c>
      <c r="Y3008" s="157">
        <v>-1.0</v>
      </c>
    </row>
  </sheetData>
  <conditionalFormatting sqref="C11:C3008">
    <cfRule type="notContainsBlanks" dxfId="4" priority="1">
      <formula>LEN(TRIM(C11))&gt;0</formula>
    </cfRule>
  </conditionalFormatting>
  <dataValidations>
    <dataValidation type="list" allowBlank="1" sqref="J11:J95 J98:J3008">
      <formula1>"1,2"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5" max="5" width="20.29"/>
    <col customWidth="1" min="7" max="7" width="15.57"/>
    <col customWidth="1" min="8" max="8" width="18.57"/>
    <col customWidth="1" min="9" max="9" width="38.14"/>
    <col customWidth="1" min="10" max="10" width="16.57"/>
    <col customWidth="1" min="11" max="11" width="17.29"/>
    <col customWidth="1" hidden="1" min="12" max="12" width="36.57"/>
    <col customWidth="1" min="13" max="13" width="20.14"/>
    <col customWidth="1" min="14" max="14" width="17.0"/>
    <col customWidth="1" min="15" max="15" width="16.43"/>
    <col customWidth="1" hidden="1" min="16" max="16" width="30.71"/>
    <col customWidth="1" min="17" max="17" width="16.29"/>
    <col customWidth="1" min="18" max="18" width="19.43"/>
    <col customWidth="1" hidden="1" min="19" max="19" width="32.14"/>
  </cols>
  <sheetData>
    <row r="1">
      <c r="A1" s="232" t="s">
        <v>5</v>
      </c>
      <c r="B1" s="232" t="s">
        <v>6083</v>
      </c>
      <c r="C1" s="232" t="s">
        <v>6084</v>
      </c>
      <c r="D1" s="232" t="s">
        <v>6085</v>
      </c>
      <c r="E1" s="232" t="s">
        <v>6086</v>
      </c>
      <c r="F1" s="232" t="s">
        <v>6087</v>
      </c>
      <c r="G1" s="232" t="s">
        <v>6088</v>
      </c>
      <c r="H1" s="232" t="s">
        <v>6089</v>
      </c>
      <c r="I1" s="232" t="s">
        <v>6090</v>
      </c>
      <c r="J1" s="232" t="s">
        <v>6091</v>
      </c>
      <c r="K1" s="232" t="s">
        <v>6089</v>
      </c>
      <c r="L1" s="232" t="s">
        <v>6092</v>
      </c>
      <c r="M1" s="232" t="s">
        <v>6093</v>
      </c>
      <c r="N1" s="232" t="s">
        <v>6094</v>
      </c>
      <c r="O1" s="232" t="s">
        <v>6095</v>
      </c>
      <c r="P1" s="232" t="s">
        <v>6096</v>
      </c>
      <c r="Q1" s="232" t="s">
        <v>6097</v>
      </c>
      <c r="R1" s="232" t="s">
        <v>6098</v>
      </c>
      <c r="S1" s="232" t="s">
        <v>6099</v>
      </c>
    </row>
    <row r="2">
      <c r="A2" s="36" t="s">
        <v>222</v>
      </c>
      <c r="B2" s="126" t="s">
        <v>6100</v>
      </c>
      <c r="C2" s="126">
        <v>1.0</v>
      </c>
      <c r="D2" s="177" t="s">
        <v>453</v>
      </c>
      <c r="E2" s="123">
        <v>7530.0</v>
      </c>
      <c r="F2" s="84" t="s">
        <v>454</v>
      </c>
      <c r="G2" s="233" t="str">
        <f t="shared" ref="G2:G929" si="1">VLOOKUP(H2, INDIRECT("tracking!D2:O3000"), 4, FALSE) </f>
        <v>M01</v>
      </c>
      <c r="H2" s="38" t="s">
        <v>950</v>
      </c>
      <c r="I2" s="233" t="str">
        <f t="shared" ref="I2:I990" si="2">VLOOKUP(H2, INDIRECT("tracking!D2:O3000"), 11, FALSE) </f>
        <v/>
      </c>
      <c r="J2" s="233" t="str">
        <f t="shared" ref="J2:J990" si="3">VLOOKUP(K2, INDIRECT("tracking!D2:O3000"), 4, FALSE) </f>
        <v>M06</v>
      </c>
      <c r="K2" s="122" t="s">
        <v>751</v>
      </c>
      <c r="L2" s="233" t="str">
        <f t="shared" ref="L2:L990" si="4">VLOOKUP(K2, INDIRECT("tracking!D2:O3000"), 11, FALSE) </f>
        <v/>
      </c>
      <c r="M2" s="234"/>
      <c r="N2" s="233" t="str">
        <f t="shared" ref="N2:N990" si="5">VLOOKUP(O2, INDIRECT("tracking!D2:O3000"), 4, FALSE) </f>
        <v>#N/A</v>
      </c>
      <c r="O2" s="235" t="s">
        <v>6101</v>
      </c>
      <c r="P2" s="233" t="str">
        <f t="shared" ref="P2:P990" si="6">VLOOKUP(O2, INDIRECT("tracking!D2:O3000"), 11, FALSE) </f>
        <v>#N/A</v>
      </c>
      <c r="Q2" s="233" t="str">
        <f t="shared" ref="Q2:Q990" si="7">VLOOKUP(R2, INDIRECT("tracking!D2:O3000"), 4, FALSE) </f>
        <v>#N/A</v>
      </c>
      <c r="R2" s="126" t="s">
        <v>6102</v>
      </c>
      <c r="S2" s="233" t="str">
        <f t="shared" ref="S2:S990" si="8">VLOOKUP(R2, INDIRECT("tracking!D2:O3000"), 11, FALSE) </f>
        <v>#N/A</v>
      </c>
      <c r="T2">
        <f>COUNTIF(H2:H8, VLOOKUP(H2:R2, INDIRECT("tracking!D2:O2000"), 12, FALSE) = "Canary")</f>
        <v>0</v>
      </c>
    </row>
    <row r="3">
      <c r="A3" s="36" t="s">
        <v>222</v>
      </c>
      <c r="B3" s="126" t="s">
        <v>6100</v>
      </c>
      <c r="C3" s="126">
        <v>2.0</v>
      </c>
      <c r="D3" s="177" t="s">
        <v>484</v>
      </c>
      <c r="E3" s="123">
        <v>6569.0</v>
      </c>
      <c r="F3" s="84" t="s">
        <v>485</v>
      </c>
      <c r="G3" s="233" t="str">
        <f t="shared" si="1"/>
        <v>M01</v>
      </c>
      <c r="H3" s="38" t="s">
        <v>952</v>
      </c>
      <c r="I3" s="233" t="str">
        <f t="shared" si="2"/>
        <v/>
      </c>
      <c r="J3" s="233" t="str">
        <f t="shared" si="3"/>
        <v>M06</v>
      </c>
      <c r="K3" s="122" t="s">
        <v>755</v>
      </c>
      <c r="L3" s="233" t="str">
        <f t="shared" si="4"/>
        <v/>
      </c>
      <c r="M3" s="234"/>
      <c r="N3" s="233" t="str">
        <f t="shared" si="5"/>
        <v>#N/A</v>
      </c>
      <c r="O3" s="126" t="s">
        <v>6103</v>
      </c>
      <c r="P3" s="233" t="str">
        <f t="shared" si="6"/>
        <v>#N/A</v>
      </c>
      <c r="Q3" s="233" t="str">
        <f t="shared" si="7"/>
        <v>#N/A</v>
      </c>
      <c r="R3" s="126" t="s">
        <v>6104</v>
      </c>
      <c r="S3" s="233" t="str">
        <f t="shared" si="8"/>
        <v>#N/A</v>
      </c>
      <c r="T3">
        <f t="shared" ref="T3:T4" si="9">COUNTIF(H3:H9, VLOOKUP(K3, INDIRECT("tracking!D2:O2000"), 12, FALSE) = "Canary")</f>
        <v>0</v>
      </c>
    </row>
    <row r="4">
      <c r="A4" s="36" t="s">
        <v>222</v>
      </c>
      <c r="B4" s="126" t="s">
        <v>6100</v>
      </c>
      <c r="C4" s="126">
        <v>3.0</v>
      </c>
      <c r="D4" s="177" t="s">
        <v>486</v>
      </c>
      <c r="E4" s="123">
        <v>5946.0</v>
      </c>
      <c r="F4" s="84" t="s">
        <v>487</v>
      </c>
      <c r="G4" s="233" t="str">
        <f t="shared" si="1"/>
        <v>M01</v>
      </c>
      <c r="H4" s="38" t="s">
        <v>957</v>
      </c>
      <c r="I4" s="233" t="str">
        <f t="shared" si="2"/>
        <v/>
      </c>
      <c r="J4" s="233" t="str">
        <f t="shared" si="3"/>
        <v>M06</v>
      </c>
      <c r="K4" s="122" t="s">
        <v>759</v>
      </c>
      <c r="L4" s="233" t="str">
        <f t="shared" si="4"/>
        <v/>
      </c>
      <c r="M4" s="234"/>
      <c r="N4" s="233" t="str">
        <f t="shared" si="5"/>
        <v>#N/A</v>
      </c>
      <c r="O4" s="126" t="s">
        <v>6105</v>
      </c>
      <c r="P4" s="233" t="str">
        <f t="shared" si="6"/>
        <v>#N/A</v>
      </c>
      <c r="Q4" s="233" t="str">
        <f t="shared" si="7"/>
        <v>#N/A</v>
      </c>
      <c r="R4" s="126" t="s">
        <v>6106</v>
      </c>
      <c r="S4" s="233" t="str">
        <f t="shared" si="8"/>
        <v>#N/A</v>
      </c>
      <c r="T4">
        <f t="shared" si="9"/>
        <v>0</v>
      </c>
    </row>
    <row r="5">
      <c r="A5" s="36" t="s">
        <v>222</v>
      </c>
      <c r="B5" s="126" t="s">
        <v>6100</v>
      </c>
      <c r="C5" s="126">
        <v>4.0</v>
      </c>
      <c r="D5" s="177" t="s">
        <v>488</v>
      </c>
      <c r="E5" s="123">
        <v>3386.0</v>
      </c>
      <c r="F5" s="84" t="s">
        <v>489</v>
      </c>
      <c r="G5" s="233" t="str">
        <f t="shared" si="1"/>
        <v>M01</v>
      </c>
      <c r="H5" s="38" t="s">
        <v>959</v>
      </c>
      <c r="I5" s="233" t="str">
        <f t="shared" si="2"/>
        <v>PC out of space, file not generated</v>
      </c>
      <c r="J5" s="233" t="str">
        <f t="shared" si="3"/>
        <v>M06</v>
      </c>
      <c r="K5" s="122" t="s">
        <v>763</v>
      </c>
      <c r="L5" s="233" t="str">
        <f t="shared" si="4"/>
        <v/>
      </c>
      <c r="M5" s="234"/>
      <c r="N5" s="233" t="str">
        <f t="shared" si="5"/>
        <v>M01</v>
      </c>
      <c r="O5" s="126" t="s">
        <v>993</v>
      </c>
      <c r="P5" s="233" t="str">
        <f t="shared" si="6"/>
        <v/>
      </c>
      <c r="Q5" s="233" t="str">
        <f t="shared" si="7"/>
        <v>#N/A</v>
      </c>
      <c r="R5" s="126" t="s">
        <v>6107</v>
      </c>
      <c r="S5" s="233" t="str">
        <f t="shared" si="8"/>
        <v>#N/A</v>
      </c>
    </row>
    <row r="6">
      <c r="A6" s="36" t="s">
        <v>222</v>
      </c>
      <c r="B6" s="126" t="s">
        <v>6100</v>
      </c>
      <c r="C6" s="126">
        <v>5.0</v>
      </c>
      <c r="D6" s="177" t="s">
        <v>490</v>
      </c>
      <c r="E6" s="123">
        <v>9391.0</v>
      </c>
      <c r="F6" s="84" t="s">
        <v>491</v>
      </c>
      <c r="G6" s="233" t="str">
        <f t="shared" si="1"/>
        <v>M01</v>
      </c>
      <c r="H6" s="38" t="s">
        <v>963</v>
      </c>
      <c r="I6" s="233" t="str">
        <f t="shared" si="2"/>
        <v>PC out of space, file not generated</v>
      </c>
      <c r="J6" s="233" t="str">
        <f t="shared" si="3"/>
        <v>M06</v>
      </c>
      <c r="K6" s="122" t="s">
        <v>765</v>
      </c>
      <c r="L6" s="233" t="str">
        <f t="shared" si="4"/>
        <v/>
      </c>
      <c r="M6" s="234"/>
      <c r="N6" s="233" t="str">
        <f t="shared" si="5"/>
        <v>M01</v>
      </c>
      <c r="O6" s="126" t="s">
        <v>994</v>
      </c>
      <c r="P6" s="233" t="str">
        <f t="shared" si="6"/>
        <v/>
      </c>
      <c r="Q6" s="233" t="str">
        <f t="shared" si="7"/>
        <v>#N/A</v>
      </c>
      <c r="R6" s="126" t="s">
        <v>6108</v>
      </c>
      <c r="S6" s="233" t="str">
        <f t="shared" si="8"/>
        <v>#N/A</v>
      </c>
    </row>
    <row r="7">
      <c r="A7" s="36" t="s">
        <v>222</v>
      </c>
      <c r="B7" s="126" t="s">
        <v>6100</v>
      </c>
      <c r="C7" s="126">
        <v>6.0</v>
      </c>
      <c r="D7" s="177" t="s">
        <v>492</v>
      </c>
      <c r="E7" s="123">
        <v>10630.0</v>
      </c>
      <c r="F7" s="84" t="s">
        <v>493</v>
      </c>
      <c r="G7" s="233" t="str">
        <f t="shared" si="1"/>
        <v>M01</v>
      </c>
      <c r="H7" s="38" t="s">
        <v>966</v>
      </c>
      <c r="I7" s="233" t="str">
        <f t="shared" si="2"/>
        <v/>
      </c>
      <c r="J7" s="233" t="str">
        <f t="shared" si="3"/>
        <v>M06</v>
      </c>
      <c r="K7" s="122" t="s">
        <v>769</v>
      </c>
      <c r="L7" s="233" t="str">
        <f t="shared" si="4"/>
        <v/>
      </c>
      <c r="M7" s="234"/>
      <c r="N7" s="233" t="str">
        <f t="shared" si="5"/>
        <v>#N/A</v>
      </c>
      <c r="O7" s="126" t="s">
        <v>6109</v>
      </c>
      <c r="P7" s="233" t="str">
        <f t="shared" si="6"/>
        <v>#N/A</v>
      </c>
      <c r="Q7" s="233" t="str">
        <f t="shared" si="7"/>
        <v>#N/A</v>
      </c>
      <c r="R7" s="126" t="s">
        <v>6110</v>
      </c>
      <c r="S7" s="233" t="str">
        <f t="shared" si="8"/>
        <v>#N/A</v>
      </c>
    </row>
    <row r="8">
      <c r="A8" s="36" t="s">
        <v>222</v>
      </c>
      <c r="B8" s="126" t="s">
        <v>6100</v>
      </c>
      <c r="C8" s="126">
        <v>7.0</v>
      </c>
      <c r="D8" s="177" t="s">
        <v>494</v>
      </c>
      <c r="E8" s="123">
        <v>9009.0</v>
      </c>
      <c r="F8" s="84" t="s">
        <v>495</v>
      </c>
      <c r="G8" s="233" t="str">
        <f t="shared" si="1"/>
        <v>M01</v>
      </c>
      <c r="H8" s="38" t="s">
        <v>969</v>
      </c>
      <c r="I8" s="233" t="str">
        <f t="shared" si="2"/>
        <v/>
      </c>
      <c r="J8" s="233" t="str">
        <f t="shared" si="3"/>
        <v>M06</v>
      </c>
      <c r="K8" s="122" t="s">
        <v>771</v>
      </c>
      <c r="L8" s="233" t="str">
        <f t="shared" si="4"/>
        <v/>
      </c>
      <c r="M8" s="234"/>
      <c r="N8" s="233" t="str">
        <f t="shared" si="5"/>
        <v>#N/A</v>
      </c>
      <c r="O8" s="126" t="s">
        <v>6111</v>
      </c>
      <c r="P8" s="233" t="str">
        <f t="shared" si="6"/>
        <v>#N/A</v>
      </c>
      <c r="Q8" s="233" t="str">
        <f t="shared" si="7"/>
        <v>#N/A</v>
      </c>
      <c r="R8" s="126" t="s">
        <v>6112</v>
      </c>
      <c r="S8" s="233" t="str">
        <f t="shared" si="8"/>
        <v>#N/A</v>
      </c>
    </row>
    <row r="9">
      <c r="A9" s="36" t="s">
        <v>222</v>
      </c>
      <c r="B9" s="126" t="s">
        <v>6100</v>
      </c>
      <c r="C9" s="126">
        <v>8.0</v>
      </c>
      <c r="D9" s="177" t="s">
        <v>496</v>
      </c>
      <c r="E9" s="123">
        <v>3392.0</v>
      </c>
      <c r="F9" s="84" t="s">
        <v>497</v>
      </c>
      <c r="G9" s="233" t="str">
        <f t="shared" si="1"/>
        <v>M01</v>
      </c>
      <c r="H9" s="38" t="s">
        <v>971</v>
      </c>
      <c r="I9" s="233" t="str">
        <f t="shared" si="2"/>
        <v/>
      </c>
      <c r="J9" s="233" t="str">
        <f t="shared" si="3"/>
        <v>M06</v>
      </c>
      <c r="K9" s="122" t="s">
        <v>773</v>
      </c>
      <c r="L9" s="233" t="str">
        <f t="shared" si="4"/>
        <v>huge increase in load pressure to ~100 PSI before coming back down to ~700</v>
      </c>
      <c r="M9" s="234"/>
      <c r="N9" s="233" t="str">
        <f t="shared" si="5"/>
        <v>#N/A</v>
      </c>
      <c r="O9" s="126" t="s">
        <v>6113</v>
      </c>
      <c r="P9" s="233" t="str">
        <f t="shared" si="6"/>
        <v>#N/A</v>
      </c>
      <c r="Q9" s="233" t="str">
        <f t="shared" si="7"/>
        <v>#N/A</v>
      </c>
      <c r="R9" s="126" t="s">
        <v>6114</v>
      </c>
      <c r="S9" s="233" t="str">
        <f t="shared" si="8"/>
        <v>#N/A</v>
      </c>
    </row>
    <row r="10">
      <c r="A10" s="36" t="s">
        <v>222</v>
      </c>
      <c r="B10" s="126" t="s">
        <v>6100</v>
      </c>
      <c r="C10" s="126">
        <v>9.0</v>
      </c>
      <c r="D10" s="177" t="s">
        <v>501</v>
      </c>
      <c r="E10" s="123" t="s">
        <v>500</v>
      </c>
      <c r="F10" s="84" t="s">
        <v>502</v>
      </c>
      <c r="G10" s="233" t="str">
        <f t="shared" si="1"/>
        <v>M01</v>
      </c>
      <c r="H10" s="38" t="s">
        <v>973</v>
      </c>
      <c r="I10" s="233" t="str">
        <f t="shared" si="2"/>
        <v/>
      </c>
      <c r="J10" s="233" t="str">
        <f t="shared" si="3"/>
        <v>M06</v>
      </c>
      <c r="K10" s="122" t="s">
        <v>778</v>
      </c>
      <c r="L10" s="233" t="str">
        <f t="shared" si="4"/>
        <v> high load pressure ~800</v>
      </c>
      <c r="M10" s="234"/>
      <c r="N10" s="233" t="str">
        <f t="shared" si="5"/>
        <v>#N/A</v>
      </c>
      <c r="O10" s="126" t="s">
        <v>6115</v>
      </c>
      <c r="P10" s="233" t="str">
        <f t="shared" si="6"/>
        <v>#N/A</v>
      </c>
      <c r="Q10" s="233" t="str">
        <f t="shared" si="7"/>
        <v>#N/A</v>
      </c>
      <c r="R10" s="126" t="s">
        <v>6116</v>
      </c>
      <c r="S10" s="233" t="str">
        <f t="shared" si="8"/>
        <v>#N/A</v>
      </c>
    </row>
    <row r="11">
      <c r="A11" s="36" t="s">
        <v>222</v>
      </c>
      <c r="B11" s="126" t="s">
        <v>6100</v>
      </c>
      <c r="C11" s="126">
        <v>10.0</v>
      </c>
      <c r="D11" s="177" t="s">
        <v>506</v>
      </c>
      <c r="E11" s="123" t="s">
        <v>505</v>
      </c>
      <c r="F11" s="84" t="s">
        <v>507</v>
      </c>
      <c r="G11" s="233" t="str">
        <f t="shared" si="1"/>
        <v>M01</v>
      </c>
      <c r="H11" s="38" t="s">
        <v>976</v>
      </c>
      <c r="I11" s="233" t="str">
        <f t="shared" si="2"/>
        <v/>
      </c>
      <c r="J11" s="233" t="str">
        <f t="shared" si="3"/>
        <v>M06</v>
      </c>
      <c r="K11" s="122" t="s">
        <v>781</v>
      </c>
      <c r="L11" s="233" t="str">
        <f t="shared" si="4"/>
        <v>load pressure above normal @ ~500 where normal is beginig on batch (~350)</v>
      </c>
      <c r="M11" s="234"/>
      <c r="N11" s="233" t="str">
        <f t="shared" si="5"/>
        <v>#N/A</v>
      </c>
      <c r="O11" s="126" t="s">
        <v>6117</v>
      </c>
      <c r="P11" s="233" t="str">
        <f t="shared" si="6"/>
        <v>#N/A</v>
      </c>
      <c r="Q11" s="233" t="str">
        <f t="shared" si="7"/>
        <v>#N/A</v>
      </c>
      <c r="R11" s="126" t="s">
        <v>6118</v>
      </c>
      <c r="S11" s="233" t="str">
        <f t="shared" si="8"/>
        <v>#N/A</v>
      </c>
    </row>
    <row r="12">
      <c r="A12" s="36" t="s">
        <v>222</v>
      </c>
      <c r="B12" s="126" t="s">
        <v>6100</v>
      </c>
      <c r="C12" s="126">
        <v>11.0</v>
      </c>
      <c r="D12" s="177" t="s">
        <v>524</v>
      </c>
      <c r="E12" s="123" t="s">
        <v>523</v>
      </c>
      <c r="F12" s="84" t="s">
        <v>525</v>
      </c>
      <c r="G12" s="233" t="str">
        <f t="shared" si="1"/>
        <v>M01</v>
      </c>
      <c r="H12" s="38" t="s">
        <v>978</v>
      </c>
      <c r="I12" s="233" t="str">
        <f t="shared" si="2"/>
        <v>T2 also shows low TIC, requant? canary result slightly lower</v>
      </c>
      <c r="J12" s="233" t="str">
        <f t="shared" si="3"/>
        <v>M06</v>
      </c>
      <c r="K12" s="122" t="s">
        <v>786</v>
      </c>
      <c r="L12" s="233" t="str">
        <f t="shared" si="4"/>
        <v>LOW TIC (same in T1) high load pressure ~900</v>
      </c>
      <c r="M12" s="234"/>
      <c r="N12" s="233" t="str">
        <f t="shared" si="5"/>
        <v>M05</v>
      </c>
      <c r="O12" s="126" t="s">
        <v>5684</v>
      </c>
      <c r="P12" s="233" t="str">
        <f t="shared" si="6"/>
        <v/>
      </c>
      <c r="Q12" s="233" t="str">
        <f t="shared" si="7"/>
        <v>#N/A</v>
      </c>
      <c r="R12" s="126" t="s">
        <v>6119</v>
      </c>
      <c r="S12" s="233" t="str">
        <f t="shared" si="8"/>
        <v>#N/A</v>
      </c>
    </row>
    <row r="13">
      <c r="A13" s="36" t="s">
        <v>222</v>
      </c>
      <c r="B13" s="126" t="s">
        <v>6100</v>
      </c>
      <c r="C13" s="126">
        <v>12.0</v>
      </c>
      <c r="D13" s="177" t="s">
        <v>531</v>
      </c>
      <c r="E13" s="123" t="s">
        <v>530</v>
      </c>
      <c r="F13" s="84" t="s">
        <v>532</v>
      </c>
      <c r="G13" s="233" t="str">
        <f t="shared" si="1"/>
        <v>M01</v>
      </c>
      <c r="H13" s="38" t="s">
        <v>982</v>
      </c>
      <c r="I13" s="233" t="str">
        <f t="shared" si="2"/>
        <v/>
      </c>
      <c r="J13" s="233" t="str">
        <f t="shared" si="3"/>
        <v>M06</v>
      </c>
      <c r="K13" s="122" t="s">
        <v>790</v>
      </c>
      <c r="L13" s="233" t="str">
        <f t="shared" si="4"/>
        <v>high load pressure ~900</v>
      </c>
      <c r="M13" s="234"/>
      <c r="N13" s="233" t="str">
        <f t="shared" si="5"/>
        <v>#N/A</v>
      </c>
      <c r="O13" s="126" t="s">
        <v>6120</v>
      </c>
      <c r="P13" s="233" t="str">
        <f t="shared" si="6"/>
        <v>#N/A</v>
      </c>
      <c r="Q13" s="233" t="str">
        <f t="shared" si="7"/>
        <v>#N/A</v>
      </c>
      <c r="R13" s="126" t="s">
        <v>6121</v>
      </c>
      <c r="S13" s="233" t="str">
        <f t="shared" si="8"/>
        <v>#N/A</v>
      </c>
    </row>
    <row r="14">
      <c r="A14" s="36" t="s">
        <v>222</v>
      </c>
      <c r="B14" s="126" t="s">
        <v>6100</v>
      </c>
      <c r="C14" s="126">
        <v>13.0</v>
      </c>
      <c r="D14" s="177" t="s">
        <v>534</v>
      </c>
      <c r="E14" s="123" t="s">
        <v>533</v>
      </c>
      <c r="F14" s="84" t="s">
        <v>535</v>
      </c>
      <c r="G14" s="233" t="str">
        <f t="shared" si="1"/>
        <v>M01</v>
      </c>
      <c r="H14" s="38" t="s">
        <v>984</v>
      </c>
      <c r="I14" s="233" t="str">
        <f t="shared" si="2"/>
        <v/>
      </c>
      <c r="J14" s="233" t="str">
        <f t="shared" si="3"/>
        <v>M06</v>
      </c>
      <c r="K14" s="122" t="s">
        <v>793</v>
      </c>
      <c r="L14" s="233" t="str">
        <f t="shared" si="4"/>
        <v> high load pressure ~1200</v>
      </c>
      <c r="M14" s="234"/>
      <c r="N14" s="233" t="str">
        <f t="shared" si="5"/>
        <v>#N/A</v>
      </c>
      <c r="O14" s="126" t="s">
        <v>6122</v>
      </c>
      <c r="P14" s="233" t="str">
        <f t="shared" si="6"/>
        <v>#N/A</v>
      </c>
      <c r="Q14" s="233" t="str">
        <f t="shared" si="7"/>
        <v>#N/A</v>
      </c>
      <c r="R14" s="126" t="s">
        <v>6123</v>
      </c>
      <c r="S14" s="233" t="str">
        <f t="shared" si="8"/>
        <v>#N/A</v>
      </c>
    </row>
    <row r="15">
      <c r="A15" s="36" t="s">
        <v>222</v>
      </c>
      <c r="B15" s="126" t="s">
        <v>6100</v>
      </c>
      <c r="C15" s="126">
        <v>14.0</v>
      </c>
      <c r="D15" s="177" t="s">
        <v>540</v>
      </c>
      <c r="E15" s="123" t="s">
        <v>539</v>
      </c>
      <c r="F15" s="84" t="s">
        <v>541</v>
      </c>
      <c r="G15" s="233" t="str">
        <f t="shared" si="1"/>
        <v>M01</v>
      </c>
      <c r="H15" s="38" t="s">
        <v>986</v>
      </c>
      <c r="I15" s="233" t="str">
        <f t="shared" si="2"/>
        <v/>
      </c>
      <c r="J15" s="233" t="str">
        <f t="shared" si="3"/>
        <v>M06</v>
      </c>
      <c r="K15" s="122" t="s">
        <v>798</v>
      </c>
      <c r="L15" s="233" t="str">
        <f t="shared" si="4"/>
        <v> load pressure retunred to ~600</v>
      </c>
      <c r="M15" s="234"/>
      <c r="N15" s="233" t="str">
        <f t="shared" si="5"/>
        <v>#N/A</v>
      </c>
      <c r="O15" s="126" t="s">
        <v>6124</v>
      </c>
      <c r="P15" s="233" t="str">
        <f t="shared" si="6"/>
        <v>#N/A</v>
      </c>
      <c r="Q15" s="233" t="str">
        <f t="shared" si="7"/>
        <v>#N/A</v>
      </c>
      <c r="R15" s="126" t="s">
        <v>6125</v>
      </c>
      <c r="S15" s="233" t="str">
        <f t="shared" si="8"/>
        <v>#N/A</v>
      </c>
    </row>
    <row r="16">
      <c r="A16" s="36" t="s">
        <v>222</v>
      </c>
      <c r="B16" s="126"/>
      <c r="C16" s="126">
        <v>15.0</v>
      </c>
      <c r="D16" s="177" t="s">
        <v>548</v>
      </c>
      <c r="E16" s="126" t="s">
        <v>220</v>
      </c>
      <c r="F16" s="84" t="s">
        <v>549</v>
      </c>
      <c r="G16" s="233" t="str">
        <f t="shared" si="1"/>
        <v>M01</v>
      </c>
      <c r="H16" s="38" t="s">
        <v>989</v>
      </c>
      <c r="I16" s="233" t="str">
        <f t="shared" si="2"/>
        <v/>
      </c>
      <c r="J16" s="233" t="str">
        <f t="shared" si="3"/>
        <v>M06</v>
      </c>
      <c r="K16" s="122" t="s">
        <v>801</v>
      </c>
      <c r="L16" s="233" t="str">
        <f t="shared" si="4"/>
        <v>load pressure remained at ~600</v>
      </c>
      <c r="M16" s="234"/>
      <c r="N16" s="233" t="str">
        <f t="shared" si="5"/>
        <v>#N/A</v>
      </c>
      <c r="O16" s="126" t="s">
        <v>6126</v>
      </c>
      <c r="P16" s="233" t="str">
        <f t="shared" si="6"/>
        <v>#N/A</v>
      </c>
      <c r="Q16" s="233" t="str">
        <f t="shared" si="7"/>
        <v>#N/A</v>
      </c>
      <c r="R16" s="126" t="s">
        <v>6127</v>
      </c>
      <c r="S16" s="233" t="str">
        <f t="shared" si="8"/>
        <v>#N/A</v>
      </c>
    </row>
    <row r="17">
      <c r="A17" s="36" t="s">
        <v>222</v>
      </c>
      <c r="B17" s="126"/>
      <c r="C17" s="126">
        <v>16.0</v>
      </c>
      <c r="D17" s="177" t="s">
        <v>564</v>
      </c>
      <c r="E17" s="126" t="s">
        <v>561</v>
      </c>
      <c r="F17" s="84" t="s">
        <v>565</v>
      </c>
      <c r="G17" s="233" t="str">
        <f t="shared" si="1"/>
        <v>M01</v>
      </c>
      <c r="H17" s="38" t="s">
        <v>991</v>
      </c>
      <c r="I17" s="233" t="str">
        <f t="shared" si="2"/>
        <v>Low TIC, HEK specific</v>
      </c>
      <c r="J17" s="233" t="str">
        <f t="shared" si="3"/>
        <v>M06</v>
      </c>
      <c r="K17" s="122" t="s">
        <v>804</v>
      </c>
      <c r="L17" s="233" t="str">
        <f t="shared" si="4"/>
        <v>load pressure increased to ~800 Low TIC , HEK specific</v>
      </c>
      <c r="M17" s="234"/>
      <c r="N17" s="233" t="str">
        <f t="shared" si="5"/>
        <v>#N/A</v>
      </c>
      <c r="O17" s="126" t="s">
        <v>6128</v>
      </c>
      <c r="P17" s="233" t="str">
        <f t="shared" si="6"/>
        <v>#N/A</v>
      </c>
      <c r="Q17" s="233" t="str">
        <f t="shared" si="7"/>
        <v>#N/A</v>
      </c>
      <c r="R17" s="126" t="s">
        <v>6129</v>
      </c>
      <c r="S17" s="233" t="str">
        <f t="shared" si="8"/>
        <v>#N/A</v>
      </c>
    </row>
    <row r="18">
      <c r="A18" s="36" t="s">
        <v>236</v>
      </c>
      <c r="B18" s="126" t="s">
        <v>6100</v>
      </c>
      <c r="C18" s="126">
        <v>1.0</v>
      </c>
      <c r="D18" s="177" t="s">
        <v>574</v>
      </c>
      <c r="E18" s="128">
        <v>9230.0</v>
      </c>
      <c r="F18" s="84" t="s">
        <v>575</v>
      </c>
      <c r="G18" s="233" t="str">
        <f t="shared" si="1"/>
        <v>M04</v>
      </c>
      <c r="H18" s="38" t="s">
        <v>1046</v>
      </c>
      <c r="I18" s="233" t="str">
        <f t="shared" si="2"/>
        <v/>
      </c>
      <c r="J18" s="233" t="str">
        <f t="shared" si="3"/>
        <v>M01</v>
      </c>
      <c r="K18" s="122" t="s">
        <v>1334</v>
      </c>
      <c r="L18" s="233" t="str">
        <f t="shared" si="4"/>
        <v/>
      </c>
      <c r="M18" s="234"/>
      <c r="N18" s="233" t="str">
        <f t="shared" si="5"/>
        <v>#N/A</v>
      </c>
      <c r="O18" s="126" t="s">
        <v>6130</v>
      </c>
      <c r="P18" s="233" t="str">
        <f t="shared" si="6"/>
        <v>#N/A</v>
      </c>
      <c r="Q18" s="233" t="str">
        <f t="shared" si="7"/>
        <v>#N/A</v>
      </c>
      <c r="R18" s="126" t="s">
        <v>6131</v>
      </c>
      <c r="S18" s="233" t="str">
        <f t="shared" si="8"/>
        <v>#N/A</v>
      </c>
    </row>
    <row r="19">
      <c r="A19" s="36" t="s">
        <v>236</v>
      </c>
      <c r="B19" s="126" t="s">
        <v>6100</v>
      </c>
      <c r="C19" s="126">
        <v>2.0</v>
      </c>
      <c r="D19" s="177" t="s">
        <v>581</v>
      </c>
      <c r="E19" s="128">
        <v>3018.0</v>
      </c>
      <c r="F19" s="84" t="s">
        <v>582</v>
      </c>
      <c r="G19" s="233" t="str">
        <f t="shared" si="1"/>
        <v>M04</v>
      </c>
      <c r="H19" s="38" t="s">
        <v>1048</v>
      </c>
      <c r="I19" s="233" t="str">
        <f t="shared" si="2"/>
        <v/>
      </c>
      <c r="J19" s="233" t="str">
        <f t="shared" si="3"/>
        <v>M01</v>
      </c>
      <c r="K19" s="122" t="s">
        <v>1342</v>
      </c>
      <c r="L19" s="233" t="str">
        <f t="shared" si="4"/>
        <v/>
      </c>
      <c r="M19" s="234"/>
      <c r="N19" s="233" t="str">
        <f t="shared" si="5"/>
        <v>#N/A</v>
      </c>
      <c r="O19" s="126" t="s">
        <v>6132</v>
      </c>
      <c r="P19" s="233" t="str">
        <f t="shared" si="6"/>
        <v>#N/A</v>
      </c>
      <c r="Q19" s="233" t="str">
        <f t="shared" si="7"/>
        <v>#N/A</v>
      </c>
      <c r="R19" s="126" t="s">
        <v>6133</v>
      </c>
      <c r="S19" s="233" t="str">
        <f t="shared" si="8"/>
        <v>#N/A</v>
      </c>
    </row>
    <row r="20">
      <c r="A20" s="36" t="s">
        <v>236</v>
      </c>
      <c r="B20" s="126" t="s">
        <v>6100</v>
      </c>
      <c r="C20" s="126">
        <v>3.0</v>
      </c>
      <c r="D20" s="177" t="s">
        <v>588</v>
      </c>
      <c r="E20" s="128">
        <v>7590.0</v>
      </c>
      <c r="F20" s="84" t="s">
        <v>589</v>
      </c>
      <c r="G20" s="233" t="str">
        <f t="shared" si="1"/>
        <v>M04</v>
      </c>
      <c r="H20" s="38" t="s">
        <v>1050</v>
      </c>
      <c r="I20" s="233" t="str">
        <f t="shared" si="2"/>
        <v/>
      </c>
      <c r="J20" s="233" t="str">
        <f t="shared" si="3"/>
        <v>M01</v>
      </c>
      <c r="K20" s="122" t="s">
        <v>1348</v>
      </c>
      <c r="L20" s="233" t="str">
        <f t="shared" si="4"/>
        <v/>
      </c>
      <c r="M20" s="234"/>
      <c r="N20" s="233" t="str">
        <f t="shared" si="5"/>
        <v>#N/A</v>
      </c>
      <c r="O20" s="126" t="s">
        <v>6134</v>
      </c>
      <c r="P20" s="233" t="str">
        <f t="shared" si="6"/>
        <v>#N/A</v>
      </c>
      <c r="Q20" s="233" t="str">
        <f t="shared" si="7"/>
        <v>#N/A</v>
      </c>
      <c r="R20" s="126" t="s">
        <v>6135</v>
      </c>
      <c r="S20" s="233" t="str">
        <f t="shared" si="8"/>
        <v>#N/A</v>
      </c>
    </row>
    <row r="21">
      <c r="A21" s="36" t="s">
        <v>236</v>
      </c>
      <c r="B21" s="126" t="s">
        <v>6100</v>
      </c>
      <c r="C21" s="126">
        <v>4.0</v>
      </c>
      <c r="D21" s="177" t="s">
        <v>597</v>
      </c>
      <c r="E21" s="128">
        <v>8710.0</v>
      </c>
      <c r="F21" s="84" t="s">
        <v>599</v>
      </c>
      <c r="G21" s="233" t="str">
        <f t="shared" si="1"/>
        <v>M04</v>
      </c>
      <c r="H21" s="38" t="s">
        <v>1052</v>
      </c>
      <c r="I21" s="233" t="str">
        <f t="shared" si="2"/>
        <v/>
      </c>
      <c r="J21" s="233" t="str">
        <f t="shared" si="3"/>
        <v>M01</v>
      </c>
      <c r="K21" s="122" t="s">
        <v>1356</v>
      </c>
      <c r="L21" s="233" t="str">
        <f t="shared" si="4"/>
        <v/>
      </c>
      <c r="M21" s="234"/>
      <c r="N21" s="233" t="str">
        <f t="shared" si="5"/>
        <v>#N/A</v>
      </c>
      <c r="O21" s="126" t="s">
        <v>6136</v>
      </c>
      <c r="P21" s="233" t="str">
        <f t="shared" si="6"/>
        <v>#N/A</v>
      </c>
      <c r="Q21" s="233" t="str">
        <f t="shared" si="7"/>
        <v>#N/A</v>
      </c>
      <c r="R21" s="126" t="s">
        <v>6137</v>
      </c>
      <c r="S21" s="233" t="str">
        <f t="shared" si="8"/>
        <v>#N/A</v>
      </c>
    </row>
    <row r="22">
      <c r="A22" s="36" t="s">
        <v>236</v>
      </c>
      <c r="B22" s="126" t="s">
        <v>6100</v>
      </c>
      <c r="C22" s="126">
        <v>5.0</v>
      </c>
      <c r="D22" s="177" t="s">
        <v>605</v>
      </c>
      <c r="E22" s="128">
        <v>3275.0</v>
      </c>
      <c r="F22" s="84" t="s">
        <v>606</v>
      </c>
      <c r="G22" s="233" t="str">
        <f t="shared" si="1"/>
        <v>M04</v>
      </c>
      <c r="H22" s="38" t="s">
        <v>1055</v>
      </c>
      <c r="I22" s="233" t="str">
        <f t="shared" si="2"/>
        <v/>
      </c>
      <c r="J22" s="233" t="str">
        <f t="shared" si="3"/>
        <v>M01</v>
      </c>
      <c r="K22" s="122" t="s">
        <v>1365</v>
      </c>
      <c r="L22" s="233" t="str">
        <f t="shared" si="4"/>
        <v/>
      </c>
      <c r="M22" s="234"/>
      <c r="N22" s="233" t="str">
        <f t="shared" si="5"/>
        <v>#N/A</v>
      </c>
      <c r="O22" s="126" t="s">
        <v>6138</v>
      </c>
      <c r="P22" s="233" t="str">
        <f t="shared" si="6"/>
        <v>#N/A</v>
      </c>
      <c r="Q22" s="233" t="str">
        <f t="shared" si="7"/>
        <v>#N/A</v>
      </c>
      <c r="R22" s="126" t="s">
        <v>6139</v>
      </c>
      <c r="S22" s="233" t="str">
        <f t="shared" si="8"/>
        <v>#N/A</v>
      </c>
    </row>
    <row r="23">
      <c r="A23" s="36" t="s">
        <v>236</v>
      </c>
      <c r="B23" s="126" t="s">
        <v>6100</v>
      </c>
      <c r="C23" s="126">
        <v>6.0</v>
      </c>
      <c r="D23" s="177" t="s">
        <v>614</v>
      </c>
      <c r="E23" s="128">
        <v>2054.0</v>
      </c>
      <c r="F23" s="84" t="s">
        <v>615</v>
      </c>
      <c r="G23" s="233" t="str">
        <f t="shared" si="1"/>
        <v>M04</v>
      </c>
      <c r="H23" s="38" t="s">
        <v>1057</v>
      </c>
      <c r="I23" s="233" t="str">
        <f t="shared" si="2"/>
        <v/>
      </c>
      <c r="J23" s="233" t="str">
        <f t="shared" si="3"/>
        <v>M01</v>
      </c>
      <c r="K23" s="122" t="s">
        <v>1375</v>
      </c>
      <c r="L23" s="233" t="str">
        <f t="shared" si="4"/>
        <v/>
      </c>
      <c r="M23" s="234"/>
      <c r="N23" s="233" t="str">
        <f t="shared" si="5"/>
        <v>#N/A</v>
      </c>
      <c r="O23" s="126" t="s">
        <v>6140</v>
      </c>
      <c r="P23" s="233" t="str">
        <f t="shared" si="6"/>
        <v>#N/A</v>
      </c>
      <c r="Q23" s="233" t="str">
        <f t="shared" si="7"/>
        <v>#N/A</v>
      </c>
      <c r="R23" s="126" t="s">
        <v>6141</v>
      </c>
      <c r="S23" s="233" t="str">
        <f t="shared" si="8"/>
        <v>#N/A</v>
      </c>
    </row>
    <row r="24">
      <c r="A24" s="36" t="s">
        <v>236</v>
      </c>
      <c r="B24" s="126" t="s">
        <v>6100</v>
      </c>
      <c r="C24" s="126">
        <v>7.0</v>
      </c>
      <c r="D24" s="177" t="s">
        <v>622</v>
      </c>
      <c r="E24" s="128">
        <v>2472.0</v>
      </c>
      <c r="F24" s="84" t="s">
        <v>624</v>
      </c>
      <c r="G24" s="233" t="str">
        <f t="shared" si="1"/>
        <v>M04</v>
      </c>
      <c r="H24" s="38" t="s">
        <v>1059</v>
      </c>
      <c r="I24" s="233" t="str">
        <f t="shared" si="2"/>
        <v/>
      </c>
      <c r="J24" s="233" t="str">
        <f t="shared" si="3"/>
        <v>M01</v>
      </c>
      <c r="K24" s="122" t="s">
        <v>1387</v>
      </c>
      <c r="L24" s="233" t="str">
        <f t="shared" si="4"/>
        <v/>
      </c>
      <c r="M24" s="234"/>
      <c r="N24" s="233" t="str">
        <f t="shared" si="5"/>
        <v>#N/A</v>
      </c>
      <c r="O24" s="126" t="s">
        <v>6142</v>
      </c>
      <c r="P24" s="233" t="str">
        <f t="shared" si="6"/>
        <v>#N/A</v>
      </c>
      <c r="Q24" s="233" t="str">
        <f t="shared" si="7"/>
        <v>#N/A</v>
      </c>
      <c r="R24" s="126" t="s">
        <v>6143</v>
      </c>
      <c r="S24" s="233" t="str">
        <f t="shared" si="8"/>
        <v>#N/A</v>
      </c>
    </row>
    <row r="25">
      <c r="A25" s="36" t="s">
        <v>236</v>
      </c>
      <c r="B25" s="126" t="s">
        <v>6100</v>
      </c>
      <c r="C25" s="126">
        <v>8.0</v>
      </c>
      <c r="D25" s="177" t="s">
        <v>631</v>
      </c>
      <c r="E25" s="128">
        <v>2867.0</v>
      </c>
      <c r="F25" s="84" t="s">
        <v>632</v>
      </c>
      <c r="G25" s="233" t="str">
        <f t="shared" si="1"/>
        <v>M04</v>
      </c>
      <c r="H25" s="38" t="s">
        <v>1061</v>
      </c>
      <c r="I25" s="233" t="str">
        <f t="shared" si="2"/>
        <v/>
      </c>
      <c r="J25" s="233" t="str">
        <f t="shared" si="3"/>
        <v>M01</v>
      </c>
      <c r="K25" s="122" t="s">
        <v>1395</v>
      </c>
      <c r="L25" s="233" t="str">
        <f t="shared" si="4"/>
        <v/>
      </c>
      <c r="M25" s="234"/>
      <c r="N25" s="233" t="str">
        <f t="shared" si="5"/>
        <v>#N/A</v>
      </c>
      <c r="O25" s="126" t="s">
        <v>6144</v>
      </c>
      <c r="P25" s="233" t="str">
        <f t="shared" si="6"/>
        <v>#N/A</v>
      </c>
      <c r="Q25" s="233" t="str">
        <f t="shared" si="7"/>
        <v>#N/A</v>
      </c>
      <c r="R25" s="126" t="s">
        <v>6145</v>
      </c>
      <c r="S25" s="233" t="str">
        <f t="shared" si="8"/>
        <v>#N/A</v>
      </c>
    </row>
    <row r="26">
      <c r="A26" s="36" t="s">
        <v>236</v>
      </c>
      <c r="B26" s="126" t="s">
        <v>6100</v>
      </c>
      <c r="C26" s="126">
        <v>9.0</v>
      </c>
      <c r="D26" s="177" t="s">
        <v>637</v>
      </c>
      <c r="E26" s="128" t="s">
        <v>636</v>
      </c>
      <c r="F26" s="84" t="s">
        <v>638</v>
      </c>
      <c r="G26" s="233" t="str">
        <f t="shared" si="1"/>
        <v>M04</v>
      </c>
      <c r="H26" s="38" t="s">
        <v>1064</v>
      </c>
      <c r="I26" s="233" t="str">
        <f t="shared" si="2"/>
        <v/>
      </c>
      <c r="J26" s="233" t="str">
        <f t="shared" si="3"/>
        <v>M01</v>
      </c>
      <c r="K26" s="122" t="s">
        <v>1399</v>
      </c>
      <c r="L26" s="233" t="str">
        <f t="shared" si="4"/>
        <v/>
      </c>
      <c r="M26" s="234"/>
      <c r="N26" s="233" t="str">
        <f t="shared" si="5"/>
        <v>#N/A</v>
      </c>
      <c r="O26" s="126" t="s">
        <v>6146</v>
      </c>
      <c r="P26" s="233" t="str">
        <f t="shared" si="6"/>
        <v>#N/A</v>
      </c>
      <c r="Q26" s="233" t="str">
        <f t="shared" si="7"/>
        <v>#N/A</v>
      </c>
      <c r="R26" s="126" t="s">
        <v>6147</v>
      </c>
      <c r="S26" s="233" t="str">
        <f t="shared" si="8"/>
        <v>#N/A</v>
      </c>
    </row>
    <row r="27">
      <c r="A27" s="36" t="s">
        <v>236</v>
      </c>
      <c r="B27" s="126" t="s">
        <v>6100</v>
      </c>
      <c r="C27" s="126">
        <v>10.0</v>
      </c>
      <c r="D27" s="177" t="s">
        <v>645</v>
      </c>
      <c r="E27" s="128" t="s">
        <v>644</v>
      </c>
      <c r="F27" s="84" t="s">
        <v>646</v>
      </c>
      <c r="G27" s="233" t="str">
        <f t="shared" si="1"/>
        <v>M04</v>
      </c>
      <c r="H27" s="38" t="s">
        <v>1068</v>
      </c>
      <c r="I27" s="233" t="str">
        <f t="shared" si="2"/>
        <v/>
      </c>
      <c r="J27" s="233" t="str">
        <f t="shared" si="3"/>
        <v>M01</v>
      </c>
      <c r="K27" s="122" t="s">
        <v>1407</v>
      </c>
      <c r="L27" s="233" t="str">
        <f t="shared" si="4"/>
        <v/>
      </c>
      <c r="M27" s="234"/>
      <c r="N27" s="233" t="str">
        <f t="shared" si="5"/>
        <v>#N/A</v>
      </c>
      <c r="O27" s="126" t="s">
        <v>6148</v>
      </c>
      <c r="P27" s="233" t="str">
        <f t="shared" si="6"/>
        <v>#N/A</v>
      </c>
      <c r="Q27" s="233" t="str">
        <f t="shared" si="7"/>
        <v>#N/A</v>
      </c>
      <c r="R27" s="126" t="s">
        <v>6149</v>
      </c>
      <c r="S27" s="233" t="str">
        <f t="shared" si="8"/>
        <v>#N/A</v>
      </c>
    </row>
    <row r="28">
      <c r="A28" s="36" t="s">
        <v>236</v>
      </c>
      <c r="B28" s="126" t="s">
        <v>6100</v>
      </c>
      <c r="C28" s="126">
        <v>11.0</v>
      </c>
      <c r="D28" s="177" t="s">
        <v>654</v>
      </c>
      <c r="E28" s="128" t="s">
        <v>653</v>
      </c>
      <c r="F28" s="84" t="s">
        <v>656</v>
      </c>
      <c r="G28" s="233" t="str">
        <f t="shared" si="1"/>
        <v>M04</v>
      </c>
      <c r="H28" s="38" t="s">
        <v>1080</v>
      </c>
      <c r="I28" s="233" t="str">
        <f t="shared" si="2"/>
        <v/>
      </c>
      <c r="J28" s="233" t="str">
        <f t="shared" si="3"/>
        <v>M01</v>
      </c>
      <c r="K28" s="122" t="s">
        <v>1419</v>
      </c>
      <c r="L28" s="233" t="str">
        <f t="shared" si="4"/>
        <v/>
      </c>
      <c r="M28" s="234"/>
      <c r="N28" s="233" t="str">
        <f t="shared" si="5"/>
        <v>#N/A</v>
      </c>
      <c r="O28" s="126" t="s">
        <v>6150</v>
      </c>
      <c r="P28" s="233" t="str">
        <f t="shared" si="6"/>
        <v>#N/A</v>
      </c>
      <c r="Q28" s="233" t="str">
        <f t="shared" si="7"/>
        <v>#N/A</v>
      </c>
      <c r="R28" s="126" t="s">
        <v>6151</v>
      </c>
      <c r="S28" s="233" t="str">
        <f t="shared" si="8"/>
        <v>#N/A</v>
      </c>
    </row>
    <row r="29">
      <c r="A29" s="36" t="s">
        <v>236</v>
      </c>
      <c r="B29" s="126" t="s">
        <v>6100</v>
      </c>
      <c r="C29" s="126">
        <v>12.0</v>
      </c>
      <c r="D29" s="177" t="s">
        <v>661</v>
      </c>
      <c r="E29" s="128" t="s">
        <v>660</v>
      </c>
      <c r="F29" s="84" t="s">
        <v>662</v>
      </c>
      <c r="G29" s="233" t="str">
        <f t="shared" si="1"/>
        <v>M04</v>
      </c>
      <c r="H29" s="38" t="s">
        <v>1087</v>
      </c>
      <c r="I29" s="233" t="str">
        <f t="shared" si="2"/>
        <v/>
      </c>
      <c r="J29" s="233" t="str">
        <f t="shared" si="3"/>
        <v>M01</v>
      </c>
      <c r="K29" s="122" t="s">
        <v>1428</v>
      </c>
      <c r="L29" s="233" t="str">
        <f t="shared" si="4"/>
        <v/>
      </c>
      <c r="M29" s="234"/>
      <c r="N29" s="233" t="str">
        <f t="shared" si="5"/>
        <v>#N/A</v>
      </c>
      <c r="O29" s="126" t="s">
        <v>6152</v>
      </c>
      <c r="P29" s="233" t="str">
        <f t="shared" si="6"/>
        <v>#N/A</v>
      </c>
      <c r="Q29" s="233" t="str">
        <f t="shared" si="7"/>
        <v>#N/A</v>
      </c>
      <c r="R29" s="126" t="s">
        <v>6153</v>
      </c>
      <c r="S29" s="233" t="str">
        <f t="shared" si="8"/>
        <v>#N/A</v>
      </c>
    </row>
    <row r="30">
      <c r="A30" s="36" t="s">
        <v>236</v>
      </c>
      <c r="B30" s="126" t="s">
        <v>6100</v>
      </c>
      <c r="C30" s="126">
        <v>13.0</v>
      </c>
      <c r="D30" s="177" t="s">
        <v>668</v>
      </c>
      <c r="E30" s="128" t="s">
        <v>667</v>
      </c>
      <c r="F30" s="84" t="s">
        <v>669</v>
      </c>
      <c r="G30" s="233" t="str">
        <f t="shared" si="1"/>
        <v>M04</v>
      </c>
      <c r="H30" s="38" t="s">
        <v>1096</v>
      </c>
      <c r="I30" s="233" t="str">
        <f t="shared" si="2"/>
        <v/>
      </c>
      <c r="J30" s="233" t="str">
        <f t="shared" si="3"/>
        <v>M01</v>
      </c>
      <c r="K30" s="122" t="s">
        <v>1438</v>
      </c>
      <c r="L30" s="233" t="str">
        <f t="shared" si="4"/>
        <v>Slightly low results in Canary</v>
      </c>
      <c r="M30" s="234"/>
      <c r="N30" s="233" t="str">
        <f t="shared" si="5"/>
        <v>#N/A</v>
      </c>
      <c r="O30" s="126" t="s">
        <v>6154</v>
      </c>
      <c r="P30" s="233" t="str">
        <f t="shared" si="6"/>
        <v>#N/A</v>
      </c>
      <c r="Q30" s="233" t="str">
        <f t="shared" si="7"/>
        <v>#N/A</v>
      </c>
      <c r="R30" s="126" t="s">
        <v>6155</v>
      </c>
      <c r="S30" s="233" t="str">
        <f t="shared" si="8"/>
        <v>#N/A</v>
      </c>
    </row>
    <row r="31">
      <c r="A31" s="36" t="s">
        <v>236</v>
      </c>
      <c r="B31" s="126" t="s">
        <v>6100</v>
      </c>
      <c r="C31" s="126">
        <v>14.0</v>
      </c>
      <c r="D31" s="177" t="s">
        <v>674</v>
      </c>
      <c r="E31" s="128" t="s">
        <v>673</v>
      </c>
      <c r="F31" s="84" t="s">
        <v>675</v>
      </c>
      <c r="G31" s="233" t="str">
        <f t="shared" si="1"/>
        <v>M04</v>
      </c>
      <c r="H31" s="38" t="s">
        <v>1099</v>
      </c>
      <c r="I31" s="233" t="str">
        <f t="shared" si="2"/>
        <v/>
      </c>
      <c r="J31" s="233" t="str">
        <f t="shared" si="3"/>
        <v>M01</v>
      </c>
      <c r="K31" s="122" t="s">
        <v>1449</v>
      </c>
      <c r="L31" s="233" t="str">
        <f t="shared" si="4"/>
        <v/>
      </c>
      <c r="M31" s="234"/>
      <c r="N31" s="233" t="str">
        <f t="shared" si="5"/>
        <v>#N/A</v>
      </c>
      <c r="O31" s="126" t="s">
        <v>6156</v>
      </c>
      <c r="P31" s="233" t="str">
        <f t="shared" si="6"/>
        <v>#N/A</v>
      </c>
      <c r="Q31" s="233" t="str">
        <f t="shared" si="7"/>
        <v>#N/A</v>
      </c>
      <c r="R31" s="126" t="s">
        <v>6157</v>
      </c>
      <c r="S31" s="233" t="str">
        <f t="shared" si="8"/>
        <v>#N/A</v>
      </c>
    </row>
    <row r="32">
      <c r="A32" s="36" t="s">
        <v>236</v>
      </c>
      <c r="B32" s="126"/>
      <c r="C32" s="126">
        <v>15.0</v>
      </c>
      <c r="D32" s="177" t="s">
        <v>681</v>
      </c>
      <c r="E32" s="126" t="s">
        <v>235</v>
      </c>
      <c r="F32" s="84" t="s">
        <v>682</v>
      </c>
      <c r="G32" s="233" t="str">
        <f t="shared" si="1"/>
        <v>M04</v>
      </c>
      <c r="H32" s="38" t="s">
        <v>1108</v>
      </c>
      <c r="I32" s="233" t="str">
        <f t="shared" si="2"/>
        <v/>
      </c>
      <c r="J32" s="233" t="str">
        <f t="shared" si="3"/>
        <v>M01</v>
      </c>
      <c r="K32" s="122" t="s">
        <v>1456</v>
      </c>
      <c r="L32" s="233" t="str">
        <f t="shared" si="4"/>
        <v/>
      </c>
      <c r="M32" s="234"/>
      <c r="N32" s="233" t="str">
        <f t="shared" si="5"/>
        <v>#N/A</v>
      </c>
      <c r="O32" s="126" t="s">
        <v>6158</v>
      </c>
      <c r="P32" s="233" t="str">
        <f t="shared" si="6"/>
        <v>#N/A</v>
      </c>
      <c r="Q32" s="233" t="str">
        <f t="shared" si="7"/>
        <v>#N/A</v>
      </c>
      <c r="R32" s="126" t="s">
        <v>6159</v>
      </c>
      <c r="S32" s="233" t="str">
        <f t="shared" si="8"/>
        <v>#N/A</v>
      </c>
    </row>
    <row r="33">
      <c r="A33" s="36" t="s">
        <v>236</v>
      </c>
      <c r="B33" s="126"/>
      <c r="C33" s="126">
        <v>16.0</v>
      </c>
      <c r="D33" s="177" t="s">
        <v>687</v>
      </c>
      <c r="E33" s="126" t="s">
        <v>561</v>
      </c>
      <c r="F33" s="84" t="s">
        <v>688</v>
      </c>
      <c r="G33" s="233" t="str">
        <f t="shared" si="1"/>
        <v>M04</v>
      </c>
      <c r="H33" s="38" t="s">
        <v>1118</v>
      </c>
      <c r="I33" s="233" t="str">
        <f t="shared" si="2"/>
        <v>Low TIC HEK specific, Low results in Canary</v>
      </c>
      <c r="J33" s="233" t="str">
        <f t="shared" si="3"/>
        <v>M01</v>
      </c>
      <c r="K33" s="122" t="s">
        <v>1463</v>
      </c>
      <c r="L33" s="233" t="str">
        <f t="shared" si="4"/>
        <v>Low TIC, HEK specific</v>
      </c>
      <c r="M33" s="234"/>
      <c r="N33" s="233" t="str">
        <f t="shared" si="5"/>
        <v>#N/A</v>
      </c>
      <c r="O33" s="126" t="s">
        <v>6160</v>
      </c>
      <c r="P33" s="233" t="str">
        <f t="shared" si="6"/>
        <v>#N/A</v>
      </c>
      <c r="Q33" s="233" t="str">
        <f t="shared" si="7"/>
        <v>#N/A</v>
      </c>
      <c r="R33" s="126" t="s">
        <v>6161</v>
      </c>
      <c r="S33" s="233" t="str">
        <f t="shared" si="8"/>
        <v>#N/A</v>
      </c>
    </row>
    <row r="34">
      <c r="A34" s="36" t="s">
        <v>263</v>
      </c>
      <c r="B34" s="126" t="s">
        <v>6162</v>
      </c>
      <c r="C34" s="126">
        <v>1.0</v>
      </c>
      <c r="D34" s="177" t="s">
        <v>695</v>
      </c>
      <c r="E34" s="123">
        <v>7530.0</v>
      </c>
      <c r="F34" s="84" t="s">
        <v>696</v>
      </c>
      <c r="G34" s="233" t="str">
        <f t="shared" si="1"/>
        <v>M02</v>
      </c>
      <c r="H34" s="38" t="s">
        <v>815</v>
      </c>
      <c r="I34" s="233" t="str">
        <f t="shared" si="2"/>
        <v>Good TIC, result bit low in canary sample specific</v>
      </c>
      <c r="J34" s="233" t="str">
        <f t="shared" si="3"/>
        <v>M06</v>
      </c>
      <c r="K34" s="122" t="s">
        <v>1568</v>
      </c>
      <c r="L34" s="233" t="str">
        <f t="shared" si="4"/>
        <v/>
      </c>
      <c r="M34" s="234"/>
      <c r="N34" s="233" t="str">
        <f t="shared" si="5"/>
        <v>M05</v>
      </c>
      <c r="O34" s="126" t="s">
        <v>5687</v>
      </c>
      <c r="P34" s="233" t="str">
        <f t="shared" si="6"/>
        <v/>
      </c>
      <c r="Q34" s="233" t="str">
        <f t="shared" si="7"/>
        <v>#N/A</v>
      </c>
      <c r="R34" s="126" t="s">
        <v>6163</v>
      </c>
      <c r="S34" s="233" t="str">
        <f t="shared" si="8"/>
        <v>#N/A</v>
      </c>
    </row>
    <row r="35">
      <c r="A35" s="36" t="s">
        <v>263</v>
      </c>
      <c r="B35" s="126" t="s">
        <v>6162</v>
      </c>
      <c r="C35" s="126">
        <v>2.0</v>
      </c>
      <c r="D35" s="177" t="s">
        <v>703</v>
      </c>
      <c r="E35" s="123">
        <v>6569.0</v>
      </c>
      <c r="F35" s="84" t="s">
        <v>705</v>
      </c>
      <c r="G35" s="233" t="str">
        <f t="shared" si="1"/>
        <v>M02</v>
      </c>
      <c r="H35" s="38" t="s">
        <v>820</v>
      </c>
      <c r="I35" s="233" t="str">
        <f t="shared" si="2"/>
        <v>Good</v>
      </c>
      <c r="J35" s="233" t="str">
        <f t="shared" si="3"/>
        <v>M06</v>
      </c>
      <c r="K35" s="122" t="s">
        <v>1573</v>
      </c>
      <c r="L35" s="233" t="str">
        <f t="shared" si="4"/>
        <v/>
      </c>
      <c r="M35" s="234"/>
      <c r="N35" s="233" t="str">
        <f t="shared" si="5"/>
        <v>M05</v>
      </c>
      <c r="O35" s="126" t="s">
        <v>5688</v>
      </c>
      <c r="P35" s="233" t="str">
        <f t="shared" si="6"/>
        <v/>
      </c>
      <c r="Q35" s="233" t="str">
        <f t="shared" si="7"/>
        <v>#N/A</v>
      </c>
      <c r="R35" s="126" t="s">
        <v>6164</v>
      </c>
      <c r="S35" s="233" t="str">
        <f t="shared" si="8"/>
        <v>#N/A</v>
      </c>
    </row>
    <row r="36">
      <c r="A36" s="36" t="s">
        <v>263</v>
      </c>
      <c r="B36" s="126" t="s">
        <v>6162</v>
      </c>
      <c r="C36" s="126">
        <v>3.0</v>
      </c>
      <c r="D36" s="177" t="s">
        <v>710</v>
      </c>
      <c r="E36" s="123">
        <v>5946.0</v>
      </c>
      <c r="F36" s="84" t="s">
        <v>711</v>
      </c>
      <c r="G36" s="233" t="str">
        <f t="shared" si="1"/>
        <v>M02</v>
      </c>
      <c r="H36" s="38" t="s">
        <v>822</v>
      </c>
      <c r="I36" s="233" t="str">
        <f t="shared" si="2"/>
        <v>Good</v>
      </c>
      <c r="J36" s="233" t="str">
        <f t="shared" si="3"/>
        <v>M06</v>
      </c>
      <c r="K36" s="122" t="s">
        <v>1578</v>
      </c>
      <c r="L36" s="233" t="str">
        <f t="shared" si="4"/>
        <v/>
      </c>
      <c r="M36" s="234"/>
      <c r="N36" s="233" t="str">
        <f t="shared" si="5"/>
        <v>M05</v>
      </c>
      <c r="O36" s="126" t="s">
        <v>5689</v>
      </c>
      <c r="P36" s="233" t="str">
        <f t="shared" si="6"/>
        <v/>
      </c>
      <c r="Q36" s="233" t="str">
        <f t="shared" si="7"/>
        <v>#N/A</v>
      </c>
      <c r="R36" s="126" t="s">
        <v>6165</v>
      </c>
      <c r="S36" s="233" t="str">
        <f t="shared" si="8"/>
        <v>#N/A</v>
      </c>
    </row>
    <row r="37">
      <c r="A37" s="36" t="s">
        <v>263</v>
      </c>
      <c r="B37" s="126" t="s">
        <v>6162</v>
      </c>
      <c r="C37" s="126">
        <v>4.0</v>
      </c>
      <c r="D37" s="177" t="s">
        <v>715</v>
      </c>
      <c r="E37" s="123">
        <v>3386.0</v>
      </c>
      <c r="F37" s="84" t="s">
        <v>716</v>
      </c>
      <c r="G37" s="233" t="str">
        <f t="shared" si="1"/>
        <v>M02</v>
      </c>
      <c r="H37" s="38" t="s">
        <v>824</v>
      </c>
      <c r="I37" s="233" t="str">
        <f t="shared" si="2"/>
        <v>Low TIC at front end</v>
      </c>
      <c r="J37" s="233" t="str">
        <f t="shared" si="3"/>
        <v>M06</v>
      </c>
      <c r="K37" s="122" t="s">
        <v>1581</v>
      </c>
      <c r="L37" s="233" t="str">
        <f t="shared" si="4"/>
        <v>Low TIC at front end</v>
      </c>
      <c r="M37" s="129" t="s">
        <v>3943</v>
      </c>
      <c r="N37" s="233" t="str">
        <f t="shared" si="5"/>
        <v>M01</v>
      </c>
      <c r="O37" s="126" t="s">
        <v>5531</v>
      </c>
      <c r="P37" s="233" t="str">
        <f t="shared" si="6"/>
        <v>00JQ9 Re-processed</v>
      </c>
      <c r="Q37" s="233" t="str">
        <f t="shared" si="7"/>
        <v>M03</v>
      </c>
      <c r="R37" s="126" t="s">
        <v>5577</v>
      </c>
      <c r="S37" s="233" t="str">
        <f t="shared" si="8"/>
        <v>00JQ9 Re-processed</v>
      </c>
    </row>
    <row r="38">
      <c r="A38" s="36" t="s">
        <v>263</v>
      </c>
      <c r="B38" s="126" t="s">
        <v>6162</v>
      </c>
      <c r="C38" s="126">
        <v>5.0</v>
      </c>
      <c r="D38" s="177" t="s">
        <v>721</v>
      </c>
      <c r="E38" s="123">
        <v>9391.0</v>
      </c>
      <c r="F38" s="84" t="s">
        <v>722</v>
      </c>
      <c r="G38" s="233" t="str">
        <f t="shared" si="1"/>
        <v>M02</v>
      </c>
      <c r="H38" s="38" t="s">
        <v>830</v>
      </c>
      <c r="I38" s="233" t="str">
        <f t="shared" si="2"/>
        <v>Good</v>
      </c>
      <c r="J38" s="233" t="str">
        <f t="shared" si="3"/>
        <v>M06</v>
      </c>
      <c r="K38" s="122" t="s">
        <v>1586</v>
      </c>
      <c r="L38" s="233" t="str">
        <f t="shared" si="4"/>
        <v/>
      </c>
      <c r="N38" s="233" t="str">
        <f t="shared" si="5"/>
        <v>M05</v>
      </c>
      <c r="O38" s="126" t="s">
        <v>5690</v>
      </c>
      <c r="P38" s="233" t="str">
        <f t="shared" si="6"/>
        <v/>
      </c>
      <c r="Q38" s="233" t="str">
        <f t="shared" si="7"/>
        <v>#N/A</v>
      </c>
      <c r="R38" s="126" t="s">
        <v>6166</v>
      </c>
      <c r="S38" s="233" t="str">
        <f t="shared" si="8"/>
        <v>#N/A</v>
      </c>
    </row>
    <row r="39">
      <c r="A39" s="36" t="s">
        <v>263</v>
      </c>
      <c r="B39" s="126" t="s">
        <v>6162</v>
      </c>
      <c r="C39" s="126">
        <v>6.0</v>
      </c>
      <c r="D39" s="177" t="s">
        <v>726</v>
      </c>
      <c r="E39" s="123">
        <v>10630.0</v>
      </c>
      <c r="F39" s="84" t="s">
        <v>727</v>
      </c>
      <c r="G39" s="233" t="str">
        <f t="shared" si="1"/>
        <v>M02</v>
      </c>
      <c r="H39" s="38" t="s">
        <v>832</v>
      </c>
      <c r="I39" s="233" t="str">
        <f t="shared" si="2"/>
        <v>Good</v>
      </c>
      <c r="J39" s="233" t="str">
        <f t="shared" si="3"/>
        <v>M06</v>
      </c>
      <c r="K39" s="122" t="s">
        <v>1589</v>
      </c>
      <c r="L39" s="233" t="str">
        <f t="shared" si="4"/>
        <v>Queue stopped after sample, MS Quality Low</v>
      </c>
      <c r="M39" s="234"/>
      <c r="N39" s="233" t="str">
        <f t="shared" si="5"/>
        <v>M05</v>
      </c>
      <c r="O39" s="126" t="s">
        <v>5691</v>
      </c>
      <c r="P39" s="233" t="str">
        <f t="shared" si="6"/>
        <v/>
      </c>
      <c r="Q39" s="233" t="str">
        <f t="shared" si="7"/>
        <v>#N/A</v>
      </c>
      <c r="R39" s="126" t="s">
        <v>6167</v>
      </c>
      <c r="S39" s="233" t="str">
        <f t="shared" si="8"/>
        <v>#N/A</v>
      </c>
    </row>
    <row r="40">
      <c r="A40" s="36" t="s">
        <v>263</v>
      </c>
      <c r="B40" s="126" t="s">
        <v>6162</v>
      </c>
      <c r="C40" s="126">
        <v>7.0</v>
      </c>
      <c r="D40" s="177" t="s">
        <v>733</v>
      </c>
      <c r="E40" s="123">
        <v>9009.0</v>
      </c>
      <c r="F40" s="84" t="s">
        <v>734</v>
      </c>
      <c r="G40" s="233" t="str">
        <f t="shared" si="1"/>
        <v>M02</v>
      </c>
      <c r="H40" s="38" t="s">
        <v>834</v>
      </c>
      <c r="I40" s="233" t="str">
        <f t="shared" si="2"/>
        <v>Good</v>
      </c>
      <c r="J40" s="233" t="str">
        <f t="shared" si="3"/>
        <v>M06</v>
      </c>
      <c r="K40" s="122" t="s">
        <v>1595</v>
      </c>
      <c r="L40" s="233" t="str">
        <f t="shared" si="4"/>
        <v/>
      </c>
      <c r="M40" s="234"/>
      <c r="N40" s="233" t="str">
        <f t="shared" si="5"/>
        <v>#N/A</v>
      </c>
      <c r="O40" s="126" t="s">
        <v>6168</v>
      </c>
      <c r="P40" s="233" t="str">
        <f t="shared" si="6"/>
        <v>#N/A</v>
      </c>
      <c r="Q40" s="233" t="str">
        <f t="shared" si="7"/>
        <v>#N/A</v>
      </c>
      <c r="R40" s="126" t="s">
        <v>6169</v>
      </c>
      <c r="S40" s="233" t="str">
        <f t="shared" si="8"/>
        <v>#N/A</v>
      </c>
    </row>
    <row r="41">
      <c r="A41" s="36" t="s">
        <v>263</v>
      </c>
      <c r="B41" s="126" t="s">
        <v>6162</v>
      </c>
      <c r="C41" s="126">
        <v>8.0</v>
      </c>
      <c r="D41" s="177" t="s">
        <v>739</v>
      </c>
      <c r="E41" s="123">
        <v>3392.0</v>
      </c>
      <c r="F41" s="84" t="s">
        <v>740</v>
      </c>
      <c r="G41" s="233" t="str">
        <f t="shared" si="1"/>
        <v>M02</v>
      </c>
      <c r="H41" s="38" t="s">
        <v>836</v>
      </c>
      <c r="I41" s="233" t="str">
        <f t="shared" si="2"/>
        <v>Good</v>
      </c>
      <c r="J41" s="233" t="str">
        <f t="shared" si="3"/>
        <v>M06</v>
      </c>
      <c r="K41" s="122" t="s">
        <v>1599</v>
      </c>
      <c r="L41" s="233" t="str">
        <f t="shared" si="4"/>
        <v/>
      </c>
      <c r="M41" s="234"/>
      <c r="N41" s="233" t="str">
        <f t="shared" si="5"/>
        <v>#N/A</v>
      </c>
      <c r="O41" s="126" t="s">
        <v>6170</v>
      </c>
      <c r="P41" s="233" t="str">
        <f t="shared" si="6"/>
        <v>#N/A</v>
      </c>
      <c r="Q41" s="233" t="str">
        <f t="shared" si="7"/>
        <v>#N/A</v>
      </c>
      <c r="R41" s="126" t="s">
        <v>6171</v>
      </c>
      <c r="S41" s="233" t="str">
        <f t="shared" si="8"/>
        <v>#N/A</v>
      </c>
    </row>
    <row r="42">
      <c r="A42" s="36" t="s">
        <v>263</v>
      </c>
      <c r="B42" s="126" t="s">
        <v>6162</v>
      </c>
      <c r="C42" s="126">
        <v>9.0</v>
      </c>
      <c r="D42" s="177" t="s">
        <v>748</v>
      </c>
      <c r="E42" s="123" t="s">
        <v>500</v>
      </c>
      <c r="F42" s="84" t="s">
        <v>749</v>
      </c>
      <c r="G42" s="233" t="str">
        <f t="shared" si="1"/>
        <v>M02</v>
      </c>
      <c r="H42" s="38" t="s">
        <v>840</v>
      </c>
      <c r="I42" s="233" t="str">
        <f t="shared" si="2"/>
        <v>Good</v>
      </c>
      <c r="J42" s="233" t="str">
        <f t="shared" si="3"/>
        <v>M06</v>
      </c>
      <c r="K42" s="122" t="s">
        <v>1602</v>
      </c>
      <c r="L42" s="233" t="str">
        <f t="shared" si="4"/>
        <v/>
      </c>
      <c r="M42" s="234"/>
      <c r="N42" s="233" t="str">
        <f t="shared" si="5"/>
        <v>#N/A</v>
      </c>
      <c r="O42" s="126" t="s">
        <v>6172</v>
      </c>
      <c r="P42" s="233" t="str">
        <f t="shared" si="6"/>
        <v>#N/A</v>
      </c>
      <c r="Q42" s="233" t="str">
        <f t="shared" si="7"/>
        <v>#N/A</v>
      </c>
      <c r="R42" s="126" t="s">
        <v>6173</v>
      </c>
      <c r="S42" s="233" t="str">
        <f t="shared" si="8"/>
        <v>#N/A</v>
      </c>
    </row>
    <row r="43">
      <c r="A43" s="36" t="s">
        <v>263</v>
      </c>
      <c r="B43" s="126" t="s">
        <v>6162</v>
      </c>
      <c r="C43" s="126">
        <v>10.0</v>
      </c>
      <c r="D43" s="177" t="s">
        <v>752</v>
      </c>
      <c r="E43" s="123" t="s">
        <v>505</v>
      </c>
      <c r="F43" s="84" t="s">
        <v>753</v>
      </c>
      <c r="G43" s="233" t="str">
        <f t="shared" si="1"/>
        <v>M02</v>
      </c>
      <c r="H43" s="38" t="s">
        <v>842</v>
      </c>
      <c r="I43" s="233" t="str">
        <f t="shared" si="2"/>
        <v>Low TIC at front end</v>
      </c>
      <c r="J43" s="233" t="str">
        <f t="shared" si="3"/>
        <v>M06</v>
      </c>
      <c r="K43" s="122" t="s">
        <v>1605</v>
      </c>
      <c r="L43" s="233" t="str">
        <f t="shared" si="4"/>
        <v>Low TIC front</v>
      </c>
      <c r="M43" s="129" t="s">
        <v>3947</v>
      </c>
      <c r="N43" s="233" t="str">
        <f t="shared" si="5"/>
        <v>M01</v>
      </c>
      <c r="O43" s="126" t="s">
        <v>5532</v>
      </c>
      <c r="P43" s="233" t="str">
        <f t="shared" si="6"/>
        <v>00JQF Re-processed</v>
      </c>
      <c r="Q43" s="233" t="str">
        <f t="shared" si="7"/>
        <v>M03</v>
      </c>
      <c r="R43" s="126" t="s">
        <v>5578</v>
      </c>
      <c r="S43" s="233" t="str">
        <f t="shared" si="8"/>
        <v>00JQF Re-processed</v>
      </c>
    </row>
    <row r="44">
      <c r="A44" s="36" t="s">
        <v>263</v>
      </c>
      <c r="B44" s="126" t="s">
        <v>6162</v>
      </c>
      <c r="C44" s="126">
        <v>11.0</v>
      </c>
      <c r="D44" s="177" t="s">
        <v>756</v>
      </c>
      <c r="E44" s="123" t="s">
        <v>523</v>
      </c>
      <c r="F44" s="84" t="s">
        <v>757</v>
      </c>
      <c r="G44" s="233" t="str">
        <f t="shared" si="1"/>
        <v>M02</v>
      </c>
      <c r="H44" s="38" t="s">
        <v>845</v>
      </c>
      <c r="I44" s="233" t="str">
        <f t="shared" si="2"/>
        <v>Good TIC</v>
      </c>
      <c r="J44" s="233" t="str">
        <f t="shared" si="3"/>
        <v>M06</v>
      </c>
      <c r="K44" s="122" t="s">
        <v>1611</v>
      </c>
      <c r="L44" s="233" t="str">
        <f t="shared" si="4"/>
        <v/>
      </c>
      <c r="M44" s="234"/>
      <c r="N44" s="233" t="str">
        <f t="shared" si="5"/>
        <v>#N/A</v>
      </c>
      <c r="O44" s="126" t="s">
        <v>6174</v>
      </c>
      <c r="P44" s="233" t="str">
        <f t="shared" si="6"/>
        <v>#N/A</v>
      </c>
      <c r="Q44" s="233" t="str">
        <f t="shared" si="7"/>
        <v>#N/A</v>
      </c>
      <c r="R44" s="126" t="s">
        <v>6175</v>
      </c>
      <c r="S44" s="233" t="str">
        <f t="shared" si="8"/>
        <v>#N/A</v>
      </c>
    </row>
    <row r="45">
      <c r="A45" s="36" t="s">
        <v>263</v>
      </c>
      <c r="B45" s="126" t="s">
        <v>6162</v>
      </c>
      <c r="C45" s="126">
        <v>12.0</v>
      </c>
      <c r="D45" s="177" t="s">
        <v>760</v>
      </c>
      <c r="E45" s="123" t="s">
        <v>530</v>
      </c>
      <c r="F45" s="84" t="s">
        <v>761</v>
      </c>
      <c r="G45" s="233" t="str">
        <f t="shared" si="1"/>
        <v>M02</v>
      </c>
      <c r="H45" s="38" t="s">
        <v>850</v>
      </c>
      <c r="I45" s="233" t="str">
        <f t="shared" si="2"/>
        <v>Good</v>
      </c>
      <c r="J45" s="233" t="str">
        <f t="shared" si="3"/>
        <v>M06</v>
      </c>
      <c r="K45" s="122" t="s">
        <v>1613</v>
      </c>
      <c r="L45" s="233" t="str">
        <f t="shared" si="4"/>
        <v/>
      </c>
      <c r="M45" s="234"/>
      <c r="N45" s="233" t="str">
        <f t="shared" si="5"/>
        <v>#N/A</v>
      </c>
      <c r="O45" s="126" t="s">
        <v>6176</v>
      </c>
      <c r="P45" s="233" t="str">
        <f t="shared" si="6"/>
        <v>#N/A</v>
      </c>
      <c r="Q45" s="233" t="str">
        <f t="shared" si="7"/>
        <v>#N/A</v>
      </c>
      <c r="R45" s="126" t="s">
        <v>6177</v>
      </c>
      <c r="S45" s="233" t="str">
        <f t="shared" si="8"/>
        <v>#N/A</v>
      </c>
    </row>
    <row r="46">
      <c r="A46" s="36" t="s">
        <v>263</v>
      </c>
      <c r="B46" s="126" t="s">
        <v>6162</v>
      </c>
      <c r="C46" s="126">
        <v>13.0</v>
      </c>
      <c r="D46" s="177" t="s">
        <v>766</v>
      </c>
      <c r="E46" s="123" t="s">
        <v>533</v>
      </c>
      <c r="F46" s="84" t="s">
        <v>767</v>
      </c>
      <c r="G46" s="233" t="str">
        <f t="shared" si="1"/>
        <v>M02</v>
      </c>
      <c r="H46" s="38" t="s">
        <v>854</v>
      </c>
      <c r="I46" s="233" t="str">
        <f t="shared" si="2"/>
        <v>Good</v>
      </c>
      <c r="J46" s="233" t="str">
        <f t="shared" si="3"/>
        <v>M06</v>
      </c>
      <c r="K46" s="122" t="s">
        <v>1615</v>
      </c>
      <c r="L46" s="233" t="str">
        <f t="shared" si="4"/>
        <v/>
      </c>
      <c r="M46" s="234"/>
      <c r="N46" s="233" t="str">
        <f t="shared" si="5"/>
        <v>#N/A</v>
      </c>
      <c r="O46" s="126" t="s">
        <v>6178</v>
      </c>
      <c r="P46" s="233" t="str">
        <f t="shared" si="6"/>
        <v>#N/A</v>
      </c>
      <c r="Q46" s="233" t="str">
        <f t="shared" si="7"/>
        <v>#N/A</v>
      </c>
      <c r="R46" s="126" t="s">
        <v>6179</v>
      </c>
      <c r="S46" s="233" t="str">
        <f t="shared" si="8"/>
        <v>#N/A</v>
      </c>
    </row>
    <row r="47">
      <c r="A47" s="36" t="s">
        <v>263</v>
      </c>
      <c r="B47" s="126" t="s">
        <v>6162</v>
      </c>
      <c r="C47" s="126">
        <v>14.0</v>
      </c>
      <c r="D47" s="177" t="s">
        <v>774</v>
      </c>
      <c r="E47" s="123" t="s">
        <v>539</v>
      </c>
      <c r="F47" s="84" t="s">
        <v>775</v>
      </c>
      <c r="G47" s="233" t="str">
        <f t="shared" si="1"/>
        <v>M02</v>
      </c>
      <c r="H47" s="38" t="s">
        <v>856</v>
      </c>
      <c r="I47" s="233" t="str">
        <f t="shared" si="2"/>
        <v>Good</v>
      </c>
      <c r="J47" s="233" t="str">
        <f t="shared" si="3"/>
        <v>M06</v>
      </c>
      <c r="K47" s="122" t="s">
        <v>1619</v>
      </c>
      <c r="L47" s="233" t="str">
        <f t="shared" si="4"/>
        <v/>
      </c>
      <c r="M47" s="234"/>
      <c r="N47" s="233" t="str">
        <f t="shared" si="5"/>
        <v>#N/A</v>
      </c>
      <c r="O47" s="126" t="s">
        <v>6180</v>
      </c>
      <c r="P47" s="233" t="str">
        <f t="shared" si="6"/>
        <v>#N/A</v>
      </c>
      <c r="Q47" s="233" t="str">
        <f t="shared" si="7"/>
        <v>#N/A</v>
      </c>
      <c r="R47" s="126" t="s">
        <v>6181</v>
      </c>
      <c r="S47" s="233" t="str">
        <f t="shared" si="8"/>
        <v>#N/A</v>
      </c>
    </row>
    <row r="48">
      <c r="A48" s="36" t="s">
        <v>263</v>
      </c>
      <c r="B48" s="126"/>
      <c r="C48" s="126">
        <v>15.0</v>
      </c>
      <c r="D48" s="177" t="s">
        <v>782</v>
      </c>
      <c r="E48" s="126" t="s">
        <v>262</v>
      </c>
      <c r="F48" s="84" t="s">
        <v>783</v>
      </c>
      <c r="G48" s="233" t="str">
        <f t="shared" si="1"/>
        <v>M02</v>
      </c>
      <c r="H48" s="38" t="s">
        <v>859</v>
      </c>
      <c r="I48" s="233" t="str">
        <f t="shared" si="2"/>
        <v>Good</v>
      </c>
      <c r="J48" s="233" t="str">
        <f t="shared" si="3"/>
        <v>M06</v>
      </c>
      <c r="K48" s="122" t="s">
        <v>1621</v>
      </c>
      <c r="L48" s="233" t="str">
        <f t="shared" si="4"/>
        <v/>
      </c>
      <c r="M48" s="234"/>
      <c r="N48" s="233" t="str">
        <f t="shared" si="5"/>
        <v>#N/A</v>
      </c>
      <c r="O48" s="126" t="s">
        <v>6182</v>
      </c>
      <c r="P48" s="233" t="str">
        <f t="shared" si="6"/>
        <v>#N/A</v>
      </c>
      <c r="Q48" s="233" t="str">
        <f t="shared" si="7"/>
        <v>#N/A</v>
      </c>
      <c r="R48" s="126" t="s">
        <v>6183</v>
      </c>
      <c r="S48" s="233" t="str">
        <f t="shared" si="8"/>
        <v>#N/A</v>
      </c>
    </row>
    <row r="49">
      <c r="A49" s="36" t="s">
        <v>263</v>
      </c>
      <c r="B49" s="126"/>
      <c r="C49" s="126">
        <v>16.0</v>
      </c>
      <c r="D49" s="177" t="s">
        <v>794</v>
      </c>
      <c r="E49" s="126" t="s">
        <v>561</v>
      </c>
      <c r="F49" s="84" t="s">
        <v>795</v>
      </c>
      <c r="G49" s="233" t="str">
        <f t="shared" si="1"/>
        <v>M02</v>
      </c>
      <c r="H49" s="38" t="s">
        <v>862</v>
      </c>
      <c r="I49" s="233" t="str">
        <f t="shared" si="2"/>
        <v>Low TIC , HEK specific</v>
      </c>
      <c r="J49" s="233" t="str">
        <f t="shared" si="3"/>
        <v>M06</v>
      </c>
      <c r="K49" s="122" t="s">
        <v>1625</v>
      </c>
      <c r="L49" s="233" t="str">
        <f t="shared" si="4"/>
        <v/>
      </c>
      <c r="M49" s="234"/>
      <c r="N49" s="233" t="str">
        <f t="shared" si="5"/>
        <v>#N/A</v>
      </c>
      <c r="O49" s="126" t="s">
        <v>6184</v>
      </c>
      <c r="P49" s="233" t="str">
        <f t="shared" si="6"/>
        <v>#N/A</v>
      </c>
      <c r="Q49" s="233" t="str">
        <f t="shared" si="7"/>
        <v>#N/A</v>
      </c>
      <c r="R49" s="126" t="s">
        <v>6185</v>
      </c>
      <c r="S49" s="233" t="str">
        <f t="shared" si="8"/>
        <v>#N/A</v>
      </c>
    </row>
    <row r="50">
      <c r="A50" s="36" t="s">
        <v>269</v>
      </c>
      <c r="B50" s="126" t="s">
        <v>6162</v>
      </c>
      <c r="C50" s="126">
        <v>1.0</v>
      </c>
      <c r="D50" s="177" t="s">
        <v>805</v>
      </c>
      <c r="E50" s="128">
        <v>9230.0</v>
      </c>
      <c r="F50" s="84" t="s">
        <v>806</v>
      </c>
      <c r="G50" s="233" t="str">
        <f t="shared" si="1"/>
        <v>M05</v>
      </c>
      <c r="H50" s="38" t="s">
        <v>999</v>
      </c>
      <c r="I50" s="233" t="str">
        <f t="shared" si="2"/>
        <v>Good</v>
      </c>
      <c r="J50" s="233" t="str">
        <f t="shared" si="3"/>
        <v>M04</v>
      </c>
      <c r="K50" s="122" t="s">
        <v>1712</v>
      </c>
      <c r="L50" s="233" t="str">
        <f t="shared" si="4"/>
        <v/>
      </c>
      <c r="M50" s="234"/>
      <c r="N50" s="233" t="str">
        <f t="shared" si="5"/>
        <v>#N/A</v>
      </c>
      <c r="O50" s="126" t="s">
        <v>6186</v>
      </c>
      <c r="P50" s="233" t="str">
        <f t="shared" si="6"/>
        <v>#N/A</v>
      </c>
      <c r="Q50" s="233" t="str">
        <f t="shared" si="7"/>
        <v>#N/A</v>
      </c>
      <c r="R50" s="126" t="s">
        <v>6187</v>
      </c>
      <c r="S50" s="233" t="str">
        <f t="shared" si="8"/>
        <v>#N/A</v>
      </c>
    </row>
    <row r="51">
      <c r="A51" s="36" t="s">
        <v>269</v>
      </c>
      <c r="B51" s="126" t="s">
        <v>6162</v>
      </c>
      <c r="C51" s="126">
        <v>2.0</v>
      </c>
      <c r="D51" s="177" t="s">
        <v>817</v>
      </c>
      <c r="E51" s="128">
        <v>3018.0</v>
      </c>
      <c r="F51" s="84" t="s">
        <v>818</v>
      </c>
      <c r="G51" s="233" t="str">
        <f t="shared" si="1"/>
        <v>M05</v>
      </c>
      <c r="H51" s="38" t="s">
        <v>1001</v>
      </c>
      <c r="I51" s="233" t="str">
        <f t="shared" si="2"/>
        <v>Good</v>
      </c>
      <c r="J51" s="233" t="str">
        <f t="shared" si="3"/>
        <v>M04</v>
      </c>
      <c r="K51" s="122" t="s">
        <v>1714</v>
      </c>
      <c r="L51" s="233" t="str">
        <f t="shared" si="4"/>
        <v/>
      </c>
      <c r="M51" s="234"/>
      <c r="N51" s="233" t="str">
        <f t="shared" si="5"/>
        <v>#N/A</v>
      </c>
      <c r="O51" s="126" t="s">
        <v>6188</v>
      </c>
      <c r="P51" s="233" t="str">
        <f t="shared" si="6"/>
        <v>#N/A</v>
      </c>
      <c r="Q51" s="233" t="str">
        <f t="shared" si="7"/>
        <v>#N/A</v>
      </c>
      <c r="R51" s="126" t="s">
        <v>6189</v>
      </c>
      <c r="S51" s="233" t="str">
        <f t="shared" si="8"/>
        <v>#N/A</v>
      </c>
    </row>
    <row r="52">
      <c r="A52" s="36" t="s">
        <v>269</v>
      </c>
      <c r="B52" s="126" t="s">
        <v>6162</v>
      </c>
      <c r="C52" s="126">
        <v>3.0</v>
      </c>
      <c r="D52" s="177" t="s">
        <v>827</v>
      </c>
      <c r="E52" s="128">
        <v>7590.0</v>
      </c>
      <c r="F52" s="84" t="s">
        <v>828</v>
      </c>
      <c r="G52" s="233" t="str">
        <f t="shared" si="1"/>
        <v>M05</v>
      </c>
      <c r="H52" s="38" t="s">
        <v>1003</v>
      </c>
      <c r="I52" s="233" t="str">
        <f t="shared" si="2"/>
        <v>Good</v>
      </c>
      <c r="J52" s="233" t="str">
        <f t="shared" si="3"/>
        <v>M04</v>
      </c>
      <c r="K52" s="122" t="s">
        <v>1717</v>
      </c>
      <c r="L52" s="233" t="str">
        <f t="shared" si="4"/>
        <v/>
      </c>
      <c r="M52" s="234"/>
      <c r="N52" s="233" t="str">
        <f t="shared" si="5"/>
        <v>#N/A</v>
      </c>
      <c r="O52" s="126" t="s">
        <v>6190</v>
      </c>
      <c r="P52" s="233" t="str">
        <f t="shared" si="6"/>
        <v>#N/A</v>
      </c>
      <c r="Q52" s="233" t="str">
        <f t="shared" si="7"/>
        <v>#N/A</v>
      </c>
      <c r="R52" s="126" t="s">
        <v>6191</v>
      </c>
      <c r="S52" s="233" t="str">
        <f t="shared" si="8"/>
        <v>#N/A</v>
      </c>
    </row>
    <row r="53">
      <c r="A53" s="36" t="s">
        <v>269</v>
      </c>
      <c r="B53" s="126" t="s">
        <v>6162</v>
      </c>
      <c r="C53" s="126">
        <v>4.0</v>
      </c>
      <c r="D53" s="177" t="s">
        <v>837</v>
      </c>
      <c r="E53" s="128">
        <v>8710.0</v>
      </c>
      <c r="F53" s="84" t="s">
        <v>838</v>
      </c>
      <c r="G53" s="233" t="str">
        <f t="shared" si="1"/>
        <v>M05</v>
      </c>
      <c r="H53" s="38" t="s">
        <v>1006</v>
      </c>
      <c r="I53" s="233" t="str">
        <f t="shared" si="2"/>
        <v>Analyst stopped mid run</v>
      </c>
      <c r="J53" s="233" t="str">
        <f t="shared" si="3"/>
        <v>M04</v>
      </c>
      <c r="K53" s="122" t="s">
        <v>1719</v>
      </c>
      <c r="L53" s="233" t="str">
        <f t="shared" si="4"/>
        <v/>
      </c>
      <c r="M53" s="234"/>
      <c r="N53" s="233" t="str">
        <f t="shared" si="5"/>
        <v>M05</v>
      </c>
      <c r="O53" s="126" t="s">
        <v>5685</v>
      </c>
      <c r="P53" s="233" t="str">
        <f t="shared" si="6"/>
        <v/>
      </c>
      <c r="Q53" s="233" t="str">
        <f t="shared" si="7"/>
        <v>#N/A</v>
      </c>
      <c r="R53" s="126" t="s">
        <v>6192</v>
      </c>
      <c r="S53" s="233" t="str">
        <f t="shared" si="8"/>
        <v>#N/A</v>
      </c>
    </row>
    <row r="54">
      <c r="A54" s="36" t="s">
        <v>269</v>
      </c>
      <c r="B54" s="126" t="s">
        <v>6162</v>
      </c>
      <c r="C54" s="126">
        <v>5.0</v>
      </c>
      <c r="D54" s="177" t="s">
        <v>846</v>
      </c>
      <c r="E54" s="128">
        <v>3275.0</v>
      </c>
      <c r="F54" s="84" t="s">
        <v>847</v>
      </c>
      <c r="G54" s="233" t="str">
        <f t="shared" si="1"/>
        <v>M05</v>
      </c>
      <c r="H54" s="38" t="s">
        <v>1010</v>
      </c>
      <c r="I54" s="233" t="str">
        <f t="shared" si="2"/>
        <v>Good</v>
      </c>
      <c r="J54" s="233" t="str">
        <f t="shared" si="3"/>
        <v>M04</v>
      </c>
      <c r="K54" s="122" t="s">
        <v>1722</v>
      </c>
      <c r="L54" s="233" t="str">
        <f t="shared" si="4"/>
        <v/>
      </c>
      <c r="M54" s="234"/>
      <c r="N54" s="233" t="str">
        <f t="shared" si="5"/>
        <v>#N/A</v>
      </c>
      <c r="O54" s="126" t="s">
        <v>6193</v>
      </c>
      <c r="P54" s="233" t="str">
        <f t="shared" si="6"/>
        <v>#N/A</v>
      </c>
      <c r="Q54" s="233" t="str">
        <f t="shared" si="7"/>
        <v>#N/A</v>
      </c>
      <c r="R54" s="126" t="s">
        <v>6194</v>
      </c>
      <c r="S54" s="233" t="str">
        <f t="shared" si="8"/>
        <v>#N/A</v>
      </c>
    </row>
    <row r="55">
      <c r="A55" s="36" t="s">
        <v>269</v>
      </c>
      <c r="B55" s="126" t="s">
        <v>6162</v>
      </c>
      <c r="C55" s="126">
        <v>6.0</v>
      </c>
      <c r="D55" s="177" t="s">
        <v>851</v>
      </c>
      <c r="E55" s="128">
        <v>2054.0</v>
      </c>
      <c r="F55" s="84" t="s">
        <v>853</v>
      </c>
      <c r="G55" s="233" t="str">
        <f t="shared" si="1"/>
        <v>M05</v>
      </c>
      <c r="H55" s="38" t="s">
        <v>1012</v>
      </c>
      <c r="I55" s="233" t="str">
        <f t="shared" si="2"/>
        <v>Good</v>
      </c>
      <c r="J55" s="233" t="str">
        <f t="shared" si="3"/>
        <v>M04</v>
      </c>
      <c r="K55" s="122" t="s">
        <v>1725</v>
      </c>
      <c r="L55" s="233" t="str">
        <f t="shared" si="4"/>
        <v/>
      </c>
      <c r="M55" s="234"/>
      <c r="N55" s="233" t="str">
        <f t="shared" si="5"/>
        <v>#N/A</v>
      </c>
      <c r="O55" s="126" t="s">
        <v>6195</v>
      </c>
      <c r="P55" s="233" t="str">
        <f t="shared" si="6"/>
        <v>#N/A</v>
      </c>
      <c r="Q55" s="233" t="str">
        <f t="shared" si="7"/>
        <v>#N/A</v>
      </c>
      <c r="R55" s="126" t="s">
        <v>6196</v>
      </c>
      <c r="S55" s="233" t="str">
        <f t="shared" si="8"/>
        <v>#N/A</v>
      </c>
    </row>
    <row r="56">
      <c r="A56" s="36" t="s">
        <v>269</v>
      </c>
      <c r="B56" s="126" t="s">
        <v>6162</v>
      </c>
      <c r="C56" s="126">
        <v>7.0</v>
      </c>
      <c r="D56" s="177" t="s">
        <v>857</v>
      </c>
      <c r="E56" s="128">
        <v>2472.0</v>
      </c>
      <c r="F56" s="84" t="s">
        <v>860</v>
      </c>
      <c r="G56" s="233" t="str">
        <f t="shared" si="1"/>
        <v>M05</v>
      </c>
      <c r="H56" s="38" t="s">
        <v>1015</v>
      </c>
      <c r="I56" s="233" t="str">
        <f t="shared" si="2"/>
        <v>Good</v>
      </c>
      <c r="J56" s="233" t="str">
        <f t="shared" si="3"/>
        <v>M04</v>
      </c>
      <c r="K56" s="122" t="s">
        <v>1727</v>
      </c>
      <c r="L56" s="233" t="str">
        <f t="shared" si="4"/>
        <v/>
      </c>
      <c r="M56" s="234"/>
      <c r="N56" s="233" t="str">
        <f t="shared" si="5"/>
        <v>#N/A</v>
      </c>
      <c r="O56" s="126" t="s">
        <v>6197</v>
      </c>
      <c r="P56" s="233" t="str">
        <f t="shared" si="6"/>
        <v>#N/A</v>
      </c>
      <c r="Q56" s="233" t="str">
        <f t="shared" si="7"/>
        <v>#N/A</v>
      </c>
      <c r="R56" s="126" t="s">
        <v>6198</v>
      </c>
      <c r="S56" s="233" t="str">
        <f t="shared" si="8"/>
        <v>#N/A</v>
      </c>
    </row>
    <row r="57">
      <c r="A57" s="36" t="s">
        <v>269</v>
      </c>
      <c r="B57" s="126" t="s">
        <v>6162</v>
      </c>
      <c r="C57" s="126">
        <v>8.0</v>
      </c>
      <c r="D57" s="177" t="s">
        <v>865</v>
      </c>
      <c r="E57" s="128">
        <v>2867.0</v>
      </c>
      <c r="F57" s="84" t="s">
        <v>866</v>
      </c>
      <c r="G57" s="233" t="str">
        <f t="shared" si="1"/>
        <v>M05</v>
      </c>
      <c r="H57" s="38" t="s">
        <v>1017</v>
      </c>
      <c r="I57" s="233" t="str">
        <f t="shared" si="2"/>
        <v>Good</v>
      </c>
      <c r="J57" s="233" t="str">
        <f t="shared" si="3"/>
        <v>M04</v>
      </c>
      <c r="K57" s="122" t="s">
        <v>1730</v>
      </c>
      <c r="L57" s="233" t="str">
        <f t="shared" si="4"/>
        <v/>
      </c>
      <c r="M57" s="234"/>
      <c r="N57" s="233" t="str">
        <f t="shared" si="5"/>
        <v>#N/A</v>
      </c>
      <c r="O57" s="126" t="s">
        <v>6199</v>
      </c>
      <c r="P57" s="233" t="str">
        <f t="shared" si="6"/>
        <v>#N/A</v>
      </c>
      <c r="Q57" s="233" t="str">
        <f t="shared" si="7"/>
        <v>#N/A</v>
      </c>
      <c r="R57" s="126" t="s">
        <v>6200</v>
      </c>
      <c r="S57" s="233" t="str">
        <f t="shared" si="8"/>
        <v>#N/A</v>
      </c>
    </row>
    <row r="58">
      <c r="A58" s="36" t="s">
        <v>269</v>
      </c>
      <c r="B58" s="126" t="s">
        <v>6162</v>
      </c>
      <c r="C58" s="126">
        <v>9.0</v>
      </c>
      <c r="D58" s="177" t="s">
        <v>874</v>
      </c>
      <c r="E58" s="128" t="s">
        <v>636</v>
      </c>
      <c r="F58" s="84" t="s">
        <v>876</v>
      </c>
      <c r="G58" s="233" t="str">
        <f t="shared" si="1"/>
        <v>M05</v>
      </c>
      <c r="H58" s="38" t="s">
        <v>1019</v>
      </c>
      <c r="I58" s="233" t="str">
        <f t="shared" si="2"/>
        <v>lowish result canary, sample specific</v>
      </c>
      <c r="J58" s="233" t="str">
        <f t="shared" si="3"/>
        <v>M04</v>
      </c>
      <c r="K58" s="122" t="s">
        <v>1732</v>
      </c>
      <c r="L58" s="233" t="str">
        <f t="shared" si="4"/>
        <v/>
      </c>
      <c r="M58" s="234"/>
      <c r="N58" s="233" t="str">
        <f t="shared" si="5"/>
        <v>#N/A</v>
      </c>
      <c r="O58" s="126" t="s">
        <v>6201</v>
      </c>
      <c r="P58" s="233" t="str">
        <f t="shared" si="6"/>
        <v>#N/A</v>
      </c>
      <c r="Q58" s="233" t="str">
        <f t="shared" si="7"/>
        <v>#N/A</v>
      </c>
      <c r="R58" s="126" t="s">
        <v>6202</v>
      </c>
      <c r="S58" s="233" t="str">
        <f t="shared" si="8"/>
        <v>#N/A</v>
      </c>
    </row>
    <row r="59">
      <c r="A59" s="36" t="s">
        <v>269</v>
      </c>
      <c r="B59" s="126" t="s">
        <v>6162</v>
      </c>
      <c r="C59" s="126">
        <v>10.0</v>
      </c>
      <c r="D59" s="177" t="s">
        <v>882</v>
      </c>
      <c r="E59" s="128" t="s">
        <v>644</v>
      </c>
      <c r="F59" s="84" t="s">
        <v>885</v>
      </c>
      <c r="G59" s="233" t="str">
        <f t="shared" si="1"/>
        <v>M05</v>
      </c>
      <c r="H59" s="38" t="s">
        <v>1023</v>
      </c>
      <c r="I59" s="233" t="str">
        <f t="shared" si="2"/>
        <v>Good</v>
      </c>
      <c r="J59" s="233" t="str">
        <f t="shared" si="3"/>
        <v>M04</v>
      </c>
      <c r="K59" s="122" t="s">
        <v>1735</v>
      </c>
      <c r="L59" s="233" t="str">
        <f t="shared" si="4"/>
        <v/>
      </c>
      <c r="M59" s="234"/>
      <c r="N59" s="233" t="str">
        <f t="shared" si="5"/>
        <v>#N/A</v>
      </c>
      <c r="O59" s="126" t="s">
        <v>6203</v>
      </c>
      <c r="P59" s="233" t="str">
        <f t="shared" si="6"/>
        <v>#N/A</v>
      </c>
      <c r="Q59" s="233" t="str">
        <f t="shared" si="7"/>
        <v>#N/A</v>
      </c>
      <c r="R59" s="126" t="s">
        <v>6204</v>
      </c>
      <c r="S59" s="233" t="str">
        <f t="shared" si="8"/>
        <v>#N/A</v>
      </c>
    </row>
    <row r="60">
      <c r="A60" s="36" t="s">
        <v>269</v>
      </c>
      <c r="B60" s="126" t="s">
        <v>6162</v>
      </c>
      <c r="C60" s="126">
        <v>11.0</v>
      </c>
      <c r="D60" s="177" t="s">
        <v>895</v>
      </c>
      <c r="E60" s="128" t="s">
        <v>653</v>
      </c>
      <c r="F60" s="84" t="s">
        <v>896</v>
      </c>
      <c r="G60" s="233" t="str">
        <f t="shared" si="1"/>
        <v>M05</v>
      </c>
      <c r="H60" s="38" t="s">
        <v>1025</v>
      </c>
      <c r="I60" s="233" t="str">
        <f t="shared" si="2"/>
        <v>Good</v>
      </c>
      <c r="J60" s="233" t="str">
        <f t="shared" si="3"/>
        <v>M04</v>
      </c>
      <c r="K60" s="122" t="s">
        <v>1737</v>
      </c>
      <c r="L60" s="233" t="str">
        <f t="shared" si="4"/>
        <v/>
      </c>
      <c r="M60" s="234"/>
      <c r="N60" s="233" t="str">
        <f t="shared" si="5"/>
        <v>#N/A</v>
      </c>
      <c r="O60" s="126" t="s">
        <v>6205</v>
      </c>
      <c r="P60" s="233" t="str">
        <f t="shared" si="6"/>
        <v>#N/A</v>
      </c>
      <c r="Q60" s="233" t="str">
        <f t="shared" si="7"/>
        <v>#N/A</v>
      </c>
      <c r="R60" s="126" t="s">
        <v>6206</v>
      </c>
      <c r="S60" s="233" t="str">
        <f t="shared" si="8"/>
        <v>#N/A</v>
      </c>
    </row>
    <row r="61">
      <c r="A61" s="36" t="s">
        <v>269</v>
      </c>
      <c r="B61" s="126" t="s">
        <v>6162</v>
      </c>
      <c r="C61" s="126">
        <v>12.0</v>
      </c>
      <c r="D61" s="177" t="s">
        <v>905</v>
      </c>
      <c r="E61" s="128" t="s">
        <v>660</v>
      </c>
      <c r="F61" s="84" t="s">
        <v>906</v>
      </c>
      <c r="G61" s="233" t="str">
        <f t="shared" si="1"/>
        <v>M05</v>
      </c>
      <c r="H61" s="38" t="s">
        <v>1027</v>
      </c>
      <c r="I61" s="233" t="str">
        <f t="shared" si="2"/>
        <v>Good</v>
      </c>
      <c r="J61" s="233" t="str">
        <f t="shared" si="3"/>
        <v>M04</v>
      </c>
      <c r="K61" s="122" t="s">
        <v>1740</v>
      </c>
      <c r="L61" s="233" t="str">
        <f t="shared" si="4"/>
        <v/>
      </c>
      <c r="M61" s="234"/>
      <c r="N61" s="233" t="str">
        <f t="shared" si="5"/>
        <v>#N/A</v>
      </c>
      <c r="O61" s="126" t="s">
        <v>6207</v>
      </c>
      <c r="P61" s="233" t="str">
        <f t="shared" si="6"/>
        <v>#N/A</v>
      </c>
      <c r="Q61" s="233" t="str">
        <f t="shared" si="7"/>
        <v>#N/A</v>
      </c>
      <c r="R61" s="126" t="s">
        <v>6208</v>
      </c>
      <c r="S61" s="233" t="str">
        <f t="shared" si="8"/>
        <v>#N/A</v>
      </c>
    </row>
    <row r="62">
      <c r="A62" s="36" t="s">
        <v>269</v>
      </c>
      <c r="B62" s="126" t="s">
        <v>6162</v>
      </c>
      <c r="C62" s="126">
        <v>13.0</v>
      </c>
      <c r="D62" s="177" t="s">
        <v>916</v>
      </c>
      <c r="E62" s="128" t="s">
        <v>667</v>
      </c>
      <c r="F62" s="84" t="s">
        <v>917</v>
      </c>
      <c r="G62" s="233" t="str">
        <f t="shared" si="1"/>
        <v>M05</v>
      </c>
      <c r="H62" s="38" t="s">
        <v>1030</v>
      </c>
      <c r="I62" s="233" t="str">
        <f t="shared" si="2"/>
        <v>Good</v>
      </c>
      <c r="J62" s="233" t="str">
        <f t="shared" si="3"/>
        <v>M04</v>
      </c>
      <c r="K62" s="122" t="s">
        <v>1742</v>
      </c>
      <c r="L62" s="233" t="str">
        <f t="shared" si="4"/>
        <v>low result canary, re-run</v>
      </c>
      <c r="M62" s="234"/>
      <c r="N62" s="233" t="str">
        <f t="shared" si="5"/>
        <v>M01</v>
      </c>
      <c r="O62" s="126" t="s">
        <v>6029</v>
      </c>
      <c r="P62" s="233" t="str">
        <f t="shared" si="6"/>
        <v>Sample specific low Canary results</v>
      </c>
      <c r="Q62" s="233" t="str">
        <f t="shared" si="7"/>
        <v>#N/A</v>
      </c>
      <c r="R62" s="126" t="s">
        <v>6209</v>
      </c>
      <c r="S62" s="233" t="str">
        <f t="shared" si="8"/>
        <v>#N/A</v>
      </c>
    </row>
    <row r="63">
      <c r="A63" s="36" t="s">
        <v>269</v>
      </c>
      <c r="B63" s="126" t="s">
        <v>6162</v>
      </c>
      <c r="C63" s="126">
        <v>14.0</v>
      </c>
      <c r="D63" s="177" t="s">
        <v>933</v>
      </c>
      <c r="E63" s="128" t="s">
        <v>673</v>
      </c>
      <c r="F63" s="84" t="s">
        <v>934</v>
      </c>
      <c r="G63" s="233" t="str">
        <f t="shared" si="1"/>
        <v>M05</v>
      </c>
      <c r="H63" s="38" t="s">
        <v>1032</v>
      </c>
      <c r="I63" s="233" t="str">
        <f t="shared" si="2"/>
        <v>Good</v>
      </c>
      <c r="J63" s="233" t="str">
        <f t="shared" si="3"/>
        <v>M04</v>
      </c>
      <c r="K63" s="122" t="s">
        <v>1748</v>
      </c>
      <c r="L63" s="233" t="str">
        <f t="shared" si="4"/>
        <v/>
      </c>
      <c r="M63" s="234"/>
      <c r="N63" s="233" t="str">
        <f t="shared" si="5"/>
        <v>#N/A</v>
      </c>
      <c r="O63" s="126" t="s">
        <v>6210</v>
      </c>
      <c r="P63" s="233" t="str">
        <f t="shared" si="6"/>
        <v>#N/A</v>
      </c>
      <c r="Q63" s="233" t="str">
        <f t="shared" si="7"/>
        <v>#N/A</v>
      </c>
      <c r="R63" s="126" t="s">
        <v>6211</v>
      </c>
      <c r="S63" s="233" t="str">
        <f t="shared" si="8"/>
        <v>#N/A</v>
      </c>
    </row>
    <row r="64">
      <c r="A64" s="36" t="s">
        <v>269</v>
      </c>
      <c r="B64" s="126"/>
      <c r="C64" s="126">
        <v>15.0</v>
      </c>
      <c r="D64" s="177" t="s">
        <v>942</v>
      </c>
      <c r="E64" s="126" t="s">
        <v>268</v>
      </c>
      <c r="F64" s="84" t="s">
        <v>943</v>
      </c>
      <c r="G64" s="233" t="str">
        <f t="shared" si="1"/>
        <v>M05</v>
      </c>
      <c r="H64" s="38" t="s">
        <v>1034</v>
      </c>
      <c r="I64" s="233" t="str">
        <f t="shared" si="2"/>
        <v>Good</v>
      </c>
      <c r="J64" s="233" t="str">
        <f t="shared" si="3"/>
        <v>M04</v>
      </c>
      <c r="K64" s="122" t="s">
        <v>1750</v>
      </c>
      <c r="L64" s="233" t="str">
        <f t="shared" si="4"/>
        <v/>
      </c>
      <c r="M64" s="234"/>
      <c r="N64" s="233" t="str">
        <f t="shared" si="5"/>
        <v>#N/A</v>
      </c>
      <c r="O64" s="126" t="s">
        <v>6212</v>
      </c>
      <c r="P64" s="233" t="str">
        <f t="shared" si="6"/>
        <v>#N/A</v>
      </c>
      <c r="Q64" s="233" t="str">
        <f t="shared" si="7"/>
        <v>#N/A</v>
      </c>
      <c r="R64" s="126" t="s">
        <v>6213</v>
      </c>
      <c r="S64" s="233" t="str">
        <f t="shared" si="8"/>
        <v>#N/A</v>
      </c>
    </row>
    <row r="65">
      <c r="A65" s="36" t="s">
        <v>269</v>
      </c>
      <c r="B65" s="126"/>
      <c r="C65" s="126">
        <v>16.0</v>
      </c>
      <c r="D65" s="177" t="s">
        <v>946</v>
      </c>
      <c r="E65" s="126" t="s">
        <v>561</v>
      </c>
      <c r="F65" s="84" t="s">
        <v>947</v>
      </c>
      <c r="G65" s="233" t="str">
        <f t="shared" si="1"/>
        <v>M05</v>
      </c>
      <c r="H65" s="38" t="s">
        <v>1037</v>
      </c>
      <c r="I65" s="233" t="str">
        <f t="shared" si="2"/>
        <v>Low TIC HEK specific, no result in canary?</v>
      </c>
      <c r="J65" s="233" t="str">
        <f t="shared" si="3"/>
        <v>M04</v>
      </c>
      <c r="K65" s="122" t="s">
        <v>1753</v>
      </c>
      <c r="L65" s="233" t="str">
        <f t="shared" si="4"/>
        <v/>
      </c>
      <c r="M65" s="234"/>
      <c r="N65" s="233" t="str">
        <f t="shared" si="5"/>
        <v>#N/A</v>
      </c>
      <c r="O65" s="126" t="s">
        <v>6214</v>
      </c>
      <c r="P65" s="233" t="str">
        <f t="shared" si="6"/>
        <v>#N/A</v>
      </c>
      <c r="Q65" s="233" t="str">
        <f t="shared" si="7"/>
        <v>#N/A</v>
      </c>
      <c r="R65" s="126" t="s">
        <v>6215</v>
      </c>
      <c r="S65" s="233" t="str">
        <f t="shared" si="8"/>
        <v>#N/A</v>
      </c>
    </row>
    <row r="66">
      <c r="A66" s="36" t="s">
        <v>281</v>
      </c>
      <c r="B66" s="126" t="s">
        <v>6216</v>
      </c>
      <c r="C66" s="126">
        <v>1.0</v>
      </c>
      <c r="D66" s="177" t="s">
        <v>558</v>
      </c>
      <c r="E66" s="123">
        <v>7530.0</v>
      </c>
      <c r="F66" s="84" t="s">
        <v>953</v>
      </c>
      <c r="G66" s="233" t="str">
        <f t="shared" si="1"/>
        <v>M01</v>
      </c>
      <c r="H66" s="38" t="s">
        <v>560</v>
      </c>
      <c r="I66" s="233" t="str">
        <f t="shared" si="2"/>
        <v/>
      </c>
      <c r="J66" s="233" t="str">
        <f t="shared" si="3"/>
        <v>M05</v>
      </c>
      <c r="K66" s="122" t="s">
        <v>664</v>
      </c>
      <c r="L66" s="233" t="str">
        <f t="shared" si="4"/>
        <v>Odd TIC, HLB column?</v>
      </c>
      <c r="M66" s="129" t="s">
        <v>3731</v>
      </c>
      <c r="N66" s="233" t="str">
        <f t="shared" si="5"/>
        <v>M06</v>
      </c>
      <c r="O66" s="126" t="s">
        <v>5512</v>
      </c>
      <c r="P66" s="233" t="str">
        <f t="shared" si="6"/>
        <v/>
      </c>
      <c r="Q66" s="233" t="str">
        <f t="shared" si="7"/>
        <v>M05</v>
      </c>
      <c r="R66" s="126" t="s">
        <v>5790</v>
      </c>
      <c r="S66" s="233" t="str">
        <f t="shared" si="8"/>
        <v/>
      </c>
    </row>
    <row r="67">
      <c r="A67" s="36" t="s">
        <v>281</v>
      </c>
      <c r="B67" s="126" t="s">
        <v>6216</v>
      </c>
      <c r="C67" s="126">
        <v>2.0</v>
      </c>
      <c r="D67" s="177" t="s">
        <v>567</v>
      </c>
      <c r="E67" s="123">
        <v>6569.0</v>
      </c>
      <c r="F67" s="84" t="s">
        <v>967</v>
      </c>
      <c r="G67" s="233" t="str">
        <f t="shared" si="1"/>
        <v>M01</v>
      </c>
      <c r="H67" s="38" t="s">
        <v>569</v>
      </c>
      <c r="I67" s="233" t="str">
        <f t="shared" si="2"/>
        <v/>
      </c>
      <c r="J67" s="233" t="str">
        <f t="shared" si="3"/>
        <v>M05</v>
      </c>
      <c r="K67" s="122" t="s">
        <v>671</v>
      </c>
      <c r="L67" s="233" t="str">
        <f t="shared" si="4"/>
        <v/>
      </c>
      <c r="M67" s="129" t="s">
        <v>3736</v>
      </c>
      <c r="N67" s="233" t="str">
        <f t="shared" si="5"/>
        <v>M06</v>
      </c>
      <c r="O67" s="126" t="s">
        <v>5513</v>
      </c>
      <c r="P67" s="233" t="str">
        <f t="shared" si="6"/>
        <v/>
      </c>
      <c r="Q67" s="233" t="str">
        <f t="shared" si="7"/>
        <v>M05</v>
      </c>
      <c r="R67" s="126" t="s">
        <v>5791</v>
      </c>
      <c r="S67" s="233" t="str">
        <f t="shared" si="8"/>
        <v/>
      </c>
    </row>
    <row r="68">
      <c r="A68" s="36" t="s">
        <v>281</v>
      </c>
      <c r="B68" s="126" t="s">
        <v>6216</v>
      </c>
      <c r="C68" s="126">
        <v>3.0</v>
      </c>
      <c r="D68" s="177" t="s">
        <v>571</v>
      </c>
      <c r="E68" s="123">
        <v>5946.0</v>
      </c>
      <c r="F68" s="84" t="s">
        <v>974</v>
      </c>
      <c r="G68" s="233" t="str">
        <f t="shared" si="1"/>
        <v>M01</v>
      </c>
      <c r="H68" s="38" t="s">
        <v>573</v>
      </c>
      <c r="I68" s="233" t="str">
        <f t="shared" si="2"/>
        <v/>
      </c>
      <c r="J68" s="233" t="str">
        <f t="shared" si="3"/>
        <v>M05</v>
      </c>
      <c r="K68" s="122" t="s">
        <v>677</v>
      </c>
      <c r="L68" s="233" t="str">
        <f t="shared" si="4"/>
        <v>Odd TIC, HLB column?</v>
      </c>
      <c r="M68" s="129" t="s">
        <v>3738</v>
      </c>
      <c r="N68" s="233" t="str">
        <f t="shared" si="5"/>
        <v>M06</v>
      </c>
      <c r="O68" s="126" t="s">
        <v>5514</v>
      </c>
      <c r="P68" s="233" t="str">
        <f t="shared" si="6"/>
        <v/>
      </c>
      <c r="Q68" s="233" t="str">
        <f t="shared" si="7"/>
        <v>M05</v>
      </c>
      <c r="R68" s="126" t="s">
        <v>5792</v>
      </c>
      <c r="S68" s="233" t="str">
        <f t="shared" si="8"/>
        <v/>
      </c>
    </row>
    <row r="69">
      <c r="A69" s="36" t="s">
        <v>281</v>
      </c>
      <c r="B69" s="126" t="s">
        <v>6216</v>
      </c>
      <c r="C69" s="126">
        <v>4.0</v>
      </c>
      <c r="D69" s="177" t="s">
        <v>577</v>
      </c>
      <c r="E69" s="123">
        <v>3386.0</v>
      </c>
      <c r="F69" s="84" t="s">
        <v>980</v>
      </c>
      <c r="G69" s="233" t="str">
        <f t="shared" si="1"/>
        <v>M01</v>
      </c>
      <c r="H69" s="38" t="s">
        <v>580</v>
      </c>
      <c r="I69" s="233" t="str">
        <f t="shared" si="2"/>
        <v>Low peptide quant</v>
      </c>
      <c r="J69" s="233" t="str">
        <f t="shared" si="3"/>
        <v>M05</v>
      </c>
      <c r="K69" s="122" t="s">
        <v>680</v>
      </c>
      <c r="L69" s="233" t="str">
        <f t="shared" si="4"/>
        <v>Low peptide quant</v>
      </c>
      <c r="M69" s="129" t="s">
        <v>3742</v>
      </c>
      <c r="N69" s="233" t="str">
        <f t="shared" si="5"/>
        <v>M06</v>
      </c>
      <c r="O69" s="126" t="s">
        <v>5515</v>
      </c>
      <c r="P69" s="233" t="str">
        <f t="shared" si="6"/>
        <v/>
      </c>
      <c r="Q69" s="233" t="str">
        <f t="shared" si="7"/>
        <v>M05</v>
      </c>
      <c r="R69" s="126" t="s">
        <v>5793</v>
      </c>
      <c r="S69" s="233" t="str">
        <f t="shared" si="8"/>
        <v/>
      </c>
    </row>
    <row r="70">
      <c r="A70" s="36" t="s">
        <v>281</v>
      </c>
      <c r="B70" s="126" t="s">
        <v>6216</v>
      </c>
      <c r="C70" s="126">
        <v>5.0</v>
      </c>
      <c r="D70" s="177" t="s">
        <v>585</v>
      </c>
      <c r="E70" s="123">
        <v>9391.0</v>
      </c>
      <c r="F70" s="84" t="s">
        <v>987</v>
      </c>
      <c r="G70" s="233" t="str">
        <f t="shared" si="1"/>
        <v>M01</v>
      </c>
      <c r="H70" s="38" t="s">
        <v>587</v>
      </c>
      <c r="I70" s="233" t="str">
        <f t="shared" si="2"/>
        <v/>
      </c>
      <c r="J70" s="233" t="str">
        <f t="shared" si="3"/>
        <v>M05</v>
      </c>
      <c r="K70" s="122" t="s">
        <v>686</v>
      </c>
      <c r="L70" s="233" t="str">
        <f t="shared" si="4"/>
        <v/>
      </c>
      <c r="M70" s="129" t="s">
        <v>3744</v>
      </c>
      <c r="N70" s="233" t="str">
        <f t="shared" si="5"/>
        <v>M06</v>
      </c>
      <c r="O70" s="126" t="s">
        <v>5516</v>
      </c>
      <c r="P70" s="233" t="str">
        <f t="shared" si="6"/>
        <v/>
      </c>
      <c r="Q70" s="233" t="str">
        <f t="shared" si="7"/>
        <v>M05</v>
      </c>
      <c r="R70" s="126" t="s">
        <v>5794</v>
      </c>
      <c r="S70" s="233" t="str">
        <f t="shared" si="8"/>
        <v/>
      </c>
    </row>
    <row r="71">
      <c r="A71" s="36" t="s">
        <v>281</v>
      </c>
      <c r="B71" s="126" t="s">
        <v>6216</v>
      </c>
      <c r="C71" s="126">
        <v>6.0</v>
      </c>
      <c r="D71" s="177" t="s">
        <v>591</v>
      </c>
      <c r="E71" s="123">
        <v>10630.0</v>
      </c>
      <c r="F71" s="84" t="s">
        <v>996</v>
      </c>
      <c r="G71" s="233" t="str">
        <f t="shared" si="1"/>
        <v>M01</v>
      </c>
      <c r="H71" s="38" t="s">
        <v>593</v>
      </c>
      <c r="I71" s="233" t="str">
        <f t="shared" si="2"/>
        <v/>
      </c>
      <c r="J71" s="233" t="str">
        <f t="shared" si="3"/>
        <v>M05</v>
      </c>
      <c r="K71" s="122" t="s">
        <v>691</v>
      </c>
      <c r="L71" s="233" t="str">
        <f t="shared" si="4"/>
        <v/>
      </c>
      <c r="M71" s="129" t="s">
        <v>3746</v>
      </c>
      <c r="N71" s="233" t="str">
        <f t="shared" si="5"/>
        <v>M06</v>
      </c>
      <c r="O71" s="126" t="s">
        <v>5517</v>
      </c>
      <c r="P71" s="233" t="str">
        <f t="shared" si="6"/>
        <v/>
      </c>
      <c r="Q71" s="233" t="str">
        <f t="shared" si="7"/>
        <v>M05</v>
      </c>
      <c r="R71" s="126" t="s">
        <v>5795</v>
      </c>
      <c r="S71" s="233" t="str">
        <f t="shared" si="8"/>
        <v/>
      </c>
    </row>
    <row r="72">
      <c r="A72" s="36" t="s">
        <v>281</v>
      </c>
      <c r="B72" s="126" t="s">
        <v>6216</v>
      </c>
      <c r="C72" s="126">
        <v>7.0</v>
      </c>
      <c r="D72" s="177" t="s">
        <v>595</v>
      </c>
      <c r="E72" s="123">
        <v>9009.0</v>
      </c>
      <c r="F72" s="84" t="s">
        <v>1004</v>
      </c>
      <c r="G72" s="233" t="str">
        <f t="shared" si="1"/>
        <v>M01</v>
      </c>
      <c r="H72" s="38" t="s">
        <v>598</v>
      </c>
      <c r="I72" s="233" t="str">
        <f t="shared" si="2"/>
        <v/>
      </c>
      <c r="J72" s="233" t="str">
        <f t="shared" si="3"/>
        <v>M05</v>
      </c>
      <c r="K72" s="122" t="s">
        <v>694</v>
      </c>
      <c r="L72" s="233" t="str">
        <f t="shared" si="4"/>
        <v>Odd TIC, HLB column?</v>
      </c>
      <c r="M72" s="129" t="s">
        <v>3750</v>
      </c>
      <c r="N72" s="233" t="str">
        <f t="shared" si="5"/>
        <v>M06</v>
      </c>
      <c r="O72" s="126" t="s">
        <v>5518</v>
      </c>
      <c r="P72" s="233" t="str">
        <f t="shared" si="6"/>
        <v/>
      </c>
      <c r="Q72" s="233" t="str">
        <f t="shared" si="7"/>
        <v>M05</v>
      </c>
      <c r="R72" s="126" t="s">
        <v>5796</v>
      </c>
      <c r="S72" s="233" t="str">
        <f t="shared" si="8"/>
        <v/>
      </c>
    </row>
    <row r="73">
      <c r="A73" s="36" t="s">
        <v>281</v>
      </c>
      <c r="B73" s="126" t="s">
        <v>6216</v>
      </c>
      <c r="C73" s="126">
        <v>8.0</v>
      </c>
      <c r="D73" s="177" t="s">
        <v>601</v>
      </c>
      <c r="E73" s="123">
        <v>3392.0</v>
      </c>
      <c r="F73" s="84" t="s">
        <v>1013</v>
      </c>
      <c r="G73" s="233" t="str">
        <f t="shared" si="1"/>
        <v>M01</v>
      </c>
      <c r="H73" s="38" t="s">
        <v>603</v>
      </c>
      <c r="I73" s="233" t="str">
        <f t="shared" si="2"/>
        <v/>
      </c>
      <c r="J73" s="233" t="str">
        <f t="shared" si="3"/>
        <v>M05</v>
      </c>
      <c r="K73" s="122" t="s">
        <v>701</v>
      </c>
      <c r="L73" s="233" t="str">
        <f t="shared" si="4"/>
        <v>Odd TIC, HLB column?</v>
      </c>
      <c r="M73" s="129" t="s">
        <v>3752</v>
      </c>
      <c r="N73" s="233" t="str">
        <f t="shared" si="5"/>
        <v>M06</v>
      </c>
      <c r="O73" s="126" t="s">
        <v>5519</v>
      </c>
      <c r="P73" s="233" t="str">
        <f t="shared" si="6"/>
        <v/>
      </c>
      <c r="Q73" s="233" t="str">
        <f t="shared" si="7"/>
        <v>M05</v>
      </c>
      <c r="R73" s="126" t="s">
        <v>5797</v>
      </c>
      <c r="S73" s="233" t="str">
        <f t="shared" si="8"/>
        <v/>
      </c>
    </row>
    <row r="74">
      <c r="A74" s="36" t="s">
        <v>281</v>
      </c>
      <c r="B74" s="126" t="s">
        <v>6216</v>
      </c>
      <c r="C74" s="126">
        <v>9.0</v>
      </c>
      <c r="D74" s="177" t="s">
        <v>607</v>
      </c>
      <c r="E74" s="123" t="s">
        <v>500</v>
      </c>
      <c r="F74" s="84" t="s">
        <v>1020</v>
      </c>
      <c r="G74" s="233" t="str">
        <f t="shared" si="1"/>
        <v>M01</v>
      </c>
      <c r="H74" s="38" t="s">
        <v>609</v>
      </c>
      <c r="I74" s="233" t="str">
        <f t="shared" si="2"/>
        <v/>
      </c>
      <c r="J74" s="233" t="str">
        <f t="shared" si="3"/>
        <v>M05</v>
      </c>
      <c r="K74" s="122" t="s">
        <v>706</v>
      </c>
      <c r="L74" s="233" t="str">
        <f t="shared" si="4"/>
        <v/>
      </c>
      <c r="M74" s="129" t="s">
        <v>3756</v>
      </c>
      <c r="N74" s="233" t="str">
        <f t="shared" si="5"/>
        <v>M06</v>
      </c>
      <c r="O74" s="126" t="s">
        <v>5520</v>
      </c>
      <c r="P74" s="233" t="str">
        <f t="shared" si="6"/>
        <v/>
      </c>
      <c r="Q74" s="233" t="str">
        <f t="shared" si="7"/>
        <v>M05</v>
      </c>
      <c r="R74" s="126" t="s">
        <v>5798</v>
      </c>
      <c r="S74" s="233" t="str">
        <f t="shared" si="8"/>
        <v/>
      </c>
    </row>
    <row r="75">
      <c r="A75" s="36" t="s">
        <v>281</v>
      </c>
      <c r="B75" s="126" t="s">
        <v>6216</v>
      </c>
      <c r="C75" s="126">
        <v>10.0</v>
      </c>
      <c r="D75" s="177" t="s">
        <v>611</v>
      </c>
      <c r="E75" s="123" t="s">
        <v>505</v>
      </c>
      <c r="F75" s="84" t="s">
        <v>1028</v>
      </c>
      <c r="G75" s="233" t="str">
        <f t="shared" si="1"/>
        <v>M01</v>
      </c>
      <c r="H75" s="38" t="s">
        <v>613</v>
      </c>
      <c r="I75" s="233" t="str">
        <f t="shared" si="2"/>
        <v/>
      </c>
      <c r="J75" s="233" t="str">
        <f t="shared" si="3"/>
        <v>M05</v>
      </c>
      <c r="K75" s="122" t="s">
        <v>709</v>
      </c>
      <c r="L75" s="233" t="str">
        <f t="shared" si="4"/>
        <v/>
      </c>
      <c r="M75" s="129" t="s">
        <v>3758</v>
      </c>
      <c r="N75" s="233" t="str">
        <f t="shared" si="5"/>
        <v>M06</v>
      </c>
      <c r="O75" s="126" t="s">
        <v>5521</v>
      </c>
      <c r="P75" s="233" t="str">
        <f t="shared" si="6"/>
        <v/>
      </c>
      <c r="Q75" s="233" t="str">
        <f t="shared" si="7"/>
        <v>M05</v>
      </c>
      <c r="R75" s="126" t="s">
        <v>5799</v>
      </c>
      <c r="S75" s="233" t="str">
        <f t="shared" si="8"/>
        <v/>
      </c>
    </row>
    <row r="76">
      <c r="A76" s="36" t="s">
        <v>281</v>
      </c>
      <c r="B76" s="126" t="s">
        <v>6216</v>
      </c>
      <c r="C76" s="126">
        <v>11.0</v>
      </c>
      <c r="D76" s="177" t="s">
        <v>617</v>
      </c>
      <c r="E76" s="123" t="s">
        <v>523</v>
      </c>
      <c r="F76" s="84" t="s">
        <v>1035</v>
      </c>
      <c r="G76" s="233" t="str">
        <f t="shared" si="1"/>
        <v>M01</v>
      </c>
      <c r="H76" s="38" t="s">
        <v>619</v>
      </c>
      <c r="I76" s="233" t="str">
        <f t="shared" si="2"/>
        <v/>
      </c>
      <c r="J76" s="233" t="str">
        <f t="shared" si="3"/>
        <v>M05</v>
      </c>
      <c r="K76" s="122" t="s">
        <v>714</v>
      </c>
      <c r="L76" s="233" t="str">
        <f t="shared" si="4"/>
        <v/>
      </c>
      <c r="M76" s="129" t="s">
        <v>3762</v>
      </c>
      <c r="N76" s="233" t="str">
        <f t="shared" si="5"/>
        <v>M06</v>
      </c>
      <c r="O76" s="126" t="s">
        <v>5522</v>
      </c>
      <c r="P76" s="233" t="str">
        <f t="shared" si="6"/>
        <v>Few dropouts in MS1</v>
      </c>
      <c r="Q76" s="233" t="str">
        <f t="shared" si="7"/>
        <v>M05</v>
      </c>
      <c r="R76" s="126" t="s">
        <v>5800</v>
      </c>
      <c r="S76" s="233" t="str">
        <f t="shared" si="8"/>
        <v/>
      </c>
    </row>
    <row r="77">
      <c r="A77" s="36" t="s">
        <v>281</v>
      </c>
      <c r="B77" s="126" t="s">
        <v>6216</v>
      </c>
      <c r="C77" s="126">
        <v>12.0</v>
      </c>
      <c r="D77" s="177" t="s">
        <v>621</v>
      </c>
      <c r="E77" s="123" t="s">
        <v>530</v>
      </c>
      <c r="F77" s="84" t="s">
        <v>1044</v>
      </c>
      <c r="G77" s="233" t="str">
        <f t="shared" si="1"/>
        <v>M01</v>
      </c>
      <c r="H77" s="38" t="s">
        <v>625</v>
      </c>
      <c r="I77" s="233" t="str">
        <f t="shared" si="2"/>
        <v/>
      </c>
      <c r="J77" s="233" t="str">
        <f t="shared" si="3"/>
        <v>M05</v>
      </c>
      <c r="K77" s="122" t="s">
        <v>719</v>
      </c>
      <c r="L77" s="233" t="str">
        <f t="shared" si="4"/>
        <v/>
      </c>
      <c r="M77" s="129" t="s">
        <v>3764</v>
      </c>
      <c r="N77" s="233" t="str">
        <f t="shared" si="5"/>
        <v>M06</v>
      </c>
      <c r="O77" s="126" t="s">
        <v>5524</v>
      </c>
      <c r="P77" s="233" t="str">
        <f t="shared" si="6"/>
        <v/>
      </c>
      <c r="Q77" s="233" t="str">
        <f t="shared" si="7"/>
        <v>M05</v>
      </c>
      <c r="R77" s="126" t="s">
        <v>5801</v>
      </c>
      <c r="S77" s="233" t="str">
        <f t="shared" si="8"/>
        <v/>
      </c>
    </row>
    <row r="78">
      <c r="A78" s="36" t="s">
        <v>281</v>
      </c>
      <c r="B78" s="126" t="s">
        <v>6216</v>
      </c>
      <c r="C78" s="126">
        <v>13.0</v>
      </c>
      <c r="D78" s="177" t="s">
        <v>627</v>
      </c>
      <c r="E78" s="123" t="s">
        <v>533</v>
      </c>
      <c r="F78" s="84" t="s">
        <v>1053</v>
      </c>
      <c r="G78" s="233" t="str">
        <f t="shared" si="1"/>
        <v>M01</v>
      </c>
      <c r="H78" s="38" t="s">
        <v>629</v>
      </c>
      <c r="I78" s="233" t="str">
        <f t="shared" si="2"/>
        <v/>
      </c>
      <c r="J78" s="233" t="str">
        <f t="shared" si="3"/>
        <v>M05</v>
      </c>
      <c r="K78" s="122" t="s">
        <v>724</v>
      </c>
      <c r="L78" s="233" t="str">
        <f t="shared" si="4"/>
        <v>Odd TIC, HLB column?</v>
      </c>
      <c r="M78" s="129" t="s">
        <v>3766</v>
      </c>
      <c r="N78" s="233" t="str">
        <f t="shared" si="5"/>
        <v>M06</v>
      </c>
      <c r="O78" s="126" t="s">
        <v>5525</v>
      </c>
      <c r="P78" s="233" t="str">
        <f t="shared" si="6"/>
        <v/>
      </c>
      <c r="Q78" s="233" t="str">
        <f t="shared" si="7"/>
        <v>M05</v>
      </c>
      <c r="R78" s="126" t="s">
        <v>5802</v>
      </c>
      <c r="S78" s="233" t="str">
        <f t="shared" si="8"/>
        <v/>
      </c>
    </row>
    <row r="79">
      <c r="A79" s="36" t="s">
        <v>281</v>
      </c>
      <c r="B79" s="126" t="s">
        <v>6216</v>
      </c>
      <c r="C79" s="126">
        <v>14.0</v>
      </c>
      <c r="D79" s="177" t="s">
        <v>633</v>
      </c>
      <c r="E79" s="123" t="s">
        <v>539</v>
      </c>
      <c r="F79" s="84" t="s">
        <v>1062</v>
      </c>
      <c r="G79" s="233" t="str">
        <f t="shared" si="1"/>
        <v>M01</v>
      </c>
      <c r="H79" s="38" t="s">
        <v>635</v>
      </c>
      <c r="I79" s="233" t="str">
        <f t="shared" si="2"/>
        <v/>
      </c>
      <c r="J79" s="233" t="str">
        <f t="shared" si="3"/>
        <v>M05</v>
      </c>
      <c r="K79" s="122" t="s">
        <v>729</v>
      </c>
      <c r="L79" s="233" t="str">
        <f t="shared" si="4"/>
        <v/>
      </c>
      <c r="M79" s="129" t="s">
        <v>3770</v>
      </c>
      <c r="N79" s="233" t="str">
        <f t="shared" si="5"/>
        <v>M06</v>
      </c>
      <c r="O79" s="126" t="s">
        <v>5526</v>
      </c>
      <c r="P79" s="233" t="str">
        <f t="shared" si="6"/>
        <v/>
      </c>
      <c r="Q79" s="233" t="str">
        <f t="shared" si="7"/>
        <v>M05</v>
      </c>
      <c r="R79" s="126" t="s">
        <v>5803</v>
      </c>
      <c r="S79" s="233" t="str">
        <f t="shared" si="8"/>
        <v/>
      </c>
    </row>
    <row r="80">
      <c r="A80" s="36" t="s">
        <v>281</v>
      </c>
      <c r="B80" s="126"/>
      <c r="C80" s="126">
        <v>15.0</v>
      </c>
      <c r="D80" s="177" t="s">
        <v>640</v>
      </c>
      <c r="E80" s="126" t="s">
        <v>279</v>
      </c>
      <c r="F80" s="84" t="s">
        <v>1083</v>
      </c>
      <c r="G80" s="233" t="str">
        <f t="shared" si="1"/>
        <v>M01</v>
      </c>
      <c r="H80" s="38" t="s">
        <v>642</v>
      </c>
      <c r="I80" s="233" t="str">
        <f t="shared" si="2"/>
        <v/>
      </c>
      <c r="J80" s="233" t="str">
        <f t="shared" si="3"/>
        <v>M05</v>
      </c>
      <c r="K80" s="122" t="s">
        <v>732</v>
      </c>
      <c r="L80" s="233" t="str">
        <f t="shared" si="4"/>
        <v>Odd TIC, HLB column?</v>
      </c>
      <c r="M80" s="129" t="s">
        <v>3772</v>
      </c>
      <c r="N80" s="233" t="str">
        <f t="shared" si="5"/>
        <v>M06</v>
      </c>
      <c r="O80" s="126" t="s">
        <v>5527</v>
      </c>
      <c r="P80" s="233" t="str">
        <f t="shared" si="6"/>
        <v/>
      </c>
      <c r="Q80" s="233" t="str">
        <f t="shared" si="7"/>
        <v>M05</v>
      </c>
      <c r="R80" s="126" t="s">
        <v>5804</v>
      </c>
      <c r="S80" s="233" t="str">
        <f t="shared" si="8"/>
        <v/>
      </c>
    </row>
    <row r="81">
      <c r="A81" s="36" t="s">
        <v>281</v>
      </c>
      <c r="B81" s="126"/>
      <c r="C81" s="126">
        <v>16.0</v>
      </c>
      <c r="D81" s="177" t="s">
        <v>647</v>
      </c>
      <c r="E81" s="126" t="s">
        <v>561</v>
      </c>
      <c r="F81" s="84" t="s">
        <v>1100</v>
      </c>
      <c r="G81" s="233" t="str">
        <f t="shared" si="1"/>
        <v>M01</v>
      </c>
      <c r="H81" s="38" t="s">
        <v>649</v>
      </c>
      <c r="I81" s="233" t="str">
        <f t="shared" si="2"/>
        <v/>
      </c>
      <c r="J81" s="233" t="str">
        <f t="shared" si="3"/>
        <v>M05</v>
      </c>
      <c r="K81" s="122" t="s">
        <v>737</v>
      </c>
      <c r="L81" s="233" t="str">
        <f t="shared" si="4"/>
        <v/>
      </c>
      <c r="M81" s="129" t="s">
        <v>3776</v>
      </c>
      <c r="N81" s="233" t="str">
        <f t="shared" si="5"/>
        <v>M06</v>
      </c>
      <c r="O81" s="126" t="s">
        <v>5528</v>
      </c>
      <c r="P81" s="233" t="str">
        <f t="shared" si="6"/>
        <v>Low TIC, HEK specific</v>
      </c>
      <c r="Q81" s="233" t="str">
        <f t="shared" si="7"/>
        <v>M05</v>
      </c>
      <c r="R81" s="126" t="s">
        <v>5805</v>
      </c>
      <c r="S81" s="233" t="str">
        <f t="shared" si="8"/>
        <v/>
      </c>
    </row>
    <row r="82">
      <c r="A82" s="36" t="s">
        <v>285</v>
      </c>
      <c r="B82" s="126" t="s">
        <v>6216</v>
      </c>
      <c r="C82" s="126">
        <v>1.0</v>
      </c>
      <c r="D82" s="177" t="s">
        <v>868</v>
      </c>
      <c r="E82" s="128">
        <v>9230.0</v>
      </c>
      <c r="F82" s="84" t="s">
        <v>1122</v>
      </c>
      <c r="G82" s="233" t="str">
        <f t="shared" si="1"/>
        <v>M05</v>
      </c>
      <c r="H82" s="38" t="s">
        <v>870</v>
      </c>
      <c r="I82" s="233" t="str">
        <f t="shared" si="2"/>
        <v>Good, slightly low at front end, slightly low canary result</v>
      </c>
      <c r="J82" s="233" t="str">
        <f t="shared" si="3"/>
        <v>M04</v>
      </c>
      <c r="K82" s="122" t="s">
        <v>1759</v>
      </c>
      <c r="L82" s="233" t="str">
        <f t="shared" si="4"/>
        <v>Low TIC instrument needs cleaning</v>
      </c>
      <c r="M82" s="234"/>
      <c r="N82" s="233" t="str">
        <f t="shared" si="5"/>
        <v>M04</v>
      </c>
      <c r="O82" s="126" t="s">
        <v>4753</v>
      </c>
      <c r="P82" s="233" t="str">
        <f t="shared" si="6"/>
        <v>Poor MS performance - MS1 low at back end</v>
      </c>
      <c r="Q82" s="233" t="str">
        <f t="shared" si="7"/>
        <v>#N/A</v>
      </c>
      <c r="R82" s="126" t="s">
        <v>6217</v>
      </c>
      <c r="S82" s="233" t="str">
        <f t="shared" si="8"/>
        <v>#N/A</v>
      </c>
      <c r="T82" s="103" t="s">
        <v>5697</v>
      </c>
      <c r="U82" s="134" t="s">
        <v>6218</v>
      </c>
      <c r="V82" s="134" t="s">
        <v>6219</v>
      </c>
    </row>
    <row r="83">
      <c r="A83" s="36" t="s">
        <v>285</v>
      </c>
      <c r="B83" s="126" t="s">
        <v>6216</v>
      </c>
      <c r="C83" s="126">
        <v>2.0</v>
      </c>
      <c r="D83" s="177" t="s">
        <v>872</v>
      </c>
      <c r="E83" s="128">
        <v>3018.0</v>
      </c>
      <c r="F83" s="84" t="s">
        <v>1153</v>
      </c>
      <c r="G83" s="233" t="str">
        <f t="shared" si="1"/>
        <v>M05</v>
      </c>
      <c r="H83" s="38" t="s">
        <v>875</v>
      </c>
      <c r="I83" s="233" t="str">
        <f t="shared" si="2"/>
        <v>Low TIC at front end, need to re-source sample</v>
      </c>
      <c r="J83" s="233" t="str">
        <f t="shared" si="3"/>
        <v>M04</v>
      </c>
      <c r="K83" s="122" t="s">
        <v>1765</v>
      </c>
      <c r="L83" s="233" t="str">
        <f t="shared" si="4"/>
        <v>Low TIC instrument needs cleaning</v>
      </c>
      <c r="M83" s="129" t="s">
        <v>878</v>
      </c>
      <c r="N83" s="233" t="str">
        <f t="shared" si="5"/>
        <v>M04</v>
      </c>
      <c r="O83" s="126" t="s">
        <v>4756</v>
      </c>
      <c r="P83" s="233" t="str">
        <f t="shared" si="6"/>
        <v>Poor MS performance - MS1 low at back end</v>
      </c>
      <c r="Q83" s="233" t="str">
        <f t="shared" si="7"/>
        <v>M01</v>
      </c>
      <c r="R83" s="126" t="s">
        <v>5534</v>
      </c>
      <c r="S83" s="233" t="str">
        <f t="shared" si="8"/>
        <v>00JRJ Re-processed</v>
      </c>
      <c r="T83" s="103" t="s">
        <v>5580</v>
      </c>
      <c r="U83" s="134" t="s">
        <v>5918</v>
      </c>
      <c r="V83" s="134" t="s">
        <v>6220</v>
      </c>
    </row>
    <row r="84">
      <c r="A84" s="36" t="s">
        <v>285</v>
      </c>
      <c r="B84" s="126" t="s">
        <v>6216</v>
      </c>
      <c r="C84" s="126">
        <v>3.0</v>
      </c>
      <c r="D84" s="177" t="s">
        <v>879</v>
      </c>
      <c r="E84" s="128">
        <v>7590.0</v>
      </c>
      <c r="F84" s="84" t="s">
        <v>1166</v>
      </c>
      <c r="G84" s="233" t="str">
        <f t="shared" si="1"/>
        <v>M05</v>
      </c>
      <c r="H84" s="38" t="s">
        <v>881</v>
      </c>
      <c r="I84" s="233" t="str">
        <f t="shared" si="2"/>
        <v>Good</v>
      </c>
      <c r="J84" s="233" t="str">
        <f t="shared" si="3"/>
        <v>M04</v>
      </c>
      <c r="K84" s="122" t="s">
        <v>1768</v>
      </c>
      <c r="L84" s="233" t="str">
        <f t="shared" si="4"/>
        <v>Low TIC instrument needs cleaning</v>
      </c>
      <c r="N84" s="233" t="str">
        <f t="shared" si="5"/>
        <v>M04</v>
      </c>
      <c r="O84" s="126" t="s">
        <v>4758</v>
      </c>
      <c r="P84" s="233" t="str">
        <f t="shared" si="6"/>
        <v>Poor MS performance - MS1 low at back end</v>
      </c>
      <c r="Q84" s="233" t="str">
        <f t="shared" si="7"/>
        <v>#N/A</v>
      </c>
      <c r="R84" s="126" t="s">
        <v>6221</v>
      </c>
      <c r="S84" s="233" t="str">
        <f t="shared" si="8"/>
        <v>#N/A</v>
      </c>
      <c r="T84" s="103" t="s">
        <v>5702</v>
      </c>
      <c r="U84" s="134" t="s">
        <v>5918</v>
      </c>
      <c r="V84" s="134" t="s">
        <v>6222</v>
      </c>
    </row>
    <row r="85">
      <c r="A85" s="36" t="s">
        <v>285</v>
      </c>
      <c r="B85" s="126" t="s">
        <v>6216</v>
      </c>
      <c r="C85" s="126">
        <v>4.0</v>
      </c>
      <c r="D85" s="177" t="s">
        <v>883</v>
      </c>
      <c r="E85" s="128">
        <v>8710.0</v>
      </c>
      <c r="F85" s="84" t="s">
        <v>1186</v>
      </c>
      <c r="G85" s="233" t="str">
        <f t="shared" si="1"/>
        <v>M05</v>
      </c>
      <c r="H85" s="38" t="s">
        <v>886</v>
      </c>
      <c r="I85" s="233" t="str">
        <f t="shared" si="2"/>
        <v>Low results in Canary</v>
      </c>
      <c r="J85" s="233" t="str">
        <f t="shared" si="3"/>
        <v>M04</v>
      </c>
      <c r="K85" s="122" t="s">
        <v>1772</v>
      </c>
      <c r="L85" s="233" t="str">
        <f t="shared" si="4"/>
        <v>Low TIC instrument needs cleaning</v>
      </c>
      <c r="N85" s="233" t="str">
        <f t="shared" si="5"/>
        <v>M04</v>
      </c>
      <c r="O85" s="126" t="s">
        <v>4760</v>
      </c>
      <c r="P85" s="233" t="str">
        <f t="shared" si="6"/>
        <v>Poor MS performance - MS1 low at back end</v>
      </c>
      <c r="Q85" s="233" t="str">
        <f t="shared" si="7"/>
        <v>#N/A</v>
      </c>
      <c r="R85" s="126" t="s">
        <v>6223</v>
      </c>
      <c r="S85" s="233" t="str">
        <f t="shared" si="8"/>
        <v>#N/A</v>
      </c>
      <c r="T85" s="103" t="s">
        <v>5704</v>
      </c>
      <c r="U85" s="134" t="s">
        <v>6218</v>
      </c>
      <c r="V85" s="134" t="s">
        <v>6219</v>
      </c>
    </row>
    <row r="86">
      <c r="A86" s="36" t="s">
        <v>285</v>
      </c>
      <c r="B86" s="126" t="s">
        <v>6216</v>
      </c>
      <c r="C86" s="126">
        <v>5.0</v>
      </c>
      <c r="D86" s="177" t="s">
        <v>888</v>
      </c>
      <c r="E86" s="128">
        <v>3275.0</v>
      </c>
      <c r="F86" s="84" t="s">
        <v>1211</v>
      </c>
      <c r="G86" s="233" t="str">
        <f t="shared" si="1"/>
        <v>M05</v>
      </c>
      <c r="H86" s="38" t="s">
        <v>890</v>
      </c>
      <c r="I86" s="233" t="str">
        <f t="shared" si="2"/>
        <v>Low TIC at front end</v>
      </c>
      <c r="J86" s="233" t="str">
        <f t="shared" si="3"/>
        <v>M04</v>
      </c>
      <c r="K86" s="122" t="s">
        <v>1776</v>
      </c>
      <c r="L86" s="233" t="str">
        <f t="shared" si="4"/>
        <v>Low TIC instrument needs cleaning</v>
      </c>
      <c r="M86" s="129" t="s">
        <v>3959</v>
      </c>
      <c r="N86" s="233" t="str">
        <f t="shared" si="5"/>
        <v>M04</v>
      </c>
      <c r="O86" s="126" t="s">
        <v>4762</v>
      </c>
      <c r="P86" s="233" t="str">
        <f t="shared" si="6"/>
        <v>Poor MS performance - MS1 low at back end</v>
      </c>
      <c r="Q86" s="233" t="str">
        <f t="shared" si="7"/>
        <v>M01</v>
      </c>
      <c r="R86" s="126" t="s">
        <v>5536</v>
      </c>
      <c r="S86" s="233" t="str">
        <f t="shared" si="8"/>
        <v>00JRM Re-processed</v>
      </c>
      <c r="T86" s="103" t="s">
        <v>5582</v>
      </c>
      <c r="U86" s="134" t="s">
        <v>5918</v>
      </c>
      <c r="V86" s="134" t="s">
        <v>6220</v>
      </c>
    </row>
    <row r="87">
      <c r="A87" s="36" t="s">
        <v>285</v>
      </c>
      <c r="B87" s="126" t="s">
        <v>6216</v>
      </c>
      <c r="C87" s="126">
        <v>6.0</v>
      </c>
      <c r="D87" s="177" t="s">
        <v>892</v>
      </c>
      <c r="E87" s="128">
        <v>2054.0</v>
      </c>
      <c r="F87" s="84" t="s">
        <v>1244</v>
      </c>
      <c r="G87" s="233" t="str">
        <f t="shared" si="1"/>
        <v>M05</v>
      </c>
      <c r="H87" s="38" t="s">
        <v>894</v>
      </c>
      <c r="I87" s="233" t="str">
        <f t="shared" si="2"/>
        <v>Lowish TIC, Low results in Canary</v>
      </c>
      <c r="J87" s="233" t="str">
        <f t="shared" si="3"/>
        <v>M04</v>
      </c>
      <c r="K87" s="122" t="s">
        <v>1779</v>
      </c>
      <c r="L87" s="233" t="str">
        <f t="shared" si="4"/>
        <v>Low TIC instrument needs cleaning</v>
      </c>
      <c r="N87" s="233" t="str">
        <f t="shared" si="5"/>
        <v>M04</v>
      </c>
      <c r="O87" s="126" t="s">
        <v>4764</v>
      </c>
      <c r="P87" s="233" t="str">
        <f t="shared" si="6"/>
        <v>Poor MS performance - MS1 low at back end</v>
      </c>
      <c r="Q87" s="233" t="str">
        <f t="shared" si="7"/>
        <v>#N/A</v>
      </c>
      <c r="R87" s="126" t="s">
        <v>6224</v>
      </c>
      <c r="S87" s="233" t="str">
        <f t="shared" si="8"/>
        <v>#N/A</v>
      </c>
      <c r="T87" s="103" t="s">
        <v>5706</v>
      </c>
      <c r="U87" s="134" t="s">
        <v>5918</v>
      </c>
      <c r="V87" s="134" t="s">
        <v>6220</v>
      </c>
    </row>
    <row r="88">
      <c r="A88" s="36" t="s">
        <v>285</v>
      </c>
      <c r="B88" s="126" t="s">
        <v>6216</v>
      </c>
      <c r="C88" s="126">
        <v>7.0</v>
      </c>
      <c r="D88" s="177" t="s">
        <v>898</v>
      </c>
      <c r="E88" s="128">
        <v>2472.0</v>
      </c>
      <c r="F88" s="84" t="s">
        <v>1280</v>
      </c>
      <c r="G88" s="233" t="str">
        <f t="shared" si="1"/>
        <v>M05</v>
      </c>
      <c r="H88" s="38" t="s">
        <v>900</v>
      </c>
      <c r="I88" s="233" t="str">
        <f t="shared" si="2"/>
        <v>Good</v>
      </c>
      <c r="J88" s="233" t="str">
        <f t="shared" si="3"/>
        <v>M04</v>
      </c>
      <c r="K88" s="122" t="s">
        <v>1783</v>
      </c>
      <c r="L88" s="233" t="str">
        <f t="shared" si="4"/>
        <v>Low TIC instrument needs cleaning</v>
      </c>
      <c r="N88" s="233" t="str">
        <f t="shared" si="5"/>
        <v>M04</v>
      </c>
      <c r="O88" s="126" t="s">
        <v>4766</v>
      </c>
      <c r="P88" s="233" t="str">
        <f t="shared" si="6"/>
        <v>Poor MS performance - MS1 low at back end</v>
      </c>
      <c r="Q88" s="233" t="str">
        <f t="shared" si="7"/>
        <v>#N/A</v>
      </c>
      <c r="R88" s="126" t="s">
        <v>6225</v>
      </c>
      <c r="S88" s="233" t="str">
        <f t="shared" si="8"/>
        <v>#N/A</v>
      </c>
      <c r="T88" s="103" t="s">
        <v>5708</v>
      </c>
      <c r="U88" s="134" t="s">
        <v>6226</v>
      </c>
      <c r="V88" s="134" t="s">
        <v>6219</v>
      </c>
    </row>
    <row r="89">
      <c r="A89" s="36" t="s">
        <v>285</v>
      </c>
      <c r="B89" s="126" t="s">
        <v>6216</v>
      </c>
      <c r="C89" s="126">
        <v>8.0</v>
      </c>
      <c r="D89" s="177" t="s">
        <v>901</v>
      </c>
      <c r="E89" s="128">
        <v>2867.0</v>
      </c>
      <c r="F89" s="84" t="s">
        <v>1307</v>
      </c>
      <c r="G89" s="233" t="str">
        <f t="shared" si="1"/>
        <v>M05</v>
      </c>
      <c r="H89" s="38" t="s">
        <v>903</v>
      </c>
      <c r="I89" s="233" t="str">
        <f t="shared" si="2"/>
        <v>Low results in Canary</v>
      </c>
      <c r="J89" s="233" t="str">
        <f t="shared" si="3"/>
        <v>M04</v>
      </c>
      <c r="K89" s="122" t="s">
        <v>1787</v>
      </c>
      <c r="L89" s="233" t="str">
        <f t="shared" si="4"/>
        <v>Low TIC instrument needs cleaning</v>
      </c>
      <c r="M89" s="234"/>
      <c r="N89" s="233" t="str">
        <f t="shared" si="5"/>
        <v>M04</v>
      </c>
      <c r="O89" s="126" t="s">
        <v>4768</v>
      </c>
      <c r="P89" s="233" t="str">
        <f t="shared" si="6"/>
        <v>Poor MS performance - MS1 low at back end</v>
      </c>
      <c r="Q89" s="233" t="str">
        <f t="shared" si="7"/>
        <v>#N/A</v>
      </c>
      <c r="R89" s="126" t="s">
        <v>6227</v>
      </c>
      <c r="S89" s="233" t="str">
        <f t="shared" si="8"/>
        <v>#N/A</v>
      </c>
      <c r="T89" s="103" t="s">
        <v>5711</v>
      </c>
      <c r="U89" s="134" t="s">
        <v>6218</v>
      </c>
      <c r="V89" s="134" t="s">
        <v>6219</v>
      </c>
    </row>
    <row r="90">
      <c r="A90" s="36" t="s">
        <v>285</v>
      </c>
      <c r="B90" s="126" t="s">
        <v>6216</v>
      </c>
      <c r="C90" s="126">
        <v>9.0</v>
      </c>
      <c r="D90" s="177" t="s">
        <v>907</v>
      </c>
      <c r="E90" s="128" t="s">
        <v>636</v>
      </c>
      <c r="F90" s="84" t="s">
        <v>1323</v>
      </c>
      <c r="G90" s="233" t="str">
        <f t="shared" si="1"/>
        <v>M05</v>
      </c>
      <c r="H90" s="38" t="s">
        <v>909</v>
      </c>
      <c r="I90" s="233" t="str">
        <f t="shared" si="2"/>
        <v>Lowish TIC, Low results in Canary</v>
      </c>
      <c r="J90" s="233" t="str">
        <f t="shared" si="3"/>
        <v>M04</v>
      </c>
      <c r="K90" s="122" t="s">
        <v>1790</v>
      </c>
      <c r="L90" s="233" t="str">
        <f t="shared" si="4"/>
        <v>Low TIC instrument needs cleaning</v>
      </c>
      <c r="M90" s="234"/>
      <c r="N90" s="233" t="str">
        <f t="shared" si="5"/>
        <v>M04</v>
      </c>
      <c r="O90" s="126" t="s">
        <v>4770</v>
      </c>
      <c r="P90" s="233" t="str">
        <f t="shared" si="6"/>
        <v>Poor MS performance - MS1 low at back end</v>
      </c>
      <c r="Q90" s="233" t="str">
        <f t="shared" si="7"/>
        <v>M03</v>
      </c>
      <c r="R90" s="126" t="s">
        <v>6079</v>
      </c>
      <c r="S90" s="233" t="str">
        <f t="shared" si="8"/>
        <v>00JRQ Re-processed</v>
      </c>
      <c r="T90" s="103" t="s">
        <v>5713</v>
      </c>
      <c r="U90" s="134" t="s">
        <v>6228</v>
      </c>
      <c r="V90" s="134" t="s">
        <v>6219</v>
      </c>
    </row>
    <row r="91">
      <c r="A91" s="36" t="s">
        <v>285</v>
      </c>
      <c r="B91" s="126" t="s">
        <v>6216</v>
      </c>
      <c r="C91" s="126">
        <v>10.0</v>
      </c>
      <c r="D91" s="177" t="s">
        <v>911</v>
      </c>
      <c r="E91" s="128" t="s">
        <v>644</v>
      </c>
      <c r="F91" s="84" t="s">
        <v>1337</v>
      </c>
      <c r="G91" s="233" t="str">
        <f t="shared" si="1"/>
        <v>M05</v>
      </c>
      <c r="H91" s="38" t="s">
        <v>913</v>
      </c>
      <c r="I91" s="233" t="str">
        <f t="shared" si="2"/>
        <v>Low TIC</v>
      </c>
      <c r="J91" s="233" t="str">
        <f t="shared" si="3"/>
        <v>M04</v>
      </c>
      <c r="K91" s="122" t="s">
        <v>1795</v>
      </c>
      <c r="L91" s="233" t="str">
        <f t="shared" si="4"/>
        <v>Low TIC instrument needs cleaning</v>
      </c>
      <c r="M91" s="234"/>
      <c r="N91" s="233" t="str">
        <f t="shared" si="5"/>
        <v>M05</v>
      </c>
      <c r="O91" s="126" t="s">
        <v>2224</v>
      </c>
      <c r="P91" s="233" t="str">
        <f t="shared" si="6"/>
        <v>Low TIC, iRT peptides only? Re-source sample</v>
      </c>
      <c r="Q91" s="233" t="str">
        <f t="shared" si="7"/>
        <v>M04</v>
      </c>
      <c r="R91" s="126" t="s">
        <v>4772</v>
      </c>
      <c r="S91" s="233" t="str">
        <f t="shared" si="8"/>
        <v>Poor MS performance - MS1 low at back end</v>
      </c>
      <c r="T91" s="103" t="s">
        <v>5716</v>
      </c>
      <c r="U91" s="134" t="s">
        <v>6229</v>
      </c>
      <c r="V91" s="134" t="s">
        <v>6220</v>
      </c>
    </row>
    <row r="92">
      <c r="A92" s="36" t="s">
        <v>285</v>
      </c>
      <c r="B92" s="126" t="s">
        <v>6216</v>
      </c>
      <c r="C92" s="126">
        <v>11.0</v>
      </c>
      <c r="D92" s="177" t="s">
        <v>918</v>
      </c>
      <c r="E92" s="128" t="s">
        <v>653</v>
      </c>
      <c r="F92" s="84" t="s">
        <v>1352</v>
      </c>
      <c r="G92" s="233" t="str">
        <f t="shared" si="1"/>
        <v>M05</v>
      </c>
      <c r="H92" s="38" t="s">
        <v>920</v>
      </c>
      <c r="I92" s="233" t="str">
        <f t="shared" si="2"/>
        <v>Good</v>
      </c>
      <c r="J92" s="233" t="str">
        <f t="shared" si="3"/>
        <v>M04</v>
      </c>
      <c r="K92" s="122" t="s">
        <v>1798</v>
      </c>
      <c r="L92" s="233" t="str">
        <f t="shared" si="4"/>
        <v>Low TIC instrument needs cleaning</v>
      </c>
      <c r="M92" s="234"/>
      <c r="N92" s="233" t="str">
        <f t="shared" si="5"/>
        <v>M04</v>
      </c>
      <c r="O92" s="126" t="s">
        <v>4774</v>
      </c>
      <c r="P92" s="233" t="str">
        <f t="shared" si="6"/>
        <v>Poor MS performance - MS1 low at back end</v>
      </c>
      <c r="Q92" s="233" t="str">
        <f t="shared" si="7"/>
        <v>#N/A</v>
      </c>
      <c r="R92" s="126" t="s">
        <v>6230</v>
      </c>
      <c r="S92" s="233" t="str">
        <f t="shared" si="8"/>
        <v>#N/A</v>
      </c>
      <c r="T92" s="103" t="s">
        <v>5718</v>
      </c>
      <c r="U92" s="134" t="s">
        <v>6226</v>
      </c>
      <c r="V92" s="134" t="s">
        <v>6219</v>
      </c>
    </row>
    <row r="93">
      <c r="A93" s="36" t="s">
        <v>285</v>
      </c>
      <c r="B93" s="126" t="s">
        <v>6216</v>
      </c>
      <c r="C93" s="126">
        <v>12.0</v>
      </c>
      <c r="D93" s="177" t="s">
        <v>921</v>
      </c>
      <c r="E93" s="128" t="s">
        <v>660</v>
      </c>
      <c r="F93" s="84" t="s">
        <v>1370</v>
      </c>
      <c r="G93" s="233" t="str">
        <f t="shared" si="1"/>
        <v>M05</v>
      </c>
      <c r="H93" s="38" t="s">
        <v>923</v>
      </c>
      <c r="I93" s="233" t="str">
        <f t="shared" si="2"/>
        <v>no Sample, low quant</v>
      </c>
      <c r="J93" s="233" t="str">
        <f t="shared" si="3"/>
        <v>M04</v>
      </c>
      <c r="K93" s="122" t="s">
        <v>1802</v>
      </c>
      <c r="L93" s="233" t="str">
        <f t="shared" si="4"/>
        <v>no sample (low quant)</v>
      </c>
      <c r="M93" s="129" t="s">
        <v>3965</v>
      </c>
      <c r="N93" s="233" t="str">
        <f t="shared" si="5"/>
        <v>M04</v>
      </c>
      <c r="O93" s="126" t="s">
        <v>4776</v>
      </c>
      <c r="P93" s="233" t="str">
        <f t="shared" si="6"/>
        <v>Poor MS performance - MS1 low at back end</v>
      </c>
      <c r="Q93" s="233" t="str">
        <f t="shared" si="7"/>
        <v>M01</v>
      </c>
      <c r="R93" s="126" t="s">
        <v>5538</v>
      </c>
      <c r="S93" s="233" t="str">
        <f t="shared" si="8"/>
        <v>00JRT Re-processed, Canary results are borderline</v>
      </c>
      <c r="T93" s="103" t="s">
        <v>5720</v>
      </c>
      <c r="U93" s="134" t="s">
        <v>5918</v>
      </c>
      <c r="V93" s="134" t="s">
        <v>6220</v>
      </c>
    </row>
    <row r="94">
      <c r="A94" s="36" t="s">
        <v>285</v>
      </c>
      <c r="B94" s="126" t="s">
        <v>6216</v>
      </c>
      <c r="C94" s="126">
        <v>13.0</v>
      </c>
      <c r="D94" s="177" t="s">
        <v>926</v>
      </c>
      <c r="E94" s="128" t="s">
        <v>667</v>
      </c>
      <c r="F94" s="84" t="s">
        <v>1388</v>
      </c>
      <c r="G94" s="233" t="str">
        <f t="shared" si="1"/>
        <v>M05</v>
      </c>
      <c r="H94" s="38" t="s">
        <v>928</v>
      </c>
      <c r="I94" s="233" t="str">
        <f t="shared" si="2"/>
        <v>no Sample, low quant, need to re-source sample</v>
      </c>
      <c r="J94" s="233" t="str">
        <f t="shared" si="3"/>
        <v>M04</v>
      </c>
      <c r="K94" s="122" t="s">
        <v>1806</v>
      </c>
      <c r="L94" s="233" t="str">
        <f t="shared" si="4"/>
        <v>Low TIC instrument needs cleaning</v>
      </c>
      <c r="M94" s="189" t="s">
        <v>3967</v>
      </c>
      <c r="N94" s="233" t="str">
        <f t="shared" si="5"/>
        <v>M04</v>
      </c>
      <c r="O94" s="126" t="s">
        <v>4778</v>
      </c>
      <c r="P94" s="233" t="str">
        <f t="shared" si="6"/>
        <v>Poor MS performance - MS1 low at back end</v>
      </c>
      <c r="Q94" s="233" t="str">
        <f t="shared" si="7"/>
        <v>#N/A</v>
      </c>
      <c r="R94" s="126" t="s">
        <v>6231</v>
      </c>
      <c r="S94" s="233" t="str">
        <f t="shared" si="8"/>
        <v>#N/A</v>
      </c>
      <c r="T94" s="103" t="s">
        <v>5723</v>
      </c>
      <c r="U94" s="134" t="s">
        <v>6232</v>
      </c>
      <c r="V94" s="134" t="s">
        <v>6233</v>
      </c>
    </row>
    <row r="95">
      <c r="A95" s="36" t="s">
        <v>285</v>
      </c>
      <c r="B95" s="126" t="s">
        <v>6216</v>
      </c>
      <c r="C95" s="126">
        <v>14.0</v>
      </c>
      <c r="D95" s="177" t="s">
        <v>930</v>
      </c>
      <c r="E95" s="128" t="s">
        <v>673</v>
      </c>
      <c r="F95" s="84" t="s">
        <v>1401</v>
      </c>
      <c r="G95" s="233" t="str">
        <f t="shared" si="1"/>
        <v>M05</v>
      </c>
      <c r="H95" s="38" t="s">
        <v>932</v>
      </c>
      <c r="I95" s="233" t="str">
        <f t="shared" si="2"/>
        <v>Low results in Canary, sample specific</v>
      </c>
      <c r="J95" s="233" t="str">
        <f t="shared" si="3"/>
        <v>M04</v>
      </c>
      <c r="K95" s="122" t="s">
        <v>1810</v>
      </c>
      <c r="L95" s="233" t="str">
        <f t="shared" si="4"/>
        <v>Low TIC instrument needs cleaning</v>
      </c>
      <c r="M95" s="234"/>
      <c r="N95" s="233" t="str">
        <f t="shared" si="5"/>
        <v>M04</v>
      </c>
      <c r="O95" s="126" t="s">
        <v>4780</v>
      </c>
      <c r="P95" s="233" t="str">
        <f t="shared" si="6"/>
        <v>Poor MS performance - MS1 low at back end</v>
      </c>
      <c r="Q95" s="233" t="str">
        <f t="shared" si="7"/>
        <v>#N/A</v>
      </c>
      <c r="R95" s="126" t="s">
        <v>6234</v>
      </c>
      <c r="S95" s="233" t="str">
        <f t="shared" si="8"/>
        <v>#N/A</v>
      </c>
      <c r="T95" s="103" t="s">
        <v>5726</v>
      </c>
      <c r="U95" s="134" t="s">
        <v>5918</v>
      </c>
      <c r="V95" s="134" t="s">
        <v>6222</v>
      </c>
    </row>
    <row r="96">
      <c r="A96" s="36" t="s">
        <v>285</v>
      </c>
      <c r="B96" s="126"/>
      <c r="C96" s="126">
        <v>15.0</v>
      </c>
      <c r="D96" s="177" t="s">
        <v>936</v>
      </c>
      <c r="E96" s="126" t="s">
        <v>284</v>
      </c>
      <c r="F96" s="84" t="s">
        <v>1412</v>
      </c>
      <c r="G96" s="233" t="str">
        <f t="shared" si="1"/>
        <v>M05</v>
      </c>
      <c r="H96" s="38" t="s">
        <v>938</v>
      </c>
      <c r="I96" s="233" t="str">
        <f t="shared" si="2"/>
        <v>Low results in Canary, sample specific</v>
      </c>
      <c r="J96" s="233" t="str">
        <f t="shared" si="3"/>
        <v>M04</v>
      </c>
      <c r="K96" s="122" t="s">
        <v>1814</v>
      </c>
      <c r="L96" s="233" t="str">
        <f t="shared" si="4"/>
        <v>Low TIC instrument needs cleaning</v>
      </c>
      <c r="M96" s="234"/>
      <c r="N96" s="233" t="str">
        <f t="shared" si="5"/>
        <v>M04</v>
      </c>
      <c r="O96" s="126" t="s">
        <v>4782</v>
      </c>
      <c r="P96" s="233" t="str">
        <f t="shared" si="6"/>
        <v>Poor MS performance - MS1 low at back end</v>
      </c>
      <c r="Q96" s="233" t="str">
        <f t="shared" si="7"/>
        <v>#N/A</v>
      </c>
      <c r="R96" s="126" t="s">
        <v>6235</v>
      </c>
      <c r="S96" s="233" t="str">
        <f t="shared" si="8"/>
        <v>#N/A</v>
      </c>
      <c r="T96" s="103" t="s">
        <v>5728</v>
      </c>
      <c r="U96" s="134" t="s">
        <v>6228</v>
      </c>
      <c r="V96" s="134" t="s">
        <v>6219</v>
      </c>
    </row>
    <row r="97">
      <c r="A97" s="36" t="s">
        <v>285</v>
      </c>
      <c r="B97" s="126"/>
      <c r="C97" s="126">
        <v>16.0</v>
      </c>
      <c r="D97" s="177" t="s">
        <v>939</v>
      </c>
      <c r="E97" s="126" t="s">
        <v>561</v>
      </c>
      <c r="F97" s="84" t="s">
        <v>1424</v>
      </c>
      <c r="G97" s="233" t="str">
        <f t="shared" si="1"/>
        <v>M05</v>
      </c>
      <c r="H97" s="38" t="s">
        <v>941</v>
      </c>
      <c r="I97" s="233" t="str">
        <f t="shared" si="2"/>
        <v>Low TIC , HEK specific, Low results in Canary</v>
      </c>
      <c r="J97" s="233" t="str">
        <f t="shared" si="3"/>
        <v>M04</v>
      </c>
      <c r="K97" s="122" t="s">
        <v>1817</v>
      </c>
      <c r="L97" s="233" t="str">
        <f t="shared" si="4"/>
        <v>Low TIC instrument needs cleaning</v>
      </c>
      <c r="M97" s="234"/>
      <c r="N97" s="233" t="str">
        <f t="shared" si="5"/>
        <v>M04</v>
      </c>
      <c r="O97" s="126" t="s">
        <v>4784</v>
      </c>
      <c r="P97" s="233" t="str">
        <f t="shared" si="6"/>
        <v>Poor MS performance - MS1 low at back end</v>
      </c>
      <c r="Q97" s="233" t="str">
        <f t="shared" si="7"/>
        <v>#N/A</v>
      </c>
      <c r="R97" s="126" t="s">
        <v>6236</v>
      </c>
      <c r="S97" s="233" t="str">
        <f t="shared" si="8"/>
        <v>#N/A</v>
      </c>
      <c r="T97" s="103" t="s">
        <v>5730</v>
      </c>
      <c r="U97" s="134" t="s">
        <v>6226</v>
      </c>
      <c r="V97" s="134" t="s">
        <v>6219</v>
      </c>
    </row>
    <row r="98">
      <c r="A98" s="36" t="s">
        <v>293</v>
      </c>
      <c r="B98" s="126" t="s">
        <v>6100</v>
      </c>
      <c r="C98" s="126">
        <v>1.0</v>
      </c>
      <c r="D98" s="177" t="s">
        <v>1447</v>
      </c>
      <c r="E98" s="133">
        <v>6655.0</v>
      </c>
      <c r="F98" s="84" t="s">
        <v>1450</v>
      </c>
      <c r="G98" s="233" t="str">
        <f t="shared" si="1"/>
        <v>M01</v>
      </c>
      <c r="H98" s="38" t="s">
        <v>2309</v>
      </c>
      <c r="I98" s="233" t="str">
        <f t="shared" si="2"/>
        <v/>
      </c>
      <c r="J98" s="233" t="str">
        <f t="shared" si="3"/>
        <v>M04</v>
      </c>
      <c r="K98" s="122" t="s">
        <v>2570</v>
      </c>
      <c r="L98" s="233" t="str">
        <f t="shared" si="4"/>
        <v/>
      </c>
      <c r="M98" s="234"/>
      <c r="N98" s="233" t="str">
        <f t="shared" si="5"/>
        <v>#N/A</v>
      </c>
      <c r="O98" s="126" t="s">
        <v>6237</v>
      </c>
      <c r="P98" s="233" t="str">
        <f t="shared" si="6"/>
        <v>#N/A</v>
      </c>
      <c r="Q98" s="233" t="str">
        <f t="shared" si="7"/>
        <v>#N/A</v>
      </c>
      <c r="R98" s="126" t="s">
        <v>6238</v>
      </c>
      <c r="S98" s="233" t="str">
        <f t="shared" si="8"/>
        <v>#N/A</v>
      </c>
    </row>
    <row r="99">
      <c r="A99" s="36" t="s">
        <v>293</v>
      </c>
      <c r="B99" s="126" t="s">
        <v>6100</v>
      </c>
      <c r="C99" s="126">
        <v>2.0</v>
      </c>
      <c r="D99" s="177" t="s">
        <v>1464</v>
      </c>
      <c r="E99" s="133">
        <v>10549.0</v>
      </c>
      <c r="F99" s="84" t="s">
        <v>1465</v>
      </c>
      <c r="G99" s="233" t="str">
        <f t="shared" si="1"/>
        <v>M01</v>
      </c>
      <c r="H99" s="38" t="s">
        <v>2313</v>
      </c>
      <c r="I99" s="233" t="str">
        <f t="shared" si="2"/>
        <v/>
      </c>
      <c r="J99" s="233" t="str">
        <f t="shared" si="3"/>
        <v>M04</v>
      </c>
      <c r="K99" s="122" t="s">
        <v>2573</v>
      </c>
      <c r="L99" s="233" t="str">
        <f t="shared" si="4"/>
        <v/>
      </c>
      <c r="M99" s="234"/>
      <c r="N99" s="233" t="str">
        <f t="shared" si="5"/>
        <v>#N/A</v>
      </c>
      <c r="O99" s="126" t="s">
        <v>6239</v>
      </c>
      <c r="P99" s="233" t="str">
        <f t="shared" si="6"/>
        <v>#N/A</v>
      </c>
      <c r="Q99" s="233" t="str">
        <f t="shared" si="7"/>
        <v>#N/A</v>
      </c>
      <c r="R99" s="126" t="s">
        <v>6240</v>
      </c>
      <c r="S99" s="233" t="str">
        <f t="shared" si="8"/>
        <v>#N/A</v>
      </c>
    </row>
    <row r="100">
      <c r="A100" s="36" t="s">
        <v>293</v>
      </c>
      <c r="B100" s="126" t="s">
        <v>6100</v>
      </c>
      <c r="C100" s="126">
        <v>3.0</v>
      </c>
      <c r="D100" s="177" t="s">
        <v>1482</v>
      </c>
      <c r="E100" s="133">
        <v>2356.0</v>
      </c>
      <c r="F100" s="84" t="s">
        <v>1483</v>
      </c>
      <c r="G100" s="233" t="str">
        <f t="shared" si="1"/>
        <v>M01</v>
      </c>
      <c r="H100" s="38" t="s">
        <v>2315</v>
      </c>
      <c r="I100" s="233" t="str">
        <f t="shared" si="2"/>
        <v/>
      </c>
      <c r="J100" s="233" t="str">
        <f t="shared" si="3"/>
        <v>M04</v>
      </c>
      <c r="K100" s="122" t="s">
        <v>2575</v>
      </c>
      <c r="L100" s="233" t="str">
        <f t="shared" si="4"/>
        <v/>
      </c>
      <c r="M100" s="234"/>
      <c r="N100" s="233" t="str">
        <f t="shared" si="5"/>
        <v>#N/A</v>
      </c>
      <c r="O100" s="126" t="s">
        <v>6241</v>
      </c>
      <c r="P100" s="233" t="str">
        <f t="shared" si="6"/>
        <v>#N/A</v>
      </c>
      <c r="Q100" s="233" t="str">
        <f t="shared" si="7"/>
        <v>#N/A</v>
      </c>
      <c r="R100" s="126" t="s">
        <v>6242</v>
      </c>
      <c r="S100" s="233" t="str">
        <f t="shared" si="8"/>
        <v>#N/A</v>
      </c>
    </row>
    <row r="101">
      <c r="A101" s="36" t="s">
        <v>293</v>
      </c>
      <c r="B101" s="126" t="s">
        <v>6100</v>
      </c>
      <c r="C101" s="126">
        <v>4.0</v>
      </c>
      <c r="D101" s="177" t="s">
        <v>1501</v>
      </c>
      <c r="E101" s="133">
        <v>10694.0</v>
      </c>
      <c r="F101" s="84" t="s">
        <v>1502</v>
      </c>
      <c r="G101" s="233" t="str">
        <f t="shared" si="1"/>
        <v>M01</v>
      </c>
      <c r="H101" s="38" t="s">
        <v>2317</v>
      </c>
      <c r="I101" s="233" t="str">
        <f t="shared" si="2"/>
        <v/>
      </c>
      <c r="J101" s="233" t="str">
        <f t="shared" si="3"/>
        <v>M04</v>
      </c>
      <c r="K101" s="122" t="s">
        <v>2578</v>
      </c>
      <c r="L101" s="233" t="str">
        <f t="shared" si="4"/>
        <v/>
      </c>
      <c r="M101" s="234"/>
      <c r="N101" s="233" t="str">
        <f t="shared" si="5"/>
        <v>#N/A</v>
      </c>
      <c r="O101" s="126" t="s">
        <v>6243</v>
      </c>
      <c r="P101" s="233" t="str">
        <f t="shared" si="6"/>
        <v>#N/A</v>
      </c>
      <c r="Q101" s="233" t="str">
        <f t="shared" si="7"/>
        <v>#N/A</v>
      </c>
      <c r="R101" s="126" t="s">
        <v>6244</v>
      </c>
      <c r="S101" s="233" t="str">
        <f t="shared" si="8"/>
        <v>#N/A</v>
      </c>
    </row>
    <row r="102">
      <c r="A102" s="36" t="s">
        <v>293</v>
      </c>
      <c r="B102" s="126" t="s">
        <v>6100</v>
      </c>
      <c r="C102" s="126">
        <v>5.0</v>
      </c>
      <c r="D102" s="177" t="s">
        <v>1509</v>
      </c>
      <c r="E102" s="133">
        <v>10291.0</v>
      </c>
      <c r="F102" s="84" t="s">
        <v>1510</v>
      </c>
      <c r="G102" s="233" t="str">
        <f t="shared" si="1"/>
        <v>M01</v>
      </c>
      <c r="H102" s="38" t="s">
        <v>2321</v>
      </c>
      <c r="I102" s="233" t="str">
        <f t="shared" si="2"/>
        <v/>
      </c>
      <c r="J102" s="233" t="str">
        <f t="shared" si="3"/>
        <v>M04</v>
      </c>
      <c r="K102" s="122" t="s">
        <v>2581</v>
      </c>
      <c r="L102" s="233" t="str">
        <f t="shared" si="4"/>
        <v/>
      </c>
      <c r="M102" s="234"/>
      <c r="N102" s="233" t="str">
        <f t="shared" si="5"/>
        <v>#N/A</v>
      </c>
      <c r="O102" s="126" t="s">
        <v>6245</v>
      </c>
      <c r="P102" s="233" t="str">
        <f t="shared" si="6"/>
        <v>#N/A</v>
      </c>
      <c r="Q102" s="233" t="str">
        <f t="shared" si="7"/>
        <v>#N/A</v>
      </c>
      <c r="R102" s="126" t="s">
        <v>6246</v>
      </c>
      <c r="S102" s="233" t="str">
        <f t="shared" si="8"/>
        <v>#N/A</v>
      </c>
    </row>
    <row r="103">
      <c r="A103" s="36" t="s">
        <v>293</v>
      </c>
      <c r="B103" s="126" t="s">
        <v>6100</v>
      </c>
      <c r="C103" s="126">
        <v>6.0</v>
      </c>
      <c r="D103" s="177" t="s">
        <v>1517</v>
      </c>
      <c r="E103" s="133">
        <v>8937.0</v>
      </c>
      <c r="F103" s="84" t="s">
        <v>1518</v>
      </c>
      <c r="G103" s="233" t="str">
        <f t="shared" si="1"/>
        <v>M01</v>
      </c>
      <c r="H103" s="38" t="s">
        <v>2323</v>
      </c>
      <c r="I103" s="233" t="str">
        <f t="shared" si="2"/>
        <v/>
      </c>
      <c r="J103" s="233" t="str">
        <f t="shared" si="3"/>
        <v>M04</v>
      </c>
      <c r="K103" s="122" t="s">
        <v>2583</v>
      </c>
      <c r="L103" s="233" t="str">
        <f t="shared" si="4"/>
        <v/>
      </c>
      <c r="M103" s="234"/>
      <c r="N103" s="233" t="str">
        <f t="shared" si="5"/>
        <v>#N/A</v>
      </c>
      <c r="O103" s="126" t="s">
        <v>6247</v>
      </c>
      <c r="P103" s="233" t="str">
        <f t="shared" si="6"/>
        <v>#N/A</v>
      </c>
      <c r="Q103" s="233" t="str">
        <f t="shared" si="7"/>
        <v>#N/A</v>
      </c>
      <c r="R103" s="126" t="s">
        <v>6248</v>
      </c>
      <c r="S103" s="233" t="str">
        <f t="shared" si="8"/>
        <v>#N/A</v>
      </c>
    </row>
    <row r="104">
      <c r="A104" s="36" t="s">
        <v>293</v>
      </c>
      <c r="B104" s="126" t="s">
        <v>6100</v>
      </c>
      <c r="C104" s="126">
        <v>7.0</v>
      </c>
      <c r="D104" s="177" t="s">
        <v>1526</v>
      </c>
      <c r="E104" s="133">
        <v>3112.0</v>
      </c>
      <c r="F104" s="84" t="s">
        <v>1527</v>
      </c>
      <c r="G104" s="233" t="str">
        <f t="shared" si="1"/>
        <v>M01</v>
      </c>
      <c r="H104" s="38" t="s">
        <v>2327</v>
      </c>
      <c r="I104" s="233" t="str">
        <f t="shared" si="2"/>
        <v/>
      </c>
      <c r="J104" s="233" t="str">
        <f t="shared" si="3"/>
        <v>M04</v>
      </c>
      <c r="K104" s="122" t="s">
        <v>2586</v>
      </c>
      <c r="L104" s="233" t="str">
        <f t="shared" si="4"/>
        <v/>
      </c>
      <c r="M104" s="234"/>
      <c r="N104" s="233" t="str">
        <f t="shared" si="5"/>
        <v>#N/A</v>
      </c>
      <c r="O104" s="126" t="s">
        <v>6249</v>
      </c>
      <c r="P104" s="233" t="str">
        <f t="shared" si="6"/>
        <v>#N/A</v>
      </c>
      <c r="Q104" s="233" t="str">
        <f t="shared" si="7"/>
        <v>#N/A</v>
      </c>
      <c r="R104" s="126" t="s">
        <v>6250</v>
      </c>
      <c r="S104" s="233" t="str">
        <f t="shared" si="8"/>
        <v>#N/A</v>
      </c>
    </row>
    <row r="105">
      <c r="A105" s="36" t="s">
        <v>293</v>
      </c>
      <c r="B105" s="126" t="s">
        <v>6100</v>
      </c>
      <c r="C105" s="126">
        <v>8.0</v>
      </c>
      <c r="D105" s="177" t="s">
        <v>1536</v>
      </c>
      <c r="E105" s="133">
        <v>7229.0</v>
      </c>
      <c r="F105" s="84" t="s">
        <v>1538</v>
      </c>
      <c r="G105" s="233" t="str">
        <f t="shared" si="1"/>
        <v>M01</v>
      </c>
      <c r="H105" s="38" t="s">
        <v>2329</v>
      </c>
      <c r="I105" s="233" t="str">
        <f t="shared" si="2"/>
        <v/>
      </c>
      <c r="J105" s="233" t="str">
        <f t="shared" si="3"/>
        <v>M04</v>
      </c>
      <c r="K105" s="122" t="s">
        <v>2588</v>
      </c>
      <c r="L105" s="233" t="str">
        <f t="shared" si="4"/>
        <v/>
      </c>
      <c r="M105" s="234"/>
      <c r="N105" s="233" t="str">
        <f t="shared" si="5"/>
        <v>#N/A</v>
      </c>
      <c r="O105" s="126" t="s">
        <v>6251</v>
      </c>
      <c r="P105" s="233" t="str">
        <f t="shared" si="6"/>
        <v>#N/A</v>
      </c>
      <c r="Q105" s="233" t="str">
        <f t="shared" si="7"/>
        <v>#N/A</v>
      </c>
      <c r="R105" s="126" t="s">
        <v>6252</v>
      </c>
      <c r="S105" s="233" t="str">
        <f t="shared" si="8"/>
        <v>#N/A</v>
      </c>
    </row>
    <row r="106">
      <c r="A106" s="36" t="s">
        <v>293</v>
      </c>
      <c r="B106" s="126" t="s">
        <v>6100</v>
      </c>
      <c r="C106" s="126">
        <v>9.0</v>
      </c>
      <c r="D106" s="177" t="s">
        <v>1548</v>
      </c>
      <c r="E106" s="133" t="s">
        <v>1251</v>
      </c>
      <c r="F106" s="84" t="s">
        <v>1551</v>
      </c>
      <c r="G106" s="233" t="str">
        <f t="shared" si="1"/>
        <v>M01</v>
      </c>
      <c r="H106" s="38" t="s">
        <v>2333</v>
      </c>
      <c r="I106" s="233" t="str">
        <f t="shared" si="2"/>
        <v/>
      </c>
      <c r="J106" s="233" t="str">
        <f t="shared" si="3"/>
        <v>M04</v>
      </c>
      <c r="K106" s="122" t="s">
        <v>2592</v>
      </c>
      <c r="L106" s="233" t="str">
        <f t="shared" si="4"/>
        <v/>
      </c>
      <c r="M106" s="234"/>
      <c r="N106" s="233" t="str">
        <f t="shared" si="5"/>
        <v>#N/A</v>
      </c>
      <c r="O106" s="126" t="s">
        <v>6253</v>
      </c>
      <c r="P106" s="233" t="str">
        <f t="shared" si="6"/>
        <v>#N/A</v>
      </c>
      <c r="Q106" s="233" t="str">
        <f t="shared" si="7"/>
        <v>#N/A</v>
      </c>
      <c r="R106" s="126" t="s">
        <v>6254</v>
      </c>
      <c r="S106" s="233" t="str">
        <f t="shared" si="8"/>
        <v>#N/A</v>
      </c>
    </row>
    <row r="107">
      <c r="A107" s="36" t="s">
        <v>293</v>
      </c>
      <c r="B107" s="126" t="s">
        <v>6100</v>
      </c>
      <c r="C107" s="126">
        <v>10.0</v>
      </c>
      <c r="D107" s="177" t="s">
        <v>1558</v>
      </c>
      <c r="E107" s="133" t="s">
        <v>1263</v>
      </c>
      <c r="F107" s="84" t="s">
        <v>1559</v>
      </c>
      <c r="G107" s="233" t="str">
        <f t="shared" si="1"/>
        <v>M01</v>
      </c>
      <c r="H107" s="38" t="s">
        <v>2337</v>
      </c>
      <c r="I107" s="233" t="str">
        <f t="shared" si="2"/>
        <v/>
      </c>
      <c r="J107" s="233" t="str">
        <f t="shared" si="3"/>
        <v>M04</v>
      </c>
      <c r="K107" s="122" t="s">
        <v>2595</v>
      </c>
      <c r="L107" s="233" t="str">
        <f t="shared" si="4"/>
        <v/>
      </c>
      <c r="M107" s="234"/>
      <c r="N107" s="233" t="str">
        <f t="shared" si="5"/>
        <v>#N/A</v>
      </c>
      <c r="O107" s="126" t="s">
        <v>6255</v>
      </c>
      <c r="P107" s="233" t="str">
        <f t="shared" si="6"/>
        <v>#N/A</v>
      </c>
      <c r="Q107" s="233" t="str">
        <f t="shared" si="7"/>
        <v>#N/A</v>
      </c>
      <c r="R107" s="126" t="s">
        <v>6256</v>
      </c>
      <c r="S107" s="233" t="str">
        <f t="shared" si="8"/>
        <v>#N/A</v>
      </c>
    </row>
    <row r="108">
      <c r="A108" s="36" t="s">
        <v>293</v>
      </c>
      <c r="B108" s="126" t="s">
        <v>6100</v>
      </c>
      <c r="C108" s="126">
        <v>11.0</v>
      </c>
      <c r="D108" s="177" t="s">
        <v>1561</v>
      </c>
      <c r="E108" s="133" t="s">
        <v>1273</v>
      </c>
      <c r="F108" s="84" t="s">
        <v>1562</v>
      </c>
      <c r="G108" s="233" t="str">
        <f t="shared" si="1"/>
        <v>M01</v>
      </c>
      <c r="H108" s="38" t="s">
        <v>2339</v>
      </c>
      <c r="I108" s="233" t="str">
        <f t="shared" si="2"/>
        <v/>
      </c>
      <c r="J108" s="233" t="str">
        <f t="shared" si="3"/>
        <v>M04</v>
      </c>
      <c r="K108" s="122" t="s">
        <v>2598</v>
      </c>
      <c r="L108" s="233" t="str">
        <f t="shared" si="4"/>
        <v/>
      </c>
      <c r="M108" s="234"/>
      <c r="N108" s="233" t="str">
        <f t="shared" si="5"/>
        <v>#N/A</v>
      </c>
      <c r="O108" s="126" t="s">
        <v>6257</v>
      </c>
      <c r="P108" s="233" t="str">
        <f t="shared" si="6"/>
        <v>#N/A</v>
      </c>
      <c r="Q108" s="233" t="str">
        <f t="shared" si="7"/>
        <v>#N/A</v>
      </c>
      <c r="R108" s="126" t="s">
        <v>6258</v>
      </c>
      <c r="S108" s="233" t="str">
        <f t="shared" si="8"/>
        <v>#N/A</v>
      </c>
    </row>
    <row r="109">
      <c r="A109" s="36" t="s">
        <v>293</v>
      </c>
      <c r="B109" s="126" t="s">
        <v>6100</v>
      </c>
      <c r="C109" s="126">
        <v>12.0</v>
      </c>
      <c r="D109" s="177" t="s">
        <v>1565</v>
      </c>
      <c r="E109" s="133" t="s">
        <v>1287</v>
      </c>
      <c r="F109" s="84" t="s">
        <v>1566</v>
      </c>
      <c r="G109" s="233" t="str">
        <f t="shared" si="1"/>
        <v>M01</v>
      </c>
      <c r="H109" s="38" t="s">
        <v>2343</v>
      </c>
      <c r="I109" s="233" t="str">
        <f t="shared" si="2"/>
        <v/>
      </c>
      <c r="J109" s="233" t="str">
        <f t="shared" si="3"/>
        <v>M04</v>
      </c>
      <c r="K109" s="122" t="s">
        <v>2600</v>
      </c>
      <c r="L109" s="233" t="str">
        <f t="shared" si="4"/>
        <v/>
      </c>
      <c r="M109" s="234"/>
      <c r="N109" s="233" t="str">
        <f t="shared" si="5"/>
        <v>#N/A</v>
      </c>
      <c r="O109" s="126" t="s">
        <v>6259</v>
      </c>
      <c r="P109" s="233" t="str">
        <f t="shared" si="6"/>
        <v>#N/A</v>
      </c>
      <c r="Q109" s="233" t="str">
        <f t="shared" si="7"/>
        <v>#N/A</v>
      </c>
      <c r="R109" s="126" t="s">
        <v>6260</v>
      </c>
      <c r="S109" s="233" t="str">
        <f t="shared" si="8"/>
        <v>#N/A</v>
      </c>
    </row>
    <row r="110">
      <c r="A110" s="36" t="s">
        <v>293</v>
      </c>
      <c r="B110" s="126" t="s">
        <v>6100</v>
      </c>
      <c r="C110" s="126">
        <v>13.0</v>
      </c>
      <c r="D110" s="177" t="s">
        <v>1570</v>
      </c>
      <c r="E110" s="133" t="s">
        <v>1297</v>
      </c>
      <c r="F110" s="84" t="s">
        <v>1571</v>
      </c>
      <c r="G110" s="233" t="str">
        <f t="shared" si="1"/>
        <v>M01</v>
      </c>
      <c r="H110" s="38" t="s">
        <v>2345</v>
      </c>
      <c r="I110" s="233" t="str">
        <f t="shared" si="2"/>
        <v/>
      </c>
      <c r="J110" s="233" t="str">
        <f t="shared" si="3"/>
        <v>M04</v>
      </c>
      <c r="K110" s="122" t="s">
        <v>2603</v>
      </c>
      <c r="L110" s="233" t="str">
        <f t="shared" si="4"/>
        <v/>
      </c>
      <c r="M110" s="234"/>
      <c r="N110" s="233" t="str">
        <f t="shared" si="5"/>
        <v>#N/A</v>
      </c>
      <c r="O110" s="126" t="s">
        <v>6261</v>
      </c>
      <c r="P110" s="233" t="str">
        <f t="shared" si="6"/>
        <v>#N/A</v>
      </c>
      <c r="Q110" s="233" t="str">
        <f t="shared" si="7"/>
        <v>#N/A</v>
      </c>
      <c r="R110" s="126" t="s">
        <v>6262</v>
      </c>
      <c r="S110" s="233" t="str">
        <f t="shared" si="8"/>
        <v>#N/A</v>
      </c>
    </row>
    <row r="111">
      <c r="A111" s="36" t="s">
        <v>293</v>
      </c>
      <c r="B111" s="126"/>
      <c r="C111" s="126">
        <v>14.0</v>
      </c>
      <c r="D111" s="177" t="s">
        <v>1575</v>
      </c>
      <c r="E111" s="126" t="s">
        <v>292</v>
      </c>
      <c r="F111" s="84" t="s">
        <v>1576</v>
      </c>
      <c r="G111" s="233" t="str">
        <f t="shared" si="1"/>
        <v>M01</v>
      </c>
      <c r="H111" s="38" t="s">
        <v>2349</v>
      </c>
      <c r="I111" s="233" t="str">
        <f t="shared" si="2"/>
        <v/>
      </c>
      <c r="J111" s="233" t="str">
        <f t="shared" si="3"/>
        <v>M04</v>
      </c>
      <c r="K111" s="122" t="s">
        <v>2605</v>
      </c>
      <c r="L111" s="233" t="str">
        <f t="shared" si="4"/>
        <v/>
      </c>
      <c r="M111" s="234"/>
      <c r="N111" s="233" t="str">
        <f t="shared" si="5"/>
        <v>#N/A</v>
      </c>
      <c r="O111" s="126" t="s">
        <v>6263</v>
      </c>
      <c r="P111" s="233" t="str">
        <f t="shared" si="6"/>
        <v>#N/A</v>
      </c>
      <c r="Q111" s="233" t="str">
        <f t="shared" si="7"/>
        <v>#N/A</v>
      </c>
      <c r="R111" s="126" t="s">
        <v>6264</v>
      </c>
      <c r="S111" s="233" t="str">
        <f t="shared" si="8"/>
        <v>#N/A</v>
      </c>
    </row>
    <row r="112">
      <c r="A112" s="36" t="s">
        <v>293</v>
      </c>
      <c r="B112" s="126"/>
      <c r="C112" s="126">
        <v>15.0</v>
      </c>
      <c r="D112" s="177" t="s">
        <v>1582</v>
      </c>
      <c r="E112" s="126" t="s">
        <v>561</v>
      </c>
      <c r="F112" s="84" t="s">
        <v>1583</v>
      </c>
      <c r="G112" s="233" t="str">
        <f t="shared" si="1"/>
        <v>M01</v>
      </c>
      <c r="H112" s="38" t="s">
        <v>2353</v>
      </c>
      <c r="I112" s="233" t="str">
        <f t="shared" si="2"/>
        <v/>
      </c>
      <c r="J112" s="233" t="str">
        <f t="shared" si="3"/>
        <v>M04</v>
      </c>
      <c r="K112" s="122" t="s">
        <v>2607</v>
      </c>
      <c r="L112" s="233" t="str">
        <f t="shared" si="4"/>
        <v>Lower TIC than rest of batch - HEK specific. sample run two batches later than the rest of the batch as was missed from plate positions being off by 1. Files in batch had to be renamed to correct.</v>
      </c>
      <c r="M112" s="234"/>
      <c r="N112" s="233" t="str">
        <f t="shared" si="5"/>
        <v>#N/A</v>
      </c>
      <c r="O112" s="126" t="s">
        <v>6265</v>
      </c>
      <c r="P112" s="233" t="str">
        <f t="shared" si="6"/>
        <v>#N/A</v>
      </c>
      <c r="Q112" s="233" t="str">
        <f t="shared" si="7"/>
        <v>#N/A</v>
      </c>
      <c r="R112" s="126" t="s">
        <v>6266</v>
      </c>
      <c r="S112" s="233" t="str">
        <f t="shared" si="8"/>
        <v>#N/A</v>
      </c>
    </row>
    <row r="113">
      <c r="A113" s="36" t="s">
        <v>300</v>
      </c>
      <c r="B113" s="126" t="s">
        <v>6100</v>
      </c>
      <c r="C113" s="126">
        <v>1.0</v>
      </c>
      <c r="D113" s="177" t="s">
        <v>1590</v>
      </c>
      <c r="E113" s="142">
        <v>3503.0</v>
      </c>
      <c r="F113" s="84" t="s">
        <v>1591</v>
      </c>
      <c r="G113" s="233" t="str">
        <f t="shared" si="1"/>
        <v>M05</v>
      </c>
      <c r="H113" s="38" t="s">
        <v>2363</v>
      </c>
      <c r="I113" s="233" t="str">
        <f t="shared" si="2"/>
        <v>Lowish TIC</v>
      </c>
      <c r="J113" s="233" t="str">
        <f t="shared" si="3"/>
        <v>M01</v>
      </c>
      <c r="K113" s="122" t="s">
        <v>2447</v>
      </c>
      <c r="L113" s="233" t="str">
        <f t="shared" si="4"/>
        <v/>
      </c>
      <c r="M113" s="234"/>
      <c r="N113" s="233" t="str">
        <f t="shared" si="5"/>
        <v>#N/A</v>
      </c>
      <c r="O113" s="126" t="s">
        <v>6267</v>
      </c>
      <c r="P113" s="233" t="str">
        <f t="shared" si="6"/>
        <v>#N/A</v>
      </c>
      <c r="Q113" s="233" t="str">
        <f t="shared" si="7"/>
        <v>#N/A</v>
      </c>
      <c r="R113" s="126" t="s">
        <v>6268</v>
      </c>
      <c r="S113" s="233" t="str">
        <f t="shared" si="8"/>
        <v>#N/A</v>
      </c>
    </row>
    <row r="114">
      <c r="A114" s="36" t="s">
        <v>300</v>
      </c>
      <c r="B114" s="126" t="s">
        <v>6100</v>
      </c>
      <c r="C114" s="126">
        <v>2.0</v>
      </c>
      <c r="D114" s="177" t="s">
        <v>1596</v>
      </c>
      <c r="E114" s="142">
        <v>2498.0</v>
      </c>
      <c r="F114" s="84" t="s">
        <v>1597</v>
      </c>
      <c r="G114" s="233" t="str">
        <f t="shared" si="1"/>
        <v>M05</v>
      </c>
      <c r="H114" s="38" t="s">
        <v>2370</v>
      </c>
      <c r="I114" s="233" t="str">
        <f t="shared" si="2"/>
        <v/>
      </c>
      <c r="J114" s="233" t="str">
        <f t="shared" si="3"/>
        <v>M01</v>
      </c>
      <c r="K114" s="122" t="s">
        <v>2450</v>
      </c>
      <c r="L114" s="233" t="str">
        <f t="shared" si="4"/>
        <v/>
      </c>
      <c r="M114" s="234"/>
      <c r="N114" s="233" t="str">
        <f t="shared" si="5"/>
        <v>#N/A</v>
      </c>
      <c r="O114" s="126" t="s">
        <v>6269</v>
      </c>
      <c r="P114" s="233" t="str">
        <f t="shared" si="6"/>
        <v>#N/A</v>
      </c>
      <c r="Q114" s="233" t="str">
        <f t="shared" si="7"/>
        <v>#N/A</v>
      </c>
      <c r="R114" s="126" t="s">
        <v>6270</v>
      </c>
      <c r="S114" s="233" t="str">
        <f t="shared" si="8"/>
        <v>#N/A</v>
      </c>
    </row>
    <row r="115">
      <c r="A115" s="36" t="s">
        <v>300</v>
      </c>
      <c r="B115" s="126" t="s">
        <v>6100</v>
      </c>
      <c r="C115" s="126">
        <v>3.0</v>
      </c>
      <c r="D115" s="177" t="s">
        <v>1601</v>
      </c>
      <c r="E115" s="142">
        <v>2353.0</v>
      </c>
      <c r="F115" s="84" t="s">
        <v>1603</v>
      </c>
      <c r="G115" s="233" t="str">
        <f t="shared" si="1"/>
        <v>M05</v>
      </c>
      <c r="H115" s="38" t="s">
        <v>2374</v>
      </c>
      <c r="I115" s="233" t="str">
        <f t="shared" si="2"/>
        <v/>
      </c>
      <c r="J115" s="233" t="str">
        <f t="shared" si="3"/>
        <v>M01</v>
      </c>
      <c r="K115" s="122" t="s">
        <v>2454</v>
      </c>
      <c r="L115" s="233" t="str">
        <f t="shared" si="4"/>
        <v/>
      </c>
      <c r="M115" s="234"/>
      <c r="N115" s="233" t="str">
        <f t="shared" si="5"/>
        <v>#N/A</v>
      </c>
      <c r="O115" s="126" t="s">
        <v>6271</v>
      </c>
      <c r="P115" s="233" t="str">
        <f t="shared" si="6"/>
        <v>#N/A</v>
      </c>
      <c r="Q115" s="233" t="str">
        <f t="shared" si="7"/>
        <v>#N/A</v>
      </c>
      <c r="R115" s="126" t="s">
        <v>6272</v>
      </c>
      <c r="S115" s="233" t="str">
        <f t="shared" si="8"/>
        <v>#N/A</v>
      </c>
    </row>
    <row r="116">
      <c r="A116" s="36" t="s">
        <v>300</v>
      </c>
      <c r="B116" s="126" t="s">
        <v>6100</v>
      </c>
      <c r="C116" s="126">
        <v>4.0</v>
      </c>
      <c r="D116" s="177" t="s">
        <v>1608</v>
      </c>
      <c r="E116" s="142">
        <v>4019.0</v>
      </c>
      <c r="F116" s="84" t="s">
        <v>1609</v>
      </c>
      <c r="G116" s="233" t="str">
        <f t="shared" si="1"/>
        <v>M05</v>
      </c>
      <c r="H116" s="38" t="s">
        <v>2382</v>
      </c>
      <c r="I116" s="233" t="str">
        <f t="shared" si="2"/>
        <v/>
      </c>
      <c r="J116" s="233" t="str">
        <f t="shared" si="3"/>
        <v>M01</v>
      </c>
      <c r="K116" s="122" t="s">
        <v>2457</v>
      </c>
      <c r="L116" s="233" t="str">
        <f t="shared" si="4"/>
        <v/>
      </c>
      <c r="M116" s="234"/>
      <c r="N116" s="233" t="str">
        <f t="shared" si="5"/>
        <v>#N/A</v>
      </c>
      <c r="O116" s="126" t="s">
        <v>6273</v>
      </c>
      <c r="P116" s="233" t="str">
        <f t="shared" si="6"/>
        <v>#N/A</v>
      </c>
      <c r="Q116" s="233" t="str">
        <f t="shared" si="7"/>
        <v>#N/A</v>
      </c>
      <c r="R116" s="126" t="s">
        <v>6274</v>
      </c>
      <c r="S116" s="233" t="str">
        <f t="shared" si="8"/>
        <v>#N/A</v>
      </c>
    </row>
    <row r="117">
      <c r="A117" s="36" t="s">
        <v>300</v>
      </c>
      <c r="B117" s="126" t="s">
        <v>6100</v>
      </c>
      <c r="C117" s="126">
        <v>5.0</v>
      </c>
      <c r="D117" s="177" t="s">
        <v>1616</v>
      </c>
      <c r="E117" s="142">
        <v>3350.0</v>
      </c>
      <c r="F117" s="84" t="s">
        <v>1617</v>
      </c>
      <c r="G117" s="233" t="str">
        <f t="shared" si="1"/>
        <v>M05</v>
      </c>
      <c r="H117" s="38" t="s">
        <v>2387</v>
      </c>
      <c r="I117" s="233" t="str">
        <f t="shared" si="2"/>
        <v/>
      </c>
      <c r="J117" s="233" t="str">
        <f t="shared" si="3"/>
        <v>M01</v>
      </c>
      <c r="K117" s="122" t="s">
        <v>2460</v>
      </c>
      <c r="L117" s="233" t="str">
        <f t="shared" si="4"/>
        <v/>
      </c>
      <c r="M117" s="234"/>
      <c r="N117" s="233" t="str">
        <f t="shared" si="5"/>
        <v>#N/A</v>
      </c>
      <c r="O117" s="126" t="s">
        <v>6275</v>
      </c>
      <c r="P117" s="233" t="str">
        <f t="shared" si="6"/>
        <v>#N/A</v>
      </c>
      <c r="Q117" s="233" t="str">
        <f t="shared" si="7"/>
        <v>#N/A</v>
      </c>
      <c r="R117" s="126" t="s">
        <v>6276</v>
      </c>
      <c r="S117" s="233" t="str">
        <f t="shared" si="8"/>
        <v>#N/A</v>
      </c>
    </row>
    <row r="118">
      <c r="A118" s="36" t="s">
        <v>300</v>
      </c>
      <c r="B118" s="126" t="s">
        <v>6100</v>
      </c>
      <c r="C118" s="126">
        <v>6.0</v>
      </c>
      <c r="D118" s="177" t="s">
        <v>1622</v>
      </c>
      <c r="E118" s="142">
        <v>4309.0</v>
      </c>
      <c r="F118" s="84" t="s">
        <v>1623</v>
      </c>
      <c r="G118" s="233" t="str">
        <f t="shared" si="1"/>
        <v>M05</v>
      </c>
      <c r="H118" s="38" t="s">
        <v>2404</v>
      </c>
      <c r="I118" s="233" t="str">
        <f t="shared" si="2"/>
        <v>Lowish TIC</v>
      </c>
      <c r="J118" s="233" t="str">
        <f t="shared" si="3"/>
        <v>M01</v>
      </c>
      <c r="K118" s="122" t="s">
        <v>2462</v>
      </c>
      <c r="L118" s="233" t="str">
        <f t="shared" si="4"/>
        <v/>
      </c>
      <c r="M118" s="234"/>
      <c r="N118" s="233" t="str">
        <f t="shared" si="5"/>
        <v>#N/A</v>
      </c>
      <c r="O118" s="126" t="s">
        <v>6277</v>
      </c>
      <c r="P118" s="233" t="str">
        <f t="shared" si="6"/>
        <v>#N/A</v>
      </c>
      <c r="Q118" s="233" t="str">
        <f t="shared" si="7"/>
        <v>#N/A</v>
      </c>
      <c r="R118" s="126" t="s">
        <v>6278</v>
      </c>
      <c r="S118" s="233" t="str">
        <f t="shared" si="8"/>
        <v>#N/A</v>
      </c>
    </row>
    <row r="119">
      <c r="A119" s="36" t="s">
        <v>300</v>
      </c>
      <c r="B119" s="126" t="s">
        <v>6100</v>
      </c>
      <c r="C119" s="126">
        <v>7.0</v>
      </c>
      <c r="D119" s="177" t="s">
        <v>1627</v>
      </c>
      <c r="E119" s="142">
        <v>7952.0</v>
      </c>
      <c r="F119" s="84" t="s">
        <v>1628</v>
      </c>
      <c r="G119" s="233" t="str">
        <f t="shared" si="1"/>
        <v>M05</v>
      </c>
      <c r="H119" s="38" t="s">
        <v>2406</v>
      </c>
      <c r="I119" s="233" t="str">
        <f t="shared" si="2"/>
        <v/>
      </c>
      <c r="J119" s="233" t="str">
        <f t="shared" si="3"/>
        <v>M01</v>
      </c>
      <c r="K119" s="122" t="s">
        <v>2467</v>
      </c>
      <c r="L119" s="233" t="str">
        <f t="shared" si="4"/>
        <v/>
      </c>
      <c r="M119" s="234"/>
      <c r="N119" s="233" t="str">
        <f t="shared" si="5"/>
        <v>#N/A</v>
      </c>
      <c r="O119" s="126" t="s">
        <v>6279</v>
      </c>
      <c r="P119" s="233" t="str">
        <f t="shared" si="6"/>
        <v>#N/A</v>
      </c>
      <c r="Q119" s="233" t="str">
        <f t="shared" si="7"/>
        <v>#N/A</v>
      </c>
      <c r="R119" s="126" t="s">
        <v>6280</v>
      </c>
      <c r="S119" s="233" t="str">
        <f t="shared" si="8"/>
        <v>#N/A</v>
      </c>
    </row>
    <row r="120">
      <c r="A120" s="36" t="s">
        <v>300</v>
      </c>
      <c r="B120" s="126" t="s">
        <v>6100</v>
      </c>
      <c r="C120" s="126">
        <v>8.0</v>
      </c>
      <c r="D120" s="177" t="s">
        <v>1630</v>
      </c>
      <c r="E120" s="142">
        <v>7911.0</v>
      </c>
      <c r="F120" s="84" t="s">
        <v>1631</v>
      </c>
      <c r="G120" s="233" t="str">
        <f t="shared" si="1"/>
        <v>M05</v>
      </c>
      <c r="H120" s="38" t="s">
        <v>2413</v>
      </c>
      <c r="I120" s="233" t="str">
        <f t="shared" si="2"/>
        <v>Lowish TIC</v>
      </c>
      <c r="J120" s="233" t="str">
        <f t="shared" si="3"/>
        <v>M01</v>
      </c>
      <c r="K120" s="122" t="s">
        <v>2470</v>
      </c>
      <c r="L120" s="233" t="str">
        <f t="shared" si="4"/>
        <v/>
      </c>
      <c r="M120" s="234"/>
      <c r="N120" s="233" t="str">
        <f t="shared" si="5"/>
        <v>#N/A</v>
      </c>
      <c r="O120" s="126" t="s">
        <v>6281</v>
      </c>
      <c r="P120" s="233" t="str">
        <f t="shared" si="6"/>
        <v>#N/A</v>
      </c>
      <c r="Q120" s="233" t="str">
        <f t="shared" si="7"/>
        <v>#N/A</v>
      </c>
      <c r="R120" s="126" t="s">
        <v>6282</v>
      </c>
      <c r="S120" s="233" t="str">
        <f t="shared" si="8"/>
        <v>#N/A</v>
      </c>
    </row>
    <row r="121">
      <c r="A121" s="36" t="s">
        <v>300</v>
      </c>
      <c r="B121" s="126" t="s">
        <v>6100</v>
      </c>
      <c r="C121" s="126">
        <v>9.0</v>
      </c>
      <c r="D121" s="177" t="s">
        <v>1637</v>
      </c>
      <c r="E121" s="142" t="s">
        <v>1636</v>
      </c>
      <c r="F121" s="84" t="s">
        <v>1639</v>
      </c>
      <c r="G121" s="233" t="str">
        <f t="shared" si="1"/>
        <v>M05</v>
      </c>
      <c r="H121" s="38" t="s">
        <v>2416</v>
      </c>
      <c r="I121" s="233" t="str">
        <f t="shared" si="2"/>
        <v/>
      </c>
      <c r="J121" s="233" t="str">
        <f t="shared" si="3"/>
        <v>M01</v>
      </c>
      <c r="K121" s="122" t="s">
        <v>2473</v>
      </c>
      <c r="L121" s="233" t="str">
        <f t="shared" si="4"/>
        <v/>
      </c>
      <c r="M121" s="234"/>
      <c r="N121" s="233" t="str">
        <f t="shared" si="5"/>
        <v>#N/A</v>
      </c>
      <c r="O121" s="126" t="s">
        <v>6283</v>
      </c>
      <c r="P121" s="233" t="str">
        <f t="shared" si="6"/>
        <v>#N/A</v>
      </c>
      <c r="Q121" s="233" t="str">
        <f t="shared" si="7"/>
        <v>#N/A</v>
      </c>
      <c r="R121" s="126" t="s">
        <v>6284</v>
      </c>
      <c r="S121" s="233" t="str">
        <f t="shared" si="8"/>
        <v>#N/A</v>
      </c>
    </row>
    <row r="122">
      <c r="A122" s="36" t="s">
        <v>300</v>
      </c>
      <c r="B122" s="126" t="s">
        <v>6100</v>
      </c>
      <c r="C122" s="126">
        <v>10.0</v>
      </c>
      <c r="D122" s="177" t="s">
        <v>1646</v>
      </c>
      <c r="E122" s="142" t="s">
        <v>1645</v>
      </c>
      <c r="F122" s="84" t="s">
        <v>1647</v>
      </c>
      <c r="G122" s="233" t="str">
        <f t="shared" si="1"/>
        <v>M05</v>
      </c>
      <c r="H122" s="38" t="s">
        <v>2420</v>
      </c>
      <c r="I122" s="233" t="str">
        <f t="shared" si="2"/>
        <v>Lowish TIC</v>
      </c>
      <c r="J122" s="233" t="str">
        <f t="shared" si="3"/>
        <v>M01</v>
      </c>
      <c r="K122" s="122" t="s">
        <v>2478</v>
      </c>
      <c r="L122" s="233" t="str">
        <f t="shared" si="4"/>
        <v/>
      </c>
      <c r="M122" s="234"/>
      <c r="N122" s="233" t="str">
        <f t="shared" si="5"/>
        <v>#N/A</v>
      </c>
      <c r="O122" s="126" t="s">
        <v>6285</v>
      </c>
      <c r="P122" s="233" t="str">
        <f t="shared" si="6"/>
        <v>#N/A</v>
      </c>
      <c r="Q122" s="233" t="str">
        <f t="shared" si="7"/>
        <v>#N/A</v>
      </c>
      <c r="R122" s="126" t="s">
        <v>6286</v>
      </c>
      <c r="S122" s="233" t="str">
        <f t="shared" si="8"/>
        <v>#N/A</v>
      </c>
    </row>
    <row r="123">
      <c r="A123" s="36" t="s">
        <v>300</v>
      </c>
      <c r="B123" s="126" t="s">
        <v>6100</v>
      </c>
      <c r="C123" s="126">
        <v>11.0</v>
      </c>
      <c r="D123" s="177" t="s">
        <v>1655</v>
      </c>
      <c r="E123" s="142" t="s">
        <v>1654</v>
      </c>
      <c r="F123" s="84" t="s">
        <v>1656</v>
      </c>
      <c r="G123" s="233" t="str">
        <f t="shared" si="1"/>
        <v>M05</v>
      </c>
      <c r="H123" s="38" t="s">
        <v>2424</v>
      </c>
      <c r="I123" s="233" t="str">
        <f t="shared" si="2"/>
        <v/>
      </c>
      <c r="J123" s="233" t="str">
        <f t="shared" si="3"/>
        <v>M01</v>
      </c>
      <c r="K123" s="122" t="s">
        <v>2480</v>
      </c>
      <c r="L123" s="233" t="str">
        <f t="shared" si="4"/>
        <v/>
      </c>
      <c r="M123" s="234"/>
      <c r="N123" s="233" t="str">
        <f t="shared" si="5"/>
        <v>#N/A</v>
      </c>
      <c r="O123" s="126" t="s">
        <v>6287</v>
      </c>
      <c r="P123" s="233" t="str">
        <f t="shared" si="6"/>
        <v>#N/A</v>
      </c>
      <c r="Q123" s="233" t="str">
        <f t="shared" si="7"/>
        <v>#N/A</v>
      </c>
      <c r="R123" s="126" t="s">
        <v>6288</v>
      </c>
      <c r="S123" s="233" t="str">
        <f t="shared" si="8"/>
        <v>#N/A</v>
      </c>
    </row>
    <row r="124">
      <c r="A124" s="36" t="s">
        <v>300</v>
      </c>
      <c r="B124" s="126" t="s">
        <v>6100</v>
      </c>
      <c r="C124" s="126">
        <v>12.0</v>
      </c>
      <c r="D124" s="177" t="s">
        <v>1661</v>
      </c>
      <c r="E124" s="142" t="s">
        <v>1660</v>
      </c>
      <c r="F124" s="84" t="s">
        <v>1662</v>
      </c>
      <c r="G124" s="233" t="str">
        <f t="shared" si="1"/>
        <v>M05</v>
      </c>
      <c r="H124" s="38" t="s">
        <v>2426</v>
      </c>
      <c r="I124" s="233" t="str">
        <f t="shared" si="2"/>
        <v/>
      </c>
      <c r="J124" s="233" t="str">
        <f t="shared" si="3"/>
        <v>M01</v>
      </c>
      <c r="K124" s="122" t="s">
        <v>2483</v>
      </c>
      <c r="L124" s="233" t="str">
        <f t="shared" si="4"/>
        <v/>
      </c>
      <c r="M124" s="234"/>
      <c r="N124" s="233" t="str">
        <f t="shared" si="5"/>
        <v>#N/A</v>
      </c>
      <c r="O124" s="126" t="s">
        <v>6289</v>
      </c>
      <c r="P124" s="233" t="str">
        <f t="shared" si="6"/>
        <v>#N/A</v>
      </c>
      <c r="Q124" s="233" t="str">
        <f t="shared" si="7"/>
        <v>#N/A</v>
      </c>
      <c r="R124" s="126" t="s">
        <v>6290</v>
      </c>
      <c r="S124" s="233" t="str">
        <f t="shared" si="8"/>
        <v>#N/A</v>
      </c>
    </row>
    <row r="125">
      <c r="A125" s="36" t="s">
        <v>300</v>
      </c>
      <c r="B125" s="126" t="s">
        <v>6100</v>
      </c>
      <c r="C125" s="126">
        <v>13.0</v>
      </c>
      <c r="D125" s="177" t="s">
        <v>1673</v>
      </c>
      <c r="E125" s="142" t="s">
        <v>1671</v>
      </c>
      <c r="F125" s="84" t="s">
        <v>1674</v>
      </c>
      <c r="G125" s="233" t="str">
        <f t="shared" si="1"/>
        <v>M05</v>
      </c>
      <c r="H125" s="38" t="s">
        <v>2430</v>
      </c>
      <c r="I125" s="233" t="str">
        <f t="shared" si="2"/>
        <v/>
      </c>
      <c r="J125" s="233" t="str">
        <f t="shared" si="3"/>
        <v>M01</v>
      </c>
      <c r="K125" s="122" t="s">
        <v>2485</v>
      </c>
      <c r="L125" s="233" t="str">
        <f t="shared" si="4"/>
        <v/>
      </c>
      <c r="M125" s="234"/>
      <c r="N125" s="233" t="str">
        <f t="shared" si="5"/>
        <v>#N/A</v>
      </c>
      <c r="O125" s="126" t="s">
        <v>6291</v>
      </c>
      <c r="P125" s="233" t="str">
        <f t="shared" si="6"/>
        <v>#N/A</v>
      </c>
      <c r="Q125" s="233" t="str">
        <f t="shared" si="7"/>
        <v>#N/A</v>
      </c>
      <c r="R125" s="126" t="s">
        <v>6292</v>
      </c>
      <c r="S125" s="233" t="str">
        <f t="shared" si="8"/>
        <v>#N/A</v>
      </c>
    </row>
    <row r="126">
      <c r="A126" s="36" t="s">
        <v>300</v>
      </c>
      <c r="B126" s="126" t="s">
        <v>6100</v>
      </c>
      <c r="C126" s="126">
        <v>14.0</v>
      </c>
      <c r="D126" s="177" t="s">
        <v>1679</v>
      </c>
      <c r="E126" s="142" t="s">
        <v>1678</v>
      </c>
      <c r="F126" s="84" t="s">
        <v>1680</v>
      </c>
      <c r="G126" s="233" t="str">
        <f t="shared" si="1"/>
        <v>M05</v>
      </c>
      <c r="H126" s="38" t="s">
        <v>2432</v>
      </c>
      <c r="I126" s="233" t="str">
        <f t="shared" si="2"/>
        <v/>
      </c>
      <c r="J126" s="233" t="str">
        <f t="shared" si="3"/>
        <v>M01</v>
      </c>
      <c r="K126" s="122" t="s">
        <v>2488</v>
      </c>
      <c r="L126" s="233" t="str">
        <f t="shared" si="4"/>
        <v/>
      </c>
      <c r="M126" s="234"/>
      <c r="N126" s="233" t="str">
        <f t="shared" si="5"/>
        <v>#N/A</v>
      </c>
      <c r="O126" s="126" t="s">
        <v>6293</v>
      </c>
      <c r="P126" s="233" t="str">
        <f t="shared" si="6"/>
        <v>#N/A</v>
      </c>
      <c r="Q126" s="233" t="str">
        <f t="shared" si="7"/>
        <v>#N/A</v>
      </c>
      <c r="R126" s="126" t="s">
        <v>6294</v>
      </c>
      <c r="S126" s="233" t="str">
        <f t="shared" si="8"/>
        <v>#N/A</v>
      </c>
    </row>
    <row r="127">
      <c r="A127" s="36" t="s">
        <v>300</v>
      </c>
      <c r="B127" s="126"/>
      <c r="C127" s="126">
        <v>15.0</v>
      </c>
      <c r="D127" s="177" t="s">
        <v>1687</v>
      </c>
      <c r="E127" s="126" t="s">
        <v>299</v>
      </c>
      <c r="F127" s="84" t="s">
        <v>1688</v>
      </c>
      <c r="G127" s="233" t="str">
        <f t="shared" si="1"/>
        <v>M05</v>
      </c>
      <c r="H127" s="38" t="s">
        <v>2435</v>
      </c>
      <c r="I127" s="233" t="str">
        <f t="shared" si="2"/>
        <v/>
      </c>
      <c r="J127" s="233" t="str">
        <f t="shared" si="3"/>
        <v>M01</v>
      </c>
      <c r="K127" s="122" t="s">
        <v>2490</v>
      </c>
      <c r="L127" s="233" t="str">
        <f t="shared" si="4"/>
        <v/>
      </c>
      <c r="M127" s="234"/>
      <c r="N127" s="233" t="str">
        <f t="shared" si="5"/>
        <v>#N/A</v>
      </c>
      <c r="O127" s="126" t="s">
        <v>6295</v>
      </c>
      <c r="P127" s="233" t="str">
        <f t="shared" si="6"/>
        <v>#N/A</v>
      </c>
      <c r="Q127" s="233" t="str">
        <f t="shared" si="7"/>
        <v>#N/A</v>
      </c>
      <c r="R127" s="126" t="s">
        <v>6296</v>
      </c>
      <c r="S127" s="233" t="str">
        <f t="shared" si="8"/>
        <v>#N/A</v>
      </c>
    </row>
    <row r="128">
      <c r="A128" s="36" t="s">
        <v>300</v>
      </c>
      <c r="B128" s="126"/>
      <c r="C128" s="126">
        <v>16.0</v>
      </c>
      <c r="D128" s="177" t="s">
        <v>1695</v>
      </c>
      <c r="E128" s="126" t="s">
        <v>561</v>
      </c>
      <c r="F128" s="84" t="s">
        <v>1696</v>
      </c>
      <c r="G128" s="233" t="str">
        <f t="shared" si="1"/>
        <v>M05</v>
      </c>
      <c r="H128" s="38" t="s">
        <v>2438</v>
      </c>
      <c r="I128" s="233" t="str">
        <f t="shared" si="2"/>
        <v>Low TIC, HEK specific</v>
      </c>
      <c r="J128" s="233" t="str">
        <f t="shared" si="3"/>
        <v>M01</v>
      </c>
      <c r="K128" s="122" t="s">
        <v>2493</v>
      </c>
      <c r="L128" s="233" t="str">
        <f t="shared" si="4"/>
        <v/>
      </c>
      <c r="M128" s="234"/>
      <c r="N128" s="233" t="str">
        <f t="shared" si="5"/>
        <v>#N/A</v>
      </c>
      <c r="O128" s="126" t="s">
        <v>6297</v>
      </c>
      <c r="P128" s="233" t="str">
        <f t="shared" si="6"/>
        <v>#N/A</v>
      </c>
      <c r="Q128" s="233" t="str">
        <f t="shared" si="7"/>
        <v>#N/A</v>
      </c>
      <c r="R128" s="126" t="s">
        <v>6298</v>
      </c>
      <c r="S128" s="233" t="str">
        <f t="shared" si="8"/>
        <v>#N/A</v>
      </c>
    </row>
    <row r="129">
      <c r="A129" s="36" t="s">
        <v>306</v>
      </c>
      <c r="B129" s="126" t="s">
        <v>6162</v>
      </c>
      <c r="C129" s="126">
        <v>1.0</v>
      </c>
      <c r="D129" s="177" t="s">
        <v>1498</v>
      </c>
      <c r="E129" s="133">
        <v>6655.0</v>
      </c>
      <c r="F129" s="84" t="s">
        <v>1704</v>
      </c>
      <c r="G129" s="233" t="str">
        <f t="shared" si="1"/>
        <v>M02</v>
      </c>
      <c r="H129" s="38" t="s">
        <v>1500</v>
      </c>
      <c r="I129" s="233" t="str">
        <f t="shared" si="2"/>
        <v>Good</v>
      </c>
      <c r="J129" s="233" t="str">
        <f t="shared" si="3"/>
        <v>M04</v>
      </c>
      <c r="K129" s="122" t="s">
        <v>1825</v>
      </c>
      <c r="L129" s="233" t="str">
        <f t="shared" si="4"/>
        <v>queue stopped after this run due to decreased MS performance, will re-run with rest of batch</v>
      </c>
      <c r="M129" s="234"/>
      <c r="N129" s="233" t="str">
        <f t="shared" si="5"/>
        <v>M04</v>
      </c>
      <c r="O129" s="126" t="s">
        <v>2220</v>
      </c>
      <c r="P129" s="233" t="str">
        <f t="shared" si="6"/>
        <v>Lower TIC than rest of batch, not seen in T1 - rerun. T4 is lower than this one so this one is probably ok to use so going into canary.</v>
      </c>
      <c r="Q129" s="233" t="str">
        <f t="shared" si="7"/>
        <v>M04</v>
      </c>
      <c r="R129" s="126" t="s">
        <v>2563</v>
      </c>
      <c r="S129" s="233" t="str">
        <f t="shared" si="8"/>
        <v>T3 is better so this file not to be run</v>
      </c>
    </row>
    <row r="130">
      <c r="A130" s="36" t="s">
        <v>306</v>
      </c>
      <c r="B130" s="126" t="s">
        <v>6162</v>
      </c>
      <c r="C130" s="126">
        <v>2.0</v>
      </c>
      <c r="D130" s="177" t="s">
        <v>1503</v>
      </c>
      <c r="E130" s="133">
        <v>10549.0</v>
      </c>
      <c r="F130" s="84" t="s">
        <v>1710</v>
      </c>
      <c r="G130" s="233" t="str">
        <f t="shared" si="1"/>
        <v>M02</v>
      </c>
      <c r="H130" s="38" t="s">
        <v>1505</v>
      </c>
      <c r="I130" s="233" t="str">
        <f t="shared" si="2"/>
        <v>Good</v>
      </c>
      <c r="J130" s="233" t="str">
        <f t="shared" si="3"/>
        <v>M04</v>
      </c>
      <c r="K130" s="122" t="s">
        <v>1829</v>
      </c>
      <c r="L130" s="233" t="str">
        <f t="shared" si="4"/>
        <v>some air noticable in loading trace for batch, likely due to evaporation though plate was frozen while MS maintainence occured</v>
      </c>
      <c r="M130" s="234"/>
      <c r="N130" s="233" t="str">
        <f t="shared" si="5"/>
        <v>#N/A</v>
      </c>
      <c r="O130" s="126" t="s">
        <v>6299</v>
      </c>
      <c r="P130" s="233" t="str">
        <f t="shared" si="6"/>
        <v>#N/A</v>
      </c>
      <c r="Q130" s="233" t="str">
        <f t="shared" si="7"/>
        <v>#N/A</v>
      </c>
      <c r="R130" s="126" t="s">
        <v>6300</v>
      </c>
      <c r="S130" s="233" t="str">
        <f t="shared" si="8"/>
        <v>#N/A</v>
      </c>
    </row>
    <row r="131">
      <c r="A131" s="36" t="s">
        <v>306</v>
      </c>
      <c r="B131" s="126" t="s">
        <v>6162</v>
      </c>
      <c r="C131" s="126">
        <v>3.0</v>
      </c>
      <c r="D131" s="177" t="s">
        <v>1506</v>
      </c>
      <c r="E131" s="133">
        <v>2356.0</v>
      </c>
      <c r="F131" s="84" t="s">
        <v>1715</v>
      </c>
      <c r="G131" s="233" t="str">
        <f t="shared" si="1"/>
        <v>M02</v>
      </c>
      <c r="H131" s="38" t="s">
        <v>1508</v>
      </c>
      <c r="I131" s="233" t="str">
        <f t="shared" si="2"/>
        <v>Good</v>
      </c>
      <c r="J131" s="233" t="str">
        <f t="shared" si="3"/>
        <v>M04</v>
      </c>
      <c r="K131" s="122" t="s">
        <v>1832</v>
      </c>
      <c r="L131" s="233" t="str">
        <f t="shared" si="4"/>
        <v/>
      </c>
      <c r="M131" s="234"/>
      <c r="N131" s="233" t="str">
        <f t="shared" si="5"/>
        <v>#N/A</v>
      </c>
      <c r="O131" s="126" t="s">
        <v>6301</v>
      </c>
      <c r="P131" s="233" t="str">
        <f t="shared" si="6"/>
        <v>#N/A</v>
      </c>
      <c r="Q131" s="233" t="str">
        <f t="shared" si="7"/>
        <v>#N/A</v>
      </c>
      <c r="R131" s="126" t="s">
        <v>6302</v>
      </c>
      <c r="S131" s="233" t="str">
        <f t="shared" si="8"/>
        <v>#N/A</v>
      </c>
    </row>
    <row r="132">
      <c r="A132" s="36" t="s">
        <v>306</v>
      </c>
      <c r="B132" s="126" t="s">
        <v>6162</v>
      </c>
      <c r="C132" s="126">
        <v>4.0</v>
      </c>
      <c r="D132" s="177" t="s">
        <v>1511</v>
      </c>
      <c r="E132" s="133">
        <v>10694.0</v>
      </c>
      <c r="F132" s="84" t="s">
        <v>1720</v>
      </c>
      <c r="G132" s="233" t="str">
        <f t="shared" si="1"/>
        <v>M02</v>
      </c>
      <c r="H132" s="38" t="s">
        <v>1513</v>
      </c>
      <c r="I132" s="233" t="str">
        <f t="shared" si="2"/>
        <v>Good</v>
      </c>
      <c r="J132" s="233" t="str">
        <f t="shared" si="3"/>
        <v>M04</v>
      </c>
      <c r="K132" s="122" t="s">
        <v>1834</v>
      </c>
      <c r="L132" s="233" t="str">
        <f t="shared" si="4"/>
        <v/>
      </c>
      <c r="M132" s="234"/>
      <c r="N132" s="233" t="str">
        <f t="shared" si="5"/>
        <v>#N/A</v>
      </c>
      <c r="O132" s="126" t="s">
        <v>6303</v>
      </c>
      <c r="P132" s="233" t="str">
        <f t="shared" si="6"/>
        <v>#N/A</v>
      </c>
      <c r="Q132" s="233" t="str">
        <f t="shared" si="7"/>
        <v>#N/A</v>
      </c>
      <c r="R132" s="126" t="s">
        <v>6304</v>
      </c>
      <c r="S132" s="233" t="str">
        <f t="shared" si="8"/>
        <v>#N/A</v>
      </c>
    </row>
    <row r="133">
      <c r="A133" s="36" t="s">
        <v>306</v>
      </c>
      <c r="B133" s="126" t="s">
        <v>6162</v>
      </c>
      <c r="C133" s="126">
        <v>5.0</v>
      </c>
      <c r="D133" s="177" t="s">
        <v>1514</v>
      </c>
      <c r="E133" s="133">
        <v>10291.0</v>
      </c>
      <c r="F133" s="84" t="s">
        <v>1723</v>
      </c>
      <c r="G133" s="233" t="str">
        <f t="shared" si="1"/>
        <v>M02</v>
      </c>
      <c r="H133" s="38" t="s">
        <v>1516</v>
      </c>
      <c r="I133" s="233" t="str">
        <f t="shared" si="2"/>
        <v>Good</v>
      </c>
      <c r="J133" s="233" t="str">
        <f t="shared" si="3"/>
        <v>M04</v>
      </c>
      <c r="K133" s="122" t="s">
        <v>1837</v>
      </c>
      <c r="L133" s="233" t="str">
        <f t="shared" si="4"/>
        <v/>
      </c>
      <c r="M133" s="234"/>
      <c r="N133" s="233" t="str">
        <f t="shared" si="5"/>
        <v>#N/A</v>
      </c>
      <c r="O133" s="126" t="s">
        <v>6305</v>
      </c>
      <c r="P133" s="233" t="str">
        <f t="shared" si="6"/>
        <v>#N/A</v>
      </c>
      <c r="Q133" s="233" t="str">
        <f t="shared" si="7"/>
        <v>#N/A</v>
      </c>
      <c r="R133" s="126" t="s">
        <v>6306</v>
      </c>
      <c r="S133" s="233" t="str">
        <f t="shared" si="8"/>
        <v>#N/A</v>
      </c>
    </row>
    <row r="134">
      <c r="A134" s="36" t="s">
        <v>306</v>
      </c>
      <c r="B134" s="126" t="s">
        <v>6162</v>
      </c>
      <c r="C134" s="126">
        <v>6.0</v>
      </c>
      <c r="D134" s="177" t="s">
        <v>1520</v>
      </c>
      <c r="E134" s="133">
        <v>8937.0</v>
      </c>
      <c r="F134" s="84" t="s">
        <v>1728</v>
      </c>
      <c r="G134" s="233" t="str">
        <f t="shared" si="1"/>
        <v>M02</v>
      </c>
      <c r="H134" s="38" t="s">
        <v>1522</v>
      </c>
      <c r="I134" s="233" t="str">
        <f t="shared" si="2"/>
        <v>Good</v>
      </c>
      <c r="J134" s="233" t="str">
        <f t="shared" si="3"/>
        <v>M04</v>
      </c>
      <c r="K134" s="122" t="s">
        <v>1839</v>
      </c>
      <c r="L134" s="233" t="str">
        <f t="shared" si="4"/>
        <v/>
      </c>
      <c r="M134" s="234"/>
      <c r="N134" s="233" t="str">
        <f t="shared" si="5"/>
        <v>#N/A</v>
      </c>
      <c r="O134" s="126" t="s">
        <v>6307</v>
      </c>
      <c r="P134" s="233" t="str">
        <f t="shared" si="6"/>
        <v>#N/A</v>
      </c>
      <c r="Q134" s="233" t="str">
        <f t="shared" si="7"/>
        <v>#N/A</v>
      </c>
      <c r="R134" s="126" t="s">
        <v>6308</v>
      </c>
      <c r="S134" s="233" t="str">
        <f t="shared" si="8"/>
        <v>#N/A</v>
      </c>
    </row>
    <row r="135">
      <c r="A135" s="36" t="s">
        <v>306</v>
      </c>
      <c r="B135" s="126" t="s">
        <v>6162</v>
      </c>
      <c r="C135" s="126">
        <v>7.0</v>
      </c>
      <c r="D135" s="177" t="s">
        <v>1523</v>
      </c>
      <c r="E135" s="133">
        <v>3112.0</v>
      </c>
      <c r="F135" s="84" t="s">
        <v>1733</v>
      </c>
      <c r="G135" s="233" t="str">
        <f t="shared" si="1"/>
        <v>M02</v>
      </c>
      <c r="H135" s="38" t="s">
        <v>1525</v>
      </c>
      <c r="I135" s="233" t="str">
        <f t="shared" si="2"/>
        <v>Good</v>
      </c>
      <c r="J135" s="233" t="str">
        <f t="shared" si="3"/>
        <v>M04</v>
      </c>
      <c r="K135" s="122" t="s">
        <v>1841</v>
      </c>
      <c r="L135" s="233" t="str">
        <f t="shared" si="4"/>
        <v/>
      </c>
      <c r="M135" s="234"/>
      <c r="N135" s="233" t="str">
        <f t="shared" si="5"/>
        <v>#N/A</v>
      </c>
      <c r="O135" s="126" t="s">
        <v>6309</v>
      </c>
      <c r="P135" s="233" t="str">
        <f t="shared" si="6"/>
        <v>#N/A</v>
      </c>
      <c r="Q135" s="233" t="str">
        <f t="shared" si="7"/>
        <v>#N/A</v>
      </c>
      <c r="R135" s="126" t="s">
        <v>6310</v>
      </c>
      <c r="S135" s="233" t="str">
        <f t="shared" si="8"/>
        <v>#N/A</v>
      </c>
    </row>
    <row r="136">
      <c r="A136" s="36" t="s">
        <v>306</v>
      </c>
      <c r="B136" s="126" t="s">
        <v>6162</v>
      </c>
      <c r="C136" s="126">
        <v>8.0</v>
      </c>
      <c r="D136" s="177" t="s">
        <v>1528</v>
      </c>
      <c r="E136" s="133">
        <v>7229.0</v>
      </c>
      <c r="F136" s="84" t="s">
        <v>1738</v>
      </c>
      <c r="G136" s="233" t="str">
        <f t="shared" si="1"/>
        <v>M02</v>
      </c>
      <c r="H136" s="38" t="s">
        <v>1530</v>
      </c>
      <c r="I136" s="233" t="str">
        <f t="shared" si="2"/>
        <v>Low TIC, Re-run and check quant</v>
      </c>
      <c r="J136" s="233" t="str">
        <f t="shared" si="3"/>
        <v>M04</v>
      </c>
      <c r="K136" s="122" t="s">
        <v>1843</v>
      </c>
      <c r="L136" s="233" t="str">
        <f t="shared" si="4"/>
        <v/>
      </c>
      <c r="M136" s="126" t="s">
        <v>6311</v>
      </c>
      <c r="N136" s="233" t="str">
        <f t="shared" si="5"/>
        <v>M05</v>
      </c>
      <c r="O136" s="126" t="s">
        <v>5686</v>
      </c>
      <c r="P136" s="233" t="str">
        <f t="shared" si="6"/>
        <v/>
      </c>
      <c r="Q136" s="233" t="str">
        <f t="shared" si="7"/>
        <v>#N/A</v>
      </c>
      <c r="R136" s="126" t="s">
        <v>6312</v>
      </c>
      <c r="S136" s="233" t="str">
        <f t="shared" si="8"/>
        <v>#N/A</v>
      </c>
    </row>
    <row r="137">
      <c r="A137" s="36" t="s">
        <v>306</v>
      </c>
      <c r="B137" s="126" t="s">
        <v>6162</v>
      </c>
      <c r="C137" s="126">
        <v>9.0</v>
      </c>
      <c r="D137" s="177" t="s">
        <v>1533</v>
      </c>
      <c r="E137" s="133" t="s">
        <v>1251</v>
      </c>
      <c r="F137" s="84" t="s">
        <v>1743</v>
      </c>
      <c r="G137" s="233" t="str">
        <f t="shared" si="1"/>
        <v>M02</v>
      </c>
      <c r="H137" s="38" t="s">
        <v>1535</v>
      </c>
      <c r="I137" s="233" t="str">
        <f t="shared" si="2"/>
        <v>Good</v>
      </c>
      <c r="J137" s="233" t="str">
        <f t="shared" si="3"/>
        <v>M04</v>
      </c>
      <c r="K137" s="122" t="s">
        <v>1846</v>
      </c>
      <c r="L137" s="233" t="str">
        <f t="shared" si="4"/>
        <v/>
      </c>
      <c r="M137" s="234"/>
      <c r="N137" s="233" t="str">
        <f t="shared" si="5"/>
        <v>#N/A</v>
      </c>
      <c r="O137" s="126" t="s">
        <v>6313</v>
      </c>
      <c r="P137" s="233" t="str">
        <f t="shared" si="6"/>
        <v>#N/A</v>
      </c>
      <c r="Q137" s="233" t="str">
        <f t="shared" si="7"/>
        <v>#N/A</v>
      </c>
      <c r="R137" s="126" t="s">
        <v>6314</v>
      </c>
      <c r="S137" s="233" t="str">
        <f t="shared" si="8"/>
        <v>#N/A</v>
      </c>
    </row>
    <row r="138">
      <c r="A138" s="36" t="s">
        <v>306</v>
      </c>
      <c r="B138" s="126" t="s">
        <v>6162</v>
      </c>
      <c r="C138" s="126">
        <v>10.0</v>
      </c>
      <c r="D138" s="177" t="s">
        <v>1537</v>
      </c>
      <c r="E138" s="133" t="s">
        <v>1263</v>
      </c>
      <c r="F138" s="84" t="s">
        <v>1746</v>
      </c>
      <c r="G138" s="233" t="str">
        <f t="shared" si="1"/>
        <v>M02</v>
      </c>
      <c r="H138" s="38" t="s">
        <v>1540</v>
      </c>
      <c r="I138" s="233" t="str">
        <f t="shared" si="2"/>
        <v>Good</v>
      </c>
      <c r="J138" s="233" t="str">
        <f t="shared" si="3"/>
        <v>M04</v>
      </c>
      <c r="K138" s="122" t="s">
        <v>1848</v>
      </c>
      <c r="L138" s="233" t="str">
        <f t="shared" si="4"/>
        <v/>
      </c>
      <c r="M138" s="234"/>
      <c r="N138" s="233" t="str">
        <f t="shared" si="5"/>
        <v>#N/A</v>
      </c>
      <c r="O138" s="126" t="s">
        <v>6315</v>
      </c>
      <c r="P138" s="233" t="str">
        <f t="shared" si="6"/>
        <v>#N/A</v>
      </c>
      <c r="Q138" s="233" t="str">
        <f t="shared" si="7"/>
        <v>#N/A</v>
      </c>
      <c r="R138" s="126" t="s">
        <v>6316</v>
      </c>
      <c r="S138" s="233" t="str">
        <f t="shared" si="8"/>
        <v>#N/A</v>
      </c>
    </row>
    <row r="139">
      <c r="A139" s="36" t="s">
        <v>306</v>
      </c>
      <c r="B139" s="126" t="s">
        <v>6162</v>
      </c>
      <c r="C139" s="126">
        <v>11.0</v>
      </c>
      <c r="D139" s="177" t="s">
        <v>1541</v>
      </c>
      <c r="E139" s="133" t="s">
        <v>1273</v>
      </c>
      <c r="F139" s="84" t="s">
        <v>1751</v>
      </c>
      <c r="G139" s="233" t="str">
        <f t="shared" si="1"/>
        <v>M02</v>
      </c>
      <c r="H139" s="38" t="s">
        <v>1543</v>
      </c>
      <c r="I139" s="233" t="str">
        <f t="shared" si="2"/>
        <v>Good</v>
      </c>
      <c r="J139" s="233" t="str">
        <f t="shared" si="3"/>
        <v>M04</v>
      </c>
      <c r="K139" s="122" t="s">
        <v>1851</v>
      </c>
      <c r="L139" s="233" t="str">
        <f t="shared" si="4"/>
        <v/>
      </c>
      <c r="M139" s="234"/>
      <c r="N139" s="233" t="str">
        <f t="shared" si="5"/>
        <v>#N/A</v>
      </c>
      <c r="O139" s="126" t="s">
        <v>6317</v>
      </c>
      <c r="P139" s="233" t="str">
        <f t="shared" si="6"/>
        <v>#N/A</v>
      </c>
      <c r="Q139" s="233" t="str">
        <f t="shared" si="7"/>
        <v>#N/A</v>
      </c>
      <c r="R139" s="126" t="s">
        <v>6318</v>
      </c>
      <c r="S139" s="233" t="str">
        <f t="shared" si="8"/>
        <v>#N/A</v>
      </c>
    </row>
    <row r="140">
      <c r="A140" s="36" t="s">
        <v>306</v>
      </c>
      <c r="B140" s="126" t="s">
        <v>6162</v>
      </c>
      <c r="C140" s="126">
        <v>12.0</v>
      </c>
      <c r="D140" s="177" t="s">
        <v>1544</v>
      </c>
      <c r="E140" s="133" t="s">
        <v>1287</v>
      </c>
      <c r="F140" s="84" t="s">
        <v>1754</v>
      </c>
      <c r="G140" s="233" t="str">
        <f t="shared" si="1"/>
        <v>M02</v>
      </c>
      <c r="H140" s="38" t="s">
        <v>1546</v>
      </c>
      <c r="I140" s="233" t="str">
        <f t="shared" si="2"/>
        <v>Good</v>
      </c>
      <c r="J140" s="233" t="str">
        <f t="shared" si="3"/>
        <v>M04</v>
      </c>
      <c r="K140" s="122" t="s">
        <v>1853</v>
      </c>
      <c r="L140" s="233" t="str">
        <f t="shared" si="4"/>
        <v/>
      </c>
      <c r="M140" s="234"/>
      <c r="N140" s="233" t="str">
        <f t="shared" si="5"/>
        <v>#N/A</v>
      </c>
      <c r="O140" s="126" t="s">
        <v>6319</v>
      </c>
      <c r="P140" s="233" t="str">
        <f t="shared" si="6"/>
        <v>#N/A</v>
      </c>
      <c r="Q140" s="233" t="str">
        <f t="shared" si="7"/>
        <v>#N/A</v>
      </c>
      <c r="R140" s="126" t="s">
        <v>6320</v>
      </c>
      <c r="S140" s="233" t="str">
        <f t="shared" si="8"/>
        <v>#N/A</v>
      </c>
    </row>
    <row r="141">
      <c r="A141" s="36" t="s">
        <v>306</v>
      </c>
      <c r="B141" s="126" t="s">
        <v>6162</v>
      </c>
      <c r="C141" s="126">
        <v>13.0</v>
      </c>
      <c r="D141" s="177" t="s">
        <v>1547</v>
      </c>
      <c r="E141" s="133" t="s">
        <v>1297</v>
      </c>
      <c r="F141" s="84" t="s">
        <v>1757</v>
      </c>
      <c r="G141" s="233" t="str">
        <f t="shared" si="1"/>
        <v>M02</v>
      </c>
      <c r="H141" s="38" t="s">
        <v>1550</v>
      </c>
      <c r="I141" s="233" t="str">
        <f t="shared" si="2"/>
        <v>Good</v>
      </c>
      <c r="J141" s="233" t="str">
        <f t="shared" si="3"/>
        <v>M04</v>
      </c>
      <c r="K141" s="122" t="s">
        <v>1856</v>
      </c>
      <c r="L141" s="233" t="str">
        <f t="shared" si="4"/>
        <v/>
      </c>
      <c r="M141" s="234"/>
      <c r="N141" s="233" t="str">
        <f t="shared" si="5"/>
        <v>#N/A</v>
      </c>
      <c r="O141" s="126" t="s">
        <v>6321</v>
      </c>
      <c r="P141" s="233" t="str">
        <f t="shared" si="6"/>
        <v>#N/A</v>
      </c>
      <c r="Q141" s="233" t="str">
        <f t="shared" si="7"/>
        <v>#N/A</v>
      </c>
      <c r="R141" s="126" t="s">
        <v>6322</v>
      </c>
      <c r="S141" s="233" t="str">
        <f t="shared" si="8"/>
        <v>#N/A</v>
      </c>
    </row>
    <row r="142">
      <c r="A142" s="36" t="s">
        <v>306</v>
      </c>
      <c r="B142" s="126"/>
      <c r="C142" s="126">
        <v>14.0</v>
      </c>
      <c r="D142" s="177" t="s">
        <v>1552</v>
      </c>
      <c r="E142" s="126" t="s">
        <v>305</v>
      </c>
      <c r="F142" s="84" t="s">
        <v>1760</v>
      </c>
      <c r="G142" s="233" t="str">
        <f t="shared" si="1"/>
        <v>M02</v>
      </c>
      <c r="H142" s="38" t="s">
        <v>1554</v>
      </c>
      <c r="I142" s="233" t="str">
        <f t="shared" si="2"/>
        <v>Good</v>
      </c>
      <c r="J142" s="233" t="str">
        <f t="shared" si="3"/>
        <v>M04</v>
      </c>
      <c r="K142" s="122" t="s">
        <v>1858</v>
      </c>
      <c r="L142" s="233" t="str">
        <f t="shared" si="4"/>
        <v/>
      </c>
      <c r="M142" s="234"/>
      <c r="N142" s="233" t="str">
        <f t="shared" si="5"/>
        <v>#N/A</v>
      </c>
      <c r="O142" s="126" t="s">
        <v>6323</v>
      </c>
      <c r="P142" s="233" t="str">
        <f t="shared" si="6"/>
        <v>#N/A</v>
      </c>
      <c r="Q142" s="233" t="str">
        <f t="shared" si="7"/>
        <v>#N/A</v>
      </c>
      <c r="R142" s="126" t="s">
        <v>6324</v>
      </c>
      <c r="S142" s="233" t="str">
        <f t="shared" si="8"/>
        <v>#N/A</v>
      </c>
    </row>
    <row r="143">
      <c r="A143" s="36" t="s">
        <v>306</v>
      </c>
      <c r="B143" s="126"/>
      <c r="C143" s="126">
        <v>15.0</v>
      </c>
      <c r="D143" s="177" t="s">
        <v>1555</v>
      </c>
      <c r="E143" s="126" t="s">
        <v>561</v>
      </c>
      <c r="F143" s="84" t="s">
        <v>1761</v>
      </c>
      <c r="G143" s="233" t="str">
        <f t="shared" si="1"/>
        <v>M02</v>
      </c>
      <c r="H143" s="38" t="s">
        <v>1557</v>
      </c>
      <c r="I143" s="233" t="str">
        <f t="shared" si="2"/>
        <v>Low TIC, HEK specific</v>
      </c>
      <c r="J143" s="233" t="str">
        <f t="shared" si="3"/>
        <v>M04</v>
      </c>
      <c r="K143" s="122" t="s">
        <v>1861</v>
      </c>
      <c r="L143" s="233" t="str">
        <f t="shared" si="4"/>
        <v/>
      </c>
      <c r="M143" s="234"/>
      <c r="N143" s="233" t="str">
        <f t="shared" si="5"/>
        <v>#N/A</v>
      </c>
      <c r="O143" s="126" t="s">
        <v>6325</v>
      </c>
      <c r="P143" s="233" t="str">
        <f t="shared" si="6"/>
        <v>#N/A</v>
      </c>
      <c r="Q143" s="233" t="str">
        <f t="shared" si="7"/>
        <v>#N/A</v>
      </c>
      <c r="R143" s="126" t="s">
        <v>6326</v>
      </c>
      <c r="S143" s="233" t="str">
        <f t="shared" si="8"/>
        <v>#N/A</v>
      </c>
    </row>
    <row r="144">
      <c r="A144" s="36" t="s">
        <v>313</v>
      </c>
      <c r="B144" s="126" t="s">
        <v>6162</v>
      </c>
      <c r="C144" s="126">
        <v>1.0</v>
      </c>
      <c r="D144" s="177" t="s">
        <v>1632</v>
      </c>
      <c r="E144" s="142">
        <v>3503.0</v>
      </c>
      <c r="F144" s="84" t="s">
        <v>1769</v>
      </c>
      <c r="G144" s="233" t="str">
        <f t="shared" si="1"/>
        <v>M05</v>
      </c>
      <c r="H144" s="38" t="s">
        <v>1634</v>
      </c>
      <c r="I144" s="233" t="str">
        <f t="shared" si="2"/>
        <v>Sawthoothing, poss probe instability</v>
      </c>
      <c r="J144" s="233" t="str">
        <f t="shared" si="3"/>
        <v>M01</v>
      </c>
      <c r="K144" s="122" t="s">
        <v>1970</v>
      </c>
      <c r="L144" s="233" t="str">
        <f t="shared" si="4"/>
        <v/>
      </c>
      <c r="M144" s="234"/>
      <c r="N144" s="233" t="str">
        <f t="shared" si="5"/>
        <v>#N/A</v>
      </c>
      <c r="O144" s="126" t="s">
        <v>6327</v>
      </c>
      <c r="P144" s="233" t="str">
        <f t="shared" si="6"/>
        <v>#N/A</v>
      </c>
      <c r="Q144" s="233" t="str">
        <f t="shared" si="7"/>
        <v>#N/A</v>
      </c>
      <c r="R144" s="126" t="s">
        <v>6328</v>
      </c>
      <c r="S144" s="233" t="str">
        <f t="shared" si="8"/>
        <v>#N/A</v>
      </c>
    </row>
    <row r="145">
      <c r="A145" s="36" t="s">
        <v>313</v>
      </c>
      <c r="B145" s="126" t="s">
        <v>6162</v>
      </c>
      <c r="C145" s="126">
        <v>2.0</v>
      </c>
      <c r="D145" s="177" t="s">
        <v>1638</v>
      </c>
      <c r="E145" s="142">
        <v>2498.0</v>
      </c>
      <c r="F145" s="84" t="s">
        <v>1774</v>
      </c>
      <c r="G145" s="233" t="str">
        <f t="shared" si="1"/>
        <v>M05</v>
      </c>
      <c r="H145" s="38" t="s">
        <v>1641</v>
      </c>
      <c r="I145" s="233" t="str">
        <f t="shared" si="2"/>
        <v>Sawthoothing, poss probe instability</v>
      </c>
      <c r="J145" s="233" t="str">
        <f t="shared" si="3"/>
        <v>M01</v>
      </c>
      <c r="K145" s="122" t="s">
        <v>1972</v>
      </c>
      <c r="L145" s="233" t="str">
        <f t="shared" si="4"/>
        <v/>
      </c>
      <c r="M145" s="234"/>
      <c r="N145" s="233" t="str">
        <f t="shared" si="5"/>
        <v>#N/A</v>
      </c>
      <c r="O145" s="126" t="s">
        <v>6329</v>
      </c>
      <c r="P145" s="233" t="str">
        <f t="shared" si="6"/>
        <v>#N/A</v>
      </c>
      <c r="Q145" s="233" t="str">
        <f t="shared" si="7"/>
        <v>#N/A</v>
      </c>
      <c r="R145" s="126" t="s">
        <v>6330</v>
      </c>
      <c r="S145" s="233" t="str">
        <f t="shared" si="8"/>
        <v>#N/A</v>
      </c>
    </row>
    <row r="146">
      <c r="A146" s="36" t="s">
        <v>313</v>
      </c>
      <c r="B146" s="126" t="s">
        <v>6162</v>
      </c>
      <c r="C146" s="126">
        <v>3.0</v>
      </c>
      <c r="D146" s="177" t="s">
        <v>1642</v>
      </c>
      <c r="E146" s="142">
        <v>2353.0</v>
      </c>
      <c r="F146" s="84" t="s">
        <v>1780</v>
      </c>
      <c r="G146" s="233" t="str">
        <f t="shared" si="1"/>
        <v>M05</v>
      </c>
      <c r="H146" s="38" t="s">
        <v>1644</v>
      </c>
      <c r="I146" s="233" t="str">
        <f t="shared" si="2"/>
        <v>Sawthoothing, poss probe instability</v>
      </c>
      <c r="J146" s="233" t="str">
        <f t="shared" si="3"/>
        <v>M01</v>
      </c>
      <c r="K146" s="122" t="s">
        <v>1974</v>
      </c>
      <c r="L146" s="233" t="str">
        <f t="shared" si="4"/>
        <v/>
      </c>
      <c r="M146" s="234"/>
      <c r="N146" s="233" t="str">
        <f t="shared" si="5"/>
        <v>#N/A</v>
      </c>
      <c r="O146" s="126" t="s">
        <v>6331</v>
      </c>
      <c r="P146" s="233" t="str">
        <f t="shared" si="6"/>
        <v>#N/A</v>
      </c>
      <c r="Q146" s="233" t="str">
        <f t="shared" si="7"/>
        <v>#N/A</v>
      </c>
      <c r="R146" s="126" t="s">
        <v>6332</v>
      </c>
      <c r="S146" s="233" t="str">
        <f t="shared" si="8"/>
        <v>#N/A</v>
      </c>
    </row>
    <row r="147">
      <c r="A147" s="36" t="s">
        <v>313</v>
      </c>
      <c r="B147" s="126" t="s">
        <v>6162</v>
      </c>
      <c r="C147" s="126">
        <v>4.0</v>
      </c>
      <c r="D147" s="177" t="s">
        <v>1648</v>
      </c>
      <c r="E147" s="142">
        <v>4019.0</v>
      </c>
      <c r="F147" s="84" t="s">
        <v>1785</v>
      </c>
      <c r="G147" s="233" t="str">
        <f t="shared" si="1"/>
        <v>M05</v>
      </c>
      <c r="H147" s="38" t="s">
        <v>1650</v>
      </c>
      <c r="I147" s="233" t="str">
        <f t="shared" si="2"/>
        <v>Sawthoothing, poss probe instability</v>
      </c>
      <c r="J147" s="233" t="str">
        <f t="shared" si="3"/>
        <v>M01</v>
      </c>
      <c r="K147" s="122" t="s">
        <v>1977</v>
      </c>
      <c r="L147" s="233" t="str">
        <f t="shared" si="4"/>
        <v/>
      </c>
      <c r="M147" s="234"/>
      <c r="N147" s="233" t="str">
        <f t="shared" si="5"/>
        <v>#N/A</v>
      </c>
      <c r="O147" s="126" t="s">
        <v>6333</v>
      </c>
      <c r="P147" s="233" t="str">
        <f t="shared" si="6"/>
        <v>#N/A</v>
      </c>
      <c r="Q147" s="233" t="str">
        <f t="shared" si="7"/>
        <v>#N/A</v>
      </c>
      <c r="R147" s="126" t="s">
        <v>6334</v>
      </c>
      <c r="S147" s="233" t="str">
        <f t="shared" si="8"/>
        <v>#N/A</v>
      </c>
    </row>
    <row r="148">
      <c r="A148" s="36" t="s">
        <v>313</v>
      </c>
      <c r="B148" s="126" t="s">
        <v>6162</v>
      </c>
      <c r="C148" s="126">
        <v>5.0</v>
      </c>
      <c r="D148" s="177" t="s">
        <v>1651</v>
      </c>
      <c r="E148" s="142">
        <v>3350.0</v>
      </c>
      <c r="F148" s="84" t="s">
        <v>1791</v>
      </c>
      <c r="G148" s="233" t="str">
        <f t="shared" si="1"/>
        <v>M05</v>
      </c>
      <c r="H148" s="38" t="s">
        <v>1653</v>
      </c>
      <c r="I148" s="233" t="str">
        <f t="shared" si="2"/>
        <v>Sawthoothing, poss probe instability</v>
      </c>
      <c r="J148" s="233" t="str">
        <f t="shared" si="3"/>
        <v>M01</v>
      </c>
      <c r="K148" s="122" t="s">
        <v>1979</v>
      </c>
      <c r="L148" s="233" t="str">
        <f t="shared" si="4"/>
        <v/>
      </c>
      <c r="M148" s="234"/>
      <c r="N148" s="233" t="str">
        <f t="shared" si="5"/>
        <v>#N/A</v>
      </c>
      <c r="O148" s="126" t="s">
        <v>6335</v>
      </c>
      <c r="P148" s="233" t="str">
        <f t="shared" si="6"/>
        <v>#N/A</v>
      </c>
      <c r="Q148" s="233" t="str">
        <f t="shared" si="7"/>
        <v>#N/A</v>
      </c>
      <c r="R148" s="126" t="s">
        <v>6336</v>
      </c>
      <c r="S148" s="233" t="str">
        <f t="shared" si="8"/>
        <v>#N/A</v>
      </c>
    </row>
    <row r="149">
      <c r="A149" s="36" t="s">
        <v>313</v>
      </c>
      <c r="B149" s="126" t="s">
        <v>6162</v>
      </c>
      <c r="C149" s="126">
        <v>6.0</v>
      </c>
      <c r="D149" s="177" t="s">
        <v>1657</v>
      </c>
      <c r="E149" s="142">
        <v>4309.0</v>
      </c>
      <c r="F149" s="84" t="s">
        <v>1793</v>
      </c>
      <c r="G149" s="233" t="str">
        <f t="shared" si="1"/>
        <v>M05</v>
      </c>
      <c r="H149" s="38" t="s">
        <v>1659</v>
      </c>
      <c r="I149" s="233" t="str">
        <f t="shared" si="2"/>
        <v>Sawthoothing, poss probe instability</v>
      </c>
      <c r="J149" s="233" t="str">
        <f t="shared" si="3"/>
        <v>M01</v>
      </c>
      <c r="K149" s="122" t="s">
        <v>1981</v>
      </c>
      <c r="L149" s="233" t="str">
        <f t="shared" si="4"/>
        <v/>
      </c>
      <c r="M149" s="234"/>
      <c r="N149" s="233" t="str">
        <f t="shared" si="5"/>
        <v>#N/A</v>
      </c>
      <c r="O149" s="126" t="s">
        <v>6337</v>
      </c>
      <c r="P149" s="233" t="str">
        <f t="shared" si="6"/>
        <v>#N/A</v>
      </c>
      <c r="Q149" s="233" t="str">
        <f t="shared" si="7"/>
        <v>#N/A</v>
      </c>
      <c r="R149" s="126" t="s">
        <v>6338</v>
      </c>
      <c r="S149" s="233" t="str">
        <f t="shared" si="8"/>
        <v>#N/A</v>
      </c>
    </row>
    <row r="150">
      <c r="A150" s="36" t="s">
        <v>313</v>
      </c>
      <c r="B150" s="126" t="s">
        <v>6162</v>
      </c>
      <c r="C150" s="126">
        <v>7.0</v>
      </c>
      <c r="D150" s="177" t="s">
        <v>1663</v>
      </c>
      <c r="E150" s="142">
        <v>7952.0</v>
      </c>
      <c r="F150" s="84" t="s">
        <v>1799</v>
      </c>
      <c r="G150" s="233" t="str">
        <f t="shared" si="1"/>
        <v>M05</v>
      </c>
      <c r="H150" s="38" t="s">
        <v>1665</v>
      </c>
      <c r="I150" s="233" t="str">
        <f t="shared" si="2"/>
        <v>Sawthoothing, poss probe instability</v>
      </c>
      <c r="J150" s="233" t="str">
        <f t="shared" si="3"/>
        <v>M01</v>
      </c>
      <c r="K150" s="122" t="s">
        <v>1984</v>
      </c>
      <c r="L150" s="233" t="str">
        <f t="shared" si="4"/>
        <v/>
      </c>
      <c r="M150" s="234"/>
      <c r="N150" s="233" t="str">
        <f t="shared" si="5"/>
        <v>#N/A</v>
      </c>
      <c r="O150" s="126" t="s">
        <v>6339</v>
      </c>
      <c r="P150" s="233" t="str">
        <f t="shared" si="6"/>
        <v>#N/A</v>
      </c>
      <c r="Q150" s="233" t="str">
        <f t="shared" si="7"/>
        <v>#N/A</v>
      </c>
      <c r="R150" s="126" t="s">
        <v>6340</v>
      </c>
      <c r="S150" s="233" t="str">
        <f t="shared" si="8"/>
        <v>#N/A</v>
      </c>
    </row>
    <row r="151">
      <c r="A151" s="36" t="s">
        <v>313</v>
      </c>
      <c r="B151" s="126" t="s">
        <v>6162</v>
      </c>
      <c r="C151" s="126">
        <v>8.0</v>
      </c>
      <c r="D151" s="177" t="s">
        <v>1666</v>
      </c>
      <c r="E151" s="142">
        <v>7911.0</v>
      </c>
      <c r="F151" s="84" t="s">
        <v>1807</v>
      </c>
      <c r="G151" s="233" t="str">
        <f t="shared" si="1"/>
        <v>M05</v>
      </c>
      <c r="H151" s="38" t="s">
        <v>1668</v>
      </c>
      <c r="I151" s="233" t="str">
        <f t="shared" si="2"/>
        <v>Sawthoothing, poss probe instability</v>
      </c>
      <c r="J151" s="233" t="str">
        <f t="shared" si="3"/>
        <v>M01</v>
      </c>
      <c r="K151" s="122" t="s">
        <v>1986</v>
      </c>
      <c r="L151" s="233" t="str">
        <f t="shared" si="4"/>
        <v/>
      </c>
      <c r="M151" s="234"/>
      <c r="N151" s="233" t="str">
        <f t="shared" si="5"/>
        <v>#N/A</v>
      </c>
      <c r="O151" s="126" t="s">
        <v>6341</v>
      </c>
      <c r="P151" s="233" t="str">
        <f t="shared" si="6"/>
        <v>#N/A</v>
      </c>
      <c r="Q151" s="233" t="str">
        <f t="shared" si="7"/>
        <v>#N/A</v>
      </c>
      <c r="R151" s="126" t="s">
        <v>6342</v>
      </c>
      <c r="S151" s="233" t="str">
        <f t="shared" si="8"/>
        <v>#N/A</v>
      </c>
    </row>
    <row r="152">
      <c r="A152" s="36" t="s">
        <v>313</v>
      </c>
      <c r="B152" s="126" t="s">
        <v>6162</v>
      </c>
      <c r="C152" s="126">
        <v>9.0</v>
      </c>
      <c r="D152" s="177" t="s">
        <v>1669</v>
      </c>
      <c r="E152" s="142" t="s">
        <v>1636</v>
      </c>
      <c r="F152" s="84" t="s">
        <v>1811</v>
      </c>
      <c r="G152" s="233" t="str">
        <f t="shared" si="1"/>
        <v>M05</v>
      </c>
      <c r="H152" s="38" t="s">
        <v>1672</v>
      </c>
      <c r="I152" s="233" t="str">
        <f t="shared" si="2"/>
        <v>Sawthoothing, poss probe instability</v>
      </c>
      <c r="J152" s="233" t="str">
        <f t="shared" si="3"/>
        <v>M01</v>
      </c>
      <c r="K152" s="122" t="s">
        <v>1988</v>
      </c>
      <c r="L152" s="233" t="str">
        <f t="shared" si="4"/>
        <v/>
      </c>
      <c r="M152" s="234"/>
      <c r="N152" s="233" t="str">
        <f t="shared" si="5"/>
        <v>#N/A</v>
      </c>
      <c r="O152" s="126" t="s">
        <v>6343</v>
      </c>
      <c r="P152" s="233" t="str">
        <f t="shared" si="6"/>
        <v>#N/A</v>
      </c>
      <c r="Q152" s="233" t="str">
        <f t="shared" si="7"/>
        <v>#N/A</v>
      </c>
      <c r="R152" s="126" t="s">
        <v>6344</v>
      </c>
      <c r="S152" s="233" t="str">
        <f t="shared" si="8"/>
        <v>#N/A</v>
      </c>
    </row>
    <row r="153">
      <c r="A153" s="36" t="s">
        <v>313</v>
      </c>
      <c r="B153" s="126" t="s">
        <v>6162</v>
      </c>
      <c r="C153" s="126">
        <v>10.0</v>
      </c>
      <c r="D153" s="177" t="s">
        <v>1675</v>
      </c>
      <c r="E153" s="142" t="s">
        <v>1645</v>
      </c>
      <c r="F153" s="84" t="s">
        <v>1818</v>
      </c>
      <c r="G153" s="233" t="str">
        <f t="shared" si="1"/>
        <v>M05</v>
      </c>
      <c r="H153" s="38" t="s">
        <v>1677</v>
      </c>
      <c r="I153" s="233" t="str">
        <f t="shared" si="2"/>
        <v>Sawthoothing, poss probe instability</v>
      </c>
      <c r="J153" s="233" t="str">
        <f t="shared" si="3"/>
        <v>M01</v>
      </c>
      <c r="K153" s="122" t="s">
        <v>1991</v>
      </c>
      <c r="L153" s="233" t="str">
        <f t="shared" si="4"/>
        <v/>
      </c>
      <c r="M153" s="234"/>
      <c r="N153" s="233" t="str">
        <f t="shared" si="5"/>
        <v>#N/A</v>
      </c>
      <c r="O153" s="126" t="s">
        <v>6345</v>
      </c>
      <c r="P153" s="233" t="str">
        <f t="shared" si="6"/>
        <v>#N/A</v>
      </c>
      <c r="Q153" s="233" t="str">
        <f t="shared" si="7"/>
        <v>#N/A</v>
      </c>
      <c r="R153" s="126" t="s">
        <v>6346</v>
      </c>
      <c r="S153" s="233" t="str">
        <f t="shared" si="8"/>
        <v>#N/A</v>
      </c>
    </row>
    <row r="154">
      <c r="A154" s="36" t="s">
        <v>313</v>
      </c>
      <c r="B154" s="126" t="s">
        <v>6162</v>
      </c>
      <c r="C154" s="126">
        <v>11.0</v>
      </c>
      <c r="D154" s="177" t="s">
        <v>1681</v>
      </c>
      <c r="E154" s="142" t="s">
        <v>1654</v>
      </c>
      <c r="F154" s="84" t="s">
        <v>1821</v>
      </c>
      <c r="G154" s="233" t="str">
        <f t="shared" si="1"/>
        <v>M05</v>
      </c>
      <c r="H154" s="38" t="s">
        <v>1683</v>
      </c>
      <c r="I154" s="233" t="str">
        <f t="shared" si="2"/>
        <v>Sawthoothing, poss probe instability</v>
      </c>
      <c r="J154" s="233" t="str">
        <f t="shared" si="3"/>
        <v>M01</v>
      </c>
      <c r="K154" s="122" t="s">
        <v>1993</v>
      </c>
      <c r="L154" s="233" t="str">
        <f t="shared" si="4"/>
        <v/>
      </c>
      <c r="M154" s="234"/>
      <c r="N154" s="233" t="str">
        <f t="shared" si="5"/>
        <v>#N/A</v>
      </c>
      <c r="O154" s="126" t="s">
        <v>6347</v>
      </c>
      <c r="P154" s="233" t="str">
        <f t="shared" si="6"/>
        <v>#N/A</v>
      </c>
      <c r="Q154" s="233" t="str">
        <f t="shared" si="7"/>
        <v>#N/A</v>
      </c>
      <c r="R154" s="126" t="s">
        <v>6348</v>
      </c>
      <c r="S154" s="233" t="str">
        <f t="shared" si="8"/>
        <v>#N/A</v>
      </c>
    </row>
    <row r="155">
      <c r="A155" s="36" t="s">
        <v>313</v>
      </c>
      <c r="B155" s="126" t="s">
        <v>6162</v>
      </c>
      <c r="C155" s="126">
        <v>12.0</v>
      </c>
      <c r="D155" s="177" t="s">
        <v>1684</v>
      </c>
      <c r="E155" s="142" t="s">
        <v>1660</v>
      </c>
      <c r="F155" s="84" t="s">
        <v>1823</v>
      </c>
      <c r="G155" s="233" t="str">
        <f t="shared" si="1"/>
        <v>M05</v>
      </c>
      <c r="H155" s="38" t="s">
        <v>1686</v>
      </c>
      <c r="I155" s="233" t="str">
        <f t="shared" si="2"/>
        <v>Sawthoothing, poss probe instability</v>
      </c>
      <c r="J155" s="233" t="str">
        <f t="shared" si="3"/>
        <v>M01</v>
      </c>
      <c r="K155" s="122" t="s">
        <v>1996</v>
      </c>
      <c r="L155" s="233" t="str">
        <f t="shared" si="4"/>
        <v/>
      </c>
      <c r="M155" s="234"/>
      <c r="N155" s="233" t="str">
        <f t="shared" si="5"/>
        <v>#N/A</v>
      </c>
      <c r="O155" s="126" t="s">
        <v>6349</v>
      </c>
      <c r="P155" s="233" t="str">
        <f t="shared" si="6"/>
        <v>#N/A</v>
      </c>
      <c r="Q155" s="233" t="str">
        <f t="shared" si="7"/>
        <v>#N/A</v>
      </c>
      <c r="R155" s="126" t="s">
        <v>6350</v>
      </c>
      <c r="S155" s="233" t="str">
        <f t="shared" si="8"/>
        <v>#N/A</v>
      </c>
    </row>
    <row r="156">
      <c r="A156" s="36" t="s">
        <v>313</v>
      </c>
      <c r="B156" s="126" t="s">
        <v>6162</v>
      </c>
      <c r="C156" s="126">
        <v>13.0</v>
      </c>
      <c r="D156" s="177" t="s">
        <v>1689</v>
      </c>
      <c r="E156" s="142" t="s">
        <v>1671</v>
      </c>
      <c r="F156" s="84" t="s">
        <v>1835</v>
      </c>
      <c r="G156" s="233" t="str">
        <f t="shared" si="1"/>
        <v>M05</v>
      </c>
      <c r="H156" s="38" t="s">
        <v>1691</v>
      </c>
      <c r="I156" s="233" t="str">
        <f t="shared" si="2"/>
        <v>Sawthoothing, poss probe instability</v>
      </c>
      <c r="J156" s="233" t="str">
        <f t="shared" si="3"/>
        <v>M01</v>
      </c>
      <c r="K156" s="122" t="s">
        <v>1998</v>
      </c>
      <c r="L156" s="233" t="str">
        <f t="shared" si="4"/>
        <v/>
      </c>
      <c r="M156" s="234"/>
      <c r="N156" s="233" t="str">
        <f t="shared" si="5"/>
        <v>#N/A</v>
      </c>
      <c r="O156" s="126" t="s">
        <v>6351</v>
      </c>
      <c r="P156" s="233" t="str">
        <f t="shared" si="6"/>
        <v>#N/A</v>
      </c>
      <c r="Q156" s="233" t="str">
        <f t="shared" si="7"/>
        <v>#N/A</v>
      </c>
      <c r="R156" s="126" t="s">
        <v>6352</v>
      </c>
      <c r="S156" s="233" t="str">
        <f t="shared" si="8"/>
        <v>#N/A</v>
      </c>
    </row>
    <row r="157">
      <c r="A157" s="36" t="s">
        <v>313</v>
      </c>
      <c r="B157" s="126" t="s">
        <v>6162</v>
      </c>
      <c r="C157" s="126">
        <v>14.0</v>
      </c>
      <c r="D157" s="177" t="s">
        <v>1692</v>
      </c>
      <c r="E157" s="142" t="s">
        <v>1678</v>
      </c>
      <c r="F157" s="84" t="s">
        <v>1844</v>
      </c>
      <c r="G157" s="233" t="str">
        <f t="shared" si="1"/>
        <v>M05</v>
      </c>
      <c r="H157" s="38" t="s">
        <v>1694</v>
      </c>
      <c r="I157" s="233" t="str">
        <f t="shared" si="2"/>
        <v>Sawthoothing, poss probe instability</v>
      </c>
      <c r="J157" s="233" t="str">
        <f t="shared" si="3"/>
        <v>M01</v>
      </c>
      <c r="K157" s="122" t="s">
        <v>2000</v>
      </c>
      <c r="L157" s="233" t="str">
        <f t="shared" si="4"/>
        <v/>
      </c>
      <c r="M157" s="234"/>
      <c r="N157" s="233" t="str">
        <f t="shared" si="5"/>
        <v>#N/A</v>
      </c>
      <c r="O157" s="126" t="s">
        <v>6353</v>
      </c>
      <c r="P157" s="233" t="str">
        <f t="shared" si="6"/>
        <v>#N/A</v>
      </c>
      <c r="Q157" s="233" t="str">
        <f t="shared" si="7"/>
        <v>#N/A</v>
      </c>
      <c r="R157" s="126" t="s">
        <v>6354</v>
      </c>
      <c r="S157" s="233" t="str">
        <f t="shared" si="8"/>
        <v>#N/A</v>
      </c>
    </row>
    <row r="158">
      <c r="A158" s="36" t="s">
        <v>313</v>
      </c>
      <c r="B158" s="126"/>
      <c r="C158" s="126">
        <v>15.0</v>
      </c>
      <c r="D158" s="177" t="s">
        <v>1697</v>
      </c>
      <c r="E158" s="126" t="s">
        <v>312</v>
      </c>
      <c r="F158" s="84" t="s">
        <v>1849</v>
      </c>
      <c r="G158" s="233" t="str">
        <f t="shared" si="1"/>
        <v>M05</v>
      </c>
      <c r="H158" s="38" t="s">
        <v>1699</v>
      </c>
      <c r="I158" s="233" t="str">
        <f t="shared" si="2"/>
        <v>Sawthoothing, poss probe instability</v>
      </c>
      <c r="J158" s="233" t="str">
        <f t="shared" si="3"/>
        <v>M01</v>
      </c>
      <c r="K158" s="122" t="s">
        <v>2002</v>
      </c>
      <c r="L158" s="233" t="str">
        <f t="shared" si="4"/>
        <v/>
      </c>
      <c r="M158" s="234"/>
      <c r="N158" s="233" t="str">
        <f t="shared" si="5"/>
        <v>#N/A</v>
      </c>
      <c r="O158" s="126" t="s">
        <v>6355</v>
      </c>
      <c r="P158" s="233" t="str">
        <f t="shared" si="6"/>
        <v>#N/A</v>
      </c>
      <c r="Q158" s="233" t="str">
        <f t="shared" si="7"/>
        <v>#N/A</v>
      </c>
      <c r="R158" s="126" t="s">
        <v>6356</v>
      </c>
      <c r="S158" s="233" t="str">
        <f t="shared" si="8"/>
        <v>#N/A</v>
      </c>
    </row>
    <row r="159">
      <c r="A159" s="36" t="s">
        <v>313</v>
      </c>
      <c r="B159" s="126"/>
      <c r="C159" s="126">
        <v>16.0</v>
      </c>
      <c r="D159" s="177" t="s">
        <v>1701</v>
      </c>
      <c r="E159" s="126" t="s">
        <v>561</v>
      </c>
      <c r="F159" s="84" t="s">
        <v>1854</v>
      </c>
      <c r="G159" s="233" t="str">
        <f t="shared" si="1"/>
        <v>M05</v>
      </c>
      <c r="H159" s="38" t="s">
        <v>1703</v>
      </c>
      <c r="I159" s="233" t="str">
        <f t="shared" si="2"/>
        <v>Low TIC, HEK specific</v>
      </c>
      <c r="J159" s="233" t="str">
        <f t="shared" si="3"/>
        <v>M01</v>
      </c>
      <c r="K159" s="122" t="s">
        <v>2005</v>
      </c>
      <c r="L159" s="233" t="str">
        <f t="shared" si="4"/>
        <v/>
      </c>
      <c r="M159" s="234"/>
      <c r="N159" s="233" t="str">
        <f t="shared" si="5"/>
        <v>#N/A</v>
      </c>
      <c r="O159" s="126" t="s">
        <v>6357</v>
      </c>
      <c r="P159" s="233" t="str">
        <f t="shared" si="6"/>
        <v>#N/A</v>
      </c>
      <c r="Q159" s="233" t="str">
        <f t="shared" si="7"/>
        <v>#N/A</v>
      </c>
      <c r="R159" s="126" t="s">
        <v>6358</v>
      </c>
      <c r="S159" s="233" t="str">
        <f t="shared" si="8"/>
        <v>#N/A</v>
      </c>
    </row>
    <row r="160">
      <c r="A160" s="36" t="s">
        <v>321</v>
      </c>
      <c r="B160" s="126" t="s">
        <v>6216</v>
      </c>
      <c r="C160" s="126">
        <v>1.0</v>
      </c>
      <c r="D160" s="177" t="s">
        <v>1148</v>
      </c>
      <c r="E160" s="133">
        <v>6655.0</v>
      </c>
      <c r="F160" s="84" t="s">
        <v>1859</v>
      </c>
      <c r="G160" s="233" t="str">
        <f t="shared" si="1"/>
        <v>M02</v>
      </c>
      <c r="H160" s="38" t="s">
        <v>1150</v>
      </c>
      <c r="I160" s="233" t="str">
        <f t="shared" si="2"/>
        <v>Good</v>
      </c>
      <c r="J160" s="233" t="str">
        <f t="shared" si="3"/>
        <v>M05</v>
      </c>
      <c r="K160" s="122" t="s">
        <v>1927</v>
      </c>
      <c r="L160" s="233" t="str">
        <f t="shared" si="4"/>
        <v>Good</v>
      </c>
      <c r="M160" s="234"/>
      <c r="N160" s="233" t="str">
        <f t="shared" si="5"/>
        <v>#N/A</v>
      </c>
      <c r="O160" s="126" t="s">
        <v>6359</v>
      </c>
      <c r="P160" s="233" t="str">
        <f t="shared" si="6"/>
        <v>#N/A</v>
      </c>
      <c r="Q160" s="233" t="str">
        <f t="shared" si="7"/>
        <v>#N/A</v>
      </c>
      <c r="R160" s="126" t="s">
        <v>6360</v>
      </c>
      <c r="S160" s="233" t="str">
        <f t="shared" si="8"/>
        <v>#N/A</v>
      </c>
    </row>
    <row r="161">
      <c r="A161" s="36" t="s">
        <v>321</v>
      </c>
      <c r="B161" s="126" t="s">
        <v>6216</v>
      </c>
      <c r="C161" s="126">
        <v>2.0</v>
      </c>
      <c r="D161" s="177" t="s">
        <v>1164</v>
      </c>
      <c r="E161" s="133">
        <v>10549.0</v>
      </c>
      <c r="F161" s="84" t="s">
        <v>1862</v>
      </c>
      <c r="G161" s="233" t="str">
        <f t="shared" si="1"/>
        <v>M02</v>
      </c>
      <c r="H161" s="38" t="s">
        <v>1167</v>
      </c>
      <c r="I161" s="233" t="str">
        <f t="shared" si="2"/>
        <v>Good</v>
      </c>
      <c r="J161" s="233" t="str">
        <f t="shared" si="3"/>
        <v>M05</v>
      </c>
      <c r="K161" s="122" t="s">
        <v>1930</v>
      </c>
      <c r="L161" s="233" t="str">
        <f t="shared" si="4"/>
        <v>Good</v>
      </c>
      <c r="M161" s="234"/>
      <c r="N161" s="233" t="str">
        <f t="shared" si="5"/>
        <v>#N/A</v>
      </c>
      <c r="O161" s="126" t="s">
        <v>6361</v>
      </c>
      <c r="P161" s="233" t="str">
        <f t="shared" si="6"/>
        <v>#N/A</v>
      </c>
      <c r="Q161" s="233" t="str">
        <f t="shared" si="7"/>
        <v>#N/A</v>
      </c>
      <c r="R161" s="126" t="s">
        <v>6362</v>
      </c>
      <c r="S161" s="233" t="str">
        <f t="shared" si="8"/>
        <v>#N/A</v>
      </c>
    </row>
    <row r="162">
      <c r="A162" s="36" t="s">
        <v>321</v>
      </c>
      <c r="B162" s="126" t="s">
        <v>6216</v>
      </c>
      <c r="C162" s="126">
        <v>3.0</v>
      </c>
      <c r="D162" s="177" t="s">
        <v>1175</v>
      </c>
      <c r="E162" s="133">
        <v>2356.0</v>
      </c>
      <c r="F162" s="84" t="s">
        <v>1865</v>
      </c>
      <c r="G162" s="233" t="str">
        <f t="shared" si="1"/>
        <v>M02</v>
      </c>
      <c r="H162" s="38" t="s">
        <v>1179</v>
      </c>
      <c r="I162" s="233" t="str">
        <f t="shared" si="2"/>
        <v>Good</v>
      </c>
      <c r="J162" s="233" t="str">
        <f t="shared" si="3"/>
        <v>M05</v>
      </c>
      <c r="K162" s="122" t="s">
        <v>1933</v>
      </c>
      <c r="L162" s="233" t="str">
        <f t="shared" si="4"/>
        <v>Good</v>
      </c>
      <c r="M162" s="234"/>
      <c r="N162" s="233" t="str">
        <f t="shared" si="5"/>
        <v>#N/A</v>
      </c>
      <c r="O162" s="126" t="s">
        <v>6363</v>
      </c>
      <c r="P162" s="233" t="str">
        <f t="shared" si="6"/>
        <v>#N/A</v>
      </c>
      <c r="Q162" s="233" t="str">
        <f t="shared" si="7"/>
        <v>#N/A</v>
      </c>
      <c r="R162" s="126" t="s">
        <v>6364</v>
      </c>
      <c r="S162" s="233" t="str">
        <f t="shared" si="8"/>
        <v>#N/A</v>
      </c>
    </row>
    <row r="163">
      <c r="A163" s="36" t="s">
        <v>321</v>
      </c>
      <c r="B163" s="126" t="s">
        <v>6216</v>
      </c>
      <c r="C163" s="126">
        <v>4.0</v>
      </c>
      <c r="D163" s="177" t="s">
        <v>1188</v>
      </c>
      <c r="E163" s="133">
        <v>10694.0</v>
      </c>
      <c r="F163" s="84" t="s">
        <v>1873</v>
      </c>
      <c r="G163" s="233" t="str">
        <f t="shared" si="1"/>
        <v>M02</v>
      </c>
      <c r="H163" s="38" t="s">
        <v>1190</v>
      </c>
      <c r="I163" s="233" t="str">
        <f t="shared" si="2"/>
        <v>Good</v>
      </c>
      <c r="J163" s="233" t="str">
        <f t="shared" si="3"/>
        <v>M05</v>
      </c>
      <c r="K163" s="122" t="s">
        <v>1935</v>
      </c>
      <c r="L163" s="233" t="str">
        <f t="shared" si="4"/>
        <v>Good</v>
      </c>
      <c r="M163" s="234"/>
      <c r="N163" s="233" t="str">
        <f t="shared" si="5"/>
        <v>#N/A</v>
      </c>
      <c r="O163" s="126" t="s">
        <v>6365</v>
      </c>
      <c r="P163" s="233" t="str">
        <f t="shared" si="6"/>
        <v>#N/A</v>
      </c>
      <c r="Q163" s="233" t="str">
        <f t="shared" si="7"/>
        <v>#N/A</v>
      </c>
      <c r="R163" s="126" t="s">
        <v>6366</v>
      </c>
      <c r="S163" s="233" t="str">
        <f t="shared" si="8"/>
        <v>#N/A</v>
      </c>
    </row>
    <row r="164">
      <c r="A164" s="36" t="s">
        <v>321</v>
      </c>
      <c r="B164" s="126" t="s">
        <v>6216</v>
      </c>
      <c r="C164" s="126">
        <v>5.0</v>
      </c>
      <c r="D164" s="177" t="s">
        <v>1200</v>
      </c>
      <c r="E164" s="133">
        <v>10291.0</v>
      </c>
      <c r="F164" s="84" t="s">
        <v>1877</v>
      </c>
      <c r="G164" s="233" t="str">
        <f t="shared" si="1"/>
        <v>M02</v>
      </c>
      <c r="H164" s="38" t="s">
        <v>1204</v>
      </c>
      <c r="I164" s="233" t="str">
        <f t="shared" si="2"/>
        <v>Good</v>
      </c>
      <c r="J164" s="233" t="str">
        <f t="shared" si="3"/>
        <v>M05</v>
      </c>
      <c r="K164" s="122" t="s">
        <v>1938</v>
      </c>
      <c r="L164" s="233" t="str">
        <f t="shared" si="4"/>
        <v>Good</v>
      </c>
      <c r="M164" s="234"/>
      <c r="N164" s="233" t="str">
        <f t="shared" si="5"/>
        <v>#N/A</v>
      </c>
      <c r="O164" s="126" t="s">
        <v>6367</v>
      </c>
      <c r="P164" s="233" t="str">
        <f t="shared" si="6"/>
        <v>#N/A</v>
      </c>
      <c r="Q164" s="233" t="str">
        <f t="shared" si="7"/>
        <v>#N/A</v>
      </c>
      <c r="R164" s="126" t="s">
        <v>6368</v>
      </c>
      <c r="S164" s="233" t="str">
        <f t="shared" si="8"/>
        <v>#N/A</v>
      </c>
    </row>
    <row r="165">
      <c r="A165" s="36" t="s">
        <v>321</v>
      </c>
      <c r="B165" s="126" t="s">
        <v>6216</v>
      </c>
      <c r="C165" s="126">
        <v>6.0</v>
      </c>
      <c r="D165" s="177" t="s">
        <v>1214</v>
      </c>
      <c r="E165" s="133">
        <v>8937.0</v>
      </c>
      <c r="F165" s="84" t="s">
        <v>1884</v>
      </c>
      <c r="G165" s="233" t="str">
        <f t="shared" si="1"/>
        <v>M02</v>
      </c>
      <c r="H165" s="38" t="s">
        <v>1217</v>
      </c>
      <c r="I165" s="233" t="str">
        <f t="shared" si="2"/>
        <v>Good, slightly low load</v>
      </c>
      <c r="J165" s="233" t="str">
        <f t="shared" si="3"/>
        <v>M05</v>
      </c>
      <c r="K165" s="122" t="s">
        <v>1940</v>
      </c>
      <c r="L165" s="233" t="str">
        <f t="shared" si="4"/>
        <v>Good</v>
      </c>
      <c r="M165" s="234"/>
      <c r="N165" s="233" t="str">
        <f t="shared" si="5"/>
        <v>#N/A</v>
      </c>
      <c r="O165" s="126" t="s">
        <v>6369</v>
      </c>
      <c r="P165" s="233" t="str">
        <f t="shared" si="6"/>
        <v>#N/A</v>
      </c>
      <c r="Q165" s="233" t="str">
        <f t="shared" si="7"/>
        <v>#N/A</v>
      </c>
      <c r="R165" s="126" t="s">
        <v>6370</v>
      </c>
      <c r="S165" s="233" t="str">
        <f t="shared" si="8"/>
        <v>#N/A</v>
      </c>
    </row>
    <row r="166">
      <c r="A166" s="36" t="s">
        <v>321</v>
      </c>
      <c r="B166" s="126" t="s">
        <v>6216</v>
      </c>
      <c r="C166" s="126">
        <v>7.0</v>
      </c>
      <c r="D166" s="177" t="s">
        <v>1224</v>
      </c>
      <c r="E166" s="133">
        <v>3112.0</v>
      </c>
      <c r="F166" s="84" t="s">
        <v>1891</v>
      </c>
      <c r="G166" s="233" t="str">
        <f t="shared" si="1"/>
        <v>M02</v>
      </c>
      <c r="H166" s="38" t="s">
        <v>1226</v>
      </c>
      <c r="I166" s="233" t="str">
        <f t="shared" si="2"/>
        <v>Good</v>
      </c>
      <c r="J166" s="233" t="str">
        <f t="shared" si="3"/>
        <v>M05</v>
      </c>
      <c r="K166" s="122" t="s">
        <v>1943</v>
      </c>
      <c r="L166" s="233" t="str">
        <f t="shared" si="4"/>
        <v>Good</v>
      </c>
      <c r="M166" s="234"/>
      <c r="N166" s="233" t="str">
        <f t="shared" si="5"/>
        <v>#N/A</v>
      </c>
      <c r="O166" s="126" t="s">
        <v>6371</v>
      </c>
      <c r="P166" s="233" t="str">
        <f t="shared" si="6"/>
        <v>#N/A</v>
      </c>
      <c r="Q166" s="233" t="str">
        <f t="shared" si="7"/>
        <v>#N/A</v>
      </c>
      <c r="R166" s="126" t="s">
        <v>6372</v>
      </c>
      <c r="S166" s="233" t="str">
        <f t="shared" si="8"/>
        <v>#N/A</v>
      </c>
    </row>
    <row r="167">
      <c r="A167" s="36" t="s">
        <v>321</v>
      </c>
      <c r="B167" s="126" t="s">
        <v>6216</v>
      </c>
      <c r="C167" s="126">
        <v>8.0</v>
      </c>
      <c r="D167" s="177" t="s">
        <v>1235</v>
      </c>
      <c r="E167" s="133">
        <v>7229.0</v>
      </c>
      <c r="F167" s="84" t="s">
        <v>1895</v>
      </c>
      <c r="G167" s="233" t="str">
        <f t="shared" si="1"/>
        <v>M02</v>
      </c>
      <c r="H167" s="38" t="s">
        <v>1237</v>
      </c>
      <c r="I167" s="233" t="str">
        <f t="shared" si="2"/>
        <v>Good</v>
      </c>
      <c r="J167" s="233" t="str">
        <f t="shared" si="3"/>
        <v>M05</v>
      </c>
      <c r="K167" s="122" t="s">
        <v>1945</v>
      </c>
      <c r="L167" s="233" t="str">
        <f t="shared" si="4"/>
        <v>Good</v>
      </c>
      <c r="M167" s="234"/>
      <c r="N167" s="233" t="str">
        <f t="shared" si="5"/>
        <v>#N/A</v>
      </c>
      <c r="O167" s="126" t="s">
        <v>6373</v>
      </c>
      <c r="P167" s="233" t="str">
        <f t="shared" si="6"/>
        <v>#N/A</v>
      </c>
      <c r="Q167" s="233" t="str">
        <f t="shared" si="7"/>
        <v>#N/A</v>
      </c>
      <c r="R167" s="126" t="s">
        <v>6374</v>
      </c>
      <c r="S167" s="233" t="str">
        <f t="shared" si="8"/>
        <v>#N/A</v>
      </c>
    </row>
    <row r="168">
      <c r="A168" s="36" t="s">
        <v>321</v>
      </c>
      <c r="B168" s="126" t="s">
        <v>6216</v>
      </c>
      <c r="C168" s="126">
        <v>9.0</v>
      </c>
      <c r="D168" s="177" t="s">
        <v>1247</v>
      </c>
      <c r="E168" s="133" t="s">
        <v>1251</v>
      </c>
      <c r="F168" s="84" t="s">
        <v>1902</v>
      </c>
      <c r="G168" s="233" t="str">
        <f t="shared" si="1"/>
        <v>M02</v>
      </c>
      <c r="H168" s="38" t="s">
        <v>1250</v>
      </c>
      <c r="I168" s="233" t="str">
        <f t="shared" si="2"/>
        <v>Good</v>
      </c>
      <c r="J168" s="233" t="str">
        <f t="shared" si="3"/>
        <v>M05</v>
      </c>
      <c r="K168" s="122" t="s">
        <v>1948</v>
      </c>
      <c r="L168" s="233" t="str">
        <f t="shared" si="4"/>
        <v>Good</v>
      </c>
      <c r="M168" s="234"/>
      <c r="N168" s="233" t="str">
        <f t="shared" si="5"/>
        <v>#N/A</v>
      </c>
      <c r="O168" s="126" t="s">
        <v>6375</v>
      </c>
      <c r="P168" s="233" t="str">
        <f t="shared" si="6"/>
        <v>#N/A</v>
      </c>
      <c r="Q168" s="233" t="str">
        <f t="shared" si="7"/>
        <v>#N/A</v>
      </c>
      <c r="R168" s="126" t="s">
        <v>6376</v>
      </c>
      <c r="S168" s="233" t="str">
        <f t="shared" si="8"/>
        <v>#N/A</v>
      </c>
    </row>
    <row r="169">
      <c r="A169" s="36" t="s">
        <v>321</v>
      </c>
      <c r="B169" s="126" t="s">
        <v>6216</v>
      </c>
      <c r="C169" s="126">
        <v>10.0</v>
      </c>
      <c r="D169" s="177" t="s">
        <v>1260</v>
      </c>
      <c r="E169" s="133" t="s">
        <v>1263</v>
      </c>
      <c r="F169" s="84" t="s">
        <v>1910</v>
      </c>
      <c r="G169" s="233" t="str">
        <f t="shared" si="1"/>
        <v>M02</v>
      </c>
      <c r="H169" s="38" t="s">
        <v>1262</v>
      </c>
      <c r="I169" s="233" t="str">
        <f t="shared" si="2"/>
        <v>Good</v>
      </c>
      <c r="J169" s="233" t="str">
        <f t="shared" si="3"/>
        <v>M05</v>
      </c>
      <c r="K169" s="122" t="s">
        <v>1951</v>
      </c>
      <c r="L169" s="233" t="str">
        <f t="shared" si="4"/>
        <v>Good</v>
      </c>
      <c r="M169" s="234"/>
      <c r="N169" s="233" t="str">
        <f t="shared" si="5"/>
        <v>#N/A</v>
      </c>
      <c r="O169" s="126" t="s">
        <v>6377</v>
      </c>
      <c r="P169" s="233" t="str">
        <f t="shared" si="6"/>
        <v>#N/A</v>
      </c>
      <c r="Q169" s="233" t="str">
        <f t="shared" si="7"/>
        <v>#N/A</v>
      </c>
      <c r="R169" s="126" t="s">
        <v>6378</v>
      </c>
      <c r="S169" s="233" t="str">
        <f t="shared" si="8"/>
        <v>#N/A</v>
      </c>
    </row>
    <row r="170">
      <c r="A170" s="36" t="s">
        <v>321</v>
      </c>
      <c r="B170" s="126" t="s">
        <v>6216</v>
      </c>
      <c r="C170" s="126">
        <v>11.0</v>
      </c>
      <c r="D170" s="177" t="s">
        <v>1270</v>
      </c>
      <c r="E170" s="133" t="s">
        <v>1273</v>
      </c>
      <c r="F170" s="84" t="s">
        <v>1919</v>
      </c>
      <c r="G170" s="233" t="str">
        <f t="shared" si="1"/>
        <v>M02</v>
      </c>
      <c r="H170" s="38" t="s">
        <v>1272</v>
      </c>
      <c r="I170" s="233" t="str">
        <f t="shared" si="2"/>
        <v>Good</v>
      </c>
      <c r="J170" s="233" t="str">
        <f t="shared" si="3"/>
        <v>M05</v>
      </c>
      <c r="K170" s="122" t="s">
        <v>1953</v>
      </c>
      <c r="L170" s="233" t="str">
        <f t="shared" si="4"/>
        <v>Good</v>
      </c>
      <c r="M170" s="234"/>
      <c r="N170" s="233" t="str">
        <f t="shared" si="5"/>
        <v>#N/A</v>
      </c>
      <c r="O170" s="126" t="s">
        <v>6379</v>
      </c>
      <c r="P170" s="233" t="str">
        <f t="shared" si="6"/>
        <v>#N/A</v>
      </c>
      <c r="Q170" s="233" t="str">
        <f t="shared" si="7"/>
        <v>#N/A</v>
      </c>
      <c r="R170" s="126" t="s">
        <v>6380</v>
      </c>
      <c r="S170" s="233" t="str">
        <f t="shared" si="8"/>
        <v>#N/A</v>
      </c>
    </row>
    <row r="171">
      <c r="A171" s="36" t="s">
        <v>321</v>
      </c>
      <c r="B171" s="126" t="s">
        <v>6216</v>
      </c>
      <c r="C171" s="126">
        <v>12.0</v>
      </c>
      <c r="D171" s="177" t="s">
        <v>1284</v>
      </c>
      <c r="E171" s="133" t="s">
        <v>1287</v>
      </c>
      <c r="F171" s="84" t="s">
        <v>1924</v>
      </c>
      <c r="G171" s="233" t="str">
        <f t="shared" si="1"/>
        <v>M02</v>
      </c>
      <c r="H171" s="38" t="s">
        <v>1286</v>
      </c>
      <c r="I171" s="233" t="str">
        <f t="shared" si="2"/>
        <v>Good</v>
      </c>
      <c r="J171" s="233" t="str">
        <f t="shared" si="3"/>
        <v>M05</v>
      </c>
      <c r="K171" s="122" t="s">
        <v>1955</v>
      </c>
      <c r="L171" s="233" t="str">
        <f t="shared" si="4"/>
        <v>Good</v>
      </c>
      <c r="M171" s="234"/>
      <c r="N171" s="233" t="str">
        <f t="shared" si="5"/>
        <v>#N/A</v>
      </c>
      <c r="O171" s="126" t="s">
        <v>6381</v>
      </c>
      <c r="P171" s="233" t="str">
        <f t="shared" si="6"/>
        <v>#N/A</v>
      </c>
      <c r="Q171" s="233" t="str">
        <f t="shared" si="7"/>
        <v>#N/A</v>
      </c>
      <c r="R171" s="126" t="s">
        <v>6382</v>
      </c>
      <c r="S171" s="233" t="str">
        <f t="shared" si="8"/>
        <v>#N/A</v>
      </c>
    </row>
    <row r="172">
      <c r="A172" s="36" t="s">
        <v>321</v>
      </c>
      <c r="B172" s="126" t="s">
        <v>6216</v>
      </c>
      <c r="C172" s="126">
        <v>13.0</v>
      </c>
      <c r="D172" s="177" t="s">
        <v>1293</v>
      </c>
      <c r="E172" s="133" t="s">
        <v>1297</v>
      </c>
      <c r="F172" s="84" t="s">
        <v>1928</v>
      </c>
      <c r="G172" s="233" t="str">
        <f t="shared" si="1"/>
        <v>M02</v>
      </c>
      <c r="H172" s="38" t="s">
        <v>1296</v>
      </c>
      <c r="I172" s="233" t="str">
        <f t="shared" si="2"/>
        <v>Good</v>
      </c>
      <c r="J172" s="233" t="str">
        <f t="shared" si="3"/>
        <v>M05</v>
      </c>
      <c r="K172" s="122" t="s">
        <v>1958</v>
      </c>
      <c r="L172" s="233" t="str">
        <f t="shared" si="4"/>
        <v>Good</v>
      </c>
      <c r="M172" s="234"/>
      <c r="N172" s="233" t="str">
        <f t="shared" si="5"/>
        <v>#N/A</v>
      </c>
      <c r="O172" s="126" t="s">
        <v>6383</v>
      </c>
      <c r="P172" s="233" t="str">
        <f t="shared" si="6"/>
        <v>#N/A</v>
      </c>
      <c r="Q172" s="233" t="str">
        <f t="shared" si="7"/>
        <v>#N/A</v>
      </c>
      <c r="R172" s="126" t="s">
        <v>6384</v>
      </c>
      <c r="S172" s="233" t="str">
        <f t="shared" si="8"/>
        <v>#N/A</v>
      </c>
    </row>
    <row r="173">
      <c r="A173" s="36" t="s">
        <v>321</v>
      </c>
      <c r="B173" s="126"/>
      <c r="C173" s="126">
        <v>14.0</v>
      </c>
      <c r="D173" s="177" t="s">
        <v>1304</v>
      </c>
      <c r="E173" s="126" t="s">
        <v>320</v>
      </c>
      <c r="F173" s="84" t="s">
        <v>1931</v>
      </c>
      <c r="G173" s="233" t="str">
        <f t="shared" si="1"/>
        <v>M02</v>
      </c>
      <c r="H173" s="38" t="s">
        <v>1306</v>
      </c>
      <c r="I173" s="233" t="str">
        <f t="shared" si="2"/>
        <v>Good</v>
      </c>
      <c r="J173" s="233" t="str">
        <f t="shared" si="3"/>
        <v>M05</v>
      </c>
      <c r="K173" s="122" t="s">
        <v>1961</v>
      </c>
      <c r="L173" s="233" t="str">
        <f t="shared" si="4"/>
        <v>Good</v>
      </c>
      <c r="M173" s="234"/>
      <c r="N173" s="233" t="str">
        <f t="shared" si="5"/>
        <v>#N/A</v>
      </c>
      <c r="O173" s="126" t="s">
        <v>6385</v>
      </c>
      <c r="P173" s="233" t="str">
        <f t="shared" si="6"/>
        <v>#N/A</v>
      </c>
      <c r="Q173" s="233" t="str">
        <f t="shared" si="7"/>
        <v>#N/A</v>
      </c>
      <c r="R173" s="126" t="s">
        <v>6386</v>
      </c>
      <c r="S173" s="233" t="str">
        <f t="shared" si="8"/>
        <v>#N/A</v>
      </c>
    </row>
    <row r="174">
      <c r="A174" s="36" t="s">
        <v>321</v>
      </c>
      <c r="B174" s="126"/>
      <c r="C174" s="126">
        <v>15.0</v>
      </c>
      <c r="D174" s="177" t="s">
        <v>1311</v>
      </c>
      <c r="E174" s="126" t="s">
        <v>561</v>
      </c>
      <c r="F174" s="84" t="s">
        <v>1936</v>
      </c>
      <c r="G174" s="233" t="str">
        <f t="shared" si="1"/>
        <v>M02</v>
      </c>
      <c r="H174" s="38" t="s">
        <v>1319</v>
      </c>
      <c r="I174" s="233" t="str">
        <f t="shared" si="2"/>
        <v/>
      </c>
      <c r="J174" s="233" t="str">
        <f t="shared" si="3"/>
        <v>M05</v>
      </c>
      <c r="K174" s="122" t="s">
        <v>1963</v>
      </c>
      <c r="L174" s="233" t="str">
        <f t="shared" si="4"/>
        <v>Low TIC, HEK specific, small .wiff file, no result canary?</v>
      </c>
      <c r="M174" s="234"/>
      <c r="N174" s="233" t="str">
        <f t="shared" si="5"/>
        <v>#N/A</v>
      </c>
      <c r="O174" s="126" t="s">
        <v>6387</v>
      </c>
      <c r="P174" s="233" t="str">
        <f t="shared" si="6"/>
        <v>#N/A</v>
      </c>
      <c r="Q174" s="233" t="str">
        <f t="shared" si="7"/>
        <v>#N/A</v>
      </c>
      <c r="R174" s="126" t="s">
        <v>6388</v>
      </c>
      <c r="S174" s="233" t="str">
        <f t="shared" si="8"/>
        <v>#N/A</v>
      </c>
    </row>
    <row r="175">
      <c r="A175" s="36" t="s">
        <v>327</v>
      </c>
      <c r="B175" s="126" t="s">
        <v>6216</v>
      </c>
      <c r="C175" s="126">
        <v>1.0</v>
      </c>
      <c r="D175" s="177" t="s">
        <v>1866</v>
      </c>
      <c r="E175" s="142">
        <v>3503.0</v>
      </c>
      <c r="F175" s="84" t="s">
        <v>1941</v>
      </c>
      <c r="G175" s="233" t="str">
        <f t="shared" si="1"/>
        <v>M05</v>
      </c>
      <c r="H175" s="38" t="s">
        <v>1868</v>
      </c>
      <c r="I175" s="233" t="str">
        <f t="shared" si="2"/>
        <v>Slight sawtooth, poss probe instability</v>
      </c>
      <c r="J175" s="233" t="str">
        <f t="shared" si="3"/>
        <v>M02</v>
      </c>
      <c r="K175" s="122" t="s">
        <v>2511</v>
      </c>
      <c r="L175" s="233" t="str">
        <f t="shared" si="4"/>
        <v/>
      </c>
      <c r="M175" s="234"/>
      <c r="N175" s="233" t="str">
        <f t="shared" si="5"/>
        <v>#N/A</v>
      </c>
      <c r="O175" s="126" t="s">
        <v>6389</v>
      </c>
      <c r="P175" s="233" t="str">
        <f t="shared" si="6"/>
        <v>#N/A</v>
      </c>
      <c r="Q175" s="233" t="str">
        <f t="shared" si="7"/>
        <v>#N/A</v>
      </c>
      <c r="R175" s="126" t="s">
        <v>6390</v>
      </c>
      <c r="S175" s="233" t="str">
        <f t="shared" si="8"/>
        <v>#N/A</v>
      </c>
    </row>
    <row r="176">
      <c r="A176" s="36" t="s">
        <v>327</v>
      </c>
      <c r="B176" s="126" t="s">
        <v>6216</v>
      </c>
      <c r="C176" s="126">
        <v>2.0</v>
      </c>
      <c r="D176" s="177" t="s">
        <v>1870</v>
      </c>
      <c r="E176" s="142">
        <v>2498.0</v>
      </c>
      <c r="F176" s="84" t="s">
        <v>1946</v>
      </c>
      <c r="G176" s="233" t="str">
        <f t="shared" si="1"/>
        <v>M05</v>
      </c>
      <c r="H176" s="38" t="s">
        <v>1872</v>
      </c>
      <c r="I176" s="233" t="str">
        <f t="shared" si="2"/>
        <v>Slight sawtooth, poss probe instability</v>
      </c>
      <c r="J176" s="233" t="str">
        <f t="shared" si="3"/>
        <v>M02</v>
      </c>
      <c r="K176" s="122" t="s">
        <v>2513</v>
      </c>
      <c r="L176" s="233" t="str">
        <f t="shared" si="4"/>
        <v/>
      </c>
      <c r="M176" s="234"/>
      <c r="N176" s="233" t="str">
        <f t="shared" si="5"/>
        <v>#N/A</v>
      </c>
      <c r="O176" s="126" t="s">
        <v>6391</v>
      </c>
      <c r="P176" s="233" t="str">
        <f t="shared" si="6"/>
        <v>#N/A</v>
      </c>
      <c r="Q176" s="233" t="str">
        <f t="shared" si="7"/>
        <v>#N/A</v>
      </c>
      <c r="R176" s="126" t="s">
        <v>6392</v>
      </c>
      <c r="S176" s="233" t="str">
        <f t="shared" si="8"/>
        <v>#N/A</v>
      </c>
    </row>
    <row r="177">
      <c r="A177" s="36" t="s">
        <v>327</v>
      </c>
      <c r="B177" s="126" t="s">
        <v>6216</v>
      </c>
      <c r="C177" s="126">
        <v>3.0</v>
      </c>
      <c r="D177" s="177" t="s">
        <v>1874</v>
      </c>
      <c r="E177" s="142">
        <v>2353.0</v>
      </c>
      <c r="F177" s="84" t="s">
        <v>1949</v>
      </c>
      <c r="G177" s="233" t="str">
        <f t="shared" si="1"/>
        <v>M05</v>
      </c>
      <c r="H177" s="38" t="s">
        <v>1876</v>
      </c>
      <c r="I177" s="233" t="str">
        <f t="shared" si="2"/>
        <v>Slight sawtooth, poss probe instability</v>
      </c>
      <c r="J177" s="233" t="str">
        <f t="shared" si="3"/>
        <v>M02</v>
      </c>
      <c r="K177" s="122" t="s">
        <v>2516</v>
      </c>
      <c r="L177" s="233" t="str">
        <f t="shared" si="4"/>
        <v/>
      </c>
      <c r="M177" s="234"/>
      <c r="N177" s="233" t="str">
        <f t="shared" si="5"/>
        <v>#N/A</v>
      </c>
      <c r="O177" s="126" t="s">
        <v>6393</v>
      </c>
      <c r="P177" s="233" t="str">
        <f t="shared" si="6"/>
        <v>#N/A</v>
      </c>
      <c r="Q177" s="233" t="str">
        <f t="shared" si="7"/>
        <v>#N/A</v>
      </c>
      <c r="R177" s="126" t="s">
        <v>6394</v>
      </c>
      <c r="S177" s="233" t="str">
        <f t="shared" si="8"/>
        <v>#N/A</v>
      </c>
    </row>
    <row r="178">
      <c r="A178" s="36" t="s">
        <v>327</v>
      </c>
      <c r="B178" s="126" t="s">
        <v>6216</v>
      </c>
      <c r="C178" s="126">
        <v>4.0</v>
      </c>
      <c r="D178" s="177" t="s">
        <v>1878</v>
      </c>
      <c r="E178" s="142">
        <v>4019.0</v>
      </c>
      <c r="F178" s="84" t="s">
        <v>1956</v>
      </c>
      <c r="G178" s="233" t="str">
        <f t="shared" si="1"/>
        <v>M05</v>
      </c>
      <c r="H178" s="38" t="s">
        <v>1880</v>
      </c>
      <c r="I178" s="233" t="str">
        <f t="shared" si="2"/>
        <v>Slight sawtooth, poss probe instability</v>
      </c>
      <c r="J178" s="233" t="str">
        <f t="shared" si="3"/>
        <v>M02</v>
      </c>
      <c r="K178" s="122" t="s">
        <v>2519</v>
      </c>
      <c r="L178" s="233" t="str">
        <f t="shared" si="4"/>
        <v/>
      </c>
      <c r="M178" s="234"/>
      <c r="N178" s="233" t="str">
        <f t="shared" si="5"/>
        <v>#N/A</v>
      </c>
      <c r="O178" s="126" t="s">
        <v>6395</v>
      </c>
      <c r="P178" s="233" t="str">
        <f t="shared" si="6"/>
        <v>#N/A</v>
      </c>
      <c r="Q178" s="233" t="str">
        <f t="shared" si="7"/>
        <v>#N/A</v>
      </c>
      <c r="R178" s="126" t="s">
        <v>6396</v>
      </c>
      <c r="S178" s="233" t="str">
        <f t="shared" si="8"/>
        <v>#N/A</v>
      </c>
    </row>
    <row r="179">
      <c r="A179" s="36" t="s">
        <v>327</v>
      </c>
      <c r="B179" s="126" t="s">
        <v>6216</v>
      </c>
      <c r="C179" s="126">
        <v>5.0</v>
      </c>
      <c r="D179" s="177" t="s">
        <v>1881</v>
      </c>
      <c r="E179" s="142">
        <v>3350.0</v>
      </c>
      <c r="F179" s="84" t="s">
        <v>1960</v>
      </c>
      <c r="G179" s="233" t="str">
        <f t="shared" si="1"/>
        <v>M05</v>
      </c>
      <c r="H179" s="38" t="s">
        <v>1883</v>
      </c>
      <c r="I179" s="233" t="str">
        <f t="shared" si="2"/>
        <v>Slight sawtooth, poss probe instability</v>
      </c>
      <c r="J179" s="233" t="str">
        <f t="shared" si="3"/>
        <v>M02</v>
      </c>
      <c r="K179" s="122" t="s">
        <v>2521</v>
      </c>
      <c r="L179" s="233" t="str">
        <f t="shared" si="4"/>
        <v/>
      </c>
      <c r="M179" s="234"/>
      <c r="N179" s="233" t="str">
        <f t="shared" si="5"/>
        <v>#N/A</v>
      </c>
      <c r="O179" s="126" t="s">
        <v>6397</v>
      </c>
      <c r="P179" s="233" t="str">
        <f t="shared" si="6"/>
        <v>#N/A</v>
      </c>
      <c r="Q179" s="233" t="str">
        <f t="shared" si="7"/>
        <v>#N/A</v>
      </c>
      <c r="R179" s="126" t="s">
        <v>6398</v>
      </c>
      <c r="S179" s="233" t="str">
        <f t="shared" si="8"/>
        <v>#N/A</v>
      </c>
    </row>
    <row r="180">
      <c r="A180" s="36" t="s">
        <v>327</v>
      </c>
      <c r="B180" s="126" t="s">
        <v>6216</v>
      </c>
      <c r="C180" s="126">
        <v>6.0</v>
      </c>
      <c r="D180" s="177" t="s">
        <v>1885</v>
      </c>
      <c r="E180" s="142">
        <v>4309.0</v>
      </c>
      <c r="F180" s="84" t="s">
        <v>1965</v>
      </c>
      <c r="G180" s="233" t="str">
        <f t="shared" si="1"/>
        <v>M05</v>
      </c>
      <c r="H180" s="38" t="s">
        <v>1887</v>
      </c>
      <c r="I180" s="233" t="str">
        <f t="shared" si="2"/>
        <v>Slight sawtooth, poss probe instability</v>
      </c>
      <c r="J180" s="233" t="str">
        <f t="shared" si="3"/>
        <v>M02</v>
      </c>
      <c r="K180" s="122" t="s">
        <v>2524</v>
      </c>
      <c r="L180" s="233" t="str">
        <f t="shared" si="4"/>
        <v/>
      </c>
      <c r="M180" s="234"/>
      <c r="N180" s="233" t="str">
        <f t="shared" si="5"/>
        <v>#N/A</v>
      </c>
      <c r="O180" s="126" t="s">
        <v>6399</v>
      </c>
      <c r="P180" s="233" t="str">
        <f t="shared" si="6"/>
        <v>#N/A</v>
      </c>
      <c r="Q180" s="233" t="str">
        <f t="shared" si="7"/>
        <v>#N/A</v>
      </c>
      <c r="R180" s="126" t="s">
        <v>6400</v>
      </c>
      <c r="S180" s="233" t="str">
        <f t="shared" si="8"/>
        <v>#N/A</v>
      </c>
    </row>
    <row r="181">
      <c r="A181" s="36" t="s">
        <v>327</v>
      </c>
      <c r="B181" s="126" t="s">
        <v>6216</v>
      </c>
      <c r="C181" s="126">
        <v>7.0</v>
      </c>
      <c r="D181" s="177" t="s">
        <v>1888</v>
      </c>
      <c r="E181" s="142">
        <v>7952.0</v>
      </c>
      <c r="F181" s="84" t="s">
        <v>1968</v>
      </c>
      <c r="G181" s="233" t="str">
        <f t="shared" si="1"/>
        <v>M05</v>
      </c>
      <c r="H181" s="38" t="s">
        <v>1890</v>
      </c>
      <c r="I181" s="233" t="str">
        <f t="shared" si="2"/>
        <v>Slight sawtooth, poss probe instability</v>
      </c>
      <c r="J181" s="233" t="str">
        <f t="shared" si="3"/>
        <v>M02</v>
      </c>
      <c r="K181" s="122" t="s">
        <v>2527</v>
      </c>
      <c r="L181" s="233" t="str">
        <f t="shared" si="4"/>
        <v>Run cancelled due to MS performance </v>
      </c>
      <c r="M181" s="234"/>
      <c r="N181" s="233" t="str">
        <f t="shared" si="5"/>
        <v>M06</v>
      </c>
      <c r="O181" s="126" t="s">
        <v>5808</v>
      </c>
      <c r="P181" s="233" t="str">
        <f t="shared" si="6"/>
        <v/>
      </c>
      <c r="Q181" s="233" t="str">
        <f t="shared" si="7"/>
        <v>#N/A</v>
      </c>
      <c r="R181" s="126" t="s">
        <v>6401</v>
      </c>
      <c r="S181" s="233" t="str">
        <f t="shared" si="8"/>
        <v>#N/A</v>
      </c>
    </row>
    <row r="182">
      <c r="A182" s="36" t="s">
        <v>327</v>
      </c>
      <c r="B182" s="126" t="s">
        <v>6216</v>
      </c>
      <c r="C182" s="126">
        <v>8.0</v>
      </c>
      <c r="D182" s="177" t="s">
        <v>1892</v>
      </c>
      <c r="E182" s="142">
        <v>7911.0</v>
      </c>
      <c r="F182" s="84" t="s">
        <v>1975</v>
      </c>
      <c r="G182" s="233" t="str">
        <f t="shared" si="1"/>
        <v>M05</v>
      </c>
      <c r="H182" s="38" t="s">
        <v>1894</v>
      </c>
      <c r="I182" s="233" t="str">
        <f t="shared" si="2"/>
        <v>Slight sawtooth, poss probe instability</v>
      </c>
      <c r="J182" s="233" t="str">
        <f t="shared" si="3"/>
        <v>M02</v>
      </c>
      <c r="K182" s="122" t="s">
        <v>2532</v>
      </c>
      <c r="L182" s="233" t="str">
        <f t="shared" si="4"/>
        <v>Run cancelled due to MS performance </v>
      </c>
      <c r="M182" s="234"/>
      <c r="N182" s="233" t="str">
        <f t="shared" si="5"/>
        <v>M06</v>
      </c>
      <c r="O182" s="126" t="s">
        <v>5809</v>
      </c>
      <c r="P182" s="233" t="str">
        <f t="shared" si="6"/>
        <v/>
      </c>
      <c r="Q182" s="233" t="str">
        <f t="shared" si="7"/>
        <v>#N/A</v>
      </c>
      <c r="R182" s="126" t="s">
        <v>6402</v>
      </c>
      <c r="S182" s="233" t="str">
        <f t="shared" si="8"/>
        <v>#N/A</v>
      </c>
    </row>
    <row r="183">
      <c r="A183" s="36" t="s">
        <v>327</v>
      </c>
      <c r="B183" s="126" t="s">
        <v>6216</v>
      </c>
      <c r="C183" s="126">
        <v>9.0</v>
      </c>
      <c r="D183" s="177" t="s">
        <v>1896</v>
      </c>
      <c r="E183" s="142" t="s">
        <v>1636</v>
      </c>
      <c r="F183" s="84" t="s">
        <v>1982</v>
      </c>
      <c r="G183" s="233" t="str">
        <f t="shared" si="1"/>
        <v>M05</v>
      </c>
      <c r="H183" s="38" t="s">
        <v>1898</v>
      </c>
      <c r="I183" s="233" t="str">
        <f t="shared" si="2"/>
        <v>Slight sawtooth, poss probe instability</v>
      </c>
      <c r="J183" s="233" t="str">
        <f t="shared" si="3"/>
        <v>M02</v>
      </c>
      <c r="K183" s="122" t="s">
        <v>2535</v>
      </c>
      <c r="L183" s="233" t="str">
        <f t="shared" si="4"/>
        <v>Run cancelled due to MS performance </v>
      </c>
      <c r="M183" s="234"/>
      <c r="N183" s="233" t="str">
        <f t="shared" si="5"/>
        <v>M06</v>
      </c>
      <c r="O183" s="126" t="s">
        <v>5810</v>
      </c>
      <c r="P183" s="233" t="str">
        <f t="shared" si="6"/>
        <v/>
      </c>
      <c r="Q183" s="233" t="str">
        <f t="shared" si="7"/>
        <v>#N/A</v>
      </c>
      <c r="R183" s="126" t="s">
        <v>6403</v>
      </c>
      <c r="S183" s="233" t="str">
        <f t="shared" si="8"/>
        <v>#N/A</v>
      </c>
    </row>
    <row r="184">
      <c r="A184" s="36" t="s">
        <v>327</v>
      </c>
      <c r="B184" s="126" t="s">
        <v>6216</v>
      </c>
      <c r="C184" s="126">
        <v>10.0</v>
      </c>
      <c r="D184" s="177" t="s">
        <v>1899</v>
      </c>
      <c r="E184" s="142" t="s">
        <v>1645</v>
      </c>
      <c r="F184" s="84" t="s">
        <v>1989</v>
      </c>
      <c r="G184" s="233" t="str">
        <f t="shared" si="1"/>
        <v>M05</v>
      </c>
      <c r="H184" s="38" t="s">
        <v>1901</v>
      </c>
      <c r="I184" s="233" t="str">
        <f t="shared" si="2"/>
        <v>Slight sawtooth, poss probe instability</v>
      </c>
      <c r="J184" s="233" t="str">
        <f t="shared" si="3"/>
        <v>M02</v>
      </c>
      <c r="K184" s="122" t="s">
        <v>2539</v>
      </c>
      <c r="L184" s="233" t="str">
        <f t="shared" si="4"/>
        <v>Run cancelled due to MS performance </v>
      </c>
      <c r="M184" s="234"/>
      <c r="N184" s="233" t="str">
        <f t="shared" si="5"/>
        <v>M06</v>
      </c>
      <c r="O184" s="126" t="s">
        <v>5811</v>
      </c>
      <c r="P184" s="233" t="str">
        <f t="shared" si="6"/>
        <v/>
      </c>
      <c r="Q184" s="233" t="str">
        <f t="shared" si="7"/>
        <v>#N/A</v>
      </c>
      <c r="R184" s="126" t="s">
        <v>6404</v>
      </c>
      <c r="S184" s="233" t="str">
        <f t="shared" si="8"/>
        <v>#N/A</v>
      </c>
    </row>
    <row r="185">
      <c r="A185" s="36" t="s">
        <v>327</v>
      </c>
      <c r="B185" s="126" t="s">
        <v>6216</v>
      </c>
      <c r="C185" s="126">
        <v>11.0</v>
      </c>
      <c r="D185" s="177" t="s">
        <v>1903</v>
      </c>
      <c r="E185" s="142" t="s">
        <v>1654</v>
      </c>
      <c r="F185" s="84" t="s">
        <v>1994</v>
      </c>
      <c r="G185" s="233" t="str">
        <f t="shared" si="1"/>
        <v>M05</v>
      </c>
      <c r="H185" s="38" t="s">
        <v>1905</v>
      </c>
      <c r="I185" s="233" t="str">
        <f t="shared" si="2"/>
        <v>Slight sawtooth, poss probe instability</v>
      </c>
      <c r="J185" s="233" t="str">
        <f t="shared" si="3"/>
        <v>M02</v>
      </c>
      <c r="K185" s="122" t="s">
        <v>2542</v>
      </c>
      <c r="L185" s="233" t="str">
        <f t="shared" si="4"/>
        <v>Run cancelled due to MS performance </v>
      </c>
      <c r="M185" s="234"/>
      <c r="N185" s="233" t="str">
        <f t="shared" si="5"/>
        <v>M06</v>
      </c>
      <c r="O185" s="126" t="s">
        <v>5812</v>
      </c>
      <c r="P185" s="233" t="str">
        <f t="shared" si="6"/>
        <v/>
      </c>
      <c r="Q185" s="233" t="str">
        <f t="shared" si="7"/>
        <v>#N/A</v>
      </c>
      <c r="R185" s="126" t="s">
        <v>6405</v>
      </c>
      <c r="S185" s="233" t="str">
        <f t="shared" si="8"/>
        <v>#N/A</v>
      </c>
    </row>
    <row r="186">
      <c r="A186" s="36" t="s">
        <v>327</v>
      </c>
      <c r="B186" s="126" t="s">
        <v>6216</v>
      </c>
      <c r="C186" s="126">
        <v>12.0</v>
      </c>
      <c r="D186" s="177" t="s">
        <v>1906</v>
      </c>
      <c r="E186" s="142" t="s">
        <v>1660</v>
      </c>
      <c r="F186" s="84" t="s">
        <v>2003</v>
      </c>
      <c r="G186" s="233" t="str">
        <f t="shared" si="1"/>
        <v>M05</v>
      </c>
      <c r="H186" s="38" t="s">
        <v>1908</v>
      </c>
      <c r="I186" s="233" t="str">
        <f t="shared" si="2"/>
        <v>Slight sawtooth, poss probe instability</v>
      </c>
      <c r="J186" s="233" t="str">
        <f t="shared" si="3"/>
        <v>M02</v>
      </c>
      <c r="K186" s="122" t="s">
        <v>2546</v>
      </c>
      <c r="L186" s="233" t="str">
        <f t="shared" si="4"/>
        <v>Run cancelled due to MS performance </v>
      </c>
      <c r="M186" s="234"/>
      <c r="N186" s="233" t="str">
        <f t="shared" si="5"/>
        <v>M06</v>
      </c>
      <c r="O186" s="126" t="s">
        <v>5813</v>
      </c>
      <c r="P186" s="233" t="str">
        <f t="shared" si="6"/>
        <v/>
      </c>
      <c r="Q186" s="233" t="str">
        <f t="shared" si="7"/>
        <v>#N/A</v>
      </c>
      <c r="R186" s="126" t="s">
        <v>6406</v>
      </c>
      <c r="S186" s="233" t="str">
        <f t="shared" si="8"/>
        <v>#N/A</v>
      </c>
    </row>
    <row r="187">
      <c r="A187" s="36" t="s">
        <v>327</v>
      </c>
      <c r="B187" s="126" t="s">
        <v>6216</v>
      </c>
      <c r="C187" s="126">
        <v>13.0</v>
      </c>
      <c r="D187" s="177" t="s">
        <v>1909</v>
      </c>
      <c r="E187" s="142" t="s">
        <v>1671</v>
      </c>
      <c r="F187" s="84" t="s">
        <v>2007</v>
      </c>
      <c r="G187" s="233" t="str">
        <f t="shared" si="1"/>
        <v>M05</v>
      </c>
      <c r="H187" s="38" t="s">
        <v>1912</v>
      </c>
      <c r="I187" s="233" t="str">
        <f t="shared" si="2"/>
        <v>Slight sawtooth, poss probe instability</v>
      </c>
      <c r="J187" s="233" t="str">
        <f t="shared" si="3"/>
        <v>M02</v>
      </c>
      <c r="K187" s="122" t="s">
        <v>2550</v>
      </c>
      <c r="L187" s="233" t="str">
        <f t="shared" si="4"/>
        <v>Run cancelled due to MS performance </v>
      </c>
      <c r="M187" s="234"/>
      <c r="N187" s="233" t="str">
        <f t="shared" si="5"/>
        <v>M06</v>
      </c>
      <c r="O187" s="126" t="s">
        <v>5814</v>
      </c>
      <c r="P187" s="233" t="str">
        <f t="shared" si="6"/>
        <v/>
      </c>
      <c r="Q187" s="233" t="str">
        <f t="shared" si="7"/>
        <v>#N/A</v>
      </c>
      <c r="R187" s="126" t="s">
        <v>6407</v>
      </c>
      <c r="S187" s="233" t="str">
        <f t="shared" si="8"/>
        <v>#N/A</v>
      </c>
    </row>
    <row r="188">
      <c r="A188" s="36" t="s">
        <v>327</v>
      </c>
      <c r="B188" s="126" t="s">
        <v>6216</v>
      </c>
      <c r="C188" s="126">
        <v>14.0</v>
      </c>
      <c r="D188" s="177" t="s">
        <v>1913</v>
      </c>
      <c r="E188" s="142" t="s">
        <v>1678</v>
      </c>
      <c r="F188" s="84" t="s">
        <v>2015</v>
      </c>
      <c r="G188" s="233" t="str">
        <f t="shared" si="1"/>
        <v>M05</v>
      </c>
      <c r="H188" s="38" t="s">
        <v>1915</v>
      </c>
      <c r="I188" s="233" t="str">
        <f t="shared" si="2"/>
        <v>Slight sawtooth, poss probe instability</v>
      </c>
      <c r="J188" s="233" t="str">
        <f t="shared" si="3"/>
        <v>M02</v>
      </c>
      <c r="K188" s="122" t="s">
        <v>2554</v>
      </c>
      <c r="L188" s="233" t="str">
        <f t="shared" si="4"/>
        <v>Run cancelled due to MS performance </v>
      </c>
      <c r="M188" s="234"/>
      <c r="N188" s="233" t="str">
        <f t="shared" si="5"/>
        <v>M06</v>
      </c>
      <c r="O188" s="126" t="s">
        <v>5815</v>
      </c>
      <c r="P188" s="233" t="str">
        <f t="shared" si="6"/>
        <v/>
      </c>
      <c r="Q188" s="233" t="str">
        <f t="shared" si="7"/>
        <v>#N/A</v>
      </c>
      <c r="R188" s="126" t="s">
        <v>6408</v>
      </c>
      <c r="S188" s="233" t="str">
        <f t="shared" si="8"/>
        <v>#N/A</v>
      </c>
    </row>
    <row r="189">
      <c r="A189" s="36" t="s">
        <v>327</v>
      </c>
      <c r="B189" s="126"/>
      <c r="C189" s="126">
        <v>15.0</v>
      </c>
      <c r="D189" s="177" t="s">
        <v>1916</v>
      </c>
      <c r="E189" s="126" t="s">
        <v>326</v>
      </c>
      <c r="F189" s="84" t="s">
        <v>2019</v>
      </c>
      <c r="G189" s="233" t="str">
        <f t="shared" si="1"/>
        <v>M05</v>
      </c>
      <c r="H189" s="38" t="s">
        <v>1918</v>
      </c>
      <c r="I189" s="233" t="str">
        <f t="shared" si="2"/>
        <v>Slight sawtooth, poss probe instability</v>
      </c>
      <c r="J189" s="233" t="str">
        <f t="shared" si="3"/>
        <v>M02</v>
      </c>
      <c r="K189" s="122" t="s">
        <v>2557</v>
      </c>
      <c r="L189" s="233" t="str">
        <f t="shared" si="4"/>
        <v>Run cancelled due to MS performance </v>
      </c>
      <c r="M189" s="234"/>
      <c r="N189" s="233" t="str">
        <f t="shared" si="5"/>
        <v>M06</v>
      </c>
      <c r="O189" s="126" t="s">
        <v>5816</v>
      </c>
      <c r="P189" s="233" t="str">
        <f t="shared" si="6"/>
        <v/>
      </c>
      <c r="Q189" s="233" t="str">
        <f t="shared" si="7"/>
        <v>#N/A</v>
      </c>
      <c r="R189" s="126" t="s">
        <v>6409</v>
      </c>
      <c r="S189" s="233" t="str">
        <f t="shared" si="8"/>
        <v>#N/A</v>
      </c>
    </row>
    <row r="190">
      <c r="A190" s="36" t="s">
        <v>327</v>
      </c>
      <c r="B190" s="126"/>
      <c r="C190" s="126">
        <v>16.0</v>
      </c>
      <c r="D190" s="177" t="s">
        <v>1920</v>
      </c>
      <c r="E190" s="126" t="s">
        <v>561</v>
      </c>
      <c r="F190" s="84" t="s">
        <v>2026</v>
      </c>
      <c r="G190" s="233" t="str">
        <f t="shared" si="1"/>
        <v>M05</v>
      </c>
      <c r="H190" s="38" t="s">
        <v>1922</v>
      </c>
      <c r="I190" s="233" t="str">
        <f t="shared" si="2"/>
        <v>Low TIC, HEK specific</v>
      </c>
      <c r="J190" s="233" t="str">
        <f t="shared" si="3"/>
        <v>M02</v>
      </c>
      <c r="K190" s="122" t="s">
        <v>2561</v>
      </c>
      <c r="L190" s="233" t="str">
        <f t="shared" si="4"/>
        <v>Run cancelled due to MS performance </v>
      </c>
      <c r="M190" s="234"/>
      <c r="N190" s="233" t="str">
        <f t="shared" si="5"/>
        <v>M06</v>
      </c>
      <c r="O190" s="126" t="s">
        <v>5817</v>
      </c>
      <c r="P190" s="233" t="str">
        <f t="shared" si="6"/>
        <v>Low TIC, HEK specific</v>
      </c>
      <c r="Q190" s="233" t="str">
        <f t="shared" si="7"/>
        <v>#N/A</v>
      </c>
      <c r="R190" s="126" t="s">
        <v>6410</v>
      </c>
      <c r="S190" s="233" t="str">
        <f t="shared" si="8"/>
        <v>#N/A</v>
      </c>
    </row>
    <row r="191">
      <c r="A191" s="36" t="s">
        <v>336</v>
      </c>
      <c r="B191" s="126" t="s">
        <v>6100</v>
      </c>
      <c r="C191" s="126">
        <v>1.0</v>
      </c>
      <c r="D191" s="177" t="s">
        <v>2039</v>
      </c>
      <c r="E191" s="152">
        <v>2868.0</v>
      </c>
      <c r="F191" s="84" t="s">
        <v>2040</v>
      </c>
      <c r="G191" s="233" t="str">
        <f t="shared" si="1"/>
        <v>#N/A</v>
      </c>
      <c r="H191" s="38" t="s">
        <v>6411</v>
      </c>
      <c r="I191" s="233" t="str">
        <f t="shared" si="2"/>
        <v>#N/A</v>
      </c>
      <c r="J191" s="233" t="str">
        <f t="shared" si="3"/>
        <v>#N/A</v>
      </c>
      <c r="K191" s="122" t="s">
        <v>6412</v>
      </c>
      <c r="L191" s="233" t="str">
        <f t="shared" si="4"/>
        <v>#N/A</v>
      </c>
      <c r="M191" s="129" t="s">
        <v>3778</v>
      </c>
      <c r="N191" s="233" t="str">
        <f t="shared" si="5"/>
        <v>M06</v>
      </c>
      <c r="O191" s="126" t="s">
        <v>5631</v>
      </c>
      <c r="P191" s="233" t="str">
        <f t="shared" si="6"/>
        <v/>
      </c>
      <c r="Q191" s="233" t="str">
        <f t="shared" si="7"/>
        <v>M05</v>
      </c>
      <c r="R191" s="126" t="s">
        <v>5756</v>
      </c>
      <c r="S191" s="233" t="str">
        <f t="shared" si="8"/>
        <v/>
      </c>
    </row>
    <row r="192">
      <c r="A192" s="36" t="s">
        <v>336</v>
      </c>
      <c r="B192" s="126" t="s">
        <v>6100</v>
      </c>
      <c r="C192" s="126">
        <v>2.0</v>
      </c>
      <c r="D192" s="177" t="s">
        <v>2053</v>
      </c>
      <c r="E192" s="152">
        <v>2541.0</v>
      </c>
      <c r="F192" s="84" t="s">
        <v>2056</v>
      </c>
      <c r="G192" s="233" t="str">
        <f t="shared" si="1"/>
        <v>#N/A</v>
      </c>
      <c r="H192" s="38" t="s">
        <v>6413</v>
      </c>
      <c r="I192" s="233" t="str">
        <f t="shared" si="2"/>
        <v>#N/A</v>
      </c>
      <c r="J192" s="233" t="str">
        <f t="shared" si="3"/>
        <v>#N/A</v>
      </c>
      <c r="K192" s="122" t="s">
        <v>6414</v>
      </c>
      <c r="L192" s="233" t="str">
        <f t="shared" si="4"/>
        <v>#N/A</v>
      </c>
      <c r="M192" s="129" t="s">
        <v>3782</v>
      </c>
      <c r="N192" s="233" t="str">
        <f t="shared" si="5"/>
        <v>M06</v>
      </c>
      <c r="O192" s="126" t="s">
        <v>5633</v>
      </c>
      <c r="P192" s="233" t="str">
        <f t="shared" si="6"/>
        <v/>
      </c>
      <c r="Q192" s="233" t="str">
        <f t="shared" si="7"/>
        <v>M05</v>
      </c>
      <c r="R192" s="126" t="s">
        <v>5758</v>
      </c>
      <c r="S192" s="233" t="str">
        <f t="shared" si="8"/>
        <v/>
      </c>
    </row>
    <row r="193">
      <c r="A193" s="36" t="s">
        <v>336</v>
      </c>
      <c r="B193" s="126" t="s">
        <v>6100</v>
      </c>
      <c r="C193" s="126">
        <v>3.0</v>
      </c>
      <c r="D193" s="177" t="s">
        <v>2063</v>
      </c>
      <c r="E193" s="152">
        <v>3754.0</v>
      </c>
      <c r="F193" s="84" t="s">
        <v>2064</v>
      </c>
      <c r="G193" s="233" t="str">
        <f t="shared" si="1"/>
        <v>#N/A</v>
      </c>
      <c r="H193" s="38" t="s">
        <v>6415</v>
      </c>
      <c r="I193" s="233" t="str">
        <f t="shared" si="2"/>
        <v>#N/A</v>
      </c>
      <c r="J193" s="233" t="str">
        <f t="shared" si="3"/>
        <v>#N/A</v>
      </c>
      <c r="K193" s="122" t="s">
        <v>6416</v>
      </c>
      <c r="L193" s="233" t="str">
        <f t="shared" si="4"/>
        <v>#N/A</v>
      </c>
      <c r="M193" s="129" t="s">
        <v>3784</v>
      </c>
      <c r="N193" s="233" t="str">
        <f t="shared" si="5"/>
        <v>M06</v>
      </c>
      <c r="O193" s="126" t="s">
        <v>5635</v>
      </c>
      <c r="P193" s="233" t="str">
        <f t="shared" si="6"/>
        <v/>
      </c>
      <c r="Q193" s="233" t="str">
        <f t="shared" si="7"/>
        <v>M05</v>
      </c>
      <c r="R193" s="126" t="s">
        <v>5760</v>
      </c>
      <c r="S193" s="233" t="str">
        <f t="shared" si="8"/>
        <v/>
      </c>
    </row>
    <row r="194">
      <c r="A194" s="36" t="s">
        <v>336</v>
      </c>
      <c r="B194" s="126" t="s">
        <v>6100</v>
      </c>
      <c r="C194" s="126">
        <v>4.0</v>
      </c>
      <c r="D194" s="177" t="s">
        <v>2076</v>
      </c>
      <c r="E194" s="152">
        <v>5889.0</v>
      </c>
      <c r="F194" s="84" t="s">
        <v>2077</v>
      </c>
      <c r="G194" s="233" t="str">
        <f t="shared" si="1"/>
        <v>#N/A</v>
      </c>
      <c r="H194" s="38" t="s">
        <v>6417</v>
      </c>
      <c r="I194" s="233" t="str">
        <f t="shared" si="2"/>
        <v>#N/A</v>
      </c>
      <c r="J194" s="233" t="str">
        <f t="shared" si="3"/>
        <v>#N/A</v>
      </c>
      <c r="K194" s="122" t="s">
        <v>6418</v>
      </c>
      <c r="L194" s="233" t="str">
        <f t="shared" si="4"/>
        <v>#N/A</v>
      </c>
      <c r="M194" s="129" t="s">
        <v>3786</v>
      </c>
      <c r="N194" s="233" t="str">
        <f t="shared" si="5"/>
        <v>M06</v>
      </c>
      <c r="O194" s="126" t="s">
        <v>5637</v>
      </c>
      <c r="P194" s="233" t="str">
        <f t="shared" si="6"/>
        <v/>
      </c>
      <c r="Q194" s="233" t="str">
        <f t="shared" si="7"/>
        <v>M05</v>
      </c>
      <c r="R194" s="126" t="s">
        <v>5762</v>
      </c>
      <c r="S194" s="233" t="str">
        <f t="shared" si="8"/>
        <v/>
      </c>
    </row>
    <row r="195">
      <c r="A195" s="36" t="s">
        <v>336</v>
      </c>
      <c r="B195" s="126" t="s">
        <v>6100</v>
      </c>
      <c r="C195" s="126">
        <v>5.0</v>
      </c>
      <c r="D195" s="177" t="s">
        <v>2083</v>
      </c>
      <c r="E195" s="152">
        <v>6393.0</v>
      </c>
      <c r="F195" s="84" t="s">
        <v>2084</v>
      </c>
      <c r="G195" s="233" t="str">
        <f t="shared" si="1"/>
        <v>#N/A</v>
      </c>
      <c r="H195" s="38" t="s">
        <v>6419</v>
      </c>
      <c r="I195" s="233" t="str">
        <f t="shared" si="2"/>
        <v>#N/A</v>
      </c>
      <c r="J195" s="233" t="str">
        <f t="shared" si="3"/>
        <v>#N/A</v>
      </c>
      <c r="K195" s="122" t="s">
        <v>6420</v>
      </c>
      <c r="L195" s="233" t="str">
        <f t="shared" si="4"/>
        <v>#N/A</v>
      </c>
      <c r="M195" s="129" t="s">
        <v>3791</v>
      </c>
      <c r="N195" s="233" t="str">
        <f t="shared" si="5"/>
        <v>M06</v>
      </c>
      <c r="O195" s="126" t="s">
        <v>5639</v>
      </c>
      <c r="P195" s="233" t="str">
        <f t="shared" si="6"/>
        <v/>
      </c>
      <c r="Q195" s="233" t="str">
        <f t="shared" si="7"/>
        <v>M05</v>
      </c>
      <c r="R195" s="126" t="s">
        <v>5764</v>
      </c>
      <c r="S195" s="233" t="str">
        <f t="shared" si="8"/>
        <v/>
      </c>
    </row>
    <row r="196">
      <c r="A196" s="36" t="s">
        <v>336</v>
      </c>
      <c r="B196" s="126" t="s">
        <v>6100</v>
      </c>
      <c r="C196" s="126">
        <v>6.0</v>
      </c>
      <c r="D196" s="177" t="s">
        <v>2087</v>
      </c>
      <c r="E196" s="152">
        <v>3440.0</v>
      </c>
      <c r="F196" s="84" t="s">
        <v>2088</v>
      </c>
      <c r="G196" s="233" t="str">
        <f t="shared" si="1"/>
        <v>#N/A</v>
      </c>
      <c r="H196" s="38" t="s">
        <v>6421</v>
      </c>
      <c r="I196" s="233" t="str">
        <f t="shared" si="2"/>
        <v>#N/A</v>
      </c>
      <c r="J196" s="233" t="str">
        <f t="shared" si="3"/>
        <v>#N/A</v>
      </c>
      <c r="K196" s="122" t="s">
        <v>6422</v>
      </c>
      <c r="L196" s="233" t="str">
        <f t="shared" si="4"/>
        <v>#N/A</v>
      </c>
      <c r="M196" s="129" t="s">
        <v>3793</v>
      </c>
      <c r="N196" s="233" t="str">
        <f t="shared" si="5"/>
        <v>M06</v>
      </c>
      <c r="O196" s="126" t="s">
        <v>5641</v>
      </c>
      <c r="P196" s="233" t="str">
        <f t="shared" si="6"/>
        <v/>
      </c>
      <c r="Q196" s="233" t="str">
        <f t="shared" si="7"/>
        <v>M05</v>
      </c>
      <c r="R196" s="126" t="s">
        <v>5766</v>
      </c>
      <c r="S196" s="233" t="str">
        <f t="shared" si="8"/>
        <v/>
      </c>
    </row>
    <row r="197">
      <c r="A197" s="36" t="s">
        <v>336</v>
      </c>
      <c r="B197" s="126" t="s">
        <v>6100</v>
      </c>
      <c r="C197" s="126">
        <v>7.0</v>
      </c>
      <c r="D197" s="177" t="s">
        <v>2090</v>
      </c>
      <c r="E197" s="152">
        <v>2995.0</v>
      </c>
      <c r="F197" s="84" t="s">
        <v>2091</v>
      </c>
      <c r="G197" s="233" t="str">
        <f t="shared" si="1"/>
        <v>#N/A</v>
      </c>
      <c r="H197" s="38" t="s">
        <v>6423</v>
      </c>
      <c r="I197" s="233" t="str">
        <f t="shared" si="2"/>
        <v>#N/A</v>
      </c>
      <c r="J197" s="233" t="str">
        <f t="shared" si="3"/>
        <v>#N/A</v>
      </c>
      <c r="K197" s="122" t="s">
        <v>6424</v>
      </c>
      <c r="L197" s="233" t="str">
        <f t="shared" si="4"/>
        <v>#N/A</v>
      </c>
      <c r="M197" s="129" t="s">
        <v>3796</v>
      </c>
      <c r="N197" s="233" t="str">
        <f t="shared" si="5"/>
        <v>M06</v>
      </c>
      <c r="O197" s="126" t="s">
        <v>5643</v>
      </c>
      <c r="P197" s="233" t="str">
        <f t="shared" si="6"/>
        <v/>
      </c>
      <c r="Q197" s="233" t="str">
        <f t="shared" si="7"/>
        <v>M05</v>
      </c>
      <c r="R197" s="126" t="s">
        <v>5768</v>
      </c>
      <c r="S197" s="233" t="str">
        <f t="shared" si="8"/>
        <v/>
      </c>
    </row>
    <row r="198">
      <c r="A198" s="36" t="s">
        <v>336</v>
      </c>
      <c r="B198" s="126" t="s">
        <v>6100</v>
      </c>
      <c r="C198" s="126">
        <v>8.0</v>
      </c>
      <c r="D198" s="177" t="s">
        <v>2095</v>
      </c>
      <c r="E198" s="152">
        <v>2217.0</v>
      </c>
      <c r="F198" s="84" t="s">
        <v>2096</v>
      </c>
      <c r="G198" s="233" t="str">
        <f t="shared" si="1"/>
        <v>#N/A</v>
      </c>
      <c r="H198" s="38" t="s">
        <v>6425</v>
      </c>
      <c r="I198" s="233" t="str">
        <f t="shared" si="2"/>
        <v>#N/A</v>
      </c>
      <c r="J198" s="233" t="str">
        <f t="shared" si="3"/>
        <v>#N/A</v>
      </c>
      <c r="K198" s="122" t="s">
        <v>6426</v>
      </c>
      <c r="L198" s="233" t="str">
        <f t="shared" si="4"/>
        <v>#N/A</v>
      </c>
      <c r="M198" s="129" t="s">
        <v>3799</v>
      </c>
      <c r="N198" s="233" t="str">
        <f t="shared" si="5"/>
        <v>M06</v>
      </c>
      <c r="O198" s="126" t="s">
        <v>5645</v>
      </c>
      <c r="P198" s="233" t="str">
        <f t="shared" si="6"/>
        <v>looks like no peptide - only RT standard</v>
      </c>
      <c r="Q198" s="233" t="str">
        <f t="shared" si="7"/>
        <v>M05</v>
      </c>
      <c r="R198" s="126" t="s">
        <v>5770</v>
      </c>
      <c r="S198" s="233" t="str">
        <f t="shared" si="8"/>
        <v>Low TIC, same in replicate. Re-source</v>
      </c>
    </row>
    <row r="199">
      <c r="A199" s="36" t="s">
        <v>336</v>
      </c>
      <c r="B199" s="126" t="s">
        <v>6100</v>
      </c>
      <c r="C199" s="126">
        <v>9.0</v>
      </c>
      <c r="D199" s="177" t="s">
        <v>2104</v>
      </c>
      <c r="E199" s="152" t="s">
        <v>2103</v>
      </c>
      <c r="F199" s="84" t="s">
        <v>2105</v>
      </c>
      <c r="G199" s="233" t="str">
        <f t="shared" si="1"/>
        <v>#N/A</v>
      </c>
      <c r="H199" s="38" t="s">
        <v>6427</v>
      </c>
      <c r="I199" s="233" t="str">
        <f t="shared" si="2"/>
        <v>#N/A</v>
      </c>
      <c r="J199" s="233" t="str">
        <f t="shared" si="3"/>
        <v>#N/A</v>
      </c>
      <c r="K199" s="122" t="s">
        <v>6428</v>
      </c>
      <c r="L199" s="233" t="str">
        <f t="shared" si="4"/>
        <v>#N/A</v>
      </c>
      <c r="M199" s="129" t="s">
        <v>3803</v>
      </c>
      <c r="N199" s="233" t="str">
        <f t="shared" si="5"/>
        <v>M06</v>
      </c>
      <c r="O199" s="126" t="s">
        <v>5648</v>
      </c>
      <c r="P199" s="233" t="str">
        <f t="shared" si="6"/>
        <v/>
      </c>
      <c r="Q199" s="233" t="str">
        <f t="shared" si="7"/>
        <v>M05</v>
      </c>
      <c r="R199" s="126" t="s">
        <v>5773</v>
      </c>
      <c r="S199" s="233" t="str">
        <f t="shared" si="8"/>
        <v/>
      </c>
    </row>
    <row r="200">
      <c r="A200" s="36" t="s">
        <v>336</v>
      </c>
      <c r="B200" s="126" t="s">
        <v>6100</v>
      </c>
      <c r="C200" s="126">
        <v>10.0</v>
      </c>
      <c r="D200" s="177" t="s">
        <v>2113</v>
      </c>
      <c r="E200" s="152" t="s">
        <v>2112</v>
      </c>
      <c r="F200" s="84" t="s">
        <v>2114</v>
      </c>
      <c r="G200" s="233" t="str">
        <f t="shared" si="1"/>
        <v>#N/A</v>
      </c>
      <c r="H200" s="38" t="s">
        <v>6429</v>
      </c>
      <c r="I200" s="233" t="str">
        <f t="shared" si="2"/>
        <v>#N/A</v>
      </c>
      <c r="J200" s="233" t="str">
        <f t="shared" si="3"/>
        <v>#N/A</v>
      </c>
      <c r="K200" s="122" t="s">
        <v>6430</v>
      </c>
      <c r="L200" s="233" t="str">
        <f t="shared" si="4"/>
        <v>#N/A</v>
      </c>
      <c r="M200" s="129" t="s">
        <v>3807</v>
      </c>
      <c r="N200" s="233" t="str">
        <f t="shared" si="5"/>
        <v>M06</v>
      </c>
      <c r="O200" s="126" t="s">
        <v>5650</v>
      </c>
      <c r="P200" s="233" t="str">
        <f t="shared" si="6"/>
        <v/>
      </c>
      <c r="Q200" s="233" t="str">
        <f t="shared" si="7"/>
        <v>M05</v>
      </c>
      <c r="R200" s="126" t="s">
        <v>5775</v>
      </c>
      <c r="S200" s="233" t="str">
        <f t="shared" si="8"/>
        <v/>
      </c>
    </row>
    <row r="201">
      <c r="A201" s="36" t="s">
        <v>336</v>
      </c>
      <c r="B201" s="126" t="s">
        <v>6100</v>
      </c>
      <c r="C201" s="126">
        <v>11.0</v>
      </c>
      <c r="D201" s="177" t="s">
        <v>2122</v>
      </c>
      <c r="E201" s="152" t="s">
        <v>2121</v>
      </c>
      <c r="F201" s="84" t="s">
        <v>2123</v>
      </c>
      <c r="G201" s="233" t="str">
        <f t="shared" si="1"/>
        <v>#N/A</v>
      </c>
      <c r="H201" s="38" t="s">
        <v>6431</v>
      </c>
      <c r="I201" s="233" t="str">
        <f t="shared" si="2"/>
        <v>#N/A</v>
      </c>
      <c r="J201" s="233" t="str">
        <f t="shared" si="3"/>
        <v>#N/A</v>
      </c>
      <c r="K201" s="122" t="s">
        <v>6432</v>
      </c>
      <c r="L201" s="233" t="str">
        <f t="shared" si="4"/>
        <v>#N/A</v>
      </c>
      <c r="M201" s="129" t="s">
        <v>3814</v>
      </c>
      <c r="N201" s="233" t="str">
        <f t="shared" si="5"/>
        <v>M06</v>
      </c>
      <c r="O201" s="126" t="s">
        <v>5652</v>
      </c>
      <c r="P201" s="233" t="str">
        <f t="shared" si="6"/>
        <v/>
      </c>
      <c r="Q201" s="233" t="str">
        <f t="shared" si="7"/>
        <v>M05</v>
      </c>
      <c r="R201" s="126" t="s">
        <v>5777</v>
      </c>
      <c r="S201" s="233" t="str">
        <f t="shared" si="8"/>
        <v/>
      </c>
    </row>
    <row r="202">
      <c r="A202" s="36" t="s">
        <v>336</v>
      </c>
      <c r="B202" s="126" t="s">
        <v>6100</v>
      </c>
      <c r="C202" s="126">
        <v>12.0</v>
      </c>
      <c r="D202" s="177" t="s">
        <v>2131</v>
      </c>
      <c r="E202" s="152" t="s">
        <v>2130</v>
      </c>
      <c r="F202" s="84" t="s">
        <v>2132</v>
      </c>
      <c r="G202" s="233" t="str">
        <f t="shared" si="1"/>
        <v>#N/A</v>
      </c>
      <c r="H202" s="38" t="s">
        <v>6433</v>
      </c>
      <c r="I202" s="233" t="str">
        <f t="shared" si="2"/>
        <v>#N/A</v>
      </c>
      <c r="J202" s="233" t="str">
        <f t="shared" si="3"/>
        <v>#N/A</v>
      </c>
      <c r="K202" s="122" t="s">
        <v>6434</v>
      </c>
      <c r="L202" s="233" t="str">
        <f t="shared" si="4"/>
        <v>#N/A</v>
      </c>
      <c r="M202" s="129" t="s">
        <v>3821</v>
      </c>
      <c r="N202" s="233" t="str">
        <f t="shared" si="5"/>
        <v>M06</v>
      </c>
      <c r="O202" s="126" t="s">
        <v>5654</v>
      </c>
      <c r="P202" s="233" t="str">
        <f t="shared" si="6"/>
        <v/>
      </c>
      <c r="Q202" s="233" t="str">
        <f t="shared" si="7"/>
        <v>M05</v>
      </c>
      <c r="R202" s="126" t="s">
        <v>5779</v>
      </c>
      <c r="S202" s="233" t="str">
        <f t="shared" si="8"/>
        <v/>
      </c>
    </row>
    <row r="203">
      <c r="A203" s="36" t="s">
        <v>336</v>
      </c>
      <c r="B203" s="126" t="s">
        <v>6100</v>
      </c>
      <c r="C203" s="126">
        <v>13.0</v>
      </c>
      <c r="D203" s="177" t="s">
        <v>2138</v>
      </c>
      <c r="E203" s="152" t="s">
        <v>2136</v>
      </c>
      <c r="F203" s="84" t="s">
        <v>2140</v>
      </c>
      <c r="G203" s="233" t="str">
        <f t="shared" si="1"/>
        <v>#N/A</v>
      </c>
      <c r="H203" s="38" t="s">
        <v>6435</v>
      </c>
      <c r="I203" s="233" t="str">
        <f t="shared" si="2"/>
        <v>#N/A</v>
      </c>
      <c r="J203" s="233" t="str">
        <f t="shared" si="3"/>
        <v>#N/A</v>
      </c>
      <c r="K203" s="122" t="s">
        <v>6436</v>
      </c>
      <c r="L203" s="233" t="str">
        <f t="shared" si="4"/>
        <v>#N/A</v>
      </c>
      <c r="M203" s="129" t="s">
        <v>3827</v>
      </c>
      <c r="N203" s="233" t="str">
        <f t="shared" si="5"/>
        <v>M06</v>
      </c>
      <c r="O203" s="126" t="s">
        <v>5656</v>
      </c>
      <c r="P203" s="233" t="str">
        <f t="shared" si="6"/>
        <v/>
      </c>
      <c r="Q203" s="233" t="str">
        <f t="shared" si="7"/>
        <v>M05</v>
      </c>
      <c r="R203" s="126" t="s">
        <v>5781</v>
      </c>
      <c r="S203" s="233" t="str">
        <f t="shared" si="8"/>
        <v/>
      </c>
    </row>
    <row r="204">
      <c r="A204" s="36" t="s">
        <v>336</v>
      </c>
      <c r="B204" s="126" t="s">
        <v>6100</v>
      </c>
      <c r="C204" s="126">
        <v>14.0</v>
      </c>
      <c r="D204" s="177" t="s">
        <v>2146</v>
      </c>
      <c r="E204" s="152" t="s">
        <v>2145</v>
      </c>
      <c r="F204" s="84" t="s">
        <v>2147</v>
      </c>
      <c r="G204" s="233" t="str">
        <f t="shared" si="1"/>
        <v>#N/A</v>
      </c>
      <c r="H204" s="38" t="s">
        <v>6437</v>
      </c>
      <c r="I204" s="233" t="str">
        <f t="shared" si="2"/>
        <v>#N/A</v>
      </c>
      <c r="J204" s="233" t="str">
        <f t="shared" si="3"/>
        <v>#N/A</v>
      </c>
      <c r="K204" s="122" t="s">
        <v>6438</v>
      </c>
      <c r="L204" s="233" t="str">
        <f t="shared" si="4"/>
        <v>#N/A</v>
      </c>
      <c r="M204" s="129" t="s">
        <v>3833</v>
      </c>
      <c r="N204" s="233" t="str">
        <f t="shared" si="5"/>
        <v>M06</v>
      </c>
      <c r="O204" s="126" t="s">
        <v>5658</v>
      </c>
      <c r="P204" s="233" t="str">
        <f t="shared" si="6"/>
        <v/>
      </c>
      <c r="Q204" s="233" t="str">
        <f t="shared" si="7"/>
        <v>M05</v>
      </c>
      <c r="R204" s="126" t="s">
        <v>5783</v>
      </c>
      <c r="S204" s="233" t="str">
        <f t="shared" si="8"/>
        <v/>
      </c>
    </row>
    <row r="205">
      <c r="A205" s="36" t="s">
        <v>336</v>
      </c>
      <c r="B205" s="126"/>
      <c r="C205" s="126">
        <v>15.0</v>
      </c>
      <c r="D205" s="177" t="s">
        <v>2154</v>
      </c>
      <c r="E205" s="126" t="s">
        <v>335</v>
      </c>
      <c r="F205" s="84" t="s">
        <v>2155</v>
      </c>
      <c r="G205" s="233" t="str">
        <f t="shared" si="1"/>
        <v>#N/A</v>
      </c>
      <c r="H205" s="38" t="s">
        <v>6439</v>
      </c>
      <c r="I205" s="233" t="str">
        <f t="shared" si="2"/>
        <v>#N/A</v>
      </c>
      <c r="J205" s="233" t="str">
        <f t="shared" si="3"/>
        <v>#N/A</v>
      </c>
      <c r="K205" s="122" t="s">
        <v>6440</v>
      </c>
      <c r="L205" s="233" t="str">
        <f t="shared" si="4"/>
        <v>#N/A</v>
      </c>
      <c r="M205" s="129" t="s">
        <v>3839</v>
      </c>
      <c r="N205" s="233" t="str">
        <f t="shared" si="5"/>
        <v>M06</v>
      </c>
      <c r="O205" s="126" t="s">
        <v>5660</v>
      </c>
      <c r="P205" s="233" t="str">
        <f t="shared" si="6"/>
        <v/>
      </c>
      <c r="Q205" s="233" t="str">
        <f t="shared" si="7"/>
        <v>M05</v>
      </c>
      <c r="R205" s="126" t="s">
        <v>5785</v>
      </c>
      <c r="S205" s="233" t="str">
        <f t="shared" si="8"/>
        <v/>
      </c>
    </row>
    <row r="206">
      <c r="A206" s="36" t="s">
        <v>336</v>
      </c>
      <c r="B206" s="126"/>
      <c r="C206" s="126">
        <v>16.0</v>
      </c>
      <c r="D206" s="177" t="s">
        <v>2165</v>
      </c>
      <c r="E206" s="126" t="s">
        <v>561</v>
      </c>
      <c r="F206" s="84" t="s">
        <v>2166</v>
      </c>
      <c r="G206" s="233" t="str">
        <f t="shared" si="1"/>
        <v>#N/A</v>
      </c>
      <c r="H206" s="38" t="s">
        <v>6441</v>
      </c>
      <c r="I206" s="233" t="str">
        <f t="shared" si="2"/>
        <v>#N/A</v>
      </c>
      <c r="J206" s="233" t="str">
        <f t="shared" si="3"/>
        <v>#N/A</v>
      </c>
      <c r="K206" s="122" t="s">
        <v>6442</v>
      </c>
      <c r="L206" s="233" t="str">
        <f t="shared" si="4"/>
        <v>#N/A</v>
      </c>
      <c r="M206" s="129" t="s">
        <v>3845</v>
      </c>
      <c r="N206" s="233" t="str">
        <f t="shared" si="5"/>
        <v>M06</v>
      </c>
      <c r="O206" s="126" t="s">
        <v>5662</v>
      </c>
      <c r="P206" s="233" t="str">
        <f t="shared" si="6"/>
        <v>Low TIC, HEK specific</v>
      </c>
      <c r="Q206" s="233" t="str">
        <f t="shared" si="7"/>
        <v>M05</v>
      </c>
      <c r="R206" s="126" t="s">
        <v>5787</v>
      </c>
      <c r="S206" s="233" t="str">
        <f t="shared" si="8"/>
        <v/>
      </c>
    </row>
    <row r="207">
      <c r="A207" s="36" t="s">
        <v>340</v>
      </c>
      <c r="B207" s="126" t="s">
        <v>6100</v>
      </c>
      <c r="C207" s="126">
        <v>1.0</v>
      </c>
      <c r="D207" s="177" t="s">
        <v>2009</v>
      </c>
      <c r="E207" s="123">
        <v>5912.0</v>
      </c>
      <c r="F207" s="84" t="s">
        <v>2170</v>
      </c>
      <c r="G207" s="233" t="str">
        <f t="shared" si="1"/>
        <v>M01</v>
      </c>
      <c r="H207" s="38" t="s">
        <v>2011</v>
      </c>
      <c r="I207" s="233" t="str">
        <f t="shared" si="2"/>
        <v/>
      </c>
      <c r="J207" s="233" t="str">
        <f t="shared" si="3"/>
        <v>M02</v>
      </c>
      <c r="K207" s="122" t="s">
        <v>2169</v>
      </c>
      <c r="L207" s="233" t="str">
        <f t="shared" si="4"/>
        <v/>
      </c>
      <c r="M207" s="234"/>
      <c r="N207" s="233" t="str">
        <f t="shared" si="5"/>
        <v>#N/A</v>
      </c>
      <c r="O207" s="126" t="s">
        <v>6443</v>
      </c>
      <c r="P207" s="233" t="str">
        <f t="shared" si="6"/>
        <v>#N/A</v>
      </c>
      <c r="Q207" s="233" t="str">
        <f t="shared" si="7"/>
        <v>#N/A</v>
      </c>
      <c r="R207" s="126" t="s">
        <v>6444</v>
      </c>
      <c r="S207" s="233" t="str">
        <f t="shared" si="8"/>
        <v>#N/A</v>
      </c>
    </row>
    <row r="208">
      <c r="A208" s="36" t="s">
        <v>340</v>
      </c>
      <c r="B208" s="126" t="s">
        <v>6100</v>
      </c>
      <c r="C208" s="126">
        <v>2.0</v>
      </c>
      <c r="D208" s="177" t="s">
        <v>2012</v>
      </c>
      <c r="E208" s="123">
        <v>2250.0</v>
      </c>
      <c r="F208" s="84" t="s">
        <v>2175</v>
      </c>
      <c r="G208" s="233" t="str">
        <f t="shared" si="1"/>
        <v>M01</v>
      </c>
      <c r="H208" s="38" t="s">
        <v>2014</v>
      </c>
      <c r="I208" s="233" t="str">
        <f t="shared" si="2"/>
        <v/>
      </c>
      <c r="J208" s="233" t="str">
        <f t="shared" si="3"/>
        <v>M02</v>
      </c>
      <c r="K208" s="122" t="s">
        <v>2172</v>
      </c>
      <c r="L208" s="233" t="str">
        <f t="shared" si="4"/>
        <v/>
      </c>
      <c r="M208" s="234"/>
      <c r="N208" s="233" t="str">
        <f t="shared" si="5"/>
        <v>#N/A</v>
      </c>
      <c r="O208" s="126" t="s">
        <v>6445</v>
      </c>
      <c r="P208" s="233" t="str">
        <f t="shared" si="6"/>
        <v>#N/A</v>
      </c>
      <c r="Q208" s="233" t="str">
        <f t="shared" si="7"/>
        <v>#N/A</v>
      </c>
      <c r="R208" s="126" t="s">
        <v>6446</v>
      </c>
      <c r="S208" s="233" t="str">
        <f t="shared" si="8"/>
        <v>#N/A</v>
      </c>
    </row>
    <row r="209">
      <c r="A209" s="36" t="s">
        <v>340</v>
      </c>
      <c r="B209" s="126" t="s">
        <v>6100</v>
      </c>
      <c r="C209" s="126">
        <v>3.0</v>
      </c>
      <c r="D209" s="177" t="s">
        <v>2016</v>
      </c>
      <c r="E209" s="123">
        <v>3502.0</v>
      </c>
      <c r="F209" s="84" t="s">
        <v>2181</v>
      </c>
      <c r="G209" s="233" t="str">
        <f t="shared" si="1"/>
        <v>M01</v>
      </c>
      <c r="H209" s="38" t="s">
        <v>2018</v>
      </c>
      <c r="I209" s="233" t="str">
        <f t="shared" si="2"/>
        <v/>
      </c>
      <c r="J209" s="233" t="str">
        <f t="shared" si="3"/>
        <v>M02</v>
      </c>
      <c r="K209" s="122" t="s">
        <v>2174</v>
      </c>
      <c r="L209" s="233" t="str">
        <f t="shared" si="4"/>
        <v/>
      </c>
      <c r="M209" s="234"/>
      <c r="N209" s="233" t="str">
        <f t="shared" si="5"/>
        <v>#N/A</v>
      </c>
      <c r="O209" s="126" t="s">
        <v>6447</v>
      </c>
      <c r="P209" s="233" t="str">
        <f t="shared" si="6"/>
        <v>#N/A</v>
      </c>
      <c r="Q209" s="233" t="str">
        <f t="shared" si="7"/>
        <v>#N/A</v>
      </c>
      <c r="R209" s="126" t="s">
        <v>6448</v>
      </c>
      <c r="S209" s="233" t="str">
        <f t="shared" si="8"/>
        <v>#N/A</v>
      </c>
    </row>
    <row r="210">
      <c r="A210" s="36" t="s">
        <v>340</v>
      </c>
      <c r="B210" s="126" t="s">
        <v>6100</v>
      </c>
      <c r="C210" s="126">
        <v>4.0</v>
      </c>
      <c r="D210" s="177" t="s">
        <v>2020</v>
      </c>
      <c r="E210" s="123">
        <v>3335.0</v>
      </c>
      <c r="F210" s="84" t="s">
        <v>2188</v>
      </c>
      <c r="G210" s="233" t="str">
        <f t="shared" si="1"/>
        <v>M01</v>
      </c>
      <c r="H210" s="38" t="s">
        <v>2022</v>
      </c>
      <c r="I210" s="233" t="str">
        <f t="shared" si="2"/>
        <v/>
      </c>
      <c r="J210" s="233" t="str">
        <f t="shared" si="3"/>
        <v>M02</v>
      </c>
      <c r="K210" s="122" t="s">
        <v>2177</v>
      </c>
      <c r="L210" s="233" t="str">
        <f t="shared" si="4"/>
        <v/>
      </c>
      <c r="M210" s="234"/>
      <c r="N210" s="233" t="str">
        <f t="shared" si="5"/>
        <v>#N/A</v>
      </c>
      <c r="O210" s="126" t="s">
        <v>6449</v>
      </c>
      <c r="P210" s="233" t="str">
        <f t="shared" si="6"/>
        <v>#N/A</v>
      </c>
      <c r="Q210" s="233" t="str">
        <f t="shared" si="7"/>
        <v>#N/A</v>
      </c>
      <c r="R210" s="126" t="s">
        <v>6450</v>
      </c>
      <c r="S210" s="233" t="str">
        <f t="shared" si="8"/>
        <v>#N/A</v>
      </c>
    </row>
    <row r="211">
      <c r="A211" s="36" t="s">
        <v>340</v>
      </c>
      <c r="B211" s="126" t="s">
        <v>6100</v>
      </c>
      <c r="C211" s="126">
        <v>5.0</v>
      </c>
      <c r="D211" s="177" t="s">
        <v>2023</v>
      </c>
      <c r="E211" s="123">
        <v>2005.0</v>
      </c>
      <c r="F211" s="84" t="s">
        <v>2193</v>
      </c>
      <c r="G211" s="233" t="str">
        <f t="shared" si="1"/>
        <v>M01</v>
      </c>
      <c r="H211" s="38" t="s">
        <v>2025</v>
      </c>
      <c r="I211" s="233" t="str">
        <f t="shared" si="2"/>
        <v>low canary result, consistent with replicate, sample related</v>
      </c>
      <c r="J211" s="233" t="str">
        <f t="shared" si="3"/>
        <v>M02</v>
      </c>
      <c r="K211" s="122" t="s">
        <v>2179</v>
      </c>
      <c r="L211" s="233" t="str">
        <f t="shared" si="4"/>
        <v>Low results in canary, consistent with replicate, sample related</v>
      </c>
      <c r="M211" s="234"/>
      <c r="N211" s="233" t="str">
        <f t="shared" si="5"/>
        <v>#N/A</v>
      </c>
      <c r="O211" s="126" t="s">
        <v>6451</v>
      </c>
      <c r="P211" s="233" t="str">
        <f t="shared" si="6"/>
        <v>#N/A</v>
      </c>
      <c r="Q211" s="233" t="str">
        <f t="shared" si="7"/>
        <v>#N/A</v>
      </c>
      <c r="R211" s="126" t="s">
        <v>6452</v>
      </c>
      <c r="S211" s="233" t="str">
        <f t="shared" si="8"/>
        <v>#N/A</v>
      </c>
    </row>
    <row r="212">
      <c r="A212" s="36" t="s">
        <v>340</v>
      </c>
      <c r="B212" s="126" t="s">
        <v>6100</v>
      </c>
      <c r="C212" s="126">
        <v>6.0</v>
      </c>
      <c r="D212" s="177" t="s">
        <v>2028</v>
      </c>
      <c r="E212" s="123">
        <v>2414.0</v>
      </c>
      <c r="F212" s="84" t="s">
        <v>2202</v>
      </c>
      <c r="G212" s="233" t="str">
        <f t="shared" si="1"/>
        <v>M01</v>
      </c>
      <c r="H212" s="38" t="s">
        <v>2030</v>
      </c>
      <c r="I212" s="233" t="str">
        <f t="shared" si="2"/>
        <v>Low TIC front end</v>
      </c>
      <c r="J212" s="233" t="str">
        <f t="shared" si="3"/>
        <v>M02</v>
      </c>
      <c r="K212" s="122" t="s">
        <v>2183</v>
      </c>
      <c r="L212" s="233" t="str">
        <f t="shared" si="4"/>
        <v>Analyst stopped method 3 min</v>
      </c>
      <c r="M212" s="129" t="s">
        <v>3973</v>
      </c>
      <c r="N212" s="233" t="str">
        <f t="shared" si="5"/>
        <v>M02</v>
      </c>
      <c r="O212" s="126" t="s">
        <v>2227</v>
      </c>
      <c r="P212" s="233" t="str">
        <f t="shared" si="6"/>
        <v>Low TIC at front</v>
      </c>
      <c r="Q212" s="233" t="str">
        <f t="shared" si="7"/>
        <v>M03</v>
      </c>
      <c r="R212" s="126" t="s">
        <v>5585</v>
      </c>
      <c r="S212" s="233" t="str">
        <f t="shared" si="8"/>
        <v>00JV7 Re-processed</v>
      </c>
    </row>
    <row r="213">
      <c r="A213" s="36" t="s">
        <v>340</v>
      </c>
      <c r="B213" s="126" t="s">
        <v>6100</v>
      </c>
      <c r="C213" s="126">
        <v>7.0</v>
      </c>
      <c r="D213" s="177" t="s">
        <v>2033</v>
      </c>
      <c r="E213" s="123">
        <v>2151.0</v>
      </c>
      <c r="F213" s="84" t="s">
        <v>2208</v>
      </c>
      <c r="G213" s="233" t="str">
        <f t="shared" si="1"/>
        <v>M01</v>
      </c>
      <c r="H213" s="38" t="s">
        <v>2035</v>
      </c>
      <c r="I213" s="233" t="str">
        <f t="shared" si="2"/>
        <v/>
      </c>
      <c r="J213" s="233" t="str">
        <f t="shared" si="3"/>
        <v>M02</v>
      </c>
      <c r="K213" s="122" t="s">
        <v>2187</v>
      </c>
      <c r="L213" s="233" t="str">
        <f t="shared" si="4"/>
        <v/>
      </c>
      <c r="N213" s="233" t="str">
        <f t="shared" si="5"/>
        <v>#N/A</v>
      </c>
      <c r="O213" s="126" t="s">
        <v>6453</v>
      </c>
      <c r="P213" s="233" t="str">
        <f t="shared" si="6"/>
        <v>#N/A</v>
      </c>
      <c r="Q213" s="233" t="str">
        <f t="shared" si="7"/>
        <v>#N/A</v>
      </c>
      <c r="R213" s="126" t="s">
        <v>6454</v>
      </c>
      <c r="S213" s="233" t="str">
        <f t="shared" si="8"/>
        <v>#N/A</v>
      </c>
    </row>
    <row r="214">
      <c r="A214" s="36" t="s">
        <v>340</v>
      </c>
      <c r="B214" s="126" t="s">
        <v>6100</v>
      </c>
      <c r="C214" s="126">
        <v>8.0</v>
      </c>
      <c r="D214" s="177" t="s">
        <v>2036</v>
      </c>
      <c r="E214" s="123">
        <v>2520.0</v>
      </c>
      <c r="F214" s="84" t="s">
        <v>2215</v>
      </c>
      <c r="G214" s="233" t="str">
        <f t="shared" si="1"/>
        <v>M01</v>
      </c>
      <c r="H214" s="38" t="s">
        <v>2038</v>
      </c>
      <c r="I214" s="233" t="str">
        <f t="shared" si="2"/>
        <v/>
      </c>
      <c r="J214" s="233" t="str">
        <f t="shared" si="3"/>
        <v>M02</v>
      </c>
      <c r="K214" s="122" t="s">
        <v>2190</v>
      </c>
      <c r="L214" s="233" t="str">
        <f t="shared" si="4"/>
        <v/>
      </c>
      <c r="N214" s="233" t="str">
        <f t="shared" si="5"/>
        <v>#N/A</v>
      </c>
      <c r="O214" s="126" t="s">
        <v>6455</v>
      </c>
      <c r="P214" s="233" t="str">
        <f t="shared" si="6"/>
        <v>#N/A</v>
      </c>
      <c r="Q214" s="233" t="str">
        <f t="shared" si="7"/>
        <v>#N/A</v>
      </c>
      <c r="R214" s="126" t="s">
        <v>6456</v>
      </c>
      <c r="S214" s="233" t="str">
        <f t="shared" si="8"/>
        <v>#N/A</v>
      </c>
    </row>
    <row r="215">
      <c r="A215" s="36" t="s">
        <v>340</v>
      </c>
      <c r="B215" s="126" t="s">
        <v>6100</v>
      </c>
      <c r="C215" s="126">
        <v>9.0</v>
      </c>
      <c r="D215" s="177" t="s">
        <v>2043</v>
      </c>
      <c r="E215" s="123" t="s">
        <v>2046</v>
      </c>
      <c r="F215" s="84" t="s">
        <v>2221</v>
      </c>
      <c r="G215" s="233" t="str">
        <f t="shared" si="1"/>
        <v>M01</v>
      </c>
      <c r="H215" s="38" t="s">
        <v>2045</v>
      </c>
      <c r="I215" s="233" t="str">
        <f t="shared" si="2"/>
        <v/>
      </c>
      <c r="J215" s="233" t="str">
        <f t="shared" si="3"/>
        <v>M02</v>
      </c>
      <c r="K215" s="122" t="s">
        <v>2192</v>
      </c>
      <c r="L215" s="233" t="str">
        <f t="shared" si="4"/>
        <v>Analyst stopped method 36 min</v>
      </c>
      <c r="M215" s="234"/>
      <c r="N215" s="233" t="str">
        <f t="shared" si="5"/>
        <v>M05</v>
      </c>
      <c r="O215" s="126" t="s">
        <v>5692</v>
      </c>
      <c r="P215" s="233" t="str">
        <f t="shared" si="6"/>
        <v/>
      </c>
      <c r="Q215" s="233" t="str">
        <f t="shared" si="7"/>
        <v>#N/A</v>
      </c>
      <c r="R215" s="126" t="s">
        <v>6457</v>
      </c>
      <c r="S215" s="233" t="str">
        <f t="shared" si="8"/>
        <v>#N/A</v>
      </c>
    </row>
    <row r="216">
      <c r="A216" s="36" t="s">
        <v>340</v>
      </c>
      <c r="B216" s="126" t="s">
        <v>6100</v>
      </c>
      <c r="C216" s="126">
        <v>10.0</v>
      </c>
      <c r="D216" s="177" t="s">
        <v>2048</v>
      </c>
      <c r="E216" s="123" t="s">
        <v>2051</v>
      </c>
      <c r="F216" s="84" t="s">
        <v>2228</v>
      </c>
      <c r="G216" s="233" t="str">
        <f t="shared" si="1"/>
        <v>M01</v>
      </c>
      <c r="H216" s="38" t="s">
        <v>2050</v>
      </c>
      <c r="I216" s="233" t="str">
        <f t="shared" si="2"/>
        <v/>
      </c>
      <c r="J216" s="233" t="str">
        <f t="shared" si="3"/>
        <v>M02</v>
      </c>
      <c r="K216" s="122" t="s">
        <v>2197</v>
      </c>
      <c r="L216" s="233" t="str">
        <f t="shared" si="4"/>
        <v>Load from previous sample </v>
      </c>
      <c r="M216" s="234"/>
      <c r="N216" s="233" t="str">
        <f t="shared" si="5"/>
        <v>M05</v>
      </c>
      <c r="O216" s="126" t="s">
        <v>5693</v>
      </c>
      <c r="P216" s="233" t="str">
        <f t="shared" si="6"/>
        <v/>
      </c>
      <c r="Q216" s="233" t="str">
        <f t="shared" si="7"/>
        <v>#N/A</v>
      </c>
      <c r="R216" s="126" t="s">
        <v>6458</v>
      </c>
      <c r="S216" s="233" t="str">
        <f t="shared" si="8"/>
        <v>#N/A</v>
      </c>
    </row>
    <row r="217">
      <c r="A217" s="36" t="s">
        <v>340</v>
      </c>
      <c r="B217" s="126" t="s">
        <v>6100</v>
      </c>
      <c r="C217" s="126">
        <v>11.0</v>
      </c>
      <c r="D217" s="177" t="s">
        <v>2052</v>
      </c>
      <c r="E217" s="123" t="s">
        <v>2057</v>
      </c>
      <c r="F217" s="84" t="s">
        <v>2232</v>
      </c>
      <c r="G217" s="233" t="str">
        <f t="shared" si="1"/>
        <v>M01</v>
      </c>
      <c r="H217" s="38" t="s">
        <v>2055</v>
      </c>
      <c r="I217" s="233" t="str">
        <f t="shared" si="2"/>
        <v/>
      </c>
      <c r="J217" s="233" t="str">
        <f t="shared" si="3"/>
        <v>M02</v>
      </c>
      <c r="K217" s="122" t="s">
        <v>2201</v>
      </c>
      <c r="L217" s="233" t="str">
        <f t="shared" si="4"/>
        <v>slightly low canary result</v>
      </c>
      <c r="M217" s="234"/>
      <c r="N217" s="233" t="str">
        <f t="shared" si="5"/>
        <v>#N/A</v>
      </c>
      <c r="O217" s="126" t="s">
        <v>6459</v>
      </c>
      <c r="P217" s="233" t="str">
        <f t="shared" si="6"/>
        <v>#N/A</v>
      </c>
      <c r="Q217" s="233" t="str">
        <f t="shared" si="7"/>
        <v>#N/A</v>
      </c>
      <c r="R217" s="126" t="s">
        <v>6460</v>
      </c>
      <c r="S217" s="233" t="str">
        <f t="shared" si="8"/>
        <v>#N/A</v>
      </c>
    </row>
    <row r="218">
      <c r="A218" s="36" t="s">
        <v>340</v>
      </c>
      <c r="B218" s="126" t="s">
        <v>6100</v>
      </c>
      <c r="C218" s="126">
        <v>12.0</v>
      </c>
      <c r="D218" s="177" t="s">
        <v>2058</v>
      </c>
      <c r="E218" s="123" t="s">
        <v>2061</v>
      </c>
      <c r="F218" s="84" t="s">
        <v>2233</v>
      </c>
      <c r="G218" s="233" t="str">
        <f t="shared" si="1"/>
        <v>M01</v>
      </c>
      <c r="H218" s="38" t="s">
        <v>2060</v>
      </c>
      <c r="I218" s="233" t="str">
        <f t="shared" si="2"/>
        <v>slightly low canary result, consistent with replicate</v>
      </c>
      <c r="J218" s="233" t="str">
        <f t="shared" si="3"/>
        <v>M02</v>
      </c>
      <c r="K218" s="122" t="s">
        <v>2205</v>
      </c>
      <c r="L218" s="233" t="str">
        <f t="shared" si="4"/>
        <v>slightly low canary result, consistent with replicate</v>
      </c>
      <c r="M218" s="234"/>
      <c r="N218" s="233" t="str">
        <f t="shared" si="5"/>
        <v>#N/A</v>
      </c>
      <c r="O218" s="126" t="s">
        <v>6461</v>
      </c>
      <c r="P218" s="233" t="str">
        <f t="shared" si="6"/>
        <v>#N/A</v>
      </c>
      <c r="Q218" s="233" t="str">
        <f t="shared" si="7"/>
        <v>#N/A</v>
      </c>
      <c r="R218" s="126" t="s">
        <v>6462</v>
      </c>
      <c r="S218" s="233" t="str">
        <f t="shared" si="8"/>
        <v>#N/A</v>
      </c>
    </row>
    <row r="219">
      <c r="A219" s="36" t="s">
        <v>340</v>
      </c>
      <c r="B219" s="126" t="s">
        <v>6100</v>
      </c>
      <c r="C219" s="126">
        <v>13.0</v>
      </c>
      <c r="D219" s="177" t="s">
        <v>2065</v>
      </c>
      <c r="E219" s="123" t="s">
        <v>2068</v>
      </c>
      <c r="F219" s="84" t="s">
        <v>2238</v>
      </c>
      <c r="G219" s="233" t="str">
        <f t="shared" si="1"/>
        <v>M01</v>
      </c>
      <c r="H219" s="38" t="s">
        <v>2067</v>
      </c>
      <c r="I219" s="233" t="str">
        <f t="shared" si="2"/>
        <v>slightly low canary result, consistent with replicate</v>
      </c>
      <c r="J219" s="233" t="str">
        <f t="shared" si="3"/>
        <v>M02</v>
      </c>
      <c r="K219" s="122" t="s">
        <v>2207</v>
      </c>
      <c r="L219" s="233" t="str">
        <f t="shared" si="4"/>
        <v>slightly low canary result, consistent with replicate</v>
      </c>
      <c r="M219" s="234"/>
      <c r="N219" s="233" t="str">
        <f t="shared" si="5"/>
        <v>#N/A</v>
      </c>
      <c r="O219" s="126" t="s">
        <v>6463</v>
      </c>
      <c r="P219" s="233" t="str">
        <f t="shared" si="6"/>
        <v>#N/A</v>
      </c>
      <c r="Q219" s="233" t="str">
        <f t="shared" si="7"/>
        <v>#N/A</v>
      </c>
      <c r="R219" s="126" t="s">
        <v>6464</v>
      </c>
      <c r="S219" s="233" t="str">
        <f t="shared" si="8"/>
        <v>#N/A</v>
      </c>
    </row>
    <row r="220">
      <c r="A220" s="36" t="s">
        <v>340</v>
      </c>
      <c r="B220" s="126" t="s">
        <v>6100</v>
      </c>
      <c r="C220" s="126">
        <v>14.0</v>
      </c>
      <c r="D220" s="177" t="s">
        <v>2069</v>
      </c>
      <c r="E220" s="123" t="s">
        <v>2072</v>
      </c>
      <c r="F220" s="84" t="s">
        <v>2245</v>
      </c>
      <c r="G220" s="233" t="str">
        <f t="shared" si="1"/>
        <v>M01</v>
      </c>
      <c r="H220" s="38" t="s">
        <v>2071</v>
      </c>
      <c r="I220" s="233" t="str">
        <f t="shared" si="2"/>
        <v>Low peptide quant</v>
      </c>
      <c r="J220" s="233" t="str">
        <f t="shared" si="3"/>
        <v>M02</v>
      </c>
      <c r="K220" s="122" t="s">
        <v>2210</v>
      </c>
      <c r="L220" s="233" t="str">
        <f t="shared" si="4"/>
        <v/>
      </c>
      <c r="M220" s="129" t="s">
        <v>3975</v>
      </c>
      <c r="N220" s="233" t="str">
        <f t="shared" si="5"/>
        <v>M03</v>
      </c>
      <c r="O220" s="126" t="s">
        <v>5586</v>
      </c>
      <c r="P220" s="233" t="str">
        <f t="shared" si="6"/>
        <v>00JVF Re-processed</v>
      </c>
      <c r="Q220" s="233" t="str">
        <f t="shared" si="7"/>
        <v>M06</v>
      </c>
      <c r="R220" s="126" t="s">
        <v>5619</v>
      </c>
      <c r="S220" s="233" t="str">
        <f t="shared" si="8"/>
        <v>00JVF Re-processed</v>
      </c>
    </row>
    <row r="221">
      <c r="A221" s="36" t="s">
        <v>340</v>
      </c>
      <c r="B221" s="126"/>
      <c r="C221" s="126">
        <v>15.0</v>
      </c>
      <c r="D221" s="177" t="s">
        <v>2074</v>
      </c>
      <c r="E221" s="126" t="s">
        <v>339</v>
      </c>
      <c r="F221" s="84" t="s">
        <v>2251</v>
      </c>
      <c r="G221" s="233" t="str">
        <f t="shared" si="1"/>
        <v>M01</v>
      </c>
      <c r="H221" s="38" t="s">
        <v>2078</v>
      </c>
      <c r="I221" s="233" t="str">
        <f t="shared" si="2"/>
        <v>Low TIC front end</v>
      </c>
      <c r="J221" s="233" t="str">
        <f t="shared" si="3"/>
        <v>M02</v>
      </c>
      <c r="K221" s="122" t="s">
        <v>2213</v>
      </c>
      <c r="L221" s="233" t="str">
        <f t="shared" si="4"/>
        <v>Low TIC at front</v>
      </c>
      <c r="M221" s="129" t="s">
        <v>3979</v>
      </c>
      <c r="N221" s="233" t="str">
        <f t="shared" si="5"/>
        <v>M03</v>
      </c>
      <c r="O221" s="126" t="s">
        <v>5587</v>
      </c>
      <c r="P221" s="233" t="str">
        <f t="shared" si="6"/>
        <v>00JVG Re-processed</v>
      </c>
      <c r="Q221" s="233" t="str">
        <f t="shared" si="7"/>
        <v>M06</v>
      </c>
      <c r="R221" s="126" t="s">
        <v>5620</v>
      </c>
      <c r="S221" s="233" t="str">
        <f t="shared" si="8"/>
        <v>00JVG Re-processed</v>
      </c>
    </row>
    <row r="222">
      <c r="A222" s="36" t="s">
        <v>340</v>
      </c>
      <c r="B222" s="126"/>
      <c r="C222" s="126">
        <v>16.0</v>
      </c>
      <c r="D222" s="177" t="s">
        <v>2080</v>
      </c>
      <c r="E222" s="126" t="s">
        <v>561</v>
      </c>
      <c r="F222" s="84" t="s">
        <v>2259</v>
      </c>
      <c r="G222" s="233" t="str">
        <f t="shared" si="1"/>
        <v>M01</v>
      </c>
      <c r="H222" s="38" t="s">
        <v>2082</v>
      </c>
      <c r="I222" s="233" t="str">
        <f t="shared" si="2"/>
        <v>Low TIC, HEK specific, low canary result</v>
      </c>
      <c r="J222" s="233" t="str">
        <f t="shared" si="3"/>
        <v>M02</v>
      </c>
      <c r="K222" s="122" t="s">
        <v>2218</v>
      </c>
      <c r="L222" s="233" t="str">
        <f t="shared" si="4"/>
        <v>low TIC HEK specific, low results in canary</v>
      </c>
      <c r="M222" s="234"/>
      <c r="N222" s="233" t="str">
        <f t="shared" si="5"/>
        <v>#N/A</v>
      </c>
      <c r="O222" s="126" t="s">
        <v>6465</v>
      </c>
      <c r="P222" s="233" t="str">
        <f t="shared" si="6"/>
        <v>#N/A</v>
      </c>
      <c r="Q222" s="233" t="str">
        <f t="shared" si="7"/>
        <v>#N/A</v>
      </c>
      <c r="R222" s="126" t="s">
        <v>6466</v>
      </c>
      <c r="S222" s="233" t="str">
        <f t="shared" si="8"/>
        <v>#N/A</v>
      </c>
    </row>
    <row r="223">
      <c r="A223" s="36" t="s">
        <v>347</v>
      </c>
      <c r="B223" s="126" t="s">
        <v>6162</v>
      </c>
      <c r="C223" s="126">
        <v>1.0</v>
      </c>
      <c r="D223" s="177" t="s">
        <v>2263</v>
      </c>
      <c r="E223" s="152">
        <v>2868.0</v>
      </c>
      <c r="F223" s="84" t="s">
        <v>2264</v>
      </c>
      <c r="G223" s="233" t="str">
        <f t="shared" si="1"/>
        <v>M01</v>
      </c>
      <c r="H223" s="38" t="s">
        <v>4582</v>
      </c>
      <c r="I223" s="233" t="str">
        <f t="shared" si="2"/>
        <v/>
      </c>
      <c r="J223" s="233" t="str">
        <f t="shared" si="3"/>
        <v>M04</v>
      </c>
      <c r="K223" s="122" t="s">
        <v>4789</v>
      </c>
      <c r="L223" s="233" t="str">
        <f t="shared" si="4"/>
        <v>no sample - omitted by accident </v>
      </c>
      <c r="M223" s="234"/>
      <c r="N223" s="233" t="str">
        <f t="shared" si="5"/>
        <v>M03</v>
      </c>
      <c r="O223" s="126" t="s">
        <v>6031</v>
      </c>
      <c r="P223" s="233" t="str">
        <f t="shared" si="6"/>
        <v/>
      </c>
      <c r="Q223" s="233" t="str">
        <f t="shared" si="7"/>
        <v>#N/A</v>
      </c>
      <c r="R223" s="126" t="s">
        <v>6467</v>
      </c>
      <c r="S223" s="233" t="str">
        <f t="shared" si="8"/>
        <v>#N/A</v>
      </c>
    </row>
    <row r="224">
      <c r="A224" s="36" t="s">
        <v>347</v>
      </c>
      <c r="B224" s="126" t="s">
        <v>6162</v>
      </c>
      <c r="C224" s="126">
        <v>2.0</v>
      </c>
      <c r="D224" s="177" t="s">
        <v>2271</v>
      </c>
      <c r="E224" s="152">
        <v>2541.0</v>
      </c>
      <c r="F224" s="84" t="s">
        <v>2272</v>
      </c>
      <c r="G224" s="233" t="str">
        <f t="shared" si="1"/>
        <v>M01</v>
      </c>
      <c r="H224" s="38" t="s">
        <v>4584</v>
      </c>
      <c r="I224" s="233" t="str">
        <f t="shared" si="2"/>
        <v/>
      </c>
      <c r="J224" s="233" t="str">
        <f t="shared" si="3"/>
        <v>M04</v>
      </c>
      <c r="K224" s="122" t="s">
        <v>4793</v>
      </c>
      <c r="L224" s="233" t="str">
        <f t="shared" si="4"/>
        <v/>
      </c>
      <c r="M224" s="234"/>
      <c r="N224" s="233" t="str">
        <f t="shared" si="5"/>
        <v>#N/A</v>
      </c>
      <c r="O224" s="126" t="s">
        <v>6468</v>
      </c>
      <c r="P224" s="233" t="str">
        <f t="shared" si="6"/>
        <v>#N/A</v>
      </c>
      <c r="Q224" s="233" t="str">
        <f t="shared" si="7"/>
        <v>#N/A</v>
      </c>
      <c r="R224" s="126" t="s">
        <v>6469</v>
      </c>
      <c r="S224" s="233" t="str">
        <f t="shared" si="8"/>
        <v>#N/A</v>
      </c>
    </row>
    <row r="225">
      <c r="A225" s="36" t="s">
        <v>347</v>
      </c>
      <c r="B225" s="126" t="s">
        <v>6162</v>
      </c>
      <c r="C225" s="126">
        <v>3.0</v>
      </c>
      <c r="D225" s="177" t="s">
        <v>2279</v>
      </c>
      <c r="E225" s="152">
        <v>3754.0</v>
      </c>
      <c r="F225" s="84" t="s">
        <v>2280</v>
      </c>
      <c r="G225" s="233" t="str">
        <f t="shared" si="1"/>
        <v>M01</v>
      </c>
      <c r="H225" s="38" t="s">
        <v>4586</v>
      </c>
      <c r="I225" s="233" t="str">
        <f t="shared" si="2"/>
        <v>Polymer</v>
      </c>
      <c r="J225" s="233" t="str">
        <f t="shared" si="3"/>
        <v>M04</v>
      </c>
      <c r="K225" s="122" t="s">
        <v>4795</v>
      </c>
      <c r="L225" s="233" t="str">
        <f t="shared" si="4"/>
        <v>polymer</v>
      </c>
      <c r="M225" s="129" t="s">
        <v>4005</v>
      </c>
      <c r="N225" s="233" t="str">
        <f t="shared" si="5"/>
        <v>M06</v>
      </c>
      <c r="O225" s="126" t="s">
        <v>5950</v>
      </c>
      <c r="P225" s="233" t="str">
        <f t="shared" si="6"/>
        <v>00JVK Re-processed</v>
      </c>
      <c r="Q225" s="233" t="str">
        <f t="shared" si="7"/>
        <v>M01</v>
      </c>
      <c r="R225" s="126" t="s">
        <v>5988</v>
      </c>
      <c r="S225" s="233" t="str">
        <f t="shared" si="8"/>
        <v>00JVK Re-processed</v>
      </c>
    </row>
    <row r="226">
      <c r="A226" s="36" t="s">
        <v>347</v>
      </c>
      <c r="B226" s="126" t="s">
        <v>6162</v>
      </c>
      <c r="C226" s="126">
        <v>4.0</v>
      </c>
      <c r="D226" s="177" t="s">
        <v>2284</v>
      </c>
      <c r="E226" s="152">
        <v>5889.0</v>
      </c>
      <c r="F226" s="84" t="s">
        <v>2285</v>
      </c>
      <c r="G226" s="233" t="str">
        <f t="shared" si="1"/>
        <v>M01</v>
      </c>
      <c r="H226" s="38" t="s">
        <v>4590</v>
      </c>
      <c r="I226" s="233" t="str">
        <f t="shared" si="2"/>
        <v/>
      </c>
      <c r="J226" s="233" t="str">
        <f t="shared" si="3"/>
        <v>M04</v>
      </c>
      <c r="K226" s="122" t="s">
        <v>4798</v>
      </c>
      <c r="L226" s="233" t="str">
        <f t="shared" si="4"/>
        <v/>
      </c>
      <c r="N226" s="233" t="str">
        <f t="shared" si="5"/>
        <v>#N/A</v>
      </c>
      <c r="O226" s="126" t="s">
        <v>6470</v>
      </c>
      <c r="P226" s="233" t="str">
        <f t="shared" si="6"/>
        <v>#N/A</v>
      </c>
      <c r="Q226" s="233" t="str">
        <f t="shared" si="7"/>
        <v>#N/A</v>
      </c>
      <c r="R226" s="126" t="s">
        <v>6471</v>
      </c>
      <c r="S226" s="233" t="str">
        <f t="shared" si="8"/>
        <v>#N/A</v>
      </c>
    </row>
    <row r="227">
      <c r="A227" s="36" t="s">
        <v>347</v>
      </c>
      <c r="B227" s="126" t="s">
        <v>6162</v>
      </c>
      <c r="C227" s="126">
        <v>5.0</v>
      </c>
      <c r="D227" s="177" t="s">
        <v>2293</v>
      </c>
      <c r="E227" s="152">
        <v>6393.0</v>
      </c>
      <c r="F227" s="84" t="s">
        <v>2294</v>
      </c>
      <c r="G227" s="233" t="str">
        <f t="shared" si="1"/>
        <v>M01</v>
      </c>
      <c r="H227" s="38" t="s">
        <v>4592</v>
      </c>
      <c r="I227" s="233" t="str">
        <f t="shared" si="2"/>
        <v>Low TIC front, polymer contamination?</v>
      </c>
      <c r="J227" s="233" t="str">
        <f t="shared" si="3"/>
        <v>M04</v>
      </c>
      <c r="K227" s="122" t="s">
        <v>4800</v>
      </c>
      <c r="L227" s="233" t="str">
        <f t="shared" si="4"/>
        <v>no sample - omitted due to polymer contamination found in first replicate</v>
      </c>
      <c r="M227" s="129" t="s">
        <v>4010</v>
      </c>
      <c r="N227" s="233" t="str">
        <f t="shared" si="5"/>
        <v>M06</v>
      </c>
      <c r="O227" s="126" t="s">
        <v>5952</v>
      </c>
      <c r="P227" s="233" t="str">
        <f t="shared" si="6"/>
        <v>00JVM Re-processed</v>
      </c>
      <c r="Q227" s="233" t="str">
        <f t="shared" si="7"/>
        <v>M01</v>
      </c>
      <c r="R227" s="126" t="s">
        <v>5989</v>
      </c>
      <c r="S227" s="233" t="str">
        <f t="shared" si="8"/>
        <v>00JVM Re-processed</v>
      </c>
    </row>
    <row r="228">
      <c r="A228" s="36" t="s">
        <v>347</v>
      </c>
      <c r="B228" s="126" t="s">
        <v>6162</v>
      </c>
      <c r="C228" s="126">
        <v>6.0</v>
      </c>
      <c r="D228" s="177" t="s">
        <v>2298</v>
      </c>
      <c r="E228" s="152">
        <v>3440.0</v>
      </c>
      <c r="F228" s="84" t="s">
        <v>2299</v>
      </c>
      <c r="G228" s="233" t="str">
        <f t="shared" si="1"/>
        <v>M01</v>
      </c>
      <c r="H228" s="38" t="s">
        <v>4596</v>
      </c>
      <c r="I228" s="233" t="str">
        <f t="shared" si="2"/>
        <v/>
      </c>
      <c r="J228" s="233" t="str">
        <f t="shared" si="3"/>
        <v>M04</v>
      </c>
      <c r="K228" s="122" t="s">
        <v>4803</v>
      </c>
      <c r="L228" s="233" t="str">
        <f t="shared" si="4"/>
        <v/>
      </c>
      <c r="M228" s="234"/>
      <c r="N228" s="233" t="str">
        <f t="shared" si="5"/>
        <v>#N/A</v>
      </c>
      <c r="O228" s="126" t="s">
        <v>6472</v>
      </c>
      <c r="P228" s="233" t="str">
        <f t="shared" si="6"/>
        <v>#N/A</v>
      </c>
      <c r="Q228" s="233" t="str">
        <f t="shared" si="7"/>
        <v>#N/A</v>
      </c>
      <c r="R228" s="126" t="s">
        <v>6473</v>
      </c>
      <c r="S228" s="233" t="str">
        <f t="shared" si="8"/>
        <v>#N/A</v>
      </c>
    </row>
    <row r="229">
      <c r="A229" s="36" t="s">
        <v>347</v>
      </c>
      <c r="B229" s="126" t="s">
        <v>6162</v>
      </c>
      <c r="C229" s="126">
        <v>7.0</v>
      </c>
      <c r="D229" s="177" t="s">
        <v>2305</v>
      </c>
      <c r="E229" s="152">
        <v>2995.0</v>
      </c>
      <c r="F229" s="84" t="s">
        <v>2306</v>
      </c>
      <c r="G229" s="233" t="str">
        <f t="shared" si="1"/>
        <v>M01</v>
      </c>
      <c r="H229" s="38" t="s">
        <v>4598</v>
      </c>
      <c r="I229" s="233" t="str">
        <f t="shared" si="2"/>
        <v/>
      </c>
      <c r="J229" s="233" t="str">
        <f t="shared" si="3"/>
        <v>M04</v>
      </c>
      <c r="K229" s="122" t="s">
        <v>4805</v>
      </c>
      <c r="L229" s="233" t="str">
        <f t="shared" si="4"/>
        <v/>
      </c>
      <c r="M229" s="234"/>
      <c r="N229" s="233" t="str">
        <f t="shared" si="5"/>
        <v>#N/A</v>
      </c>
      <c r="O229" s="126" t="s">
        <v>6474</v>
      </c>
      <c r="P229" s="233" t="str">
        <f t="shared" si="6"/>
        <v>#N/A</v>
      </c>
      <c r="Q229" s="233" t="str">
        <f t="shared" si="7"/>
        <v>#N/A</v>
      </c>
      <c r="R229" s="126" t="s">
        <v>6475</v>
      </c>
      <c r="S229" s="233" t="str">
        <f t="shared" si="8"/>
        <v>#N/A</v>
      </c>
    </row>
    <row r="230">
      <c r="A230" s="36" t="s">
        <v>347</v>
      </c>
      <c r="B230" s="126" t="s">
        <v>6162</v>
      </c>
      <c r="C230" s="126">
        <v>8.0</v>
      </c>
      <c r="D230" s="177" t="s">
        <v>2310</v>
      </c>
      <c r="E230" s="152">
        <v>2217.0</v>
      </c>
      <c r="F230" s="84" t="s">
        <v>2311</v>
      </c>
      <c r="G230" s="233" t="str">
        <f t="shared" si="1"/>
        <v>M01</v>
      </c>
      <c r="H230" s="38" t="s">
        <v>4600</v>
      </c>
      <c r="I230" s="233" t="str">
        <f t="shared" si="2"/>
        <v/>
      </c>
      <c r="J230" s="233" t="str">
        <f t="shared" si="3"/>
        <v>M04</v>
      </c>
      <c r="K230" s="122" t="s">
        <v>4807</v>
      </c>
      <c r="L230" s="233" t="str">
        <f t="shared" si="4"/>
        <v/>
      </c>
      <c r="M230" s="234"/>
      <c r="N230" s="233" t="str">
        <f t="shared" si="5"/>
        <v>#N/A</v>
      </c>
      <c r="O230" s="126" t="s">
        <v>6476</v>
      </c>
      <c r="P230" s="233" t="str">
        <f t="shared" si="6"/>
        <v>#N/A</v>
      </c>
      <c r="Q230" s="233" t="str">
        <f t="shared" si="7"/>
        <v>#N/A</v>
      </c>
      <c r="R230" s="126" t="s">
        <v>6477</v>
      </c>
      <c r="S230" s="233" t="str">
        <f t="shared" si="8"/>
        <v>#N/A</v>
      </c>
    </row>
    <row r="231">
      <c r="A231" s="36" t="s">
        <v>347</v>
      </c>
      <c r="B231" s="126" t="s">
        <v>6162</v>
      </c>
      <c r="C231" s="126">
        <v>9.0</v>
      </c>
      <c r="D231" s="177" t="s">
        <v>2318</v>
      </c>
      <c r="E231" s="152" t="s">
        <v>2103</v>
      </c>
      <c r="F231" s="84" t="s">
        <v>2319</v>
      </c>
      <c r="G231" s="233" t="str">
        <f t="shared" si="1"/>
        <v>M01</v>
      </c>
      <c r="H231" s="38" t="s">
        <v>4602</v>
      </c>
      <c r="I231" s="233" t="str">
        <f t="shared" si="2"/>
        <v/>
      </c>
      <c r="J231" s="233" t="str">
        <f t="shared" si="3"/>
        <v>M04</v>
      </c>
      <c r="K231" s="122" t="s">
        <v>4809</v>
      </c>
      <c r="L231" s="233" t="str">
        <f t="shared" si="4"/>
        <v/>
      </c>
      <c r="M231" s="234"/>
      <c r="N231" s="233" t="str">
        <f t="shared" si="5"/>
        <v>#N/A</v>
      </c>
      <c r="O231" s="126" t="s">
        <v>6478</v>
      </c>
      <c r="P231" s="233" t="str">
        <f t="shared" si="6"/>
        <v>#N/A</v>
      </c>
      <c r="Q231" s="233" t="str">
        <f t="shared" si="7"/>
        <v>#N/A</v>
      </c>
      <c r="R231" s="126" t="s">
        <v>6479</v>
      </c>
      <c r="S231" s="233" t="str">
        <f t="shared" si="8"/>
        <v>#N/A</v>
      </c>
    </row>
    <row r="232">
      <c r="A232" s="36" t="s">
        <v>347</v>
      </c>
      <c r="B232" s="126" t="s">
        <v>6162</v>
      </c>
      <c r="C232" s="126">
        <v>10.0</v>
      </c>
      <c r="D232" s="177" t="s">
        <v>2324</v>
      </c>
      <c r="E232" s="152" t="s">
        <v>2112</v>
      </c>
      <c r="F232" s="84" t="s">
        <v>2325</v>
      </c>
      <c r="G232" s="233" t="str">
        <f t="shared" si="1"/>
        <v>M01</v>
      </c>
      <c r="H232" s="38" t="s">
        <v>4604</v>
      </c>
      <c r="I232" s="233" t="str">
        <f t="shared" si="2"/>
        <v/>
      </c>
      <c r="J232" s="233" t="str">
        <f t="shared" si="3"/>
        <v>M04</v>
      </c>
      <c r="K232" s="122" t="s">
        <v>4811</v>
      </c>
      <c r="L232" s="233" t="str">
        <f t="shared" si="4"/>
        <v/>
      </c>
      <c r="M232" s="234"/>
      <c r="N232" s="233" t="str">
        <f t="shared" si="5"/>
        <v>#N/A</v>
      </c>
      <c r="O232" s="126" t="s">
        <v>6480</v>
      </c>
      <c r="P232" s="233" t="str">
        <f t="shared" si="6"/>
        <v>#N/A</v>
      </c>
      <c r="Q232" s="233" t="str">
        <f t="shared" si="7"/>
        <v>#N/A</v>
      </c>
      <c r="R232" s="126" t="s">
        <v>6481</v>
      </c>
      <c r="S232" s="233" t="str">
        <f t="shared" si="8"/>
        <v>#N/A</v>
      </c>
    </row>
    <row r="233">
      <c r="A233" s="36" t="s">
        <v>347</v>
      </c>
      <c r="B233" s="126" t="s">
        <v>6162</v>
      </c>
      <c r="C233" s="126">
        <v>11.0</v>
      </c>
      <c r="D233" s="177" t="s">
        <v>2330</v>
      </c>
      <c r="E233" s="152" t="s">
        <v>2121</v>
      </c>
      <c r="F233" s="84" t="s">
        <v>2331</v>
      </c>
      <c r="G233" s="233" t="str">
        <f t="shared" si="1"/>
        <v>M01</v>
      </c>
      <c r="H233" s="38" t="s">
        <v>4606</v>
      </c>
      <c r="I233" s="233" t="str">
        <f t="shared" si="2"/>
        <v/>
      </c>
      <c r="J233" s="233" t="str">
        <f t="shared" si="3"/>
        <v>M04</v>
      </c>
      <c r="K233" s="122" t="s">
        <v>4813</v>
      </c>
      <c r="L233" s="233" t="str">
        <f t="shared" si="4"/>
        <v/>
      </c>
      <c r="M233" s="234"/>
      <c r="N233" s="233" t="str">
        <f t="shared" si="5"/>
        <v>#N/A</v>
      </c>
      <c r="O233" s="126" t="s">
        <v>6482</v>
      </c>
      <c r="P233" s="233" t="str">
        <f t="shared" si="6"/>
        <v>#N/A</v>
      </c>
      <c r="Q233" s="233" t="str">
        <f t="shared" si="7"/>
        <v>#N/A</v>
      </c>
      <c r="R233" s="126" t="s">
        <v>6483</v>
      </c>
      <c r="S233" s="233" t="str">
        <f t="shared" si="8"/>
        <v>#N/A</v>
      </c>
    </row>
    <row r="234">
      <c r="A234" s="36" t="s">
        <v>347</v>
      </c>
      <c r="B234" s="126" t="s">
        <v>6162</v>
      </c>
      <c r="C234" s="126">
        <v>12.0</v>
      </c>
      <c r="D234" s="177" t="s">
        <v>2334</v>
      </c>
      <c r="E234" s="152" t="s">
        <v>2130</v>
      </c>
      <c r="F234" s="84" t="s">
        <v>2335</v>
      </c>
      <c r="G234" s="233" t="str">
        <f t="shared" si="1"/>
        <v>M01</v>
      </c>
      <c r="H234" s="38" t="s">
        <v>4608</v>
      </c>
      <c r="I234" s="233" t="str">
        <f t="shared" si="2"/>
        <v/>
      </c>
      <c r="J234" s="233" t="str">
        <f t="shared" si="3"/>
        <v>M04</v>
      </c>
      <c r="K234" s="122" t="s">
        <v>4815</v>
      </c>
      <c r="L234" s="233" t="str">
        <f t="shared" si="4"/>
        <v/>
      </c>
      <c r="M234" s="234"/>
      <c r="N234" s="233" t="str">
        <f t="shared" si="5"/>
        <v>#N/A</v>
      </c>
      <c r="O234" s="126" t="s">
        <v>6484</v>
      </c>
      <c r="P234" s="233" t="str">
        <f t="shared" si="6"/>
        <v>#N/A</v>
      </c>
      <c r="Q234" s="233" t="str">
        <f t="shared" si="7"/>
        <v>#N/A</v>
      </c>
      <c r="R234" s="126" t="s">
        <v>6485</v>
      </c>
      <c r="S234" s="233" t="str">
        <f t="shared" si="8"/>
        <v>#N/A</v>
      </c>
    </row>
    <row r="235">
      <c r="A235" s="36" t="s">
        <v>347</v>
      </c>
      <c r="B235" s="126" t="s">
        <v>6162</v>
      </c>
      <c r="C235" s="126">
        <v>13.0</v>
      </c>
      <c r="D235" s="177" t="s">
        <v>2340</v>
      </c>
      <c r="E235" s="152" t="s">
        <v>2136</v>
      </c>
      <c r="F235" s="84" t="s">
        <v>2341</v>
      </c>
      <c r="G235" s="233" t="str">
        <f t="shared" si="1"/>
        <v>M01</v>
      </c>
      <c r="H235" s="38" t="s">
        <v>4610</v>
      </c>
      <c r="I235" s="233" t="str">
        <f t="shared" si="2"/>
        <v/>
      </c>
      <c r="J235" s="233" t="str">
        <f t="shared" si="3"/>
        <v>M04</v>
      </c>
      <c r="K235" s="122" t="s">
        <v>4817</v>
      </c>
      <c r="L235" s="233" t="str">
        <f t="shared" si="4"/>
        <v/>
      </c>
      <c r="M235" s="234"/>
      <c r="N235" s="233" t="str">
        <f t="shared" si="5"/>
        <v>#N/A</v>
      </c>
      <c r="O235" s="126" t="s">
        <v>6486</v>
      </c>
      <c r="P235" s="233" t="str">
        <f t="shared" si="6"/>
        <v>#N/A</v>
      </c>
      <c r="Q235" s="233" t="str">
        <f t="shared" si="7"/>
        <v>#N/A</v>
      </c>
      <c r="R235" s="126" t="s">
        <v>6487</v>
      </c>
      <c r="S235" s="233" t="str">
        <f t="shared" si="8"/>
        <v>#N/A</v>
      </c>
    </row>
    <row r="236">
      <c r="A236" s="36" t="s">
        <v>347</v>
      </c>
      <c r="B236" s="126" t="s">
        <v>6162</v>
      </c>
      <c r="C236" s="126">
        <v>14.0</v>
      </c>
      <c r="D236" s="177" t="s">
        <v>2346</v>
      </c>
      <c r="E236" s="152" t="s">
        <v>2145</v>
      </c>
      <c r="F236" s="84" t="s">
        <v>2347</v>
      </c>
      <c r="G236" s="233" t="str">
        <f t="shared" si="1"/>
        <v>M01</v>
      </c>
      <c r="H236" s="38" t="s">
        <v>4612</v>
      </c>
      <c r="I236" s="233" t="str">
        <f t="shared" si="2"/>
        <v/>
      </c>
      <c r="J236" s="233" t="str">
        <f t="shared" si="3"/>
        <v>M04</v>
      </c>
      <c r="K236" s="122" t="s">
        <v>4819</v>
      </c>
      <c r="L236" s="233" t="str">
        <f t="shared" si="4"/>
        <v/>
      </c>
      <c r="M236" s="234"/>
      <c r="N236" s="233" t="str">
        <f t="shared" si="5"/>
        <v>#N/A</v>
      </c>
      <c r="O236" s="126" t="s">
        <v>6488</v>
      </c>
      <c r="P236" s="233" t="str">
        <f t="shared" si="6"/>
        <v>#N/A</v>
      </c>
      <c r="Q236" s="233" t="str">
        <f t="shared" si="7"/>
        <v>#N/A</v>
      </c>
      <c r="R236" s="126" t="s">
        <v>6489</v>
      </c>
      <c r="S236" s="233" t="str">
        <f t="shared" si="8"/>
        <v>#N/A</v>
      </c>
    </row>
    <row r="237">
      <c r="A237" s="36" t="s">
        <v>347</v>
      </c>
      <c r="B237" s="126"/>
      <c r="C237" s="126">
        <v>15.0</v>
      </c>
      <c r="D237" s="177" t="s">
        <v>2350</v>
      </c>
      <c r="E237" s="126" t="s">
        <v>346</v>
      </c>
      <c r="F237" s="84" t="s">
        <v>2351</v>
      </c>
      <c r="G237" s="233" t="str">
        <f t="shared" si="1"/>
        <v>M01</v>
      </c>
      <c r="H237" s="38" t="s">
        <v>4614</v>
      </c>
      <c r="I237" s="233" t="str">
        <f t="shared" si="2"/>
        <v/>
      </c>
      <c r="J237" s="233" t="str">
        <f t="shared" si="3"/>
        <v>M04</v>
      </c>
      <c r="K237" s="122" t="s">
        <v>4821</v>
      </c>
      <c r="L237" s="233" t="str">
        <f t="shared" si="4"/>
        <v/>
      </c>
      <c r="M237" s="234"/>
      <c r="N237" s="233" t="str">
        <f t="shared" si="5"/>
        <v>#N/A</v>
      </c>
      <c r="O237" s="126" t="s">
        <v>6490</v>
      </c>
      <c r="P237" s="233" t="str">
        <f t="shared" si="6"/>
        <v>#N/A</v>
      </c>
      <c r="Q237" s="233" t="str">
        <f t="shared" si="7"/>
        <v>#N/A</v>
      </c>
      <c r="R237" s="126" t="s">
        <v>6491</v>
      </c>
      <c r="S237" s="233" t="str">
        <f t="shared" si="8"/>
        <v>#N/A</v>
      </c>
    </row>
    <row r="238">
      <c r="A238" s="36" t="s">
        <v>347</v>
      </c>
      <c r="B238" s="126"/>
      <c r="C238" s="126">
        <v>16.0</v>
      </c>
      <c r="D238" s="177" t="s">
        <v>2355</v>
      </c>
      <c r="E238" s="126" t="s">
        <v>561</v>
      </c>
      <c r="F238" s="84" t="s">
        <v>2356</v>
      </c>
      <c r="G238" s="233" t="str">
        <f t="shared" si="1"/>
        <v>M01</v>
      </c>
      <c r="H238" s="38" t="s">
        <v>4616</v>
      </c>
      <c r="I238" s="233" t="str">
        <f t="shared" si="2"/>
        <v>Low TIC, HEK specific</v>
      </c>
      <c r="J238" s="233" t="str">
        <f t="shared" si="3"/>
        <v>M04</v>
      </c>
      <c r="K238" s="122" t="s">
        <v>4823</v>
      </c>
      <c r="L238" s="233" t="str">
        <f t="shared" si="4"/>
        <v>low TIC, HEK specific</v>
      </c>
      <c r="M238" s="234"/>
      <c r="N238" s="233" t="str">
        <f t="shared" si="5"/>
        <v>#N/A</v>
      </c>
      <c r="O238" s="126" t="s">
        <v>6492</v>
      </c>
      <c r="P238" s="233" t="str">
        <f t="shared" si="6"/>
        <v>#N/A</v>
      </c>
      <c r="Q238" s="233" t="str">
        <f t="shared" si="7"/>
        <v>#N/A</v>
      </c>
      <c r="R238" s="126" t="s">
        <v>6493</v>
      </c>
      <c r="S238" s="233" t="str">
        <f t="shared" si="8"/>
        <v>#N/A</v>
      </c>
    </row>
    <row r="239">
      <c r="A239" s="36" t="s">
        <v>350</v>
      </c>
      <c r="B239" s="126" t="s">
        <v>6162</v>
      </c>
      <c r="C239" s="126">
        <v>1.0</v>
      </c>
      <c r="D239" s="177" t="s">
        <v>2360</v>
      </c>
      <c r="E239" s="123">
        <v>5912.0</v>
      </c>
      <c r="F239" s="84" t="s">
        <v>2361</v>
      </c>
      <c r="G239" s="233" t="str">
        <f t="shared" si="1"/>
        <v>M01</v>
      </c>
      <c r="H239" s="38" t="s">
        <v>4620</v>
      </c>
      <c r="I239" s="233" t="str">
        <f t="shared" si="2"/>
        <v/>
      </c>
      <c r="J239" s="233" t="str">
        <f t="shared" si="3"/>
        <v>M06</v>
      </c>
      <c r="K239" s="122" t="s">
        <v>4828</v>
      </c>
      <c r="L239" s="233" t="str">
        <f t="shared" si="4"/>
        <v/>
      </c>
      <c r="M239" s="234"/>
      <c r="N239" s="233" t="str">
        <f t="shared" si="5"/>
        <v>#N/A</v>
      </c>
      <c r="O239" s="126" t="s">
        <v>6494</v>
      </c>
      <c r="P239" s="233" t="str">
        <f t="shared" si="6"/>
        <v>#N/A</v>
      </c>
      <c r="Q239" s="233" t="str">
        <f t="shared" si="7"/>
        <v>#N/A</v>
      </c>
      <c r="R239" s="126" t="s">
        <v>6495</v>
      </c>
      <c r="S239" s="233" t="str">
        <f t="shared" si="8"/>
        <v>#N/A</v>
      </c>
    </row>
    <row r="240">
      <c r="A240" s="36" t="s">
        <v>350</v>
      </c>
      <c r="B240" s="126" t="s">
        <v>6162</v>
      </c>
      <c r="C240" s="126">
        <v>2.0</v>
      </c>
      <c r="D240" s="177" t="s">
        <v>2365</v>
      </c>
      <c r="E240" s="123">
        <v>2250.0</v>
      </c>
      <c r="F240" s="84" t="s">
        <v>2366</v>
      </c>
      <c r="G240" s="233" t="str">
        <f t="shared" si="1"/>
        <v>M01</v>
      </c>
      <c r="H240" s="38" t="s">
        <v>4622</v>
      </c>
      <c r="I240" s="233" t="str">
        <f t="shared" si="2"/>
        <v/>
      </c>
      <c r="J240" s="233" t="str">
        <f t="shared" si="3"/>
        <v>M06</v>
      </c>
      <c r="K240" s="122" t="s">
        <v>4830</v>
      </c>
      <c r="L240" s="233" t="str">
        <f t="shared" si="4"/>
        <v/>
      </c>
      <c r="M240" s="234"/>
      <c r="N240" s="233" t="str">
        <f t="shared" si="5"/>
        <v>#N/A</v>
      </c>
      <c r="O240" s="126" t="s">
        <v>6496</v>
      </c>
      <c r="P240" s="233" t="str">
        <f t="shared" si="6"/>
        <v>#N/A</v>
      </c>
      <c r="Q240" s="233" t="str">
        <f t="shared" si="7"/>
        <v>#N/A</v>
      </c>
      <c r="R240" s="126" t="s">
        <v>6497</v>
      </c>
      <c r="S240" s="233" t="str">
        <f t="shared" si="8"/>
        <v>#N/A</v>
      </c>
    </row>
    <row r="241">
      <c r="A241" s="36" t="s">
        <v>350</v>
      </c>
      <c r="B241" s="126" t="s">
        <v>6162</v>
      </c>
      <c r="C241" s="126">
        <v>3.0</v>
      </c>
      <c r="D241" s="177" t="s">
        <v>2375</v>
      </c>
      <c r="E241" s="123">
        <v>3502.0</v>
      </c>
      <c r="F241" s="84" t="s">
        <v>2376</v>
      </c>
      <c r="G241" s="233" t="str">
        <f t="shared" si="1"/>
        <v>M01</v>
      </c>
      <c r="H241" s="38" t="s">
        <v>4624</v>
      </c>
      <c r="I241" s="233" t="str">
        <f t="shared" si="2"/>
        <v/>
      </c>
      <c r="J241" s="233" t="str">
        <f t="shared" si="3"/>
        <v>M06</v>
      </c>
      <c r="K241" s="122" t="s">
        <v>4832</v>
      </c>
      <c r="L241" s="233" t="str">
        <f t="shared" si="4"/>
        <v/>
      </c>
      <c r="M241" s="234"/>
      <c r="N241" s="233" t="str">
        <f t="shared" si="5"/>
        <v>#N/A</v>
      </c>
      <c r="O241" s="126" t="s">
        <v>6498</v>
      </c>
      <c r="P241" s="233" t="str">
        <f t="shared" si="6"/>
        <v>#N/A</v>
      </c>
      <c r="Q241" s="233" t="str">
        <f t="shared" si="7"/>
        <v>#N/A</v>
      </c>
      <c r="R241" s="126" t="s">
        <v>6499</v>
      </c>
      <c r="S241" s="233" t="str">
        <f t="shared" si="8"/>
        <v>#N/A</v>
      </c>
    </row>
    <row r="242">
      <c r="A242" s="36" t="s">
        <v>350</v>
      </c>
      <c r="B242" s="126" t="s">
        <v>6162</v>
      </c>
      <c r="C242" s="126">
        <v>4.0</v>
      </c>
      <c r="D242" s="177" t="s">
        <v>2383</v>
      </c>
      <c r="E242" s="123">
        <v>3335.0</v>
      </c>
      <c r="F242" s="84" t="s">
        <v>2385</v>
      </c>
      <c r="G242" s="233" t="str">
        <f t="shared" si="1"/>
        <v>M01</v>
      </c>
      <c r="H242" s="38" t="s">
        <v>4626</v>
      </c>
      <c r="I242" s="233" t="str">
        <f t="shared" si="2"/>
        <v/>
      </c>
      <c r="J242" s="233" t="str">
        <f t="shared" si="3"/>
        <v>M06</v>
      </c>
      <c r="K242" s="122" t="s">
        <v>4834</v>
      </c>
      <c r="L242" s="233" t="str">
        <f t="shared" si="4"/>
        <v/>
      </c>
      <c r="M242" s="234"/>
      <c r="N242" s="233" t="str">
        <f t="shared" si="5"/>
        <v>#N/A</v>
      </c>
      <c r="O242" s="126" t="s">
        <v>6500</v>
      </c>
      <c r="P242" s="233" t="str">
        <f t="shared" si="6"/>
        <v>#N/A</v>
      </c>
      <c r="Q242" s="233" t="str">
        <f t="shared" si="7"/>
        <v>#N/A</v>
      </c>
      <c r="R242" s="126" t="s">
        <v>6501</v>
      </c>
      <c r="S242" s="233" t="str">
        <f t="shared" si="8"/>
        <v>#N/A</v>
      </c>
    </row>
    <row r="243">
      <c r="A243" s="36" t="s">
        <v>350</v>
      </c>
      <c r="B243" s="126" t="s">
        <v>6162</v>
      </c>
      <c r="C243" s="126">
        <v>5.0</v>
      </c>
      <c r="D243" s="177" t="s">
        <v>2399</v>
      </c>
      <c r="E243" s="123">
        <v>2005.0</v>
      </c>
      <c r="F243" s="84" t="s">
        <v>2401</v>
      </c>
      <c r="G243" s="233" t="str">
        <f t="shared" si="1"/>
        <v>M01</v>
      </c>
      <c r="H243" s="38" t="s">
        <v>4628</v>
      </c>
      <c r="I243" s="233" t="str">
        <f t="shared" si="2"/>
        <v>lowish canary result, sample specific</v>
      </c>
      <c r="J243" s="233" t="str">
        <f t="shared" si="3"/>
        <v>M06</v>
      </c>
      <c r="K243" s="122" t="s">
        <v>4836</v>
      </c>
      <c r="L243" s="233" t="str">
        <f t="shared" si="4"/>
        <v>lowish canary result, sample specific</v>
      </c>
      <c r="M243" s="234"/>
      <c r="N243" s="233" t="str">
        <f t="shared" si="5"/>
        <v>#N/A</v>
      </c>
      <c r="O243" s="126" t="s">
        <v>6502</v>
      </c>
      <c r="P243" s="233" t="str">
        <f t="shared" si="6"/>
        <v>#N/A</v>
      </c>
      <c r="Q243" s="233" t="str">
        <f t="shared" si="7"/>
        <v>#N/A</v>
      </c>
      <c r="R243" s="126" t="s">
        <v>6503</v>
      </c>
      <c r="S243" s="233" t="str">
        <f t="shared" si="8"/>
        <v>#N/A</v>
      </c>
    </row>
    <row r="244">
      <c r="A244" s="36" t="s">
        <v>350</v>
      </c>
      <c r="B244" s="126" t="s">
        <v>6162</v>
      </c>
      <c r="C244" s="126">
        <v>6.0</v>
      </c>
      <c r="D244" s="177" t="s">
        <v>2408</v>
      </c>
      <c r="E244" s="123">
        <v>2414.0</v>
      </c>
      <c r="F244" s="84" t="s">
        <v>2409</v>
      </c>
      <c r="G244" s="233" t="str">
        <f t="shared" si="1"/>
        <v>M01</v>
      </c>
      <c r="H244" s="38" t="s">
        <v>4631</v>
      </c>
      <c r="I244" s="233" t="str">
        <f t="shared" si="2"/>
        <v/>
      </c>
      <c r="J244" s="233" t="str">
        <f t="shared" si="3"/>
        <v>M06</v>
      </c>
      <c r="K244" s="122" t="s">
        <v>4838</v>
      </c>
      <c r="L244" s="233" t="str">
        <f t="shared" si="4"/>
        <v/>
      </c>
      <c r="M244" s="234"/>
      <c r="N244" s="233" t="str">
        <f t="shared" si="5"/>
        <v>#N/A</v>
      </c>
      <c r="O244" s="126" t="s">
        <v>6504</v>
      </c>
      <c r="P244" s="233" t="str">
        <f t="shared" si="6"/>
        <v>#N/A</v>
      </c>
      <c r="Q244" s="233" t="str">
        <f t="shared" si="7"/>
        <v>#N/A</v>
      </c>
      <c r="R244" s="126" t="s">
        <v>6505</v>
      </c>
      <c r="S244" s="233" t="str">
        <f t="shared" si="8"/>
        <v>#N/A</v>
      </c>
    </row>
    <row r="245">
      <c r="A245" s="36" t="s">
        <v>350</v>
      </c>
      <c r="B245" s="126" t="s">
        <v>6162</v>
      </c>
      <c r="C245" s="126">
        <v>7.0</v>
      </c>
      <c r="D245" s="177" t="s">
        <v>2417</v>
      </c>
      <c r="E245" s="123">
        <v>2151.0</v>
      </c>
      <c r="F245" s="84" t="s">
        <v>2418</v>
      </c>
      <c r="G245" s="233" t="str">
        <f t="shared" si="1"/>
        <v>M01</v>
      </c>
      <c r="H245" s="38" t="s">
        <v>4633</v>
      </c>
      <c r="I245" s="233" t="str">
        <f t="shared" si="2"/>
        <v/>
      </c>
      <c r="J245" s="233" t="str">
        <f t="shared" si="3"/>
        <v>M06</v>
      </c>
      <c r="K245" s="122" t="s">
        <v>4840</v>
      </c>
      <c r="L245" s="233" t="str">
        <f t="shared" si="4"/>
        <v/>
      </c>
      <c r="M245" s="234"/>
      <c r="N245" s="233" t="str">
        <f t="shared" si="5"/>
        <v>#N/A</v>
      </c>
      <c r="O245" s="126" t="s">
        <v>6506</v>
      </c>
      <c r="P245" s="233" t="str">
        <f t="shared" si="6"/>
        <v>#N/A</v>
      </c>
      <c r="Q245" s="233" t="str">
        <f t="shared" si="7"/>
        <v>#N/A</v>
      </c>
      <c r="R245" s="126" t="s">
        <v>6507</v>
      </c>
      <c r="S245" s="233" t="str">
        <f t="shared" si="8"/>
        <v>#N/A</v>
      </c>
    </row>
    <row r="246">
      <c r="A246" s="36" t="s">
        <v>350</v>
      </c>
      <c r="B246" s="126" t="s">
        <v>6162</v>
      </c>
      <c r="C246" s="126">
        <v>8.0</v>
      </c>
      <c r="D246" s="177" t="s">
        <v>2421</v>
      </c>
      <c r="E246" s="123">
        <v>2520.0</v>
      </c>
      <c r="F246" s="84" t="s">
        <v>2422</v>
      </c>
      <c r="G246" s="233" t="str">
        <f t="shared" si="1"/>
        <v>M01</v>
      </c>
      <c r="H246" s="38" t="s">
        <v>4635</v>
      </c>
      <c r="I246" s="233" t="str">
        <f t="shared" si="2"/>
        <v/>
      </c>
      <c r="J246" s="233" t="str">
        <f t="shared" si="3"/>
        <v>M06</v>
      </c>
      <c r="K246" s="122" t="s">
        <v>4842</v>
      </c>
      <c r="L246" s="233" t="str">
        <f t="shared" si="4"/>
        <v/>
      </c>
      <c r="M246" s="234"/>
      <c r="N246" s="233" t="str">
        <f t="shared" si="5"/>
        <v>#N/A</v>
      </c>
      <c r="O246" s="126" t="s">
        <v>6508</v>
      </c>
      <c r="P246" s="233" t="str">
        <f t="shared" si="6"/>
        <v>#N/A</v>
      </c>
      <c r="Q246" s="233" t="str">
        <f t="shared" si="7"/>
        <v>#N/A</v>
      </c>
      <c r="R246" s="126" t="s">
        <v>6509</v>
      </c>
      <c r="S246" s="233" t="str">
        <f t="shared" si="8"/>
        <v>#N/A</v>
      </c>
    </row>
    <row r="247">
      <c r="A247" s="36" t="s">
        <v>350</v>
      </c>
      <c r="B247" s="126" t="s">
        <v>6162</v>
      </c>
      <c r="C247" s="126">
        <v>9.0</v>
      </c>
      <c r="D247" s="177" t="s">
        <v>2427</v>
      </c>
      <c r="E247" s="123" t="s">
        <v>2046</v>
      </c>
      <c r="F247" s="84" t="s">
        <v>2428</v>
      </c>
      <c r="G247" s="233" t="str">
        <f t="shared" si="1"/>
        <v>M01</v>
      </c>
      <c r="H247" s="38" t="s">
        <v>4637</v>
      </c>
      <c r="I247" s="233" t="str">
        <f t="shared" si="2"/>
        <v/>
      </c>
      <c r="J247" s="233" t="str">
        <f t="shared" si="3"/>
        <v>M06</v>
      </c>
      <c r="K247" s="122" t="s">
        <v>4844</v>
      </c>
      <c r="L247" s="233" t="str">
        <f t="shared" si="4"/>
        <v/>
      </c>
      <c r="M247" s="234"/>
      <c r="N247" s="233" t="str">
        <f t="shared" si="5"/>
        <v>#N/A</v>
      </c>
      <c r="O247" s="126" t="s">
        <v>6510</v>
      </c>
      <c r="P247" s="233" t="str">
        <f t="shared" si="6"/>
        <v>#N/A</v>
      </c>
      <c r="Q247" s="233" t="str">
        <f t="shared" si="7"/>
        <v>#N/A</v>
      </c>
      <c r="R247" s="126" t="s">
        <v>6511</v>
      </c>
      <c r="S247" s="233" t="str">
        <f t="shared" si="8"/>
        <v>#N/A</v>
      </c>
    </row>
    <row r="248">
      <c r="A248" s="36" t="s">
        <v>350</v>
      </c>
      <c r="B248" s="126" t="s">
        <v>6162</v>
      </c>
      <c r="C248" s="126">
        <v>10.0</v>
      </c>
      <c r="D248" s="177" t="s">
        <v>2433</v>
      </c>
      <c r="E248" s="123" t="s">
        <v>2051</v>
      </c>
      <c r="F248" s="84" t="s">
        <v>2436</v>
      </c>
      <c r="G248" s="233" t="str">
        <f t="shared" si="1"/>
        <v>M01</v>
      </c>
      <c r="H248" s="38" t="s">
        <v>4639</v>
      </c>
      <c r="I248" s="233" t="str">
        <f t="shared" si="2"/>
        <v/>
      </c>
      <c r="J248" s="233" t="str">
        <f t="shared" si="3"/>
        <v>M06</v>
      </c>
      <c r="K248" s="122" t="s">
        <v>4846</v>
      </c>
      <c r="L248" s="233" t="str">
        <f t="shared" si="4"/>
        <v/>
      </c>
      <c r="M248" s="234"/>
      <c r="N248" s="233" t="str">
        <f t="shared" si="5"/>
        <v>#N/A</v>
      </c>
      <c r="O248" s="126" t="s">
        <v>6512</v>
      </c>
      <c r="P248" s="233" t="str">
        <f t="shared" si="6"/>
        <v>#N/A</v>
      </c>
      <c r="Q248" s="233" t="str">
        <f t="shared" si="7"/>
        <v>#N/A</v>
      </c>
      <c r="R248" s="126" t="s">
        <v>6513</v>
      </c>
      <c r="S248" s="233" t="str">
        <f t="shared" si="8"/>
        <v>#N/A</v>
      </c>
    </row>
    <row r="249">
      <c r="A249" s="36" t="s">
        <v>350</v>
      </c>
      <c r="B249" s="126" t="s">
        <v>6162</v>
      </c>
      <c r="C249" s="126">
        <v>11.0</v>
      </c>
      <c r="D249" s="177" t="s">
        <v>2439</v>
      </c>
      <c r="E249" s="123" t="s">
        <v>2057</v>
      </c>
      <c r="F249" s="84" t="s">
        <v>2440</v>
      </c>
      <c r="G249" s="233" t="str">
        <f t="shared" si="1"/>
        <v>M01</v>
      </c>
      <c r="H249" s="38" t="s">
        <v>4641</v>
      </c>
      <c r="I249" s="233" t="str">
        <f t="shared" si="2"/>
        <v/>
      </c>
      <c r="J249" s="233" t="str">
        <f t="shared" si="3"/>
        <v>M06</v>
      </c>
      <c r="K249" s="122" t="s">
        <v>4848</v>
      </c>
      <c r="L249" s="233" t="str">
        <f t="shared" si="4"/>
        <v/>
      </c>
      <c r="M249" s="234"/>
      <c r="N249" s="233" t="str">
        <f t="shared" si="5"/>
        <v>#N/A</v>
      </c>
      <c r="O249" s="126" t="s">
        <v>6514</v>
      </c>
      <c r="P249" s="233" t="str">
        <f t="shared" si="6"/>
        <v>#N/A</v>
      </c>
      <c r="Q249" s="233" t="str">
        <f t="shared" si="7"/>
        <v>#N/A</v>
      </c>
      <c r="R249" s="126" t="s">
        <v>6515</v>
      </c>
      <c r="S249" s="233" t="str">
        <f t="shared" si="8"/>
        <v>#N/A</v>
      </c>
    </row>
    <row r="250">
      <c r="A250" s="36" t="s">
        <v>350</v>
      </c>
      <c r="B250" s="126" t="s">
        <v>6162</v>
      </c>
      <c r="C250" s="126">
        <v>12.0</v>
      </c>
      <c r="D250" s="177" t="s">
        <v>2443</v>
      </c>
      <c r="E250" s="123" t="s">
        <v>2061</v>
      </c>
      <c r="F250" s="84" t="s">
        <v>2444</v>
      </c>
      <c r="G250" s="233" t="str">
        <f t="shared" si="1"/>
        <v>M01</v>
      </c>
      <c r="H250" s="38" t="s">
        <v>4643</v>
      </c>
      <c r="I250" s="233" t="str">
        <f t="shared" si="2"/>
        <v>Polymer contamination, needs to be re-sourced</v>
      </c>
      <c r="J250" s="233" t="str">
        <f t="shared" si="3"/>
        <v>M06</v>
      </c>
      <c r="K250" s="122" t="s">
        <v>4850</v>
      </c>
      <c r="L250" s="233" t="str">
        <f t="shared" si="4"/>
        <v>no sample</v>
      </c>
      <c r="M250" s="234"/>
      <c r="N250" s="233" t="str">
        <f t="shared" si="5"/>
        <v>#N/A</v>
      </c>
      <c r="O250" s="126" t="s">
        <v>6516</v>
      </c>
      <c r="P250" s="233" t="str">
        <f t="shared" si="6"/>
        <v>#N/A</v>
      </c>
      <c r="Q250" s="233" t="str">
        <f t="shared" si="7"/>
        <v>#N/A</v>
      </c>
      <c r="R250" s="126" t="s">
        <v>6517</v>
      </c>
      <c r="S250" s="233" t="str">
        <f t="shared" si="8"/>
        <v>#N/A</v>
      </c>
    </row>
    <row r="251">
      <c r="A251" s="36" t="s">
        <v>350</v>
      </c>
      <c r="B251" s="126" t="s">
        <v>6162</v>
      </c>
      <c r="C251" s="126">
        <v>13.0</v>
      </c>
      <c r="D251" s="177" t="s">
        <v>2449</v>
      </c>
      <c r="E251" s="123" t="s">
        <v>2068</v>
      </c>
      <c r="F251" s="84" t="s">
        <v>2451</v>
      </c>
      <c r="G251" s="233" t="str">
        <f t="shared" si="1"/>
        <v>M01</v>
      </c>
      <c r="H251" s="38" t="s">
        <v>4646</v>
      </c>
      <c r="I251" s="233" t="str">
        <f t="shared" si="2"/>
        <v>Polymer contamination</v>
      </c>
      <c r="J251" s="233" t="str">
        <f t="shared" si="3"/>
        <v>M06</v>
      </c>
      <c r="K251" s="122" t="s">
        <v>4853</v>
      </c>
      <c r="L251" s="233" t="str">
        <f t="shared" si="4"/>
        <v>no sample</v>
      </c>
      <c r="M251" s="129" t="s">
        <v>4019</v>
      </c>
      <c r="N251" s="233" t="str">
        <f t="shared" si="5"/>
        <v>M06</v>
      </c>
      <c r="O251" s="126" t="s">
        <v>5954</v>
      </c>
      <c r="P251" s="233" t="str">
        <f t="shared" si="6"/>
        <v>00JWA Re-processed, low Canary result, sample specific</v>
      </c>
      <c r="Q251" s="233" t="str">
        <f t="shared" si="7"/>
        <v>M01</v>
      </c>
      <c r="R251" s="126" t="s">
        <v>5990</v>
      </c>
      <c r="S251" s="233" t="str">
        <f t="shared" si="8"/>
        <v>00JWA Re-processed, low Canary result, sample specific</v>
      </c>
    </row>
    <row r="252">
      <c r="A252" s="36" t="s">
        <v>350</v>
      </c>
      <c r="B252" s="126" t="s">
        <v>6162</v>
      </c>
      <c r="C252" s="126">
        <v>14.0</v>
      </c>
      <c r="D252" s="177" t="s">
        <v>2456</v>
      </c>
      <c r="E252" s="123" t="s">
        <v>2072</v>
      </c>
      <c r="F252" s="84" t="s">
        <v>2458</v>
      </c>
      <c r="G252" s="233" t="str">
        <f t="shared" si="1"/>
        <v>M01</v>
      </c>
      <c r="H252" s="38" t="s">
        <v>4650</v>
      </c>
      <c r="I252" s="233" t="str">
        <f t="shared" si="2"/>
        <v/>
      </c>
      <c r="J252" s="233" t="str">
        <f t="shared" si="3"/>
        <v>M06</v>
      </c>
      <c r="K252" s="122" t="s">
        <v>4855</v>
      </c>
      <c r="L252" s="233" t="str">
        <f t="shared" si="4"/>
        <v/>
      </c>
      <c r="N252" s="233" t="str">
        <f t="shared" si="5"/>
        <v>#N/A</v>
      </c>
      <c r="O252" s="126" t="s">
        <v>6518</v>
      </c>
      <c r="P252" s="233" t="str">
        <f t="shared" si="6"/>
        <v>#N/A</v>
      </c>
      <c r="Q252" s="233" t="str">
        <f t="shared" si="7"/>
        <v>#N/A</v>
      </c>
      <c r="R252" s="126" t="s">
        <v>6519</v>
      </c>
      <c r="S252" s="233" t="str">
        <f t="shared" si="8"/>
        <v>#N/A</v>
      </c>
    </row>
    <row r="253">
      <c r="A253" s="36" t="s">
        <v>350</v>
      </c>
      <c r="B253" s="126"/>
      <c r="C253" s="126">
        <v>15.0</v>
      </c>
      <c r="D253" s="177" t="s">
        <v>2464</v>
      </c>
      <c r="E253" s="126" t="s">
        <v>349</v>
      </c>
      <c r="F253" s="84" t="s">
        <v>2465</v>
      </c>
      <c r="G253" s="233" t="str">
        <f t="shared" si="1"/>
        <v>M01</v>
      </c>
      <c r="H253" s="38" t="s">
        <v>4652</v>
      </c>
      <c r="I253" s="233" t="str">
        <f t="shared" si="2"/>
        <v>Polymer contamination?</v>
      </c>
      <c r="J253" s="233" t="str">
        <f t="shared" si="3"/>
        <v>M06</v>
      </c>
      <c r="K253" s="122" t="s">
        <v>4857</v>
      </c>
      <c r="L253" s="233" t="str">
        <f t="shared" si="4"/>
        <v>no sample</v>
      </c>
      <c r="M253" s="129" t="s">
        <v>4022</v>
      </c>
      <c r="N253" s="233" t="str">
        <f t="shared" si="5"/>
        <v>M06</v>
      </c>
      <c r="O253" s="126" t="s">
        <v>5957</v>
      </c>
      <c r="P253" s="233" t="str">
        <f t="shared" si="6"/>
        <v>00JWC Re-processed</v>
      </c>
      <c r="Q253" s="233" t="str">
        <f t="shared" si="7"/>
        <v>M01</v>
      </c>
      <c r="R253" s="126" t="s">
        <v>5991</v>
      </c>
      <c r="S253" s="233" t="str">
        <f t="shared" si="8"/>
        <v>00JWC Re-processed</v>
      </c>
    </row>
    <row r="254">
      <c r="A254" s="36" t="s">
        <v>350</v>
      </c>
      <c r="B254" s="126"/>
      <c r="C254" s="126">
        <v>16.0</v>
      </c>
      <c r="D254" s="177" t="s">
        <v>2468</v>
      </c>
      <c r="E254" s="126" t="s">
        <v>561</v>
      </c>
      <c r="F254" s="84" t="s">
        <v>2471</v>
      </c>
      <c r="G254" s="233" t="str">
        <f t="shared" si="1"/>
        <v>M01</v>
      </c>
      <c r="H254" s="38" t="s">
        <v>4656</v>
      </c>
      <c r="I254" s="233" t="str">
        <f t="shared" si="2"/>
        <v>Low TIC HEK</v>
      </c>
      <c r="J254" s="233" t="str">
        <f t="shared" si="3"/>
        <v>M06</v>
      </c>
      <c r="K254" s="122" t="s">
        <v>4859</v>
      </c>
      <c r="L254" s="233" t="str">
        <f t="shared" si="4"/>
        <v>Low TIC, HEK specific</v>
      </c>
      <c r="M254" s="234"/>
      <c r="N254" s="233" t="str">
        <f t="shared" si="5"/>
        <v>#N/A</v>
      </c>
      <c r="O254" s="126" t="s">
        <v>6520</v>
      </c>
      <c r="P254" s="233" t="str">
        <f t="shared" si="6"/>
        <v>#N/A</v>
      </c>
      <c r="Q254" s="233" t="str">
        <f t="shared" si="7"/>
        <v>#N/A</v>
      </c>
      <c r="R254" s="126" t="s">
        <v>6521</v>
      </c>
      <c r="S254" s="233" t="str">
        <f t="shared" si="8"/>
        <v>#N/A</v>
      </c>
    </row>
    <row r="255">
      <c r="A255" s="36" t="s">
        <v>354</v>
      </c>
      <c r="B255" s="126" t="s">
        <v>6216</v>
      </c>
      <c r="C255" s="126">
        <v>1.0</v>
      </c>
      <c r="D255" s="177" t="s">
        <v>2092</v>
      </c>
      <c r="E255" s="152">
        <v>2868.0</v>
      </c>
      <c r="F255" s="84" t="s">
        <v>2474</v>
      </c>
      <c r="G255" s="233" t="str">
        <f t="shared" si="1"/>
        <v>M02</v>
      </c>
      <c r="H255" s="38" t="s">
        <v>2094</v>
      </c>
      <c r="I255" s="233" t="str">
        <f t="shared" si="2"/>
        <v/>
      </c>
      <c r="J255" s="233" t="str">
        <f t="shared" si="3"/>
        <v>M05</v>
      </c>
      <c r="K255" s="122" t="s">
        <v>2787</v>
      </c>
      <c r="L255" s="233" t="str">
        <f t="shared" si="4"/>
        <v/>
      </c>
      <c r="M255" s="234"/>
      <c r="N255" s="233" t="str">
        <f t="shared" si="5"/>
        <v>#N/A</v>
      </c>
      <c r="O255" s="126" t="s">
        <v>6522</v>
      </c>
      <c r="P255" s="233" t="str">
        <f t="shared" si="6"/>
        <v>#N/A</v>
      </c>
      <c r="Q255" s="233" t="str">
        <f t="shared" si="7"/>
        <v>#N/A</v>
      </c>
      <c r="R255" s="126" t="s">
        <v>6523</v>
      </c>
      <c r="S255" s="233" t="str">
        <f t="shared" si="8"/>
        <v>#N/A</v>
      </c>
    </row>
    <row r="256">
      <c r="A256" s="36" t="s">
        <v>354</v>
      </c>
      <c r="B256" s="126" t="s">
        <v>6216</v>
      </c>
      <c r="C256" s="126">
        <v>2.0</v>
      </c>
      <c r="D256" s="177" t="s">
        <v>2097</v>
      </c>
      <c r="E256" s="152">
        <v>2541.0</v>
      </c>
      <c r="F256" s="84" t="s">
        <v>2481</v>
      </c>
      <c r="G256" s="233" t="str">
        <f t="shared" si="1"/>
        <v>M02</v>
      </c>
      <c r="H256" s="38" t="s">
        <v>2099</v>
      </c>
      <c r="I256" s="233" t="str">
        <f t="shared" si="2"/>
        <v/>
      </c>
      <c r="J256" s="233" t="str">
        <f t="shared" si="3"/>
        <v>M05</v>
      </c>
      <c r="K256" s="122" t="s">
        <v>2795</v>
      </c>
      <c r="L256" s="233" t="str">
        <f t="shared" si="4"/>
        <v/>
      </c>
      <c r="M256" s="234"/>
      <c r="N256" s="233" t="str">
        <f t="shared" si="5"/>
        <v>#N/A</v>
      </c>
      <c r="O256" s="126" t="s">
        <v>6524</v>
      </c>
      <c r="P256" s="233" t="str">
        <f t="shared" si="6"/>
        <v>#N/A</v>
      </c>
      <c r="Q256" s="233" t="str">
        <f t="shared" si="7"/>
        <v>#N/A</v>
      </c>
      <c r="R256" s="126" t="s">
        <v>6525</v>
      </c>
      <c r="S256" s="233" t="str">
        <f t="shared" si="8"/>
        <v>#N/A</v>
      </c>
    </row>
    <row r="257">
      <c r="A257" s="36" t="s">
        <v>354</v>
      </c>
      <c r="B257" s="126" t="s">
        <v>6216</v>
      </c>
      <c r="C257" s="126">
        <v>3.0</v>
      </c>
      <c r="D257" s="177" t="s">
        <v>2100</v>
      </c>
      <c r="E257" s="152">
        <v>3754.0</v>
      </c>
      <c r="F257" s="84" t="s">
        <v>2486</v>
      </c>
      <c r="G257" s="233" t="str">
        <f t="shared" si="1"/>
        <v>M02</v>
      </c>
      <c r="H257" s="38" t="s">
        <v>2102</v>
      </c>
      <c r="I257" s="233" t="str">
        <f t="shared" si="2"/>
        <v/>
      </c>
      <c r="J257" s="233" t="str">
        <f t="shared" si="3"/>
        <v>M05</v>
      </c>
      <c r="K257" s="122" t="s">
        <v>2801</v>
      </c>
      <c r="L257" s="233" t="str">
        <f t="shared" si="4"/>
        <v/>
      </c>
      <c r="M257" s="234"/>
      <c r="N257" s="233" t="str">
        <f t="shared" si="5"/>
        <v>#N/A</v>
      </c>
      <c r="O257" s="126" t="s">
        <v>6526</v>
      </c>
      <c r="P257" s="233" t="str">
        <f t="shared" si="6"/>
        <v>#N/A</v>
      </c>
      <c r="Q257" s="233" t="str">
        <f t="shared" si="7"/>
        <v>#N/A</v>
      </c>
      <c r="R257" s="126" t="s">
        <v>6527</v>
      </c>
      <c r="S257" s="233" t="str">
        <f t="shared" si="8"/>
        <v>#N/A</v>
      </c>
    </row>
    <row r="258">
      <c r="A258" s="36" t="s">
        <v>354</v>
      </c>
      <c r="B258" s="126" t="s">
        <v>6216</v>
      </c>
      <c r="C258" s="126">
        <v>4.0</v>
      </c>
      <c r="D258" s="177" t="s">
        <v>2106</v>
      </c>
      <c r="E258" s="152">
        <v>5889.0</v>
      </c>
      <c r="F258" s="84" t="s">
        <v>2491</v>
      </c>
      <c r="G258" s="233" t="str">
        <f t="shared" si="1"/>
        <v>M02</v>
      </c>
      <c r="H258" s="38" t="s">
        <v>2108</v>
      </c>
      <c r="I258" s="233" t="str">
        <f t="shared" si="2"/>
        <v/>
      </c>
      <c r="J258" s="233" t="str">
        <f t="shared" si="3"/>
        <v>M05</v>
      </c>
      <c r="K258" s="122" t="s">
        <v>2807</v>
      </c>
      <c r="L258" s="233" t="str">
        <f t="shared" si="4"/>
        <v/>
      </c>
      <c r="M258" s="234"/>
      <c r="N258" s="233" t="str">
        <f t="shared" si="5"/>
        <v>#N/A</v>
      </c>
      <c r="O258" s="126" t="s">
        <v>6528</v>
      </c>
      <c r="P258" s="233" t="str">
        <f t="shared" si="6"/>
        <v>#N/A</v>
      </c>
      <c r="Q258" s="233" t="str">
        <f t="shared" si="7"/>
        <v>#N/A</v>
      </c>
      <c r="R258" s="126" t="s">
        <v>6529</v>
      </c>
      <c r="S258" s="233" t="str">
        <f t="shared" si="8"/>
        <v>#N/A</v>
      </c>
    </row>
    <row r="259">
      <c r="A259" s="36" t="s">
        <v>354</v>
      </c>
      <c r="B259" s="126" t="s">
        <v>6216</v>
      </c>
      <c r="C259" s="126">
        <v>5.0</v>
      </c>
      <c r="D259" s="177" t="s">
        <v>2109</v>
      </c>
      <c r="E259" s="152">
        <v>6393.0</v>
      </c>
      <c r="F259" s="84" t="s">
        <v>2495</v>
      </c>
      <c r="G259" s="233" t="str">
        <f t="shared" si="1"/>
        <v>M02</v>
      </c>
      <c r="H259" s="38" t="s">
        <v>2111</v>
      </c>
      <c r="I259" s="233" t="str">
        <f t="shared" si="2"/>
        <v/>
      </c>
      <c r="J259" s="233" t="str">
        <f t="shared" si="3"/>
        <v>M05</v>
      </c>
      <c r="K259" s="122" t="s">
        <v>2815</v>
      </c>
      <c r="L259" s="233" t="str">
        <f t="shared" si="4"/>
        <v/>
      </c>
      <c r="M259" s="234"/>
      <c r="N259" s="233" t="str">
        <f t="shared" si="5"/>
        <v>#N/A</v>
      </c>
      <c r="O259" s="126" t="s">
        <v>6530</v>
      </c>
      <c r="P259" s="233" t="str">
        <f t="shared" si="6"/>
        <v>#N/A</v>
      </c>
      <c r="Q259" s="233" t="str">
        <f t="shared" si="7"/>
        <v>#N/A</v>
      </c>
      <c r="R259" s="126" t="s">
        <v>6531</v>
      </c>
      <c r="S259" s="233" t="str">
        <f t="shared" si="8"/>
        <v>#N/A</v>
      </c>
    </row>
    <row r="260">
      <c r="A260" s="36" t="s">
        <v>354</v>
      </c>
      <c r="B260" s="126" t="s">
        <v>6216</v>
      </c>
      <c r="C260" s="126">
        <v>6.0</v>
      </c>
      <c r="D260" s="177" t="s">
        <v>2115</v>
      </c>
      <c r="E260" s="152">
        <v>3440.0</v>
      </c>
      <c r="F260" s="84" t="s">
        <v>2497</v>
      </c>
      <c r="G260" s="233" t="str">
        <f t="shared" si="1"/>
        <v>M02</v>
      </c>
      <c r="H260" s="38" t="s">
        <v>2117</v>
      </c>
      <c r="I260" s="233" t="str">
        <f t="shared" si="2"/>
        <v/>
      </c>
      <c r="J260" s="233" t="str">
        <f t="shared" si="3"/>
        <v>M05</v>
      </c>
      <c r="K260" s="122" t="s">
        <v>2821</v>
      </c>
      <c r="L260" s="233" t="str">
        <f t="shared" si="4"/>
        <v/>
      </c>
      <c r="M260" s="234"/>
      <c r="N260" s="233" t="str">
        <f t="shared" si="5"/>
        <v>#N/A</v>
      </c>
      <c r="O260" s="126" t="s">
        <v>6532</v>
      </c>
      <c r="P260" s="233" t="str">
        <f t="shared" si="6"/>
        <v>#N/A</v>
      </c>
      <c r="Q260" s="233" t="str">
        <f t="shared" si="7"/>
        <v>#N/A</v>
      </c>
      <c r="R260" s="126" t="s">
        <v>6533</v>
      </c>
      <c r="S260" s="233" t="str">
        <f t="shared" si="8"/>
        <v>#N/A</v>
      </c>
    </row>
    <row r="261">
      <c r="A261" s="36" t="s">
        <v>354</v>
      </c>
      <c r="B261" s="126" t="s">
        <v>6216</v>
      </c>
      <c r="C261" s="126">
        <v>7.0</v>
      </c>
      <c r="D261" s="177" t="s">
        <v>2118</v>
      </c>
      <c r="E261" s="152">
        <v>2995.0</v>
      </c>
      <c r="F261" s="84" t="s">
        <v>2499</v>
      </c>
      <c r="G261" s="233" t="str">
        <f t="shared" si="1"/>
        <v>M02</v>
      </c>
      <c r="H261" s="38" t="s">
        <v>2120</v>
      </c>
      <c r="I261" s="233" t="str">
        <f t="shared" si="2"/>
        <v/>
      </c>
      <c r="J261" s="233" t="str">
        <f t="shared" si="3"/>
        <v>M05</v>
      </c>
      <c r="K261" s="122" t="s">
        <v>2829</v>
      </c>
      <c r="L261" s="233" t="str">
        <f t="shared" si="4"/>
        <v/>
      </c>
      <c r="M261" s="234"/>
      <c r="N261" s="233" t="str">
        <f t="shared" si="5"/>
        <v>#N/A</v>
      </c>
      <c r="O261" s="126" t="s">
        <v>6534</v>
      </c>
      <c r="P261" s="233" t="str">
        <f t="shared" si="6"/>
        <v>#N/A</v>
      </c>
      <c r="Q261" s="233" t="str">
        <f t="shared" si="7"/>
        <v>#N/A</v>
      </c>
      <c r="R261" s="126" t="s">
        <v>6535</v>
      </c>
      <c r="S261" s="233" t="str">
        <f t="shared" si="8"/>
        <v>#N/A</v>
      </c>
    </row>
    <row r="262">
      <c r="A262" s="36" t="s">
        <v>354</v>
      </c>
      <c r="B262" s="126" t="s">
        <v>6216</v>
      </c>
      <c r="C262" s="126">
        <v>8.0</v>
      </c>
      <c r="D262" s="177" t="s">
        <v>2124</v>
      </c>
      <c r="E262" s="152">
        <v>2217.0</v>
      </c>
      <c r="F262" s="84" t="s">
        <v>2500</v>
      </c>
      <c r="G262" s="233" t="str">
        <f t="shared" si="1"/>
        <v>M02</v>
      </c>
      <c r="H262" s="38" t="s">
        <v>2126</v>
      </c>
      <c r="I262" s="233" t="str">
        <f t="shared" si="2"/>
        <v/>
      </c>
      <c r="J262" s="233" t="str">
        <f t="shared" si="3"/>
        <v>M05</v>
      </c>
      <c r="K262" s="122" t="s">
        <v>2835</v>
      </c>
      <c r="L262" s="233" t="str">
        <f t="shared" si="4"/>
        <v/>
      </c>
      <c r="M262" s="234"/>
      <c r="N262" s="233" t="str">
        <f t="shared" si="5"/>
        <v>#N/A</v>
      </c>
      <c r="O262" s="126" t="s">
        <v>6536</v>
      </c>
      <c r="P262" s="233" t="str">
        <f t="shared" si="6"/>
        <v>#N/A</v>
      </c>
      <c r="Q262" s="233" t="str">
        <f t="shared" si="7"/>
        <v>#N/A</v>
      </c>
      <c r="R262" s="126" t="s">
        <v>6537</v>
      </c>
      <c r="S262" s="233" t="str">
        <f t="shared" si="8"/>
        <v>#N/A</v>
      </c>
    </row>
    <row r="263">
      <c r="A263" s="36" t="s">
        <v>354</v>
      </c>
      <c r="B263" s="126" t="s">
        <v>6216</v>
      </c>
      <c r="C263" s="126">
        <v>9.0</v>
      </c>
      <c r="D263" s="177" t="s">
        <v>2127</v>
      </c>
      <c r="E263" s="152" t="s">
        <v>2103</v>
      </c>
      <c r="F263" s="84" t="s">
        <v>2501</v>
      </c>
      <c r="G263" s="233" t="str">
        <f t="shared" si="1"/>
        <v>M02</v>
      </c>
      <c r="H263" s="38" t="s">
        <v>2129</v>
      </c>
      <c r="I263" s="233" t="str">
        <f t="shared" si="2"/>
        <v/>
      </c>
      <c r="J263" s="233" t="str">
        <f t="shared" si="3"/>
        <v>M05</v>
      </c>
      <c r="K263" s="122" t="s">
        <v>2841</v>
      </c>
      <c r="L263" s="233" t="str">
        <f t="shared" si="4"/>
        <v/>
      </c>
      <c r="M263" s="234"/>
      <c r="N263" s="233" t="str">
        <f t="shared" si="5"/>
        <v>#N/A</v>
      </c>
      <c r="O263" s="126" t="s">
        <v>6538</v>
      </c>
      <c r="P263" s="233" t="str">
        <f t="shared" si="6"/>
        <v>#N/A</v>
      </c>
      <c r="Q263" s="233" t="str">
        <f t="shared" si="7"/>
        <v>#N/A</v>
      </c>
      <c r="R263" s="126" t="s">
        <v>6539</v>
      </c>
      <c r="S263" s="233" t="str">
        <f t="shared" si="8"/>
        <v>#N/A</v>
      </c>
    </row>
    <row r="264">
      <c r="A264" s="36" t="s">
        <v>354</v>
      </c>
      <c r="B264" s="126" t="s">
        <v>6216</v>
      </c>
      <c r="C264" s="126">
        <v>10.0</v>
      </c>
      <c r="D264" s="177" t="s">
        <v>2133</v>
      </c>
      <c r="E264" s="152" t="s">
        <v>2112</v>
      </c>
      <c r="F264" s="84" t="s">
        <v>2503</v>
      </c>
      <c r="G264" s="233" t="str">
        <f t="shared" si="1"/>
        <v>M02</v>
      </c>
      <c r="H264" s="38" t="s">
        <v>2135</v>
      </c>
      <c r="I264" s="233" t="str">
        <f t="shared" si="2"/>
        <v/>
      </c>
      <c r="J264" s="233" t="str">
        <f t="shared" si="3"/>
        <v>M05</v>
      </c>
      <c r="K264" s="122" t="s">
        <v>2849</v>
      </c>
      <c r="L264" s="233" t="str">
        <f t="shared" si="4"/>
        <v/>
      </c>
      <c r="M264" s="234"/>
      <c r="N264" s="233" t="str">
        <f t="shared" si="5"/>
        <v>#N/A</v>
      </c>
      <c r="O264" s="126" t="s">
        <v>6540</v>
      </c>
      <c r="P264" s="233" t="str">
        <f t="shared" si="6"/>
        <v>#N/A</v>
      </c>
      <c r="Q264" s="233" t="str">
        <f t="shared" si="7"/>
        <v>#N/A</v>
      </c>
      <c r="R264" s="126" t="s">
        <v>6541</v>
      </c>
      <c r="S264" s="233" t="str">
        <f t="shared" si="8"/>
        <v>#N/A</v>
      </c>
    </row>
    <row r="265">
      <c r="A265" s="36" t="s">
        <v>354</v>
      </c>
      <c r="B265" s="126" t="s">
        <v>6216</v>
      </c>
      <c r="C265" s="126">
        <v>11.0</v>
      </c>
      <c r="D265" s="177" t="s">
        <v>2137</v>
      </c>
      <c r="E265" s="152" t="s">
        <v>2121</v>
      </c>
      <c r="F265" s="84" t="s">
        <v>2504</v>
      </c>
      <c r="G265" s="233" t="str">
        <f t="shared" si="1"/>
        <v>M02</v>
      </c>
      <c r="H265" s="38" t="s">
        <v>2141</v>
      </c>
      <c r="I265" s="233" t="str">
        <f t="shared" si="2"/>
        <v/>
      </c>
      <c r="J265" s="233" t="str">
        <f t="shared" si="3"/>
        <v>M05</v>
      </c>
      <c r="K265" s="122" t="s">
        <v>2857</v>
      </c>
      <c r="L265" s="233" t="str">
        <f t="shared" si="4"/>
        <v/>
      </c>
      <c r="M265" s="234"/>
      <c r="N265" s="233" t="str">
        <f t="shared" si="5"/>
        <v>#N/A</v>
      </c>
      <c r="O265" s="126" t="s">
        <v>6542</v>
      </c>
      <c r="P265" s="233" t="str">
        <f t="shared" si="6"/>
        <v>#N/A</v>
      </c>
      <c r="Q265" s="233" t="str">
        <f t="shared" si="7"/>
        <v>#N/A</v>
      </c>
      <c r="R265" s="126" t="s">
        <v>6543</v>
      </c>
      <c r="S265" s="233" t="str">
        <f t="shared" si="8"/>
        <v>#N/A</v>
      </c>
    </row>
    <row r="266">
      <c r="A266" s="36" t="s">
        <v>354</v>
      </c>
      <c r="B266" s="126" t="s">
        <v>6216</v>
      </c>
      <c r="C266" s="126">
        <v>12.0</v>
      </c>
      <c r="D266" s="177" t="s">
        <v>2142</v>
      </c>
      <c r="E266" s="152" t="s">
        <v>2130</v>
      </c>
      <c r="F266" s="84" t="s">
        <v>2505</v>
      </c>
      <c r="G266" s="233" t="str">
        <f t="shared" si="1"/>
        <v>M02</v>
      </c>
      <c r="H266" s="38" t="s">
        <v>2144</v>
      </c>
      <c r="I266" s="233" t="str">
        <f t="shared" si="2"/>
        <v/>
      </c>
      <c r="J266" s="233" t="str">
        <f t="shared" si="3"/>
        <v>M05</v>
      </c>
      <c r="K266" s="122" t="s">
        <v>2867</v>
      </c>
      <c r="L266" s="233" t="str">
        <f t="shared" si="4"/>
        <v/>
      </c>
      <c r="M266" s="234"/>
      <c r="N266" s="233" t="str">
        <f t="shared" si="5"/>
        <v>#N/A</v>
      </c>
      <c r="O266" s="126" t="s">
        <v>6544</v>
      </c>
      <c r="P266" s="233" t="str">
        <f t="shared" si="6"/>
        <v>#N/A</v>
      </c>
      <c r="Q266" s="233" t="str">
        <f t="shared" si="7"/>
        <v>#N/A</v>
      </c>
      <c r="R266" s="126" t="s">
        <v>6545</v>
      </c>
      <c r="S266" s="233" t="str">
        <f t="shared" si="8"/>
        <v>#N/A</v>
      </c>
    </row>
    <row r="267">
      <c r="A267" s="36" t="s">
        <v>354</v>
      </c>
      <c r="B267" s="126" t="s">
        <v>6216</v>
      </c>
      <c r="C267" s="126">
        <v>13.0</v>
      </c>
      <c r="D267" s="177" t="s">
        <v>2148</v>
      </c>
      <c r="E267" s="152" t="s">
        <v>2136</v>
      </c>
      <c r="F267" s="84" t="s">
        <v>2506</v>
      </c>
      <c r="G267" s="233" t="str">
        <f t="shared" si="1"/>
        <v>M02</v>
      </c>
      <c r="H267" s="38" t="s">
        <v>2150</v>
      </c>
      <c r="I267" s="233" t="str">
        <f t="shared" si="2"/>
        <v/>
      </c>
      <c r="J267" s="233" t="str">
        <f t="shared" si="3"/>
        <v>M05</v>
      </c>
      <c r="K267" s="122" t="s">
        <v>2875</v>
      </c>
      <c r="L267" s="233" t="str">
        <f t="shared" si="4"/>
        <v/>
      </c>
      <c r="M267" s="234"/>
      <c r="N267" s="233" t="str">
        <f t="shared" si="5"/>
        <v>#N/A</v>
      </c>
      <c r="O267" s="126" t="s">
        <v>6546</v>
      </c>
      <c r="P267" s="233" t="str">
        <f t="shared" si="6"/>
        <v>#N/A</v>
      </c>
      <c r="Q267" s="233" t="str">
        <f t="shared" si="7"/>
        <v>#N/A</v>
      </c>
      <c r="R267" s="126" t="s">
        <v>6547</v>
      </c>
      <c r="S267" s="233" t="str">
        <f t="shared" si="8"/>
        <v>#N/A</v>
      </c>
    </row>
    <row r="268">
      <c r="A268" s="36" t="s">
        <v>354</v>
      </c>
      <c r="B268" s="126" t="s">
        <v>6216</v>
      </c>
      <c r="C268" s="126">
        <v>14.0</v>
      </c>
      <c r="D268" s="177" t="s">
        <v>2151</v>
      </c>
      <c r="E268" s="152" t="s">
        <v>2145</v>
      </c>
      <c r="F268" s="84" t="s">
        <v>2509</v>
      </c>
      <c r="G268" s="233" t="str">
        <f t="shared" si="1"/>
        <v>M02</v>
      </c>
      <c r="H268" s="38" t="s">
        <v>2153</v>
      </c>
      <c r="I268" s="233" t="str">
        <f t="shared" si="2"/>
        <v/>
      </c>
      <c r="J268" s="233" t="str">
        <f t="shared" si="3"/>
        <v>M05</v>
      </c>
      <c r="K268" s="122" t="s">
        <v>2883</v>
      </c>
      <c r="L268" s="233" t="str">
        <f t="shared" si="4"/>
        <v/>
      </c>
      <c r="M268" s="234"/>
      <c r="N268" s="233" t="str">
        <f t="shared" si="5"/>
        <v>#N/A</v>
      </c>
      <c r="O268" s="126" t="s">
        <v>6548</v>
      </c>
      <c r="P268" s="233" t="str">
        <f t="shared" si="6"/>
        <v>#N/A</v>
      </c>
      <c r="Q268" s="233" t="str">
        <f t="shared" si="7"/>
        <v>#N/A</v>
      </c>
      <c r="R268" s="126" t="s">
        <v>6549</v>
      </c>
      <c r="S268" s="233" t="str">
        <f t="shared" si="8"/>
        <v>#N/A</v>
      </c>
    </row>
    <row r="269">
      <c r="A269" s="36" t="s">
        <v>354</v>
      </c>
      <c r="B269" s="126"/>
      <c r="C269" s="126">
        <v>15.0</v>
      </c>
      <c r="D269" s="177" t="s">
        <v>2156</v>
      </c>
      <c r="E269" s="126" t="s">
        <v>353</v>
      </c>
      <c r="F269" s="84" t="s">
        <v>2514</v>
      </c>
      <c r="G269" s="233" t="str">
        <f t="shared" si="1"/>
        <v>M02</v>
      </c>
      <c r="H269" s="38" t="s">
        <v>2158</v>
      </c>
      <c r="I269" s="233" t="str">
        <f t="shared" si="2"/>
        <v/>
      </c>
      <c r="J269" s="233" t="str">
        <f t="shared" si="3"/>
        <v>M05</v>
      </c>
      <c r="K269" s="122" t="s">
        <v>2889</v>
      </c>
      <c r="L269" s="233" t="str">
        <f t="shared" si="4"/>
        <v/>
      </c>
      <c r="M269" s="234"/>
      <c r="N269" s="233" t="str">
        <f t="shared" si="5"/>
        <v>#N/A</v>
      </c>
      <c r="O269" s="126" t="s">
        <v>6550</v>
      </c>
      <c r="P269" s="233" t="str">
        <f t="shared" si="6"/>
        <v>#N/A</v>
      </c>
      <c r="Q269" s="233" t="str">
        <f t="shared" si="7"/>
        <v>#N/A</v>
      </c>
      <c r="R269" s="126" t="s">
        <v>6551</v>
      </c>
      <c r="S269" s="233" t="str">
        <f t="shared" si="8"/>
        <v>#N/A</v>
      </c>
    </row>
    <row r="270">
      <c r="A270" s="36" t="s">
        <v>354</v>
      </c>
      <c r="B270" s="126"/>
      <c r="C270" s="126">
        <v>16.0</v>
      </c>
      <c r="D270" s="177" t="s">
        <v>2159</v>
      </c>
      <c r="E270" s="126" t="s">
        <v>561</v>
      </c>
      <c r="F270" s="84" t="s">
        <v>2517</v>
      </c>
      <c r="G270" s="233" t="str">
        <f t="shared" si="1"/>
        <v>M02</v>
      </c>
      <c r="H270" s="38" t="s">
        <v>2161</v>
      </c>
      <c r="I270" s="233" t="str">
        <f t="shared" si="2"/>
        <v>Analyst stopped method</v>
      </c>
      <c r="J270" s="233" t="str">
        <f t="shared" si="3"/>
        <v>M05</v>
      </c>
      <c r="K270" s="122" t="s">
        <v>2900</v>
      </c>
      <c r="L270" s="233" t="str">
        <f t="shared" si="4"/>
        <v>Low TIC, HEK specific</v>
      </c>
      <c r="M270" s="234"/>
      <c r="N270" s="233" t="str">
        <f t="shared" si="5"/>
        <v>M02</v>
      </c>
      <c r="O270" s="126" t="s">
        <v>2229</v>
      </c>
      <c r="P270" s="233" t="str">
        <f t="shared" si="6"/>
        <v>cant find file???</v>
      </c>
      <c r="Q270" s="233" t="str">
        <f t="shared" si="7"/>
        <v>#N/A</v>
      </c>
      <c r="R270" s="126" t="s">
        <v>6552</v>
      </c>
      <c r="S270" s="233" t="str">
        <f t="shared" si="8"/>
        <v>#N/A</v>
      </c>
    </row>
    <row r="271">
      <c r="A271" s="36" t="s">
        <v>358</v>
      </c>
      <c r="B271" s="126" t="s">
        <v>6216</v>
      </c>
      <c r="C271" s="126">
        <v>1.0</v>
      </c>
      <c r="D271" s="177" t="s">
        <v>2235</v>
      </c>
      <c r="E271" s="123">
        <v>5912.0</v>
      </c>
      <c r="F271" s="84" t="s">
        <v>2522</v>
      </c>
      <c r="G271" s="233" t="str">
        <f t="shared" si="1"/>
        <v>M05</v>
      </c>
      <c r="H271" s="38" t="s">
        <v>2237</v>
      </c>
      <c r="I271" s="233" t="str">
        <f t="shared" si="2"/>
        <v/>
      </c>
      <c r="J271" s="233" t="str">
        <f t="shared" si="3"/>
        <v>M02</v>
      </c>
      <c r="K271" s="122" t="s">
        <v>3422</v>
      </c>
      <c r="L271" s="233" t="str">
        <f t="shared" si="4"/>
        <v>Run cancelled due to MS performance </v>
      </c>
      <c r="M271" s="234"/>
      <c r="N271" s="233" t="str">
        <f t="shared" si="5"/>
        <v>M06</v>
      </c>
      <c r="O271" s="126" t="s">
        <v>5735</v>
      </c>
      <c r="P271" s="233" t="str">
        <f t="shared" si="6"/>
        <v/>
      </c>
      <c r="Q271" s="233" t="str">
        <f t="shared" si="7"/>
        <v>#N/A</v>
      </c>
      <c r="R271" s="126" t="s">
        <v>6553</v>
      </c>
      <c r="S271" s="233" t="str">
        <f t="shared" si="8"/>
        <v>#N/A</v>
      </c>
    </row>
    <row r="272">
      <c r="A272" s="36" t="s">
        <v>358</v>
      </c>
      <c r="B272" s="126" t="s">
        <v>6216</v>
      </c>
      <c r="C272" s="126">
        <v>2.0</v>
      </c>
      <c r="D272" s="177" t="s">
        <v>2239</v>
      </c>
      <c r="E272" s="123">
        <v>2250.0</v>
      </c>
      <c r="F272" s="84" t="s">
        <v>2525</v>
      </c>
      <c r="G272" s="233" t="str">
        <f t="shared" si="1"/>
        <v>M05</v>
      </c>
      <c r="H272" s="38" t="s">
        <v>2241</v>
      </c>
      <c r="I272" s="233" t="str">
        <f t="shared" si="2"/>
        <v/>
      </c>
      <c r="J272" s="233" t="str">
        <f t="shared" si="3"/>
        <v>M02</v>
      </c>
      <c r="K272" s="122" t="s">
        <v>3427</v>
      </c>
      <c r="L272" s="233" t="str">
        <f t="shared" si="4"/>
        <v>Run cancelled due to MS performance </v>
      </c>
      <c r="M272" s="234"/>
      <c r="N272" s="233" t="str">
        <f t="shared" si="5"/>
        <v>M06</v>
      </c>
      <c r="O272" s="126" t="s">
        <v>5736</v>
      </c>
      <c r="P272" s="233" t="str">
        <f t="shared" si="6"/>
        <v/>
      </c>
      <c r="Q272" s="233" t="str">
        <f t="shared" si="7"/>
        <v>#N/A</v>
      </c>
      <c r="R272" s="126" t="s">
        <v>6554</v>
      </c>
      <c r="S272" s="233" t="str">
        <f t="shared" si="8"/>
        <v>#N/A</v>
      </c>
    </row>
    <row r="273">
      <c r="A273" s="36" t="s">
        <v>358</v>
      </c>
      <c r="B273" s="126" t="s">
        <v>6216</v>
      </c>
      <c r="C273" s="126">
        <v>3.0</v>
      </c>
      <c r="D273" s="177" t="s">
        <v>2242</v>
      </c>
      <c r="E273" s="123">
        <v>3502.0</v>
      </c>
      <c r="F273" s="84" t="s">
        <v>2530</v>
      </c>
      <c r="G273" s="233" t="str">
        <f t="shared" si="1"/>
        <v>M05</v>
      </c>
      <c r="H273" s="38" t="s">
        <v>2244</v>
      </c>
      <c r="I273" s="233" t="str">
        <f t="shared" si="2"/>
        <v>Low TIC </v>
      </c>
      <c r="J273" s="233" t="str">
        <f t="shared" si="3"/>
        <v>M02</v>
      </c>
      <c r="K273" s="122" t="s">
        <v>3432</v>
      </c>
      <c r="L273" s="233" t="str">
        <f t="shared" si="4"/>
        <v>Run cancelled due to MS performance </v>
      </c>
      <c r="M273" s="124" t="s">
        <v>6555</v>
      </c>
      <c r="N273" s="233" t="str">
        <f t="shared" si="5"/>
        <v>M06</v>
      </c>
      <c r="O273" s="126" t="s">
        <v>5737</v>
      </c>
      <c r="P273" s="233" t="str">
        <f t="shared" si="6"/>
        <v/>
      </c>
      <c r="Q273" s="233" t="str">
        <f t="shared" si="7"/>
        <v>M01</v>
      </c>
      <c r="R273" s="126" t="s">
        <v>6032</v>
      </c>
      <c r="S273" s="233" t="str">
        <f t="shared" si="8"/>
        <v>Wrong technical replicate, should be T4. Sample specific lowish Canary results</v>
      </c>
    </row>
    <row r="274">
      <c r="A274" s="36" t="s">
        <v>358</v>
      </c>
      <c r="B274" s="126" t="s">
        <v>6216</v>
      </c>
      <c r="C274" s="126">
        <v>4.0</v>
      </c>
      <c r="D274" s="177" t="s">
        <v>2248</v>
      </c>
      <c r="E274" s="123">
        <v>3335.0</v>
      </c>
      <c r="F274" s="84" t="s">
        <v>2537</v>
      </c>
      <c r="G274" s="233" t="str">
        <f t="shared" si="1"/>
        <v>M05</v>
      </c>
      <c r="H274" s="38" t="s">
        <v>2250</v>
      </c>
      <c r="I274" s="233" t="str">
        <f t="shared" si="2"/>
        <v/>
      </c>
      <c r="J274" s="233" t="str">
        <f t="shared" si="3"/>
        <v>M02</v>
      </c>
      <c r="K274" s="122" t="s">
        <v>3437</v>
      </c>
      <c r="L274" s="233" t="str">
        <f t="shared" si="4"/>
        <v>Run cancelled due to MS performance </v>
      </c>
      <c r="M274" s="234"/>
      <c r="N274" s="233" t="str">
        <f t="shared" si="5"/>
        <v>M06</v>
      </c>
      <c r="O274" s="126" t="s">
        <v>5738</v>
      </c>
      <c r="P274" s="233" t="str">
        <f t="shared" si="6"/>
        <v/>
      </c>
      <c r="Q274" s="233" t="str">
        <f t="shared" si="7"/>
        <v>#N/A</v>
      </c>
      <c r="R274" s="126" t="s">
        <v>6556</v>
      </c>
      <c r="S274" s="233" t="str">
        <f t="shared" si="8"/>
        <v>#N/A</v>
      </c>
    </row>
    <row r="275">
      <c r="A275" s="36" t="s">
        <v>358</v>
      </c>
      <c r="B275" s="126" t="s">
        <v>6216</v>
      </c>
      <c r="C275" s="126">
        <v>5.0</v>
      </c>
      <c r="D275" s="177" t="s">
        <v>2252</v>
      </c>
      <c r="E275" s="123">
        <v>2005.0</v>
      </c>
      <c r="F275" s="84" t="s">
        <v>2544</v>
      </c>
      <c r="G275" s="233" t="str">
        <f t="shared" si="1"/>
        <v>M05</v>
      </c>
      <c r="H275" s="38" t="s">
        <v>2254</v>
      </c>
      <c r="I275" s="233" t="str">
        <f t="shared" si="2"/>
        <v>low canary result, sample specific</v>
      </c>
      <c r="J275" s="233" t="str">
        <f t="shared" si="3"/>
        <v>M02</v>
      </c>
      <c r="K275" s="122" t="s">
        <v>3442</v>
      </c>
      <c r="L275" s="233" t="str">
        <f t="shared" si="4"/>
        <v>Run cancelled due to MS performance </v>
      </c>
      <c r="M275" s="234"/>
      <c r="N275" s="233" t="str">
        <f t="shared" si="5"/>
        <v>M06</v>
      </c>
      <c r="O275" s="126" t="s">
        <v>5739</v>
      </c>
      <c r="P275" s="233" t="str">
        <f t="shared" si="6"/>
        <v>low canary result, sample specific</v>
      </c>
      <c r="Q275" s="233" t="str">
        <f t="shared" si="7"/>
        <v>#N/A</v>
      </c>
      <c r="R275" s="126" t="s">
        <v>6557</v>
      </c>
      <c r="S275" s="233" t="str">
        <f t="shared" si="8"/>
        <v>#N/A</v>
      </c>
    </row>
    <row r="276">
      <c r="A276" s="36" t="s">
        <v>358</v>
      </c>
      <c r="B276" s="126" t="s">
        <v>6216</v>
      </c>
      <c r="C276" s="126">
        <v>6.0</v>
      </c>
      <c r="D276" s="177" t="s">
        <v>2256</v>
      </c>
      <c r="E276" s="123">
        <v>2414.0</v>
      </c>
      <c r="F276" s="84" t="s">
        <v>2552</v>
      </c>
      <c r="G276" s="233" t="str">
        <f t="shared" si="1"/>
        <v>M05</v>
      </c>
      <c r="H276" s="38" t="s">
        <v>2258</v>
      </c>
      <c r="I276" s="233" t="str">
        <f t="shared" si="2"/>
        <v/>
      </c>
      <c r="J276" s="233" t="str">
        <f t="shared" si="3"/>
        <v>M02</v>
      </c>
      <c r="K276" s="122" t="s">
        <v>3449</v>
      </c>
      <c r="L276" s="233" t="str">
        <f t="shared" si="4"/>
        <v>Run cancelled due to MS performance </v>
      </c>
      <c r="M276" s="234"/>
      <c r="N276" s="233" t="str">
        <f t="shared" si="5"/>
        <v>M06</v>
      </c>
      <c r="O276" s="126" t="s">
        <v>5740</v>
      </c>
      <c r="P276" s="233" t="str">
        <f t="shared" si="6"/>
        <v/>
      </c>
      <c r="Q276" s="233" t="str">
        <f t="shared" si="7"/>
        <v>#N/A</v>
      </c>
      <c r="R276" s="126" t="s">
        <v>6558</v>
      </c>
      <c r="S276" s="233" t="str">
        <f t="shared" si="8"/>
        <v>#N/A</v>
      </c>
    </row>
    <row r="277">
      <c r="A277" s="36" t="s">
        <v>358</v>
      </c>
      <c r="B277" s="126" t="s">
        <v>6216</v>
      </c>
      <c r="C277" s="126">
        <v>7.0</v>
      </c>
      <c r="D277" s="177" t="s">
        <v>2260</v>
      </c>
      <c r="E277" s="123">
        <v>2151.0</v>
      </c>
      <c r="F277" s="84" t="s">
        <v>2559</v>
      </c>
      <c r="G277" s="233" t="str">
        <f t="shared" si="1"/>
        <v>M05</v>
      </c>
      <c r="H277" s="38" t="s">
        <v>2262</v>
      </c>
      <c r="I277" s="233" t="str">
        <f t="shared" si="2"/>
        <v/>
      </c>
      <c r="J277" s="233" t="str">
        <f t="shared" si="3"/>
        <v>M02</v>
      </c>
      <c r="K277" s="122" t="s">
        <v>3453</v>
      </c>
      <c r="L277" s="233" t="str">
        <f t="shared" si="4"/>
        <v>Run cancelled due to MS performance </v>
      </c>
      <c r="M277" s="234"/>
      <c r="N277" s="233" t="str">
        <f t="shared" si="5"/>
        <v>M06</v>
      </c>
      <c r="O277" s="126" t="s">
        <v>5741</v>
      </c>
      <c r="P277" s="233" t="str">
        <f t="shared" si="6"/>
        <v/>
      </c>
      <c r="Q277" s="233" t="str">
        <f t="shared" si="7"/>
        <v>#N/A</v>
      </c>
      <c r="R277" s="126" t="s">
        <v>6559</v>
      </c>
      <c r="S277" s="233" t="str">
        <f t="shared" si="8"/>
        <v>#N/A</v>
      </c>
    </row>
    <row r="278">
      <c r="A278" s="36" t="s">
        <v>358</v>
      </c>
      <c r="B278" s="126" t="s">
        <v>6216</v>
      </c>
      <c r="C278" s="126">
        <v>8.0</v>
      </c>
      <c r="D278" s="177" t="s">
        <v>2265</v>
      </c>
      <c r="E278" s="123">
        <v>2520.0</v>
      </c>
      <c r="F278" s="84" t="s">
        <v>2564</v>
      </c>
      <c r="G278" s="233" t="str">
        <f t="shared" si="1"/>
        <v>M05</v>
      </c>
      <c r="H278" s="38" t="s">
        <v>2267</v>
      </c>
      <c r="I278" s="233" t="str">
        <f t="shared" si="2"/>
        <v/>
      </c>
      <c r="J278" s="233" t="str">
        <f t="shared" si="3"/>
        <v>M02</v>
      </c>
      <c r="K278" s="122" t="s">
        <v>3459</v>
      </c>
      <c r="L278" s="233" t="str">
        <f t="shared" si="4"/>
        <v>Run cancelled due to MS performance </v>
      </c>
      <c r="M278" s="234"/>
      <c r="N278" s="233" t="str">
        <f t="shared" si="5"/>
        <v>M06</v>
      </c>
      <c r="O278" s="126" t="s">
        <v>5742</v>
      </c>
      <c r="P278" s="233" t="str">
        <f t="shared" si="6"/>
        <v/>
      </c>
      <c r="Q278" s="233" t="str">
        <f t="shared" si="7"/>
        <v>#N/A</v>
      </c>
      <c r="R278" s="126" t="s">
        <v>6560</v>
      </c>
      <c r="S278" s="233" t="str">
        <f t="shared" si="8"/>
        <v>#N/A</v>
      </c>
    </row>
    <row r="279">
      <c r="A279" s="36" t="s">
        <v>358</v>
      </c>
      <c r="B279" s="126" t="s">
        <v>6216</v>
      </c>
      <c r="C279" s="126">
        <v>9.0</v>
      </c>
      <c r="D279" s="177" t="s">
        <v>2268</v>
      </c>
      <c r="E279" s="123" t="s">
        <v>2046</v>
      </c>
      <c r="F279" s="84" t="s">
        <v>2567</v>
      </c>
      <c r="G279" s="233" t="str">
        <f t="shared" si="1"/>
        <v>M05</v>
      </c>
      <c r="H279" s="38" t="s">
        <v>2270</v>
      </c>
      <c r="I279" s="233" t="str">
        <f t="shared" si="2"/>
        <v/>
      </c>
      <c r="J279" s="233" t="str">
        <f t="shared" si="3"/>
        <v>M02</v>
      </c>
      <c r="K279" s="122" t="s">
        <v>3464</v>
      </c>
      <c r="L279" s="233" t="str">
        <f t="shared" si="4"/>
        <v>Run cancelled due to MS performance </v>
      </c>
      <c r="M279" s="234"/>
      <c r="N279" s="233" t="str">
        <f t="shared" si="5"/>
        <v>M06</v>
      </c>
      <c r="O279" s="126" t="s">
        <v>5743</v>
      </c>
      <c r="P279" s="233" t="str">
        <f t="shared" si="6"/>
        <v/>
      </c>
      <c r="Q279" s="233" t="str">
        <f t="shared" si="7"/>
        <v>#N/A</v>
      </c>
      <c r="R279" s="126" t="s">
        <v>6561</v>
      </c>
      <c r="S279" s="233" t="str">
        <f t="shared" si="8"/>
        <v>#N/A</v>
      </c>
    </row>
    <row r="280">
      <c r="A280" s="36" t="s">
        <v>358</v>
      </c>
      <c r="B280" s="126" t="s">
        <v>6216</v>
      </c>
      <c r="C280" s="126">
        <v>10.0</v>
      </c>
      <c r="D280" s="177" t="s">
        <v>2273</v>
      </c>
      <c r="E280" s="123" t="s">
        <v>2051</v>
      </c>
      <c r="F280" s="84" t="s">
        <v>2571</v>
      </c>
      <c r="G280" s="233" t="str">
        <f t="shared" si="1"/>
        <v>M05</v>
      </c>
      <c r="H280" s="38" t="s">
        <v>2275</v>
      </c>
      <c r="I280" s="233" t="str">
        <f t="shared" si="2"/>
        <v/>
      </c>
      <c r="J280" s="233" t="str">
        <f t="shared" si="3"/>
        <v>M02</v>
      </c>
      <c r="K280" s="122" t="s">
        <v>3467</v>
      </c>
      <c r="L280" s="233" t="str">
        <f t="shared" si="4"/>
        <v>Run cancelled due to MS performance </v>
      </c>
      <c r="M280" s="234"/>
      <c r="N280" s="233" t="str">
        <f t="shared" si="5"/>
        <v>M06</v>
      </c>
      <c r="O280" s="126" t="s">
        <v>5744</v>
      </c>
      <c r="P280" s="233" t="str">
        <f t="shared" si="6"/>
        <v/>
      </c>
      <c r="Q280" s="233" t="str">
        <f t="shared" si="7"/>
        <v>#N/A</v>
      </c>
      <c r="R280" s="126" t="s">
        <v>6562</v>
      </c>
      <c r="S280" s="233" t="str">
        <f t="shared" si="8"/>
        <v>#N/A</v>
      </c>
    </row>
    <row r="281">
      <c r="A281" s="36" t="s">
        <v>358</v>
      </c>
      <c r="B281" s="126" t="s">
        <v>6216</v>
      </c>
      <c r="C281" s="126">
        <v>11.0</v>
      </c>
      <c r="D281" s="177" t="s">
        <v>2276</v>
      </c>
      <c r="E281" s="123" t="s">
        <v>2057</v>
      </c>
      <c r="F281" s="84" t="s">
        <v>2576</v>
      </c>
      <c r="G281" s="233" t="str">
        <f t="shared" si="1"/>
        <v>M05</v>
      </c>
      <c r="H281" s="38" t="s">
        <v>2278</v>
      </c>
      <c r="I281" s="233" t="str">
        <f t="shared" si="2"/>
        <v/>
      </c>
      <c r="J281" s="233" t="str">
        <f t="shared" si="3"/>
        <v>M02</v>
      </c>
      <c r="K281" s="122" t="s">
        <v>3472</v>
      </c>
      <c r="L281" s="233" t="str">
        <f t="shared" si="4"/>
        <v>Run cancelled due to MS performance </v>
      </c>
      <c r="M281" s="234"/>
      <c r="N281" s="233" t="str">
        <f t="shared" si="5"/>
        <v>M06</v>
      </c>
      <c r="O281" s="126" t="s">
        <v>5745</v>
      </c>
      <c r="P281" s="233" t="str">
        <f t="shared" si="6"/>
        <v/>
      </c>
      <c r="Q281" s="233" t="str">
        <f t="shared" si="7"/>
        <v>#N/A</v>
      </c>
      <c r="R281" s="126" t="s">
        <v>6563</v>
      </c>
      <c r="S281" s="233" t="str">
        <f t="shared" si="8"/>
        <v>#N/A</v>
      </c>
    </row>
    <row r="282">
      <c r="A282" s="36" t="s">
        <v>358</v>
      </c>
      <c r="B282" s="126" t="s">
        <v>6216</v>
      </c>
      <c r="C282" s="126">
        <v>12.0</v>
      </c>
      <c r="D282" s="177" t="s">
        <v>2281</v>
      </c>
      <c r="E282" s="123" t="s">
        <v>2061</v>
      </c>
      <c r="F282" s="84" t="s">
        <v>2579</v>
      </c>
      <c r="G282" s="233" t="str">
        <f t="shared" si="1"/>
        <v>M05</v>
      </c>
      <c r="H282" s="38" t="s">
        <v>2283</v>
      </c>
      <c r="I282" s="233" t="str">
        <f t="shared" si="2"/>
        <v/>
      </c>
      <c r="J282" s="233" t="str">
        <f t="shared" si="3"/>
        <v>M02</v>
      </c>
      <c r="K282" s="122" t="s">
        <v>3477</v>
      </c>
      <c r="L282" s="233" t="str">
        <f t="shared" si="4"/>
        <v>Run cancelled due to MS performance </v>
      </c>
      <c r="M282" s="234"/>
      <c r="N282" s="233" t="str">
        <f t="shared" si="5"/>
        <v>M06</v>
      </c>
      <c r="O282" s="126" t="s">
        <v>5746</v>
      </c>
      <c r="P282" s="233" t="str">
        <f t="shared" si="6"/>
        <v/>
      </c>
      <c r="Q282" s="233" t="str">
        <f t="shared" si="7"/>
        <v>#N/A</v>
      </c>
      <c r="R282" s="126" t="s">
        <v>6564</v>
      </c>
      <c r="S282" s="233" t="str">
        <f t="shared" si="8"/>
        <v>#N/A</v>
      </c>
    </row>
    <row r="283">
      <c r="A283" s="36" t="s">
        <v>358</v>
      </c>
      <c r="B283" s="126" t="s">
        <v>6216</v>
      </c>
      <c r="C283" s="126">
        <v>13.0</v>
      </c>
      <c r="D283" s="177" t="s">
        <v>2286</v>
      </c>
      <c r="E283" s="123" t="s">
        <v>2068</v>
      </c>
      <c r="F283" s="84" t="s">
        <v>2584</v>
      </c>
      <c r="G283" s="233" t="str">
        <f t="shared" si="1"/>
        <v>M05</v>
      </c>
      <c r="H283" s="38" t="s">
        <v>2288</v>
      </c>
      <c r="I283" s="233" t="str">
        <f t="shared" si="2"/>
        <v>lowish canary result</v>
      </c>
      <c r="J283" s="233" t="str">
        <f t="shared" si="3"/>
        <v>M02</v>
      </c>
      <c r="K283" s="122" t="s">
        <v>3482</v>
      </c>
      <c r="L283" s="233" t="str">
        <f t="shared" si="4"/>
        <v>Run cancelled due to MS performance </v>
      </c>
      <c r="M283" s="234"/>
      <c r="N283" s="233" t="str">
        <f t="shared" si="5"/>
        <v>M06</v>
      </c>
      <c r="O283" s="126" t="s">
        <v>5747</v>
      </c>
      <c r="P283" s="233" t="str">
        <f t="shared" si="6"/>
        <v/>
      </c>
      <c r="Q283" s="233" t="str">
        <f t="shared" si="7"/>
        <v>#N/A</v>
      </c>
      <c r="R283" s="126" t="s">
        <v>6565</v>
      </c>
      <c r="S283" s="233" t="str">
        <f t="shared" si="8"/>
        <v>#N/A</v>
      </c>
    </row>
    <row r="284">
      <c r="A284" s="36" t="s">
        <v>358</v>
      </c>
      <c r="B284" s="126" t="s">
        <v>6216</v>
      </c>
      <c r="C284" s="126">
        <v>14.0</v>
      </c>
      <c r="D284" s="177" t="s">
        <v>2290</v>
      </c>
      <c r="E284" s="123" t="s">
        <v>2072</v>
      </c>
      <c r="F284" s="84" t="s">
        <v>2591</v>
      </c>
      <c r="G284" s="233" t="str">
        <f t="shared" si="1"/>
        <v>M05</v>
      </c>
      <c r="H284" s="38" t="s">
        <v>2292</v>
      </c>
      <c r="I284" s="233" t="str">
        <f t="shared" si="2"/>
        <v/>
      </c>
      <c r="J284" s="233" t="str">
        <f t="shared" si="3"/>
        <v>M02</v>
      </c>
      <c r="K284" s="122" t="s">
        <v>3487</v>
      </c>
      <c r="L284" s="233" t="str">
        <f t="shared" si="4"/>
        <v>Run cancelled due to MS performance </v>
      </c>
      <c r="M284" s="234"/>
      <c r="N284" s="233" t="str">
        <f t="shared" si="5"/>
        <v>M06</v>
      </c>
      <c r="O284" s="126" t="s">
        <v>5748</v>
      </c>
      <c r="P284" s="233" t="str">
        <f t="shared" si="6"/>
        <v/>
      </c>
      <c r="Q284" s="233" t="str">
        <f t="shared" si="7"/>
        <v>#N/A</v>
      </c>
      <c r="R284" s="126" t="s">
        <v>6566</v>
      </c>
      <c r="S284" s="233" t="str">
        <f t="shared" si="8"/>
        <v>#N/A</v>
      </c>
    </row>
    <row r="285">
      <c r="A285" s="36" t="s">
        <v>358</v>
      </c>
      <c r="B285" s="126"/>
      <c r="C285" s="126">
        <v>15.0</v>
      </c>
      <c r="D285" s="177" t="s">
        <v>2295</v>
      </c>
      <c r="E285" s="126" t="s">
        <v>357</v>
      </c>
      <c r="F285" s="84" t="s">
        <v>2596</v>
      </c>
      <c r="G285" s="233" t="str">
        <f t="shared" si="1"/>
        <v>M05</v>
      </c>
      <c r="H285" s="38" t="s">
        <v>2297</v>
      </c>
      <c r="I285" s="233" t="str">
        <f t="shared" si="2"/>
        <v>lowish canary result</v>
      </c>
      <c r="J285" s="233" t="str">
        <f t="shared" si="3"/>
        <v>M02</v>
      </c>
      <c r="K285" s="122" t="s">
        <v>3492</v>
      </c>
      <c r="L285" s="233" t="str">
        <f t="shared" si="4"/>
        <v>Run cancelled due to MS performance </v>
      </c>
      <c r="M285" s="234"/>
      <c r="N285" s="233" t="str">
        <f t="shared" si="5"/>
        <v>M06</v>
      </c>
      <c r="O285" s="126" t="s">
        <v>5749</v>
      </c>
      <c r="P285" s="233" t="str">
        <f t="shared" si="6"/>
        <v/>
      </c>
      <c r="Q285" s="233" t="str">
        <f t="shared" si="7"/>
        <v>#N/A</v>
      </c>
      <c r="R285" s="126" t="s">
        <v>6567</v>
      </c>
      <c r="S285" s="233" t="str">
        <f t="shared" si="8"/>
        <v>#N/A</v>
      </c>
    </row>
    <row r="286">
      <c r="A286" s="36" t="s">
        <v>358</v>
      </c>
      <c r="B286" s="126"/>
      <c r="C286" s="126">
        <v>16.0</v>
      </c>
      <c r="D286" s="177" t="s">
        <v>2300</v>
      </c>
      <c r="E286" s="126" t="s">
        <v>561</v>
      </c>
      <c r="F286" s="84" t="s">
        <v>2601</v>
      </c>
      <c r="G286" s="233" t="str">
        <f t="shared" si="1"/>
        <v>M05</v>
      </c>
      <c r="H286" s="38" t="s">
        <v>2302</v>
      </c>
      <c r="I286" s="233" t="str">
        <f t="shared" si="2"/>
        <v>Low TIC HEK specific </v>
      </c>
      <c r="J286" s="233" t="str">
        <f t="shared" si="3"/>
        <v>M02</v>
      </c>
      <c r="K286" s="122" t="s">
        <v>3502</v>
      </c>
      <c r="L286" s="233" t="str">
        <f t="shared" si="4"/>
        <v>Run cancelled due to MS performance </v>
      </c>
      <c r="M286" s="234"/>
      <c r="N286" s="233" t="str">
        <f t="shared" si="5"/>
        <v>M06</v>
      </c>
      <c r="O286" s="126" t="s">
        <v>5750</v>
      </c>
      <c r="P286" s="233" t="str">
        <f t="shared" si="6"/>
        <v>Low TIC, HEK specific</v>
      </c>
      <c r="Q286" s="233" t="str">
        <f t="shared" si="7"/>
        <v>#N/A</v>
      </c>
      <c r="R286" s="126" t="s">
        <v>6568</v>
      </c>
      <c r="S286" s="233" t="str">
        <f t="shared" si="8"/>
        <v>#N/A</v>
      </c>
    </row>
    <row r="287">
      <c r="A287" s="36" t="s">
        <v>362</v>
      </c>
      <c r="B287" s="126" t="s">
        <v>6100</v>
      </c>
      <c r="C287" s="126">
        <v>1.0</v>
      </c>
      <c r="D287" s="177" t="s">
        <v>2609</v>
      </c>
      <c r="E287" s="173">
        <v>2438.0</v>
      </c>
      <c r="F287" s="84" t="s">
        <v>2610</v>
      </c>
      <c r="G287" s="233" t="str">
        <f t="shared" si="1"/>
        <v>M05</v>
      </c>
      <c r="H287" s="38" t="s">
        <v>3962</v>
      </c>
      <c r="I287" s="233" t="str">
        <f t="shared" si="2"/>
        <v>Low Quant</v>
      </c>
      <c r="J287" s="233" t="str">
        <f t="shared" si="3"/>
        <v>#N/A</v>
      </c>
      <c r="K287" s="122" t="s">
        <v>6569</v>
      </c>
      <c r="L287" s="233" t="str">
        <f t="shared" si="4"/>
        <v>#N/A</v>
      </c>
      <c r="M287" s="129" t="s">
        <v>3851</v>
      </c>
      <c r="N287" s="233" t="str">
        <f t="shared" si="5"/>
        <v>M05</v>
      </c>
      <c r="O287" s="126" t="s">
        <v>5493</v>
      </c>
      <c r="P287" s="233" t="str">
        <f t="shared" si="6"/>
        <v/>
      </c>
      <c r="Q287" s="233" t="str">
        <f t="shared" si="7"/>
        <v>M06</v>
      </c>
      <c r="R287" s="126" t="s">
        <v>5543</v>
      </c>
      <c r="S287" s="233" t="str">
        <f t="shared" si="8"/>
        <v/>
      </c>
    </row>
    <row r="288">
      <c r="A288" s="36" t="s">
        <v>362</v>
      </c>
      <c r="B288" s="126" t="s">
        <v>6100</v>
      </c>
      <c r="C288" s="126">
        <v>2.0</v>
      </c>
      <c r="D288" s="177" t="s">
        <v>2612</v>
      </c>
      <c r="E288" s="173">
        <v>2569.0</v>
      </c>
      <c r="F288" s="84" t="s">
        <v>2613</v>
      </c>
      <c r="G288" s="233" t="str">
        <f t="shared" si="1"/>
        <v>M05</v>
      </c>
      <c r="H288" s="38" t="s">
        <v>3971</v>
      </c>
      <c r="I288" s="233" t="str">
        <f t="shared" si="2"/>
        <v>Low Quant</v>
      </c>
      <c r="J288" s="233" t="str">
        <f t="shared" si="3"/>
        <v>#N/A</v>
      </c>
      <c r="K288" s="122" t="s">
        <v>6570</v>
      </c>
      <c r="L288" s="233" t="str">
        <f t="shared" si="4"/>
        <v>#N/A</v>
      </c>
      <c r="M288" s="129" t="s">
        <v>3854</v>
      </c>
      <c r="N288" s="233" t="str">
        <f t="shared" si="5"/>
        <v>M05</v>
      </c>
      <c r="O288" s="126" t="s">
        <v>5494</v>
      </c>
      <c r="P288" s="233" t="str">
        <f t="shared" si="6"/>
        <v/>
      </c>
      <c r="Q288" s="233" t="str">
        <f t="shared" si="7"/>
        <v>M06</v>
      </c>
      <c r="R288" s="126" t="s">
        <v>5545</v>
      </c>
      <c r="S288" s="233" t="str">
        <f t="shared" si="8"/>
        <v>a little bit high TIC, same seen in T3 on M05. NL confirmed ok.</v>
      </c>
    </row>
    <row r="289">
      <c r="A289" s="36" t="s">
        <v>362</v>
      </c>
      <c r="B289" s="126" t="s">
        <v>6100</v>
      </c>
      <c r="C289" s="126">
        <v>3.0</v>
      </c>
      <c r="D289" s="177" t="s">
        <v>2614</v>
      </c>
      <c r="E289" s="173">
        <v>5211.0</v>
      </c>
      <c r="F289" s="84" t="s">
        <v>2615</v>
      </c>
      <c r="G289" s="233" t="str">
        <f t="shared" si="1"/>
        <v>M05</v>
      </c>
      <c r="H289" s="38" t="s">
        <v>3978</v>
      </c>
      <c r="I289" s="233" t="str">
        <f t="shared" si="2"/>
        <v>Low Quant</v>
      </c>
      <c r="J289" s="233" t="str">
        <f t="shared" si="3"/>
        <v>#N/A</v>
      </c>
      <c r="K289" s="122" t="s">
        <v>6571</v>
      </c>
      <c r="L289" s="233" t="str">
        <f t="shared" si="4"/>
        <v>#N/A</v>
      </c>
      <c r="M289" s="129" t="s">
        <v>3862</v>
      </c>
      <c r="N289" s="233" t="str">
        <f t="shared" si="5"/>
        <v>M05</v>
      </c>
      <c r="O289" s="126" t="s">
        <v>5495</v>
      </c>
      <c r="P289" s="233" t="str">
        <f t="shared" si="6"/>
        <v/>
      </c>
      <c r="Q289" s="233" t="str">
        <f t="shared" si="7"/>
        <v>M06</v>
      </c>
      <c r="R289" s="126" t="s">
        <v>5548</v>
      </c>
      <c r="S289" s="233" t="str">
        <f t="shared" si="8"/>
        <v/>
      </c>
    </row>
    <row r="290">
      <c r="A290" s="36" t="s">
        <v>362</v>
      </c>
      <c r="B290" s="126" t="s">
        <v>6100</v>
      </c>
      <c r="C290" s="126">
        <v>4.0</v>
      </c>
      <c r="D290" s="177" t="s">
        <v>2616</v>
      </c>
      <c r="E290" s="173">
        <v>7700.0</v>
      </c>
      <c r="F290" s="84" t="s">
        <v>2617</v>
      </c>
      <c r="G290" s="233" t="str">
        <f t="shared" si="1"/>
        <v>M05</v>
      </c>
      <c r="H290" s="38" t="s">
        <v>3987</v>
      </c>
      <c r="I290" s="233" t="str">
        <f t="shared" si="2"/>
        <v>Low Quant</v>
      </c>
      <c r="J290" s="233" t="str">
        <f t="shared" si="3"/>
        <v>#N/A</v>
      </c>
      <c r="K290" s="122" t="s">
        <v>6572</v>
      </c>
      <c r="L290" s="233" t="str">
        <f t="shared" si="4"/>
        <v>#N/A</v>
      </c>
      <c r="M290" s="129" t="s">
        <v>3868</v>
      </c>
      <c r="N290" s="233" t="str">
        <f t="shared" si="5"/>
        <v>M05</v>
      </c>
      <c r="O290" s="126" t="s">
        <v>5496</v>
      </c>
      <c r="P290" s="233" t="str">
        <f t="shared" si="6"/>
        <v/>
      </c>
      <c r="Q290" s="233" t="str">
        <f t="shared" si="7"/>
        <v>M06</v>
      </c>
      <c r="R290" s="126" t="s">
        <v>5550</v>
      </c>
      <c r="S290" s="233" t="str">
        <f t="shared" si="8"/>
        <v/>
      </c>
    </row>
    <row r="291">
      <c r="A291" s="36" t="s">
        <v>362</v>
      </c>
      <c r="B291" s="126" t="s">
        <v>6100</v>
      </c>
      <c r="C291" s="126">
        <v>5.0</v>
      </c>
      <c r="D291" s="177" t="s">
        <v>2619</v>
      </c>
      <c r="E291" s="173">
        <v>3757.0</v>
      </c>
      <c r="F291" s="84" t="s">
        <v>2620</v>
      </c>
      <c r="G291" s="233" t="str">
        <f t="shared" si="1"/>
        <v>M05</v>
      </c>
      <c r="H291" s="38" t="s">
        <v>3994</v>
      </c>
      <c r="I291" s="233" t="str">
        <f t="shared" si="2"/>
        <v>Low Quant</v>
      </c>
      <c r="J291" s="233" t="str">
        <f t="shared" si="3"/>
        <v>#N/A</v>
      </c>
      <c r="K291" s="122" t="s">
        <v>6573</v>
      </c>
      <c r="L291" s="233" t="str">
        <f t="shared" si="4"/>
        <v>#N/A</v>
      </c>
      <c r="M291" s="129" t="s">
        <v>3872</v>
      </c>
      <c r="N291" s="233" t="str">
        <f t="shared" si="5"/>
        <v>M05</v>
      </c>
      <c r="O291" s="126" t="s">
        <v>5497</v>
      </c>
      <c r="P291" s="233" t="str">
        <f t="shared" si="6"/>
        <v/>
      </c>
      <c r="Q291" s="233" t="str">
        <f t="shared" si="7"/>
        <v>M06</v>
      </c>
      <c r="R291" s="126" t="s">
        <v>5552</v>
      </c>
      <c r="S291" s="233" t="str">
        <f t="shared" si="8"/>
        <v/>
      </c>
    </row>
    <row r="292">
      <c r="A292" s="36" t="s">
        <v>362</v>
      </c>
      <c r="B292" s="126" t="s">
        <v>6100</v>
      </c>
      <c r="C292" s="126">
        <v>6.0</v>
      </c>
      <c r="D292" s="177" t="s">
        <v>2621</v>
      </c>
      <c r="E292" s="173">
        <v>8090.0</v>
      </c>
      <c r="F292" s="84" t="s">
        <v>2622</v>
      </c>
      <c r="G292" s="233" t="str">
        <f t="shared" si="1"/>
        <v>M05</v>
      </c>
      <c r="H292" s="38" t="s">
        <v>4003</v>
      </c>
      <c r="I292" s="233" t="str">
        <f t="shared" si="2"/>
        <v>Low Quant</v>
      </c>
      <c r="J292" s="233" t="str">
        <f t="shared" si="3"/>
        <v>#N/A</v>
      </c>
      <c r="K292" s="122" t="s">
        <v>6574</v>
      </c>
      <c r="L292" s="233" t="str">
        <f t="shared" si="4"/>
        <v>#N/A</v>
      </c>
      <c r="M292" s="129" t="s">
        <v>3878</v>
      </c>
      <c r="N292" s="233" t="str">
        <f t="shared" si="5"/>
        <v>M05</v>
      </c>
      <c r="O292" s="126" t="s">
        <v>5498</v>
      </c>
      <c r="P292" s="233" t="str">
        <f t="shared" si="6"/>
        <v>Slightly Low results in Canary</v>
      </c>
      <c r="Q292" s="233" t="str">
        <f t="shared" si="7"/>
        <v>M06</v>
      </c>
      <c r="R292" s="126" t="s">
        <v>5554</v>
      </c>
      <c r="S292" s="233" t="str">
        <f t="shared" si="8"/>
        <v/>
      </c>
    </row>
    <row r="293">
      <c r="A293" s="36" t="s">
        <v>362</v>
      </c>
      <c r="B293" s="126" t="s">
        <v>6100</v>
      </c>
      <c r="C293" s="126">
        <v>7.0</v>
      </c>
      <c r="D293" s="177" t="s">
        <v>2623</v>
      </c>
      <c r="E293" s="173">
        <v>4140.0</v>
      </c>
      <c r="F293" s="84" t="s">
        <v>2624</v>
      </c>
      <c r="G293" s="233" t="str">
        <f t="shared" si="1"/>
        <v>M05</v>
      </c>
      <c r="H293" s="38" t="s">
        <v>4008</v>
      </c>
      <c r="I293" s="233" t="str">
        <f t="shared" si="2"/>
        <v>Low Quant</v>
      </c>
      <c r="J293" s="233" t="str">
        <f t="shared" si="3"/>
        <v>#N/A</v>
      </c>
      <c r="K293" s="122" t="s">
        <v>6575</v>
      </c>
      <c r="L293" s="233" t="str">
        <f t="shared" si="4"/>
        <v>#N/A</v>
      </c>
      <c r="M293" s="129" t="s">
        <v>3884</v>
      </c>
      <c r="N293" s="233" t="str">
        <f t="shared" si="5"/>
        <v>M05</v>
      </c>
      <c r="O293" s="126" t="s">
        <v>5499</v>
      </c>
      <c r="P293" s="233" t="str">
        <f t="shared" si="6"/>
        <v/>
      </c>
      <c r="Q293" s="233" t="str">
        <f t="shared" si="7"/>
        <v>M06</v>
      </c>
      <c r="R293" s="126" t="s">
        <v>5556</v>
      </c>
      <c r="S293" s="233" t="str">
        <f t="shared" si="8"/>
        <v/>
      </c>
    </row>
    <row r="294">
      <c r="A294" s="36" t="s">
        <v>362</v>
      </c>
      <c r="B294" s="126" t="s">
        <v>6100</v>
      </c>
      <c r="C294" s="126">
        <v>8.0</v>
      </c>
      <c r="D294" s="177" t="s">
        <v>2626</v>
      </c>
      <c r="E294" s="173">
        <v>2444.0</v>
      </c>
      <c r="F294" s="84" t="s">
        <v>2627</v>
      </c>
      <c r="G294" s="233" t="str">
        <f t="shared" si="1"/>
        <v>M05</v>
      </c>
      <c r="H294" s="38" t="s">
        <v>4013</v>
      </c>
      <c r="I294" s="233" t="str">
        <f t="shared" si="2"/>
        <v>Low Quant</v>
      </c>
      <c r="J294" s="233" t="str">
        <f t="shared" si="3"/>
        <v>#N/A</v>
      </c>
      <c r="K294" s="122" t="s">
        <v>6576</v>
      </c>
      <c r="L294" s="233" t="str">
        <f t="shared" si="4"/>
        <v>#N/A</v>
      </c>
      <c r="M294" s="129" t="s">
        <v>3890</v>
      </c>
      <c r="N294" s="233" t="str">
        <f t="shared" si="5"/>
        <v>M05</v>
      </c>
      <c r="O294" s="126" t="s">
        <v>5500</v>
      </c>
      <c r="P294" s="233" t="str">
        <f t="shared" si="6"/>
        <v/>
      </c>
      <c r="Q294" s="233" t="str">
        <f t="shared" si="7"/>
        <v>M06</v>
      </c>
      <c r="R294" s="126" t="s">
        <v>5558</v>
      </c>
      <c r="S294" s="233" t="str">
        <f t="shared" si="8"/>
        <v/>
      </c>
    </row>
    <row r="295">
      <c r="A295" s="36" t="s">
        <v>362</v>
      </c>
      <c r="B295" s="126" t="s">
        <v>6100</v>
      </c>
      <c r="C295" s="126">
        <v>9.0</v>
      </c>
      <c r="D295" s="177" t="s">
        <v>2629</v>
      </c>
      <c r="E295" s="173" t="s">
        <v>2628</v>
      </c>
      <c r="F295" s="84" t="s">
        <v>2630</v>
      </c>
      <c r="G295" s="233" t="str">
        <f t="shared" si="1"/>
        <v>M05</v>
      </c>
      <c r="H295" s="38" t="s">
        <v>4018</v>
      </c>
      <c r="I295" s="233" t="str">
        <f t="shared" si="2"/>
        <v>Low Quant</v>
      </c>
      <c r="J295" s="233" t="str">
        <f t="shared" si="3"/>
        <v>#N/A</v>
      </c>
      <c r="K295" s="122" t="s">
        <v>6577</v>
      </c>
      <c r="L295" s="233" t="str">
        <f t="shared" si="4"/>
        <v>#N/A</v>
      </c>
      <c r="M295" s="129" t="s">
        <v>3896</v>
      </c>
      <c r="N295" s="233" t="str">
        <f t="shared" si="5"/>
        <v>M05</v>
      </c>
      <c r="O295" s="126" t="s">
        <v>5501</v>
      </c>
      <c r="P295" s="233" t="str">
        <f t="shared" si="6"/>
        <v/>
      </c>
      <c r="Q295" s="233" t="str">
        <f t="shared" si="7"/>
        <v>M06</v>
      </c>
      <c r="R295" s="126" t="s">
        <v>5560</v>
      </c>
      <c r="S295" s="233" t="str">
        <f t="shared" si="8"/>
        <v/>
      </c>
    </row>
    <row r="296">
      <c r="A296" s="36" t="s">
        <v>362</v>
      </c>
      <c r="B296" s="126" t="s">
        <v>6100</v>
      </c>
      <c r="C296" s="126">
        <v>10.0</v>
      </c>
      <c r="D296" s="177" t="s">
        <v>2632</v>
      </c>
      <c r="E296" s="173" t="s">
        <v>2631</v>
      </c>
      <c r="F296" s="84" t="s">
        <v>2633</v>
      </c>
      <c r="G296" s="233" t="str">
        <f t="shared" si="1"/>
        <v>M05</v>
      </c>
      <c r="H296" s="38" t="s">
        <v>4025</v>
      </c>
      <c r="I296" s="233" t="str">
        <f t="shared" si="2"/>
        <v>Low Quant</v>
      </c>
      <c r="J296" s="233" t="str">
        <f t="shared" si="3"/>
        <v>#N/A</v>
      </c>
      <c r="K296" s="122" t="s">
        <v>6578</v>
      </c>
      <c r="L296" s="233" t="str">
        <f t="shared" si="4"/>
        <v>#N/A</v>
      </c>
      <c r="M296" s="129" t="s">
        <v>3903</v>
      </c>
      <c r="N296" s="233" t="str">
        <f t="shared" si="5"/>
        <v>M05</v>
      </c>
      <c r="O296" s="126" t="s">
        <v>5502</v>
      </c>
      <c r="P296" s="233" t="str">
        <f t="shared" si="6"/>
        <v/>
      </c>
      <c r="Q296" s="233" t="str">
        <f t="shared" si="7"/>
        <v>M06</v>
      </c>
      <c r="R296" s="126" t="s">
        <v>5562</v>
      </c>
      <c r="S296" s="233" t="str">
        <f t="shared" si="8"/>
        <v/>
      </c>
    </row>
    <row r="297">
      <c r="A297" s="36" t="s">
        <v>362</v>
      </c>
      <c r="B297" s="126" t="s">
        <v>6100</v>
      </c>
      <c r="C297" s="126">
        <v>11.0</v>
      </c>
      <c r="D297" s="177" t="s">
        <v>2638</v>
      </c>
      <c r="E297" s="173" t="s">
        <v>2637</v>
      </c>
      <c r="F297" s="84" t="s">
        <v>2639</v>
      </c>
      <c r="G297" s="233" t="str">
        <f t="shared" si="1"/>
        <v>M05</v>
      </c>
      <c r="H297" s="38" t="s">
        <v>4033</v>
      </c>
      <c r="I297" s="233" t="str">
        <f t="shared" si="2"/>
        <v>Low Quant</v>
      </c>
      <c r="J297" s="233" t="str">
        <f t="shared" si="3"/>
        <v>#N/A</v>
      </c>
      <c r="K297" s="122" t="s">
        <v>6579</v>
      </c>
      <c r="L297" s="233" t="str">
        <f t="shared" si="4"/>
        <v>#N/A</v>
      </c>
      <c r="M297" s="129" t="s">
        <v>3908</v>
      </c>
      <c r="N297" s="233" t="str">
        <f t="shared" si="5"/>
        <v>M05</v>
      </c>
      <c r="O297" s="126" t="s">
        <v>5503</v>
      </c>
      <c r="P297" s="233" t="str">
        <f t="shared" si="6"/>
        <v/>
      </c>
      <c r="Q297" s="233" t="str">
        <f t="shared" si="7"/>
        <v>M06</v>
      </c>
      <c r="R297" s="126" t="s">
        <v>5564</v>
      </c>
      <c r="S297" s="233" t="str">
        <f t="shared" si="8"/>
        <v/>
      </c>
    </row>
    <row r="298">
      <c r="A298" s="36" t="s">
        <v>362</v>
      </c>
      <c r="B298" s="126" t="s">
        <v>6100</v>
      </c>
      <c r="C298" s="126">
        <v>12.0</v>
      </c>
      <c r="D298" s="177" t="s">
        <v>2641</v>
      </c>
      <c r="E298" s="173" t="s">
        <v>2640</v>
      </c>
      <c r="F298" s="84" t="s">
        <v>2642</v>
      </c>
      <c r="G298" s="233" t="str">
        <f t="shared" si="1"/>
        <v>M05</v>
      </c>
      <c r="H298" s="38" t="s">
        <v>4041</v>
      </c>
      <c r="I298" s="233" t="str">
        <f t="shared" si="2"/>
        <v>Low Quant</v>
      </c>
      <c r="J298" s="233" t="str">
        <f t="shared" si="3"/>
        <v>#N/A</v>
      </c>
      <c r="K298" s="122" t="s">
        <v>6580</v>
      </c>
      <c r="L298" s="233" t="str">
        <f t="shared" si="4"/>
        <v>#N/A</v>
      </c>
      <c r="M298" s="129" t="s">
        <v>3913</v>
      </c>
      <c r="N298" s="233" t="str">
        <f t="shared" si="5"/>
        <v>M05</v>
      </c>
      <c r="O298" s="126" t="s">
        <v>5504</v>
      </c>
      <c r="P298" s="233" t="str">
        <f t="shared" si="6"/>
        <v/>
      </c>
      <c r="Q298" s="233" t="str">
        <f t="shared" si="7"/>
        <v>M06</v>
      </c>
      <c r="R298" s="126" t="s">
        <v>5566</v>
      </c>
      <c r="S298" s="233" t="str">
        <f t="shared" si="8"/>
        <v/>
      </c>
    </row>
    <row r="299">
      <c r="A299" s="36" t="s">
        <v>362</v>
      </c>
      <c r="B299" s="126" t="s">
        <v>6100</v>
      </c>
      <c r="C299" s="126">
        <v>13.0</v>
      </c>
      <c r="D299" s="177" t="s">
        <v>2644</v>
      </c>
      <c r="E299" s="173" t="s">
        <v>2643</v>
      </c>
      <c r="F299" s="84" t="s">
        <v>2645</v>
      </c>
      <c r="G299" s="233" t="str">
        <f t="shared" si="1"/>
        <v>M05</v>
      </c>
      <c r="H299" s="38" t="s">
        <v>4046</v>
      </c>
      <c r="I299" s="233" t="str">
        <f t="shared" si="2"/>
        <v>Low Quant</v>
      </c>
      <c r="J299" s="233" t="str">
        <f t="shared" si="3"/>
        <v>#N/A</v>
      </c>
      <c r="K299" s="122" t="s">
        <v>6581</v>
      </c>
      <c r="L299" s="233" t="str">
        <f t="shared" si="4"/>
        <v>#N/A</v>
      </c>
      <c r="M299" s="129" t="s">
        <v>3919</v>
      </c>
      <c r="N299" s="233" t="str">
        <f t="shared" si="5"/>
        <v>M05</v>
      </c>
      <c r="O299" s="126" t="s">
        <v>5505</v>
      </c>
      <c r="P299" s="233" t="str">
        <f t="shared" si="6"/>
        <v/>
      </c>
      <c r="Q299" s="233" t="str">
        <f t="shared" si="7"/>
        <v>M06</v>
      </c>
      <c r="R299" s="126" t="s">
        <v>5568</v>
      </c>
      <c r="S299" s="233" t="str">
        <f t="shared" si="8"/>
        <v/>
      </c>
    </row>
    <row r="300">
      <c r="A300" s="36" t="s">
        <v>362</v>
      </c>
      <c r="B300" s="126" t="s">
        <v>6100</v>
      </c>
      <c r="C300" s="126">
        <v>14.0</v>
      </c>
      <c r="D300" s="177" t="s">
        <v>2650</v>
      </c>
      <c r="E300" s="173" t="s">
        <v>2649</v>
      </c>
      <c r="F300" s="84" t="s">
        <v>2651</v>
      </c>
      <c r="G300" s="233" t="str">
        <f t="shared" si="1"/>
        <v>M05</v>
      </c>
      <c r="H300" s="38" t="s">
        <v>4055</v>
      </c>
      <c r="I300" s="233" t="str">
        <f t="shared" si="2"/>
        <v>Low Quant</v>
      </c>
      <c r="J300" s="233" t="str">
        <f t="shared" si="3"/>
        <v>#N/A</v>
      </c>
      <c r="K300" s="122" t="s">
        <v>6582</v>
      </c>
      <c r="L300" s="233" t="str">
        <f t="shared" si="4"/>
        <v>#N/A</v>
      </c>
      <c r="M300" s="129" t="s">
        <v>3925</v>
      </c>
      <c r="N300" s="233" t="str">
        <f t="shared" si="5"/>
        <v>M05</v>
      </c>
      <c r="O300" s="126" t="s">
        <v>5506</v>
      </c>
      <c r="P300" s="233" t="str">
        <f t="shared" si="6"/>
        <v/>
      </c>
      <c r="Q300" s="233" t="str">
        <f t="shared" si="7"/>
        <v>M06</v>
      </c>
      <c r="R300" s="126" t="s">
        <v>5570</v>
      </c>
      <c r="S300" s="233" t="str">
        <f t="shared" si="8"/>
        <v/>
      </c>
    </row>
    <row r="301">
      <c r="A301" s="36" t="s">
        <v>362</v>
      </c>
      <c r="B301" s="126"/>
      <c r="C301" s="126">
        <v>15.0</v>
      </c>
      <c r="D301" s="177" t="s">
        <v>2652</v>
      </c>
      <c r="E301" s="126" t="s">
        <v>361</v>
      </c>
      <c r="F301" s="84" t="s">
        <v>2653</v>
      </c>
      <c r="G301" s="233" t="str">
        <f t="shared" si="1"/>
        <v>M05</v>
      </c>
      <c r="H301" s="38" t="s">
        <v>4060</v>
      </c>
      <c r="I301" s="233" t="str">
        <f t="shared" si="2"/>
        <v>Low Quant</v>
      </c>
      <c r="J301" s="233" t="str">
        <f t="shared" si="3"/>
        <v>#N/A</v>
      </c>
      <c r="K301" s="122" t="s">
        <v>6583</v>
      </c>
      <c r="L301" s="233" t="str">
        <f t="shared" si="4"/>
        <v>#N/A</v>
      </c>
      <c r="M301" s="129" t="s">
        <v>3931</v>
      </c>
      <c r="N301" s="233" t="str">
        <f t="shared" si="5"/>
        <v>M05</v>
      </c>
      <c r="O301" s="126" t="s">
        <v>5507</v>
      </c>
      <c r="P301" s="233" t="str">
        <f t="shared" si="6"/>
        <v>Slightly Low results in Canary, consistent with technical replicate</v>
      </c>
      <c r="Q301" s="233" t="str">
        <f t="shared" si="7"/>
        <v>M06</v>
      </c>
      <c r="R301" s="126" t="s">
        <v>5572</v>
      </c>
      <c r="S301" s="233" t="str">
        <f t="shared" si="8"/>
        <v/>
      </c>
    </row>
    <row r="302">
      <c r="A302" s="36" t="s">
        <v>362</v>
      </c>
      <c r="B302" s="126"/>
      <c r="C302" s="126">
        <v>16.0</v>
      </c>
      <c r="D302" s="177" t="s">
        <v>2657</v>
      </c>
      <c r="E302" s="126" t="s">
        <v>561</v>
      </c>
      <c r="F302" s="84" t="s">
        <v>2658</v>
      </c>
      <c r="G302" s="233" t="str">
        <f t="shared" si="1"/>
        <v>M05</v>
      </c>
      <c r="H302" s="38" t="s">
        <v>4069</v>
      </c>
      <c r="I302" s="233" t="str">
        <f t="shared" si="2"/>
        <v>Low Quant</v>
      </c>
      <c r="J302" s="233" t="str">
        <f t="shared" si="3"/>
        <v>#N/A</v>
      </c>
      <c r="K302" s="122" t="s">
        <v>6584</v>
      </c>
      <c r="L302" s="233" t="str">
        <f t="shared" si="4"/>
        <v>#N/A</v>
      </c>
      <c r="M302" s="129" t="s">
        <v>3937</v>
      </c>
      <c r="N302" s="233" t="str">
        <f t="shared" si="5"/>
        <v>M05</v>
      </c>
      <c r="O302" s="126" t="s">
        <v>5509</v>
      </c>
      <c r="P302" s="233" t="str">
        <f t="shared" si="6"/>
        <v/>
      </c>
      <c r="Q302" s="233" t="str">
        <f t="shared" si="7"/>
        <v>M06</v>
      </c>
      <c r="R302" s="126" t="s">
        <v>5574</v>
      </c>
      <c r="S302" s="233" t="str">
        <f t="shared" si="8"/>
        <v/>
      </c>
    </row>
    <row r="303">
      <c r="A303" s="36" t="s">
        <v>368</v>
      </c>
      <c r="B303" s="126" t="s">
        <v>6100</v>
      </c>
      <c r="C303" s="126">
        <v>1.0</v>
      </c>
      <c r="D303" s="177" t="s">
        <v>2634</v>
      </c>
      <c r="E303" s="128">
        <v>2145.0</v>
      </c>
      <c r="F303" s="84" t="s">
        <v>2659</v>
      </c>
      <c r="G303" s="233" t="str">
        <f t="shared" si="1"/>
        <v>M05</v>
      </c>
      <c r="H303" s="38" t="s">
        <v>2636</v>
      </c>
      <c r="I303" s="233" t="str">
        <f t="shared" si="2"/>
        <v/>
      </c>
      <c r="J303" s="233" t="str">
        <f t="shared" si="3"/>
        <v>M03</v>
      </c>
      <c r="K303" s="122" t="s">
        <v>3912</v>
      </c>
      <c r="L303" s="233" t="str">
        <f t="shared" si="4"/>
        <v/>
      </c>
      <c r="M303" s="234"/>
      <c r="N303" s="233" t="str">
        <f t="shared" si="5"/>
        <v>#N/A</v>
      </c>
      <c r="O303" s="126" t="s">
        <v>6585</v>
      </c>
      <c r="P303" s="233" t="str">
        <f t="shared" si="6"/>
        <v>#N/A</v>
      </c>
      <c r="Q303" s="233" t="str">
        <f t="shared" si="7"/>
        <v>#N/A</v>
      </c>
      <c r="R303" s="126" t="s">
        <v>6586</v>
      </c>
      <c r="S303" s="233" t="str">
        <f t="shared" si="8"/>
        <v>#N/A</v>
      </c>
    </row>
    <row r="304">
      <c r="A304" s="36" t="s">
        <v>368</v>
      </c>
      <c r="B304" s="126" t="s">
        <v>6100</v>
      </c>
      <c r="C304" s="126">
        <v>2.0</v>
      </c>
      <c r="D304" s="177" t="s">
        <v>2646</v>
      </c>
      <c r="E304" s="128">
        <v>2478.0</v>
      </c>
      <c r="F304" s="84" t="s">
        <v>2661</v>
      </c>
      <c r="G304" s="233" t="str">
        <f t="shared" si="1"/>
        <v>M05</v>
      </c>
      <c r="H304" s="38" t="s">
        <v>2648</v>
      </c>
      <c r="I304" s="233" t="str">
        <f t="shared" si="2"/>
        <v/>
      </c>
      <c r="J304" s="233" t="str">
        <f t="shared" si="3"/>
        <v>M03</v>
      </c>
      <c r="K304" s="122" t="s">
        <v>3916</v>
      </c>
      <c r="L304" s="233" t="str">
        <f t="shared" si="4"/>
        <v/>
      </c>
      <c r="M304" s="234"/>
      <c r="N304" s="233" t="str">
        <f t="shared" si="5"/>
        <v>#N/A</v>
      </c>
      <c r="O304" s="126" t="s">
        <v>6587</v>
      </c>
      <c r="P304" s="233" t="str">
        <f t="shared" si="6"/>
        <v>#N/A</v>
      </c>
      <c r="Q304" s="233" t="str">
        <f t="shared" si="7"/>
        <v>#N/A</v>
      </c>
      <c r="R304" s="126" t="s">
        <v>6588</v>
      </c>
      <c r="S304" s="233" t="str">
        <f t="shared" si="8"/>
        <v>#N/A</v>
      </c>
    </row>
    <row r="305">
      <c r="A305" s="36" t="s">
        <v>368</v>
      </c>
      <c r="B305" s="126" t="s">
        <v>6100</v>
      </c>
      <c r="C305" s="126">
        <v>3.0</v>
      </c>
      <c r="D305" s="177" t="s">
        <v>2654</v>
      </c>
      <c r="E305" s="128">
        <v>7410.0</v>
      </c>
      <c r="F305" s="84" t="s">
        <v>2665</v>
      </c>
      <c r="G305" s="233" t="str">
        <f t="shared" si="1"/>
        <v>M05</v>
      </c>
      <c r="H305" s="38" t="s">
        <v>2656</v>
      </c>
      <c r="I305" s="233" t="str">
        <f t="shared" si="2"/>
        <v/>
      </c>
      <c r="J305" s="233" t="str">
        <f t="shared" si="3"/>
        <v>M03</v>
      </c>
      <c r="K305" s="122" t="s">
        <v>3918</v>
      </c>
      <c r="L305" s="233" t="str">
        <f t="shared" si="4"/>
        <v/>
      </c>
      <c r="M305" s="234"/>
      <c r="N305" s="233" t="str">
        <f t="shared" si="5"/>
        <v>#N/A</v>
      </c>
      <c r="O305" s="126" t="s">
        <v>6589</v>
      </c>
      <c r="P305" s="233" t="str">
        <f t="shared" si="6"/>
        <v>#N/A</v>
      </c>
      <c r="Q305" s="233" t="str">
        <f t="shared" si="7"/>
        <v>#N/A</v>
      </c>
      <c r="R305" s="126" t="s">
        <v>6590</v>
      </c>
      <c r="S305" s="233" t="str">
        <f t="shared" si="8"/>
        <v>#N/A</v>
      </c>
    </row>
    <row r="306">
      <c r="A306" s="36" t="s">
        <v>368</v>
      </c>
      <c r="B306" s="126" t="s">
        <v>6100</v>
      </c>
      <c r="C306" s="126">
        <v>4.0</v>
      </c>
      <c r="D306" s="177" t="s">
        <v>2662</v>
      </c>
      <c r="E306" s="128">
        <v>2150.0</v>
      </c>
      <c r="F306" s="84" t="s">
        <v>2666</v>
      </c>
      <c r="G306" s="233" t="str">
        <f t="shared" si="1"/>
        <v>M05</v>
      </c>
      <c r="H306" s="38" t="s">
        <v>2664</v>
      </c>
      <c r="I306" s="233" t="str">
        <f t="shared" si="2"/>
        <v/>
      </c>
      <c r="J306" s="233" t="str">
        <f t="shared" si="3"/>
        <v>M03</v>
      </c>
      <c r="K306" s="122" t="s">
        <v>3922</v>
      </c>
      <c r="L306" s="233" t="str">
        <f t="shared" si="4"/>
        <v/>
      </c>
      <c r="M306" s="234"/>
      <c r="N306" s="233" t="str">
        <f t="shared" si="5"/>
        <v>#N/A</v>
      </c>
      <c r="O306" s="126" t="s">
        <v>6591</v>
      </c>
      <c r="P306" s="233" t="str">
        <f t="shared" si="6"/>
        <v>#N/A</v>
      </c>
      <c r="Q306" s="233" t="str">
        <f t="shared" si="7"/>
        <v>#N/A</v>
      </c>
      <c r="R306" s="126" t="s">
        <v>6592</v>
      </c>
      <c r="S306" s="233" t="str">
        <f t="shared" si="8"/>
        <v>#N/A</v>
      </c>
    </row>
    <row r="307">
      <c r="A307" s="36" t="s">
        <v>368</v>
      </c>
      <c r="B307" s="126" t="s">
        <v>6100</v>
      </c>
      <c r="C307" s="126">
        <v>5.0</v>
      </c>
      <c r="D307" s="177" t="s">
        <v>2667</v>
      </c>
      <c r="E307" s="128">
        <v>8809.0</v>
      </c>
      <c r="F307" s="84" t="s">
        <v>2670</v>
      </c>
      <c r="G307" s="233" t="str">
        <f t="shared" si="1"/>
        <v>M05</v>
      </c>
      <c r="H307" s="38" t="s">
        <v>2669</v>
      </c>
      <c r="I307" s="233" t="str">
        <f t="shared" si="2"/>
        <v>Low TIC at start </v>
      </c>
      <c r="J307" s="233" t="str">
        <f t="shared" si="3"/>
        <v>M03</v>
      </c>
      <c r="K307" s="122" t="s">
        <v>3924</v>
      </c>
      <c r="L307" s="233" t="str">
        <f t="shared" si="4"/>
        <v>Low TIC at start </v>
      </c>
      <c r="M307" s="129" t="s">
        <v>4027</v>
      </c>
      <c r="N307" s="233" t="str">
        <f t="shared" si="5"/>
        <v>M06</v>
      </c>
      <c r="O307" s="126" t="s">
        <v>5959</v>
      </c>
      <c r="P307" s="233" t="str">
        <f t="shared" si="6"/>
        <v>00JXU Re-processed</v>
      </c>
      <c r="Q307" s="233" t="str">
        <f t="shared" si="7"/>
        <v>M01</v>
      </c>
      <c r="R307" s="126" t="s">
        <v>5992</v>
      </c>
      <c r="S307" s="233" t="str">
        <f t="shared" si="8"/>
        <v>00JXU Re-processed</v>
      </c>
    </row>
    <row r="308">
      <c r="A308" s="36" t="s">
        <v>368</v>
      </c>
      <c r="B308" s="126" t="s">
        <v>6100</v>
      </c>
      <c r="C308" s="126">
        <v>6.0</v>
      </c>
      <c r="D308" s="177" t="s">
        <v>2673</v>
      </c>
      <c r="E308" s="128">
        <v>10629.0</v>
      </c>
      <c r="F308" s="84" t="s">
        <v>2674</v>
      </c>
      <c r="G308" s="233" t="str">
        <f t="shared" si="1"/>
        <v>M05</v>
      </c>
      <c r="H308" s="38" t="s">
        <v>2680</v>
      </c>
      <c r="I308" s="233" t="str">
        <f t="shared" si="2"/>
        <v/>
      </c>
      <c r="J308" s="233" t="str">
        <f t="shared" si="3"/>
        <v>M03</v>
      </c>
      <c r="K308" s="122" t="s">
        <v>3928</v>
      </c>
      <c r="L308" s="233" t="str">
        <f t="shared" si="4"/>
        <v/>
      </c>
      <c r="N308" s="233" t="str">
        <f t="shared" si="5"/>
        <v>#N/A</v>
      </c>
      <c r="O308" s="126" t="s">
        <v>6593</v>
      </c>
      <c r="P308" s="233" t="str">
        <f t="shared" si="6"/>
        <v>#N/A</v>
      </c>
      <c r="Q308" s="233" t="str">
        <f t="shared" si="7"/>
        <v>#N/A</v>
      </c>
      <c r="R308" s="126" t="s">
        <v>6594</v>
      </c>
      <c r="S308" s="233" t="str">
        <f t="shared" si="8"/>
        <v>#N/A</v>
      </c>
    </row>
    <row r="309">
      <c r="A309" s="36" t="s">
        <v>368</v>
      </c>
      <c r="B309" s="126" t="s">
        <v>6100</v>
      </c>
      <c r="C309" s="126">
        <v>7.0</v>
      </c>
      <c r="D309" s="177" t="s">
        <v>2675</v>
      </c>
      <c r="E309" s="128">
        <v>4021.0</v>
      </c>
      <c r="F309" s="84" t="s">
        <v>2676</v>
      </c>
      <c r="G309" s="233" t="str">
        <f t="shared" si="1"/>
        <v>M05</v>
      </c>
      <c r="H309" s="38" t="s">
        <v>2688</v>
      </c>
      <c r="I309" s="233" t="str">
        <f t="shared" si="2"/>
        <v>Low TIC at start </v>
      </c>
      <c r="J309" s="233" t="str">
        <f t="shared" si="3"/>
        <v>M03</v>
      </c>
      <c r="K309" s="122" t="s">
        <v>3930</v>
      </c>
      <c r="L309" s="233" t="str">
        <f t="shared" si="4"/>
        <v>Low TIC at start </v>
      </c>
      <c r="M309" s="129" t="s">
        <v>4029</v>
      </c>
      <c r="N309" s="233" t="str">
        <f t="shared" si="5"/>
        <v>M06</v>
      </c>
      <c r="O309" s="126" t="s">
        <v>5961</v>
      </c>
      <c r="P309" s="233" t="str">
        <f t="shared" si="6"/>
        <v>00JXW Re-processed, low Canary result, sample specific</v>
      </c>
      <c r="Q309" s="233" t="str">
        <f t="shared" si="7"/>
        <v>M01</v>
      </c>
      <c r="R309" s="126" t="s">
        <v>5993</v>
      </c>
      <c r="S309" s="233" t="str">
        <f t="shared" si="8"/>
        <v>00JXW Re-processed, low Canary result, sample specific</v>
      </c>
    </row>
    <row r="310">
      <c r="A310" s="36" t="s">
        <v>368</v>
      </c>
      <c r="B310" s="126" t="s">
        <v>6100</v>
      </c>
      <c r="C310" s="126">
        <v>8.0</v>
      </c>
      <c r="D310" s="177" t="s">
        <v>2677</v>
      </c>
      <c r="E310" s="128">
        <v>2342.0</v>
      </c>
      <c r="F310" s="84" t="s">
        <v>2678</v>
      </c>
      <c r="G310" s="233" t="str">
        <f t="shared" si="1"/>
        <v>M05</v>
      </c>
      <c r="H310" s="38" t="s">
        <v>2700</v>
      </c>
      <c r="I310" s="233" t="str">
        <f t="shared" si="2"/>
        <v/>
      </c>
      <c r="J310" s="233" t="str">
        <f t="shared" si="3"/>
        <v>M03</v>
      </c>
      <c r="K310" s="122" t="s">
        <v>3934</v>
      </c>
      <c r="L310" s="233" t="str">
        <f t="shared" si="4"/>
        <v/>
      </c>
      <c r="N310" s="233" t="str">
        <f t="shared" si="5"/>
        <v>#N/A</v>
      </c>
      <c r="O310" s="126" t="s">
        <v>6595</v>
      </c>
      <c r="P310" s="233" t="str">
        <f t="shared" si="6"/>
        <v>#N/A</v>
      </c>
      <c r="Q310" s="233" t="str">
        <f t="shared" si="7"/>
        <v>#N/A</v>
      </c>
      <c r="R310" s="126" t="s">
        <v>6596</v>
      </c>
      <c r="S310" s="233" t="str">
        <f t="shared" si="8"/>
        <v>#N/A</v>
      </c>
    </row>
    <row r="311">
      <c r="A311" s="36" t="s">
        <v>368</v>
      </c>
      <c r="B311" s="126" t="s">
        <v>6100</v>
      </c>
      <c r="C311" s="126">
        <v>9.0</v>
      </c>
      <c r="D311" s="177" t="s">
        <v>2682</v>
      </c>
      <c r="E311" s="128" t="s">
        <v>2681</v>
      </c>
      <c r="F311" s="84" t="s">
        <v>2683</v>
      </c>
      <c r="G311" s="233" t="str">
        <f t="shared" si="1"/>
        <v>M05</v>
      </c>
      <c r="H311" s="38" t="s">
        <v>2709</v>
      </c>
      <c r="I311" s="233" t="str">
        <f t="shared" si="2"/>
        <v/>
      </c>
      <c r="J311" s="233" t="str">
        <f t="shared" si="3"/>
        <v>M03</v>
      </c>
      <c r="K311" s="122" t="s">
        <v>3936</v>
      </c>
      <c r="L311" s="233" t="str">
        <f t="shared" si="4"/>
        <v/>
      </c>
      <c r="N311" s="233" t="str">
        <f t="shared" si="5"/>
        <v>#N/A</v>
      </c>
      <c r="O311" s="126" t="s">
        <v>6597</v>
      </c>
      <c r="P311" s="233" t="str">
        <f t="shared" si="6"/>
        <v>#N/A</v>
      </c>
      <c r="Q311" s="233" t="str">
        <f t="shared" si="7"/>
        <v>#N/A</v>
      </c>
      <c r="R311" s="126" t="s">
        <v>6598</v>
      </c>
      <c r="S311" s="233" t="str">
        <f t="shared" si="8"/>
        <v>#N/A</v>
      </c>
    </row>
    <row r="312">
      <c r="A312" s="36" t="s">
        <v>368</v>
      </c>
      <c r="B312" s="126" t="s">
        <v>6100</v>
      </c>
      <c r="C312" s="126">
        <v>10.0</v>
      </c>
      <c r="D312" s="177" t="s">
        <v>2685</v>
      </c>
      <c r="E312" s="128" t="s">
        <v>2684</v>
      </c>
      <c r="F312" s="84" t="s">
        <v>2686</v>
      </c>
      <c r="G312" s="233" t="str">
        <f t="shared" si="1"/>
        <v>M05</v>
      </c>
      <c r="H312" s="38" t="s">
        <v>2717</v>
      </c>
      <c r="I312" s="233" t="str">
        <f t="shared" si="2"/>
        <v>Low TIC at start </v>
      </c>
      <c r="J312" s="233" t="str">
        <f t="shared" si="3"/>
        <v>M03</v>
      </c>
      <c r="K312" s="122" t="s">
        <v>3940</v>
      </c>
      <c r="L312" s="233" t="str">
        <f t="shared" si="4"/>
        <v>Low TIC at start </v>
      </c>
      <c r="M312" s="129" t="s">
        <v>4032</v>
      </c>
      <c r="N312" s="233" t="str">
        <f t="shared" si="5"/>
        <v>M06</v>
      </c>
      <c r="O312" s="126" t="s">
        <v>5964</v>
      </c>
      <c r="P312" s="233" t="str">
        <f t="shared" si="6"/>
        <v>00JXZ Re-processed</v>
      </c>
      <c r="Q312" s="233" t="str">
        <f t="shared" si="7"/>
        <v>M01</v>
      </c>
      <c r="R312" s="126" t="s">
        <v>5994</v>
      </c>
      <c r="S312" s="233" t="str">
        <f t="shared" si="8"/>
        <v>00JXZ Re-processed</v>
      </c>
    </row>
    <row r="313">
      <c r="A313" s="36" t="s">
        <v>368</v>
      </c>
      <c r="B313" s="126" t="s">
        <v>6100</v>
      </c>
      <c r="C313" s="126">
        <v>11.0</v>
      </c>
      <c r="D313" s="177" t="s">
        <v>2690</v>
      </c>
      <c r="E313" s="128" t="s">
        <v>2689</v>
      </c>
      <c r="F313" s="84" t="s">
        <v>2691</v>
      </c>
      <c r="G313" s="233" t="str">
        <f t="shared" si="1"/>
        <v>M05</v>
      </c>
      <c r="H313" s="38" t="s">
        <v>2724</v>
      </c>
      <c r="I313" s="233" t="str">
        <f t="shared" si="2"/>
        <v/>
      </c>
      <c r="J313" s="233" t="str">
        <f t="shared" si="3"/>
        <v>M03</v>
      </c>
      <c r="K313" s="122" t="s">
        <v>3942</v>
      </c>
      <c r="L313" s="233" t="str">
        <f t="shared" si="4"/>
        <v/>
      </c>
      <c r="N313" s="233" t="str">
        <f t="shared" si="5"/>
        <v>#N/A</v>
      </c>
      <c r="O313" s="126" t="s">
        <v>6599</v>
      </c>
      <c r="P313" s="233" t="str">
        <f t="shared" si="6"/>
        <v>#N/A</v>
      </c>
      <c r="Q313" s="233" t="str">
        <f t="shared" si="7"/>
        <v>#N/A</v>
      </c>
      <c r="R313" s="126" t="s">
        <v>6600</v>
      </c>
      <c r="S313" s="233" t="str">
        <f t="shared" si="8"/>
        <v>#N/A</v>
      </c>
    </row>
    <row r="314">
      <c r="A314" s="36" t="s">
        <v>368</v>
      </c>
      <c r="B314" s="126" t="s">
        <v>6100</v>
      </c>
      <c r="C314" s="126">
        <v>12.0</v>
      </c>
      <c r="D314" s="177" t="s">
        <v>2694</v>
      </c>
      <c r="E314" s="128" t="s">
        <v>2693</v>
      </c>
      <c r="F314" s="84" t="s">
        <v>2695</v>
      </c>
      <c r="G314" s="233" t="str">
        <f t="shared" si="1"/>
        <v>M05</v>
      </c>
      <c r="H314" s="38" t="s">
        <v>2730</v>
      </c>
      <c r="I314" s="233" t="str">
        <f t="shared" si="2"/>
        <v>Low TIC at start </v>
      </c>
      <c r="J314" s="233" t="str">
        <f t="shared" si="3"/>
        <v>M03</v>
      </c>
      <c r="K314" s="122" t="s">
        <v>3946</v>
      </c>
      <c r="L314" s="233" t="str">
        <f t="shared" si="4"/>
        <v>Low TIC at start </v>
      </c>
      <c r="M314" s="129" t="s">
        <v>4036</v>
      </c>
      <c r="N314" s="233" t="str">
        <f t="shared" si="5"/>
        <v>M06</v>
      </c>
      <c r="O314" s="126" t="s">
        <v>5966</v>
      </c>
      <c r="P314" s="233" t="str">
        <f t="shared" si="6"/>
        <v>00JY1 Re-processed</v>
      </c>
      <c r="Q314" s="233" t="str">
        <f t="shared" si="7"/>
        <v>M01</v>
      </c>
      <c r="R314" s="126" t="s">
        <v>5995</v>
      </c>
      <c r="S314" s="233" t="str">
        <f t="shared" si="8"/>
        <v>00JY1 Re-processed</v>
      </c>
    </row>
    <row r="315">
      <c r="A315" s="36" t="s">
        <v>368</v>
      </c>
      <c r="B315" s="126" t="s">
        <v>6100</v>
      </c>
      <c r="C315" s="126">
        <v>13.0</v>
      </c>
      <c r="D315" s="177" t="s">
        <v>2697</v>
      </c>
      <c r="E315" s="128" t="s">
        <v>2696</v>
      </c>
      <c r="F315" s="84" t="s">
        <v>2698</v>
      </c>
      <c r="G315" s="233" t="str">
        <f t="shared" si="1"/>
        <v>M05</v>
      </c>
      <c r="H315" s="38" t="s">
        <v>2737</v>
      </c>
      <c r="I315" s="233" t="str">
        <f t="shared" si="2"/>
        <v/>
      </c>
      <c r="J315" s="233" t="str">
        <f t="shared" si="3"/>
        <v>M03</v>
      </c>
      <c r="K315" s="122" t="s">
        <v>3950</v>
      </c>
      <c r="L315" s="233" t="str">
        <f t="shared" si="4"/>
        <v/>
      </c>
      <c r="M315" s="234"/>
      <c r="N315" s="233" t="str">
        <f t="shared" si="5"/>
        <v>#N/A</v>
      </c>
      <c r="O315" s="126" t="s">
        <v>6601</v>
      </c>
      <c r="P315" s="233" t="str">
        <f t="shared" si="6"/>
        <v>#N/A</v>
      </c>
      <c r="Q315" s="233" t="str">
        <f t="shared" si="7"/>
        <v>#N/A</v>
      </c>
      <c r="R315" s="126" t="s">
        <v>6602</v>
      </c>
      <c r="S315" s="233" t="str">
        <f t="shared" si="8"/>
        <v>#N/A</v>
      </c>
    </row>
    <row r="316">
      <c r="A316" s="36" t="s">
        <v>368</v>
      </c>
      <c r="B316" s="126" t="s">
        <v>6100</v>
      </c>
      <c r="C316" s="126">
        <v>14.0</v>
      </c>
      <c r="D316" s="177" t="s">
        <v>2702</v>
      </c>
      <c r="E316" s="128" t="s">
        <v>2701</v>
      </c>
      <c r="F316" s="84" t="s">
        <v>2703</v>
      </c>
      <c r="G316" s="233" t="str">
        <f t="shared" si="1"/>
        <v>M05</v>
      </c>
      <c r="H316" s="38" t="s">
        <v>2745</v>
      </c>
      <c r="I316" s="233" t="str">
        <f t="shared" si="2"/>
        <v/>
      </c>
      <c r="J316" s="233" t="str">
        <f t="shared" si="3"/>
        <v>M03</v>
      </c>
      <c r="K316" s="122" t="s">
        <v>3952</v>
      </c>
      <c r="L316" s="233" t="str">
        <f t="shared" si="4"/>
        <v/>
      </c>
      <c r="M316" s="234"/>
      <c r="N316" s="233" t="str">
        <f t="shared" si="5"/>
        <v>#N/A</v>
      </c>
      <c r="O316" s="126" t="s">
        <v>6603</v>
      </c>
      <c r="P316" s="233" t="str">
        <f t="shared" si="6"/>
        <v>#N/A</v>
      </c>
      <c r="Q316" s="233" t="str">
        <f t="shared" si="7"/>
        <v>#N/A</v>
      </c>
      <c r="R316" s="126" t="s">
        <v>6604</v>
      </c>
      <c r="S316" s="233" t="str">
        <f t="shared" si="8"/>
        <v>#N/A</v>
      </c>
    </row>
    <row r="317">
      <c r="A317" s="36" t="s">
        <v>368</v>
      </c>
      <c r="B317" s="126"/>
      <c r="C317" s="126">
        <v>15.0</v>
      </c>
      <c r="D317" s="177" t="s">
        <v>2704</v>
      </c>
      <c r="E317" s="126" t="s">
        <v>367</v>
      </c>
      <c r="F317" s="84" t="s">
        <v>2705</v>
      </c>
      <c r="G317" s="233" t="str">
        <f t="shared" si="1"/>
        <v>M05</v>
      </c>
      <c r="H317" s="38" t="s">
        <v>2751</v>
      </c>
      <c r="I317" s="233" t="str">
        <f t="shared" si="2"/>
        <v/>
      </c>
      <c r="J317" s="233" t="str">
        <f t="shared" si="3"/>
        <v>M03</v>
      </c>
      <c r="K317" s="122" t="s">
        <v>3955</v>
      </c>
      <c r="L317" s="233" t="str">
        <f t="shared" si="4"/>
        <v/>
      </c>
      <c r="M317" s="129" t="s">
        <v>3982</v>
      </c>
      <c r="N317" s="233" t="str">
        <f t="shared" si="5"/>
        <v>M03</v>
      </c>
      <c r="O317" s="126" t="s">
        <v>5588</v>
      </c>
      <c r="P317" s="233" t="str">
        <f t="shared" si="6"/>
        <v>00JY4 Re-processed</v>
      </c>
      <c r="Q317" s="233" t="str">
        <f t="shared" si="7"/>
        <v>M06</v>
      </c>
      <c r="R317" s="126" t="s">
        <v>5621</v>
      </c>
      <c r="S317" s="233" t="str">
        <f t="shared" si="8"/>
        <v>00JY4 Re-processed</v>
      </c>
    </row>
    <row r="318">
      <c r="A318" s="36" t="s">
        <v>368</v>
      </c>
      <c r="B318" s="126"/>
      <c r="C318" s="126">
        <v>16.0</v>
      </c>
      <c r="D318" s="177" t="s">
        <v>2706</v>
      </c>
      <c r="E318" s="126" t="s">
        <v>561</v>
      </c>
      <c r="F318" s="84" t="s">
        <v>2707</v>
      </c>
      <c r="G318" s="233" t="str">
        <f t="shared" si="1"/>
        <v>M05</v>
      </c>
      <c r="H318" s="38" t="s">
        <v>2760</v>
      </c>
      <c r="I318" s="233" t="str">
        <f t="shared" si="2"/>
        <v/>
      </c>
      <c r="J318" s="233" t="str">
        <f t="shared" si="3"/>
        <v>M03</v>
      </c>
      <c r="K318" s="122" t="s">
        <v>3958</v>
      </c>
      <c r="L318" s="233" t="str">
        <f t="shared" si="4"/>
        <v/>
      </c>
      <c r="M318" s="234"/>
      <c r="N318" s="233" t="str">
        <f t="shared" si="5"/>
        <v>#N/A</v>
      </c>
      <c r="O318" s="126" t="s">
        <v>6605</v>
      </c>
      <c r="P318" s="233" t="str">
        <f t="shared" si="6"/>
        <v>#N/A</v>
      </c>
      <c r="Q318" s="233" t="str">
        <f t="shared" si="7"/>
        <v>#N/A</v>
      </c>
      <c r="R318" s="126" t="s">
        <v>6606</v>
      </c>
      <c r="S318" s="233" t="str">
        <f t="shared" si="8"/>
        <v>#N/A</v>
      </c>
    </row>
    <row r="319">
      <c r="A319" s="36" t="s">
        <v>373</v>
      </c>
      <c r="B319" s="126" t="s">
        <v>6162</v>
      </c>
      <c r="C319" s="126">
        <v>1.0</v>
      </c>
      <c r="D319" s="177" t="s">
        <v>2710</v>
      </c>
      <c r="E319" s="173">
        <v>2438.0</v>
      </c>
      <c r="F319" s="84" t="s">
        <v>2711</v>
      </c>
      <c r="G319" s="233" t="str">
        <f t="shared" si="1"/>
        <v>M03</v>
      </c>
      <c r="H319" s="38" t="s">
        <v>3101</v>
      </c>
      <c r="I319" s="233" t="str">
        <f t="shared" si="2"/>
        <v/>
      </c>
      <c r="J319" s="233" t="str">
        <f t="shared" si="3"/>
        <v>M05</v>
      </c>
      <c r="K319" s="122" t="s">
        <v>3686</v>
      </c>
      <c r="L319" s="233" t="str">
        <f t="shared" si="4"/>
        <v>Lowish TIC at high organic </v>
      </c>
      <c r="M319" s="234"/>
      <c r="N319" s="233" t="str">
        <f t="shared" si="5"/>
        <v>#N/A</v>
      </c>
      <c r="O319" s="126" t="s">
        <v>6607</v>
      </c>
      <c r="P319" s="233" t="str">
        <f t="shared" si="6"/>
        <v>#N/A</v>
      </c>
      <c r="Q319" s="233" t="str">
        <f t="shared" si="7"/>
        <v>#N/A</v>
      </c>
      <c r="R319" s="126" t="s">
        <v>6608</v>
      </c>
      <c r="S319" s="233" t="str">
        <f t="shared" si="8"/>
        <v>#N/A</v>
      </c>
    </row>
    <row r="320">
      <c r="A320" s="36" t="s">
        <v>373</v>
      </c>
      <c r="B320" s="126" t="s">
        <v>6162</v>
      </c>
      <c r="C320" s="126">
        <v>2.0</v>
      </c>
      <c r="D320" s="177" t="s">
        <v>2714</v>
      </c>
      <c r="E320" s="173">
        <v>2569.0</v>
      </c>
      <c r="F320" s="84" t="s">
        <v>2716</v>
      </c>
      <c r="G320" s="233" t="str">
        <f t="shared" si="1"/>
        <v>M03</v>
      </c>
      <c r="H320" s="38" t="s">
        <v>3105</v>
      </c>
      <c r="I320" s="233" t="str">
        <f t="shared" si="2"/>
        <v/>
      </c>
      <c r="J320" s="233" t="str">
        <f t="shared" si="3"/>
        <v>M05</v>
      </c>
      <c r="K320" s="122" t="s">
        <v>3693</v>
      </c>
      <c r="L320" s="233" t="str">
        <f t="shared" si="4"/>
        <v>Lowish TIC at high organic </v>
      </c>
      <c r="M320" s="234"/>
      <c r="N320" s="233" t="str">
        <f t="shared" si="5"/>
        <v>#N/A</v>
      </c>
      <c r="O320" s="126" t="s">
        <v>6609</v>
      </c>
      <c r="P320" s="233" t="str">
        <f t="shared" si="6"/>
        <v>#N/A</v>
      </c>
      <c r="Q320" s="233" t="str">
        <f t="shared" si="7"/>
        <v>#N/A</v>
      </c>
      <c r="R320" s="126" t="s">
        <v>6610</v>
      </c>
      <c r="S320" s="233" t="str">
        <f t="shared" si="8"/>
        <v>#N/A</v>
      </c>
    </row>
    <row r="321">
      <c r="A321" s="36" t="s">
        <v>373</v>
      </c>
      <c r="B321" s="126" t="s">
        <v>6162</v>
      </c>
      <c r="C321" s="126">
        <v>3.0</v>
      </c>
      <c r="D321" s="177" t="s">
        <v>2719</v>
      </c>
      <c r="E321" s="173">
        <v>5211.0</v>
      </c>
      <c r="F321" s="84" t="s">
        <v>2720</v>
      </c>
      <c r="G321" s="233" t="str">
        <f t="shared" si="1"/>
        <v>M03</v>
      </c>
      <c r="H321" s="38" t="s">
        <v>3109</v>
      </c>
      <c r="I321" s="233" t="str">
        <f t="shared" si="2"/>
        <v/>
      </c>
      <c r="J321" s="233" t="str">
        <f t="shared" si="3"/>
        <v>M05</v>
      </c>
      <c r="K321" s="122" t="s">
        <v>3701</v>
      </c>
      <c r="L321" s="233" t="str">
        <f t="shared" si="4"/>
        <v>Lowish TIC at high organic </v>
      </c>
      <c r="M321" s="234"/>
      <c r="N321" s="233" t="str">
        <f t="shared" si="5"/>
        <v>#N/A</v>
      </c>
      <c r="O321" s="126" t="s">
        <v>6611</v>
      </c>
      <c r="P321" s="233" t="str">
        <f t="shared" si="6"/>
        <v>#N/A</v>
      </c>
      <c r="Q321" s="233" t="str">
        <f t="shared" si="7"/>
        <v>#N/A</v>
      </c>
      <c r="R321" s="126" t="s">
        <v>6612</v>
      </c>
      <c r="S321" s="233" t="str">
        <f t="shared" si="8"/>
        <v>#N/A</v>
      </c>
    </row>
    <row r="322">
      <c r="A322" s="36" t="s">
        <v>373</v>
      </c>
      <c r="B322" s="126" t="s">
        <v>6162</v>
      </c>
      <c r="C322" s="126">
        <v>4.0</v>
      </c>
      <c r="D322" s="177" t="s">
        <v>2721</v>
      </c>
      <c r="E322" s="173">
        <v>7700.0</v>
      </c>
      <c r="F322" s="84" t="s">
        <v>2722</v>
      </c>
      <c r="G322" s="233" t="str">
        <f t="shared" si="1"/>
        <v>M03</v>
      </c>
      <c r="H322" s="38" t="s">
        <v>3113</v>
      </c>
      <c r="I322" s="233" t="str">
        <f t="shared" si="2"/>
        <v/>
      </c>
      <c r="J322" s="233" t="str">
        <f t="shared" si="3"/>
        <v>M05</v>
      </c>
      <c r="K322" s="122" t="s">
        <v>3709</v>
      </c>
      <c r="L322" s="233" t="str">
        <f t="shared" si="4"/>
        <v>Lowish TIC at high organic </v>
      </c>
      <c r="M322" s="234"/>
      <c r="N322" s="233" t="str">
        <f t="shared" si="5"/>
        <v>#N/A</v>
      </c>
      <c r="O322" s="126" t="s">
        <v>6613</v>
      </c>
      <c r="P322" s="233" t="str">
        <f t="shared" si="6"/>
        <v>#N/A</v>
      </c>
      <c r="Q322" s="233" t="str">
        <f t="shared" si="7"/>
        <v>#N/A</v>
      </c>
      <c r="R322" s="126" t="s">
        <v>6614</v>
      </c>
      <c r="S322" s="233" t="str">
        <f t="shared" si="8"/>
        <v>#N/A</v>
      </c>
    </row>
    <row r="323">
      <c r="A323" s="36" t="s">
        <v>373</v>
      </c>
      <c r="B323" s="126" t="s">
        <v>6162</v>
      </c>
      <c r="C323" s="126">
        <v>5.0</v>
      </c>
      <c r="D323" s="177" t="s">
        <v>2725</v>
      </c>
      <c r="E323" s="173">
        <v>3757.0</v>
      </c>
      <c r="F323" s="84" t="s">
        <v>2726</v>
      </c>
      <c r="G323" s="233" t="str">
        <f t="shared" si="1"/>
        <v>M03</v>
      </c>
      <c r="H323" s="38" t="s">
        <v>3115</v>
      </c>
      <c r="I323" s="233" t="str">
        <f t="shared" si="2"/>
        <v/>
      </c>
      <c r="J323" s="233" t="str">
        <f t="shared" si="3"/>
        <v>M05</v>
      </c>
      <c r="K323" s="122" t="s">
        <v>3717</v>
      </c>
      <c r="L323" s="233" t="str">
        <f t="shared" si="4"/>
        <v>Lowish TIC at high organic </v>
      </c>
      <c r="M323" s="234"/>
      <c r="N323" s="233" t="str">
        <f t="shared" si="5"/>
        <v>#N/A</v>
      </c>
      <c r="O323" s="126" t="s">
        <v>6615</v>
      </c>
      <c r="P323" s="233" t="str">
        <f t="shared" si="6"/>
        <v>#N/A</v>
      </c>
      <c r="Q323" s="233" t="str">
        <f t="shared" si="7"/>
        <v>#N/A</v>
      </c>
      <c r="R323" s="126" t="s">
        <v>6616</v>
      </c>
      <c r="S323" s="233" t="str">
        <f t="shared" si="8"/>
        <v>#N/A</v>
      </c>
    </row>
    <row r="324">
      <c r="A324" s="36" t="s">
        <v>373</v>
      </c>
      <c r="B324" s="126" t="s">
        <v>6162</v>
      </c>
      <c r="C324" s="126">
        <v>6.0</v>
      </c>
      <c r="D324" s="177" t="s">
        <v>2727</v>
      </c>
      <c r="E324" s="173">
        <v>8090.0</v>
      </c>
      <c r="F324" s="84" t="s">
        <v>2728</v>
      </c>
      <c r="G324" s="233" t="str">
        <f t="shared" si="1"/>
        <v>M03</v>
      </c>
      <c r="H324" s="38" t="s">
        <v>3119</v>
      </c>
      <c r="I324" s="233" t="str">
        <f t="shared" si="2"/>
        <v/>
      </c>
      <c r="J324" s="233" t="str">
        <f t="shared" si="3"/>
        <v>M05</v>
      </c>
      <c r="K324" s="122" t="s">
        <v>3723</v>
      </c>
      <c r="L324" s="233" t="str">
        <f t="shared" si="4"/>
        <v>Lowish TIC at high organic </v>
      </c>
      <c r="M324" s="234"/>
      <c r="N324" s="233" t="str">
        <f t="shared" si="5"/>
        <v>#N/A</v>
      </c>
      <c r="O324" s="126" t="s">
        <v>6617</v>
      </c>
      <c r="P324" s="233" t="str">
        <f t="shared" si="6"/>
        <v>#N/A</v>
      </c>
      <c r="Q324" s="233" t="str">
        <f t="shared" si="7"/>
        <v>#N/A</v>
      </c>
      <c r="R324" s="126" t="s">
        <v>6618</v>
      </c>
      <c r="S324" s="233" t="str">
        <f t="shared" si="8"/>
        <v>#N/A</v>
      </c>
    </row>
    <row r="325">
      <c r="A325" s="36" t="s">
        <v>373</v>
      </c>
      <c r="B325" s="126" t="s">
        <v>6162</v>
      </c>
      <c r="C325" s="126">
        <v>7.0</v>
      </c>
      <c r="D325" s="177" t="s">
        <v>2731</v>
      </c>
      <c r="E325" s="173">
        <v>4140.0</v>
      </c>
      <c r="F325" s="84" t="s">
        <v>2733</v>
      </c>
      <c r="G325" s="233" t="str">
        <f t="shared" si="1"/>
        <v>M03</v>
      </c>
      <c r="H325" s="38" t="s">
        <v>3123</v>
      </c>
      <c r="I325" s="233" t="str">
        <f t="shared" si="2"/>
        <v/>
      </c>
      <c r="J325" s="233" t="str">
        <f t="shared" si="3"/>
        <v>M05</v>
      </c>
      <c r="K325" s="122" t="s">
        <v>3729</v>
      </c>
      <c r="L325" s="233" t="str">
        <f t="shared" si="4"/>
        <v>Lowish TIC at high organic </v>
      </c>
      <c r="M325" s="234"/>
      <c r="N325" s="233" t="str">
        <f t="shared" si="5"/>
        <v>#N/A</v>
      </c>
      <c r="O325" s="126" t="s">
        <v>6619</v>
      </c>
      <c r="P325" s="233" t="str">
        <f t="shared" si="6"/>
        <v>#N/A</v>
      </c>
      <c r="Q325" s="233" t="str">
        <f t="shared" si="7"/>
        <v>#N/A</v>
      </c>
      <c r="R325" s="126" t="s">
        <v>6620</v>
      </c>
      <c r="S325" s="233" t="str">
        <f t="shared" si="8"/>
        <v>#N/A</v>
      </c>
    </row>
    <row r="326">
      <c r="A326" s="36" t="s">
        <v>373</v>
      </c>
      <c r="B326" s="126" t="s">
        <v>6162</v>
      </c>
      <c r="C326" s="126">
        <v>8.0</v>
      </c>
      <c r="D326" s="177" t="s">
        <v>2734</v>
      </c>
      <c r="E326" s="173">
        <v>2444.0</v>
      </c>
      <c r="F326" s="84" t="s">
        <v>2735</v>
      </c>
      <c r="G326" s="233" t="str">
        <f t="shared" si="1"/>
        <v>M03</v>
      </c>
      <c r="H326" s="38" t="s">
        <v>3127</v>
      </c>
      <c r="I326" s="233" t="str">
        <f t="shared" si="2"/>
        <v/>
      </c>
      <c r="J326" s="233" t="str">
        <f t="shared" si="3"/>
        <v>M05</v>
      </c>
      <c r="K326" s="122" t="s">
        <v>3735</v>
      </c>
      <c r="L326" s="233" t="str">
        <f t="shared" si="4"/>
        <v>Lowish TIC at high organic </v>
      </c>
      <c r="M326" s="234"/>
      <c r="N326" s="233" t="str">
        <f t="shared" si="5"/>
        <v>#N/A</v>
      </c>
      <c r="O326" s="126" t="s">
        <v>6621</v>
      </c>
      <c r="P326" s="233" t="str">
        <f t="shared" si="6"/>
        <v>#N/A</v>
      </c>
      <c r="Q326" s="233" t="str">
        <f t="shared" si="7"/>
        <v>#N/A</v>
      </c>
      <c r="R326" s="126" t="s">
        <v>6622</v>
      </c>
      <c r="S326" s="233" t="str">
        <f t="shared" si="8"/>
        <v>#N/A</v>
      </c>
    </row>
    <row r="327">
      <c r="A327" s="36" t="s">
        <v>373</v>
      </c>
      <c r="B327" s="126" t="s">
        <v>6162</v>
      </c>
      <c r="C327" s="126">
        <v>9.0</v>
      </c>
      <c r="D327" s="177" t="s">
        <v>2738</v>
      </c>
      <c r="E327" s="173" t="s">
        <v>2628</v>
      </c>
      <c r="F327" s="84" t="s">
        <v>2739</v>
      </c>
      <c r="G327" s="233" t="str">
        <f t="shared" si="1"/>
        <v>M03</v>
      </c>
      <c r="H327" s="38" t="s">
        <v>3131</v>
      </c>
      <c r="I327" s="233" t="str">
        <f t="shared" si="2"/>
        <v/>
      </c>
      <c r="J327" s="233" t="str">
        <f t="shared" si="3"/>
        <v>M05</v>
      </c>
      <c r="K327" s="122" t="s">
        <v>3741</v>
      </c>
      <c r="L327" s="233" t="str">
        <f t="shared" si="4"/>
        <v>Lowish TIC at high organic </v>
      </c>
      <c r="M327" s="234"/>
      <c r="N327" s="233" t="str">
        <f t="shared" si="5"/>
        <v>#N/A</v>
      </c>
      <c r="O327" s="126" t="s">
        <v>6623</v>
      </c>
      <c r="P327" s="233" t="str">
        <f t="shared" si="6"/>
        <v>#N/A</v>
      </c>
      <c r="Q327" s="233" t="str">
        <f t="shared" si="7"/>
        <v>#N/A</v>
      </c>
      <c r="R327" s="126" t="s">
        <v>6624</v>
      </c>
      <c r="S327" s="233" t="str">
        <f t="shared" si="8"/>
        <v>#N/A</v>
      </c>
    </row>
    <row r="328">
      <c r="A328" s="36" t="s">
        <v>373</v>
      </c>
      <c r="B328" s="126" t="s">
        <v>6162</v>
      </c>
      <c r="C328" s="126">
        <v>10.0</v>
      </c>
      <c r="D328" s="177" t="s">
        <v>2740</v>
      </c>
      <c r="E328" s="173" t="s">
        <v>2631</v>
      </c>
      <c r="F328" s="84" t="s">
        <v>2741</v>
      </c>
      <c r="G328" s="233" t="str">
        <f t="shared" si="1"/>
        <v>M03</v>
      </c>
      <c r="H328" s="38" t="s">
        <v>3133</v>
      </c>
      <c r="I328" s="233" t="str">
        <f t="shared" si="2"/>
        <v/>
      </c>
      <c r="J328" s="233" t="str">
        <f t="shared" si="3"/>
        <v>M05</v>
      </c>
      <c r="K328" s="122" t="s">
        <v>3749</v>
      </c>
      <c r="L328" s="233" t="str">
        <f t="shared" si="4"/>
        <v>Lowish TIC at high organic </v>
      </c>
      <c r="M328" s="234"/>
      <c r="N328" s="233" t="str">
        <f t="shared" si="5"/>
        <v>#N/A</v>
      </c>
      <c r="O328" s="126" t="s">
        <v>6625</v>
      </c>
      <c r="P328" s="233" t="str">
        <f t="shared" si="6"/>
        <v>#N/A</v>
      </c>
      <c r="Q328" s="233" t="str">
        <f t="shared" si="7"/>
        <v>#N/A</v>
      </c>
      <c r="R328" s="126" t="s">
        <v>6626</v>
      </c>
      <c r="S328" s="233" t="str">
        <f t="shared" si="8"/>
        <v>#N/A</v>
      </c>
    </row>
    <row r="329">
      <c r="A329" s="36" t="s">
        <v>373</v>
      </c>
      <c r="B329" s="126" t="s">
        <v>6162</v>
      </c>
      <c r="C329" s="126">
        <v>11.0</v>
      </c>
      <c r="D329" s="177" t="s">
        <v>2742</v>
      </c>
      <c r="E329" s="173" t="s">
        <v>2637</v>
      </c>
      <c r="F329" s="84" t="s">
        <v>2743</v>
      </c>
      <c r="G329" s="233" t="str">
        <f t="shared" si="1"/>
        <v>M03</v>
      </c>
      <c r="H329" s="38" t="s">
        <v>3137</v>
      </c>
      <c r="I329" s="233" t="str">
        <f t="shared" si="2"/>
        <v/>
      </c>
      <c r="J329" s="233" t="str">
        <f t="shared" si="3"/>
        <v>M05</v>
      </c>
      <c r="K329" s="122" t="s">
        <v>3755</v>
      </c>
      <c r="L329" s="233" t="str">
        <f t="shared" si="4"/>
        <v>Lowish TIC at high organic </v>
      </c>
      <c r="M329" s="234"/>
      <c r="N329" s="233" t="str">
        <f t="shared" si="5"/>
        <v>#N/A</v>
      </c>
      <c r="O329" s="126" t="s">
        <v>6627</v>
      </c>
      <c r="P329" s="233" t="str">
        <f t="shared" si="6"/>
        <v>#N/A</v>
      </c>
      <c r="Q329" s="233" t="str">
        <f t="shared" si="7"/>
        <v>#N/A</v>
      </c>
      <c r="R329" s="126" t="s">
        <v>6628</v>
      </c>
      <c r="S329" s="233" t="str">
        <f t="shared" si="8"/>
        <v>#N/A</v>
      </c>
    </row>
    <row r="330">
      <c r="A330" s="36" t="s">
        <v>373</v>
      </c>
      <c r="B330" s="126" t="s">
        <v>6162</v>
      </c>
      <c r="C330" s="126">
        <v>12.0</v>
      </c>
      <c r="D330" s="177" t="s">
        <v>2746</v>
      </c>
      <c r="E330" s="173" t="s">
        <v>2640</v>
      </c>
      <c r="F330" s="84" t="s">
        <v>2747</v>
      </c>
      <c r="G330" s="233" t="str">
        <f t="shared" si="1"/>
        <v>M03</v>
      </c>
      <c r="H330" s="38" t="s">
        <v>3141</v>
      </c>
      <c r="I330" s="233" t="str">
        <f t="shared" si="2"/>
        <v/>
      </c>
      <c r="J330" s="233" t="str">
        <f t="shared" si="3"/>
        <v>M05</v>
      </c>
      <c r="K330" s="122" t="s">
        <v>3761</v>
      </c>
      <c r="L330" s="233" t="str">
        <f t="shared" si="4"/>
        <v>Lowish TIC at high organic </v>
      </c>
      <c r="M330" s="234"/>
      <c r="N330" s="233" t="str">
        <f t="shared" si="5"/>
        <v>#N/A</v>
      </c>
      <c r="O330" s="126" t="s">
        <v>6629</v>
      </c>
      <c r="P330" s="233" t="str">
        <f t="shared" si="6"/>
        <v>#N/A</v>
      </c>
      <c r="Q330" s="233" t="str">
        <f t="shared" si="7"/>
        <v>#N/A</v>
      </c>
      <c r="R330" s="126" t="s">
        <v>6630</v>
      </c>
      <c r="S330" s="233" t="str">
        <f t="shared" si="8"/>
        <v>#N/A</v>
      </c>
    </row>
    <row r="331">
      <c r="A331" s="36" t="s">
        <v>373</v>
      </c>
      <c r="B331" s="126" t="s">
        <v>6162</v>
      </c>
      <c r="C331" s="126">
        <v>13.0</v>
      </c>
      <c r="D331" s="177" t="s">
        <v>2748</v>
      </c>
      <c r="E331" s="173" t="s">
        <v>2643</v>
      </c>
      <c r="F331" s="84" t="s">
        <v>2749</v>
      </c>
      <c r="G331" s="233" t="str">
        <f t="shared" si="1"/>
        <v>M03</v>
      </c>
      <c r="H331" s="38" t="s">
        <v>3144</v>
      </c>
      <c r="I331" s="233" t="str">
        <f t="shared" si="2"/>
        <v/>
      </c>
      <c r="J331" s="233" t="str">
        <f t="shared" si="3"/>
        <v>M05</v>
      </c>
      <c r="K331" s="122" t="s">
        <v>3769</v>
      </c>
      <c r="L331" s="233" t="str">
        <f t="shared" si="4"/>
        <v>Lowish TIC at high organic </v>
      </c>
      <c r="M331" s="234"/>
      <c r="N331" s="233" t="str">
        <f t="shared" si="5"/>
        <v>#N/A</v>
      </c>
      <c r="O331" s="126" t="s">
        <v>6631</v>
      </c>
      <c r="P331" s="233" t="str">
        <f t="shared" si="6"/>
        <v>#N/A</v>
      </c>
      <c r="Q331" s="233" t="str">
        <f t="shared" si="7"/>
        <v>#N/A</v>
      </c>
      <c r="R331" s="126" t="s">
        <v>6632</v>
      </c>
      <c r="S331" s="233" t="str">
        <f t="shared" si="8"/>
        <v>#N/A</v>
      </c>
    </row>
    <row r="332">
      <c r="A332" s="36" t="s">
        <v>373</v>
      </c>
      <c r="B332" s="126" t="s">
        <v>6162</v>
      </c>
      <c r="C332" s="126">
        <v>14.0</v>
      </c>
      <c r="D332" s="177" t="s">
        <v>2752</v>
      </c>
      <c r="E332" s="173" t="s">
        <v>2649</v>
      </c>
      <c r="F332" s="84" t="s">
        <v>2753</v>
      </c>
      <c r="G332" s="233" t="str">
        <f t="shared" si="1"/>
        <v>M03</v>
      </c>
      <c r="H332" s="38" t="s">
        <v>3149</v>
      </c>
      <c r="I332" s="233" t="str">
        <f t="shared" si="2"/>
        <v/>
      </c>
      <c r="J332" s="233" t="str">
        <f t="shared" si="3"/>
        <v>M05</v>
      </c>
      <c r="K332" s="122" t="s">
        <v>3775</v>
      </c>
      <c r="L332" s="233" t="str">
        <f t="shared" si="4"/>
        <v>Lowish TIC at high organic </v>
      </c>
      <c r="M332" s="234"/>
      <c r="N332" s="233" t="str">
        <f t="shared" si="5"/>
        <v>#N/A</v>
      </c>
      <c r="O332" s="126" t="s">
        <v>6633</v>
      </c>
      <c r="P332" s="233" t="str">
        <f t="shared" si="6"/>
        <v>#N/A</v>
      </c>
      <c r="Q332" s="233" t="str">
        <f t="shared" si="7"/>
        <v>#N/A</v>
      </c>
      <c r="R332" s="126" t="s">
        <v>6634</v>
      </c>
      <c r="S332" s="233" t="str">
        <f t="shared" si="8"/>
        <v>#N/A</v>
      </c>
    </row>
    <row r="333">
      <c r="A333" s="36" t="s">
        <v>373</v>
      </c>
      <c r="B333" s="126"/>
      <c r="C333" s="126">
        <v>15.0</v>
      </c>
      <c r="D333" s="177" t="s">
        <v>2755</v>
      </c>
      <c r="E333" s="126" t="s">
        <v>372</v>
      </c>
      <c r="F333" s="84" t="s">
        <v>2756</v>
      </c>
      <c r="G333" s="233" t="str">
        <f t="shared" si="1"/>
        <v>M03</v>
      </c>
      <c r="H333" s="38" t="s">
        <v>3151</v>
      </c>
      <c r="I333" s="233" t="str">
        <f t="shared" si="2"/>
        <v/>
      </c>
      <c r="J333" s="233" t="str">
        <f t="shared" si="3"/>
        <v>M05</v>
      </c>
      <c r="K333" s="122" t="s">
        <v>3781</v>
      </c>
      <c r="L333" s="233" t="str">
        <f t="shared" si="4"/>
        <v>Lowish TIC at high organic </v>
      </c>
      <c r="M333" s="234"/>
      <c r="N333" s="233" t="str">
        <f t="shared" si="5"/>
        <v>#N/A</v>
      </c>
      <c r="O333" s="126" t="s">
        <v>6635</v>
      </c>
      <c r="P333" s="233" t="str">
        <f t="shared" si="6"/>
        <v>#N/A</v>
      </c>
      <c r="Q333" s="233" t="str">
        <f t="shared" si="7"/>
        <v>#N/A</v>
      </c>
      <c r="R333" s="126" t="s">
        <v>6636</v>
      </c>
      <c r="S333" s="233" t="str">
        <f t="shared" si="8"/>
        <v>#N/A</v>
      </c>
    </row>
    <row r="334">
      <c r="A334" s="36" t="s">
        <v>373</v>
      </c>
      <c r="B334" s="126"/>
      <c r="C334" s="126">
        <v>16.0</v>
      </c>
      <c r="D334" s="177" t="s">
        <v>2757</v>
      </c>
      <c r="E334" s="126" t="s">
        <v>561</v>
      </c>
      <c r="F334" s="84" t="s">
        <v>2758</v>
      </c>
      <c r="G334" s="233" t="str">
        <f t="shared" si="1"/>
        <v>M03</v>
      </c>
      <c r="H334" s="38" t="s">
        <v>3155</v>
      </c>
      <c r="I334" s="233" t="str">
        <f t="shared" si="2"/>
        <v>Low TIC, HEK specific.</v>
      </c>
      <c r="J334" s="233" t="str">
        <f t="shared" si="3"/>
        <v>M05</v>
      </c>
      <c r="K334" s="122" t="s">
        <v>3789</v>
      </c>
      <c r="L334" s="233" t="str">
        <f t="shared" si="4"/>
        <v>Low TIC HEK specifc </v>
      </c>
      <c r="M334" s="234"/>
      <c r="N334" s="233" t="str">
        <f t="shared" si="5"/>
        <v>#N/A</v>
      </c>
      <c r="O334" s="126" t="s">
        <v>6637</v>
      </c>
      <c r="P334" s="233" t="str">
        <f t="shared" si="6"/>
        <v>#N/A</v>
      </c>
      <c r="Q334" s="233" t="str">
        <f t="shared" si="7"/>
        <v>#N/A</v>
      </c>
      <c r="R334" s="126" t="s">
        <v>6638</v>
      </c>
      <c r="S334" s="233" t="str">
        <f t="shared" si="8"/>
        <v>#N/A</v>
      </c>
    </row>
    <row r="335">
      <c r="A335" s="36" t="s">
        <v>377</v>
      </c>
      <c r="B335" s="126" t="s">
        <v>6162</v>
      </c>
      <c r="C335" s="126">
        <v>1.0</v>
      </c>
      <c r="D335" s="177" t="s">
        <v>2761</v>
      </c>
      <c r="E335" s="128">
        <v>2145.0</v>
      </c>
      <c r="F335" s="84" t="s">
        <v>2762</v>
      </c>
      <c r="G335" s="233" t="str">
        <f t="shared" si="1"/>
        <v>M03</v>
      </c>
      <c r="H335" s="38" t="s">
        <v>3161</v>
      </c>
      <c r="I335" s="233" t="str">
        <f t="shared" si="2"/>
        <v>Small bump in loading pressure.</v>
      </c>
      <c r="J335" s="233" t="str">
        <f t="shared" si="3"/>
        <v>M05</v>
      </c>
      <c r="K335" s="122" t="s">
        <v>4381</v>
      </c>
      <c r="L335" s="233" t="str">
        <f t="shared" si="4"/>
        <v/>
      </c>
      <c r="M335" s="234"/>
      <c r="N335" s="233" t="str">
        <f t="shared" si="5"/>
        <v>#N/A</v>
      </c>
      <c r="O335" s="126" t="s">
        <v>6639</v>
      </c>
      <c r="P335" s="233" t="str">
        <f t="shared" si="6"/>
        <v>#N/A</v>
      </c>
      <c r="Q335" s="233" t="str">
        <f t="shared" si="7"/>
        <v>#N/A</v>
      </c>
      <c r="R335" s="126" t="s">
        <v>6640</v>
      </c>
      <c r="S335" s="233" t="str">
        <f t="shared" si="8"/>
        <v>#N/A</v>
      </c>
    </row>
    <row r="336">
      <c r="A336" s="36" t="s">
        <v>377</v>
      </c>
      <c r="B336" s="126" t="s">
        <v>6162</v>
      </c>
      <c r="C336" s="126">
        <v>2.0</v>
      </c>
      <c r="D336" s="177" t="s">
        <v>2763</v>
      </c>
      <c r="E336" s="128">
        <v>2478.0</v>
      </c>
      <c r="F336" s="84" t="s">
        <v>2764</v>
      </c>
      <c r="G336" s="233" t="str">
        <f t="shared" si="1"/>
        <v>M03</v>
      </c>
      <c r="H336" s="38" t="s">
        <v>3166</v>
      </c>
      <c r="I336" s="233" t="str">
        <f t="shared" si="2"/>
        <v/>
      </c>
      <c r="J336" s="233" t="str">
        <f t="shared" si="3"/>
        <v>M05</v>
      </c>
      <c r="K336" s="122" t="s">
        <v>4394</v>
      </c>
      <c r="L336" s="233" t="str">
        <f t="shared" si="4"/>
        <v/>
      </c>
      <c r="M336" s="234"/>
      <c r="N336" s="233" t="str">
        <f t="shared" si="5"/>
        <v>#N/A</v>
      </c>
      <c r="O336" s="126" t="s">
        <v>6641</v>
      </c>
      <c r="P336" s="233" t="str">
        <f t="shared" si="6"/>
        <v>#N/A</v>
      </c>
      <c r="Q336" s="233" t="str">
        <f t="shared" si="7"/>
        <v>#N/A</v>
      </c>
      <c r="R336" s="126" t="s">
        <v>6642</v>
      </c>
      <c r="S336" s="233" t="str">
        <f t="shared" si="8"/>
        <v>#N/A</v>
      </c>
    </row>
    <row r="337">
      <c r="A337" s="36" t="s">
        <v>377</v>
      </c>
      <c r="B337" s="126" t="s">
        <v>6162</v>
      </c>
      <c r="C337" s="126">
        <v>3.0</v>
      </c>
      <c r="D337" s="177" t="s">
        <v>2765</v>
      </c>
      <c r="E337" s="128">
        <v>7410.0</v>
      </c>
      <c r="F337" s="84" t="s">
        <v>2766</v>
      </c>
      <c r="G337" s="233" t="str">
        <f t="shared" si="1"/>
        <v>M03</v>
      </c>
      <c r="H337" s="38" t="s">
        <v>3170</v>
      </c>
      <c r="I337" s="233" t="str">
        <f t="shared" si="2"/>
        <v/>
      </c>
      <c r="J337" s="233" t="str">
        <f t="shared" si="3"/>
        <v>M05</v>
      </c>
      <c r="K337" s="122" t="s">
        <v>4406</v>
      </c>
      <c r="L337" s="233" t="str">
        <f t="shared" si="4"/>
        <v/>
      </c>
      <c r="M337" s="234"/>
      <c r="N337" s="233" t="str">
        <f t="shared" si="5"/>
        <v>#N/A</v>
      </c>
      <c r="O337" s="126" t="s">
        <v>6643</v>
      </c>
      <c r="P337" s="233" t="str">
        <f t="shared" si="6"/>
        <v>#N/A</v>
      </c>
      <c r="Q337" s="233" t="str">
        <f t="shared" si="7"/>
        <v>#N/A</v>
      </c>
      <c r="R337" s="126" t="s">
        <v>6644</v>
      </c>
      <c r="S337" s="233" t="str">
        <f t="shared" si="8"/>
        <v>#N/A</v>
      </c>
    </row>
    <row r="338">
      <c r="A338" s="36" t="s">
        <v>377</v>
      </c>
      <c r="B338" s="126" t="s">
        <v>6162</v>
      </c>
      <c r="C338" s="126">
        <v>4.0</v>
      </c>
      <c r="D338" s="177" t="s">
        <v>2768</v>
      </c>
      <c r="E338" s="128">
        <v>2150.0</v>
      </c>
      <c r="F338" s="84" t="s">
        <v>2769</v>
      </c>
      <c r="G338" s="233" t="str">
        <f t="shared" si="1"/>
        <v>M03</v>
      </c>
      <c r="H338" s="38" t="s">
        <v>3174</v>
      </c>
      <c r="I338" s="233" t="str">
        <f t="shared" si="2"/>
        <v/>
      </c>
      <c r="J338" s="233" t="str">
        <f t="shared" si="3"/>
        <v>M05</v>
      </c>
      <c r="K338" s="122" t="s">
        <v>4412</v>
      </c>
      <c r="L338" s="233" t="str">
        <f t="shared" si="4"/>
        <v/>
      </c>
      <c r="M338" s="234"/>
      <c r="N338" s="233" t="str">
        <f t="shared" si="5"/>
        <v>#N/A</v>
      </c>
      <c r="O338" s="126" t="s">
        <v>6645</v>
      </c>
      <c r="P338" s="233" t="str">
        <f t="shared" si="6"/>
        <v>#N/A</v>
      </c>
      <c r="Q338" s="233" t="str">
        <f t="shared" si="7"/>
        <v>#N/A</v>
      </c>
      <c r="R338" s="126" t="s">
        <v>6646</v>
      </c>
      <c r="S338" s="233" t="str">
        <f t="shared" si="8"/>
        <v>#N/A</v>
      </c>
    </row>
    <row r="339">
      <c r="A339" s="36" t="s">
        <v>377</v>
      </c>
      <c r="B339" s="126" t="s">
        <v>6162</v>
      </c>
      <c r="C339" s="126">
        <v>5.0</v>
      </c>
      <c r="D339" s="177" t="s">
        <v>2770</v>
      </c>
      <c r="E339" s="128">
        <v>8809.0</v>
      </c>
      <c r="F339" s="84" t="s">
        <v>2771</v>
      </c>
      <c r="G339" s="233" t="str">
        <f t="shared" si="1"/>
        <v>M03</v>
      </c>
      <c r="H339" s="38" t="s">
        <v>3178</v>
      </c>
      <c r="I339" s="233" t="str">
        <f t="shared" si="2"/>
        <v/>
      </c>
      <c r="J339" s="233" t="str">
        <f t="shared" si="3"/>
        <v>M05</v>
      </c>
      <c r="K339" s="122" t="s">
        <v>4414</v>
      </c>
      <c r="L339" s="233" t="str">
        <f t="shared" si="4"/>
        <v/>
      </c>
      <c r="M339" s="234"/>
      <c r="N339" s="233" t="str">
        <f t="shared" si="5"/>
        <v>#N/A</v>
      </c>
      <c r="O339" s="126" t="s">
        <v>6647</v>
      </c>
      <c r="P339" s="233" t="str">
        <f t="shared" si="6"/>
        <v>#N/A</v>
      </c>
      <c r="Q339" s="233" t="str">
        <f t="shared" si="7"/>
        <v>#N/A</v>
      </c>
      <c r="R339" s="126" t="s">
        <v>6648</v>
      </c>
      <c r="S339" s="233" t="str">
        <f t="shared" si="8"/>
        <v>#N/A</v>
      </c>
    </row>
    <row r="340">
      <c r="A340" s="36" t="s">
        <v>377</v>
      </c>
      <c r="B340" s="126" t="s">
        <v>6162</v>
      </c>
      <c r="C340" s="126">
        <v>6.0</v>
      </c>
      <c r="D340" s="177" t="s">
        <v>2772</v>
      </c>
      <c r="E340" s="128">
        <v>10629.0</v>
      </c>
      <c r="F340" s="84" t="s">
        <v>2773</v>
      </c>
      <c r="G340" s="233" t="str">
        <f t="shared" si="1"/>
        <v>M03</v>
      </c>
      <c r="H340" s="38" t="s">
        <v>3180</v>
      </c>
      <c r="I340" s="233" t="str">
        <f t="shared" si="2"/>
        <v/>
      </c>
      <c r="J340" s="233" t="str">
        <f t="shared" si="3"/>
        <v>M05</v>
      </c>
      <c r="K340" s="122" t="s">
        <v>4416</v>
      </c>
      <c r="L340" s="233" t="str">
        <f t="shared" si="4"/>
        <v/>
      </c>
      <c r="M340" s="234"/>
      <c r="N340" s="233" t="str">
        <f t="shared" si="5"/>
        <v>#N/A</v>
      </c>
      <c r="O340" s="126" t="s">
        <v>6649</v>
      </c>
      <c r="P340" s="233" t="str">
        <f t="shared" si="6"/>
        <v>#N/A</v>
      </c>
      <c r="Q340" s="233" t="str">
        <f t="shared" si="7"/>
        <v>#N/A</v>
      </c>
      <c r="R340" s="126" t="s">
        <v>6650</v>
      </c>
      <c r="S340" s="233" t="str">
        <f t="shared" si="8"/>
        <v>#N/A</v>
      </c>
    </row>
    <row r="341">
      <c r="A341" s="36" t="s">
        <v>377</v>
      </c>
      <c r="B341" s="126" t="s">
        <v>6162</v>
      </c>
      <c r="C341" s="126">
        <v>7.0</v>
      </c>
      <c r="D341" s="177" t="s">
        <v>2775</v>
      </c>
      <c r="E341" s="128">
        <v>4021.0</v>
      </c>
      <c r="F341" s="84" t="s">
        <v>2776</v>
      </c>
      <c r="G341" s="233" t="str">
        <f t="shared" si="1"/>
        <v>M03</v>
      </c>
      <c r="H341" s="38" t="s">
        <v>3184</v>
      </c>
      <c r="I341" s="233" t="str">
        <f t="shared" si="2"/>
        <v/>
      </c>
      <c r="J341" s="233" t="str">
        <f t="shared" si="3"/>
        <v>M05</v>
      </c>
      <c r="K341" s="122" t="s">
        <v>4418</v>
      </c>
      <c r="L341" s="233" t="str">
        <f t="shared" si="4"/>
        <v/>
      </c>
      <c r="M341" s="234"/>
      <c r="N341" s="233" t="str">
        <f t="shared" si="5"/>
        <v>#N/A</v>
      </c>
      <c r="O341" s="126" t="s">
        <v>6651</v>
      </c>
      <c r="P341" s="233" t="str">
        <f t="shared" si="6"/>
        <v>#N/A</v>
      </c>
      <c r="Q341" s="233" t="str">
        <f t="shared" si="7"/>
        <v>#N/A</v>
      </c>
      <c r="R341" s="126" t="s">
        <v>6652</v>
      </c>
      <c r="S341" s="233" t="str">
        <f t="shared" si="8"/>
        <v>#N/A</v>
      </c>
    </row>
    <row r="342">
      <c r="A342" s="36" t="s">
        <v>377</v>
      </c>
      <c r="B342" s="126" t="s">
        <v>6162</v>
      </c>
      <c r="C342" s="126">
        <v>8.0</v>
      </c>
      <c r="D342" s="177" t="s">
        <v>2777</v>
      </c>
      <c r="E342" s="128">
        <v>2342.0</v>
      </c>
      <c r="F342" s="84" t="s">
        <v>2778</v>
      </c>
      <c r="G342" s="233" t="str">
        <f t="shared" si="1"/>
        <v>M03</v>
      </c>
      <c r="H342" s="38" t="s">
        <v>3188</v>
      </c>
      <c r="I342" s="233" t="str">
        <f t="shared" si="2"/>
        <v/>
      </c>
      <c r="J342" s="233" t="str">
        <f t="shared" si="3"/>
        <v>M05</v>
      </c>
      <c r="K342" s="122" t="s">
        <v>4420</v>
      </c>
      <c r="L342" s="233" t="str">
        <f t="shared" si="4"/>
        <v/>
      </c>
      <c r="M342" s="234"/>
      <c r="N342" s="233" t="str">
        <f t="shared" si="5"/>
        <v>#N/A</v>
      </c>
      <c r="O342" s="126" t="s">
        <v>6653</v>
      </c>
      <c r="P342" s="233" t="str">
        <f t="shared" si="6"/>
        <v>#N/A</v>
      </c>
      <c r="Q342" s="233" t="str">
        <f t="shared" si="7"/>
        <v>#N/A</v>
      </c>
      <c r="R342" s="126" t="s">
        <v>6654</v>
      </c>
      <c r="S342" s="233" t="str">
        <f t="shared" si="8"/>
        <v>#N/A</v>
      </c>
    </row>
    <row r="343">
      <c r="A343" s="36" t="s">
        <v>377</v>
      </c>
      <c r="B343" s="126" t="s">
        <v>6162</v>
      </c>
      <c r="C343" s="126">
        <v>9.0</v>
      </c>
      <c r="D343" s="177" t="s">
        <v>2780</v>
      </c>
      <c r="E343" s="128" t="s">
        <v>2681</v>
      </c>
      <c r="F343" s="84" t="s">
        <v>2781</v>
      </c>
      <c r="G343" s="233" t="str">
        <f t="shared" si="1"/>
        <v>M03</v>
      </c>
      <c r="H343" s="38" t="s">
        <v>3192</v>
      </c>
      <c r="I343" s="233" t="str">
        <f t="shared" si="2"/>
        <v/>
      </c>
      <c r="J343" s="233" t="str">
        <f t="shared" si="3"/>
        <v>M05</v>
      </c>
      <c r="K343" s="122" t="s">
        <v>4422</v>
      </c>
      <c r="L343" s="233" t="str">
        <f t="shared" si="4"/>
        <v/>
      </c>
      <c r="M343" s="234"/>
      <c r="N343" s="233" t="str">
        <f t="shared" si="5"/>
        <v>#N/A</v>
      </c>
      <c r="O343" s="126" t="s">
        <v>6655</v>
      </c>
      <c r="P343" s="233" t="str">
        <f t="shared" si="6"/>
        <v>#N/A</v>
      </c>
      <c r="Q343" s="233" t="str">
        <f t="shared" si="7"/>
        <v>#N/A</v>
      </c>
      <c r="R343" s="126" t="s">
        <v>6656</v>
      </c>
      <c r="S343" s="233" t="str">
        <f t="shared" si="8"/>
        <v>#N/A</v>
      </c>
    </row>
    <row r="344">
      <c r="A344" s="36" t="s">
        <v>377</v>
      </c>
      <c r="B344" s="126" t="s">
        <v>6162</v>
      </c>
      <c r="C344" s="126">
        <v>10.0</v>
      </c>
      <c r="D344" s="177" t="s">
        <v>2782</v>
      </c>
      <c r="E344" s="128" t="s">
        <v>2684</v>
      </c>
      <c r="F344" s="84" t="s">
        <v>2783</v>
      </c>
      <c r="G344" s="233" t="str">
        <f t="shared" si="1"/>
        <v>M03</v>
      </c>
      <c r="H344" s="38" t="s">
        <v>3194</v>
      </c>
      <c r="I344" s="233" t="str">
        <f t="shared" si="2"/>
        <v/>
      </c>
      <c r="J344" s="233" t="str">
        <f t="shared" si="3"/>
        <v>M05</v>
      </c>
      <c r="K344" s="122" t="s">
        <v>4424</v>
      </c>
      <c r="L344" s="233" t="str">
        <f t="shared" si="4"/>
        <v/>
      </c>
      <c r="M344" s="234"/>
      <c r="N344" s="233" t="str">
        <f t="shared" si="5"/>
        <v>#N/A</v>
      </c>
      <c r="O344" s="126" t="s">
        <v>6657</v>
      </c>
      <c r="P344" s="233" t="str">
        <f t="shared" si="6"/>
        <v>#N/A</v>
      </c>
      <c r="Q344" s="233" t="str">
        <f t="shared" si="7"/>
        <v>#N/A</v>
      </c>
      <c r="R344" s="126" t="s">
        <v>6658</v>
      </c>
      <c r="S344" s="233" t="str">
        <f t="shared" si="8"/>
        <v>#N/A</v>
      </c>
    </row>
    <row r="345">
      <c r="A345" s="36" t="s">
        <v>377</v>
      </c>
      <c r="B345" s="126" t="s">
        <v>6162</v>
      </c>
      <c r="C345" s="126">
        <v>11.0</v>
      </c>
      <c r="D345" s="177" t="s">
        <v>2784</v>
      </c>
      <c r="E345" s="128" t="s">
        <v>2689</v>
      </c>
      <c r="F345" s="84" t="s">
        <v>2785</v>
      </c>
      <c r="G345" s="233" t="str">
        <f t="shared" si="1"/>
        <v>M03</v>
      </c>
      <c r="H345" s="38" t="s">
        <v>3198</v>
      </c>
      <c r="I345" s="233" t="str">
        <f t="shared" si="2"/>
        <v/>
      </c>
      <c r="J345" s="233" t="str">
        <f t="shared" si="3"/>
        <v>M05</v>
      </c>
      <c r="K345" s="122" t="s">
        <v>4426</v>
      </c>
      <c r="L345" s="233" t="str">
        <f t="shared" si="4"/>
        <v/>
      </c>
      <c r="M345" s="234"/>
      <c r="N345" s="233" t="str">
        <f t="shared" si="5"/>
        <v>#N/A</v>
      </c>
      <c r="O345" s="126" t="s">
        <v>6659</v>
      </c>
      <c r="P345" s="233" t="str">
        <f t="shared" si="6"/>
        <v>#N/A</v>
      </c>
      <c r="Q345" s="233" t="str">
        <f t="shared" si="7"/>
        <v>#N/A</v>
      </c>
      <c r="R345" s="126" t="s">
        <v>6660</v>
      </c>
      <c r="S345" s="233" t="str">
        <f t="shared" si="8"/>
        <v>#N/A</v>
      </c>
    </row>
    <row r="346">
      <c r="A346" s="36" t="s">
        <v>377</v>
      </c>
      <c r="B346" s="126" t="s">
        <v>6162</v>
      </c>
      <c r="C346" s="126">
        <v>12.0</v>
      </c>
      <c r="D346" s="177" t="s">
        <v>2788</v>
      </c>
      <c r="E346" s="128" t="s">
        <v>2693</v>
      </c>
      <c r="F346" s="84" t="s">
        <v>2789</v>
      </c>
      <c r="G346" s="233" t="str">
        <f t="shared" si="1"/>
        <v>M03</v>
      </c>
      <c r="H346" s="38" t="s">
        <v>3200</v>
      </c>
      <c r="I346" s="233" t="str">
        <f t="shared" si="2"/>
        <v>Small bump in loading pressure.</v>
      </c>
      <c r="J346" s="233" t="str">
        <f t="shared" si="3"/>
        <v>M05</v>
      </c>
      <c r="K346" s="122" t="s">
        <v>4428</v>
      </c>
      <c r="L346" s="233" t="str">
        <f t="shared" si="4"/>
        <v/>
      </c>
      <c r="M346" s="234"/>
      <c r="N346" s="233" t="str">
        <f t="shared" si="5"/>
        <v>#N/A</v>
      </c>
      <c r="O346" s="126" t="s">
        <v>6661</v>
      </c>
      <c r="P346" s="233" t="str">
        <f t="shared" si="6"/>
        <v>#N/A</v>
      </c>
      <c r="Q346" s="233" t="str">
        <f t="shared" si="7"/>
        <v>#N/A</v>
      </c>
      <c r="R346" s="126" t="s">
        <v>6662</v>
      </c>
      <c r="S346" s="233" t="str">
        <f t="shared" si="8"/>
        <v>#N/A</v>
      </c>
    </row>
    <row r="347">
      <c r="A347" s="36" t="s">
        <v>377</v>
      </c>
      <c r="B347" s="126" t="s">
        <v>6162</v>
      </c>
      <c r="C347" s="126">
        <v>13.0</v>
      </c>
      <c r="D347" s="177" t="s">
        <v>2790</v>
      </c>
      <c r="E347" s="128" t="s">
        <v>2696</v>
      </c>
      <c r="F347" s="84" t="s">
        <v>2791</v>
      </c>
      <c r="G347" s="233" t="str">
        <f t="shared" si="1"/>
        <v>M03</v>
      </c>
      <c r="H347" s="38" t="s">
        <v>3204</v>
      </c>
      <c r="I347" s="233" t="str">
        <f t="shared" si="2"/>
        <v>Small bump in loading pressure.</v>
      </c>
      <c r="J347" s="233" t="str">
        <f t="shared" si="3"/>
        <v>M05</v>
      </c>
      <c r="K347" s="122" t="s">
        <v>4430</v>
      </c>
      <c r="L347" s="233" t="str">
        <f t="shared" si="4"/>
        <v/>
      </c>
      <c r="M347" s="234"/>
      <c r="N347" s="233" t="str">
        <f t="shared" si="5"/>
        <v>#N/A</v>
      </c>
      <c r="O347" s="126" t="s">
        <v>6663</v>
      </c>
      <c r="P347" s="233" t="str">
        <f t="shared" si="6"/>
        <v>#N/A</v>
      </c>
      <c r="Q347" s="233" t="str">
        <f t="shared" si="7"/>
        <v>#N/A</v>
      </c>
      <c r="R347" s="126" t="s">
        <v>6664</v>
      </c>
      <c r="S347" s="233" t="str">
        <f t="shared" si="8"/>
        <v>#N/A</v>
      </c>
    </row>
    <row r="348">
      <c r="A348" s="36" t="s">
        <v>377</v>
      </c>
      <c r="B348" s="126" t="s">
        <v>6162</v>
      </c>
      <c r="C348" s="126">
        <v>14.0</v>
      </c>
      <c r="D348" s="177" t="s">
        <v>2792</v>
      </c>
      <c r="E348" s="128" t="s">
        <v>2701</v>
      </c>
      <c r="F348" s="84" t="s">
        <v>2794</v>
      </c>
      <c r="G348" s="233" t="str">
        <f t="shared" si="1"/>
        <v>M03</v>
      </c>
      <c r="H348" s="38" t="s">
        <v>3206</v>
      </c>
      <c r="I348" s="233" t="str">
        <f t="shared" si="2"/>
        <v>Small bump in loading pressure.</v>
      </c>
      <c r="J348" s="233" t="str">
        <f t="shared" si="3"/>
        <v>M05</v>
      </c>
      <c r="K348" s="122" t="s">
        <v>4432</v>
      </c>
      <c r="L348" s="233" t="str">
        <f t="shared" si="4"/>
        <v/>
      </c>
      <c r="M348" s="234"/>
      <c r="N348" s="233" t="str">
        <f t="shared" si="5"/>
        <v>#N/A</v>
      </c>
      <c r="O348" s="126" t="s">
        <v>6665</v>
      </c>
      <c r="P348" s="233" t="str">
        <f t="shared" si="6"/>
        <v>#N/A</v>
      </c>
      <c r="Q348" s="233" t="str">
        <f t="shared" si="7"/>
        <v>#N/A</v>
      </c>
      <c r="R348" s="126" t="s">
        <v>6666</v>
      </c>
      <c r="S348" s="233" t="str">
        <f t="shared" si="8"/>
        <v>#N/A</v>
      </c>
    </row>
    <row r="349">
      <c r="A349" s="36" t="s">
        <v>377</v>
      </c>
      <c r="B349" s="126"/>
      <c r="C349" s="126">
        <v>15.0</v>
      </c>
      <c r="D349" s="177" t="s">
        <v>2796</v>
      </c>
      <c r="E349" s="126" t="s">
        <v>376</v>
      </c>
      <c r="F349" s="84" t="s">
        <v>2797</v>
      </c>
      <c r="G349" s="233" t="str">
        <f t="shared" si="1"/>
        <v>M03</v>
      </c>
      <c r="H349" s="38" t="s">
        <v>3210</v>
      </c>
      <c r="I349" s="233" t="str">
        <f t="shared" si="2"/>
        <v/>
      </c>
      <c r="J349" s="233" t="str">
        <f t="shared" si="3"/>
        <v>M05</v>
      </c>
      <c r="K349" s="122" t="s">
        <v>4434</v>
      </c>
      <c r="L349" s="233" t="str">
        <f t="shared" si="4"/>
        <v/>
      </c>
      <c r="M349" s="234"/>
      <c r="N349" s="233" t="str">
        <f t="shared" si="5"/>
        <v>#N/A</v>
      </c>
      <c r="O349" s="126" t="s">
        <v>6667</v>
      </c>
      <c r="P349" s="233" t="str">
        <f t="shared" si="6"/>
        <v>#N/A</v>
      </c>
      <c r="Q349" s="233" t="str">
        <f t="shared" si="7"/>
        <v>#N/A</v>
      </c>
      <c r="R349" s="126" t="s">
        <v>6668</v>
      </c>
      <c r="S349" s="233" t="str">
        <f t="shared" si="8"/>
        <v>#N/A</v>
      </c>
    </row>
    <row r="350">
      <c r="A350" s="36" t="s">
        <v>377</v>
      </c>
      <c r="B350" s="126"/>
      <c r="C350" s="126">
        <v>16.0</v>
      </c>
      <c r="D350" s="177" t="s">
        <v>2798</v>
      </c>
      <c r="E350" s="126" t="s">
        <v>561</v>
      </c>
      <c r="F350" s="84" t="s">
        <v>2799</v>
      </c>
      <c r="G350" s="233" t="str">
        <f t="shared" si="1"/>
        <v>M03</v>
      </c>
      <c r="H350" s="38" t="s">
        <v>3214</v>
      </c>
      <c r="I350" s="233" t="str">
        <f t="shared" si="2"/>
        <v>Low TIC, HEK specific.</v>
      </c>
      <c r="J350" s="233" t="str">
        <f t="shared" si="3"/>
        <v>M05</v>
      </c>
      <c r="K350" s="122" t="s">
        <v>4436</v>
      </c>
      <c r="L350" s="233" t="str">
        <f t="shared" si="4"/>
        <v>Low TIC HEK specific </v>
      </c>
      <c r="M350" s="234"/>
      <c r="N350" s="233" t="str">
        <f t="shared" si="5"/>
        <v>#N/A</v>
      </c>
      <c r="O350" s="126" t="s">
        <v>6669</v>
      </c>
      <c r="P350" s="233" t="str">
        <f t="shared" si="6"/>
        <v>#N/A</v>
      </c>
      <c r="Q350" s="233" t="str">
        <f t="shared" si="7"/>
        <v>#N/A</v>
      </c>
      <c r="R350" s="126" t="s">
        <v>6670</v>
      </c>
      <c r="S350" s="233" t="str">
        <f t="shared" si="8"/>
        <v>#N/A</v>
      </c>
    </row>
    <row r="351">
      <c r="A351" s="36" t="s">
        <v>381</v>
      </c>
      <c r="B351" s="126" t="s">
        <v>6216</v>
      </c>
      <c r="C351" s="126">
        <v>1.0</v>
      </c>
      <c r="D351" s="177" t="s">
        <v>2802</v>
      </c>
      <c r="E351" s="173">
        <v>2438.0</v>
      </c>
      <c r="F351" s="84" t="s">
        <v>2803</v>
      </c>
      <c r="G351" s="233" t="str">
        <f t="shared" si="1"/>
        <v>M06</v>
      </c>
      <c r="H351" s="38" t="s">
        <v>4931</v>
      </c>
      <c r="I351" s="233" t="str">
        <f t="shared" si="2"/>
        <v/>
      </c>
      <c r="J351" s="233" t="str">
        <f t="shared" si="3"/>
        <v>M05</v>
      </c>
      <c r="K351" s="122" t="s">
        <v>5219</v>
      </c>
      <c r="L351" s="233" t="str">
        <f t="shared" si="4"/>
        <v/>
      </c>
      <c r="M351" s="234"/>
      <c r="N351" s="233" t="str">
        <f t="shared" si="5"/>
        <v>#N/A</v>
      </c>
      <c r="O351" s="126" t="s">
        <v>6671</v>
      </c>
      <c r="P351" s="233" t="str">
        <f t="shared" si="6"/>
        <v>#N/A</v>
      </c>
      <c r="Q351" s="233" t="str">
        <f t="shared" si="7"/>
        <v>#N/A</v>
      </c>
      <c r="R351" s="126" t="s">
        <v>6672</v>
      </c>
      <c r="S351" s="233" t="str">
        <f t="shared" si="8"/>
        <v>#N/A</v>
      </c>
    </row>
    <row r="352">
      <c r="A352" s="36" t="s">
        <v>381</v>
      </c>
      <c r="B352" s="126" t="s">
        <v>6216</v>
      </c>
      <c r="C352" s="126">
        <v>2.0</v>
      </c>
      <c r="D352" s="177" t="s">
        <v>2804</v>
      </c>
      <c r="E352" s="173">
        <v>2569.0</v>
      </c>
      <c r="F352" s="84" t="s">
        <v>2805</v>
      </c>
      <c r="G352" s="233" t="str">
        <f t="shared" si="1"/>
        <v>M06</v>
      </c>
      <c r="H352" s="38" t="s">
        <v>4933</v>
      </c>
      <c r="I352" s="233" t="str">
        <f t="shared" si="2"/>
        <v/>
      </c>
      <c r="J352" s="233" t="str">
        <f t="shared" si="3"/>
        <v>M05</v>
      </c>
      <c r="K352" s="122" t="s">
        <v>5221</v>
      </c>
      <c r="L352" s="233" t="str">
        <f t="shared" si="4"/>
        <v/>
      </c>
      <c r="M352" s="234"/>
      <c r="N352" s="233" t="str">
        <f t="shared" si="5"/>
        <v>#N/A</v>
      </c>
      <c r="O352" s="126" t="s">
        <v>6673</v>
      </c>
      <c r="P352" s="233" t="str">
        <f t="shared" si="6"/>
        <v>#N/A</v>
      </c>
      <c r="Q352" s="233" t="str">
        <f t="shared" si="7"/>
        <v>#N/A</v>
      </c>
      <c r="R352" s="126" t="s">
        <v>6674</v>
      </c>
      <c r="S352" s="233" t="str">
        <f t="shared" si="8"/>
        <v>#N/A</v>
      </c>
    </row>
    <row r="353">
      <c r="A353" s="36" t="s">
        <v>381</v>
      </c>
      <c r="B353" s="126" t="s">
        <v>6216</v>
      </c>
      <c r="C353" s="126">
        <v>3.0</v>
      </c>
      <c r="D353" s="177" t="s">
        <v>2808</v>
      </c>
      <c r="E353" s="173">
        <v>5211.0</v>
      </c>
      <c r="F353" s="84" t="s">
        <v>2809</v>
      </c>
      <c r="G353" s="233" t="str">
        <f t="shared" si="1"/>
        <v>M06</v>
      </c>
      <c r="H353" s="38" t="s">
        <v>4935</v>
      </c>
      <c r="I353" s="233" t="str">
        <f t="shared" si="2"/>
        <v/>
      </c>
      <c r="J353" s="233" t="str">
        <f t="shared" si="3"/>
        <v>M05</v>
      </c>
      <c r="K353" s="122" t="s">
        <v>5223</v>
      </c>
      <c r="L353" s="233" t="str">
        <f t="shared" si="4"/>
        <v/>
      </c>
      <c r="M353" s="234"/>
      <c r="N353" s="233" t="str">
        <f t="shared" si="5"/>
        <v>#N/A</v>
      </c>
      <c r="O353" s="126" t="s">
        <v>6675</v>
      </c>
      <c r="P353" s="233" t="str">
        <f t="shared" si="6"/>
        <v>#N/A</v>
      </c>
      <c r="Q353" s="233" t="str">
        <f t="shared" si="7"/>
        <v>#N/A</v>
      </c>
      <c r="R353" s="126" t="s">
        <v>6676</v>
      </c>
      <c r="S353" s="233" t="str">
        <f t="shared" si="8"/>
        <v>#N/A</v>
      </c>
    </row>
    <row r="354">
      <c r="A354" s="36" t="s">
        <v>381</v>
      </c>
      <c r="B354" s="126" t="s">
        <v>6216</v>
      </c>
      <c r="C354" s="126">
        <v>4.0</v>
      </c>
      <c r="D354" s="177" t="s">
        <v>2810</v>
      </c>
      <c r="E354" s="173">
        <v>7700.0</v>
      </c>
      <c r="F354" s="84" t="s">
        <v>2811</v>
      </c>
      <c r="G354" s="233" t="str">
        <f t="shared" si="1"/>
        <v>M06</v>
      </c>
      <c r="H354" s="38" t="s">
        <v>4937</v>
      </c>
      <c r="I354" s="233" t="str">
        <f t="shared" si="2"/>
        <v/>
      </c>
      <c r="J354" s="233" t="str">
        <f t="shared" si="3"/>
        <v>M05</v>
      </c>
      <c r="K354" s="122" t="s">
        <v>5225</v>
      </c>
      <c r="L354" s="233" t="str">
        <f t="shared" si="4"/>
        <v/>
      </c>
      <c r="M354" s="234"/>
      <c r="N354" s="233" t="str">
        <f t="shared" si="5"/>
        <v>#N/A</v>
      </c>
      <c r="O354" s="126" t="s">
        <v>6677</v>
      </c>
      <c r="P354" s="233" t="str">
        <f t="shared" si="6"/>
        <v>#N/A</v>
      </c>
      <c r="Q354" s="233" t="str">
        <f t="shared" si="7"/>
        <v>#N/A</v>
      </c>
      <c r="R354" s="126" t="s">
        <v>6678</v>
      </c>
      <c r="S354" s="233" t="str">
        <f t="shared" si="8"/>
        <v>#N/A</v>
      </c>
    </row>
    <row r="355">
      <c r="A355" s="36" t="s">
        <v>381</v>
      </c>
      <c r="B355" s="126" t="s">
        <v>6216</v>
      </c>
      <c r="C355" s="126">
        <v>5.0</v>
      </c>
      <c r="D355" s="177" t="s">
        <v>2812</v>
      </c>
      <c r="E355" s="173">
        <v>3757.0</v>
      </c>
      <c r="F355" s="84" t="s">
        <v>2813</v>
      </c>
      <c r="G355" s="233" t="str">
        <f t="shared" si="1"/>
        <v>M06</v>
      </c>
      <c r="H355" s="38" t="s">
        <v>4939</v>
      </c>
      <c r="I355" s="233" t="str">
        <f t="shared" si="2"/>
        <v/>
      </c>
      <c r="J355" s="233" t="str">
        <f t="shared" si="3"/>
        <v>M05</v>
      </c>
      <c r="K355" s="122" t="s">
        <v>5227</v>
      </c>
      <c r="L355" s="233" t="str">
        <f t="shared" si="4"/>
        <v/>
      </c>
      <c r="M355" s="234"/>
      <c r="N355" s="233" t="str">
        <f t="shared" si="5"/>
        <v>#N/A</v>
      </c>
      <c r="O355" s="126" t="s">
        <v>6679</v>
      </c>
      <c r="P355" s="233" t="str">
        <f t="shared" si="6"/>
        <v>#N/A</v>
      </c>
      <c r="Q355" s="233" t="str">
        <f t="shared" si="7"/>
        <v>#N/A</v>
      </c>
      <c r="R355" s="126" t="s">
        <v>6680</v>
      </c>
      <c r="S355" s="233" t="str">
        <f t="shared" si="8"/>
        <v>#N/A</v>
      </c>
    </row>
    <row r="356">
      <c r="A356" s="36" t="s">
        <v>381</v>
      </c>
      <c r="B356" s="126" t="s">
        <v>6216</v>
      </c>
      <c r="C356" s="126">
        <v>6.0</v>
      </c>
      <c r="D356" s="177" t="s">
        <v>2816</v>
      </c>
      <c r="E356" s="173">
        <v>8090.0</v>
      </c>
      <c r="F356" s="84" t="s">
        <v>2817</v>
      </c>
      <c r="G356" s="233" t="str">
        <f t="shared" si="1"/>
        <v>M06</v>
      </c>
      <c r="H356" s="38" t="s">
        <v>4941</v>
      </c>
      <c r="I356" s="233" t="str">
        <f t="shared" si="2"/>
        <v/>
      </c>
      <c r="J356" s="233" t="str">
        <f t="shared" si="3"/>
        <v>M05</v>
      </c>
      <c r="K356" s="122" t="s">
        <v>5229</v>
      </c>
      <c r="L356" s="233" t="str">
        <f t="shared" si="4"/>
        <v/>
      </c>
      <c r="M356" s="234"/>
      <c r="N356" s="233" t="str">
        <f t="shared" si="5"/>
        <v>#N/A</v>
      </c>
      <c r="O356" s="126" t="s">
        <v>6681</v>
      </c>
      <c r="P356" s="233" t="str">
        <f t="shared" si="6"/>
        <v>#N/A</v>
      </c>
      <c r="Q356" s="233" t="str">
        <f t="shared" si="7"/>
        <v>#N/A</v>
      </c>
      <c r="R356" s="126" t="s">
        <v>6682</v>
      </c>
      <c r="S356" s="233" t="str">
        <f t="shared" si="8"/>
        <v>#N/A</v>
      </c>
    </row>
    <row r="357">
      <c r="A357" s="36" t="s">
        <v>381</v>
      </c>
      <c r="B357" s="126" t="s">
        <v>6216</v>
      </c>
      <c r="C357" s="126">
        <v>7.0</v>
      </c>
      <c r="D357" s="177" t="s">
        <v>2818</v>
      </c>
      <c r="E357" s="173">
        <v>4140.0</v>
      </c>
      <c r="F357" s="84" t="s">
        <v>2819</v>
      </c>
      <c r="G357" s="233" t="str">
        <f t="shared" si="1"/>
        <v>M06</v>
      </c>
      <c r="H357" s="38" t="s">
        <v>4943</v>
      </c>
      <c r="I357" s="233" t="str">
        <f t="shared" si="2"/>
        <v/>
      </c>
      <c r="J357" s="233" t="str">
        <f t="shared" si="3"/>
        <v>M05</v>
      </c>
      <c r="K357" s="122" t="s">
        <v>5231</v>
      </c>
      <c r="L357" s="233" t="str">
        <f t="shared" si="4"/>
        <v/>
      </c>
      <c r="M357" s="234"/>
      <c r="N357" s="233" t="str">
        <f t="shared" si="5"/>
        <v>#N/A</v>
      </c>
      <c r="O357" s="126" t="s">
        <v>6683</v>
      </c>
      <c r="P357" s="233" t="str">
        <f t="shared" si="6"/>
        <v>#N/A</v>
      </c>
      <c r="Q357" s="233" t="str">
        <f t="shared" si="7"/>
        <v>#N/A</v>
      </c>
      <c r="R357" s="126" t="s">
        <v>6684</v>
      </c>
      <c r="S357" s="233" t="str">
        <f t="shared" si="8"/>
        <v>#N/A</v>
      </c>
    </row>
    <row r="358">
      <c r="A358" s="36" t="s">
        <v>381</v>
      </c>
      <c r="B358" s="126" t="s">
        <v>6216</v>
      </c>
      <c r="C358" s="126">
        <v>8.0</v>
      </c>
      <c r="D358" s="177" t="s">
        <v>2822</v>
      </c>
      <c r="E358" s="173">
        <v>2444.0</v>
      </c>
      <c r="F358" s="84" t="s">
        <v>2823</v>
      </c>
      <c r="G358" s="233" t="str">
        <f t="shared" si="1"/>
        <v>M06</v>
      </c>
      <c r="H358" s="38" t="s">
        <v>4945</v>
      </c>
      <c r="I358" s="233" t="str">
        <f t="shared" si="2"/>
        <v/>
      </c>
      <c r="J358" s="233" t="str">
        <f t="shared" si="3"/>
        <v>M05</v>
      </c>
      <c r="K358" s="122" t="s">
        <v>5233</v>
      </c>
      <c r="L358" s="233" t="str">
        <f t="shared" si="4"/>
        <v/>
      </c>
      <c r="M358" s="234"/>
      <c r="N358" s="233" t="str">
        <f t="shared" si="5"/>
        <v>#N/A</v>
      </c>
      <c r="O358" s="126" t="s">
        <v>6685</v>
      </c>
      <c r="P358" s="233" t="str">
        <f t="shared" si="6"/>
        <v>#N/A</v>
      </c>
      <c r="Q358" s="233" t="str">
        <f t="shared" si="7"/>
        <v>#N/A</v>
      </c>
      <c r="R358" s="126" t="s">
        <v>6686</v>
      </c>
      <c r="S358" s="233" t="str">
        <f t="shared" si="8"/>
        <v>#N/A</v>
      </c>
    </row>
    <row r="359">
      <c r="A359" s="36" t="s">
        <v>381</v>
      </c>
      <c r="B359" s="126" t="s">
        <v>6216</v>
      </c>
      <c r="C359" s="126">
        <v>9.0</v>
      </c>
      <c r="D359" s="177" t="s">
        <v>2824</v>
      </c>
      <c r="E359" s="173" t="s">
        <v>2628</v>
      </c>
      <c r="F359" s="84" t="s">
        <v>2825</v>
      </c>
      <c r="G359" s="233" t="str">
        <f t="shared" si="1"/>
        <v>M06</v>
      </c>
      <c r="H359" s="38" t="s">
        <v>4947</v>
      </c>
      <c r="I359" s="233" t="str">
        <f t="shared" si="2"/>
        <v/>
      </c>
      <c r="J359" s="233" t="str">
        <f t="shared" si="3"/>
        <v>M05</v>
      </c>
      <c r="K359" s="122" t="s">
        <v>5235</v>
      </c>
      <c r="L359" s="233" t="str">
        <f t="shared" si="4"/>
        <v/>
      </c>
      <c r="M359" s="234"/>
      <c r="N359" s="233" t="str">
        <f t="shared" si="5"/>
        <v>#N/A</v>
      </c>
      <c r="O359" s="126" t="s">
        <v>6687</v>
      </c>
      <c r="P359" s="233" t="str">
        <f t="shared" si="6"/>
        <v>#N/A</v>
      </c>
      <c r="Q359" s="233" t="str">
        <f t="shared" si="7"/>
        <v>#N/A</v>
      </c>
      <c r="R359" s="126" t="s">
        <v>6688</v>
      </c>
      <c r="S359" s="233" t="str">
        <f t="shared" si="8"/>
        <v>#N/A</v>
      </c>
    </row>
    <row r="360">
      <c r="A360" s="36" t="s">
        <v>381</v>
      </c>
      <c r="B360" s="126" t="s">
        <v>6216</v>
      </c>
      <c r="C360" s="126">
        <v>10.0</v>
      </c>
      <c r="D360" s="177" t="s">
        <v>2826</v>
      </c>
      <c r="E360" s="173" t="s">
        <v>2631</v>
      </c>
      <c r="F360" s="84" t="s">
        <v>2827</v>
      </c>
      <c r="G360" s="233" t="str">
        <f t="shared" si="1"/>
        <v>M06</v>
      </c>
      <c r="H360" s="38" t="s">
        <v>4949</v>
      </c>
      <c r="I360" s="233" t="str">
        <f t="shared" si="2"/>
        <v/>
      </c>
      <c r="J360" s="233" t="str">
        <f t="shared" si="3"/>
        <v>M05</v>
      </c>
      <c r="K360" s="122" t="s">
        <v>5237</v>
      </c>
      <c r="L360" s="233" t="str">
        <f t="shared" si="4"/>
        <v/>
      </c>
      <c r="M360" s="234"/>
      <c r="N360" s="233" t="str">
        <f t="shared" si="5"/>
        <v>#N/A</v>
      </c>
      <c r="O360" s="126" t="s">
        <v>6689</v>
      </c>
      <c r="P360" s="233" t="str">
        <f t="shared" si="6"/>
        <v>#N/A</v>
      </c>
      <c r="Q360" s="233" t="str">
        <f t="shared" si="7"/>
        <v>#N/A</v>
      </c>
      <c r="R360" s="126" t="s">
        <v>6690</v>
      </c>
      <c r="S360" s="233" t="str">
        <f t="shared" si="8"/>
        <v>#N/A</v>
      </c>
    </row>
    <row r="361">
      <c r="A361" s="36" t="s">
        <v>381</v>
      </c>
      <c r="B361" s="126" t="s">
        <v>6216</v>
      </c>
      <c r="C361" s="126">
        <v>11.0</v>
      </c>
      <c r="D361" s="177" t="s">
        <v>2830</v>
      </c>
      <c r="E361" s="173" t="s">
        <v>2637</v>
      </c>
      <c r="F361" s="84" t="s">
        <v>2831</v>
      </c>
      <c r="G361" s="233" t="str">
        <f t="shared" si="1"/>
        <v>M06</v>
      </c>
      <c r="H361" s="38" t="s">
        <v>4951</v>
      </c>
      <c r="I361" s="233" t="str">
        <f t="shared" si="2"/>
        <v/>
      </c>
      <c r="J361" s="233" t="str">
        <f t="shared" si="3"/>
        <v>M05</v>
      </c>
      <c r="K361" s="122" t="s">
        <v>5239</v>
      </c>
      <c r="L361" s="233" t="str">
        <f t="shared" si="4"/>
        <v/>
      </c>
      <c r="M361" s="234"/>
      <c r="N361" s="233" t="str">
        <f t="shared" si="5"/>
        <v>#N/A</v>
      </c>
      <c r="O361" s="126" t="s">
        <v>6691</v>
      </c>
      <c r="P361" s="233" t="str">
        <f t="shared" si="6"/>
        <v>#N/A</v>
      </c>
      <c r="Q361" s="233" t="str">
        <f t="shared" si="7"/>
        <v>#N/A</v>
      </c>
      <c r="R361" s="126" t="s">
        <v>6692</v>
      </c>
      <c r="S361" s="233" t="str">
        <f t="shared" si="8"/>
        <v>#N/A</v>
      </c>
    </row>
    <row r="362">
      <c r="A362" s="36" t="s">
        <v>381</v>
      </c>
      <c r="B362" s="126" t="s">
        <v>6216</v>
      </c>
      <c r="C362" s="126">
        <v>12.0</v>
      </c>
      <c r="D362" s="177" t="s">
        <v>2832</v>
      </c>
      <c r="E362" s="173" t="s">
        <v>2640</v>
      </c>
      <c r="F362" s="84" t="s">
        <v>2833</v>
      </c>
      <c r="G362" s="233" t="str">
        <f t="shared" si="1"/>
        <v>M06</v>
      </c>
      <c r="H362" s="38" t="s">
        <v>4953</v>
      </c>
      <c r="I362" s="233" t="str">
        <f t="shared" si="2"/>
        <v/>
      </c>
      <c r="J362" s="233" t="str">
        <f t="shared" si="3"/>
        <v>M05</v>
      </c>
      <c r="K362" s="122" t="s">
        <v>5241</v>
      </c>
      <c r="L362" s="233" t="str">
        <f t="shared" si="4"/>
        <v/>
      </c>
      <c r="M362" s="234"/>
      <c r="N362" s="233" t="str">
        <f t="shared" si="5"/>
        <v>#N/A</v>
      </c>
      <c r="O362" s="126" t="s">
        <v>6693</v>
      </c>
      <c r="P362" s="233" t="str">
        <f t="shared" si="6"/>
        <v>#N/A</v>
      </c>
      <c r="Q362" s="233" t="str">
        <f t="shared" si="7"/>
        <v>#N/A</v>
      </c>
      <c r="R362" s="126" t="s">
        <v>6694</v>
      </c>
      <c r="S362" s="233" t="str">
        <f t="shared" si="8"/>
        <v>#N/A</v>
      </c>
    </row>
    <row r="363">
      <c r="A363" s="36" t="s">
        <v>381</v>
      </c>
      <c r="B363" s="126" t="s">
        <v>6216</v>
      </c>
      <c r="C363" s="126">
        <v>13.0</v>
      </c>
      <c r="D363" s="177" t="s">
        <v>2836</v>
      </c>
      <c r="E363" s="173" t="s">
        <v>2643</v>
      </c>
      <c r="F363" s="84" t="s">
        <v>2837</v>
      </c>
      <c r="G363" s="233" t="str">
        <f t="shared" si="1"/>
        <v>M06</v>
      </c>
      <c r="H363" s="38" t="s">
        <v>4955</v>
      </c>
      <c r="I363" s="233" t="str">
        <f t="shared" si="2"/>
        <v/>
      </c>
      <c r="J363" s="233" t="str">
        <f t="shared" si="3"/>
        <v>M05</v>
      </c>
      <c r="K363" s="122" t="s">
        <v>5243</v>
      </c>
      <c r="L363" s="233" t="str">
        <f t="shared" si="4"/>
        <v/>
      </c>
      <c r="M363" s="234"/>
      <c r="N363" s="233" t="str">
        <f t="shared" si="5"/>
        <v>#N/A</v>
      </c>
      <c r="O363" s="126" t="s">
        <v>6695</v>
      </c>
      <c r="P363" s="233" t="str">
        <f t="shared" si="6"/>
        <v>#N/A</v>
      </c>
      <c r="Q363" s="233" t="str">
        <f t="shared" si="7"/>
        <v>#N/A</v>
      </c>
      <c r="R363" s="126" t="s">
        <v>6696</v>
      </c>
      <c r="S363" s="233" t="str">
        <f t="shared" si="8"/>
        <v>#N/A</v>
      </c>
    </row>
    <row r="364">
      <c r="A364" s="36" t="s">
        <v>381</v>
      </c>
      <c r="B364" s="126" t="s">
        <v>6216</v>
      </c>
      <c r="C364" s="126">
        <v>14.0</v>
      </c>
      <c r="D364" s="177" t="s">
        <v>2838</v>
      </c>
      <c r="E364" s="173" t="s">
        <v>2649</v>
      </c>
      <c r="F364" s="84" t="s">
        <v>2839</v>
      </c>
      <c r="G364" s="233" t="str">
        <f t="shared" si="1"/>
        <v>M06</v>
      </c>
      <c r="H364" s="38" t="s">
        <v>4957</v>
      </c>
      <c r="I364" s="233" t="str">
        <f t="shared" si="2"/>
        <v/>
      </c>
      <c r="J364" s="233" t="str">
        <f t="shared" si="3"/>
        <v>M05</v>
      </c>
      <c r="K364" s="122" t="s">
        <v>5245</v>
      </c>
      <c r="L364" s="233" t="str">
        <f t="shared" si="4"/>
        <v/>
      </c>
      <c r="M364" s="234"/>
      <c r="N364" s="233" t="str">
        <f t="shared" si="5"/>
        <v>#N/A</v>
      </c>
      <c r="O364" s="126" t="s">
        <v>6697</v>
      </c>
      <c r="P364" s="233" t="str">
        <f t="shared" si="6"/>
        <v>#N/A</v>
      </c>
      <c r="Q364" s="233" t="str">
        <f t="shared" si="7"/>
        <v>#N/A</v>
      </c>
      <c r="R364" s="126" t="s">
        <v>6698</v>
      </c>
      <c r="S364" s="233" t="str">
        <f t="shared" si="8"/>
        <v>#N/A</v>
      </c>
    </row>
    <row r="365">
      <c r="A365" s="36" t="s">
        <v>381</v>
      </c>
      <c r="B365" s="126"/>
      <c r="C365" s="126">
        <v>15.0</v>
      </c>
      <c r="D365" s="177" t="s">
        <v>2842</v>
      </c>
      <c r="E365" s="126" t="s">
        <v>380</v>
      </c>
      <c r="F365" s="84" t="s">
        <v>2843</v>
      </c>
      <c r="G365" s="233" t="str">
        <f t="shared" si="1"/>
        <v>M06</v>
      </c>
      <c r="H365" s="38" t="s">
        <v>4959</v>
      </c>
      <c r="I365" s="233" t="str">
        <f t="shared" si="2"/>
        <v/>
      </c>
      <c r="J365" s="233" t="str">
        <f t="shared" si="3"/>
        <v>M05</v>
      </c>
      <c r="K365" s="122" t="s">
        <v>5247</v>
      </c>
      <c r="L365" s="233" t="str">
        <f t="shared" si="4"/>
        <v/>
      </c>
      <c r="M365" s="234"/>
      <c r="N365" s="233" t="str">
        <f t="shared" si="5"/>
        <v>#N/A</v>
      </c>
      <c r="O365" s="126" t="s">
        <v>6699</v>
      </c>
      <c r="P365" s="233" t="str">
        <f t="shared" si="6"/>
        <v>#N/A</v>
      </c>
      <c r="Q365" s="233" t="str">
        <f t="shared" si="7"/>
        <v>#N/A</v>
      </c>
      <c r="R365" s="126" t="s">
        <v>6700</v>
      </c>
      <c r="S365" s="233" t="str">
        <f t="shared" si="8"/>
        <v>#N/A</v>
      </c>
    </row>
    <row r="366">
      <c r="A366" s="36" t="s">
        <v>381</v>
      </c>
      <c r="B366" s="126"/>
      <c r="C366" s="126">
        <v>16.0</v>
      </c>
      <c r="D366" s="177" t="s">
        <v>2844</v>
      </c>
      <c r="E366" s="126" t="s">
        <v>561</v>
      </c>
      <c r="F366" s="84" t="s">
        <v>2845</v>
      </c>
      <c r="G366" s="233" t="str">
        <f t="shared" si="1"/>
        <v>M06</v>
      </c>
      <c r="H366" s="38" t="s">
        <v>4961</v>
      </c>
      <c r="I366" s="233" t="str">
        <f t="shared" si="2"/>
        <v>Low TIC, HEK specific</v>
      </c>
      <c r="J366" s="233" t="str">
        <f t="shared" si="3"/>
        <v>M05</v>
      </c>
      <c r="K366" s="122" t="s">
        <v>5249</v>
      </c>
      <c r="L366" s="233" t="str">
        <f t="shared" si="4"/>
        <v/>
      </c>
      <c r="M366" s="234"/>
      <c r="N366" s="233" t="str">
        <f t="shared" si="5"/>
        <v>#N/A</v>
      </c>
      <c r="O366" s="126" t="s">
        <v>6701</v>
      </c>
      <c r="P366" s="233" t="str">
        <f t="shared" si="6"/>
        <v>#N/A</v>
      </c>
      <c r="Q366" s="233" t="str">
        <f t="shared" si="7"/>
        <v>#N/A</v>
      </c>
      <c r="R366" s="126" t="s">
        <v>6702</v>
      </c>
      <c r="S366" s="233" t="str">
        <f t="shared" si="8"/>
        <v>#N/A</v>
      </c>
    </row>
    <row r="367">
      <c r="A367" s="36" t="s">
        <v>385</v>
      </c>
      <c r="B367" s="126" t="s">
        <v>6216</v>
      </c>
      <c r="C367" s="126">
        <v>1.0</v>
      </c>
      <c r="D367" s="177" t="s">
        <v>2846</v>
      </c>
      <c r="E367" s="128">
        <v>2145.0</v>
      </c>
      <c r="F367" s="84" t="s">
        <v>2847</v>
      </c>
      <c r="G367" s="233" t="str">
        <f t="shared" si="1"/>
        <v>M06</v>
      </c>
      <c r="H367" s="38" t="s">
        <v>4965</v>
      </c>
      <c r="I367" s="233" t="str">
        <f t="shared" si="2"/>
        <v>canary result bit low</v>
      </c>
      <c r="J367" s="233" t="str">
        <f t="shared" si="3"/>
        <v>M03</v>
      </c>
      <c r="K367" s="122" t="s">
        <v>5322</v>
      </c>
      <c r="L367" s="233" t="str">
        <f t="shared" si="4"/>
        <v/>
      </c>
      <c r="M367" s="234"/>
      <c r="N367" s="233" t="str">
        <f t="shared" si="5"/>
        <v>#N/A</v>
      </c>
      <c r="O367" s="126" t="s">
        <v>6703</v>
      </c>
      <c r="P367" s="233" t="str">
        <f t="shared" si="6"/>
        <v>#N/A</v>
      </c>
      <c r="Q367" s="233" t="str">
        <f t="shared" si="7"/>
        <v>#N/A</v>
      </c>
      <c r="R367" s="126" t="s">
        <v>6704</v>
      </c>
      <c r="S367" s="233" t="str">
        <f t="shared" si="8"/>
        <v>#N/A</v>
      </c>
    </row>
    <row r="368">
      <c r="A368" s="36" t="s">
        <v>385</v>
      </c>
      <c r="B368" s="126" t="s">
        <v>6216</v>
      </c>
      <c r="C368" s="126">
        <v>2.0</v>
      </c>
      <c r="D368" s="177" t="s">
        <v>2850</v>
      </c>
      <c r="E368" s="128">
        <v>2478.0</v>
      </c>
      <c r="F368" s="84" t="s">
        <v>2851</v>
      </c>
      <c r="G368" s="233" t="str">
        <f t="shared" si="1"/>
        <v>M06</v>
      </c>
      <c r="H368" s="38" t="s">
        <v>4968</v>
      </c>
      <c r="I368" s="233" t="str">
        <f t="shared" si="2"/>
        <v/>
      </c>
      <c r="J368" s="233" t="str">
        <f t="shared" si="3"/>
        <v>M03</v>
      </c>
      <c r="K368" s="122" t="s">
        <v>5324</v>
      </c>
      <c r="L368" s="233" t="str">
        <f t="shared" si="4"/>
        <v/>
      </c>
      <c r="M368" s="234"/>
      <c r="N368" s="233" t="str">
        <f t="shared" si="5"/>
        <v>#N/A</v>
      </c>
      <c r="O368" s="126" t="s">
        <v>6705</v>
      </c>
      <c r="P368" s="233" t="str">
        <f t="shared" si="6"/>
        <v>#N/A</v>
      </c>
      <c r="Q368" s="233" t="str">
        <f t="shared" si="7"/>
        <v>#N/A</v>
      </c>
      <c r="R368" s="126" t="s">
        <v>6706</v>
      </c>
      <c r="S368" s="233" t="str">
        <f t="shared" si="8"/>
        <v>#N/A</v>
      </c>
    </row>
    <row r="369">
      <c r="A369" s="36" t="s">
        <v>385</v>
      </c>
      <c r="B369" s="126" t="s">
        <v>6216</v>
      </c>
      <c r="C369" s="126">
        <v>3.0</v>
      </c>
      <c r="D369" s="177" t="s">
        <v>2852</v>
      </c>
      <c r="E369" s="128">
        <v>7410.0</v>
      </c>
      <c r="F369" s="84" t="s">
        <v>2853</v>
      </c>
      <c r="G369" s="233" t="str">
        <f t="shared" si="1"/>
        <v>M06</v>
      </c>
      <c r="H369" s="38" t="s">
        <v>4970</v>
      </c>
      <c r="I369" s="233" t="str">
        <f t="shared" si="2"/>
        <v>Slightly low TIC - maybe recheck quant</v>
      </c>
      <c r="J369" s="233" t="str">
        <f t="shared" si="3"/>
        <v>M03</v>
      </c>
      <c r="K369" s="122" t="s">
        <v>5326</v>
      </c>
      <c r="L369" s="233" t="str">
        <f t="shared" si="4"/>
        <v>Slighty lower TIC, low canary results</v>
      </c>
      <c r="M369" s="234"/>
      <c r="N369" s="233" t="str">
        <f t="shared" si="5"/>
        <v>#N/A</v>
      </c>
      <c r="O369" s="126" t="s">
        <v>6707</v>
      </c>
      <c r="P369" s="233" t="str">
        <f t="shared" si="6"/>
        <v>#N/A</v>
      </c>
      <c r="Q369" s="233" t="str">
        <f t="shared" si="7"/>
        <v>#N/A</v>
      </c>
      <c r="R369" s="126" t="s">
        <v>6708</v>
      </c>
      <c r="S369" s="233" t="str">
        <f t="shared" si="8"/>
        <v>#N/A</v>
      </c>
    </row>
    <row r="370">
      <c r="A370" s="36" t="s">
        <v>385</v>
      </c>
      <c r="B370" s="126" t="s">
        <v>6216</v>
      </c>
      <c r="C370" s="126">
        <v>4.0</v>
      </c>
      <c r="D370" s="177" t="s">
        <v>2854</v>
      </c>
      <c r="E370" s="128">
        <v>2150.0</v>
      </c>
      <c r="F370" s="84" t="s">
        <v>2855</v>
      </c>
      <c r="G370" s="233" t="str">
        <f t="shared" si="1"/>
        <v>M06</v>
      </c>
      <c r="H370" s="38" t="s">
        <v>4973</v>
      </c>
      <c r="I370" s="233" t="str">
        <f t="shared" si="2"/>
        <v/>
      </c>
      <c r="J370" s="233" t="str">
        <f t="shared" si="3"/>
        <v>M03</v>
      </c>
      <c r="K370" s="122" t="s">
        <v>5329</v>
      </c>
      <c r="L370" s="233" t="str">
        <f t="shared" si="4"/>
        <v/>
      </c>
      <c r="M370" s="234"/>
      <c r="N370" s="233" t="str">
        <f t="shared" si="5"/>
        <v>#N/A</v>
      </c>
      <c r="O370" s="126" t="s">
        <v>6709</v>
      </c>
      <c r="P370" s="233" t="str">
        <f t="shared" si="6"/>
        <v>#N/A</v>
      </c>
      <c r="Q370" s="233" t="str">
        <f t="shared" si="7"/>
        <v>#N/A</v>
      </c>
      <c r="R370" s="126" t="s">
        <v>6710</v>
      </c>
      <c r="S370" s="233" t="str">
        <f t="shared" si="8"/>
        <v>#N/A</v>
      </c>
    </row>
    <row r="371">
      <c r="A371" s="36" t="s">
        <v>385</v>
      </c>
      <c r="B371" s="126" t="s">
        <v>6216</v>
      </c>
      <c r="C371" s="126">
        <v>5.0</v>
      </c>
      <c r="D371" s="177" t="s">
        <v>2858</v>
      </c>
      <c r="E371" s="128">
        <v>8809.0</v>
      </c>
      <c r="F371" s="84" t="s">
        <v>2859</v>
      </c>
      <c r="G371" s="233" t="str">
        <f t="shared" si="1"/>
        <v>M06</v>
      </c>
      <c r="H371" s="38" t="s">
        <v>4975</v>
      </c>
      <c r="I371" s="233" t="str">
        <f t="shared" si="2"/>
        <v/>
      </c>
      <c r="J371" s="233" t="str">
        <f t="shared" si="3"/>
        <v>M03</v>
      </c>
      <c r="K371" s="122" t="s">
        <v>5331</v>
      </c>
      <c r="L371" s="233" t="str">
        <f t="shared" si="4"/>
        <v/>
      </c>
      <c r="M371" s="234"/>
      <c r="N371" s="233" t="str">
        <f t="shared" si="5"/>
        <v>#N/A</v>
      </c>
      <c r="O371" s="126" t="s">
        <v>6711</v>
      </c>
      <c r="P371" s="233" t="str">
        <f t="shared" si="6"/>
        <v>#N/A</v>
      </c>
      <c r="Q371" s="233" t="str">
        <f t="shared" si="7"/>
        <v>#N/A</v>
      </c>
      <c r="R371" s="126" t="s">
        <v>6712</v>
      </c>
      <c r="S371" s="233" t="str">
        <f t="shared" si="8"/>
        <v>#N/A</v>
      </c>
    </row>
    <row r="372">
      <c r="A372" s="36" t="s">
        <v>385</v>
      </c>
      <c r="B372" s="126" t="s">
        <v>6216</v>
      </c>
      <c r="C372" s="126">
        <v>6.0</v>
      </c>
      <c r="D372" s="177" t="s">
        <v>2860</v>
      </c>
      <c r="E372" s="128">
        <v>10629.0</v>
      </c>
      <c r="F372" s="84" t="s">
        <v>2861</v>
      </c>
      <c r="G372" s="233" t="str">
        <f t="shared" si="1"/>
        <v>M06</v>
      </c>
      <c r="H372" s="38" t="s">
        <v>4977</v>
      </c>
      <c r="I372" s="233" t="str">
        <f t="shared" si="2"/>
        <v/>
      </c>
      <c r="J372" s="233" t="str">
        <f t="shared" si="3"/>
        <v>M03</v>
      </c>
      <c r="K372" s="122" t="s">
        <v>5333</v>
      </c>
      <c r="L372" s="233" t="str">
        <f t="shared" si="4"/>
        <v/>
      </c>
      <c r="M372" s="234"/>
      <c r="N372" s="233" t="str">
        <f t="shared" si="5"/>
        <v>#N/A</v>
      </c>
      <c r="O372" s="126" t="s">
        <v>6713</v>
      </c>
      <c r="P372" s="233" t="str">
        <f t="shared" si="6"/>
        <v>#N/A</v>
      </c>
      <c r="Q372" s="233" t="str">
        <f t="shared" si="7"/>
        <v>#N/A</v>
      </c>
      <c r="R372" s="126" t="s">
        <v>6714</v>
      </c>
      <c r="S372" s="233" t="str">
        <f t="shared" si="8"/>
        <v>#N/A</v>
      </c>
    </row>
    <row r="373">
      <c r="A373" s="36" t="s">
        <v>385</v>
      </c>
      <c r="B373" s="126" t="s">
        <v>6216</v>
      </c>
      <c r="C373" s="126">
        <v>7.0</v>
      </c>
      <c r="D373" s="177" t="s">
        <v>2862</v>
      </c>
      <c r="E373" s="128">
        <v>4021.0</v>
      </c>
      <c r="F373" s="84" t="s">
        <v>2863</v>
      </c>
      <c r="G373" s="233" t="str">
        <f t="shared" si="1"/>
        <v>M06</v>
      </c>
      <c r="H373" s="38" t="s">
        <v>4979</v>
      </c>
      <c r="I373" s="233" t="str">
        <f t="shared" si="2"/>
        <v/>
      </c>
      <c r="J373" s="233" t="str">
        <f t="shared" si="3"/>
        <v>M03</v>
      </c>
      <c r="K373" s="122" t="s">
        <v>5335</v>
      </c>
      <c r="L373" s="233" t="str">
        <f t="shared" si="4"/>
        <v>Low results in Canary</v>
      </c>
      <c r="M373" s="234"/>
      <c r="N373" s="233" t="str">
        <f t="shared" si="5"/>
        <v>M01</v>
      </c>
      <c r="O373" s="126" t="s">
        <v>6034</v>
      </c>
      <c r="P373" s="233" t="str">
        <f t="shared" si="6"/>
        <v/>
      </c>
      <c r="Q373" s="233" t="str">
        <f t="shared" si="7"/>
        <v>#N/A</v>
      </c>
      <c r="R373" s="126" t="s">
        <v>6715</v>
      </c>
      <c r="S373" s="233" t="str">
        <f t="shared" si="8"/>
        <v>#N/A</v>
      </c>
    </row>
    <row r="374">
      <c r="A374" s="36" t="s">
        <v>385</v>
      </c>
      <c r="B374" s="126" t="s">
        <v>6216</v>
      </c>
      <c r="C374" s="126">
        <v>8.0</v>
      </c>
      <c r="D374" s="177" t="s">
        <v>2864</v>
      </c>
      <c r="E374" s="128">
        <v>2342.0</v>
      </c>
      <c r="F374" s="84" t="s">
        <v>2866</v>
      </c>
      <c r="G374" s="233" t="str">
        <f t="shared" si="1"/>
        <v>M06</v>
      </c>
      <c r="H374" s="38" t="s">
        <v>4981</v>
      </c>
      <c r="I374" s="233" t="str">
        <f t="shared" si="2"/>
        <v/>
      </c>
      <c r="J374" s="233" t="str">
        <f t="shared" si="3"/>
        <v>M03</v>
      </c>
      <c r="K374" s="122" t="s">
        <v>5338</v>
      </c>
      <c r="L374" s="233" t="str">
        <f t="shared" si="4"/>
        <v/>
      </c>
      <c r="M374" s="234"/>
      <c r="N374" s="233" t="str">
        <f t="shared" si="5"/>
        <v>#N/A</v>
      </c>
      <c r="O374" s="126" t="s">
        <v>6716</v>
      </c>
      <c r="P374" s="233" t="str">
        <f t="shared" si="6"/>
        <v>#N/A</v>
      </c>
      <c r="Q374" s="233" t="str">
        <f t="shared" si="7"/>
        <v>#N/A</v>
      </c>
      <c r="R374" s="126" t="s">
        <v>6717</v>
      </c>
      <c r="S374" s="233" t="str">
        <f t="shared" si="8"/>
        <v>#N/A</v>
      </c>
    </row>
    <row r="375">
      <c r="A375" s="36" t="s">
        <v>385</v>
      </c>
      <c r="B375" s="126" t="s">
        <v>6216</v>
      </c>
      <c r="C375" s="126">
        <v>9.0</v>
      </c>
      <c r="D375" s="177" t="s">
        <v>2868</v>
      </c>
      <c r="E375" s="128" t="s">
        <v>2681</v>
      </c>
      <c r="F375" s="84" t="s">
        <v>2869</v>
      </c>
      <c r="G375" s="233" t="str">
        <f t="shared" si="1"/>
        <v>M06</v>
      </c>
      <c r="H375" s="38" t="s">
        <v>4983</v>
      </c>
      <c r="I375" s="233" t="str">
        <f t="shared" si="2"/>
        <v/>
      </c>
      <c r="J375" s="233" t="str">
        <f t="shared" si="3"/>
        <v>M03</v>
      </c>
      <c r="K375" s="122" t="s">
        <v>5340</v>
      </c>
      <c r="L375" s="233" t="str">
        <f t="shared" si="4"/>
        <v/>
      </c>
      <c r="M375" s="234"/>
      <c r="N375" s="233" t="str">
        <f t="shared" si="5"/>
        <v>#N/A</v>
      </c>
      <c r="O375" s="126" t="s">
        <v>6718</v>
      </c>
      <c r="P375" s="233" t="str">
        <f t="shared" si="6"/>
        <v>#N/A</v>
      </c>
      <c r="Q375" s="233" t="str">
        <f t="shared" si="7"/>
        <v>#N/A</v>
      </c>
      <c r="R375" s="126" t="s">
        <v>6719</v>
      </c>
      <c r="S375" s="233" t="str">
        <f t="shared" si="8"/>
        <v>#N/A</v>
      </c>
    </row>
    <row r="376">
      <c r="A376" s="36" t="s">
        <v>385</v>
      </c>
      <c r="B376" s="126" t="s">
        <v>6216</v>
      </c>
      <c r="C376" s="126">
        <v>10.0</v>
      </c>
      <c r="D376" s="177" t="s">
        <v>2870</v>
      </c>
      <c r="E376" s="128" t="s">
        <v>2684</v>
      </c>
      <c r="F376" s="84" t="s">
        <v>2871</v>
      </c>
      <c r="G376" s="233" t="str">
        <f t="shared" si="1"/>
        <v>M06</v>
      </c>
      <c r="H376" s="38" t="s">
        <v>4985</v>
      </c>
      <c r="I376" s="233" t="str">
        <f t="shared" si="2"/>
        <v/>
      </c>
      <c r="J376" s="233" t="str">
        <f t="shared" si="3"/>
        <v>M03</v>
      </c>
      <c r="K376" s="122" t="s">
        <v>5342</v>
      </c>
      <c r="L376" s="233" t="str">
        <f t="shared" si="4"/>
        <v/>
      </c>
      <c r="M376" s="234"/>
      <c r="N376" s="233" t="str">
        <f t="shared" si="5"/>
        <v>#N/A</v>
      </c>
      <c r="O376" s="126" t="s">
        <v>6720</v>
      </c>
      <c r="P376" s="233" t="str">
        <f t="shared" si="6"/>
        <v>#N/A</v>
      </c>
      <c r="Q376" s="233" t="str">
        <f t="shared" si="7"/>
        <v>#N/A</v>
      </c>
      <c r="R376" s="126" t="s">
        <v>6721</v>
      </c>
      <c r="S376" s="233" t="str">
        <f t="shared" si="8"/>
        <v>#N/A</v>
      </c>
    </row>
    <row r="377">
      <c r="A377" s="36" t="s">
        <v>385</v>
      </c>
      <c r="B377" s="126" t="s">
        <v>6216</v>
      </c>
      <c r="C377" s="126">
        <v>11.0</v>
      </c>
      <c r="D377" s="177" t="s">
        <v>2872</v>
      </c>
      <c r="E377" s="128" t="s">
        <v>2689</v>
      </c>
      <c r="F377" s="84" t="s">
        <v>2873</v>
      </c>
      <c r="G377" s="233" t="str">
        <f t="shared" si="1"/>
        <v>M06</v>
      </c>
      <c r="H377" s="38" t="s">
        <v>4987</v>
      </c>
      <c r="I377" s="233" t="str">
        <f t="shared" si="2"/>
        <v/>
      </c>
      <c r="J377" s="233" t="str">
        <f t="shared" si="3"/>
        <v>M03</v>
      </c>
      <c r="K377" s="122" t="s">
        <v>5344</v>
      </c>
      <c r="L377" s="233" t="str">
        <f t="shared" si="4"/>
        <v/>
      </c>
      <c r="M377" s="234"/>
      <c r="N377" s="233" t="str">
        <f t="shared" si="5"/>
        <v>#N/A</v>
      </c>
      <c r="O377" s="126" t="s">
        <v>6722</v>
      </c>
      <c r="P377" s="233" t="str">
        <f t="shared" si="6"/>
        <v>#N/A</v>
      </c>
      <c r="Q377" s="233" t="str">
        <f t="shared" si="7"/>
        <v>#N/A</v>
      </c>
      <c r="R377" s="126" t="s">
        <v>6723</v>
      </c>
      <c r="S377" s="233" t="str">
        <f t="shared" si="8"/>
        <v>#N/A</v>
      </c>
    </row>
    <row r="378">
      <c r="A378" s="36" t="s">
        <v>385</v>
      </c>
      <c r="B378" s="126" t="s">
        <v>6216</v>
      </c>
      <c r="C378" s="126">
        <v>12.0</v>
      </c>
      <c r="D378" s="177" t="s">
        <v>2876</v>
      </c>
      <c r="E378" s="128" t="s">
        <v>2693</v>
      </c>
      <c r="F378" s="84" t="s">
        <v>2877</v>
      </c>
      <c r="G378" s="233" t="str">
        <f t="shared" si="1"/>
        <v>M06</v>
      </c>
      <c r="H378" s="38" t="s">
        <v>4989</v>
      </c>
      <c r="I378" s="233" t="str">
        <f t="shared" si="2"/>
        <v/>
      </c>
      <c r="J378" s="233" t="str">
        <f t="shared" si="3"/>
        <v>M03</v>
      </c>
      <c r="K378" s="122" t="s">
        <v>5346</v>
      </c>
      <c r="L378" s="233" t="str">
        <f t="shared" si="4"/>
        <v/>
      </c>
      <c r="M378" s="234"/>
      <c r="N378" s="233" t="str">
        <f t="shared" si="5"/>
        <v>#N/A</v>
      </c>
      <c r="O378" s="126" t="s">
        <v>6724</v>
      </c>
      <c r="P378" s="233" t="str">
        <f t="shared" si="6"/>
        <v>#N/A</v>
      </c>
      <c r="Q378" s="233" t="str">
        <f t="shared" si="7"/>
        <v>#N/A</v>
      </c>
      <c r="R378" s="126" t="s">
        <v>6725</v>
      </c>
      <c r="S378" s="233" t="str">
        <f t="shared" si="8"/>
        <v>#N/A</v>
      </c>
    </row>
    <row r="379">
      <c r="A379" s="36" t="s">
        <v>385</v>
      </c>
      <c r="B379" s="126" t="s">
        <v>6216</v>
      </c>
      <c r="C379" s="126">
        <v>13.0</v>
      </c>
      <c r="D379" s="177" t="s">
        <v>2878</v>
      </c>
      <c r="E379" s="128" t="s">
        <v>2696</v>
      </c>
      <c r="F379" s="84" t="s">
        <v>2879</v>
      </c>
      <c r="G379" s="233" t="str">
        <f t="shared" si="1"/>
        <v>M06</v>
      </c>
      <c r="H379" s="38" t="s">
        <v>4991</v>
      </c>
      <c r="I379" s="233" t="str">
        <f t="shared" si="2"/>
        <v>Small air gap in load pressure</v>
      </c>
      <c r="J379" s="233" t="str">
        <f t="shared" si="3"/>
        <v>M03</v>
      </c>
      <c r="K379" s="122" t="s">
        <v>5348</v>
      </c>
      <c r="L379" s="233" t="str">
        <f t="shared" si="4"/>
        <v/>
      </c>
      <c r="M379" s="234"/>
      <c r="N379" s="233" t="str">
        <f t="shared" si="5"/>
        <v>#N/A</v>
      </c>
      <c r="O379" s="126" t="s">
        <v>6726</v>
      </c>
      <c r="P379" s="233" t="str">
        <f t="shared" si="6"/>
        <v>#N/A</v>
      </c>
      <c r="Q379" s="233" t="str">
        <f t="shared" si="7"/>
        <v>#N/A</v>
      </c>
      <c r="R379" s="126" t="s">
        <v>6727</v>
      </c>
      <c r="S379" s="233" t="str">
        <f t="shared" si="8"/>
        <v>#N/A</v>
      </c>
    </row>
    <row r="380">
      <c r="A380" s="36" t="s">
        <v>385</v>
      </c>
      <c r="B380" s="126" t="s">
        <v>6216</v>
      </c>
      <c r="C380" s="126">
        <v>14.0</v>
      </c>
      <c r="D380" s="177" t="s">
        <v>2880</v>
      </c>
      <c r="E380" s="128" t="s">
        <v>2701</v>
      </c>
      <c r="F380" s="84" t="s">
        <v>2881</v>
      </c>
      <c r="G380" s="233" t="str">
        <f t="shared" si="1"/>
        <v>M06</v>
      </c>
      <c r="H380" s="38" t="s">
        <v>4994</v>
      </c>
      <c r="I380" s="233" t="str">
        <f t="shared" si="2"/>
        <v>Air gap in load pressure</v>
      </c>
      <c r="J380" s="233" t="str">
        <f t="shared" si="3"/>
        <v>M03</v>
      </c>
      <c r="K380" s="122" t="s">
        <v>5350</v>
      </c>
      <c r="L380" s="233" t="str">
        <f t="shared" si="4"/>
        <v/>
      </c>
      <c r="M380" s="234"/>
      <c r="N380" s="233" t="str">
        <f t="shared" si="5"/>
        <v>#N/A</v>
      </c>
      <c r="O380" s="126" t="s">
        <v>6728</v>
      </c>
      <c r="P380" s="233" t="str">
        <f t="shared" si="6"/>
        <v>#N/A</v>
      </c>
      <c r="Q380" s="233" t="str">
        <f t="shared" si="7"/>
        <v>#N/A</v>
      </c>
      <c r="R380" s="126" t="s">
        <v>6729</v>
      </c>
      <c r="S380" s="233" t="str">
        <f t="shared" si="8"/>
        <v>#N/A</v>
      </c>
    </row>
    <row r="381">
      <c r="A381" s="36" t="s">
        <v>385</v>
      </c>
      <c r="B381" s="126"/>
      <c r="C381" s="126">
        <v>15.0</v>
      </c>
      <c r="D381" s="177" t="s">
        <v>2884</v>
      </c>
      <c r="E381" s="126" t="s">
        <v>384</v>
      </c>
      <c r="F381" s="84" t="s">
        <v>2885</v>
      </c>
      <c r="G381" s="233" t="str">
        <f t="shared" si="1"/>
        <v>M06</v>
      </c>
      <c r="H381" s="38" t="s">
        <v>4997</v>
      </c>
      <c r="I381" s="233" t="str">
        <f t="shared" si="2"/>
        <v>Air gap in load pressure</v>
      </c>
      <c r="J381" s="233" t="str">
        <f t="shared" si="3"/>
        <v>M03</v>
      </c>
      <c r="K381" s="122" t="s">
        <v>5352</v>
      </c>
      <c r="L381" s="233" t="str">
        <f t="shared" si="4"/>
        <v/>
      </c>
      <c r="M381" s="234"/>
      <c r="N381" s="233" t="str">
        <f t="shared" si="5"/>
        <v>#N/A</v>
      </c>
      <c r="O381" s="126" t="s">
        <v>6730</v>
      </c>
      <c r="P381" s="233" t="str">
        <f t="shared" si="6"/>
        <v>#N/A</v>
      </c>
      <c r="Q381" s="233" t="str">
        <f t="shared" si="7"/>
        <v>#N/A</v>
      </c>
      <c r="R381" s="126" t="s">
        <v>6731</v>
      </c>
      <c r="S381" s="233" t="str">
        <f t="shared" si="8"/>
        <v>#N/A</v>
      </c>
    </row>
    <row r="382">
      <c r="A382" s="36" t="s">
        <v>385</v>
      </c>
      <c r="B382" s="126"/>
      <c r="C382" s="126">
        <v>16.0</v>
      </c>
      <c r="D382" s="177" t="s">
        <v>2886</v>
      </c>
      <c r="E382" s="126" t="s">
        <v>561</v>
      </c>
      <c r="F382" s="84" t="s">
        <v>2887</v>
      </c>
      <c r="G382" s="233" t="str">
        <f t="shared" si="1"/>
        <v>M06</v>
      </c>
      <c r="H382" s="38" t="s">
        <v>4999</v>
      </c>
      <c r="I382" s="233" t="str">
        <f t="shared" si="2"/>
        <v>Low TIC, HEK specific</v>
      </c>
      <c r="J382" s="233" t="str">
        <f t="shared" si="3"/>
        <v>M03</v>
      </c>
      <c r="K382" s="122" t="s">
        <v>5354</v>
      </c>
      <c r="L382" s="233" t="str">
        <f t="shared" si="4"/>
        <v>Low TIC, HEK specific</v>
      </c>
      <c r="M382" s="234"/>
      <c r="N382" s="233" t="str">
        <f t="shared" si="5"/>
        <v>#N/A</v>
      </c>
      <c r="O382" s="126" t="s">
        <v>6732</v>
      </c>
      <c r="P382" s="233" t="str">
        <f t="shared" si="6"/>
        <v>#N/A</v>
      </c>
      <c r="Q382" s="233" t="str">
        <f t="shared" si="7"/>
        <v>#N/A</v>
      </c>
      <c r="R382" s="126" t="s">
        <v>6733</v>
      </c>
      <c r="S382" s="233" t="str">
        <f t="shared" si="8"/>
        <v>#N/A</v>
      </c>
    </row>
    <row r="383">
      <c r="A383" s="36" t="s">
        <v>389</v>
      </c>
      <c r="B383" s="126" t="s">
        <v>6100</v>
      </c>
      <c r="C383" s="126">
        <v>1.0</v>
      </c>
      <c r="D383" s="177" t="s">
        <v>2890</v>
      </c>
      <c r="E383" s="170">
        <v>3378.0</v>
      </c>
      <c r="F383" s="84" t="s">
        <v>2891</v>
      </c>
      <c r="G383" s="233" t="str">
        <f t="shared" si="1"/>
        <v>M05</v>
      </c>
      <c r="H383" s="38" t="s">
        <v>2937</v>
      </c>
      <c r="I383" s="233" t="str">
        <f t="shared" si="2"/>
        <v>Low TIC at start </v>
      </c>
      <c r="J383" s="233" t="str">
        <f t="shared" si="3"/>
        <v>M04</v>
      </c>
      <c r="K383" s="122" t="s">
        <v>3222</v>
      </c>
      <c r="L383" s="233" t="str">
        <f t="shared" si="4"/>
        <v>Low TIC front</v>
      </c>
      <c r="M383" s="129" t="s">
        <v>3984</v>
      </c>
      <c r="N383" s="233" t="str">
        <f t="shared" si="5"/>
        <v>M03</v>
      </c>
      <c r="O383" s="126" t="s">
        <v>5589</v>
      </c>
      <c r="P383" s="233" t="str">
        <f t="shared" si="6"/>
        <v>00JZY Re-processed</v>
      </c>
      <c r="Q383" s="233" t="str">
        <f t="shared" si="7"/>
        <v>M06</v>
      </c>
      <c r="R383" s="126" t="s">
        <v>5622</v>
      </c>
      <c r="S383" s="233" t="str">
        <f t="shared" si="8"/>
        <v>00JZY Re-processed</v>
      </c>
    </row>
    <row r="384">
      <c r="A384" s="36" t="s">
        <v>389</v>
      </c>
      <c r="B384" s="126" t="s">
        <v>6100</v>
      </c>
      <c r="C384" s="126">
        <v>2.0</v>
      </c>
      <c r="D384" s="177" t="s">
        <v>2895</v>
      </c>
      <c r="E384" s="170">
        <v>4579.0</v>
      </c>
      <c r="F384" s="84" t="s">
        <v>2896</v>
      </c>
      <c r="G384" s="233" t="str">
        <f t="shared" si="1"/>
        <v>M05</v>
      </c>
      <c r="H384" s="38" t="s">
        <v>2950</v>
      </c>
      <c r="I384" s="233" t="str">
        <f t="shared" si="2"/>
        <v>Low TIC at start </v>
      </c>
      <c r="J384" s="233" t="str">
        <f t="shared" si="3"/>
        <v>M04</v>
      </c>
      <c r="K384" s="122" t="s">
        <v>3227</v>
      </c>
      <c r="L384" s="233" t="str">
        <f t="shared" si="4"/>
        <v>Low TIC front</v>
      </c>
      <c r="M384" s="129" t="s">
        <v>3989</v>
      </c>
      <c r="N384" s="233" t="str">
        <f t="shared" si="5"/>
        <v>M03</v>
      </c>
      <c r="O384" s="126" t="s">
        <v>5590</v>
      </c>
      <c r="P384" s="233" t="str">
        <f t="shared" si="6"/>
        <v>00JZZ Re-processed</v>
      </c>
      <c r="Q384" s="233" t="str">
        <f t="shared" si="7"/>
        <v>M06</v>
      </c>
      <c r="R384" s="126" t="s">
        <v>5623</v>
      </c>
      <c r="S384" s="233" t="str">
        <f t="shared" si="8"/>
        <v>00JZZ Re-processed</v>
      </c>
    </row>
    <row r="385">
      <c r="A385" s="36" t="s">
        <v>389</v>
      </c>
      <c r="B385" s="126" t="s">
        <v>6100</v>
      </c>
      <c r="C385" s="126">
        <v>3.0</v>
      </c>
      <c r="D385" s="177" t="s">
        <v>2897</v>
      </c>
      <c r="E385" s="170">
        <v>11712.0</v>
      </c>
      <c r="F385" s="84" t="s">
        <v>2898</v>
      </c>
      <c r="G385" s="233" t="str">
        <f t="shared" si="1"/>
        <v>M05</v>
      </c>
      <c r="H385" s="38" t="s">
        <v>2961</v>
      </c>
      <c r="I385" s="233" t="str">
        <f t="shared" si="2"/>
        <v>lowish canary result</v>
      </c>
      <c r="J385" s="233" t="str">
        <f t="shared" si="3"/>
        <v>M04</v>
      </c>
      <c r="K385" s="122" t="s">
        <v>3232</v>
      </c>
      <c r="L385" s="233" t="str">
        <f t="shared" si="4"/>
        <v/>
      </c>
      <c r="N385" s="233" t="str">
        <f t="shared" si="5"/>
        <v>#N/A</v>
      </c>
      <c r="O385" s="126" t="s">
        <v>6734</v>
      </c>
      <c r="P385" s="233" t="str">
        <f t="shared" si="6"/>
        <v>#N/A</v>
      </c>
      <c r="Q385" s="233" t="str">
        <f t="shared" si="7"/>
        <v>#N/A</v>
      </c>
      <c r="R385" s="126" t="s">
        <v>6735</v>
      </c>
      <c r="S385" s="233" t="str">
        <f t="shared" si="8"/>
        <v>#N/A</v>
      </c>
    </row>
    <row r="386">
      <c r="A386" s="36" t="s">
        <v>389</v>
      </c>
      <c r="B386" s="126" t="s">
        <v>6100</v>
      </c>
      <c r="C386" s="126">
        <v>4.0</v>
      </c>
      <c r="D386" s="177" t="s">
        <v>2901</v>
      </c>
      <c r="E386" s="170">
        <v>3500.0</v>
      </c>
      <c r="F386" s="84" t="s">
        <v>2902</v>
      </c>
      <c r="G386" s="233" t="str">
        <f t="shared" si="1"/>
        <v>M05</v>
      </c>
      <c r="H386" s="38" t="s">
        <v>2969</v>
      </c>
      <c r="I386" s="233" t="str">
        <f t="shared" si="2"/>
        <v/>
      </c>
      <c r="J386" s="233" t="str">
        <f t="shared" si="3"/>
        <v>M04</v>
      </c>
      <c r="K386" s="122" t="s">
        <v>3234</v>
      </c>
      <c r="L386" s="233" t="str">
        <f t="shared" si="4"/>
        <v/>
      </c>
      <c r="M386" s="234"/>
      <c r="N386" s="233" t="str">
        <f t="shared" si="5"/>
        <v>#N/A</v>
      </c>
      <c r="O386" s="126" t="s">
        <v>6736</v>
      </c>
      <c r="P386" s="233" t="str">
        <f t="shared" si="6"/>
        <v>#N/A</v>
      </c>
      <c r="Q386" s="233" t="str">
        <f t="shared" si="7"/>
        <v>#N/A</v>
      </c>
      <c r="R386" s="126" t="s">
        <v>6737</v>
      </c>
      <c r="S386" s="233" t="str">
        <f t="shared" si="8"/>
        <v>#N/A</v>
      </c>
    </row>
    <row r="387">
      <c r="A387" s="36" t="s">
        <v>389</v>
      </c>
      <c r="B387" s="126" t="s">
        <v>6100</v>
      </c>
      <c r="C387" s="126">
        <v>5.0</v>
      </c>
      <c r="D387" s="177" t="s">
        <v>2903</v>
      </c>
      <c r="E387" s="170">
        <v>3407.0</v>
      </c>
      <c r="F387" s="84" t="s">
        <v>2904</v>
      </c>
      <c r="G387" s="233" t="str">
        <f t="shared" si="1"/>
        <v>M05</v>
      </c>
      <c r="H387" s="38" t="s">
        <v>2978</v>
      </c>
      <c r="I387" s="233" t="str">
        <f t="shared" si="2"/>
        <v/>
      </c>
      <c r="J387" s="233" t="str">
        <f t="shared" si="3"/>
        <v>M04</v>
      </c>
      <c r="K387" s="122" t="s">
        <v>3239</v>
      </c>
      <c r="L387" s="233" t="str">
        <f t="shared" si="4"/>
        <v/>
      </c>
      <c r="M387" s="234"/>
      <c r="N387" s="233" t="str">
        <f t="shared" si="5"/>
        <v>#N/A</v>
      </c>
      <c r="O387" s="126" t="s">
        <v>6738</v>
      </c>
      <c r="P387" s="233" t="str">
        <f t="shared" si="6"/>
        <v>#N/A</v>
      </c>
      <c r="Q387" s="233" t="str">
        <f t="shared" si="7"/>
        <v>#N/A</v>
      </c>
      <c r="R387" s="126" t="s">
        <v>6739</v>
      </c>
      <c r="S387" s="233" t="str">
        <f t="shared" si="8"/>
        <v>#N/A</v>
      </c>
    </row>
    <row r="388">
      <c r="A388" s="36" t="s">
        <v>389</v>
      </c>
      <c r="B388" s="126" t="s">
        <v>6100</v>
      </c>
      <c r="C388" s="126">
        <v>6.0</v>
      </c>
      <c r="D388" s="177" t="s">
        <v>2905</v>
      </c>
      <c r="E388" s="170">
        <v>10449.0</v>
      </c>
      <c r="F388" s="84" t="s">
        <v>2907</v>
      </c>
      <c r="G388" s="233" t="str">
        <f t="shared" si="1"/>
        <v>M05</v>
      </c>
      <c r="H388" s="38" t="s">
        <v>2988</v>
      </c>
      <c r="I388" s="233" t="str">
        <f t="shared" si="2"/>
        <v>Low TIC at start </v>
      </c>
      <c r="J388" s="233" t="str">
        <f t="shared" si="3"/>
        <v>M04</v>
      </c>
      <c r="K388" s="122" t="s">
        <v>3244</v>
      </c>
      <c r="L388" s="233" t="str">
        <f t="shared" si="4"/>
        <v>Low TIC front</v>
      </c>
      <c r="M388" s="129" t="s">
        <v>3991</v>
      </c>
      <c r="N388" s="233" t="str">
        <f t="shared" si="5"/>
        <v>M03</v>
      </c>
      <c r="O388" s="126" t="s">
        <v>5591</v>
      </c>
      <c r="P388" s="233" t="str">
        <f t="shared" si="6"/>
        <v>00K03 Re-processed</v>
      </c>
      <c r="Q388" s="233" t="str">
        <f t="shared" si="7"/>
        <v>M06</v>
      </c>
      <c r="R388" s="126" t="s">
        <v>5624</v>
      </c>
      <c r="S388" s="233" t="str">
        <f t="shared" si="8"/>
        <v>00K03 Re-processed</v>
      </c>
    </row>
    <row r="389">
      <c r="A389" s="36" t="s">
        <v>389</v>
      </c>
      <c r="B389" s="126" t="s">
        <v>6100</v>
      </c>
      <c r="C389" s="126">
        <v>7.0</v>
      </c>
      <c r="D389" s="177" t="s">
        <v>2908</v>
      </c>
      <c r="E389" s="170">
        <v>2548.0</v>
      </c>
      <c r="F389" s="84" t="s">
        <v>2909</v>
      </c>
      <c r="G389" s="233" t="str">
        <f t="shared" si="1"/>
        <v>M05</v>
      </c>
      <c r="H389" s="38" t="s">
        <v>2996</v>
      </c>
      <c r="I389" s="233" t="str">
        <f t="shared" si="2"/>
        <v/>
      </c>
      <c r="J389" s="233" t="str">
        <f t="shared" si="3"/>
        <v>M04</v>
      </c>
      <c r="K389" s="122" t="s">
        <v>3249</v>
      </c>
      <c r="L389" s="233" t="str">
        <f t="shared" si="4"/>
        <v/>
      </c>
      <c r="M389" s="234"/>
      <c r="N389" s="233" t="str">
        <f t="shared" si="5"/>
        <v>#N/A</v>
      </c>
      <c r="O389" s="126" t="s">
        <v>6740</v>
      </c>
      <c r="P389" s="233" t="str">
        <f t="shared" si="6"/>
        <v>#N/A</v>
      </c>
      <c r="Q389" s="233" t="str">
        <f t="shared" si="7"/>
        <v>#N/A</v>
      </c>
      <c r="R389" s="126" t="s">
        <v>6741</v>
      </c>
      <c r="S389" s="233" t="str">
        <f t="shared" si="8"/>
        <v>#N/A</v>
      </c>
    </row>
    <row r="390">
      <c r="A390" s="36" t="s">
        <v>389</v>
      </c>
      <c r="B390" s="126" t="s">
        <v>6100</v>
      </c>
      <c r="C390" s="126">
        <v>8.0</v>
      </c>
      <c r="D390" s="177" t="s">
        <v>2910</v>
      </c>
      <c r="E390" s="170">
        <v>8970.0</v>
      </c>
      <c r="F390" s="84" t="s">
        <v>2911</v>
      </c>
      <c r="G390" s="233" t="str">
        <f t="shared" si="1"/>
        <v>M05</v>
      </c>
      <c r="H390" s="38" t="s">
        <v>3005</v>
      </c>
      <c r="I390" s="233" t="str">
        <f t="shared" si="2"/>
        <v/>
      </c>
      <c r="J390" s="233" t="str">
        <f t="shared" si="3"/>
        <v>M04</v>
      </c>
      <c r="K390" s="122" t="s">
        <v>3252</v>
      </c>
      <c r="L390" s="233" t="str">
        <f t="shared" si="4"/>
        <v/>
      </c>
      <c r="M390" s="234"/>
      <c r="N390" s="233" t="str">
        <f t="shared" si="5"/>
        <v>#N/A</v>
      </c>
      <c r="O390" s="126" t="s">
        <v>6742</v>
      </c>
      <c r="P390" s="233" t="str">
        <f t="shared" si="6"/>
        <v>#N/A</v>
      </c>
      <c r="Q390" s="233" t="str">
        <f t="shared" si="7"/>
        <v>#N/A</v>
      </c>
      <c r="R390" s="126" t="s">
        <v>6743</v>
      </c>
      <c r="S390" s="233" t="str">
        <f t="shared" si="8"/>
        <v>#N/A</v>
      </c>
    </row>
    <row r="391">
      <c r="A391" s="36" t="s">
        <v>389</v>
      </c>
      <c r="B391" s="126" t="s">
        <v>6100</v>
      </c>
      <c r="C391" s="126">
        <v>9.0</v>
      </c>
      <c r="D391" s="177" t="s">
        <v>2913</v>
      </c>
      <c r="E391" s="170" t="s">
        <v>2912</v>
      </c>
      <c r="F391" s="84" t="s">
        <v>2914</v>
      </c>
      <c r="G391" s="233" t="str">
        <f t="shared" si="1"/>
        <v>M05</v>
      </c>
      <c r="H391" s="38" t="s">
        <v>3013</v>
      </c>
      <c r="I391" s="233" t="str">
        <f t="shared" si="2"/>
        <v/>
      </c>
      <c r="J391" s="233" t="str">
        <f t="shared" si="3"/>
        <v>M04</v>
      </c>
      <c r="K391" s="122" t="s">
        <v>3257</v>
      </c>
      <c r="L391" s="233" t="str">
        <f t="shared" si="4"/>
        <v/>
      </c>
      <c r="M391" s="234"/>
      <c r="N391" s="233" t="str">
        <f t="shared" si="5"/>
        <v>#N/A</v>
      </c>
      <c r="O391" s="126" t="s">
        <v>6744</v>
      </c>
      <c r="P391" s="233" t="str">
        <f t="shared" si="6"/>
        <v>#N/A</v>
      </c>
      <c r="Q391" s="233" t="str">
        <f t="shared" si="7"/>
        <v>#N/A</v>
      </c>
      <c r="R391" s="126" t="s">
        <v>6745</v>
      </c>
      <c r="S391" s="233" t="str">
        <f t="shared" si="8"/>
        <v>#N/A</v>
      </c>
    </row>
    <row r="392">
      <c r="A392" s="36" t="s">
        <v>389</v>
      </c>
      <c r="B392" s="126" t="s">
        <v>6100</v>
      </c>
      <c r="C392" s="126">
        <v>10.0</v>
      </c>
      <c r="D392" s="177" t="s">
        <v>2917</v>
      </c>
      <c r="E392" s="170" t="s">
        <v>2916</v>
      </c>
      <c r="F392" s="84" t="s">
        <v>2918</v>
      </c>
      <c r="G392" s="233" t="str">
        <f t="shared" si="1"/>
        <v>M05</v>
      </c>
      <c r="H392" s="38" t="s">
        <v>3021</v>
      </c>
      <c r="I392" s="233" t="str">
        <f t="shared" si="2"/>
        <v/>
      </c>
      <c r="J392" s="233" t="str">
        <f t="shared" si="3"/>
        <v>M04</v>
      </c>
      <c r="K392" s="122" t="s">
        <v>3259</v>
      </c>
      <c r="L392" s="233" t="str">
        <f t="shared" si="4"/>
        <v/>
      </c>
      <c r="M392" s="234"/>
      <c r="N392" s="233" t="str">
        <f t="shared" si="5"/>
        <v>#N/A</v>
      </c>
      <c r="O392" s="126" t="s">
        <v>6746</v>
      </c>
      <c r="P392" s="233" t="str">
        <f t="shared" si="6"/>
        <v>#N/A</v>
      </c>
      <c r="Q392" s="233" t="str">
        <f t="shared" si="7"/>
        <v>#N/A</v>
      </c>
      <c r="R392" s="126" t="s">
        <v>6747</v>
      </c>
      <c r="S392" s="233" t="str">
        <f t="shared" si="8"/>
        <v>#N/A</v>
      </c>
    </row>
    <row r="393">
      <c r="A393" s="36" t="s">
        <v>389</v>
      </c>
      <c r="B393" s="126" t="s">
        <v>6100</v>
      </c>
      <c r="C393" s="126">
        <v>11.0</v>
      </c>
      <c r="D393" s="177" t="s">
        <v>2920</v>
      </c>
      <c r="E393" s="170" t="s">
        <v>2919</v>
      </c>
      <c r="F393" s="84" t="s">
        <v>2921</v>
      </c>
      <c r="G393" s="233" t="str">
        <f t="shared" si="1"/>
        <v>M05</v>
      </c>
      <c r="H393" s="38" t="s">
        <v>3031</v>
      </c>
      <c r="I393" s="233" t="str">
        <f t="shared" si="2"/>
        <v/>
      </c>
      <c r="J393" s="233" t="str">
        <f t="shared" si="3"/>
        <v>M04</v>
      </c>
      <c r="K393" s="122" t="s">
        <v>3264</v>
      </c>
      <c r="L393" s="233" t="str">
        <f t="shared" si="4"/>
        <v/>
      </c>
      <c r="M393" s="234"/>
      <c r="N393" s="233" t="str">
        <f t="shared" si="5"/>
        <v>#N/A</v>
      </c>
      <c r="O393" s="126" t="s">
        <v>6748</v>
      </c>
      <c r="P393" s="233" t="str">
        <f t="shared" si="6"/>
        <v>#N/A</v>
      </c>
      <c r="Q393" s="233" t="str">
        <f t="shared" si="7"/>
        <v>#N/A</v>
      </c>
      <c r="R393" s="126" t="s">
        <v>6749</v>
      </c>
      <c r="S393" s="233" t="str">
        <f t="shared" si="8"/>
        <v>#N/A</v>
      </c>
    </row>
    <row r="394">
      <c r="A394" s="36" t="s">
        <v>389</v>
      </c>
      <c r="B394" s="126" t="s">
        <v>6100</v>
      </c>
      <c r="C394" s="126">
        <v>12.0</v>
      </c>
      <c r="D394" s="177" t="s">
        <v>2923</v>
      </c>
      <c r="E394" s="170" t="s">
        <v>2922</v>
      </c>
      <c r="F394" s="84" t="s">
        <v>2924</v>
      </c>
      <c r="G394" s="233" t="str">
        <f t="shared" si="1"/>
        <v>M05</v>
      </c>
      <c r="H394" s="38" t="s">
        <v>3039</v>
      </c>
      <c r="I394" s="233" t="str">
        <f t="shared" si="2"/>
        <v>low canary result, sample specific</v>
      </c>
      <c r="J394" s="233" t="str">
        <f t="shared" si="3"/>
        <v>M04</v>
      </c>
      <c r="K394" s="122" t="s">
        <v>3269</v>
      </c>
      <c r="L394" s="233" t="str">
        <f t="shared" si="4"/>
        <v>low canary result, sample specific</v>
      </c>
      <c r="M394" s="234"/>
      <c r="N394" s="233" t="str">
        <f t="shared" si="5"/>
        <v>#N/A</v>
      </c>
      <c r="O394" s="126" t="s">
        <v>6750</v>
      </c>
      <c r="P394" s="233" t="str">
        <f t="shared" si="6"/>
        <v>#N/A</v>
      </c>
      <c r="Q394" s="233" t="str">
        <f t="shared" si="7"/>
        <v>#N/A</v>
      </c>
      <c r="R394" s="126" t="s">
        <v>6751</v>
      </c>
      <c r="S394" s="233" t="str">
        <f t="shared" si="8"/>
        <v>#N/A</v>
      </c>
    </row>
    <row r="395">
      <c r="A395" s="36" t="s">
        <v>389</v>
      </c>
      <c r="B395" s="126" t="s">
        <v>6100</v>
      </c>
      <c r="C395" s="126">
        <v>13.0</v>
      </c>
      <c r="D395" s="177" t="s">
        <v>2926</v>
      </c>
      <c r="E395" s="170" t="s">
        <v>2925</v>
      </c>
      <c r="F395" s="84" t="s">
        <v>2927</v>
      </c>
      <c r="G395" s="233" t="str">
        <f t="shared" si="1"/>
        <v>M05</v>
      </c>
      <c r="H395" s="38" t="s">
        <v>3049</v>
      </c>
      <c r="I395" s="233" t="str">
        <f t="shared" si="2"/>
        <v/>
      </c>
      <c r="J395" s="233" t="str">
        <f t="shared" si="3"/>
        <v>M04</v>
      </c>
      <c r="K395" s="122" t="s">
        <v>3273</v>
      </c>
      <c r="L395" s="233" t="str">
        <f t="shared" si="4"/>
        <v/>
      </c>
      <c r="M395" s="234"/>
      <c r="N395" s="233" t="str">
        <f t="shared" si="5"/>
        <v>#N/A</v>
      </c>
      <c r="O395" s="126" t="s">
        <v>6752</v>
      </c>
      <c r="P395" s="233" t="str">
        <f t="shared" si="6"/>
        <v>#N/A</v>
      </c>
      <c r="Q395" s="233" t="str">
        <f t="shared" si="7"/>
        <v>#N/A</v>
      </c>
      <c r="R395" s="126" t="s">
        <v>6753</v>
      </c>
      <c r="S395" s="233" t="str">
        <f t="shared" si="8"/>
        <v>#N/A</v>
      </c>
    </row>
    <row r="396">
      <c r="A396" s="36" t="s">
        <v>389</v>
      </c>
      <c r="B396" s="126" t="s">
        <v>6100</v>
      </c>
      <c r="C396" s="126">
        <v>14.0</v>
      </c>
      <c r="D396" s="177" t="s">
        <v>2930</v>
      </c>
      <c r="E396" s="170" t="s">
        <v>2929</v>
      </c>
      <c r="F396" s="84" t="s">
        <v>2931</v>
      </c>
      <c r="G396" s="233" t="str">
        <f t="shared" si="1"/>
        <v>M05</v>
      </c>
      <c r="H396" s="38" t="s">
        <v>3059</v>
      </c>
      <c r="I396" s="233" t="str">
        <f t="shared" si="2"/>
        <v/>
      </c>
      <c r="J396" s="233" t="str">
        <f t="shared" si="3"/>
        <v>M04</v>
      </c>
      <c r="K396" s="122" t="s">
        <v>3276</v>
      </c>
      <c r="L396" s="233" t="str">
        <f t="shared" si="4"/>
        <v>Load pressure increase</v>
      </c>
      <c r="M396" s="234"/>
      <c r="N396" s="233" t="str">
        <f t="shared" si="5"/>
        <v>#N/A</v>
      </c>
      <c r="O396" s="126" t="s">
        <v>6754</v>
      </c>
      <c r="P396" s="233" t="str">
        <f t="shared" si="6"/>
        <v>#N/A</v>
      </c>
      <c r="Q396" s="233" t="str">
        <f t="shared" si="7"/>
        <v>#N/A</v>
      </c>
      <c r="R396" s="126" t="s">
        <v>6755</v>
      </c>
      <c r="S396" s="233" t="str">
        <f t="shared" si="8"/>
        <v>#N/A</v>
      </c>
    </row>
    <row r="397">
      <c r="A397" s="36" t="s">
        <v>389</v>
      </c>
      <c r="B397" s="126"/>
      <c r="C397" s="126">
        <v>15.0</v>
      </c>
      <c r="D397" s="177" t="s">
        <v>2932</v>
      </c>
      <c r="E397" s="126" t="s">
        <v>388</v>
      </c>
      <c r="F397" s="84" t="s">
        <v>2933</v>
      </c>
      <c r="G397" s="233" t="str">
        <f t="shared" si="1"/>
        <v>M05</v>
      </c>
      <c r="H397" s="38" t="s">
        <v>3071</v>
      </c>
      <c r="I397" s="233" t="str">
        <f t="shared" si="2"/>
        <v>Low TIC at start </v>
      </c>
      <c r="J397" s="233" t="str">
        <f t="shared" si="3"/>
        <v>M04</v>
      </c>
      <c r="K397" s="122" t="s">
        <v>3280</v>
      </c>
      <c r="L397" s="233" t="str">
        <f t="shared" si="4"/>
        <v>Load pressure increase, lowish TIC front</v>
      </c>
      <c r="M397" s="172" t="s">
        <v>3074</v>
      </c>
      <c r="N397" s="233" t="str">
        <f t="shared" si="5"/>
        <v>M01</v>
      </c>
      <c r="O397" s="126" t="s">
        <v>6043</v>
      </c>
      <c r="P397" s="233" t="str">
        <f t="shared" si="6"/>
        <v>00K0C Re-processed </v>
      </c>
      <c r="Q397" s="233" t="str">
        <f t="shared" si="7"/>
        <v>M03</v>
      </c>
      <c r="R397" s="126" t="s">
        <v>6051</v>
      </c>
      <c r="S397" s="233" t="str">
        <f t="shared" si="8"/>
        <v>00K0C Re-processed. Sample not injected, well empty</v>
      </c>
    </row>
    <row r="398">
      <c r="A398" s="36" t="s">
        <v>389</v>
      </c>
      <c r="B398" s="126"/>
      <c r="C398" s="126">
        <v>16.0</v>
      </c>
      <c r="D398" s="177" t="s">
        <v>2934</v>
      </c>
      <c r="E398" s="126" t="s">
        <v>561</v>
      </c>
      <c r="F398" s="84" t="s">
        <v>2935</v>
      </c>
      <c r="G398" s="233" t="str">
        <f t="shared" si="1"/>
        <v>M05</v>
      </c>
      <c r="H398" s="38" t="s">
        <v>3082</v>
      </c>
      <c r="I398" s="233" t="str">
        <f t="shared" si="2"/>
        <v>Low TIC HEK specific, low canary result</v>
      </c>
      <c r="J398" s="233" t="str">
        <f t="shared" si="3"/>
        <v>M04</v>
      </c>
      <c r="K398" s="122" t="s">
        <v>3339</v>
      </c>
      <c r="L398" s="233" t="str">
        <f t="shared" si="4"/>
        <v>Load pressure return to normal, Low TIC - HEK specific</v>
      </c>
      <c r="M398" s="234"/>
      <c r="N398" s="233" t="str">
        <f t="shared" si="5"/>
        <v>#N/A</v>
      </c>
      <c r="O398" s="126" t="s">
        <v>6756</v>
      </c>
      <c r="P398" s="233" t="str">
        <f t="shared" si="6"/>
        <v>#N/A</v>
      </c>
      <c r="Q398" s="233" t="str">
        <f t="shared" si="7"/>
        <v>#N/A</v>
      </c>
      <c r="R398" s="126" t="s">
        <v>6757</v>
      </c>
      <c r="S398" s="233" t="str">
        <f t="shared" si="8"/>
        <v>#N/A</v>
      </c>
    </row>
    <row r="399">
      <c r="A399" s="36" t="s">
        <v>395</v>
      </c>
      <c r="B399" s="126" t="s">
        <v>6100</v>
      </c>
      <c r="C399" s="126">
        <v>1.0</v>
      </c>
      <c r="D399" s="177" t="s">
        <v>2938</v>
      </c>
      <c r="E399" s="179">
        <v>2570.0</v>
      </c>
      <c r="F399" s="84" t="s">
        <v>2939</v>
      </c>
      <c r="G399" s="233" t="str">
        <f t="shared" si="1"/>
        <v>M04</v>
      </c>
      <c r="H399" s="38" t="s">
        <v>3344</v>
      </c>
      <c r="I399" s="233" t="str">
        <f t="shared" si="2"/>
        <v/>
      </c>
      <c r="J399" s="233" t="str">
        <f t="shared" si="3"/>
        <v>M05</v>
      </c>
      <c r="K399" s="122" t="s">
        <v>4158</v>
      </c>
      <c r="L399" s="233" t="str">
        <f t="shared" si="4"/>
        <v>V. Noisy at start </v>
      </c>
      <c r="M399" s="234"/>
      <c r="N399" s="233" t="str">
        <f t="shared" si="5"/>
        <v>#N/A</v>
      </c>
      <c r="O399" s="126" t="s">
        <v>6758</v>
      </c>
      <c r="P399" s="233" t="str">
        <f t="shared" si="6"/>
        <v>#N/A</v>
      </c>
      <c r="Q399" s="233" t="str">
        <f t="shared" si="7"/>
        <v>#N/A</v>
      </c>
      <c r="R399" s="126" t="s">
        <v>6759</v>
      </c>
      <c r="S399" s="233" t="str">
        <f t="shared" si="8"/>
        <v>#N/A</v>
      </c>
    </row>
    <row r="400">
      <c r="A400" s="36" t="s">
        <v>395</v>
      </c>
      <c r="B400" s="126" t="s">
        <v>6100</v>
      </c>
      <c r="C400" s="126">
        <v>2.0</v>
      </c>
      <c r="D400" s="177" t="s">
        <v>2941</v>
      </c>
      <c r="E400" s="179">
        <v>11690.0</v>
      </c>
      <c r="F400" s="84" t="s">
        <v>2942</v>
      </c>
      <c r="G400" s="233" t="str">
        <f t="shared" si="1"/>
        <v>M04</v>
      </c>
      <c r="H400" s="38" t="s">
        <v>3346</v>
      </c>
      <c r="I400" s="233" t="str">
        <f t="shared" si="2"/>
        <v>slightly low TIC front, replicate v. noisy at start </v>
      </c>
      <c r="J400" s="233" t="str">
        <f t="shared" si="3"/>
        <v>M05</v>
      </c>
      <c r="K400" s="122" t="s">
        <v>4169</v>
      </c>
      <c r="L400" s="233" t="str">
        <f t="shared" si="4"/>
        <v>Low TIC front, reprocess</v>
      </c>
      <c r="M400" s="129" t="s">
        <v>3996</v>
      </c>
      <c r="N400" s="233" t="str">
        <f t="shared" si="5"/>
        <v>M03</v>
      </c>
      <c r="O400" s="126" t="s">
        <v>5592</v>
      </c>
      <c r="P400" s="233" t="str">
        <f t="shared" si="6"/>
        <v>00K0F Re-processed</v>
      </c>
      <c r="Q400" s="233" t="str">
        <f t="shared" si="7"/>
        <v>M06</v>
      </c>
      <c r="R400" s="126" t="s">
        <v>5625</v>
      </c>
      <c r="S400" s="233" t="str">
        <f t="shared" si="8"/>
        <v>00K0F Re-processed</v>
      </c>
    </row>
    <row r="401">
      <c r="A401" s="36" t="s">
        <v>395</v>
      </c>
      <c r="B401" s="126" t="s">
        <v>6100</v>
      </c>
      <c r="C401" s="126">
        <v>3.0</v>
      </c>
      <c r="D401" s="177" t="s">
        <v>2943</v>
      </c>
      <c r="E401" s="179">
        <v>8068.0</v>
      </c>
      <c r="F401" s="84" t="s">
        <v>2944</v>
      </c>
      <c r="G401" s="233" t="str">
        <f t="shared" si="1"/>
        <v>M04</v>
      </c>
      <c r="H401" s="38" t="s">
        <v>3350</v>
      </c>
      <c r="I401" s="233" t="str">
        <f t="shared" si="2"/>
        <v>slightly low TIC front, replicate slightly low </v>
      </c>
      <c r="J401" s="233" t="str">
        <f t="shared" si="3"/>
        <v>M05</v>
      </c>
      <c r="K401" s="122" t="s">
        <v>4179</v>
      </c>
      <c r="L401" s="233" t="str">
        <f t="shared" si="4"/>
        <v>Low TIC front, reprocess</v>
      </c>
      <c r="M401" s="129" t="s">
        <v>3998</v>
      </c>
      <c r="N401" s="233" t="str">
        <f t="shared" si="5"/>
        <v>M03</v>
      </c>
      <c r="O401" s="126" t="s">
        <v>5593</v>
      </c>
      <c r="P401" s="233" t="str">
        <f t="shared" si="6"/>
        <v>00K0G Re-processed</v>
      </c>
      <c r="Q401" s="233" t="str">
        <f t="shared" si="7"/>
        <v>M06</v>
      </c>
      <c r="R401" s="126" t="s">
        <v>5626</v>
      </c>
      <c r="S401" s="233" t="str">
        <f t="shared" si="8"/>
        <v>00K0G Re-processed</v>
      </c>
    </row>
    <row r="402">
      <c r="A402" s="36" t="s">
        <v>395</v>
      </c>
      <c r="B402" s="126" t="s">
        <v>6100</v>
      </c>
      <c r="C402" s="126">
        <v>4.0</v>
      </c>
      <c r="D402" s="177" t="s">
        <v>2945</v>
      </c>
      <c r="E402" s="179">
        <v>3429.0</v>
      </c>
      <c r="F402" s="84" t="s">
        <v>2946</v>
      </c>
      <c r="G402" s="233" t="str">
        <f t="shared" si="1"/>
        <v>M04</v>
      </c>
      <c r="H402" s="38" t="s">
        <v>3354</v>
      </c>
      <c r="I402" s="233" t="str">
        <f t="shared" si="2"/>
        <v>Replicate slightly low at start </v>
      </c>
      <c r="J402" s="233" t="str">
        <f t="shared" si="3"/>
        <v>M05</v>
      </c>
      <c r="K402" s="122" t="s">
        <v>4189</v>
      </c>
      <c r="L402" s="233" t="str">
        <f t="shared" si="4"/>
        <v/>
      </c>
      <c r="N402" s="233" t="str">
        <f t="shared" si="5"/>
        <v>#N/A</v>
      </c>
      <c r="O402" s="126" t="s">
        <v>6760</v>
      </c>
      <c r="P402" s="233" t="str">
        <f t="shared" si="6"/>
        <v>#N/A</v>
      </c>
      <c r="Q402" s="233" t="str">
        <f t="shared" si="7"/>
        <v>#N/A</v>
      </c>
      <c r="R402" s="126" t="s">
        <v>6761</v>
      </c>
      <c r="S402" s="233" t="str">
        <f t="shared" si="8"/>
        <v>#N/A</v>
      </c>
    </row>
    <row r="403">
      <c r="A403" s="36" t="s">
        <v>395</v>
      </c>
      <c r="B403" s="126" t="s">
        <v>6100</v>
      </c>
      <c r="C403" s="126">
        <v>5.0</v>
      </c>
      <c r="D403" s="177" t="s">
        <v>2947</v>
      </c>
      <c r="E403" s="179">
        <v>3343.0</v>
      </c>
      <c r="F403" s="84" t="s">
        <v>2948</v>
      </c>
      <c r="G403" s="233" t="str">
        <f t="shared" si="1"/>
        <v>M04</v>
      </c>
      <c r="H403" s="38" t="s">
        <v>3359</v>
      </c>
      <c r="I403" s="233" t="str">
        <f t="shared" si="2"/>
        <v/>
      </c>
      <c r="J403" s="233" t="str">
        <f t="shared" si="3"/>
        <v>M05</v>
      </c>
      <c r="K403" s="122" t="s">
        <v>4198</v>
      </c>
      <c r="L403" s="233" t="str">
        <f t="shared" si="4"/>
        <v/>
      </c>
      <c r="M403" s="234"/>
      <c r="N403" s="233" t="str">
        <f t="shared" si="5"/>
        <v>#N/A</v>
      </c>
      <c r="O403" s="126" t="s">
        <v>6762</v>
      </c>
      <c r="P403" s="233" t="str">
        <f t="shared" si="6"/>
        <v>#N/A</v>
      </c>
      <c r="Q403" s="233" t="str">
        <f t="shared" si="7"/>
        <v>#N/A</v>
      </c>
      <c r="R403" s="126" t="s">
        <v>6763</v>
      </c>
      <c r="S403" s="233" t="str">
        <f t="shared" si="8"/>
        <v>#N/A</v>
      </c>
    </row>
    <row r="404">
      <c r="A404" s="36" t="s">
        <v>395</v>
      </c>
      <c r="B404" s="126" t="s">
        <v>6100</v>
      </c>
      <c r="C404" s="126">
        <v>6.0</v>
      </c>
      <c r="D404" s="177" t="s">
        <v>2952</v>
      </c>
      <c r="E404" s="179">
        <v>11171.0</v>
      </c>
      <c r="F404" s="84" t="s">
        <v>2953</v>
      </c>
      <c r="G404" s="233" t="str">
        <f t="shared" si="1"/>
        <v>M04</v>
      </c>
      <c r="H404" s="38" t="s">
        <v>3363</v>
      </c>
      <c r="I404" s="233" t="str">
        <f t="shared" si="2"/>
        <v/>
      </c>
      <c r="J404" s="233" t="str">
        <f t="shared" si="3"/>
        <v>M05</v>
      </c>
      <c r="K404" s="122" t="s">
        <v>4206</v>
      </c>
      <c r="L404" s="233" t="str">
        <f t="shared" si="4"/>
        <v/>
      </c>
      <c r="M404" s="234"/>
      <c r="N404" s="233" t="str">
        <f t="shared" si="5"/>
        <v>#N/A</v>
      </c>
      <c r="O404" s="126" t="s">
        <v>6764</v>
      </c>
      <c r="P404" s="233" t="str">
        <f t="shared" si="6"/>
        <v>#N/A</v>
      </c>
      <c r="Q404" s="233" t="str">
        <f t="shared" si="7"/>
        <v>#N/A</v>
      </c>
      <c r="R404" s="126" t="s">
        <v>6765</v>
      </c>
      <c r="S404" s="233" t="str">
        <f t="shared" si="8"/>
        <v>#N/A</v>
      </c>
    </row>
    <row r="405">
      <c r="A405" s="36" t="s">
        <v>395</v>
      </c>
      <c r="B405" s="126" t="s">
        <v>6100</v>
      </c>
      <c r="C405" s="126">
        <v>7.0</v>
      </c>
      <c r="D405" s="177" t="s">
        <v>2954</v>
      </c>
      <c r="E405" s="179">
        <v>2254.0</v>
      </c>
      <c r="F405" s="84" t="s">
        <v>2955</v>
      </c>
      <c r="G405" s="233" t="str">
        <f t="shared" si="1"/>
        <v>M04</v>
      </c>
      <c r="H405" s="38" t="s">
        <v>3370</v>
      </c>
      <c r="I405" s="233" t="str">
        <f t="shared" si="2"/>
        <v/>
      </c>
      <c r="J405" s="233" t="str">
        <f t="shared" si="3"/>
        <v>M05</v>
      </c>
      <c r="K405" s="122" t="s">
        <v>4216</v>
      </c>
      <c r="L405" s="233" t="str">
        <f t="shared" si="4"/>
        <v/>
      </c>
      <c r="M405" s="234"/>
      <c r="N405" s="233" t="str">
        <f t="shared" si="5"/>
        <v>#N/A</v>
      </c>
      <c r="O405" s="126" t="s">
        <v>6766</v>
      </c>
      <c r="P405" s="233" t="str">
        <f t="shared" si="6"/>
        <v>#N/A</v>
      </c>
      <c r="Q405" s="233" t="str">
        <f t="shared" si="7"/>
        <v>#N/A</v>
      </c>
      <c r="R405" s="126" t="s">
        <v>6767</v>
      </c>
      <c r="S405" s="233" t="str">
        <f t="shared" si="8"/>
        <v>#N/A</v>
      </c>
    </row>
    <row r="406">
      <c r="A406" s="36" t="s">
        <v>395</v>
      </c>
      <c r="B406" s="126" t="s">
        <v>6100</v>
      </c>
      <c r="C406" s="126">
        <v>8.0</v>
      </c>
      <c r="D406" s="177" t="s">
        <v>2956</v>
      </c>
      <c r="E406" s="179">
        <v>9610.0</v>
      </c>
      <c r="F406" s="84" t="s">
        <v>2957</v>
      </c>
      <c r="G406" s="233" t="str">
        <f t="shared" si="1"/>
        <v>M04</v>
      </c>
      <c r="H406" s="38" t="s">
        <v>3375</v>
      </c>
      <c r="I406" s="233" t="str">
        <f t="shared" si="2"/>
        <v>VERY low TIC front, replicate same </v>
      </c>
      <c r="J406" s="233" t="str">
        <f t="shared" si="3"/>
        <v>M05</v>
      </c>
      <c r="K406" s="122" t="s">
        <v>4226</v>
      </c>
      <c r="L406" s="233" t="str">
        <f t="shared" si="4"/>
        <v>Very LOW TIC at start </v>
      </c>
      <c r="M406" s="129" t="s">
        <v>4000</v>
      </c>
      <c r="N406" s="233" t="str">
        <f t="shared" si="5"/>
        <v>M03</v>
      </c>
      <c r="O406" s="126" t="s">
        <v>5594</v>
      </c>
      <c r="P406" s="233" t="str">
        <f t="shared" si="6"/>
        <v>00K0L Re-processed</v>
      </c>
      <c r="Q406" s="233" t="str">
        <f t="shared" si="7"/>
        <v>M06</v>
      </c>
      <c r="R406" s="126" t="s">
        <v>5627</v>
      </c>
      <c r="S406" s="233" t="str">
        <f t="shared" si="8"/>
        <v>00K0L Re-processed</v>
      </c>
    </row>
    <row r="407">
      <c r="A407" s="36" t="s">
        <v>395</v>
      </c>
      <c r="B407" s="126" t="s">
        <v>6100</v>
      </c>
      <c r="C407" s="126">
        <v>9.0</v>
      </c>
      <c r="D407" s="177" t="s">
        <v>2958</v>
      </c>
      <c r="E407" s="179">
        <v>4018.0</v>
      </c>
      <c r="F407" s="84" t="s">
        <v>2960</v>
      </c>
      <c r="G407" s="233" t="str">
        <f t="shared" si="1"/>
        <v>M04</v>
      </c>
      <c r="H407" s="38" t="s">
        <v>3381</v>
      </c>
      <c r="I407" s="233" t="str">
        <f t="shared" si="2"/>
        <v/>
      </c>
      <c r="J407" s="233" t="str">
        <f t="shared" si="3"/>
        <v>M05</v>
      </c>
      <c r="K407" s="122" t="s">
        <v>4236</v>
      </c>
      <c r="L407" s="233" t="str">
        <f t="shared" si="4"/>
        <v>Slightly low canary results</v>
      </c>
      <c r="M407" s="234"/>
      <c r="N407" s="233" t="str">
        <f t="shared" si="5"/>
        <v>#N/A</v>
      </c>
      <c r="O407" s="126" t="s">
        <v>6768</v>
      </c>
      <c r="P407" s="233" t="str">
        <f t="shared" si="6"/>
        <v>#N/A</v>
      </c>
      <c r="Q407" s="233" t="str">
        <f t="shared" si="7"/>
        <v>#N/A</v>
      </c>
      <c r="R407" s="126" t="s">
        <v>6769</v>
      </c>
      <c r="S407" s="233" t="str">
        <f t="shared" si="8"/>
        <v>#N/A</v>
      </c>
    </row>
    <row r="408">
      <c r="A408" s="36" t="s">
        <v>395</v>
      </c>
      <c r="B408" s="126" t="s">
        <v>6100</v>
      </c>
      <c r="C408" s="126">
        <v>10.0</v>
      </c>
      <c r="D408" s="177" t="s">
        <v>2962</v>
      </c>
      <c r="E408" s="179">
        <v>2739.0</v>
      </c>
      <c r="F408" s="84" t="s">
        <v>2963</v>
      </c>
      <c r="G408" s="233" t="str">
        <f t="shared" si="1"/>
        <v>M04</v>
      </c>
      <c r="H408" s="38" t="s">
        <v>3383</v>
      </c>
      <c r="I408" s="233" t="str">
        <f t="shared" si="2"/>
        <v>Slightly low results in Canary, consistent with replicate</v>
      </c>
      <c r="J408" s="233" t="str">
        <f t="shared" si="3"/>
        <v>M05</v>
      </c>
      <c r="K408" s="122" t="s">
        <v>4247</v>
      </c>
      <c r="L408" s="233" t="str">
        <f t="shared" si="4"/>
        <v>Low results in Canary, consistent with replicate</v>
      </c>
      <c r="M408" s="234"/>
      <c r="N408" s="233" t="str">
        <f t="shared" si="5"/>
        <v>M01</v>
      </c>
      <c r="O408" s="126" t="s">
        <v>6035</v>
      </c>
      <c r="P408" s="233" t="str">
        <f t="shared" si="6"/>
        <v/>
      </c>
      <c r="Q408" s="233" t="str">
        <f t="shared" si="7"/>
        <v>#N/A</v>
      </c>
      <c r="R408" s="126" t="s">
        <v>6770</v>
      </c>
      <c r="S408" s="233" t="str">
        <f t="shared" si="8"/>
        <v>#N/A</v>
      </c>
    </row>
    <row r="409">
      <c r="A409" s="36" t="s">
        <v>395</v>
      </c>
      <c r="B409" s="126" t="s">
        <v>6100</v>
      </c>
      <c r="C409" s="126">
        <v>11.0</v>
      </c>
      <c r="D409" s="177" t="s">
        <v>2964</v>
      </c>
      <c r="E409" s="179">
        <v>2459.0</v>
      </c>
      <c r="F409" s="84" t="s">
        <v>2965</v>
      </c>
      <c r="G409" s="233" t="str">
        <f t="shared" si="1"/>
        <v>M04</v>
      </c>
      <c r="H409" s="38" t="s">
        <v>3390</v>
      </c>
      <c r="I409" s="233" t="str">
        <f t="shared" si="2"/>
        <v/>
      </c>
      <c r="J409" s="233" t="str">
        <f t="shared" si="3"/>
        <v>M05</v>
      </c>
      <c r="K409" s="122" t="s">
        <v>4262</v>
      </c>
      <c r="L409" s="233" t="str">
        <f t="shared" si="4"/>
        <v>Low results in Canary</v>
      </c>
      <c r="M409" s="234"/>
      <c r="N409" s="233" t="str">
        <f t="shared" si="5"/>
        <v>M01</v>
      </c>
      <c r="O409" s="126" t="s">
        <v>6036</v>
      </c>
      <c r="P409" s="233" t="str">
        <f t="shared" si="6"/>
        <v/>
      </c>
      <c r="Q409" s="233" t="str">
        <f t="shared" si="7"/>
        <v>#N/A</v>
      </c>
      <c r="R409" s="126" t="s">
        <v>6771</v>
      </c>
      <c r="S409" s="233" t="str">
        <f t="shared" si="8"/>
        <v>#N/A</v>
      </c>
    </row>
    <row r="410">
      <c r="A410" s="36" t="s">
        <v>395</v>
      </c>
      <c r="B410" s="126" t="s">
        <v>6100</v>
      </c>
      <c r="C410" s="126">
        <v>12.0</v>
      </c>
      <c r="D410" s="177" t="s">
        <v>2966</v>
      </c>
      <c r="E410" s="179">
        <v>10970.0</v>
      </c>
      <c r="F410" s="84" t="s">
        <v>2967</v>
      </c>
      <c r="G410" s="233" t="str">
        <f t="shared" si="1"/>
        <v>M04</v>
      </c>
      <c r="H410" s="38" t="s">
        <v>3394</v>
      </c>
      <c r="I410" s="233" t="str">
        <f t="shared" si="2"/>
        <v>Slightly low results in Canary, consistent with replicate</v>
      </c>
      <c r="J410" s="233" t="str">
        <f t="shared" si="3"/>
        <v>M05</v>
      </c>
      <c r="K410" s="122" t="s">
        <v>4277</v>
      </c>
      <c r="L410" s="233" t="str">
        <f t="shared" si="4"/>
        <v>Low results in Canary, consistent with replicate</v>
      </c>
      <c r="M410" s="234"/>
      <c r="N410" s="233" t="str">
        <f t="shared" si="5"/>
        <v>M01</v>
      </c>
      <c r="O410" s="126" t="s">
        <v>6037</v>
      </c>
      <c r="P410" s="233" t="str">
        <f t="shared" si="6"/>
        <v>Sample specific low Canary results</v>
      </c>
      <c r="Q410" s="233" t="str">
        <f t="shared" si="7"/>
        <v>#N/A</v>
      </c>
      <c r="R410" s="126" t="s">
        <v>6772</v>
      </c>
      <c r="S410" s="233" t="str">
        <f t="shared" si="8"/>
        <v>#N/A</v>
      </c>
    </row>
    <row r="411">
      <c r="A411" s="36" t="s">
        <v>395</v>
      </c>
      <c r="B411" s="126" t="s">
        <v>6100</v>
      </c>
      <c r="C411" s="126">
        <v>13.0</v>
      </c>
      <c r="D411" s="177" t="s">
        <v>2970</v>
      </c>
      <c r="E411" s="179">
        <v>8989.0</v>
      </c>
      <c r="F411" s="84" t="s">
        <v>2971</v>
      </c>
      <c r="G411" s="233" t="str">
        <f t="shared" si="1"/>
        <v>M04</v>
      </c>
      <c r="H411" s="38" t="s">
        <v>3398</v>
      </c>
      <c r="I411" s="233" t="str">
        <f t="shared" si="2"/>
        <v>slightly low TIC front, replicate same</v>
      </c>
      <c r="J411" s="233" t="str">
        <f t="shared" si="3"/>
        <v>M05</v>
      </c>
      <c r="K411" s="122" t="s">
        <v>4289</v>
      </c>
      <c r="L411" s="233" t="str">
        <f t="shared" si="4"/>
        <v>Low TIC at start </v>
      </c>
      <c r="M411" s="129" t="s">
        <v>4038</v>
      </c>
      <c r="N411" s="233" t="str">
        <f t="shared" si="5"/>
        <v>M06</v>
      </c>
      <c r="O411" s="126" t="s">
        <v>5968</v>
      </c>
      <c r="P411" s="233" t="str">
        <f t="shared" si="6"/>
        <v>00K0Q Re-processed</v>
      </c>
      <c r="Q411" s="233" t="str">
        <f t="shared" si="7"/>
        <v>M01</v>
      </c>
      <c r="R411" s="126" t="s">
        <v>5996</v>
      </c>
      <c r="S411" s="233" t="str">
        <f t="shared" si="8"/>
        <v>00K0Q Re-processed</v>
      </c>
    </row>
    <row r="412">
      <c r="A412" s="36" t="s">
        <v>395</v>
      </c>
      <c r="B412" s="126" t="s">
        <v>6100</v>
      </c>
      <c r="C412" s="126">
        <v>14.0</v>
      </c>
      <c r="D412" s="177" t="s">
        <v>2973</v>
      </c>
      <c r="E412" s="179" t="s">
        <v>2972</v>
      </c>
      <c r="F412" s="84" t="s">
        <v>2974</v>
      </c>
      <c r="G412" s="233" t="str">
        <f t="shared" si="1"/>
        <v>M04</v>
      </c>
      <c r="H412" s="38" t="s">
        <v>3404</v>
      </c>
      <c r="I412" s="233" t="str">
        <f t="shared" si="2"/>
        <v/>
      </c>
      <c r="J412" s="233" t="str">
        <f t="shared" si="3"/>
        <v>M05</v>
      </c>
      <c r="K412" s="122" t="s">
        <v>4306</v>
      </c>
      <c r="L412" s="233" t="str">
        <f t="shared" si="4"/>
        <v/>
      </c>
      <c r="M412" s="234"/>
      <c r="N412" s="233" t="str">
        <f t="shared" si="5"/>
        <v>#N/A</v>
      </c>
      <c r="O412" s="126" t="s">
        <v>6773</v>
      </c>
      <c r="P412" s="233" t="str">
        <f t="shared" si="6"/>
        <v>#N/A</v>
      </c>
      <c r="Q412" s="233" t="str">
        <f t="shared" si="7"/>
        <v>#N/A</v>
      </c>
      <c r="R412" s="126" t="s">
        <v>6774</v>
      </c>
      <c r="S412" s="233" t="str">
        <f t="shared" si="8"/>
        <v>#N/A</v>
      </c>
    </row>
    <row r="413">
      <c r="A413" s="36" t="s">
        <v>395</v>
      </c>
      <c r="B413" s="126"/>
      <c r="C413" s="126">
        <v>15.0</v>
      </c>
      <c r="D413" s="177" t="s">
        <v>2975</v>
      </c>
      <c r="E413" s="126" t="s">
        <v>394</v>
      </c>
      <c r="F413" s="84" t="s">
        <v>2976</v>
      </c>
      <c r="G413" s="233" t="str">
        <f t="shared" si="1"/>
        <v>M04</v>
      </c>
      <c r="H413" s="38" t="s">
        <v>3408</v>
      </c>
      <c r="I413" s="233" t="str">
        <f t="shared" si="2"/>
        <v/>
      </c>
      <c r="J413" s="233" t="str">
        <f t="shared" si="3"/>
        <v>M05</v>
      </c>
      <c r="K413" s="122" t="s">
        <v>4320</v>
      </c>
      <c r="L413" s="233" t="str">
        <f t="shared" si="4"/>
        <v>Slightly low canary results</v>
      </c>
      <c r="M413" s="234"/>
      <c r="N413" s="233" t="str">
        <f t="shared" si="5"/>
        <v>#N/A</v>
      </c>
      <c r="O413" s="126" t="s">
        <v>6775</v>
      </c>
      <c r="P413" s="233" t="str">
        <f t="shared" si="6"/>
        <v>#N/A</v>
      </c>
      <c r="Q413" s="233" t="str">
        <f t="shared" si="7"/>
        <v>#N/A</v>
      </c>
      <c r="R413" s="126" t="s">
        <v>6776</v>
      </c>
      <c r="S413" s="233" t="str">
        <f t="shared" si="8"/>
        <v>#N/A</v>
      </c>
    </row>
    <row r="414">
      <c r="A414" s="36" t="s">
        <v>395</v>
      </c>
      <c r="B414" s="126"/>
      <c r="C414" s="126">
        <v>16.0</v>
      </c>
      <c r="D414" s="177" t="s">
        <v>2979</v>
      </c>
      <c r="E414" s="126" t="s">
        <v>561</v>
      </c>
      <c r="F414" s="84" t="s">
        <v>2980</v>
      </c>
      <c r="G414" s="233" t="str">
        <f t="shared" si="1"/>
        <v>M04</v>
      </c>
      <c r="H414" s="38" t="s">
        <v>3414</v>
      </c>
      <c r="I414" s="233" t="str">
        <f t="shared" si="2"/>
        <v/>
      </c>
      <c r="J414" s="233" t="str">
        <f t="shared" si="3"/>
        <v>M05</v>
      </c>
      <c r="K414" s="122" t="s">
        <v>4334</v>
      </c>
      <c r="L414" s="233" t="str">
        <f t="shared" si="4"/>
        <v>Low TIC HEK specific </v>
      </c>
      <c r="M414" s="234"/>
      <c r="N414" s="233" t="str">
        <f t="shared" si="5"/>
        <v>#N/A</v>
      </c>
      <c r="O414" s="126" t="s">
        <v>6777</v>
      </c>
      <c r="P414" s="233" t="str">
        <f t="shared" si="6"/>
        <v>#N/A</v>
      </c>
      <c r="Q414" s="233" t="str">
        <f t="shared" si="7"/>
        <v>#N/A</v>
      </c>
      <c r="R414" s="126" t="s">
        <v>6778</v>
      </c>
      <c r="S414" s="233" t="str">
        <f t="shared" si="8"/>
        <v>#N/A</v>
      </c>
    </row>
    <row r="415">
      <c r="A415" s="36" t="s">
        <v>401</v>
      </c>
      <c r="B415" s="126" t="s">
        <v>6162</v>
      </c>
      <c r="C415" s="126">
        <v>1.0</v>
      </c>
      <c r="D415" s="177" t="s">
        <v>2981</v>
      </c>
      <c r="E415" s="170">
        <v>3378.0</v>
      </c>
      <c r="F415" s="84" t="s">
        <v>2982</v>
      </c>
      <c r="G415" s="233" t="str">
        <f t="shared" si="1"/>
        <v>M04</v>
      </c>
      <c r="H415" s="38" t="s">
        <v>3520</v>
      </c>
      <c r="I415" s="233" t="str">
        <f t="shared" si="2"/>
        <v/>
      </c>
      <c r="J415" s="233" t="str">
        <f t="shared" si="3"/>
        <v>M05</v>
      </c>
      <c r="K415" s="122" t="s">
        <v>4441</v>
      </c>
      <c r="L415" s="233" t="str">
        <f t="shared" si="4"/>
        <v/>
      </c>
      <c r="M415" s="234"/>
      <c r="N415" s="233" t="str">
        <f t="shared" si="5"/>
        <v>#N/A</v>
      </c>
      <c r="O415" s="126" t="s">
        <v>6779</v>
      </c>
      <c r="P415" s="233" t="str">
        <f t="shared" si="6"/>
        <v>#N/A</v>
      </c>
      <c r="Q415" s="233" t="str">
        <f t="shared" si="7"/>
        <v>#N/A</v>
      </c>
      <c r="R415" s="126" t="s">
        <v>6780</v>
      </c>
      <c r="S415" s="233" t="str">
        <f t="shared" si="8"/>
        <v>#N/A</v>
      </c>
    </row>
    <row r="416">
      <c r="A416" s="36" t="s">
        <v>401</v>
      </c>
      <c r="B416" s="126" t="s">
        <v>6162</v>
      </c>
      <c r="C416" s="126">
        <v>2.0</v>
      </c>
      <c r="D416" s="177" t="s">
        <v>2983</v>
      </c>
      <c r="E416" s="170">
        <v>4579.0</v>
      </c>
      <c r="F416" s="84" t="s">
        <v>2984</v>
      </c>
      <c r="G416" s="233" t="str">
        <f t="shared" si="1"/>
        <v>M04</v>
      </c>
      <c r="H416" s="38" t="s">
        <v>3522</v>
      </c>
      <c r="I416" s="233" t="str">
        <f t="shared" si="2"/>
        <v/>
      </c>
      <c r="J416" s="233" t="str">
        <f t="shared" si="3"/>
        <v>M05</v>
      </c>
      <c r="K416" s="122" t="s">
        <v>4443</v>
      </c>
      <c r="L416" s="233" t="str">
        <f t="shared" si="4"/>
        <v/>
      </c>
      <c r="M416" s="234"/>
      <c r="N416" s="233" t="str">
        <f t="shared" si="5"/>
        <v>#N/A</v>
      </c>
      <c r="O416" s="126" t="s">
        <v>6781</v>
      </c>
      <c r="P416" s="233" t="str">
        <f t="shared" si="6"/>
        <v>#N/A</v>
      </c>
      <c r="Q416" s="233" t="str">
        <f t="shared" si="7"/>
        <v>#N/A</v>
      </c>
      <c r="R416" s="126" t="s">
        <v>6782</v>
      </c>
      <c r="S416" s="233" t="str">
        <f t="shared" si="8"/>
        <v>#N/A</v>
      </c>
    </row>
    <row r="417">
      <c r="A417" s="36" t="s">
        <v>401</v>
      </c>
      <c r="B417" s="126" t="s">
        <v>6162</v>
      </c>
      <c r="C417" s="126">
        <v>3.0</v>
      </c>
      <c r="D417" s="177" t="s">
        <v>2985</v>
      </c>
      <c r="E417" s="170">
        <v>11712.0</v>
      </c>
      <c r="F417" s="84" t="s">
        <v>2986</v>
      </c>
      <c r="G417" s="233" t="str">
        <f t="shared" si="1"/>
        <v>M04</v>
      </c>
      <c r="H417" s="38" t="s">
        <v>3526</v>
      </c>
      <c r="I417" s="233" t="str">
        <f t="shared" si="2"/>
        <v/>
      </c>
      <c r="J417" s="233" t="str">
        <f t="shared" si="3"/>
        <v>M05</v>
      </c>
      <c r="K417" s="122" t="s">
        <v>4445</v>
      </c>
      <c r="L417" s="233" t="str">
        <f t="shared" si="4"/>
        <v>Slightly Low results in Canary</v>
      </c>
      <c r="M417" s="234"/>
      <c r="N417" s="233" t="str">
        <f t="shared" si="5"/>
        <v>#N/A</v>
      </c>
      <c r="O417" s="126" t="s">
        <v>6783</v>
      </c>
      <c r="P417" s="233" t="str">
        <f t="shared" si="6"/>
        <v>#N/A</v>
      </c>
      <c r="Q417" s="233" t="str">
        <f t="shared" si="7"/>
        <v>#N/A</v>
      </c>
      <c r="R417" s="126" t="s">
        <v>6784</v>
      </c>
      <c r="S417" s="233" t="str">
        <f t="shared" si="8"/>
        <v>#N/A</v>
      </c>
    </row>
    <row r="418">
      <c r="A418" s="36" t="s">
        <v>401</v>
      </c>
      <c r="B418" s="126" t="s">
        <v>6162</v>
      </c>
      <c r="C418" s="126">
        <v>4.0</v>
      </c>
      <c r="D418" s="177" t="s">
        <v>2990</v>
      </c>
      <c r="E418" s="170">
        <v>3500.0</v>
      </c>
      <c r="F418" s="84" t="s">
        <v>2991</v>
      </c>
      <c r="G418" s="233" t="str">
        <f t="shared" si="1"/>
        <v>M04</v>
      </c>
      <c r="H418" s="38" t="s">
        <v>3530</v>
      </c>
      <c r="I418" s="233" t="str">
        <f t="shared" si="2"/>
        <v/>
      </c>
      <c r="J418" s="233" t="str">
        <f t="shared" si="3"/>
        <v>M05</v>
      </c>
      <c r="K418" s="122" t="s">
        <v>4448</v>
      </c>
      <c r="L418" s="233" t="str">
        <f t="shared" si="4"/>
        <v/>
      </c>
      <c r="M418" s="234"/>
      <c r="N418" s="233" t="str">
        <f t="shared" si="5"/>
        <v>#N/A</v>
      </c>
      <c r="O418" s="126" t="s">
        <v>6785</v>
      </c>
      <c r="P418" s="233" t="str">
        <f t="shared" si="6"/>
        <v>#N/A</v>
      </c>
      <c r="Q418" s="233" t="str">
        <f t="shared" si="7"/>
        <v>#N/A</v>
      </c>
      <c r="R418" s="126" t="s">
        <v>6786</v>
      </c>
      <c r="S418" s="233" t="str">
        <f t="shared" si="8"/>
        <v>#N/A</v>
      </c>
    </row>
    <row r="419">
      <c r="A419" s="36" t="s">
        <v>401</v>
      </c>
      <c r="B419" s="126" t="s">
        <v>6162</v>
      </c>
      <c r="C419" s="126">
        <v>5.0</v>
      </c>
      <c r="D419" s="177" t="s">
        <v>2992</v>
      </c>
      <c r="E419" s="170">
        <v>3407.0</v>
      </c>
      <c r="F419" s="84" t="s">
        <v>2993</v>
      </c>
      <c r="G419" s="233" t="str">
        <f t="shared" si="1"/>
        <v>M04</v>
      </c>
      <c r="H419" s="38" t="s">
        <v>3534</v>
      </c>
      <c r="I419" s="233" t="str">
        <f t="shared" si="2"/>
        <v/>
      </c>
      <c r="J419" s="233" t="str">
        <f t="shared" si="3"/>
        <v>M05</v>
      </c>
      <c r="K419" s="122" t="s">
        <v>4450</v>
      </c>
      <c r="L419" s="233" t="str">
        <f t="shared" si="4"/>
        <v>Slightly Low results in Canary</v>
      </c>
      <c r="M419" s="234"/>
      <c r="N419" s="233" t="str">
        <f t="shared" si="5"/>
        <v>#N/A</v>
      </c>
      <c r="O419" s="126" t="s">
        <v>6787</v>
      </c>
      <c r="P419" s="233" t="str">
        <f t="shared" si="6"/>
        <v>#N/A</v>
      </c>
      <c r="Q419" s="233" t="str">
        <f t="shared" si="7"/>
        <v>#N/A</v>
      </c>
      <c r="R419" s="126" t="s">
        <v>6788</v>
      </c>
      <c r="S419" s="233" t="str">
        <f t="shared" si="8"/>
        <v>#N/A</v>
      </c>
    </row>
    <row r="420">
      <c r="A420" s="36" t="s">
        <v>401</v>
      </c>
      <c r="B420" s="126" t="s">
        <v>6162</v>
      </c>
      <c r="C420" s="126">
        <v>6.0</v>
      </c>
      <c r="D420" s="177" t="s">
        <v>2995</v>
      </c>
      <c r="E420" s="170">
        <v>10449.0</v>
      </c>
      <c r="F420" s="84" t="s">
        <v>2997</v>
      </c>
      <c r="G420" s="233" t="str">
        <f t="shared" si="1"/>
        <v>M04</v>
      </c>
      <c r="H420" s="38" t="s">
        <v>3538</v>
      </c>
      <c r="I420" s="233" t="str">
        <f t="shared" si="2"/>
        <v/>
      </c>
      <c r="J420" s="233" t="str">
        <f t="shared" si="3"/>
        <v>M05</v>
      </c>
      <c r="K420" s="122" t="s">
        <v>4452</v>
      </c>
      <c r="L420" s="233" t="str">
        <f t="shared" si="4"/>
        <v/>
      </c>
      <c r="M420" s="234"/>
      <c r="N420" s="233" t="str">
        <f t="shared" si="5"/>
        <v>#N/A</v>
      </c>
      <c r="O420" s="126" t="s">
        <v>6789</v>
      </c>
      <c r="P420" s="233" t="str">
        <f t="shared" si="6"/>
        <v>#N/A</v>
      </c>
      <c r="Q420" s="233" t="str">
        <f t="shared" si="7"/>
        <v>#N/A</v>
      </c>
      <c r="R420" s="126" t="s">
        <v>6790</v>
      </c>
      <c r="S420" s="233" t="str">
        <f t="shared" si="8"/>
        <v>#N/A</v>
      </c>
    </row>
    <row r="421">
      <c r="A421" s="36" t="s">
        <v>401</v>
      </c>
      <c r="B421" s="126" t="s">
        <v>6162</v>
      </c>
      <c r="C421" s="126">
        <v>7.0</v>
      </c>
      <c r="D421" s="177" t="s">
        <v>2998</v>
      </c>
      <c r="E421" s="170">
        <v>2548.0</v>
      </c>
      <c r="F421" s="84" t="s">
        <v>2999</v>
      </c>
      <c r="G421" s="233" t="str">
        <f t="shared" si="1"/>
        <v>M04</v>
      </c>
      <c r="H421" s="38" t="s">
        <v>3542</v>
      </c>
      <c r="I421" s="233" t="str">
        <f t="shared" si="2"/>
        <v/>
      </c>
      <c r="J421" s="233" t="str">
        <f t="shared" si="3"/>
        <v>M05</v>
      </c>
      <c r="K421" s="122" t="s">
        <v>4454</v>
      </c>
      <c r="L421" s="233" t="str">
        <f t="shared" si="4"/>
        <v/>
      </c>
      <c r="M421" s="234"/>
      <c r="N421" s="233" t="str">
        <f t="shared" si="5"/>
        <v>#N/A</v>
      </c>
      <c r="O421" s="126" t="s">
        <v>6791</v>
      </c>
      <c r="P421" s="233" t="str">
        <f t="shared" si="6"/>
        <v>#N/A</v>
      </c>
      <c r="Q421" s="233" t="str">
        <f t="shared" si="7"/>
        <v>#N/A</v>
      </c>
      <c r="R421" s="126" t="s">
        <v>6792</v>
      </c>
      <c r="S421" s="233" t="str">
        <f t="shared" si="8"/>
        <v>#N/A</v>
      </c>
    </row>
    <row r="422">
      <c r="A422" s="36" t="s">
        <v>401</v>
      </c>
      <c r="B422" s="126" t="s">
        <v>6162</v>
      </c>
      <c r="C422" s="126">
        <v>8.0</v>
      </c>
      <c r="D422" s="177" t="s">
        <v>3000</v>
      </c>
      <c r="E422" s="170">
        <v>8970.0</v>
      </c>
      <c r="F422" s="84" t="s">
        <v>3001</v>
      </c>
      <c r="G422" s="233" t="str">
        <f t="shared" si="1"/>
        <v>M04</v>
      </c>
      <c r="H422" s="38" t="s">
        <v>3557</v>
      </c>
      <c r="I422" s="233" t="str">
        <f t="shared" si="2"/>
        <v>loading pressure increase (~600 -&gt; ~750)</v>
      </c>
      <c r="J422" s="233" t="str">
        <f t="shared" si="3"/>
        <v>M05</v>
      </c>
      <c r="K422" s="122" t="s">
        <v>4456</v>
      </c>
      <c r="L422" s="233" t="str">
        <f t="shared" si="4"/>
        <v/>
      </c>
      <c r="M422" s="234"/>
      <c r="N422" s="233" t="str">
        <f t="shared" si="5"/>
        <v>#N/A</v>
      </c>
      <c r="O422" s="126" t="s">
        <v>6793</v>
      </c>
      <c r="P422" s="233" t="str">
        <f t="shared" si="6"/>
        <v>#N/A</v>
      </c>
      <c r="Q422" s="233" t="str">
        <f t="shared" si="7"/>
        <v>#N/A</v>
      </c>
      <c r="R422" s="126" t="s">
        <v>6794</v>
      </c>
      <c r="S422" s="233" t="str">
        <f t="shared" si="8"/>
        <v>#N/A</v>
      </c>
    </row>
    <row r="423">
      <c r="A423" s="36" t="s">
        <v>401</v>
      </c>
      <c r="B423" s="126" t="s">
        <v>6162</v>
      </c>
      <c r="C423" s="126">
        <v>9.0</v>
      </c>
      <c r="D423" s="177" t="s">
        <v>3002</v>
      </c>
      <c r="E423" s="170" t="s">
        <v>2912</v>
      </c>
      <c r="F423" s="84" t="s">
        <v>3003</v>
      </c>
      <c r="G423" s="233" t="str">
        <f t="shared" si="1"/>
        <v>M04</v>
      </c>
      <c r="H423" s="38" t="s">
        <v>3566</v>
      </c>
      <c r="I423" s="233" t="str">
        <f t="shared" si="2"/>
        <v>loading pressure up to 800</v>
      </c>
      <c r="J423" s="233" t="str">
        <f t="shared" si="3"/>
        <v>M05</v>
      </c>
      <c r="K423" s="122" t="s">
        <v>4458</v>
      </c>
      <c r="L423" s="233" t="str">
        <f t="shared" si="4"/>
        <v/>
      </c>
      <c r="M423" s="234"/>
      <c r="N423" s="233" t="str">
        <f t="shared" si="5"/>
        <v>#N/A</v>
      </c>
      <c r="O423" s="126" t="s">
        <v>6795</v>
      </c>
      <c r="P423" s="233" t="str">
        <f t="shared" si="6"/>
        <v>#N/A</v>
      </c>
      <c r="Q423" s="233" t="str">
        <f t="shared" si="7"/>
        <v>#N/A</v>
      </c>
      <c r="R423" s="126" t="s">
        <v>6796</v>
      </c>
      <c r="S423" s="233" t="str">
        <f t="shared" si="8"/>
        <v>#N/A</v>
      </c>
    </row>
    <row r="424">
      <c r="A424" s="36" t="s">
        <v>401</v>
      </c>
      <c r="B424" s="126" t="s">
        <v>6162</v>
      </c>
      <c r="C424" s="126">
        <v>10.0</v>
      </c>
      <c r="D424" s="177" t="s">
        <v>3006</v>
      </c>
      <c r="E424" s="170" t="s">
        <v>2916</v>
      </c>
      <c r="F424" s="84" t="s">
        <v>3007</v>
      </c>
      <c r="G424" s="233" t="str">
        <f t="shared" si="1"/>
        <v>M04</v>
      </c>
      <c r="H424" s="38" t="s">
        <v>3569</v>
      </c>
      <c r="I424" s="233" t="str">
        <f t="shared" si="2"/>
        <v>loading pressure up to 850</v>
      </c>
      <c r="J424" s="233" t="str">
        <f t="shared" si="3"/>
        <v>M05</v>
      </c>
      <c r="K424" s="122" t="s">
        <v>4460</v>
      </c>
      <c r="L424" s="233" t="str">
        <f t="shared" si="4"/>
        <v/>
      </c>
      <c r="M424" s="234"/>
      <c r="N424" s="233" t="str">
        <f t="shared" si="5"/>
        <v>#N/A</v>
      </c>
      <c r="O424" s="126" t="s">
        <v>6797</v>
      </c>
      <c r="P424" s="233" t="str">
        <f t="shared" si="6"/>
        <v>#N/A</v>
      </c>
      <c r="Q424" s="233" t="str">
        <f t="shared" si="7"/>
        <v>#N/A</v>
      </c>
      <c r="R424" s="126" t="s">
        <v>6798</v>
      </c>
      <c r="S424" s="233" t="str">
        <f t="shared" si="8"/>
        <v>#N/A</v>
      </c>
    </row>
    <row r="425">
      <c r="A425" s="36" t="s">
        <v>401</v>
      </c>
      <c r="B425" s="126" t="s">
        <v>6162</v>
      </c>
      <c r="C425" s="126">
        <v>11.0</v>
      </c>
      <c r="D425" s="177" t="s">
        <v>3008</v>
      </c>
      <c r="E425" s="170" t="s">
        <v>2919</v>
      </c>
      <c r="F425" s="84" t="s">
        <v>3009</v>
      </c>
      <c r="G425" s="233" t="str">
        <f t="shared" si="1"/>
        <v>M04</v>
      </c>
      <c r="H425" s="38" t="s">
        <v>3575</v>
      </c>
      <c r="I425" s="233" t="str">
        <f t="shared" si="2"/>
        <v>loading pressure back to 600</v>
      </c>
      <c r="J425" s="233" t="str">
        <f t="shared" si="3"/>
        <v>M05</v>
      </c>
      <c r="K425" s="122" t="s">
        <v>4462</v>
      </c>
      <c r="L425" s="233" t="str">
        <f t="shared" si="4"/>
        <v/>
      </c>
      <c r="M425" s="234"/>
      <c r="N425" s="233" t="str">
        <f t="shared" si="5"/>
        <v>#N/A</v>
      </c>
      <c r="O425" s="126" t="s">
        <v>6799</v>
      </c>
      <c r="P425" s="233" t="str">
        <f t="shared" si="6"/>
        <v>#N/A</v>
      </c>
      <c r="Q425" s="233" t="str">
        <f t="shared" si="7"/>
        <v>#N/A</v>
      </c>
      <c r="R425" s="126" t="s">
        <v>6800</v>
      </c>
      <c r="S425" s="233" t="str">
        <f t="shared" si="8"/>
        <v>#N/A</v>
      </c>
    </row>
    <row r="426">
      <c r="A426" s="36" t="s">
        <v>401</v>
      </c>
      <c r="B426" s="126" t="s">
        <v>6162</v>
      </c>
      <c r="C426" s="126">
        <v>12.0</v>
      </c>
      <c r="D426" s="177" t="s">
        <v>3010</v>
      </c>
      <c r="E426" s="170" t="s">
        <v>2922</v>
      </c>
      <c r="F426" s="84" t="s">
        <v>3011</v>
      </c>
      <c r="G426" s="233" t="str">
        <f t="shared" si="1"/>
        <v>M04</v>
      </c>
      <c r="H426" s="38" t="s">
        <v>3581</v>
      </c>
      <c r="I426" s="233" t="str">
        <f t="shared" si="2"/>
        <v>loading pressure increase (~600 -&gt; ~750)</v>
      </c>
      <c r="J426" s="233" t="str">
        <f t="shared" si="3"/>
        <v>M05</v>
      </c>
      <c r="K426" s="122" t="s">
        <v>4464</v>
      </c>
      <c r="L426" s="233" t="str">
        <f t="shared" si="4"/>
        <v/>
      </c>
      <c r="M426" s="234"/>
      <c r="N426" s="233" t="str">
        <f t="shared" si="5"/>
        <v>#N/A</v>
      </c>
      <c r="O426" s="126" t="s">
        <v>6801</v>
      </c>
      <c r="P426" s="233" t="str">
        <f t="shared" si="6"/>
        <v>#N/A</v>
      </c>
      <c r="Q426" s="233" t="str">
        <f t="shared" si="7"/>
        <v>#N/A</v>
      </c>
      <c r="R426" s="126" t="s">
        <v>6802</v>
      </c>
      <c r="S426" s="233" t="str">
        <f t="shared" si="8"/>
        <v>#N/A</v>
      </c>
    </row>
    <row r="427">
      <c r="A427" s="36" t="s">
        <v>401</v>
      </c>
      <c r="B427" s="126" t="s">
        <v>6162</v>
      </c>
      <c r="C427" s="126">
        <v>13.0</v>
      </c>
      <c r="D427" s="177" t="s">
        <v>3014</v>
      </c>
      <c r="E427" s="170" t="s">
        <v>2925</v>
      </c>
      <c r="F427" s="84" t="s">
        <v>3015</v>
      </c>
      <c r="G427" s="233" t="str">
        <f t="shared" si="1"/>
        <v>M04</v>
      </c>
      <c r="H427" s="38" t="s">
        <v>3586</v>
      </c>
      <c r="I427" s="233" t="str">
        <f t="shared" si="2"/>
        <v>loading pressure remained at ~750</v>
      </c>
      <c r="J427" s="233" t="str">
        <f t="shared" si="3"/>
        <v>M05</v>
      </c>
      <c r="K427" s="122" t="s">
        <v>4466</v>
      </c>
      <c r="L427" s="233" t="str">
        <f t="shared" si="4"/>
        <v/>
      </c>
      <c r="M427" s="234"/>
      <c r="N427" s="233" t="str">
        <f t="shared" si="5"/>
        <v>#N/A</v>
      </c>
      <c r="O427" s="126" t="s">
        <v>6803</v>
      </c>
      <c r="P427" s="233" t="str">
        <f t="shared" si="6"/>
        <v>#N/A</v>
      </c>
      <c r="Q427" s="233" t="str">
        <f t="shared" si="7"/>
        <v>#N/A</v>
      </c>
      <c r="R427" s="126" t="s">
        <v>6804</v>
      </c>
      <c r="S427" s="233" t="str">
        <f t="shared" si="8"/>
        <v>#N/A</v>
      </c>
    </row>
    <row r="428">
      <c r="A428" s="36" t="s">
        <v>401</v>
      </c>
      <c r="B428" s="126" t="s">
        <v>6162</v>
      </c>
      <c r="C428" s="126">
        <v>14.0</v>
      </c>
      <c r="D428" s="177" t="s">
        <v>3016</v>
      </c>
      <c r="E428" s="170" t="s">
        <v>2929</v>
      </c>
      <c r="F428" s="84" t="s">
        <v>3017</v>
      </c>
      <c r="G428" s="233" t="str">
        <f t="shared" si="1"/>
        <v>M04</v>
      </c>
      <c r="H428" s="38" t="s">
        <v>3589</v>
      </c>
      <c r="I428" s="233" t="str">
        <f t="shared" si="2"/>
        <v>loading pressure increased from ~750 -&gt; ~1000!</v>
      </c>
      <c r="J428" s="233" t="str">
        <f t="shared" si="3"/>
        <v>M05</v>
      </c>
      <c r="K428" s="122" t="s">
        <v>4468</v>
      </c>
      <c r="L428" s="233" t="str">
        <f t="shared" si="4"/>
        <v/>
      </c>
      <c r="M428" s="234"/>
      <c r="N428" s="233" t="str">
        <f t="shared" si="5"/>
        <v>#N/A</v>
      </c>
      <c r="O428" s="126" t="s">
        <v>6805</v>
      </c>
      <c r="P428" s="233" t="str">
        <f t="shared" si="6"/>
        <v>#N/A</v>
      </c>
      <c r="Q428" s="233" t="str">
        <f t="shared" si="7"/>
        <v>#N/A</v>
      </c>
      <c r="R428" s="126" t="s">
        <v>6806</v>
      </c>
      <c r="S428" s="233" t="str">
        <f t="shared" si="8"/>
        <v>#N/A</v>
      </c>
    </row>
    <row r="429">
      <c r="A429" s="36" t="s">
        <v>401</v>
      </c>
      <c r="B429" s="126"/>
      <c r="C429" s="126">
        <v>15.0</v>
      </c>
      <c r="D429" s="177" t="s">
        <v>3018</v>
      </c>
      <c r="E429" s="126" t="s">
        <v>400</v>
      </c>
      <c r="F429" s="84" t="s">
        <v>3019</v>
      </c>
      <c r="G429" s="233" t="str">
        <f t="shared" si="1"/>
        <v>M04</v>
      </c>
      <c r="H429" s="38" t="s">
        <v>3594</v>
      </c>
      <c r="I429" s="233" t="str">
        <f t="shared" si="2"/>
        <v>loading pressure back to 700</v>
      </c>
      <c r="J429" s="233" t="str">
        <f t="shared" si="3"/>
        <v>M05</v>
      </c>
      <c r="K429" s="122" t="s">
        <v>4470</v>
      </c>
      <c r="L429" s="233" t="str">
        <f t="shared" si="4"/>
        <v/>
      </c>
      <c r="M429" s="234"/>
      <c r="N429" s="233" t="str">
        <f t="shared" si="5"/>
        <v>#N/A</v>
      </c>
      <c r="O429" s="126" t="s">
        <v>6807</v>
      </c>
      <c r="P429" s="233" t="str">
        <f t="shared" si="6"/>
        <v>#N/A</v>
      </c>
      <c r="Q429" s="233" t="str">
        <f t="shared" si="7"/>
        <v>#N/A</v>
      </c>
      <c r="R429" s="126" t="s">
        <v>6808</v>
      </c>
      <c r="S429" s="233" t="str">
        <f t="shared" si="8"/>
        <v>#N/A</v>
      </c>
    </row>
    <row r="430">
      <c r="A430" s="36" t="s">
        <v>401</v>
      </c>
      <c r="B430" s="126"/>
      <c r="C430" s="126">
        <v>16.0</v>
      </c>
      <c r="D430" s="177" t="s">
        <v>3022</v>
      </c>
      <c r="E430" s="126" t="s">
        <v>561</v>
      </c>
      <c r="F430" s="84" t="s">
        <v>3023</v>
      </c>
      <c r="G430" s="233" t="str">
        <f t="shared" si="1"/>
        <v>M04</v>
      </c>
      <c r="H430" s="38" t="s">
        <v>3599</v>
      </c>
      <c r="I430" s="233" t="str">
        <f t="shared" si="2"/>
        <v>Low TIC, HEK specific. loading pressure back to 600</v>
      </c>
      <c r="J430" s="233" t="str">
        <f t="shared" si="3"/>
        <v>M05</v>
      </c>
      <c r="K430" s="122" t="s">
        <v>4472</v>
      </c>
      <c r="L430" s="233" t="str">
        <f t="shared" si="4"/>
        <v/>
      </c>
      <c r="M430" s="234"/>
      <c r="N430" s="233" t="str">
        <f t="shared" si="5"/>
        <v>#N/A</v>
      </c>
      <c r="O430" s="126" t="s">
        <v>6809</v>
      </c>
      <c r="P430" s="233" t="str">
        <f t="shared" si="6"/>
        <v>#N/A</v>
      </c>
      <c r="Q430" s="233" t="str">
        <f t="shared" si="7"/>
        <v>#N/A</v>
      </c>
      <c r="R430" s="126" t="s">
        <v>6810</v>
      </c>
      <c r="S430" s="233" t="str">
        <f t="shared" si="8"/>
        <v>#N/A</v>
      </c>
    </row>
    <row r="431">
      <c r="A431" s="36" t="s">
        <v>404</v>
      </c>
      <c r="B431" s="126" t="s">
        <v>6162</v>
      </c>
      <c r="C431" s="126">
        <v>1.0</v>
      </c>
      <c r="D431" s="177" t="s">
        <v>3024</v>
      </c>
      <c r="E431" s="179">
        <v>2570.0</v>
      </c>
      <c r="F431" s="84" t="s">
        <v>3025</v>
      </c>
      <c r="G431" s="233" t="str">
        <f t="shared" si="1"/>
        <v>M03</v>
      </c>
      <c r="H431" s="38" t="s">
        <v>3614</v>
      </c>
      <c r="I431" s="233" t="str">
        <f t="shared" si="2"/>
        <v/>
      </c>
      <c r="J431" s="233" t="str">
        <f t="shared" si="3"/>
        <v>M04</v>
      </c>
      <c r="K431" s="122" t="s">
        <v>3859</v>
      </c>
      <c r="L431" s="233" t="str">
        <f t="shared" si="4"/>
        <v/>
      </c>
      <c r="M431" s="234"/>
      <c r="N431" s="233" t="str">
        <f t="shared" si="5"/>
        <v>#N/A</v>
      </c>
      <c r="O431" s="126" t="s">
        <v>6811</v>
      </c>
      <c r="P431" s="233" t="str">
        <f t="shared" si="6"/>
        <v>#N/A</v>
      </c>
      <c r="Q431" s="233" t="str">
        <f t="shared" si="7"/>
        <v>#N/A</v>
      </c>
      <c r="R431" s="126" t="s">
        <v>6812</v>
      </c>
      <c r="S431" s="233" t="str">
        <f t="shared" si="8"/>
        <v>#N/A</v>
      </c>
    </row>
    <row r="432">
      <c r="A432" s="36" t="s">
        <v>404</v>
      </c>
      <c r="B432" s="126" t="s">
        <v>6162</v>
      </c>
      <c r="C432" s="126">
        <v>2.0</v>
      </c>
      <c r="D432" s="177" t="s">
        <v>3026</v>
      </c>
      <c r="E432" s="179">
        <v>11690.0</v>
      </c>
      <c r="F432" s="84" t="s">
        <v>3027</v>
      </c>
      <c r="G432" s="233" t="str">
        <f t="shared" si="1"/>
        <v>M03</v>
      </c>
      <c r="H432" s="38" t="s">
        <v>3618</v>
      </c>
      <c r="I432" s="233" t="str">
        <f t="shared" si="2"/>
        <v/>
      </c>
      <c r="J432" s="233" t="str">
        <f t="shared" si="3"/>
        <v>M04</v>
      </c>
      <c r="K432" s="122" t="s">
        <v>3861</v>
      </c>
      <c r="L432" s="233" t="str">
        <f t="shared" si="4"/>
        <v/>
      </c>
      <c r="M432" s="234"/>
      <c r="N432" s="233" t="str">
        <f t="shared" si="5"/>
        <v>#N/A</v>
      </c>
      <c r="O432" s="126" t="s">
        <v>6813</v>
      </c>
      <c r="P432" s="233" t="str">
        <f t="shared" si="6"/>
        <v>#N/A</v>
      </c>
      <c r="Q432" s="233" t="str">
        <f t="shared" si="7"/>
        <v>#N/A</v>
      </c>
      <c r="R432" s="126" t="s">
        <v>6814</v>
      </c>
      <c r="S432" s="233" t="str">
        <f t="shared" si="8"/>
        <v>#N/A</v>
      </c>
    </row>
    <row r="433">
      <c r="A433" s="36" t="s">
        <v>404</v>
      </c>
      <c r="B433" s="126" t="s">
        <v>6162</v>
      </c>
      <c r="C433" s="126">
        <v>3.0</v>
      </c>
      <c r="D433" s="177" t="s">
        <v>3028</v>
      </c>
      <c r="E433" s="179">
        <v>8068.0</v>
      </c>
      <c r="F433" s="84" t="s">
        <v>3029</v>
      </c>
      <c r="G433" s="233" t="str">
        <f t="shared" si="1"/>
        <v>M03</v>
      </c>
      <c r="H433" s="38" t="s">
        <v>3620</v>
      </c>
      <c r="I433" s="233" t="str">
        <f t="shared" si="2"/>
        <v/>
      </c>
      <c r="J433" s="233" t="str">
        <f t="shared" si="3"/>
        <v>M04</v>
      </c>
      <c r="K433" s="122" t="s">
        <v>3865</v>
      </c>
      <c r="L433" s="233" t="str">
        <f t="shared" si="4"/>
        <v/>
      </c>
      <c r="M433" s="234"/>
      <c r="N433" s="233" t="str">
        <f t="shared" si="5"/>
        <v>#N/A</v>
      </c>
      <c r="O433" s="126" t="s">
        <v>6815</v>
      </c>
      <c r="P433" s="233" t="str">
        <f t="shared" si="6"/>
        <v>#N/A</v>
      </c>
      <c r="Q433" s="233" t="str">
        <f t="shared" si="7"/>
        <v>#N/A</v>
      </c>
      <c r="R433" s="126" t="s">
        <v>6816</v>
      </c>
      <c r="S433" s="233" t="str">
        <f t="shared" si="8"/>
        <v>#N/A</v>
      </c>
    </row>
    <row r="434">
      <c r="A434" s="36" t="s">
        <v>404</v>
      </c>
      <c r="B434" s="126" t="s">
        <v>6162</v>
      </c>
      <c r="C434" s="126">
        <v>4.0</v>
      </c>
      <c r="D434" s="177" t="s">
        <v>3032</v>
      </c>
      <c r="E434" s="179">
        <v>3429.0</v>
      </c>
      <c r="F434" s="84" t="s">
        <v>3033</v>
      </c>
      <c r="G434" s="233" t="str">
        <f t="shared" si="1"/>
        <v>M03</v>
      </c>
      <c r="H434" s="38" t="s">
        <v>3622</v>
      </c>
      <c r="I434" s="233" t="str">
        <f t="shared" si="2"/>
        <v/>
      </c>
      <c r="J434" s="233" t="str">
        <f t="shared" si="3"/>
        <v>M04</v>
      </c>
      <c r="K434" s="122" t="s">
        <v>3867</v>
      </c>
      <c r="L434" s="233" t="str">
        <f t="shared" si="4"/>
        <v/>
      </c>
      <c r="M434" s="234"/>
      <c r="N434" s="233" t="str">
        <f t="shared" si="5"/>
        <v>#N/A</v>
      </c>
      <c r="O434" s="126" t="s">
        <v>6817</v>
      </c>
      <c r="P434" s="233" t="str">
        <f t="shared" si="6"/>
        <v>#N/A</v>
      </c>
      <c r="Q434" s="233" t="str">
        <f t="shared" si="7"/>
        <v>#N/A</v>
      </c>
      <c r="R434" s="126" t="s">
        <v>6818</v>
      </c>
      <c r="S434" s="233" t="str">
        <f t="shared" si="8"/>
        <v>#N/A</v>
      </c>
    </row>
    <row r="435">
      <c r="A435" s="36" t="s">
        <v>404</v>
      </c>
      <c r="B435" s="126" t="s">
        <v>6162</v>
      </c>
      <c r="C435" s="126">
        <v>5.0</v>
      </c>
      <c r="D435" s="177" t="s">
        <v>3034</v>
      </c>
      <c r="E435" s="179">
        <v>3343.0</v>
      </c>
      <c r="F435" s="84" t="s">
        <v>3035</v>
      </c>
      <c r="G435" s="233" t="str">
        <f t="shared" si="1"/>
        <v>M03</v>
      </c>
      <c r="H435" s="38" t="s">
        <v>3624</v>
      </c>
      <c r="I435" s="233" t="str">
        <f t="shared" si="2"/>
        <v/>
      </c>
      <c r="J435" s="233" t="str">
        <f t="shared" si="3"/>
        <v>M04</v>
      </c>
      <c r="K435" s="122" t="s">
        <v>3871</v>
      </c>
      <c r="L435" s="233" t="str">
        <f t="shared" si="4"/>
        <v/>
      </c>
      <c r="M435" s="234"/>
      <c r="N435" s="233" t="str">
        <f t="shared" si="5"/>
        <v>#N/A</v>
      </c>
      <c r="O435" s="126" t="s">
        <v>6819</v>
      </c>
      <c r="P435" s="233" t="str">
        <f t="shared" si="6"/>
        <v>#N/A</v>
      </c>
      <c r="Q435" s="233" t="str">
        <f t="shared" si="7"/>
        <v>#N/A</v>
      </c>
      <c r="R435" s="126" t="s">
        <v>6820</v>
      </c>
      <c r="S435" s="233" t="str">
        <f t="shared" si="8"/>
        <v>#N/A</v>
      </c>
    </row>
    <row r="436">
      <c r="A436" s="36" t="s">
        <v>404</v>
      </c>
      <c r="B436" s="126" t="s">
        <v>6162</v>
      </c>
      <c r="C436" s="126">
        <v>6.0</v>
      </c>
      <c r="D436" s="177" t="s">
        <v>3036</v>
      </c>
      <c r="E436" s="179">
        <v>11171.0</v>
      </c>
      <c r="F436" s="84" t="s">
        <v>3037</v>
      </c>
      <c r="G436" s="233" t="str">
        <f t="shared" si="1"/>
        <v>M03</v>
      </c>
      <c r="H436" s="38" t="s">
        <v>3626</v>
      </c>
      <c r="I436" s="233" t="str">
        <f t="shared" si="2"/>
        <v/>
      </c>
      <c r="J436" s="233" t="str">
        <f t="shared" si="3"/>
        <v>M04</v>
      </c>
      <c r="K436" s="122" t="s">
        <v>3875</v>
      </c>
      <c r="L436" s="233" t="str">
        <f t="shared" si="4"/>
        <v/>
      </c>
      <c r="M436" s="234"/>
      <c r="N436" s="233" t="str">
        <f t="shared" si="5"/>
        <v>#N/A</v>
      </c>
      <c r="O436" s="126" t="s">
        <v>6821</v>
      </c>
      <c r="P436" s="233" t="str">
        <f t="shared" si="6"/>
        <v>#N/A</v>
      </c>
      <c r="Q436" s="233" t="str">
        <f t="shared" si="7"/>
        <v>#N/A</v>
      </c>
      <c r="R436" s="126" t="s">
        <v>6822</v>
      </c>
      <c r="S436" s="233" t="str">
        <f t="shared" si="8"/>
        <v>#N/A</v>
      </c>
    </row>
    <row r="437">
      <c r="A437" s="36" t="s">
        <v>404</v>
      </c>
      <c r="B437" s="126" t="s">
        <v>6162</v>
      </c>
      <c r="C437" s="126">
        <v>7.0</v>
      </c>
      <c r="D437" s="177" t="s">
        <v>3040</v>
      </c>
      <c r="E437" s="179">
        <v>2254.0</v>
      </c>
      <c r="F437" s="84" t="s">
        <v>3041</v>
      </c>
      <c r="G437" s="233" t="str">
        <f t="shared" si="1"/>
        <v>M03</v>
      </c>
      <c r="H437" s="38" t="s">
        <v>3630</v>
      </c>
      <c r="I437" s="233" t="str">
        <f t="shared" si="2"/>
        <v/>
      </c>
      <c r="J437" s="233" t="str">
        <f t="shared" si="3"/>
        <v>M04</v>
      </c>
      <c r="K437" s="122" t="s">
        <v>3877</v>
      </c>
      <c r="L437" s="233" t="str">
        <f t="shared" si="4"/>
        <v/>
      </c>
      <c r="M437" s="234"/>
      <c r="N437" s="233" t="str">
        <f t="shared" si="5"/>
        <v>#N/A</v>
      </c>
      <c r="O437" s="126" t="s">
        <v>6823</v>
      </c>
      <c r="P437" s="233" t="str">
        <f t="shared" si="6"/>
        <v>#N/A</v>
      </c>
      <c r="Q437" s="233" t="str">
        <f t="shared" si="7"/>
        <v>#N/A</v>
      </c>
      <c r="R437" s="126" t="s">
        <v>6824</v>
      </c>
      <c r="S437" s="233" t="str">
        <f t="shared" si="8"/>
        <v>#N/A</v>
      </c>
    </row>
    <row r="438">
      <c r="A438" s="36" t="s">
        <v>404</v>
      </c>
      <c r="B438" s="126" t="s">
        <v>6162</v>
      </c>
      <c r="C438" s="126">
        <v>8.0</v>
      </c>
      <c r="D438" s="177" t="s">
        <v>3042</v>
      </c>
      <c r="E438" s="179">
        <v>9610.0</v>
      </c>
      <c r="F438" s="84" t="s">
        <v>3043</v>
      </c>
      <c r="G438" s="233" t="str">
        <f t="shared" si="1"/>
        <v>M03</v>
      </c>
      <c r="H438" s="38" t="s">
        <v>3632</v>
      </c>
      <c r="I438" s="233" t="str">
        <f t="shared" si="2"/>
        <v/>
      </c>
      <c r="J438" s="233" t="str">
        <f t="shared" si="3"/>
        <v>M04</v>
      </c>
      <c r="K438" s="122" t="s">
        <v>3881</v>
      </c>
      <c r="L438" s="233" t="str">
        <f t="shared" si="4"/>
        <v/>
      </c>
      <c r="M438" s="234"/>
      <c r="N438" s="233" t="str">
        <f t="shared" si="5"/>
        <v>#N/A</v>
      </c>
      <c r="O438" s="126" t="s">
        <v>6825</v>
      </c>
      <c r="P438" s="233" t="str">
        <f t="shared" si="6"/>
        <v>#N/A</v>
      </c>
      <c r="Q438" s="233" t="str">
        <f t="shared" si="7"/>
        <v>#N/A</v>
      </c>
      <c r="R438" s="126" t="s">
        <v>6826</v>
      </c>
      <c r="S438" s="233" t="str">
        <f t="shared" si="8"/>
        <v>#N/A</v>
      </c>
    </row>
    <row r="439">
      <c r="A439" s="36" t="s">
        <v>404</v>
      </c>
      <c r="B439" s="126" t="s">
        <v>6162</v>
      </c>
      <c r="C439" s="126">
        <v>9.0</v>
      </c>
      <c r="D439" s="177" t="s">
        <v>3044</v>
      </c>
      <c r="E439" s="179">
        <v>4018.0</v>
      </c>
      <c r="F439" s="84" t="s">
        <v>3045</v>
      </c>
      <c r="G439" s="233" t="str">
        <f t="shared" si="1"/>
        <v>M03</v>
      </c>
      <c r="H439" s="38" t="s">
        <v>3637</v>
      </c>
      <c r="I439" s="233" t="str">
        <f t="shared" si="2"/>
        <v/>
      </c>
      <c r="J439" s="233" t="str">
        <f t="shared" si="3"/>
        <v>M04</v>
      </c>
      <c r="K439" s="122" t="s">
        <v>3883</v>
      </c>
      <c r="L439" s="233" t="str">
        <f t="shared" si="4"/>
        <v/>
      </c>
      <c r="M439" s="234"/>
      <c r="N439" s="233" t="str">
        <f t="shared" si="5"/>
        <v>#N/A</v>
      </c>
      <c r="O439" s="126" t="s">
        <v>6827</v>
      </c>
      <c r="P439" s="233" t="str">
        <f t="shared" si="6"/>
        <v>#N/A</v>
      </c>
      <c r="Q439" s="233" t="str">
        <f t="shared" si="7"/>
        <v>#N/A</v>
      </c>
      <c r="R439" s="126" t="s">
        <v>6828</v>
      </c>
      <c r="S439" s="233" t="str">
        <f t="shared" si="8"/>
        <v>#N/A</v>
      </c>
    </row>
    <row r="440">
      <c r="A440" s="36" t="s">
        <v>404</v>
      </c>
      <c r="B440" s="126" t="s">
        <v>6162</v>
      </c>
      <c r="C440" s="126">
        <v>10.0</v>
      </c>
      <c r="D440" s="177" t="s">
        <v>3046</v>
      </c>
      <c r="E440" s="179">
        <v>2739.0</v>
      </c>
      <c r="F440" s="84" t="s">
        <v>3047</v>
      </c>
      <c r="G440" s="233" t="str">
        <f t="shared" si="1"/>
        <v>M03</v>
      </c>
      <c r="H440" s="38" t="s">
        <v>3639</v>
      </c>
      <c r="I440" s="233" t="str">
        <f t="shared" si="2"/>
        <v/>
      </c>
      <c r="J440" s="233" t="str">
        <f t="shared" si="3"/>
        <v>M04</v>
      </c>
      <c r="K440" s="122" t="s">
        <v>3887</v>
      </c>
      <c r="L440" s="233" t="str">
        <f t="shared" si="4"/>
        <v/>
      </c>
      <c r="M440" s="234"/>
      <c r="N440" s="233" t="str">
        <f t="shared" si="5"/>
        <v>#N/A</v>
      </c>
      <c r="O440" s="126" t="s">
        <v>6829</v>
      </c>
      <c r="P440" s="233" t="str">
        <f t="shared" si="6"/>
        <v>#N/A</v>
      </c>
      <c r="Q440" s="233" t="str">
        <f t="shared" si="7"/>
        <v>#N/A</v>
      </c>
      <c r="R440" s="126" t="s">
        <v>6830</v>
      </c>
      <c r="S440" s="233" t="str">
        <f t="shared" si="8"/>
        <v>#N/A</v>
      </c>
    </row>
    <row r="441">
      <c r="A441" s="36" t="s">
        <v>404</v>
      </c>
      <c r="B441" s="126" t="s">
        <v>6162</v>
      </c>
      <c r="C441" s="126">
        <v>11.0</v>
      </c>
      <c r="D441" s="177" t="s">
        <v>3050</v>
      </c>
      <c r="E441" s="179">
        <v>2459.0</v>
      </c>
      <c r="F441" s="84" t="s">
        <v>3051</v>
      </c>
      <c r="G441" s="233" t="str">
        <f t="shared" si="1"/>
        <v>M03</v>
      </c>
      <c r="H441" s="38" t="s">
        <v>3644</v>
      </c>
      <c r="I441" s="233" t="str">
        <f t="shared" si="2"/>
        <v/>
      </c>
      <c r="J441" s="233" t="str">
        <f t="shared" si="3"/>
        <v>M04</v>
      </c>
      <c r="K441" s="122" t="s">
        <v>3889</v>
      </c>
      <c r="L441" s="233" t="str">
        <f t="shared" si="4"/>
        <v/>
      </c>
      <c r="M441" s="234"/>
      <c r="N441" s="233" t="str">
        <f t="shared" si="5"/>
        <v>#N/A</v>
      </c>
      <c r="O441" s="126" t="s">
        <v>6831</v>
      </c>
      <c r="P441" s="233" t="str">
        <f t="shared" si="6"/>
        <v>#N/A</v>
      </c>
      <c r="Q441" s="233" t="str">
        <f t="shared" si="7"/>
        <v>#N/A</v>
      </c>
      <c r="R441" s="126" t="s">
        <v>6832</v>
      </c>
      <c r="S441" s="233" t="str">
        <f t="shared" si="8"/>
        <v>#N/A</v>
      </c>
    </row>
    <row r="442">
      <c r="A442" s="36" t="s">
        <v>404</v>
      </c>
      <c r="B442" s="126" t="s">
        <v>6162</v>
      </c>
      <c r="C442" s="126">
        <v>12.0</v>
      </c>
      <c r="D442" s="177" t="s">
        <v>3052</v>
      </c>
      <c r="E442" s="179">
        <v>10970.0</v>
      </c>
      <c r="F442" s="84" t="s">
        <v>3053</v>
      </c>
      <c r="G442" s="233" t="str">
        <f t="shared" si="1"/>
        <v>M03</v>
      </c>
      <c r="H442" s="38" t="s">
        <v>3646</v>
      </c>
      <c r="I442" s="233" t="str">
        <f t="shared" si="2"/>
        <v/>
      </c>
      <c r="J442" s="233" t="str">
        <f t="shared" si="3"/>
        <v>M04</v>
      </c>
      <c r="K442" s="122" t="s">
        <v>3893</v>
      </c>
      <c r="L442" s="233" t="str">
        <f t="shared" si="4"/>
        <v/>
      </c>
      <c r="M442" s="234"/>
      <c r="N442" s="233" t="str">
        <f t="shared" si="5"/>
        <v>#N/A</v>
      </c>
      <c r="O442" s="126" t="s">
        <v>6833</v>
      </c>
      <c r="P442" s="233" t="str">
        <f t="shared" si="6"/>
        <v>#N/A</v>
      </c>
      <c r="Q442" s="233" t="str">
        <f t="shared" si="7"/>
        <v>#N/A</v>
      </c>
      <c r="R442" s="126" t="s">
        <v>6834</v>
      </c>
      <c r="S442" s="233" t="str">
        <f t="shared" si="8"/>
        <v>#N/A</v>
      </c>
    </row>
    <row r="443">
      <c r="A443" s="36" t="s">
        <v>404</v>
      </c>
      <c r="B443" s="126" t="s">
        <v>6162</v>
      </c>
      <c r="C443" s="126">
        <v>13.0</v>
      </c>
      <c r="D443" s="177" t="s">
        <v>3054</v>
      </c>
      <c r="E443" s="179">
        <v>8989.0</v>
      </c>
      <c r="F443" s="84" t="s">
        <v>3055</v>
      </c>
      <c r="G443" s="233" t="str">
        <f t="shared" si="1"/>
        <v>M03</v>
      </c>
      <c r="H443" s="38" t="s">
        <v>3651</v>
      </c>
      <c r="I443" s="233" t="str">
        <f t="shared" si="2"/>
        <v/>
      </c>
      <c r="J443" s="233" t="str">
        <f t="shared" si="3"/>
        <v>M04</v>
      </c>
      <c r="K443" s="122" t="s">
        <v>3895</v>
      </c>
      <c r="L443" s="233" t="str">
        <f t="shared" si="4"/>
        <v/>
      </c>
      <c r="M443" s="234"/>
      <c r="N443" s="233" t="str">
        <f t="shared" si="5"/>
        <v>#N/A</v>
      </c>
      <c r="O443" s="126" t="s">
        <v>6835</v>
      </c>
      <c r="P443" s="233" t="str">
        <f t="shared" si="6"/>
        <v>#N/A</v>
      </c>
      <c r="Q443" s="233" t="str">
        <f t="shared" si="7"/>
        <v>#N/A</v>
      </c>
      <c r="R443" s="126" t="s">
        <v>6836</v>
      </c>
      <c r="S443" s="233" t="str">
        <f t="shared" si="8"/>
        <v>#N/A</v>
      </c>
    </row>
    <row r="444">
      <c r="A444" s="36" t="s">
        <v>404</v>
      </c>
      <c r="B444" s="126" t="s">
        <v>6162</v>
      </c>
      <c r="C444" s="126">
        <v>14.0</v>
      </c>
      <c r="D444" s="177" t="s">
        <v>3056</v>
      </c>
      <c r="E444" s="179" t="s">
        <v>2972</v>
      </c>
      <c r="F444" s="84" t="s">
        <v>3057</v>
      </c>
      <c r="G444" s="233" t="str">
        <f t="shared" si="1"/>
        <v>M03</v>
      </c>
      <c r="H444" s="38" t="s">
        <v>3653</v>
      </c>
      <c r="I444" s="233" t="str">
        <f t="shared" si="2"/>
        <v/>
      </c>
      <c r="J444" s="233" t="str">
        <f t="shared" si="3"/>
        <v>M04</v>
      </c>
      <c r="K444" s="122" t="s">
        <v>3899</v>
      </c>
      <c r="L444" s="233" t="str">
        <f t="shared" si="4"/>
        <v/>
      </c>
      <c r="M444" s="234"/>
      <c r="N444" s="233" t="str">
        <f t="shared" si="5"/>
        <v>#N/A</v>
      </c>
      <c r="O444" s="126" t="s">
        <v>6837</v>
      </c>
      <c r="P444" s="233" t="str">
        <f t="shared" si="6"/>
        <v>#N/A</v>
      </c>
      <c r="Q444" s="233" t="str">
        <f t="shared" si="7"/>
        <v>#N/A</v>
      </c>
      <c r="R444" s="126" t="s">
        <v>6838</v>
      </c>
      <c r="S444" s="233" t="str">
        <f t="shared" si="8"/>
        <v>#N/A</v>
      </c>
    </row>
    <row r="445">
      <c r="A445" s="36" t="s">
        <v>404</v>
      </c>
      <c r="B445" s="126"/>
      <c r="C445" s="126">
        <v>15.0</v>
      </c>
      <c r="D445" s="177" t="s">
        <v>3060</v>
      </c>
      <c r="E445" s="126" t="s">
        <v>403</v>
      </c>
      <c r="F445" s="84" t="s">
        <v>3061</v>
      </c>
      <c r="G445" s="233" t="str">
        <f t="shared" si="1"/>
        <v>M03</v>
      </c>
      <c r="H445" s="38" t="s">
        <v>3658</v>
      </c>
      <c r="I445" s="233" t="str">
        <f t="shared" si="2"/>
        <v>Lower TIC compared to the batch, check T2</v>
      </c>
      <c r="J445" s="233" t="str">
        <f t="shared" si="3"/>
        <v>M04</v>
      </c>
      <c r="K445" s="122" t="s">
        <v>3901</v>
      </c>
      <c r="L445" s="233" t="str">
        <f t="shared" si="4"/>
        <v>T1 TIC intensity slightly lower, same in T2</v>
      </c>
      <c r="M445" s="234"/>
      <c r="N445" s="233" t="str">
        <f t="shared" si="5"/>
        <v>#N/A</v>
      </c>
      <c r="O445" s="126" t="s">
        <v>6839</v>
      </c>
      <c r="P445" s="233" t="str">
        <f t="shared" si="6"/>
        <v>#N/A</v>
      </c>
      <c r="Q445" s="233" t="str">
        <f t="shared" si="7"/>
        <v>#N/A</v>
      </c>
      <c r="R445" s="126" t="s">
        <v>6840</v>
      </c>
      <c r="S445" s="233" t="str">
        <f t="shared" si="8"/>
        <v>#N/A</v>
      </c>
    </row>
    <row r="446">
      <c r="A446" s="36" t="s">
        <v>404</v>
      </c>
      <c r="B446" s="126"/>
      <c r="C446" s="126">
        <v>16.0</v>
      </c>
      <c r="D446" s="177" t="s">
        <v>3062</v>
      </c>
      <c r="E446" s="126" t="s">
        <v>561</v>
      </c>
      <c r="F446" s="84" t="s">
        <v>3063</v>
      </c>
      <c r="G446" s="233" t="str">
        <f t="shared" si="1"/>
        <v>M03</v>
      </c>
      <c r="H446" s="38" t="s">
        <v>3661</v>
      </c>
      <c r="I446" s="233" t="str">
        <f t="shared" si="2"/>
        <v>Low TIC, HEK specific</v>
      </c>
      <c r="J446" s="233" t="str">
        <f t="shared" si="3"/>
        <v>M04</v>
      </c>
      <c r="K446" s="122" t="s">
        <v>3906</v>
      </c>
      <c r="L446" s="233" t="str">
        <f t="shared" si="4"/>
        <v/>
      </c>
      <c r="M446" s="234"/>
      <c r="N446" s="233" t="str">
        <f t="shared" si="5"/>
        <v>#N/A</v>
      </c>
      <c r="O446" s="126" t="s">
        <v>6841</v>
      </c>
      <c r="P446" s="233" t="str">
        <f t="shared" si="6"/>
        <v>#N/A</v>
      </c>
      <c r="Q446" s="233" t="str">
        <f t="shared" si="7"/>
        <v>#N/A</v>
      </c>
      <c r="R446" s="126" t="s">
        <v>6842</v>
      </c>
      <c r="S446" s="233" t="str">
        <f t="shared" si="8"/>
        <v>#N/A</v>
      </c>
    </row>
    <row r="447">
      <c r="A447" s="36" t="s">
        <v>408</v>
      </c>
      <c r="B447" s="126" t="s">
        <v>6216</v>
      </c>
      <c r="C447" s="126">
        <v>1.0</v>
      </c>
      <c r="D447" s="177" t="s">
        <v>3064</v>
      </c>
      <c r="E447" s="170">
        <v>3378.0</v>
      </c>
      <c r="F447" s="84" t="s">
        <v>3065</v>
      </c>
      <c r="G447" s="233" t="str">
        <f t="shared" si="1"/>
        <v>M04</v>
      </c>
      <c r="H447" s="38" t="s">
        <v>4078</v>
      </c>
      <c r="I447" s="233" t="str">
        <f t="shared" si="2"/>
        <v/>
      </c>
      <c r="J447" s="233" t="str">
        <f t="shared" si="3"/>
        <v>M01</v>
      </c>
      <c r="K447" s="122" t="s">
        <v>4686</v>
      </c>
      <c r="L447" s="233" t="str">
        <f t="shared" si="4"/>
        <v/>
      </c>
      <c r="M447" s="234"/>
      <c r="N447" s="233" t="str">
        <f t="shared" si="5"/>
        <v>#N/A</v>
      </c>
      <c r="O447" s="126" t="s">
        <v>6843</v>
      </c>
      <c r="P447" s="233" t="str">
        <f t="shared" si="6"/>
        <v>#N/A</v>
      </c>
      <c r="Q447" s="233" t="str">
        <f t="shared" si="7"/>
        <v>#N/A</v>
      </c>
      <c r="R447" s="126" t="s">
        <v>6844</v>
      </c>
      <c r="S447" s="233" t="str">
        <f t="shared" si="8"/>
        <v>#N/A</v>
      </c>
    </row>
    <row r="448">
      <c r="A448" s="36" t="s">
        <v>408</v>
      </c>
      <c r="B448" s="126" t="s">
        <v>6216</v>
      </c>
      <c r="C448" s="126">
        <v>2.0</v>
      </c>
      <c r="D448" s="177" t="s">
        <v>3068</v>
      </c>
      <c r="E448" s="170">
        <v>4579.0</v>
      </c>
      <c r="F448" s="84" t="s">
        <v>3069</v>
      </c>
      <c r="G448" s="233" t="str">
        <f t="shared" si="1"/>
        <v>M04</v>
      </c>
      <c r="H448" s="38" t="s">
        <v>4082</v>
      </c>
      <c r="I448" s="233" t="str">
        <f t="shared" si="2"/>
        <v/>
      </c>
      <c r="J448" s="233" t="str">
        <f t="shared" si="3"/>
        <v>M01</v>
      </c>
      <c r="K448" s="122" t="s">
        <v>4688</v>
      </c>
      <c r="L448" s="233" t="str">
        <f t="shared" si="4"/>
        <v/>
      </c>
      <c r="M448" s="234"/>
      <c r="N448" s="233" t="str">
        <f t="shared" si="5"/>
        <v>#N/A</v>
      </c>
      <c r="O448" s="126" t="s">
        <v>6845</v>
      </c>
      <c r="P448" s="233" t="str">
        <f t="shared" si="6"/>
        <v>#N/A</v>
      </c>
      <c r="Q448" s="233" t="str">
        <f t="shared" si="7"/>
        <v>#N/A</v>
      </c>
      <c r="R448" s="126" t="s">
        <v>6846</v>
      </c>
      <c r="S448" s="233" t="str">
        <f t="shared" si="8"/>
        <v>#N/A</v>
      </c>
    </row>
    <row r="449">
      <c r="A449" s="36" t="s">
        <v>408</v>
      </c>
      <c r="B449" s="126" t="s">
        <v>6216</v>
      </c>
      <c r="C449" s="126">
        <v>3.0</v>
      </c>
      <c r="D449" s="177" t="s">
        <v>3072</v>
      </c>
      <c r="E449" s="170">
        <v>11712.0</v>
      </c>
      <c r="F449" s="84" t="s">
        <v>3073</v>
      </c>
      <c r="G449" s="233" t="str">
        <f t="shared" si="1"/>
        <v>M04</v>
      </c>
      <c r="H449" s="38" t="s">
        <v>4084</v>
      </c>
      <c r="I449" s="233" t="str">
        <f t="shared" si="2"/>
        <v/>
      </c>
      <c r="J449" s="233" t="str">
        <f t="shared" si="3"/>
        <v>M01</v>
      </c>
      <c r="K449" s="122" t="s">
        <v>4690</v>
      </c>
      <c r="L449" s="233" t="str">
        <f t="shared" si="4"/>
        <v/>
      </c>
      <c r="M449" s="234"/>
      <c r="N449" s="233" t="str">
        <f t="shared" si="5"/>
        <v>#N/A</v>
      </c>
      <c r="O449" s="126" t="s">
        <v>6847</v>
      </c>
      <c r="P449" s="233" t="str">
        <f t="shared" si="6"/>
        <v>#N/A</v>
      </c>
      <c r="Q449" s="233" t="str">
        <f t="shared" si="7"/>
        <v>#N/A</v>
      </c>
      <c r="R449" s="126" t="s">
        <v>6848</v>
      </c>
      <c r="S449" s="233" t="str">
        <f t="shared" si="8"/>
        <v>#N/A</v>
      </c>
    </row>
    <row r="450">
      <c r="A450" s="36" t="s">
        <v>408</v>
      </c>
      <c r="B450" s="126" t="s">
        <v>6216</v>
      </c>
      <c r="C450" s="126">
        <v>4.0</v>
      </c>
      <c r="D450" s="177" t="s">
        <v>3075</v>
      </c>
      <c r="E450" s="170">
        <v>3500.0</v>
      </c>
      <c r="F450" s="84" t="s">
        <v>3076</v>
      </c>
      <c r="G450" s="233" t="str">
        <f t="shared" si="1"/>
        <v>M04</v>
      </c>
      <c r="H450" s="38" t="s">
        <v>4086</v>
      </c>
      <c r="I450" s="233" t="str">
        <f t="shared" si="2"/>
        <v/>
      </c>
      <c r="J450" s="233" t="str">
        <f t="shared" si="3"/>
        <v>M01</v>
      </c>
      <c r="K450" s="122" t="s">
        <v>4692</v>
      </c>
      <c r="L450" s="233" t="str">
        <f t="shared" si="4"/>
        <v/>
      </c>
      <c r="M450" s="234"/>
      <c r="N450" s="233" t="str">
        <f t="shared" si="5"/>
        <v>#N/A</v>
      </c>
      <c r="O450" s="126" t="s">
        <v>6849</v>
      </c>
      <c r="P450" s="233" t="str">
        <f t="shared" si="6"/>
        <v>#N/A</v>
      </c>
      <c r="Q450" s="233" t="str">
        <f t="shared" si="7"/>
        <v>#N/A</v>
      </c>
      <c r="R450" s="126" t="s">
        <v>6850</v>
      </c>
      <c r="S450" s="233" t="str">
        <f t="shared" si="8"/>
        <v>#N/A</v>
      </c>
    </row>
    <row r="451">
      <c r="A451" s="36" t="s">
        <v>408</v>
      </c>
      <c r="B451" s="126" t="s">
        <v>6216</v>
      </c>
      <c r="C451" s="126">
        <v>5.0</v>
      </c>
      <c r="D451" s="177" t="s">
        <v>3077</v>
      </c>
      <c r="E451" s="170">
        <v>3407.0</v>
      </c>
      <c r="F451" s="84" t="s">
        <v>3078</v>
      </c>
      <c r="G451" s="233" t="str">
        <f t="shared" si="1"/>
        <v>M04</v>
      </c>
      <c r="H451" s="38" t="s">
        <v>4090</v>
      </c>
      <c r="I451" s="233" t="str">
        <f t="shared" si="2"/>
        <v/>
      </c>
      <c r="J451" s="233" t="str">
        <f t="shared" si="3"/>
        <v>M01</v>
      </c>
      <c r="K451" s="122" t="s">
        <v>4694</v>
      </c>
      <c r="L451" s="233" t="str">
        <f t="shared" si="4"/>
        <v/>
      </c>
      <c r="M451" s="234"/>
      <c r="N451" s="233" t="str">
        <f t="shared" si="5"/>
        <v>#N/A</v>
      </c>
      <c r="O451" s="126" t="s">
        <v>6851</v>
      </c>
      <c r="P451" s="233" t="str">
        <f t="shared" si="6"/>
        <v>#N/A</v>
      </c>
      <c r="Q451" s="233" t="str">
        <f t="shared" si="7"/>
        <v>#N/A</v>
      </c>
      <c r="R451" s="126" t="s">
        <v>6852</v>
      </c>
      <c r="S451" s="233" t="str">
        <f t="shared" si="8"/>
        <v>#N/A</v>
      </c>
    </row>
    <row r="452">
      <c r="A452" s="36" t="s">
        <v>408</v>
      </c>
      <c r="B452" s="126" t="s">
        <v>6216</v>
      </c>
      <c r="C452" s="126">
        <v>6.0</v>
      </c>
      <c r="D452" s="177" t="s">
        <v>3079</v>
      </c>
      <c r="E452" s="170">
        <v>10449.0</v>
      </c>
      <c r="F452" s="84" t="s">
        <v>3080</v>
      </c>
      <c r="G452" s="233" t="str">
        <f t="shared" si="1"/>
        <v>M04</v>
      </c>
      <c r="H452" s="38" t="s">
        <v>4092</v>
      </c>
      <c r="I452" s="233" t="str">
        <f t="shared" si="2"/>
        <v/>
      </c>
      <c r="J452" s="233" t="str">
        <f t="shared" si="3"/>
        <v>M01</v>
      </c>
      <c r="K452" s="122" t="s">
        <v>4696</v>
      </c>
      <c r="L452" s="233" t="str">
        <f t="shared" si="4"/>
        <v/>
      </c>
      <c r="M452" s="234"/>
      <c r="N452" s="233" t="str">
        <f t="shared" si="5"/>
        <v>#N/A</v>
      </c>
      <c r="O452" s="126" t="s">
        <v>6853</v>
      </c>
      <c r="P452" s="233" t="str">
        <f t="shared" si="6"/>
        <v>#N/A</v>
      </c>
      <c r="Q452" s="233" t="str">
        <f t="shared" si="7"/>
        <v>#N/A</v>
      </c>
      <c r="R452" s="126" t="s">
        <v>6854</v>
      </c>
      <c r="S452" s="233" t="str">
        <f t="shared" si="8"/>
        <v>#N/A</v>
      </c>
    </row>
    <row r="453">
      <c r="A453" s="36" t="s">
        <v>408</v>
      </c>
      <c r="B453" s="126" t="s">
        <v>6216</v>
      </c>
      <c r="C453" s="126">
        <v>7.0</v>
      </c>
      <c r="D453" s="177" t="s">
        <v>3083</v>
      </c>
      <c r="E453" s="170">
        <v>2548.0</v>
      </c>
      <c r="F453" s="84" t="s">
        <v>3084</v>
      </c>
      <c r="G453" s="233" t="str">
        <f t="shared" si="1"/>
        <v>M04</v>
      </c>
      <c r="H453" s="38" t="s">
        <v>4095</v>
      </c>
      <c r="I453" s="233" t="str">
        <f t="shared" si="2"/>
        <v/>
      </c>
      <c r="J453" s="233" t="str">
        <f t="shared" si="3"/>
        <v>M01</v>
      </c>
      <c r="K453" s="122" t="s">
        <v>4698</v>
      </c>
      <c r="L453" s="233" t="str">
        <f t="shared" si="4"/>
        <v/>
      </c>
      <c r="M453" s="234"/>
      <c r="N453" s="233" t="str">
        <f t="shared" si="5"/>
        <v>#N/A</v>
      </c>
      <c r="O453" s="126" t="s">
        <v>6855</v>
      </c>
      <c r="P453" s="233" t="str">
        <f t="shared" si="6"/>
        <v>#N/A</v>
      </c>
      <c r="Q453" s="233" t="str">
        <f t="shared" si="7"/>
        <v>#N/A</v>
      </c>
      <c r="R453" s="126" t="s">
        <v>6856</v>
      </c>
      <c r="S453" s="233" t="str">
        <f t="shared" si="8"/>
        <v>#N/A</v>
      </c>
    </row>
    <row r="454">
      <c r="A454" s="36" t="s">
        <v>408</v>
      </c>
      <c r="B454" s="126" t="s">
        <v>6216</v>
      </c>
      <c r="C454" s="126">
        <v>8.0</v>
      </c>
      <c r="D454" s="177" t="s">
        <v>3086</v>
      </c>
      <c r="E454" s="170">
        <v>8970.0</v>
      </c>
      <c r="F454" s="84" t="s">
        <v>3087</v>
      </c>
      <c r="G454" s="233" t="str">
        <f t="shared" si="1"/>
        <v>M04</v>
      </c>
      <c r="H454" s="38" t="s">
        <v>4098</v>
      </c>
      <c r="I454" s="233" t="str">
        <f t="shared" si="2"/>
        <v/>
      </c>
      <c r="J454" s="233" t="str">
        <f t="shared" si="3"/>
        <v>M01</v>
      </c>
      <c r="K454" s="122" t="s">
        <v>4700</v>
      </c>
      <c r="L454" s="233" t="str">
        <f t="shared" si="4"/>
        <v/>
      </c>
      <c r="M454" s="234"/>
      <c r="N454" s="233" t="str">
        <f t="shared" si="5"/>
        <v>#N/A</v>
      </c>
      <c r="O454" s="126" t="s">
        <v>6857</v>
      </c>
      <c r="P454" s="233" t="str">
        <f t="shared" si="6"/>
        <v>#N/A</v>
      </c>
      <c r="Q454" s="233" t="str">
        <f t="shared" si="7"/>
        <v>#N/A</v>
      </c>
      <c r="R454" s="126" t="s">
        <v>6858</v>
      </c>
      <c r="S454" s="233" t="str">
        <f t="shared" si="8"/>
        <v>#N/A</v>
      </c>
    </row>
    <row r="455">
      <c r="A455" s="36" t="s">
        <v>408</v>
      </c>
      <c r="B455" s="126" t="s">
        <v>6216</v>
      </c>
      <c r="C455" s="126">
        <v>9.0</v>
      </c>
      <c r="D455" s="177" t="s">
        <v>3088</v>
      </c>
      <c r="E455" s="170" t="s">
        <v>2912</v>
      </c>
      <c r="F455" s="84" t="s">
        <v>3089</v>
      </c>
      <c r="G455" s="233" t="str">
        <f t="shared" si="1"/>
        <v>M04</v>
      </c>
      <c r="H455" s="38" t="s">
        <v>4103</v>
      </c>
      <c r="I455" s="233" t="str">
        <f t="shared" si="2"/>
        <v>bit of air seen in loading trace</v>
      </c>
      <c r="J455" s="233" t="str">
        <f t="shared" si="3"/>
        <v>M01</v>
      </c>
      <c r="K455" s="122" t="s">
        <v>4702</v>
      </c>
      <c r="L455" s="233" t="str">
        <f t="shared" si="4"/>
        <v/>
      </c>
      <c r="M455" s="234"/>
      <c r="N455" s="233" t="str">
        <f t="shared" si="5"/>
        <v>#N/A</v>
      </c>
      <c r="O455" s="126" t="s">
        <v>6859</v>
      </c>
      <c r="P455" s="233" t="str">
        <f t="shared" si="6"/>
        <v>#N/A</v>
      </c>
      <c r="Q455" s="233" t="str">
        <f t="shared" si="7"/>
        <v>#N/A</v>
      </c>
      <c r="R455" s="126" t="s">
        <v>6860</v>
      </c>
      <c r="S455" s="233" t="str">
        <f t="shared" si="8"/>
        <v>#N/A</v>
      </c>
    </row>
    <row r="456">
      <c r="A456" s="36" t="s">
        <v>408</v>
      </c>
      <c r="B456" s="126" t="s">
        <v>6216</v>
      </c>
      <c r="C456" s="126">
        <v>10.0</v>
      </c>
      <c r="D456" s="177" t="s">
        <v>3090</v>
      </c>
      <c r="E456" s="170" t="s">
        <v>2916</v>
      </c>
      <c r="F456" s="84" t="s">
        <v>3091</v>
      </c>
      <c r="G456" s="233" t="str">
        <f t="shared" si="1"/>
        <v>M04</v>
      </c>
      <c r="H456" s="38" t="s">
        <v>4106</v>
      </c>
      <c r="I456" s="233" t="str">
        <f t="shared" si="2"/>
        <v/>
      </c>
      <c r="J456" s="233" t="str">
        <f t="shared" si="3"/>
        <v>M01</v>
      </c>
      <c r="K456" s="122" t="s">
        <v>4704</v>
      </c>
      <c r="L456" s="233" t="str">
        <f t="shared" si="4"/>
        <v/>
      </c>
      <c r="M456" s="234"/>
      <c r="N456" s="233" t="str">
        <f t="shared" si="5"/>
        <v>#N/A</v>
      </c>
      <c r="O456" s="126" t="s">
        <v>6861</v>
      </c>
      <c r="P456" s="233" t="str">
        <f t="shared" si="6"/>
        <v>#N/A</v>
      </c>
      <c r="Q456" s="233" t="str">
        <f t="shared" si="7"/>
        <v>#N/A</v>
      </c>
      <c r="R456" s="126" t="s">
        <v>6862</v>
      </c>
      <c r="S456" s="233" t="str">
        <f t="shared" si="8"/>
        <v>#N/A</v>
      </c>
    </row>
    <row r="457">
      <c r="A457" s="36" t="s">
        <v>408</v>
      </c>
      <c r="B457" s="126" t="s">
        <v>6216</v>
      </c>
      <c r="C457" s="126">
        <v>11.0</v>
      </c>
      <c r="D457" s="177" t="s">
        <v>3093</v>
      </c>
      <c r="E457" s="170" t="s">
        <v>2919</v>
      </c>
      <c r="F457" s="84" t="s">
        <v>3094</v>
      </c>
      <c r="G457" s="233" t="str">
        <f t="shared" si="1"/>
        <v>M04</v>
      </c>
      <c r="H457" s="38" t="s">
        <v>4110</v>
      </c>
      <c r="I457" s="233" t="str">
        <f t="shared" si="2"/>
        <v/>
      </c>
      <c r="J457" s="233" t="str">
        <f t="shared" si="3"/>
        <v>M01</v>
      </c>
      <c r="K457" s="122" t="s">
        <v>4706</v>
      </c>
      <c r="L457" s="233" t="str">
        <f t="shared" si="4"/>
        <v/>
      </c>
      <c r="M457" s="234"/>
      <c r="N457" s="233" t="str">
        <f t="shared" si="5"/>
        <v>#N/A</v>
      </c>
      <c r="O457" s="126" t="s">
        <v>6863</v>
      </c>
      <c r="P457" s="233" t="str">
        <f t="shared" si="6"/>
        <v>#N/A</v>
      </c>
      <c r="Q457" s="233" t="str">
        <f t="shared" si="7"/>
        <v>#N/A</v>
      </c>
      <c r="R457" s="126" t="s">
        <v>6864</v>
      </c>
      <c r="S457" s="233" t="str">
        <f t="shared" si="8"/>
        <v>#N/A</v>
      </c>
    </row>
    <row r="458">
      <c r="A458" s="36" t="s">
        <v>408</v>
      </c>
      <c r="B458" s="126" t="s">
        <v>6216</v>
      </c>
      <c r="C458" s="126">
        <v>12.0</v>
      </c>
      <c r="D458" s="177" t="s">
        <v>3096</v>
      </c>
      <c r="E458" s="170" t="s">
        <v>2922</v>
      </c>
      <c r="F458" s="84" t="s">
        <v>3098</v>
      </c>
      <c r="G458" s="233" t="str">
        <f t="shared" si="1"/>
        <v>M04</v>
      </c>
      <c r="H458" s="38" t="s">
        <v>4114</v>
      </c>
      <c r="I458" s="233" t="str">
        <f t="shared" si="2"/>
        <v/>
      </c>
      <c r="J458" s="233" t="str">
        <f t="shared" si="3"/>
        <v>M01</v>
      </c>
      <c r="K458" s="122" t="s">
        <v>4708</v>
      </c>
      <c r="L458" s="233" t="str">
        <f t="shared" si="4"/>
        <v/>
      </c>
      <c r="M458" s="234"/>
      <c r="N458" s="233" t="str">
        <f t="shared" si="5"/>
        <v>#N/A</v>
      </c>
      <c r="O458" s="126" t="s">
        <v>6865</v>
      </c>
      <c r="P458" s="233" t="str">
        <f t="shared" si="6"/>
        <v>#N/A</v>
      </c>
      <c r="Q458" s="233" t="str">
        <f t="shared" si="7"/>
        <v>#N/A</v>
      </c>
      <c r="R458" s="126" t="s">
        <v>6866</v>
      </c>
      <c r="S458" s="233" t="str">
        <f t="shared" si="8"/>
        <v>#N/A</v>
      </c>
    </row>
    <row r="459">
      <c r="A459" s="36" t="s">
        <v>408</v>
      </c>
      <c r="B459" s="126" t="s">
        <v>6216</v>
      </c>
      <c r="C459" s="126">
        <v>13.0</v>
      </c>
      <c r="D459" s="177" t="s">
        <v>3102</v>
      </c>
      <c r="E459" s="170" t="s">
        <v>2925</v>
      </c>
      <c r="F459" s="84" t="s">
        <v>3103</v>
      </c>
      <c r="G459" s="233" t="str">
        <f t="shared" si="1"/>
        <v>M04</v>
      </c>
      <c r="H459" s="38" t="s">
        <v>4118</v>
      </c>
      <c r="I459" s="233" t="str">
        <f t="shared" si="2"/>
        <v>increase in gradient pressure after ~5 min</v>
      </c>
      <c r="J459" s="233" t="str">
        <f t="shared" si="3"/>
        <v>M01</v>
      </c>
      <c r="K459" s="122" t="s">
        <v>4710</v>
      </c>
      <c r="L459" s="233" t="str">
        <f t="shared" si="4"/>
        <v/>
      </c>
      <c r="M459" s="234"/>
      <c r="N459" s="233" t="str">
        <f t="shared" si="5"/>
        <v>#N/A</v>
      </c>
      <c r="O459" s="126" t="s">
        <v>6867</v>
      </c>
      <c r="P459" s="233" t="str">
        <f t="shared" si="6"/>
        <v>#N/A</v>
      </c>
      <c r="Q459" s="233" t="str">
        <f t="shared" si="7"/>
        <v>#N/A</v>
      </c>
      <c r="R459" s="126" t="s">
        <v>6868</v>
      </c>
      <c r="S459" s="233" t="str">
        <f t="shared" si="8"/>
        <v>#N/A</v>
      </c>
    </row>
    <row r="460">
      <c r="A460" s="36" t="s">
        <v>408</v>
      </c>
      <c r="B460" s="126" t="s">
        <v>6216</v>
      </c>
      <c r="C460" s="126">
        <v>14.0</v>
      </c>
      <c r="D460" s="177" t="s">
        <v>3106</v>
      </c>
      <c r="E460" s="170" t="s">
        <v>2929</v>
      </c>
      <c r="F460" s="84" t="s">
        <v>3107</v>
      </c>
      <c r="G460" s="233" t="str">
        <f t="shared" si="1"/>
        <v>M04</v>
      </c>
      <c r="H460" s="38" t="s">
        <v>4122</v>
      </c>
      <c r="I460" s="233" t="str">
        <f t="shared" si="2"/>
        <v/>
      </c>
      <c r="J460" s="233" t="str">
        <f t="shared" si="3"/>
        <v>M01</v>
      </c>
      <c r="K460" s="122" t="s">
        <v>4712</v>
      </c>
      <c r="L460" s="233" t="str">
        <f t="shared" si="4"/>
        <v/>
      </c>
      <c r="M460" s="234"/>
      <c r="N460" s="233" t="str">
        <f t="shared" si="5"/>
        <v>#N/A</v>
      </c>
      <c r="O460" s="126" t="s">
        <v>6869</v>
      </c>
      <c r="P460" s="233" t="str">
        <f t="shared" si="6"/>
        <v>#N/A</v>
      </c>
      <c r="Q460" s="233" t="str">
        <f t="shared" si="7"/>
        <v>#N/A</v>
      </c>
      <c r="R460" s="126" t="s">
        <v>6870</v>
      </c>
      <c r="S460" s="233" t="str">
        <f t="shared" si="8"/>
        <v>#N/A</v>
      </c>
    </row>
    <row r="461">
      <c r="A461" s="36" t="s">
        <v>408</v>
      </c>
      <c r="B461" s="126"/>
      <c r="C461" s="126">
        <v>15.0</v>
      </c>
      <c r="D461" s="177" t="s">
        <v>3110</v>
      </c>
      <c r="E461" s="126" t="s">
        <v>407</v>
      </c>
      <c r="F461" s="84" t="s">
        <v>3111</v>
      </c>
      <c r="G461" s="233" t="str">
        <f t="shared" si="1"/>
        <v>M04</v>
      </c>
      <c r="H461" s="38" t="s">
        <v>4125</v>
      </c>
      <c r="I461" s="233" t="str">
        <f t="shared" si="2"/>
        <v/>
      </c>
      <c r="J461" s="233" t="str">
        <f t="shared" si="3"/>
        <v>M01</v>
      </c>
      <c r="K461" s="122" t="s">
        <v>4714</v>
      </c>
      <c r="L461" s="233" t="str">
        <f t="shared" si="4"/>
        <v/>
      </c>
      <c r="M461" s="234"/>
      <c r="N461" s="233" t="str">
        <f t="shared" si="5"/>
        <v>#N/A</v>
      </c>
      <c r="O461" s="126" t="s">
        <v>6871</v>
      </c>
      <c r="P461" s="233" t="str">
        <f t="shared" si="6"/>
        <v>#N/A</v>
      </c>
      <c r="Q461" s="233" t="str">
        <f t="shared" si="7"/>
        <v>#N/A</v>
      </c>
      <c r="R461" s="126" t="s">
        <v>6872</v>
      </c>
      <c r="S461" s="233" t="str">
        <f t="shared" si="8"/>
        <v>#N/A</v>
      </c>
    </row>
    <row r="462">
      <c r="A462" s="36" t="s">
        <v>408</v>
      </c>
      <c r="B462" s="126"/>
      <c r="C462" s="126">
        <v>16.0</v>
      </c>
      <c r="D462" s="177" t="s">
        <v>3116</v>
      </c>
      <c r="E462" s="126" t="s">
        <v>561</v>
      </c>
      <c r="F462" s="84" t="s">
        <v>3117</v>
      </c>
      <c r="G462" s="233" t="str">
        <f t="shared" si="1"/>
        <v>M04</v>
      </c>
      <c r="H462" s="38" t="s">
        <v>4129</v>
      </c>
      <c r="I462" s="233" t="str">
        <f t="shared" si="2"/>
        <v>Low TIC HEK specific </v>
      </c>
      <c r="J462" s="233" t="str">
        <f t="shared" si="3"/>
        <v>M01</v>
      </c>
      <c r="K462" s="122" t="s">
        <v>4716</v>
      </c>
      <c r="L462" s="233" t="str">
        <f t="shared" si="4"/>
        <v>Low TIC, HEK specific</v>
      </c>
      <c r="M462" s="234"/>
      <c r="N462" s="233" t="str">
        <f t="shared" si="5"/>
        <v>#N/A</v>
      </c>
      <c r="O462" s="126" t="s">
        <v>6873</v>
      </c>
      <c r="P462" s="233" t="str">
        <f t="shared" si="6"/>
        <v>#N/A</v>
      </c>
      <c r="Q462" s="233" t="str">
        <f t="shared" si="7"/>
        <v>#N/A</v>
      </c>
      <c r="R462" s="126" t="s">
        <v>6874</v>
      </c>
      <c r="S462" s="233" t="str">
        <f t="shared" si="8"/>
        <v>#N/A</v>
      </c>
    </row>
    <row r="463">
      <c r="A463" s="36" t="s">
        <v>414</v>
      </c>
      <c r="B463" s="126" t="s">
        <v>6216</v>
      </c>
      <c r="C463" s="126">
        <v>1.0</v>
      </c>
      <c r="D463" s="177" t="s">
        <v>3120</v>
      </c>
      <c r="E463" s="179">
        <v>2570.0</v>
      </c>
      <c r="F463" s="84" t="s">
        <v>3121</v>
      </c>
      <c r="G463" s="233" t="str">
        <f t="shared" si="1"/>
        <v>M04</v>
      </c>
      <c r="H463" s="38" t="s">
        <v>4476</v>
      </c>
      <c r="I463" s="233" t="str">
        <f t="shared" si="2"/>
        <v>set to re-run to load all samples at the same time since one sample missed for re-run of last three samples in the batch</v>
      </c>
      <c r="J463" s="233" t="str">
        <f t="shared" si="3"/>
        <v>M06</v>
      </c>
      <c r="K463" s="122" t="s">
        <v>4720</v>
      </c>
      <c r="L463" s="233" t="str">
        <f t="shared" si="4"/>
        <v/>
      </c>
      <c r="M463" s="126"/>
      <c r="N463" s="233" t="str">
        <f t="shared" si="5"/>
        <v>#N/A</v>
      </c>
      <c r="O463" s="126" t="s">
        <v>6875</v>
      </c>
      <c r="P463" s="233" t="str">
        <f t="shared" si="6"/>
        <v>#N/A</v>
      </c>
      <c r="Q463" s="233" t="str">
        <f t="shared" si="7"/>
        <v>M05</v>
      </c>
      <c r="R463" s="126" t="s">
        <v>5597</v>
      </c>
      <c r="S463" s="233" t="str">
        <f t="shared" si="8"/>
        <v/>
      </c>
    </row>
    <row r="464">
      <c r="A464" s="36" t="s">
        <v>414</v>
      </c>
      <c r="B464" s="126" t="s">
        <v>6216</v>
      </c>
      <c r="C464" s="126">
        <v>2.0</v>
      </c>
      <c r="D464" s="177" t="s">
        <v>3124</v>
      </c>
      <c r="E464" s="179">
        <v>11690.0</v>
      </c>
      <c r="F464" s="84" t="s">
        <v>3125</v>
      </c>
      <c r="G464" s="233" t="str">
        <f t="shared" si="1"/>
        <v>M04</v>
      </c>
      <c r="H464" s="38" t="s">
        <v>4480</v>
      </c>
      <c r="I464" s="233" t="str">
        <f t="shared" si="2"/>
        <v/>
      </c>
      <c r="J464" s="233" t="str">
        <f t="shared" si="3"/>
        <v>M06</v>
      </c>
      <c r="K464" s="122" t="s">
        <v>4722</v>
      </c>
      <c r="L464" s="233" t="str">
        <f t="shared" si="4"/>
        <v/>
      </c>
      <c r="M464" s="126"/>
      <c r="N464" s="233" t="str">
        <f t="shared" si="5"/>
        <v>#N/A</v>
      </c>
      <c r="O464" s="126" t="s">
        <v>6876</v>
      </c>
      <c r="P464" s="233" t="str">
        <f t="shared" si="6"/>
        <v>#N/A</v>
      </c>
      <c r="Q464" s="233" t="str">
        <f t="shared" si="7"/>
        <v>M05</v>
      </c>
      <c r="R464" s="126" t="s">
        <v>5598</v>
      </c>
      <c r="S464" s="233" t="str">
        <f t="shared" si="8"/>
        <v/>
      </c>
    </row>
    <row r="465">
      <c r="A465" s="36" t="s">
        <v>414</v>
      </c>
      <c r="B465" s="126" t="s">
        <v>6216</v>
      </c>
      <c r="C465" s="126">
        <v>3.0</v>
      </c>
      <c r="D465" s="177" t="s">
        <v>3128</v>
      </c>
      <c r="E465" s="179">
        <v>8068.0</v>
      </c>
      <c r="F465" s="84" t="s">
        <v>3129</v>
      </c>
      <c r="G465" s="233" t="str">
        <f t="shared" si="1"/>
        <v>M04</v>
      </c>
      <c r="H465" s="38" t="s">
        <v>4483</v>
      </c>
      <c r="I465" s="233" t="str">
        <f t="shared" si="2"/>
        <v/>
      </c>
      <c r="J465" s="233" t="str">
        <f t="shared" si="3"/>
        <v>M06</v>
      </c>
      <c r="K465" s="122" t="s">
        <v>4724</v>
      </c>
      <c r="L465" s="233" t="str">
        <f t="shared" si="4"/>
        <v/>
      </c>
      <c r="M465" s="126"/>
      <c r="N465" s="233" t="str">
        <f t="shared" si="5"/>
        <v>#N/A</v>
      </c>
      <c r="O465" s="126" t="s">
        <v>6877</v>
      </c>
      <c r="P465" s="233" t="str">
        <f t="shared" si="6"/>
        <v>#N/A</v>
      </c>
      <c r="Q465" s="233" t="str">
        <f t="shared" si="7"/>
        <v>M05</v>
      </c>
      <c r="R465" s="126" t="s">
        <v>5599</v>
      </c>
      <c r="S465" s="233" t="str">
        <f t="shared" si="8"/>
        <v/>
      </c>
    </row>
    <row r="466">
      <c r="A466" s="36" t="s">
        <v>414</v>
      </c>
      <c r="B466" s="126" t="s">
        <v>6216</v>
      </c>
      <c r="C466" s="126">
        <v>4.0</v>
      </c>
      <c r="D466" s="177" t="s">
        <v>3134</v>
      </c>
      <c r="E466" s="179">
        <v>3429.0</v>
      </c>
      <c r="F466" s="84" t="s">
        <v>3135</v>
      </c>
      <c r="G466" s="233" t="str">
        <f t="shared" si="1"/>
        <v>M04</v>
      </c>
      <c r="H466" s="38" t="s">
        <v>4486</v>
      </c>
      <c r="I466" s="233" t="str">
        <f t="shared" si="2"/>
        <v/>
      </c>
      <c r="J466" s="233" t="str">
        <f t="shared" si="3"/>
        <v>M06</v>
      </c>
      <c r="K466" s="122" t="s">
        <v>4726</v>
      </c>
      <c r="L466" s="233" t="str">
        <f t="shared" si="4"/>
        <v/>
      </c>
      <c r="M466" s="126"/>
      <c r="N466" s="233" t="str">
        <f t="shared" si="5"/>
        <v>#N/A</v>
      </c>
      <c r="O466" s="126" t="s">
        <v>6878</v>
      </c>
      <c r="P466" s="233" t="str">
        <f t="shared" si="6"/>
        <v>#N/A</v>
      </c>
      <c r="Q466" s="233" t="str">
        <f t="shared" si="7"/>
        <v>M05</v>
      </c>
      <c r="R466" s="126" t="s">
        <v>5600</v>
      </c>
      <c r="S466" s="233" t="str">
        <f t="shared" si="8"/>
        <v/>
      </c>
    </row>
    <row r="467">
      <c r="A467" s="36" t="s">
        <v>414</v>
      </c>
      <c r="B467" s="126" t="s">
        <v>6216</v>
      </c>
      <c r="C467" s="126">
        <v>5.0</v>
      </c>
      <c r="D467" s="177" t="s">
        <v>3138</v>
      </c>
      <c r="E467" s="179">
        <v>3343.0</v>
      </c>
      <c r="F467" s="84" t="s">
        <v>3139</v>
      </c>
      <c r="G467" s="233" t="str">
        <f t="shared" si="1"/>
        <v>M04</v>
      </c>
      <c r="H467" s="38" t="s">
        <v>4489</v>
      </c>
      <c r="I467" s="233" t="str">
        <f t="shared" si="2"/>
        <v/>
      </c>
      <c r="J467" s="233" t="str">
        <f t="shared" si="3"/>
        <v>M06</v>
      </c>
      <c r="K467" s="122" t="s">
        <v>4728</v>
      </c>
      <c r="L467" s="233" t="str">
        <f t="shared" si="4"/>
        <v/>
      </c>
      <c r="M467" s="126"/>
      <c r="N467" s="233" t="str">
        <f t="shared" si="5"/>
        <v>#N/A</v>
      </c>
      <c r="O467" s="126" t="s">
        <v>6879</v>
      </c>
      <c r="P467" s="233" t="str">
        <f t="shared" si="6"/>
        <v>#N/A</v>
      </c>
      <c r="Q467" s="233" t="str">
        <f t="shared" si="7"/>
        <v>M05</v>
      </c>
      <c r="R467" s="126" t="s">
        <v>5601</v>
      </c>
      <c r="S467" s="233" t="str">
        <f t="shared" si="8"/>
        <v/>
      </c>
    </row>
    <row r="468">
      <c r="A468" s="36" t="s">
        <v>414</v>
      </c>
      <c r="B468" s="126" t="s">
        <v>6216</v>
      </c>
      <c r="C468" s="126">
        <v>6.0</v>
      </c>
      <c r="D468" s="177" t="s">
        <v>3143</v>
      </c>
      <c r="E468" s="179">
        <v>11171.0</v>
      </c>
      <c r="F468" s="84" t="s">
        <v>3145</v>
      </c>
      <c r="G468" s="233" t="str">
        <f t="shared" si="1"/>
        <v>M04</v>
      </c>
      <c r="H468" s="38" t="s">
        <v>4492</v>
      </c>
      <c r="I468" s="233" t="str">
        <f t="shared" si="2"/>
        <v/>
      </c>
      <c r="J468" s="233" t="str">
        <f t="shared" si="3"/>
        <v>M06</v>
      </c>
      <c r="K468" s="122" t="s">
        <v>4730</v>
      </c>
      <c r="L468" s="233" t="str">
        <f t="shared" si="4"/>
        <v/>
      </c>
      <c r="M468" s="126"/>
      <c r="N468" s="233" t="str">
        <f t="shared" si="5"/>
        <v>#N/A</v>
      </c>
      <c r="O468" s="126" t="s">
        <v>6880</v>
      </c>
      <c r="P468" s="233" t="str">
        <f t="shared" si="6"/>
        <v>#N/A</v>
      </c>
      <c r="Q468" s="233" t="str">
        <f t="shared" si="7"/>
        <v>M05</v>
      </c>
      <c r="R468" s="126" t="s">
        <v>5602</v>
      </c>
      <c r="S468" s="233" t="str">
        <f t="shared" si="8"/>
        <v/>
      </c>
    </row>
    <row r="469">
      <c r="A469" s="36" t="s">
        <v>414</v>
      </c>
      <c r="B469" s="126" t="s">
        <v>6216</v>
      </c>
      <c r="C469" s="126">
        <v>7.0</v>
      </c>
      <c r="D469" s="177" t="s">
        <v>3146</v>
      </c>
      <c r="E469" s="179">
        <v>2254.0</v>
      </c>
      <c r="F469" s="84" t="s">
        <v>3147</v>
      </c>
      <c r="G469" s="233" t="str">
        <f t="shared" si="1"/>
        <v>M04</v>
      </c>
      <c r="H469" s="38" t="s">
        <v>4495</v>
      </c>
      <c r="I469" s="233" t="str">
        <f t="shared" si="2"/>
        <v/>
      </c>
      <c r="J469" s="233" t="str">
        <f t="shared" si="3"/>
        <v>M06</v>
      </c>
      <c r="K469" s="122" t="s">
        <v>4732</v>
      </c>
      <c r="L469" s="233" t="str">
        <f t="shared" si="4"/>
        <v/>
      </c>
      <c r="M469" s="126"/>
      <c r="N469" s="233" t="str">
        <f t="shared" si="5"/>
        <v>#N/A</v>
      </c>
      <c r="O469" s="126" t="s">
        <v>6881</v>
      </c>
      <c r="P469" s="233" t="str">
        <f t="shared" si="6"/>
        <v>#N/A</v>
      </c>
      <c r="Q469" s="233" t="str">
        <f t="shared" si="7"/>
        <v>M05</v>
      </c>
      <c r="R469" s="126" t="s">
        <v>5603</v>
      </c>
      <c r="S469" s="233" t="str">
        <f t="shared" si="8"/>
        <v/>
      </c>
    </row>
    <row r="470">
      <c r="A470" s="36" t="s">
        <v>414</v>
      </c>
      <c r="B470" s="126" t="s">
        <v>6216</v>
      </c>
      <c r="C470" s="126">
        <v>8.0</v>
      </c>
      <c r="D470" s="177" t="s">
        <v>3152</v>
      </c>
      <c r="E470" s="179">
        <v>9610.0</v>
      </c>
      <c r="F470" s="84" t="s">
        <v>3153</v>
      </c>
      <c r="G470" s="233" t="str">
        <f t="shared" si="1"/>
        <v>M04</v>
      </c>
      <c r="H470" s="38" t="s">
        <v>4498</v>
      </c>
      <c r="I470" s="233" t="str">
        <f t="shared" si="2"/>
        <v/>
      </c>
      <c r="J470" s="233" t="str">
        <f t="shared" si="3"/>
        <v>M06</v>
      </c>
      <c r="K470" s="122" t="s">
        <v>4734</v>
      </c>
      <c r="L470" s="233" t="str">
        <f t="shared" si="4"/>
        <v/>
      </c>
      <c r="M470" s="126"/>
      <c r="N470" s="233" t="str">
        <f t="shared" si="5"/>
        <v>#N/A</v>
      </c>
      <c r="O470" s="126" t="s">
        <v>6882</v>
      </c>
      <c r="P470" s="233" t="str">
        <f t="shared" si="6"/>
        <v>#N/A</v>
      </c>
      <c r="Q470" s="233" t="str">
        <f t="shared" si="7"/>
        <v>M05</v>
      </c>
      <c r="R470" s="126" t="s">
        <v>5604</v>
      </c>
      <c r="S470" s="233" t="str">
        <f t="shared" si="8"/>
        <v/>
      </c>
    </row>
    <row r="471">
      <c r="A471" s="36" t="s">
        <v>414</v>
      </c>
      <c r="B471" s="126" t="s">
        <v>6216</v>
      </c>
      <c r="C471" s="126">
        <v>9.0</v>
      </c>
      <c r="D471" s="177" t="s">
        <v>3157</v>
      </c>
      <c r="E471" s="179">
        <v>4018.0</v>
      </c>
      <c r="F471" s="84" t="s">
        <v>3159</v>
      </c>
      <c r="G471" s="233" t="str">
        <f t="shared" si="1"/>
        <v>M04</v>
      </c>
      <c r="H471" s="38" t="s">
        <v>4501</v>
      </c>
      <c r="I471" s="233" t="str">
        <f t="shared" si="2"/>
        <v/>
      </c>
      <c r="J471" s="233" t="str">
        <f t="shared" si="3"/>
        <v>M06</v>
      </c>
      <c r="K471" s="122" t="s">
        <v>4736</v>
      </c>
      <c r="L471" s="233" t="str">
        <f t="shared" si="4"/>
        <v>slightly low TIC</v>
      </c>
      <c r="M471" s="126"/>
      <c r="N471" s="233" t="str">
        <f t="shared" si="5"/>
        <v>#N/A</v>
      </c>
      <c r="O471" s="126" t="s">
        <v>6883</v>
      </c>
      <c r="P471" s="233" t="str">
        <f t="shared" si="6"/>
        <v>#N/A</v>
      </c>
      <c r="Q471" s="233" t="str">
        <f t="shared" si="7"/>
        <v>M05</v>
      </c>
      <c r="R471" s="126" t="s">
        <v>5605</v>
      </c>
      <c r="S471" s="233" t="str">
        <f t="shared" si="8"/>
        <v/>
      </c>
    </row>
    <row r="472">
      <c r="A472" s="36" t="s">
        <v>414</v>
      </c>
      <c r="B472" s="126" t="s">
        <v>6216</v>
      </c>
      <c r="C472" s="126">
        <v>10.0</v>
      </c>
      <c r="D472" s="177" t="s">
        <v>3162</v>
      </c>
      <c r="E472" s="179">
        <v>2739.0</v>
      </c>
      <c r="F472" s="84" t="s">
        <v>3163</v>
      </c>
      <c r="G472" s="233" t="str">
        <f t="shared" si="1"/>
        <v>M04</v>
      </c>
      <c r="H472" s="38" t="s">
        <v>4504</v>
      </c>
      <c r="I472" s="233" t="str">
        <f t="shared" si="2"/>
        <v/>
      </c>
      <c r="J472" s="233" t="str">
        <f t="shared" si="3"/>
        <v>M06</v>
      </c>
      <c r="K472" s="219" t="s">
        <v>4739</v>
      </c>
      <c r="L472" s="233" t="str">
        <f t="shared" si="4"/>
        <v/>
      </c>
      <c r="M472" s="126"/>
      <c r="N472" s="233" t="str">
        <f t="shared" si="5"/>
        <v>#N/A</v>
      </c>
      <c r="O472" s="126" t="s">
        <v>6884</v>
      </c>
      <c r="P472" s="233" t="str">
        <f t="shared" si="6"/>
        <v>#N/A</v>
      </c>
      <c r="Q472" s="233" t="str">
        <f t="shared" si="7"/>
        <v>M05</v>
      </c>
      <c r="R472" s="126" t="s">
        <v>5606</v>
      </c>
      <c r="S472" s="233" t="str">
        <f t="shared" si="8"/>
        <v/>
      </c>
    </row>
    <row r="473">
      <c r="A473" s="36" t="s">
        <v>414</v>
      </c>
      <c r="B473" s="126" t="s">
        <v>6216</v>
      </c>
      <c r="C473" s="126">
        <v>11.0</v>
      </c>
      <c r="D473" s="177" t="s">
        <v>3167</v>
      </c>
      <c r="E473" s="179">
        <v>2459.0</v>
      </c>
      <c r="F473" s="84" t="s">
        <v>3168</v>
      </c>
      <c r="G473" s="233" t="str">
        <f t="shared" si="1"/>
        <v>M04</v>
      </c>
      <c r="H473" s="38" t="s">
        <v>4507</v>
      </c>
      <c r="I473" s="233" t="str">
        <f t="shared" si="2"/>
        <v>hihg load pressure (~1100)</v>
      </c>
      <c r="J473" s="233" t="str">
        <f t="shared" si="3"/>
        <v>M06</v>
      </c>
      <c r="K473" s="219" t="s">
        <v>4741</v>
      </c>
      <c r="L473" s="233" t="str">
        <f t="shared" si="4"/>
        <v/>
      </c>
      <c r="M473" s="126"/>
      <c r="N473" s="233" t="str">
        <f t="shared" si="5"/>
        <v>#N/A</v>
      </c>
      <c r="O473" s="126" t="s">
        <v>6885</v>
      </c>
      <c r="P473" s="233" t="str">
        <f t="shared" si="6"/>
        <v>#N/A</v>
      </c>
      <c r="Q473" s="233" t="str">
        <f t="shared" si="7"/>
        <v>M05</v>
      </c>
      <c r="R473" s="126" t="s">
        <v>5607</v>
      </c>
      <c r="S473" s="233" t="str">
        <f t="shared" si="8"/>
        <v/>
      </c>
    </row>
    <row r="474">
      <c r="A474" s="36" t="s">
        <v>414</v>
      </c>
      <c r="B474" s="126" t="s">
        <v>6216</v>
      </c>
      <c r="C474" s="126">
        <v>12.0</v>
      </c>
      <c r="D474" s="177" t="s">
        <v>3171</v>
      </c>
      <c r="E474" s="179">
        <v>10970.0</v>
      </c>
      <c r="F474" s="84" t="s">
        <v>3172</v>
      </c>
      <c r="G474" s="233" t="str">
        <f t="shared" si="1"/>
        <v>M04</v>
      </c>
      <c r="H474" s="38" t="s">
        <v>4511</v>
      </c>
      <c r="I474" s="233" t="str">
        <f t="shared" si="2"/>
        <v>hihg load pressure (~1400)</v>
      </c>
      <c r="J474" s="233" t="str">
        <f t="shared" si="3"/>
        <v>M06</v>
      </c>
      <c r="K474" s="219" t="s">
        <v>4743</v>
      </c>
      <c r="L474" s="233" t="str">
        <f t="shared" si="4"/>
        <v>queue stopped after run as LC gradient pump A reach end of stroke as tube not in bottom of solvent bottle and air drew through line. Pump purged and queue reset</v>
      </c>
      <c r="M474" s="126"/>
      <c r="N474" s="233" t="str">
        <f t="shared" si="5"/>
        <v>#N/A</v>
      </c>
      <c r="O474" s="126" t="s">
        <v>6886</v>
      </c>
      <c r="P474" s="233" t="str">
        <f t="shared" si="6"/>
        <v>#N/A</v>
      </c>
      <c r="Q474" s="233" t="str">
        <f t="shared" si="7"/>
        <v>M05</v>
      </c>
      <c r="R474" s="126" t="s">
        <v>5608</v>
      </c>
      <c r="S474" s="233" t="str">
        <f t="shared" si="8"/>
        <v/>
      </c>
    </row>
    <row r="475">
      <c r="A475" s="36" t="s">
        <v>414</v>
      </c>
      <c r="B475" s="126" t="s">
        <v>6216</v>
      </c>
      <c r="C475" s="126">
        <v>13.0</v>
      </c>
      <c r="D475" s="177" t="s">
        <v>3175</v>
      </c>
      <c r="E475" s="179">
        <v>8989.0</v>
      </c>
      <c r="F475" s="84" t="s">
        <v>3177</v>
      </c>
      <c r="G475" s="233" t="str">
        <f t="shared" si="1"/>
        <v>M04</v>
      </c>
      <c r="H475" s="38" t="s">
        <v>4515</v>
      </c>
      <c r="I475" s="233" t="str">
        <f t="shared" si="2"/>
        <v>hihg load pressure (~1500) - large spike eluted from something coming off column</v>
      </c>
      <c r="J475" s="233" t="str">
        <f t="shared" si="3"/>
        <v>M06</v>
      </c>
      <c r="K475" s="219" t="s">
        <v>4746</v>
      </c>
      <c r="L475" s="233" t="str">
        <f t="shared" si="4"/>
        <v/>
      </c>
      <c r="M475" s="234"/>
      <c r="N475" s="233" t="str">
        <f t="shared" si="5"/>
        <v>#N/A</v>
      </c>
      <c r="O475" s="126" t="s">
        <v>6887</v>
      </c>
      <c r="P475" s="233" t="str">
        <f t="shared" si="6"/>
        <v>#N/A</v>
      </c>
      <c r="Q475" s="233" t="str">
        <f t="shared" si="7"/>
        <v>M05</v>
      </c>
      <c r="R475" s="126" t="s">
        <v>5609</v>
      </c>
      <c r="S475" s="233" t="str">
        <f t="shared" si="8"/>
        <v/>
      </c>
    </row>
    <row r="476">
      <c r="A476" s="36" t="s">
        <v>414</v>
      </c>
      <c r="B476" s="126" t="s">
        <v>6216</v>
      </c>
      <c r="C476" s="126">
        <v>14.0</v>
      </c>
      <c r="D476" s="177" t="s">
        <v>3181</v>
      </c>
      <c r="E476" s="179" t="s">
        <v>2972</v>
      </c>
      <c r="F476" s="84" t="s">
        <v>3182</v>
      </c>
      <c r="G476" s="233" t="str">
        <f t="shared" si="1"/>
        <v>M04</v>
      </c>
      <c r="H476" s="38" t="s">
        <v>4519</v>
      </c>
      <c r="I476" s="233" t="str">
        <f t="shared" si="2"/>
        <v>Trap pressue burst gradient line - half run</v>
      </c>
      <c r="J476" s="233" t="str">
        <f t="shared" si="3"/>
        <v>M06</v>
      </c>
      <c r="K476" s="219" t="s">
        <v>4748</v>
      </c>
      <c r="L476" s="233" t="str">
        <f t="shared" si="4"/>
        <v/>
      </c>
      <c r="M476" s="234"/>
      <c r="N476" s="233" t="str">
        <f t="shared" si="5"/>
        <v>#N/A</v>
      </c>
      <c r="O476" s="126" t="s">
        <v>6888</v>
      </c>
      <c r="P476" s="233" t="str">
        <f t="shared" si="6"/>
        <v>#N/A</v>
      </c>
      <c r="Q476" s="233" t="str">
        <f t="shared" si="7"/>
        <v>M05</v>
      </c>
      <c r="R476" s="126" t="s">
        <v>5610</v>
      </c>
      <c r="S476" s="233" t="str">
        <f t="shared" si="8"/>
        <v/>
      </c>
    </row>
    <row r="477">
      <c r="A477" s="36" t="s">
        <v>414</v>
      </c>
      <c r="B477" s="126"/>
      <c r="C477" s="126">
        <v>15.0</v>
      </c>
      <c r="D477" s="177" t="s">
        <v>3185</v>
      </c>
      <c r="E477" s="38" t="s">
        <v>413</v>
      </c>
      <c r="F477" s="84" t="s">
        <v>3186</v>
      </c>
      <c r="G477" s="233" t="str">
        <f t="shared" si="1"/>
        <v>M04</v>
      </c>
      <c r="H477" s="38" t="s">
        <v>4523</v>
      </c>
      <c r="I477" s="233" t="str">
        <f t="shared" si="2"/>
        <v>Trap pressue burst gradient line - no sample injected</v>
      </c>
      <c r="J477" s="233" t="str">
        <f t="shared" si="3"/>
        <v>M04</v>
      </c>
      <c r="K477" s="219" t="s">
        <v>4661</v>
      </c>
      <c r="L477" s="233" t="str">
        <f t="shared" si="4"/>
        <v>re-run to put in sequence with rest of batch</v>
      </c>
      <c r="M477" s="234"/>
      <c r="N477" s="233" t="str">
        <f t="shared" si="5"/>
        <v>M06</v>
      </c>
      <c r="O477" s="126" t="s">
        <v>4749</v>
      </c>
      <c r="P477" s="233" t="str">
        <f t="shared" si="6"/>
        <v/>
      </c>
      <c r="Q477" s="233" t="str">
        <f t="shared" si="7"/>
        <v>M05</v>
      </c>
      <c r="R477" s="126" t="s">
        <v>5612</v>
      </c>
      <c r="S477" s="233" t="str">
        <f t="shared" si="8"/>
        <v/>
      </c>
    </row>
    <row r="478">
      <c r="A478" s="36" t="s">
        <v>414</v>
      </c>
      <c r="B478" s="126"/>
      <c r="C478" s="126">
        <v>16.0</v>
      </c>
      <c r="D478" s="177" t="s">
        <v>3189</v>
      </c>
      <c r="E478" s="36" t="s">
        <v>561</v>
      </c>
      <c r="F478" s="84" t="s">
        <v>3190</v>
      </c>
      <c r="G478" s="233" t="str">
        <f t="shared" si="1"/>
        <v>M04</v>
      </c>
      <c r="H478" s="38" t="s">
        <v>4526</v>
      </c>
      <c r="I478" s="233" t="str">
        <f t="shared" si="2"/>
        <v>Trap pressue burst gradient line - no sample injected</v>
      </c>
      <c r="J478" s="233" t="str">
        <f t="shared" si="3"/>
        <v>M04</v>
      </c>
      <c r="K478" s="219" t="s">
        <v>4665</v>
      </c>
      <c r="L478" s="233" t="str">
        <f t="shared" si="4"/>
        <v>Low TIC, HEK specific</v>
      </c>
      <c r="M478" s="234"/>
      <c r="N478" s="233" t="str">
        <f t="shared" si="5"/>
        <v>M06</v>
      </c>
      <c r="O478" s="126" t="s">
        <v>4750</v>
      </c>
      <c r="P478" s="233" t="str">
        <f t="shared" si="6"/>
        <v>Low TIC, HEK specific</v>
      </c>
      <c r="Q478" s="233" t="str">
        <f t="shared" si="7"/>
        <v>M05</v>
      </c>
      <c r="R478" s="126" t="s">
        <v>5614</v>
      </c>
      <c r="S478" s="233" t="str">
        <f t="shared" si="8"/>
        <v/>
      </c>
    </row>
    <row r="479">
      <c r="A479" s="36" t="s">
        <v>418</v>
      </c>
      <c r="B479" s="126" t="s">
        <v>6100</v>
      </c>
      <c r="C479" s="126">
        <v>1.0</v>
      </c>
      <c r="D479" s="177" t="s">
        <v>3195</v>
      </c>
      <c r="E479" s="187">
        <v>8692.0</v>
      </c>
      <c r="F479" s="84" t="s">
        <v>3197</v>
      </c>
      <c r="G479" s="233" t="str">
        <f t="shared" si="1"/>
        <v>M03</v>
      </c>
      <c r="H479" s="38" t="s">
        <v>3802</v>
      </c>
      <c r="I479" s="233" t="str">
        <f t="shared" si="2"/>
        <v/>
      </c>
      <c r="J479" s="233" t="str">
        <f t="shared" si="3"/>
        <v>M01</v>
      </c>
      <c r="K479" s="219" t="s">
        <v>4863</v>
      </c>
      <c r="L479" s="233" t="str">
        <f t="shared" si="4"/>
        <v/>
      </c>
      <c r="M479" s="234"/>
      <c r="N479" s="233" t="str">
        <f t="shared" si="5"/>
        <v>#N/A</v>
      </c>
      <c r="O479" s="126" t="s">
        <v>6889</v>
      </c>
      <c r="P479" s="233" t="str">
        <f t="shared" si="6"/>
        <v>#N/A</v>
      </c>
      <c r="Q479" s="233" t="str">
        <f t="shared" si="7"/>
        <v>#N/A</v>
      </c>
      <c r="R479" s="126" t="s">
        <v>6890</v>
      </c>
      <c r="S479" s="233" t="str">
        <f t="shared" si="8"/>
        <v>#N/A</v>
      </c>
    </row>
    <row r="480">
      <c r="A480" s="36" t="s">
        <v>418</v>
      </c>
      <c r="B480" s="126" t="s">
        <v>6100</v>
      </c>
      <c r="C480" s="126">
        <v>2.0</v>
      </c>
      <c r="D480" s="177" t="s">
        <v>3201</v>
      </c>
      <c r="E480" s="187">
        <v>11170.0</v>
      </c>
      <c r="F480" s="84" t="s">
        <v>3202</v>
      </c>
      <c r="G480" s="233" t="str">
        <f t="shared" si="1"/>
        <v>M03</v>
      </c>
      <c r="H480" s="38" t="s">
        <v>3806</v>
      </c>
      <c r="I480" s="233" t="str">
        <f t="shared" si="2"/>
        <v/>
      </c>
      <c r="J480" s="233" t="str">
        <f t="shared" si="3"/>
        <v>M01</v>
      </c>
      <c r="K480" s="219" t="s">
        <v>4865</v>
      </c>
      <c r="L480" s="233" t="str">
        <f t="shared" si="4"/>
        <v/>
      </c>
      <c r="M480" s="234"/>
      <c r="N480" s="233" t="str">
        <f t="shared" si="5"/>
        <v>#N/A</v>
      </c>
      <c r="O480" s="126" t="s">
        <v>6891</v>
      </c>
      <c r="P480" s="233" t="str">
        <f t="shared" si="6"/>
        <v>#N/A</v>
      </c>
      <c r="Q480" s="233" t="str">
        <f t="shared" si="7"/>
        <v>#N/A</v>
      </c>
      <c r="R480" s="126" t="s">
        <v>6892</v>
      </c>
      <c r="S480" s="233" t="str">
        <f t="shared" si="8"/>
        <v>#N/A</v>
      </c>
    </row>
    <row r="481">
      <c r="A481" s="36" t="s">
        <v>418</v>
      </c>
      <c r="B481" s="126" t="s">
        <v>6100</v>
      </c>
      <c r="C481" s="126">
        <v>3.0</v>
      </c>
      <c r="D481" s="177" t="s">
        <v>3207</v>
      </c>
      <c r="E481" s="187">
        <v>9469.0</v>
      </c>
      <c r="F481" s="84" t="s">
        <v>3208</v>
      </c>
      <c r="G481" s="233" t="str">
        <f t="shared" si="1"/>
        <v>M03</v>
      </c>
      <c r="H481" s="38" t="s">
        <v>3810</v>
      </c>
      <c r="I481" s="233" t="str">
        <f t="shared" si="2"/>
        <v>Low TIC at front end</v>
      </c>
      <c r="J481" s="233" t="str">
        <f t="shared" si="3"/>
        <v>M01</v>
      </c>
      <c r="K481" s="219" t="s">
        <v>4867</v>
      </c>
      <c r="L481" s="233" t="str">
        <f t="shared" si="4"/>
        <v>Low TIC at front end</v>
      </c>
      <c r="M481" s="129" t="s">
        <v>4043</v>
      </c>
      <c r="N481" s="233" t="str">
        <f t="shared" si="5"/>
        <v>M06</v>
      </c>
      <c r="O481" s="126" t="s">
        <v>5970</v>
      </c>
      <c r="P481" s="233" t="str">
        <f t="shared" si="6"/>
        <v>00K2O Re-processed</v>
      </c>
      <c r="Q481" s="233" t="str">
        <f t="shared" si="7"/>
        <v>M01</v>
      </c>
      <c r="R481" s="126" t="s">
        <v>5997</v>
      </c>
      <c r="S481" s="233" t="str">
        <f t="shared" si="8"/>
        <v>00K2O Re-processed</v>
      </c>
    </row>
    <row r="482">
      <c r="A482" s="36" t="s">
        <v>418</v>
      </c>
      <c r="B482" s="126" t="s">
        <v>6100</v>
      </c>
      <c r="C482" s="126">
        <v>4.0</v>
      </c>
      <c r="D482" s="177" t="s">
        <v>3211</v>
      </c>
      <c r="E482" s="187">
        <v>2652.0</v>
      </c>
      <c r="F482" s="84" t="s">
        <v>3212</v>
      </c>
      <c r="G482" s="233" t="str">
        <f t="shared" si="1"/>
        <v>M03</v>
      </c>
      <c r="H482" s="38" t="s">
        <v>3813</v>
      </c>
      <c r="I482" s="233" t="str">
        <f t="shared" si="2"/>
        <v>Low TIC at front end</v>
      </c>
      <c r="J482" s="233" t="str">
        <f t="shared" si="3"/>
        <v>M01</v>
      </c>
      <c r="K482" s="219" t="s">
        <v>4869</v>
      </c>
      <c r="L482" s="233" t="str">
        <f t="shared" si="4"/>
        <v>Low TIC at front end</v>
      </c>
      <c r="M482" s="129" t="s">
        <v>4047</v>
      </c>
      <c r="N482" s="233" t="str">
        <f t="shared" si="5"/>
        <v>M06</v>
      </c>
      <c r="O482" s="126" t="s">
        <v>5972</v>
      </c>
      <c r="P482" s="233" t="str">
        <f t="shared" si="6"/>
        <v>00K2P Re-processed</v>
      </c>
      <c r="Q482" s="233" t="str">
        <f t="shared" si="7"/>
        <v>M01</v>
      </c>
      <c r="R482" s="126" t="s">
        <v>5998</v>
      </c>
      <c r="S482" s="233" t="str">
        <f t="shared" si="8"/>
        <v>00K2P Re-processed</v>
      </c>
    </row>
    <row r="483">
      <c r="A483" s="36" t="s">
        <v>418</v>
      </c>
      <c r="B483" s="126" t="s">
        <v>6100</v>
      </c>
      <c r="C483" s="126">
        <v>5.0</v>
      </c>
      <c r="D483" s="177" t="s">
        <v>3216</v>
      </c>
      <c r="E483" s="187">
        <v>2602.0</v>
      </c>
      <c r="F483" s="84" t="s">
        <v>3217</v>
      </c>
      <c r="G483" s="233" t="str">
        <f t="shared" si="1"/>
        <v>M03</v>
      </c>
      <c r="H483" s="38" t="s">
        <v>3818</v>
      </c>
      <c r="I483" s="233" t="str">
        <f t="shared" si="2"/>
        <v/>
      </c>
      <c r="J483" s="233" t="str">
        <f t="shared" si="3"/>
        <v>M01</v>
      </c>
      <c r="K483" s="219" t="s">
        <v>4871</v>
      </c>
      <c r="L483" s="233" t="str">
        <f t="shared" si="4"/>
        <v/>
      </c>
      <c r="M483" s="234"/>
      <c r="N483" s="233" t="str">
        <f t="shared" si="5"/>
        <v>#N/A</v>
      </c>
      <c r="O483" s="126" t="s">
        <v>6893</v>
      </c>
      <c r="P483" s="233" t="str">
        <f t="shared" si="6"/>
        <v>#N/A</v>
      </c>
      <c r="Q483" s="233" t="str">
        <f t="shared" si="7"/>
        <v>#N/A</v>
      </c>
      <c r="R483" s="126" t="s">
        <v>6894</v>
      </c>
      <c r="S483" s="233" t="str">
        <f t="shared" si="8"/>
        <v>#N/A</v>
      </c>
    </row>
    <row r="484">
      <c r="A484" s="36" t="s">
        <v>418</v>
      </c>
      <c r="B484" s="126" t="s">
        <v>6100</v>
      </c>
      <c r="C484" s="126">
        <v>6.0</v>
      </c>
      <c r="D484" s="177" t="s">
        <v>3219</v>
      </c>
      <c r="E484" s="187">
        <v>9209.0</v>
      </c>
      <c r="F484" s="84" t="s">
        <v>3220</v>
      </c>
      <c r="G484" s="233" t="str">
        <f t="shared" si="1"/>
        <v>M03</v>
      </c>
      <c r="H484" s="38" t="s">
        <v>3820</v>
      </c>
      <c r="I484" s="233" t="str">
        <f t="shared" si="2"/>
        <v/>
      </c>
      <c r="J484" s="233" t="str">
        <f t="shared" si="3"/>
        <v>M01</v>
      </c>
      <c r="K484" s="219" t="s">
        <v>4873</v>
      </c>
      <c r="L484" s="233" t="str">
        <f t="shared" si="4"/>
        <v/>
      </c>
      <c r="M484" s="234"/>
      <c r="N484" s="233" t="str">
        <f t="shared" si="5"/>
        <v>#N/A</v>
      </c>
      <c r="O484" s="126" t="s">
        <v>6895</v>
      </c>
      <c r="P484" s="233" t="str">
        <f t="shared" si="6"/>
        <v>#N/A</v>
      </c>
      <c r="Q484" s="233" t="str">
        <f t="shared" si="7"/>
        <v>#N/A</v>
      </c>
      <c r="R484" s="126" t="s">
        <v>6896</v>
      </c>
      <c r="S484" s="233" t="str">
        <f t="shared" si="8"/>
        <v>#N/A</v>
      </c>
    </row>
    <row r="485">
      <c r="A485" s="36" t="s">
        <v>418</v>
      </c>
      <c r="B485" s="126" t="s">
        <v>6100</v>
      </c>
      <c r="C485" s="126">
        <v>7.0</v>
      </c>
      <c r="D485" s="177" t="s">
        <v>3224</v>
      </c>
      <c r="E485" s="187">
        <v>7699.0</v>
      </c>
      <c r="F485" s="84" t="s">
        <v>3225</v>
      </c>
      <c r="G485" s="233" t="str">
        <f t="shared" si="1"/>
        <v>M03</v>
      </c>
      <c r="H485" s="38" t="s">
        <v>3824</v>
      </c>
      <c r="I485" s="233" t="str">
        <f t="shared" si="2"/>
        <v/>
      </c>
      <c r="J485" s="233" t="str">
        <f t="shared" si="3"/>
        <v>M01</v>
      </c>
      <c r="K485" s="219" t="s">
        <v>4875</v>
      </c>
      <c r="L485" s="233" t="str">
        <f t="shared" si="4"/>
        <v/>
      </c>
      <c r="M485" s="234"/>
      <c r="N485" s="233" t="str">
        <f t="shared" si="5"/>
        <v>#N/A</v>
      </c>
      <c r="O485" s="126" t="s">
        <v>6897</v>
      </c>
      <c r="P485" s="233" t="str">
        <f t="shared" si="6"/>
        <v>#N/A</v>
      </c>
      <c r="Q485" s="233" t="str">
        <f t="shared" si="7"/>
        <v>#N/A</v>
      </c>
      <c r="R485" s="126" t="s">
        <v>6898</v>
      </c>
      <c r="S485" s="233" t="str">
        <f t="shared" si="8"/>
        <v>#N/A</v>
      </c>
    </row>
    <row r="486">
      <c r="A486" s="36" t="s">
        <v>418</v>
      </c>
      <c r="B486" s="126" t="s">
        <v>6100</v>
      </c>
      <c r="C486" s="126">
        <v>8.0</v>
      </c>
      <c r="D486" s="177" t="s">
        <v>3229</v>
      </c>
      <c r="E486" s="187">
        <v>3745.0</v>
      </c>
      <c r="F486" s="84" t="s">
        <v>3230</v>
      </c>
      <c r="G486" s="233" t="str">
        <f t="shared" si="1"/>
        <v>M03</v>
      </c>
      <c r="H486" s="38" t="s">
        <v>3826</v>
      </c>
      <c r="I486" s="233" t="str">
        <f t="shared" si="2"/>
        <v/>
      </c>
      <c r="J486" s="233" t="str">
        <f t="shared" si="3"/>
        <v>M01</v>
      </c>
      <c r="K486" s="219" t="s">
        <v>4877</v>
      </c>
      <c r="L486" s="233" t="str">
        <f t="shared" si="4"/>
        <v/>
      </c>
      <c r="M486" s="234"/>
      <c r="N486" s="233" t="str">
        <f t="shared" si="5"/>
        <v>#N/A</v>
      </c>
      <c r="O486" s="126" t="s">
        <v>6899</v>
      </c>
      <c r="P486" s="233" t="str">
        <f t="shared" si="6"/>
        <v>#N/A</v>
      </c>
      <c r="Q486" s="233" t="str">
        <f t="shared" si="7"/>
        <v>#N/A</v>
      </c>
      <c r="R486" s="126" t="s">
        <v>6900</v>
      </c>
      <c r="S486" s="233" t="str">
        <f t="shared" si="8"/>
        <v>#N/A</v>
      </c>
    </row>
    <row r="487">
      <c r="A487" s="36" t="s">
        <v>418</v>
      </c>
      <c r="B487" s="126" t="s">
        <v>6100</v>
      </c>
      <c r="C487" s="126">
        <v>9.0</v>
      </c>
      <c r="D487" s="177" t="s">
        <v>3236</v>
      </c>
      <c r="E487" s="187" t="s">
        <v>3235</v>
      </c>
      <c r="F487" s="84" t="s">
        <v>3237</v>
      </c>
      <c r="G487" s="233" t="str">
        <f t="shared" si="1"/>
        <v>M03</v>
      </c>
      <c r="H487" s="38" t="s">
        <v>3830</v>
      </c>
      <c r="I487" s="233" t="str">
        <f t="shared" si="2"/>
        <v/>
      </c>
      <c r="J487" s="233" t="str">
        <f t="shared" si="3"/>
        <v>M01</v>
      </c>
      <c r="K487" s="219" t="s">
        <v>4879</v>
      </c>
      <c r="L487" s="233" t="str">
        <f t="shared" si="4"/>
        <v/>
      </c>
      <c r="M487" s="234"/>
      <c r="N487" s="233" t="str">
        <f t="shared" si="5"/>
        <v>#N/A</v>
      </c>
      <c r="O487" s="126" t="s">
        <v>6901</v>
      </c>
      <c r="P487" s="233" t="str">
        <f t="shared" si="6"/>
        <v>#N/A</v>
      </c>
      <c r="Q487" s="233" t="str">
        <f t="shared" si="7"/>
        <v>#N/A</v>
      </c>
      <c r="R487" s="126" t="s">
        <v>6902</v>
      </c>
      <c r="S487" s="233" t="str">
        <f t="shared" si="8"/>
        <v>#N/A</v>
      </c>
    </row>
    <row r="488">
      <c r="A488" s="36" t="s">
        <v>418</v>
      </c>
      <c r="B488" s="126" t="s">
        <v>6100</v>
      </c>
      <c r="C488" s="126">
        <v>10.0</v>
      </c>
      <c r="D488" s="177" t="s">
        <v>3241</v>
      </c>
      <c r="E488" s="187" t="s">
        <v>3240</v>
      </c>
      <c r="F488" s="84" t="s">
        <v>3242</v>
      </c>
      <c r="G488" s="233" t="str">
        <f t="shared" si="1"/>
        <v>M03</v>
      </c>
      <c r="H488" s="38" t="s">
        <v>3832</v>
      </c>
      <c r="I488" s="233" t="str">
        <f t="shared" si="2"/>
        <v/>
      </c>
      <c r="J488" s="233" t="str">
        <f t="shared" si="3"/>
        <v>M01</v>
      </c>
      <c r="K488" s="122" t="s">
        <v>4881</v>
      </c>
      <c r="L488" s="233" t="str">
        <f t="shared" si="4"/>
        <v/>
      </c>
      <c r="M488" s="234"/>
      <c r="N488" s="233" t="str">
        <f t="shared" si="5"/>
        <v>#N/A</v>
      </c>
      <c r="O488" s="126" t="s">
        <v>6903</v>
      </c>
      <c r="P488" s="233" t="str">
        <f t="shared" si="6"/>
        <v>#N/A</v>
      </c>
      <c r="Q488" s="233" t="str">
        <f t="shared" si="7"/>
        <v>#N/A</v>
      </c>
      <c r="R488" s="126" t="s">
        <v>6904</v>
      </c>
      <c r="S488" s="233" t="str">
        <f t="shared" si="8"/>
        <v>#N/A</v>
      </c>
    </row>
    <row r="489">
      <c r="A489" s="36" t="s">
        <v>418</v>
      </c>
      <c r="B489" s="126" t="s">
        <v>6100</v>
      </c>
      <c r="C489" s="126">
        <v>11.0</v>
      </c>
      <c r="D489" s="177" t="s">
        <v>3248</v>
      </c>
      <c r="E489" s="187" t="s">
        <v>3246</v>
      </c>
      <c r="F489" s="84" t="s">
        <v>3250</v>
      </c>
      <c r="G489" s="233" t="str">
        <f t="shared" si="1"/>
        <v>M03</v>
      </c>
      <c r="H489" s="38" t="s">
        <v>3836</v>
      </c>
      <c r="I489" s="233" t="str">
        <f t="shared" si="2"/>
        <v/>
      </c>
      <c r="J489" s="233" t="str">
        <f t="shared" si="3"/>
        <v>M01</v>
      </c>
      <c r="K489" s="122" t="s">
        <v>4883</v>
      </c>
      <c r="L489" s="233" t="str">
        <f t="shared" si="4"/>
        <v/>
      </c>
      <c r="M489" s="234"/>
      <c r="N489" s="233" t="str">
        <f t="shared" si="5"/>
        <v>#N/A</v>
      </c>
      <c r="O489" s="126" t="s">
        <v>6905</v>
      </c>
      <c r="P489" s="233" t="str">
        <f t="shared" si="6"/>
        <v>#N/A</v>
      </c>
      <c r="Q489" s="233" t="str">
        <f t="shared" si="7"/>
        <v>#N/A</v>
      </c>
      <c r="R489" s="126" t="s">
        <v>6906</v>
      </c>
      <c r="S489" s="233" t="str">
        <f t="shared" si="8"/>
        <v>#N/A</v>
      </c>
    </row>
    <row r="490">
      <c r="A490" s="36" t="s">
        <v>418</v>
      </c>
      <c r="B490" s="126" t="s">
        <v>6100</v>
      </c>
      <c r="C490" s="126">
        <v>12.0</v>
      </c>
      <c r="D490" s="177" t="s">
        <v>3254</v>
      </c>
      <c r="E490" s="187" t="s">
        <v>3253</v>
      </c>
      <c r="F490" s="84" t="s">
        <v>3255</v>
      </c>
      <c r="G490" s="233" t="str">
        <f t="shared" si="1"/>
        <v>M03</v>
      </c>
      <c r="H490" s="38" t="s">
        <v>3838</v>
      </c>
      <c r="I490" s="233" t="str">
        <f t="shared" si="2"/>
        <v/>
      </c>
      <c r="J490" s="233" t="str">
        <f t="shared" si="3"/>
        <v>M01</v>
      </c>
      <c r="K490" s="122" t="s">
        <v>4885</v>
      </c>
      <c r="L490" s="233" t="str">
        <f t="shared" si="4"/>
        <v/>
      </c>
      <c r="M490" s="234"/>
      <c r="N490" s="233" t="str">
        <f t="shared" si="5"/>
        <v>#N/A</v>
      </c>
      <c r="O490" s="126" t="s">
        <v>6907</v>
      </c>
      <c r="P490" s="233" t="str">
        <f t="shared" si="6"/>
        <v>#N/A</v>
      </c>
      <c r="Q490" s="233" t="str">
        <f t="shared" si="7"/>
        <v>#N/A</v>
      </c>
      <c r="R490" s="126" t="s">
        <v>6908</v>
      </c>
      <c r="S490" s="233" t="str">
        <f t="shared" si="8"/>
        <v>#N/A</v>
      </c>
    </row>
    <row r="491">
      <c r="A491" s="36" t="s">
        <v>418</v>
      </c>
      <c r="B491" s="126" t="s">
        <v>6100</v>
      </c>
      <c r="C491" s="126">
        <v>13.0</v>
      </c>
      <c r="D491" s="177" t="s">
        <v>3261</v>
      </c>
      <c r="E491" s="187" t="s">
        <v>3260</v>
      </c>
      <c r="F491" s="84" t="s">
        <v>3262</v>
      </c>
      <c r="G491" s="233" t="str">
        <f t="shared" si="1"/>
        <v>M03</v>
      </c>
      <c r="H491" s="38" t="s">
        <v>3842</v>
      </c>
      <c r="I491" s="233" t="str">
        <f t="shared" si="2"/>
        <v/>
      </c>
      <c r="J491" s="233" t="str">
        <f t="shared" si="3"/>
        <v>M01</v>
      </c>
      <c r="K491" s="122" t="s">
        <v>4887</v>
      </c>
      <c r="L491" s="233" t="str">
        <f t="shared" si="4"/>
        <v/>
      </c>
      <c r="M491" s="234"/>
      <c r="N491" s="233" t="str">
        <f t="shared" si="5"/>
        <v>#N/A</v>
      </c>
      <c r="O491" s="126" t="s">
        <v>6909</v>
      </c>
      <c r="P491" s="233" t="str">
        <f t="shared" si="6"/>
        <v>#N/A</v>
      </c>
      <c r="Q491" s="233" t="str">
        <f t="shared" si="7"/>
        <v>#N/A</v>
      </c>
      <c r="R491" s="126" t="s">
        <v>6910</v>
      </c>
      <c r="S491" s="233" t="str">
        <f t="shared" si="8"/>
        <v>#N/A</v>
      </c>
    </row>
    <row r="492">
      <c r="A492" s="36" t="s">
        <v>418</v>
      </c>
      <c r="B492" s="126" t="s">
        <v>6100</v>
      </c>
      <c r="C492" s="126">
        <v>14.0</v>
      </c>
      <c r="D492" s="177" t="s">
        <v>3266</v>
      </c>
      <c r="E492" s="187" t="s">
        <v>3265</v>
      </c>
      <c r="F492" s="84" t="s">
        <v>3267</v>
      </c>
      <c r="G492" s="233" t="str">
        <f t="shared" si="1"/>
        <v>M03</v>
      </c>
      <c r="H492" s="38" t="s">
        <v>3844</v>
      </c>
      <c r="I492" s="233" t="str">
        <f t="shared" si="2"/>
        <v/>
      </c>
      <c r="J492" s="233" t="str">
        <f t="shared" si="3"/>
        <v>M01</v>
      </c>
      <c r="K492" s="122" t="s">
        <v>4889</v>
      </c>
      <c r="L492" s="233" t="str">
        <f t="shared" si="4"/>
        <v/>
      </c>
      <c r="M492" s="234"/>
      <c r="N492" s="233" t="str">
        <f t="shared" si="5"/>
        <v>#N/A</v>
      </c>
      <c r="O492" s="126" t="s">
        <v>6911</v>
      </c>
      <c r="P492" s="233" t="str">
        <f t="shared" si="6"/>
        <v>#N/A</v>
      </c>
      <c r="Q492" s="233" t="str">
        <f t="shared" si="7"/>
        <v>#N/A</v>
      </c>
      <c r="R492" s="126" t="s">
        <v>6912</v>
      </c>
      <c r="S492" s="233" t="str">
        <f t="shared" si="8"/>
        <v>#N/A</v>
      </c>
    </row>
    <row r="493">
      <c r="A493" s="36" t="s">
        <v>418</v>
      </c>
      <c r="B493" s="126"/>
      <c r="C493" s="126">
        <v>15.0</v>
      </c>
      <c r="D493" s="177" t="s">
        <v>3270</v>
      </c>
      <c r="E493" s="38" t="s">
        <v>417</v>
      </c>
      <c r="F493" s="84" t="s">
        <v>3271</v>
      </c>
      <c r="G493" s="233" t="str">
        <f t="shared" si="1"/>
        <v>M03</v>
      </c>
      <c r="H493" s="38" t="s">
        <v>3848</v>
      </c>
      <c r="I493" s="233" t="str">
        <f t="shared" si="2"/>
        <v/>
      </c>
      <c r="J493" s="233" t="str">
        <f t="shared" si="3"/>
        <v>M01</v>
      </c>
      <c r="K493" s="122" t="s">
        <v>4891</v>
      </c>
      <c r="L493" s="233" t="str">
        <f t="shared" si="4"/>
        <v/>
      </c>
      <c r="M493" s="234"/>
      <c r="N493" s="233" t="str">
        <f t="shared" si="5"/>
        <v>#N/A</v>
      </c>
      <c r="O493" s="126" t="s">
        <v>6913</v>
      </c>
      <c r="P493" s="233" t="str">
        <f t="shared" si="6"/>
        <v>#N/A</v>
      </c>
      <c r="Q493" s="233" t="str">
        <f t="shared" si="7"/>
        <v>#N/A</v>
      </c>
      <c r="R493" s="126" t="s">
        <v>6914</v>
      </c>
      <c r="S493" s="233" t="str">
        <f t="shared" si="8"/>
        <v>#N/A</v>
      </c>
    </row>
    <row r="494">
      <c r="A494" s="36" t="s">
        <v>418</v>
      </c>
      <c r="B494" s="126"/>
      <c r="C494" s="126">
        <v>16.0</v>
      </c>
      <c r="D494" s="177" t="s">
        <v>3275</v>
      </c>
      <c r="E494" s="36" t="s">
        <v>561</v>
      </c>
      <c r="F494" s="84" t="s">
        <v>3277</v>
      </c>
      <c r="G494" s="233" t="str">
        <f t="shared" si="1"/>
        <v>M03</v>
      </c>
      <c r="H494" s="38" t="s">
        <v>3850</v>
      </c>
      <c r="I494" s="233" t="str">
        <f t="shared" si="2"/>
        <v>Low TIC, HEK specific</v>
      </c>
      <c r="J494" s="233" t="str">
        <f t="shared" si="3"/>
        <v>M01</v>
      </c>
      <c r="K494" s="122" t="s">
        <v>4893</v>
      </c>
      <c r="L494" s="233" t="str">
        <f t="shared" si="4"/>
        <v/>
      </c>
      <c r="M494" s="234"/>
      <c r="N494" s="233" t="str">
        <f t="shared" si="5"/>
        <v>#N/A</v>
      </c>
      <c r="O494" s="126" t="s">
        <v>6915</v>
      </c>
      <c r="P494" s="233" t="str">
        <f t="shared" si="6"/>
        <v>#N/A</v>
      </c>
      <c r="Q494" s="233" t="str">
        <f t="shared" si="7"/>
        <v>#N/A</v>
      </c>
      <c r="R494" s="126" t="s">
        <v>6916</v>
      </c>
      <c r="S494" s="233" t="str">
        <f t="shared" si="8"/>
        <v>#N/A</v>
      </c>
    </row>
    <row r="495">
      <c r="A495" s="36" t="s">
        <v>425</v>
      </c>
      <c r="B495" s="126" t="s">
        <v>6100</v>
      </c>
      <c r="C495" s="126">
        <v>1.0</v>
      </c>
      <c r="D495" s="177" t="s">
        <v>3283</v>
      </c>
      <c r="E495" s="216">
        <v>5509.0</v>
      </c>
      <c r="F495" s="84" t="s">
        <v>3284</v>
      </c>
      <c r="G495" s="233" t="str">
        <f t="shared" si="1"/>
        <v>M04</v>
      </c>
      <c r="H495" s="38" t="s">
        <v>4530</v>
      </c>
      <c r="I495" s="233" t="str">
        <f t="shared" si="2"/>
        <v>Trap pressue burst gradient line - no sample injected</v>
      </c>
      <c r="J495" s="233" t="str">
        <f t="shared" si="3"/>
        <v>M04</v>
      </c>
      <c r="K495" s="122" t="s">
        <v>4667</v>
      </c>
      <c r="L495" s="233" t="str">
        <f t="shared" si="4"/>
        <v>Lowish TIC, flat at far end</v>
      </c>
      <c r="M495" s="234"/>
      <c r="N495" s="233" t="str">
        <f t="shared" si="5"/>
        <v>M03</v>
      </c>
      <c r="O495" s="126" t="s">
        <v>4897</v>
      </c>
      <c r="P495" s="233" t="str">
        <f t="shared" si="6"/>
        <v/>
      </c>
      <c r="Q495" s="233" t="str">
        <f t="shared" si="7"/>
        <v>M01</v>
      </c>
      <c r="R495" s="126" t="s">
        <v>6008</v>
      </c>
      <c r="S495" s="233" t="str">
        <f t="shared" si="8"/>
        <v>Wrong date, file names changed manually</v>
      </c>
    </row>
    <row r="496">
      <c r="A496" s="36" t="s">
        <v>425</v>
      </c>
      <c r="B496" s="126" t="s">
        <v>6100</v>
      </c>
      <c r="C496" s="126">
        <v>2.0</v>
      </c>
      <c r="D496" s="177" t="s">
        <v>3285</v>
      </c>
      <c r="E496" s="216">
        <v>7071.0</v>
      </c>
      <c r="F496" s="84" t="s">
        <v>3286</v>
      </c>
      <c r="G496" s="233" t="str">
        <f t="shared" si="1"/>
        <v>M04</v>
      </c>
      <c r="H496" s="38" t="s">
        <v>4533</v>
      </c>
      <c r="I496" s="233" t="str">
        <f t="shared" si="2"/>
        <v>Trap pressue burst gradient line - no sample injected</v>
      </c>
      <c r="J496" s="233" t="str">
        <f t="shared" si="3"/>
        <v>M04</v>
      </c>
      <c r="K496" s="122" t="s">
        <v>4669</v>
      </c>
      <c r="L496" s="233" t="str">
        <f t="shared" si="4"/>
        <v>Lowish TIC, flat at far end</v>
      </c>
      <c r="M496" s="234"/>
      <c r="N496" s="233" t="str">
        <f t="shared" si="5"/>
        <v>M03</v>
      </c>
      <c r="O496" s="126" t="s">
        <v>4899</v>
      </c>
      <c r="P496" s="233" t="str">
        <f t="shared" si="6"/>
        <v/>
      </c>
      <c r="Q496" s="233" t="str">
        <f t="shared" si="7"/>
        <v>M01</v>
      </c>
      <c r="R496" s="126" t="s">
        <v>6009</v>
      </c>
      <c r="S496" s="233" t="str">
        <f t="shared" si="8"/>
        <v>Wrong date, file names changed manually.Slightly lower canary result</v>
      </c>
    </row>
    <row r="497">
      <c r="A497" s="36" t="s">
        <v>425</v>
      </c>
      <c r="B497" s="126" t="s">
        <v>6100</v>
      </c>
      <c r="C497" s="126">
        <v>3.0</v>
      </c>
      <c r="D497" s="177" t="s">
        <v>3287</v>
      </c>
      <c r="E497" s="216">
        <v>2470.0</v>
      </c>
      <c r="F497" s="84" t="s">
        <v>3288</v>
      </c>
      <c r="G497" s="233" t="str">
        <f t="shared" si="1"/>
        <v>M04</v>
      </c>
      <c r="H497" s="38" t="s">
        <v>4536</v>
      </c>
      <c r="I497" s="233" t="str">
        <f t="shared" si="2"/>
        <v>Trap pressue burst gradient line - no sample injected</v>
      </c>
      <c r="J497" s="233" t="str">
        <f t="shared" si="3"/>
        <v>M04</v>
      </c>
      <c r="K497" s="122" t="s">
        <v>4671</v>
      </c>
      <c r="L497" s="233" t="str">
        <f t="shared" si="4"/>
        <v>Lowish TIC, flat at far end</v>
      </c>
      <c r="M497" s="234"/>
      <c r="N497" s="233" t="str">
        <f t="shared" si="5"/>
        <v>M03</v>
      </c>
      <c r="O497" s="126" t="s">
        <v>4901</v>
      </c>
      <c r="P497" s="233" t="str">
        <f t="shared" si="6"/>
        <v/>
      </c>
      <c r="Q497" s="233" t="str">
        <f t="shared" si="7"/>
        <v>M01</v>
      </c>
      <c r="R497" s="126" t="s">
        <v>6011</v>
      </c>
      <c r="S497" s="233" t="str">
        <f t="shared" si="8"/>
        <v>Wrong date, file names changed manually</v>
      </c>
    </row>
    <row r="498">
      <c r="A498" s="36" t="s">
        <v>425</v>
      </c>
      <c r="B498" s="126" t="s">
        <v>6100</v>
      </c>
      <c r="C498" s="126">
        <v>4.0</v>
      </c>
      <c r="D498" s="177" t="s">
        <v>3289</v>
      </c>
      <c r="E498" s="216">
        <v>3872.0</v>
      </c>
      <c r="F498" s="84" t="s">
        <v>3290</v>
      </c>
      <c r="G498" s="233" t="str">
        <f t="shared" si="1"/>
        <v>M04</v>
      </c>
      <c r="H498" s="38" t="s">
        <v>4539</v>
      </c>
      <c r="I498" s="233" t="str">
        <f t="shared" si="2"/>
        <v>Trap pressue burst gradient line - no sample injected</v>
      </c>
      <c r="J498" s="233" t="str">
        <f t="shared" si="3"/>
        <v>M04</v>
      </c>
      <c r="K498" s="122" t="s">
        <v>4673</v>
      </c>
      <c r="L498" s="233" t="str">
        <f t="shared" si="4"/>
        <v>Lowish TIC, flat at far end</v>
      </c>
      <c r="M498" s="234"/>
      <c r="N498" s="233" t="str">
        <f t="shared" si="5"/>
        <v>M03</v>
      </c>
      <c r="O498" s="126" t="s">
        <v>4903</v>
      </c>
      <c r="P498" s="233" t="str">
        <f t="shared" si="6"/>
        <v/>
      </c>
      <c r="Q498" s="233" t="str">
        <f t="shared" si="7"/>
        <v>M01</v>
      </c>
      <c r="R498" s="126" t="s">
        <v>6012</v>
      </c>
      <c r="S498" s="233" t="str">
        <f t="shared" si="8"/>
        <v>Wrong date, file names changed manually</v>
      </c>
    </row>
    <row r="499">
      <c r="A499" s="36" t="s">
        <v>425</v>
      </c>
      <c r="B499" s="126" t="s">
        <v>6100</v>
      </c>
      <c r="C499" s="126">
        <v>5.0</v>
      </c>
      <c r="D499" s="177" t="s">
        <v>3291</v>
      </c>
      <c r="E499" s="216">
        <v>7429.0</v>
      </c>
      <c r="F499" s="84" t="s">
        <v>3292</v>
      </c>
      <c r="G499" s="233" t="str">
        <f t="shared" si="1"/>
        <v>M04</v>
      </c>
      <c r="H499" s="38" t="s">
        <v>4542</v>
      </c>
      <c r="I499" s="233" t="str">
        <f t="shared" si="2"/>
        <v>Trap pressue burst gradient line - no sample injected</v>
      </c>
      <c r="J499" s="233" t="str">
        <f t="shared" si="3"/>
        <v>M04</v>
      </c>
      <c r="K499" s="122" t="s">
        <v>4675</v>
      </c>
      <c r="L499" s="233" t="str">
        <f t="shared" si="4"/>
        <v>Lowish TIC, flat at far end</v>
      </c>
      <c r="M499" s="234"/>
      <c r="N499" s="233" t="str">
        <f t="shared" si="5"/>
        <v>M03</v>
      </c>
      <c r="O499" s="126" t="s">
        <v>4905</v>
      </c>
      <c r="P499" s="233" t="str">
        <f t="shared" si="6"/>
        <v/>
      </c>
      <c r="Q499" s="233" t="str">
        <f t="shared" si="7"/>
        <v>M01</v>
      </c>
      <c r="R499" s="126" t="s">
        <v>6013</v>
      </c>
      <c r="S499" s="233" t="str">
        <f t="shared" si="8"/>
        <v>Wrong date, file names changed manually</v>
      </c>
    </row>
    <row r="500">
      <c r="A500" s="36" t="s">
        <v>425</v>
      </c>
      <c r="B500" s="126" t="s">
        <v>6100</v>
      </c>
      <c r="C500" s="126">
        <v>6.0</v>
      </c>
      <c r="D500" s="177" t="s">
        <v>3293</v>
      </c>
      <c r="E500" s="216">
        <v>7190.0</v>
      </c>
      <c r="F500" s="84" t="s">
        <v>3294</v>
      </c>
      <c r="G500" s="233" t="str">
        <f t="shared" si="1"/>
        <v>M04</v>
      </c>
      <c r="H500" s="38" t="s">
        <v>4545</v>
      </c>
      <c r="I500" s="233" t="str">
        <f t="shared" si="2"/>
        <v>Trap pressue burst gradient line - no sample injected</v>
      </c>
      <c r="J500" s="233" t="str">
        <f t="shared" si="3"/>
        <v>M04</v>
      </c>
      <c r="K500" s="122" t="s">
        <v>4677</v>
      </c>
      <c r="L500" s="233" t="str">
        <f t="shared" si="4"/>
        <v>Lowish TIC, flat at far end</v>
      </c>
      <c r="M500" s="234"/>
      <c r="N500" s="233" t="str">
        <f t="shared" si="5"/>
        <v>M03</v>
      </c>
      <c r="O500" s="126" t="s">
        <v>4907</v>
      </c>
      <c r="P500" s="233" t="str">
        <f t="shared" si="6"/>
        <v/>
      </c>
      <c r="Q500" s="233" t="str">
        <f t="shared" si="7"/>
        <v>M01</v>
      </c>
      <c r="R500" s="126" t="s">
        <v>6014</v>
      </c>
      <c r="S500" s="233" t="str">
        <f t="shared" si="8"/>
        <v>Wrong date, file names changed manually</v>
      </c>
    </row>
    <row r="501">
      <c r="A501" s="36" t="s">
        <v>425</v>
      </c>
      <c r="B501" s="126" t="s">
        <v>6100</v>
      </c>
      <c r="C501" s="126">
        <v>7.0</v>
      </c>
      <c r="D501" s="177" t="s">
        <v>3295</v>
      </c>
      <c r="E501" s="216">
        <v>2616.0</v>
      </c>
      <c r="F501" s="84" t="s">
        <v>3296</v>
      </c>
      <c r="G501" s="233" t="str">
        <f t="shared" si="1"/>
        <v>M04</v>
      </c>
      <c r="H501" s="38" t="s">
        <v>4548</v>
      </c>
      <c r="I501" s="233" t="str">
        <f t="shared" si="2"/>
        <v>Trap pressue burst gradient line - no sample injected</v>
      </c>
      <c r="J501" s="233" t="str">
        <f t="shared" si="3"/>
        <v>M04</v>
      </c>
      <c r="K501" s="122" t="s">
        <v>4679</v>
      </c>
      <c r="L501" s="233" t="str">
        <f t="shared" si="4"/>
        <v>Lowish TIC, flat at far end</v>
      </c>
      <c r="M501" s="234"/>
      <c r="N501" s="233" t="str">
        <f t="shared" si="5"/>
        <v>M03</v>
      </c>
      <c r="O501" s="126" t="s">
        <v>4909</v>
      </c>
      <c r="P501" s="233" t="str">
        <f t="shared" si="6"/>
        <v/>
      </c>
      <c r="Q501" s="233" t="str">
        <f t="shared" si="7"/>
        <v>M01</v>
      </c>
      <c r="R501" s="126" t="s">
        <v>6015</v>
      </c>
      <c r="S501" s="233" t="str">
        <f t="shared" si="8"/>
        <v>Wrong date, file names changed manually</v>
      </c>
    </row>
    <row r="502">
      <c r="A502" s="36" t="s">
        <v>425</v>
      </c>
      <c r="B502" s="126" t="s">
        <v>6100</v>
      </c>
      <c r="C502" s="126">
        <v>8.0</v>
      </c>
      <c r="D502" s="177" t="s">
        <v>3297</v>
      </c>
      <c r="E502" s="216">
        <v>2043.0</v>
      </c>
      <c r="F502" s="84" t="s">
        <v>3298</v>
      </c>
      <c r="G502" s="233" t="str">
        <f t="shared" si="1"/>
        <v>M04</v>
      </c>
      <c r="H502" s="38" t="s">
        <v>4551</v>
      </c>
      <c r="I502" s="233" t="str">
        <f t="shared" si="2"/>
        <v>Trap pressue burst gradient line - no sample injected</v>
      </c>
      <c r="J502" s="233" t="str">
        <f t="shared" si="3"/>
        <v>M04</v>
      </c>
      <c r="K502" s="122" t="s">
        <v>4681</v>
      </c>
      <c r="L502" s="233" t="str">
        <f t="shared" si="4"/>
        <v>Lowish TIC, flat at far end</v>
      </c>
      <c r="M502" s="234"/>
      <c r="N502" s="233" t="str">
        <f t="shared" si="5"/>
        <v>M03</v>
      </c>
      <c r="O502" s="126" t="s">
        <v>4911</v>
      </c>
      <c r="P502" s="233" t="str">
        <f t="shared" si="6"/>
        <v/>
      </c>
      <c r="Q502" s="233" t="str">
        <f t="shared" si="7"/>
        <v>M01</v>
      </c>
      <c r="R502" s="126" t="s">
        <v>6016</v>
      </c>
      <c r="S502" s="233" t="str">
        <f t="shared" si="8"/>
        <v>Wrong date, file names changed manually</v>
      </c>
    </row>
    <row r="503">
      <c r="A503" s="36" t="s">
        <v>425</v>
      </c>
      <c r="B503" s="126" t="s">
        <v>6100</v>
      </c>
      <c r="C503" s="126">
        <v>9.0</v>
      </c>
      <c r="D503" s="177" t="s">
        <v>3300</v>
      </c>
      <c r="E503" s="216" t="s">
        <v>3299</v>
      </c>
      <c r="F503" s="84" t="s">
        <v>3301</v>
      </c>
      <c r="G503" s="233" t="str">
        <f t="shared" si="1"/>
        <v>M04</v>
      </c>
      <c r="H503" s="38" t="s">
        <v>4554</v>
      </c>
      <c r="I503" s="233" t="str">
        <f t="shared" si="2"/>
        <v>Lowish TIC, flat at far end</v>
      </c>
      <c r="J503" s="233" t="str">
        <f t="shared" si="3"/>
        <v>#N/A</v>
      </c>
      <c r="K503" s="122" t="s">
        <v>6917</v>
      </c>
      <c r="L503" s="233" t="str">
        <f t="shared" si="4"/>
        <v>#N/A</v>
      </c>
      <c r="M503" s="234"/>
      <c r="N503" s="233" t="str">
        <f t="shared" si="5"/>
        <v>M03</v>
      </c>
      <c r="O503" s="126" t="s">
        <v>4913</v>
      </c>
      <c r="P503" s="233" t="str">
        <f t="shared" si="6"/>
        <v/>
      </c>
      <c r="Q503" s="233" t="str">
        <f t="shared" si="7"/>
        <v>M01</v>
      </c>
      <c r="R503" s="126" t="s">
        <v>6017</v>
      </c>
      <c r="S503" s="233" t="str">
        <f t="shared" si="8"/>
        <v>Wrong date, file names changed manually</v>
      </c>
    </row>
    <row r="504">
      <c r="A504" s="36" t="s">
        <v>425</v>
      </c>
      <c r="B504" s="126" t="s">
        <v>6100</v>
      </c>
      <c r="C504" s="126">
        <v>10.0</v>
      </c>
      <c r="D504" s="177" t="s">
        <v>3303</v>
      </c>
      <c r="E504" s="216" t="s">
        <v>3302</v>
      </c>
      <c r="F504" s="84" t="s">
        <v>3304</v>
      </c>
      <c r="G504" s="233" t="str">
        <f t="shared" si="1"/>
        <v>M04</v>
      </c>
      <c r="H504" s="38" t="s">
        <v>4558</v>
      </c>
      <c r="I504" s="233" t="str">
        <f t="shared" si="2"/>
        <v>low tic front</v>
      </c>
      <c r="J504" s="233" t="str">
        <f t="shared" si="3"/>
        <v>#N/A</v>
      </c>
      <c r="K504" s="122" t="s">
        <v>6918</v>
      </c>
      <c r="L504" s="233" t="str">
        <f t="shared" si="4"/>
        <v>#N/A</v>
      </c>
      <c r="M504" s="172" t="s">
        <v>4079</v>
      </c>
      <c r="N504" s="233" t="str">
        <f t="shared" si="5"/>
        <v>M01</v>
      </c>
      <c r="O504" s="126" t="s">
        <v>6045</v>
      </c>
      <c r="P504" s="233" t="str">
        <f t="shared" si="6"/>
        <v>00K3B Re-processed </v>
      </c>
      <c r="Q504" s="233" t="str">
        <f t="shared" si="7"/>
        <v>M03</v>
      </c>
      <c r="R504" s="126" t="s">
        <v>6055</v>
      </c>
      <c r="S504" s="233" t="str">
        <f t="shared" si="8"/>
        <v>00K3B Re-processed. Sample not injected, well empty</v>
      </c>
    </row>
    <row r="505">
      <c r="A505" s="36" t="s">
        <v>425</v>
      </c>
      <c r="B505" s="126" t="s">
        <v>6100</v>
      </c>
      <c r="C505" s="126">
        <v>11.0</v>
      </c>
      <c r="D505" s="177" t="s">
        <v>3306</v>
      </c>
      <c r="E505" s="216" t="s">
        <v>3305</v>
      </c>
      <c r="F505" s="84" t="s">
        <v>3307</v>
      </c>
      <c r="G505" s="233" t="str">
        <f t="shared" si="1"/>
        <v>M04</v>
      </c>
      <c r="H505" s="38" t="s">
        <v>4561</v>
      </c>
      <c r="I505" s="233" t="str">
        <f t="shared" si="2"/>
        <v>Lowish TIC, flat at far end</v>
      </c>
      <c r="J505" s="233" t="str">
        <f t="shared" si="3"/>
        <v>#N/A</v>
      </c>
      <c r="K505" s="122" t="s">
        <v>6919</v>
      </c>
      <c r="L505" s="233" t="str">
        <f t="shared" si="4"/>
        <v>#N/A</v>
      </c>
      <c r="M505" s="234"/>
      <c r="N505" s="233" t="str">
        <f t="shared" si="5"/>
        <v>M03</v>
      </c>
      <c r="O505" s="126" t="s">
        <v>4917</v>
      </c>
      <c r="P505" s="233" t="str">
        <f t="shared" si="6"/>
        <v/>
      </c>
      <c r="Q505" s="233" t="str">
        <f t="shared" si="7"/>
        <v>M01</v>
      </c>
      <c r="R505" s="126" t="s">
        <v>6021</v>
      </c>
      <c r="S505" s="233" t="str">
        <f t="shared" si="8"/>
        <v>Wrong date, file names changed manually</v>
      </c>
    </row>
    <row r="506">
      <c r="A506" s="36" t="s">
        <v>425</v>
      </c>
      <c r="B506" s="126" t="s">
        <v>6100</v>
      </c>
      <c r="C506" s="126">
        <v>12.0</v>
      </c>
      <c r="D506" s="177" t="s">
        <v>3309</v>
      </c>
      <c r="E506" s="216" t="s">
        <v>3308</v>
      </c>
      <c r="F506" s="84" t="s">
        <v>3310</v>
      </c>
      <c r="G506" s="233" t="str">
        <f t="shared" si="1"/>
        <v>M04</v>
      </c>
      <c r="H506" s="38" t="s">
        <v>4564</v>
      </c>
      <c r="I506" s="233" t="str">
        <f t="shared" si="2"/>
        <v>Lowish TIC, flat at far end</v>
      </c>
      <c r="J506" s="233" t="str">
        <f t="shared" si="3"/>
        <v>#N/A</v>
      </c>
      <c r="K506" s="122" t="s">
        <v>6920</v>
      </c>
      <c r="L506" s="233" t="str">
        <f t="shared" si="4"/>
        <v>#N/A</v>
      </c>
      <c r="M506" s="234"/>
      <c r="N506" s="233" t="str">
        <f t="shared" si="5"/>
        <v>M03</v>
      </c>
      <c r="O506" s="126" t="s">
        <v>4919</v>
      </c>
      <c r="P506" s="233" t="str">
        <f t="shared" si="6"/>
        <v/>
      </c>
      <c r="Q506" s="233" t="str">
        <f t="shared" si="7"/>
        <v>M01</v>
      </c>
      <c r="R506" s="126" t="s">
        <v>6022</v>
      </c>
      <c r="S506" s="233" t="str">
        <f t="shared" si="8"/>
        <v>Wrong date, file names changed manually</v>
      </c>
    </row>
    <row r="507">
      <c r="A507" s="36" t="s">
        <v>425</v>
      </c>
      <c r="B507" s="126" t="s">
        <v>6100</v>
      </c>
      <c r="C507" s="126">
        <v>13.0</v>
      </c>
      <c r="D507" s="177" t="s">
        <v>3312</v>
      </c>
      <c r="E507" s="216" t="s">
        <v>3311</v>
      </c>
      <c r="F507" s="84" t="s">
        <v>3313</v>
      </c>
      <c r="G507" s="233" t="str">
        <f t="shared" si="1"/>
        <v>M04</v>
      </c>
      <c r="H507" s="38" t="s">
        <v>4567</v>
      </c>
      <c r="I507" s="233" t="str">
        <f t="shared" si="2"/>
        <v>air bubble spike in TIC, Lowish TIC, flat at far end</v>
      </c>
      <c r="J507" s="233" t="str">
        <f t="shared" si="3"/>
        <v>#N/A</v>
      </c>
      <c r="K507" s="122" t="s">
        <v>6921</v>
      </c>
      <c r="L507" s="233" t="str">
        <f t="shared" si="4"/>
        <v>#N/A</v>
      </c>
      <c r="M507" s="234"/>
      <c r="N507" s="233" t="str">
        <f t="shared" si="5"/>
        <v>M03</v>
      </c>
      <c r="O507" s="126" t="s">
        <v>4921</v>
      </c>
      <c r="P507" s="233" t="str">
        <f t="shared" si="6"/>
        <v/>
      </c>
      <c r="Q507" s="233" t="str">
        <f t="shared" si="7"/>
        <v>M01</v>
      </c>
      <c r="R507" s="126" t="s">
        <v>6023</v>
      </c>
      <c r="S507" s="233" t="str">
        <f t="shared" si="8"/>
        <v>Wrong date, file names changed manually</v>
      </c>
    </row>
    <row r="508">
      <c r="A508" s="36" t="s">
        <v>425</v>
      </c>
      <c r="B508" s="126" t="s">
        <v>6100</v>
      </c>
      <c r="C508" s="126">
        <v>14.0</v>
      </c>
      <c r="D508" s="177" t="s">
        <v>3315</v>
      </c>
      <c r="E508" s="216" t="s">
        <v>3314</v>
      </c>
      <c r="F508" s="84" t="s">
        <v>3316</v>
      </c>
      <c r="G508" s="233" t="str">
        <f t="shared" si="1"/>
        <v>M04</v>
      </c>
      <c r="H508" s="38" t="s">
        <v>4571</v>
      </c>
      <c r="I508" s="233" t="str">
        <f t="shared" si="2"/>
        <v>air bubble spike in TIC, Lowish TIC, flat at far end</v>
      </c>
      <c r="J508" s="233" t="str">
        <f t="shared" si="3"/>
        <v>#N/A</v>
      </c>
      <c r="K508" s="122" t="s">
        <v>6922</v>
      </c>
      <c r="L508" s="233" t="str">
        <f t="shared" si="4"/>
        <v>#N/A</v>
      </c>
      <c r="M508" s="234"/>
      <c r="N508" s="233" t="str">
        <f t="shared" si="5"/>
        <v>M03</v>
      </c>
      <c r="O508" s="126" t="s">
        <v>4923</v>
      </c>
      <c r="P508" s="233" t="str">
        <f t="shared" si="6"/>
        <v/>
      </c>
      <c r="Q508" s="233" t="str">
        <f t="shared" si="7"/>
        <v>M01</v>
      </c>
      <c r="R508" s="126" t="s">
        <v>6024</v>
      </c>
      <c r="S508" s="233" t="str">
        <f t="shared" si="8"/>
        <v>Wrong date, file names changed manually</v>
      </c>
    </row>
    <row r="509">
      <c r="A509" s="36" t="s">
        <v>425</v>
      </c>
      <c r="B509" s="126"/>
      <c r="C509" s="126">
        <v>15.0</v>
      </c>
      <c r="D509" s="177" t="s">
        <v>3317</v>
      </c>
      <c r="E509" s="38" t="s">
        <v>424</v>
      </c>
      <c r="F509" s="84" t="s">
        <v>3318</v>
      </c>
      <c r="G509" s="233" t="str">
        <f t="shared" si="1"/>
        <v>M04</v>
      </c>
      <c r="H509" s="38" t="s">
        <v>4574</v>
      </c>
      <c r="I509" s="233" t="str">
        <f t="shared" si="2"/>
        <v>air bubble spike in TIC, Lowish TIC, flat at far end</v>
      </c>
      <c r="J509" s="233" t="str">
        <f t="shared" si="3"/>
        <v>#N/A</v>
      </c>
      <c r="K509" s="122" t="s">
        <v>6923</v>
      </c>
      <c r="L509" s="233" t="str">
        <f t="shared" si="4"/>
        <v>#N/A</v>
      </c>
      <c r="M509" s="234"/>
      <c r="N509" s="233" t="str">
        <f t="shared" si="5"/>
        <v>M03</v>
      </c>
      <c r="O509" s="126" t="s">
        <v>4925</v>
      </c>
      <c r="P509" s="233" t="str">
        <f t="shared" si="6"/>
        <v/>
      </c>
      <c r="Q509" s="233" t="str">
        <f t="shared" si="7"/>
        <v>M01</v>
      </c>
      <c r="R509" s="126" t="s">
        <v>6025</v>
      </c>
      <c r="S509" s="233" t="str">
        <f t="shared" si="8"/>
        <v>Wrong date, file names changed manually</v>
      </c>
    </row>
    <row r="510">
      <c r="A510" s="36" t="s">
        <v>425</v>
      </c>
      <c r="B510" s="126"/>
      <c r="C510" s="126">
        <v>16.0</v>
      </c>
      <c r="D510" s="177" t="s">
        <v>3319</v>
      </c>
      <c r="E510" s="36" t="s">
        <v>561</v>
      </c>
      <c r="F510" s="84" t="s">
        <v>3320</v>
      </c>
      <c r="G510" s="233" t="str">
        <f t="shared" si="1"/>
        <v>M04</v>
      </c>
      <c r="H510" s="38" t="s">
        <v>4577</v>
      </c>
      <c r="I510" s="233" t="str">
        <f t="shared" si="2"/>
        <v>air bubble spike in TIC, Lowish TIC, flat at far end</v>
      </c>
      <c r="J510" s="233" t="str">
        <f t="shared" si="3"/>
        <v>#N/A</v>
      </c>
      <c r="K510" s="122" t="s">
        <v>6924</v>
      </c>
      <c r="L510" s="233" t="str">
        <f t="shared" si="4"/>
        <v>#N/A</v>
      </c>
      <c r="M510" s="234"/>
      <c r="N510" s="233" t="str">
        <f t="shared" si="5"/>
        <v>M03</v>
      </c>
      <c r="O510" s="126" t="s">
        <v>4927</v>
      </c>
      <c r="P510" s="233" t="str">
        <f t="shared" si="6"/>
        <v/>
      </c>
      <c r="Q510" s="233" t="str">
        <f t="shared" si="7"/>
        <v>M01</v>
      </c>
      <c r="R510" s="126" t="s">
        <v>6026</v>
      </c>
      <c r="S510" s="233" t="str">
        <f t="shared" si="8"/>
        <v>Wrong date, file names changed manually</v>
      </c>
    </row>
    <row r="511">
      <c r="A511" s="36" t="s">
        <v>429</v>
      </c>
      <c r="B511" s="126" t="s">
        <v>6162</v>
      </c>
      <c r="C511" s="126">
        <v>1.0</v>
      </c>
      <c r="D511" s="177" t="s">
        <v>3321</v>
      </c>
      <c r="E511" s="187">
        <v>8692.0</v>
      </c>
      <c r="F511" s="84" t="s">
        <v>3322</v>
      </c>
      <c r="G511" s="233" t="str">
        <f t="shared" si="1"/>
        <v>M01</v>
      </c>
      <c r="H511" s="38" t="s">
        <v>5003</v>
      </c>
      <c r="I511" s="233" t="str">
        <f t="shared" si="2"/>
        <v/>
      </c>
      <c r="J511" s="233" t="str">
        <f t="shared" si="3"/>
        <v>M06</v>
      </c>
      <c r="K511" s="122" t="s">
        <v>5080</v>
      </c>
      <c r="L511" s="233" t="str">
        <f t="shared" si="4"/>
        <v/>
      </c>
      <c r="M511" s="234"/>
      <c r="N511" s="233" t="str">
        <f t="shared" si="5"/>
        <v>#N/A</v>
      </c>
      <c r="O511" s="126" t="s">
        <v>6925</v>
      </c>
      <c r="P511" s="233" t="str">
        <f t="shared" si="6"/>
        <v>#N/A</v>
      </c>
      <c r="Q511" s="233" t="str">
        <f t="shared" si="7"/>
        <v>#N/A</v>
      </c>
      <c r="R511" s="126" t="s">
        <v>6926</v>
      </c>
      <c r="S511" s="233" t="str">
        <f t="shared" si="8"/>
        <v>#N/A</v>
      </c>
    </row>
    <row r="512">
      <c r="A512" s="36" t="s">
        <v>429</v>
      </c>
      <c r="B512" s="126" t="s">
        <v>6162</v>
      </c>
      <c r="C512" s="126">
        <v>2.0</v>
      </c>
      <c r="D512" s="177" t="s">
        <v>3325</v>
      </c>
      <c r="E512" s="187">
        <v>11170.0</v>
      </c>
      <c r="F512" s="84" t="s">
        <v>3326</v>
      </c>
      <c r="G512" s="233" t="str">
        <f t="shared" si="1"/>
        <v>M01</v>
      </c>
      <c r="H512" s="38" t="s">
        <v>5005</v>
      </c>
      <c r="I512" s="233" t="str">
        <f t="shared" si="2"/>
        <v>Low front TIC</v>
      </c>
      <c r="J512" s="233" t="str">
        <f t="shared" si="3"/>
        <v>M06</v>
      </c>
      <c r="K512" s="122" t="s">
        <v>5082</v>
      </c>
      <c r="L512" s="233" t="str">
        <f t="shared" si="4"/>
        <v>Low TIC front</v>
      </c>
      <c r="M512" s="129" t="s">
        <v>4052</v>
      </c>
      <c r="N512" s="233" t="str">
        <f t="shared" si="5"/>
        <v>M06</v>
      </c>
      <c r="O512" s="126" t="s">
        <v>5974</v>
      </c>
      <c r="P512" s="233" t="str">
        <f t="shared" si="6"/>
        <v>00K3J Re-processed</v>
      </c>
      <c r="Q512" s="233" t="str">
        <f t="shared" si="7"/>
        <v>M01</v>
      </c>
      <c r="R512" s="126" t="s">
        <v>5999</v>
      </c>
      <c r="S512" s="233" t="str">
        <f t="shared" si="8"/>
        <v>00K3J Re-processed</v>
      </c>
    </row>
    <row r="513">
      <c r="A513" s="36" t="s">
        <v>429</v>
      </c>
      <c r="B513" s="126" t="s">
        <v>6162</v>
      </c>
      <c r="C513" s="126">
        <v>3.0</v>
      </c>
      <c r="D513" s="177" t="s">
        <v>3327</v>
      </c>
      <c r="E513" s="187">
        <v>9469.0</v>
      </c>
      <c r="F513" s="84" t="s">
        <v>3328</v>
      </c>
      <c r="G513" s="233" t="str">
        <f t="shared" si="1"/>
        <v>M01</v>
      </c>
      <c r="H513" s="38" t="s">
        <v>5009</v>
      </c>
      <c r="I513" s="233" t="str">
        <f t="shared" si="2"/>
        <v/>
      </c>
      <c r="J513" s="233" t="str">
        <f t="shared" si="3"/>
        <v>M06</v>
      </c>
      <c r="K513" s="122" t="s">
        <v>5084</v>
      </c>
      <c r="L513" s="233" t="str">
        <f t="shared" si="4"/>
        <v/>
      </c>
      <c r="N513" s="233" t="str">
        <f t="shared" si="5"/>
        <v>#N/A</v>
      </c>
      <c r="O513" s="126" t="s">
        <v>6927</v>
      </c>
      <c r="P513" s="233" t="str">
        <f t="shared" si="6"/>
        <v>#N/A</v>
      </c>
      <c r="Q513" s="233" t="str">
        <f t="shared" si="7"/>
        <v>#N/A</v>
      </c>
      <c r="R513" s="126" t="s">
        <v>6928</v>
      </c>
      <c r="S513" s="233" t="str">
        <f t="shared" si="8"/>
        <v>#N/A</v>
      </c>
    </row>
    <row r="514">
      <c r="A514" s="36" t="s">
        <v>429</v>
      </c>
      <c r="B514" s="126" t="s">
        <v>6162</v>
      </c>
      <c r="C514" s="126">
        <v>4.0</v>
      </c>
      <c r="D514" s="177" t="s">
        <v>3329</v>
      </c>
      <c r="E514" s="187">
        <v>2652.0</v>
      </c>
      <c r="F514" s="84" t="s">
        <v>3330</v>
      </c>
      <c r="G514" s="233" t="str">
        <f t="shared" si="1"/>
        <v>M01</v>
      </c>
      <c r="H514" s="38" t="s">
        <v>5011</v>
      </c>
      <c r="I514" s="233" t="str">
        <f t="shared" si="2"/>
        <v/>
      </c>
      <c r="J514" s="233" t="str">
        <f t="shared" si="3"/>
        <v>M06</v>
      </c>
      <c r="K514" s="122" t="s">
        <v>5086</v>
      </c>
      <c r="L514" s="233" t="str">
        <f t="shared" si="4"/>
        <v/>
      </c>
      <c r="M514" s="234"/>
      <c r="N514" s="233" t="str">
        <f t="shared" si="5"/>
        <v>#N/A</v>
      </c>
      <c r="O514" s="126" t="s">
        <v>6929</v>
      </c>
      <c r="P514" s="233" t="str">
        <f t="shared" si="6"/>
        <v>#N/A</v>
      </c>
      <c r="Q514" s="233" t="str">
        <f t="shared" si="7"/>
        <v>#N/A</v>
      </c>
      <c r="R514" s="126" t="s">
        <v>6930</v>
      </c>
      <c r="S514" s="233" t="str">
        <f t="shared" si="8"/>
        <v>#N/A</v>
      </c>
    </row>
    <row r="515">
      <c r="A515" s="36" t="s">
        <v>429</v>
      </c>
      <c r="B515" s="126" t="s">
        <v>6162</v>
      </c>
      <c r="C515" s="126">
        <v>5.0</v>
      </c>
      <c r="D515" s="177" t="s">
        <v>3331</v>
      </c>
      <c r="E515" s="187">
        <v>2602.0</v>
      </c>
      <c r="F515" s="84" t="s">
        <v>3332</v>
      </c>
      <c r="G515" s="233" t="str">
        <f t="shared" si="1"/>
        <v>M01</v>
      </c>
      <c r="H515" s="38" t="s">
        <v>5013</v>
      </c>
      <c r="I515" s="233" t="str">
        <f t="shared" si="2"/>
        <v/>
      </c>
      <c r="J515" s="233" t="str">
        <f t="shared" si="3"/>
        <v>M06</v>
      </c>
      <c r="K515" s="122" t="s">
        <v>5088</v>
      </c>
      <c r="L515" s="233" t="str">
        <f t="shared" si="4"/>
        <v/>
      </c>
      <c r="M515" s="234"/>
      <c r="N515" s="233" t="str">
        <f t="shared" si="5"/>
        <v>#N/A</v>
      </c>
      <c r="O515" s="126" t="s">
        <v>6931</v>
      </c>
      <c r="P515" s="233" t="str">
        <f t="shared" si="6"/>
        <v>#N/A</v>
      </c>
      <c r="Q515" s="233" t="str">
        <f t="shared" si="7"/>
        <v>#N/A</v>
      </c>
      <c r="R515" s="126" t="s">
        <v>6932</v>
      </c>
      <c r="S515" s="233" t="str">
        <f t="shared" si="8"/>
        <v>#N/A</v>
      </c>
    </row>
    <row r="516">
      <c r="A516" s="36" t="s">
        <v>429</v>
      </c>
      <c r="B516" s="126" t="s">
        <v>6162</v>
      </c>
      <c r="C516" s="126">
        <v>6.0</v>
      </c>
      <c r="D516" s="177" t="s">
        <v>3333</v>
      </c>
      <c r="E516" s="187">
        <v>9209.0</v>
      </c>
      <c r="F516" s="84" t="s">
        <v>3334</v>
      </c>
      <c r="G516" s="233" t="str">
        <f t="shared" si="1"/>
        <v>M01</v>
      </c>
      <c r="H516" s="38" t="s">
        <v>5015</v>
      </c>
      <c r="I516" s="233" t="str">
        <f t="shared" si="2"/>
        <v/>
      </c>
      <c r="J516" s="233" t="str">
        <f t="shared" si="3"/>
        <v>M06</v>
      </c>
      <c r="K516" s="122" t="s">
        <v>5090</v>
      </c>
      <c r="L516" s="233" t="str">
        <f t="shared" si="4"/>
        <v/>
      </c>
      <c r="M516" s="234"/>
      <c r="N516" s="233" t="str">
        <f t="shared" si="5"/>
        <v>#N/A</v>
      </c>
      <c r="O516" s="126" t="s">
        <v>6933</v>
      </c>
      <c r="P516" s="233" t="str">
        <f t="shared" si="6"/>
        <v>#N/A</v>
      </c>
      <c r="Q516" s="233" t="str">
        <f t="shared" si="7"/>
        <v>#N/A</v>
      </c>
      <c r="R516" s="126" t="s">
        <v>6934</v>
      </c>
      <c r="S516" s="233" t="str">
        <f t="shared" si="8"/>
        <v>#N/A</v>
      </c>
    </row>
    <row r="517">
      <c r="A517" s="36" t="s">
        <v>429</v>
      </c>
      <c r="B517" s="126" t="s">
        <v>6162</v>
      </c>
      <c r="C517" s="126">
        <v>7.0</v>
      </c>
      <c r="D517" s="177" t="s">
        <v>3335</v>
      </c>
      <c r="E517" s="187">
        <v>7699.0</v>
      </c>
      <c r="F517" s="84" t="s">
        <v>3336</v>
      </c>
      <c r="G517" s="233" t="str">
        <f t="shared" si="1"/>
        <v>M01</v>
      </c>
      <c r="H517" s="38" t="s">
        <v>5017</v>
      </c>
      <c r="I517" s="233" t="str">
        <f t="shared" si="2"/>
        <v/>
      </c>
      <c r="J517" s="233" t="str">
        <f t="shared" si="3"/>
        <v>M06</v>
      </c>
      <c r="K517" s="122" t="s">
        <v>5092</v>
      </c>
      <c r="L517" s="233" t="str">
        <f t="shared" si="4"/>
        <v/>
      </c>
      <c r="M517" s="234"/>
      <c r="N517" s="233" t="str">
        <f t="shared" si="5"/>
        <v>#N/A</v>
      </c>
      <c r="O517" s="126" t="s">
        <v>6935</v>
      </c>
      <c r="P517" s="233" t="str">
        <f t="shared" si="6"/>
        <v>#N/A</v>
      </c>
      <c r="Q517" s="233" t="str">
        <f t="shared" si="7"/>
        <v>#N/A</v>
      </c>
      <c r="R517" s="126" t="s">
        <v>6936</v>
      </c>
      <c r="S517" s="233" t="str">
        <f t="shared" si="8"/>
        <v>#N/A</v>
      </c>
    </row>
    <row r="518">
      <c r="A518" s="36" t="s">
        <v>429</v>
      </c>
      <c r="B518" s="126" t="s">
        <v>6162</v>
      </c>
      <c r="C518" s="126">
        <v>8.0</v>
      </c>
      <c r="D518" s="177" t="s">
        <v>3337</v>
      </c>
      <c r="E518" s="187">
        <v>3745.0</v>
      </c>
      <c r="F518" s="84" t="s">
        <v>3338</v>
      </c>
      <c r="G518" s="233" t="str">
        <f t="shared" si="1"/>
        <v>M01</v>
      </c>
      <c r="H518" s="38" t="s">
        <v>5019</v>
      </c>
      <c r="I518" s="233" t="str">
        <f t="shared" si="2"/>
        <v/>
      </c>
      <c r="J518" s="233" t="str">
        <f t="shared" si="3"/>
        <v>M06</v>
      </c>
      <c r="K518" s="122" t="s">
        <v>5094</v>
      </c>
      <c r="L518" s="233" t="str">
        <f t="shared" si="4"/>
        <v/>
      </c>
      <c r="M518" s="234"/>
      <c r="N518" s="233" t="str">
        <f t="shared" si="5"/>
        <v>#N/A</v>
      </c>
      <c r="O518" s="126" t="s">
        <v>6937</v>
      </c>
      <c r="P518" s="233" t="str">
        <f t="shared" si="6"/>
        <v>#N/A</v>
      </c>
      <c r="Q518" s="233" t="str">
        <f t="shared" si="7"/>
        <v>#N/A</v>
      </c>
      <c r="R518" s="126" t="s">
        <v>6938</v>
      </c>
      <c r="S518" s="233" t="str">
        <f t="shared" si="8"/>
        <v>#N/A</v>
      </c>
    </row>
    <row r="519">
      <c r="A519" s="36" t="s">
        <v>429</v>
      </c>
      <c r="B519" s="126" t="s">
        <v>6162</v>
      </c>
      <c r="C519" s="126">
        <v>9.0</v>
      </c>
      <c r="D519" s="177" t="s">
        <v>3355</v>
      </c>
      <c r="E519" s="187" t="s">
        <v>3235</v>
      </c>
      <c r="F519" s="84" t="s">
        <v>3356</v>
      </c>
      <c r="G519" s="233" t="str">
        <f t="shared" si="1"/>
        <v>M01</v>
      </c>
      <c r="H519" s="38" t="s">
        <v>5021</v>
      </c>
      <c r="I519" s="233" t="str">
        <f t="shared" si="2"/>
        <v/>
      </c>
      <c r="J519" s="233" t="str">
        <f t="shared" si="3"/>
        <v>M06</v>
      </c>
      <c r="K519" s="122" t="s">
        <v>5096</v>
      </c>
      <c r="L519" s="233" t="str">
        <f t="shared" si="4"/>
        <v/>
      </c>
      <c r="M519" s="234"/>
      <c r="N519" s="233" t="str">
        <f t="shared" si="5"/>
        <v>#N/A</v>
      </c>
      <c r="O519" s="126" t="s">
        <v>6939</v>
      </c>
      <c r="P519" s="233" t="str">
        <f t="shared" si="6"/>
        <v>#N/A</v>
      </c>
      <c r="Q519" s="233" t="str">
        <f t="shared" si="7"/>
        <v>#N/A</v>
      </c>
      <c r="R519" s="126" t="s">
        <v>6940</v>
      </c>
      <c r="S519" s="233" t="str">
        <f t="shared" si="8"/>
        <v>#N/A</v>
      </c>
    </row>
    <row r="520">
      <c r="A520" s="36" t="s">
        <v>429</v>
      </c>
      <c r="B520" s="126" t="s">
        <v>6162</v>
      </c>
      <c r="C520" s="126">
        <v>10.0</v>
      </c>
      <c r="D520" s="177" t="s">
        <v>3360</v>
      </c>
      <c r="E520" s="187" t="s">
        <v>3240</v>
      </c>
      <c r="F520" s="84" t="s">
        <v>3361</v>
      </c>
      <c r="G520" s="233" t="str">
        <f t="shared" si="1"/>
        <v>M01</v>
      </c>
      <c r="H520" s="38" t="s">
        <v>5023</v>
      </c>
      <c r="I520" s="233" t="str">
        <f t="shared" si="2"/>
        <v/>
      </c>
      <c r="J520" s="233" t="str">
        <f t="shared" si="3"/>
        <v>M06</v>
      </c>
      <c r="K520" s="122" t="s">
        <v>5098</v>
      </c>
      <c r="L520" s="233" t="str">
        <f t="shared" si="4"/>
        <v/>
      </c>
      <c r="M520" s="234"/>
      <c r="N520" s="233" t="str">
        <f t="shared" si="5"/>
        <v>#N/A</v>
      </c>
      <c r="O520" s="126" t="s">
        <v>6941</v>
      </c>
      <c r="P520" s="233" t="str">
        <f t="shared" si="6"/>
        <v>#N/A</v>
      </c>
      <c r="Q520" s="233" t="str">
        <f t="shared" si="7"/>
        <v>#N/A</v>
      </c>
      <c r="R520" s="126" t="s">
        <v>6942</v>
      </c>
      <c r="S520" s="233" t="str">
        <f t="shared" si="8"/>
        <v>#N/A</v>
      </c>
    </row>
    <row r="521">
      <c r="A521" s="36" t="s">
        <v>429</v>
      </c>
      <c r="B521" s="126" t="s">
        <v>6162</v>
      </c>
      <c r="C521" s="126">
        <v>11.0</v>
      </c>
      <c r="D521" s="177" t="s">
        <v>3364</v>
      </c>
      <c r="E521" s="187" t="s">
        <v>3246</v>
      </c>
      <c r="F521" s="84" t="s">
        <v>3365</v>
      </c>
      <c r="G521" s="233" t="str">
        <f t="shared" si="1"/>
        <v>M01</v>
      </c>
      <c r="H521" s="38" t="s">
        <v>5025</v>
      </c>
      <c r="I521" s="233" t="str">
        <f t="shared" si="2"/>
        <v/>
      </c>
      <c r="J521" s="233" t="str">
        <f t="shared" si="3"/>
        <v>M06</v>
      </c>
      <c r="K521" s="122" t="s">
        <v>5100</v>
      </c>
      <c r="L521" s="233" t="str">
        <f t="shared" si="4"/>
        <v/>
      </c>
      <c r="M521" s="234"/>
      <c r="N521" s="233" t="str">
        <f t="shared" si="5"/>
        <v>#N/A</v>
      </c>
      <c r="O521" s="126" t="s">
        <v>6943</v>
      </c>
      <c r="P521" s="233" t="str">
        <f t="shared" si="6"/>
        <v>#N/A</v>
      </c>
      <c r="Q521" s="233" t="str">
        <f t="shared" si="7"/>
        <v>#N/A</v>
      </c>
      <c r="R521" s="126" t="s">
        <v>6944</v>
      </c>
      <c r="S521" s="233" t="str">
        <f t="shared" si="8"/>
        <v>#N/A</v>
      </c>
    </row>
    <row r="522">
      <c r="A522" s="36" t="s">
        <v>429</v>
      </c>
      <c r="B522" s="126" t="s">
        <v>6162</v>
      </c>
      <c r="C522" s="126">
        <v>12.0</v>
      </c>
      <c r="D522" s="177" t="s">
        <v>3366</v>
      </c>
      <c r="E522" s="187" t="s">
        <v>3253</v>
      </c>
      <c r="F522" s="84" t="s">
        <v>3367</v>
      </c>
      <c r="G522" s="233" t="str">
        <f t="shared" si="1"/>
        <v>M01</v>
      </c>
      <c r="H522" s="38" t="s">
        <v>5027</v>
      </c>
      <c r="I522" s="233" t="str">
        <f t="shared" si="2"/>
        <v/>
      </c>
      <c r="J522" s="233" t="str">
        <f t="shared" si="3"/>
        <v>M06</v>
      </c>
      <c r="K522" s="122" t="s">
        <v>5102</v>
      </c>
      <c r="L522" s="233" t="str">
        <f t="shared" si="4"/>
        <v/>
      </c>
      <c r="M522" s="234"/>
      <c r="N522" s="233" t="str">
        <f t="shared" si="5"/>
        <v>#N/A</v>
      </c>
      <c r="O522" s="126" t="s">
        <v>6945</v>
      </c>
      <c r="P522" s="233" t="str">
        <f t="shared" si="6"/>
        <v>#N/A</v>
      </c>
      <c r="Q522" s="233" t="str">
        <f t="shared" si="7"/>
        <v>#N/A</v>
      </c>
      <c r="R522" s="126" t="s">
        <v>6946</v>
      </c>
      <c r="S522" s="233" t="str">
        <f t="shared" si="8"/>
        <v>#N/A</v>
      </c>
    </row>
    <row r="523">
      <c r="A523" s="36" t="s">
        <v>429</v>
      </c>
      <c r="B523" s="126" t="s">
        <v>6162</v>
      </c>
      <c r="C523" s="126">
        <v>13.0</v>
      </c>
      <c r="D523" s="177" t="s">
        <v>3369</v>
      </c>
      <c r="E523" s="187" t="s">
        <v>3260</v>
      </c>
      <c r="F523" s="84" t="s">
        <v>3371</v>
      </c>
      <c r="G523" s="233" t="str">
        <f t="shared" si="1"/>
        <v>M01</v>
      </c>
      <c r="H523" s="38" t="s">
        <v>5029</v>
      </c>
      <c r="I523" s="233" t="str">
        <f t="shared" si="2"/>
        <v/>
      </c>
      <c r="J523" s="233" t="str">
        <f t="shared" si="3"/>
        <v>M06</v>
      </c>
      <c r="K523" s="122" t="s">
        <v>5104</v>
      </c>
      <c r="L523" s="233" t="str">
        <f t="shared" si="4"/>
        <v/>
      </c>
      <c r="M523" s="234"/>
      <c r="N523" s="233" t="str">
        <f t="shared" si="5"/>
        <v>#N/A</v>
      </c>
      <c r="O523" s="126" t="s">
        <v>6947</v>
      </c>
      <c r="P523" s="233" t="str">
        <f t="shared" si="6"/>
        <v>#N/A</v>
      </c>
      <c r="Q523" s="233" t="str">
        <f t="shared" si="7"/>
        <v>#N/A</v>
      </c>
      <c r="R523" s="126" t="s">
        <v>6948</v>
      </c>
      <c r="S523" s="233" t="str">
        <f t="shared" si="8"/>
        <v>#N/A</v>
      </c>
    </row>
    <row r="524">
      <c r="A524" s="36" t="s">
        <v>429</v>
      </c>
      <c r="B524" s="126" t="s">
        <v>6162</v>
      </c>
      <c r="C524" s="126">
        <v>14.0</v>
      </c>
      <c r="D524" s="177" t="s">
        <v>3372</v>
      </c>
      <c r="E524" s="187" t="s">
        <v>3265</v>
      </c>
      <c r="F524" s="84" t="s">
        <v>3373</v>
      </c>
      <c r="G524" s="233" t="str">
        <f t="shared" si="1"/>
        <v>M01</v>
      </c>
      <c r="H524" s="38" t="s">
        <v>5031</v>
      </c>
      <c r="I524" s="233" t="str">
        <f t="shared" si="2"/>
        <v>Low front TIC</v>
      </c>
      <c r="J524" s="233" t="str">
        <f t="shared" si="3"/>
        <v>M06</v>
      </c>
      <c r="K524" s="122" t="s">
        <v>5106</v>
      </c>
      <c r="L524" s="233" t="str">
        <f t="shared" si="4"/>
        <v>Low TIC front</v>
      </c>
      <c r="M524" s="129" t="s">
        <v>4057</v>
      </c>
      <c r="N524" s="233" t="str">
        <f t="shared" si="5"/>
        <v>M06</v>
      </c>
      <c r="O524" s="126" t="s">
        <v>5976</v>
      </c>
      <c r="P524" s="233" t="str">
        <f t="shared" si="6"/>
        <v>00K3V Re-processed</v>
      </c>
      <c r="Q524" s="233" t="str">
        <f t="shared" si="7"/>
        <v>M01</v>
      </c>
      <c r="R524" s="126" t="s">
        <v>6000</v>
      </c>
      <c r="S524" s="233" t="str">
        <f t="shared" si="8"/>
        <v>00K3V Re-processed</v>
      </c>
    </row>
    <row r="525">
      <c r="A525" s="36" t="s">
        <v>429</v>
      </c>
      <c r="B525" s="126"/>
      <c r="C525" s="126">
        <v>15.0</v>
      </c>
      <c r="D525" s="177" t="s">
        <v>3378</v>
      </c>
      <c r="E525" s="38" t="s">
        <v>428</v>
      </c>
      <c r="F525" s="84" t="s">
        <v>3379</v>
      </c>
      <c r="G525" s="233" t="str">
        <f t="shared" si="1"/>
        <v>M01</v>
      </c>
      <c r="H525" s="38" t="s">
        <v>5034</v>
      </c>
      <c r="I525" s="233" t="str">
        <f t="shared" si="2"/>
        <v/>
      </c>
      <c r="J525" s="233" t="str">
        <f t="shared" si="3"/>
        <v>M06</v>
      </c>
      <c r="K525" s="122" t="s">
        <v>5108</v>
      </c>
      <c r="L525" s="233" t="str">
        <f t="shared" si="4"/>
        <v/>
      </c>
      <c r="M525" s="234"/>
      <c r="N525" s="233" t="str">
        <f t="shared" si="5"/>
        <v>#N/A</v>
      </c>
      <c r="O525" s="126" t="s">
        <v>6949</v>
      </c>
      <c r="P525" s="233" t="str">
        <f t="shared" si="6"/>
        <v>#N/A</v>
      </c>
      <c r="Q525" s="233" t="str">
        <f t="shared" si="7"/>
        <v>#N/A</v>
      </c>
      <c r="R525" s="126" t="s">
        <v>6950</v>
      </c>
      <c r="S525" s="233" t="str">
        <f t="shared" si="8"/>
        <v>#N/A</v>
      </c>
    </row>
    <row r="526">
      <c r="A526" s="36" t="s">
        <v>429</v>
      </c>
      <c r="B526" s="126"/>
      <c r="C526" s="126">
        <v>16.0</v>
      </c>
      <c r="D526" s="177" t="s">
        <v>3384</v>
      </c>
      <c r="E526" s="36" t="s">
        <v>561</v>
      </c>
      <c r="F526" s="84" t="s">
        <v>3385</v>
      </c>
      <c r="G526" s="233" t="str">
        <f t="shared" si="1"/>
        <v>M01</v>
      </c>
      <c r="H526" s="38" t="s">
        <v>5036</v>
      </c>
      <c r="I526" s="233" t="str">
        <f t="shared" si="2"/>
        <v/>
      </c>
      <c r="J526" s="233" t="str">
        <f t="shared" si="3"/>
        <v>M06</v>
      </c>
      <c r="K526" s="122" t="s">
        <v>5110</v>
      </c>
      <c r="L526" s="233" t="str">
        <f t="shared" si="4"/>
        <v>Low TIC, HEK specific</v>
      </c>
      <c r="M526" s="234"/>
      <c r="N526" s="233" t="str">
        <f t="shared" si="5"/>
        <v>#N/A</v>
      </c>
      <c r="O526" s="126" t="s">
        <v>6951</v>
      </c>
      <c r="P526" s="233" t="str">
        <f t="shared" si="6"/>
        <v>#N/A</v>
      </c>
      <c r="Q526" s="233" t="str">
        <f t="shared" si="7"/>
        <v>#N/A</v>
      </c>
      <c r="R526" s="126" t="s">
        <v>6952</v>
      </c>
      <c r="S526" s="233" t="str">
        <f t="shared" si="8"/>
        <v>#N/A</v>
      </c>
    </row>
    <row r="527">
      <c r="A527" s="36" t="s">
        <v>433</v>
      </c>
      <c r="B527" s="126" t="s">
        <v>6162</v>
      </c>
      <c r="C527" s="126">
        <v>1.0</v>
      </c>
      <c r="D527" s="177" t="s">
        <v>3388</v>
      </c>
      <c r="E527" s="216">
        <v>5509.0</v>
      </c>
      <c r="F527" s="84" t="s">
        <v>3389</v>
      </c>
      <c r="G527" s="233" t="str">
        <f t="shared" si="1"/>
        <v>M01</v>
      </c>
      <c r="H527" s="38" t="s">
        <v>5040</v>
      </c>
      <c r="I527" s="233" t="str">
        <f t="shared" si="2"/>
        <v/>
      </c>
      <c r="J527" s="233" t="str">
        <f t="shared" si="3"/>
        <v>M06</v>
      </c>
      <c r="K527" s="122" t="s">
        <v>5114</v>
      </c>
      <c r="L527" s="233" t="str">
        <f t="shared" si="4"/>
        <v/>
      </c>
      <c r="M527" s="234"/>
      <c r="N527" s="233" t="str">
        <f t="shared" si="5"/>
        <v>#N/A</v>
      </c>
      <c r="O527" s="126" t="s">
        <v>6953</v>
      </c>
      <c r="P527" s="233" t="str">
        <f t="shared" si="6"/>
        <v>#N/A</v>
      </c>
      <c r="Q527" s="233" t="str">
        <f t="shared" si="7"/>
        <v>#N/A</v>
      </c>
      <c r="R527" s="126" t="s">
        <v>6954</v>
      </c>
      <c r="S527" s="233" t="str">
        <f t="shared" si="8"/>
        <v>#N/A</v>
      </c>
    </row>
    <row r="528">
      <c r="A528" s="36" t="s">
        <v>433</v>
      </c>
      <c r="B528" s="126" t="s">
        <v>6162</v>
      </c>
      <c r="C528" s="126">
        <v>2.0</v>
      </c>
      <c r="D528" s="177" t="s">
        <v>3391</v>
      </c>
      <c r="E528" s="216">
        <v>7071.0</v>
      </c>
      <c r="F528" s="84" t="s">
        <v>3392</v>
      </c>
      <c r="G528" s="233" t="str">
        <f t="shared" si="1"/>
        <v>M01</v>
      </c>
      <c r="H528" s="38" t="s">
        <v>5042</v>
      </c>
      <c r="I528" s="233" t="str">
        <f t="shared" si="2"/>
        <v/>
      </c>
      <c r="J528" s="233" t="str">
        <f t="shared" si="3"/>
        <v>M06</v>
      </c>
      <c r="K528" s="122" t="s">
        <v>5116</v>
      </c>
      <c r="L528" s="233" t="str">
        <f t="shared" si="4"/>
        <v/>
      </c>
      <c r="M528" s="234"/>
      <c r="N528" s="233" t="str">
        <f t="shared" si="5"/>
        <v>#N/A</v>
      </c>
      <c r="O528" s="126" t="s">
        <v>6955</v>
      </c>
      <c r="P528" s="233" t="str">
        <f t="shared" si="6"/>
        <v>#N/A</v>
      </c>
      <c r="Q528" s="233" t="str">
        <f t="shared" si="7"/>
        <v>#N/A</v>
      </c>
      <c r="R528" s="126" t="s">
        <v>6956</v>
      </c>
      <c r="S528" s="233" t="str">
        <f t="shared" si="8"/>
        <v>#N/A</v>
      </c>
    </row>
    <row r="529">
      <c r="A529" s="36" t="s">
        <v>433</v>
      </c>
      <c r="B529" s="126" t="s">
        <v>6162</v>
      </c>
      <c r="C529" s="126">
        <v>3.0</v>
      </c>
      <c r="D529" s="177" t="s">
        <v>3395</v>
      </c>
      <c r="E529" s="216">
        <v>2470.0</v>
      </c>
      <c r="F529" s="84" t="s">
        <v>3396</v>
      </c>
      <c r="G529" s="233" t="str">
        <f t="shared" si="1"/>
        <v>M01</v>
      </c>
      <c r="H529" s="38" t="s">
        <v>5044</v>
      </c>
      <c r="I529" s="233" t="str">
        <f t="shared" si="2"/>
        <v/>
      </c>
      <c r="J529" s="233" t="str">
        <f t="shared" si="3"/>
        <v>M06</v>
      </c>
      <c r="K529" s="122" t="s">
        <v>5118</v>
      </c>
      <c r="L529" s="233" t="str">
        <f t="shared" si="4"/>
        <v/>
      </c>
      <c r="M529" s="234"/>
      <c r="N529" s="233" t="str">
        <f t="shared" si="5"/>
        <v>#N/A</v>
      </c>
      <c r="O529" s="126" t="s">
        <v>6957</v>
      </c>
      <c r="P529" s="233" t="str">
        <f t="shared" si="6"/>
        <v>#N/A</v>
      </c>
      <c r="Q529" s="233" t="str">
        <f t="shared" si="7"/>
        <v>#N/A</v>
      </c>
      <c r="R529" s="126" t="s">
        <v>6958</v>
      </c>
      <c r="S529" s="233" t="str">
        <f t="shared" si="8"/>
        <v>#N/A</v>
      </c>
    </row>
    <row r="530">
      <c r="A530" s="36" t="s">
        <v>433</v>
      </c>
      <c r="B530" s="126" t="s">
        <v>6162</v>
      </c>
      <c r="C530" s="126">
        <v>4.0</v>
      </c>
      <c r="D530" s="177" t="s">
        <v>3399</v>
      </c>
      <c r="E530" s="216">
        <v>3872.0</v>
      </c>
      <c r="F530" s="84" t="s">
        <v>3400</v>
      </c>
      <c r="G530" s="233" t="str">
        <f t="shared" si="1"/>
        <v>M01</v>
      </c>
      <c r="H530" s="38" t="s">
        <v>5046</v>
      </c>
      <c r="I530" s="233" t="str">
        <f t="shared" si="2"/>
        <v/>
      </c>
      <c r="J530" s="233" t="str">
        <f t="shared" si="3"/>
        <v>M06</v>
      </c>
      <c r="K530" s="122" t="s">
        <v>5120</v>
      </c>
      <c r="L530" s="233" t="str">
        <f t="shared" si="4"/>
        <v/>
      </c>
      <c r="M530" s="234"/>
      <c r="N530" s="233" t="str">
        <f t="shared" si="5"/>
        <v>#N/A</v>
      </c>
      <c r="O530" s="126" t="s">
        <v>6959</v>
      </c>
      <c r="P530" s="233" t="str">
        <f t="shared" si="6"/>
        <v>#N/A</v>
      </c>
      <c r="Q530" s="233" t="str">
        <f t="shared" si="7"/>
        <v>#N/A</v>
      </c>
      <c r="R530" s="126" t="s">
        <v>6960</v>
      </c>
      <c r="S530" s="233" t="str">
        <f t="shared" si="8"/>
        <v>#N/A</v>
      </c>
    </row>
    <row r="531">
      <c r="A531" s="36" t="s">
        <v>433</v>
      </c>
      <c r="B531" s="126" t="s">
        <v>6162</v>
      </c>
      <c r="C531" s="126">
        <v>5.0</v>
      </c>
      <c r="D531" s="177" t="s">
        <v>3405</v>
      </c>
      <c r="E531" s="216">
        <v>7429.0</v>
      </c>
      <c r="F531" s="84" t="s">
        <v>3406</v>
      </c>
      <c r="G531" s="233" t="str">
        <f t="shared" si="1"/>
        <v>M01</v>
      </c>
      <c r="H531" s="38" t="s">
        <v>5048</v>
      </c>
      <c r="I531" s="233" t="str">
        <f t="shared" si="2"/>
        <v/>
      </c>
      <c r="J531" s="233" t="str">
        <f t="shared" si="3"/>
        <v>M06</v>
      </c>
      <c r="K531" s="122" t="s">
        <v>5122</v>
      </c>
      <c r="L531" s="233" t="str">
        <f t="shared" si="4"/>
        <v/>
      </c>
      <c r="M531" s="234"/>
      <c r="N531" s="233" t="str">
        <f t="shared" si="5"/>
        <v>#N/A</v>
      </c>
      <c r="O531" s="126" t="s">
        <v>6961</v>
      </c>
      <c r="P531" s="233" t="str">
        <f t="shared" si="6"/>
        <v>#N/A</v>
      </c>
      <c r="Q531" s="233" t="str">
        <f t="shared" si="7"/>
        <v>#N/A</v>
      </c>
      <c r="R531" s="126" t="s">
        <v>6962</v>
      </c>
      <c r="S531" s="233" t="str">
        <f t="shared" si="8"/>
        <v>#N/A</v>
      </c>
    </row>
    <row r="532">
      <c r="A532" s="36" t="s">
        <v>433</v>
      </c>
      <c r="B532" s="126" t="s">
        <v>6162</v>
      </c>
      <c r="C532" s="126">
        <v>6.0</v>
      </c>
      <c r="D532" s="177" t="s">
        <v>3409</v>
      </c>
      <c r="E532" s="216">
        <v>7190.0</v>
      </c>
      <c r="F532" s="84" t="s">
        <v>3410</v>
      </c>
      <c r="G532" s="233" t="str">
        <f t="shared" si="1"/>
        <v>M01</v>
      </c>
      <c r="H532" s="38" t="s">
        <v>5050</v>
      </c>
      <c r="I532" s="233" t="str">
        <f t="shared" si="2"/>
        <v>Low front TIC</v>
      </c>
      <c r="J532" s="233" t="str">
        <f t="shared" si="3"/>
        <v>M06</v>
      </c>
      <c r="K532" s="122" t="s">
        <v>5124</v>
      </c>
      <c r="L532" s="233" t="str">
        <f t="shared" si="4"/>
        <v>Low TIC front</v>
      </c>
      <c r="M532" s="129" t="s">
        <v>4061</v>
      </c>
      <c r="N532" s="233" t="str">
        <f t="shared" si="5"/>
        <v>M06</v>
      </c>
      <c r="O532" s="126" t="s">
        <v>5978</v>
      </c>
      <c r="P532" s="233" t="str">
        <f t="shared" si="6"/>
        <v>00K43 Re-processed</v>
      </c>
      <c r="Q532" s="233" t="str">
        <f t="shared" si="7"/>
        <v>M01</v>
      </c>
      <c r="R532" s="126" t="s">
        <v>6001</v>
      </c>
      <c r="S532" s="233" t="str">
        <f t="shared" si="8"/>
        <v>00K43 Re-processed</v>
      </c>
    </row>
    <row r="533">
      <c r="A533" s="36" t="s">
        <v>433</v>
      </c>
      <c r="B533" s="126" t="s">
        <v>6162</v>
      </c>
      <c r="C533" s="126">
        <v>7.0</v>
      </c>
      <c r="D533" s="177" t="s">
        <v>3411</v>
      </c>
      <c r="E533" s="216">
        <v>2616.0</v>
      </c>
      <c r="F533" s="84" t="s">
        <v>3413</v>
      </c>
      <c r="G533" s="233" t="str">
        <f t="shared" si="1"/>
        <v>M01</v>
      </c>
      <c r="H533" s="38" t="s">
        <v>5053</v>
      </c>
      <c r="I533" s="233" t="str">
        <f t="shared" si="2"/>
        <v/>
      </c>
      <c r="J533" s="233" t="str">
        <f t="shared" si="3"/>
        <v>M06</v>
      </c>
      <c r="K533" s="122" t="s">
        <v>5126</v>
      </c>
      <c r="L533" s="233" t="str">
        <f t="shared" si="4"/>
        <v/>
      </c>
      <c r="N533" s="233" t="str">
        <f t="shared" si="5"/>
        <v>#N/A</v>
      </c>
      <c r="O533" s="126" t="s">
        <v>6963</v>
      </c>
      <c r="P533" s="233" t="str">
        <f t="shared" si="6"/>
        <v>#N/A</v>
      </c>
      <c r="Q533" s="233" t="str">
        <f t="shared" si="7"/>
        <v>#N/A</v>
      </c>
      <c r="R533" s="126" t="s">
        <v>6964</v>
      </c>
      <c r="S533" s="233" t="str">
        <f t="shared" si="8"/>
        <v>#N/A</v>
      </c>
    </row>
    <row r="534">
      <c r="A534" s="36" t="s">
        <v>433</v>
      </c>
      <c r="B534" s="126" t="s">
        <v>6162</v>
      </c>
      <c r="C534" s="126">
        <v>8.0</v>
      </c>
      <c r="D534" s="177" t="s">
        <v>3416</v>
      </c>
      <c r="E534" s="216">
        <v>2043.0</v>
      </c>
      <c r="F534" s="84" t="s">
        <v>3417</v>
      </c>
      <c r="G534" s="233" t="str">
        <f t="shared" si="1"/>
        <v>M01</v>
      </c>
      <c r="H534" s="38" t="s">
        <v>5055</v>
      </c>
      <c r="I534" s="233" t="str">
        <f t="shared" si="2"/>
        <v/>
      </c>
      <c r="J534" s="233" t="str">
        <f t="shared" si="3"/>
        <v>M06</v>
      </c>
      <c r="K534" s="122" t="s">
        <v>5128</v>
      </c>
      <c r="L534" s="233" t="str">
        <f t="shared" si="4"/>
        <v/>
      </c>
      <c r="N534" s="233" t="str">
        <f t="shared" si="5"/>
        <v>#N/A</v>
      </c>
      <c r="O534" s="126" t="s">
        <v>6965</v>
      </c>
      <c r="P534" s="233" t="str">
        <f t="shared" si="6"/>
        <v>#N/A</v>
      </c>
      <c r="Q534" s="233" t="str">
        <f t="shared" si="7"/>
        <v>#N/A</v>
      </c>
      <c r="R534" s="126" t="s">
        <v>6966</v>
      </c>
      <c r="S534" s="233" t="str">
        <f t="shared" si="8"/>
        <v>#N/A</v>
      </c>
    </row>
    <row r="535">
      <c r="A535" s="36" t="s">
        <v>433</v>
      </c>
      <c r="B535" s="126" t="s">
        <v>6162</v>
      </c>
      <c r="C535" s="126">
        <v>9.0</v>
      </c>
      <c r="D535" s="177" t="s">
        <v>3419</v>
      </c>
      <c r="E535" s="216" t="s">
        <v>3299</v>
      </c>
      <c r="F535" s="84" t="s">
        <v>3420</v>
      </c>
      <c r="G535" s="233" t="str">
        <f t="shared" si="1"/>
        <v>M01</v>
      </c>
      <c r="H535" s="38" t="s">
        <v>5057</v>
      </c>
      <c r="I535" s="233" t="str">
        <f t="shared" si="2"/>
        <v>Low front TIC</v>
      </c>
      <c r="J535" s="233" t="str">
        <f t="shared" si="3"/>
        <v>M06</v>
      </c>
      <c r="K535" s="122" t="s">
        <v>5130</v>
      </c>
      <c r="L535" s="233" t="str">
        <f t="shared" si="4"/>
        <v>Low TIC front</v>
      </c>
      <c r="M535" s="129" t="s">
        <v>4064</v>
      </c>
      <c r="N535" s="233" t="str">
        <f t="shared" si="5"/>
        <v>M06</v>
      </c>
      <c r="O535" s="126" t="s">
        <v>5980</v>
      </c>
      <c r="P535" s="233" t="str">
        <f t="shared" si="6"/>
        <v>00K46 Re-processed</v>
      </c>
      <c r="Q535" s="233" t="str">
        <f t="shared" si="7"/>
        <v>M01</v>
      </c>
      <c r="R535" s="126" t="s">
        <v>6002</v>
      </c>
      <c r="S535" s="233" t="str">
        <f t="shared" si="8"/>
        <v>00K46 Re-processed</v>
      </c>
    </row>
    <row r="536">
      <c r="A536" s="36" t="s">
        <v>433</v>
      </c>
      <c r="B536" s="126" t="s">
        <v>6162</v>
      </c>
      <c r="C536" s="126">
        <v>10.0</v>
      </c>
      <c r="D536" s="177" t="s">
        <v>3423</v>
      </c>
      <c r="E536" s="216" t="s">
        <v>3302</v>
      </c>
      <c r="F536" s="84" t="s">
        <v>3424</v>
      </c>
      <c r="G536" s="233" t="str">
        <f t="shared" si="1"/>
        <v>M01</v>
      </c>
      <c r="H536" s="38" t="s">
        <v>5060</v>
      </c>
      <c r="I536" s="233" t="str">
        <f t="shared" si="2"/>
        <v/>
      </c>
      <c r="J536" s="233" t="str">
        <f t="shared" si="3"/>
        <v>M06</v>
      </c>
      <c r="K536" s="122" t="s">
        <v>5132</v>
      </c>
      <c r="L536" s="233" t="str">
        <f t="shared" si="4"/>
        <v/>
      </c>
      <c r="N536" s="233" t="str">
        <f t="shared" si="5"/>
        <v>#N/A</v>
      </c>
      <c r="O536" s="126" t="s">
        <v>6967</v>
      </c>
      <c r="P536" s="233" t="str">
        <f t="shared" si="6"/>
        <v>#N/A</v>
      </c>
      <c r="Q536" s="233" t="str">
        <f t="shared" si="7"/>
        <v>#N/A</v>
      </c>
      <c r="R536" s="126" t="s">
        <v>6968</v>
      </c>
      <c r="S536" s="233" t="str">
        <f t="shared" si="8"/>
        <v>#N/A</v>
      </c>
    </row>
    <row r="537">
      <c r="A537" s="36" t="s">
        <v>433</v>
      </c>
      <c r="B537" s="126" t="s">
        <v>6162</v>
      </c>
      <c r="C537" s="126">
        <v>11.0</v>
      </c>
      <c r="D537" s="177" t="s">
        <v>3428</v>
      </c>
      <c r="E537" s="216" t="s">
        <v>3305</v>
      </c>
      <c r="F537" s="84" t="s">
        <v>3429</v>
      </c>
      <c r="G537" s="233" t="str">
        <f t="shared" si="1"/>
        <v>M01</v>
      </c>
      <c r="H537" s="38" t="s">
        <v>5062</v>
      </c>
      <c r="I537" s="233" t="str">
        <f t="shared" si="2"/>
        <v>Low front TIC</v>
      </c>
      <c r="J537" s="233" t="str">
        <f t="shared" si="3"/>
        <v>M06</v>
      </c>
      <c r="K537" s="122" t="s">
        <v>5134</v>
      </c>
      <c r="L537" s="233" t="str">
        <f t="shared" si="4"/>
        <v>Low TIC front</v>
      </c>
      <c r="M537" s="129" t="s">
        <v>4066</v>
      </c>
      <c r="N537" s="233" t="str">
        <f t="shared" si="5"/>
        <v>M06</v>
      </c>
      <c r="O537" s="126" t="s">
        <v>5982</v>
      </c>
      <c r="P537" s="233" t="str">
        <f t="shared" si="6"/>
        <v>00K48 Re-processed</v>
      </c>
      <c r="Q537" s="233" t="str">
        <f t="shared" si="7"/>
        <v>M01</v>
      </c>
      <c r="R537" s="126" t="s">
        <v>6003</v>
      </c>
      <c r="S537" s="233" t="str">
        <f t="shared" si="8"/>
        <v>00K48 Re-processed</v>
      </c>
    </row>
    <row r="538">
      <c r="A538" s="36" t="s">
        <v>433</v>
      </c>
      <c r="B538" s="126" t="s">
        <v>6162</v>
      </c>
      <c r="C538" s="126">
        <v>12.0</v>
      </c>
      <c r="D538" s="177" t="s">
        <v>3433</v>
      </c>
      <c r="E538" s="216" t="s">
        <v>3308</v>
      </c>
      <c r="F538" s="84" t="s">
        <v>3434</v>
      </c>
      <c r="G538" s="233" t="str">
        <f t="shared" si="1"/>
        <v>M01</v>
      </c>
      <c r="H538" s="38" t="s">
        <v>5065</v>
      </c>
      <c r="I538" s="233" t="str">
        <f t="shared" si="2"/>
        <v>Lower TIC</v>
      </c>
      <c r="J538" s="233" t="str">
        <f t="shared" si="3"/>
        <v>M06</v>
      </c>
      <c r="K538" s="122" t="s">
        <v>5136</v>
      </c>
      <c r="L538" s="233" t="str">
        <f t="shared" si="4"/>
        <v/>
      </c>
      <c r="N538" s="233" t="str">
        <f t="shared" si="5"/>
        <v>#N/A</v>
      </c>
      <c r="O538" s="126" t="s">
        <v>6969</v>
      </c>
      <c r="P538" s="233" t="str">
        <f t="shared" si="6"/>
        <v>#N/A</v>
      </c>
      <c r="Q538" s="233" t="str">
        <f t="shared" si="7"/>
        <v>#N/A</v>
      </c>
      <c r="R538" s="126" t="s">
        <v>6970</v>
      </c>
      <c r="S538" s="233" t="str">
        <f t="shared" si="8"/>
        <v>#N/A</v>
      </c>
    </row>
    <row r="539">
      <c r="A539" s="36" t="s">
        <v>433</v>
      </c>
      <c r="B539" s="126" t="s">
        <v>6162</v>
      </c>
      <c r="C539" s="126">
        <v>13.0</v>
      </c>
      <c r="D539" s="177" t="s">
        <v>3438</v>
      </c>
      <c r="E539" s="216" t="s">
        <v>3311</v>
      </c>
      <c r="F539" s="84" t="s">
        <v>3439</v>
      </c>
      <c r="G539" s="233" t="str">
        <f t="shared" si="1"/>
        <v>M01</v>
      </c>
      <c r="H539" s="38" t="s">
        <v>5068</v>
      </c>
      <c r="I539" s="233" t="str">
        <f t="shared" si="2"/>
        <v>Low TIC front</v>
      </c>
      <c r="J539" s="233" t="str">
        <f t="shared" si="3"/>
        <v>M06</v>
      </c>
      <c r="K539" s="122" t="s">
        <v>5138</v>
      </c>
      <c r="L539" s="233" t="str">
        <f t="shared" si="4"/>
        <v>Low TIC front</v>
      </c>
      <c r="M539" s="172" t="s">
        <v>4087</v>
      </c>
      <c r="N539" s="233" t="str">
        <f t="shared" si="5"/>
        <v>M01</v>
      </c>
      <c r="O539" s="126" t="s">
        <v>6047</v>
      </c>
      <c r="P539" s="233" t="str">
        <f t="shared" si="6"/>
        <v>00K4A Re-processed </v>
      </c>
      <c r="Q539" s="233" t="str">
        <f t="shared" si="7"/>
        <v>M03</v>
      </c>
      <c r="R539" s="126" t="s">
        <v>6059</v>
      </c>
      <c r="S539" s="233" t="str">
        <f t="shared" si="8"/>
        <v>00K4A Re-processed. Sample not injected, well empty</v>
      </c>
    </row>
    <row r="540">
      <c r="A540" s="36" t="s">
        <v>433</v>
      </c>
      <c r="B540" s="126" t="s">
        <v>6162</v>
      </c>
      <c r="C540" s="126">
        <v>14.0</v>
      </c>
      <c r="D540" s="177" t="s">
        <v>3443</v>
      </c>
      <c r="E540" s="216" t="s">
        <v>3314</v>
      </c>
      <c r="F540" s="84" t="s">
        <v>3444</v>
      </c>
      <c r="G540" s="233" t="str">
        <f t="shared" si="1"/>
        <v>M01</v>
      </c>
      <c r="H540" s="38" t="s">
        <v>5070</v>
      </c>
      <c r="I540" s="233" t="str">
        <f t="shared" si="2"/>
        <v>Low front TIC</v>
      </c>
      <c r="J540" s="233" t="str">
        <f t="shared" si="3"/>
        <v>M06</v>
      </c>
      <c r="K540" s="122" t="s">
        <v>5140</v>
      </c>
      <c r="L540" s="233" t="str">
        <f t="shared" si="4"/>
        <v>Very Low TIC front</v>
      </c>
      <c r="M540" s="129" t="s">
        <v>4070</v>
      </c>
      <c r="N540" s="233" t="str">
        <f t="shared" si="5"/>
        <v>M06</v>
      </c>
      <c r="O540" s="126" t="s">
        <v>5984</v>
      </c>
      <c r="P540" s="233" t="str">
        <f t="shared" si="6"/>
        <v>00K4B Re-processed</v>
      </c>
      <c r="Q540" s="233" t="str">
        <f t="shared" si="7"/>
        <v>M01</v>
      </c>
      <c r="R540" s="126" t="s">
        <v>6004</v>
      </c>
      <c r="S540" s="233" t="str">
        <f t="shared" si="8"/>
        <v>00K4B Re-processed</v>
      </c>
    </row>
    <row r="541">
      <c r="A541" s="36" t="s">
        <v>433</v>
      </c>
      <c r="B541" s="126"/>
      <c r="C541" s="126">
        <v>15.0</v>
      </c>
      <c r="D541" s="177" t="s">
        <v>3446</v>
      </c>
      <c r="E541" s="38" t="s">
        <v>432</v>
      </c>
      <c r="F541" s="84" t="s">
        <v>3448</v>
      </c>
      <c r="G541" s="233" t="str">
        <f t="shared" si="1"/>
        <v>M01</v>
      </c>
      <c r="H541" s="38" t="s">
        <v>5073</v>
      </c>
      <c r="I541" s="233" t="str">
        <f t="shared" si="2"/>
        <v/>
      </c>
      <c r="J541" s="233" t="str">
        <f t="shared" si="3"/>
        <v>M06</v>
      </c>
      <c r="K541" s="122" t="s">
        <v>5143</v>
      </c>
      <c r="L541" s="233" t="str">
        <f t="shared" si="4"/>
        <v/>
      </c>
      <c r="M541" s="234"/>
      <c r="N541" s="233" t="str">
        <f t="shared" si="5"/>
        <v>#N/A</v>
      </c>
      <c r="O541" s="126" t="s">
        <v>6971</v>
      </c>
      <c r="P541" s="233" t="str">
        <f t="shared" si="6"/>
        <v>#N/A</v>
      </c>
      <c r="Q541" s="233" t="str">
        <f t="shared" si="7"/>
        <v>#N/A</v>
      </c>
      <c r="R541" s="126" t="s">
        <v>6972</v>
      </c>
      <c r="S541" s="233" t="str">
        <f t="shared" si="8"/>
        <v>#N/A</v>
      </c>
    </row>
    <row r="542">
      <c r="A542" s="36" t="s">
        <v>433</v>
      </c>
      <c r="B542" s="126"/>
      <c r="C542" s="126">
        <v>16.0</v>
      </c>
      <c r="D542" s="177" t="s">
        <v>3452</v>
      </c>
      <c r="E542" s="36" t="s">
        <v>561</v>
      </c>
      <c r="F542" s="84" t="s">
        <v>3454</v>
      </c>
      <c r="G542" s="233" t="str">
        <f t="shared" si="1"/>
        <v>M01</v>
      </c>
      <c r="H542" s="38" t="s">
        <v>5075</v>
      </c>
      <c r="I542" s="233" t="str">
        <f t="shared" si="2"/>
        <v>HEK specific low TIC</v>
      </c>
      <c r="J542" s="233" t="str">
        <f t="shared" si="3"/>
        <v>M06</v>
      </c>
      <c r="K542" s="122" t="s">
        <v>5145</v>
      </c>
      <c r="L542" s="233" t="str">
        <f t="shared" si="4"/>
        <v>Low TIC, HEK specific</v>
      </c>
      <c r="M542" s="234"/>
      <c r="N542" s="233" t="str">
        <f t="shared" si="5"/>
        <v>#N/A</v>
      </c>
      <c r="O542" s="126" t="s">
        <v>6973</v>
      </c>
      <c r="P542" s="233" t="str">
        <f t="shared" si="6"/>
        <v>#N/A</v>
      </c>
      <c r="Q542" s="233" t="str">
        <f t="shared" si="7"/>
        <v>#N/A</v>
      </c>
      <c r="R542" s="126" t="s">
        <v>6974</v>
      </c>
      <c r="S542" s="233" t="str">
        <f t="shared" si="8"/>
        <v>#N/A</v>
      </c>
    </row>
    <row r="543">
      <c r="A543" s="36" t="s">
        <v>437</v>
      </c>
      <c r="B543" s="195" t="s">
        <v>6216</v>
      </c>
      <c r="C543" s="126">
        <v>1.0</v>
      </c>
      <c r="D543" s="177" t="s">
        <v>3456</v>
      </c>
      <c r="E543" s="187">
        <v>8692.0</v>
      </c>
      <c r="F543" s="84" t="s">
        <v>3458</v>
      </c>
      <c r="G543" s="233" t="str">
        <f t="shared" si="1"/>
        <v>M06</v>
      </c>
      <c r="H543" s="38" t="s">
        <v>5149</v>
      </c>
      <c r="I543" s="233" t="str">
        <f t="shared" si="2"/>
        <v/>
      </c>
      <c r="J543" s="233" t="str">
        <f t="shared" si="3"/>
        <v>M05</v>
      </c>
      <c r="K543" s="122" t="s">
        <v>5183</v>
      </c>
      <c r="L543" s="233" t="str">
        <f t="shared" si="4"/>
        <v/>
      </c>
      <c r="M543" s="234"/>
      <c r="N543" s="233" t="str">
        <f t="shared" si="5"/>
        <v>#N/A</v>
      </c>
      <c r="O543" s="126" t="s">
        <v>6975</v>
      </c>
      <c r="P543" s="233" t="str">
        <f t="shared" si="6"/>
        <v>#N/A</v>
      </c>
      <c r="Q543" s="233" t="str">
        <f t="shared" si="7"/>
        <v>#N/A</v>
      </c>
      <c r="R543" s="126" t="s">
        <v>6976</v>
      </c>
      <c r="S543" s="233" t="str">
        <f t="shared" si="8"/>
        <v>#N/A</v>
      </c>
    </row>
    <row r="544">
      <c r="A544" s="36" t="s">
        <v>437</v>
      </c>
      <c r="B544" s="195" t="s">
        <v>6216</v>
      </c>
      <c r="C544" s="126">
        <v>2.0</v>
      </c>
      <c r="D544" s="177" t="s">
        <v>3461</v>
      </c>
      <c r="E544" s="187">
        <v>11170.0</v>
      </c>
      <c r="F544" s="84" t="s">
        <v>3462</v>
      </c>
      <c r="G544" s="233" t="str">
        <f t="shared" si="1"/>
        <v>M06</v>
      </c>
      <c r="H544" s="38" t="s">
        <v>5151</v>
      </c>
      <c r="I544" s="233" t="str">
        <f t="shared" si="2"/>
        <v/>
      </c>
      <c r="J544" s="233" t="str">
        <f t="shared" si="3"/>
        <v>M05</v>
      </c>
      <c r="K544" s="122" t="s">
        <v>5185</v>
      </c>
      <c r="L544" s="233" t="str">
        <f t="shared" si="4"/>
        <v/>
      </c>
      <c r="M544" s="234"/>
      <c r="N544" s="233" t="str">
        <f t="shared" si="5"/>
        <v>#N/A</v>
      </c>
      <c r="O544" s="126" t="s">
        <v>6977</v>
      </c>
      <c r="P544" s="233" t="str">
        <f t="shared" si="6"/>
        <v>#N/A</v>
      </c>
      <c r="Q544" s="233" t="str">
        <f t="shared" si="7"/>
        <v>#N/A</v>
      </c>
      <c r="R544" s="126" t="s">
        <v>6978</v>
      </c>
      <c r="S544" s="233" t="str">
        <f t="shared" si="8"/>
        <v>#N/A</v>
      </c>
    </row>
    <row r="545">
      <c r="A545" s="36" t="s">
        <v>437</v>
      </c>
      <c r="B545" s="195" t="s">
        <v>6216</v>
      </c>
      <c r="C545" s="126">
        <v>3.0</v>
      </c>
      <c r="D545" s="177" t="s">
        <v>3469</v>
      </c>
      <c r="E545" s="187">
        <v>9469.0</v>
      </c>
      <c r="F545" s="84" t="s">
        <v>3470</v>
      </c>
      <c r="G545" s="233" t="str">
        <f t="shared" si="1"/>
        <v>M06</v>
      </c>
      <c r="H545" s="38" t="s">
        <v>5153</v>
      </c>
      <c r="I545" s="233" t="str">
        <f t="shared" si="2"/>
        <v/>
      </c>
      <c r="J545" s="233" t="str">
        <f t="shared" si="3"/>
        <v>M05</v>
      </c>
      <c r="K545" s="122" t="s">
        <v>5187</v>
      </c>
      <c r="L545" s="233" t="str">
        <f t="shared" si="4"/>
        <v/>
      </c>
      <c r="M545" s="234"/>
      <c r="N545" s="233" t="str">
        <f t="shared" si="5"/>
        <v>#N/A</v>
      </c>
      <c r="O545" s="126" t="s">
        <v>6979</v>
      </c>
      <c r="P545" s="233" t="str">
        <f t="shared" si="6"/>
        <v>#N/A</v>
      </c>
      <c r="Q545" s="233" t="str">
        <f t="shared" si="7"/>
        <v>#N/A</v>
      </c>
      <c r="R545" s="126" t="s">
        <v>6980</v>
      </c>
      <c r="S545" s="233" t="str">
        <f t="shared" si="8"/>
        <v>#N/A</v>
      </c>
    </row>
    <row r="546">
      <c r="A546" s="36" t="s">
        <v>437</v>
      </c>
      <c r="B546" s="195" t="s">
        <v>6216</v>
      </c>
      <c r="C546" s="126">
        <v>4.0</v>
      </c>
      <c r="D546" s="177" t="s">
        <v>3474</v>
      </c>
      <c r="E546" s="187">
        <v>2652.0</v>
      </c>
      <c r="F546" s="84" t="s">
        <v>3475</v>
      </c>
      <c r="G546" s="233" t="str">
        <f t="shared" si="1"/>
        <v>M06</v>
      </c>
      <c r="H546" s="38" t="s">
        <v>5155</v>
      </c>
      <c r="I546" s="233" t="str">
        <f t="shared" si="2"/>
        <v/>
      </c>
      <c r="J546" s="233" t="str">
        <f t="shared" si="3"/>
        <v>M05</v>
      </c>
      <c r="K546" s="122" t="s">
        <v>5189</v>
      </c>
      <c r="L546" s="233" t="str">
        <f t="shared" si="4"/>
        <v/>
      </c>
      <c r="M546" s="234"/>
      <c r="N546" s="233" t="str">
        <f t="shared" si="5"/>
        <v>#N/A</v>
      </c>
      <c r="O546" s="126" t="s">
        <v>6981</v>
      </c>
      <c r="P546" s="233" t="str">
        <f t="shared" si="6"/>
        <v>#N/A</v>
      </c>
      <c r="Q546" s="233" t="str">
        <f t="shared" si="7"/>
        <v>#N/A</v>
      </c>
      <c r="R546" s="126" t="s">
        <v>6982</v>
      </c>
      <c r="S546" s="233" t="str">
        <f t="shared" si="8"/>
        <v>#N/A</v>
      </c>
    </row>
    <row r="547">
      <c r="A547" s="36" t="s">
        <v>437</v>
      </c>
      <c r="B547" s="195" t="s">
        <v>6216</v>
      </c>
      <c r="C547" s="126">
        <v>5.0</v>
      </c>
      <c r="D547" s="177" t="s">
        <v>3479</v>
      </c>
      <c r="E547" s="187">
        <v>2602.0</v>
      </c>
      <c r="F547" s="84" t="s">
        <v>3480</v>
      </c>
      <c r="G547" s="233" t="str">
        <f t="shared" si="1"/>
        <v>M06</v>
      </c>
      <c r="H547" s="38" t="s">
        <v>5157</v>
      </c>
      <c r="I547" s="233" t="str">
        <f t="shared" si="2"/>
        <v/>
      </c>
      <c r="J547" s="233" t="str">
        <f t="shared" si="3"/>
        <v>M05</v>
      </c>
      <c r="K547" s="122" t="s">
        <v>5191</v>
      </c>
      <c r="L547" s="233" t="str">
        <f t="shared" si="4"/>
        <v/>
      </c>
      <c r="M547" s="234"/>
      <c r="N547" s="233" t="str">
        <f t="shared" si="5"/>
        <v>#N/A</v>
      </c>
      <c r="O547" s="126" t="s">
        <v>6983</v>
      </c>
      <c r="P547" s="233" t="str">
        <f t="shared" si="6"/>
        <v>#N/A</v>
      </c>
      <c r="Q547" s="233" t="str">
        <f t="shared" si="7"/>
        <v>#N/A</v>
      </c>
      <c r="R547" s="126" t="s">
        <v>6984</v>
      </c>
      <c r="S547" s="233" t="str">
        <f t="shared" si="8"/>
        <v>#N/A</v>
      </c>
    </row>
    <row r="548">
      <c r="A548" s="36" t="s">
        <v>437</v>
      </c>
      <c r="B548" s="195" t="s">
        <v>6216</v>
      </c>
      <c r="C548" s="126">
        <v>6.0</v>
      </c>
      <c r="D548" s="177" t="s">
        <v>3483</v>
      </c>
      <c r="E548" s="187">
        <v>9209.0</v>
      </c>
      <c r="F548" s="84" t="s">
        <v>3484</v>
      </c>
      <c r="G548" s="233" t="str">
        <f t="shared" si="1"/>
        <v>M06</v>
      </c>
      <c r="H548" s="38" t="s">
        <v>5159</v>
      </c>
      <c r="I548" s="233" t="str">
        <f t="shared" si="2"/>
        <v/>
      </c>
      <c r="J548" s="233" t="str">
        <f t="shared" si="3"/>
        <v>M05</v>
      </c>
      <c r="K548" s="122" t="s">
        <v>5193</v>
      </c>
      <c r="L548" s="233" t="str">
        <f t="shared" si="4"/>
        <v/>
      </c>
      <c r="M548" s="234"/>
      <c r="N548" s="233" t="str">
        <f t="shared" si="5"/>
        <v>#N/A</v>
      </c>
      <c r="O548" s="126" t="s">
        <v>6985</v>
      </c>
      <c r="P548" s="233" t="str">
        <f t="shared" si="6"/>
        <v>#N/A</v>
      </c>
      <c r="Q548" s="233" t="str">
        <f t="shared" si="7"/>
        <v>#N/A</v>
      </c>
      <c r="R548" s="126" t="s">
        <v>6986</v>
      </c>
      <c r="S548" s="233" t="str">
        <f t="shared" si="8"/>
        <v>#N/A</v>
      </c>
    </row>
    <row r="549">
      <c r="A549" s="36" t="s">
        <v>437</v>
      </c>
      <c r="B549" s="195" t="s">
        <v>6216</v>
      </c>
      <c r="C549" s="126">
        <v>7.0</v>
      </c>
      <c r="D549" s="177" t="s">
        <v>3488</v>
      </c>
      <c r="E549" s="187">
        <v>7699.0</v>
      </c>
      <c r="F549" s="84" t="s">
        <v>3489</v>
      </c>
      <c r="G549" s="233" t="str">
        <f t="shared" si="1"/>
        <v>M06</v>
      </c>
      <c r="H549" s="38" t="s">
        <v>5161</v>
      </c>
      <c r="I549" s="233" t="str">
        <f t="shared" si="2"/>
        <v/>
      </c>
      <c r="J549" s="233" t="str">
        <f t="shared" si="3"/>
        <v>M05</v>
      </c>
      <c r="K549" s="122" t="s">
        <v>5195</v>
      </c>
      <c r="L549" s="233" t="str">
        <f t="shared" si="4"/>
        <v/>
      </c>
      <c r="M549" s="234"/>
      <c r="N549" s="233" t="str">
        <f t="shared" si="5"/>
        <v>#N/A</v>
      </c>
      <c r="O549" s="126" t="s">
        <v>6987</v>
      </c>
      <c r="P549" s="233" t="str">
        <f t="shared" si="6"/>
        <v>#N/A</v>
      </c>
      <c r="Q549" s="233" t="str">
        <f t="shared" si="7"/>
        <v>#N/A</v>
      </c>
      <c r="R549" s="126" t="s">
        <v>6988</v>
      </c>
      <c r="S549" s="233" t="str">
        <f t="shared" si="8"/>
        <v>#N/A</v>
      </c>
    </row>
    <row r="550">
      <c r="A550" s="36" t="s">
        <v>437</v>
      </c>
      <c r="B550" s="195" t="s">
        <v>6216</v>
      </c>
      <c r="C550" s="126">
        <v>8.0</v>
      </c>
      <c r="D550" s="177" t="s">
        <v>3493</v>
      </c>
      <c r="E550" s="187">
        <v>3745.0</v>
      </c>
      <c r="F550" s="84" t="s">
        <v>3494</v>
      </c>
      <c r="G550" s="233" t="str">
        <f t="shared" si="1"/>
        <v>M06</v>
      </c>
      <c r="H550" s="38" t="s">
        <v>5163</v>
      </c>
      <c r="I550" s="233" t="str">
        <f t="shared" si="2"/>
        <v>Low results in Canary</v>
      </c>
      <c r="J550" s="233" t="str">
        <f t="shared" si="3"/>
        <v>M05</v>
      </c>
      <c r="K550" s="122" t="s">
        <v>5197</v>
      </c>
      <c r="L550" s="233" t="str">
        <f t="shared" si="4"/>
        <v/>
      </c>
      <c r="M550" s="234"/>
      <c r="N550" s="233" t="str">
        <f t="shared" si="5"/>
        <v>#N/A</v>
      </c>
      <c r="O550" s="126" t="s">
        <v>6989</v>
      </c>
      <c r="P550" s="233" t="str">
        <f t="shared" si="6"/>
        <v>#N/A</v>
      </c>
      <c r="Q550" s="233" t="str">
        <f t="shared" si="7"/>
        <v>#N/A</v>
      </c>
      <c r="R550" s="126" t="s">
        <v>6990</v>
      </c>
      <c r="S550" s="233" t="str">
        <f t="shared" si="8"/>
        <v>#N/A</v>
      </c>
    </row>
    <row r="551">
      <c r="A551" s="36" t="s">
        <v>437</v>
      </c>
      <c r="B551" s="195" t="s">
        <v>6100</v>
      </c>
      <c r="C551" s="126">
        <v>9.0</v>
      </c>
      <c r="D551" s="177" t="s">
        <v>3496</v>
      </c>
      <c r="E551" s="187" t="s">
        <v>3495</v>
      </c>
      <c r="F551" s="84" t="s">
        <v>3497</v>
      </c>
      <c r="G551" s="233" t="str">
        <f t="shared" si="1"/>
        <v>M06</v>
      </c>
      <c r="H551" s="38" t="s">
        <v>5165</v>
      </c>
      <c r="I551" s="233" t="str">
        <f t="shared" si="2"/>
        <v/>
      </c>
      <c r="J551" s="233" t="str">
        <f t="shared" si="3"/>
        <v>M05</v>
      </c>
      <c r="K551" s="122" t="s">
        <v>5199</v>
      </c>
      <c r="L551" s="233" t="str">
        <f t="shared" si="4"/>
        <v/>
      </c>
      <c r="M551" s="234"/>
      <c r="N551" s="233" t="str">
        <f t="shared" si="5"/>
        <v>#N/A</v>
      </c>
      <c r="O551" s="126" t="s">
        <v>6991</v>
      </c>
      <c r="P551" s="233" t="str">
        <f t="shared" si="6"/>
        <v>#N/A</v>
      </c>
      <c r="Q551" s="233" t="str">
        <f t="shared" si="7"/>
        <v>#N/A</v>
      </c>
      <c r="R551" s="126" t="s">
        <v>6992</v>
      </c>
      <c r="S551" s="233" t="str">
        <f t="shared" si="8"/>
        <v>#N/A</v>
      </c>
    </row>
    <row r="552">
      <c r="A552" s="36" t="s">
        <v>437</v>
      </c>
      <c r="B552" s="195" t="s">
        <v>6100</v>
      </c>
      <c r="C552" s="126">
        <v>10.0</v>
      </c>
      <c r="D552" s="177" t="s">
        <v>3501</v>
      </c>
      <c r="E552" s="187" t="s">
        <v>3500</v>
      </c>
      <c r="F552" s="84" t="s">
        <v>3503</v>
      </c>
      <c r="G552" s="233" t="str">
        <f t="shared" si="1"/>
        <v>M06</v>
      </c>
      <c r="H552" s="38" t="s">
        <v>5167</v>
      </c>
      <c r="I552" s="233" t="str">
        <f t="shared" si="2"/>
        <v/>
      </c>
      <c r="J552" s="233" t="str">
        <f t="shared" si="3"/>
        <v>M05</v>
      </c>
      <c r="K552" s="122" t="s">
        <v>5201</v>
      </c>
      <c r="L552" s="233" t="str">
        <f t="shared" si="4"/>
        <v/>
      </c>
      <c r="M552" s="234"/>
      <c r="N552" s="233" t="str">
        <f t="shared" si="5"/>
        <v>#N/A</v>
      </c>
      <c r="O552" s="126" t="s">
        <v>6993</v>
      </c>
      <c r="P552" s="233" t="str">
        <f t="shared" si="6"/>
        <v>#N/A</v>
      </c>
      <c r="Q552" s="233" t="str">
        <f t="shared" si="7"/>
        <v>#N/A</v>
      </c>
      <c r="R552" s="126" t="s">
        <v>6994</v>
      </c>
      <c r="S552" s="233" t="str">
        <f t="shared" si="8"/>
        <v>#N/A</v>
      </c>
    </row>
    <row r="553">
      <c r="A553" s="36" t="s">
        <v>437</v>
      </c>
      <c r="B553" s="195" t="s">
        <v>6100</v>
      </c>
      <c r="C553" s="126">
        <v>11.0</v>
      </c>
      <c r="D553" s="177" t="s">
        <v>3505</v>
      </c>
      <c r="E553" s="187" t="s">
        <v>3504</v>
      </c>
      <c r="F553" s="84" t="s">
        <v>3507</v>
      </c>
      <c r="G553" s="233" t="str">
        <f t="shared" si="1"/>
        <v>M06</v>
      </c>
      <c r="H553" s="38" t="s">
        <v>5169</v>
      </c>
      <c r="I553" s="233" t="str">
        <f t="shared" si="2"/>
        <v/>
      </c>
      <c r="J553" s="233" t="str">
        <f t="shared" si="3"/>
        <v>M05</v>
      </c>
      <c r="K553" s="122" t="s">
        <v>5203</v>
      </c>
      <c r="L553" s="233" t="str">
        <f t="shared" si="4"/>
        <v/>
      </c>
      <c r="M553" s="234"/>
      <c r="N553" s="233" t="str">
        <f t="shared" si="5"/>
        <v>#N/A</v>
      </c>
      <c r="O553" s="126" t="s">
        <v>6995</v>
      </c>
      <c r="P553" s="233" t="str">
        <f t="shared" si="6"/>
        <v>#N/A</v>
      </c>
      <c r="Q553" s="233" t="str">
        <f t="shared" si="7"/>
        <v>#N/A</v>
      </c>
      <c r="R553" s="126" t="s">
        <v>6996</v>
      </c>
      <c r="S553" s="233" t="str">
        <f t="shared" si="8"/>
        <v>#N/A</v>
      </c>
    </row>
    <row r="554">
      <c r="A554" s="36" t="s">
        <v>437</v>
      </c>
      <c r="B554" s="195" t="s">
        <v>6100</v>
      </c>
      <c r="C554" s="126">
        <v>12.0</v>
      </c>
      <c r="D554" s="177" t="s">
        <v>3510</v>
      </c>
      <c r="E554" s="187" t="s">
        <v>3509</v>
      </c>
      <c r="F554" s="84" t="s">
        <v>3511</v>
      </c>
      <c r="G554" s="233" t="str">
        <f t="shared" si="1"/>
        <v>M06</v>
      </c>
      <c r="H554" s="38" t="s">
        <v>5171</v>
      </c>
      <c r="I554" s="233" t="str">
        <f t="shared" si="2"/>
        <v/>
      </c>
      <c r="J554" s="233" t="str">
        <f t="shared" si="3"/>
        <v>M05</v>
      </c>
      <c r="K554" s="122" t="s">
        <v>5205</v>
      </c>
      <c r="L554" s="233" t="str">
        <f t="shared" si="4"/>
        <v/>
      </c>
      <c r="M554" s="234"/>
      <c r="N554" s="233" t="str">
        <f t="shared" si="5"/>
        <v>#N/A</v>
      </c>
      <c r="O554" s="126" t="s">
        <v>6997</v>
      </c>
      <c r="P554" s="233" t="str">
        <f t="shared" si="6"/>
        <v>#N/A</v>
      </c>
      <c r="Q554" s="233" t="str">
        <f t="shared" si="7"/>
        <v>#N/A</v>
      </c>
      <c r="R554" s="126" t="s">
        <v>6998</v>
      </c>
      <c r="S554" s="233" t="str">
        <f t="shared" si="8"/>
        <v>#N/A</v>
      </c>
    </row>
    <row r="555">
      <c r="A555" s="36" t="s">
        <v>437</v>
      </c>
      <c r="B555" s="195" t="s">
        <v>6100</v>
      </c>
      <c r="C555" s="126">
        <v>13.0</v>
      </c>
      <c r="D555" s="177" t="s">
        <v>3513</v>
      </c>
      <c r="E555" s="187" t="s">
        <v>3512</v>
      </c>
      <c r="F555" s="84" t="s">
        <v>3514</v>
      </c>
      <c r="G555" s="233" t="str">
        <f t="shared" si="1"/>
        <v>M06</v>
      </c>
      <c r="H555" s="38" t="s">
        <v>5173</v>
      </c>
      <c r="I555" s="233" t="str">
        <f t="shared" si="2"/>
        <v/>
      </c>
      <c r="J555" s="233" t="str">
        <f t="shared" si="3"/>
        <v>M05</v>
      </c>
      <c r="K555" s="122" t="s">
        <v>5207</v>
      </c>
      <c r="L555" s="233" t="str">
        <f t="shared" si="4"/>
        <v/>
      </c>
      <c r="M555" s="234"/>
      <c r="N555" s="233" t="str">
        <f t="shared" si="5"/>
        <v>#N/A</v>
      </c>
      <c r="O555" s="126" t="s">
        <v>6999</v>
      </c>
      <c r="P555" s="233" t="str">
        <f t="shared" si="6"/>
        <v>#N/A</v>
      </c>
      <c r="Q555" s="233" t="str">
        <f t="shared" si="7"/>
        <v>#N/A</v>
      </c>
      <c r="R555" s="126" t="s">
        <v>7000</v>
      </c>
      <c r="S555" s="233" t="str">
        <f t="shared" si="8"/>
        <v>#N/A</v>
      </c>
    </row>
    <row r="556">
      <c r="A556" s="36" t="s">
        <v>437</v>
      </c>
      <c r="B556" s="195" t="s">
        <v>6100</v>
      </c>
      <c r="C556" s="126">
        <v>14.0</v>
      </c>
      <c r="D556" s="177" t="s">
        <v>3517</v>
      </c>
      <c r="E556" s="187" t="s">
        <v>3516</v>
      </c>
      <c r="F556" s="84" t="s">
        <v>3518</v>
      </c>
      <c r="G556" s="233" t="str">
        <f t="shared" si="1"/>
        <v>M06</v>
      </c>
      <c r="H556" s="38" t="s">
        <v>5175</v>
      </c>
      <c r="I556" s="233" t="str">
        <f t="shared" si="2"/>
        <v/>
      </c>
      <c r="J556" s="233" t="str">
        <f t="shared" si="3"/>
        <v>M05</v>
      </c>
      <c r="K556" s="122" t="s">
        <v>5209</v>
      </c>
      <c r="L556" s="233" t="str">
        <f t="shared" si="4"/>
        <v/>
      </c>
      <c r="M556" s="234"/>
      <c r="N556" s="233" t="str">
        <f t="shared" si="5"/>
        <v>#N/A</v>
      </c>
      <c r="O556" s="126" t="s">
        <v>7001</v>
      </c>
      <c r="P556" s="233" t="str">
        <f t="shared" si="6"/>
        <v>#N/A</v>
      </c>
      <c r="Q556" s="233" t="str">
        <f t="shared" si="7"/>
        <v>#N/A</v>
      </c>
      <c r="R556" s="126" t="s">
        <v>7002</v>
      </c>
      <c r="S556" s="233" t="str">
        <f t="shared" si="8"/>
        <v>#N/A</v>
      </c>
    </row>
    <row r="557">
      <c r="A557" s="36" t="s">
        <v>437</v>
      </c>
      <c r="B557" s="195"/>
      <c r="C557" s="126">
        <v>15.0</v>
      </c>
      <c r="D557" s="177" t="s">
        <v>3523</v>
      </c>
      <c r="E557" s="38" t="s">
        <v>436</v>
      </c>
      <c r="F557" s="84" t="s">
        <v>3524</v>
      </c>
      <c r="G557" s="233" t="str">
        <f t="shared" si="1"/>
        <v>M06</v>
      </c>
      <c r="H557" s="38" t="s">
        <v>5177</v>
      </c>
      <c r="I557" s="233" t="str">
        <f t="shared" si="2"/>
        <v/>
      </c>
      <c r="J557" s="233" t="str">
        <f t="shared" si="3"/>
        <v>M05</v>
      </c>
      <c r="K557" s="122" t="s">
        <v>5211</v>
      </c>
      <c r="L557" s="233" t="str">
        <f t="shared" si="4"/>
        <v/>
      </c>
      <c r="M557" s="234"/>
      <c r="N557" s="233" t="str">
        <f t="shared" si="5"/>
        <v>#N/A</v>
      </c>
      <c r="O557" s="126" t="s">
        <v>7003</v>
      </c>
      <c r="P557" s="233" t="str">
        <f t="shared" si="6"/>
        <v>#N/A</v>
      </c>
      <c r="Q557" s="233" t="str">
        <f t="shared" si="7"/>
        <v>#N/A</v>
      </c>
      <c r="R557" s="126" t="s">
        <v>7004</v>
      </c>
      <c r="S557" s="233" t="str">
        <f t="shared" si="8"/>
        <v>#N/A</v>
      </c>
    </row>
    <row r="558">
      <c r="A558" s="36" t="s">
        <v>437</v>
      </c>
      <c r="B558" s="195"/>
      <c r="C558" s="126">
        <v>16.0</v>
      </c>
      <c r="D558" s="177" t="s">
        <v>3527</v>
      </c>
      <c r="E558" s="36" t="s">
        <v>561</v>
      </c>
      <c r="F558" s="84" t="s">
        <v>3528</v>
      </c>
      <c r="G558" s="233" t="str">
        <f t="shared" si="1"/>
        <v>M06</v>
      </c>
      <c r="H558" s="38" t="s">
        <v>5179</v>
      </c>
      <c r="I558" s="233" t="str">
        <f t="shared" si="2"/>
        <v>Low TIC, HEK specific</v>
      </c>
      <c r="J558" s="233" t="str">
        <f t="shared" si="3"/>
        <v>M05</v>
      </c>
      <c r="K558" s="122" t="s">
        <v>5213</v>
      </c>
      <c r="L558" s="233" t="str">
        <f t="shared" si="4"/>
        <v/>
      </c>
      <c r="M558" s="234"/>
      <c r="N558" s="233" t="str">
        <f t="shared" si="5"/>
        <v>#N/A</v>
      </c>
      <c r="O558" s="126" t="s">
        <v>7005</v>
      </c>
      <c r="P558" s="233" t="str">
        <f t="shared" si="6"/>
        <v>#N/A</v>
      </c>
      <c r="Q558" s="233" t="str">
        <f t="shared" si="7"/>
        <v>#N/A</v>
      </c>
      <c r="R558" s="126" t="s">
        <v>7006</v>
      </c>
      <c r="S558" s="233" t="str">
        <f t="shared" si="8"/>
        <v>#N/A</v>
      </c>
    </row>
    <row r="559">
      <c r="A559" s="36" t="s">
        <v>441</v>
      </c>
      <c r="B559" s="195" t="s">
        <v>6216</v>
      </c>
      <c r="C559" s="126">
        <v>1.0</v>
      </c>
      <c r="D559" s="177" t="s">
        <v>3531</v>
      </c>
      <c r="E559" s="216">
        <v>5509.0</v>
      </c>
      <c r="F559" s="84" t="s">
        <v>3532</v>
      </c>
      <c r="G559" s="233" t="str">
        <f t="shared" si="1"/>
        <v>M06</v>
      </c>
      <c r="H559" s="38" t="s">
        <v>5253</v>
      </c>
      <c r="I559" s="233" t="str">
        <f t="shared" si="2"/>
        <v/>
      </c>
      <c r="J559" s="233" t="str">
        <f t="shared" si="3"/>
        <v>M03</v>
      </c>
      <c r="K559" s="122" t="s">
        <v>5426</v>
      </c>
      <c r="L559" s="233" t="str">
        <f t="shared" si="4"/>
        <v/>
      </c>
      <c r="M559" s="234"/>
      <c r="N559" s="233" t="str">
        <f t="shared" si="5"/>
        <v>#N/A</v>
      </c>
      <c r="O559" s="126" t="s">
        <v>7007</v>
      </c>
      <c r="P559" s="233" t="str">
        <f t="shared" si="6"/>
        <v>#N/A</v>
      </c>
      <c r="Q559" s="233" t="str">
        <f t="shared" si="7"/>
        <v>#N/A</v>
      </c>
      <c r="R559" s="126" t="s">
        <v>7008</v>
      </c>
      <c r="S559" s="233" t="str">
        <f t="shared" si="8"/>
        <v>#N/A</v>
      </c>
    </row>
    <row r="560">
      <c r="A560" s="36" t="s">
        <v>441</v>
      </c>
      <c r="B560" s="195" t="s">
        <v>6216</v>
      </c>
      <c r="C560" s="126">
        <v>2.0</v>
      </c>
      <c r="D560" s="177" t="s">
        <v>3535</v>
      </c>
      <c r="E560" s="216">
        <v>7071.0</v>
      </c>
      <c r="F560" s="84" t="s">
        <v>3536</v>
      </c>
      <c r="G560" s="233" t="str">
        <f t="shared" si="1"/>
        <v>M06</v>
      </c>
      <c r="H560" s="38" t="s">
        <v>5255</v>
      </c>
      <c r="I560" s="233" t="str">
        <f t="shared" si="2"/>
        <v/>
      </c>
      <c r="J560" s="233" t="str">
        <f t="shared" si="3"/>
        <v>M03</v>
      </c>
      <c r="K560" s="122" t="s">
        <v>5428</v>
      </c>
      <c r="L560" s="233" t="str">
        <f t="shared" si="4"/>
        <v/>
      </c>
      <c r="M560" s="234"/>
      <c r="N560" s="233" t="str">
        <f t="shared" si="5"/>
        <v>#N/A</v>
      </c>
      <c r="O560" s="126" t="s">
        <v>7009</v>
      </c>
      <c r="P560" s="233" t="str">
        <f t="shared" si="6"/>
        <v>#N/A</v>
      </c>
      <c r="Q560" s="233" t="str">
        <f t="shared" si="7"/>
        <v>#N/A</v>
      </c>
      <c r="R560" s="126" t="s">
        <v>7010</v>
      </c>
      <c r="S560" s="233" t="str">
        <f t="shared" si="8"/>
        <v>#N/A</v>
      </c>
    </row>
    <row r="561">
      <c r="A561" s="36" t="s">
        <v>441</v>
      </c>
      <c r="B561" s="195" t="s">
        <v>6216</v>
      </c>
      <c r="C561" s="126">
        <v>3.0</v>
      </c>
      <c r="D561" s="177" t="s">
        <v>3539</v>
      </c>
      <c r="E561" s="216">
        <v>2470.0</v>
      </c>
      <c r="F561" s="84" t="s">
        <v>3540</v>
      </c>
      <c r="G561" s="233" t="str">
        <f t="shared" si="1"/>
        <v>M06</v>
      </c>
      <c r="H561" s="38" t="s">
        <v>5257</v>
      </c>
      <c r="I561" s="233" t="str">
        <f t="shared" si="2"/>
        <v/>
      </c>
      <c r="J561" s="233" t="str">
        <f t="shared" si="3"/>
        <v>M03</v>
      </c>
      <c r="K561" s="122" t="s">
        <v>5430</v>
      </c>
      <c r="L561" s="233" t="str">
        <f t="shared" si="4"/>
        <v/>
      </c>
      <c r="M561" s="234"/>
      <c r="N561" s="233" t="str">
        <f t="shared" si="5"/>
        <v>#N/A</v>
      </c>
      <c r="O561" s="126" t="s">
        <v>7011</v>
      </c>
      <c r="P561" s="233" t="str">
        <f t="shared" si="6"/>
        <v>#N/A</v>
      </c>
      <c r="Q561" s="233" t="str">
        <f t="shared" si="7"/>
        <v>#N/A</v>
      </c>
      <c r="R561" s="126" t="s">
        <v>7012</v>
      </c>
      <c r="S561" s="233" t="str">
        <f t="shared" si="8"/>
        <v>#N/A</v>
      </c>
    </row>
    <row r="562">
      <c r="A562" s="36" t="s">
        <v>441</v>
      </c>
      <c r="B562" s="195" t="s">
        <v>6216</v>
      </c>
      <c r="C562" s="126">
        <v>4.0</v>
      </c>
      <c r="D562" s="177" t="s">
        <v>3543</v>
      </c>
      <c r="E562" s="216">
        <v>3872.0</v>
      </c>
      <c r="F562" s="84" t="s">
        <v>3544</v>
      </c>
      <c r="G562" s="233" t="str">
        <f t="shared" si="1"/>
        <v>M06</v>
      </c>
      <c r="H562" s="38" t="s">
        <v>5259</v>
      </c>
      <c r="I562" s="233" t="str">
        <f t="shared" si="2"/>
        <v/>
      </c>
      <c r="J562" s="233" t="str">
        <f t="shared" si="3"/>
        <v>M03</v>
      </c>
      <c r="K562" s="122" t="s">
        <v>5432</v>
      </c>
      <c r="L562" s="233" t="str">
        <f t="shared" si="4"/>
        <v/>
      </c>
      <c r="M562" s="234"/>
      <c r="N562" s="233" t="str">
        <f t="shared" si="5"/>
        <v>#N/A</v>
      </c>
      <c r="O562" s="126" t="s">
        <v>7013</v>
      </c>
      <c r="P562" s="233" t="str">
        <f t="shared" si="6"/>
        <v>#N/A</v>
      </c>
      <c r="Q562" s="233" t="str">
        <f t="shared" si="7"/>
        <v>#N/A</v>
      </c>
      <c r="R562" s="126" t="s">
        <v>7014</v>
      </c>
      <c r="S562" s="233" t="str">
        <f t="shared" si="8"/>
        <v>#N/A</v>
      </c>
    </row>
    <row r="563">
      <c r="A563" s="36" t="s">
        <v>441</v>
      </c>
      <c r="B563" s="195" t="s">
        <v>6216</v>
      </c>
      <c r="C563" s="126">
        <v>5.0</v>
      </c>
      <c r="D563" s="177" t="s">
        <v>3545</v>
      </c>
      <c r="E563" s="216">
        <v>7429.0</v>
      </c>
      <c r="F563" s="84" t="s">
        <v>3546</v>
      </c>
      <c r="G563" s="233" t="str">
        <f t="shared" si="1"/>
        <v>M06</v>
      </c>
      <c r="H563" s="38" t="s">
        <v>5261</v>
      </c>
      <c r="I563" s="233" t="str">
        <f t="shared" si="2"/>
        <v/>
      </c>
      <c r="J563" s="233" t="str">
        <f t="shared" si="3"/>
        <v>M03</v>
      </c>
      <c r="K563" s="122" t="s">
        <v>5434</v>
      </c>
      <c r="L563" s="233" t="str">
        <f t="shared" si="4"/>
        <v/>
      </c>
      <c r="M563" s="234"/>
      <c r="N563" s="233" t="str">
        <f t="shared" si="5"/>
        <v>#N/A</v>
      </c>
      <c r="O563" s="126" t="s">
        <v>7015</v>
      </c>
      <c r="P563" s="233" t="str">
        <f t="shared" si="6"/>
        <v>#N/A</v>
      </c>
      <c r="Q563" s="233" t="str">
        <f t="shared" si="7"/>
        <v>#N/A</v>
      </c>
      <c r="R563" s="126" t="s">
        <v>7016</v>
      </c>
      <c r="S563" s="233" t="str">
        <f t="shared" si="8"/>
        <v>#N/A</v>
      </c>
    </row>
    <row r="564">
      <c r="A564" s="36" t="s">
        <v>441</v>
      </c>
      <c r="B564" s="195" t="s">
        <v>6216</v>
      </c>
      <c r="C564" s="126">
        <v>6.0</v>
      </c>
      <c r="D564" s="177" t="s">
        <v>3547</v>
      </c>
      <c r="E564" s="216">
        <v>7190.0</v>
      </c>
      <c r="F564" s="84" t="s">
        <v>3548</v>
      </c>
      <c r="G564" s="233" t="str">
        <f t="shared" si="1"/>
        <v>M06</v>
      </c>
      <c r="H564" s="38" t="s">
        <v>5263</v>
      </c>
      <c r="I564" s="233" t="str">
        <f t="shared" si="2"/>
        <v/>
      </c>
      <c r="J564" s="233" t="str">
        <f t="shared" si="3"/>
        <v>M03</v>
      </c>
      <c r="K564" s="122" t="s">
        <v>5436</v>
      </c>
      <c r="L564" s="233" t="str">
        <f t="shared" si="4"/>
        <v/>
      </c>
      <c r="M564" s="234"/>
      <c r="N564" s="233" t="str">
        <f t="shared" si="5"/>
        <v>#N/A</v>
      </c>
      <c r="O564" s="126" t="s">
        <v>7017</v>
      </c>
      <c r="P564" s="233" t="str">
        <f t="shared" si="6"/>
        <v>#N/A</v>
      </c>
      <c r="Q564" s="233" t="str">
        <f t="shared" si="7"/>
        <v>#N/A</v>
      </c>
      <c r="R564" s="126" t="s">
        <v>7018</v>
      </c>
      <c r="S564" s="233" t="str">
        <f t="shared" si="8"/>
        <v>#N/A</v>
      </c>
    </row>
    <row r="565">
      <c r="A565" s="36" t="s">
        <v>441</v>
      </c>
      <c r="B565" s="195" t="s">
        <v>6216</v>
      </c>
      <c r="C565" s="126">
        <v>7.0</v>
      </c>
      <c r="D565" s="177" t="s">
        <v>3549</v>
      </c>
      <c r="E565" s="216">
        <v>2616.0</v>
      </c>
      <c r="F565" s="84" t="s">
        <v>3550</v>
      </c>
      <c r="G565" s="233" t="str">
        <f t="shared" si="1"/>
        <v>M06</v>
      </c>
      <c r="H565" s="38" t="s">
        <v>5265</v>
      </c>
      <c r="I565" s="233" t="str">
        <f t="shared" si="2"/>
        <v/>
      </c>
      <c r="J565" s="233" t="str">
        <f t="shared" si="3"/>
        <v>M03</v>
      </c>
      <c r="K565" s="122" t="s">
        <v>5438</v>
      </c>
      <c r="L565" s="233" t="str">
        <f t="shared" si="4"/>
        <v/>
      </c>
      <c r="M565" s="234"/>
      <c r="N565" s="233" t="str">
        <f t="shared" si="5"/>
        <v>#N/A</v>
      </c>
      <c r="O565" s="126" t="s">
        <v>7019</v>
      </c>
      <c r="P565" s="233" t="str">
        <f t="shared" si="6"/>
        <v>#N/A</v>
      </c>
      <c r="Q565" s="233" t="str">
        <f t="shared" si="7"/>
        <v>#N/A</v>
      </c>
      <c r="R565" s="126" t="s">
        <v>7020</v>
      </c>
      <c r="S565" s="233" t="str">
        <f t="shared" si="8"/>
        <v>#N/A</v>
      </c>
    </row>
    <row r="566">
      <c r="A566" s="36" t="s">
        <v>441</v>
      </c>
      <c r="B566" s="195" t="s">
        <v>6216</v>
      </c>
      <c r="C566" s="126">
        <v>8.0</v>
      </c>
      <c r="D566" s="177" t="s">
        <v>3551</v>
      </c>
      <c r="E566" s="216">
        <v>2043.0</v>
      </c>
      <c r="F566" s="84" t="s">
        <v>3552</v>
      </c>
      <c r="G566" s="233" t="str">
        <f t="shared" si="1"/>
        <v>M06</v>
      </c>
      <c r="H566" s="38" t="s">
        <v>5267</v>
      </c>
      <c r="I566" s="233" t="str">
        <f t="shared" si="2"/>
        <v/>
      </c>
      <c r="J566" s="233" t="str">
        <f t="shared" si="3"/>
        <v>M03</v>
      </c>
      <c r="K566" s="122" t="s">
        <v>5440</v>
      </c>
      <c r="L566" s="233" t="str">
        <f t="shared" si="4"/>
        <v/>
      </c>
      <c r="M566" s="234"/>
      <c r="N566" s="233" t="str">
        <f t="shared" si="5"/>
        <v>#N/A</v>
      </c>
      <c r="O566" s="126" t="s">
        <v>7021</v>
      </c>
      <c r="P566" s="233" t="str">
        <f t="shared" si="6"/>
        <v>#N/A</v>
      </c>
      <c r="Q566" s="233" t="str">
        <f t="shared" si="7"/>
        <v>#N/A</v>
      </c>
      <c r="R566" s="126" t="s">
        <v>7022</v>
      </c>
      <c r="S566" s="233" t="str">
        <f t="shared" si="8"/>
        <v>#N/A</v>
      </c>
    </row>
    <row r="567">
      <c r="A567" s="36" t="s">
        <v>441</v>
      </c>
      <c r="B567" s="195" t="s">
        <v>6100</v>
      </c>
      <c r="C567" s="126">
        <v>9.0</v>
      </c>
      <c r="D567" s="177" t="s">
        <v>3554</v>
      </c>
      <c r="E567" s="216" t="s">
        <v>3553</v>
      </c>
      <c r="F567" s="84" t="s">
        <v>3555</v>
      </c>
      <c r="G567" s="233" t="str">
        <f t="shared" si="1"/>
        <v>M06</v>
      </c>
      <c r="H567" s="38" t="s">
        <v>5269</v>
      </c>
      <c r="I567" s="233" t="str">
        <f t="shared" si="2"/>
        <v/>
      </c>
      <c r="J567" s="233" t="str">
        <f t="shared" si="3"/>
        <v>M03</v>
      </c>
      <c r="K567" s="122" t="s">
        <v>5442</v>
      </c>
      <c r="L567" s="233" t="str">
        <f t="shared" si="4"/>
        <v/>
      </c>
      <c r="M567" s="234"/>
      <c r="N567" s="233" t="str">
        <f t="shared" si="5"/>
        <v>#N/A</v>
      </c>
      <c r="O567" s="126" t="s">
        <v>7023</v>
      </c>
      <c r="P567" s="233" t="str">
        <f t="shared" si="6"/>
        <v>#N/A</v>
      </c>
      <c r="Q567" s="233" t="str">
        <f t="shared" si="7"/>
        <v>#N/A</v>
      </c>
      <c r="R567" s="126" t="s">
        <v>7024</v>
      </c>
      <c r="S567" s="233" t="str">
        <f t="shared" si="8"/>
        <v>#N/A</v>
      </c>
    </row>
    <row r="568">
      <c r="A568" s="36" t="s">
        <v>441</v>
      </c>
      <c r="B568" s="195" t="s">
        <v>6100</v>
      </c>
      <c r="C568" s="126">
        <v>10.0</v>
      </c>
      <c r="D568" s="177" t="s">
        <v>3559</v>
      </c>
      <c r="E568" s="216" t="s">
        <v>3558</v>
      </c>
      <c r="F568" s="84" t="s">
        <v>3560</v>
      </c>
      <c r="G568" s="233" t="str">
        <f t="shared" si="1"/>
        <v>M06</v>
      </c>
      <c r="H568" s="38" t="s">
        <v>5271</v>
      </c>
      <c r="I568" s="233" t="str">
        <f t="shared" si="2"/>
        <v/>
      </c>
      <c r="J568" s="233" t="str">
        <f t="shared" si="3"/>
        <v>M03</v>
      </c>
      <c r="K568" s="122" t="s">
        <v>5444</v>
      </c>
      <c r="L568" s="233" t="str">
        <f t="shared" si="4"/>
        <v/>
      </c>
      <c r="M568" s="234"/>
      <c r="N568" s="233" t="str">
        <f t="shared" si="5"/>
        <v>#N/A</v>
      </c>
      <c r="O568" s="126" t="s">
        <v>7025</v>
      </c>
      <c r="P568" s="233" t="str">
        <f t="shared" si="6"/>
        <v>#N/A</v>
      </c>
      <c r="Q568" s="233" t="str">
        <f t="shared" si="7"/>
        <v>#N/A</v>
      </c>
      <c r="R568" s="126" t="s">
        <v>7026</v>
      </c>
      <c r="S568" s="233" t="str">
        <f t="shared" si="8"/>
        <v>#N/A</v>
      </c>
    </row>
    <row r="569">
      <c r="A569" s="36" t="s">
        <v>441</v>
      </c>
      <c r="B569" s="195" t="s">
        <v>6100</v>
      </c>
      <c r="C569" s="126">
        <v>11.0</v>
      </c>
      <c r="D569" s="177" t="s">
        <v>3563</v>
      </c>
      <c r="E569" s="216" t="s">
        <v>3562</v>
      </c>
      <c r="F569" s="84" t="s">
        <v>3564</v>
      </c>
      <c r="G569" s="233" t="str">
        <f t="shared" si="1"/>
        <v>M06</v>
      </c>
      <c r="H569" s="38" t="s">
        <v>5273</v>
      </c>
      <c r="I569" s="233" t="str">
        <f t="shared" si="2"/>
        <v/>
      </c>
      <c r="J569" s="233" t="str">
        <f t="shared" si="3"/>
        <v>M03</v>
      </c>
      <c r="K569" s="122" t="s">
        <v>5446</v>
      </c>
      <c r="L569" s="233" t="str">
        <f t="shared" si="4"/>
        <v/>
      </c>
      <c r="M569" s="234"/>
      <c r="N569" s="233" t="str">
        <f t="shared" si="5"/>
        <v>#N/A</v>
      </c>
      <c r="O569" s="126" t="s">
        <v>7027</v>
      </c>
      <c r="P569" s="233" t="str">
        <f t="shared" si="6"/>
        <v>#N/A</v>
      </c>
      <c r="Q569" s="233" t="str">
        <f t="shared" si="7"/>
        <v>#N/A</v>
      </c>
      <c r="R569" s="126" t="s">
        <v>7028</v>
      </c>
      <c r="S569" s="233" t="str">
        <f t="shared" si="8"/>
        <v>#N/A</v>
      </c>
    </row>
    <row r="570">
      <c r="A570" s="36" t="s">
        <v>441</v>
      </c>
      <c r="B570" s="195" t="s">
        <v>6100</v>
      </c>
      <c r="C570" s="126">
        <v>12.0</v>
      </c>
      <c r="D570" s="177" t="s">
        <v>3571</v>
      </c>
      <c r="E570" s="216" t="s">
        <v>3570</v>
      </c>
      <c r="F570" s="84" t="s">
        <v>3572</v>
      </c>
      <c r="G570" s="233" t="str">
        <f t="shared" si="1"/>
        <v>M06</v>
      </c>
      <c r="H570" s="38" t="s">
        <v>5275</v>
      </c>
      <c r="I570" s="233" t="str">
        <f t="shared" si="2"/>
        <v/>
      </c>
      <c r="J570" s="233" t="str">
        <f t="shared" si="3"/>
        <v>M03</v>
      </c>
      <c r="K570" s="122" t="s">
        <v>5448</v>
      </c>
      <c r="L570" s="233" t="str">
        <f t="shared" si="4"/>
        <v/>
      </c>
      <c r="M570" s="234"/>
      <c r="N570" s="233" t="str">
        <f t="shared" si="5"/>
        <v>#N/A</v>
      </c>
      <c r="O570" s="126" t="s">
        <v>7029</v>
      </c>
      <c r="P570" s="233" t="str">
        <f t="shared" si="6"/>
        <v>#N/A</v>
      </c>
      <c r="Q570" s="233" t="str">
        <f t="shared" si="7"/>
        <v>#N/A</v>
      </c>
      <c r="R570" s="126" t="s">
        <v>7030</v>
      </c>
      <c r="S570" s="233" t="str">
        <f t="shared" si="8"/>
        <v>#N/A</v>
      </c>
    </row>
    <row r="571">
      <c r="A571" s="36" t="s">
        <v>441</v>
      </c>
      <c r="B571" s="195" t="s">
        <v>6100</v>
      </c>
      <c r="C571" s="126">
        <v>13.0</v>
      </c>
      <c r="D571" s="177" t="s">
        <v>3578</v>
      </c>
      <c r="E571" s="216" t="s">
        <v>3577</v>
      </c>
      <c r="F571" s="84" t="s">
        <v>3579</v>
      </c>
      <c r="G571" s="233" t="str">
        <f t="shared" si="1"/>
        <v>M06</v>
      </c>
      <c r="H571" s="38" t="s">
        <v>5277</v>
      </c>
      <c r="I571" s="233" t="str">
        <f t="shared" si="2"/>
        <v/>
      </c>
      <c r="J571" s="233" t="str">
        <f t="shared" si="3"/>
        <v>M03</v>
      </c>
      <c r="K571" s="122" t="s">
        <v>5450</v>
      </c>
      <c r="L571" s="233" t="str">
        <f t="shared" si="4"/>
        <v/>
      </c>
      <c r="M571" s="234"/>
      <c r="N571" s="233" t="str">
        <f t="shared" si="5"/>
        <v>#N/A</v>
      </c>
      <c r="O571" s="126" t="s">
        <v>7031</v>
      </c>
      <c r="P571" s="233" t="str">
        <f t="shared" si="6"/>
        <v>#N/A</v>
      </c>
      <c r="Q571" s="233" t="str">
        <f t="shared" si="7"/>
        <v>#N/A</v>
      </c>
      <c r="R571" s="126" t="s">
        <v>7032</v>
      </c>
      <c r="S571" s="233" t="str">
        <f t="shared" si="8"/>
        <v>#N/A</v>
      </c>
    </row>
    <row r="572">
      <c r="A572" s="36" t="s">
        <v>441</v>
      </c>
      <c r="B572" s="195" t="s">
        <v>6100</v>
      </c>
      <c r="C572" s="126">
        <v>14.0</v>
      </c>
      <c r="D572" s="177" t="s">
        <v>3583</v>
      </c>
      <c r="E572" s="216" t="s">
        <v>3582</v>
      </c>
      <c r="F572" s="84" t="s">
        <v>3584</v>
      </c>
      <c r="G572" s="233" t="str">
        <f t="shared" si="1"/>
        <v>M06</v>
      </c>
      <c r="H572" s="38" t="s">
        <v>5279</v>
      </c>
      <c r="I572" s="233" t="str">
        <f t="shared" si="2"/>
        <v/>
      </c>
      <c r="J572" s="233" t="str">
        <f t="shared" si="3"/>
        <v>M03</v>
      </c>
      <c r="K572" s="122" t="s">
        <v>5452</v>
      </c>
      <c r="L572" s="233" t="str">
        <f t="shared" si="4"/>
        <v/>
      </c>
      <c r="M572" s="234"/>
      <c r="N572" s="233" t="str">
        <f t="shared" si="5"/>
        <v>#N/A</v>
      </c>
      <c r="O572" s="126" t="s">
        <v>7033</v>
      </c>
      <c r="P572" s="233" t="str">
        <f t="shared" si="6"/>
        <v>#N/A</v>
      </c>
      <c r="Q572" s="233" t="str">
        <f t="shared" si="7"/>
        <v>#N/A</v>
      </c>
      <c r="R572" s="126" t="s">
        <v>7034</v>
      </c>
      <c r="S572" s="233" t="str">
        <f t="shared" si="8"/>
        <v>#N/A</v>
      </c>
    </row>
    <row r="573">
      <c r="A573" s="36" t="s">
        <v>441</v>
      </c>
      <c r="B573" s="195"/>
      <c r="C573" s="126">
        <v>15.0</v>
      </c>
      <c r="D573" s="177" t="s">
        <v>3590</v>
      </c>
      <c r="E573" s="38" t="s">
        <v>440</v>
      </c>
      <c r="F573" s="84" t="s">
        <v>3591</v>
      </c>
      <c r="G573" s="233" t="str">
        <f t="shared" si="1"/>
        <v>M06</v>
      </c>
      <c r="H573" s="38" t="s">
        <v>5281</v>
      </c>
      <c r="I573" s="233" t="str">
        <f t="shared" si="2"/>
        <v/>
      </c>
      <c r="J573" s="233" t="str">
        <f t="shared" si="3"/>
        <v>M03</v>
      </c>
      <c r="K573" s="122" t="s">
        <v>5454</v>
      </c>
      <c r="L573" s="233" t="str">
        <f t="shared" si="4"/>
        <v/>
      </c>
      <c r="M573" s="234"/>
      <c r="N573" s="233" t="str">
        <f t="shared" si="5"/>
        <v>#N/A</v>
      </c>
      <c r="O573" s="126" t="s">
        <v>7035</v>
      </c>
      <c r="P573" s="233" t="str">
        <f t="shared" si="6"/>
        <v>#N/A</v>
      </c>
      <c r="Q573" s="233" t="str">
        <f t="shared" si="7"/>
        <v>#N/A</v>
      </c>
      <c r="R573" s="126" t="s">
        <v>7036</v>
      </c>
      <c r="S573" s="233" t="str">
        <f t="shared" si="8"/>
        <v>#N/A</v>
      </c>
    </row>
    <row r="574">
      <c r="A574" s="36" t="s">
        <v>441</v>
      </c>
      <c r="B574" s="195"/>
      <c r="C574" s="126">
        <v>16.0</v>
      </c>
      <c r="D574" s="177" t="s">
        <v>3595</v>
      </c>
      <c r="E574" s="36" t="s">
        <v>561</v>
      </c>
      <c r="F574" s="84" t="s">
        <v>3596</v>
      </c>
      <c r="G574" s="233" t="str">
        <f t="shared" si="1"/>
        <v>M06</v>
      </c>
      <c r="H574" s="38" t="s">
        <v>5283</v>
      </c>
      <c r="I574" s="233" t="str">
        <f t="shared" si="2"/>
        <v>Low TIC, HEK specific</v>
      </c>
      <c r="J574" s="233" t="str">
        <f t="shared" si="3"/>
        <v>M03</v>
      </c>
      <c r="K574" s="122" t="s">
        <v>5456</v>
      </c>
      <c r="L574" s="233" t="str">
        <f t="shared" si="4"/>
        <v>Low TIC, HEK specific</v>
      </c>
      <c r="M574" s="234"/>
      <c r="N574" s="233" t="str">
        <f t="shared" si="5"/>
        <v>#N/A</v>
      </c>
      <c r="O574" s="126" t="s">
        <v>7037</v>
      </c>
      <c r="P574" s="233" t="str">
        <f t="shared" si="6"/>
        <v>#N/A</v>
      </c>
      <c r="Q574" s="233" t="str">
        <f t="shared" si="7"/>
        <v>#N/A</v>
      </c>
      <c r="R574" s="126" t="s">
        <v>7038</v>
      </c>
      <c r="S574" s="233" t="str">
        <f t="shared" si="8"/>
        <v>#N/A</v>
      </c>
    </row>
    <row r="575">
      <c r="A575" s="36" t="s">
        <v>445</v>
      </c>
      <c r="B575" s="195" t="s">
        <v>6162</v>
      </c>
      <c r="C575" s="126">
        <v>1.0</v>
      </c>
      <c r="D575" s="177" t="s">
        <v>3602</v>
      </c>
      <c r="E575" s="220" t="s">
        <v>3495</v>
      </c>
      <c r="F575" s="84" t="s">
        <v>3603</v>
      </c>
      <c r="G575" s="233" t="str">
        <f t="shared" si="1"/>
        <v>M06</v>
      </c>
      <c r="H575" s="38" t="s">
        <v>5287</v>
      </c>
      <c r="I575" s="233" t="str">
        <f t="shared" si="2"/>
        <v/>
      </c>
      <c r="J575" s="233" t="str">
        <f t="shared" si="3"/>
        <v>M04</v>
      </c>
      <c r="K575" s="122" t="s">
        <v>5392</v>
      </c>
      <c r="L575" s="233" t="str">
        <f t="shared" si="4"/>
        <v/>
      </c>
      <c r="M575" s="234"/>
      <c r="N575" s="233" t="str">
        <f t="shared" si="5"/>
        <v>#N/A</v>
      </c>
      <c r="O575" s="126" t="s">
        <v>7039</v>
      </c>
      <c r="P575" s="233" t="str">
        <f t="shared" si="6"/>
        <v>#N/A</v>
      </c>
      <c r="Q575" s="233" t="str">
        <f t="shared" si="7"/>
        <v>#N/A</v>
      </c>
      <c r="R575" s="126" t="s">
        <v>7040</v>
      </c>
      <c r="S575" s="233" t="str">
        <f t="shared" si="8"/>
        <v>#N/A</v>
      </c>
    </row>
    <row r="576">
      <c r="A576" s="36" t="s">
        <v>445</v>
      </c>
      <c r="B576" s="195" t="s">
        <v>6162</v>
      </c>
      <c r="C576" s="126">
        <v>2.0</v>
      </c>
      <c r="D576" s="177" t="s">
        <v>3607</v>
      </c>
      <c r="E576" s="220" t="s">
        <v>3500</v>
      </c>
      <c r="F576" s="84" t="s">
        <v>3608</v>
      </c>
      <c r="G576" s="233" t="str">
        <f t="shared" si="1"/>
        <v>M06</v>
      </c>
      <c r="H576" s="38" t="s">
        <v>5289</v>
      </c>
      <c r="I576" s="233" t="str">
        <f t="shared" si="2"/>
        <v/>
      </c>
      <c r="J576" s="233" t="str">
        <f t="shared" si="3"/>
        <v>M04</v>
      </c>
      <c r="K576" s="122" t="s">
        <v>5394</v>
      </c>
      <c r="L576" s="233" t="str">
        <f t="shared" si="4"/>
        <v/>
      </c>
      <c r="M576" s="234"/>
      <c r="N576" s="233" t="str">
        <f t="shared" si="5"/>
        <v>#N/A</v>
      </c>
      <c r="O576" s="126" t="s">
        <v>7041</v>
      </c>
      <c r="P576" s="233" t="str">
        <f t="shared" si="6"/>
        <v>#N/A</v>
      </c>
      <c r="Q576" s="233" t="str">
        <f t="shared" si="7"/>
        <v>#N/A</v>
      </c>
      <c r="R576" s="126" t="s">
        <v>7042</v>
      </c>
      <c r="S576" s="233" t="str">
        <f t="shared" si="8"/>
        <v>#N/A</v>
      </c>
    </row>
    <row r="577">
      <c r="A577" s="36" t="s">
        <v>445</v>
      </c>
      <c r="B577" s="195" t="s">
        <v>6162</v>
      </c>
      <c r="C577" s="126">
        <v>3.0</v>
      </c>
      <c r="D577" s="177" t="s">
        <v>3609</v>
      </c>
      <c r="E577" s="220" t="s">
        <v>3504</v>
      </c>
      <c r="F577" s="84" t="s">
        <v>3610</v>
      </c>
      <c r="G577" s="233" t="str">
        <f t="shared" si="1"/>
        <v>M06</v>
      </c>
      <c r="H577" s="38" t="s">
        <v>5291</v>
      </c>
      <c r="I577" s="233" t="str">
        <f t="shared" si="2"/>
        <v/>
      </c>
      <c r="J577" s="233" t="str">
        <f t="shared" si="3"/>
        <v>M04</v>
      </c>
      <c r="K577" s="122" t="s">
        <v>5396</v>
      </c>
      <c r="L577" s="233" t="str">
        <f t="shared" si="4"/>
        <v/>
      </c>
      <c r="M577" s="234"/>
      <c r="N577" s="233" t="str">
        <f t="shared" si="5"/>
        <v>#N/A</v>
      </c>
      <c r="O577" s="126" t="s">
        <v>7043</v>
      </c>
      <c r="P577" s="233" t="str">
        <f t="shared" si="6"/>
        <v>#N/A</v>
      </c>
      <c r="Q577" s="233" t="str">
        <f t="shared" si="7"/>
        <v>#N/A</v>
      </c>
      <c r="R577" s="126" t="s">
        <v>7044</v>
      </c>
      <c r="S577" s="233" t="str">
        <f t="shared" si="8"/>
        <v>#N/A</v>
      </c>
    </row>
    <row r="578">
      <c r="A578" s="36" t="s">
        <v>445</v>
      </c>
      <c r="B578" s="195" t="s">
        <v>6162</v>
      </c>
      <c r="C578" s="126">
        <v>4.0</v>
      </c>
      <c r="D578" s="177" t="s">
        <v>3611</v>
      </c>
      <c r="E578" s="220" t="s">
        <v>3509</v>
      </c>
      <c r="F578" s="84" t="s">
        <v>3612</v>
      </c>
      <c r="G578" s="233" t="str">
        <f t="shared" si="1"/>
        <v>M06</v>
      </c>
      <c r="H578" s="38" t="s">
        <v>5293</v>
      </c>
      <c r="I578" s="233" t="str">
        <f t="shared" si="2"/>
        <v/>
      </c>
      <c r="J578" s="233" t="str">
        <f t="shared" si="3"/>
        <v>M04</v>
      </c>
      <c r="K578" s="122" t="s">
        <v>5398</v>
      </c>
      <c r="L578" s="233" t="str">
        <f t="shared" si="4"/>
        <v/>
      </c>
      <c r="M578" s="234"/>
      <c r="N578" s="233" t="str">
        <f t="shared" si="5"/>
        <v>#N/A</v>
      </c>
      <c r="O578" s="126" t="s">
        <v>7045</v>
      </c>
      <c r="P578" s="233" t="str">
        <f t="shared" si="6"/>
        <v>#N/A</v>
      </c>
      <c r="Q578" s="233" t="str">
        <f t="shared" si="7"/>
        <v>#N/A</v>
      </c>
      <c r="R578" s="126" t="s">
        <v>7046</v>
      </c>
      <c r="S578" s="233" t="str">
        <f t="shared" si="8"/>
        <v>#N/A</v>
      </c>
    </row>
    <row r="579">
      <c r="A579" s="36" t="s">
        <v>445</v>
      </c>
      <c r="B579" s="195" t="s">
        <v>6162</v>
      </c>
      <c r="C579" s="126">
        <v>5.0</v>
      </c>
      <c r="D579" s="177" t="s">
        <v>3615</v>
      </c>
      <c r="E579" s="220" t="s">
        <v>3512</v>
      </c>
      <c r="F579" s="84" t="s">
        <v>3616</v>
      </c>
      <c r="G579" s="233" t="str">
        <f t="shared" si="1"/>
        <v>M06</v>
      </c>
      <c r="H579" s="38" t="s">
        <v>5295</v>
      </c>
      <c r="I579" s="233" t="str">
        <f t="shared" si="2"/>
        <v/>
      </c>
      <c r="J579" s="233" t="str">
        <f t="shared" si="3"/>
        <v>M04</v>
      </c>
      <c r="K579" s="122" t="s">
        <v>5400</v>
      </c>
      <c r="L579" s="233" t="str">
        <f t="shared" si="4"/>
        <v/>
      </c>
      <c r="M579" s="234"/>
      <c r="N579" s="233" t="str">
        <f t="shared" si="5"/>
        <v>#N/A</v>
      </c>
      <c r="O579" s="126" t="s">
        <v>7047</v>
      </c>
      <c r="P579" s="233" t="str">
        <f t="shared" si="6"/>
        <v>#N/A</v>
      </c>
      <c r="Q579" s="233" t="str">
        <f t="shared" si="7"/>
        <v>#N/A</v>
      </c>
      <c r="R579" s="126" t="s">
        <v>7048</v>
      </c>
      <c r="S579" s="233" t="str">
        <f t="shared" si="8"/>
        <v>#N/A</v>
      </c>
    </row>
    <row r="580">
      <c r="A580" s="36" t="s">
        <v>445</v>
      </c>
      <c r="B580" s="195" t="s">
        <v>6162</v>
      </c>
      <c r="C580" s="126">
        <v>6.0</v>
      </c>
      <c r="D580" s="177" t="s">
        <v>3627</v>
      </c>
      <c r="E580" s="220" t="s">
        <v>3516</v>
      </c>
      <c r="F580" s="84" t="s">
        <v>3628</v>
      </c>
      <c r="G580" s="233" t="str">
        <f t="shared" si="1"/>
        <v>M06</v>
      </c>
      <c r="H580" s="38" t="s">
        <v>5297</v>
      </c>
      <c r="I580" s="233" t="str">
        <f t="shared" si="2"/>
        <v/>
      </c>
      <c r="J580" s="233" t="str">
        <f t="shared" si="3"/>
        <v>M04</v>
      </c>
      <c r="K580" s="122" t="s">
        <v>5402</v>
      </c>
      <c r="L580" s="233" t="str">
        <f t="shared" si="4"/>
        <v/>
      </c>
      <c r="M580" s="234"/>
      <c r="N580" s="233" t="str">
        <f t="shared" si="5"/>
        <v>#N/A</v>
      </c>
      <c r="O580" s="126" t="s">
        <v>7049</v>
      </c>
      <c r="P580" s="233" t="str">
        <f t="shared" si="6"/>
        <v>#N/A</v>
      </c>
      <c r="Q580" s="233" t="str">
        <f t="shared" si="7"/>
        <v>#N/A</v>
      </c>
      <c r="R580" s="126" t="s">
        <v>7050</v>
      </c>
      <c r="S580" s="233" t="str">
        <f t="shared" si="8"/>
        <v>#N/A</v>
      </c>
    </row>
    <row r="581">
      <c r="A581" s="36" t="s">
        <v>445</v>
      </c>
      <c r="B581" s="195" t="s">
        <v>6100</v>
      </c>
      <c r="C581" s="126">
        <v>7.0</v>
      </c>
      <c r="D581" s="177" t="s">
        <v>3634</v>
      </c>
      <c r="E581" s="220" t="s">
        <v>3633</v>
      </c>
      <c r="F581" s="84" t="s">
        <v>3635</v>
      </c>
      <c r="G581" s="233" t="str">
        <f t="shared" si="1"/>
        <v>M06</v>
      </c>
      <c r="H581" s="38" t="s">
        <v>5299</v>
      </c>
      <c r="I581" s="233" t="str">
        <f t="shared" si="2"/>
        <v/>
      </c>
      <c r="J581" s="233" t="str">
        <f t="shared" si="3"/>
        <v>M04</v>
      </c>
      <c r="K581" s="122" t="s">
        <v>5404</v>
      </c>
      <c r="L581" s="233" t="str">
        <f t="shared" si="4"/>
        <v/>
      </c>
      <c r="M581" s="234"/>
      <c r="N581" s="233" t="str">
        <f t="shared" si="5"/>
        <v>#N/A</v>
      </c>
      <c r="O581" s="126" t="s">
        <v>7051</v>
      </c>
      <c r="P581" s="233" t="str">
        <f t="shared" si="6"/>
        <v>#N/A</v>
      </c>
      <c r="Q581" s="233" t="str">
        <f t="shared" si="7"/>
        <v>#N/A</v>
      </c>
      <c r="R581" s="126" t="s">
        <v>7052</v>
      </c>
      <c r="S581" s="233" t="str">
        <f t="shared" si="8"/>
        <v>#N/A</v>
      </c>
    </row>
    <row r="582">
      <c r="A582" s="36" t="s">
        <v>445</v>
      </c>
      <c r="B582" s="195" t="s">
        <v>6100</v>
      </c>
      <c r="C582" s="126">
        <v>8.0</v>
      </c>
      <c r="D582" s="177" t="s">
        <v>3641</v>
      </c>
      <c r="E582" s="220" t="s">
        <v>3640</v>
      </c>
      <c r="F582" s="84" t="s">
        <v>3642</v>
      </c>
      <c r="G582" s="233" t="str">
        <f t="shared" si="1"/>
        <v>M06</v>
      </c>
      <c r="H582" s="38" t="s">
        <v>5301</v>
      </c>
      <c r="I582" s="233" t="str">
        <f t="shared" si="2"/>
        <v/>
      </c>
      <c r="J582" s="233" t="str">
        <f t="shared" si="3"/>
        <v>M04</v>
      </c>
      <c r="K582" s="122" t="s">
        <v>5406</v>
      </c>
      <c r="L582" s="233" t="str">
        <f t="shared" si="4"/>
        <v/>
      </c>
      <c r="M582" s="234"/>
      <c r="N582" s="233" t="str">
        <f t="shared" si="5"/>
        <v>#N/A</v>
      </c>
      <c r="O582" s="126" t="s">
        <v>7053</v>
      </c>
      <c r="P582" s="233" t="str">
        <f t="shared" si="6"/>
        <v>#N/A</v>
      </c>
      <c r="Q582" s="233" t="str">
        <f t="shared" si="7"/>
        <v>#N/A</v>
      </c>
      <c r="R582" s="126" t="s">
        <v>7054</v>
      </c>
      <c r="S582" s="233" t="str">
        <f t="shared" si="8"/>
        <v>#N/A</v>
      </c>
    </row>
    <row r="583">
      <c r="A583" s="36" t="s">
        <v>445</v>
      </c>
      <c r="B583" s="195" t="s">
        <v>6100</v>
      </c>
      <c r="C583" s="126">
        <v>9.0</v>
      </c>
      <c r="D583" s="177" t="s">
        <v>3648</v>
      </c>
      <c r="E583" s="220" t="s">
        <v>3647</v>
      </c>
      <c r="F583" s="84" t="s">
        <v>3649</v>
      </c>
      <c r="G583" s="233" t="str">
        <f t="shared" si="1"/>
        <v>M06</v>
      </c>
      <c r="H583" s="38" t="s">
        <v>5303</v>
      </c>
      <c r="I583" s="233" t="str">
        <f t="shared" si="2"/>
        <v/>
      </c>
      <c r="J583" s="233" t="str">
        <f t="shared" si="3"/>
        <v>M04</v>
      </c>
      <c r="K583" s="122" t="s">
        <v>5408</v>
      </c>
      <c r="L583" s="233" t="str">
        <f t="shared" si="4"/>
        <v/>
      </c>
      <c r="M583" s="234"/>
      <c r="N583" s="233" t="str">
        <f t="shared" si="5"/>
        <v>#N/A</v>
      </c>
      <c r="O583" s="126" t="s">
        <v>7055</v>
      </c>
      <c r="P583" s="233" t="str">
        <f t="shared" si="6"/>
        <v>#N/A</v>
      </c>
      <c r="Q583" s="233" t="str">
        <f t="shared" si="7"/>
        <v>#N/A</v>
      </c>
      <c r="R583" s="126" t="s">
        <v>7056</v>
      </c>
      <c r="S583" s="233" t="str">
        <f t="shared" si="8"/>
        <v>#N/A</v>
      </c>
    </row>
    <row r="584">
      <c r="A584" s="36" t="s">
        <v>445</v>
      </c>
      <c r="B584" s="195" t="s">
        <v>6100</v>
      </c>
      <c r="C584" s="126">
        <v>10.0</v>
      </c>
      <c r="D584" s="177" t="s">
        <v>3655</v>
      </c>
      <c r="E584" s="220" t="s">
        <v>3654</v>
      </c>
      <c r="F584" s="84" t="s">
        <v>3656</v>
      </c>
      <c r="G584" s="233" t="str">
        <f t="shared" si="1"/>
        <v>M06</v>
      </c>
      <c r="H584" s="38" t="s">
        <v>5305</v>
      </c>
      <c r="I584" s="233" t="str">
        <f t="shared" si="2"/>
        <v/>
      </c>
      <c r="J584" s="233" t="str">
        <f t="shared" si="3"/>
        <v>M04</v>
      </c>
      <c r="K584" s="122" t="s">
        <v>5410</v>
      </c>
      <c r="L584" s="233" t="str">
        <f t="shared" si="4"/>
        <v/>
      </c>
      <c r="M584" s="234"/>
      <c r="N584" s="233" t="str">
        <f t="shared" si="5"/>
        <v>#N/A</v>
      </c>
      <c r="O584" s="126" t="s">
        <v>7057</v>
      </c>
      <c r="P584" s="233" t="str">
        <f t="shared" si="6"/>
        <v>#N/A</v>
      </c>
      <c r="Q584" s="233" t="str">
        <f t="shared" si="7"/>
        <v>#N/A</v>
      </c>
      <c r="R584" s="126" t="s">
        <v>7058</v>
      </c>
      <c r="S584" s="233" t="str">
        <f t="shared" si="8"/>
        <v>#N/A</v>
      </c>
    </row>
    <row r="585">
      <c r="A585" s="36" t="s">
        <v>445</v>
      </c>
      <c r="B585" s="195" t="s">
        <v>6100</v>
      </c>
      <c r="C585" s="126">
        <v>11.0</v>
      </c>
      <c r="D585" s="177" t="s">
        <v>3663</v>
      </c>
      <c r="E585" s="220" t="s">
        <v>3662</v>
      </c>
      <c r="F585" s="84" t="s">
        <v>3664</v>
      </c>
      <c r="G585" s="233" t="str">
        <f t="shared" si="1"/>
        <v>M06</v>
      </c>
      <c r="H585" s="38" t="s">
        <v>5307</v>
      </c>
      <c r="I585" s="233" t="str">
        <f t="shared" si="2"/>
        <v/>
      </c>
      <c r="J585" s="233" t="str">
        <f t="shared" si="3"/>
        <v>M04</v>
      </c>
      <c r="K585" s="122" t="s">
        <v>5412</v>
      </c>
      <c r="L585" s="233" t="str">
        <f t="shared" si="4"/>
        <v/>
      </c>
      <c r="M585" s="234"/>
      <c r="N585" s="233" t="str">
        <f t="shared" si="5"/>
        <v>#N/A</v>
      </c>
      <c r="O585" s="126" t="s">
        <v>7059</v>
      </c>
      <c r="P585" s="233" t="str">
        <f t="shared" si="6"/>
        <v>#N/A</v>
      </c>
      <c r="Q585" s="233" t="str">
        <f t="shared" si="7"/>
        <v>#N/A</v>
      </c>
      <c r="R585" s="126" t="s">
        <v>7060</v>
      </c>
      <c r="S585" s="233" t="str">
        <f t="shared" si="8"/>
        <v>#N/A</v>
      </c>
    </row>
    <row r="586">
      <c r="A586" s="36" t="s">
        <v>445</v>
      </c>
      <c r="B586" s="195" t="s">
        <v>6100</v>
      </c>
      <c r="C586" s="126">
        <v>12.0</v>
      </c>
      <c r="D586" s="177" t="s">
        <v>3667</v>
      </c>
      <c r="E586" s="220" t="s">
        <v>3666</v>
      </c>
      <c r="F586" s="84" t="s">
        <v>3668</v>
      </c>
      <c r="G586" s="233" t="str">
        <f t="shared" si="1"/>
        <v>M06</v>
      </c>
      <c r="H586" s="38" t="s">
        <v>5309</v>
      </c>
      <c r="I586" s="233" t="str">
        <f t="shared" si="2"/>
        <v/>
      </c>
      <c r="J586" s="233" t="str">
        <f t="shared" si="3"/>
        <v>M04</v>
      </c>
      <c r="K586" s="122" t="s">
        <v>5414</v>
      </c>
      <c r="L586" s="233" t="str">
        <f t="shared" si="4"/>
        <v/>
      </c>
      <c r="M586" s="234"/>
      <c r="N586" s="233" t="str">
        <f t="shared" si="5"/>
        <v>#N/A</v>
      </c>
      <c r="O586" s="126" t="s">
        <v>7061</v>
      </c>
      <c r="P586" s="233" t="str">
        <f t="shared" si="6"/>
        <v>#N/A</v>
      </c>
      <c r="Q586" s="233" t="str">
        <f t="shared" si="7"/>
        <v>#N/A</v>
      </c>
      <c r="R586" s="126" t="s">
        <v>7062</v>
      </c>
      <c r="S586" s="233" t="str">
        <f t="shared" si="8"/>
        <v>#N/A</v>
      </c>
    </row>
    <row r="587">
      <c r="A587" s="36" t="s">
        <v>445</v>
      </c>
      <c r="B587" s="195" t="s">
        <v>6100</v>
      </c>
      <c r="C587" s="126">
        <v>13.0</v>
      </c>
      <c r="D587" s="177" t="s">
        <v>3670</v>
      </c>
      <c r="E587" s="220" t="s">
        <v>3669</v>
      </c>
      <c r="F587" s="84" t="s">
        <v>3671</v>
      </c>
      <c r="G587" s="233" t="str">
        <f t="shared" si="1"/>
        <v>M06</v>
      </c>
      <c r="H587" s="38" t="s">
        <v>5311</v>
      </c>
      <c r="I587" s="233" t="str">
        <f t="shared" si="2"/>
        <v/>
      </c>
      <c r="J587" s="233" t="str">
        <f t="shared" si="3"/>
        <v>M04</v>
      </c>
      <c r="K587" s="122" t="s">
        <v>5416</v>
      </c>
      <c r="L587" s="233" t="str">
        <f t="shared" si="4"/>
        <v/>
      </c>
      <c r="M587" s="234"/>
      <c r="N587" s="233" t="str">
        <f t="shared" si="5"/>
        <v>#N/A</v>
      </c>
      <c r="O587" s="126" t="s">
        <v>7063</v>
      </c>
      <c r="P587" s="233" t="str">
        <f t="shared" si="6"/>
        <v>#N/A</v>
      </c>
      <c r="Q587" s="233" t="str">
        <f t="shared" si="7"/>
        <v>#N/A</v>
      </c>
      <c r="R587" s="126" t="s">
        <v>7064</v>
      </c>
      <c r="S587" s="233" t="str">
        <f t="shared" si="8"/>
        <v>#N/A</v>
      </c>
    </row>
    <row r="588">
      <c r="A588" s="36" t="s">
        <v>445</v>
      </c>
      <c r="B588" s="195" t="s">
        <v>6100</v>
      </c>
      <c r="C588" s="126">
        <v>14.0</v>
      </c>
      <c r="D588" s="177" t="s">
        <v>3673</v>
      </c>
      <c r="E588" s="220" t="s">
        <v>3672</v>
      </c>
      <c r="F588" s="84" t="s">
        <v>3674</v>
      </c>
      <c r="G588" s="233" t="str">
        <f t="shared" si="1"/>
        <v>M06</v>
      </c>
      <c r="H588" s="38" t="s">
        <v>5313</v>
      </c>
      <c r="I588" s="233" t="str">
        <f t="shared" si="2"/>
        <v/>
      </c>
      <c r="J588" s="233" t="str">
        <f t="shared" si="3"/>
        <v>M04</v>
      </c>
      <c r="K588" s="122" t="s">
        <v>5418</v>
      </c>
      <c r="L588" s="233" t="str">
        <f t="shared" si="4"/>
        <v/>
      </c>
      <c r="M588" s="234"/>
      <c r="N588" s="233" t="str">
        <f t="shared" si="5"/>
        <v>#N/A</v>
      </c>
      <c r="O588" s="126" t="s">
        <v>7065</v>
      </c>
      <c r="P588" s="233" t="str">
        <f t="shared" si="6"/>
        <v>#N/A</v>
      </c>
      <c r="Q588" s="233" t="str">
        <f t="shared" si="7"/>
        <v>#N/A</v>
      </c>
      <c r="R588" s="126" t="s">
        <v>7066</v>
      </c>
      <c r="S588" s="233" t="str">
        <f t="shared" si="8"/>
        <v>#N/A</v>
      </c>
    </row>
    <row r="589">
      <c r="A589" s="36" t="s">
        <v>445</v>
      </c>
      <c r="B589" s="195"/>
      <c r="C589" s="126">
        <v>15.0</v>
      </c>
      <c r="D589" s="177" t="s">
        <v>3676</v>
      </c>
      <c r="E589" s="38" t="s">
        <v>444</v>
      </c>
      <c r="F589" s="84" t="s">
        <v>3677</v>
      </c>
      <c r="G589" s="233" t="str">
        <f t="shared" si="1"/>
        <v>M06</v>
      </c>
      <c r="H589" s="38" t="s">
        <v>5315</v>
      </c>
      <c r="I589" s="233" t="str">
        <f t="shared" si="2"/>
        <v/>
      </c>
      <c r="J589" s="233" t="str">
        <f t="shared" si="3"/>
        <v>M04</v>
      </c>
      <c r="K589" s="122" t="s">
        <v>5420</v>
      </c>
      <c r="L589" s="233" t="str">
        <f t="shared" si="4"/>
        <v/>
      </c>
      <c r="M589" s="234"/>
      <c r="N589" s="233" t="str">
        <f t="shared" si="5"/>
        <v>#N/A</v>
      </c>
      <c r="O589" s="126" t="s">
        <v>7067</v>
      </c>
      <c r="P589" s="233" t="str">
        <f t="shared" si="6"/>
        <v>#N/A</v>
      </c>
      <c r="Q589" s="233" t="str">
        <f t="shared" si="7"/>
        <v>#N/A</v>
      </c>
      <c r="R589" s="126" t="s">
        <v>7068</v>
      </c>
      <c r="S589" s="233" t="str">
        <f t="shared" si="8"/>
        <v>#N/A</v>
      </c>
    </row>
    <row r="590">
      <c r="A590" s="36" t="s">
        <v>445</v>
      </c>
      <c r="B590" s="195"/>
      <c r="C590" s="126">
        <v>16.0</v>
      </c>
      <c r="D590" s="177" t="s">
        <v>3678</v>
      </c>
      <c r="E590" s="36" t="s">
        <v>561</v>
      </c>
      <c r="F590" s="84" t="s">
        <v>3679</v>
      </c>
      <c r="G590" s="233" t="str">
        <f t="shared" si="1"/>
        <v>M06</v>
      </c>
      <c r="H590" s="38" t="s">
        <v>5317</v>
      </c>
      <c r="I590" s="233" t="str">
        <f t="shared" si="2"/>
        <v>Lot TIC, HEK specific</v>
      </c>
      <c r="J590" s="233" t="str">
        <f t="shared" si="3"/>
        <v>M04</v>
      </c>
      <c r="K590" s="122" t="s">
        <v>5422</v>
      </c>
      <c r="L590" s="233" t="str">
        <f t="shared" si="4"/>
        <v/>
      </c>
      <c r="M590" s="234"/>
      <c r="N590" s="233" t="str">
        <f t="shared" si="5"/>
        <v>#N/A</v>
      </c>
      <c r="O590" s="126" t="s">
        <v>7069</v>
      </c>
      <c r="P590" s="233" t="str">
        <f t="shared" si="6"/>
        <v>#N/A</v>
      </c>
      <c r="Q590" s="233" t="str">
        <f t="shared" si="7"/>
        <v>#N/A</v>
      </c>
      <c r="R590" s="126" t="s">
        <v>7070</v>
      </c>
      <c r="S590" s="233" t="str">
        <f t="shared" si="8"/>
        <v>#N/A</v>
      </c>
    </row>
    <row r="591">
      <c r="A591" s="36" t="s">
        <v>451</v>
      </c>
      <c r="B591" s="195" t="s">
        <v>6162</v>
      </c>
      <c r="C591" s="126">
        <v>1.0</v>
      </c>
      <c r="D591" s="177" t="s">
        <v>3681</v>
      </c>
      <c r="E591" s="142" t="s">
        <v>3553</v>
      </c>
      <c r="F591" s="84" t="s">
        <v>3682</v>
      </c>
      <c r="G591" s="233" t="str">
        <f t="shared" si="1"/>
        <v>M04</v>
      </c>
      <c r="H591" s="38" t="s">
        <v>5358</v>
      </c>
      <c r="I591" s="233" t="str">
        <f t="shared" si="2"/>
        <v/>
      </c>
      <c r="J591" s="233" t="str">
        <f t="shared" si="3"/>
        <v>M05</v>
      </c>
      <c r="K591" s="122" t="s">
        <v>5460</v>
      </c>
      <c r="L591" s="233" t="str">
        <f t="shared" si="4"/>
        <v/>
      </c>
      <c r="M591" s="234"/>
      <c r="N591" s="233" t="str">
        <f t="shared" si="5"/>
        <v>#N/A</v>
      </c>
      <c r="O591" s="126" t="s">
        <v>7071</v>
      </c>
      <c r="P591" s="233" t="str">
        <f t="shared" si="6"/>
        <v>#N/A</v>
      </c>
      <c r="Q591" s="233" t="str">
        <f t="shared" si="7"/>
        <v>#N/A</v>
      </c>
      <c r="R591" s="126" t="s">
        <v>7072</v>
      </c>
      <c r="S591" s="233" t="str">
        <f t="shared" si="8"/>
        <v>#N/A</v>
      </c>
    </row>
    <row r="592">
      <c r="A592" s="36" t="s">
        <v>451</v>
      </c>
      <c r="B592" s="195" t="s">
        <v>6162</v>
      </c>
      <c r="C592" s="126">
        <v>2.0</v>
      </c>
      <c r="D592" s="177" t="s">
        <v>3683</v>
      </c>
      <c r="E592" s="142" t="s">
        <v>3558</v>
      </c>
      <c r="F592" s="84" t="s">
        <v>3684</v>
      </c>
      <c r="G592" s="233" t="str">
        <f t="shared" si="1"/>
        <v>M04</v>
      </c>
      <c r="H592" s="38" t="s">
        <v>5360</v>
      </c>
      <c r="I592" s="233" t="str">
        <f t="shared" si="2"/>
        <v/>
      </c>
      <c r="J592" s="233" t="str">
        <f t="shared" si="3"/>
        <v>M05</v>
      </c>
      <c r="K592" s="122" t="s">
        <v>5462</v>
      </c>
      <c r="L592" s="233" t="str">
        <f t="shared" si="4"/>
        <v/>
      </c>
      <c r="M592" s="234"/>
      <c r="N592" s="233" t="str">
        <f t="shared" si="5"/>
        <v>#N/A</v>
      </c>
      <c r="O592" s="126" t="s">
        <v>7073</v>
      </c>
      <c r="P592" s="233" t="str">
        <f t="shared" si="6"/>
        <v>#N/A</v>
      </c>
      <c r="Q592" s="233" t="str">
        <f t="shared" si="7"/>
        <v>#N/A</v>
      </c>
      <c r="R592" s="126" t="s">
        <v>7074</v>
      </c>
      <c r="S592" s="233" t="str">
        <f t="shared" si="8"/>
        <v>#N/A</v>
      </c>
    </row>
    <row r="593">
      <c r="A593" s="36" t="s">
        <v>451</v>
      </c>
      <c r="B593" s="195" t="s">
        <v>6162</v>
      </c>
      <c r="C593" s="126">
        <v>3.0</v>
      </c>
      <c r="D593" s="177" t="s">
        <v>3688</v>
      </c>
      <c r="E593" s="142" t="s">
        <v>3562</v>
      </c>
      <c r="F593" s="84" t="s">
        <v>3689</v>
      </c>
      <c r="G593" s="233" t="str">
        <f t="shared" si="1"/>
        <v>M04</v>
      </c>
      <c r="H593" s="38" t="s">
        <v>5362</v>
      </c>
      <c r="I593" s="233" t="str">
        <f t="shared" si="2"/>
        <v/>
      </c>
      <c r="J593" s="233" t="str">
        <f t="shared" si="3"/>
        <v>M05</v>
      </c>
      <c r="K593" s="122" t="s">
        <v>5464</v>
      </c>
      <c r="L593" s="233" t="str">
        <f t="shared" si="4"/>
        <v/>
      </c>
      <c r="M593" s="234"/>
      <c r="N593" s="233" t="str">
        <f t="shared" si="5"/>
        <v>#N/A</v>
      </c>
      <c r="O593" s="126" t="s">
        <v>7075</v>
      </c>
      <c r="P593" s="233" t="str">
        <f t="shared" si="6"/>
        <v>#N/A</v>
      </c>
      <c r="Q593" s="233" t="str">
        <f t="shared" si="7"/>
        <v>#N/A</v>
      </c>
      <c r="R593" s="126" t="s">
        <v>7076</v>
      </c>
      <c r="S593" s="233" t="str">
        <f t="shared" si="8"/>
        <v>#N/A</v>
      </c>
    </row>
    <row r="594">
      <c r="A594" s="36" t="s">
        <v>451</v>
      </c>
      <c r="B594" s="195" t="s">
        <v>6162</v>
      </c>
      <c r="C594" s="126">
        <v>4.0</v>
      </c>
      <c r="D594" s="177" t="s">
        <v>3690</v>
      </c>
      <c r="E594" s="142" t="s">
        <v>3570</v>
      </c>
      <c r="F594" s="84" t="s">
        <v>3691</v>
      </c>
      <c r="G594" s="233" t="str">
        <f t="shared" si="1"/>
        <v>M04</v>
      </c>
      <c r="H594" s="38" t="s">
        <v>5364</v>
      </c>
      <c r="I594" s="233" t="str">
        <f t="shared" si="2"/>
        <v/>
      </c>
      <c r="J594" s="233" t="str">
        <f t="shared" si="3"/>
        <v>M05</v>
      </c>
      <c r="K594" s="122" t="s">
        <v>5466</v>
      </c>
      <c r="L594" s="233" t="str">
        <f t="shared" si="4"/>
        <v/>
      </c>
      <c r="M594" s="234"/>
      <c r="N594" s="233" t="str">
        <f t="shared" si="5"/>
        <v>#N/A</v>
      </c>
      <c r="O594" s="126" t="s">
        <v>7077</v>
      </c>
      <c r="P594" s="233" t="str">
        <f t="shared" si="6"/>
        <v>#N/A</v>
      </c>
      <c r="Q594" s="233" t="str">
        <f t="shared" si="7"/>
        <v>#N/A</v>
      </c>
      <c r="R594" s="126" t="s">
        <v>7078</v>
      </c>
      <c r="S594" s="233" t="str">
        <f t="shared" si="8"/>
        <v>#N/A</v>
      </c>
    </row>
    <row r="595">
      <c r="A595" s="36" t="s">
        <v>451</v>
      </c>
      <c r="B595" s="195" t="s">
        <v>6162</v>
      </c>
      <c r="C595" s="126">
        <v>5.0</v>
      </c>
      <c r="D595" s="177" t="s">
        <v>3694</v>
      </c>
      <c r="E595" s="142" t="s">
        <v>3577</v>
      </c>
      <c r="F595" s="84" t="s">
        <v>3695</v>
      </c>
      <c r="G595" s="233" t="str">
        <f t="shared" si="1"/>
        <v>M04</v>
      </c>
      <c r="H595" s="38" t="s">
        <v>5366</v>
      </c>
      <c r="I595" s="233" t="str">
        <f t="shared" si="2"/>
        <v/>
      </c>
      <c r="J595" s="233" t="str">
        <f t="shared" si="3"/>
        <v>M05</v>
      </c>
      <c r="K595" s="122" t="s">
        <v>5468</v>
      </c>
      <c r="L595" s="233" t="str">
        <f t="shared" si="4"/>
        <v/>
      </c>
      <c r="M595" s="234"/>
      <c r="N595" s="233" t="str">
        <f t="shared" si="5"/>
        <v>#N/A</v>
      </c>
      <c r="O595" s="126" t="s">
        <v>7079</v>
      </c>
      <c r="P595" s="233" t="str">
        <f t="shared" si="6"/>
        <v>#N/A</v>
      </c>
      <c r="Q595" s="233" t="str">
        <f t="shared" si="7"/>
        <v>#N/A</v>
      </c>
      <c r="R595" s="126" t="s">
        <v>7080</v>
      </c>
      <c r="S595" s="233" t="str">
        <f t="shared" si="8"/>
        <v>#N/A</v>
      </c>
    </row>
    <row r="596">
      <c r="A596" s="36" t="s">
        <v>451</v>
      </c>
      <c r="B596" s="195" t="s">
        <v>6162</v>
      </c>
      <c r="C596" s="126">
        <v>6.0</v>
      </c>
      <c r="D596" s="177" t="s">
        <v>3696</v>
      </c>
      <c r="E596" s="142" t="s">
        <v>3582</v>
      </c>
      <c r="F596" s="84" t="s">
        <v>3697</v>
      </c>
      <c r="G596" s="233" t="str">
        <f t="shared" si="1"/>
        <v>M04</v>
      </c>
      <c r="H596" s="38" t="s">
        <v>5368</v>
      </c>
      <c r="I596" s="233" t="str">
        <f t="shared" si="2"/>
        <v/>
      </c>
      <c r="J596" s="233" t="str">
        <f t="shared" si="3"/>
        <v>M05</v>
      </c>
      <c r="K596" s="122" t="s">
        <v>5470</v>
      </c>
      <c r="L596" s="233" t="str">
        <f t="shared" si="4"/>
        <v/>
      </c>
      <c r="M596" s="234"/>
      <c r="N596" s="233" t="str">
        <f t="shared" si="5"/>
        <v>#N/A</v>
      </c>
      <c r="O596" s="126" t="s">
        <v>7081</v>
      </c>
      <c r="P596" s="233" t="str">
        <f t="shared" si="6"/>
        <v>#N/A</v>
      </c>
      <c r="Q596" s="233" t="str">
        <f t="shared" si="7"/>
        <v>#N/A</v>
      </c>
      <c r="R596" s="126" t="s">
        <v>7082</v>
      </c>
      <c r="S596" s="233" t="str">
        <f t="shared" si="8"/>
        <v>#N/A</v>
      </c>
    </row>
    <row r="597">
      <c r="A597" s="36" t="s">
        <v>451</v>
      </c>
      <c r="B597" s="195" t="s">
        <v>6162</v>
      </c>
      <c r="C597" s="126">
        <v>7.0</v>
      </c>
      <c r="D597" s="177" t="s">
        <v>3698</v>
      </c>
      <c r="E597" s="142" t="s">
        <v>3633</v>
      </c>
      <c r="F597" s="84" t="s">
        <v>3699</v>
      </c>
      <c r="G597" s="233" t="str">
        <f t="shared" si="1"/>
        <v>M04</v>
      </c>
      <c r="H597" s="38" t="s">
        <v>5370</v>
      </c>
      <c r="I597" s="233" t="str">
        <f t="shared" si="2"/>
        <v/>
      </c>
      <c r="J597" s="233" t="str">
        <f t="shared" si="3"/>
        <v>M05</v>
      </c>
      <c r="K597" s="122" t="s">
        <v>5472</v>
      </c>
      <c r="L597" s="233" t="str">
        <f t="shared" si="4"/>
        <v/>
      </c>
      <c r="M597" s="234"/>
      <c r="N597" s="233" t="str">
        <f t="shared" si="5"/>
        <v>#N/A</v>
      </c>
      <c r="O597" s="126" t="s">
        <v>7083</v>
      </c>
      <c r="P597" s="233" t="str">
        <f t="shared" si="6"/>
        <v>#N/A</v>
      </c>
      <c r="Q597" s="233" t="str">
        <f t="shared" si="7"/>
        <v>#N/A</v>
      </c>
      <c r="R597" s="126" t="s">
        <v>7084</v>
      </c>
      <c r="S597" s="233" t="str">
        <f t="shared" si="8"/>
        <v>#N/A</v>
      </c>
    </row>
    <row r="598">
      <c r="A598" s="36" t="s">
        <v>451</v>
      </c>
      <c r="B598" s="195" t="s">
        <v>6162</v>
      </c>
      <c r="C598" s="126">
        <v>8.0</v>
      </c>
      <c r="D598" s="177" t="s">
        <v>3702</v>
      </c>
      <c r="E598" s="142" t="s">
        <v>3640</v>
      </c>
      <c r="F598" s="84" t="s">
        <v>3703</v>
      </c>
      <c r="G598" s="233" t="str">
        <f t="shared" si="1"/>
        <v>M04</v>
      </c>
      <c r="H598" s="38" t="s">
        <v>5372</v>
      </c>
      <c r="I598" s="233" t="str">
        <f t="shared" si="2"/>
        <v/>
      </c>
      <c r="J598" s="233" t="str">
        <f t="shared" si="3"/>
        <v>M05</v>
      </c>
      <c r="K598" s="122" t="s">
        <v>5474</v>
      </c>
      <c r="L598" s="233" t="str">
        <f t="shared" si="4"/>
        <v/>
      </c>
      <c r="M598" s="234"/>
      <c r="N598" s="233" t="str">
        <f t="shared" si="5"/>
        <v>#N/A</v>
      </c>
      <c r="O598" s="126" t="s">
        <v>7085</v>
      </c>
      <c r="P598" s="233" t="str">
        <f t="shared" si="6"/>
        <v>#N/A</v>
      </c>
      <c r="Q598" s="233" t="str">
        <f t="shared" si="7"/>
        <v>#N/A</v>
      </c>
      <c r="R598" s="126" t="s">
        <v>7086</v>
      </c>
      <c r="S598" s="233" t="str">
        <f t="shared" si="8"/>
        <v>#N/A</v>
      </c>
    </row>
    <row r="599">
      <c r="A599" s="36" t="s">
        <v>451</v>
      </c>
      <c r="B599" s="195" t="s">
        <v>6162</v>
      </c>
      <c r="C599" s="126">
        <v>9.0</v>
      </c>
      <c r="D599" s="177" t="s">
        <v>3704</v>
      </c>
      <c r="E599" s="142" t="s">
        <v>3647</v>
      </c>
      <c r="F599" s="84" t="s">
        <v>3705</v>
      </c>
      <c r="G599" s="233" t="str">
        <f t="shared" si="1"/>
        <v>M04</v>
      </c>
      <c r="H599" s="38" t="s">
        <v>5374</v>
      </c>
      <c r="I599" s="233" t="str">
        <f t="shared" si="2"/>
        <v/>
      </c>
      <c r="J599" s="233" t="str">
        <f t="shared" si="3"/>
        <v>M05</v>
      </c>
      <c r="K599" s="122" t="s">
        <v>5476</v>
      </c>
      <c r="L599" s="233" t="str">
        <f t="shared" si="4"/>
        <v/>
      </c>
      <c r="M599" s="234"/>
      <c r="N599" s="233" t="str">
        <f t="shared" si="5"/>
        <v>#N/A</v>
      </c>
      <c r="O599" s="126" t="s">
        <v>7087</v>
      </c>
      <c r="P599" s="233" t="str">
        <f t="shared" si="6"/>
        <v>#N/A</v>
      </c>
      <c r="Q599" s="233" t="str">
        <f t="shared" si="7"/>
        <v>#N/A</v>
      </c>
      <c r="R599" s="126" t="s">
        <v>7088</v>
      </c>
      <c r="S599" s="233" t="str">
        <f t="shared" si="8"/>
        <v>#N/A</v>
      </c>
    </row>
    <row r="600">
      <c r="A600" s="36" t="s">
        <v>451</v>
      </c>
      <c r="B600" s="195" t="s">
        <v>6162</v>
      </c>
      <c r="C600" s="126">
        <v>10.0</v>
      </c>
      <c r="D600" s="177" t="s">
        <v>3706</v>
      </c>
      <c r="E600" s="142" t="s">
        <v>3654</v>
      </c>
      <c r="F600" s="84" t="s">
        <v>3707</v>
      </c>
      <c r="G600" s="233" t="str">
        <f t="shared" si="1"/>
        <v>M04</v>
      </c>
      <c r="H600" s="38" t="s">
        <v>5376</v>
      </c>
      <c r="I600" s="233" t="str">
        <f t="shared" si="2"/>
        <v/>
      </c>
      <c r="J600" s="233" t="str">
        <f t="shared" si="3"/>
        <v>M05</v>
      </c>
      <c r="K600" s="122" t="s">
        <v>5478</v>
      </c>
      <c r="L600" s="233" t="str">
        <f t="shared" si="4"/>
        <v/>
      </c>
      <c r="M600" s="234"/>
      <c r="N600" s="233" t="str">
        <f t="shared" si="5"/>
        <v>#N/A</v>
      </c>
      <c r="O600" s="126" t="s">
        <v>7089</v>
      </c>
      <c r="P600" s="233" t="str">
        <f t="shared" si="6"/>
        <v>#N/A</v>
      </c>
      <c r="Q600" s="233" t="str">
        <f t="shared" si="7"/>
        <v>#N/A</v>
      </c>
      <c r="R600" s="126" t="s">
        <v>7090</v>
      </c>
      <c r="S600" s="233" t="str">
        <f t="shared" si="8"/>
        <v>#N/A</v>
      </c>
    </row>
    <row r="601">
      <c r="A601" s="36" t="s">
        <v>451</v>
      </c>
      <c r="B601" s="195" t="s">
        <v>6162</v>
      </c>
      <c r="C601" s="126">
        <v>11.0</v>
      </c>
      <c r="D601" s="177" t="s">
        <v>3710</v>
      </c>
      <c r="E601" s="142" t="s">
        <v>3662</v>
      </c>
      <c r="F601" s="84" t="s">
        <v>3711</v>
      </c>
      <c r="G601" s="233" t="str">
        <f t="shared" si="1"/>
        <v>M04</v>
      </c>
      <c r="H601" s="38" t="s">
        <v>5378</v>
      </c>
      <c r="I601" s="233" t="str">
        <f t="shared" si="2"/>
        <v/>
      </c>
      <c r="J601" s="233" t="str">
        <f t="shared" si="3"/>
        <v>M05</v>
      </c>
      <c r="K601" s="122" t="s">
        <v>5480</v>
      </c>
      <c r="L601" s="233" t="str">
        <f t="shared" si="4"/>
        <v/>
      </c>
      <c r="M601" s="234"/>
      <c r="N601" s="233" t="str">
        <f t="shared" si="5"/>
        <v>#N/A</v>
      </c>
      <c r="O601" s="126" t="s">
        <v>7091</v>
      </c>
      <c r="P601" s="233" t="str">
        <f t="shared" si="6"/>
        <v>#N/A</v>
      </c>
      <c r="Q601" s="233" t="str">
        <f t="shared" si="7"/>
        <v>#N/A</v>
      </c>
      <c r="R601" s="126" t="s">
        <v>7092</v>
      </c>
      <c r="S601" s="233" t="str">
        <f t="shared" si="8"/>
        <v>#N/A</v>
      </c>
    </row>
    <row r="602">
      <c r="A602" s="36" t="s">
        <v>451</v>
      </c>
      <c r="B602" s="195" t="s">
        <v>6162</v>
      </c>
      <c r="C602" s="126">
        <v>12.0</v>
      </c>
      <c r="D602" s="177" t="s">
        <v>3712</v>
      </c>
      <c r="E602" s="142" t="s">
        <v>3666</v>
      </c>
      <c r="F602" s="84" t="s">
        <v>3713</v>
      </c>
      <c r="G602" s="233" t="str">
        <f t="shared" si="1"/>
        <v>M04</v>
      </c>
      <c r="H602" s="38" t="s">
        <v>5380</v>
      </c>
      <c r="I602" s="233" t="str">
        <f t="shared" si="2"/>
        <v/>
      </c>
      <c r="J602" s="233" t="str">
        <f t="shared" si="3"/>
        <v>M05</v>
      </c>
      <c r="K602" s="122" t="s">
        <v>5482</v>
      </c>
      <c r="L602" s="233" t="str">
        <f t="shared" si="4"/>
        <v/>
      </c>
      <c r="M602" s="234"/>
      <c r="N602" s="233" t="str">
        <f t="shared" si="5"/>
        <v>#N/A</v>
      </c>
      <c r="O602" s="126" t="s">
        <v>7093</v>
      </c>
      <c r="P602" s="233" t="str">
        <f t="shared" si="6"/>
        <v>#N/A</v>
      </c>
      <c r="Q602" s="233" t="str">
        <f t="shared" si="7"/>
        <v>#N/A</v>
      </c>
      <c r="R602" s="126" t="s">
        <v>7094</v>
      </c>
      <c r="S602" s="233" t="str">
        <f t="shared" si="8"/>
        <v>#N/A</v>
      </c>
    </row>
    <row r="603">
      <c r="A603" s="36" t="s">
        <v>451</v>
      </c>
      <c r="B603" s="195" t="s">
        <v>6162</v>
      </c>
      <c r="C603" s="126">
        <v>13.0</v>
      </c>
      <c r="D603" s="177" t="s">
        <v>3714</v>
      </c>
      <c r="E603" s="142" t="s">
        <v>3669</v>
      </c>
      <c r="F603" s="84" t="s">
        <v>3715</v>
      </c>
      <c r="G603" s="233" t="str">
        <f t="shared" si="1"/>
        <v>M04</v>
      </c>
      <c r="H603" s="38" t="s">
        <v>5382</v>
      </c>
      <c r="I603" s="233" t="str">
        <f t="shared" si="2"/>
        <v/>
      </c>
      <c r="J603" s="233" t="str">
        <f t="shared" si="3"/>
        <v>M05</v>
      </c>
      <c r="K603" s="122" t="s">
        <v>5484</v>
      </c>
      <c r="L603" s="233" t="str">
        <f t="shared" si="4"/>
        <v/>
      </c>
      <c r="M603" s="234"/>
      <c r="N603" s="233" t="str">
        <f t="shared" si="5"/>
        <v>#N/A</v>
      </c>
      <c r="O603" s="126" t="s">
        <v>7095</v>
      </c>
      <c r="P603" s="233" t="str">
        <f t="shared" si="6"/>
        <v>#N/A</v>
      </c>
      <c r="Q603" s="233" t="str">
        <f t="shared" si="7"/>
        <v>#N/A</v>
      </c>
      <c r="R603" s="126" t="s">
        <v>7096</v>
      </c>
      <c r="S603" s="233" t="str">
        <f t="shared" si="8"/>
        <v>#N/A</v>
      </c>
    </row>
    <row r="604">
      <c r="A604" s="36" t="s">
        <v>451</v>
      </c>
      <c r="B604" s="195" t="s">
        <v>6162</v>
      </c>
      <c r="C604" s="126">
        <v>14.0</v>
      </c>
      <c r="D604" s="177" t="s">
        <v>3718</v>
      </c>
      <c r="E604" s="142" t="s">
        <v>3672</v>
      </c>
      <c r="F604" s="84" t="s">
        <v>3719</v>
      </c>
      <c r="G604" s="233" t="str">
        <f t="shared" si="1"/>
        <v>M04</v>
      </c>
      <c r="H604" s="38" t="s">
        <v>5384</v>
      </c>
      <c r="I604" s="233" t="str">
        <f t="shared" si="2"/>
        <v/>
      </c>
      <c r="J604" s="233" t="str">
        <f t="shared" si="3"/>
        <v>M05</v>
      </c>
      <c r="K604" s="122" t="s">
        <v>5486</v>
      </c>
      <c r="L604" s="233" t="str">
        <f t="shared" si="4"/>
        <v/>
      </c>
      <c r="M604" s="234"/>
      <c r="N604" s="233" t="str">
        <f t="shared" si="5"/>
        <v>#N/A</v>
      </c>
      <c r="O604" s="126" t="s">
        <v>7097</v>
      </c>
      <c r="P604" s="233" t="str">
        <f t="shared" si="6"/>
        <v>#N/A</v>
      </c>
      <c r="Q604" s="233" t="str">
        <f t="shared" si="7"/>
        <v>#N/A</v>
      </c>
      <c r="R604" s="126" t="s">
        <v>7098</v>
      </c>
      <c r="S604" s="233" t="str">
        <f t="shared" si="8"/>
        <v>#N/A</v>
      </c>
    </row>
    <row r="605">
      <c r="A605" s="36" t="s">
        <v>451</v>
      </c>
      <c r="B605" s="195" t="s">
        <v>6162</v>
      </c>
      <c r="C605" s="126">
        <v>15.0</v>
      </c>
      <c r="D605" s="177" t="s">
        <v>3720</v>
      </c>
      <c r="E605" s="38" t="s">
        <v>450</v>
      </c>
      <c r="F605" s="84" t="s">
        <v>3721</v>
      </c>
      <c r="G605" s="233" t="str">
        <f t="shared" si="1"/>
        <v>M04</v>
      </c>
      <c r="H605" s="38" t="s">
        <v>5386</v>
      </c>
      <c r="I605" s="233" t="str">
        <f t="shared" si="2"/>
        <v/>
      </c>
      <c r="J605" s="233" t="str">
        <f t="shared" si="3"/>
        <v>M05</v>
      </c>
      <c r="K605" s="122" t="s">
        <v>5488</v>
      </c>
      <c r="L605" s="233" t="str">
        <f t="shared" si="4"/>
        <v/>
      </c>
      <c r="M605" s="234"/>
      <c r="N605" s="233" t="str">
        <f t="shared" si="5"/>
        <v>#N/A</v>
      </c>
      <c r="O605" s="126" t="s">
        <v>7099</v>
      </c>
      <c r="P605" s="233" t="str">
        <f t="shared" si="6"/>
        <v>#N/A</v>
      </c>
      <c r="Q605" s="233" t="str">
        <f t="shared" si="7"/>
        <v>#N/A</v>
      </c>
      <c r="R605" s="126" t="s">
        <v>7100</v>
      </c>
      <c r="S605" s="233" t="str">
        <f t="shared" si="8"/>
        <v>#N/A</v>
      </c>
    </row>
    <row r="606">
      <c r="A606" s="36" t="s">
        <v>451</v>
      </c>
      <c r="B606" s="195" t="s">
        <v>6162</v>
      </c>
      <c r="C606" s="126">
        <v>16.0</v>
      </c>
      <c r="D606" s="177" t="s">
        <v>3724</v>
      </c>
      <c r="E606" s="36" t="s">
        <v>561</v>
      </c>
      <c r="F606" s="84" t="s">
        <v>3725</v>
      </c>
      <c r="G606" s="233" t="str">
        <f t="shared" si="1"/>
        <v>M04</v>
      </c>
      <c r="H606" s="38" t="s">
        <v>5388</v>
      </c>
      <c r="I606" s="233" t="str">
        <f t="shared" si="2"/>
        <v>Low TIC, HEK specific</v>
      </c>
      <c r="J606" s="233" t="str">
        <f t="shared" si="3"/>
        <v>M05</v>
      </c>
      <c r="K606" s="122" t="s">
        <v>5490</v>
      </c>
      <c r="L606" s="233" t="str">
        <f t="shared" si="4"/>
        <v/>
      </c>
      <c r="M606" s="234"/>
      <c r="N606" s="233" t="str">
        <f t="shared" si="5"/>
        <v>#N/A</v>
      </c>
      <c r="O606" s="126" t="s">
        <v>7101</v>
      </c>
      <c r="P606" s="233" t="str">
        <f t="shared" si="6"/>
        <v>#N/A</v>
      </c>
      <c r="Q606" s="233" t="str">
        <f t="shared" si="7"/>
        <v>#N/A</v>
      </c>
      <c r="R606" s="126" t="s">
        <v>7102</v>
      </c>
      <c r="S606" s="233" t="str">
        <f t="shared" si="8"/>
        <v>#N/A</v>
      </c>
    </row>
    <row r="607">
      <c r="A607" s="36" t="s">
        <v>7103</v>
      </c>
      <c r="B607" s="126" t="s">
        <v>6162</v>
      </c>
      <c r="C607" s="126">
        <v>1.0</v>
      </c>
      <c r="D607" s="177" t="s">
        <v>3726</v>
      </c>
      <c r="E607" s="142"/>
      <c r="F607" s="236"/>
      <c r="G607" s="233" t="str">
        <f t="shared" si="1"/>
        <v>#N/A</v>
      </c>
      <c r="H607" s="233" t="s">
        <v>7104</v>
      </c>
      <c r="I607" s="233" t="str">
        <f t="shared" si="2"/>
        <v>#N/A</v>
      </c>
      <c r="J607" s="233" t="str">
        <f t="shared" si="3"/>
        <v>#N/A</v>
      </c>
      <c r="K607" s="233" t="s">
        <v>7105</v>
      </c>
      <c r="L607" s="233" t="str">
        <f t="shared" si="4"/>
        <v>#N/A</v>
      </c>
      <c r="M607" s="234"/>
      <c r="N607" s="233" t="str">
        <f t="shared" si="5"/>
        <v>#N/A</v>
      </c>
      <c r="O607" s="126" t="s">
        <v>7106</v>
      </c>
      <c r="P607" s="233" t="str">
        <f t="shared" si="6"/>
        <v>#N/A</v>
      </c>
      <c r="Q607" s="233" t="str">
        <f t="shared" si="7"/>
        <v>#N/A</v>
      </c>
      <c r="R607" s="126" t="s">
        <v>7107</v>
      </c>
      <c r="S607" s="233" t="str">
        <f t="shared" si="8"/>
        <v>#N/A</v>
      </c>
    </row>
    <row r="608">
      <c r="A608" s="36" t="s">
        <v>7103</v>
      </c>
      <c r="B608" s="126" t="s">
        <v>6162</v>
      </c>
      <c r="C608" s="126">
        <v>2.0</v>
      </c>
      <c r="D608" s="177" t="s">
        <v>3727</v>
      </c>
      <c r="E608" s="142"/>
      <c r="F608" s="236"/>
      <c r="G608" s="233" t="str">
        <f t="shared" si="1"/>
        <v>#N/A</v>
      </c>
      <c r="H608" s="233" t="s">
        <v>7108</v>
      </c>
      <c r="I608" s="233" t="str">
        <f t="shared" si="2"/>
        <v>#N/A</v>
      </c>
      <c r="J608" s="233" t="str">
        <f t="shared" si="3"/>
        <v>#N/A</v>
      </c>
      <c r="K608" s="233" t="s">
        <v>7109</v>
      </c>
      <c r="L608" s="233" t="str">
        <f t="shared" si="4"/>
        <v>#N/A</v>
      </c>
      <c r="M608" s="234"/>
      <c r="N608" s="233" t="str">
        <f t="shared" si="5"/>
        <v>#N/A</v>
      </c>
      <c r="O608" s="126" t="s">
        <v>7110</v>
      </c>
      <c r="P608" s="233" t="str">
        <f t="shared" si="6"/>
        <v>#N/A</v>
      </c>
      <c r="Q608" s="233" t="str">
        <f t="shared" si="7"/>
        <v>#N/A</v>
      </c>
      <c r="R608" s="126" t="s">
        <v>7111</v>
      </c>
      <c r="S608" s="233" t="str">
        <f t="shared" si="8"/>
        <v>#N/A</v>
      </c>
    </row>
    <row r="609">
      <c r="A609" s="36" t="s">
        <v>7103</v>
      </c>
      <c r="B609" s="126" t="s">
        <v>6162</v>
      </c>
      <c r="C609" s="126">
        <v>3.0</v>
      </c>
      <c r="D609" s="177" t="s">
        <v>3730</v>
      </c>
      <c r="E609" s="142"/>
      <c r="F609" s="236"/>
      <c r="G609" s="233" t="str">
        <f t="shared" si="1"/>
        <v>#N/A</v>
      </c>
      <c r="H609" s="233" t="s">
        <v>7112</v>
      </c>
      <c r="I609" s="233" t="str">
        <f t="shared" si="2"/>
        <v>#N/A</v>
      </c>
      <c r="J609" s="233" t="str">
        <f t="shared" si="3"/>
        <v>#N/A</v>
      </c>
      <c r="K609" s="233" t="s">
        <v>7113</v>
      </c>
      <c r="L609" s="233" t="str">
        <f t="shared" si="4"/>
        <v>#N/A</v>
      </c>
      <c r="M609" s="234"/>
      <c r="N609" s="233" t="str">
        <f t="shared" si="5"/>
        <v>#N/A</v>
      </c>
      <c r="O609" s="126" t="s">
        <v>7114</v>
      </c>
      <c r="P609" s="233" t="str">
        <f t="shared" si="6"/>
        <v>#N/A</v>
      </c>
      <c r="Q609" s="233" t="str">
        <f t="shared" si="7"/>
        <v>#N/A</v>
      </c>
      <c r="R609" s="126" t="s">
        <v>7115</v>
      </c>
      <c r="S609" s="233" t="str">
        <f t="shared" si="8"/>
        <v>#N/A</v>
      </c>
    </row>
    <row r="610">
      <c r="A610" s="36" t="s">
        <v>7103</v>
      </c>
      <c r="B610" s="126" t="s">
        <v>6162</v>
      </c>
      <c r="C610" s="126">
        <v>4.0</v>
      </c>
      <c r="D610" s="177"/>
      <c r="E610" s="142"/>
      <c r="F610" s="236"/>
      <c r="G610" s="233" t="str">
        <f t="shared" si="1"/>
        <v>#N/A</v>
      </c>
      <c r="H610" s="233" t="s">
        <v>7116</v>
      </c>
      <c r="I610" s="233" t="str">
        <f t="shared" si="2"/>
        <v>#N/A</v>
      </c>
      <c r="J610" s="233" t="str">
        <f t="shared" si="3"/>
        <v>#N/A</v>
      </c>
      <c r="K610" s="233" t="s">
        <v>7117</v>
      </c>
      <c r="L610" s="233" t="str">
        <f t="shared" si="4"/>
        <v>#N/A</v>
      </c>
      <c r="M610" s="234"/>
      <c r="N610" s="233" t="str">
        <f t="shared" si="5"/>
        <v>#N/A</v>
      </c>
      <c r="O610" s="126" t="s">
        <v>7118</v>
      </c>
      <c r="P610" s="233" t="str">
        <f t="shared" si="6"/>
        <v>#N/A</v>
      </c>
      <c r="Q610" s="233" t="str">
        <f t="shared" si="7"/>
        <v>#N/A</v>
      </c>
      <c r="R610" s="126" t="s">
        <v>7119</v>
      </c>
      <c r="S610" s="233" t="str">
        <f t="shared" si="8"/>
        <v>#N/A</v>
      </c>
    </row>
    <row r="611">
      <c r="A611" s="36" t="s">
        <v>7103</v>
      </c>
      <c r="B611" s="126" t="s">
        <v>6162</v>
      </c>
      <c r="C611" s="126">
        <v>5.0</v>
      </c>
      <c r="D611" s="177"/>
      <c r="E611" s="142"/>
      <c r="F611" s="236"/>
      <c r="G611" s="233" t="str">
        <f t="shared" si="1"/>
        <v>#N/A</v>
      </c>
      <c r="H611" s="233" t="s">
        <v>7120</v>
      </c>
      <c r="I611" s="233" t="str">
        <f t="shared" si="2"/>
        <v>#N/A</v>
      </c>
      <c r="J611" s="233" t="str">
        <f t="shared" si="3"/>
        <v>#N/A</v>
      </c>
      <c r="K611" s="233" t="s">
        <v>7121</v>
      </c>
      <c r="L611" s="233" t="str">
        <f t="shared" si="4"/>
        <v>#N/A</v>
      </c>
      <c r="M611" s="234"/>
      <c r="N611" s="233" t="str">
        <f t="shared" si="5"/>
        <v>#N/A</v>
      </c>
      <c r="O611" s="126" t="s">
        <v>7122</v>
      </c>
      <c r="P611" s="233" t="str">
        <f t="shared" si="6"/>
        <v>#N/A</v>
      </c>
      <c r="Q611" s="233" t="str">
        <f t="shared" si="7"/>
        <v>#N/A</v>
      </c>
      <c r="R611" s="126" t="s">
        <v>7123</v>
      </c>
      <c r="S611" s="233" t="str">
        <f t="shared" si="8"/>
        <v>#N/A</v>
      </c>
    </row>
    <row r="612">
      <c r="A612" s="36" t="s">
        <v>7103</v>
      </c>
      <c r="B612" s="126" t="s">
        <v>6162</v>
      </c>
      <c r="C612" s="126">
        <v>6.0</v>
      </c>
      <c r="D612" s="177"/>
      <c r="E612" s="142"/>
      <c r="F612" s="236"/>
      <c r="G612" s="233" t="str">
        <f t="shared" si="1"/>
        <v>#N/A</v>
      </c>
      <c r="H612" s="233" t="s">
        <v>7124</v>
      </c>
      <c r="I612" s="233" t="str">
        <f t="shared" si="2"/>
        <v>#N/A</v>
      </c>
      <c r="J612" s="233" t="str">
        <f t="shared" si="3"/>
        <v>#N/A</v>
      </c>
      <c r="K612" s="233" t="s">
        <v>7125</v>
      </c>
      <c r="L612" s="233" t="str">
        <f t="shared" si="4"/>
        <v>#N/A</v>
      </c>
      <c r="M612" s="234"/>
      <c r="N612" s="233" t="str">
        <f t="shared" si="5"/>
        <v>#N/A</v>
      </c>
      <c r="O612" s="126" t="s">
        <v>7126</v>
      </c>
      <c r="P612" s="233" t="str">
        <f t="shared" si="6"/>
        <v>#N/A</v>
      </c>
      <c r="Q612" s="233" t="str">
        <f t="shared" si="7"/>
        <v>#N/A</v>
      </c>
      <c r="R612" s="126" t="s">
        <v>7127</v>
      </c>
      <c r="S612" s="233" t="str">
        <f t="shared" si="8"/>
        <v>#N/A</v>
      </c>
    </row>
    <row r="613">
      <c r="A613" s="36" t="s">
        <v>7103</v>
      </c>
      <c r="B613" s="126" t="s">
        <v>6162</v>
      </c>
      <c r="C613" s="126">
        <v>7.0</v>
      </c>
      <c r="D613" s="177"/>
      <c r="E613" s="142"/>
      <c r="F613" s="236"/>
      <c r="G613" s="233" t="str">
        <f t="shared" si="1"/>
        <v>#N/A</v>
      </c>
      <c r="H613" s="233" t="s">
        <v>7128</v>
      </c>
      <c r="I613" s="233" t="str">
        <f t="shared" si="2"/>
        <v>#N/A</v>
      </c>
      <c r="J613" s="233" t="str">
        <f t="shared" si="3"/>
        <v>#N/A</v>
      </c>
      <c r="K613" s="233" t="s">
        <v>7129</v>
      </c>
      <c r="L613" s="233" t="str">
        <f t="shared" si="4"/>
        <v>#N/A</v>
      </c>
      <c r="M613" s="234"/>
      <c r="N613" s="233" t="str">
        <f t="shared" si="5"/>
        <v>#N/A</v>
      </c>
      <c r="O613" s="126" t="s">
        <v>7130</v>
      </c>
      <c r="P613" s="233" t="str">
        <f t="shared" si="6"/>
        <v>#N/A</v>
      </c>
      <c r="Q613" s="233" t="str">
        <f t="shared" si="7"/>
        <v>#N/A</v>
      </c>
      <c r="R613" s="126" t="s">
        <v>7131</v>
      </c>
      <c r="S613" s="233" t="str">
        <f t="shared" si="8"/>
        <v>#N/A</v>
      </c>
    </row>
    <row r="614">
      <c r="A614" s="36" t="s">
        <v>7103</v>
      </c>
      <c r="B614" s="126" t="s">
        <v>6162</v>
      </c>
      <c r="C614" s="126">
        <v>8.0</v>
      </c>
      <c r="D614" s="177"/>
      <c r="E614" s="126"/>
      <c r="F614" s="236"/>
      <c r="G614" s="233" t="str">
        <f t="shared" si="1"/>
        <v>M04</v>
      </c>
      <c r="H614" s="233" t="s">
        <v>5386</v>
      </c>
      <c r="I614" s="233" t="str">
        <f t="shared" si="2"/>
        <v/>
      </c>
      <c r="J614" s="233" t="str">
        <f t="shared" si="3"/>
        <v>M05</v>
      </c>
      <c r="K614" s="233" t="s">
        <v>5488</v>
      </c>
      <c r="L614" s="233" t="str">
        <f t="shared" si="4"/>
        <v/>
      </c>
      <c r="M614" s="234"/>
      <c r="N614" s="233" t="str">
        <f t="shared" si="5"/>
        <v>#N/A</v>
      </c>
      <c r="O614" s="126" t="s">
        <v>7099</v>
      </c>
      <c r="P614" s="233" t="str">
        <f t="shared" si="6"/>
        <v>#N/A</v>
      </c>
      <c r="Q614" s="233" t="str">
        <f t="shared" si="7"/>
        <v>#N/A</v>
      </c>
      <c r="R614" s="126" t="s">
        <v>7100</v>
      </c>
      <c r="S614" s="233" t="str">
        <f t="shared" si="8"/>
        <v>#N/A</v>
      </c>
    </row>
    <row r="615">
      <c r="A615" s="36" t="s">
        <v>7103</v>
      </c>
      <c r="B615" s="126" t="s">
        <v>6162</v>
      </c>
      <c r="C615" s="126">
        <v>9.0</v>
      </c>
      <c r="D615" s="177"/>
      <c r="E615" s="126"/>
      <c r="F615" s="236"/>
      <c r="G615" s="233" t="str">
        <f t="shared" si="1"/>
        <v>M04</v>
      </c>
      <c r="H615" s="233" t="s">
        <v>5388</v>
      </c>
      <c r="I615" s="233" t="str">
        <f t="shared" si="2"/>
        <v>Low TIC, HEK specific</v>
      </c>
      <c r="J615" s="233" t="str">
        <f t="shared" si="3"/>
        <v>M05</v>
      </c>
      <c r="K615" s="233" t="s">
        <v>5490</v>
      </c>
      <c r="L615" s="233" t="str">
        <f t="shared" si="4"/>
        <v/>
      </c>
      <c r="M615" s="234"/>
      <c r="N615" s="233" t="str">
        <f t="shared" si="5"/>
        <v>#N/A</v>
      </c>
      <c r="O615" s="126" t="s">
        <v>7101</v>
      </c>
      <c r="P615" s="233" t="str">
        <f t="shared" si="6"/>
        <v>#N/A</v>
      </c>
      <c r="Q615" s="233" t="str">
        <f t="shared" si="7"/>
        <v>#N/A</v>
      </c>
      <c r="R615" s="126" t="s">
        <v>7102</v>
      </c>
      <c r="S615" s="233" t="str">
        <f t="shared" si="8"/>
        <v>#N/A</v>
      </c>
    </row>
    <row r="616">
      <c r="A616" s="36" t="s">
        <v>7103</v>
      </c>
      <c r="B616" s="126" t="s">
        <v>6162</v>
      </c>
      <c r="C616" s="126">
        <v>10.0</v>
      </c>
      <c r="D616" s="177"/>
      <c r="E616" s="220"/>
      <c r="F616" s="236"/>
      <c r="G616" s="233" t="str">
        <f t="shared" si="1"/>
        <v>#N/A</v>
      </c>
      <c r="H616" s="233" t="s">
        <v>7132</v>
      </c>
      <c r="I616" s="233" t="str">
        <f t="shared" si="2"/>
        <v>#N/A</v>
      </c>
      <c r="J616" s="233" t="str">
        <f t="shared" si="3"/>
        <v>#N/A</v>
      </c>
      <c r="K616" s="233" t="s">
        <v>7133</v>
      </c>
      <c r="L616" s="233" t="str">
        <f t="shared" si="4"/>
        <v>#N/A</v>
      </c>
      <c r="M616" s="234"/>
      <c r="N616" s="233" t="str">
        <f t="shared" si="5"/>
        <v>#N/A</v>
      </c>
      <c r="O616" s="126" t="s">
        <v>7134</v>
      </c>
      <c r="P616" s="233" t="str">
        <f t="shared" si="6"/>
        <v>#N/A</v>
      </c>
      <c r="Q616" s="233" t="str">
        <f t="shared" si="7"/>
        <v>#N/A</v>
      </c>
      <c r="R616" s="126" t="s">
        <v>7135</v>
      </c>
      <c r="S616" s="233" t="str">
        <f t="shared" si="8"/>
        <v>#N/A</v>
      </c>
    </row>
    <row r="617">
      <c r="A617" s="36" t="s">
        <v>7103</v>
      </c>
      <c r="B617" s="126" t="s">
        <v>6162</v>
      </c>
      <c r="C617" s="126">
        <v>11.0</v>
      </c>
      <c r="D617" s="177"/>
      <c r="E617" s="220"/>
      <c r="F617" s="236"/>
      <c r="G617" s="233" t="str">
        <f t="shared" si="1"/>
        <v>#N/A</v>
      </c>
      <c r="H617" s="233" t="s">
        <v>7136</v>
      </c>
      <c r="I617" s="233" t="str">
        <f t="shared" si="2"/>
        <v>#N/A</v>
      </c>
      <c r="J617" s="233" t="str">
        <f t="shared" si="3"/>
        <v>#N/A</v>
      </c>
      <c r="K617" s="233" t="s">
        <v>7137</v>
      </c>
      <c r="L617" s="233" t="str">
        <f t="shared" si="4"/>
        <v>#N/A</v>
      </c>
      <c r="M617" s="234"/>
      <c r="N617" s="233" t="str">
        <f t="shared" si="5"/>
        <v>#N/A</v>
      </c>
      <c r="O617" s="126" t="s">
        <v>7138</v>
      </c>
      <c r="P617" s="233" t="str">
        <f t="shared" si="6"/>
        <v>#N/A</v>
      </c>
      <c r="Q617" s="233" t="str">
        <f t="shared" si="7"/>
        <v>#N/A</v>
      </c>
      <c r="R617" s="126" t="s">
        <v>7139</v>
      </c>
      <c r="S617" s="233" t="str">
        <f t="shared" si="8"/>
        <v>#N/A</v>
      </c>
    </row>
    <row r="618">
      <c r="A618" s="36" t="s">
        <v>7103</v>
      </c>
      <c r="B618" s="126" t="s">
        <v>6162</v>
      </c>
      <c r="C618" s="126">
        <v>12.0</v>
      </c>
      <c r="D618" s="177"/>
      <c r="E618" s="220"/>
      <c r="F618" s="236"/>
      <c r="G618" s="233" t="str">
        <f t="shared" si="1"/>
        <v>#N/A</v>
      </c>
      <c r="H618" s="233" t="s">
        <v>7140</v>
      </c>
      <c r="I618" s="233" t="str">
        <f t="shared" si="2"/>
        <v>#N/A</v>
      </c>
      <c r="J618" s="233" t="str">
        <f t="shared" si="3"/>
        <v>#N/A</v>
      </c>
      <c r="K618" s="233" t="s">
        <v>7141</v>
      </c>
      <c r="L618" s="233" t="str">
        <f t="shared" si="4"/>
        <v>#N/A</v>
      </c>
      <c r="M618" s="234"/>
      <c r="N618" s="233" t="str">
        <f t="shared" si="5"/>
        <v>#N/A</v>
      </c>
      <c r="O618" s="126" t="s">
        <v>7142</v>
      </c>
      <c r="P618" s="233" t="str">
        <f t="shared" si="6"/>
        <v>#N/A</v>
      </c>
      <c r="Q618" s="233" t="str">
        <f t="shared" si="7"/>
        <v>#N/A</v>
      </c>
      <c r="R618" s="126" t="s">
        <v>7143</v>
      </c>
      <c r="S618" s="233" t="str">
        <f t="shared" si="8"/>
        <v>#N/A</v>
      </c>
    </row>
    <row r="619">
      <c r="A619" s="36" t="s">
        <v>7103</v>
      </c>
      <c r="B619" s="126" t="s">
        <v>6162</v>
      </c>
      <c r="C619" s="126">
        <v>13.0</v>
      </c>
      <c r="D619" s="177"/>
      <c r="E619" s="220"/>
      <c r="F619" s="236"/>
      <c r="G619" s="233" t="str">
        <f t="shared" si="1"/>
        <v>#N/A</v>
      </c>
      <c r="H619" s="233" t="s">
        <v>7144</v>
      </c>
      <c r="I619" s="233" t="str">
        <f t="shared" si="2"/>
        <v>#N/A</v>
      </c>
      <c r="J619" s="233" t="str">
        <f t="shared" si="3"/>
        <v>#N/A</v>
      </c>
      <c r="K619" s="233" t="s">
        <v>7145</v>
      </c>
      <c r="L619" s="233" t="str">
        <f t="shared" si="4"/>
        <v>#N/A</v>
      </c>
      <c r="M619" s="234"/>
      <c r="N619" s="233" t="str">
        <f t="shared" si="5"/>
        <v>#N/A</v>
      </c>
      <c r="O619" s="126" t="s">
        <v>7146</v>
      </c>
      <c r="P619" s="233" t="str">
        <f t="shared" si="6"/>
        <v>#N/A</v>
      </c>
      <c r="Q619" s="233" t="str">
        <f t="shared" si="7"/>
        <v>#N/A</v>
      </c>
      <c r="R619" s="126" t="s">
        <v>7147</v>
      </c>
      <c r="S619" s="233" t="str">
        <f t="shared" si="8"/>
        <v>#N/A</v>
      </c>
    </row>
    <row r="620">
      <c r="A620" s="36" t="s">
        <v>7103</v>
      </c>
      <c r="B620" s="126" t="s">
        <v>6162</v>
      </c>
      <c r="C620" s="126">
        <v>14.0</v>
      </c>
      <c r="D620" s="177"/>
      <c r="E620" s="220"/>
      <c r="F620" s="236"/>
      <c r="G620" s="233" t="str">
        <f t="shared" si="1"/>
        <v>#N/A</v>
      </c>
      <c r="H620" s="233" t="s">
        <v>7148</v>
      </c>
      <c r="I620" s="233" t="str">
        <f t="shared" si="2"/>
        <v>#N/A</v>
      </c>
      <c r="J620" s="233" t="str">
        <f t="shared" si="3"/>
        <v>#N/A</v>
      </c>
      <c r="K620" s="233" t="s">
        <v>7149</v>
      </c>
      <c r="L620" s="233" t="str">
        <f t="shared" si="4"/>
        <v>#N/A</v>
      </c>
      <c r="M620" s="234"/>
      <c r="N620" s="233" t="str">
        <f t="shared" si="5"/>
        <v>#N/A</v>
      </c>
      <c r="O620" s="126" t="s">
        <v>7150</v>
      </c>
      <c r="P620" s="233" t="str">
        <f t="shared" si="6"/>
        <v>#N/A</v>
      </c>
      <c r="Q620" s="233" t="str">
        <f t="shared" si="7"/>
        <v>#N/A</v>
      </c>
      <c r="R620" s="126" t="s">
        <v>7151</v>
      </c>
      <c r="S620" s="233" t="str">
        <f t="shared" si="8"/>
        <v>#N/A</v>
      </c>
    </row>
    <row r="621">
      <c r="A621" s="36" t="s">
        <v>7103</v>
      </c>
      <c r="B621" s="126" t="s">
        <v>6162</v>
      </c>
      <c r="C621" s="126">
        <v>15.0</v>
      </c>
      <c r="D621" s="177"/>
      <c r="E621" s="220"/>
      <c r="F621" s="236"/>
      <c r="G621" s="233" t="str">
        <f t="shared" si="1"/>
        <v>#N/A</v>
      </c>
      <c r="H621" s="233" t="s">
        <v>7152</v>
      </c>
      <c r="I621" s="233" t="str">
        <f t="shared" si="2"/>
        <v>#N/A</v>
      </c>
      <c r="J621" s="233" t="str">
        <f t="shared" si="3"/>
        <v>#N/A</v>
      </c>
      <c r="K621" s="233" t="s">
        <v>7153</v>
      </c>
      <c r="L621" s="233" t="str">
        <f t="shared" si="4"/>
        <v>#N/A</v>
      </c>
      <c r="M621" s="234"/>
      <c r="N621" s="233" t="str">
        <f t="shared" si="5"/>
        <v>#N/A</v>
      </c>
      <c r="O621" s="126" t="s">
        <v>7154</v>
      </c>
      <c r="P621" s="233" t="str">
        <f t="shared" si="6"/>
        <v>#N/A</v>
      </c>
      <c r="Q621" s="233" t="str">
        <f t="shared" si="7"/>
        <v>#N/A</v>
      </c>
      <c r="R621" s="126" t="s">
        <v>7155</v>
      </c>
      <c r="S621" s="233" t="str">
        <f t="shared" si="8"/>
        <v>#N/A</v>
      </c>
    </row>
    <row r="622">
      <c r="A622" s="36" t="s">
        <v>7103</v>
      </c>
      <c r="B622" s="126" t="s">
        <v>6162</v>
      </c>
      <c r="C622" s="126">
        <v>16.0</v>
      </c>
      <c r="D622" s="177"/>
      <c r="E622" s="220"/>
      <c r="F622" s="236"/>
      <c r="G622" s="233" t="str">
        <f t="shared" si="1"/>
        <v>#N/A</v>
      </c>
      <c r="H622" s="233" t="s">
        <v>7156</v>
      </c>
      <c r="I622" s="233" t="str">
        <f t="shared" si="2"/>
        <v>#N/A</v>
      </c>
      <c r="J622" s="233" t="str">
        <f t="shared" si="3"/>
        <v>#N/A</v>
      </c>
      <c r="K622" s="233" t="s">
        <v>7157</v>
      </c>
      <c r="L622" s="233" t="str">
        <f t="shared" si="4"/>
        <v>#N/A</v>
      </c>
      <c r="M622" s="234"/>
      <c r="N622" s="233" t="str">
        <f t="shared" si="5"/>
        <v>#N/A</v>
      </c>
      <c r="O622" s="126" t="s">
        <v>7158</v>
      </c>
      <c r="P622" s="233" t="str">
        <f t="shared" si="6"/>
        <v>#N/A</v>
      </c>
      <c r="Q622" s="233" t="str">
        <f t="shared" si="7"/>
        <v>#N/A</v>
      </c>
      <c r="R622" s="126" t="s">
        <v>7159</v>
      </c>
      <c r="S622" s="233" t="str">
        <f t="shared" si="8"/>
        <v>#N/A</v>
      </c>
    </row>
    <row r="623">
      <c r="A623" s="36" t="s">
        <v>7160</v>
      </c>
      <c r="B623" s="126" t="s">
        <v>6162</v>
      </c>
      <c r="C623" s="126">
        <v>1.0</v>
      </c>
      <c r="D623" s="177"/>
      <c r="E623" s="220"/>
      <c r="F623" s="236"/>
      <c r="G623" s="233" t="str">
        <f t="shared" si="1"/>
        <v>#N/A</v>
      </c>
      <c r="H623" s="233" t="s">
        <v>7161</v>
      </c>
      <c r="I623" s="233" t="str">
        <f t="shared" si="2"/>
        <v>#N/A</v>
      </c>
      <c r="J623" s="233" t="str">
        <f t="shared" si="3"/>
        <v>#N/A</v>
      </c>
      <c r="K623" s="233" t="s">
        <v>7162</v>
      </c>
      <c r="L623" s="233" t="str">
        <f t="shared" si="4"/>
        <v>#N/A</v>
      </c>
      <c r="M623" s="234"/>
      <c r="N623" s="233" t="str">
        <f t="shared" si="5"/>
        <v>#N/A</v>
      </c>
      <c r="O623" s="126" t="s">
        <v>7163</v>
      </c>
      <c r="P623" s="233" t="str">
        <f t="shared" si="6"/>
        <v>#N/A</v>
      </c>
      <c r="Q623" s="233" t="str">
        <f t="shared" si="7"/>
        <v>#N/A</v>
      </c>
      <c r="R623" s="126" t="s">
        <v>7164</v>
      </c>
      <c r="S623" s="233" t="str">
        <f t="shared" si="8"/>
        <v>#N/A</v>
      </c>
    </row>
    <row r="624">
      <c r="A624" s="36" t="s">
        <v>7160</v>
      </c>
      <c r="B624" s="126" t="s">
        <v>6162</v>
      </c>
      <c r="C624" s="126">
        <v>2.0</v>
      </c>
      <c r="D624" s="177"/>
      <c r="E624" s="220"/>
      <c r="F624" s="236"/>
      <c r="G624" s="233" t="str">
        <f t="shared" si="1"/>
        <v>#N/A</v>
      </c>
      <c r="H624" s="233" t="s">
        <v>7165</v>
      </c>
      <c r="I624" s="233" t="str">
        <f t="shared" si="2"/>
        <v>#N/A</v>
      </c>
      <c r="J624" s="233" t="str">
        <f t="shared" si="3"/>
        <v>#N/A</v>
      </c>
      <c r="K624" s="233" t="s">
        <v>7166</v>
      </c>
      <c r="L624" s="233" t="str">
        <f t="shared" si="4"/>
        <v>#N/A</v>
      </c>
      <c r="M624" s="234"/>
      <c r="N624" s="233" t="str">
        <f t="shared" si="5"/>
        <v>#N/A</v>
      </c>
      <c r="O624" s="126" t="s">
        <v>7167</v>
      </c>
      <c r="P624" s="233" t="str">
        <f t="shared" si="6"/>
        <v>#N/A</v>
      </c>
      <c r="Q624" s="233" t="str">
        <f t="shared" si="7"/>
        <v>#N/A</v>
      </c>
      <c r="R624" s="126" t="s">
        <v>7168</v>
      </c>
      <c r="S624" s="233" t="str">
        <f t="shared" si="8"/>
        <v>#N/A</v>
      </c>
    </row>
    <row r="625">
      <c r="A625" s="36" t="s">
        <v>7160</v>
      </c>
      <c r="B625" s="126" t="s">
        <v>6162</v>
      </c>
      <c r="C625" s="126">
        <v>3.0</v>
      </c>
      <c r="D625" s="177"/>
      <c r="E625" s="220"/>
      <c r="F625" s="236"/>
      <c r="G625" s="233" t="str">
        <f t="shared" si="1"/>
        <v>#N/A</v>
      </c>
      <c r="H625" s="233" t="s">
        <v>7169</v>
      </c>
      <c r="I625" s="233" t="str">
        <f t="shared" si="2"/>
        <v>#N/A</v>
      </c>
      <c r="J625" s="233" t="str">
        <f t="shared" si="3"/>
        <v>#N/A</v>
      </c>
      <c r="K625" s="233" t="s">
        <v>7170</v>
      </c>
      <c r="L625" s="233" t="str">
        <f t="shared" si="4"/>
        <v>#N/A</v>
      </c>
      <c r="M625" s="234"/>
      <c r="N625" s="233" t="str">
        <f t="shared" si="5"/>
        <v>#N/A</v>
      </c>
      <c r="O625" s="126" t="s">
        <v>7171</v>
      </c>
      <c r="P625" s="233" t="str">
        <f t="shared" si="6"/>
        <v>#N/A</v>
      </c>
      <c r="Q625" s="233" t="str">
        <f t="shared" si="7"/>
        <v>#N/A</v>
      </c>
      <c r="R625" s="126" t="s">
        <v>7172</v>
      </c>
      <c r="S625" s="233" t="str">
        <f t="shared" si="8"/>
        <v>#N/A</v>
      </c>
    </row>
    <row r="626">
      <c r="A626" s="36" t="s">
        <v>7160</v>
      </c>
      <c r="B626" s="126" t="s">
        <v>6162</v>
      </c>
      <c r="C626" s="126">
        <v>4.0</v>
      </c>
      <c r="D626" s="177"/>
      <c r="E626" s="220"/>
      <c r="F626" s="236"/>
      <c r="G626" s="233" t="str">
        <f t="shared" si="1"/>
        <v>#N/A</v>
      </c>
      <c r="H626" s="233" t="s">
        <v>7173</v>
      </c>
      <c r="I626" s="233" t="str">
        <f t="shared" si="2"/>
        <v>#N/A</v>
      </c>
      <c r="J626" s="233" t="str">
        <f t="shared" si="3"/>
        <v>#N/A</v>
      </c>
      <c r="K626" s="233" t="s">
        <v>7174</v>
      </c>
      <c r="L626" s="233" t="str">
        <f t="shared" si="4"/>
        <v>#N/A</v>
      </c>
      <c r="M626" s="234"/>
      <c r="N626" s="233" t="str">
        <f t="shared" si="5"/>
        <v>#N/A</v>
      </c>
      <c r="O626" s="126" t="s">
        <v>7175</v>
      </c>
      <c r="P626" s="233" t="str">
        <f t="shared" si="6"/>
        <v>#N/A</v>
      </c>
      <c r="Q626" s="233" t="str">
        <f t="shared" si="7"/>
        <v>#N/A</v>
      </c>
      <c r="R626" s="126" t="s">
        <v>7176</v>
      </c>
      <c r="S626" s="233" t="str">
        <f t="shared" si="8"/>
        <v>#N/A</v>
      </c>
    </row>
    <row r="627">
      <c r="A627" s="36" t="s">
        <v>7160</v>
      </c>
      <c r="B627" s="126" t="s">
        <v>6162</v>
      </c>
      <c r="C627" s="126">
        <v>5.0</v>
      </c>
      <c r="D627" s="177"/>
      <c r="E627" s="220"/>
      <c r="F627" s="236"/>
      <c r="G627" s="233" t="str">
        <f t="shared" si="1"/>
        <v>#N/A</v>
      </c>
      <c r="H627" s="233" t="s">
        <v>7177</v>
      </c>
      <c r="I627" s="233" t="str">
        <f t="shared" si="2"/>
        <v>#N/A</v>
      </c>
      <c r="J627" s="233" t="str">
        <f t="shared" si="3"/>
        <v>#N/A</v>
      </c>
      <c r="K627" s="233" t="s">
        <v>7178</v>
      </c>
      <c r="L627" s="233" t="str">
        <f t="shared" si="4"/>
        <v>#N/A</v>
      </c>
      <c r="M627" s="234"/>
      <c r="N627" s="233" t="str">
        <f t="shared" si="5"/>
        <v>#N/A</v>
      </c>
      <c r="O627" s="126" t="s">
        <v>7179</v>
      </c>
      <c r="P627" s="233" t="str">
        <f t="shared" si="6"/>
        <v>#N/A</v>
      </c>
      <c r="Q627" s="233" t="str">
        <f t="shared" si="7"/>
        <v>#N/A</v>
      </c>
      <c r="R627" s="126" t="s">
        <v>7180</v>
      </c>
      <c r="S627" s="233" t="str">
        <f t="shared" si="8"/>
        <v>#N/A</v>
      </c>
    </row>
    <row r="628">
      <c r="A628" s="36" t="s">
        <v>7160</v>
      </c>
      <c r="B628" s="126" t="s">
        <v>6162</v>
      </c>
      <c r="C628" s="126">
        <v>6.0</v>
      </c>
      <c r="D628" s="177"/>
      <c r="E628" s="220"/>
      <c r="F628" s="236"/>
      <c r="G628" s="233" t="str">
        <f t="shared" si="1"/>
        <v>#N/A</v>
      </c>
      <c r="H628" s="233" t="s">
        <v>7181</v>
      </c>
      <c r="I628" s="233" t="str">
        <f t="shared" si="2"/>
        <v>#N/A</v>
      </c>
      <c r="J628" s="233" t="str">
        <f t="shared" si="3"/>
        <v>#N/A</v>
      </c>
      <c r="K628" s="233" t="s">
        <v>7182</v>
      </c>
      <c r="L628" s="233" t="str">
        <f t="shared" si="4"/>
        <v>#N/A</v>
      </c>
      <c r="M628" s="234"/>
      <c r="N628" s="233" t="str">
        <f t="shared" si="5"/>
        <v>#N/A</v>
      </c>
      <c r="O628" s="126" t="s">
        <v>7183</v>
      </c>
      <c r="P628" s="233" t="str">
        <f t="shared" si="6"/>
        <v>#N/A</v>
      </c>
      <c r="Q628" s="233" t="str">
        <f t="shared" si="7"/>
        <v>#N/A</v>
      </c>
      <c r="R628" s="126" t="s">
        <v>7184</v>
      </c>
      <c r="S628" s="233" t="str">
        <f t="shared" si="8"/>
        <v>#N/A</v>
      </c>
    </row>
    <row r="629">
      <c r="A629" s="36" t="s">
        <v>7160</v>
      </c>
      <c r="B629" s="126" t="s">
        <v>6162</v>
      </c>
      <c r="C629" s="126">
        <v>7.0</v>
      </c>
      <c r="D629" s="177"/>
      <c r="E629" s="220"/>
      <c r="F629" s="236"/>
      <c r="G629" s="233" t="str">
        <f t="shared" si="1"/>
        <v>#N/A</v>
      </c>
      <c r="H629" s="233" t="s">
        <v>7185</v>
      </c>
      <c r="I629" s="233" t="str">
        <f t="shared" si="2"/>
        <v>#N/A</v>
      </c>
      <c r="J629" s="233" t="str">
        <f t="shared" si="3"/>
        <v>#N/A</v>
      </c>
      <c r="K629" s="233" t="s">
        <v>7186</v>
      </c>
      <c r="L629" s="233" t="str">
        <f t="shared" si="4"/>
        <v>#N/A</v>
      </c>
      <c r="M629" s="234"/>
      <c r="N629" s="233" t="str">
        <f t="shared" si="5"/>
        <v>#N/A</v>
      </c>
      <c r="O629" s="126" t="s">
        <v>7187</v>
      </c>
      <c r="P629" s="233" t="str">
        <f t="shared" si="6"/>
        <v>#N/A</v>
      </c>
      <c r="Q629" s="233" t="str">
        <f t="shared" si="7"/>
        <v>#N/A</v>
      </c>
      <c r="R629" s="126" t="s">
        <v>7188</v>
      </c>
      <c r="S629" s="233" t="str">
        <f t="shared" si="8"/>
        <v>#N/A</v>
      </c>
    </row>
    <row r="630">
      <c r="A630" s="36" t="s">
        <v>7160</v>
      </c>
      <c r="B630" s="126" t="s">
        <v>6162</v>
      </c>
      <c r="C630" s="126">
        <v>8.0</v>
      </c>
      <c r="D630" s="177"/>
      <c r="E630" s="126"/>
      <c r="F630" s="236"/>
      <c r="G630" s="233" t="str">
        <f t="shared" si="1"/>
        <v>#N/A</v>
      </c>
      <c r="H630" s="233" t="s">
        <v>7189</v>
      </c>
      <c r="I630" s="233" t="str">
        <f t="shared" si="2"/>
        <v>#N/A</v>
      </c>
      <c r="J630" s="233" t="str">
        <f t="shared" si="3"/>
        <v>#N/A</v>
      </c>
      <c r="K630" s="233" t="s">
        <v>7190</v>
      </c>
      <c r="L630" s="233" t="str">
        <f t="shared" si="4"/>
        <v>#N/A</v>
      </c>
      <c r="M630" s="234"/>
      <c r="N630" s="233" t="str">
        <f t="shared" si="5"/>
        <v>#N/A</v>
      </c>
      <c r="O630" s="126" t="s">
        <v>7191</v>
      </c>
      <c r="P630" s="233" t="str">
        <f t="shared" si="6"/>
        <v>#N/A</v>
      </c>
      <c r="Q630" s="233" t="str">
        <f t="shared" si="7"/>
        <v>#N/A</v>
      </c>
      <c r="R630" s="126" t="s">
        <v>7192</v>
      </c>
      <c r="S630" s="233" t="str">
        <f t="shared" si="8"/>
        <v>#N/A</v>
      </c>
    </row>
    <row r="631">
      <c r="A631" s="36" t="s">
        <v>7160</v>
      </c>
      <c r="B631" s="126" t="s">
        <v>6162</v>
      </c>
      <c r="C631" s="126">
        <v>9.0</v>
      </c>
      <c r="D631" s="177"/>
      <c r="E631" s="126"/>
      <c r="F631" s="236"/>
      <c r="G631" s="233" t="str">
        <f t="shared" si="1"/>
        <v>#N/A</v>
      </c>
      <c r="H631" s="233" t="s">
        <v>7193</v>
      </c>
      <c r="I631" s="233" t="str">
        <f t="shared" si="2"/>
        <v>#N/A</v>
      </c>
      <c r="J631" s="233" t="str">
        <f t="shared" si="3"/>
        <v>#N/A</v>
      </c>
      <c r="K631" s="233" t="s">
        <v>7194</v>
      </c>
      <c r="L631" s="233" t="str">
        <f t="shared" si="4"/>
        <v>#N/A</v>
      </c>
      <c r="M631" s="234"/>
      <c r="N631" s="233" t="str">
        <f t="shared" si="5"/>
        <v>#N/A</v>
      </c>
      <c r="O631" s="126" t="s">
        <v>7195</v>
      </c>
      <c r="P631" s="233" t="str">
        <f t="shared" si="6"/>
        <v>#N/A</v>
      </c>
      <c r="Q631" s="233" t="str">
        <f t="shared" si="7"/>
        <v>#N/A</v>
      </c>
      <c r="R631" s="126" t="s">
        <v>7196</v>
      </c>
      <c r="S631" s="233" t="str">
        <f t="shared" si="8"/>
        <v>#N/A</v>
      </c>
    </row>
    <row r="632">
      <c r="A632" s="36" t="s">
        <v>7160</v>
      </c>
      <c r="B632" s="126" t="s">
        <v>6162</v>
      </c>
      <c r="C632" s="126">
        <v>10.0</v>
      </c>
      <c r="D632" s="177"/>
      <c r="E632" s="142"/>
      <c r="F632" s="236"/>
      <c r="G632" s="233" t="str">
        <f t="shared" si="1"/>
        <v>#N/A</v>
      </c>
      <c r="H632" s="233" t="s">
        <v>7197</v>
      </c>
      <c r="I632" s="233" t="str">
        <f t="shared" si="2"/>
        <v>#N/A</v>
      </c>
      <c r="J632" s="233" t="str">
        <f t="shared" si="3"/>
        <v>#N/A</v>
      </c>
      <c r="K632" s="233" t="s">
        <v>7198</v>
      </c>
      <c r="L632" s="233" t="str">
        <f t="shared" si="4"/>
        <v>#N/A</v>
      </c>
      <c r="M632" s="234"/>
      <c r="N632" s="233" t="str">
        <f t="shared" si="5"/>
        <v>#N/A</v>
      </c>
      <c r="O632" s="126" t="s">
        <v>7199</v>
      </c>
      <c r="P632" s="233" t="str">
        <f t="shared" si="6"/>
        <v>#N/A</v>
      </c>
      <c r="Q632" s="233" t="str">
        <f t="shared" si="7"/>
        <v>#N/A</v>
      </c>
      <c r="R632" s="126" t="s">
        <v>7200</v>
      </c>
      <c r="S632" s="233" t="str">
        <f t="shared" si="8"/>
        <v>#N/A</v>
      </c>
    </row>
    <row r="633">
      <c r="A633" s="36" t="s">
        <v>7160</v>
      </c>
      <c r="B633" s="126" t="s">
        <v>6162</v>
      </c>
      <c r="C633" s="126">
        <v>11.0</v>
      </c>
      <c r="D633" s="177"/>
      <c r="E633" s="142"/>
      <c r="F633" s="236"/>
      <c r="G633" s="233" t="str">
        <f t="shared" si="1"/>
        <v>#N/A</v>
      </c>
      <c r="H633" s="233" t="s">
        <v>7201</v>
      </c>
      <c r="I633" s="233" t="str">
        <f t="shared" si="2"/>
        <v>#N/A</v>
      </c>
      <c r="J633" s="233" t="str">
        <f t="shared" si="3"/>
        <v>#N/A</v>
      </c>
      <c r="K633" s="233" t="s">
        <v>7202</v>
      </c>
      <c r="L633" s="233" t="str">
        <f t="shared" si="4"/>
        <v>#N/A</v>
      </c>
      <c r="M633" s="234"/>
      <c r="N633" s="233" t="str">
        <f t="shared" si="5"/>
        <v>#N/A</v>
      </c>
      <c r="O633" s="126" t="s">
        <v>7203</v>
      </c>
      <c r="P633" s="233" t="str">
        <f t="shared" si="6"/>
        <v>#N/A</v>
      </c>
      <c r="Q633" s="233" t="str">
        <f t="shared" si="7"/>
        <v>#N/A</v>
      </c>
      <c r="R633" s="126" t="s">
        <v>7204</v>
      </c>
      <c r="S633" s="233" t="str">
        <f t="shared" si="8"/>
        <v>#N/A</v>
      </c>
    </row>
    <row r="634">
      <c r="A634" s="36" t="s">
        <v>7160</v>
      </c>
      <c r="B634" s="126" t="s">
        <v>6162</v>
      </c>
      <c r="C634" s="126">
        <v>12.0</v>
      </c>
      <c r="D634" s="177"/>
      <c r="E634" s="142"/>
      <c r="F634" s="236"/>
      <c r="G634" s="233" t="str">
        <f t="shared" si="1"/>
        <v>#N/A</v>
      </c>
      <c r="H634" s="233" t="s">
        <v>7205</v>
      </c>
      <c r="I634" s="233" t="str">
        <f t="shared" si="2"/>
        <v>#N/A</v>
      </c>
      <c r="J634" s="233" t="str">
        <f t="shared" si="3"/>
        <v>#N/A</v>
      </c>
      <c r="K634" s="233" t="s">
        <v>7206</v>
      </c>
      <c r="L634" s="233" t="str">
        <f t="shared" si="4"/>
        <v>#N/A</v>
      </c>
      <c r="M634" s="234"/>
      <c r="N634" s="233" t="str">
        <f t="shared" si="5"/>
        <v>#N/A</v>
      </c>
      <c r="O634" s="126" t="s">
        <v>7207</v>
      </c>
      <c r="P634" s="233" t="str">
        <f t="shared" si="6"/>
        <v>#N/A</v>
      </c>
      <c r="Q634" s="233" t="str">
        <f t="shared" si="7"/>
        <v>#N/A</v>
      </c>
      <c r="R634" s="126" t="s">
        <v>7208</v>
      </c>
      <c r="S634" s="233" t="str">
        <f t="shared" si="8"/>
        <v>#N/A</v>
      </c>
    </row>
    <row r="635">
      <c r="A635" s="36" t="s">
        <v>7160</v>
      </c>
      <c r="B635" s="126" t="s">
        <v>6162</v>
      </c>
      <c r="C635" s="126">
        <v>13.0</v>
      </c>
      <c r="D635" s="177"/>
      <c r="E635" s="142"/>
      <c r="F635" s="236"/>
      <c r="G635" s="233" t="str">
        <f t="shared" si="1"/>
        <v>#N/A</v>
      </c>
      <c r="H635" s="233" t="s">
        <v>7209</v>
      </c>
      <c r="I635" s="233" t="str">
        <f t="shared" si="2"/>
        <v>#N/A</v>
      </c>
      <c r="J635" s="233" t="str">
        <f t="shared" si="3"/>
        <v>#N/A</v>
      </c>
      <c r="K635" s="233" t="s">
        <v>7210</v>
      </c>
      <c r="L635" s="233" t="str">
        <f t="shared" si="4"/>
        <v>#N/A</v>
      </c>
      <c r="M635" s="234"/>
      <c r="N635" s="233" t="str">
        <f t="shared" si="5"/>
        <v>#N/A</v>
      </c>
      <c r="O635" s="126" t="s">
        <v>7211</v>
      </c>
      <c r="P635" s="233" t="str">
        <f t="shared" si="6"/>
        <v>#N/A</v>
      </c>
      <c r="Q635" s="233" t="str">
        <f t="shared" si="7"/>
        <v>#N/A</v>
      </c>
      <c r="R635" s="126" t="s">
        <v>7212</v>
      </c>
      <c r="S635" s="233" t="str">
        <f t="shared" si="8"/>
        <v>#N/A</v>
      </c>
    </row>
    <row r="636">
      <c r="A636" s="36" t="s">
        <v>7160</v>
      </c>
      <c r="B636" s="126" t="s">
        <v>6162</v>
      </c>
      <c r="C636" s="126">
        <v>14.0</v>
      </c>
      <c r="D636" s="177"/>
      <c r="E636" s="142"/>
      <c r="F636" s="236"/>
      <c r="G636" s="233" t="str">
        <f t="shared" si="1"/>
        <v>#N/A</v>
      </c>
      <c r="H636" s="233" t="s">
        <v>7213</v>
      </c>
      <c r="I636" s="233" t="str">
        <f t="shared" si="2"/>
        <v>#N/A</v>
      </c>
      <c r="J636" s="233" t="str">
        <f t="shared" si="3"/>
        <v>#N/A</v>
      </c>
      <c r="K636" s="233" t="s">
        <v>7214</v>
      </c>
      <c r="L636" s="233" t="str">
        <f t="shared" si="4"/>
        <v>#N/A</v>
      </c>
      <c r="M636" s="234"/>
      <c r="N636" s="233" t="str">
        <f t="shared" si="5"/>
        <v>#N/A</v>
      </c>
      <c r="O636" s="126" t="s">
        <v>7215</v>
      </c>
      <c r="P636" s="233" t="str">
        <f t="shared" si="6"/>
        <v>#N/A</v>
      </c>
      <c r="Q636" s="233" t="str">
        <f t="shared" si="7"/>
        <v>#N/A</v>
      </c>
      <c r="R636" s="126" t="s">
        <v>7216</v>
      </c>
      <c r="S636" s="233" t="str">
        <f t="shared" si="8"/>
        <v>#N/A</v>
      </c>
    </row>
    <row r="637">
      <c r="A637" s="36" t="s">
        <v>7160</v>
      </c>
      <c r="B637" s="126" t="s">
        <v>6162</v>
      </c>
      <c r="C637" s="126">
        <v>15.0</v>
      </c>
      <c r="D637" s="177"/>
      <c r="E637" s="142"/>
      <c r="F637" s="236"/>
      <c r="G637" s="233" t="str">
        <f t="shared" si="1"/>
        <v>#N/A</v>
      </c>
      <c r="H637" s="233" t="s">
        <v>7217</v>
      </c>
      <c r="I637" s="233" t="str">
        <f t="shared" si="2"/>
        <v>#N/A</v>
      </c>
      <c r="J637" s="233" t="str">
        <f t="shared" si="3"/>
        <v>#N/A</v>
      </c>
      <c r="K637" s="233" t="s">
        <v>7218</v>
      </c>
      <c r="L637" s="233" t="str">
        <f t="shared" si="4"/>
        <v>#N/A</v>
      </c>
      <c r="M637" s="234"/>
      <c r="N637" s="233" t="str">
        <f t="shared" si="5"/>
        <v>#N/A</v>
      </c>
      <c r="O637" s="126" t="s">
        <v>7219</v>
      </c>
      <c r="P637" s="233" t="str">
        <f t="shared" si="6"/>
        <v>#N/A</v>
      </c>
      <c r="Q637" s="233" t="str">
        <f t="shared" si="7"/>
        <v>#N/A</v>
      </c>
      <c r="R637" s="126" t="s">
        <v>7220</v>
      </c>
      <c r="S637" s="233" t="str">
        <f t="shared" si="8"/>
        <v>#N/A</v>
      </c>
    </row>
    <row r="638">
      <c r="A638" s="36" t="s">
        <v>7160</v>
      </c>
      <c r="B638" s="126" t="s">
        <v>6162</v>
      </c>
      <c r="C638" s="126">
        <v>16.0</v>
      </c>
      <c r="D638" s="177"/>
      <c r="E638" s="142"/>
      <c r="F638" s="236"/>
      <c r="G638" s="233" t="str">
        <f t="shared" si="1"/>
        <v>#N/A</v>
      </c>
      <c r="H638" s="233" t="s">
        <v>7221</v>
      </c>
      <c r="I638" s="233" t="str">
        <f t="shared" si="2"/>
        <v>#N/A</v>
      </c>
      <c r="J638" s="233" t="str">
        <f t="shared" si="3"/>
        <v>#N/A</v>
      </c>
      <c r="K638" s="233" t="s">
        <v>7222</v>
      </c>
      <c r="L638" s="233" t="str">
        <f t="shared" si="4"/>
        <v>#N/A</v>
      </c>
      <c r="M638" s="234"/>
      <c r="N638" s="233" t="str">
        <f t="shared" si="5"/>
        <v>#N/A</v>
      </c>
      <c r="O638" s="126" t="s">
        <v>7223</v>
      </c>
      <c r="P638" s="233" t="str">
        <f t="shared" si="6"/>
        <v>#N/A</v>
      </c>
      <c r="Q638" s="233" t="str">
        <f t="shared" si="7"/>
        <v>#N/A</v>
      </c>
      <c r="R638" s="126" t="s">
        <v>7224</v>
      </c>
      <c r="S638" s="233" t="str">
        <f t="shared" si="8"/>
        <v>#N/A</v>
      </c>
    </row>
    <row r="639">
      <c r="A639" s="36" t="s">
        <v>7225</v>
      </c>
      <c r="B639" s="126" t="s">
        <v>6216</v>
      </c>
      <c r="C639" s="126">
        <v>1.0</v>
      </c>
      <c r="D639" s="177"/>
      <c r="E639" s="142"/>
      <c r="F639" s="236"/>
      <c r="G639" s="233" t="str">
        <f t="shared" si="1"/>
        <v>#N/A</v>
      </c>
      <c r="H639" s="233" t="s">
        <v>7226</v>
      </c>
      <c r="I639" s="233" t="str">
        <f t="shared" si="2"/>
        <v>#N/A</v>
      </c>
      <c r="J639" s="233" t="str">
        <f t="shared" si="3"/>
        <v>#N/A</v>
      </c>
      <c r="K639" s="233" t="s">
        <v>7227</v>
      </c>
      <c r="L639" s="233" t="str">
        <f t="shared" si="4"/>
        <v>#N/A</v>
      </c>
      <c r="M639" s="234"/>
      <c r="N639" s="233" t="str">
        <f t="shared" si="5"/>
        <v>#N/A</v>
      </c>
      <c r="O639" s="126" t="s">
        <v>7228</v>
      </c>
      <c r="P639" s="233" t="str">
        <f t="shared" si="6"/>
        <v>#N/A</v>
      </c>
      <c r="Q639" s="233" t="str">
        <f t="shared" si="7"/>
        <v>#N/A</v>
      </c>
      <c r="R639" s="126" t="s">
        <v>7229</v>
      </c>
      <c r="S639" s="233" t="str">
        <f t="shared" si="8"/>
        <v>#N/A</v>
      </c>
    </row>
    <row r="640">
      <c r="A640" s="36" t="s">
        <v>7225</v>
      </c>
      <c r="B640" s="126" t="s">
        <v>6216</v>
      </c>
      <c r="C640" s="126">
        <v>2.0</v>
      </c>
      <c r="D640" s="177"/>
      <c r="E640" s="142"/>
      <c r="F640" s="236"/>
      <c r="G640" s="233" t="str">
        <f t="shared" si="1"/>
        <v>#N/A</v>
      </c>
      <c r="H640" s="233" t="s">
        <v>7230</v>
      </c>
      <c r="I640" s="233" t="str">
        <f t="shared" si="2"/>
        <v>#N/A</v>
      </c>
      <c r="J640" s="233" t="str">
        <f t="shared" si="3"/>
        <v>#N/A</v>
      </c>
      <c r="K640" s="233" t="s">
        <v>7231</v>
      </c>
      <c r="L640" s="233" t="str">
        <f t="shared" si="4"/>
        <v>#N/A</v>
      </c>
      <c r="M640" s="234"/>
      <c r="N640" s="233" t="str">
        <f t="shared" si="5"/>
        <v>#N/A</v>
      </c>
      <c r="O640" s="126" t="s">
        <v>7232</v>
      </c>
      <c r="P640" s="233" t="str">
        <f t="shared" si="6"/>
        <v>#N/A</v>
      </c>
      <c r="Q640" s="233" t="str">
        <f t="shared" si="7"/>
        <v>#N/A</v>
      </c>
      <c r="R640" s="126" t="s">
        <v>7233</v>
      </c>
      <c r="S640" s="233" t="str">
        <f t="shared" si="8"/>
        <v>#N/A</v>
      </c>
    </row>
    <row r="641">
      <c r="A641" s="36" t="s">
        <v>7225</v>
      </c>
      <c r="B641" s="126" t="s">
        <v>6216</v>
      </c>
      <c r="C641" s="126">
        <v>3.0</v>
      </c>
      <c r="D641" s="177"/>
      <c r="E641" s="142"/>
      <c r="F641" s="236"/>
      <c r="G641" s="233" t="str">
        <f t="shared" si="1"/>
        <v>#N/A</v>
      </c>
      <c r="H641" s="233" t="s">
        <v>7234</v>
      </c>
      <c r="I641" s="233" t="str">
        <f t="shared" si="2"/>
        <v>#N/A</v>
      </c>
      <c r="J641" s="233" t="str">
        <f t="shared" si="3"/>
        <v>#N/A</v>
      </c>
      <c r="K641" s="233" t="s">
        <v>7235</v>
      </c>
      <c r="L641" s="233" t="str">
        <f t="shared" si="4"/>
        <v>#N/A</v>
      </c>
      <c r="M641" s="234"/>
      <c r="N641" s="233" t="str">
        <f t="shared" si="5"/>
        <v>#N/A</v>
      </c>
      <c r="O641" s="126" t="s">
        <v>7236</v>
      </c>
      <c r="P641" s="233" t="str">
        <f t="shared" si="6"/>
        <v>#N/A</v>
      </c>
      <c r="Q641" s="233" t="str">
        <f t="shared" si="7"/>
        <v>#N/A</v>
      </c>
      <c r="R641" s="126" t="s">
        <v>7237</v>
      </c>
      <c r="S641" s="233" t="str">
        <f t="shared" si="8"/>
        <v>#N/A</v>
      </c>
    </row>
    <row r="642">
      <c r="A642" s="36" t="s">
        <v>7225</v>
      </c>
      <c r="B642" s="126" t="s">
        <v>6216</v>
      </c>
      <c r="C642" s="126">
        <v>4.0</v>
      </c>
      <c r="D642" s="177"/>
      <c r="E642" s="142"/>
      <c r="F642" s="236"/>
      <c r="G642" s="233" t="str">
        <f t="shared" si="1"/>
        <v>#N/A</v>
      </c>
      <c r="H642" s="233" t="s">
        <v>7238</v>
      </c>
      <c r="I642" s="233" t="str">
        <f t="shared" si="2"/>
        <v>#N/A</v>
      </c>
      <c r="J642" s="233" t="str">
        <f t="shared" si="3"/>
        <v>#N/A</v>
      </c>
      <c r="K642" s="233" t="s">
        <v>7239</v>
      </c>
      <c r="L642" s="233" t="str">
        <f t="shared" si="4"/>
        <v>#N/A</v>
      </c>
      <c r="M642" s="234"/>
      <c r="N642" s="233" t="str">
        <f t="shared" si="5"/>
        <v>#N/A</v>
      </c>
      <c r="O642" s="126" t="s">
        <v>7240</v>
      </c>
      <c r="P642" s="233" t="str">
        <f t="shared" si="6"/>
        <v>#N/A</v>
      </c>
      <c r="Q642" s="233" t="str">
        <f t="shared" si="7"/>
        <v>#N/A</v>
      </c>
      <c r="R642" s="126" t="s">
        <v>7241</v>
      </c>
      <c r="S642" s="233" t="str">
        <f t="shared" si="8"/>
        <v>#N/A</v>
      </c>
    </row>
    <row r="643">
      <c r="A643" s="36" t="s">
        <v>7225</v>
      </c>
      <c r="B643" s="126" t="s">
        <v>6216</v>
      </c>
      <c r="C643" s="126">
        <v>5.0</v>
      </c>
      <c r="D643" s="177"/>
      <c r="E643" s="142"/>
      <c r="F643" s="236"/>
      <c r="G643" s="233" t="str">
        <f t="shared" si="1"/>
        <v>#N/A</v>
      </c>
      <c r="H643" s="233" t="s">
        <v>7242</v>
      </c>
      <c r="I643" s="233" t="str">
        <f t="shared" si="2"/>
        <v>#N/A</v>
      </c>
      <c r="J643" s="233" t="str">
        <f t="shared" si="3"/>
        <v>#N/A</v>
      </c>
      <c r="K643" s="233" t="s">
        <v>7243</v>
      </c>
      <c r="L643" s="233" t="str">
        <f t="shared" si="4"/>
        <v>#N/A</v>
      </c>
      <c r="M643" s="234"/>
      <c r="N643" s="233" t="str">
        <f t="shared" si="5"/>
        <v>#N/A</v>
      </c>
      <c r="O643" s="126" t="s">
        <v>7244</v>
      </c>
      <c r="P643" s="233" t="str">
        <f t="shared" si="6"/>
        <v>#N/A</v>
      </c>
      <c r="Q643" s="233" t="str">
        <f t="shared" si="7"/>
        <v>#N/A</v>
      </c>
      <c r="R643" s="126" t="s">
        <v>7245</v>
      </c>
      <c r="S643" s="233" t="str">
        <f t="shared" si="8"/>
        <v>#N/A</v>
      </c>
    </row>
    <row r="644">
      <c r="A644" s="36" t="s">
        <v>7225</v>
      </c>
      <c r="B644" s="126" t="s">
        <v>6216</v>
      </c>
      <c r="C644" s="126">
        <v>6.0</v>
      </c>
      <c r="D644" s="177"/>
      <c r="E644" s="142"/>
      <c r="F644" s="236"/>
      <c r="G644" s="233" t="str">
        <f t="shared" si="1"/>
        <v>#N/A</v>
      </c>
      <c r="H644" s="233" t="s">
        <v>7246</v>
      </c>
      <c r="I644" s="233" t="str">
        <f t="shared" si="2"/>
        <v>#N/A</v>
      </c>
      <c r="J644" s="233" t="str">
        <f t="shared" si="3"/>
        <v>#N/A</v>
      </c>
      <c r="K644" s="233" t="s">
        <v>7247</v>
      </c>
      <c r="L644" s="233" t="str">
        <f t="shared" si="4"/>
        <v>#N/A</v>
      </c>
      <c r="M644" s="234"/>
      <c r="N644" s="233" t="str">
        <f t="shared" si="5"/>
        <v>#N/A</v>
      </c>
      <c r="O644" s="126" t="s">
        <v>7248</v>
      </c>
      <c r="P644" s="233" t="str">
        <f t="shared" si="6"/>
        <v>#N/A</v>
      </c>
      <c r="Q644" s="233" t="str">
        <f t="shared" si="7"/>
        <v>#N/A</v>
      </c>
      <c r="R644" s="126" t="s">
        <v>7249</v>
      </c>
      <c r="S644" s="233" t="str">
        <f t="shared" si="8"/>
        <v>#N/A</v>
      </c>
    </row>
    <row r="645">
      <c r="A645" s="36" t="s">
        <v>7225</v>
      </c>
      <c r="B645" s="126" t="s">
        <v>6216</v>
      </c>
      <c r="C645" s="126">
        <v>7.0</v>
      </c>
      <c r="D645" s="177"/>
      <c r="E645" s="142"/>
      <c r="F645" s="236"/>
      <c r="G645" s="233" t="str">
        <f t="shared" si="1"/>
        <v>#N/A</v>
      </c>
      <c r="H645" s="233" t="s">
        <v>7250</v>
      </c>
      <c r="I645" s="233" t="str">
        <f t="shared" si="2"/>
        <v>#N/A</v>
      </c>
      <c r="J645" s="233" t="str">
        <f t="shared" si="3"/>
        <v>#N/A</v>
      </c>
      <c r="K645" s="233" t="s">
        <v>7251</v>
      </c>
      <c r="L645" s="233" t="str">
        <f t="shared" si="4"/>
        <v>#N/A</v>
      </c>
      <c r="M645" s="234"/>
      <c r="N645" s="233" t="str">
        <f t="shared" si="5"/>
        <v>#N/A</v>
      </c>
      <c r="O645" s="126" t="s">
        <v>7252</v>
      </c>
      <c r="P645" s="233" t="str">
        <f t="shared" si="6"/>
        <v>#N/A</v>
      </c>
      <c r="Q645" s="233" t="str">
        <f t="shared" si="7"/>
        <v>#N/A</v>
      </c>
      <c r="R645" s="126" t="s">
        <v>7253</v>
      </c>
      <c r="S645" s="233" t="str">
        <f t="shared" si="8"/>
        <v>#N/A</v>
      </c>
    </row>
    <row r="646">
      <c r="A646" s="36" t="s">
        <v>7225</v>
      </c>
      <c r="B646" s="126" t="s">
        <v>6216</v>
      </c>
      <c r="C646" s="126">
        <v>8.0</v>
      </c>
      <c r="D646" s="177"/>
      <c r="E646" s="126"/>
      <c r="F646" s="236"/>
      <c r="G646" s="233" t="str">
        <f t="shared" si="1"/>
        <v>#N/A</v>
      </c>
      <c r="H646" s="233" t="s">
        <v>7254</v>
      </c>
      <c r="I646" s="233" t="str">
        <f t="shared" si="2"/>
        <v>#N/A</v>
      </c>
      <c r="J646" s="233" t="str">
        <f t="shared" si="3"/>
        <v>#N/A</v>
      </c>
      <c r="K646" s="233" t="s">
        <v>7255</v>
      </c>
      <c r="L646" s="233" t="str">
        <f t="shared" si="4"/>
        <v>#N/A</v>
      </c>
      <c r="M646" s="234"/>
      <c r="N646" s="233" t="str">
        <f t="shared" si="5"/>
        <v>#N/A</v>
      </c>
      <c r="O646" s="126" t="s">
        <v>7256</v>
      </c>
      <c r="P646" s="233" t="str">
        <f t="shared" si="6"/>
        <v>#N/A</v>
      </c>
      <c r="Q646" s="233" t="str">
        <f t="shared" si="7"/>
        <v>#N/A</v>
      </c>
      <c r="R646" s="126" t="s">
        <v>7257</v>
      </c>
      <c r="S646" s="233" t="str">
        <f t="shared" si="8"/>
        <v>#N/A</v>
      </c>
    </row>
    <row r="647">
      <c r="A647" s="36" t="s">
        <v>7225</v>
      </c>
      <c r="B647" s="126" t="s">
        <v>6216</v>
      </c>
      <c r="C647" s="126">
        <v>9.0</v>
      </c>
      <c r="D647" s="177"/>
      <c r="E647" s="126"/>
      <c r="F647" s="236"/>
      <c r="G647" s="233" t="str">
        <f t="shared" si="1"/>
        <v>#N/A</v>
      </c>
      <c r="H647" s="233" t="s">
        <v>7258</v>
      </c>
      <c r="I647" s="233" t="str">
        <f t="shared" si="2"/>
        <v>#N/A</v>
      </c>
      <c r="J647" s="233" t="str">
        <f t="shared" si="3"/>
        <v>#N/A</v>
      </c>
      <c r="K647" s="233" t="s">
        <v>7259</v>
      </c>
      <c r="L647" s="233" t="str">
        <f t="shared" si="4"/>
        <v>#N/A</v>
      </c>
      <c r="M647" s="234"/>
      <c r="N647" s="233" t="str">
        <f t="shared" si="5"/>
        <v>#N/A</v>
      </c>
      <c r="O647" s="126" t="s">
        <v>7260</v>
      </c>
      <c r="P647" s="233" t="str">
        <f t="shared" si="6"/>
        <v>#N/A</v>
      </c>
      <c r="Q647" s="233" t="str">
        <f t="shared" si="7"/>
        <v>#N/A</v>
      </c>
      <c r="R647" s="126" t="s">
        <v>7261</v>
      </c>
      <c r="S647" s="233" t="str">
        <f t="shared" si="8"/>
        <v>#N/A</v>
      </c>
    </row>
    <row r="648">
      <c r="A648" s="36" t="s">
        <v>7225</v>
      </c>
      <c r="B648" s="126" t="s">
        <v>6216</v>
      </c>
      <c r="C648" s="126">
        <v>10.0</v>
      </c>
      <c r="D648" s="177"/>
      <c r="E648" s="220"/>
      <c r="F648" s="236"/>
      <c r="G648" s="233" t="str">
        <f t="shared" si="1"/>
        <v>#N/A</v>
      </c>
      <c r="H648" s="233" t="s">
        <v>7262</v>
      </c>
      <c r="I648" s="233" t="str">
        <f t="shared" si="2"/>
        <v>#N/A</v>
      </c>
      <c r="J648" s="233" t="str">
        <f t="shared" si="3"/>
        <v>#N/A</v>
      </c>
      <c r="K648" s="233" t="s">
        <v>7263</v>
      </c>
      <c r="L648" s="233" t="str">
        <f t="shared" si="4"/>
        <v>#N/A</v>
      </c>
      <c r="M648" s="234"/>
      <c r="N648" s="233" t="str">
        <f t="shared" si="5"/>
        <v>#N/A</v>
      </c>
      <c r="O648" s="126" t="s">
        <v>7264</v>
      </c>
      <c r="P648" s="233" t="str">
        <f t="shared" si="6"/>
        <v>#N/A</v>
      </c>
      <c r="Q648" s="233" t="str">
        <f t="shared" si="7"/>
        <v>#N/A</v>
      </c>
      <c r="R648" s="126" t="s">
        <v>7265</v>
      </c>
      <c r="S648" s="233" t="str">
        <f t="shared" si="8"/>
        <v>#N/A</v>
      </c>
    </row>
    <row r="649">
      <c r="A649" s="36" t="s">
        <v>7225</v>
      </c>
      <c r="B649" s="126" t="s">
        <v>6216</v>
      </c>
      <c r="C649" s="126">
        <v>11.0</v>
      </c>
      <c r="D649" s="177"/>
      <c r="E649" s="220"/>
      <c r="F649" s="236"/>
      <c r="G649" s="233" t="str">
        <f t="shared" si="1"/>
        <v>#N/A</v>
      </c>
      <c r="H649" s="233" t="s">
        <v>7266</v>
      </c>
      <c r="I649" s="233" t="str">
        <f t="shared" si="2"/>
        <v>#N/A</v>
      </c>
      <c r="J649" s="233" t="str">
        <f t="shared" si="3"/>
        <v>#N/A</v>
      </c>
      <c r="K649" s="233" t="s">
        <v>7267</v>
      </c>
      <c r="L649" s="233" t="str">
        <f t="shared" si="4"/>
        <v>#N/A</v>
      </c>
      <c r="M649" s="234"/>
      <c r="N649" s="233" t="str">
        <f t="shared" si="5"/>
        <v>#N/A</v>
      </c>
      <c r="O649" s="126" t="s">
        <v>7268</v>
      </c>
      <c r="P649" s="233" t="str">
        <f t="shared" si="6"/>
        <v>#N/A</v>
      </c>
      <c r="Q649" s="233" t="str">
        <f t="shared" si="7"/>
        <v>#N/A</v>
      </c>
      <c r="R649" s="126" t="s">
        <v>7269</v>
      </c>
      <c r="S649" s="233" t="str">
        <f t="shared" si="8"/>
        <v>#N/A</v>
      </c>
    </row>
    <row r="650">
      <c r="A650" s="36" t="s">
        <v>7225</v>
      </c>
      <c r="B650" s="126" t="s">
        <v>6216</v>
      </c>
      <c r="C650" s="126">
        <v>12.0</v>
      </c>
      <c r="D650" s="177"/>
      <c r="E650" s="220"/>
      <c r="F650" s="236"/>
      <c r="G650" s="233" t="str">
        <f t="shared" si="1"/>
        <v>#N/A</v>
      </c>
      <c r="H650" s="233" t="s">
        <v>7270</v>
      </c>
      <c r="I650" s="233" t="str">
        <f t="shared" si="2"/>
        <v>#N/A</v>
      </c>
      <c r="J650" s="233" t="str">
        <f t="shared" si="3"/>
        <v>#N/A</v>
      </c>
      <c r="K650" s="233" t="s">
        <v>7271</v>
      </c>
      <c r="L650" s="233" t="str">
        <f t="shared" si="4"/>
        <v>#N/A</v>
      </c>
      <c r="M650" s="234"/>
      <c r="N650" s="233" t="str">
        <f t="shared" si="5"/>
        <v>#N/A</v>
      </c>
      <c r="O650" s="126" t="s">
        <v>7272</v>
      </c>
      <c r="P650" s="233" t="str">
        <f t="shared" si="6"/>
        <v>#N/A</v>
      </c>
      <c r="Q650" s="233" t="str">
        <f t="shared" si="7"/>
        <v>#N/A</v>
      </c>
      <c r="R650" s="126" t="s">
        <v>7273</v>
      </c>
      <c r="S650" s="233" t="str">
        <f t="shared" si="8"/>
        <v>#N/A</v>
      </c>
    </row>
    <row r="651">
      <c r="A651" s="36" t="s">
        <v>7225</v>
      </c>
      <c r="B651" s="126" t="s">
        <v>6216</v>
      </c>
      <c r="C651" s="126">
        <v>13.0</v>
      </c>
      <c r="D651" s="177"/>
      <c r="E651" s="220"/>
      <c r="F651" s="236"/>
      <c r="G651" s="233" t="str">
        <f t="shared" si="1"/>
        <v>#N/A</v>
      </c>
      <c r="H651" s="233" t="s">
        <v>7274</v>
      </c>
      <c r="I651" s="233" t="str">
        <f t="shared" si="2"/>
        <v>#N/A</v>
      </c>
      <c r="J651" s="233" t="str">
        <f t="shared" si="3"/>
        <v>#N/A</v>
      </c>
      <c r="K651" s="233" t="s">
        <v>7275</v>
      </c>
      <c r="L651" s="233" t="str">
        <f t="shared" si="4"/>
        <v>#N/A</v>
      </c>
      <c r="M651" s="234"/>
      <c r="N651" s="233" t="str">
        <f t="shared" si="5"/>
        <v>#N/A</v>
      </c>
      <c r="O651" s="126" t="s">
        <v>7276</v>
      </c>
      <c r="P651" s="233" t="str">
        <f t="shared" si="6"/>
        <v>#N/A</v>
      </c>
      <c r="Q651" s="233" t="str">
        <f t="shared" si="7"/>
        <v>#N/A</v>
      </c>
      <c r="R651" s="126" t="s">
        <v>7277</v>
      </c>
      <c r="S651" s="233" t="str">
        <f t="shared" si="8"/>
        <v>#N/A</v>
      </c>
    </row>
    <row r="652">
      <c r="A652" s="36" t="s">
        <v>7225</v>
      </c>
      <c r="B652" s="126" t="s">
        <v>6216</v>
      </c>
      <c r="C652" s="126">
        <v>14.0</v>
      </c>
      <c r="D652" s="177"/>
      <c r="E652" s="220"/>
      <c r="F652" s="236"/>
      <c r="G652" s="233" t="str">
        <f t="shared" si="1"/>
        <v>#N/A</v>
      </c>
      <c r="H652" s="233" t="s">
        <v>7278</v>
      </c>
      <c r="I652" s="233" t="str">
        <f t="shared" si="2"/>
        <v>#N/A</v>
      </c>
      <c r="J652" s="233" t="str">
        <f t="shared" si="3"/>
        <v>#N/A</v>
      </c>
      <c r="K652" s="233" t="s">
        <v>7279</v>
      </c>
      <c r="L652" s="233" t="str">
        <f t="shared" si="4"/>
        <v>#N/A</v>
      </c>
      <c r="M652" s="234"/>
      <c r="N652" s="233" t="str">
        <f t="shared" si="5"/>
        <v>#N/A</v>
      </c>
      <c r="O652" s="126" t="s">
        <v>7280</v>
      </c>
      <c r="P652" s="233" t="str">
        <f t="shared" si="6"/>
        <v>#N/A</v>
      </c>
      <c r="Q652" s="233" t="str">
        <f t="shared" si="7"/>
        <v>#N/A</v>
      </c>
      <c r="R652" s="126" t="s">
        <v>7281</v>
      </c>
      <c r="S652" s="233" t="str">
        <f t="shared" si="8"/>
        <v>#N/A</v>
      </c>
    </row>
    <row r="653">
      <c r="A653" s="36" t="s">
        <v>7225</v>
      </c>
      <c r="B653" s="126" t="s">
        <v>6216</v>
      </c>
      <c r="C653" s="126">
        <v>15.0</v>
      </c>
      <c r="D653" s="177"/>
      <c r="E653" s="220"/>
      <c r="F653" s="236"/>
      <c r="G653" s="233" t="str">
        <f t="shared" si="1"/>
        <v>#N/A</v>
      </c>
      <c r="H653" s="233" t="s">
        <v>7282</v>
      </c>
      <c r="I653" s="233" t="str">
        <f t="shared" si="2"/>
        <v>#N/A</v>
      </c>
      <c r="J653" s="233" t="str">
        <f t="shared" si="3"/>
        <v>#N/A</v>
      </c>
      <c r="K653" s="233" t="s">
        <v>7283</v>
      </c>
      <c r="L653" s="233" t="str">
        <f t="shared" si="4"/>
        <v>#N/A</v>
      </c>
      <c r="M653" s="234"/>
      <c r="N653" s="233" t="str">
        <f t="shared" si="5"/>
        <v>#N/A</v>
      </c>
      <c r="O653" s="126" t="s">
        <v>7284</v>
      </c>
      <c r="P653" s="233" t="str">
        <f t="shared" si="6"/>
        <v>#N/A</v>
      </c>
      <c r="Q653" s="233" t="str">
        <f t="shared" si="7"/>
        <v>#N/A</v>
      </c>
      <c r="R653" s="126" t="s">
        <v>7285</v>
      </c>
      <c r="S653" s="233" t="str">
        <f t="shared" si="8"/>
        <v>#N/A</v>
      </c>
    </row>
    <row r="654">
      <c r="A654" s="36" t="s">
        <v>7225</v>
      </c>
      <c r="B654" s="126" t="s">
        <v>6216</v>
      </c>
      <c r="C654" s="126">
        <v>16.0</v>
      </c>
      <c r="D654" s="177"/>
      <c r="E654" s="220"/>
      <c r="F654" s="236"/>
      <c r="G654" s="233" t="str">
        <f t="shared" si="1"/>
        <v>#N/A</v>
      </c>
      <c r="H654" s="233" t="s">
        <v>7286</v>
      </c>
      <c r="I654" s="233" t="str">
        <f t="shared" si="2"/>
        <v>#N/A</v>
      </c>
      <c r="J654" s="233" t="str">
        <f t="shared" si="3"/>
        <v>#N/A</v>
      </c>
      <c r="K654" s="233" t="s">
        <v>7287</v>
      </c>
      <c r="L654" s="233" t="str">
        <f t="shared" si="4"/>
        <v>#N/A</v>
      </c>
      <c r="M654" s="234"/>
      <c r="N654" s="233" t="str">
        <f t="shared" si="5"/>
        <v>#N/A</v>
      </c>
      <c r="O654" s="126" t="s">
        <v>7288</v>
      </c>
      <c r="P654" s="233" t="str">
        <f t="shared" si="6"/>
        <v>#N/A</v>
      </c>
      <c r="Q654" s="233" t="str">
        <f t="shared" si="7"/>
        <v>#N/A</v>
      </c>
      <c r="R654" s="126" t="s">
        <v>7289</v>
      </c>
      <c r="S654" s="233" t="str">
        <f t="shared" si="8"/>
        <v>#N/A</v>
      </c>
    </row>
    <row r="655">
      <c r="A655" s="36" t="s">
        <v>7290</v>
      </c>
      <c r="B655" s="126" t="s">
        <v>6216</v>
      </c>
      <c r="C655" s="126">
        <v>1.0</v>
      </c>
      <c r="D655" s="177"/>
      <c r="E655" s="220"/>
      <c r="F655" s="236"/>
      <c r="G655" s="233" t="str">
        <f t="shared" si="1"/>
        <v>#N/A</v>
      </c>
      <c r="H655" s="233" t="s">
        <v>7291</v>
      </c>
      <c r="I655" s="233" t="str">
        <f t="shared" si="2"/>
        <v>#N/A</v>
      </c>
      <c r="J655" s="233" t="str">
        <f t="shared" si="3"/>
        <v>#N/A</v>
      </c>
      <c r="K655" s="233" t="s">
        <v>7292</v>
      </c>
      <c r="L655" s="233" t="str">
        <f t="shared" si="4"/>
        <v>#N/A</v>
      </c>
      <c r="M655" s="234"/>
      <c r="N655" s="233" t="str">
        <f t="shared" si="5"/>
        <v>#N/A</v>
      </c>
      <c r="O655" s="126" t="s">
        <v>7293</v>
      </c>
      <c r="P655" s="233" t="str">
        <f t="shared" si="6"/>
        <v>#N/A</v>
      </c>
      <c r="Q655" s="233" t="str">
        <f t="shared" si="7"/>
        <v>#N/A</v>
      </c>
      <c r="R655" s="126" t="s">
        <v>7294</v>
      </c>
      <c r="S655" s="233" t="str">
        <f t="shared" si="8"/>
        <v>#N/A</v>
      </c>
    </row>
    <row r="656">
      <c r="A656" s="36" t="s">
        <v>7290</v>
      </c>
      <c r="B656" s="126" t="s">
        <v>6216</v>
      </c>
      <c r="C656" s="126">
        <v>2.0</v>
      </c>
      <c r="D656" s="177"/>
      <c r="E656" s="220"/>
      <c r="F656" s="236"/>
      <c r="G656" s="233" t="str">
        <f t="shared" si="1"/>
        <v>#N/A</v>
      </c>
      <c r="H656" s="233" t="s">
        <v>7295</v>
      </c>
      <c r="I656" s="233" t="str">
        <f t="shared" si="2"/>
        <v>#N/A</v>
      </c>
      <c r="J656" s="233" t="str">
        <f t="shared" si="3"/>
        <v>#N/A</v>
      </c>
      <c r="K656" s="233" t="s">
        <v>7296</v>
      </c>
      <c r="L656" s="233" t="str">
        <f t="shared" si="4"/>
        <v>#N/A</v>
      </c>
      <c r="M656" s="234"/>
      <c r="N656" s="233" t="str">
        <f t="shared" si="5"/>
        <v>#N/A</v>
      </c>
      <c r="O656" s="126" t="s">
        <v>7297</v>
      </c>
      <c r="P656" s="233" t="str">
        <f t="shared" si="6"/>
        <v>#N/A</v>
      </c>
      <c r="Q656" s="233" t="str">
        <f t="shared" si="7"/>
        <v>#N/A</v>
      </c>
      <c r="R656" s="126" t="s">
        <v>7298</v>
      </c>
      <c r="S656" s="233" t="str">
        <f t="shared" si="8"/>
        <v>#N/A</v>
      </c>
    </row>
    <row r="657">
      <c r="A657" s="36" t="s">
        <v>7290</v>
      </c>
      <c r="B657" s="126" t="s">
        <v>6216</v>
      </c>
      <c r="C657" s="126">
        <v>3.0</v>
      </c>
      <c r="D657" s="177"/>
      <c r="E657" s="220"/>
      <c r="F657" s="236"/>
      <c r="G657" s="233" t="str">
        <f t="shared" si="1"/>
        <v>#N/A</v>
      </c>
      <c r="H657" s="233" t="s">
        <v>7299</v>
      </c>
      <c r="I657" s="233" t="str">
        <f t="shared" si="2"/>
        <v>#N/A</v>
      </c>
      <c r="J657" s="233" t="str">
        <f t="shared" si="3"/>
        <v>#N/A</v>
      </c>
      <c r="K657" s="233" t="s">
        <v>7300</v>
      </c>
      <c r="L657" s="233" t="str">
        <f t="shared" si="4"/>
        <v>#N/A</v>
      </c>
      <c r="M657" s="234"/>
      <c r="N657" s="233" t="str">
        <f t="shared" si="5"/>
        <v>#N/A</v>
      </c>
      <c r="O657" s="126" t="s">
        <v>7301</v>
      </c>
      <c r="P657" s="233" t="str">
        <f t="shared" si="6"/>
        <v>#N/A</v>
      </c>
      <c r="Q657" s="233" t="str">
        <f t="shared" si="7"/>
        <v>#N/A</v>
      </c>
      <c r="R657" s="126" t="s">
        <v>7302</v>
      </c>
      <c r="S657" s="233" t="str">
        <f t="shared" si="8"/>
        <v>#N/A</v>
      </c>
    </row>
    <row r="658">
      <c r="A658" s="36" t="s">
        <v>7290</v>
      </c>
      <c r="B658" s="126" t="s">
        <v>6216</v>
      </c>
      <c r="C658" s="126">
        <v>4.0</v>
      </c>
      <c r="D658" s="177"/>
      <c r="E658" s="220"/>
      <c r="F658" s="236"/>
      <c r="G658" s="233" t="str">
        <f t="shared" si="1"/>
        <v>#N/A</v>
      </c>
      <c r="H658" s="233" t="s">
        <v>7303</v>
      </c>
      <c r="I658" s="233" t="str">
        <f t="shared" si="2"/>
        <v>#N/A</v>
      </c>
      <c r="J658" s="233" t="str">
        <f t="shared" si="3"/>
        <v>#N/A</v>
      </c>
      <c r="K658" s="233" t="s">
        <v>7304</v>
      </c>
      <c r="L658" s="233" t="str">
        <f t="shared" si="4"/>
        <v>#N/A</v>
      </c>
      <c r="M658" s="234"/>
      <c r="N658" s="233" t="str">
        <f t="shared" si="5"/>
        <v>#N/A</v>
      </c>
      <c r="O658" s="126" t="s">
        <v>7305</v>
      </c>
      <c r="P658" s="233" t="str">
        <f t="shared" si="6"/>
        <v>#N/A</v>
      </c>
      <c r="Q658" s="233" t="str">
        <f t="shared" si="7"/>
        <v>#N/A</v>
      </c>
      <c r="R658" s="126" t="s">
        <v>7306</v>
      </c>
      <c r="S658" s="233" t="str">
        <f t="shared" si="8"/>
        <v>#N/A</v>
      </c>
    </row>
    <row r="659">
      <c r="A659" s="36" t="s">
        <v>7290</v>
      </c>
      <c r="B659" s="126" t="s">
        <v>6216</v>
      </c>
      <c r="C659" s="126">
        <v>5.0</v>
      </c>
      <c r="D659" s="177"/>
      <c r="E659" s="220"/>
      <c r="F659" s="236"/>
      <c r="G659" s="233" t="str">
        <f t="shared" si="1"/>
        <v>#N/A</v>
      </c>
      <c r="H659" s="233" t="s">
        <v>7307</v>
      </c>
      <c r="I659" s="233" t="str">
        <f t="shared" si="2"/>
        <v>#N/A</v>
      </c>
      <c r="J659" s="233" t="str">
        <f t="shared" si="3"/>
        <v>#N/A</v>
      </c>
      <c r="K659" s="233" t="s">
        <v>7308</v>
      </c>
      <c r="L659" s="233" t="str">
        <f t="shared" si="4"/>
        <v>#N/A</v>
      </c>
      <c r="M659" s="234"/>
      <c r="N659" s="233" t="str">
        <f t="shared" si="5"/>
        <v>#N/A</v>
      </c>
      <c r="O659" s="126" t="s">
        <v>7309</v>
      </c>
      <c r="P659" s="233" t="str">
        <f t="shared" si="6"/>
        <v>#N/A</v>
      </c>
      <c r="Q659" s="233" t="str">
        <f t="shared" si="7"/>
        <v>#N/A</v>
      </c>
      <c r="R659" s="126" t="s">
        <v>7310</v>
      </c>
      <c r="S659" s="233" t="str">
        <f t="shared" si="8"/>
        <v>#N/A</v>
      </c>
    </row>
    <row r="660">
      <c r="A660" s="36" t="s">
        <v>7290</v>
      </c>
      <c r="B660" s="126" t="s">
        <v>6216</v>
      </c>
      <c r="C660" s="126">
        <v>6.0</v>
      </c>
      <c r="D660" s="177"/>
      <c r="E660" s="220"/>
      <c r="F660" s="236"/>
      <c r="G660" s="233" t="str">
        <f t="shared" si="1"/>
        <v>#N/A</v>
      </c>
      <c r="H660" s="233" t="s">
        <v>7311</v>
      </c>
      <c r="I660" s="233" t="str">
        <f t="shared" si="2"/>
        <v>#N/A</v>
      </c>
      <c r="J660" s="233" t="str">
        <f t="shared" si="3"/>
        <v>#N/A</v>
      </c>
      <c r="K660" s="233" t="s">
        <v>7312</v>
      </c>
      <c r="L660" s="233" t="str">
        <f t="shared" si="4"/>
        <v>#N/A</v>
      </c>
      <c r="M660" s="234"/>
      <c r="N660" s="233" t="str">
        <f t="shared" si="5"/>
        <v>#N/A</v>
      </c>
      <c r="O660" s="126" t="s">
        <v>7313</v>
      </c>
      <c r="P660" s="233" t="str">
        <f t="shared" si="6"/>
        <v>#N/A</v>
      </c>
      <c r="Q660" s="233" t="str">
        <f t="shared" si="7"/>
        <v>#N/A</v>
      </c>
      <c r="R660" s="126" t="s">
        <v>7314</v>
      </c>
      <c r="S660" s="233" t="str">
        <f t="shared" si="8"/>
        <v>#N/A</v>
      </c>
    </row>
    <row r="661">
      <c r="A661" s="36" t="s">
        <v>7290</v>
      </c>
      <c r="B661" s="126" t="s">
        <v>6216</v>
      </c>
      <c r="C661" s="126">
        <v>7.0</v>
      </c>
      <c r="D661" s="177"/>
      <c r="E661" s="220"/>
      <c r="F661" s="236"/>
      <c r="G661" s="233" t="str">
        <f t="shared" si="1"/>
        <v>#N/A</v>
      </c>
      <c r="H661" s="233" t="s">
        <v>7315</v>
      </c>
      <c r="I661" s="233" t="str">
        <f t="shared" si="2"/>
        <v>#N/A</v>
      </c>
      <c r="J661" s="233" t="str">
        <f t="shared" si="3"/>
        <v>#N/A</v>
      </c>
      <c r="K661" s="233" t="s">
        <v>7316</v>
      </c>
      <c r="L661" s="233" t="str">
        <f t="shared" si="4"/>
        <v>#N/A</v>
      </c>
      <c r="M661" s="234"/>
      <c r="N661" s="233" t="str">
        <f t="shared" si="5"/>
        <v>#N/A</v>
      </c>
      <c r="O661" s="126" t="s">
        <v>7317</v>
      </c>
      <c r="P661" s="233" t="str">
        <f t="shared" si="6"/>
        <v>#N/A</v>
      </c>
      <c r="Q661" s="233" t="str">
        <f t="shared" si="7"/>
        <v>#N/A</v>
      </c>
      <c r="R661" s="126" t="s">
        <v>7318</v>
      </c>
      <c r="S661" s="233" t="str">
        <f t="shared" si="8"/>
        <v>#N/A</v>
      </c>
    </row>
    <row r="662">
      <c r="A662" s="36" t="s">
        <v>7290</v>
      </c>
      <c r="B662" s="126" t="s">
        <v>6216</v>
      </c>
      <c r="C662" s="126">
        <v>8.0</v>
      </c>
      <c r="D662" s="177"/>
      <c r="E662" s="126"/>
      <c r="F662" s="236"/>
      <c r="G662" s="233" t="str">
        <f t="shared" si="1"/>
        <v>#N/A</v>
      </c>
      <c r="H662" s="233" t="s">
        <v>7319</v>
      </c>
      <c r="I662" s="233" t="str">
        <f t="shared" si="2"/>
        <v>#N/A</v>
      </c>
      <c r="J662" s="233" t="str">
        <f t="shared" si="3"/>
        <v>#N/A</v>
      </c>
      <c r="K662" s="233" t="s">
        <v>7320</v>
      </c>
      <c r="L662" s="233" t="str">
        <f t="shared" si="4"/>
        <v>#N/A</v>
      </c>
      <c r="M662" s="234"/>
      <c r="N662" s="233" t="str">
        <f t="shared" si="5"/>
        <v>#N/A</v>
      </c>
      <c r="O662" s="126" t="s">
        <v>7321</v>
      </c>
      <c r="P662" s="233" t="str">
        <f t="shared" si="6"/>
        <v>#N/A</v>
      </c>
      <c r="Q662" s="233" t="str">
        <f t="shared" si="7"/>
        <v>#N/A</v>
      </c>
      <c r="R662" s="126" t="s">
        <v>7322</v>
      </c>
      <c r="S662" s="233" t="str">
        <f t="shared" si="8"/>
        <v>#N/A</v>
      </c>
    </row>
    <row r="663">
      <c r="A663" s="36" t="s">
        <v>7290</v>
      </c>
      <c r="B663" s="126" t="s">
        <v>6216</v>
      </c>
      <c r="C663" s="126">
        <v>9.0</v>
      </c>
      <c r="D663" s="177"/>
      <c r="E663" s="126"/>
      <c r="F663" s="236"/>
      <c r="G663" s="233" t="str">
        <f t="shared" si="1"/>
        <v>#N/A</v>
      </c>
      <c r="H663" s="233" t="s">
        <v>7323</v>
      </c>
      <c r="I663" s="233" t="str">
        <f t="shared" si="2"/>
        <v>#N/A</v>
      </c>
      <c r="J663" s="233" t="str">
        <f t="shared" si="3"/>
        <v>#N/A</v>
      </c>
      <c r="K663" s="233" t="s">
        <v>7324</v>
      </c>
      <c r="L663" s="233" t="str">
        <f t="shared" si="4"/>
        <v>#N/A</v>
      </c>
      <c r="M663" s="234"/>
      <c r="N663" s="233" t="str">
        <f t="shared" si="5"/>
        <v>#N/A</v>
      </c>
      <c r="O663" s="126" t="s">
        <v>7325</v>
      </c>
      <c r="P663" s="233" t="str">
        <f t="shared" si="6"/>
        <v>#N/A</v>
      </c>
      <c r="Q663" s="233" t="str">
        <f t="shared" si="7"/>
        <v>#N/A</v>
      </c>
      <c r="R663" s="126" t="s">
        <v>7326</v>
      </c>
      <c r="S663" s="233" t="str">
        <f t="shared" si="8"/>
        <v>#N/A</v>
      </c>
    </row>
    <row r="664">
      <c r="A664" s="36" t="s">
        <v>7290</v>
      </c>
      <c r="B664" s="126" t="s">
        <v>6216</v>
      </c>
      <c r="C664" s="126">
        <v>10.0</v>
      </c>
      <c r="D664" s="177"/>
      <c r="E664" s="142"/>
      <c r="F664" s="236"/>
      <c r="G664" s="233" t="str">
        <f t="shared" si="1"/>
        <v>#N/A</v>
      </c>
      <c r="H664" s="233" t="s">
        <v>7327</v>
      </c>
      <c r="I664" s="233" t="str">
        <f t="shared" si="2"/>
        <v>#N/A</v>
      </c>
      <c r="J664" s="233" t="str">
        <f t="shared" si="3"/>
        <v>#N/A</v>
      </c>
      <c r="K664" s="233" t="s">
        <v>7328</v>
      </c>
      <c r="L664" s="233" t="str">
        <f t="shared" si="4"/>
        <v>#N/A</v>
      </c>
      <c r="M664" s="234"/>
      <c r="N664" s="233" t="str">
        <f t="shared" si="5"/>
        <v>#N/A</v>
      </c>
      <c r="O664" s="126" t="s">
        <v>7329</v>
      </c>
      <c r="P664" s="233" t="str">
        <f t="shared" si="6"/>
        <v>#N/A</v>
      </c>
      <c r="Q664" s="233" t="str">
        <f t="shared" si="7"/>
        <v>#N/A</v>
      </c>
      <c r="R664" s="126" t="s">
        <v>7330</v>
      </c>
      <c r="S664" s="233" t="str">
        <f t="shared" si="8"/>
        <v>#N/A</v>
      </c>
    </row>
    <row r="665">
      <c r="A665" s="36" t="s">
        <v>7290</v>
      </c>
      <c r="B665" s="126" t="s">
        <v>6216</v>
      </c>
      <c r="C665" s="126">
        <v>11.0</v>
      </c>
      <c r="D665" s="177"/>
      <c r="E665" s="142"/>
      <c r="F665" s="236"/>
      <c r="G665" s="233" t="str">
        <f t="shared" si="1"/>
        <v>#N/A</v>
      </c>
      <c r="H665" s="233" t="s">
        <v>7331</v>
      </c>
      <c r="I665" s="233" t="str">
        <f t="shared" si="2"/>
        <v>#N/A</v>
      </c>
      <c r="J665" s="233" t="str">
        <f t="shared" si="3"/>
        <v>#N/A</v>
      </c>
      <c r="K665" s="233" t="s">
        <v>7332</v>
      </c>
      <c r="L665" s="233" t="str">
        <f t="shared" si="4"/>
        <v>#N/A</v>
      </c>
      <c r="M665" s="234"/>
      <c r="N665" s="233" t="str">
        <f t="shared" si="5"/>
        <v>#N/A</v>
      </c>
      <c r="O665" s="126" t="s">
        <v>7333</v>
      </c>
      <c r="P665" s="233" t="str">
        <f t="shared" si="6"/>
        <v>#N/A</v>
      </c>
      <c r="Q665" s="233" t="str">
        <f t="shared" si="7"/>
        <v>#N/A</v>
      </c>
      <c r="R665" s="126" t="s">
        <v>7334</v>
      </c>
      <c r="S665" s="233" t="str">
        <f t="shared" si="8"/>
        <v>#N/A</v>
      </c>
    </row>
    <row r="666">
      <c r="A666" s="36" t="s">
        <v>7290</v>
      </c>
      <c r="B666" s="126" t="s">
        <v>6216</v>
      </c>
      <c r="C666" s="126">
        <v>12.0</v>
      </c>
      <c r="D666" s="177"/>
      <c r="E666" s="142"/>
      <c r="F666" s="236"/>
      <c r="G666" s="233" t="str">
        <f t="shared" si="1"/>
        <v>#N/A</v>
      </c>
      <c r="H666" s="233" t="s">
        <v>7335</v>
      </c>
      <c r="I666" s="233" t="str">
        <f t="shared" si="2"/>
        <v>#N/A</v>
      </c>
      <c r="J666" s="233" t="str">
        <f t="shared" si="3"/>
        <v>#N/A</v>
      </c>
      <c r="K666" s="233" t="s">
        <v>7336</v>
      </c>
      <c r="L666" s="233" t="str">
        <f t="shared" si="4"/>
        <v>#N/A</v>
      </c>
      <c r="M666" s="234"/>
      <c r="N666" s="233" t="str">
        <f t="shared" si="5"/>
        <v>#N/A</v>
      </c>
      <c r="O666" s="126" t="s">
        <v>7337</v>
      </c>
      <c r="P666" s="233" t="str">
        <f t="shared" si="6"/>
        <v>#N/A</v>
      </c>
      <c r="Q666" s="233" t="str">
        <f t="shared" si="7"/>
        <v>#N/A</v>
      </c>
      <c r="R666" s="126" t="s">
        <v>7338</v>
      </c>
      <c r="S666" s="233" t="str">
        <f t="shared" si="8"/>
        <v>#N/A</v>
      </c>
    </row>
    <row r="667">
      <c r="A667" s="36" t="s">
        <v>7290</v>
      </c>
      <c r="B667" s="126" t="s">
        <v>6216</v>
      </c>
      <c r="C667" s="126">
        <v>13.0</v>
      </c>
      <c r="D667" s="177"/>
      <c r="E667" s="142"/>
      <c r="F667" s="236"/>
      <c r="G667" s="233" t="str">
        <f t="shared" si="1"/>
        <v>#N/A</v>
      </c>
      <c r="H667" s="233" t="s">
        <v>7339</v>
      </c>
      <c r="I667" s="233" t="str">
        <f t="shared" si="2"/>
        <v>#N/A</v>
      </c>
      <c r="J667" s="233" t="str">
        <f t="shared" si="3"/>
        <v>#N/A</v>
      </c>
      <c r="K667" s="233" t="s">
        <v>7340</v>
      </c>
      <c r="L667" s="233" t="str">
        <f t="shared" si="4"/>
        <v>#N/A</v>
      </c>
      <c r="M667" s="234"/>
      <c r="N667" s="233" t="str">
        <f t="shared" si="5"/>
        <v>#N/A</v>
      </c>
      <c r="O667" s="126" t="s">
        <v>7341</v>
      </c>
      <c r="P667" s="233" t="str">
        <f t="shared" si="6"/>
        <v>#N/A</v>
      </c>
      <c r="Q667" s="233" t="str">
        <f t="shared" si="7"/>
        <v>#N/A</v>
      </c>
      <c r="R667" s="126" t="s">
        <v>7342</v>
      </c>
      <c r="S667" s="233" t="str">
        <f t="shared" si="8"/>
        <v>#N/A</v>
      </c>
    </row>
    <row r="668">
      <c r="A668" s="36" t="s">
        <v>7290</v>
      </c>
      <c r="B668" s="126" t="s">
        <v>6216</v>
      </c>
      <c r="C668" s="126">
        <v>14.0</v>
      </c>
      <c r="D668" s="177"/>
      <c r="E668" s="142"/>
      <c r="F668" s="236"/>
      <c r="G668" s="233" t="str">
        <f t="shared" si="1"/>
        <v>#N/A</v>
      </c>
      <c r="H668" s="233" t="s">
        <v>7343</v>
      </c>
      <c r="I668" s="233" t="str">
        <f t="shared" si="2"/>
        <v>#N/A</v>
      </c>
      <c r="J668" s="233" t="str">
        <f t="shared" si="3"/>
        <v>#N/A</v>
      </c>
      <c r="K668" s="233" t="s">
        <v>7344</v>
      </c>
      <c r="L668" s="233" t="str">
        <f t="shared" si="4"/>
        <v>#N/A</v>
      </c>
      <c r="M668" s="234"/>
      <c r="N668" s="233" t="str">
        <f t="shared" si="5"/>
        <v>#N/A</v>
      </c>
      <c r="O668" s="126" t="s">
        <v>7345</v>
      </c>
      <c r="P668" s="233" t="str">
        <f t="shared" si="6"/>
        <v>#N/A</v>
      </c>
      <c r="Q668" s="233" t="str">
        <f t="shared" si="7"/>
        <v>#N/A</v>
      </c>
      <c r="R668" s="126" t="s">
        <v>7346</v>
      </c>
      <c r="S668" s="233" t="str">
        <f t="shared" si="8"/>
        <v>#N/A</v>
      </c>
    </row>
    <row r="669">
      <c r="A669" s="36" t="s">
        <v>7290</v>
      </c>
      <c r="B669" s="126" t="s">
        <v>6216</v>
      </c>
      <c r="C669" s="126">
        <v>15.0</v>
      </c>
      <c r="D669" s="177"/>
      <c r="E669" s="142"/>
      <c r="F669" s="236"/>
      <c r="G669" s="233" t="str">
        <f t="shared" si="1"/>
        <v>#N/A</v>
      </c>
      <c r="H669" s="233" t="s">
        <v>7347</v>
      </c>
      <c r="I669" s="233" t="str">
        <f t="shared" si="2"/>
        <v>#N/A</v>
      </c>
      <c r="J669" s="233" t="str">
        <f t="shared" si="3"/>
        <v>#N/A</v>
      </c>
      <c r="K669" s="233" t="s">
        <v>7348</v>
      </c>
      <c r="L669" s="233" t="str">
        <f t="shared" si="4"/>
        <v>#N/A</v>
      </c>
      <c r="M669" s="234"/>
      <c r="N669" s="233" t="str">
        <f t="shared" si="5"/>
        <v>#N/A</v>
      </c>
      <c r="O669" s="126" t="s">
        <v>7349</v>
      </c>
      <c r="P669" s="233" t="str">
        <f t="shared" si="6"/>
        <v>#N/A</v>
      </c>
      <c r="Q669" s="233" t="str">
        <f t="shared" si="7"/>
        <v>#N/A</v>
      </c>
      <c r="R669" s="126" t="s">
        <v>7350</v>
      </c>
      <c r="S669" s="233" t="str">
        <f t="shared" si="8"/>
        <v>#N/A</v>
      </c>
    </row>
    <row r="670">
      <c r="A670" s="36" t="s">
        <v>7290</v>
      </c>
      <c r="B670" s="126" t="s">
        <v>6216</v>
      </c>
      <c r="C670" s="126">
        <v>16.0</v>
      </c>
      <c r="D670" s="177"/>
      <c r="E670" s="142"/>
      <c r="F670" s="236"/>
      <c r="G670" s="233" t="str">
        <f t="shared" si="1"/>
        <v>#N/A</v>
      </c>
      <c r="H670" s="233" t="s">
        <v>7351</v>
      </c>
      <c r="I670" s="233" t="str">
        <f t="shared" si="2"/>
        <v>#N/A</v>
      </c>
      <c r="J670" s="233" t="str">
        <f t="shared" si="3"/>
        <v>#N/A</v>
      </c>
      <c r="K670" s="233" t="s">
        <v>7352</v>
      </c>
      <c r="L670" s="233" t="str">
        <f t="shared" si="4"/>
        <v>#N/A</v>
      </c>
      <c r="M670" s="234"/>
      <c r="N670" s="233" t="str">
        <f t="shared" si="5"/>
        <v>#N/A</v>
      </c>
      <c r="O670" s="126" t="s">
        <v>7353</v>
      </c>
      <c r="P670" s="233" t="str">
        <f t="shared" si="6"/>
        <v>#N/A</v>
      </c>
      <c r="Q670" s="233" t="str">
        <f t="shared" si="7"/>
        <v>#N/A</v>
      </c>
      <c r="R670" s="126" t="s">
        <v>7354</v>
      </c>
      <c r="S670" s="233" t="str">
        <f t="shared" si="8"/>
        <v>#N/A</v>
      </c>
    </row>
    <row r="671">
      <c r="A671" s="36" t="s">
        <v>7355</v>
      </c>
      <c r="B671" s="126" t="s">
        <v>6100</v>
      </c>
      <c r="C671" s="126">
        <v>1.0</v>
      </c>
      <c r="D671" s="177"/>
      <c r="E671" s="142"/>
      <c r="F671" s="236"/>
      <c r="G671" s="233" t="str">
        <f t="shared" si="1"/>
        <v>#N/A</v>
      </c>
      <c r="H671" s="233" t="s">
        <v>7356</v>
      </c>
      <c r="I671" s="233" t="str">
        <f t="shared" si="2"/>
        <v>#N/A</v>
      </c>
      <c r="J671" s="233" t="str">
        <f t="shared" si="3"/>
        <v>#N/A</v>
      </c>
      <c r="K671" s="233" t="s">
        <v>7357</v>
      </c>
      <c r="L671" s="233" t="str">
        <f t="shared" si="4"/>
        <v>#N/A</v>
      </c>
      <c r="M671" s="234"/>
      <c r="N671" s="233" t="str">
        <f t="shared" si="5"/>
        <v>#N/A</v>
      </c>
      <c r="O671" s="126" t="s">
        <v>7358</v>
      </c>
      <c r="P671" s="233" t="str">
        <f t="shared" si="6"/>
        <v>#N/A</v>
      </c>
      <c r="Q671" s="233" t="str">
        <f t="shared" si="7"/>
        <v>#N/A</v>
      </c>
      <c r="R671" s="126" t="s">
        <v>7359</v>
      </c>
      <c r="S671" s="233" t="str">
        <f t="shared" si="8"/>
        <v>#N/A</v>
      </c>
    </row>
    <row r="672">
      <c r="A672" s="36" t="s">
        <v>7355</v>
      </c>
      <c r="B672" s="126" t="s">
        <v>6100</v>
      </c>
      <c r="C672" s="126">
        <v>2.0</v>
      </c>
      <c r="D672" s="177"/>
      <c r="E672" s="142"/>
      <c r="F672" s="236"/>
      <c r="G672" s="233" t="str">
        <f t="shared" si="1"/>
        <v>#N/A</v>
      </c>
      <c r="H672" s="233" t="s">
        <v>7360</v>
      </c>
      <c r="I672" s="233" t="str">
        <f t="shared" si="2"/>
        <v>#N/A</v>
      </c>
      <c r="J672" s="233" t="str">
        <f t="shared" si="3"/>
        <v>#N/A</v>
      </c>
      <c r="K672" s="233" t="s">
        <v>7361</v>
      </c>
      <c r="L672" s="233" t="str">
        <f t="shared" si="4"/>
        <v>#N/A</v>
      </c>
      <c r="M672" s="234"/>
      <c r="N672" s="233" t="str">
        <f t="shared" si="5"/>
        <v>#N/A</v>
      </c>
      <c r="O672" s="126" t="s">
        <v>7362</v>
      </c>
      <c r="P672" s="233" t="str">
        <f t="shared" si="6"/>
        <v>#N/A</v>
      </c>
      <c r="Q672" s="233" t="str">
        <f t="shared" si="7"/>
        <v>#N/A</v>
      </c>
      <c r="R672" s="126" t="s">
        <v>7363</v>
      </c>
      <c r="S672" s="233" t="str">
        <f t="shared" si="8"/>
        <v>#N/A</v>
      </c>
    </row>
    <row r="673">
      <c r="A673" s="36" t="s">
        <v>7355</v>
      </c>
      <c r="B673" s="126" t="s">
        <v>6100</v>
      </c>
      <c r="C673" s="126">
        <v>3.0</v>
      </c>
      <c r="D673" s="177"/>
      <c r="E673" s="142"/>
      <c r="F673" s="236"/>
      <c r="G673" s="233" t="str">
        <f t="shared" si="1"/>
        <v>#N/A</v>
      </c>
      <c r="H673" s="233" t="s">
        <v>7364</v>
      </c>
      <c r="I673" s="233" t="str">
        <f t="shared" si="2"/>
        <v>#N/A</v>
      </c>
      <c r="J673" s="233" t="str">
        <f t="shared" si="3"/>
        <v>#N/A</v>
      </c>
      <c r="K673" s="233" t="s">
        <v>7365</v>
      </c>
      <c r="L673" s="233" t="str">
        <f t="shared" si="4"/>
        <v>#N/A</v>
      </c>
      <c r="M673" s="234"/>
      <c r="N673" s="233" t="str">
        <f t="shared" si="5"/>
        <v>#N/A</v>
      </c>
      <c r="O673" s="126" t="s">
        <v>7366</v>
      </c>
      <c r="P673" s="233" t="str">
        <f t="shared" si="6"/>
        <v>#N/A</v>
      </c>
      <c r="Q673" s="233" t="str">
        <f t="shared" si="7"/>
        <v>#N/A</v>
      </c>
      <c r="R673" s="126" t="s">
        <v>7367</v>
      </c>
      <c r="S673" s="233" t="str">
        <f t="shared" si="8"/>
        <v>#N/A</v>
      </c>
    </row>
    <row r="674">
      <c r="A674" s="36" t="s">
        <v>7355</v>
      </c>
      <c r="B674" s="126" t="s">
        <v>6100</v>
      </c>
      <c r="C674" s="126">
        <v>4.0</v>
      </c>
      <c r="D674" s="177"/>
      <c r="E674" s="142"/>
      <c r="F674" s="236"/>
      <c r="G674" s="233" t="str">
        <f t="shared" si="1"/>
        <v>#N/A</v>
      </c>
      <c r="H674" s="233" t="s">
        <v>7368</v>
      </c>
      <c r="I674" s="233" t="str">
        <f t="shared" si="2"/>
        <v>#N/A</v>
      </c>
      <c r="J674" s="233" t="str">
        <f t="shared" si="3"/>
        <v>#N/A</v>
      </c>
      <c r="K674" s="233" t="s">
        <v>7369</v>
      </c>
      <c r="L674" s="233" t="str">
        <f t="shared" si="4"/>
        <v>#N/A</v>
      </c>
      <c r="M674" s="234"/>
      <c r="N674" s="233" t="str">
        <f t="shared" si="5"/>
        <v>#N/A</v>
      </c>
      <c r="O674" s="126" t="s">
        <v>7370</v>
      </c>
      <c r="P674" s="233" t="str">
        <f t="shared" si="6"/>
        <v>#N/A</v>
      </c>
      <c r="Q674" s="233" t="str">
        <f t="shared" si="7"/>
        <v>#N/A</v>
      </c>
      <c r="R674" s="126" t="s">
        <v>7371</v>
      </c>
      <c r="S674" s="233" t="str">
        <f t="shared" si="8"/>
        <v>#N/A</v>
      </c>
    </row>
    <row r="675">
      <c r="A675" s="36" t="s">
        <v>7355</v>
      </c>
      <c r="B675" s="126" t="s">
        <v>6100</v>
      </c>
      <c r="C675" s="126">
        <v>5.0</v>
      </c>
      <c r="D675" s="177"/>
      <c r="E675" s="142"/>
      <c r="F675" s="236"/>
      <c r="G675" s="233" t="str">
        <f t="shared" si="1"/>
        <v>#N/A</v>
      </c>
      <c r="H675" s="233" t="s">
        <v>7372</v>
      </c>
      <c r="I675" s="233" t="str">
        <f t="shared" si="2"/>
        <v>#N/A</v>
      </c>
      <c r="J675" s="233" t="str">
        <f t="shared" si="3"/>
        <v>#N/A</v>
      </c>
      <c r="K675" s="233" t="s">
        <v>7373</v>
      </c>
      <c r="L675" s="233" t="str">
        <f t="shared" si="4"/>
        <v>#N/A</v>
      </c>
      <c r="M675" s="234"/>
      <c r="N675" s="233" t="str">
        <f t="shared" si="5"/>
        <v>#N/A</v>
      </c>
      <c r="O675" s="126" t="s">
        <v>7374</v>
      </c>
      <c r="P675" s="233" t="str">
        <f t="shared" si="6"/>
        <v>#N/A</v>
      </c>
      <c r="Q675" s="233" t="str">
        <f t="shared" si="7"/>
        <v>#N/A</v>
      </c>
      <c r="R675" s="126" t="s">
        <v>7375</v>
      </c>
      <c r="S675" s="233" t="str">
        <f t="shared" si="8"/>
        <v>#N/A</v>
      </c>
    </row>
    <row r="676">
      <c r="A676" s="36" t="s">
        <v>7355</v>
      </c>
      <c r="B676" s="126" t="s">
        <v>6100</v>
      </c>
      <c r="C676" s="126">
        <v>6.0</v>
      </c>
      <c r="D676" s="177"/>
      <c r="E676" s="142"/>
      <c r="F676" s="236"/>
      <c r="G676" s="233" t="str">
        <f t="shared" si="1"/>
        <v>#N/A</v>
      </c>
      <c r="H676" s="233" t="s">
        <v>7376</v>
      </c>
      <c r="I676" s="233" t="str">
        <f t="shared" si="2"/>
        <v>#N/A</v>
      </c>
      <c r="J676" s="233" t="str">
        <f t="shared" si="3"/>
        <v>#N/A</v>
      </c>
      <c r="K676" s="233" t="s">
        <v>7377</v>
      </c>
      <c r="L676" s="233" t="str">
        <f t="shared" si="4"/>
        <v>#N/A</v>
      </c>
      <c r="M676" s="234"/>
      <c r="N676" s="233" t="str">
        <f t="shared" si="5"/>
        <v>#N/A</v>
      </c>
      <c r="O676" s="126" t="s">
        <v>7378</v>
      </c>
      <c r="P676" s="233" t="str">
        <f t="shared" si="6"/>
        <v>#N/A</v>
      </c>
      <c r="Q676" s="233" t="str">
        <f t="shared" si="7"/>
        <v>#N/A</v>
      </c>
      <c r="R676" s="126" t="s">
        <v>7379</v>
      </c>
      <c r="S676" s="233" t="str">
        <f t="shared" si="8"/>
        <v>#N/A</v>
      </c>
    </row>
    <row r="677">
      <c r="A677" s="36" t="s">
        <v>7355</v>
      </c>
      <c r="B677" s="126" t="s">
        <v>6100</v>
      </c>
      <c r="C677" s="126">
        <v>7.0</v>
      </c>
      <c r="D677" s="177"/>
      <c r="E677" s="142"/>
      <c r="F677" s="236"/>
      <c r="G677" s="233" t="str">
        <f t="shared" si="1"/>
        <v>#N/A</v>
      </c>
      <c r="H677" s="233" t="s">
        <v>7380</v>
      </c>
      <c r="I677" s="233" t="str">
        <f t="shared" si="2"/>
        <v>#N/A</v>
      </c>
      <c r="J677" s="233" t="str">
        <f t="shared" si="3"/>
        <v>#N/A</v>
      </c>
      <c r="K677" s="233" t="s">
        <v>7381</v>
      </c>
      <c r="L677" s="233" t="str">
        <f t="shared" si="4"/>
        <v>#N/A</v>
      </c>
      <c r="M677" s="234"/>
      <c r="N677" s="233" t="str">
        <f t="shared" si="5"/>
        <v>#N/A</v>
      </c>
      <c r="O677" s="126" t="s">
        <v>7382</v>
      </c>
      <c r="P677" s="233" t="str">
        <f t="shared" si="6"/>
        <v>#N/A</v>
      </c>
      <c r="Q677" s="233" t="str">
        <f t="shared" si="7"/>
        <v>#N/A</v>
      </c>
      <c r="R677" s="126" t="s">
        <v>7383</v>
      </c>
      <c r="S677" s="233" t="str">
        <f t="shared" si="8"/>
        <v>#N/A</v>
      </c>
    </row>
    <row r="678">
      <c r="A678" s="36" t="s">
        <v>7355</v>
      </c>
      <c r="B678" s="126" t="s">
        <v>6100</v>
      </c>
      <c r="C678" s="126">
        <v>8.0</v>
      </c>
      <c r="D678" s="177"/>
      <c r="E678" s="126"/>
      <c r="F678" s="236"/>
      <c r="G678" s="233" t="str">
        <f t="shared" si="1"/>
        <v>#N/A</v>
      </c>
      <c r="H678" s="233" t="s">
        <v>7384</v>
      </c>
      <c r="I678" s="233" t="str">
        <f t="shared" si="2"/>
        <v>#N/A</v>
      </c>
      <c r="J678" s="233" t="str">
        <f t="shared" si="3"/>
        <v>#N/A</v>
      </c>
      <c r="K678" s="233" t="s">
        <v>7385</v>
      </c>
      <c r="L678" s="233" t="str">
        <f t="shared" si="4"/>
        <v>#N/A</v>
      </c>
      <c r="M678" s="234"/>
      <c r="N678" s="233" t="str">
        <f t="shared" si="5"/>
        <v>#N/A</v>
      </c>
      <c r="O678" s="126" t="s">
        <v>7386</v>
      </c>
      <c r="P678" s="233" t="str">
        <f t="shared" si="6"/>
        <v>#N/A</v>
      </c>
      <c r="Q678" s="233" t="str">
        <f t="shared" si="7"/>
        <v>#N/A</v>
      </c>
      <c r="R678" s="126" t="s">
        <v>7387</v>
      </c>
      <c r="S678" s="233" t="str">
        <f t="shared" si="8"/>
        <v>#N/A</v>
      </c>
    </row>
    <row r="679">
      <c r="A679" s="36" t="s">
        <v>7355</v>
      </c>
      <c r="B679" s="126" t="s">
        <v>6100</v>
      </c>
      <c r="C679" s="126">
        <v>9.0</v>
      </c>
      <c r="D679" s="177"/>
      <c r="E679" s="126"/>
      <c r="F679" s="236"/>
      <c r="G679" s="233" t="str">
        <f t="shared" si="1"/>
        <v>#N/A</v>
      </c>
      <c r="H679" s="233" t="s">
        <v>7388</v>
      </c>
      <c r="I679" s="233" t="str">
        <f t="shared" si="2"/>
        <v>#N/A</v>
      </c>
      <c r="J679" s="233" t="str">
        <f t="shared" si="3"/>
        <v>#N/A</v>
      </c>
      <c r="K679" s="233" t="s">
        <v>7389</v>
      </c>
      <c r="L679" s="233" t="str">
        <f t="shared" si="4"/>
        <v>#N/A</v>
      </c>
      <c r="M679" s="234"/>
      <c r="N679" s="233" t="str">
        <f t="shared" si="5"/>
        <v>#N/A</v>
      </c>
      <c r="O679" s="126" t="s">
        <v>7390</v>
      </c>
      <c r="P679" s="233" t="str">
        <f t="shared" si="6"/>
        <v>#N/A</v>
      </c>
      <c r="Q679" s="233" t="str">
        <f t="shared" si="7"/>
        <v>#N/A</v>
      </c>
      <c r="R679" s="126" t="s">
        <v>7391</v>
      </c>
      <c r="S679" s="233" t="str">
        <f t="shared" si="8"/>
        <v>#N/A</v>
      </c>
    </row>
    <row r="680">
      <c r="A680" s="36" t="s">
        <v>7355</v>
      </c>
      <c r="B680" s="126" t="s">
        <v>6100</v>
      </c>
      <c r="C680" s="126">
        <v>10.0</v>
      </c>
      <c r="D680" s="177"/>
      <c r="E680" s="152"/>
      <c r="F680" s="236"/>
      <c r="G680" s="233" t="str">
        <f t="shared" si="1"/>
        <v>#N/A</v>
      </c>
      <c r="H680" s="233" t="s">
        <v>7392</v>
      </c>
      <c r="I680" s="233" t="str">
        <f t="shared" si="2"/>
        <v>#N/A</v>
      </c>
      <c r="J680" s="233" t="str">
        <f t="shared" si="3"/>
        <v>#N/A</v>
      </c>
      <c r="K680" s="233" t="s">
        <v>7393</v>
      </c>
      <c r="L680" s="233" t="str">
        <f t="shared" si="4"/>
        <v>#N/A</v>
      </c>
      <c r="M680" s="234"/>
      <c r="N680" s="233" t="str">
        <f t="shared" si="5"/>
        <v>#N/A</v>
      </c>
      <c r="O680" s="126" t="s">
        <v>7394</v>
      </c>
      <c r="P680" s="233" t="str">
        <f t="shared" si="6"/>
        <v>#N/A</v>
      </c>
      <c r="Q680" s="233" t="str">
        <f t="shared" si="7"/>
        <v>#N/A</v>
      </c>
      <c r="R680" s="126" t="s">
        <v>7395</v>
      </c>
      <c r="S680" s="233" t="str">
        <f t="shared" si="8"/>
        <v>#N/A</v>
      </c>
    </row>
    <row r="681">
      <c r="A681" s="36" t="s">
        <v>7355</v>
      </c>
      <c r="B681" s="126" t="s">
        <v>6100</v>
      </c>
      <c r="C681" s="126">
        <v>11.0</v>
      </c>
      <c r="D681" s="177"/>
      <c r="E681" s="152"/>
      <c r="F681" s="236"/>
      <c r="G681" s="233" t="str">
        <f t="shared" si="1"/>
        <v>#N/A</v>
      </c>
      <c r="H681" s="233" t="s">
        <v>7396</v>
      </c>
      <c r="I681" s="233" t="str">
        <f t="shared" si="2"/>
        <v>#N/A</v>
      </c>
      <c r="J681" s="233" t="str">
        <f t="shared" si="3"/>
        <v>#N/A</v>
      </c>
      <c r="K681" s="233" t="s">
        <v>7397</v>
      </c>
      <c r="L681" s="233" t="str">
        <f t="shared" si="4"/>
        <v>#N/A</v>
      </c>
      <c r="M681" s="234"/>
      <c r="N681" s="233" t="str">
        <f t="shared" si="5"/>
        <v>#N/A</v>
      </c>
      <c r="O681" s="126" t="s">
        <v>7398</v>
      </c>
      <c r="P681" s="233" t="str">
        <f t="shared" si="6"/>
        <v>#N/A</v>
      </c>
      <c r="Q681" s="233" t="str">
        <f t="shared" si="7"/>
        <v>#N/A</v>
      </c>
      <c r="R681" s="126" t="s">
        <v>7399</v>
      </c>
      <c r="S681" s="233" t="str">
        <f t="shared" si="8"/>
        <v>#N/A</v>
      </c>
    </row>
    <row r="682">
      <c r="A682" s="36" t="s">
        <v>7355</v>
      </c>
      <c r="B682" s="126" t="s">
        <v>6100</v>
      </c>
      <c r="C682" s="126">
        <v>12.0</v>
      </c>
      <c r="D682" s="177"/>
      <c r="E682" s="152"/>
      <c r="F682" s="236"/>
      <c r="G682" s="233" t="str">
        <f t="shared" si="1"/>
        <v>#N/A</v>
      </c>
      <c r="H682" s="233" t="s">
        <v>7400</v>
      </c>
      <c r="I682" s="233" t="str">
        <f t="shared" si="2"/>
        <v>#N/A</v>
      </c>
      <c r="J682" s="233" t="str">
        <f t="shared" si="3"/>
        <v>#N/A</v>
      </c>
      <c r="K682" s="233" t="s">
        <v>7401</v>
      </c>
      <c r="L682" s="233" t="str">
        <f t="shared" si="4"/>
        <v>#N/A</v>
      </c>
      <c r="M682" s="234"/>
      <c r="N682" s="233" t="str">
        <f t="shared" si="5"/>
        <v>#N/A</v>
      </c>
      <c r="O682" s="126" t="s">
        <v>7402</v>
      </c>
      <c r="P682" s="233" t="str">
        <f t="shared" si="6"/>
        <v>#N/A</v>
      </c>
      <c r="Q682" s="233" t="str">
        <f t="shared" si="7"/>
        <v>#N/A</v>
      </c>
      <c r="R682" s="126" t="s">
        <v>7403</v>
      </c>
      <c r="S682" s="233" t="str">
        <f t="shared" si="8"/>
        <v>#N/A</v>
      </c>
    </row>
    <row r="683">
      <c r="A683" s="36" t="s">
        <v>7355</v>
      </c>
      <c r="B683" s="126" t="s">
        <v>6100</v>
      </c>
      <c r="C683" s="126">
        <v>13.0</v>
      </c>
      <c r="D683" s="177"/>
      <c r="E683" s="152"/>
      <c r="F683" s="236"/>
      <c r="G683" s="233" t="str">
        <f t="shared" si="1"/>
        <v>#N/A</v>
      </c>
      <c r="H683" s="233" t="s">
        <v>7404</v>
      </c>
      <c r="I683" s="233" t="str">
        <f t="shared" si="2"/>
        <v>#N/A</v>
      </c>
      <c r="J683" s="233" t="str">
        <f t="shared" si="3"/>
        <v>#N/A</v>
      </c>
      <c r="K683" s="233" t="s">
        <v>7405</v>
      </c>
      <c r="L683" s="233" t="str">
        <f t="shared" si="4"/>
        <v>#N/A</v>
      </c>
      <c r="M683" s="234"/>
      <c r="N683" s="233" t="str">
        <f t="shared" si="5"/>
        <v>#N/A</v>
      </c>
      <c r="O683" s="126" t="s">
        <v>7406</v>
      </c>
      <c r="P683" s="233" t="str">
        <f t="shared" si="6"/>
        <v>#N/A</v>
      </c>
      <c r="Q683" s="233" t="str">
        <f t="shared" si="7"/>
        <v>#N/A</v>
      </c>
      <c r="R683" s="126" t="s">
        <v>7407</v>
      </c>
      <c r="S683" s="233" t="str">
        <f t="shared" si="8"/>
        <v>#N/A</v>
      </c>
    </row>
    <row r="684">
      <c r="A684" s="36" t="s">
        <v>7355</v>
      </c>
      <c r="B684" s="126" t="s">
        <v>6100</v>
      </c>
      <c r="C684" s="126">
        <v>14.0</v>
      </c>
      <c r="D684" s="177"/>
      <c r="E684" s="152"/>
      <c r="F684" s="236"/>
      <c r="G684" s="233" t="str">
        <f t="shared" si="1"/>
        <v>#N/A</v>
      </c>
      <c r="H684" s="233" t="s">
        <v>7408</v>
      </c>
      <c r="I684" s="233" t="str">
        <f t="shared" si="2"/>
        <v>#N/A</v>
      </c>
      <c r="J684" s="233" t="str">
        <f t="shared" si="3"/>
        <v>#N/A</v>
      </c>
      <c r="K684" s="233" t="s">
        <v>7409</v>
      </c>
      <c r="L684" s="233" t="str">
        <f t="shared" si="4"/>
        <v>#N/A</v>
      </c>
      <c r="M684" s="234"/>
      <c r="N684" s="233" t="str">
        <f t="shared" si="5"/>
        <v>#N/A</v>
      </c>
      <c r="O684" s="126" t="s">
        <v>7410</v>
      </c>
      <c r="P684" s="233" t="str">
        <f t="shared" si="6"/>
        <v>#N/A</v>
      </c>
      <c r="Q684" s="233" t="str">
        <f t="shared" si="7"/>
        <v>#N/A</v>
      </c>
      <c r="R684" s="126" t="s">
        <v>7411</v>
      </c>
      <c r="S684" s="233" t="str">
        <f t="shared" si="8"/>
        <v>#N/A</v>
      </c>
    </row>
    <row r="685">
      <c r="A685" s="36" t="s">
        <v>7355</v>
      </c>
      <c r="B685" s="126" t="s">
        <v>6100</v>
      </c>
      <c r="C685" s="126">
        <v>15.0</v>
      </c>
      <c r="D685" s="177"/>
      <c r="E685" s="152"/>
      <c r="F685" s="236"/>
      <c r="G685" s="233" t="str">
        <f t="shared" si="1"/>
        <v>#N/A</v>
      </c>
      <c r="H685" s="233" t="s">
        <v>7412</v>
      </c>
      <c r="I685" s="233" t="str">
        <f t="shared" si="2"/>
        <v>#N/A</v>
      </c>
      <c r="J685" s="233" t="str">
        <f t="shared" si="3"/>
        <v>#N/A</v>
      </c>
      <c r="K685" s="233" t="s">
        <v>7413</v>
      </c>
      <c r="L685" s="233" t="str">
        <f t="shared" si="4"/>
        <v>#N/A</v>
      </c>
      <c r="M685" s="234"/>
      <c r="N685" s="233" t="str">
        <f t="shared" si="5"/>
        <v>#N/A</v>
      </c>
      <c r="O685" s="126" t="s">
        <v>7414</v>
      </c>
      <c r="P685" s="233" t="str">
        <f t="shared" si="6"/>
        <v>#N/A</v>
      </c>
      <c r="Q685" s="233" t="str">
        <f t="shared" si="7"/>
        <v>#N/A</v>
      </c>
      <c r="R685" s="126" t="s">
        <v>7415</v>
      </c>
      <c r="S685" s="233" t="str">
        <f t="shared" si="8"/>
        <v>#N/A</v>
      </c>
    </row>
    <row r="686">
      <c r="A686" s="36" t="s">
        <v>7355</v>
      </c>
      <c r="B686" s="126" t="s">
        <v>6100</v>
      </c>
      <c r="C686" s="126">
        <v>16.0</v>
      </c>
      <c r="D686" s="177"/>
      <c r="E686" s="152"/>
      <c r="F686" s="236"/>
      <c r="G686" s="233" t="str">
        <f t="shared" si="1"/>
        <v>#N/A</v>
      </c>
      <c r="H686" s="233" t="s">
        <v>7416</v>
      </c>
      <c r="I686" s="233" t="str">
        <f t="shared" si="2"/>
        <v>#N/A</v>
      </c>
      <c r="J686" s="233" t="str">
        <f t="shared" si="3"/>
        <v>#N/A</v>
      </c>
      <c r="K686" s="233" t="s">
        <v>7417</v>
      </c>
      <c r="L686" s="233" t="str">
        <f t="shared" si="4"/>
        <v>#N/A</v>
      </c>
      <c r="M686" s="234"/>
      <c r="N686" s="233" t="str">
        <f t="shared" si="5"/>
        <v>#N/A</v>
      </c>
      <c r="O686" s="126" t="s">
        <v>7418</v>
      </c>
      <c r="P686" s="233" t="str">
        <f t="shared" si="6"/>
        <v>#N/A</v>
      </c>
      <c r="Q686" s="233" t="str">
        <f t="shared" si="7"/>
        <v>#N/A</v>
      </c>
      <c r="R686" s="126" t="s">
        <v>7419</v>
      </c>
      <c r="S686" s="233" t="str">
        <f t="shared" si="8"/>
        <v>#N/A</v>
      </c>
    </row>
    <row r="687">
      <c r="A687" s="36" t="s">
        <v>7420</v>
      </c>
      <c r="B687" s="126" t="s">
        <v>6100</v>
      </c>
      <c r="C687" s="126">
        <v>1.0</v>
      </c>
      <c r="D687" s="177"/>
      <c r="E687" s="152"/>
      <c r="F687" s="236"/>
      <c r="G687" s="233" t="str">
        <f t="shared" si="1"/>
        <v>#N/A</v>
      </c>
      <c r="H687" s="233" t="s">
        <v>7421</v>
      </c>
      <c r="I687" s="233" t="str">
        <f t="shared" si="2"/>
        <v>#N/A</v>
      </c>
      <c r="J687" s="233" t="str">
        <f t="shared" si="3"/>
        <v>#N/A</v>
      </c>
      <c r="K687" s="233" t="s">
        <v>7422</v>
      </c>
      <c r="L687" s="233" t="str">
        <f t="shared" si="4"/>
        <v>#N/A</v>
      </c>
      <c r="M687" s="234"/>
      <c r="N687" s="233" t="str">
        <f t="shared" si="5"/>
        <v>#N/A</v>
      </c>
      <c r="O687" s="126" t="s">
        <v>7423</v>
      </c>
      <c r="P687" s="233" t="str">
        <f t="shared" si="6"/>
        <v>#N/A</v>
      </c>
      <c r="Q687" s="233" t="str">
        <f t="shared" si="7"/>
        <v>#N/A</v>
      </c>
      <c r="R687" s="126" t="s">
        <v>7424</v>
      </c>
      <c r="S687" s="233" t="str">
        <f t="shared" si="8"/>
        <v>#N/A</v>
      </c>
    </row>
    <row r="688">
      <c r="A688" s="36" t="s">
        <v>7420</v>
      </c>
      <c r="B688" s="126" t="s">
        <v>6100</v>
      </c>
      <c r="C688" s="126">
        <v>2.0</v>
      </c>
      <c r="D688" s="177"/>
      <c r="E688" s="152"/>
      <c r="F688" s="236"/>
      <c r="G688" s="233" t="str">
        <f t="shared" si="1"/>
        <v>#N/A</v>
      </c>
      <c r="H688" s="233" t="s">
        <v>7425</v>
      </c>
      <c r="I688" s="233" t="str">
        <f t="shared" si="2"/>
        <v>#N/A</v>
      </c>
      <c r="J688" s="233" t="str">
        <f t="shared" si="3"/>
        <v>#N/A</v>
      </c>
      <c r="K688" s="233" t="s">
        <v>7426</v>
      </c>
      <c r="L688" s="233" t="str">
        <f t="shared" si="4"/>
        <v>#N/A</v>
      </c>
      <c r="M688" s="234"/>
      <c r="N688" s="233" t="str">
        <f t="shared" si="5"/>
        <v>#N/A</v>
      </c>
      <c r="O688" s="126" t="s">
        <v>7427</v>
      </c>
      <c r="P688" s="233" t="str">
        <f t="shared" si="6"/>
        <v>#N/A</v>
      </c>
      <c r="Q688" s="233" t="str">
        <f t="shared" si="7"/>
        <v>#N/A</v>
      </c>
      <c r="R688" s="126" t="s">
        <v>7428</v>
      </c>
      <c r="S688" s="233" t="str">
        <f t="shared" si="8"/>
        <v>#N/A</v>
      </c>
    </row>
    <row r="689">
      <c r="A689" s="36" t="s">
        <v>7420</v>
      </c>
      <c r="B689" s="126" t="s">
        <v>6100</v>
      </c>
      <c r="C689" s="126">
        <v>3.0</v>
      </c>
      <c r="D689" s="177"/>
      <c r="E689" s="152"/>
      <c r="F689" s="236"/>
      <c r="G689" s="233" t="str">
        <f t="shared" si="1"/>
        <v>#N/A</v>
      </c>
      <c r="H689" s="233" t="s">
        <v>7429</v>
      </c>
      <c r="I689" s="233" t="str">
        <f t="shared" si="2"/>
        <v>#N/A</v>
      </c>
      <c r="J689" s="233" t="str">
        <f t="shared" si="3"/>
        <v>#N/A</v>
      </c>
      <c r="K689" s="233" t="s">
        <v>7430</v>
      </c>
      <c r="L689" s="233" t="str">
        <f t="shared" si="4"/>
        <v>#N/A</v>
      </c>
      <c r="M689" s="234"/>
      <c r="N689" s="233" t="str">
        <f t="shared" si="5"/>
        <v>#N/A</v>
      </c>
      <c r="O689" s="126" t="s">
        <v>7431</v>
      </c>
      <c r="P689" s="233" t="str">
        <f t="shared" si="6"/>
        <v>#N/A</v>
      </c>
      <c r="Q689" s="233" t="str">
        <f t="shared" si="7"/>
        <v>#N/A</v>
      </c>
      <c r="R689" s="126" t="s">
        <v>7432</v>
      </c>
      <c r="S689" s="233" t="str">
        <f t="shared" si="8"/>
        <v>#N/A</v>
      </c>
    </row>
    <row r="690">
      <c r="A690" s="36" t="s">
        <v>7420</v>
      </c>
      <c r="B690" s="126" t="s">
        <v>6100</v>
      </c>
      <c r="C690" s="126">
        <v>4.0</v>
      </c>
      <c r="D690" s="177"/>
      <c r="E690" s="152"/>
      <c r="F690" s="236"/>
      <c r="G690" s="233" t="str">
        <f t="shared" si="1"/>
        <v>#N/A</v>
      </c>
      <c r="H690" s="233" t="s">
        <v>7433</v>
      </c>
      <c r="I690" s="233" t="str">
        <f t="shared" si="2"/>
        <v>#N/A</v>
      </c>
      <c r="J690" s="233" t="str">
        <f t="shared" si="3"/>
        <v>#N/A</v>
      </c>
      <c r="K690" s="233" t="s">
        <v>7434</v>
      </c>
      <c r="L690" s="233" t="str">
        <f t="shared" si="4"/>
        <v>#N/A</v>
      </c>
      <c r="M690" s="234"/>
      <c r="N690" s="233" t="str">
        <f t="shared" si="5"/>
        <v>#N/A</v>
      </c>
      <c r="O690" s="126" t="s">
        <v>7435</v>
      </c>
      <c r="P690" s="233" t="str">
        <f t="shared" si="6"/>
        <v>#N/A</v>
      </c>
      <c r="Q690" s="233" t="str">
        <f t="shared" si="7"/>
        <v>#N/A</v>
      </c>
      <c r="R690" s="126" t="s">
        <v>7436</v>
      </c>
      <c r="S690" s="233" t="str">
        <f t="shared" si="8"/>
        <v>#N/A</v>
      </c>
    </row>
    <row r="691">
      <c r="A691" s="36" t="s">
        <v>7420</v>
      </c>
      <c r="B691" s="126" t="s">
        <v>6100</v>
      </c>
      <c r="C691" s="126">
        <v>5.0</v>
      </c>
      <c r="D691" s="177"/>
      <c r="E691" s="152"/>
      <c r="F691" s="236"/>
      <c r="G691" s="233" t="str">
        <f t="shared" si="1"/>
        <v>#N/A</v>
      </c>
      <c r="H691" s="233" t="s">
        <v>7437</v>
      </c>
      <c r="I691" s="233" t="str">
        <f t="shared" si="2"/>
        <v>#N/A</v>
      </c>
      <c r="J691" s="233" t="str">
        <f t="shared" si="3"/>
        <v>#N/A</v>
      </c>
      <c r="K691" s="233" t="s">
        <v>7438</v>
      </c>
      <c r="L691" s="233" t="str">
        <f t="shared" si="4"/>
        <v>#N/A</v>
      </c>
      <c r="M691" s="234"/>
      <c r="N691" s="233" t="str">
        <f t="shared" si="5"/>
        <v>#N/A</v>
      </c>
      <c r="O691" s="126" t="s">
        <v>7439</v>
      </c>
      <c r="P691" s="233" t="str">
        <f t="shared" si="6"/>
        <v>#N/A</v>
      </c>
      <c r="Q691" s="233" t="str">
        <f t="shared" si="7"/>
        <v>#N/A</v>
      </c>
      <c r="R691" s="126" t="s">
        <v>7440</v>
      </c>
      <c r="S691" s="233" t="str">
        <f t="shared" si="8"/>
        <v>#N/A</v>
      </c>
    </row>
    <row r="692">
      <c r="A692" s="36" t="s">
        <v>7420</v>
      </c>
      <c r="B692" s="126" t="s">
        <v>6100</v>
      </c>
      <c r="C692" s="126">
        <v>6.0</v>
      </c>
      <c r="D692" s="177"/>
      <c r="E692" s="152"/>
      <c r="F692" s="236"/>
      <c r="G692" s="233" t="str">
        <f t="shared" si="1"/>
        <v>#N/A</v>
      </c>
      <c r="H692" s="233" t="s">
        <v>7441</v>
      </c>
      <c r="I692" s="233" t="str">
        <f t="shared" si="2"/>
        <v>#N/A</v>
      </c>
      <c r="J692" s="233" t="str">
        <f t="shared" si="3"/>
        <v>#N/A</v>
      </c>
      <c r="K692" s="233" t="s">
        <v>7442</v>
      </c>
      <c r="L692" s="233" t="str">
        <f t="shared" si="4"/>
        <v>#N/A</v>
      </c>
      <c r="M692" s="234"/>
      <c r="N692" s="233" t="str">
        <f t="shared" si="5"/>
        <v>#N/A</v>
      </c>
      <c r="O692" s="126" t="s">
        <v>7443</v>
      </c>
      <c r="P692" s="233" t="str">
        <f t="shared" si="6"/>
        <v>#N/A</v>
      </c>
      <c r="Q692" s="233" t="str">
        <f t="shared" si="7"/>
        <v>#N/A</v>
      </c>
      <c r="R692" s="126" t="s">
        <v>7444</v>
      </c>
      <c r="S692" s="233" t="str">
        <f t="shared" si="8"/>
        <v>#N/A</v>
      </c>
    </row>
    <row r="693">
      <c r="A693" s="36" t="s">
        <v>7420</v>
      </c>
      <c r="B693" s="126" t="s">
        <v>6100</v>
      </c>
      <c r="C693" s="126">
        <v>7.0</v>
      </c>
      <c r="D693" s="177"/>
      <c r="E693" s="152"/>
      <c r="F693" s="236"/>
      <c r="G693" s="233" t="str">
        <f t="shared" si="1"/>
        <v>#N/A</v>
      </c>
      <c r="H693" s="233" t="s">
        <v>7445</v>
      </c>
      <c r="I693" s="233" t="str">
        <f t="shared" si="2"/>
        <v>#N/A</v>
      </c>
      <c r="J693" s="233" t="str">
        <f t="shared" si="3"/>
        <v>#N/A</v>
      </c>
      <c r="K693" s="233" t="s">
        <v>7446</v>
      </c>
      <c r="L693" s="233" t="str">
        <f t="shared" si="4"/>
        <v>#N/A</v>
      </c>
      <c r="M693" s="234"/>
      <c r="N693" s="233" t="str">
        <f t="shared" si="5"/>
        <v>#N/A</v>
      </c>
      <c r="O693" s="126" t="s">
        <v>7447</v>
      </c>
      <c r="P693" s="233" t="str">
        <f t="shared" si="6"/>
        <v>#N/A</v>
      </c>
      <c r="Q693" s="233" t="str">
        <f t="shared" si="7"/>
        <v>#N/A</v>
      </c>
      <c r="R693" s="126" t="s">
        <v>7448</v>
      </c>
      <c r="S693" s="233" t="str">
        <f t="shared" si="8"/>
        <v>#N/A</v>
      </c>
    </row>
    <row r="694">
      <c r="A694" s="36" t="s">
        <v>7420</v>
      </c>
      <c r="B694" s="126" t="s">
        <v>6100</v>
      </c>
      <c r="C694" s="126">
        <v>8.0</v>
      </c>
      <c r="D694" s="177"/>
      <c r="E694" s="126"/>
      <c r="F694" s="236"/>
      <c r="G694" s="233" t="str">
        <f t="shared" si="1"/>
        <v>#N/A</v>
      </c>
      <c r="H694" s="233" t="s">
        <v>7449</v>
      </c>
      <c r="I694" s="233" t="str">
        <f t="shared" si="2"/>
        <v>#N/A</v>
      </c>
      <c r="J694" s="233" t="str">
        <f t="shared" si="3"/>
        <v>#N/A</v>
      </c>
      <c r="K694" s="233" t="s">
        <v>7450</v>
      </c>
      <c r="L694" s="233" t="str">
        <f t="shared" si="4"/>
        <v>#N/A</v>
      </c>
      <c r="M694" s="234"/>
      <c r="N694" s="233" t="str">
        <f t="shared" si="5"/>
        <v>#N/A</v>
      </c>
      <c r="O694" s="126" t="s">
        <v>7451</v>
      </c>
      <c r="P694" s="233" t="str">
        <f t="shared" si="6"/>
        <v>#N/A</v>
      </c>
      <c r="Q694" s="233" t="str">
        <f t="shared" si="7"/>
        <v>#N/A</v>
      </c>
      <c r="R694" s="126" t="s">
        <v>7452</v>
      </c>
      <c r="S694" s="233" t="str">
        <f t="shared" si="8"/>
        <v>#N/A</v>
      </c>
    </row>
    <row r="695">
      <c r="A695" s="36" t="s">
        <v>7420</v>
      </c>
      <c r="B695" s="126" t="s">
        <v>6100</v>
      </c>
      <c r="C695" s="126">
        <v>9.0</v>
      </c>
      <c r="D695" s="177"/>
      <c r="E695" s="126"/>
      <c r="F695" s="236"/>
      <c r="G695" s="233" t="str">
        <f t="shared" si="1"/>
        <v>#N/A</v>
      </c>
      <c r="H695" s="233" t="s">
        <v>7453</v>
      </c>
      <c r="I695" s="233" t="str">
        <f t="shared" si="2"/>
        <v>#N/A</v>
      </c>
      <c r="J695" s="233" t="str">
        <f t="shared" si="3"/>
        <v>#N/A</v>
      </c>
      <c r="K695" s="233" t="s">
        <v>7454</v>
      </c>
      <c r="L695" s="233" t="str">
        <f t="shared" si="4"/>
        <v>#N/A</v>
      </c>
      <c r="M695" s="234"/>
      <c r="N695" s="233" t="str">
        <f t="shared" si="5"/>
        <v>#N/A</v>
      </c>
      <c r="O695" s="126" t="s">
        <v>7455</v>
      </c>
      <c r="P695" s="233" t="str">
        <f t="shared" si="6"/>
        <v>#N/A</v>
      </c>
      <c r="Q695" s="233" t="str">
        <f t="shared" si="7"/>
        <v>#N/A</v>
      </c>
      <c r="R695" s="126" t="s">
        <v>7456</v>
      </c>
      <c r="S695" s="233" t="str">
        <f t="shared" si="8"/>
        <v>#N/A</v>
      </c>
    </row>
    <row r="696">
      <c r="A696" s="36" t="s">
        <v>7420</v>
      </c>
      <c r="B696" s="126" t="s">
        <v>6100</v>
      </c>
      <c r="C696" s="126">
        <v>10.0</v>
      </c>
      <c r="D696" s="177"/>
      <c r="E696" s="123"/>
      <c r="F696" s="236"/>
      <c r="G696" s="233" t="str">
        <f t="shared" si="1"/>
        <v>#N/A</v>
      </c>
      <c r="H696" s="233" t="s">
        <v>7457</v>
      </c>
      <c r="I696" s="233" t="str">
        <f t="shared" si="2"/>
        <v>#N/A</v>
      </c>
      <c r="J696" s="233" t="str">
        <f t="shared" si="3"/>
        <v>#N/A</v>
      </c>
      <c r="K696" s="233" t="s">
        <v>7458</v>
      </c>
      <c r="L696" s="233" t="str">
        <f t="shared" si="4"/>
        <v>#N/A</v>
      </c>
      <c r="M696" s="234"/>
      <c r="N696" s="233" t="str">
        <f t="shared" si="5"/>
        <v>#N/A</v>
      </c>
      <c r="O696" s="126" t="s">
        <v>7459</v>
      </c>
      <c r="P696" s="233" t="str">
        <f t="shared" si="6"/>
        <v>#N/A</v>
      </c>
      <c r="Q696" s="233" t="str">
        <f t="shared" si="7"/>
        <v>#N/A</v>
      </c>
      <c r="R696" s="126" t="s">
        <v>7460</v>
      </c>
      <c r="S696" s="233" t="str">
        <f t="shared" si="8"/>
        <v>#N/A</v>
      </c>
    </row>
    <row r="697">
      <c r="A697" s="36" t="s">
        <v>7420</v>
      </c>
      <c r="B697" s="126" t="s">
        <v>6100</v>
      </c>
      <c r="C697" s="126">
        <v>11.0</v>
      </c>
      <c r="D697" s="177"/>
      <c r="E697" s="123"/>
      <c r="F697" s="236"/>
      <c r="G697" s="233" t="str">
        <f t="shared" si="1"/>
        <v>#N/A</v>
      </c>
      <c r="H697" s="233" t="s">
        <v>7461</v>
      </c>
      <c r="I697" s="233" t="str">
        <f t="shared" si="2"/>
        <v>#N/A</v>
      </c>
      <c r="J697" s="233" t="str">
        <f t="shared" si="3"/>
        <v>#N/A</v>
      </c>
      <c r="K697" s="233" t="s">
        <v>7462</v>
      </c>
      <c r="L697" s="233" t="str">
        <f t="shared" si="4"/>
        <v>#N/A</v>
      </c>
      <c r="M697" s="234"/>
      <c r="N697" s="233" t="str">
        <f t="shared" si="5"/>
        <v>#N/A</v>
      </c>
      <c r="O697" s="126" t="s">
        <v>7463</v>
      </c>
      <c r="P697" s="233" t="str">
        <f t="shared" si="6"/>
        <v>#N/A</v>
      </c>
      <c r="Q697" s="233" t="str">
        <f t="shared" si="7"/>
        <v>#N/A</v>
      </c>
      <c r="R697" s="126" t="s">
        <v>7464</v>
      </c>
      <c r="S697" s="233" t="str">
        <f t="shared" si="8"/>
        <v>#N/A</v>
      </c>
    </row>
    <row r="698">
      <c r="A698" s="36" t="s">
        <v>7420</v>
      </c>
      <c r="B698" s="126" t="s">
        <v>6100</v>
      </c>
      <c r="C698" s="126">
        <v>12.0</v>
      </c>
      <c r="D698" s="177"/>
      <c r="E698" s="123"/>
      <c r="F698" s="236"/>
      <c r="G698" s="233" t="str">
        <f t="shared" si="1"/>
        <v>#N/A</v>
      </c>
      <c r="H698" s="233" t="s">
        <v>7465</v>
      </c>
      <c r="I698" s="233" t="str">
        <f t="shared" si="2"/>
        <v>#N/A</v>
      </c>
      <c r="J698" s="233" t="str">
        <f t="shared" si="3"/>
        <v>#N/A</v>
      </c>
      <c r="K698" s="233" t="s">
        <v>7466</v>
      </c>
      <c r="L698" s="233" t="str">
        <f t="shared" si="4"/>
        <v>#N/A</v>
      </c>
      <c r="M698" s="234"/>
      <c r="N698" s="233" t="str">
        <f t="shared" si="5"/>
        <v>#N/A</v>
      </c>
      <c r="O698" s="126" t="s">
        <v>7467</v>
      </c>
      <c r="P698" s="233" t="str">
        <f t="shared" si="6"/>
        <v>#N/A</v>
      </c>
      <c r="Q698" s="233" t="str">
        <f t="shared" si="7"/>
        <v>#N/A</v>
      </c>
      <c r="R698" s="126" t="s">
        <v>7468</v>
      </c>
      <c r="S698" s="233" t="str">
        <f t="shared" si="8"/>
        <v>#N/A</v>
      </c>
    </row>
    <row r="699">
      <c r="A699" s="36" t="s">
        <v>7420</v>
      </c>
      <c r="B699" s="126" t="s">
        <v>6100</v>
      </c>
      <c r="C699" s="126">
        <v>13.0</v>
      </c>
      <c r="D699" s="177"/>
      <c r="E699" s="123"/>
      <c r="F699" s="236"/>
      <c r="G699" s="233" t="str">
        <f t="shared" si="1"/>
        <v>#N/A</v>
      </c>
      <c r="H699" s="233" t="s">
        <v>7469</v>
      </c>
      <c r="I699" s="233" t="str">
        <f t="shared" si="2"/>
        <v>#N/A</v>
      </c>
      <c r="J699" s="233" t="str">
        <f t="shared" si="3"/>
        <v>#N/A</v>
      </c>
      <c r="K699" s="233" t="s">
        <v>7470</v>
      </c>
      <c r="L699" s="233" t="str">
        <f t="shared" si="4"/>
        <v>#N/A</v>
      </c>
      <c r="M699" s="234"/>
      <c r="N699" s="233" t="str">
        <f t="shared" si="5"/>
        <v>#N/A</v>
      </c>
      <c r="O699" s="126" t="s">
        <v>7471</v>
      </c>
      <c r="P699" s="233" t="str">
        <f t="shared" si="6"/>
        <v>#N/A</v>
      </c>
      <c r="Q699" s="233" t="str">
        <f t="shared" si="7"/>
        <v>#N/A</v>
      </c>
      <c r="R699" s="126" t="s">
        <v>7472</v>
      </c>
      <c r="S699" s="233" t="str">
        <f t="shared" si="8"/>
        <v>#N/A</v>
      </c>
    </row>
    <row r="700">
      <c r="A700" s="36" t="s">
        <v>7420</v>
      </c>
      <c r="B700" s="126" t="s">
        <v>6100</v>
      </c>
      <c r="C700" s="126">
        <v>14.0</v>
      </c>
      <c r="D700" s="177"/>
      <c r="E700" s="123"/>
      <c r="F700" s="236"/>
      <c r="G700" s="233" t="str">
        <f t="shared" si="1"/>
        <v>#N/A</v>
      </c>
      <c r="H700" s="233" t="s">
        <v>7473</v>
      </c>
      <c r="I700" s="233" t="str">
        <f t="shared" si="2"/>
        <v>#N/A</v>
      </c>
      <c r="J700" s="233" t="str">
        <f t="shared" si="3"/>
        <v>#N/A</v>
      </c>
      <c r="K700" s="233" t="s">
        <v>7474</v>
      </c>
      <c r="L700" s="233" t="str">
        <f t="shared" si="4"/>
        <v>#N/A</v>
      </c>
      <c r="M700" s="234"/>
      <c r="N700" s="233" t="str">
        <f t="shared" si="5"/>
        <v>#N/A</v>
      </c>
      <c r="O700" s="126" t="s">
        <v>7475</v>
      </c>
      <c r="P700" s="233" t="str">
        <f t="shared" si="6"/>
        <v>#N/A</v>
      </c>
      <c r="Q700" s="233" t="str">
        <f t="shared" si="7"/>
        <v>#N/A</v>
      </c>
      <c r="R700" s="126" t="s">
        <v>7476</v>
      </c>
      <c r="S700" s="233" t="str">
        <f t="shared" si="8"/>
        <v>#N/A</v>
      </c>
    </row>
    <row r="701">
      <c r="A701" s="36" t="s">
        <v>7420</v>
      </c>
      <c r="B701" s="126" t="s">
        <v>6100</v>
      </c>
      <c r="C701" s="126">
        <v>15.0</v>
      </c>
      <c r="D701" s="177"/>
      <c r="E701" s="123"/>
      <c r="F701" s="236"/>
      <c r="G701" s="233" t="str">
        <f t="shared" si="1"/>
        <v>#N/A</v>
      </c>
      <c r="H701" s="233" t="s">
        <v>7477</v>
      </c>
      <c r="I701" s="233" t="str">
        <f t="shared" si="2"/>
        <v>#N/A</v>
      </c>
      <c r="J701" s="233" t="str">
        <f t="shared" si="3"/>
        <v>#N/A</v>
      </c>
      <c r="K701" s="233" t="s">
        <v>7478</v>
      </c>
      <c r="L701" s="233" t="str">
        <f t="shared" si="4"/>
        <v>#N/A</v>
      </c>
      <c r="M701" s="234"/>
      <c r="N701" s="233" t="str">
        <f t="shared" si="5"/>
        <v>#N/A</v>
      </c>
      <c r="O701" s="126" t="s">
        <v>7479</v>
      </c>
      <c r="P701" s="233" t="str">
        <f t="shared" si="6"/>
        <v>#N/A</v>
      </c>
      <c r="Q701" s="233" t="str">
        <f t="shared" si="7"/>
        <v>#N/A</v>
      </c>
      <c r="R701" s="126" t="s">
        <v>7480</v>
      </c>
      <c r="S701" s="233" t="str">
        <f t="shared" si="8"/>
        <v>#N/A</v>
      </c>
    </row>
    <row r="702">
      <c r="A702" s="36" t="s">
        <v>7420</v>
      </c>
      <c r="B702" s="126" t="s">
        <v>6100</v>
      </c>
      <c r="C702" s="126">
        <v>16.0</v>
      </c>
      <c r="D702" s="177"/>
      <c r="E702" s="123"/>
      <c r="F702" s="236"/>
      <c r="G702" s="233" t="str">
        <f t="shared" si="1"/>
        <v>#N/A</v>
      </c>
      <c r="H702" s="233" t="s">
        <v>7481</v>
      </c>
      <c r="I702" s="233" t="str">
        <f t="shared" si="2"/>
        <v>#N/A</v>
      </c>
      <c r="J702" s="233" t="str">
        <f t="shared" si="3"/>
        <v>#N/A</v>
      </c>
      <c r="K702" s="233" t="s">
        <v>7482</v>
      </c>
      <c r="L702" s="233" t="str">
        <f t="shared" si="4"/>
        <v>#N/A</v>
      </c>
      <c r="M702" s="234"/>
      <c r="N702" s="233" t="str">
        <f t="shared" si="5"/>
        <v>#N/A</v>
      </c>
      <c r="O702" s="126" t="s">
        <v>7483</v>
      </c>
      <c r="P702" s="233" t="str">
        <f t="shared" si="6"/>
        <v>#N/A</v>
      </c>
      <c r="Q702" s="233" t="str">
        <f t="shared" si="7"/>
        <v>#N/A</v>
      </c>
      <c r="R702" s="126" t="s">
        <v>7484</v>
      </c>
      <c r="S702" s="233" t="str">
        <f t="shared" si="8"/>
        <v>#N/A</v>
      </c>
    </row>
    <row r="703">
      <c r="A703" s="36" t="s">
        <v>7485</v>
      </c>
      <c r="B703" s="126" t="s">
        <v>6162</v>
      </c>
      <c r="C703" s="126">
        <v>1.0</v>
      </c>
      <c r="D703" s="177"/>
      <c r="E703" s="123"/>
      <c r="F703" s="236"/>
      <c r="G703" s="233" t="str">
        <f t="shared" si="1"/>
        <v>#N/A</v>
      </c>
      <c r="H703" s="233" t="s">
        <v>7486</v>
      </c>
      <c r="I703" s="233" t="str">
        <f t="shared" si="2"/>
        <v>#N/A</v>
      </c>
      <c r="J703" s="233" t="str">
        <f t="shared" si="3"/>
        <v>#N/A</v>
      </c>
      <c r="K703" s="233" t="s">
        <v>7487</v>
      </c>
      <c r="L703" s="233" t="str">
        <f t="shared" si="4"/>
        <v>#N/A</v>
      </c>
      <c r="M703" s="234"/>
      <c r="N703" s="233" t="str">
        <f t="shared" si="5"/>
        <v>#N/A</v>
      </c>
      <c r="O703" s="126" t="s">
        <v>7488</v>
      </c>
      <c r="P703" s="233" t="str">
        <f t="shared" si="6"/>
        <v>#N/A</v>
      </c>
      <c r="Q703" s="233" t="str">
        <f t="shared" si="7"/>
        <v>#N/A</v>
      </c>
      <c r="R703" s="126" t="s">
        <v>7489</v>
      </c>
      <c r="S703" s="233" t="str">
        <f t="shared" si="8"/>
        <v>#N/A</v>
      </c>
    </row>
    <row r="704">
      <c r="A704" s="36" t="s">
        <v>7485</v>
      </c>
      <c r="B704" s="126" t="s">
        <v>6162</v>
      </c>
      <c r="C704" s="126">
        <v>2.0</v>
      </c>
      <c r="D704" s="177"/>
      <c r="E704" s="123"/>
      <c r="F704" s="236"/>
      <c r="G704" s="233" t="str">
        <f t="shared" si="1"/>
        <v>#N/A</v>
      </c>
      <c r="H704" s="233" t="s">
        <v>7490</v>
      </c>
      <c r="I704" s="233" t="str">
        <f t="shared" si="2"/>
        <v>#N/A</v>
      </c>
      <c r="J704" s="233" t="str">
        <f t="shared" si="3"/>
        <v>#N/A</v>
      </c>
      <c r="K704" s="233" t="s">
        <v>7491</v>
      </c>
      <c r="L704" s="233" t="str">
        <f t="shared" si="4"/>
        <v>#N/A</v>
      </c>
      <c r="M704" s="234"/>
      <c r="N704" s="233" t="str">
        <f t="shared" si="5"/>
        <v>#N/A</v>
      </c>
      <c r="O704" s="126" t="s">
        <v>7492</v>
      </c>
      <c r="P704" s="233" t="str">
        <f t="shared" si="6"/>
        <v>#N/A</v>
      </c>
      <c r="Q704" s="233" t="str">
        <f t="shared" si="7"/>
        <v>#N/A</v>
      </c>
      <c r="R704" s="126" t="s">
        <v>7493</v>
      </c>
      <c r="S704" s="233" t="str">
        <f t="shared" si="8"/>
        <v>#N/A</v>
      </c>
    </row>
    <row r="705">
      <c r="A705" s="36" t="s">
        <v>7485</v>
      </c>
      <c r="B705" s="126" t="s">
        <v>6162</v>
      </c>
      <c r="C705" s="126">
        <v>3.0</v>
      </c>
      <c r="D705" s="177"/>
      <c r="E705" s="123"/>
      <c r="F705" s="236"/>
      <c r="G705" s="233" t="str">
        <f t="shared" si="1"/>
        <v>#N/A</v>
      </c>
      <c r="H705" s="233" t="s">
        <v>7494</v>
      </c>
      <c r="I705" s="233" t="str">
        <f t="shared" si="2"/>
        <v>#N/A</v>
      </c>
      <c r="J705" s="233" t="str">
        <f t="shared" si="3"/>
        <v>#N/A</v>
      </c>
      <c r="K705" s="233" t="s">
        <v>7495</v>
      </c>
      <c r="L705" s="233" t="str">
        <f t="shared" si="4"/>
        <v>#N/A</v>
      </c>
      <c r="M705" s="234"/>
      <c r="N705" s="233" t="str">
        <f t="shared" si="5"/>
        <v>#N/A</v>
      </c>
      <c r="O705" s="126" t="s">
        <v>7496</v>
      </c>
      <c r="P705" s="233" t="str">
        <f t="shared" si="6"/>
        <v>#N/A</v>
      </c>
      <c r="Q705" s="233" t="str">
        <f t="shared" si="7"/>
        <v>#N/A</v>
      </c>
      <c r="R705" s="126" t="s">
        <v>7497</v>
      </c>
      <c r="S705" s="233" t="str">
        <f t="shared" si="8"/>
        <v>#N/A</v>
      </c>
    </row>
    <row r="706">
      <c r="A706" s="36" t="s">
        <v>7485</v>
      </c>
      <c r="B706" s="126" t="s">
        <v>6162</v>
      </c>
      <c r="C706" s="126">
        <v>4.0</v>
      </c>
      <c r="D706" s="177"/>
      <c r="E706" s="123"/>
      <c r="F706" s="236"/>
      <c r="G706" s="233" t="str">
        <f t="shared" si="1"/>
        <v>#N/A</v>
      </c>
      <c r="H706" s="233" t="s">
        <v>7498</v>
      </c>
      <c r="I706" s="233" t="str">
        <f t="shared" si="2"/>
        <v>#N/A</v>
      </c>
      <c r="J706" s="233" t="str">
        <f t="shared" si="3"/>
        <v>#N/A</v>
      </c>
      <c r="K706" s="233" t="s">
        <v>7499</v>
      </c>
      <c r="L706" s="233" t="str">
        <f t="shared" si="4"/>
        <v>#N/A</v>
      </c>
      <c r="M706" s="234"/>
      <c r="N706" s="233" t="str">
        <f t="shared" si="5"/>
        <v>#N/A</v>
      </c>
      <c r="O706" s="126" t="s">
        <v>7500</v>
      </c>
      <c r="P706" s="233" t="str">
        <f t="shared" si="6"/>
        <v>#N/A</v>
      </c>
      <c r="Q706" s="233" t="str">
        <f t="shared" si="7"/>
        <v>#N/A</v>
      </c>
      <c r="R706" s="126" t="s">
        <v>7501</v>
      </c>
      <c r="S706" s="233" t="str">
        <f t="shared" si="8"/>
        <v>#N/A</v>
      </c>
    </row>
    <row r="707">
      <c r="A707" s="36" t="s">
        <v>7485</v>
      </c>
      <c r="B707" s="126" t="s">
        <v>6162</v>
      </c>
      <c r="C707" s="126">
        <v>5.0</v>
      </c>
      <c r="D707" s="177"/>
      <c r="E707" s="123"/>
      <c r="F707" s="236"/>
      <c r="G707" s="233" t="str">
        <f t="shared" si="1"/>
        <v>#N/A</v>
      </c>
      <c r="H707" s="233" t="s">
        <v>7502</v>
      </c>
      <c r="I707" s="233" t="str">
        <f t="shared" si="2"/>
        <v>#N/A</v>
      </c>
      <c r="J707" s="233" t="str">
        <f t="shared" si="3"/>
        <v>#N/A</v>
      </c>
      <c r="K707" s="233" t="s">
        <v>7503</v>
      </c>
      <c r="L707" s="233" t="str">
        <f t="shared" si="4"/>
        <v>#N/A</v>
      </c>
      <c r="M707" s="234"/>
      <c r="N707" s="233" t="str">
        <f t="shared" si="5"/>
        <v>#N/A</v>
      </c>
      <c r="O707" s="126" t="s">
        <v>7504</v>
      </c>
      <c r="P707" s="233" t="str">
        <f t="shared" si="6"/>
        <v>#N/A</v>
      </c>
      <c r="Q707" s="233" t="str">
        <f t="shared" si="7"/>
        <v>#N/A</v>
      </c>
      <c r="R707" s="126" t="s">
        <v>7505</v>
      </c>
      <c r="S707" s="233" t="str">
        <f t="shared" si="8"/>
        <v>#N/A</v>
      </c>
    </row>
    <row r="708">
      <c r="A708" s="36" t="s">
        <v>7485</v>
      </c>
      <c r="B708" s="126" t="s">
        <v>6162</v>
      </c>
      <c r="C708" s="126">
        <v>6.0</v>
      </c>
      <c r="D708" s="177"/>
      <c r="E708" s="123"/>
      <c r="F708" s="236"/>
      <c r="G708" s="233" t="str">
        <f t="shared" si="1"/>
        <v>#N/A</v>
      </c>
      <c r="H708" s="233" t="s">
        <v>7506</v>
      </c>
      <c r="I708" s="233" t="str">
        <f t="shared" si="2"/>
        <v>#N/A</v>
      </c>
      <c r="J708" s="233" t="str">
        <f t="shared" si="3"/>
        <v>#N/A</v>
      </c>
      <c r="K708" s="233" t="s">
        <v>7507</v>
      </c>
      <c r="L708" s="233" t="str">
        <f t="shared" si="4"/>
        <v>#N/A</v>
      </c>
      <c r="M708" s="234"/>
      <c r="N708" s="233" t="str">
        <f t="shared" si="5"/>
        <v>#N/A</v>
      </c>
      <c r="O708" s="126" t="s">
        <v>7508</v>
      </c>
      <c r="P708" s="233" t="str">
        <f t="shared" si="6"/>
        <v>#N/A</v>
      </c>
      <c r="Q708" s="233" t="str">
        <f t="shared" si="7"/>
        <v>#N/A</v>
      </c>
      <c r="R708" s="126" t="s">
        <v>7509</v>
      </c>
      <c r="S708" s="233" t="str">
        <f t="shared" si="8"/>
        <v>#N/A</v>
      </c>
    </row>
    <row r="709">
      <c r="A709" s="36" t="s">
        <v>7485</v>
      </c>
      <c r="B709" s="126" t="s">
        <v>6162</v>
      </c>
      <c r="C709" s="126">
        <v>7.0</v>
      </c>
      <c r="D709" s="177"/>
      <c r="E709" s="123"/>
      <c r="F709" s="236"/>
      <c r="G709" s="233" t="str">
        <f t="shared" si="1"/>
        <v>#N/A</v>
      </c>
      <c r="H709" s="233" t="s">
        <v>7510</v>
      </c>
      <c r="I709" s="233" t="str">
        <f t="shared" si="2"/>
        <v>#N/A</v>
      </c>
      <c r="J709" s="233" t="str">
        <f t="shared" si="3"/>
        <v>#N/A</v>
      </c>
      <c r="K709" s="233" t="s">
        <v>7511</v>
      </c>
      <c r="L709" s="233" t="str">
        <f t="shared" si="4"/>
        <v>#N/A</v>
      </c>
      <c r="M709" s="234"/>
      <c r="N709" s="233" t="str">
        <f t="shared" si="5"/>
        <v>#N/A</v>
      </c>
      <c r="O709" s="126" t="s">
        <v>7512</v>
      </c>
      <c r="P709" s="233" t="str">
        <f t="shared" si="6"/>
        <v>#N/A</v>
      </c>
      <c r="Q709" s="233" t="str">
        <f t="shared" si="7"/>
        <v>#N/A</v>
      </c>
      <c r="R709" s="126" t="s">
        <v>7513</v>
      </c>
      <c r="S709" s="233" t="str">
        <f t="shared" si="8"/>
        <v>#N/A</v>
      </c>
    </row>
    <row r="710">
      <c r="A710" s="36" t="s">
        <v>7485</v>
      </c>
      <c r="B710" s="126" t="s">
        <v>6162</v>
      </c>
      <c r="C710" s="126">
        <v>8.0</v>
      </c>
      <c r="D710" s="177"/>
      <c r="E710" s="126"/>
      <c r="F710" s="236"/>
      <c r="G710" s="233" t="str">
        <f t="shared" si="1"/>
        <v>#N/A</v>
      </c>
      <c r="H710" s="233" t="s">
        <v>7514</v>
      </c>
      <c r="I710" s="233" t="str">
        <f t="shared" si="2"/>
        <v>#N/A</v>
      </c>
      <c r="J710" s="233" t="str">
        <f t="shared" si="3"/>
        <v>#N/A</v>
      </c>
      <c r="K710" s="233" t="s">
        <v>7515</v>
      </c>
      <c r="L710" s="233" t="str">
        <f t="shared" si="4"/>
        <v>#N/A</v>
      </c>
      <c r="M710" s="234"/>
      <c r="N710" s="233" t="str">
        <f t="shared" si="5"/>
        <v>#N/A</v>
      </c>
      <c r="O710" s="126" t="s">
        <v>7516</v>
      </c>
      <c r="P710" s="233" t="str">
        <f t="shared" si="6"/>
        <v>#N/A</v>
      </c>
      <c r="Q710" s="233" t="str">
        <f t="shared" si="7"/>
        <v>#N/A</v>
      </c>
      <c r="R710" s="126" t="s">
        <v>7517</v>
      </c>
      <c r="S710" s="233" t="str">
        <f t="shared" si="8"/>
        <v>#N/A</v>
      </c>
    </row>
    <row r="711">
      <c r="A711" s="36" t="s">
        <v>7485</v>
      </c>
      <c r="B711" s="126" t="s">
        <v>6162</v>
      </c>
      <c r="C711" s="126">
        <v>9.0</v>
      </c>
      <c r="D711" s="177"/>
      <c r="E711" s="126"/>
      <c r="F711" s="236"/>
      <c r="G711" s="233" t="str">
        <f t="shared" si="1"/>
        <v>#N/A</v>
      </c>
      <c r="H711" s="233" t="s">
        <v>7518</v>
      </c>
      <c r="I711" s="233" t="str">
        <f t="shared" si="2"/>
        <v>#N/A</v>
      </c>
      <c r="J711" s="233" t="str">
        <f t="shared" si="3"/>
        <v>#N/A</v>
      </c>
      <c r="K711" s="233" t="s">
        <v>7519</v>
      </c>
      <c r="L711" s="233" t="str">
        <f t="shared" si="4"/>
        <v>#N/A</v>
      </c>
      <c r="M711" s="234"/>
      <c r="N711" s="233" t="str">
        <f t="shared" si="5"/>
        <v>#N/A</v>
      </c>
      <c r="O711" s="126" t="s">
        <v>7520</v>
      </c>
      <c r="P711" s="233" t="str">
        <f t="shared" si="6"/>
        <v>#N/A</v>
      </c>
      <c r="Q711" s="233" t="str">
        <f t="shared" si="7"/>
        <v>#N/A</v>
      </c>
      <c r="R711" s="126" t="s">
        <v>7521</v>
      </c>
      <c r="S711" s="233" t="str">
        <f t="shared" si="8"/>
        <v>#N/A</v>
      </c>
    </row>
    <row r="712">
      <c r="A712" s="36" t="s">
        <v>7485</v>
      </c>
      <c r="B712" s="126" t="s">
        <v>6162</v>
      </c>
      <c r="C712" s="126">
        <v>10.0</v>
      </c>
      <c r="D712" s="177"/>
      <c r="E712" s="152"/>
      <c r="F712" s="236"/>
      <c r="G712" s="233" t="str">
        <f t="shared" si="1"/>
        <v>#N/A</v>
      </c>
      <c r="H712" s="233" t="s">
        <v>7522</v>
      </c>
      <c r="I712" s="233" t="str">
        <f t="shared" si="2"/>
        <v>#N/A</v>
      </c>
      <c r="J712" s="233" t="str">
        <f t="shared" si="3"/>
        <v>#N/A</v>
      </c>
      <c r="K712" s="233" t="s">
        <v>7523</v>
      </c>
      <c r="L712" s="233" t="str">
        <f t="shared" si="4"/>
        <v>#N/A</v>
      </c>
      <c r="M712" s="234"/>
      <c r="N712" s="233" t="str">
        <f t="shared" si="5"/>
        <v>#N/A</v>
      </c>
      <c r="O712" s="126" t="s">
        <v>7524</v>
      </c>
      <c r="P712" s="233" t="str">
        <f t="shared" si="6"/>
        <v>#N/A</v>
      </c>
      <c r="Q712" s="233" t="str">
        <f t="shared" si="7"/>
        <v>#N/A</v>
      </c>
      <c r="R712" s="126" t="s">
        <v>7525</v>
      </c>
      <c r="S712" s="233" t="str">
        <f t="shared" si="8"/>
        <v>#N/A</v>
      </c>
    </row>
    <row r="713">
      <c r="A713" s="36" t="s">
        <v>7485</v>
      </c>
      <c r="B713" s="126" t="s">
        <v>6162</v>
      </c>
      <c r="C713" s="126">
        <v>11.0</v>
      </c>
      <c r="D713" s="177"/>
      <c r="E713" s="152"/>
      <c r="F713" s="236"/>
      <c r="G713" s="233" t="str">
        <f t="shared" si="1"/>
        <v>#N/A</v>
      </c>
      <c r="H713" s="233" t="s">
        <v>7526</v>
      </c>
      <c r="I713" s="233" t="str">
        <f t="shared" si="2"/>
        <v>#N/A</v>
      </c>
      <c r="J713" s="233" t="str">
        <f t="shared" si="3"/>
        <v>#N/A</v>
      </c>
      <c r="K713" s="233" t="s">
        <v>7527</v>
      </c>
      <c r="L713" s="233" t="str">
        <f t="shared" si="4"/>
        <v>#N/A</v>
      </c>
      <c r="M713" s="234"/>
      <c r="N713" s="233" t="str">
        <f t="shared" si="5"/>
        <v>#N/A</v>
      </c>
      <c r="O713" s="126" t="s">
        <v>7528</v>
      </c>
      <c r="P713" s="233" t="str">
        <f t="shared" si="6"/>
        <v>#N/A</v>
      </c>
      <c r="Q713" s="233" t="str">
        <f t="shared" si="7"/>
        <v>#N/A</v>
      </c>
      <c r="R713" s="126" t="s">
        <v>7529</v>
      </c>
      <c r="S713" s="233" t="str">
        <f t="shared" si="8"/>
        <v>#N/A</v>
      </c>
    </row>
    <row r="714">
      <c r="A714" s="36" t="s">
        <v>7485</v>
      </c>
      <c r="B714" s="126" t="s">
        <v>6162</v>
      </c>
      <c r="C714" s="126">
        <v>12.0</v>
      </c>
      <c r="D714" s="177"/>
      <c r="E714" s="152"/>
      <c r="F714" s="236"/>
      <c r="G714" s="233" t="str">
        <f t="shared" si="1"/>
        <v>#N/A</v>
      </c>
      <c r="H714" s="233" t="s">
        <v>7530</v>
      </c>
      <c r="I714" s="233" t="str">
        <f t="shared" si="2"/>
        <v>#N/A</v>
      </c>
      <c r="J714" s="233" t="str">
        <f t="shared" si="3"/>
        <v>#N/A</v>
      </c>
      <c r="K714" s="233" t="s">
        <v>7531</v>
      </c>
      <c r="L714" s="233" t="str">
        <f t="shared" si="4"/>
        <v>#N/A</v>
      </c>
      <c r="M714" s="234"/>
      <c r="N714" s="233" t="str">
        <f t="shared" si="5"/>
        <v>#N/A</v>
      </c>
      <c r="O714" s="126" t="s">
        <v>7532</v>
      </c>
      <c r="P714" s="233" t="str">
        <f t="shared" si="6"/>
        <v>#N/A</v>
      </c>
      <c r="Q714" s="233" t="str">
        <f t="shared" si="7"/>
        <v>#N/A</v>
      </c>
      <c r="R714" s="126" t="s">
        <v>7533</v>
      </c>
      <c r="S714" s="233" t="str">
        <f t="shared" si="8"/>
        <v>#N/A</v>
      </c>
    </row>
    <row r="715">
      <c r="A715" s="36" t="s">
        <v>7485</v>
      </c>
      <c r="B715" s="126" t="s">
        <v>6162</v>
      </c>
      <c r="C715" s="126">
        <v>13.0</v>
      </c>
      <c r="D715" s="177"/>
      <c r="E715" s="152"/>
      <c r="F715" s="236"/>
      <c r="G715" s="233" t="str">
        <f t="shared" si="1"/>
        <v>#N/A</v>
      </c>
      <c r="H715" s="233" t="s">
        <v>7534</v>
      </c>
      <c r="I715" s="233" t="str">
        <f t="shared" si="2"/>
        <v>#N/A</v>
      </c>
      <c r="J715" s="233" t="str">
        <f t="shared" si="3"/>
        <v>#N/A</v>
      </c>
      <c r="K715" s="233" t="s">
        <v>7535</v>
      </c>
      <c r="L715" s="233" t="str">
        <f t="shared" si="4"/>
        <v>#N/A</v>
      </c>
      <c r="M715" s="234"/>
      <c r="N715" s="233" t="str">
        <f t="shared" si="5"/>
        <v>#N/A</v>
      </c>
      <c r="O715" s="126" t="s">
        <v>7536</v>
      </c>
      <c r="P715" s="233" t="str">
        <f t="shared" si="6"/>
        <v>#N/A</v>
      </c>
      <c r="Q715" s="233" t="str">
        <f t="shared" si="7"/>
        <v>#N/A</v>
      </c>
      <c r="R715" s="126" t="s">
        <v>7537</v>
      </c>
      <c r="S715" s="233" t="str">
        <f t="shared" si="8"/>
        <v>#N/A</v>
      </c>
    </row>
    <row r="716">
      <c r="A716" s="36" t="s">
        <v>7485</v>
      </c>
      <c r="B716" s="126" t="s">
        <v>6162</v>
      </c>
      <c r="C716" s="126">
        <v>14.0</v>
      </c>
      <c r="D716" s="177"/>
      <c r="E716" s="152"/>
      <c r="F716" s="236"/>
      <c r="G716" s="233" t="str">
        <f t="shared" si="1"/>
        <v>#N/A</v>
      </c>
      <c r="H716" s="233" t="s">
        <v>7538</v>
      </c>
      <c r="I716" s="233" t="str">
        <f t="shared" si="2"/>
        <v>#N/A</v>
      </c>
      <c r="J716" s="233" t="str">
        <f t="shared" si="3"/>
        <v>#N/A</v>
      </c>
      <c r="K716" s="233" t="s">
        <v>7539</v>
      </c>
      <c r="L716" s="233" t="str">
        <f t="shared" si="4"/>
        <v>#N/A</v>
      </c>
      <c r="M716" s="234"/>
      <c r="N716" s="233" t="str">
        <f t="shared" si="5"/>
        <v>#N/A</v>
      </c>
      <c r="O716" s="126" t="s">
        <v>7540</v>
      </c>
      <c r="P716" s="233" t="str">
        <f t="shared" si="6"/>
        <v>#N/A</v>
      </c>
      <c r="Q716" s="233" t="str">
        <f t="shared" si="7"/>
        <v>#N/A</v>
      </c>
      <c r="R716" s="126" t="s">
        <v>7541</v>
      </c>
      <c r="S716" s="233" t="str">
        <f t="shared" si="8"/>
        <v>#N/A</v>
      </c>
    </row>
    <row r="717">
      <c r="A717" s="36" t="s">
        <v>7485</v>
      </c>
      <c r="B717" s="126" t="s">
        <v>6162</v>
      </c>
      <c r="C717" s="126">
        <v>15.0</v>
      </c>
      <c r="D717" s="177"/>
      <c r="E717" s="152"/>
      <c r="F717" s="236"/>
      <c r="G717" s="233" t="str">
        <f t="shared" si="1"/>
        <v>#N/A</v>
      </c>
      <c r="H717" s="233" t="s">
        <v>7542</v>
      </c>
      <c r="I717" s="233" t="str">
        <f t="shared" si="2"/>
        <v>#N/A</v>
      </c>
      <c r="J717" s="233" t="str">
        <f t="shared" si="3"/>
        <v>#N/A</v>
      </c>
      <c r="K717" s="233" t="s">
        <v>7543</v>
      </c>
      <c r="L717" s="233" t="str">
        <f t="shared" si="4"/>
        <v>#N/A</v>
      </c>
      <c r="M717" s="234"/>
      <c r="N717" s="233" t="str">
        <f t="shared" si="5"/>
        <v>#N/A</v>
      </c>
      <c r="O717" s="126" t="s">
        <v>7544</v>
      </c>
      <c r="P717" s="233" t="str">
        <f t="shared" si="6"/>
        <v>#N/A</v>
      </c>
      <c r="Q717" s="233" t="str">
        <f t="shared" si="7"/>
        <v>#N/A</v>
      </c>
      <c r="R717" s="126" t="s">
        <v>7545</v>
      </c>
      <c r="S717" s="233" t="str">
        <f t="shared" si="8"/>
        <v>#N/A</v>
      </c>
    </row>
    <row r="718">
      <c r="A718" s="36" t="s">
        <v>7485</v>
      </c>
      <c r="B718" s="126" t="s">
        <v>6162</v>
      </c>
      <c r="C718" s="126">
        <v>16.0</v>
      </c>
      <c r="D718" s="177"/>
      <c r="E718" s="152"/>
      <c r="F718" s="236"/>
      <c r="G718" s="233" t="str">
        <f t="shared" si="1"/>
        <v>#N/A</v>
      </c>
      <c r="H718" s="233" t="s">
        <v>7546</v>
      </c>
      <c r="I718" s="233" t="str">
        <f t="shared" si="2"/>
        <v>#N/A</v>
      </c>
      <c r="J718" s="233" t="str">
        <f t="shared" si="3"/>
        <v>#N/A</v>
      </c>
      <c r="K718" s="233" t="s">
        <v>7547</v>
      </c>
      <c r="L718" s="233" t="str">
        <f t="shared" si="4"/>
        <v>#N/A</v>
      </c>
      <c r="M718" s="234"/>
      <c r="N718" s="233" t="str">
        <f t="shared" si="5"/>
        <v>#N/A</v>
      </c>
      <c r="O718" s="126" t="s">
        <v>7548</v>
      </c>
      <c r="P718" s="233" t="str">
        <f t="shared" si="6"/>
        <v>#N/A</v>
      </c>
      <c r="Q718" s="233" t="str">
        <f t="shared" si="7"/>
        <v>#N/A</v>
      </c>
      <c r="R718" s="126" t="s">
        <v>7549</v>
      </c>
      <c r="S718" s="233" t="str">
        <f t="shared" si="8"/>
        <v>#N/A</v>
      </c>
    </row>
    <row r="719">
      <c r="A719" s="36" t="s">
        <v>7550</v>
      </c>
      <c r="B719" s="126" t="s">
        <v>6162</v>
      </c>
      <c r="C719" s="126">
        <v>1.0</v>
      </c>
      <c r="D719" s="177"/>
      <c r="E719" s="152"/>
      <c r="F719" s="236"/>
      <c r="G719" s="233" t="str">
        <f t="shared" si="1"/>
        <v>#N/A</v>
      </c>
      <c r="H719" s="233" t="s">
        <v>7551</v>
      </c>
      <c r="I719" s="233" t="str">
        <f t="shared" si="2"/>
        <v>#N/A</v>
      </c>
      <c r="J719" s="233" t="str">
        <f t="shared" si="3"/>
        <v>#N/A</v>
      </c>
      <c r="K719" s="233" t="s">
        <v>7552</v>
      </c>
      <c r="L719" s="233" t="str">
        <f t="shared" si="4"/>
        <v>#N/A</v>
      </c>
      <c r="M719" s="234"/>
      <c r="N719" s="233" t="str">
        <f t="shared" si="5"/>
        <v>#N/A</v>
      </c>
      <c r="O719" s="126" t="s">
        <v>7553</v>
      </c>
      <c r="P719" s="233" t="str">
        <f t="shared" si="6"/>
        <v>#N/A</v>
      </c>
      <c r="Q719" s="233" t="str">
        <f t="shared" si="7"/>
        <v>#N/A</v>
      </c>
      <c r="R719" s="126" t="s">
        <v>7554</v>
      </c>
      <c r="S719" s="233" t="str">
        <f t="shared" si="8"/>
        <v>#N/A</v>
      </c>
    </row>
    <row r="720">
      <c r="A720" s="36" t="s">
        <v>7550</v>
      </c>
      <c r="B720" s="126" t="s">
        <v>6162</v>
      </c>
      <c r="C720" s="126">
        <v>2.0</v>
      </c>
      <c r="D720" s="177"/>
      <c r="E720" s="152"/>
      <c r="F720" s="236"/>
      <c r="G720" s="233" t="str">
        <f t="shared" si="1"/>
        <v>#N/A</v>
      </c>
      <c r="H720" s="233" t="s">
        <v>7555</v>
      </c>
      <c r="I720" s="233" t="str">
        <f t="shared" si="2"/>
        <v>#N/A</v>
      </c>
      <c r="J720" s="233" t="str">
        <f t="shared" si="3"/>
        <v>#N/A</v>
      </c>
      <c r="K720" s="233" t="s">
        <v>7556</v>
      </c>
      <c r="L720" s="233" t="str">
        <f t="shared" si="4"/>
        <v>#N/A</v>
      </c>
      <c r="M720" s="234"/>
      <c r="N720" s="233" t="str">
        <f t="shared" si="5"/>
        <v>#N/A</v>
      </c>
      <c r="O720" s="126" t="s">
        <v>7557</v>
      </c>
      <c r="P720" s="233" t="str">
        <f t="shared" si="6"/>
        <v>#N/A</v>
      </c>
      <c r="Q720" s="233" t="str">
        <f t="shared" si="7"/>
        <v>#N/A</v>
      </c>
      <c r="R720" s="126" t="s">
        <v>7558</v>
      </c>
      <c r="S720" s="233" t="str">
        <f t="shared" si="8"/>
        <v>#N/A</v>
      </c>
    </row>
    <row r="721">
      <c r="A721" s="36" t="s">
        <v>7550</v>
      </c>
      <c r="B721" s="126" t="s">
        <v>6162</v>
      </c>
      <c r="C721" s="126">
        <v>3.0</v>
      </c>
      <c r="D721" s="177"/>
      <c r="E721" s="152"/>
      <c r="F721" s="236"/>
      <c r="G721" s="233" t="str">
        <f t="shared" si="1"/>
        <v>#N/A</v>
      </c>
      <c r="H721" s="233" t="s">
        <v>7559</v>
      </c>
      <c r="I721" s="233" t="str">
        <f t="shared" si="2"/>
        <v>#N/A</v>
      </c>
      <c r="J721" s="233" t="str">
        <f t="shared" si="3"/>
        <v>#N/A</v>
      </c>
      <c r="K721" s="233" t="s">
        <v>7560</v>
      </c>
      <c r="L721" s="233" t="str">
        <f t="shared" si="4"/>
        <v>#N/A</v>
      </c>
      <c r="M721" s="234"/>
      <c r="N721" s="233" t="str">
        <f t="shared" si="5"/>
        <v>#N/A</v>
      </c>
      <c r="O721" s="126" t="s">
        <v>7561</v>
      </c>
      <c r="P721" s="233" t="str">
        <f t="shared" si="6"/>
        <v>#N/A</v>
      </c>
      <c r="Q721" s="233" t="str">
        <f t="shared" si="7"/>
        <v>#N/A</v>
      </c>
      <c r="R721" s="126" t="s">
        <v>7562</v>
      </c>
      <c r="S721" s="233" t="str">
        <f t="shared" si="8"/>
        <v>#N/A</v>
      </c>
    </row>
    <row r="722">
      <c r="A722" s="36" t="s">
        <v>7550</v>
      </c>
      <c r="B722" s="126" t="s">
        <v>6162</v>
      </c>
      <c r="C722" s="126">
        <v>4.0</v>
      </c>
      <c r="D722" s="177"/>
      <c r="E722" s="152"/>
      <c r="F722" s="236"/>
      <c r="G722" s="233" t="str">
        <f t="shared" si="1"/>
        <v>#N/A</v>
      </c>
      <c r="H722" s="233" t="s">
        <v>7563</v>
      </c>
      <c r="I722" s="233" t="str">
        <f t="shared" si="2"/>
        <v>#N/A</v>
      </c>
      <c r="J722" s="233" t="str">
        <f t="shared" si="3"/>
        <v>#N/A</v>
      </c>
      <c r="K722" s="233" t="s">
        <v>7564</v>
      </c>
      <c r="L722" s="233" t="str">
        <f t="shared" si="4"/>
        <v>#N/A</v>
      </c>
      <c r="M722" s="234"/>
      <c r="N722" s="233" t="str">
        <f t="shared" si="5"/>
        <v>#N/A</v>
      </c>
      <c r="O722" s="126" t="s">
        <v>7565</v>
      </c>
      <c r="P722" s="233" t="str">
        <f t="shared" si="6"/>
        <v>#N/A</v>
      </c>
      <c r="Q722" s="233" t="str">
        <f t="shared" si="7"/>
        <v>#N/A</v>
      </c>
      <c r="R722" s="126" t="s">
        <v>7566</v>
      </c>
      <c r="S722" s="233" t="str">
        <f t="shared" si="8"/>
        <v>#N/A</v>
      </c>
    </row>
    <row r="723">
      <c r="A723" s="36" t="s">
        <v>7550</v>
      </c>
      <c r="B723" s="126" t="s">
        <v>6162</v>
      </c>
      <c r="C723" s="126">
        <v>5.0</v>
      </c>
      <c r="D723" s="177"/>
      <c r="E723" s="152"/>
      <c r="F723" s="236"/>
      <c r="G723" s="233" t="str">
        <f t="shared" si="1"/>
        <v>#N/A</v>
      </c>
      <c r="H723" s="233" t="s">
        <v>7567</v>
      </c>
      <c r="I723" s="233" t="str">
        <f t="shared" si="2"/>
        <v>#N/A</v>
      </c>
      <c r="J723" s="233" t="str">
        <f t="shared" si="3"/>
        <v>#N/A</v>
      </c>
      <c r="K723" s="233" t="s">
        <v>7568</v>
      </c>
      <c r="L723" s="233" t="str">
        <f t="shared" si="4"/>
        <v>#N/A</v>
      </c>
      <c r="M723" s="234"/>
      <c r="N723" s="233" t="str">
        <f t="shared" si="5"/>
        <v>#N/A</v>
      </c>
      <c r="O723" s="126" t="s">
        <v>7569</v>
      </c>
      <c r="P723" s="233" t="str">
        <f t="shared" si="6"/>
        <v>#N/A</v>
      </c>
      <c r="Q723" s="233" t="str">
        <f t="shared" si="7"/>
        <v>#N/A</v>
      </c>
      <c r="R723" s="126" t="s">
        <v>7570</v>
      </c>
      <c r="S723" s="233" t="str">
        <f t="shared" si="8"/>
        <v>#N/A</v>
      </c>
    </row>
    <row r="724">
      <c r="A724" s="36" t="s">
        <v>7550</v>
      </c>
      <c r="B724" s="126" t="s">
        <v>6162</v>
      </c>
      <c r="C724" s="126">
        <v>6.0</v>
      </c>
      <c r="D724" s="177"/>
      <c r="E724" s="152"/>
      <c r="F724" s="236"/>
      <c r="G724" s="233" t="str">
        <f t="shared" si="1"/>
        <v>#N/A</v>
      </c>
      <c r="H724" s="233" t="s">
        <v>7571</v>
      </c>
      <c r="I724" s="233" t="str">
        <f t="shared" si="2"/>
        <v>#N/A</v>
      </c>
      <c r="J724" s="233" t="str">
        <f t="shared" si="3"/>
        <v>#N/A</v>
      </c>
      <c r="K724" s="233" t="s">
        <v>7572</v>
      </c>
      <c r="L724" s="233" t="str">
        <f t="shared" si="4"/>
        <v>#N/A</v>
      </c>
      <c r="M724" s="234"/>
      <c r="N724" s="233" t="str">
        <f t="shared" si="5"/>
        <v>#N/A</v>
      </c>
      <c r="O724" s="126" t="s">
        <v>7573</v>
      </c>
      <c r="P724" s="233" t="str">
        <f t="shared" si="6"/>
        <v>#N/A</v>
      </c>
      <c r="Q724" s="233" t="str">
        <f t="shared" si="7"/>
        <v>#N/A</v>
      </c>
      <c r="R724" s="126" t="s">
        <v>7574</v>
      </c>
      <c r="S724" s="233" t="str">
        <f t="shared" si="8"/>
        <v>#N/A</v>
      </c>
    </row>
    <row r="725">
      <c r="A725" s="36" t="s">
        <v>7550</v>
      </c>
      <c r="B725" s="126" t="s">
        <v>6162</v>
      </c>
      <c r="C725" s="126">
        <v>7.0</v>
      </c>
      <c r="D725" s="177"/>
      <c r="E725" s="152"/>
      <c r="F725" s="236"/>
      <c r="G725" s="233" t="str">
        <f t="shared" si="1"/>
        <v>#N/A</v>
      </c>
      <c r="H725" s="233" t="s">
        <v>7575</v>
      </c>
      <c r="I725" s="233" t="str">
        <f t="shared" si="2"/>
        <v>#N/A</v>
      </c>
      <c r="J725" s="233" t="str">
        <f t="shared" si="3"/>
        <v>#N/A</v>
      </c>
      <c r="K725" s="233" t="s">
        <v>7576</v>
      </c>
      <c r="L725" s="233" t="str">
        <f t="shared" si="4"/>
        <v>#N/A</v>
      </c>
      <c r="M725" s="234"/>
      <c r="N725" s="233" t="str">
        <f t="shared" si="5"/>
        <v>#N/A</v>
      </c>
      <c r="O725" s="126" t="s">
        <v>7577</v>
      </c>
      <c r="P725" s="233" t="str">
        <f t="shared" si="6"/>
        <v>#N/A</v>
      </c>
      <c r="Q725" s="233" t="str">
        <f t="shared" si="7"/>
        <v>#N/A</v>
      </c>
      <c r="R725" s="126" t="s">
        <v>7578</v>
      </c>
      <c r="S725" s="233" t="str">
        <f t="shared" si="8"/>
        <v>#N/A</v>
      </c>
    </row>
    <row r="726">
      <c r="A726" s="36" t="s">
        <v>7550</v>
      </c>
      <c r="B726" s="126" t="s">
        <v>6162</v>
      </c>
      <c r="C726" s="126">
        <v>8.0</v>
      </c>
      <c r="D726" s="177"/>
      <c r="E726" s="126"/>
      <c r="F726" s="236"/>
      <c r="G726" s="233" t="str">
        <f t="shared" si="1"/>
        <v>#N/A</v>
      </c>
      <c r="H726" s="233" t="s">
        <v>7579</v>
      </c>
      <c r="I726" s="233" t="str">
        <f t="shared" si="2"/>
        <v>#N/A</v>
      </c>
      <c r="J726" s="233" t="str">
        <f t="shared" si="3"/>
        <v>#N/A</v>
      </c>
      <c r="K726" s="233" t="s">
        <v>7580</v>
      </c>
      <c r="L726" s="233" t="str">
        <f t="shared" si="4"/>
        <v>#N/A</v>
      </c>
      <c r="M726" s="234"/>
      <c r="N726" s="233" t="str">
        <f t="shared" si="5"/>
        <v>#N/A</v>
      </c>
      <c r="O726" s="126" t="s">
        <v>7581</v>
      </c>
      <c r="P726" s="233" t="str">
        <f t="shared" si="6"/>
        <v>#N/A</v>
      </c>
      <c r="Q726" s="233" t="str">
        <f t="shared" si="7"/>
        <v>#N/A</v>
      </c>
      <c r="R726" s="126" t="s">
        <v>7582</v>
      </c>
      <c r="S726" s="233" t="str">
        <f t="shared" si="8"/>
        <v>#N/A</v>
      </c>
    </row>
    <row r="727">
      <c r="A727" s="36" t="s">
        <v>7550</v>
      </c>
      <c r="B727" s="126" t="s">
        <v>6162</v>
      </c>
      <c r="C727" s="126">
        <v>9.0</v>
      </c>
      <c r="D727" s="177"/>
      <c r="E727" s="126"/>
      <c r="F727" s="236"/>
      <c r="G727" s="233" t="str">
        <f t="shared" si="1"/>
        <v>#N/A</v>
      </c>
      <c r="H727" s="233" t="s">
        <v>7583</v>
      </c>
      <c r="I727" s="233" t="str">
        <f t="shared" si="2"/>
        <v>#N/A</v>
      </c>
      <c r="J727" s="233" t="str">
        <f t="shared" si="3"/>
        <v>#N/A</v>
      </c>
      <c r="K727" s="233" t="s">
        <v>7584</v>
      </c>
      <c r="L727" s="233" t="str">
        <f t="shared" si="4"/>
        <v>#N/A</v>
      </c>
      <c r="M727" s="234"/>
      <c r="N727" s="233" t="str">
        <f t="shared" si="5"/>
        <v>#N/A</v>
      </c>
      <c r="O727" s="126" t="s">
        <v>7585</v>
      </c>
      <c r="P727" s="233" t="str">
        <f t="shared" si="6"/>
        <v>#N/A</v>
      </c>
      <c r="Q727" s="233" t="str">
        <f t="shared" si="7"/>
        <v>#N/A</v>
      </c>
      <c r="R727" s="126" t="s">
        <v>7586</v>
      </c>
      <c r="S727" s="233" t="str">
        <f t="shared" si="8"/>
        <v>#N/A</v>
      </c>
    </row>
    <row r="728">
      <c r="A728" s="36" t="s">
        <v>7550</v>
      </c>
      <c r="B728" s="126" t="s">
        <v>6162</v>
      </c>
      <c r="C728" s="126">
        <v>10.0</v>
      </c>
      <c r="D728" s="177"/>
      <c r="E728" s="123"/>
      <c r="F728" s="236"/>
      <c r="G728" s="233" t="str">
        <f t="shared" si="1"/>
        <v>#N/A</v>
      </c>
      <c r="H728" s="233" t="s">
        <v>7587</v>
      </c>
      <c r="I728" s="233" t="str">
        <f t="shared" si="2"/>
        <v>#N/A</v>
      </c>
      <c r="J728" s="233" t="str">
        <f t="shared" si="3"/>
        <v>#N/A</v>
      </c>
      <c r="K728" s="233" t="s">
        <v>7588</v>
      </c>
      <c r="L728" s="233" t="str">
        <f t="shared" si="4"/>
        <v>#N/A</v>
      </c>
      <c r="M728" s="234"/>
      <c r="N728" s="233" t="str">
        <f t="shared" si="5"/>
        <v>#N/A</v>
      </c>
      <c r="O728" s="126" t="s">
        <v>7589</v>
      </c>
      <c r="P728" s="233" t="str">
        <f t="shared" si="6"/>
        <v>#N/A</v>
      </c>
      <c r="Q728" s="233" t="str">
        <f t="shared" si="7"/>
        <v>#N/A</v>
      </c>
      <c r="R728" s="126" t="s">
        <v>7590</v>
      </c>
      <c r="S728" s="233" t="str">
        <f t="shared" si="8"/>
        <v>#N/A</v>
      </c>
    </row>
    <row r="729">
      <c r="A729" s="36" t="s">
        <v>7550</v>
      </c>
      <c r="B729" s="126" t="s">
        <v>6162</v>
      </c>
      <c r="C729" s="126">
        <v>11.0</v>
      </c>
      <c r="D729" s="177"/>
      <c r="E729" s="123"/>
      <c r="F729" s="236"/>
      <c r="G729" s="233" t="str">
        <f t="shared" si="1"/>
        <v>#N/A</v>
      </c>
      <c r="H729" s="233" t="s">
        <v>7591</v>
      </c>
      <c r="I729" s="233" t="str">
        <f t="shared" si="2"/>
        <v>#N/A</v>
      </c>
      <c r="J729" s="233" t="str">
        <f t="shared" si="3"/>
        <v>#N/A</v>
      </c>
      <c r="K729" s="233" t="s">
        <v>7592</v>
      </c>
      <c r="L729" s="233" t="str">
        <f t="shared" si="4"/>
        <v>#N/A</v>
      </c>
      <c r="M729" s="234"/>
      <c r="N729" s="233" t="str">
        <f t="shared" si="5"/>
        <v>#N/A</v>
      </c>
      <c r="O729" s="126" t="s">
        <v>7593</v>
      </c>
      <c r="P729" s="233" t="str">
        <f t="shared" si="6"/>
        <v>#N/A</v>
      </c>
      <c r="Q729" s="233" t="str">
        <f t="shared" si="7"/>
        <v>#N/A</v>
      </c>
      <c r="R729" s="126" t="s">
        <v>7594</v>
      </c>
      <c r="S729" s="233" t="str">
        <f t="shared" si="8"/>
        <v>#N/A</v>
      </c>
    </row>
    <row r="730">
      <c r="A730" s="36" t="s">
        <v>7550</v>
      </c>
      <c r="B730" s="126" t="s">
        <v>6162</v>
      </c>
      <c r="C730" s="126">
        <v>12.0</v>
      </c>
      <c r="D730" s="177"/>
      <c r="E730" s="123"/>
      <c r="F730" s="236"/>
      <c r="G730" s="233" t="str">
        <f t="shared" si="1"/>
        <v>#N/A</v>
      </c>
      <c r="H730" s="233" t="s">
        <v>7595</v>
      </c>
      <c r="I730" s="233" t="str">
        <f t="shared" si="2"/>
        <v>#N/A</v>
      </c>
      <c r="J730" s="233" t="str">
        <f t="shared" si="3"/>
        <v>#N/A</v>
      </c>
      <c r="K730" s="233" t="s">
        <v>7596</v>
      </c>
      <c r="L730" s="233" t="str">
        <f t="shared" si="4"/>
        <v>#N/A</v>
      </c>
      <c r="M730" s="234"/>
      <c r="N730" s="233" t="str">
        <f t="shared" si="5"/>
        <v>#N/A</v>
      </c>
      <c r="O730" s="126" t="s">
        <v>7597</v>
      </c>
      <c r="P730" s="233" t="str">
        <f t="shared" si="6"/>
        <v>#N/A</v>
      </c>
      <c r="Q730" s="233" t="str">
        <f t="shared" si="7"/>
        <v>#N/A</v>
      </c>
      <c r="R730" s="126" t="s">
        <v>7598</v>
      </c>
      <c r="S730" s="233" t="str">
        <f t="shared" si="8"/>
        <v>#N/A</v>
      </c>
    </row>
    <row r="731">
      <c r="A731" s="36" t="s">
        <v>7550</v>
      </c>
      <c r="B731" s="126" t="s">
        <v>6162</v>
      </c>
      <c r="C731" s="126">
        <v>13.0</v>
      </c>
      <c r="D731" s="177"/>
      <c r="E731" s="123"/>
      <c r="F731" s="236"/>
      <c r="G731" s="233" t="str">
        <f t="shared" si="1"/>
        <v>#N/A</v>
      </c>
      <c r="H731" s="233" t="s">
        <v>7599</v>
      </c>
      <c r="I731" s="233" t="str">
        <f t="shared" si="2"/>
        <v>#N/A</v>
      </c>
      <c r="J731" s="233" t="str">
        <f t="shared" si="3"/>
        <v>#N/A</v>
      </c>
      <c r="K731" s="233" t="s">
        <v>7600</v>
      </c>
      <c r="L731" s="233" t="str">
        <f t="shared" si="4"/>
        <v>#N/A</v>
      </c>
      <c r="M731" s="234"/>
      <c r="N731" s="233" t="str">
        <f t="shared" si="5"/>
        <v>#N/A</v>
      </c>
      <c r="O731" s="126" t="s">
        <v>7601</v>
      </c>
      <c r="P731" s="233" t="str">
        <f t="shared" si="6"/>
        <v>#N/A</v>
      </c>
      <c r="Q731" s="233" t="str">
        <f t="shared" si="7"/>
        <v>#N/A</v>
      </c>
      <c r="R731" s="126" t="s">
        <v>7602</v>
      </c>
      <c r="S731" s="233" t="str">
        <f t="shared" si="8"/>
        <v>#N/A</v>
      </c>
    </row>
    <row r="732">
      <c r="A732" s="36" t="s">
        <v>7550</v>
      </c>
      <c r="B732" s="126" t="s">
        <v>6162</v>
      </c>
      <c r="C732" s="126">
        <v>14.0</v>
      </c>
      <c r="D732" s="177"/>
      <c r="E732" s="123"/>
      <c r="F732" s="236"/>
      <c r="G732" s="233" t="str">
        <f t="shared" si="1"/>
        <v>#N/A</v>
      </c>
      <c r="H732" s="233" t="s">
        <v>7603</v>
      </c>
      <c r="I732" s="233" t="str">
        <f t="shared" si="2"/>
        <v>#N/A</v>
      </c>
      <c r="J732" s="233" t="str">
        <f t="shared" si="3"/>
        <v>#N/A</v>
      </c>
      <c r="K732" s="233" t="s">
        <v>7604</v>
      </c>
      <c r="L732" s="233" t="str">
        <f t="shared" si="4"/>
        <v>#N/A</v>
      </c>
      <c r="M732" s="234"/>
      <c r="N732" s="233" t="str">
        <f t="shared" si="5"/>
        <v>#N/A</v>
      </c>
      <c r="O732" s="126" t="s">
        <v>7605</v>
      </c>
      <c r="P732" s="233" t="str">
        <f t="shared" si="6"/>
        <v>#N/A</v>
      </c>
      <c r="Q732" s="233" t="str">
        <f t="shared" si="7"/>
        <v>#N/A</v>
      </c>
      <c r="R732" s="126" t="s">
        <v>7606</v>
      </c>
      <c r="S732" s="233" t="str">
        <f t="shared" si="8"/>
        <v>#N/A</v>
      </c>
    </row>
    <row r="733">
      <c r="A733" s="36" t="s">
        <v>7550</v>
      </c>
      <c r="B733" s="126" t="s">
        <v>6162</v>
      </c>
      <c r="C733" s="126">
        <v>15.0</v>
      </c>
      <c r="D733" s="177"/>
      <c r="E733" s="123"/>
      <c r="F733" s="236"/>
      <c r="G733" s="233" t="str">
        <f t="shared" si="1"/>
        <v>#N/A</v>
      </c>
      <c r="H733" s="233" t="s">
        <v>7607</v>
      </c>
      <c r="I733" s="233" t="str">
        <f t="shared" si="2"/>
        <v>#N/A</v>
      </c>
      <c r="J733" s="233" t="str">
        <f t="shared" si="3"/>
        <v>#N/A</v>
      </c>
      <c r="K733" s="233" t="s">
        <v>7608</v>
      </c>
      <c r="L733" s="233" t="str">
        <f t="shared" si="4"/>
        <v>#N/A</v>
      </c>
      <c r="M733" s="234"/>
      <c r="N733" s="233" t="str">
        <f t="shared" si="5"/>
        <v>#N/A</v>
      </c>
      <c r="O733" s="126" t="s">
        <v>7609</v>
      </c>
      <c r="P733" s="233" t="str">
        <f t="shared" si="6"/>
        <v>#N/A</v>
      </c>
      <c r="Q733" s="233" t="str">
        <f t="shared" si="7"/>
        <v>#N/A</v>
      </c>
      <c r="R733" s="126" t="s">
        <v>7610</v>
      </c>
      <c r="S733" s="233" t="str">
        <f t="shared" si="8"/>
        <v>#N/A</v>
      </c>
    </row>
    <row r="734">
      <c r="A734" s="36" t="s">
        <v>7550</v>
      </c>
      <c r="B734" s="126" t="s">
        <v>6162</v>
      </c>
      <c r="C734" s="126">
        <v>16.0</v>
      </c>
      <c r="D734" s="177"/>
      <c r="E734" s="123"/>
      <c r="F734" s="236"/>
      <c r="G734" s="233" t="str">
        <f t="shared" si="1"/>
        <v>#N/A</v>
      </c>
      <c r="H734" s="233" t="s">
        <v>7611</v>
      </c>
      <c r="I734" s="233" t="str">
        <f t="shared" si="2"/>
        <v>#N/A</v>
      </c>
      <c r="J734" s="233" t="str">
        <f t="shared" si="3"/>
        <v>#N/A</v>
      </c>
      <c r="K734" s="233" t="s">
        <v>7612</v>
      </c>
      <c r="L734" s="233" t="str">
        <f t="shared" si="4"/>
        <v>#N/A</v>
      </c>
      <c r="M734" s="234"/>
      <c r="N734" s="233" t="str">
        <f t="shared" si="5"/>
        <v>#N/A</v>
      </c>
      <c r="O734" s="126" t="s">
        <v>7613</v>
      </c>
      <c r="P734" s="233" t="str">
        <f t="shared" si="6"/>
        <v>#N/A</v>
      </c>
      <c r="Q734" s="233" t="str">
        <f t="shared" si="7"/>
        <v>#N/A</v>
      </c>
      <c r="R734" s="126" t="s">
        <v>7614</v>
      </c>
      <c r="S734" s="233" t="str">
        <f t="shared" si="8"/>
        <v>#N/A</v>
      </c>
    </row>
    <row r="735">
      <c r="A735" s="36" t="s">
        <v>7615</v>
      </c>
      <c r="B735" s="126" t="s">
        <v>6216</v>
      </c>
      <c r="C735" s="126">
        <v>1.0</v>
      </c>
      <c r="D735" s="177"/>
      <c r="E735" s="123"/>
      <c r="F735" s="236"/>
      <c r="G735" s="233" t="str">
        <f t="shared" si="1"/>
        <v>#N/A</v>
      </c>
      <c r="H735" s="233" t="s">
        <v>7616</v>
      </c>
      <c r="I735" s="233" t="str">
        <f t="shared" si="2"/>
        <v>#N/A</v>
      </c>
      <c r="J735" s="233" t="str">
        <f t="shared" si="3"/>
        <v>#N/A</v>
      </c>
      <c r="K735" s="233" t="s">
        <v>7617</v>
      </c>
      <c r="L735" s="233" t="str">
        <f t="shared" si="4"/>
        <v>#N/A</v>
      </c>
      <c r="M735" s="234"/>
      <c r="N735" s="233" t="str">
        <f t="shared" si="5"/>
        <v>#N/A</v>
      </c>
      <c r="O735" s="126" t="s">
        <v>7618</v>
      </c>
      <c r="P735" s="233" t="str">
        <f t="shared" si="6"/>
        <v>#N/A</v>
      </c>
      <c r="Q735" s="233" t="str">
        <f t="shared" si="7"/>
        <v>#N/A</v>
      </c>
      <c r="R735" s="126" t="s">
        <v>7619</v>
      </c>
      <c r="S735" s="233" t="str">
        <f t="shared" si="8"/>
        <v>#N/A</v>
      </c>
    </row>
    <row r="736">
      <c r="A736" s="36" t="s">
        <v>7615</v>
      </c>
      <c r="B736" s="126" t="s">
        <v>6216</v>
      </c>
      <c r="C736" s="126">
        <v>2.0</v>
      </c>
      <c r="D736" s="177"/>
      <c r="E736" s="123"/>
      <c r="F736" s="236"/>
      <c r="G736" s="233" t="str">
        <f t="shared" si="1"/>
        <v>#N/A</v>
      </c>
      <c r="H736" s="233" t="s">
        <v>7620</v>
      </c>
      <c r="I736" s="233" t="str">
        <f t="shared" si="2"/>
        <v>#N/A</v>
      </c>
      <c r="J736" s="233" t="str">
        <f t="shared" si="3"/>
        <v>#N/A</v>
      </c>
      <c r="K736" s="233" t="s">
        <v>7621</v>
      </c>
      <c r="L736" s="233" t="str">
        <f t="shared" si="4"/>
        <v>#N/A</v>
      </c>
      <c r="M736" s="234"/>
      <c r="N736" s="233" t="str">
        <f t="shared" si="5"/>
        <v>#N/A</v>
      </c>
      <c r="O736" s="126" t="s">
        <v>7622</v>
      </c>
      <c r="P736" s="233" t="str">
        <f t="shared" si="6"/>
        <v>#N/A</v>
      </c>
      <c r="Q736" s="233" t="str">
        <f t="shared" si="7"/>
        <v>#N/A</v>
      </c>
      <c r="R736" s="126" t="s">
        <v>7623</v>
      </c>
      <c r="S736" s="233" t="str">
        <f t="shared" si="8"/>
        <v>#N/A</v>
      </c>
    </row>
    <row r="737">
      <c r="A737" s="36" t="s">
        <v>7615</v>
      </c>
      <c r="B737" s="126" t="s">
        <v>6216</v>
      </c>
      <c r="C737" s="126">
        <v>3.0</v>
      </c>
      <c r="D737" s="177"/>
      <c r="E737" s="123"/>
      <c r="F737" s="236"/>
      <c r="G737" s="233" t="str">
        <f t="shared" si="1"/>
        <v>#N/A</v>
      </c>
      <c r="H737" s="233" t="s">
        <v>7624</v>
      </c>
      <c r="I737" s="233" t="str">
        <f t="shared" si="2"/>
        <v>#N/A</v>
      </c>
      <c r="J737" s="233" t="str">
        <f t="shared" si="3"/>
        <v>#N/A</v>
      </c>
      <c r="K737" s="233" t="s">
        <v>7625</v>
      </c>
      <c r="L737" s="233" t="str">
        <f t="shared" si="4"/>
        <v>#N/A</v>
      </c>
      <c r="M737" s="234"/>
      <c r="N737" s="233" t="str">
        <f t="shared" si="5"/>
        <v>#N/A</v>
      </c>
      <c r="O737" s="126" t="s">
        <v>7626</v>
      </c>
      <c r="P737" s="233" t="str">
        <f t="shared" si="6"/>
        <v>#N/A</v>
      </c>
      <c r="Q737" s="233" t="str">
        <f t="shared" si="7"/>
        <v>#N/A</v>
      </c>
      <c r="R737" s="126" t="s">
        <v>7627</v>
      </c>
      <c r="S737" s="233" t="str">
        <f t="shared" si="8"/>
        <v>#N/A</v>
      </c>
    </row>
    <row r="738">
      <c r="A738" s="36" t="s">
        <v>7615</v>
      </c>
      <c r="B738" s="126" t="s">
        <v>6216</v>
      </c>
      <c r="C738" s="126">
        <v>4.0</v>
      </c>
      <c r="D738" s="177"/>
      <c r="E738" s="123"/>
      <c r="F738" s="236"/>
      <c r="G738" s="233" t="str">
        <f t="shared" si="1"/>
        <v>#N/A</v>
      </c>
      <c r="H738" s="233" t="s">
        <v>7628</v>
      </c>
      <c r="I738" s="233" t="str">
        <f t="shared" si="2"/>
        <v>#N/A</v>
      </c>
      <c r="J738" s="233" t="str">
        <f t="shared" si="3"/>
        <v>#N/A</v>
      </c>
      <c r="K738" s="233" t="s">
        <v>7629</v>
      </c>
      <c r="L738" s="233" t="str">
        <f t="shared" si="4"/>
        <v>#N/A</v>
      </c>
      <c r="M738" s="234"/>
      <c r="N738" s="233" t="str">
        <f t="shared" si="5"/>
        <v>#N/A</v>
      </c>
      <c r="O738" s="126" t="s">
        <v>7630</v>
      </c>
      <c r="P738" s="233" t="str">
        <f t="shared" si="6"/>
        <v>#N/A</v>
      </c>
      <c r="Q738" s="233" t="str">
        <f t="shared" si="7"/>
        <v>#N/A</v>
      </c>
      <c r="R738" s="126" t="s">
        <v>7631</v>
      </c>
      <c r="S738" s="233" t="str">
        <f t="shared" si="8"/>
        <v>#N/A</v>
      </c>
    </row>
    <row r="739">
      <c r="A739" s="36" t="s">
        <v>7615</v>
      </c>
      <c r="B739" s="126" t="s">
        <v>6216</v>
      </c>
      <c r="C739" s="126">
        <v>5.0</v>
      </c>
      <c r="D739" s="177"/>
      <c r="E739" s="123"/>
      <c r="F739" s="236"/>
      <c r="G739" s="233" t="str">
        <f t="shared" si="1"/>
        <v>#N/A</v>
      </c>
      <c r="H739" s="233" t="s">
        <v>7632</v>
      </c>
      <c r="I739" s="233" t="str">
        <f t="shared" si="2"/>
        <v>#N/A</v>
      </c>
      <c r="J739" s="233" t="str">
        <f t="shared" si="3"/>
        <v>#N/A</v>
      </c>
      <c r="K739" s="233" t="s">
        <v>7633</v>
      </c>
      <c r="L739" s="233" t="str">
        <f t="shared" si="4"/>
        <v>#N/A</v>
      </c>
      <c r="M739" s="234"/>
      <c r="N739" s="233" t="str">
        <f t="shared" si="5"/>
        <v>#N/A</v>
      </c>
      <c r="O739" s="126" t="s">
        <v>7634</v>
      </c>
      <c r="P739" s="233" t="str">
        <f t="shared" si="6"/>
        <v>#N/A</v>
      </c>
      <c r="Q739" s="233" t="str">
        <f t="shared" si="7"/>
        <v>#N/A</v>
      </c>
      <c r="R739" s="126" t="s">
        <v>7635</v>
      </c>
      <c r="S739" s="233" t="str">
        <f t="shared" si="8"/>
        <v>#N/A</v>
      </c>
    </row>
    <row r="740">
      <c r="A740" s="36" t="s">
        <v>7615</v>
      </c>
      <c r="B740" s="126" t="s">
        <v>6216</v>
      </c>
      <c r="C740" s="126">
        <v>6.0</v>
      </c>
      <c r="D740" s="177"/>
      <c r="E740" s="123"/>
      <c r="F740" s="236"/>
      <c r="G740" s="233" t="str">
        <f t="shared" si="1"/>
        <v>#N/A</v>
      </c>
      <c r="H740" s="233" t="s">
        <v>7636</v>
      </c>
      <c r="I740" s="233" t="str">
        <f t="shared" si="2"/>
        <v>#N/A</v>
      </c>
      <c r="J740" s="233" t="str">
        <f t="shared" si="3"/>
        <v>#N/A</v>
      </c>
      <c r="K740" s="233" t="s">
        <v>7637</v>
      </c>
      <c r="L740" s="233" t="str">
        <f t="shared" si="4"/>
        <v>#N/A</v>
      </c>
      <c r="M740" s="234"/>
      <c r="N740" s="233" t="str">
        <f t="shared" si="5"/>
        <v>#N/A</v>
      </c>
      <c r="O740" s="126" t="s">
        <v>7638</v>
      </c>
      <c r="P740" s="233" t="str">
        <f t="shared" si="6"/>
        <v>#N/A</v>
      </c>
      <c r="Q740" s="233" t="str">
        <f t="shared" si="7"/>
        <v>#N/A</v>
      </c>
      <c r="R740" s="126" t="s">
        <v>7639</v>
      </c>
      <c r="S740" s="233" t="str">
        <f t="shared" si="8"/>
        <v>#N/A</v>
      </c>
    </row>
    <row r="741">
      <c r="A741" s="36" t="s">
        <v>7615</v>
      </c>
      <c r="B741" s="126" t="s">
        <v>6216</v>
      </c>
      <c r="C741" s="126">
        <v>7.0</v>
      </c>
      <c r="D741" s="177"/>
      <c r="E741" s="123"/>
      <c r="F741" s="236"/>
      <c r="G741" s="233" t="str">
        <f t="shared" si="1"/>
        <v>#N/A</v>
      </c>
      <c r="H741" s="233" t="s">
        <v>7640</v>
      </c>
      <c r="I741" s="233" t="str">
        <f t="shared" si="2"/>
        <v>#N/A</v>
      </c>
      <c r="J741" s="233" t="str">
        <f t="shared" si="3"/>
        <v>#N/A</v>
      </c>
      <c r="K741" s="233" t="s">
        <v>7641</v>
      </c>
      <c r="L741" s="233" t="str">
        <f t="shared" si="4"/>
        <v>#N/A</v>
      </c>
      <c r="M741" s="234"/>
      <c r="N741" s="233" t="str">
        <f t="shared" si="5"/>
        <v>#N/A</v>
      </c>
      <c r="O741" s="126" t="s">
        <v>7642</v>
      </c>
      <c r="P741" s="233" t="str">
        <f t="shared" si="6"/>
        <v>#N/A</v>
      </c>
      <c r="Q741" s="233" t="str">
        <f t="shared" si="7"/>
        <v>#N/A</v>
      </c>
      <c r="R741" s="126" t="s">
        <v>7643</v>
      </c>
      <c r="S741" s="233" t="str">
        <f t="shared" si="8"/>
        <v>#N/A</v>
      </c>
    </row>
    <row r="742">
      <c r="A742" s="36" t="s">
        <v>7615</v>
      </c>
      <c r="B742" s="126" t="s">
        <v>6216</v>
      </c>
      <c r="C742" s="126">
        <v>8.0</v>
      </c>
      <c r="D742" s="177"/>
      <c r="E742" s="126"/>
      <c r="F742" s="236"/>
      <c r="G742" s="233" t="str">
        <f t="shared" si="1"/>
        <v>#N/A</v>
      </c>
      <c r="H742" s="233" t="s">
        <v>7644</v>
      </c>
      <c r="I742" s="233" t="str">
        <f t="shared" si="2"/>
        <v>#N/A</v>
      </c>
      <c r="J742" s="233" t="str">
        <f t="shared" si="3"/>
        <v>#N/A</v>
      </c>
      <c r="K742" s="233" t="s">
        <v>7645</v>
      </c>
      <c r="L742" s="233" t="str">
        <f t="shared" si="4"/>
        <v>#N/A</v>
      </c>
      <c r="M742" s="234"/>
      <c r="N742" s="233" t="str">
        <f t="shared" si="5"/>
        <v>#N/A</v>
      </c>
      <c r="O742" s="126" t="s">
        <v>7646</v>
      </c>
      <c r="P742" s="233" t="str">
        <f t="shared" si="6"/>
        <v>#N/A</v>
      </c>
      <c r="Q742" s="233" t="str">
        <f t="shared" si="7"/>
        <v>#N/A</v>
      </c>
      <c r="R742" s="126" t="s">
        <v>7647</v>
      </c>
      <c r="S742" s="233" t="str">
        <f t="shared" si="8"/>
        <v>#N/A</v>
      </c>
    </row>
    <row r="743">
      <c r="A743" s="36" t="s">
        <v>7615</v>
      </c>
      <c r="B743" s="126" t="s">
        <v>6216</v>
      </c>
      <c r="C743" s="126">
        <v>9.0</v>
      </c>
      <c r="D743" s="177"/>
      <c r="E743" s="126"/>
      <c r="F743" s="236"/>
      <c r="G743" s="233" t="str">
        <f t="shared" si="1"/>
        <v>#N/A</v>
      </c>
      <c r="H743" s="233" t="s">
        <v>7648</v>
      </c>
      <c r="I743" s="233" t="str">
        <f t="shared" si="2"/>
        <v>#N/A</v>
      </c>
      <c r="J743" s="233" t="str">
        <f t="shared" si="3"/>
        <v>#N/A</v>
      </c>
      <c r="K743" s="233" t="s">
        <v>7649</v>
      </c>
      <c r="L743" s="233" t="str">
        <f t="shared" si="4"/>
        <v>#N/A</v>
      </c>
      <c r="M743" s="234"/>
      <c r="N743" s="233" t="str">
        <f t="shared" si="5"/>
        <v>#N/A</v>
      </c>
      <c r="O743" s="126" t="s">
        <v>7650</v>
      </c>
      <c r="P743" s="233" t="str">
        <f t="shared" si="6"/>
        <v>#N/A</v>
      </c>
      <c r="Q743" s="233" t="str">
        <f t="shared" si="7"/>
        <v>#N/A</v>
      </c>
      <c r="R743" s="126" t="s">
        <v>7651</v>
      </c>
      <c r="S743" s="233" t="str">
        <f t="shared" si="8"/>
        <v>#N/A</v>
      </c>
    </row>
    <row r="744">
      <c r="A744" s="36" t="s">
        <v>7615</v>
      </c>
      <c r="B744" s="126" t="s">
        <v>6216</v>
      </c>
      <c r="C744" s="126">
        <v>10.0</v>
      </c>
      <c r="D744" s="177"/>
      <c r="E744" s="152"/>
      <c r="F744" s="236"/>
      <c r="G744" s="233" t="str">
        <f t="shared" si="1"/>
        <v>#N/A</v>
      </c>
      <c r="H744" s="233" t="s">
        <v>7652</v>
      </c>
      <c r="I744" s="233" t="str">
        <f t="shared" si="2"/>
        <v>#N/A</v>
      </c>
      <c r="J744" s="233" t="str">
        <f t="shared" si="3"/>
        <v>#N/A</v>
      </c>
      <c r="K744" s="233" t="s">
        <v>7653</v>
      </c>
      <c r="L744" s="233" t="str">
        <f t="shared" si="4"/>
        <v>#N/A</v>
      </c>
      <c r="M744" s="234"/>
      <c r="N744" s="233" t="str">
        <f t="shared" si="5"/>
        <v>#N/A</v>
      </c>
      <c r="O744" s="126" t="s">
        <v>7654</v>
      </c>
      <c r="P744" s="233" t="str">
        <f t="shared" si="6"/>
        <v>#N/A</v>
      </c>
      <c r="Q744" s="233" t="str">
        <f t="shared" si="7"/>
        <v>#N/A</v>
      </c>
      <c r="R744" s="126" t="s">
        <v>7655</v>
      </c>
      <c r="S744" s="233" t="str">
        <f t="shared" si="8"/>
        <v>#N/A</v>
      </c>
    </row>
    <row r="745">
      <c r="A745" s="36" t="s">
        <v>7615</v>
      </c>
      <c r="B745" s="126" t="s">
        <v>6216</v>
      </c>
      <c r="C745" s="126">
        <v>11.0</v>
      </c>
      <c r="D745" s="177"/>
      <c r="E745" s="152"/>
      <c r="F745" s="236"/>
      <c r="G745" s="233" t="str">
        <f t="shared" si="1"/>
        <v>#N/A</v>
      </c>
      <c r="H745" s="233" t="s">
        <v>7656</v>
      </c>
      <c r="I745" s="233" t="str">
        <f t="shared" si="2"/>
        <v>#N/A</v>
      </c>
      <c r="J745" s="233" t="str">
        <f t="shared" si="3"/>
        <v>#N/A</v>
      </c>
      <c r="K745" s="233" t="s">
        <v>7657</v>
      </c>
      <c r="L745" s="233" t="str">
        <f t="shared" si="4"/>
        <v>#N/A</v>
      </c>
      <c r="M745" s="234"/>
      <c r="N745" s="233" t="str">
        <f t="shared" si="5"/>
        <v>#N/A</v>
      </c>
      <c r="O745" s="126" t="s">
        <v>7658</v>
      </c>
      <c r="P745" s="233" t="str">
        <f t="shared" si="6"/>
        <v>#N/A</v>
      </c>
      <c r="Q745" s="233" t="str">
        <f t="shared" si="7"/>
        <v>#N/A</v>
      </c>
      <c r="R745" s="126" t="s">
        <v>7659</v>
      </c>
      <c r="S745" s="233" t="str">
        <f t="shared" si="8"/>
        <v>#N/A</v>
      </c>
    </row>
    <row r="746">
      <c r="A746" s="36" t="s">
        <v>7615</v>
      </c>
      <c r="B746" s="126" t="s">
        <v>6216</v>
      </c>
      <c r="C746" s="126">
        <v>12.0</v>
      </c>
      <c r="D746" s="177"/>
      <c r="E746" s="152"/>
      <c r="F746" s="236"/>
      <c r="G746" s="233" t="str">
        <f t="shared" si="1"/>
        <v>#N/A</v>
      </c>
      <c r="H746" s="233" t="s">
        <v>7660</v>
      </c>
      <c r="I746" s="233" t="str">
        <f t="shared" si="2"/>
        <v>#N/A</v>
      </c>
      <c r="J746" s="233" t="str">
        <f t="shared" si="3"/>
        <v>#N/A</v>
      </c>
      <c r="K746" s="233" t="s">
        <v>7661</v>
      </c>
      <c r="L746" s="233" t="str">
        <f t="shared" si="4"/>
        <v>#N/A</v>
      </c>
      <c r="M746" s="234"/>
      <c r="N746" s="233" t="str">
        <f t="shared" si="5"/>
        <v>#N/A</v>
      </c>
      <c r="O746" s="126" t="s">
        <v>7662</v>
      </c>
      <c r="P746" s="233" t="str">
        <f t="shared" si="6"/>
        <v>#N/A</v>
      </c>
      <c r="Q746" s="233" t="str">
        <f t="shared" si="7"/>
        <v>#N/A</v>
      </c>
      <c r="R746" s="126" t="s">
        <v>7663</v>
      </c>
      <c r="S746" s="233" t="str">
        <f t="shared" si="8"/>
        <v>#N/A</v>
      </c>
    </row>
    <row r="747">
      <c r="A747" s="36" t="s">
        <v>7615</v>
      </c>
      <c r="B747" s="126" t="s">
        <v>6216</v>
      </c>
      <c r="C747" s="126">
        <v>13.0</v>
      </c>
      <c r="D747" s="177"/>
      <c r="E747" s="152"/>
      <c r="F747" s="236"/>
      <c r="G747" s="233" t="str">
        <f t="shared" si="1"/>
        <v>#N/A</v>
      </c>
      <c r="H747" s="233" t="s">
        <v>7664</v>
      </c>
      <c r="I747" s="233" t="str">
        <f t="shared" si="2"/>
        <v>#N/A</v>
      </c>
      <c r="J747" s="233" t="str">
        <f t="shared" si="3"/>
        <v>#N/A</v>
      </c>
      <c r="K747" s="233" t="s">
        <v>7665</v>
      </c>
      <c r="L747" s="233" t="str">
        <f t="shared" si="4"/>
        <v>#N/A</v>
      </c>
      <c r="M747" s="234"/>
      <c r="N747" s="233" t="str">
        <f t="shared" si="5"/>
        <v>#N/A</v>
      </c>
      <c r="O747" s="126" t="s">
        <v>7666</v>
      </c>
      <c r="P747" s="233" t="str">
        <f t="shared" si="6"/>
        <v>#N/A</v>
      </c>
      <c r="Q747" s="233" t="str">
        <f t="shared" si="7"/>
        <v>#N/A</v>
      </c>
      <c r="R747" s="126" t="s">
        <v>7667</v>
      </c>
      <c r="S747" s="233" t="str">
        <f t="shared" si="8"/>
        <v>#N/A</v>
      </c>
    </row>
    <row r="748">
      <c r="A748" s="36" t="s">
        <v>7615</v>
      </c>
      <c r="B748" s="126" t="s">
        <v>6216</v>
      </c>
      <c r="C748" s="126">
        <v>14.0</v>
      </c>
      <c r="D748" s="177"/>
      <c r="E748" s="152"/>
      <c r="F748" s="236"/>
      <c r="G748" s="233" t="str">
        <f t="shared" si="1"/>
        <v>#N/A</v>
      </c>
      <c r="H748" s="233" t="s">
        <v>7668</v>
      </c>
      <c r="I748" s="233" t="str">
        <f t="shared" si="2"/>
        <v>#N/A</v>
      </c>
      <c r="J748" s="233" t="str">
        <f t="shared" si="3"/>
        <v>#N/A</v>
      </c>
      <c r="K748" s="233" t="s">
        <v>7669</v>
      </c>
      <c r="L748" s="233" t="str">
        <f t="shared" si="4"/>
        <v>#N/A</v>
      </c>
      <c r="M748" s="234"/>
      <c r="N748" s="233" t="str">
        <f t="shared" si="5"/>
        <v>#N/A</v>
      </c>
      <c r="O748" s="126" t="s">
        <v>7670</v>
      </c>
      <c r="P748" s="233" t="str">
        <f t="shared" si="6"/>
        <v>#N/A</v>
      </c>
      <c r="Q748" s="233" t="str">
        <f t="shared" si="7"/>
        <v>#N/A</v>
      </c>
      <c r="R748" s="126" t="s">
        <v>7671</v>
      </c>
      <c r="S748" s="233" t="str">
        <f t="shared" si="8"/>
        <v>#N/A</v>
      </c>
    </row>
    <row r="749">
      <c r="A749" s="36" t="s">
        <v>7615</v>
      </c>
      <c r="B749" s="126" t="s">
        <v>6216</v>
      </c>
      <c r="C749" s="126">
        <v>15.0</v>
      </c>
      <c r="D749" s="177"/>
      <c r="E749" s="152"/>
      <c r="F749" s="236"/>
      <c r="G749" s="233" t="str">
        <f t="shared" si="1"/>
        <v>#N/A</v>
      </c>
      <c r="H749" s="233" t="s">
        <v>7672</v>
      </c>
      <c r="I749" s="233" t="str">
        <f t="shared" si="2"/>
        <v>#N/A</v>
      </c>
      <c r="J749" s="233" t="str">
        <f t="shared" si="3"/>
        <v>#N/A</v>
      </c>
      <c r="K749" s="233" t="s">
        <v>7673</v>
      </c>
      <c r="L749" s="233" t="str">
        <f t="shared" si="4"/>
        <v>#N/A</v>
      </c>
      <c r="M749" s="234"/>
      <c r="N749" s="233" t="str">
        <f t="shared" si="5"/>
        <v>#N/A</v>
      </c>
      <c r="O749" s="126" t="s">
        <v>7674</v>
      </c>
      <c r="P749" s="233" t="str">
        <f t="shared" si="6"/>
        <v>#N/A</v>
      </c>
      <c r="Q749" s="233" t="str">
        <f t="shared" si="7"/>
        <v>#N/A</v>
      </c>
      <c r="R749" s="126" t="s">
        <v>7675</v>
      </c>
      <c r="S749" s="233" t="str">
        <f t="shared" si="8"/>
        <v>#N/A</v>
      </c>
    </row>
    <row r="750">
      <c r="A750" s="36" t="s">
        <v>7615</v>
      </c>
      <c r="B750" s="126" t="s">
        <v>6216</v>
      </c>
      <c r="C750" s="126">
        <v>16.0</v>
      </c>
      <c r="D750" s="177"/>
      <c r="E750" s="152"/>
      <c r="F750" s="236"/>
      <c r="G750" s="233" t="str">
        <f t="shared" si="1"/>
        <v>#N/A</v>
      </c>
      <c r="H750" s="233" t="s">
        <v>7676</v>
      </c>
      <c r="I750" s="233" t="str">
        <f t="shared" si="2"/>
        <v>#N/A</v>
      </c>
      <c r="J750" s="233" t="str">
        <f t="shared" si="3"/>
        <v>#N/A</v>
      </c>
      <c r="K750" s="233" t="s">
        <v>7677</v>
      </c>
      <c r="L750" s="233" t="str">
        <f t="shared" si="4"/>
        <v>#N/A</v>
      </c>
      <c r="M750" s="234"/>
      <c r="N750" s="233" t="str">
        <f t="shared" si="5"/>
        <v>#N/A</v>
      </c>
      <c r="O750" s="126" t="s">
        <v>7678</v>
      </c>
      <c r="P750" s="233" t="str">
        <f t="shared" si="6"/>
        <v>#N/A</v>
      </c>
      <c r="Q750" s="233" t="str">
        <f t="shared" si="7"/>
        <v>#N/A</v>
      </c>
      <c r="R750" s="126" t="s">
        <v>7679</v>
      </c>
      <c r="S750" s="233" t="str">
        <f t="shared" si="8"/>
        <v>#N/A</v>
      </c>
    </row>
    <row r="751">
      <c r="A751" s="36" t="s">
        <v>7680</v>
      </c>
      <c r="B751" s="126" t="s">
        <v>6216</v>
      </c>
      <c r="C751" s="126">
        <v>1.0</v>
      </c>
      <c r="D751" s="177"/>
      <c r="E751" s="152"/>
      <c r="F751" s="236"/>
      <c r="G751" s="233" t="str">
        <f t="shared" si="1"/>
        <v>#N/A</v>
      </c>
      <c r="H751" s="233" t="s">
        <v>7681</v>
      </c>
      <c r="I751" s="233" t="str">
        <f t="shared" si="2"/>
        <v>#N/A</v>
      </c>
      <c r="J751" s="233" t="str">
        <f t="shared" si="3"/>
        <v>#N/A</v>
      </c>
      <c r="K751" s="233" t="s">
        <v>7682</v>
      </c>
      <c r="L751" s="233" t="str">
        <f t="shared" si="4"/>
        <v>#N/A</v>
      </c>
      <c r="M751" s="234"/>
      <c r="N751" s="233" t="str">
        <f t="shared" si="5"/>
        <v>#N/A</v>
      </c>
      <c r="O751" s="126" t="s">
        <v>7683</v>
      </c>
      <c r="P751" s="233" t="str">
        <f t="shared" si="6"/>
        <v>#N/A</v>
      </c>
      <c r="Q751" s="233" t="str">
        <f t="shared" si="7"/>
        <v>#N/A</v>
      </c>
      <c r="R751" s="126" t="s">
        <v>7684</v>
      </c>
      <c r="S751" s="233" t="str">
        <f t="shared" si="8"/>
        <v>#N/A</v>
      </c>
    </row>
    <row r="752">
      <c r="A752" s="36" t="s">
        <v>7680</v>
      </c>
      <c r="B752" s="126" t="s">
        <v>6216</v>
      </c>
      <c r="C752" s="126">
        <v>2.0</v>
      </c>
      <c r="D752" s="177"/>
      <c r="E752" s="152"/>
      <c r="F752" s="236"/>
      <c r="G752" s="233" t="str">
        <f t="shared" si="1"/>
        <v>#N/A</v>
      </c>
      <c r="H752" s="233" t="s">
        <v>7685</v>
      </c>
      <c r="I752" s="233" t="str">
        <f t="shared" si="2"/>
        <v>#N/A</v>
      </c>
      <c r="J752" s="233" t="str">
        <f t="shared" si="3"/>
        <v>#N/A</v>
      </c>
      <c r="K752" s="233" t="s">
        <v>7686</v>
      </c>
      <c r="L752" s="233" t="str">
        <f t="shared" si="4"/>
        <v>#N/A</v>
      </c>
      <c r="M752" s="234"/>
      <c r="N752" s="233" t="str">
        <f t="shared" si="5"/>
        <v>#N/A</v>
      </c>
      <c r="O752" s="126" t="s">
        <v>7687</v>
      </c>
      <c r="P752" s="233" t="str">
        <f t="shared" si="6"/>
        <v>#N/A</v>
      </c>
      <c r="Q752" s="233" t="str">
        <f t="shared" si="7"/>
        <v>#N/A</v>
      </c>
      <c r="R752" s="126" t="s">
        <v>7688</v>
      </c>
      <c r="S752" s="233" t="str">
        <f t="shared" si="8"/>
        <v>#N/A</v>
      </c>
    </row>
    <row r="753">
      <c r="A753" s="36" t="s">
        <v>7680</v>
      </c>
      <c r="B753" s="126" t="s">
        <v>6216</v>
      </c>
      <c r="C753" s="126">
        <v>3.0</v>
      </c>
      <c r="D753" s="177"/>
      <c r="E753" s="152"/>
      <c r="F753" s="236"/>
      <c r="G753" s="233" t="str">
        <f t="shared" si="1"/>
        <v>#N/A</v>
      </c>
      <c r="H753" s="233" t="s">
        <v>7689</v>
      </c>
      <c r="I753" s="233" t="str">
        <f t="shared" si="2"/>
        <v>#N/A</v>
      </c>
      <c r="J753" s="233" t="str">
        <f t="shared" si="3"/>
        <v>#N/A</v>
      </c>
      <c r="K753" s="233" t="s">
        <v>7690</v>
      </c>
      <c r="L753" s="233" t="str">
        <f t="shared" si="4"/>
        <v>#N/A</v>
      </c>
      <c r="M753" s="234"/>
      <c r="N753" s="233" t="str">
        <f t="shared" si="5"/>
        <v>#N/A</v>
      </c>
      <c r="O753" s="126" t="s">
        <v>7691</v>
      </c>
      <c r="P753" s="233" t="str">
        <f t="shared" si="6"/>
        <v>#N/A</v>
      </c>
      <c r="Q753" s="233" t="str">
        <f t="shared" si="7"/>
        <v>#N/A</v>
      </c>
      <c r="R753" s="126" t="s">
        <v>7692</v>
      </c>
      <c r="S753" s="233" t="str">
        <f t="shared" si="8"/>
        <v>#N/A</v>
      </c>
    </row>
    <row r="754">
      <c r="A754" s="36" t="s">
        <v>7680</v>
      </c>
      <c r="B754" s="126" t="s">
        <v>6216</v>
      </c>
      <c r="C754" s="126">
        <v>4.0</v>
      </c>
      <c r="D754" s="177"/>
      <c r="E754" s="152"/>
      <c r="F754" s="236"/>
      <c r="G754" s="233" t="str">
        <f t="shared" si="1"/>
        <v>#N/A</v>
      </c>
      <c r="H754" s="233" t="s">
        <v>7693</v>
      </c>
      <c r="I754" s="233" t="str">
        <f t="shared" si="2"/>
        <v>#N/A</v>
      </c>
      <c r="J754" s="233" t="str">
        <f t="shared" si="3"/>
        <v>#N/A</v>
      </c>
      <c r="K754" s="233" t="s">
        <v>7694</v>
      </c>
      <c r="L754" s="233" t="str">
        <f t="shared" si="4"/>
        <v>#N/A</v>
      </c>
      <c r="M754" s="234"/>
      <c r="N754" s="233" t="str">
        <f t="shared" si="5"/>
        <v>#N/A</v>
      </c>
      <c r="O754" s="126" t="s">
        <v>7695</v>
      </c>
      <c r="P754" s="233" t="str">
        <f t="shared" si="6"/>
        <v>#N/A</v>
      </c>
      <c r="Q754" s="233" t="str">
        <f t="shared" si="7"/>
        <v>#N/A</v>
      </c>
      <c r="R754" s="126" t="s">
        <v>7696</v>
      </c>
      <c r="S754" s="233" t="str">
        <f t="shared" si="8"/>
        <v>#N/A</v>
      </c>
    </row>
    <row r="755">
      <c r="A755" s="36" t="s">
        <v>7680</v>
      </c>
      <c r="B755" s="126" t="s">
        <v>6216</v>
      </c>
      <c r="C755" s="126">
        <v>5.0</v>
      </c>
      <c r="D755" s="177"/>
      <c r="E755" s="152"/>
      <c r="F755" s="236"/>
      <c r="G755" s="233" t="str">
        <f t="shared" si="1"/>
        <v>#N/A</v>
      </c>
      <c r="H755" s="233" t="s">
        <v>7697</v>
      </c>
      <c r="I755" s="233" t="str">
        <f t="shared" si="2"/>
        <v>#N/A</v>
      </c>
      <c r="J755" s="233" t="str">
        <f t="shared" si="3"/>
        <v>#N/A</v>
      </c>
      <c r="K755" s="233" t="s">
        <v>7698</v>
      </c>
      <c r="L755" s="233" t="str">
        <f t="shared" si="4"/>
        <v>#N/A</v>
      </c>
      <c r="M755" s="234"/>
      <c r="N755" s="233" t="str">
        <f t="shared" si="5"/>
        <v>#N/A</v>
      </c>
      <c r="O755" s="126" t="s">
        <v>7699</v>
      </c>
      <c r="P755" s="233" t="str">
        <f t="shared" si="6"/>
        <v>#N/A</v>
      </c>
      <c r="Q755" s="233" t="str">
        <f t="shared" si="7"/>
        <v>#N/A</v>
      </c>
      <c r="R755" s="126" t="s">
        <v>7700</v>
      </c>
      <c r="S755" s="233" t="str">
        <f t="shared" si="8"/>
        <v>#N/A</v>
      </c>
    </row>
    <row r="756">
      <c r="A756" s="36" t="s">
        <v>7680</v>
      </c>
      <c r="B756" s="126" t="s">
        <v>6216</v>
      </c>
      <c r="C756" s="126">
        <v>6.0</v>
      </c>
      <c r="D756" s="177"/>
      <c r="E756" s="152"/>
      <c r="F756" s="236"/>
      <c r="G756" s="233" t="str">
        <f t="shared" si="1"/>
        <v>#N/A</v>
      </c>
      <c r="H756" s="233" t="s">
        <v>7701</v>
      </c>
      <c r="I756" s="233" t="str">
        <f t="shared" si="2"/>
        <v>#N/A</v>
      </c>
      <c r="J756" s="233" t="str">
        <f t="shared" si="3"/>
        <v>#N/A</v>
      </c>
      <c r="K756" s="233" t="s">
        <v>7702</v>
      </c>
      <c r="L756" s="233" t="str">
        <f t="shared" si="4"/>
        <v>#N/A</v>
      </c>
      <c r="M756" s="234"/>
      <c r="N756" s="233" t="str">
        <f t="shared" si="5"/>
        <v>#N/A</v>
      </c>
      <c r="O756" s="126" t="s">
        <v>7703</v>
      </c>
      <c r="P756" s="233" t="str">
        <f t="shared" si="6"/>
        <v>#N/A</v>
      </c>
      <c r="Q756" s="233" t="str">
        <f t="shared" si="7"/>
        <v>#N/A</v>
      </c>
      <c r="R756" s="126" t="s">
        <v>7704</v>
      </c>
      <c r="S756" s="233" t="str">
        <f t="shared" si="8"/>
        <v>#N/A</v>
      </c>
    </row>
    <row r="757">
      <c r="A757" s="36" t="s">
        <v>7680</v>
      </c>
      <c r="B757" s="126" t="s">
        <v>6216</v>
      </c>
      <c r="C757" s="126">
        <v>7.0</v>
      </c>
      <c r="D757" s="177"/>
      <c r="E757" s="152"/>
      <c r="F757" s="236"/>
      <c r="G757" s="233" t="str">
        <f t="shared" si="1"/>
        <v>#N/A</v>
      </c>
      <c r="H757" s="233" t="s">
        <v>7705</v>
      </c>
      <c r="I757" s="233" t="str">
        <f t="shared" si="2"/>
        <v>#N/A</v>
      </c>
      <c r="J757" s="233" t="str">
        <f t="shared" si="3"/>
        <v>#N/A</v>
      </c>
      <c r="K757" s="233" t="s">
        <v>7706</v>
      </c>
      <c r="L757" s="233" t="str">
        <f t="shared" si="4"/>
        <v>#N/A</v>
      </c>
      <c r="M757" s="234"/>
      <c r="N757" s="233" t="str">
        <f t="shared" si="5"/>
        <v>#N/A</v>
      </c>
      <c r="O757" s="126" t="s">
        <v>7707</v>
      </c>
      <c r="P757" s="233" t="str">
        <f t="shared" si="6"/>
        <v>#N/A</v>
      </c>
      <c r="Q757" s="233" t="str">
        <f t="shared" si="7"/>
        <v>#N/A</v>
      </c>
      <c r="R757" s="126" t="s">
        <v>7708</v>
      </c>
      <c r="S757" s="233" t="str">
        <f t="shared" si="8"/>
        <v>#N/A</v>
      </c>
    </row>
    <row r="758">
      <c r="A758" s="36" t="s">
        <v>7680</v>
      </c>
      <c r="B758" s="126" t="s">
        <v>6216</v>
      </c>
      <c r="C758" s="126">
        <v>8.0</v>
      </c>
      <c r="D758" s="177"/>
      <c r="E758" s="126"/>
      <c r="F758" s="236"/>
      <c r="G758" s="233" t="str">
        <f t="shared" si="1"/>
        <v>#N/A</v>
      </c>
      <c r="H758" s="233" t="s">
        <v>7709</v>
      </c>
      <c r="I758" s="233" t="str">
        <f t="shared" si="2"/>
        <v>#N/A</v>
      </c>
      <c r="J758" s="233" t="str">
        <f t="shared" si="3"/>
        <v>#N/A</v>
      </c>
      <c r="K758" s="233" t="s">
        <v>7710</v>
      </c>
      <c r="L758" s="233" t="str">
        <f t="shared" si="4"/>
        <v>#N/A</v>
      </c>
      <c r="M758" s="234"/>
      <c r="N758" s="233" t="str">
        <f t="shared" si="5"/>
        <v>#N/A</v>
      </c>
      <c r="O758" s="126" t="s">
        <v>7711</v>
      </c>
      <c r="P758" s="233" t="str">
        <f t="shared" si="6"/>
        <v>#N/A</v>
      </c>
      <c r="Q758" s="233" t="str">
        <f t="shared" si="7"/>
        <v>#N/A</v>
      </c>
      <c r="R758" s="126" t="s">
        <v>7712</v>
      </c>
      <c r="S758" s="233" t="str">
        <f t="shared" si="8"/>
        <v>#N/A</v>
      </c>
    </row>
    <row r="759">
      <c r="A759" s="36" t="s">
        <v>7680</v>
      </c>
      <c r="B759" s="126" t="s">
        <v>6216</v>
      </c>
      <c r="C759" s="126">
        <v>9.0</v>
      </c>
      <c r="D759" s="177"/>
      <c r="E759" s="126"/>
      <c r="F759" s="236"/>
      <c r="G759" s="233" t="str">
        <f t="shared" si="1"/>
        <v>#N/A</v>
      </c>
      <c r="H759" s="233" t="s">
        <v>7713</v>
      </c>
      <c r="I759" s="233" t="str">
        <f t="shared" si="2"/>
        <v>#N/A</v>
      </c>
      <c r="J759" s="233" t="str">
        <f t="shared" si="3"/>
        <v>#N/A</v>
      </c>
      <c r="K759" s="233" t="s">
        <v>7714</v>
      </c>
      <c r="L759" s="233" t="str">
        <f t="shared" si="4"/>
        <v>#N/A</v>
      </c>
      <c r="M759" s="234"/>
      <c r="N759" s="233" t="str">
        <f t="shared" si="5"/>
        <v>#N/A</v>
      </c>
      <c r="O759" s="126" t="s">
        <v>7715</v>
      </c>
      <c r="P759" s="233" t="str">
        <f t="shared" si="6"/>
        <v>#N/A</v>
      </c>
      <c r="Q759" s="233" t="str">
        <f t="shared" si="7"/>
        <v>#N/A</v>
      </c>
      <c r="R759" s="126" t="s">
        <v>7716</v>
      </c>
      <c r="S759" s="233" t="str">
        <f t="shared" si="8"/>
        <v>#N/A</v>
      </c>
    </row>
    <row r="760">
      <c r="A760" s="36" t="s">
        <v>7680</v>
      </c>
      <c r="B760" s="126" t="s">
        <v>6216</v>
      </c>
      <c r="C760" s="126">
        <v>10.0</v>
      </c>
      <c r="D760" s="177"/>
      <c r="E760" s="123"/>
      <c r="F760" s="236"/>
      <c r="G760" s="233" t="str">
        <f t="shared" si="1"/>
        <v>#N/A</v>
      </c>
      <c r="H760" s="233" t="s">
        <v>7717</v>
      </c>
      <c r="I760" s="233" t="str">
        <f t="shared" si="2"/>
        <v>#N/A</v>
      </c>
      <c r="J760" s="233" t="str">
        <f t="shared" si="3"/>
        <v>#N/A</v>
      </c>
      <c r="K760" s="233" t="s">
        <v>7718</v>
      </c>
      <c r="L760" s="233" t="str">
        <f t="shared" si="4"/>
        <v>#N/A</v>
      </c>
      <c r="M760" s="234"/>
      <c r="N760" s="233" t="str">
        <f t="shared" si="5"/>
        <v>#N/A</v>
      </c>
      <c r="O760" s="126" t="s">
        <v>7719</v>
      </c>
      <c r="P760" s="233" t="str">
        <f t="shared" si="6"/>
        <v>#N/A</v>
      </c>
      <c r="Q760" s="233" t="str">
        <f t="shared" si="7"/>
        <v>#N/A</v>
      </c>
      <c r="R760" s="126" t="s">
        <v>7720</v>
      </c>
      <c r="S760" s="233" t="str">
        <f t="shared" si="8"/>
        <v>#N/A</v>
      </c>
    </row>
    <row r="761">
      <c r="A761" s="36" t="s">
        <v>7680</v>
      </c>
      <c r="B761" s="126" t="s">
        <v>6216</v>
      </c>
      <c r="C761" s="126">
        <v>11.0</v>
      </c>
      <c r="D761" s="177"/>
      <c r="E761" s="123"/>
      <c r="F761" s="236"/>
      <c r="G761" s="233" t="str">
        <f t="shared" si="1"/>
        <v>#N/A</v>
      </c>
      <c r="H761" s="233" t="s">
        <v>7721</v>
      </c>
      <c r="I761" s="233" t="str">
        <f t="shared" si="2"/>
        <v>#N/A</v>
      </c>
      <c r="J761" s="233" t="str">
        <f t="shared" si="3"/>
        <v>#N/A</v>
      </c>
      <c r="K761" s="233" t="s">
        <v>7722</v>
      </c>
      <c r="L761" s="233" t="str">
        <f t="shared" si="4"/>
        <v>#N/A</v>
      </c>
      <c r="M761" s="234"/>
      <c r="N761" s="233" t="str">
        <f t="shared" si="5"/>
        <v>#N/A</v>
      </c>
      <c r="O761" s="126" t="s">
        <v>7723</v>
      </c>
      <c r="P761" s="233" t="str">
        <f t="shared" si="6"/>
        <v>#N/A</v>
      </c>
      <c r="Q761" s="233" t="str">
        <f t="shared" si="7"/>
        <v>#N/A</v>
      </c>
      <c r="R761" s="126" t="s">
        <v>7724</v>
      </c>
      <c r="S761" s="233" t="str">
        <f t="shared" si="8"/>
        <v>#N/A</v>
      </c>
    </row>
    <row r="762">
      <c r="A762" s="36" t="s">
        <v>7680</v>
      </c>
      <c r="B762" s="126" t="s">
        <v>6216</v>
      </c>
      <c r="C762" s="126">
        <v>12.0</v>
      </c>
      <c r="D762" s="177"/>
      <c r="E762" s="123"/>
      <c r="F762" s="236"/>
      <c r="G762" s="233" t="str">
        <f t="shared" si="1"/>
        <v>#N/A</v>
      </c>
      <c r="H762" s="233" t="s">
        <v>7725</v>
      </c>
      <c r="I762" s="233" t="str">
        <f t="shared" si="2"/>
        <v>#N/A</v>
      </c>
      <c r="J762" s="233" t="str">
        <f t="shared" si="3"/>
        <v>#N/A</v>
      </c>
      <c r="K762" s="233" t="s">
        <v>7726</v>
      </c>
      <c r="L762" s="233" t="str">
        <f t="shared" si="4"/>
        <v>#N/A</v>
      </c>
      <c r="M762" s="234"/>
      <c r="N762" s="233" t="str">
        <f t="shared" si="5"/>
        <v>#N/A</v>
      </c>
      <c r="O762" s="126" t="s">
        <v>7727</v>
      </c>
      <c r="P762" s="233" t="str">
        <f t="shared" si="6"/>
        <v>#N/A</v>
      </c>
      <c r="Q762" s="233" t="str">
        <f t="shared" si="7"/>
        <v>#N/A</v>
      </c>
      <c r="R762" s="126" t="s">
        <v>7728</v>
      </c>
      <c r="S762" s="233" t="str">
        <f t="shared" si="8"/>
        <v>#N/A</v>
      </c>
    </row>
    <row r="763">
      <c r="A763" s="36" t="s">
        <v>7680</v>
      </c>
      <c r="B763" s="126" t="s">
        <v>6216</v>
      </c>
      <c r="C763" s="126">
        <v>13.0</v>
      </c>
      <c r="D763" s="177"/>
      <c r="E763" s="123"/>
      <c r="F763" s="236"/>
      <c r="G763" s="233" t="str">
        <f t="shared" si="1"/>
        <v>#N/A</v>
      </c>
      <c r="H763" s="233" t="s">
        <v>7729</v>
      </c>
      <c r="I763" s="233" t="str">
        <f t="shared" si="2"/>
        <v>#N/A</v>
      </c>
      <c r="J763" s="233" t="str">
        <f t="shared" si="3"/>
        <v>#N/A</v>
      </c>
      <c r="K763" s="233" t="s">
        <v>7730</v>
      </c>
      <c r="L763" s="233" t="str">
        <f t="shared" si="4"/>
        <v>#N/A</v>
      </c>
      <c r="M763" s="234"/>
      <c r="N763" s="233" t="str">
        <f t="shared" si="5"/>
        <v>#N/A</v>
      </c>
      <c r="O763" s="126" t="s">
        <v>7731</v>
      </c>
      <c r="P763" s="233" t="str">
        <f t="shared" si="6"/>
        <v>#N/A</v>
      </c>
      <c r="Q763" s="233" t="str">
        <f t="shared" si="7"/>
        <v>#N/A</v>
      </c>
      <c r="R763" s="126" t="s">
        <v>7732</v>
      </c>
      <c r="S763" s="233" t="str">
        <f t="shared" si="8"/>
        <v>#N/A</v>
      </c>
    </row>
    <row r="764">
      <c r="A764" s="36" t="s">
        <v>7680</v>
      </c>
      <c r="B764" s="126" t="s">
        <v>6216</v>
      </c>
      <c r="C764" s="126">
        <v>14.0</v>
      </c>
      <c r="D764" s="177"/>
      <c r="E764" s="123"/>
      <c r="F764" s="236"/>
      <c r="G764" s="233" t="str">
        <f t="shared" si="1"/>
        <v>#N/A</v>
      </c>
      <c r="H764" s="233" t="s">
        <v>7733</v>
      </c>
      <c r="I764" s="233" t="str">
        <f t="shared" si="2"/>
        <v>#N/A</v>
      </c>
      <c r="J764" s="233" t="str">
        <f t="shared" si="3"/>
        <v>#N/A</v>
      </c>
      <c r="K764" s="233" t="s">
        <v>7734</v>
      </c>
      <c r="L764" s="233" t="str">
        <f t="shared" si="4"/>
        <v>#N/A</v>
      </c>
      <c r="M764" s="234"/>
      <c r="N764" s="233" t="str">
        <f t="shared" si="5"/>
        <v>#N/A</v>
      </c>
      <c r="O764" s="126" t="s">
        <v>7735</v>
      </c>
      <c r="P764" s="233" t="str">
        <f t="shared" si="6"/>
        <v>#N/A</v>
      </c>
      <c r="Q764" s="233" t="str">
        <f t="shared" si="7"/>
        <v>#N/A</v>
      </c>
      <c r="R764" s="126" t="s">
        <v>7736</v>
      </c>
      <c r="S764" s="233" t="str">
        <f t="shared" si="8"/>
        <v>#N/A</v>
      </c>
    </row>
    <row r="765">
      <c r="A765" s="36" t="s">
        <v>7680</v>
      </c>
      <c r="B765" s="126" t="s">
        <v>6216</v>
      </c>
      <c r="C765" s="126">
        <v>15.0</v>
      </c>
      <c r="D765" s="177"/>
      <c r="E765" s="123"/>
      <c r="F765" s="236"/>
      <c r="G765" s="233" t="str">
        <f t="shared" si="1"/>
        <v>#N/A</v>
      </c>
      <c r="H765" s="233" t="s">
        <v>7737</v>
      </c>
      <c r="I765" s="233" t="str">
        <f t="shared" si="2"/>
        <v>#N/A</v>
      </c>
      <c r="J765" s="233" t="str">
        <f t="shared" si="3"/>
        <v>#N/A</v>
      </c>
      <c r="K765" s="233" t="s">
        <v>7738</v>
      </c>
      <c r="L765" s="233" t="str">
        <f t="shared" si="4"/>
        <v>#N/A</v>
      </c>
      <c r="M765" s="234"/>
      <c r="N765" s="233" t="str">
        <f t="shared" si="5"/>
        <v>#N/A</v>
      </c>
      <c r="O765" s="126" t="s">
        <v>7739</v>
      </c>
      <c r="P765" s="233" t="str">
        <f t="shared" si="6"/>
        <v>#N/A</v>
      </c>
      <c r="Q765" s="233" t="str">
        <f t="shared" si="7"/>
        <v>#N/A</v>
      </c>
      <c r="R765" s="126" t="s">
        <v>7740</v>
      </c>
      <c r="S765" s="233" t="str">
        <f t="shared" si="8"/>
        <v>#N/A</v>
      </c>
    </row>
    <row r="766">
      <c r="A766" s="36" t="s">
        <v>7680</v>
      </c>
      <c r="B766" s="126" t="s">
        <v>6216</v>
      </c>
      <c r="C766" s="126">
        <v>16.0</v>
      </c>
      <c r="D766" s="177"/>
      <c r="E766" s="123"/>
      <c r="F766" s="236"/>
      <c r="G766" s="233" t="str">
        <f t="shared" si="1"/>
        <v>#N/A</v>
      </c>
      <c r="H766" s="233" t="s">
        <v>7741</v>
      </c>
      <c r="I766" s="233" t="str">
        <f t="shared" si="2"/>
        <v>#N/A</v>
      </c>
      <c r="J766" s="233" t="str">
        <f t="shared" si="3"/>
        <v>#N/A</v>
      </c>
      <c r="K766" s="233" t="s">
        <v>7742</v>
      </c>
      <c r="L766" s="233" t="str">
        <f t="shared" si="4"/>
        <v>#N/A</v>
      </c>
      <c r="M766" s="234"/>
      <c r="N766" s="233" t="str">
        <f t="shared" si="5"/>
        <v>#N/A</v>
      </c>
      <c r="O766" s="126" t="s">
        <v>7743</v>
      </c>
      <c r="P766" s="233" t="str">
        <f t="shared" si="6"/>
        <v>#N/A</v>
      </c>
      <c r="Q766" s="233" t="str">
        <f t="shared" si="7"/>
        <v>#N/A</v>
      </c>
      <c r="R766" s="126" t="s">
        <v>7744</v>
      </c>
      <c r="S766" s="233" t="str">
        <f t="shared" si="8"/>
        <v>#N/A</v>
      </c>
    </row>
    <row r="767">
      <c r="A767" s="36" t="s">
        <v>7745</v>
      </c>
      <c r="B767" s="126" t="s">
        <v>6100</v>
      </c>
      <c r="C767" s="126">
        <v>1.0</v>
      </c>
      <c r="D767" s="177"/>
      <c r="E767" s="123"/>
      <c r="F767" s="236"/>
      <c r="G767" s="233" t="str">
        <f t="shared" si="1"/>
        <v>#N/A</v>
      </c>
      <c r="H767" s="233" t="s">
        <v>7746</v>
      </c>
      <c r="I767" s="233" t="str">
        <f t="shared" si="2"/>
        <v>#N/A</v>
      </c>
      <c r="J767" s="233" t="str">
        <f t="shared" si="3"/>
        <v>#N/A</v>
      </c>
      <c r="K767" s="233" t="s">
        <v>7747</v>
      </c>
      <c r="L767" s="233" t="str">
        <f t="shared" si="4"/>
        <v>#N/A</v>
      </c>
      <c r="M767" s="234"/>
      <c r="N767" s="233" t="str">
        <f t="shared" si="5"/>
        <v>#N/A</v>
      </c>
      <c r="O767" s="126" t="s">
        <v>7748</v>
      </c>
      <c r="P767" s="233" t="str">
        <f t="shared" si="6"/>
        <v>#N/A</v>
      </c>
      <c r="Q767" s="233" t="str">
        <f t="shared" si="7"/>
        <v>#N/A</v>
      </c>
      <c r="R767" s="126" t="s">
        <v>7749</v>
      </c>
      <c r="S767" s="233" t="str">
        <f t="shared" si="8"/>
        <v>#N/A</v>
      </c>
    </row>
    <row r="768">
      <c r="A768" s="36" t="s">
        <v>7745</v>
      </c>
      <c r="B768" s="126" t="s">
        <v>6100</v>
      </c>
      <c r="C768" s="126">
        <v>2.0</v>
      </c>
      <c r="D768" s="177"/>
      <c r="E768" s="123"/>
      <c r="F768" s="236"/>
      <c r="G768" s="233" t="str">
        <f t="shared" si="1"/>
        <v>#N/A</v>
      </c>
      <c r="H768" s="233" t="s">
        <v>7750</v>
      </c>
      <c r="I768" s="233" t="str">
        <f t="shared" si="2"/>
        <v>#N/A</v>
      </c>
      <c r="J768" s="233" t="str">
        <f t="shared" si="3"/>
        <v>#N/A</v>
      </c>
      <c r="K768" s="233" t="s">
        <v>7751</v>
      </c>
      <c r="L768" s="233" t="str">
        <f t="shared" si="4"/>
        <v>#N/A</v>
      </c>
      <c r="M768" s="234"/>
      <c r="N768" s="233" t="str">
        <f t="shared" si="5"/>
        <v>#N/A</v>
      </c>
      <c r="O768" s="126" t="s">
        <v>7752</v>
      </c>
      <c r="P768" s="233" t="str">
        <f t="shared" si="6"/>
        <v>#N/A</v>
      </c>
      <c r="Q768" s="233" t="str">
        <f t="shared" si="7"/>
        <v>#N/A</v>
      </c>
      <c r="R768" s="126" t="s">
        <v>7753</v>
      </c>
      <c r="S768" s="233" t="str">
        <f t="shared" si="8"/>
        <v>#N/A</v>
      </c>
    </row>
    <row r="769">
      <c r="A769" s="36" t="s">
        <v>7745</v>
      </c>
      <c r="B769" s="126" t="s">
        <v>6100</v>
      </c>
      <c r="C769" s="126">
        <v>3.0</v>
      </c>
      <c r="D769" s="177"/>
      <c r="E769" s="123"/>
      <c r="F769" s="236"/>
      <c r="G769" s="233" t="str">
        <f t="shared" si="1"/>
        <v>#N/A</v>
      </c>
      <c r="H769" s="233" t="s">
        <v>7754</v>
      </c>
      <c r="I769" s="233" t="str">
        <f t="shared" si="2"/>
        <v>#N/A</v>
      </c>
      <c r="J769" s="233" t="str">
        <f t="shared" si="3"/>
        <v>#N/A</v>
      </c>
      <c r="K769" s="233" t="s">
        <v>7755</v>
      </c>
      <c r="L769" s="233" t="str">
        <f t="shared" si="4"/>
        <v>#N/A</v>
      </c>
      <c r="M769" s="234"/>
      <c r="N769" s="233" t="str">
        <f t="shared" si="5"/>
        <v>#N/A</v>
      </c>
      <c r="O769" s="126" t="s">
        <v>7756</v>
      </c>
      <c r="P769" s="233" t="str">
        <f t="shared" si="6"/>
        <v>#N/A</v>
      </c>
      <c r="Q769" s="233" t="str">
        <f t="shared" si="7"/>
        <v>#N/A</v>
      </c>
      <c r="R769" s="126" t="s">
        <v>7757</v>
      </c>
      <c r="S769" s="233" t="str">
        <f t="shared" si="8"/>
        <v>#N/A</v>
      </c>
    </row>
    <row r="770">
      <c r="A770" s="36" t="s">
        <v>7745</v>
      </c>
      <c r="B770" s="126" t="s">
        <v>6100</v>
      </c>
      <c r="C770" s="126">
        <v>4.0</v>
      </c>
      <c r="D770" s="177"/>
      <c r="E770" s="123"/>
      <c r="F770" s="236"/>
      <c r="G770" s="233" t="str">
        <f t="shared" si="1"/>
        <v>#N/A</v>
      </c>
      <c r="H770" s="233" t="s">
        <v>7758</v>
      </c>
      <c r="I770" s="233" t="str">
        <f t="shared" si="2"/>
        <v>#N/A</v>
      </c>
      <c r="J770" s="233" t="str">
        <f t="shared" si="3"/>
        <v>#N/A</v>
      </c>
      <c r="K770" s="233" t="s">
        <v>7759</v>
      </c>
      <c r="L770" s="233" t="str">
        <f t="shared" si="4"/>
        <v>#N/A</v>
      </c>
      <c r="M770" s="234"/>
      <c r="N770" s="233" t="str">
        <f t="shared" si="5"/>
        <v>#N/A</v>
      </c>
      <c r="O770" s="126" t="s">
        <v>7760</v>
      </c>
      <c r="P770" s="233" t="str">
        <f t="shared" si="6"/>
        <v>#N/A</v>
      </c>
      <c r="Q770" s="233" t="str">
        <f t="shared" si="7"/>
        <v>#N/A</v>
      </c>
      <c r="R770" s="126" t="s">
        <v>7761</v>
      </c>
      <c r="S770" s="233" t="str">
        <f t="shared" si="8"/>
        <v>#N/A</v>
      </c>
    </row>
    <row r="771">
      <c r="A771" s="36" t="s">
        <v>7745</v>
      </c>
      <c r="B771" s="126" t="s">
        <v>6100</v>
      </c>
      <c r="C771" s="126">
        <v>5.0</v>
      </c>
      <c r="D771" s="177"/>
      <c r="E771" s="123"/>
      <c r="F771" s="236"/>
      <c r="G771" s="233" t="str">
        <f t="shared" si="1"/>
        <v>#N/A</v>
      </c>
      <c r="H771" s="233" t="s">
        <v>7762</v>
      </c>
      <c r="I771" s="233" t="str">
        <f t="shared" si="2"/>
        <v>#N/A</v>
      </c>
      <c r="J771" s="233" t="str">
        <f t="shared" si="3"/>
        <v>#N/A</v>
      </c>
      <c r="K771" s="233" t="s">
        <v>7763</v>
      </c>
      <c r="L771" s="233" t="str">
        <f t="shared" si="4"/>
        <v>#N/A</v>
      </c>
      <c r="M771" s="234"/>
      <c r="N771" s="233" t="str">
        <f t="shared" si="5"/>
        <v>#N/A</v>
      </c>
      <c r="O771" s="126" t="s">
        <v>7764</v>
      </c>
      <c r="P771" s="233" t="str">
        <f t="shared" si="6"/>
        <v>#N/A</v>
      </c>
      <c r="Q771" s="233" t="str">
        <f t="shared" si="7"/>
        <v>#N/A</v>
      </c>
      <c r="R771" s="126" t="s">
        <v>7765</v>
      </c>
      <c r="S771" s="233" t="str">
        <f t="shared" si="8"/>
        <v>#N/A</v>
      </c>
    </row>
    <row r="772">
      <c r="A772" s="36" t="s">
        <v>7745</v>
      </c>
      <c r="B772" s="126" t="s">
        <v>6100</v>
      </c>
      <c r="C772" s="126">
        <v>6.0</v>
      </c>
      <c r="D772" s="177"/>
      <c r="E772" s="123"/>
      <c r="F772" s="236"/>
      <c r="G772" s="233" t="str">
        <f t="shared" si="1"/>
        <v>#N/A</v>
      </c>
      <c r="H772" s="233" t="s">
        <v>7766</v>
      </c>
      <c r="I772" s="233" t="str">
        <f t="shared" si="2"/>
        <v>#N/A</v>
      </c>
      <c r="J772" s="233" t="str">
        <f t="shared" si="3"/>
        <v>#N/A</v>
      </c>
      <c r="K772" s="233" t="s">
        <v>7767</v>
      </c>
      <c r="L772" s="233" t="str">
        <f t="shared" si="4"/>
        <v>#N/A</v>
      </c>
      <c r="M772" s="234"/>
      <c r="N772" s="233" t="str">
        <f t="shared" si="5"/>
        <v>#N/A</v>
      </c>
      <c r="O772" s="126" t="s">
        <v>7768</v>
      </c>
      <c r="P772" s="233" t="str">
        <f t="shared" si="6"/>
        <v>#N/A</v>
      </c>
      <c r="Q772" s="233" t="str">
        <f t="shared" si="7"/>
        <v>#N/A</v>
      </c>
      <c r="R772" s="126" t="s">
        <v>7769</v>
      </c>
      <c r="S772" s="233" t="str">
        <f t="shared" si="8"/>
        <v>#N/A</v>
      </c>
    </row>
    <row r="773">
      <c r="A773" s="36" t="s">
        <v>7745</v>
      </c>
      <c r="B773" s="126" t="s">
        <v>6100</v>
      </c>
      <c r="C773" s="126">
        <v>7.0</v>
      </c>
      <c r="D773" s="177"/>
      <c r="E773" s="123"/>
      <c r="F773" s="236"/>
      <c r="G773" s="233" t="str">
        <f t="shared" si="1"/>
        <v>#N/A</v>
      </c>
      <c r="H773" s="233" t="s">
        <v>7770</v>
      </c>
      <c r="I773" s="233" t="str">
        <f t="shared" si="2"/>
        <v>#N/A</v>
      </c>
      <c r="J773" s="233" t="str">
        <f t="shared" si="3"/>
        <v>#N/A</v>
      </c>
      <c r="K773" s="233" t="s">
        <v>7771</v>
      </c>
      <c r="L773" s="233" t="str">
        <f t="shared" si="4"/>
        <v>#N/A</v>
      </c>
      <c r="M773" s="234"/>
      <c r="N773" s="233" t="str">
        <f t="shared" si="5"/>
        <v>#N/A</v>
      </c>
      <c r="O773" s="126" t="s">
        <v>7772</v>
      </c>
      <c r="P773" s="233" t="str">
        <f t="shared" si="6"/>
        <v>#N/A</v>
      </c>
      <c r="Q773" s="233" t="str">
        <f t="shared" si="7"/>
        <v>#N/A</v>
      </c>
      <c r="R773" s="126" t="s">
        <v>7773</v>
      </c>
      <c r="S773" s="233" t="str">
        <f t="shared" si="8"/>
        <v>#N/A</v>
      </c>
    </row>
    <row r="774">
      <c r="A774" s="36" t="s">
        <v>7745</v>
      </c>
      <c r="B774" s="126" t="s">
        <v>6100</v>
      </c>
      <c r="C774" s="126">
        <v>8.0</v>
      </c>
      <c r="D774" s="177"/>
      <c r="E774" s="126"/>
      <c r="F774" s="236"/>
      <c r="G774" s="233" t="str">
        <f t="shared" si="1"/>
        <v>#N/A</v>
      </c>
      <c r="H774" s="233" t="s">
        <v>7774</v>
      </c>
      <c r="I774" s="233" t="str">
        <f t="shared" si="2"/>
        <v>#N/A</v>
      </c>
      <c r="J774" s="233" t="str">
        <f t="shared" si="3"/>
        <v>#N/A</v>
      </c>
      <c r="K774" s="233" t="s">
        <v>7775</v>
      </c>
      <c r="L774" s="233" t="str">
        <f t="shared" si="4"/>
        <v>#N/A</v>
      </c>
      <c r="M774" s="234"/>
      <c r="N774" s="233" t="str">
        <f t="shared" si="5"/>
        <v>#N/A</v>
      </c>
      <c r="O774" s="126" t="s">
        <v>7776</v>
      </c>
      <c r="P774" s="233" t="str">
        <f t="shared" si="6"/>
        <v>#N/A</v>
      </c>
      <c r="Q774" s="233" t="str">
        <f t="shared" si="7"/>
        <v>#N/A</v>
      </c>
      <c r="R774" s="126" t="s">
        <v>7777</v>
      </c>
      <c r="S774" s="233" t="str">
        <f t="shared" si="8"/>
        <v>#N/A</v>
      </c>
    </row>
    <row r="775">
      <c r="A775" s="36" t="s">
        <v>7745</v>
      </c>
      <c r="B775" s="126" t="s">
        <v>6100</v>
      </c>
      <c r="C775" s="126">
        <v>9.0</v>
      </c>
      <c r="D775" s="177"/>
      <c r="E775" s="126"/>
      <c r="F775" s="236"/>
      <c r="G775" s="233" t="str">
        <f t="shared" si="1"/>
        <v>#N/A</v>
      </c>
      <c r="H775" s="233" t="s">
        <v>7778</v>
      </c>
      <c r="I775" s="233" t="str">
        <f t="shared" si="2"/>
        <v>#N/A</v>
      </c>
      <c r="J775" s="233" t="str">
        <f t="shared" si="3"/>
        <v>#N/A</v>
      </c>
      <c r="K775" s="233" t="s">
        <v>7779</v>
      </c>
      <c r="L775" s="233" t="str">
        <f t="shared" si="4"/>
        <v>#N/A</v>
      </c>
      <c r="M775" s="234"/>
      <c r="N775" s="233" t="str">
        <f t="shared" si="5"/>
        <v>#N/A</v>
      </c>
      <c r="O775" s="126" t="s">
        <v>7780</v>
      </c>
      <c r="P775" s="233" t="str">
        <f t="shared" si="6"/>
        <v>#N/A</v>
      </c>
      <c r="Q775" s="233" t="str">
        <f t="shared" si="7"/>
        <v>#N/A</v>
      </c>
      <c r="R775" s="126" t="s">
        <v>7781</v>
      </c>
      <c r="S775" s="233" t="str">
        <f t="shared" si="8"/>
        <v>#N/A</v>
      </c>
    </row>
    <row r="776">
      <c r="A776" s="36" t="s">
        <v>7745</v>
      </c>
      <c r="B776" s="126" t="s">
        <v>6100</v>
      </c>
      <c r="C776" s="126">
        <v>10.0</v>
      </c>
      <c r="D776" s="177"/>
      <c r="E776" s="173"/>
      <c r="F776" s="236"/>
      <c r="G776" s="233" t="str">
        <f t="shared" si="1"/>
        <v>#N/A</v>
      </c>
      <c r="H776" s="233" t="s">
        <v>7782</v>
      </c>
      <c r="I776" s="233" t="str">
        <f t="shared" si="2"/>
        <v>#N/A</v>
      </c>
      <c r="J776" s="233" t="str">
        <f t="shared" si="3"/>
        <v>#N/A</v>
      </c>
      <c r="K776" s="233" t="s">
        <v>7783</v>
      </c>
      <c r="L776" s="233" t="str">
        <f t="shared" si="4"/>
        <v>#N/A</v>
      </c>
      <c r="M776" s="234"/>
      <c r="N776" s="233" t="str">
        <f t="shared" si="5"/>
        <v>#N/A</v>
      </c>
      <c r="O776" s="126" t="s">
        <v>7784</v>
      </c>
      <c r="P776" s="233" t="str">
        <f t="shared" si="6"/>
        <v>#N/A</v>
      </c>
      <c r="Q776" s="233" t="str">
        <f t="shared" si="7"/>
        <v>#N/A</v>
      </c>
      <c r="R776" s="126" t="s">
        <v>7785</v>
      </c>
      <c r="S776" s="233" t="str">
        <f t="shared" si="8"/>
        <v>#N/A</v>
      </c>
    </row>
    <row r="777">
      <c r="A777" s="36" t="s">
        <v>7745</v>
      </c>
      <c r="B777" s="126" t="s">
        <v>6100</v>
      </c>
      <c r="C777" s="126">
        <v>11.0</v>
      </c>
      <c r="D777" s="177"/>
      <c r="E777" s="173"/>
      <c r="F777" s="236"/>
      <c r="G777" s="233" t="str">
        <f t="shared" si="1"/>
        <v>#N/A</v>
      </c>
      <c r="H777" s="233" t="s">
        <v>7786</v>
      </c>
      <c r="I777" s="233" t="str">
        <f t="shared" si="2"/>
        <v>#N/A</v>
      </c>
      <c r="J777" s="233" t="str">
        <f t="shared" si="3"/>
        <v>#N/A</v>
      </c>
      <c r="K777" s="233" t="s">
        <v>7787</v>
      </c>
      <c r="L777" s="233" t="str">
        <f t="shared" si="4"/>
        <v>#N/A</v>
      </c>
      <c r="M777" s="234"/>
      <c r="N777" s="233" t="str">
        <f t="shared" si="5"/>
        <v>#N/A</v>
      </c>
      <c r="O777" s="126" t="s">
        <v>7788</v>
      </c>
      <c r="P777" s="233" t="str">
        <f t="shared" si="6"/>
        <v>#N/A</v>
      </c>
      <c r="Q777" s="233" t="str">
        <f t="shared" si="7"/>
        <v>#N/A</v>
      </c>
      <c r="R777" s="126" t="s">
        <v>7789</v>
      </c>
      <c r="S777" s="233" t="str">
        <f t="shared" si="8"/>
        <v>#N/A</v>
      </c>
    </row>
    <row r="778">
      <c r="A778" s="36" t="s">
        <v>7745</v>
      </c>
      <c r="B778" s="126" t="s">
        <v>6100</v>
      </c>
      <c r="C778" s="126">
        <v>12.0</v>
      </c>
      <c r="D778" s="177"/>
      <c r="E778" s="173"/>
      <c r="F778" s="236"/>
      <c r="G778" s="233" t="str">
        <f t="shared" si="1"/>
        <v>#N/A</v>
      </c>
      <c r="H778" s="233" t="s">
        <v>7790</v>
      </c>
      <c r="I778" s="233" t="str">
        <f t="shared" si="2"/>
        <v>#N/A</v>
      </c>
      <c r="J778" s="233" t="str">
        <f t="shared" si="3"/>
        <v>#N/A</v>
      </c>
      <c r="K778" s="233" t="s">
        <v>7791</v>
      </c>
      <c r="L778" s="233" t="str">
        <f t="shared" si="4"/>
        <v>#N/A</v>
      </c>
      <c r="M778" s="234"/>
      <c r="N778" s="233" t="str">
        <f t="shared" si="5"/>
        <v>#N/A</v>
      </c>
      <c r="O778" s="126" t="s">
        <v>7792</v>
      </c>
      <c r="P778" s="233" t="str">
        <f t="shared" si="6"/>
        <v>#N/A</v>
      </c>
      <c r="Q778" s="233" t="str">
        <f t="shared" si="7"/>
        <v>#N/A</v>
      </c>
      <c r="R778" s="126" t="s">
        <v>7793</v>
      </c>
      <c r="S778" s="233" t="str">
        <f t="shared" si="8"/>
        <v>#N/A</v>
      </c>
    </row>
    <row r="779">
      <c r="A779" s="36" t="s">
        <v>7745</v>
      </c>
      <c r="B779" s="126" t="s">
        <v>6100</v>
      </c>
      <c r="C779" s="126">
        <v>13.0</v>
      </c>
      <c r="D779" s="177"/>
      <c r="E779" s="173"/>
      <c r="F779" s="236"/>
      <c r="G779" s="233" t="str">
        <f t="shared" si="1"/>
        <v>#N/A</v>
      </c>
      <c r="H779" s="233" t="s">
        <v>7794</v>
      </c>
      <c r="I779" s="233" t="str">
        <f t="shared" si="2"/>
        <v>#N/A</v>
      </c>
      <c r="J779" s="233" t="str">
        <f t="shared" si="3"/>
        <v>#N/A</v>
      </c>
      <c r="K779" s="233" t="s">
        <v>7795</v>
      </c>
      <c r="L779" s="233" t="str">
        <f t="shared" si="4"/>
        <v>#N/A</v>
      </c>
      <c r="M779" s="234"/>
      <c r="N779" s="233" t="str">
        <f t="shared" si="5"/>
        <v>#N/A</v>
      </c>
      <c r="O779" s="126" t="s">
        <v>7796</v>
      </c>
      <c r="P779" s="233" t="str">
        <f t="shared" si="6"/>
        <v>#N/A</v>
      </c>
      <c r="Q779" s="233" t="str">
        <f t="shared" si="7"/>
        <v>#N/A</v>
      </c>
      <c r="R779" s="126" t="s">
        <v>7797</v>
      </c>
      <c r="S779" s="233" t="str">
        <f t="shared" si="8"/>
        <v>#N/A</v>
      </c>
    </row>
    <row r="780">
      <c r="A780" s="36" t="s">
        <v>7745</v>
      </c>
      <c r="B780" s="126" t="s">
        <v>6100</v>
      </c>
      <c r="C780" s="126">
        <v>14.0</v>
      </c>
      <c r="D780" s="177"/>
      <c r="E780" s="173"/>
      <c r="F780" s="236"/>
      <c r="G780" s="233" t="str">
        <f t="shared" si="1"/>
        <v>#N/A</v>
      </c>
      <c r="H780" s="233" t="s">
        <v>7798</v>
      </c>
      <c r="I780" s="233" t="str">
        <f t="shared" si="2"/>
        <v>#N/A</v>
      </c>
      <c r="J780" s="233" t="str">
        <f t="shared" si="3"/>
        <v>#N/A</v>
      </c>
      <c r="K780" s="233" t="s">
        <v>7799</v>
      </c>
      <c r="L780" s="233" t="str">
        <f t="shared" si="4"/>
        <v>#N/A</v>
      </c>
      <c r="M780" s="234"/>
      <c r="N780" s="233" t="str">
        <f t="shared" si="5"/>
        <v>#N/A</v>
      </c>
      <c r="O780" s="126" t="s">
        <v>7800</v>
      </c>
      <c r="P780" s="233" t="str">
        <f t="shared" si="6"/>
        <v>#N/A</v>
      </c>
      <c r="Q780" s="233" t="str">
        <f t="shared" si="7"/>
        <v>#N/A</v>
      </c>
      <c r="R780" s="126" t="s">
        <v>7801</v>
      </c>
      <c r="S780" s="233" t="str">
        <f t="shared" si="8"/>
        <v>#N/A</v>
      </c>
    </row>
    <row r="781">
      <c r="A781" s="36" t="s">
        <v>7745</v>
      </c>
      <c r="B781" s="126" t="s">
        <v>6100</v>
      </c>
      <c r="C781" s="126">
        <v>15.0</v>
      </c>
      <c r="D781" s="177"/>
      <c r="E781" s="173"/>
      <c r="F781" s="236"/>
      <c r="G781" s="233" t="str">
        <f t="shared" si="1"/>
        <v>#N/A</v>
      </c>
      <c r="H781" s="233" t="s">
        <v>7802</v>
      </c>
      <c r="I781" s="233" t="str">
        <f t="shared" si="2"/>
        <v>#N/A</v>
      </c>
      <c r="J781" s="233" t="str">
        <f t="shared" si="3"/>
        <v>#N/A</v>
      </c>
      <c r="K781" s="233" t="s">
        <v>7803</v>
      </c>
      <c r="L781" s="233" t="str">
        <f t="shared" si="4"/>
        <v>#N/A</v>
      </c>
      <c r="M781" s="234"/>
      <c r="N781" s="233" t="str">
        <f t="shared" si="5"/>
        <v>#N/A</v>
      </c>
      <c r="O781" s="126" t="s">
        <v>7804</v>
      </c>
      <c r="P781" s="233" t="str">
        <f t="shared" si="6"/>
        <v>#N/A</v>
      </c>
      <c r="Q781" s="233" t="str">
        <f t="shared" si="7"/>
        <v>#N/A</v>
      </c>
      <c r="R781" s="126" t="s">
        <v>7805</v>
      </c>
      <c r="S781" s="233" t="str">
        <f t="shared" si="8"/>
        <v>#N/A</v>
      </c>
    </row>
    <row r="782">
      <c r="A782" s="36" t="s">
        <v>7745</v>
      </c>
      <c r="B782" s="126" t="s">
        <v>6100</v>
      </c>
      <c r="C782" s="126">
        <v>16.0</v>
      </c>
      <c r="D782" s="177"/>
      <c r="E782" s="173"/>
      <c r="F782" s="236"/>
      <c r="G782" s="233" t="str">
        <f t="shared" si="1"/>
        <v>#N/A</v>
      </c>
      <c r="H782" s="233" t="s">
        <v>7806</v>
      </c>
      <c r="I782" s="233" t="str">
        <f t="shared" si="2"/>
        <v>#N/A</v>
      </c>
      <c r="J782" s="233" t="str">
        <f t="shared" si="3"/>
        <v>#N/A</v>
      </c>
      <c r="K782" s="233" t="s">
        <v>7807</v>
      </c>
      <c r="L782" s="233" t="str">
        <f t="shared" si="4"/>
        <v>#N/A</v>
      </c>
      <c r="M782" s="234"/>
      <c r="N782" s="233" t="str">
        <f t="shared" si="5"/>
        <v>#N/A</v>
      </c>
      <c r="O782" s="126" t="s">
        <v>7808</v>
      </c>
      <c r="P782" s="233" t="str">
        <f t="shared" si="6"/>
        <v>#N/A</v>
      </c>
      <c r="Q782" s="233" t="str">
        <f t="shared" si="7"/>
        <v>#N/A</v>
      </c>
      <c r="R782" s="126" t="s">
        <v>7809</v>
      </c>
      <c r="S782" s="233" t="str">
        <f t="shared" si="8"/>
        <v>#N/A</v>
      </c>
    </row>
    <row r="783">
      <c r="A783" s="36" t="s">
        <v>7810</v>
      </c>
      <c r="B783" s="126" t="s">
        <v>6100</v>
      </c>
      <c r="C783" s="126">
        <v>1.0</v>
      </c>
      <c r="D783" s="177"/>
      <c r="E783" s="173"/>
      <c r="F783" s="236"/>
      <c r="G783" s="233" t="str">
        <f t="shared" si="1"/>
        <v>#N/A</v>
      </c>
      <c r="H783" s="233" t="s">
        <v>7811</v>
      </c>
      <c r="I783" s="233" t="str">
        <f t="shared" si="2"/>
        <v>#N/A</v>
      </c>
      <c r="J783" s="233" t="str">
        <f t="shared" si="3"/>
        <v>#N/A</v>
      </c>
      <c r="K783" s="233" t="s">
        <v>7812</v>
      </c>
      <c r="L783" s="233" t="str">
        <f t="shared" si="4"/>
        <v>#N/A</v>
      </c>
      <c r="M783" s="234"/>
      <c r="N783" s="233" t="str">
        <f t="shared" si="5"/>
        <v>#N/A</v>
      </c>
      <c r="O783" s="126" t="s">
        <v>7813</v>
      </c>
      <c r="P783" s="233" t="str">
        <f t="shared" si="6"/>
        <v>#N/A</v>
      </c>
      <c r="Q783" s="233" t="str">
        <f t="shared" si="7"/>
        <v>#N/A</v>
      </c>
      <c r="R783" s="126" t="s">
        <v>7814</v>
      </c>
      <c r="S783" s="233" t="str">
        <f t="shared" si="8"/>
        <v>#N/A</v>
      </c>
    </row>
    <row r="784">
      <c r="A784" s="36" t="s">
        <v>7810</v>
      </c>
      <c r="B784" s="126" t="s">
        <v>6100</v>
      </c>
      <c r="C784" s="126">
        <v>2.0</v>
      </c>
      <c r="D784" s="177"/>
      <c r="E784" s="173"/>
      <c r="F784" s="236"/>
      <c r="G784" s="233" t="str">
        <f t="shared" si="1"/>
        <v>#N/A</v>
      </c>
      <c r="H784" s="233" t="s">
        <v>7815</v>
      </c>
      <c r="I784" s="233" t="str">
        <f t="shared" si="2"/>
        <v>#N/A</v>
      </c>
      <c r="J784" s="233" t="str">
        <f t="shared" si="3"/>
        <v>#N/A</v>
      </c>
      <c r="K784" s="233" t="s">
        <v>7816</v>
      </c>
      <c r="L784" s="233" t="str">
        <f t="shared" si="4"/>
        <v>#N/A</v>
      </c>
      <c r="M784" s="234"/>
      <c r="N784" s="233" t="str">
        <f t="shared" si="5"/>
        <v>#N/A</v>
      </c>
      <c r="O784" s="126" t="s">
        <v>7817</v>
      </c>
      <c r="P784" s="233" t="str">
        <f t="shared" si="6"/>
        <v>#N/A</v>
      </c>
      <c r="Q784" s="233" t="str">
        <f t="shared" si="7"/>
        <v>#N/A</v>
      </c>
      <c r="R784" s="126" t="s">
        <v>7818</v>
      </c>
      <c r="S784" s="233" t="str">
        <f t="shared" si="8"/>
        <v>#N/A</v>
      </c>
    </row>
    <row r="785">
      <c r="A785" s="36" t="s">
        <v>7810</v>
      </c>
      <c r="B785" s="126" t="s">
        <v>6100</v>
      </c>
      <c r="C785" s="126">
        <v>3.0</v>
      </c>
      <c r="D785" s="177"/>
      <c r="E785" s="173"/>
      <c r="F785" s="236"/>
      <c r="G785" s="233" t="str">
        <f t="shared" si="1"/>
        <v>#N/A</v>
      </c>
      <c r="H785" s="233" t="s">
        <v>7819</v>
      </c>
      <c r="I785" s="233" t="str">
        <f t="shared" si="2"/>
        <v>#N/A</v>
      </c>
      <c r="J785" s="233" t="str">
        <f t="shared" si="3"/>
        <v>#N/A</v>
      </c>
      <c r="K785" s="233" t="s">
        <v>7820</v>
      </c>
      <c r="L785" s="233" t="str">
        <f t="shared" si="4"/>
        <v>#N/A</v>
      </c>
      <c r="M785" s="234"/>
      <c r="N785" s="233" t="str">
        <f t="shared" si="5"/>
        <v>#N/A</v>
      </c>
      <c r="O785" s="126" t="s">
        <v>7821</v>
      </c>
      <c r="P785" s="233" t="str">
        <f t="shared" si="6"/>
        <v>#N/A</v>
      </c>
      <c r="Q785" s="233" t="str">
        <f t="shared" si="7"/>
        <v>#N/A</v>
      </c>
      <c r="R785" s="126" t="s">
        <v>7822</v>
      </c>
      <c r="S785" s="233" t="str">
        <f t="shared" si="8"/>
        <v>#N/A</v>
      </c>
    </row>
    <row r="786">
      <c r="A786" s="36" t="s">
        <v>7810</v>
      </c>
      <c r="B786" s="126" t="s">
        <v>6100</v>
      </c>
      <c r="C786" s="126">
        <v>4.0</v>
      </c>
      <c r="D786" s="177"/>
      <c r="E786" s="173"/>
      <c r="F786" s="236"/>
      <c r="G786" s="233" t="str">
        <f t="shared" si="1"/>
        <v>#N/A</v>
      </c>
      <c r="H786" s="233" t="s">
        <v>7823</v>
      </c>
      <c r="I786" s="233" t="str">
        <f t="shared" si="2"/>
        <v>#N/A</v>
      </c>
      <c r="J786" s="233" t="str">
        <f t="shared" si="3"/>
        <v>#N/A</v>
      </c>
      <c r="K786" s="233" t="s">
        <v>7824</v>
      </c>
      <c r="L786" s="233" t="str">
        <f t="shared" si="4"/>
        <v>#N/A</v>
      </c>
      <c r="M786" s="234"/>
      <c r="N786" s="233" t="str">
        <f t="shared" si="5"/>
        <v>#N/A</v>
      </c>
      <c r="O786" s="126" t="s">
        <v>7825</v>
      </c>
      <c r="P786" s="233" t="str">
        <f t="shared" si="6"/>
        <v>#N/A</v>
      </c>
      <c r="Q786" s="233" t="str">
        <f t="shared" si="7"/>
        <v>#N/A</v>
      </c>
      <c r="R786" s="126" t="s">
        <v>7826</v>
      </c>
      <c r="S786" s="233" t="str">
        <f t="shared" si="8"/>
        <v>#N/A</v>
      </c>
    </row>
    <row r="787">
      <c r="A787" s="36" t="s">
        <v>7810</v>
      </c>
      <c r="B787" s="126" t="s">
        <v>6100</v>
      </c>
      <c r="C787" s="126">
        <v>5.0</v>
      </c>
      <c r="D787" s="177"/>
      <c r="E787" s="173"/>
      <c r="F787" s="236"/>
      <c r="G787" s="233" t="str">
        <f t="shared" si="1"/>
        <v>#N/A</v>
      </c>
      <c r="H787" s="233" t="s">
        <v>7827</v>
      </c>
      <c r="I787" s="233" t="str">
        <f t="shared" si="2"/>
        <v>#N/A</v>
      </c>
      <c r="J787" s="233" t="str">
        <f t="shared" si="3"/>
        <v>#N/A</v>
      </c>
      <c r="K787" s="233" t="s">
        <v>7828</v>
      </c>
      <c r="L787" s="233" t="str">
        <f t="shared" si="4"/>
        <v>#N/A</v>
      </c>
      <c r="M787" s="234"/>
      <c r="N787" s="233" t="str">
        <f t="shared" si="5"/>
        <v>#N/A</v>
      </c>
      <c r="O787" s="126" t="s">
        <v>7829</v>
      </c>
      <c r="P787" s="233" t="str">
        <f t="shared" si="6"/>
        <v>#N/A</v>
      </c>
      <c r="Q787" s="233" t="str">
        <f t="shared" si="7"/>
        <v>#N/A</v>
      </c>
      <c r="R787" s="126" t="s">
        <v>7830</v>
      </c>
      <c r="S787" s="233" t="str">
        <f t="shared" si="8"/>
        <v>#N/A</v>
      </c>
    </row>
    <row r="788">
      <c r="A788" s="36" t="s">
        <v>7810</v>
      </c>
      <c r="B788" s="126" t="s">
        <v>6100</v>
      </c>
      <c r="C788" s="126">
        <v>6.0</v>
      </c>
      <c r="D788" s="177"/>
      <c r="E788" s="173"/>
      <c r="F788" s="236"/>
      <c r="G788" s="233" t="str">
        <f t="shared" si="1"/>
        <v>#N/A</v>
      </c>
      <c r="H788" s="233" t="s">
        <v>7831</v>
      </c>
      <c r="I788" s="233" t="str">
        <f t="shared" si="2"/>
        <v>#N/A</v>
      </c>
      <c r="J788" s="233" t="str">
        <f t="shared" si="3"/>
        <v>#N/A</v>
      </c>
      <c r="K788" s="233" t="s">
        <v>7832</v>
      </c>
      <c r="L788" s="233" t="str">
        <f t="shared" si="4"/>
        <v>#N/A</v>
      </c>
      <c r="M788" s="234"/>
      <c r="N788" s="233" t="str">
        <f t="shared" si="5"/>
        <v>#N/A</v>
      </c>
      <c r="O788" s="126" t="s">
        <v>7833</v>
      </c>
      <c r="P788" s="233" t="str">
        <f t="shared" si="6"/>
        <v>#N/A</v>
      </c>
      <c r="Q788" s="233" t="str">
        <f t="shared" si="7"/>
        <v>#N/A</v>
      </c>
      <c r="R788" s="126" t="s">
        <v>7834</v>
      </c>
      <c r="S788" s="233" t="str">
        <f t="shared" si="8"/>
        <v>#N/A</v>
      </c>
    </row>
    <row r="789">
      <c r="A789" s="36" t="s">
        <v>7810</v>
      </c>
      <c r="B789" s="126" t="s">
        <v>6100</v>
      </c>
      <c r="C789" s="126">
        <v>7.0</v>
      </c>
      <c r="D789" s="177"/>
      <c r="E789" s="173"/>
      <c r="F789" s="236"/>
      <c r="G789" s="233" t="str">
        <f t="shared" si="1"/>
        <v>#N/A</v>
      </c>
      <c r="H789" s="233" t="s">
        <v>7835</v>
      </c>
      <c r="I789" s="233" t="str">
        <f t="shared" si="2"/>
        <v>#N/A</v>
      </c>
      <c r="J789" s="233" t="str">
        <f t="shared" si="3"/>
        <v>#N/A</v>
      </c>
      <c r="K789" s="233" t="s">
        <v>7836</v>
      </c>
      <c r="L789" s="233" t="str">
        <f t="shared" si="4"/>
        <v>#N/A</v>
      </c>
      <c r="M789" s="234"/>
      <c r="N789" s="233" t="str">
        <f t="shared" si="5"/>
        <v>#N/A</v>
      </c>
      <c r="O789" s="126" t="s">
        <v>7837</v>
      </c>
      <c r="P789" s="233" t="str">
        <f t="shared" si="6"/>
        <v>#N/A</v>
      </c>
      <c r="Q789" s="233" t="str">
        <f t="shared" si="7"/>
        <v>#N/A</v>
      </c>
      <c r="R789" s="126" t="s">
        <v>7838</v>
      </c>
      <c r="S789" s="233" t="str">
        <f t="shared" si="8"/>
        <v>#N/A</v>
      </c>
    </row>
    <row r="790">
      <c r="A790" s="36" t="s">
        <v>7810</v>
      </c>
      <c r="B790" s="126" t="s">
        <v>6100</v>
      </c>
      <c r="C790" s="126">
        <v>8.0</v>
      </c>
      <c r="D790" s="177"/>
      <c r="E790" s="126"/>
      <c r="F790" s="236"/>
      <c r="G790" s="233" t="str">
        <f t="shared" si="1"/>
        <v>#N/A</v>
      </c>
      <c r="H790" s="233" t="s">
        <v>7839</v>
      </c>
      <c r="I790" s="233" t="str">
        <f t="shared" si="2"/>
        <v>#N/A</v>
      </c>
      <c r="J790" s="233" t="str">
        <f t="shared" si="3"/>
        <v>#N/A</v>
      </c>
      <c r="K790" s="233" t="s">
        <v>7840</v>
      </c>
      <c r="L790" s="233" t="str">
        <f t="shared" si="4"/>
        <v>#N/A</v>
      </c>
      <c r="M790" s="234"/>
      <c r="N790" s="233" t="str">
        <f t="shared" si="5"/>
        <v>#N/A</v>
      </c>
      <c r="O790" s="126" t="s">
        <v>7841</v>
      </c>
      <c r="P790" s="233" t="str">
        <f t="shared" si="6"/>
        <v>#N/A</v>
      </c>
      <c r="Q790" s="233" t="str">
        <f t="shared" si="7"/>
        <v>#N/A</v>
      </c>
      <c r="R790" s="126" t="s">
        <v>7842</v>
      </c>
      <c r="S790" s="233" t="str">
        <f t="shared" si="8"/>
        <v>#N/A</v>
      </c>
    </row>
    <row r="791">
      <c r="A791" s="36" t="s">
        <v>7810</v>
      </c>
      <c r="B791" s="126" t="s">
        <v>6100</v>
      </c>
      <c r="C791" s="126">
        <v>9.0</v>
      </c>
      <c r="D791" s="177"/>
      <c r="E791" s="126"/>
      <c r="F791" s="236"/>
      <c r="G791" s="233" t="str">
        <f t="shared" si="1"/>
        <v>#N/A</v>
      </c>
      <c r="H791" s="233" t="s">
        <v>7843</v>
      </c>
      <c r="I791" s="233" t="str">
        <f t="shared" si="2"/>
        <v>#N/A</v>
      </c>
      <c r="J791" s="233" t="str">
        <f t="shared" si="3"/>
        <v>#N/A</v>
      </c>
      <c r="K791" s="233" t="s">
        <v>7844</v>
      </c>
      <c r="L791" s="233" t="str">
        <f t="shared" si="4"/>
        <v>#N/A</v>
      </c>
      <c r="M791" s="234"/>
      <c r="N791" s="233" t="str">
        <f t="shared" si="5"/>
        <v>#N/A</v>
      </c>
      <c r="O791" s="126" t="s">
        <v>7845</v>
      </c>
      <c r="P791" s="233" t="str">
        <f t="shared" si="6"/>
        <v>#N/A</v>
      </c>
      <c r="Q791" s="233" t="str">
        <f t="shared" si="7"/>
        <v>#N/A</v>
      </c>
      <c r="R791" s="126" t="s">
        <v>7846</v>
      </c>
      <c r="S791" s="233" t="str">
        <f t="shared" si="8"/>
        <v>#N/A</v>
      </c>
    </row>
    <row r="792">
      <c r="A792" s="36" t="s">
        <v>7810</v>
      </c>
      <c r="B792" s="126" t="s">
        <v>6100</v>
      </c>
      <c r="C792" s="126">
        <v>10.0</v>
      </c>
      <c r="D792" s="177"/>
      <c r="E792" s="128"/>
      <c r="F792" s="236"/>
      <c r="G792" s="233" t="str">
        <f t="shared" si="1"/>
        <v>#N/A</v>
      </c>
      <c r="H792" s="233" t="s">
        <v>7847</v>
      </c>
      <c r="I792" s="233" t="str">
        <f t="shared" si="2"/>
        <v>#N/A</v>
      </c>
      <c r="J792" s="233" t="str">
        <f t="shared" si="3"/>
        <v>#N/A</v>
      </c>
      <c r="K792" s="233" t="s">
        <v>7848</v>
      </c>
      <c r="L792" s="233" t="str">
        <f t="shared" si="4"/>
        <v>#N/A</v>
      </c>
      <c r="M792" s="234"/>
      <c r="N792" s="233" t="str">
        <f t="shared" si="5"/>
        <v>#N/A</v>
      </c>
      <c r="O792" s="126" t="s">
        <v>7849</v>
      </c>
      <c r="P792" s="233" t="str">
        <f t="shared" si="6"/>
        <v>#N/A</v>
      </c>
      <c r="Q792" s="233" t="str">
        <f t="shared" si="7"/>
        <v>#N/A</v>
      </c>
      <c r="R792" s="126" t="s">
        <v>7850</v>
      </c>
      <c r="S792" s="233" t="str">
        <f t="shared" si="8"/>
        <v>#N/A</v>
      </c>
    </row>
    <row r="793">
      <c r="A793" s="36" t="s">
        <v>7810</v>
      </c>
      <c r="B793" s="126" t="s">
        <v>6100</v>
      </c>
      <c r="C793" s="126">
        <v>11.0</v>
      </c>
      <c r="D793" s="177"/>
      <c r="E793" s="128"/>
      <c r="F793" s="236"/>
      <c r="G793" s="233" t="str">
        <f t="shared" si="1"/>
        <v>#N/A</v>
      </c>
      <c r="H793" s="233" t="s">
        <v>7851</v>
      </c>
      <c r="I793" s="233" t="str">
        <f t="shared" si="2"/>
        <v>#N/A</v>
      </c>
      <c r="J793" s="233" t="str">
        <f t="shared" si="3"/>
        <v>#N/A</v>
      </c>
      <c r="K793" s="233" t="s">
        <v>7852</v>
      </c>
      <c r="L793" s="233" t="str">
        <f t="shared" si="4"/>
        <v>#N/A</v>
      </c>
      <c r="M793" s="234"/>
      <c r="N793" s="233" t="str">
        <f t="shared" si="5"/>
        <v>#N/A</v>
      </c>
      <c r="O793" s="126" t="s">
        <v>7853</v>
      </c>
      <c r="P793" s="233" t="str">
        <f t="shared" si="6"/>
        <v>#N/A</v>
      </c>
      <c r="Q793" s="233" t="str">
        <f t="shared" si="7"/>
        <v>#N/A</v>
      </c>
      <c r="R793" s="126" t="s">
        <v>7854</v>
      </c>
      <c r="S793" s="233" t="str">
        <f t="shared" si="8"/>
        <v>#N/A</v>
      </c>
    </row>
    <row r="794">
      <c r="A794" s="36" t="s">
        <v>7810</v>
      </c>
      <c r="B794" s="126" t="s">
        <v>6100</v>
      </c>
      <c r="C794" s="126">
        <v>12.0</v>
      </c>
      <c r="D794" s="177"/>
      <c r="E794" s="128"/>
      <c r="F794" s="236"/>
      <c r="G794" s="233" t="str">
        <f t="shared" si="1"/>
        <v>#N/A</v>
      </c>
      <c r="H794" s="233" t="s">
        <v>7855</v>
      </c>
      <c r="I794" s="233" t="str">
        <f t="shared" si="2"/>
        <v>#N/A</v>
      </c>
      <c r="J794" s="233" t="str">
        <f t="shared" si="3"/>
        <v>#N/A</v>
      </c>
      <c r="K794" s="233" t="s">
        <v>7856</v>
      </c>
      <c r="L794" s="233" t="str">
        <f t="shared" si="4"/>
        <v>#N/A</v>
      </c>
      <c r="M794" s="234"/>
      <c r="N794" s="233" t="str">
        <f t="shared" si="5"/>
        <v>#N/A</v>
      </c>
      <c r="O794" s="126" t="s">
        <v>7857</v>
      </c>
      <c r="P794" s="233" t="str">
        <f t="shared" si="6"/>
        <v>#N/A</v>
      </c>
      <c r="Q794" s="233" t="str">
        <f t="shared" si="7"/>
        <v>#N/A</v>
      </c>
      <c r="R794" s="126" t="s">
        <v>7858</v>
      </c>
      <c r="S794" s="233" t="str">
        <f t="shared" si="8"/>
        <v>#N/A</v>
      </c>
    </row>
    <row r="795">
      <c r="A795" s="36" t="s">
        <v>7810</v>
      </c>
      <c r="B795" s="126" t="s">
        <v>6100</v>
      </c>
      <c r="C795" s="126">
        <v>13.0</v>
      </c>
      <c r="D795" s="177"/>
      <c r="E795" s="128"/>
      <c r="F795" s="236"/>
      <c r="G795" s="233" t="str">
        <f t="shared" si="1"/>
        <v>#N/A</v>
      </c>
      <c r="H795" s="233" t="s">
        <v>7859</v>
      </c>
      <c r="I795" s="233" t="str">
        <f t="shared" si="2"/>
        <v>#N/A</v>
      </c>
      <c r="J795" s="233" t="str">
        <f t="shared" si="3"/>
        <v>#N/A</v>
      </c>
      <c r="K795" s="233" t="s">
        <v>7860</v>
      </c>
      <c r="L795" s="233" t="str">
        <f t="shared" si="4"/>
        <v>#N/A</v>
      </c>
      <c r="M795" s="234"/>
      <c r="N795" s="233" t="str">
        <f t="shared" si="5"/>
        <v>#N/A</v>
      </c>
      <c r="O795" s="126" t="s">
        <v>7861</v>
      </c>
      <c r="P795" s="233" t="str">
        <f t="shared" si="6"/>
        <v>#N/A</v>
      </c>
      <c r="Q795" s="233" t="str">
        <f t="shared" si="7"/>
        <v>#N/A</v>
      </c>
      <c r="R795" s="126" t="s">
        <v>7862</v>
      </c>
      <c r="S795" s="233" t="str">
        <f t="shared" si="8"/>
        <v>#N/A</v>
      </c>
    </row>
    <row r="796">
      <c r="A796" s="36" t="s">
        <v>7810</v>
      </c>
      <c r="B796" s="126" t="s">
        <v>6100</v>
      </c>
      <c r="C796" s="126">
        <v>14.0</v>
      </c>
      <c r="D796" s="177"/>
      <c r="E796" s="128"/>
      <c r="F796" s="236"/>
      <c r="G796" s="233" t="str">
        <f t="shared" si="1"/>
        <v>#N/A</v>
      </c>
      <c r="H796" s="233" t="s">
        <v>7863</v>
      </c>
      <c r="I796" s="233" t="str">
        <f t="shared" si="2"/>
        <v>#N/A</v>
      </c>
      <c r="J796" s="233" t="str">
        <f t="shared" si="3"/>
        <v>#N/A</v>
      </c>
      <c r="K796" s="233" t="s">
        <v>7864</v>
      </c>
      <c r="L796" s="233" t="str">
        <f t="shared" si="4"/>
        <v>#N/A</v>
      </c>
      <c r="M796" s="234"/>
      <c r="N796" s="233" t="str">
        <f t="shared" si="5"/>
        <v>#N/A</v>
      </c>
      <c r="O796" s="126" t="s">
        <v>7865</v>
      </c>
      <c r="P796" s="233" t="str">
        <f t="shared" si="6"/>
        <v>#N/A</v>
      </c>
      <c r="Q796" s="233" t="str">
        <f t="shared" si="7"/>
        <v>#N/A</v>
      </c>
      <c r="R796" s="126" t="s">
        <v>7866</v>
      </c>
      <c r="S796" s="233" t="str">
        <f t="shared" si="8"/>
        <v>#N/A</v>
      </c>
    </row>
    <row r="797">
      <c r="A797" s="36" t="s">
        <v>7810</v>
      </c>
      <c r="B797" s="126" t="s">
        <v>6100</v>
      </c>
      <c r="C797" s="126">
        <v>15.0</v>
      </c>
      <c r="D797" s="177"/>
      <c r="E797" s="128"/>
      <c r="F797" s="236"/>
      <c r="G797" s="233" t="str">
        <f t="shared" si="1"/>
        <v>#N/A</v>
      </c>
      <c r="H797" s="233" t="s">
        <v>7867</v>
      </c>
      <c r="I797" s="233" t="str">
        <f t="shared" si="2"/>
        <v>#N/A</v>
      </c>
      <c r="J797" s="233" t="str">
        <f t="shared" si="3"/>
        <v>#N/A</v>
      </c>
      <c r="K797" s="233" t="s">
        <v>7868</v>
      </c>
      <c r="L797" s="233" t="str">
        <f t="shared" si="4"/>
        <v>#N/A</v>
      </c>
      <c r="M797" s="234"/>
      <c r="N797" s="233" t="str">
        <f t="shared" si="5"/>
        <v>#N/A</v>
      </c>
      <c r="O797" s="126" t="s">
        <v>7869</v>
      </c>
      <c r="P797" s="233" t="str">
        <f t="shared" si="6"/>
        <v>#N/A</v>
      </c>
      <c r="Q797" s="233" t="str">
        <f t="shared" si="7"/>
        <v>#N/A</v>
      </c>
      <c r="R797" s="126" t="s">
        <v>7870</v>
      </c>
      <c r="S797" s="233" t="str">
        <f t="shared" si="8"/>
        <v>#N/A</v>
      </c>
    </row>
    <row r="798">
      <c r="A798" s="36" t="s">
        <v>7810</v>
      </c>
      <c r="B798" s="126" t="s">
        <v>6100</v>
      </c>
      <c r="C798" s="126">
        <v>16.0</v>
      </c>
      <c r="D798" s="177"/>
      <c r="E798" s="128"/>
      <c r="F798" s="236"/>
      <c r="G798" s="233" t="str">
        <f t="shared" si="1"/>
        <v>#N/A</v>
      </c>
      <c r="H798" s="233" t="s">
        <v>7871</v>
      </c>
      <c r="I798" s="233" t="str">
        <f t="shared" si="2"/>
        <v>#N/A</v>
      </c>
      <c r="J798" s="233" t="str">
        <f t="shared" si="3"/>
        <v>#N/A</v>
      </c>
      <c r="K798" s="233" t="s">
        <v>7872</v>
      </c>
      <c r="L798" s="233" t="str">
        <f t="shared" si="4"/>
        <v>#N/A</v>
      </c>
      <c r="M798" s="234"/>
      <c r="N798" s="233" t="str">
        <f t="shared" si="5"/>
        <v>#N/A</v>
      </c>
      <c r="O798" s="126" t="s">
        <v>7873</v>
      </c>
      <c r="P798" s="233" t="str">
        <f t="shared" si="6"/>
        <v>#N/A</v>
      </c>
      <c r="Q798" s="233" t="str">
        <f t="shared" si="7"/>
        <v>#N/A</v>
      </c>
      <c r="R798" s="126" t="s">
        <v>7874</v>
      </c>
      <c r="S798" s="233" t="str">
        <f t="shared" si="8"/>
        <v>#N/A</v>
      </c>
    </row>
    <row r="799">
      <c r="A799" s="36" t="s">
        <v>7875</v>
      </c>
      <c r="B799" s="126" t="s">
        <v>6162</v>
      </c>
      <c r="C799" s="126">
        <v>1.0</v>
      </c>
      <c r="D799" s="177"/>
      <c r="E799" s="128"/>
      <c r="F799" s="236"/>
      <c r="G799" s="233" t="str">
        <f t="shared" si="1"/>
        <v>#N/A</v>
      </c>
      <c r="H799" s="233" t="s">
        <v>7876</v>
      </c>
      <c r="I799" s="233" t="str">
        <f t="shared" si="2"/>
        <v>#N/A</v>
      </c>
      <c r="J799" s="233" t="str">
        <f t="shared" si="3"/>
        <v>#N/A</v>
      </c>
      <c r="K799" s="233" t="s">
        <v>7877</v>
      </c>
      <c r="L799" s="233" t="str">
        <f t="shared" si="4"/>
        <v>#N/A</v>
      </c>
      <c r="M799" s="234"/>
      <c r="N799" s="233" t="str">
        <f t="shared" si="5"/>
        <v>#N/A</v>
      </c>
      <c r="O799" s="126" t="s">
        <v>7878</v>
      </c>
      <c r="P799" s="233" t="str">
        <f t="shared" si="6"/>
        <v>#N/A</v>
      </c>
      <c r="Q799" s="233" t="str">
        <f t="shared" si="7"/>
        <v>#N/A</v>
      </c>
      <c r="R799" s="126" t="s">
        <v>7879</v>
      </c>
      <c r="S799" s="233" t="str">
        <f t="shared" si="8"/>
        <v>#N/A</v>
      </c>
    </row>
    <row r="800">
      <c r="A800" s="36" t="s">
        <v>7875</v>
      </c>
      <c r="B800" s="126" t="s">
        <v>6162</v>
      </c>
      <c r="C800" s="126">
        <v>2.0</v>
      </c>
      <c r="D800" s="177"/>
      <c r="E800" s="128"/>
      <c r="F800" s="236"/>
      <c r="G800" s="233" t="str">
        <f t="shared" si="1"/>
        <v>#N/A</v>
      </c>
      <c r="H800" s="233" t="s">
        <v>7880</v>
      </c>
      <c r="I800" s="233" t="str">
        <f t="shared" si="2"/>
        <v>#N/A</v>
      </c>
      <c r="J800" s="233" t="str">
        <f t="shared" si="3"/>
        <v>#N/A</v>
      </c>
      <c r="K800" s="233" t="s">
        <v>7881</v>
      </c>
      <c r="L800" s="233" t="str">
        <f t="shared" si="4"/>
        <v>#N/A</v>
      </c>
      <c r="M800" s="234"/>
      <c r="N800" s="233" t="str">
        <f t="shared" si="5"/>
        <v>#N/A</v>
      </c>
      <c r="O800" s="126" t="s">
        <v>7882</v>
      </c>
      <c r="P800" s="233" t="str">
        <f t="shared" si="6"/>
        <v>#N/A</v>
      </c>
      <c r="Q800" s="233" t="str">
        <f t="shared" si="7"/>
        <v>#N/A</v>
      </c>
      <c r="R800" s="126" t="s">
        <v>7883</v>
      </c>
      <c r="S800" s="233" t="str">
        <f t="shared" si="8"/>
        <v>#N/A</v>
      </c>
    </row>
    <row r="801">
      <c r="A801" s="36" t="s">
        <v>7875</v>
      </c>
      <c r="B801" s="126" t="s">
        <v>6162</v>
      </c>
      <c r="C801" s="126">
        <v>3.0</v>
      </c>
      <c r="D801" s="177"/>
      <c r="E801" s="128"/>
      <c r="F801" s="236"/>
      <c r="G801" s="233" t="str">
        <f t="shared" si="1"/>
        <v>#N/A</v>
      </c>
      <c r="H801" s="233" t="s">
        <v>7884</v>
      </c>
      <c r="I801" s="233" t="str">
        <f t="shared" si="2"/>
        <v>#N/A</v>
      </c>
      <c r="J801" s="233" t="str">
        <f t="shared" si="3"/>
        <v>#N/A</v>
      </c>
      <c r="K801" s="233" t="s">
        <v>7885</v>
      </c>
      <c r="L801" s="233" t="str">
        <f t="shared" si="4"/>
        <v>#N/A</v>
      </c>
      <c r="M801" s="234"/>
      <c r="N801" s="233" t="str">
        <f t="shared" si="5"/>
        <v>#N/A</v>
      </c>
      <c r="O801" s="126" t="s">
        <v>7886</v>
      </c>
      <c r="P801" s="233" t="str">
        <f t="shared" si="6"/>
        <v>#N/A</v>
      </c>
      <c r="Q801" s="233" t="str">
        <f t="shared" si="7"/>
        <v>#N/A</v>
      </c>
      <c r="R801" s="126" t="s">
        <v>7887</v>
      </c>
      <c r="S801" s="233" t="str">
        <f t="shared" si="8"/>
        <v>#N/A</v>
      </c>
    </row>
    <row r="802">
      <c r="A802" s="36" t="s">
        <v>7875</v>
      </c>
      <c r="B802" s="126" t="s">
        <v>6162</v>
      </c>
      <c r="C802" s="126">
        <v>4.0</v>
      </c>
      <c r="D802" s="177"/>
      <c r="E802" s="128"/>
      <c r="F802" s="236"/>
      <c r="G802" s="233" t="str">
        <f t="shared" si="1"/>
        <v>#N/A</v>
      </c>
      <c r="H802" s="233" t="s">
        <v>7888</v>
      </c>
      <c r="I802" s="233" t="str">
        <f t="shared" si="2"/>
        <v>#N/A</v>
      </c>
      <c r="J802" s="233" t="str">
        <f t="shared" si="3"/>
        <v>#N/A</v>
      </c>
      <c r="K802" s="233" t="s">
        <v>7889</v>
      </c>
      <c r="L802" s="233" t="str">
        <f t="shared" si="4"/>
        <v>#N/A</v>
      </c>
      <c r="M802" s="234"/>
      <c r="N802" s="233" t="str">
        <f t="shared" si="5"/>
        <v>#N/A</v>
      </c>
      <c r="O802" s="126" t="s">
        <v>7890</v>
      </c>
      <c r="P802" s="233" t="str">
        <f t="shared" si="6"/>
        <v>#N/A</v>
      </c>
      <c r="Q802" s="233" t="str">
        <f t="shared" si="7"/>
        <v>#N/A</v>
      </c>
      <c r="R802" s="126" t="s">
        <v>7891</v>
      </c>
      <c r="S802" s="233" t="str">
        <f t="shared" si="8"/>
        <v>#N/A</v>
      </c>
    </row>
    <row r="803">
      <c r="A803" s="36" t="s">
        <v>7875</v>
      </c>
      <c r="B803" s="126" t="s">
        <v>6162</v>
      </c>
      <c r="C803" s="126">
        <v>5.0</v>
      </c>
      <c r="D803" s="177"/>
      <c r="E803" s="128"/>
      <c r="F803" s="236"/>
      <c r="G803" s="233" t="str">
        <f t="shared" si="1"/>
        <v>#N/A</v>
      </c>
      <c r="H803" s="233" t="s">
        <v>7892</v>
      </c>
      <c r="I803" s="233" t="str">
        <f t="shared" si="2"/>
        <v>#N/A</v>
      </c>
      <c r="J803" s="233" t="str">
        <f t="shared" si="3"/>
        <v>#N/A</v>
      </c>
      <c r="K803" s="233" t="s">
        <v>7893</v>
      </c>
      <c r="L803" s="233" t="str">
        <f t="shared" si="4"/>
        <v>#N/A</v>
      </c>
      <c r="M803" s="234"/>
      <c r="N803" s="233" t="str">
        <f t="shared" si="5"/>
        <v>#N/A</v>
      </c>
      <c r="O803" s="126" t="s">
        <v>7894</v>
      </c>
      <c r="P803" s="233" t="str">
        <f t="shared" si="6"/>
        <v>#N/A</v>
      </c>
      <c r="Q803" s="233" t="str">
        <f t="shared" si="7"/>
        <v>#N/A</v>
      </c>
      <c r="R803" s="126" t="s">
        <v>7895</v>
      </c>
      <c r="S803" s="233" t="str">
        <f t="shared" si="8"/>
        <v>#N/A</v>
      </c>
    </row>
    <row r="804">
      <c r="A804" s="36" t="s">
        <v>7875</v>
      </c>
      <c r="B804" s="126" t="s">
        <v>6162</v>
      </c>
      <c r="C804" s="126">
        <v>6.0</v>
      </c>
      <c r="D804" s="177"/>
      <c r="E804" s="128"/>
      <c r="F804" s="236"/>
      <c r="G804" s="233" t="str">
        <f t="shared" si="1"/>
        <v>#N/A</v>
      </c>
      <c r="H804" s="233" t="s">
        <v>7896</v>
      </c>
      <c r="I804" s="233" t="str">
        <f t="shared" si="2"/>
        <v>#N/A</v>
      </c>
      <c r="J804" s="233" t="str">
        <f t="shared" si="3"/>
        <v>#N/A</v>
      </c>
      <c r="K804" s="233" t="s">
        <v>7897</v>
      </c>
      <c r="L804" s="233" t="str">
        <f t="shared" si="4"/>
        <v>#N/A</v>
      </c>
      <c r="M804" s="234"/>
      <c r="N804" s="233" t="str">
        <f t="shared" si="5"/>
        <v>#N/A</v>
      </c>
      <c r="O804" s="126" t="s">
        <v>7898</v>
      </c>
      <c r="P804" s="233" t="str">
        <f t="shared" si="6"/>
        <v>#N/A</v>
      </c>
      <c r="Q804" s="233" t="str">
        <f t="shared" si="7"/>
        <v>#N/A</v>
      </c>
      <c r="R804" s="126" t="s">
        <v>7899</v>
      </c>
      <c r="S804" s="233" t="str">
        <f t="shared" si="8"/>
        <v>#N/A</v>
      </c>
    </row>
    <row r="805">
      <c r="A805" s="36" t="s">
        <v>7875</v>
      </c>
      <c r="B805" s="126" t="s">
        <v>6162</v>
      </c>
      <c r="C805" s="126">
        <v>7.0</v>
      </c>
      <c r="D805" s="177"/>
      <c r="E805" s="128"/>
      <c r="F805" s="236"/>
      <c r="G805" s="233" t="str">
        <f t="shared" si="1"/>
        <v>#N/A</v>
      </c>
      <c r="H805" s="233" t="s">
        <v>7900</v>
      </c>
      <c r="I805" s="233" t="str">
        <f t="shared" si="2"/>
        <v>#N/A</v>
      </c>
      <c r="J805" s="233" t="str">
        <f t="shared" si="3"/>
        <v>#N/A</v>
      </c>
      <c r="K805" s="233" t="s">
        <v>7901</v>
      </c>
      <c r="L805" s="233" t="str">
        <f t="shared" si="4"/>
        <v>#N/A</v>
      </c>
      <c r="M805" s="234"/>
      <c r="N805" s="233" t="str">
        <f t="shared" si="5"/>
        <v>#N/A</v>
      </c>
      <c r="O805" s="126" t="s">
        <v>7902</v>
      </c>
      <c r="P805" s="233" t="str">
        <f t="shared" si="6"/>
        <v>#N/A</v>
      </c>
      <c r="Q805" s="233" t="str">
        <f t="shared" si="7"/>
        <v>#N/A</v>
      </c>
      <c r="R805" s="126" t="s">
        <v>7903</v>
      </c>
      <c r="S805" s="233" t="str">
        <f t="shared" si="8"/>
        <v>#N/A</v>
      </c>
    </row>
    <row r="806">
      <c r="A806" s="36" t="s">
        <v>7875</v>
      </c>
      <c r="B806" s="126" t="s">
        <v>6162</v>
      </c>
      <c r="C806" s="126">
        <v>8.0</v>
      </c>
      <c r="D806" s="177"/>
      <c r="E806" s="126"/>
      <c r="F806" s="236"/>
      <c r="G806" s="233" t="str">
        <f t="shared" si="1"/>
        <v>#N/A</v>
      </c>
      <c r="H806" s="233" t="s">
        <v>7904</v>
      </c>
      <c r="I806" s="233" t="str">
        <f t="shared" si="2"/>
        <v>#N/A</v>
      </c>
      <c r="J806" s="233" t="str">
        <f t="shared" si="3"/>
        <v>#N/A</v>
      </c>
      <c r="K806" s="233" t="s">
        <v>7905</v>
      </c>
      <c r="L806" s="233" t="str">
        <f t="shared" si="4"/>
        <v>#N/A</v>
      </c>
      <c r="M806" s="234"/>
      <c r="N806" s="233" t="str">
        <f t="shared" si="5"/>
        <v>#N/A</v>
      </c>
      <c r="O806" s="126" t="s">
        <v>7906</v>
      </c>
      <c r="P806" s="233" t="str">
        <f t="shared" si="6"/>
        <v>#N/A</v>
      </c>
      <c r="Q806" s="233" t="str">
        <f t="shared" si="7"/>
        <v>#N/A</v>
      </c>
      <c r="R806" s="126" t="s">
        <v>7907</v>
      </c>
      <c r="S806" s="233" t="str">
        <f t="shared" si="8"/>
        <v>#N/A</v>
      </c>
    </row>
    <row r="807">
      <c r="A807" s="36" t="s">
        <v>7875</v>
      </c>
      <c r="B807" s="126" t="s">
        <v>6162</v>
      </c>
      <c r="C807" s="126">
        <v>9.0</v>
      </c>
      <c r="D807" s="177"/>
      <c r="E807" s="126"/>
      <c r="F807" s="236"/>
      <c r="G807" s="233" t="str">
        <f t="shared" si="1"/>
        <v>#N/A</v>
      </c>
      <c r="H807" s="233" t="s">
        <v>7908</v>
      </c>
      <c r="I807" s="233" t="str">
        <f t="shared" si="2"/>
        <v>#N/A</v>
      </c>
      <c r="J807" s="233" t="str">
        <f t="shared" si="3"/>
        <v>#N/A</v>
      </c>
      <c r="K807" s="233" t="s">
        <v>7909</v>
      </c>
      <c r="L807" s="233" t="str">
        <f t="shared" si="4"/>
        <v>#N/A</v>
      </c>
      <c r="M807" s="234"/>
      <c r="N807" s="233" t="str">
        <f t="shared" si="5"/>
        <v>#N/A</v>
      </c>
      <c r="O807" s="126" t="s">
        <v>7910</v>
      </c>
      <c r="P807" s="233" t="str">
        <f t="shared" si="6"/>
        <v>#N/A</v>
      </c>
      <c r="Q807" s="233" t="str">
        <f t="shared" si="7"/>
        <v>#N/A</v>
      </c>
      <c r="R807" s="126" t="s">
        <v>7911</v>
      </c>
      <c r="S807" s="233" t="str">
        <f t="shared" si="8"/>
        <v>#N/A</v>
      </c>
    </row>
    <row r="808">
      <c r="A808" s="36" t="s">
        <v>7875</v>
      </c>
      <c r="B808" s="126" t="s">
        <v>6162</v>
      </c>
      <c r="C808" s="126">
        <v>10.0</v>
      </c>
      <c r="D808" s="177"/>
      <c r="E808" s="173"/>
      <c r="F808" s="236"/>
      <c r="G808" s="233" t="str">
        <f t="shared" si="1"/>
        <v>#N/A</v>
      </c>
      <c r="H808" s="233" t="s">
        <v>7912</v>
      </c>
      <c r="I808" s="233" t="str">
        <f t="shared" si="2"/>
        <v>#N/A</v>
      </c>
      <c r="J808" s="233" t="str">
        <f t="shared" si="3"/>
        <v>#N/A</v>
      </c>
      <c r="K808" s="233" t="s">
        <v>7913</v>
      </c>
      <c r="L808" s="233" t="str">
        <f t="shared" si="4"/>
        <v>#N/A</v>
      </c>
      <c r="M808" s="234"/>
      <c r="N808" s="233" t="str">
        <f t="shared" si="5"/>
        <v>#N/A</v>
      </c>
      <c r="O808" s="126" t="s">
        <v>7914</v>
      </c>
      <c r="P808" s="233" t="str">
        <f t="shared" si="6"/>
        <v>#N/A</v>
      </c>
      <c r="Q808" s="233" t="str">
        <f t="shared" si="7"/>
        <v>#N/A</v>
      </c>
      <c r="R808" s="126" t="s">
        <v>7915</v>
      </c>
      <c r="S808" s="233" t="str">
        <f t="shared" si="8"/>
        <v>#N/A</v>
      </c>
    </row>
    <row r="809">
      <c r="A809" s="36" t="s">
        <v>7875</v>
      </c>
      <c r="B809" s="126" t="s">
        <v>6162</v>
      </c>
      <c r="C809" s="126">
        <v>11.0</v>
      </c>
      <c r="D809" s="177"/>
      <c r="E809" s="173"/>
      <c r="F809" s="236"/>
      <c r="G809" s="233" t="str">
        <f t="shared" si="1"/>
        <v>#N/A</v>
      </c>
      <c r="H809" s="233" t="s">
        <v>7916</v>
      </c>
      <c r="I809" s="233" t="str">
        <f t="shared" si="2"/>
        <v>#N/A</v>
      </c>
      <c r="J809" s="233" t="str">
        <f t="shared" si="3"/>
        <v>#N/A</v>
      </c>
      <c r="K809" s="233" t="s">
        <v>7917</v>
      </c>
      <c r="L809" s="233" t="str">
        <f t="shared" si="4"/>
        <v>#N/A</v>
      </c>
      <c r="M809" s="234"/>
      <c r="N809" s="233" t="str">
        <f t="shared" si="5"/>
        <v>#N/A</v>
      </c>
      <c r="O809" s="126" t="s">
        <v>7918</v>
      </c>
      <c r="P809" s="233" t="str">
        <f t="shared" si="6"/>
        <v>#N/A</v>
      </c>
      <c r="Q809" s="233" t="str">
        <f t="shared" si="7"/>
        <v>#N/A</v>
      </c>
      <c r="R809" s="126" t="s">
        <v>7919</v>
      </c>
      <c r="S809" s="233" t="str">
        <f t="shared" si="8"/>
        <v>#N/A</v>
      </c>
    </row>
    <row r="810">
      <c r="A810" s="36" t="s">
        <v>7875</v>
      </c>
      <c r="B810" s="126" t="s">
        <v>6162</v>
      </c>
      <c r="C810" s="126">
        <v>12.0</v>
      </c>
      <c r="D810" s="177"/>
      <c r="E810" s="173"/>
      <c r="F810" s="236"/>
      <c r="G810" s="233" t="str">
        <f t="shared" si="1"/>
        <v>#N/A</v>
      </c>
      <c r="H810" s="233" t="s">
        <v>7920</v>
      </c>
      <c r="I810" s="233" t="str">
        <f t="shared" si="2"/>
        <v>#N/A</v>
      </c>
      <c r="J810" s="233" t="str">
        <f t="shared" si="3"/>
        <v>#N/A</v>
      </c>
      <c r="K810" s="233" t="s">
        <v>7921</v>
      </c>
      <c r="L810" s="233" t="str">
        <f t="shared" si="4"/>
        <v>#N/A</v>
      </c>
      <c r="M810" s="234"/>
      <c r="N810" s="233" t="str">
        <f t="shared" si="5"/>
        <v>#N/A</v>
      </c>
      <c r="O810" s="126" t="s">
        <v>7922</v>
      </c>
      <c r="P810" s="233" t="str">
        <f t="shared" si="6"/>
        <v>#N/A</v>
      </c>
      <c r="Q810" s="233" t="str">
        <f t="shared" si="7"/>
        <v>#N/A</v>
      </c>
      <c r="R810" s="126" t="s">
        <v>7923</v>
      </c>
      <c r="S810" s="233" t="str">
        <f t="shared" si="8"/>
        <v>#N/A</v>
      </c>
    </row>
    <row r="811">
      <c r="A811" s="36" t="s">
        <v>7875</v>
      </c>
      <c r="B811" s="126" t="s">
        <v>6162</v>
      </c>
      <c r="C811" s="126">
        <v>13.0</v>
      </c>
      <c r="D811" s="177"/>
      <c r="E811" s="173"/>
      <c r="F811" s="236"/>
      <c r="G811" s="233" t="str">
        <f t="shared" si="1"/>
        <v>#N/A</v>
      </c>
      <c r="H811" s="233" t="s">
        <v>7924</v>
      </c>
      <c r="I811" s="233" t="str">
        <f t="shared" si="2"/>
        <v>#N/A</v>
      </c>
      <c r="J811" s="233" t="str">
        <f t="shared" si="3"/>
        <v>#N/A</v>
      </c>
      <c r="K811" s="233" t="s">
        <v>7925</v>
      </c>
      <c r="L811" s="233" t="str">
        <f t="shared" si="4"/>
        <v>#N/A</v>
      </c>
      <c r="M811" s="234"/>
      <c r="N811" s="233" t="str">
        <f t="shared" si="5"/>
        <v>#N/A</v>
      </c>
      <c r="O811" s="126" t="s">
        <v>7926</v>
      </c>
      <c r="P811" s="233" t="str">
        <f t="shared" si="6"/>
        <v>#N/A</v>
      </c>
      <c r="Q811" s="233" t="str">
        <f t="shared" si="7"/>
        <v>#N/A</v>
      </c>
      <c r="R811" s="126" t="s">
        <v>7927</v>
      </c>
      <c r="S811" s="233" t="str">
        <f t="shared" si="8"/>
        <v>#N/A</v>
      </c>
    </row>
    <row r="812">
      <c r="A812" s="36" t="s">
        <v>7875</v>
      </c>
      <c r="B812" s="126" t="s">
        <v>6162</v>
      </c>
      <c r="C812" s="126">
        <v>14.0</v>
      </c>
      <c r="D812" s="177"/>
      <c r="E812" s="173"/>
      <c r="F812" s="236"/>
      <c r="G812" s="233" t="str">
        <f t="shared" si="1"/>
        <v>#N/A</v>
      </c>
      <c r="H812" s="233" t="s">
        <v>7928</v>
      </c>
      <c r="I812" s="233" t="str">
        <f t="shared" si="2"/>
        <v>#N/A</v>
      </c>
      <c r="J812" s="233" t="str">
        <f t="shared" si="3"/>
        <v>#N/A</v>
      </c>
      <c r="K812" s="233" t="s">
        <v>7929</v>
      </c>
      <c r="L812" s="233" t="str">
        <f t="shared" si="4"/>
        <v>#N/A</v>
      </c>
      <c r="M812" s="234"/>
      <c r="N812" s="233" t="str">
        <f t="shared" si="5"/>
        <v>#N/A</v>
      </c>
      <c r="O812" s="126" t="s">
        <v>7930</v>
      </c>
      <c r="P812" s="233" t="str">
        <f t="shared" si="6"/>
        <v>#N/A</v>
      </c>
      <c r="Q812" s="233" t="str">
        <f t="shared" si="7"/>
        <v>#N/A</v>
      </c>
      <c r="R812" s="126" t="s">
        <v>7931</v>
      </c>
      <c r="S812" s="233" t="str">
        <f t="shared" si="8"/>
        <v>#N/A</v>
      </c>
    </row>
    <row r="813">
      <c r="A813" s="36" t="s">
        <v>7875</v>
      </c>
      <c r="B813" s="126" t="s">
        <v>6162</v>
      </c>
      <c r="C813" s="126">
        <v>15.0</v>
      </c>
      <c r="D813" s="177"/>
      <c r="E813" s="173"/>
      <c r="F813" s="236"/>
      <c r="G813" s="233" t="str">
        <f t="shared" si="1"/>
        <v>#N/A</v>
      </c>
      <c r="H813" s="233" t="s">
        <v>7932</v>
      </c>
      <c r="I813" s="233" t="str">
        <f t="shared" si="2"/>
        <v>#N/A</v>
      </c>
      <c r="J813" s="233" t="str">
        <f t="shared" si="3"/>
        <v>#N/A</v>
      </c>
      <c r="K813" s="233" t="s">
        <v>7933</v>
      </c>
      <c r="L813" s="233" t="str">
        <f t="shared" si="4"/>
        <v>#N/A</v>
      </c>
      <c r="M813" s="234"/>
      <c r="N813" s="233" t="str">
        <f t="shared" si="5"/>
        <v>#N/A</v>
      </c>
      <c r="O813" s="126" t="s">
        <v>7934</v>
      </c>
      <c r="P813" s="233" t="str">
        <f t="shared" si="6"/>
        <v>#N/A</v>
      </c>
      <c r="Q813" s="233" t="str">
        <f t="shared" si="7"/>
        <v>#N/A</v>
      </c>
      <c r="R813" s="126" t="s">
        <v>7935</v>
      </c>
      <c r="S813" s="233" t="str">
        <f t="shared" si="8"/>
        <v>#N/A</v>
      </c>
    </row>
    <row r="814">
      <c r="A814" s="36" t="s">
        <v>7875</v>
      </c>
      <c r="B814" s="126" t="s">
        <v>6162</v>
      </c>
      <c r="C814" s="126">
        <v>16.0</v>
      </c>
      <c r="D814" s="177"/>
      <c r="E814" s="173"/>
      <c r="F814" s="236"/>
      <c r="G814" s="233" t="str">
        <f t="shared" si="1"/>
        <v>#N/A</v>
      </c>
      <c r="H814" s="233" t="s">
        <v>7936</v>
      </c>
      <c r="I814" s="233" t="str">
        <f t="shared" si="2"/>
        <v>#N/A</v>
      </c>
      <c r="J814" s="233" t="str">
        <f t="shared" si="3"/>
        <v>#N/A</v>
      </c>
      <c r="K814" s="233" t="s">
        <v>7937</v>
      </c>
      <c r="L814" s="233" t="str">
        <f t="shared" si="4"/>
        <v>#N/A</v>
      </c>
      <c r="M814" s="234"/>
      <c r="N814" s="233" t="str">
        <f t="shared" si="5"/>
        <v>#N/A</v>
      </c>
      <c r="O814" s="126" t="s">
        <v>7938</v>
      </c>
      <c r="P814" s="233" t="str">
        <f t="shared" si="6"/>
        <v>#N/A</v>
      </c>
      <c r="Q814" s="233" t="str">
        <f t="shared" si="7"/>
        <v>#N/A</v>
      </c>
      <c r="R814" s="126" t="s">
        <v>7939</v>
      </c>
      <c r="S814" s="233" t="str">
        <f t="shared" si="8"/>
        <v>#N/A</v>
      </c>
    </row>
    <row r="815">
      <c r="A815" s="36" t="s">
        <v>7940</v>
      </c>
      <c r="B815" s="126" t="s">
        <v>6162</v>
      </c>
      <c r="C815" s="126">
        <v>1.0</v>
      </c>
      <c r="D815" s="177"/>
      <c r="E815" s="173"/>
      <c r="F815" s="236"/>
      <c r="G815" s="233" t="str">
        <f t="shared" si="1"/>
        <v>#N/A</v>
      </c>
      <c r="H815" s="233" t="s">
        <v>7941</v>
      </c>
      <c r="I815" s="233" t="str">
        <f t="shared" si="2"/>
        <v>#N/A</v>
      </c>
      <c r="J815" s="233" t="str">
        <f t="shared" si="3"/>
        <v>#N/A</v>
      </c>
      <c r="K815" s="233" t="s">
        <v>7942</v>
      </c>
      <c r="L815" s="233" t="str">
        <f t="shared" si="4"/>
        <v>#N/A</v>
      </c>
      <c r="M815" s="234"/>
      <c r="N815" s="233" t="str">
        <f t="shared" si="5"/>
        <v>#N/A</v>
      </c>
      <c r="O815" s="126" t="s">
        <v>7943</v>
      </c>
      <c r="P815" s="233" t="str">
        <f t="shared" si="6"/>
        <v>#N/A</v>
      </c>
      <c r="Q815" s="233" t="str">
        <f t="shared" si="7"/>
        <v>#N/A</v>
      </c>
      <c r="R815" s="126" t="s">
        <v>7944</v>
      </c>
      <c r="S815" s="233" t="str">
        <f t="shared" si="8"/>
        <v>#N/A</v>
      </c>
    </row>
    <row r="816">
      <c r="A816" s="36" t="s">
        <v>7940</v>
      </c>
      <c r="B816" s="126" t="s">
        <v>6162</v>
      </c>
      <c r="C816" s="126">
        <v>2.0</v>
      </c>
      <c r="D816" s="177"/>
      <c r="E816" s="173"/>
      <c r="F816" s="236"/>
      <c r="G816" s="233" t="str">
        <f t="shared" si="1"/>
        <v>#N/A</v>
      </c>
      <c r="H816" s="233" t="s">
        <v>7945</v>
      </c>
      <c r="I816" s="233" t="str">
        <f t="shared" si="2"/>
        <v>#N/A</v>
      </c>
      <c r="J816" s="233" t="str">
        <f t="shared" si="3"/>
        <v>#N/A</v>
      </c>
      <c r="K816" s="233" t="s">
        <v>7946</v>
      </c>
      <c r="L816" s="233" t="str">
        <f t="shared" si="4"/>
        <v>#N/A</v>
      </c>
      <c r="M816" s="234"/>
      <c r="N816" s="233" t="str">
        <f t="shared" si="5"/>
        <v>#N/A</v>
      </c>
      <c r="O816" s="126" t="s">
        <v>7947</v>
      </c>
      <c r="P816" s="233" t="str">
        <f t="shared" si="6"/>
        <v>#N/A</v>
      </c>
      <c r="Q816" s="233" t="str">
        <f t="shared" si="7"/>
        <v>#N/A</v>
      </c>
      <c r="R816" s="126" t="s">
        <v>7948</v>
      </c>
      <c r="S816" s="233" t="str">
        <f t="shared" si="8"/>
        <v>#N/A</v>
      </c>
    </row>
    <row r="817">
      <c r="A817" s="36" t="s">
        <v>7940</v>
      </c>
      <c r="B817" s="126" t="s">
        <v>6162</v>
      </c>
      <c r="C817" s="126">
        <v>3.0</v>
      </c>
      <c r="D817" s="177"/>
      <c r="E817" s="173"/>
      <c r="F817" s="236"/>
      <c r="G817" s="233" t="str">
        <f t="shared" si="1"/>
        <v>#N/A</v>
      </c>
      <c r="H817" s="233" t="s">
        <v>7949</v>
      </c>
      <c r="I817" s="233" t="str">
        <f t="shared" si="2"/>
        <v>#N/A</v>
      </c>
      <c r="J817" s="233" t="str">
        <f t="shared" si="3"/>
        <v>#N/A</v>
      </c>
      <c r="K817" s="233" t="s">
        <v>7950</v>
      </c>
      <c r="L817" s="233" t="str">
        <f t="shared" si="4"/>
        <v>#N/A</v>
      </c>
      <c r="M817" s="234"/>
      <c r="N817" s="233" t="str">
        <f t="shared" si="5"/>
        <v>#N/A</v>
      </c>
      <c r="O817" s="126" t="s">
        <v>7951</v>
      </c>
      <c r="P817" s="233" t="str">
        <f t="shared" si="6"/>
        <v>#N/A</v>
      </c>
      <c r="Q817" s="233" t="str">
        <f t="shared" si="7"/>
        <v>#N/A</v>
      </c>
      <c r="R817" s="126" t="s">
        <v>7952</v>
      </c>
      <c r="S817" s="233" t="str">
        <f t="shared" si="8"/>
        <v>#N/A</v>
      </c>
    </row>
    <row r="818">
      <c r="A818" s="36" t="s">
        <v>7940</v>
      </c>
      <c r="B818" s="126" t="s">
        <v>6162</v>
      </c>
      <c r="C818" s="126">
        <v>4.0</v>
      </c>
      <c r="D818" s="177"/>
      <c r="E818" s="173"/>
      <c r="F818" s="236"/>
      <c r="G818" s="233" t="str">
        <f t="shared" si="1"/>
        <v>#N/A</v>
      </c>
      <c r="H818" s="233" t="s">
        <v>7953</v>
      </c>
      <c r="I818" s="233" t="str">
        <f t="shared" si="2"/>
        <v>#N/A</v>
      </c>
      <c r="J818" s="233" t="str">
        <f t="shared" si="3"/>
        <v>#N/A</v>
      </c>
      <c r="K818" s="233" t="s">
        <v>7954</v>
      </c>
      <c r="L818" s="233" t="str">
        <f t="shared" si="4"/>
        <v>#N/A</v>
      </c>
      <c r="M818" s="234"/>
      <c r="N818" s="233" t="str">
        <f t="shared" si="5"/>
        <v>#N/A</v>
      </c>
      <c r="O818" s="126" t="s">
        <v>7955</v>
      </c>
      <c r="P818" s="233" t="str">
        <f t="shared" si="6"/>
        <v>#N/A</v>
      </c>
      <c r="Q818" s="233" t="str">
        <f t="shared" si="7"/>
        <v>#N/A</v>
      </c>
      <c r="R818" s="126" t="s">
        <v>7956</v>
      </c>
      <c r="S818" s="233" t="str">
        <f t="shared" si="8"/>
        <v>#N/A</v>
      </c>
    </row>
    <row r="819">
      <c r="A819" s="36" t="s">
        <v>7940</v>
      </c>
      <c r="B819" s="126" t="s">
        <v>6162</v>
      </c>
      <c r="C819" s="126">
        <v>5.0</v>
      </c>
      <c r="D819" s="177"/>
      <c r="E819" s="173"/>
      <c r="F819" s="236"/>
      <c r="G819" s="233" t="str">
        <f t="shared" si="1"/>
        <v>#N/A</v>
      </c>
      <c r="H819" s="233" t="s">
        <v>7957</v>
      </c>
      <c r="I819" s="233" t="str">
        <f t="shared" si="2"/>
        <v>#N/A</v>
      </c>
      <c r="J819" s="233" t="str">
        <f t="shared" si="3"/>
        <v>#N/A</v>
      </c>
      <c r="K819" s="233" t="s">
        <v>7958</v>
      </c>
      <c r="L819" s="233" t="str">
        <f t="shared" si="4"/>
        <v>#N/A</v>
      </c>
      <c r="M819" s="234"/>
      <c r="N819" s="233" t="str">
        <f t="shared" si="5"/>
        <v>#N/A</v>
      </c>
      <c r="O819" s="126" t="s">
        <v>7959</v>
      </c>
      <c r="P819" s="233" t="str">
        <f t="shared" si="6"/>
        <v>#N/A</v>
      </c>
      <c r="Q819" s="233" t="str">
        <f t="shared" si="7"/>
        <v>#N/A</v>
      </c>
      <c r="R819" s="126" t="s">
        <v>7960</v>
      </c>
      <c r="S819" s="233" t="str">
        <f t="shared" si="8"/>
        <v>#N/A</v>
      </c>
    </row>
    <row r="820">
      <c r="A820" s="36" t="s">
        <v>7940</v>
      </c>
      <c r="B820" s="126" t="s">
        <v>6162</v>
      </c>
      <c r="C820" s="126">
        <v>6.0</v>
      </c>
      <c r="D820" s="177"/>
      <c r="E820" s="173"/>
      <c r="F820" s="236"/>
      <c r="G820" s="233" t="str">
        <f t="shared" si="1"/>
        <v>#N/A</v>
      </c>
      <c r="H820" s="233" t="s">
        <v>7961</v>
      </c>
      <c r="I820" s="233" t="str">
        <f t="shared" si="2"/>
        <v>#N/A</v>
      </c>
      <c r="J820" s="233" t="str">
        <f t="shared" si="3"/>
        <v>#N/A</v>
      </c>
      <c r="K820" s="233" t="s">
        <v>7962</v>
      </c>
      <c r="L820" s="233" t="str">
        <f t="shared" si="4"/>
        <v>#N/A</v>
      </c>
      <c r="M820" s="234"/>
      <c r="N820" s="233" t="str">
        <f t="shared" si="5"/>
        <v>#N/A</v>
      </c>
      <c r="O820" s="126" t="s">
        <v>7963</v>
      </c>
      <c r="P820" s="233" t="str">
        <f t="shared" si="6"/>
        <v>#N/A</v>
      </c>
      <c r="Q820" s="233" t="str">
        <f t="shared" si="7"/>
        <v>#N/A</v>
      </c>
      <c r="R820" s="126" t="s">
        <v>7964</v>
      </c>
      <c r="S820" s="233" t="str">
        <f t="shared" si="8"/>
        <v>#N/A</v>
      </c>
    </row>
    <row r="821">
      <c r="A821" s="36" t="s">
        <v>7940</v>
      </c>
      <c r="B821" s="126" t="s">
        <v>6162</v>
      </c>
      <c r="C821" s="126">
        <v>7.0</v>
      </c>
      <c r="D821" s="177"/>
      <c r="E821" s="173"/>
      <c r="F821" s="236"/>
      <c r="G821" s="233" t="str">
        <f t="shared" si="1"/>
        <v>#N/A</v>
      </c>
      <c r="H821" s="233" t="s">
        <v>7965</v>
      </c>
      <c r="I821" s="233" t="str">
        <f t="shared" si="2"/>
        <v>#N/A</v>
      </c>
      <c r="J821" s="233" t="str">
        <f t="shared" si="3"/>
        <v>#N/A</v>
      </c>
      <c r="K821" s="233" t="s">
        <v>7966</v>
      </c>
      <c r="L821" s="233" t="str">
        <f t="shared" si="4"/>
        <v>#N/A</v>
      </c>
      <c r="M821" s="234"/>
      <c r="N821" s="233" t="str">
        <f t="shared" si="5"/>
        <v>#N/A</v>
      </c>
      <c r="O821" s="126" t="s">
        <v>7967</v>
      </c>
      <c r="P821" s="233" t="str">
        <f t="shared" si="6"/>
        <v>#N/A</v>
      </c>
      <c r="Q821" s="233" t="str">
        <f t="shared" si="7"/>
        <v>#N/A</v>
      </c>
      <c r="R821" s="126" t="s">
        <v>7968</v>
      </c>
      <c r="S821" s="233" t="str">
        <f t="shared" si="8"/>
        <v>#N/A</v>
      </c>
    </row>
    <row r="822">
      <c r="A822" s="36" t="s">
        <v>7940</v>
      </c>
      <c r="B822" s="126" t="s">
        <v>6162</v>
      </c>
      <c r="C822" s="126">
        <v>8.0</v>
      </c>
      <c r="D822" s="177"/>
      <c r="E822" s="126"/>
      <c r="F822" s="236"/>
      <c r="G822" s="233" t="str">
        <f t="shared" si="1"/>
        <v>#N/A</v>
      </c>
      <c r="H822" s="233" t="s">
        <v>7969</v>
      </c>
      <c r="I822" s="233" t="str">
        <f t="shared" si="2"/>
        <v>#N/A</v>
      </c>
      <c r="J822" s="233" t="str">
        <f t="shared" si="3"/>
        <v>#N/A</v>
      </c>
      <c r="K822" s="233" t="s">
        <v>7970</v>
      </c>
      <c r="L822" s="233" t="str">
        <f t="shared" si="4"/>
        <v>#N/A</v>
      </c>
      <c r="M822" s="234"/>
      <c r="N822" s="233" t="str">
        <f t="shared" si="5"/>
        <v>#N/A</v>
      </c>
      <c r="O822" s="126" t="s">
        <v>7971</v>
      </c>
      <c r="P822" s="233" t="str">
        <f t="shared" si="6"/>
        <v>#N/A</v>
      </c>
      <c r="Q822" s="233" t="str">
        <f t="shared" si="7"/>
        <v>#N/A</v>
      </c>
      <c r="R822" s="126" t="s">
        <v>7972</v>
      </c>
      <c r="S822" s="233" t="str">
        <f t="shared" si="8"/>
        <v>#N/A</v>
      </c>
    </row>
    <row r="823">
      <c r="A823" s="36" t="s">
        <v>7940</v>
      </c>
      <c r="B823" s="126" t="s">
        <v>6162</v>
      </c>
      <c r="C823" s="126">
        <v>9.0</v>
      </c>
      <c r="D823" s="177"/>
      <c r="E823" s="126"/>
      <c r="F823" s="236"/>
      <c r="G823" s="233" t="str">
        <f t="shared" si="1"/>
        <v>#N/A</v>
      </c>
      <c r="H823" s="233" t="s">
        <v>7973</v>
      </c>
      <c r="I823" s="233" t="str">
        <f t="shared" si="2"/>
        <v>#N/A</v>
      </c>
      <c r="J823" s="233" t="str">
        <f t="shared" si="3"/>
        <v>#N/A</v>
      </c>
      <c r="K823" s="233" t="s">
        <v>7974</v>
      </c>
      <c r="L823" s="233" t="str">
        <f t="shared" si="4"/>
        <v>#N/A</v>
      </c>
      <c r="M823" s="234"/>
      <c r="N823" s="233" t="str">
        <f t="shared" si="5"/>
        <v>#N/A</v>
      </c>
      <c r="O823" s="126" t="s">
        <v>7975</v>
      </c>
      <c r="P823" s="233" t="str">
        <f t="shared" si="6"/>
        <v>#N/A</v>
      </c>
      <c r="Q823" s="233" t="str">
        <f t="shared" si="7"/>
        <v>#N/A</v>
      </c>
      <c r="R823" s="126" t="s">
        <v>7976</v>
      </c>
      <c r="S823" s="233" t="str">
        <f t="shared" si="8"/>
        <v>#N/A</v>
      </c>
    </row>
    <row r="824">
      <c r="A824" s="36" t="s">
        <v>7940</v>
      </c>
      <c r="B824" s="126" t="s">
        <v>6162</v>
      </c>
      <c r="C824" s="126">
        <v>10.0</v>
      </c>
      <c r="D824" s="177"/>
      <c r="E824" s="128"/>
      <c r="F824" s="236"/>
      <c r="G824" s="233" t="str">
        <f t="shared" si="1"/>
        <v>#N/A</v>
      </c>
      <c r="H824" s="233" t="s">
        <v>7977</v>
      </c>
      <c r="I824" s="233" t="str">
        <f t="shared" si="2"/>
        <v>#N/A</v>
      </c>
      <c r="J824" s="233" t="str">
        <f t="shared" si="3"/>
        <v>#N/A</v>
      </c>
      <c r="K824" s="233" t="s">
        <v>7978</v>
      </c>
      <c r="L824" s="233" t="str">
        <f t="shared" si="4"/>
        <v>#N/A</v>
      </c>
      <c r="M824" s="234"/>
      <c r="N824" s="233" t="str">
        <f t="shared" si="5"/>
        <v>#N/A</v>
      </c>
      <c r="O824" s="126" t="s">
        <v>7979</v>
      </c>
      <c r="P824" s="233" t="str">
        <f t="shared" si="6"/>
        <v>#N/A</v>
      </c>
      <c r="Q824" s="233" t="str">
        <f t="shared" si="7"/>
        <v>#N/A</v>
      </c>
      <c r="R824" s="126" t="s">
        <v>7980</v>
      </c>
      <c r="S824" s="233" t="str">
        <f t="shared" si="8"/>
        <v>#N/A</v>
      </c>
    </row>
    <row r="825">
      <c r="A825" s="36" t="s">
        <v>7940</v>
      </c>
      <c r="B825" s="126" t="s">
        <v>6162</v>
      </c>
      <c r="C825" s="126">
        <v>11.0</v>
      </c>
      <c r="D825" s="177"/>
      <c r="E825" s="128"/>
      <c r="F825" s="236"/>
      <c r="G825" s="233" t="str">
        <f t="shared" si="1"/>
        <v>#N/A</v>
      </c>
      <c r="H825" s="233" t="s">
        <v>7981</v>
      </c>
      <c r="I825" s="233" t="str">
        <f t="shared" si="2"/>
        <v>#N/A</v>
      </c>
      <c r="J825" s="233" t="str">
        <f t="shared" si="3"/>
        <v>#N/A</v>
      </c>
      <c r="K825" s="233" t="s">
        <v>7982</v>
      </c>
      <c r="L825" s="233" t="str">
        <f t="shared" si="4"/>
        <v>#N/A</v>
      </c>
      <c r="M825" s="234"/>
      <c r="N825" s="233" t="str">
        <f t="shared" si="5"/>
        <v>#N/A</v>
      </c>
      <c r="O825" s="126" t="s">
        <v>7983</v>
      </c>
      <c r="P825" s="233" t="str">
        <f t="shared" si="6"/>
        <v>#N/A</v>
      </c>
      <c r="Q825" s="233" t="str">
        <f t="shared" si="7"/>
        <v>#N/A</v>
      </c>
      <c r="R825" s="126" t="s">
        <v>7984</v>
      </c>
      <c r="S825" s="233" t="str">
        <f t="shared" si="8"/>
        <v>#N/A</v>
      </c>
    </row>
    <row r="826">
      <c r="A826" s="36" t="s">
        <v>7940</v>
      </c>
      <c r="B826" s="126" t="s">
        <v>6162</v>
      </c>
      <c r="C826" s="126">
        <v>12.0</v>
      </c>
      <c r="D826" s="177"/>
      <c r="E826" s="128"/>
      <c r="F826" s="236"/>
      <c r="G826" s="233" t="str">
        <f t="shared" si="1"/>
        <v>#N/A</v>
      </c>
      <c r="H826" s="233" t="s">
        <v>7985</v>
      </c>
      <c r="I826" s="233" t="str">
        <f t="shared" si="2"/>
        <v>#N/A</v>
      </c>
      <c r="J826" s="233" t="str">
        <f t="shared" si="3"/>
        <v>#N/A</v>
      </c>
      <c r="K826" s="233" t="s">
        <v>7986</v>
      </c>
      <c r="L826" s="233" t="str">
        <f t="shared" si="4"/>
        <v>#N/A</v>
      </c>
      <c r="M826" s="234"/>
      <c r="N826" s="233" t="str">
        <f t="shared" si="5"/>
        <v>#N/A</v>
      </c>
      <c r="O826" s="126" t="s">
        <v>7987</v>
      </c>
      <c r="P826" s="233" t="str">
        <f t="shared" si="6"/>
        <v>#N/A</v>
      </c>
      <c r="Q826" s="233" t="str">
        <f t="shared" si="7"/>
        <v>#N/A</v>
      </c>
      <c r="R826" s="126" t="s">
        <v>7988</v>
      </c>
      <c r="S826" s="233" t="str">
        <f t="shared" si="8"/>
        <v>#N/A</v>
      </c>
    </row>
    <row r="827">
      <c r="A827" s="36" t="s">
        <v>7940</v>
      </c>
      <c r="B827" s="126" t="s">
        <v>6162</v>
      </c>
      <c r="C827" s="126">
        <v>13.0</v>
      </c>
      <c r="D827" s="177"/>
      <c r="E827" s="128"/>
      <c r="F827" s="236"/>
      <c r="G827" s="233" t="str">
        <f t="shared" si="1"/>
        <v>#N/A</v>
      </c>
      <c r="H827" s="233" t="s">
        <v>7989</v>
      </c>
      <c r="I827" s="233" t="str">
        <f t="shared" si="2"/>
        <v>#N/A</v>
      </c>
      <c r="J827" s="233" t="str">
        <f t="shared" si="3"/>
        <v>#N/A</v>
      </c>
      <c r="K827" s="233" t="s">
        <v>7990</v>
      </c>
      <c r="L827" s="233" t="str">
        <f t="shared" si="4"/>
        <v>#N/A</v>
      </c>
      <c r="M827" s="234"/>
      <c r="N827" s="233" t="str">
        <f t="shared" si="5"/>
        <v>#N/A</v>
      </c>
      <c r="O827" s="126" t="s">
        <v>7991</v>
      </c>
      <c r="P827" s="233" t="str">
        <f t="shared" si="6"/>
        <v>#N/A</v>
      </c>
      <c r="Q827" s="233" t="str">
        <f t="shared" si="7"/>
        <v>#N/A</v>
      </c>
      <c r="R827" s="126" t="s">
        <v>7992</v>
      </c>
      <c r="S827" s="233" t="str">
        <f t="shared" si="8"/>
        <v>#N/A</v>
      </c>
    </row>
    <row r="828">
      <c r="A828" s="36" t="s">
        <v>7940</v>
      </c>
      <c r="B828" s="126" t="s">
        <v>6162</v>
      </c>
      <c r="C828" s="126">
        <v>14.0</v>
      </c>
      <c r="D828" s="177"/>
      <c r="E828" s="128"/>
      <c r="F828" s="236"/>
      <c r="G828" s="233" t="str">
        <f t="shared" si="1"/>
        <v>#N/A</v>
      </c>
      <c r="H828" s="233" t="s">
        <v>7993</v>
      </c>
      <c r="I828" s="233" t="str">
        <f t="shared" si="2"/>
        <v>#N/A</v>
      </c>
      <c r="J828" s="233" t="str">
        <f t="shared" si="3"/>
        <v>#N/A</v>
      </c>
      <c r="K828" s="233" t="s">
        <v>7994</v>
      </c>
      <c r="L828" s="233" t="str">
        <f t="shared" si="4"/>
        <v>#N/A</v>
      </c>
      <c r="M828" s="234"/>
      <c r="N828" s="233" t="str">
        <f t="shared" si="5"/>
        <v>#N/A</v>
      </c>
      <c r="O828" s="126" t="s">
        <v>7995</v>
      </c>
      <c r="P828" s="233" t="str">
        <f t="shared" si="6"/>
        <v>#N/A</v>
      </c>
      <c r="Q828" s="233" t="str">
        <f t="shared" si="7"/>
        <v>#N/A</v>
      </c>
      <c r="R828" s="126" t="s">
        <v>7996</v>
      </c>
      <c r="S828" s="233" t="str">
        <f t="shared" si="8"/>
        <v>#N/A</v>
      </c>
    </row>
    <row r="829">
      <c r="A829" s="36" t="s">
        <v>7940</v>
      </c>
      <c r="B829" s="126" t="s">
        <v>6162</v>
      </c>
      <c r="C829" s="126">
        <v>15.0</v>
      </c>
      <c r="D829" s="177"/>
      <c r="E829" s="128"/>
      <c r="F829" s="236"/>
      <c r="G829" s="233" t="str">
        <f t="shared" si="1"/>
        <v>#N/A</v>
      </c>
      <c r="H829" s="233" t="s">
        <v>7997</v>
      </c>
      <c r="I829" s="233" t="str">
        <f t="shared" si="2"/>
        <v>#N/A</v>
      </c>
      <c r="J829" s="233" t="str">
        <f t="shared" si="3"/>
        <v>#N/A</v>
      </c>
      <c r="K829" s="233" t="s">
        <v>7998</v>
      </c>
      <c r="L829" s="233" t="str">
        <f t="shared" si="4"/>
        <v>#N/A</v>
      </c>
      <c r="M829" s="234"/>
      <c r="N829" s="233" t="str">
        <f t="shared" si="5"/>
        <v>#N/A</v>
      </c>
      <c r="O829" s="126" t="s">
        <v>7999</v>
      </c>
      <c r="P829" s="233" t="str">
        <f t="shared" si="6"/>
        <v>#N/A</v>
      </c>
      <c r="Q829" s="233" t="str">
        <f t="shared" si="7"/>
        <v>#N/A</v>
      </c>
      <c r="R829" s="126" t="s">
        <v>8000</v>
      </c>
      <c r="S829" s="233" t="str">
        <f t="shared" si="8"/>
        <v>#N/A</v>
      </c>
    </row>
    <row r="830">
      <c r="A830" s="36" t="s">
        <v>7940</v>
      </c>
      <c r="B830" s="126" t="s">
        <v>6162</v>
      </c>
      <c r="C830" s="126">
        <v>16.0</v>
      </c>
      <c r="D830" s="177"/>
      <c r="E830" s="128"/>
      <c r="F830" s="236"/>
      <c r="G830" s="233" t="str">
        <f t="shared" si="1"/>
        <v>#N/A</v>
      </c>
      <c r="H830" s="233" t="s">
        <v>8001</v>
      </c>
      <c r="I830" s="233" t="str">
        <f t="shared" si="2"/>
        <v>#N/A</v>
      </c>
      <c r="J830" s="233" t="str">
        <f t="shared" si="3"/>
        <v>#N/A</v>
      </c>
      <c r="K830" s="233" t="s">
        <v>8002</v>
      </c>
      <c r="L830" s="233" t="str">
        <f t="shared" si="4"/>
        <v>#N/A</v>
      </c>
      <c r="M830" s="234"/>
      <c r="N830" s="233" t="str">
        <f t="shared" si="5"/>
        <v>#N/A</v>
      </c>
      <c r="O830" s="126" t="s">
        <v>8003</v>
      </c>
      <c r="P830" s="233" t="str">
        <f t="shared" si="6"/>
        <v>#N/A</v>
      </c>
      <c r="Q830" s="233" t="str">
        <f t="shared" si="7"/>
        <v>#N/A</v>
      </c>
      <c r="R830" s="126" t="s">
        <v>8004</v>
      </c>
      <c r="S830" s="233" t="str">
        <f t="shared" si="8"/>
        <v>#N/A</v>
      </c>
    </row>
    <row r="831">
      <c r="A831" s="36" t="s">
        <v>8005</v>
      </c>
      <c r="B831" s="126" t="s">
        <v>6216</v>
      </c>
      <c r="C831" s="126">
        <v>1.0</v>
      </c>
      <c r="D831" s="177"/>
      <c r="E831" s="128"/>
      <c r="F831" s="236"/>
      <c r="G831" s="233" t="str">
        <f t="shared" si="1"/>
        <v>#N/A</v>
      </c>
      <c r="H831" s="233" t="s">
        <v>8006</v>
      </c>
      <c r="I831" s="233" t="str">
        <f t="shared" si="2"/>
        <v>#N/A</v>
      </c>
      <c r="J831" s="233" t="str">
        <f t="shared" si="3"/>
        <v>#N/A</v>
      </c>
      <c r="K831" s="233" t="s">
        <v>8007</v>
      </c>
      <c r="L831" s="233" t="str">
        <f t="shared" si="4"/>
        <v>#N/A</v>
      </c>
      <c r="M831" s="234"/>
      <c r="N831" s="233" t="str">
        <f t="shared" si="5"/>
        <v>#N/A</v>
      </c>
      <c r="O831" s="126" t="s">
        <v>8008</v>
      </c>
      <c r="P831" s="233" t="str">
        <f t="shared" si="6"/>
        <v>#N/A</v>
      </c>
      <c r="Q831" s="233" t="str">
        <f t="shared" si="7"/>
        <v>#N/A</v>
      </c>
      <c r="R831" s="126" t="s">
        <v>8009</v>
      </c>
      <c r="S831" s="233" t="str">
        <f t="shared" si="8"/>
        <v>#N/A</v>
      </c>
    </row>
    <row r="832">
      <c r="A832" s="36" t="s">
        <v>8005</v>
      </c>
      <c r="B832" s="126" t="s">
        <v>6216</v>
      </c>
      <c r="C832" s="126">
        <v>2.0</v>
      </c>
      <c r="D832" s="177"/>
      <c r="E832" s="128"/>
      <c r="F832" s="236"/>
      <c r="G832" s="233" t="str">
        <f t="shared" si="1"/>
        <v>#N/A</v>
      </c>
      <c r="H832" s="233" t="s">
        <v>8010</v>
      </c>
      <c r="I832" s="233" t="str">
        <f t="shared" si="2"/>
        <v>#N/A</v>
      </c>
      <c r="J832" s="233" t="str">
        <f t="shared" si="3"/>
        <v>#N/A</v>
      </c>
      <c r="K832" s="233" t="s">
        <v>8011</v>
      </c>
      <c r="L832" s="233" t="str">
        <f t="shared" si="4"/>
        <v>#N/A</v>
      </c>
      <c r="M832" s="234"/>
      <c r="N832" s="233" t="str">
        <f t="shared" si="5"/>
        <v>#N/A</v>
      </c>
      <c r="O832" s="126" t="s">
        <v>8012</v>
      </c>
      <c r="P832" s="233" t="str">
        <f t="shared" si="6"/>
        <v>#N/A</v>
      </c>
      <c r="Q832" s="233" t="str">
        <f t="shared" si="7"/>
        <v>#N/A</v>
      </c>
      <c r="R832" s="126" t="s">
        <v>8013</v>
      </c>
      <c r="S832" s="233" t="str">
        <f t="shared" si="8"/>
        <v>#N/A</v>
      </c>
    </row>
    <row r="833">
      <c r="A833" s="36" t="s">
        <v>8005</v>
      </c>
      <c r="B833" s="126" t="s">
        <v>6216</v>
      </c>
      <c r="C833" s="126">
        <v>3.0</v>
      </c>
      <c r="D833" s="177"/>
      <c r="E833" s="128"/>
      <c r="F833" s="236"/>
      <c r="G833" s="233" t="str">
        <f t="shared" si="1"/>
        <v>#N/A</v>
      </c>
      <c r="H833" s="233" t="s">
        <v>8014</v>
      </c>
      <c r="I833" s="233" t="str">
        <f t="shared" si="2"/>
        <v>#N/A</v>
      </c>
      <c r="J833" s="233" t="str">
        <f t="shared" si="3"/>
        <v>#N/A</v>
      </c>
      <c r="K833" s="233" t="s">
        <v>8015</v>
      </c>
      <c r="L833" s="233" t="str">
        <f t="shared" si="4"/>
        <v>#N/A</v>
      </c>
      <c r="M833" s="234"/>
      <c r="N833" s="233" t="str">
        <f t="shared" si="5"/>
        <v>#N/A</v>
      </c>
      <c r="O833" s="126" t="s">
        <v>8016</v>
      </c>
      <c r="P833" s="233" t="str">
        <f t="shared" si="6"/>
        <v>#N/A</v>
      </c>
      <c r="Q833" s="233" t="str">
        <f t="shared" si="7"/>
        <v>#N/A</v>
      </c>
      <c r="R833" s="126" t="s">
        <v>8017</v>
      </c>
      <c r="S833" s="233" t="str">
        <f t="shared" si="8"/>
        <v>#N/A</v>
      </c>
    </row>
    <row r="834">
      <c r="A834" s="36" t="s">
        <v>8005</v>
      </c>
      <c r="B834" s="126" t="s">
        <v>6216</v>
      </c>
      <c r="C834" s="126">
        <v>4.0</v>
      </c>
      <c r="D834" s="177"/>
      <c r="E834" s="128"/>
      <c r="F834" s="236"/>
      <c r="G834" s="233" t="str">
        <f t="shared" si="1"/>
        <v>#N/A</v>
      </c>
      <c r="H834" s="233" t="s">
        <v>8018</v>
      </c>
      <c r="I834" s="233" t="str">
        <f t="shared" si="2"/>
        <v>#N/A</v>
      </c>
      <c r="J834" s="233" t="str">
        <f t="shared" si="3"/>
        <v>#N/A</v>
      </c>
      <c r="K834" s="233" t="s">
        <v>8019</v>
      </c>
      <c r="L834" s="233" t="str">
        <f t="shared" si="4"/>
        <v>#N/A</v>
      </c>
      <c r="M834" s="234"/>
      <c r="N834" s="233" t="str">
        <f t="shared" si="5"/>
        <v>#N/A</v>
      </c>
      <c r="O834" s="126" t="s">
        <v>8020</v>
      </c>
      <c r="P834" s="233" t="str">
        <f t="shared" si="6"/>
        <v>#N/A</v>
      </c>
      <c r="Q834" s="233" t="str">
        <f t="shared" si="7"/>
        <v>#N/A</v>
      </c>
      <c r="R834" s="126" t="s">
        <v>8021</v>
      </c>
      <c r="S834" s="233" t="str">
        <f t="shared" si="8"/>
        <v>#N/A</v>
      </c>
    </row>
    <row r="835">
      <c r="A835" s="36" t="s">
        <v>8005</v>
      </c>
      <c r="B835" s="126" t="s">
        <v>6216</v>
      </c>
      <c r="C835" s="126">
        <v>5.0</v>
      </c>
      <c r="D835" s="177"/>
      <c r="E835" s="128"/>
      <c r="F835" s="236"/>
      <c r="G835" s="233" t="str">
        <f t="shared" si="1"/>
        <v>#N/A</v>
      </c>
      <c r="H835" s="233" t="s">
        <v>8022</v>
      </c>
      <c r="I835" s="233" t="str">
        <f t="shared" si="2"/>
        <v>#N/A</v>
      </c>
      <c r="J835" s="233" t="str">
        <f t="shared" si="3"/>
        <v>#N/A</v>
      </c>
      <c r="K835" s="233" t="s">
        <v>8023</v>
      </c>
      <c r="L835" s="233" t="str">
        <f t="shared" si="4"/>
        <v>#N/A</v>
      </c>
      <c r="M835" s="234"/>
      <c r="N835" s="233" t="str">
        <f t="shared" si="5"/>
        <v>#N/A</v>
      </c>
      <c r="O835" s="126" t="s">
        <v>8024</v>
      </c>
      <c r="P835" s="233" t="str">
        <f t="shared" si="6"/>
        <v>#N/A</v>
      </c>
      <c r="Q835" s="233" t="str">
        <f t="shared" si="7"/>
        <v>#N/A</v>
      </c>
      <c r="R835" s="126" t="s">
        <v>8025</v>
      </c>
      <c r="S835" s="233" t="str">
        <f t="shared" si="8"/>
        <v>#N/A</v>
      </c>
    </row>
    <row r="836">
      <c r="A836" s="36" t="s">
        <v>8005</v>
      </c>
      <c r="B836" s="126" t="s">
        <v>6216</v>
      </c>
      <c r="C836" s="126">
        <v>6.0</v>
      </c>
      <c r="D836" s="177"/>
      <c r="E836" s="128"/>
      <c r="F836" s="236"/>
      <c r="G836" s="233" t="str">
        <f t="shared" si="1"/>
        <v>#N/A</v>
      </c>
      <c r="H836" s="233" t="s">
        <v>8026</v>
      </c>
      <c r="I836" s="233" t="str">
        <f t="shared" si="2"/>
        <v>#N/A</v>
      </c>
      <c r="J836" s="233" t="str">
        <f t="shared" si="3"/>
        <v>#N/A</v>
      </c>
      <c r="K836" s="233" t="s">
        <v>8027</v>
      </c>
      <c r="L836" s="233" t="str">
        <f t="shared" si="4"/>
        <v>#N/A</v>
      </c>
      <c r="M836" s="234"/>
      <c r="N836" s="233" t="str">
        <f t="shared" si="5"/>
        <v>#N/A</v>
      </c>
      <c r="O836" s="126" t="s">
        <v>8028</v>
      </c>
      <c r="P836" s="233" t="str">
        <f t="shared" si="6"/>
        <v>#N/A</v>
      </c>
      <c r="Q836" s="233" t="str">
        <f t="shared" si="7"/>
        <v>#N/A</v>
      </c>
      <c r="R836" s="126" t="s">
        <v>8029</v>
      </c>
      <c r="S836" s="233" t="str">
        <f t="shared" si="8"/>
        <v>#N/A</v>
      </c>
    </row>
    <row r="837">
      <c r="A837" s="36" t="s">
        <v>8005</v>
      </c>
      <c r="B837" s="126" t="s">
        <v>6216</v>
      </c>
      <c r="C837" s="126">
        <v>7.0</v>
      </c>
      <c r="D837" s="177"/>
      <c r="E837" s="128"/>
      <c r="F837" s="236"/>
      <c r="G837" s="233" t="str">
        <f t="shared" si="1"/>
        <v>#N/A</v>
      </c>
      <c r="H837" s="233" t="s">
        <v>8030</v>
      </c>
      <c r="I837" s="233" t="str">
        <f t="shared" si="2"/>
        <v>#N/A</v>
      </c>
      <c r="J837" s="233" t="str">
        <f t="shared" si="3"/>
        <v>#N/A</v>
      </c>
      <c r="K837" s="233" t="s">
        <v>8031</v>
      </c>
      <c r="L837" s="233" t="str">
        <f t="shared" si="4"/>
        <v>#N/A</v>
      </c>
      <c r="M837" s="234"/>
      <c r="N837" s="233" t="str">
        <f t="shared" si="5"/>
        <v>#N/A</v>
      </c>
      <c r="O837" s="126" t="s">
        <v>8032</v>
      </c>
      <c r="P837" s="233" t="str">
        <f t="shared" si="6"/>
        <v>#N/A</v>
      </c>
      <c r="Q837" s="233" t="str">
        <f t="shared" si="7"/>
        <v>#N/A</v>
      </c>
      <c r="R837" s="126" t="s">
        <v>8033</v>
      </c>
      <c r="S837" s="233" t="str">
        <f t="shared" si="8"/>
        <v>#N/A</v>
      </c>
    </row>
    <row r="838">
      <c r="A838" s="36" t="s">
        <v>8005</v>
      </c>
      <c r="B838" s="126" t="s">
        <v>6216</v>
      </c>
      <c r="C838" s="126">
        <v>8.0</v>
      </c>
      <c r="D838" s="177"/>
      <c r="E838" s="126"/>
      <c r="F838" s="236"/>
      <c r="G838" s="233" t="str">
        <f t="shared" si="1"/>
        <v>#N/A</v>
      </c>
      <c r="H838" s="233" t="s">
        <v>8034</v>
      </c>
      <c r="I838" s="233" t="str">
        <f t="shared" si="2"/>
        <v>#N/A</v>
      </c>
      <c r="J838" s="233" t="str">
        <f t="shared" si="3"/>
        <v>#N/A</v>
      </c>
      <c r="K838" s="233" t="s">
        <v>8035</v>
      </c>
      <c r="L838" s="233" t="str">
        <f t="shared" si="4"/>
        <v>#N/A</v>
      </c>
      <c r="M838" s="234"/>
      <c r="N838" s="233" t="str">
        <f t="shared" si="5"/>
        <v>#N/A</v>
      </c>
      <c r="O838" s="126" t="s">
        <v>8036</v>
      </c>
      <c r="P838" s="233" t="str">
        <f t="shared" si="6"/>
        <v>#N/A</v>
      </c>
      <c r="Q838" s="233" t="str">
        <f t="shared" si="7"/>
        <v>#N/A</v>
      </c>
      <c r="R838" s="126" t="s">
        <v>8037</v>
      </c>
      <c r="S838" s="233" t="str">
        <f t="shared" si="8"/>
        <v>#N/A</v>
      </c>
    </row>
    <row r="839">
      <c r="A839" s="36" t="s">
        <v>8005</v>
      </c>
      <c r="B839" s="126" t="s">
        <v>6216</v>
      </c>
      <c r="C839" s="126">
        <v>9.0</v>
      </c>
      <c r="D839" s="177"/>
      <c r="E839" s="126"/>
      <c r="F839" s="236"/>
      <c r="G839" s="233" t="str">
        <f t="shared" si="1"/>
        <v>#N/A</v>
      </c>
      <c r="H839" s="233" t="s">
        <v>8038</v>
      </c>
      <c r="I839" s="233" t="str">
        <f t="shared" si="2"/>
        <v>#N/A</v>
      </c>
      <c r="J839" s="233" t="str">
        <f t="shared" si="3"/>
        <v>#N/A</v>
      </c>
      <c r="K839" s="233" t="s">
        <v>8039</v>
      </c>
      <c r="L839" s="233" t="str">
        <f t="shared" si="4"/>
        <v>#N/A</v>
      </c>
      <c r="M839" s="234"/>
      <c r="N839" s="233" t="str">
        <f t="shared" si="5"/>
        <v>#N/A</v>
      </c>
      <c r="O839" s="126" t="s">
        <v>8040</v>
      </c>
      <c r="P839" s="233" t="str">
        <f t="shared" si="6"/>
        <v>#N/A</v>
      </c>
      <c r="Q839" s="233" t="str">
        <f t="shared" si="7"/>
        <v>#N/A</v>
      </c>
      <c r="R839" s="126" t="s">
        <v>8041</v>
      </c>
      <c r="S839" s="233" t="str">
        <f t="shared" si="8"/>
        <v>#N/A</v>
      </c>
    </row>
    <row r="840">
      <c r="A840" s="36" t="s">
        <v>8005</v>
      </c>
      <c r="B840" s="126" t="s">
        <v>6216</v>
      </c>
      <c r="C840" s="126">
        <v>10.0</v>
      </c>
      <c r="D840" s="177"/>
      <c r="E840" s="173"/>
      <c r="F840" s="236"/>
      <c r="G840" s="233" t="str">
        <f t="shared" si="1"/>
        <v>#N/A</v>
      </c>
      <c r="H840" s="233" t="s">
        <v>8042</v>
      </c>
      <c r="I840" s="233" t="str">
        <f t="shared" si="2"/>
        <v>#N/A</v>
      </c>
      <c r="J840" s="233" t="str">
        <f t="shared" si="3"/>
        <v>#N/A</v>
      </c>
      <c r="K840" s="233" t="s">
        <v>8043</v>
      </c>
      <c r="L840" s="233" t="str">
        <f t="shared" si="4"/>
        <v>#N/A</v>
      </c>
      <c r="M840" s="234"/>
      <c r="N840" s="233" t="str">
        <f t="shared" si="5"/>
        <v>#N/A</v>
      </c>
      <c r="O840" s="126" t="s">
        <v>8044</v>
      </c>
      <c r="P840" s="233" t="str">
        <f t="shared" si="6"/>
        <v>#N/A</v>
      </c>
      <c r="Q840" s="233" t="str">
        <f t="shared" si="7"/>
        <v>#N/A</v>
      </c>
      <c r="R840" s="126" t="s">
        <v>8045</v>
      </c>
      <c r="S840" s="233" t="str">
        <f t="shared" si="8"/>
        <v>#N/A</v>
      </c>
    </row>
    <row r="841">
      <c r="A841" s="36" t="s">
        <v>8005</v>
      </c>
      <c r="B841" s="126" t="s">
        <v>6216</v>
      </c>
      <c r="C841" s="126">
        <v>11.0</v>
      </c>
      <c r="D841" s="177"/>
      <c r="E841" s="173"/>
      <c r="F841" s="236"/>
      <c r="G841" s="233" t="str">
        <f t="shared" si="1"/>
        <v>#N/A</v>
      </c>
      <c r="H841" s="233" t="s">
        <v>8046</v>
      </c>
      <c r="I841" s="233" t="str">
        <f t="shared" si="2"/>
        <v>#N/A</v>
      </c>
      <c r="J841" s="233" t="str">
        <f t="shared" si="3"/>
        <v>#N/A</v>
      </c>
      <c r="K841" s="233" t="s">
        <v>8047</v>
      </c>
      <c r="L841" s="233" t="str">
        <f t="shared" si="4"/>
        <v>#N/A</v>
      </c>
      <c r="M841" s="234"/>
      <c r="N841" s="233" t="str">
        <f t="shared" si="5"/>
        <v>#N/A</v>
      </c>
      <c r="O841" s="126" t="s">
        <v>8048</v>
      </c>
      <c r="P841" s="233" t="str">
        <f t="shared" si="6"/>
        <v>#N/A</v>
      </c>
      <c r="Q841" s="233" t="str">
        <f t="shared" si="7"/>
        <v>#N/A</v>
      </c>
      <c r="R841" s="126" t="s">
        <v>8049</v>
      </c>
      <c r="S841" s="233" t="str">
        <f t="shared" si="8"/>
        <v>#N/A</v>
      </c>
    </row>
    <row r="842">
      <c r="A842" s="36" t="s">
        <v>8005</v>
      </c>
      <c r="B842" s="126" t="s">
        <v>6216</v>
      </c>
      <c r="C842" s="126">
        <v>12.0</v>
      </c>
      <c r="D842" s="177"/>
      <c r="E842" s="173"/>
      <c r="F842" s="236"/>
      <c r="G842" s="233" t="str">
        <f t="shared" si="1"/>
        <v>#N/A</v>
      </c>
      <c r="H842" s="233" t="s">
        <v>8050</v>
      </c>
      <c r="I842" s="233" t="str">
        <f t="shared" si="2"/>
        <v>#N/A</v>
      </c>
      <c r="J842" s="233" t="str">
        <f t="shared" si="3"/>
        <v>#N/A</v>
      </c>
      <c r="K842" s="233" t="s">
        <v>8051</v>
      </c>
      <c r="L842" s="233" t="str">
        <f t="shared" si="4"/>
        <v>#N/A</v>
      </c>
      <c r="M842" s="234"/>
      <c r="N842" s="233" t="str">
        <f t="shared" si="5"/>
        <v>#N/A</v>
      </c>
      <c r="O842" s="126" t="s">
        <v>8052</v>
      </c>
      <c r="P842" s="233" t="str">
        <f t="shared" si="6"/>
        <v>#N/A</v>
      </c>
      <c r="Q842" s="233" t="str">
        <f t="shared" si="7"/>
        <v>#N/A</v>
      </c>
      <c r="R842" s="126" t="s">
        <v>8053</v>
      </c>
      <c r="S842" s="233" t="str">
        <f t="shared" si="8"/>
        <v>#N/A</v>
      </c>
    </row>
    <row r="843">
      <c r="A843" s="36" t="s">
        <v>8005</v>
      </c>
      <c r="B843" s="126" t="s">
        <v>6216</v>
      </c>
      <c r="C843" s="126">
        <v>13.0</v>
      </c>
      <c r="D843" s="177"/>
      <c r="E843" s="173"/>
      <c r="F843" s="236"/>
      <c r="G843" s="233" t="str">
        <f t="shared" si="1"/>
        <v>#N/A</v>
      </c>
      <c r="H843" s="233" t="s">
        <v>8054</v>
      </c>
      <c r="I843" s="233" t="str">
        <f t="shared" si="2"/>
        <v>#N/A</v>
      </c>
      <c r="J843" s="233" t="str">
        <f t="shared" si="3"/>
        <v>#N/A</v>
      </c>
      <c r="K843" s="233" t="s">
        <v>8055</v>
      </c>
      <c r="L843" s="233" t="str">
        <f t="shared" si="4"/>
        <v>#N/A</v>
      </c>
      <c r="M843" s="234"/>
      <c r="N843" s="233" t="str">
        <f t="shared" si="5"/>
        <v>#N/A</v>
      </c>
      <c r="O843" s="126" t="s">
        <v>8056</v>
      </c>
      <c r="P843" s="233" t="str">
        <f t="shared" si="6"/>
        <v>#N/A</v>
      </c>
      <c r="Q843" s="233" t="str">
        <f t="shared" si="7"/>
        <v>#N/A</v>
      </c>
      <c r="R843" s="126" t="s">
        <v>8057</v>
      </c>
      <c r="S843" s="233" t="str">
        <f t="shared" si="8"/>
        <v>#N/A</v>
      </c>
    </row>
    <row r="844">
      <c r="A844" s="36" t="s">
        <v>8005</v>
      </c>
      <c r="B844" s="126" t="s">
        <v>6216</v>
      </c>
      <c r="C844" s="126">
        <v>14.0</v>
      </c>
      <c r="D844" s="177"/>
      <c r="E844" s="173"/>
      <c r="F844" s="236"/>
      <c r="G844" s="233" t="str">
        <f t="shared" si="1"/>
        <v>#N/A</v>
      </c>
      <c r="H844" s="233" t="s">
        <v>8058</v>
      </c>
      <c r="I844" s="233" t="str">
        <f t="shared" si="2"/>
        <v>#N/A</v>
      </c>
      <c r="J844" s="233" t="str">
        <f t="shared" si="3"/>
        <v>#N/A</v>
      </c>
      <c r="K844" s="233" t="s">
        <v>8059</v>
      </c>
      <c r="L844" s="233" t="str">
        <f t="shared" si="4"/>
        <v>#N/A</v>
      </c>
      <c r="M844" s="234"/>
      <c r="N844" s="233" t="str">
        <f t="shared" si="5"/>
        <v>#N/A</v>
      </c>
      <c r="O844" s="126" t="s">
        <v>8060</v>
      </c>
      <c r="P844" s="233" t="str">
        <f t="shared" si="6"/>
        <v>#N/A</v>
      </c>
      <c r="Q844" s="233" t="str">
        <f t="shared" si="7"/>
        <v>#N/A</v>
      </c>
      <c r="R844" s="126" t="s">
        <v>8061</v>
      </c>
      <c r="S844" s="233" t="str">
        <f t="shared" si="8"/>
        <v>#N/A</v>
      </c>
    </row>
    <row r="845">
      <c r="A845" s="36" t="s">
        <v>8005</v>
      </c>
      <c r="B845" s="126" t="s">
        <v>6216</v>
      </c>
      <c r="C845" s="126">
        <v>15.0</v>
      </c>
      <c r="D845" s="177"/>
      <c r="E845" s="173"/>
      <c r="F845" s="236"/>
      <c r="G845" s="233" t="str">
        <f t="shared" si="1"/>
        <v>#N/A</v>
      </c>
      <c r="H845" s="233" t="s">
        <v>8062</v>
      </c>
      <c r="I845" s="233" t="str">
        <f t="shared" si="2"/>
        <v>#N/A</v>
      </c>
      <c r="J845" s="233" t="str">
        <f t="shared" si="3"/>
        <v>#N/A</v>
      </c>
      <c r="K845" s="233" t="s">
        <v>8063</v>
      </c>
      <c r="L845" s="233" t="str">
        <f t="shared" si="4"/>
        <v>#N/A</v>
      </c>
      <c r="M845" s="234"/>
      <c r="N845" s="233" t="str">
        <f t="shared" si="5"/>
        <v>#N/A</v>
      </c>
      <c r="O845" s="126" t="s">
        <v>8064</v>
      </c>
      <c r="P845" s="233" t="str">
        <f t="shared" si="6"/>
        <v>#N/A</v>
      </c>
      <c r="Q845" s="233" t="str">
        <f t="shared" si="7"/>
        <v>#N/A</v>
      </c>
      <c r="R845" s="126" t="s">
        <v>8065</v>
      </c>
      <c r="S845" s="233" t="str">
        <f t="shared" si="8"/>
        <v>#N/A</v>
      </c>
    </row>
    <row r="846">
      <c r="A846" s="36" t="s">
        <v>8005</v>
      </c>
      <c r="B846" s="126" t="s">
        <v>6216</v>
      </c>
      <c r="C846" s="126">
        <v>16.0</v>
      </c>
      <c r="D846" s="177"/>
      <c r="E846" s="173"/>
      <c r="F846" s="236"/>
      <c r="G846" s="233" t="str">
        <f t="shared" si="1"/>
        <v>#N/A</v>
      </c>
      <c r="H846" s="233" t="s">
        <v>8066</v>
      </c>
      <c r="I846" s="233" t="str">
        <f t="shared" si="2"/>
        <v>#N/A</v>
      </c>
      <c r="J846" s="233" t="str">
        <f t="shared" si="3"/>
        <v>#N/A</v>
      </c>
      <c r="K846" s="233" t="s">
        <v>8067</v>
      </c>
      <c r="L846" s="233" t="str">
        <f t="shared" si="4"/>
        <v>#N/A</v>
      </c>
      <c r="M846" s="234"/>
      <c r="N846" s="233" t="str">
        <f t="shared" si="5"/>
        <v>#N/A</v>
      </c>
      <c r="O846" s="126" t="s">
        <v>8068</v>
      </c>
      <c r="P846" s="233" t="str">
        <f t="shared" si="6"/>
        <v>#N/A</v>
      </c>
      <c r="Q846" s="233" t="str">
        <f t="shared" si="7"/>
        <v>#N/A</v>
      </c>
      <c r="R846" s="126" t="s">
        <v>8069</v>
      </c>
      <c r="S846" s="233" t="str">
        <f t="shared" si="8"/>
        <v>#N/A</v>
      </c>
    </row>
    <row r="847">
      <c r="A847" s="36" t="s">
        <v>8070</v>
      </c>
      <c r="B847" s="126" t="s">
        <v>6216</v>
      </c>
      <c r="C847" s="126">
        <v>1.0</v>
      </c>
      <c r="D847" s="177"/>
      <c r="E847" s="173"/>
      <c r="F847" s="236"/>
      <c r="G847" s="233" t="str">
        <f t="shared" si="1"/>
        <v>#N/A</v>
      </c>
      <c r="H847" s="233" t="s">
        <v>8071</v>
      </c>
      <c r="I847" s="233" t="str">
        <f t="shared" si="2"/>
        <v>#N/A</v>
      </c>
      <c r="J847" s="233" t="str">
        <f t="shared" si="3"/>
        <v>#N/A</v>
      </c>
      <c r="K847" s="233" t="s">
        <v>8072</v>
      </c>
      <c r="L847" s="233" t="str">
        <f t="shared" si="4"/>
        <v>#N/A</v>
      </c>
      <c r="M847" s="234"/>
      <c r="N847" s="233" t="str">
        <f t="shared" si="5"/>
        <v>#N/A</v>
      </c>
      <c r="O847" s="126" t="s">
        <v>8073</v>
      </c>
      <c r="P847" s="233" t="str">
        <f t="shared" si="6"/>
        <v>#N/A</v>
      </c>
      <c r="Q847" s="233" t="str">
        <f t="shared" si="7"/>
        <v>#N/A</v>
      </c>
      <c r="R847" s="126" t="s">
        <v>8074</v>
      </c>
      <c r="S847" s="233" t="str">
        <f t="shared" si="8"/>
        <v>#N/A</v>
      </c>
    </row>
    <row r="848">
      <c r="A848" s="36" t="s">
        <v>8070</v>
      </c>
      <c r="B848" s="126" t="s">
        <v>6216</v>
      </c>
      <c r="C848" s="126">
        <v>2.0</v>
      </c>
      <c r="D848" s="177"/>
      <c r="E848" s="173"/>
      <c r="F848" s="236"/>
      <c r="G848" s="233" t="str">
        <f t="shared" si="1"/>
        <v>#N/A</v>
      </c>
      <c r="H848" s="233" t="s">
        <v>8075</v>
      </c>
      <c r="I848" s="233" t="str">
        <f t="shared" si="2"/>
        <v>#N/A</v>
      </c>
      <c r="J848" s="233" t="str">
        <f t="shared" si="3"/>
        <v>#N/A</v>
      </c>
      <c r="K848" s="233" t="s">
        <v>8076</v>
      </c>
      <c r="L848" s="233" t="str">
        <f t="shared" si="4"/>
        <v>#N/A</v>
      </c>
      <c r="M848" s="234"/>
      <c r="N848" s="233" t="str">
        <f t="shared" si="5"/>
        <v>#N/A</v>
      </c>
      <c r="O848" s="126" t="s">
        <v>8077</v>
      </c>
      <c r="P848" s="233" t="str">
        <f t="shared" si="6"/>
        <v>#N/A</v>
      </c>
      <c r="Q848" s="233" t="str">
        <f t="shared" si="7"/>
        <v>#N/A</v>
      </c>
      <c r="R848" s="126" t="s">
        <v>8078</v>
      </c>
      <c r="S848" s="233" t="str">
        <f t="shared" si="8"/>
        <v>#N/A</v>
      </c>
    </row>
    <row r="849">
      <c r="A849" s="36" t="s">
        <v>8070</v>
      </c>
      <c r="B849" s="126" t="s">
        <v>6216</v>
      </c>
      <c r="C849" s="126">
        <v>3.0</v>
      </c>
      <c r="D849" s="177"/>
      <c r="E849" s="173"/>
      <c r="F849" s="236"/>
      <c r="G849" s="233" t="str">
        <f t="shared" si="1"/>
        <v>#N/A</v>
      </c>
      <c r="H849" s="233" t="s">
        <v>8079</v>
      </c>
      <c r="I849" s="233" t="str">
        <f t="shared" si="2"/>
        <v>#N/A</v>
      </c>
      <c r="J849" s="233" t="str">
        <f t="shared" si="3"/>
        <v>#N/A</v>
      </c>
      <c r="K849" s="233" t="s">
        <v>8080</v>
      </c>
      <c r="L849" s="233" t="str">
        <f t="shared" si="4"/>
        <v>#N/A</v>
      </c>
      <c r="M849" s="234"/>
      <c r="N849" s="233" t="str">
        <f t="shared" si="5"/>
        <v>#N/A</v>
      </c>
      <c r="O849" s="126" t="s">
        <v>8081</v>
      </c>
      <c r="P849" s="233" t="str">
        <f t="shared" si="6"/>
        <v>#N/A</v>
      </c>
      <c r="Q849" s="233" t="str">
        <f t="shared" si="7"/>
        <v>#N/A</v>
      </c>
      <c r="R849" s="126" t="s">
        <v>8082</v>
      </c>
      <c r="S849" s="233" t="str">
        <f t="shared" si="8"/>
        <v>#N/A</v>
      </c>
    </row>
    <row r="850">
      <c r="A850" s="36" t="s">
        <v>8070</v>
      </c>
      <c r="B850" s="126" t="s">
        <v>6216</v>
      </c>
      <c r="C850" s="126">
        <v>4.0</v>
      </c>
      <c r="D850" s="177"/>
      <c r="E850" s="173"/>
      <c r="F850" s="236"/>
      <c r="G850" s="233" t="str">
        <f t="shared" si="1"/>
        <v>#N/A</v>
      </c>
      <c r="H850" s="233" t="s">
        <v>8083</v>
      </c>
      <c r="I850" s="233" t="str">
        <f t="shared" si="2"/>
        <v>#N/A</v>
      </c>
      <c r="J850" s="233" t="str">
        <f t="shared" si="3"/>
        <v>#N/A</v>
      </c>
      <c r="K850" s="233" t="s">
        <v>8084</v>
      </c>
      <c r="L850" s="233" t="str">
        <f t="shared" si="4"/>
        <v>#N/A</v>
      </c>
      <c r="M850" s="234"/>
      <c r="N850" s="233" t="str">
        <f t="shared" si="5"/>
        <v>#N/A</v>
      </c>
      <c r="O850" s="126" t="s">
        <v>8085</v>
      </c>
      <c r="P850" s="233" t="str">
        <f t="shared" si="6"/>
        <v>#N/A</v>
      </c>
      <c r="Q850" s="233" t="str">
        <f t="shared" si="7"/>
        <v>#N/A</v>
      </c>
      <c r="R850" s="126" t="s">
        <v>8086</v>
      </c>
      <c r="S850" s="233" t="str">
        <f t="shared" si="8"/>
        <v>#N/A</v>
      </c>
    </row>
    <row r="851">
      <c r="A851" s="36" t="s">
        <v>8070</v>
      </c>
      <c r="B851" s="126" t="s">
        <v>6216</v>
      </c>
      <c r="C851" s="126">
        <v>5.0</v>
      </c>
      <c r="D851" s="177"/>
      <c r="E851" s="173"/>
      <c r="F851" s="236"/>
      <c r="G851" s="233" t="str">
        <f t="shared" si="1"/>
        <v>#N/A</v>
      </c>
      <c r="H851" s="233" t="s">
        <v>8087</v>
      </c>
      <c r="I851" s="233" t="str">
        <f t="shared" si="2"/>
        <v>#N/A</v>
      </c>
      <c r="J851" s="233" t="str">
        <f t="shared" si="3"/>
        <v>#N/A</v>
      </c>
      <c r="K851" s="233" t="s">
        <v>8088</v>
      </c>
      <c r="L851" s="233" t="str">
        <f t="shared" si="4"/>
        <v>#N/A</v>
      </c>
      <c r="M851" s="234"/>
      <c r="N851" s="233" t="str">
        <f t="shared" si="5"/>
        <v>#N/A</v>
      </c>
      <c r="O851" s="126" t="s">
        <v>8089</v>
      </c>
      <c r="P851" s="233" t="str">
        <f t="shared" si="6"/>
        <v>#N/A</v>
      </c>
      <c r="Q851" s="233" t="str">
        <f t="shared" si="7"/>
        <v>#N/A</v>
      </c>
      <c r="R851" s="126" t="s">
        <v>8090</v>
      </c>
      <c r="S851" s="233" t="str">
        <f t="shared" si="8"/>
        <v>#N/A</v>
      </c>
    </row>
    <row r="852">
      <c r="A852" s="36" t="s">
        <v>8070</v>
      </c>
      <c r="B852" s="126" t="s">
        <v>6216</v>
      </c>
      <c r="C852" s="126">
        <v>6.0</v>
      </c>
      <c r="D852" s="177"/>
      <c r="E852" s="173"/>
      <c r="F852" s="236"/>
      <c r="G852" s="233" t="str">
        <f t="shared" si="1"/>
        <v>#N/A</v>
      </c>
      <c r="H852" s="233" t="s">
        <v>8091</v>
      </c>
      <c r="I852" s="233" t="str">
        <f t="shared" si="2"/>
        <v>#N/A</v>
      </c>
      <c r="J852" s="233" t="str">
        <f t="shared" si="3"/>
        <v>#N/A</v>
      </c>
      <c r="K852" s="233" t="s">
        <v>8092</v>
      </c>
      <c r="L852" s="233" t="str">
        <f t="shared" si="4"/>
        <v>#N/A</v>
      </c>
      <c r="M852" s="234"/>
      <c r="N852" s="233" t="str">
        <f t="shared" si="5"/>
        <v>#N/A</v>
      </c>
      <c r="O852" s="126" t="s">
        <v>8093</v>
      </c>
      <c r="P852" s="233" t="str">
        <f t="shared" si="6"/>
        <v>#N/A</v>
      </c>
      <c r="Q852" s="233" t="str">
        <f t="shared" si="7"/>
        <v>#N/A</v>
      </c>
      <c r="R852" s="126" t="s">
        <v>8094</v>
      </c>
      <c r="S852" s="233" t="str">
        <f t="shared" si="8"/>
        <v>#N/A</v>
      </c>
    </row>
    <row r="853">
      <c r="A853" s="36" t="s">
        <v>8070</v>
      </c>
      <c r="B853" s="126" t="s">
        <v>6216</v>
      </c>
      <c r="C853" s="126">
        <v>7.0</v>
      </c>
      <c r="D853" s="177"/>
      <c r="E853" s="173"/>
      <c r="F853" s="236"/>
      <c r="G853" s="233" t="str">
        <f t="shared" si="1"/>
        <v>#N/A</v>
      </c>
      <c r="H853" s="233" t="s">
        <v>8095</v>
      </c>
      <c r="I853" s="233" t="str">
        <f t="shared" si="2"/>
        <v>#N/A</v>
      </c>
      <c r="J853" s="233" t="str">
        <f t="shared" si="3"/>
        <v>#N/A</v>
      </c>
      <c r="K853" s="233" t="s">
        <v>8096</v>
      </c>
      <c r="L853" s="233" t="str">
        <f t="shared" si="4"/>
        <v>#N/A</v>
      </c>
      <c r="M853" s="234"/>
      <c r="N853" s="233" t="str">
        <f t="shared" si="5"/>
        <v>#N/A</v>
      </c>
      <c r="O853" s="126" t="s">
        <v>8097</v>
      </c>
      <c r="P853" s="233" t="str">
        <f t="shared" si="6"/>
        <v>#N/A</v>
      </c>
      <c r="Q853" s="233" t="str">
        <f t="shared" si="7"/>
        <v>#N/A</v>
      </c>
      <c r="R853" s="126" t="s">
        <v>8098</v>
      </c>
      <c r="S853" s="233" t="str">
        <f t="shared" si="8"/>
        <v>#N/A</v>
      </c>
    </row>
    <row r="854">
      <c r="A854" s="36" t="s">
        <v>8070</v>
      </c>
      <c r="B854" s="126" t="s">
        <v>6216</v>
      </c>
      <c r="C854" s="126">
        <v>8.0</v>
      </c>
      <c r="D854" s="177"/>
      <c r="E854" s="126"/>
      <c r="F854" s="236"/>
      <c r="G854" s="233" t="str">
        <f t="shared" si="1"/>
        <v>#N/A</v>
      </c>
      <c r="H854" s="233" t="s">
        <v>8099</v>
      </c>
      <c r="I854" s="233" t="str">
        <f t="shared" si="2"/>
        <v>#N/A</v>
      </c>
      <c r="J854" s="233" t="str">
        <f t="shared" si="3"/>
        <v>#N/A</v>
      </c>
      <c r="K854" s="233" t="s">
        <v>8100</v>
      </c>
      <c r="L854" s="233" t="str">
        <f t="shared" si="4"/>
        <v>#N/A</v>
      </c>
      <c r="M854" s="234"/>
      <c r="N854" s="233" t="str">
        <f t="shared" si="5"/>
        <v>#N/A</v>
      </c>
      <c r="O854" s="126" t="s">
        <v>8101</v>
      </c>
      <c r="P854" s="233" t="str">
        <f t="shared" si="6"/>
        <v>#N/A</v>
      </c>
      <c r="Q854" s="233" t="str">
        <f t="shared" si="7"/>
        <v>#N/A</v>
      </c>
      <c r="R854" s="126" t="s">
        <v>8102</v>
      </c>
      <c r="S854" s="233" t="str">
        <f t="shared" si="8"/>
        <v>#N/A</v>
      </c>
    </row>
    <row r="855">
      <c r="A855" s="36" t="s">
        <v>8070</v>
      </c>
      <c r="B855" s="126" t="s">
        <v>6216</v>
      </c>
      <c r="C855" s="126">
        <v>9.0</v>
      </c>
      <c r="D855" s="177"/>
      <c r="E855" s="126"/>
      <c r="F855" s="236"/>
      <c r="G855" s="233" t="str">
        <f t="shared" si="1"/>
        <v>#N/A</v>
      </c>
      <c r="H855" s="233" t="s">
        <v>8103</v>
      </c>
      <c r="I855" s="233" t="str">
        <f t="shared" si="2"/>
        <v>#N/A</v>
      </c>
      <c r="J855" s="233" t="str">
        <f t="shared" si="3"/>
        <v>#N/A</v>
      </c>
      <c r="K855" s="233" t="s">
        <v>8104</v>
      </c>
      <c r="L855" s="233" t="str">
        <f t="shared" si="4"/>
        <v>#N/A</v>
      </c>
      <c r="M855" s="234"/>
      <c r="N855" s="233" t="str">
        <f t="shared" si="5"/>
        <v>#N/A</v>
      </c>
      <c r="O855" s="126" t="s">
        <v>8105</v>
      </c>
      <c r="P855" s="233" t="str">
        <f t="shared" si="6"/>
        <v>#N/A</v>
      </c>
      <c r="Q855" s="233" t="str">
        <f t="shared" si="7"/>
        <v>#N/A</v>
      </c>
      <c r="R855" s="126" t="s">
        <v>8106</v>
      </c>
      <c r="S855" s="233" t="str">
        <f t="shared" si="8"/>
        <v>#N/A</v>
      </c>
    </row>
    <row r="856">
      <c r="A856" s="36" t="s">
        <v>8070</v>
      </c>
      <c r="B856" s="126" t="s">
        <v>6216</v>
      </c>
      <c r="C856" s="126">
        <v>10.0</v>
      </c>
      <c r="D856" s="177"/>
      <c r="E856" s="128"/>
      <c r="F856" s="236"/>
      <c r="G856" s="233" t="str">
        <f t="shared" si="1"/>
        <v>#N/A</v>
      </c>
      <c r="H856" s="233" t="s">
        <v>8107</v>
      </c>
      <c r="I856" s="233" t="str">
        <f t="shared" si="2"/>
        <v>#N/A</v>
      </c>
      <c r="J856" s="233" t="str">
        <f t="shared" si="3"/>
        <v>#N/A</v>
      </c>
      <c r="K856" s="233" t="s">
        <v>8108</v>
      </c>
      <c r="L856" s="233" t="str">
        <f t="shared" si="4"/>
        <v>#N/A</v>
      </c>
      <c r="M856" s="234"/>
      <c r="N856" s="233" t="str">
        <f t="shared" si="5"/>
        <v>#N/A</v>
      </c>
      <c r="O856" s="126" t="s">
        <v>8109</v>
      </c>
      <c r="P856" s="233" t="str">
        <f t="shared" si="6"/>
        <v>#N/A</v>
      </c>
      <c r="Q856" s="233" t="str">
        <f t="shared" si="7"/>
        <v>#N/A</v>
      </c>
      <c r="R856" s="126" t="s">
        <v>8110</v>
      </c>
      <c r="S856" s="233" t="str">
        <f t="shared" si="8"/>
        <v>#N/A</v>
      </c>
    </row>
    <row r="857">
      <c r="A857" s="36" t="s">
        <v>8070</v>
      </c>
      <c r="B857" s="126" t="s">
        <v>6216</v>
      </c>
      <c r="C857" s="126">
        <v>11.0</v>
      </c>
      <c r="D857" s="177"/>
      <c r="E857" s="128"/>
      <c r="F857" s="236"/>
      <c r="G857" s="233" t="str">
        <f t="shared" si="1"/>
        <v>#N/A</v>
      </c>
      <c r="H857" s="233" t="s">
        <v>8111</v>
      </c>
      <c r="I857" s="233" t="str">
        <f t="shared" si="2"/>
        <v>#N/A</v>
      </c>
      <c r="J857" s="233" t="str">
        <f t="shared" si="3"/>
        <v>#N/A</v>
      </c>
      <c r="K857" s="233" t="s">
        <v>8112</v>
      </c>
      <c r="L857" s="233" t="str">
        <f t="shared" si="4"/>
        <v>#N/A</v>
      </c>
      <c r="M857" s="234"/>
      <c r="N857" s="233" t="str">
        <f t="shared" si="5"/>
        <v>#N/A</v>
      </c>
      <c r="O857" s="126" t="s">
        <v>8113</v>
      </c>
      <c r="P857" s="233" t="str">
        <f t="shared" si="6"/>
        <v>#N/A</v>
      </c>
      <c r="Q857" s="233" t="str">
        <f t="shared" si="7"/>
        <v>#N/A</v>
      </c>
      <c r="R857" s="126" t="s">
        <v>8114</v>
      </c>
      <c r="S857" s="233" t="str">
        <f t="shared" si="8"/>
        <v>#N/A</v>
      </c>
    </row>
    <row r="858">
      <c r="A858" s="36" t="s">
        <v>8070</v>
      </c>
      <c r="B858" s="126" t="s">
        <v>6216</v>
      </c>
      <c r="C858" s="126">
        <v>12.0</v>
      </c>
      <c r="D858" s="177"/>
      <c r="E858" s="128"/>
      <c r="F858" s="236"/>
      <c r="G858" s="233" t="str">
        <f t="shared" si="1"/>
        <v>#N/A</v>
      </c>
      <c r="H858" s="233" t="s">
        <v>8115</v>
      </c>
      <c r="I858" s="233" t="str">
        <f t="shared" si="2"/>
        <v>#N/A</v>
      </c>
      <c r="J858" s="233" t="str">
        <f t="shared" si="3"/>
        <v>#N/A</v>
      </c>
      <c r="K858" s="233" t="s">
        <v>8116</v>
      </c>
      <c r="L858" s="233" t="str">
        <f t="shared" si="4"/>
        <v>#N/A</v>
      </c>
      <c r="M858" s="234"/>
      <c r="N858" s="233" t="str">
        <f t="shared" si="5"/>
        <v>#N/A</v>
      </c>
      <c r="O858" s="126" t="s">
        <v>8117</v>
      </c>
      <c r="P858" s="233" t="str">
        <f t="shared" si="6"/>
        <v>#N/A</v>
      </c>
      <c r="Q858" s="233" t="str">
        <f t="shared" si="7"/>
        <v>#N/A</v>
      </c>
      <c r="R858" s="126" t="s">
        <v>8118</v>
      </c>
      <c r="S858" s="233" t="str">
        <f t="shared" si="8"/>
        <v>#N/A</v>
      </c>
    </row>
    <row r="859">
      <c r="A859" s="36" t="s">
        <v>8070</v>
      </c>
      <c r="B859" s="126" t="s">
        <v>6216</v>
      </c>
      <c r="C859" s="126">
        <v>13.0</v>
      </c>
      <c r="D859" s="177"/>
      <c r="E859" s="128"/>
      <c r="F859" s="236"/>
      <c r="G859" s="233" t="str">
        <f t="shared" si="1"/>
        <v>#N/A</v>
      </c>
      <c r="H859" s="233" t="s">
        <v>8119</v>
      </c>
      <c r="I859" s="233" t="str">
        <f t="shared" si="2"/>
        <v>#N/A</v>
      </c>
      <c r="J859" s="233" t="str">
        <f t="shared" si="3"/>
        <v>#N/A</v>
      </c>
      <c r="K859" s="233" t="s">
        <v>8120</v>
      </c>
      <c r="L859" s="233" t="str">
        <f t="shared" si="4"/>
        <v>#N/A</v>
      </c>
      <c r="M859" s="234"/>
      <c r="N859" s="233" t="str">
        <f t="shared" si="5"/>
        <v>#N/A</v>
      </c>
      <c r="O859" s="126" t="s">
        <v>8121</v>
      </c>
      <c r="P859" s="233" t="str">
        <f t="shared" si="6"/>
        <v>#N/A</v>
      </c>
      <c r="Q859" s="233" t="str">
        <f t="shared" si="7"/>
        <v>#N/A</v>
      </c>
      <c r="R859" s="126" t="s">
        <v>8122</v>
      </c>
      <c r="S859" s="233" t="str">
        <f t="shared" si="8"/>
        <v>#N/A</v>
      </c>
    </row>
    <row r="860">
      <c r="A860" s="36" t="s">
        <v>8070</v>
      </c>
      <c r="B860" s="126" t="s">
        <v>6216</v>
      </c>
      <c r="C860" s="126">
        <v>14.0</v>
      </c>
      <c r="D860" s="177"/>
      <c r="E860" s="128"/>
      <c r="F860" s="236"/>
      <c r="G860" s="233" t="str">
        <f t="shared" si="1"/>
        <v>#N/A</v>
      </c>
      <c r="H860" s="233" t="s">
        <v>8123</v>
      </c>
      <c r="I860" s="233" t="str">
        <f t="shared" si="2"/>
        <v>#N/A</v>
      </c>
      <c r="J860" s="233" t="str">
        <f t="shared" si="3"/>
        <v>#N/A</v>
      </c>
      <c r="K860" s="233" t="s">
        <v>8124</v>
      </c>
      <c r="L860" s="233" t="str">
        <f t="shared" si="4"/>
        <v>#N/A</v>
      </c>
      <c r="M860" s="234"/>
      <c r="N860" s="233" t="str">
        <f t="shared" si="5"/>
        <v>#N/A</v>
      </c>
      <c r="O860" s="126" t="s">
        <v>8125</v>
      </c>
      <c r="P860" s="233" t="str">
        <f t="shared" si="6"/>
        <v>#N/A</v>
      </c>
      <c r="Q860" s="233" t="str">
        <f t="shared" si="7"/>
        <v>#N/A</v>
      </c>
      <c r="R860" s="126" t="s">
        <v>8126</v>
      </c>
      <c r="S860" s="233" t="str">
        <f t="shared" si="8"/>
        <v>#N/A</v>
      </c>
    </row>
    <row r="861">
      <c r="A861" s="36" t="s">
        <v>8070</v>
      </c>
      <c r="B861" s="126" t="s">
        <v>6216</v>
      </c>
      <c r="C861" s="126">
        <v>15.0</v>
      </c>
      <c r="D861" s="177"/>
      <c r="E861" s="128"/>
      <c r="F861" s="236"/>
      <c r="G861" s="233" t="str">
        <f t="shared" si="1"/>
        <v>#N/A</v>
      </c>
      <c r="H861" s="233" t="s">
        <v>8127</v>
      </c>
      <c r="I861" s="233" t="str">
        <f t="shared" si="2"/>
        <v>#N/A</v>
      </c>
      <c r="J861" s="233" t="str">
        <f t="shared" si="3"/>
        <v>#N/A</v>
      </c>
      <c r="K861" s="233" t="s">
        <v>8128</v>
      </c>
      <c r="L861" s="233" t="str">
        <f t="shared" si="4"/>
        <v>#N/A</v>
      </c>
      <c r="M861" s="234"/>
      <c r="N861" s="233" t="str">
        <f t="shared" si="5"/>
        <v>#N/A</v>
      </c>
      <c r="O861" s="126" t="s">
        <v>8129</v>
      </c>
      <c r="P861" s="233" t="str">
        <f t="shared" si="6"/>
        <v>#N/A</v>
      </c>
      <c r="Q861" s="233" t="str">
        <f t="shared" si="7"/>
        <v>#N/A</v>
      </c>
      <c r="R861" s="126" t="s">
        <v>8130</v>
      </c>
      <c r="S861" s="233" t="str">
        <f t="shared" si="8"/>
        <v>#N/A</v>
      </c>
    </row>
    <row r="862">
      <c r="A862" s="36" t="s">
        <v>8070</v>
      </c>
      <c r="B862" s="126" t="s">
        <v>6216</v>
      </c>
      <c r="C862" s="126">
        <v>16.0</v>
      </c>
      <c r="D862" s="177"/>
      <c r="E862" s="128"/>
      <c r="F862" s="236"/>
      <c r="G862" s="233" t="str">
        <f t="shared" si="1"/>
        <v>#N/A</v>
      </c>
      <c r="H862" s="233" t="s">
        <v>8131</v>
      </c>
      <c r="I862" s="233" t="str">
        <f t="shared" si="2"/>
        <v>#N/A</v>
      </c>
      <c r="J862" s="233" t="str">
        <f t="shared" si="3"/>
        <v>#N/A</v>
      </c>
      <c r="K862" s="233" t="s">
        <v>8132</v>
      </c>
      <c r="L862" s="233" t="str">
        <f t="shared" si="4"/>
        <v>#N/A</v>
      </c>
      <c r="M862" s="234"/>
      <c r="N862" s="233" t="str">
        <f t="shared" si="5"/>
        <v>#N/A</v>
      </c>
      <c r="O862" s="126" t="s">
        <v>8133</v>
      </c>
      <c r="P862" s="233" t="str">
        <f t="shared" si="6"/>
        <v>#N/A</v>
      </c>
      <c r="Q862" s="233" t="str">
        <f t="shared" si="7"/>
        <v>#N/A</v>
      </c>
      <c r="R862" s="126" t="s">
        <v>8134</v>
      </c>
      <c r="S862" s="233" t="str">
        <f t="shared" si="8"/>
        <v>#N/A</v>
      </c>
    </row>
    <row r="863">
      <c r="A863" s="36" t="s">
        <v>8135</v>
      </c>
      <c r="B863" s="126" t="s">
        <v>6100</v>
      </c>
      <c r="C863" s="126">
        <v>1.0</v>
      </c>
      <c r="D863" s="177"/>
      <c r="E863" s="128"/>
      <c r="F863" s="236"/>
      <c r="G863" s="233" t="str">
        <f t="shared" si="1"/>
        <v>#N/A</v>
      </c>
      <c r="H863" s="233" t="s">
        <v>8136</v>
      </c>
      <c r="I863" s="233" t="str">
        <f t="shared" si="2"/>
        <v>#N/A</v>
      </c>
      <c r="J863" s="233" t="str">
        <f t="shared" si="3"/>
        <v>#N/A</v>
      </c>
      <c r="K863" s="233" t="s">
        <v>8137</v>
      </c>
      <c r="L863" s="233" t="str">
        <f t="shared" si="4"/>
        <v>#N/A</v>
      </c>
      <c r="M863" s="234"/>
      <c r="N863" s="233" t="str">
        <f t="shared" si="5"/>
        <v>#N/A</v>
      </c>
      <c r="O863" s="126" t="s">
        <v>8138</v>
      </c>
      <c r="P863" s="233" t="str">
        <f t="shared" si="6"/>
        <v>#N/A</v>
      </c>
      <c r="Q863" s="233" t="str">
        <f t="shared" si="7"/>
        <v>#N/A</v>
      </c>
      <c r="R863" s="126" t="s">
        <v>8139</v>
      </c>
      <c r="S863" s="233" t="str">
        <f t="shared" si="8"/>
        <v>#N/A</v>
      </c>
    </row>
    <row r="864">
      <c r="A864" s="36" t="s">
        <v>8135</v>
      </c>
      <c r="B864" s="126" t="s">
        <v>6100</v>
      </c>
      <c r="C864" s="126">
        <v>2.0</v>
      </c>
      <c r="D864" s="177"/>
      <c r="E864" s="128"/>
      <c r="F864" s="236"/>
      <c r="G864" s="233" t="str">
        <f t="shared" si="1"/>
        <v>#N/A</v>
      </c>
      <c r="H864" s="233" t="s">
        <v>8140</v>
      </c>
      <c r="I864" s="233" t="str">
        <f t="shared" si="2"/>
        <v>#N/A</v>
      </c>
      <c r="J864" s="233" t="str">
        <f t="shared" si="3"/>
        <v>#N/A</v>
      </c>
      <c r="K864" s="233" t="s">
        <v>8141</v>
      </c>
      <c r="L864" s="233" t="str">
        <f t="shared" si="4"/>
        <v>#N/A</v>
      </c>
      <c r="M864" s="234"/>
      <c r="N864" s="233" t="str">
        <f t="shared" si="5"/>
        <v>#N/A</v>
      </c>
      <c r="O864" s="126" t="s">
        <v>8142</v>
      </c>
      <c r="P864" s="233" t="str">
        <f t="shared" si="6"/>
        <v>#N/A</v>
      </c>
      <c r="Q864" s="233" t="str">
        <f t="shared" si="7"/>
        <v>#N/A</v>
      </c>
      <c r="R864" s="126" t="s">
        <v>8143</v>
      </c>
      <c r="S864" s="233" t="str">
        <f t="shared" si="8"/>
        <v>#N/A</v>
      </c>
    </row>
    <row r="865">
      <c r="A865" s="36" t="s">
        <v>8135</v>
      </c>
      <c r="B865" s="126" t="s">
        <v>6100</v>
      </c>
      <c r="C865" s="126">
        <v>3.0</v>
      </c>
      <c r="D865" s="177"/>
      <c r="E865" s="128"/>
      <c r="F865" s="236"/>
      <c r="G865" s="233" t="str">
        <f t="shared" si="1"/>
        <v>#N/A</v>
      </c>
      <c r="H865" s="233" t="s">
        <v>8144</v>
      </c>
      <c r="I865" s="233" t="str">
        <f t="shared" si="2"/>
        <v>#N/A</v>
      </c>
      <c r="J865" s="233" t="str">
        <f t="shared" si="3"/>
        <v>#N/A</v>
      </c>
      <c r="K865" s="233" t="s">
        <v>8145</v>
      </c>
      <c r="L865" s="233" t="str">
        <f t="shared" si="4"/>
        <v>#N/A</v>
      </c>
      <c r="M865" s="234"/>
      <c r="N865" s="233" t="str">
        <f t="shared" si="5"/>
        <v>#N/A</v>
      </c>
      <c r="O865" s="126" t="s">
        <v>8146</v>
      </c>
      <c r="P865" s="233" t="str">
        <f t="shared" si="6"/>
        <v>#N/A</v>
      </c>
      <c r="Q865" s="233" t="str">
        <f t="shared" si="7"/>
        <v>#N/A</v>
      </c>
      <c r="R865" s="126" t="s">
        <v>8147</v>
      </c>
      <c r="S865" s="233" t="str">
        <f t="shared" si="8"/>
        <v>#N/A</v>
      </c>
    </row>
    <row r="866">
      <c r="A866" s="36" t="s">
        <v>8135</v>
      </c>
      <c r="B866" s="126" t="s">
        <v>6100</v>
      </c>
      <c r="C866" s="126">
        <v>4.0</v>
      </c>
      <c r="D866" s="177"/>
      <c r="E866" s="128"/>
      <c r="F866" s="236"/>
      <c r="G866" s="233" t="str">
        <f t="shared" si="1"/>
        <v>#N/A</v>
      </c>
      <c r="H866" s="233" t="s">
        <v>8148</v>
      </c>
      <c r="I866" s="233" t="str">
        <f t="shared" si="2"/>
        <v>#N/A</v>
      </c>
      <c r="J866" s="233" t="str">
        <f t="shared" si="3"/>
        <v>#N/A</v>
      </c>
      <c r="K866" s="233" t="s">
        <v>8149</v>
      </c>
      <c r="L866" s="233" t="str">
        <f t="shared" si="4"/>
        <v>#N/A</v>
      </c>
      <c r="M866" s="234"/>
      <c r="N866" s="233" t="str">
        <f t="shared" si="5"/>
        <v>#N/A</v>
      </c>
      <c r="O866" s="126" t="s">
        <v>8150</v>
      </c>
      <c r="P866" s="233" t="str">
        <f t="shared" si="6"/>
        <v>#N/A</v>
      </c>
      <c r="Q866" s="233" t="str">
        <f t="shared" si="7"/>
        <v>#N/A</v>
      </c>
      <c r="R866" s="126" t="s">
        <v>8151</v>
      </c>
      <c r="S866" s="233" t="str">
        <f t="shared" si="8"/>
        <v>#N/A</v>
      </c>
    </row>
    <row r="867">
      <c r="A867" s="36" t="s">
        <v>8135</v>
      </c>
      <c r="B867" s="126" t="s">
        <v>6100</v>
      </c>
      <c r="C867" s="126">
        <v>5.0</v>
      </c>
      <c r="D867" s="177"/>
      <c r="E867" s="128"/>
      <c r="F867" s="236"/>
      <c r="G867" s="233" t="str">
        <f t="shared" si="1"/>
        <v>#N/A</v>
      </c>
      <c r="H867" s="233" t="s">
        <v>8152</v>
      </c>
      <c r="I867" s="233" t="str">
        <f t="shared" si="2"/>
        <v>#N/A</v>
      </c>
      <c r="J867" s="233" t="str">
        <f t="shared" si="3"/>
        <v>#N/A</v>
      </c>
      <c r="K867" s="233" t="s">
        <v>8153</v>
      </c>
      <c r="L867" s="233" t="str">
        <f t="shared" si="4"/>
        <v>#N/A</v>
      </c>
      <c r="M867" s="234"/>
      <c r="N867" s="233" t="str">
        <f t="shared" si="5"/>
        <v>#N/A</v>
      </c>
      <c r="O867" s="126" t="s">
        <v>8154</v>
      </c>
      <c r="P867" s="233" t="str">
        <f t="shared" si="6"/>
        <v>#N/A</v>
      </c>
      <c r="Q867" s="233" t="str">
        <f t="shared" si="7"/>
        <v>#N/A</v>
      </c>
      <c r="R867" s="126" t="s">
        <v>8155</v>
      </c>
      <c r="S867" s="233" t="str">
        <f t="shared" si="8"/>
        <v>#N/A</v>
      </c>
    </row>
    <row r="868">
      <c r="A868" s="36" t="s">
        <v>8135</v>
      </c>
      <c r="B868" s="126" t="s">
        <v>6100</v>
      </c>
      <c r="C868" s="126">
        <v>6.0</v>
      </c>
      <c r="D868" s="177"/>
      <c r="E868" s="128"/>
      <c r="F868" s="236"/>
      <c r="G868" s="233" t="str">
        <f t="shared" si="1"/>
        <v>#N/A</v>
      </c>
      <c r="H868" s="233" t="s">
        <v>8156</v>
      </c>
      <c r="I868" s="233" t="str">
        <f t="shared" si="2"/>
        <v>#N/A</v>
      </c>
      <c r="J868" s="233" t="str">
        <f t="shared" si="3"/>
        <v>#N/A</v>
      </c>
      <c r="K868" s="233" t="s">
        <v>8157</v>
      </c>
      <c r="L868" s="233" t="str">
        <f t="shared" si="4"/>
        <v>#N/A</v>
      </c>
      <c r="M868" s="234"/>
      <c r="N868" s="233" t="str">
        <f t="shared" si="5"/>
        <v>#N/A</v>
      </c>
      <c r="O868" s="126" t="s">
        <v>8158</v>
      </c>
      <c r="P868" s="233" t="str">
        <f t="shared" si="6"/>
        <v>#N/A</v>
      </c>
      <c r="Q868" s="233" t="str">
        <f t="shared" si="7"/>
        <v>#N/A</v>
      </c>
      <c r="R868" s="126" t="s">
        <v>8159</v>
      </c>
      <c r="S868" s="233" t="str">
        <f t="shared" si="8"/>
        <v>#N/A</v>
      </c>
    </row>
    <row r="869">
      <c r="A869" s="36" t="s">
        <v>8135</v>
      </c>
      <c r="B869" s="126" t="s">
        <v>6100</v>
      </c>
      <c r="C869" s="126">
        <v>7.0</v>
      </c>
      <c r="D869" s="177"/>
      <c r="E869" s="128"/>
      <c r="F869" s="236"/>
      <c r="G869" s="233" t="str">
        <f t="shared" si="1"/>
        <v>#N/A</v>
      </c>
      <c r="H869" s="233" t="s">
        <v>8160</v>
      </c>
      <c r="I869" s="233" t="str">
        <f t="shared" si="2"/>
        <v>#N/A</v>
      </c>
      <c r="J869" s="233" t="str">
        <f t="shared" si="3"/>
        <v>#N/A</v>
      </c>
      <c r="K869" s="233" t="s">
        <v>8161</v>
      </c>
      <c r="L869" s="233" t="str">
        <f t="shared" si="4"/>
        <v>#N/A</v>
      </c>
      <c r="M869" s="234"/>
      <c r="N869" s="233" t="str">
        <f t="shared" si="5"/>
        <v>#N/A</v>
      </c>
      <c r="O869" s="126" t="s">
        <v>8162</v>
      </c>
      <c r="P869" s="233" t="str">
        <f t="shared" si="6"/>
        <v>#N/A</v>
      </c>
      <c r="Q869" s="233" t="str">
        <f t="shared" si="7"/>
        <v>#N/A</v>
      </c>
      <c r="R869" s="126" t="s">
        <v>8163</v>
      </c>
      <c r="S869" s="233" t="str">
        <f t="shared" si="8"/>
        <v>#N/A</v>
      </c>
    </row>
    <row r="870">
      <c r="A870" s="36" t="s">
        <v>8135</v>
      </c>
      <c r="B870" s="126" t="s">
        <v>6100</v>
      </c>
      <c r="C870" s="126">
        <v>8.0</v>
      </c>
      <c r="D870" s="177"/>
      <c r="E870" s="126"/>
      <c r="F870" s="236"/>
      <c r="G870" s="233" t="str">
        <f t="shared" si="1"/>
        <v>#N/A</v>
      </c>
      <c r="H870" s="233" t="s">
        <v>8164</v>
      </c>
      <c r="I870" s="233" t="str">
        <f t="shared" si="2"/>
        <v>#N/A</v>
      </c>
      <c r="J870" s="233" t="str">
        <f t="shared" si="3"/>
        <v>#N/A</v>
      </c>
      <c r="K870" s="233" t="s">
        <v>8165</v>
      </c>
      <c r="L870" s="233" t="str">
        <f t="shared" si="4"/>
        <v>#N/A</v>
      </c>
      <c r="M870" s="234"/>
      <c r="N870" s="233" t="str">
        <f t="shared" si="5"/>
        <v>#N/A</v>
      </c>
      <c r="O870" s="126" t="s">
        <v>8166</v>
      </c>
      <c r="P870" s="233" t="str">
        <f t="shared" si="6"/>
        <v>#N/A</v>
      </c>
      <c r="Q870" s="233" t="str">
        <f t="shared" si="7"/>
        <v>#N/A</v>
      </c>
      <c r="R870" s="126" t="s">
        <v>8167</v>
      </c>
      <c r="S870" s="233" t="str">
        <f t="shared" si="8"/>
        <v>#N/A</v>
      </c>
    </row>
    <row r="871">
      <c r="A871" s="36" t="s">
        <v>8135</v>
      </c>
      <c r="B871" s="126" t="s">
        <v>6100</v>
      </c>
      <c r="C871" s="126">
        <v>9.0</v>
      </c>
      <c r="D871" s="177"/>
      <c r="E871" s="126"/>
      <c r="F871" s="236"/>
      <c r="G871" s="233" t="str">
        <f t="shared" si="1"/>
        <v>#N/A</v>
      </c>
      <c r="H871" s="233" t="s">
        <v>8168</v>
      </c>
      <c r="I871" s="233" t="str">
        <f t="shared" si="2"/>
        <v>#N/A</v>
      </c>
      <c r="J871" s="233" t="str">
        <f t="shared" si="3"/>
        <v>#N/A</v>
      </c>
      <c r="K871" s="233" t="s">
        <v>8169</v>
      </c>
      <c r="L871" s="233" t="str">
        <f t="shared" si="4"/>
        <v>#N/A</v>
      </c>
      <c r="M871" s="234"/>
      <c r="N871" s="233" t="str">
        <f t="shared" si="5"/>
        <v>#N/A</v>
      </c>
      <c r="O871" s="126" t="s">
        <v>8170</v>
      </c>
      <c r="P871" s="233" t="str">
        <f t="shared" si="6"/>
        <v>#N/A</v>
      </c>
      <c r="Q871" s="233" t="str">
        <f t="shared" si="7"/>
        <v>#N/A</v>
      </c>
      <c r="R871" s="126" t="s">
        <v>8171</v>
      </c>
      <c r="S871" s="233" t="str">
        <f t="shared" si="8"/>
        <v>#N/A</v>
      </c>
    </row>
    <row r="872">
      <c r="A872" s="36" t="s">
        <v>8135</v>
      </c>
      <c r="B872" s="126" t="s">
        <v>6100</v>
      </c>
      <c r="C872" s="126">
        <v>10.0</v>
      </c>
      <c r="D872" s="177"/>
      <c r="E872" s="170"/>
      <c r="F872" s="236"/>
      <c r="G872" s="233" t="str">
        <f t="shared" si="1"/>
        <v>#N/A</v>
      </c>
      <c r="H872" s="233" t="s">
        <v>8172</v>
      </c>
      <c r="I872" s="233" t="str">
        <f t="shared" si="2"/>
        <v>#N/A</v>
      </c>
      <c r="J872" s="233" t="str">
        <f t="shared" si="3"/>
        <v>#N/A</v>
      </c>
      <c r="K872" s="233" t="s">
        <v>8173</v>
      </c>
      <c r="L872" s="233" t="str">
        <f t="shared" si="4"/>
        <v>#N/A</v>
      </c>
      <c r="M872" s="234"/>
      <c r="N872" s="233" t="str">
        <f t="shared" si="5"/>
        <v>#N/A</v>
      </c>
      <c r="O872" s="126" t="s">
        <v>8174</v>
      </c>
      <c r="P872" s="233" t="str">
        <f t="shared" si="6"/>
        <v>#N/A</v>
      </c>
      <c r="Q872" s="233" t="str">
        <f t="shared" si="7"/>
        <v>#N/A</v>
      </c>
      <c r="R872" s="126" t="s">
        <v>8175</v>
      </c>
      <c r="S872" s="233" t="str">
        <f t="shared" si="8"/>
        <v>#N/A</v>
      </c>
    </row>
    <row r="873">
      <c r="A873" s="36" t="s">
        <v>8135</v>
      </c>
      <c r="B873" s="126" t="s">
        <v>6100</v>
      </c>
      <c r="C873" s="126">
        <v>11.0</v>
      </c>
      <c r="D873" s="177"/>
      <c r="E873" s="170"/>
      <c r="F873" s="236"/>
      <c r="G873" s="233" t="str">
        <f t="shared" si="1"/>
        <v>#N/A</v>
      </c>
      <c r="H873" s="233" t="s">
        <v>8176</v>
      </c>
      <c r="I873" s="233" t="str">
        <f t="shared" si="2"/>
        <v>#N/A</v>
      </c>
      <c r="J873" s="233" t="str">
        <f t="shared" si="3"/>
        <v>#N/A</v>
      </c>
      <c r="K873" s="233" t="s">
        <v>8177</v>
      </c>
      <c r="L873" s="233" t="str">
        <f t="shared" si="4"/>
        <v>#N/A</v>
      </c>
      <c r="M873" s="234"/>
      <c r="N873" s="233" t="str">
        <f t="shared" si="5"/>
        <v>#N/A</v>
      </c>
      <c r="O873" s="126" t="s">
        <v>8178</v>
      </c>
      <c r="P873" s="233" t="str">
        <f t="shared" si="6"/>
        <v>#N/A</v>
      </c>
      <c r="Q873" s="233" t="str">
        <f t="shared" si="7"/>
        <v>#N/A</v>
      </c>
      <c r="R873" s="126" t="s">
        <v>8179</v>
      </c>
      <c r="S873" s="233" t="str">
        <f t="shared" si="8"/>
        <v>#N/A</v>
      </c>
    </row>
    <row r="874">
      <c r="A874" s="36" t="s">
        <v>8135</v>
      </c>
      <c r="B874" s="126" t="s">
        <v>6100</v>
      </c>
      <c r="C874" s="126">
        <v>12.0</v>
      </c>
      <c r="D874" s="177"/>
      <c r="E874" s="170"/>
      <c r="F874" s="236"/>
      <c r="G874" s="233" t="str">
        <f t="shared" si="1"/>
        <v>#N/A</v>
      </c>
      <c r="H874" s="233" t="s">
        <v>8180</v>
      </c>
      <c r="I874" s="233" t="str">
        <f t="shared" si="2"/>
        <v>#N/A</v>
      </c>
      <c r="J874" s="233" t="str">
        <f t="shared" si="3"/>
        <v>#N/A</v>
      </c>
      <c r="K874" s="233" t="s">
        <v>8181</v>
      </c>
      <c r="L874" s="233" t="str">
        <f t="shared" si="4"/>
        <v>#N/A</v>
      </c>
      <c r="M874" s="234"/>
      <c r="N874" s="233" t="str">
        <f t="shared" si="5"/>
        <v>#N/A</v>
      </c>
      <c r="O874" s="126" t="s">
        <v>8182</v>
      </c>
      <c r="P874" s="233" t="str">
        <f t="shared" si="6"/>
        <v>#N/A</v>
      </c>
      <c r="Q874" s="233" t="str">
        <f t="shared" si="7"/>
        <v>#N/A</v>
      </c>
      <c r="R874" s="126" t="s">
        <v>8183</v>
      </c>
      <c r="S874" s="233" t="str">
        <f t="shared" si="8"/>
        <v>#N/A</v>
      </c>
    </row>
    <row r="875">
      <c r="A875" s="36" t="s">
        <v>8135</v>
      </c>
      <c r="B875" s="126" t="s">
        <v>6100</v>
      </c>
      <c r="C875" s="126">
        <v>13.0</v>
      </c>
      <c r="D875" s="177"/>
      <c r="E875" s="170"/>
      <c r="F875" s="236"/>
      <c r="G875" s="233" t="str">
        <f t="shared" si="1"/>
        <v>#N/A</v>
      </c>
      <c r="H875" s="233" t="s">
        <v>8184</v>
      </c>
      <c r="I875" s="233" t="str">
        <f t="shared" si="2"/>
        <v>#N/A</v>
      </c>
      <c r="J875" s="233" t="str">
        <f t="shared" si="3"/>
        <v>#N/A</v>
      </c>
      <c r="K875" s="233" t="s">
        <v>8185</v>
      </c>
      <c r="L875" s="233" t="str">
        <f t="shared" si="4"/>
        <v>#N/A</v>
      </c>
      <c r="M875" s="234"/>
      <c r="N875" s="233" t="str">
        <f t="shared" si="5"/>
        <v>#N/A</v>
      </c>
      <c r="O875" s="126" t="s">
        <v>8186</v>
      </c>
      <c r="P875" s="233" t="str">
        <f t="shared" si="6"/>
        <v>#N/A</v>
      </c>
      <c r="Q875" s="233" t="str">
        <f t="shared" si="7"/>
        <v>#N/A</v>
      </c>
      <c r="R875" s="126" t="s">
        <v>8187</v>
      </c>
      <c r="S875" s="233" t="str">
        <f t="shared" si="8"/>
        <v>#N/A</v>
      </c>
    </row>
    <row r="876">
      <c r="A876" s="36" t="s">
        <v>8135</v>
      </c>
      <c r="B876" s="126" t="s">
        <v>6100</v>
      </c>
      <c r="C876" s="126">
        <v>14.0</v>
      </c>
      <c r="D876" s="177"/>
      <c r="E876" s="170"/>
      <c r="F876" s="236"/>
      <c r="G876" s="233" t="str">
        <f t="shared" si="1"/>
        <v>#N/A</v>
      </c>
      <c r="H876" s="233" t="s">
        <v>8188</v>
      </c>
      <c r="I876" s="233" t="str">
        <f t="shared" si="2"/>
        <v>#N/A</v>
      </c>
      <c r="J876" s="233" t="str">
        <f t="shared" si="3"/>
        <v>#N/A</v>
      </c>
      <c r="K876" s="233" t="s">
        <v>8189</v>
      </c>
      <c r="L876" s="233" t="str">
        <f t="shared" si="4"/>
        <v>#N/A</v>
      </c>
      <c r="M876" s="234"/>
      <c r="N876" s="233" t="str">
        <f t="shared" si="5"/>
        <v>#N/A</v>
      </c>
      <c r="O876" s="126" t="s">
        <v>8190</v>
      </c>
      <c r="P876" s="233" t="str">
        <f t="shared" si="6"/>
        <v>#N/A</v>
      </c>
      <c r="Q876" s="233" t="str">
        <f t="shared" si="7"/>
        <v>#N/A</v>
      </c>
      <c r="R876" s="126" t="s">
        <v>8191</v>
      </c>
      <c r="S876" s="233" t="str">
        <f t="shared" si="8"/>
        <v>#N/A</v>
      </c>
    </row>
    <row r="877">
      <c r="A877" s="36" t="s">
        <v>8135</v>
      </c>
      <c r="B877" s="126" t="s">
        <v>6100</v>
      </c>
      <c r="C877" s="126">
        <v>15.0</v>
      </c>
      <c r="D877" s="177"/>
      <c r="E877" s="170"/>
      <c r="F877" s="236"/>
      <c r="G877" s="233" t="str">
        <f t="shared" si="1"/>
        <v>#N/A</v>
      </c>
      <c r="H877" s="233" t="s">
        <v>8192</v>
      </c>
      <c r="I877" s="233" t="str">
        <f t="shared" si="2"/>
        <v>#N/A</v>
      </c>
      <c r="J877" s="233" t="str">
        <f t="shared" si="3"/>
        <v>#N/A</v>
      </c>
      <c r="K877" s="233" t="s">
        <v>8193</v>
      </c>
      <c r="L877" s="233" t="str">
        <f t="shared" si="4"/>
        <v>#N/A</v>
      </c>
      <c r="M877" s="234"/>
      <c r="N877" s="233" t="str">
        <f t="shared" si="5"/>
        <v>#N/A</v>
      </c>
      <c r="O877" s="126" t="s">
        <v>8194</v>
      </c>
      <c r="P877" s="233" t="str">
        <f t="shared" si="6"/>
        <v>#N/A</v>
      </c>
      <c r="Q877" s="233" t="str">
        <f t="shared" si="7"/>
        <v>#N/A</v>
      </c>
      <c r="R877" s="126" t="s">
        <v>8195</v>
      </c>
      <c r="S877" s="233" t="str">
        <f t="shared" si="8"/>
        <v>#N/A</v>
      </c>
    </row>
    <row r="878">
      <c r="A878" s="36" t="s">
        <v>8135</v>
      </c>
      <c r="B878" s="126" t="s">
        <v>6100</v>
      </c>
      <c r="C878" s="126">
        <v>16.0</v>
      </c>
      <c r="D878" s="177"/>
      <c r="E878" s="170"/>
      <c r="F878" s="236"/>
      <c r="G878" s="233" t="str">
        <f t="shared" si="1"/>
        <v>#N/A</v>
      </c>
      <c r="H878" s="233" t="s">
        <v>8196</v>
      </c>
      <c r="I878" s="233" t="str">
        <f t="shared" si="2"/>
        <v>#N/A</v>
      </c>
      <c r="J878" s="233" t="str">
        <f t="shared" si="3"/>
        <v>#N/A</v>
      </c>
      <c r="K878" s="233" t="s">
        <v>8197</v>
      </c>
      <c r="L878" s="233" t="str">
        <f t="shared" si="4"/>
        <v>#N/A</v>
      </c>
      <c r="M878" s="234"/>
      <c r="N878" s="233" t="str">
        <f t="shared" si="5"/>
        <v>#N/A</v>
      </c>
      <c r="O878" s="126" t="s">
        <v>8198</v>
      </c>
      <c r="P878" s="233" t="str">
        <f t="shared" si="6"/>
        <v>#N/A</v>
      </c>
      <c r="Q878" s="233" t="str">
        <f t="shared" si="7"/>
        <v>#N/A</v>
      </c>
      <c r="R878" s="126" t="s">
        <v>8199</v>
      </c>
      <c r="S878" s="233" t="str">
        <f t="shared" si="8"/>
        <v>#N/A</v>
      </c>
    </row>
    <row r="879">
      <c r="A879" s="36" t="s">
        <v>8200</v>
      </c>
      <c r="B879" s="126" t="s">
        <v>6100</v>
      </c>
      <c r="C879" s="126">
        <v>1.0</v>
      </c>
      <c r="D879" s="177"/>
      <c r="E879" s="170"/>
      <c r="F879" s="236"/>
      <c r="G879" s="233" t="str">
        <f t="shared" si="1"/>
        <v>#N/A</v>
      </c>
      <c r="H879" s="233" t="s">
        <v>8201</v>
      </c>
      <c r="I879" s="233" t="str">
        <f t="shared" si="2"/>
        <v>#N/A</v>
      </c>
      <c r="J879" s="233" t="str">
        <f t="shared" si="3"/>
        <v>#N/A</v>
      </c>
      <c r="K879" s="233" t="s">
        <v>8202</v>
      </c>
      <c r="L879" s="233" t="str">
        <f t="shared" si="4"/>
        <v>#N/A</v>
      </c>
      <c r="M879" s="234"/>
      <c r="N879" s="233" t="str">
        <f t="shared" si="5"/>
        <v>#N/A</v>
      </c>
      <c r="O879" s="126" t="s">
        <v>8203</v>
      </c>
      <c r="P879" s="233" t="str">
        <f t="shared" si="6"/>
        <v>#N/A</v>
      </c>
      <c r="Q879" s="233" t="str">
        <f t="shared" si="7"/>
        <v>#N/A</v>
      </c>
      <c r="R879" s="126" t="s">
        <v>8204</v>
      </c>
      <c r="S879" s="233" t="str">
        <f t="shared" si="8"/>
        <v>#N/A</v>
      </c>
    </row>
    <row r="880">
      <c r="A880" s="36" t="s">
        <v>8200</v>
      </c>
      <c r="B880" s="126" t="s">
        <v>6100</v>
      </c>
      <c r="C880" s="126">
        <v>2.0</v>
      </c>
      <c r="D880" s="177"/>
      <c r="E880" s="170"/>
      <c r="F880" s="236"/>
      <c r="G880" s="233" t="str">
        <f t="shared" si="1"/>
        <v>#N/A</v>
      </c>
      <c r="H880" s="233" t="s">
        <v>8205</v>
      </c>
      <c r="I880" s="233" t="str">
        <f t="shared" si="2"/>
        <v>#N/A</v>
      </c>
      <c r="J880" s="233" t="str">
        <f t="shared" si="3"/>
        <v>#N/A</v>
      </c>
      <c r="K880" s="233" t="s">
        <v>8206</v>
      </c>
      <c r="L880" s="233" t="str">
        <f t="shared" si="4"/>
        <v>#N/A</v>
      </c>
      <c r="M880" s="234"/>
      <c r="N880" s="233" t="str">
        <f t="shared" si="5"/>
        <v>#N/A</v>
      </c>
      <c r="O880" s="126" t="s">
        <v>8207</v>
      </c>
      <c r="P880" s="233" t="str">
        <f t="shared" si="6"/>
        <v>#N/A</v>
      </c>
      <c r="Q880" s="233" t="str">
        <f t="shared" si="7"/>
        <v>#N/A</v>
      </c>
      <c r="R880" s="126" t="s">
        <v>8208</v>
      </c>
      <c r="S880" s="233" t="str">
        <f t="shared" si="8"/>
        <v>#N/A</v>
      </c>
    </row>
    <row r="881">
      <c r="A881" s="36" t="s">
        <v>8200</v>
      </c>
      <c r="B881" s="126" t="s">
        <v>6100</v>
      </c>
      <c r="C881" s="126">
        <v>3.0</v>
      </c>
      <c r="D881" s="177"/>
      <c r="E881" s="170"/>
      <c r="F881" s="236"/>
      <c r="G881" s="233" t="str">
        <f t="shared" si="1"/>
        <v>#N/A</v>
      </c>
      <c r="H881" s="233" t="s">
        <v>8209</v>
      </c>
      <c r="I881" s="233" t="str">
        <f t="shared" si="2"/>
        <v>#N/A</v>
      </c>
      <c r="J881" s="233" t="str">
        <f t="shared" si="3"/>
        <v>#N/A</v>
      </c>
      <c r="K881" s="233" t="s">
        <v>8210</v>
      </c>
      <c r="L881" s="233" t="str">
        <f t="shared" si="4"/>
        <v>#N/A</v>
      </c>
      <c r="M881" s="234"/>
      <c r="N881" s="233" t="str">
        <f t="shared" si="5"/>
        <v>#N/A</v>
      </c>
      <c r="O881" s="126" t="s">
        <v>8211</v>
      </c>
      <c r="P881" s="233" t="str">
        <f t="shared" si="6"/>
        <v>#N/A</v>
      </c>
      <c r="Q881" s="233" t="str">
        <f t="shared" si="7"/>
        <v>#N/A</v>
      </c>
      <c r="R881" s="126" t="s">
        <v>8212</v>
      </c>
      <c r="S881" s="233" t="str">
        <f t="shared" si="8"/>
        <v>#N/A</v>
      </c>
    </row>
    <row r="882">
      <c r="A882" s="36" t="s">
        <v>8200</v>
      </c>
      <c r="B882" s="126" t="s">
        <v>6100</v>
      </c>
      <c r="C882" s="126">
        <v>4.0</v>
      </c>
      <c r="D882" s="177"/>
      <c r="E882" s="170"/>
      <c r="F882" s="236"/>
      <c r="G882" s="233" t="str">
        <f t="shared" si="1"/>
        <v>#N/A</v>
      </c>
      <c r="H882" s="233" t="s">
        <v>8213</v>
      </c>
      <c r="I882" s="233" t="str">
        <f t="shared" si="2"/>
        <v>#N/A</v>
      </c>
      <c r="J882" s="233" t="str">
        <f t="shared" si="3"/>
        <v>#N/A</v>
      </c>
      <c r="K882" s="233" t="s">
        <v>8214</v>
      </c>
      <c r="L882" s="233" t="str">
        <f t="shared" si="4"/>
        <v>#N/A</v>
      </c>
      <c r="M882" s="234"/>
      <c r="N882" s="233" t="str">
        <f t="shared" si="5"/>
        <v>#N/A</v>
      </c>
      <c r="O882" s="126" t="s">
        <v>8215</v>
      </c>
      <c r="P882" s="233" t="str">
        <f t="shared" si="6"/>
        <v>#N/A</v>
      </c>
      <c r="Q882" s="233" t="str">
        <f t="shared" si="7"/>
        <v>#N/A</v>
      </c>
      <c r="R882" s="126" t="s">
        <v>8216</v>
      </c>
      <c r="S882" s="233" t="str">
        <f t="shared" si="8"/>
        <v>#N/A</v>
      </c>
    </row>
    <row r="883">
      <c r="A883" s="36" t="s">
        <v>8200</v>
      </c>
      <c r="B883" s="126" t="s">
        <v>6100</v>
      </c>
      <c r="C883" s="126">
        <v>5.0</v>
      </c>
      <c r="D883" s="177"/>
      <c r="E883" s="170"/>
      <c r="F883" s="236"/>
      <c r="G883" s="233" t="str">
        <f t="shared" si="1"/>
        <v>#N/A</v>
      </c>
      <c r="H883" s="233" t="s">
        <v>8217</v>
      </c>
      <c r="I883" s="233" t="str">
        <f t="shared" si="2"/>
        <v>#N/A</v>
      </c>
      <c r="J883" s="233" t="str">
        <f t="shared" si="3"/>
        <v>#N/A</v>
      </c>
      <c r="K883" s="233" t="s">
        <v>8218</v>
      </c>
      <c r="L883" s="233" t="str">
        <f t="shared" si="4"/>
        <v>#N/A</v>
      </c>
      <c r="M883" s="234"/>
      <c r="N883" s="233" t="str">
        <f t="shared" si="5"/>
        <v>#N/A</v>
      </c>
      <c r="O883" s="126" t="s">
        <v>8219</v>
      </c>
      <c r="P883" s="233" t="str">
        <f t="shared" si="6"/>
        <v>#N/A</v>
      </c>
      <c r="Q883" s="233" t="str">
        <f t="shared" si="7"/>
        <v>#N/A</v>
      </c>
      <c r="R883" s="126" t="s">
        <v>8220</v>
      </c>
      <c r="S883" s="233" t="str">
        <f t="shared" si="8"/>
        <v>#N/A</v>
      </c>
    </row>
    <row r="884">
      <c r="A884" s="36" t="s">
        <v>8200</v>
      </c>
      <c r="B884" s="126" t="s">
        <v>6100</v>
      </c>
      <c r="C884" s="126">
        <v>6.0</v>
      </c>
      <c r="D884" s="177"/>
      <c r="E884" s="170"/>
      <c r="F884" s="236"/>
      <c r="G884" s="233" t="str">
        <f t="shared" si="1"/>
        <v>#N/A</v>
      </c>
      <c r="H884" s="233" t="s">
        <v>8221</v>
      </c>
      <c r="I884" s="233" t="str">
        <f t="shared" si="2"/>
        <v>#N/A</v>
      </c>
      <c r="J884" s="233" t="str">
        <f t="shared" si="3"/>
        <v>#N/A</v>
      </c>
      <c r="K884" s="233" t="s">
        <v>8222</v>
      </c>
      <c r="L884" s="233" t="str">
        <f t="shared" si="4"/>
        <v>#N/A</v>
      </c>
      <c r="M884" s="234"/>
      <c r="N884" s="233" t="str">
        <f t="shared" si="5"/>
        <v>#N/A</v>
      </c>
      <c r="O884" s="126" t="s">
        <v>8223</v>
      </c>
      <c r="P884" s="233" t="str">
        <f t="shared" si="6"/>
        <v>#N/A</v>
      </c>
      <c r="Q884" s="233" t="str">
        <f t="shared" si="7"/>
        <v>#N/A</v>
      </c>
      <c r="R884" s="126" t="s">
        <v>8224</v>
      </c>
      <c r="S884" s="233" t="str">
        <f t="shared" si="8"/>
        <v>#N/A</v>
      </c>
    </row>
    <row r="885">
      <c r="A885" s="36" t="s">
        <v>8200</v>
      </c>
      <c r="B885" s="126" t="s">
        <v>6100</v>
      </c>
      <c r="C885" s="126">
        <v>7.0</v>
      </c>
      <c r="D885" s="177"/>
      <c r="E885" s="170"/>
      <c r="F885" s="236"/>
      <c r="G885" s="233" t="str">
        <f t="shared" si="1"/>
        <v>#N/A</v>
      </c>
      <c r="H885" s="233" t="s">
        <v>8225</v>
      </c>
      <c r="I885" s="233" t="str">
        <f t="shared" si="2"/>
        <v>#N/A</v>
      </c>
      <c r="J885" s="233" t="str">
        <f t="shared" si="3"/>
        <v>#N/A</v>
      </c>
      <c r="K885" s="233" t="s">
        <v>8226</v>
      </c>
      <c r="L885" s="233" t="str">
        <f t="shared" si="4"/>
        <v>#N/A</v>
      </c>
      <c r="M885" s="234"/>
      <c r="N885" s="233" t="str">
        <f t="shared" si="5"/>
        <v>#N/A</v>
      </c>
      <c r="O885" s="126" t="s">
        <v>8227</v>
      </c>
      <c r="P885" s="233" t="str">
        <f t="shared" si="6"/>
        <v>#N/A</v>
      </c>
      <c r="Q885" s="233" t="str">
        <f t="shared" si="7"/>
        <v>#N/A</v>
      </c>
      <c r="R885" s="126" t="s">
        <v>8228</v>
      </c>
      <c r="S885" s="233" t="str">
        <f t="shared" si="8"/>
        <v>#N/A</v>
      </c>
    </row>
    <row r="886">
      <c r="A886" s="36" t="s">
        <v>8200</v>
      </c>
      <c r="B886" s="126" t="s">
        <v>6100</v>
      </c>
      <c r="C886" s="126">
        <v>8.0</v>
      </c>
      <c r="D886" s="177"/>
      <c r="E886" s="126"/>
      <c r="F886" s="236"/>
      <c r="G886" s="233" t="str">
        <f t="shared" si="1"/>
        <v>#N/A</v>
      </c>
      <c r="H886" s="233" t="s">
        <v>8229</v>
      </c>
      <c r="I886" s="233" t="str">
        <f t="shared" si="2"/>
        <v>#N/A</v>
      </c>
      <c r="J886" s="233" t="str">
        <f t="shared" si="3"/>
        <v>#N/A</v>
      </c>
      <c r="K886" s="233" t="s">
        <v>8230</v>
      </c>
      <c r="L886" s="233" t="str">
        <f t="shared" si="4"/>
        <v>#N/A</v>
      </c>
      <c r="M886" s="234"/>
      <c r="N886" s="233" t="str">
        <f t="shared" si="5"/>
        <v>#N/A</v>
      </c>
      <c r="O886" s="126" t="s">
        <v>8231</v>
      </c>
      <c r="P886" s="233" t="str">
        <f t="shared" si="6"/>
        <v>#N/A</v>
      </c>
      <c r="Q886" s="233" t="str">
        <f t="shared" si="7"/>
        <v>#N/A</v>
      </c>
      <c r="R886" s="126" t="s">
        <v>8232</v>
      </c>
      <c r="S886" s="233" t="str">
        <f t="shared" si="8"/>
        <v>#N/A</v>
      </c>
    </row>
    <row r="887">
      <c r="A887" s="36" t="s">
        <v>8200</v>
      </c>
      <c r="B887" s="126" t="s">
        <v>6100</v>
      </c>
      <c r="C887" s="126">
        <v>9.0</v>
      </c>
      <c r="D887" s="177"/>
      <c r="E887" s="126"/>
      <c r="F887" s="236"/>
      <c r="G887" s="233" t="str">
        <f t="shared" si="1"/>
        <v>#N/A</v>
      </c>
      <c r="H887" s="233" t="s">
        <v>8233</v>
      </c>
      <c r="I887" s="233" t="str">
        <f t="shared" si="2"/>
        <v>#N/A</v>
      </c>
      <c r="J887" s="233" t="str">
        <f t="shared" si="3"/>
        <v>#N/A</v>
      </c>
      <c r="K887" s="233" t="s">
        <v>8234</v>
      </c>
      <c r="L887" s="233" t="str">
        <f t="shared" si="4"/>
        <v>#N/A</v>
      </c>
      <c r="M887" s="234"/>
      <c r="N887" s="233" t="str">
        <f t="shared" si="5"/>
        <v>#N/A</v>
      </c>
      <c r="O887" s="126" t="s">
        <v>8235</v>
      </c>
      <c r="P887" s="233" t="str">
        <f t="shared" si="6"/>
        <v>#N/A</v>
      </c>
      <c r="Q887" s="233" t="str">
        <f t="shared" si="7"/>
        <v>#N/A</v>
      </c>
      <c r="R887" s="126" t="s">
        <v>8236</v>
      </c>
      <c r="S887" s="233" t="str">
        <f t="shared" si="8"/>
        <v>#N/A</v>
      </c>
    </row>
    <row r="888">
      <c r="A888" s="36" t="s">
        <v>8200</v>
      </c>
      <c r="B888" s="126" t="s">
        <v>6100</v>
      </c>
      <c r="C888" s="126">
        <v>10.0</v>
      </c>
      <c r="D888" s="177"/>
      <c r="E888" s="179"/>
      <c r="F888" s="236"/>
      <c r="G888" s="233" t="str">
        <f t="shared" si="1"/>
        <v>#N/A</v>
      </c>
      <c r="H888" s="233" t="s">
        <v>8237</v>
      </c>
      <c r="I888" s="233" t="str">
        <f t="shared" si="2"/>
        <v>#N/A</v>
      </c>
      <c r="J888" s="233" t="str">
        <f t="shared" si="3"/>
        <v>#N/A</v>
      </c>
      <c r="K888" s="233" t="s">
        <v>8238</v>
      </c>
      <c r="L888" s="233" t="str">
        <f t="shared" si="4"/>
        <v>#N/A</v>
      </c>
      <c r="M888" s="234"/>
      <c r="N888" s="233" t="str">
        <f t="shared" si="5"/>
        <v>#N/A</v>
      </c>
      <c r="O888" s="126" t="s">
        <v>8239</v>
      </c>
      <c r="P888" s="233" t="str">
        <f t="shared" si="6"/>
        <v>#N/A</v>
      </c>
      <c r="Q888" s="233" t="str">
        <f t="shared" si="7"/>
        <v>#N/A</v>
      </c>
      <c r="R888" s="126" t="s">
        <v>8240</v>
      </c>
      <c r="S888" s="233" t="str">
        <f t="shared" si="8"/>
        <v>#N/A</v>
      </c>
    </row>
    <row r="889">
      <c r="A889" s="36" t="s">
        <v>8200</v>
      </c>
      <c r="B889" s="126" t="s">
        <v>6100</v>
      </c>
      <c r="C889" s="126">
        <v>11.0</v>
      </c>
      <c r="D889" s="177"/>
      <c r="E889" s="179"/>
      <c r="F889" s="236"/>
      <c r="G889" s="233" t="str">
        <f t="shared" si="1"/>
        <v>#N/A</v>
      </c>
      <c r="H889" s="233" t="s">
        <v>8241</v>
      </c>
      <c r="I889" s="233" t="str">
        <f t="shared" si="2"/>
        <v>#N/A</v>
      </c>
      <c r="J889" s="233" t="str">
        <f t="shared" si="3"/>
        <v>#N/A</v>
      </c>
      <c r="K889" s="233" t="s">
        <v>8242</v>
      </c>
      <c r="L889" s="233" t="str">
        <f t="shared" si="4"/>
        <v>#N/A</v>
      </c>
      <c r="M889" s="234"/>
      <c r="N889" s="233" t="str">
        <f t="shared" si="5"/>
        <v>#N/A</v>
      </c>
      <c r="O889" s="126" t="s">
        <v>8243</v>
      </c>
      <c r="P889" s="233" t="str">
        <f t="shared" si="6"/>
        <v>#N/A</v>
      </c>
      <c r="Q889" s="233" t="str">
        <f t="shared" si="7"/>
        <v>#N/A</v>
      </c>
      <c r="R889" s="126" t="s">
        <v>8244</v>
      </c>
      <c r="S889" s="233" t="str">
        <f t="shared" si="8"/>
        <v>#N/A</v>
      </c>
    </row>
    <row r="890">
      <c r="A890" s="36" t="s">
        <v>8200</v>
      </c>
      <c r="B890" s="126" t="s">
        <v>6100</v>
      </c>
      <c r="C890" s="126">
        <v>12.0</v>
      </c>
      <c r="D890" s="177"/>
      <c r="E890" s="179"/>
      <c r="F890" s="236"/>
      <c r="G890" s="233" t="str">
        <f t="shared" si="1"/>
        <v>#N/A</v>
      </c>
      <c r="H890" s="233" t="s">
        <v>8245</v>
      </c>
      <c r="I890" s="233" t="str">
        <f t="shared" si="2"/>
        <v>#N/A</v>
      </c>
      <c r="J890" s="233" t="str">
        <f t="shared" si="3"/>
        <v>#N/A</v>
      </c>
      <c r="K890" s="233" t="s">
        <v>8246</v>
      </c>
      <c r="L890" s="233" t="str">
        <f t="shared" si="4"/>
        <v>#N/A</v>
      </c>
      <c r="M890" s="234"/>
      <c r="N890" s="233" t="str">
        <f t="shared" si="5"/>
        <v>#N/A</v>
      </c>
      <c r="O890" s="126" t="s">
        <v>8247</v>
      </c>
      <c r="P890" s="233" t="str">
        <f t="shared" si="6"/>
        <v>#N/A</v>
      </c>
      <c r="Q890" s="233" t="str">
        <f t="shared" si="7"/>
        <v>#N/A</v>
      </c>
      <c r="R890" s="126" t="s">
        <v>8248</v>
      </c>
      <c r="S890" s="233" t="str">
        <f t="shared" si="8"/>
        <v>#N/A</v>
      </c>
    </row>
    <row r="891">
      <c r="A891" s="36" t="s">
        <v>8200</v>
      </c>
      <c r="B891" s="126" t="s">
        <v>6100</v>
      </c>
      <c r="C891" s="126">
        <v>13.0</v>
      </c>
      <c r="D891" s="177"/>
      <c r="E891" s="179"/>
      <c r="F891" s="236"/>
      <c r="G891" s="233" t="str">
        <f t="shared" si="1"/>
        <v>#N/A</v>
      </c>
      <c r="H891" s="233" t="s">
        <v>8249</v>
      </c>
      <c r="I891" s="233" t="str">
        <f t="shared" si="2"/>
        <v>#N/A</v>
      </c>
      <c r="J891" s="233" t="str">
        <f t="shared" si="3"/>
        <v>#N/A</v>
      </c>
      <c r="K891" s="233" t="s">
        <v>8250</v>
      </c>
      <c r="L891" s="233" t="str">
        <f t="shared" si="4"/>
        <v>#N/A</v>
      </c>
      <c r="M891" s="234"/>
      <c r="N891" s="233" t="str">
        <f t="shared" si="5"/>
        <v>#N/A</v>
      </c>
      <c r="O891" s="126" t="s">
        <v>8251</v>
      </c>
      <c r="P891" s="233" t="str">
        <f t="shared" si="6"/>
        <v>#N/A</v>
      </c>
      <c r="Q891" s="233" t="str">
        <f t="shared" si="7"/>
        <v>#N/A</v>
      </c>
      <c r="R891" s="126" t="s">
        <v>8252</v>
      </c>
      <c r="S891" s="233" t="str">
        <f t="shared" si="8"/>
        <v>#N/A</v>
      </c>
    </row>
    <row r="892">
      <c r="A892" s="36" t="s">
        <v>8253</v>
      </c>
      <c r="B892" s="126" t="s">
        <v>6162</v>
      </c>
      <c r="C892" s="126">
        <v>1.0</v>
      </c>
      <c r="D892" s="177"/>
      <c r="E892" s="179"/>
      <c r="F892" s="236"/>
      <c r="G892" s="233" t="str">
        <f t="shared" si="1"/>
        <v>#N/A</v>
      </c>
      <c r="H892" s="233" t="s">
        <v>8254</v>
      </c>
      <c r="I892" s="233" t="str">
        <f t="shared" si="2"/>
        <v>#N/A</v>
      </c>
      <c r="J892" s="233" t="str">
        <f t="shared" si="3"/>
        <v>#N/A</v>
      </c>
      <c r="K892" s="233" t="s">
        <v>8255</v>
      </c>
      <c r="L892" s="233" t="str">
        <f t="shared" si="4"/>
        <v>#N/A</v>
      </c>
      <c r="M892" s="234"/>
      <c r="N892" s="233" t="str">
        <f t="shared" si="5"/>
        <v>#N/A</v>
      </c>
      <c r="O892" s="126" t="s">
        <v>8256</v>
      </c>
      <c r="P892" s="233" t="str">
        <f t="shared" si="6"/>
        <v>#N/A</v>
      </c>
      <c r="Q892" s="233" t="str">
        <f t="shared" si="7"/>
        <v>#N/A</v>
      </c>
      <c r="R892" s="126" t="s">
        <v>8257</v>
      </c>
      <c r="S892" s="233" t="str">
        <f t="shared" si="8"/>
        <v>#N/A</v>
      </c>
    </row>
    <row r="893">
      <c r="A893" s="36" t="s">
        <v>8253</v>
      </c>
      <c r="B893" s="126" t="s">
        <v>6162</v>
      </c>
      <c r="C893" s="126">
        <v>2.0</v>
      </c>
      <c r="D893" s="177"/>
      <c r="E893" s="179"/>
      <c r="F893" s="236"/>
      <c r="G893" s="233" t="str">
        <f t="shared" si="1"/>
        <v>#N/A</v>
      </c>
      <c r="H893" s="233" t="s">
        <v>8258</v>
      </c>
      <c r="I893" s="233" t="str">
        <f t="shared" si="2"/>
        <v>#N/A</v>
      </c>
      <c r="J893" s="233" t="str">
        <f t="shared" si="3"/>
        <v>#N/A</v>
      </c>
      <c r="K893" s="233" t="s">
        <v>8259</v>
      </c>
      <c r="L893" s="233" t="str">
        <f t="shared" si="4"/>
        <v>#N/A</v>
      </c>
      <c r="M893" s="234"/>
      <c r="N893" s="233" t="str">
        <f t="shared" si="5"/>
        <v>#N/A</v>
      </c>
      <c r="O893" s="126" t="s">
        <v>8260</v>
      </c>
      <c r="P893" s="233" t="str">
        <f t="shared" si="6"/>
        <v>#N/A</v>
      </c>
      <c r="Q893" s="233" t="str">
        <f t="shared" si="7"/>
        <v>#N/A</v>
      </c>
      <c r="R893" s="126" t="s">
        <v>8261</v>
      </c>
      <c r="S893" s="233" t="str">
        <f t="shared" si="8"/>
        <v>#N/A</v>
      </c>
    </row>
    <row r="894">
      <c r="A894" s="36" t="s">
        <v>8253</v>
      </c>
      <c r="B894" s="126" t="s">
        <v>6162</v>
      </c>
      <c r="C894" s="126">
        <v>3.0</v>
      </c>
      <c r="D894" s="177"/>
      <c r="E894" s="179"/>
      <c r="F894" s="236"/>
      <c r="G894" s="233" t="str">
        <f t="shared" si="1"/>
        <v>#N/A</v>
      </c>
      <c r="H894" s="233" t="s">
        <v>8262</v>
      </c>
      <c r="I894" s="233" t="str">
        <f t="shared" si="2"/>
        <v>#N/A</v>
      </c>
      <c r="J894" s="233" t="str">
        <f t="shared" si="3"/>
        <v>#N/A</v>
      </c>
      <c r="K894" s="233" t="s">
        <v>8263</v>
      </c>
      <c r="L894" s="233" t="str">
        <f t="shared" si="4"/>
        <v>#N/A</v>
      </c>
      <c r="M894" s="234"/>
      <c r="N894" s="233" t="str">
        <f t="shared" si="5"/>
        <v>#N/A</v>
      </c>
      <c r="O894" s="126" t="s">
        <v>8264</v>
      </c>
      <c r="P894" s="233" t="str">
        <f t="shared" si="6"/>
        <v>#N/A</v>
      </c>
      <c r="Q894" s="233" t="str">
        <f t="shared" si="7"/>
        <v>#N/A</v>
      </c>
      <c r="R894" s="126" t="s">
        <v>8265</v>
      </c>
      <c r="S894" s="233" t="str">
        <f t="shared" si="8"/>
        <v>#N/A</v>
      </c>
    </row>
    <row r="895">
      <c r="A895" s="36" t="s">
        <v>8253</v>
      </c>
      <c r="B895" s="126" t="s">
        <v>6162</v>
      </c>
      <c r="C895" s="126">
        <v>4.0</v>
      </c>
      <c r="D895" s="177"/>
      <c r="E895" s="179"/>
      <c r="F895" s="236"/>
      <c r="G895" s="233" t="str">
        <f t="shared" si="1"/>
        <v>#N/A</v>
      </c>
      <c r="H895" s="233" t="s">
        <v>8266</v>
      </c>
      <c r="I895" s="233" t="str">
        <f t="shared" si="2"/>
        <v>#N/A</v>
      </c>
      <c r="J895" s="233" t="str">
        <f t="shared" si="3"/>
        <v>#N/A</v>
      </c>
      <c r="K895" s="233" t="s">
        <v>8267</v>
      </c>
      <c r="L895" s="233" t="str">
        <f t="shared" si="4"/>
        <v>#N/A</v>
      </c>
      <c r="M895" s="234"/>
      <c r="N895" s="233" t="str">
        <f t="shared" si="5"/>
        <v>#N/A</v>
      </c>
      <c r="O895" s="126" t="s">
        <v>8268</v>
      </c>
      <c r="P895" s="233" t="str">
        <f t="shared" si="6"/>
        <v>#N/A</v>
      </c>
      <c r="Q895" s="233" t="str">
        <f t="shared" si="7"/>
        <v>#N/A</v>
      </c>
      <c r="R895" s="126" t="s">
        <v>8269</v>
      </c>
      <c r="S895" s="233" t="str">
        <f t="shared" si="8"/>
        <v>#N/A</v>
      </c>
    </row>
    <row r="896">
      <c r="A896" s="36" t="s">
        <v>8253</v>
      </c>
      <c r="B896" s="126" t="s">
        <v>6162</v>
      </c>
      <c r="C896" s="126">
        <v>5.0</v>
      </c>
      <c r="D896" s="177"/>
      <c r="E896" s="179"/>
      <c r="F896" s="236"/>
      <c r="G896" s="233" t="str">
        <f t="shared" si="1"/>
        <v>#N/A</v>
      </c>
      <c r="H896" s="233" t="s">
        <v>8270</v>
      </c>
      <c r="I896" s="233" t="str">
        <f t="shared" si="2"/>
        <v>#N/A</v>
      </c>
      <c r="J896" s="233" t="str">
        <f t="shared" si="3"/>
        <v>#N/A</v>
      </c>
      <c r="K896" s="233" t="s">
        <v>8271</v>
      </c>
      <c r="L896" s="233" t="str">
        <f t="shared" si="4"/>
        <v>#N/A</v>
      </c>
      <c r="M896" s="234"/>
      <c r="N896" s="233" t="str">
        <f t="shared" si="5"/>
        <v>#N/A</v>
      </c>
      <c r="O896" s="126" t="s">
        <v>8272</v>
      </c>
      <c r="P896" s="233" t="str">
        <f t="shared" si="6"/>
        <v>#N/A</v>
      </c>
      <c r="Q896" s="233" t="str">
        <f t="shared" si="7"/>
        <v>#N/A</v>
      </c>
      <c r="R896" s="126" t="s">
        <v>8273</v>
      </c>
      <c r="S896" s="233" t="str">
        <f t="shared" si="8"/>
        <v>#N/A</v>
      </c>
    </row>
    <row r="897">
      <c r="A897" s="36" t="s">
        <v>8253</v>
      </c>
      <c r="B897" s="126" t="s">
        <v>6162</v>
      </c>
      <c r="C897" s="126">
        <v>6.0</v>
      </c>
      <c r="D897" s="177"/>
      <c r="E897" s="179"/>
      <c r="F897" s="236"/>
      <c r="G897" s="233" t="str">
        <f t="shared" si="1"/>
        <v>#N/A</v>
      </c>
      <c r="H897" s="233" t="s">
        <v>8274</v>
      </c>
      <c r="I897" s="233" t="str">
        <f t="shared" si="2"/>
        <v>#N/A</v>
      </c>
      <c r="J897" s="233" t="str">
        <f t="shared" si="3"/>
        <v>#N/A</v>
      </c>
      <c r="K897" s="233" t="s">
        <v>8275</v>
      </c>
      <c r="L897" s="233" t="str">
        <f t="shared" si="4"/>
        <v>#N/A</v>
      </c>
      <c r="M897" s="234"/>
      <c r="N897" s="233" t="str">
        <f t="shared" si="5"/>
        <v>#N/A</v>
      </c>
      <c r="O897" s="126" t="s">
        <v>8276</v>
      </c>
      <c r="P897" s="233" t="str">
        <f t="shared" si="6"/>
        <v>#N/A</v>
      </c>
      <c r="Q897" s="233" t="str">
        <f t="shared" si="7"/>
        <v>#N/A</v>
      </c>
      <c r="R897" s="126" t="s">
        <v>8277</v>
      </c>
      <c r="S897" s="233" t="str">
        <f t="shared" si="8"/>
        <v>#N/A</v>
      </c>
    </row>
    <row r="898">
      <c r="A898" s="36" t="s">
        <v>8253</v>
      </c>
      <c r="B898" s="126" t="s">
        <v>6162</v>
      </c>
      <c r="C898" s="126">
        <v>7.0</v>
      </c>
      <c r="D898" s="177"/>
      <c r="E898" s="179"/>
      <c r="F898" s="236"/>
      <c r="G898" s="233" t="str">
        <f t="shared" si="1"/>
        <v>#N/A</v>
      </c>
      <c r="H898" s="233" t="s">
        <v>8278</v>
      </c>
      <c r="I898" s="233" t="str">
        <f t="shared" si="2"/>
        <v>#N/A</v>
      </c>
      <c r="J898" s="233" t="str">
        <f t="shared" si="3"/>
        <v>#N/A</v>
      </c>
      <c r="K898" s="233" t="s">
        <v>8279</v>
      </c>
      <c r="L898" s="233" t="str">
        <f t="shared" si="4"/>
        <v>#N/A</v>
      </c>
      <c r="M898" s="234"/>
      <c r="N898" s="233" t="str">
        <f t="shared" si="5"/>
        <v>#N/A</v>
      </c>
      <c r="O898" s="126" t="s">
        <v>8280</v>
      </c>
      <c r="P898" s="233" t="str">
        <f t="shared" si="6"/>
        <v>#N/A</v>
      </c>
      <c r="Q898" s="233" t="str">
        <f t="shared" si="7"/>
        <v>#N/A</v>
      </c>
      <c r="R898" s="126" t="s">
        <v>8281</v>
      </c>
      <c r="S898" s="233" t="str">
        <f t="shared" si="8"/>
        <v>#N/A</v>
      </c>
    </row>
    <row r="899">
      <c r="A899" s="36" t="s">
        <v>8253</v>
      </c>
      <c r="B899" s="126" t="s">
        <v>6162</v>
      </c>
      <c r="C899" s="126">
        <v>8.0</v>
      </c>
      <c r="D899" s="177"/>
      <c r="E899" s="126"/>
      <c r="F899" s="236"/>
      <c r="G899" s="233" t="str">
        <f t="shared" si="1"/>
        <v>#N/A</v>
      </c>
      <c r="H899" s="233" t="s">
        <v>8282</v>
      </c>
      <c r="I899" s="233" t="str">
        <f t="shared" si="2"/>
        <v>#N/A</v>
      </c>
      <c r="J899" s="233" t="str">
        <f t="shared" si="3"/>
        <v>#N/A</v>
      </c>
      <c r="K899" s="233" t="s">
        <v>8283</v>
      </c>
      <c r="L899" s="233" t="str">
        <f t="shared" si="4"/>
        <v>#N/A</v>
      </c>
      <c r="M899" s="234"/>
      <c r="N899" s="233" t="str">
        <f t="shared" si="5"/>
        <v>#N/A</v>
      </c>
      <c r="O899" s="126" t="s">
        <v>8284</v>
      </c>
      <c r="P899" s="233" t="str">
        <f t="shared" si="6"/>
        <v>#N/A</v>
      </c>
      <c r="Q899" s="233" t="str">
        <f t="shared" si="7"/>
        <v>#N/A</v>
      </c>
      <c r="R899" s="126" t="s">
        <v>8285</v>
      </c>
      <c r="S899" s="233" t="str">
        <f t="shared" si="8"/>
        <v>#N/A</v>
      </c>
    </row>
    <row r="900">
      <c r="A900" s="36" t="s">
        <v>8253</v>
      </c>
      <c r="B900" s="126" t="s">
        <v>6162</v>
      </c>
      <c r="C900" s="126">
        <v>9.0</v>
      </c>
      <c r="D900" s="177"/>
      <c r="E900" s="126"/>
      <c r="F900" s="236"/>
      <c r="G900" s="233" t="str">
        <f t="shared" si="1"/>
        <v>#N/A</v>
      </c>
      <c r="H900" s="233" t="s">
        <v>8286</v>
      </c>
      <c r="I900" s="233" t="str">
        <f t="shared" si="2"/>
        <v>#N/A</v>
      </c>
      <c r="J900" s="233" t="str">
        <f t="shared" si="3"/>
        <v>#N/A</v>
      </c>
      <c r="K900" s="233" t="s">
        <v>8287</v>
      </c>
      <c r="L900" s="233" t="str">
        <f t="shared" si="4"/>
        <v>#N/A</v>
      </c>
      <c r="M900" s="234"/>
      <c r="N900" s="233" t="str">
        <f t="shared" si="5"/>
        <v>#N/A</v>
      </c>
      <c r="O900" s="126" t="s">
        <v>8288</v>
      </c>
      <c r="P900" s="233" t="str">
        <f t="shared" si="6"/>
        <v>#N/A</v>
      </c>
      <c r="Q900" s="233" t="str">
        <f t="shared" si="7"/>
        <v>#N/A</v>
      </c>
      <c r="R900" s="126" t="s">
        <v>8289</v>
      </c>
      <c r="S900" s="233" t="str">
        <f t="shared" si="8"/>
        <v>#N/A</v>
      </c>
    </row>
    <row r="901">
      <c r="A901" s="36" t="s">
        <v>8253</v>
      </c>
      <c r="B901" s="126" t="s">
        <v>6162</v>
      </c>
      <c r="C901" s="126">
        <v>10.0</v>
      </c>
      <c r="D901" s="177"/>
      <c r="E901" s="170"/>
      <c r="F901" s="236"/>
      <c r="G901" s="233" t="str">
        <f t="shared" si="1"/>
        <v>#N/A</v>
      </c>
      <c r="H901" s="233" t="s">
        <v>8290</v>
      </c>
      <c r="I901" s="233" t="str">
        <f t="shared" si="2"/>
        <v>#N/A</v>
      </c>
      <c r="J901" s="233" t="str">
        <f t="shared" si="3"/>
        <v>#N/A</v>
      </c>
      <c r="K901" s="237" t="s">
        <v>8291</v>
      </c>
      <c r="L901" s="233" t="str">
        <f t="shared" si="4"/>
        <v>#N/A</v>
      </c>
      <c r="M901" s="234"/>
      <c r="N901" s="233" t="str">
        <f t="shared" si="5"/>
        <v>#N/A</v>
      </c>
      <c r="O901" s="126" t="s">
        <v>8292</v>
      </c>
      <c r="P901" s="233" t="str">
        <f t="shared" si="6"/>
        <v>#N/A</v>
      </c>
      <c r="Q901" s="233" t="str">
        <f t="shared" si="7"/>
        <v>#N/A</v>
      </c>
      <c r="R901" s="126" t="s">
        <v>8293</v>
      </c>
      <c r="S901" s="233" t="str">
        <f t="shared" si="8"/>
        <v>#N/A</v>
      </c>
    </row>
    <row r="902">
      <c r="A902" s="36" t="s">
        <v>8253</v>
      </c>
      <c r="B902" s="126" t="s">
        <v>6162</v>
      </c>
      <c r="C902" s="126">
        <v>11.0</v>
      </c>
      <c r="D902" s="177"/>
      <c r="E902" s="170"/>
      <c r="F902" s="236"/>
      <c r="G902" s="233" t="str">
        <f t="shared" si="1"/>
        <v>#N/A</v>
      </c>
      <c r="H902" s="233" t="s">
        <v>8294</v>
      </c>
      <c r="I902" s="233" t="str">
        <f t="shared" si="2"/>
        <v>#N/A</v>
      </c>
      <c r="J902" s="233" t="str">
        <f t="shared" si="3"/>
        <v>#N/A</v>
      </c>
      <c r="K902" s="237" t="s">
        <v>8295</v>
      </c>
      <c r="L902" s="233" t="str">
        <f t="shared" si="4"/>
        <v>#N/A</v>
      </c>
      <c r="M902" s="234"/>
      <c r="N902" s="233" t="str">
        <f t="shared" si="5"/>
        <v>#N/A</v>
      </c>
      <c r="O902" s="126" t="s">
        <v>8296</v>
      </c>
      <c r="P902" s="233" t="str">
        <f t="shared" si="6"/>
        <v>#N/A</v>
      </c>
      <c r="Q902" s="233" t="str">
        <f t="shared" si="7"/>
        <v>#N/A</v>
      </c>
      <c r="R902" s="126" t="s">
        <v>8297</v>
      </c>
      <c r="S902" s="233" t="str">
        <f t="shared" si="8"/>
        <v>#N/A</v>
      </c>
    </row>
    <row r="903">
      <c r="A903" s="36" t="s">
        <v>8253</v>
      </c>
      <c r="B903" s="126" t="s">
        <v>6162</v>
      </c>
      <c r="C903" s="126">
        <v>12.0</v>
      </c>
      <c r="D903" s="177"/>
      <c r="E903" s="170"/>
      <c r="F903" s="236"/>
      <c r="G903" s="233" t="str">
        <f t="shared" si="1"/>
        <v>#N/A</v>
      </c>
      <c r="H903" s="233" t="s">
        <v>8298</v>
      </c>
      <c r="I903" s="233" t="str">
        <f t="shared" si="2"/>
        <v>#N/A</v>
      </c>
      <c r="J903" s="233" t="str">
        <f t="shared" si="3"/>
        <v>#N/A</v>
      </c>
      <c r="K903" s="237" t="s">
        <v>8299</v>
      </c>
      <c r="L903" s="233" t="str">
        <f t="shared" si="4"/>
        <v>#N/A</v>
      </c>
      <c r="M903" s="234"/>
      <c r="N903" s="233" t="str">
        <f t="shared" si="5"/>
        <v>#N/A</v>
      </c>
      <c r="O903" s="126" t="s">
        <v>8300</v>
      </c>
      <c r="P903" s="233" t="str">
        <f t="shared" si="6"/>
        <v>#N/A</v>
      </c>
      <c r="Q903" s="233" t="str">
        <f t="shared" si="7"/>
        <v>#N/A</v>
      </c>
      <c r="R903" s="126" t="s">
        <v>8301</v>
      </c>
      <c r="S903" s="233" t="str">
        <f t="shared" si="8"/>
        <v>#N/A</v>
      </c>
    </row>
    <row r="904">
      <c r="A904" s="36" t="s">
        <v>8253</v>
      </c>
      <c r="B904" s="126" t="s">
        <v>6162</v>
      </c>
      <c r="C904" s="126">
        <v>13.0</v>
      </c>
      <c r="D904" s="177"/>
      <c r="E904" s="170"/>
      <c r="F904" s="236"/>
      <c r="G904" s="233" t="str">
        <f t="shared" si="1"/>
        <v>#N/A</v>
      </c>
      <c r="H904" s="233" t="s">
        <v>8302</v>
      </c>
      <c r="I904" s="233" t="str">
        <f t="shared" si="2"/>
        <v>#N/A</v>
      </c>
      <c r="J904" s="233" t="str">
        <f t="shared" si="3"/>
        <v>#N/A</v>
      </c>
      <c r="K904" s="237" t="s">
        <v>8303</v>
      </c>
      <c r="L904" s="233" t="str">
        <f t="shared" si="4"/>
        <v>#N/A</v>
      </c>
      <c r="M904" s="234"/>
      <c r="N904" s="233" t="str">
        <f t="shared" si="5"/>
        <v>#N/A</v>
      </c>
      <c r="O904" s="126" t="s">
        <v>8304</v>
      </c>
      <c r="P904" s="233" t="str">
        <f t="shared" si="6"/>
        <v>#N/A</v>
      </c>
      <c r="Q904" s="233" t="str">
        <f t="shared" si="7"/>
        <v>#N/A</v>
      </c>
      <c r="R904" s="126" t="s">
        <v>8305</v>
      </c>
      <c r="S904" s="233" t="str">
        <f t="shared" si="8"/>
        <v>#N/A</v>
      </c>
    </row>
    <row r="905">
      <c r="A905" s="36" t="s">
        <v>8253</v>
      </c>
      <c r="B905" s="126" t="s">
        <v>6162</v>
      </c>
      <c r="C905" s="126">
        <v>14.0</v>
      </c>
      <c r="D905" s="177"/>
      <c r="E905" s="170"/>
      <c r="F905" s="236"/>
      <c r="G905" s="233" t="str">
        <f t="shared" si="1"/>
        <v>#N/A</v>
      </c>
      <c r="H905" s="233" t="s">
        <v>8306</v>
      </c>
      <c r="I905" s="233" t="str">
        <f t="shared" si="2"/>
        <v>#N/A</v>
      </c>
      <c r="J905" s="233" t="str">
        <f t="shared" si="3"/>
        <v>#N/A</v>
      </c>
      <c r="K905" s="237" t="s">
        <v>8307</v>
      </c>
      <c r="L905" s="233" t="str">
        <f t="shared" si="4"/>
        <v>#N/A</v>
      </c>
      <c r="M905" s="234"/>
      <c r="N905" s="233" t="str">
        <f t="shared" si="5"/>
        <v>#N/A</v>
      </c>
      <c r="O905" s="126" t="s">
        <v>8308</v>
      </c>
      <c r="P905" s="233" t="str">
        <f t="shared" si="6"/>
        <v>#N/A</v>
      </c>
      <c r="Q905" s="233" t="str">
        <f t="shared" si="7"/>
        <v>#N/A</v>
      </c>
      <c r="R905" s="126" t="s">
        <v>8309</v>
      </c>
      <c r="S905" s="233" t="str">
        <f t="shared" si="8"/>
        <v>#N/A</v>
      </c>
    </row>
    <row r="906">
      <c r="A906" s="36" t="s">
        <v>8253</v>
      </c>
      <c r="B906" s="126" t="s">
        <v>6162</v>
      </c>
      <c r="C906" s="126">
        <v>15.0</v>
      </c>
      <c r="D906" s="177"/>
      <c r="E906" s="170"/>
      <c r="F906" s="236"/>
      <c r="G906" s="233" t="str">
        <f t="shared" si="1"/>
        <v>#N/A</v>
      </c>
      <c r="H906" s="233" t="s">
        <v>8310</v>
      </c>
      <c r="I906" s="233" t="str">
        <f t="shared" si="2"/>
        <v>#N/A</v>
      </c>
      <c r="J906" s="233" t="str">
        <f t="shared" si="3"/>
        <v>#N/A</v>
      </c>
      <c r="K906" s="237" t="s">
        <v>8311</v>
      </c>
      <c r="L906" s="233" t="str">
        <f t="shared" si="4"/>
        <v>#N/A</v>
      </c>
      <c r="M906" s="234"/>
      <c r="N906" s="233" t="str">
        <f t="shared" si="5"/>
        <v>#N/A</v>
      </c>
      <c r="O906" s="126" t="s">
        <v>8312</v>
      </c>
      <c r="P906" s="233" t="str">
        <f t="shared" si="6"/>
        <v>#N/A</v>
      </c>
      <c r="Q906" s="233" t="str">
        <f t="shared" si="7"/>
        <v>#N/A</v>
      </c>
      <c r="R906" s="126" t="s">
        <v>8313</v>
      </c>
      <c r="S906" s="233" t="str">
        <f t="shared" si="8"/>
        <v>#N/A</v>
      </c>
    </row>
    <row r="907">
      <c r="A907" s="36" t="s">
        <v>8253</v>
      </c>
      <c r="B907" s="126" t="s">
        <v>6162</v>
      </c>
      <c r="C907" s="126">
        <v>16.0</v>
      </c>
      <c r="D907" s="177"/>
      <c r="E907" s="170"/>
      <c r="F907" s="236"/>
      <c r="G907" s="233" t="str">
        <f t="shared" si="1"/>
        <v>#N/A</v>
      </c>
      <c r="H907" s="233" t="s">
        <v>8314</v>
      </c>
      <c r="I907" s="233" t="str">
        <f t="shared" si="2"/>
        <v>#N/A</v>
      </c>
      <c r="J907" s="233" t="str">
        <f t="shared" si="3"/>
        <v>#N/A</v>
      </c>
      <c r="K907" s="237" t="s">
        <v>8315</v>
      </c>
      <c r="L907" s="233" t="str">
        <f t="shared" si="4"/>
        <v>#N/A</v>
      </c>
      <c r="M907" s="234"/>
      <c r="N907" s="233" t="str">
        <f t="shared" si="5"/>
        <v>#N/A</v>
      </c>
      <c r="O907" s="126" t="s">
        <v>8316</v>
      </c>
      <c r="P907" s="233" t="str">
        <f t="shared" si="6"/>
        <v>#N/A</v>
      </c>
      <c r="Q907" s="233" t="str">
        <f t="shared" si="7"/>
        <v>#N/A</v>
      </c>
      <c r="R907" s="126" t="s">
        <v>8317</v>
      </c>
      <c r="S907" s="233" t="str">
        <f t="shared" si="8"/>
        <v>#N/A</v>
      </c>
    </row>
    <row r="908">
      <c r="A908" s="36" t="s">
        <v>8318</v>
      </c>
      <c r="B908" s="126" t="s">
        <v>6162</v>
      </c>
      <c r="C908" s="126">
        <v>1.0</v>
      </c>
      <c r="D908" s="177"/>
      <c r="E908" s="170"/>
      <c r="F908" s="236"/>
      <c r="G908" s="233" t="str">
        <f t="shared" si="1"/>
        <v>#N/A</v>
      </c>
      <c r="H908" s="233" t="s">
        <v>8319</v>
      </c>
      <c r="I908" s="233" t="str">
        <f t="shared" si="2"/>
        <v>#N/A</v>
      </c>
      <c r="J908" s="233" t="str">
        <f t="shared" si="3"/>
        <v>#N/A</v>
      </c>
      <c r="K908" s="237" t="s">
        <v>8320</v>
      </c>
      <c r="L908" s="233" t="str">
        <f t="shared" si="4"/>
        <v>#N/A</v>
      </c>
      <c r="M908" s="234"/>
      <c r="N908" s="233" t="str">
        <f t="shared" si="5"/>
        <v>#N/A</v>
      </c>
      <c r="O908" s="126" t="s">
        <v>8321</v>
      </c>
      <c r="P908" s="233" t="str">
        <f t="shared" si="6"/>
        <v>#N/A</v>
      </c>
      <c r="Q908" s="233" t="str">
        <f t="shared" si="7"/>
        <v>#N/A</v>
      </c>
      <c r="R908" s="126" t="s">
        <v>8322</v>
      </c>
      <c r="S908" s="233" t="str">
        <f t="shared" si="8"/>
        <v>#N/A</v>
      </c>
    </row>
    <row r="909">
      <c r="A909" s="36" t="s">
        <v>8318</v>
      </c>
      <c r="B909" s="126" t="s">
        <v>6162</v>
      </c>
      <c r="C909" s="126">
        <v>2.0</v>
      </c>
      <c r="D909" s="177"/>
      <c r="E909" s="170"/>
      <c r="F909" s="236"/>
      <c r="G909" s="233" t="str">
        <f t="shared" si="1"/>
        <v>#N/A</v>
      </c>
      <c r="H909" s="233" t="s">
        <v>8323</v>
      </c>
      <c r="I909" s="233" t="str">
        <f t="shared" si="2"/>
        <v>#N/A</v>
      </c>
      <c r="J909" s="233" t="str">
        <f t="shared" si="3"/>
        <v>#N/A</v>
      </c>
      <c r="K909" s="237" t="s">
        <v>8324</v>
      </c>
      <c r="L909" s="233" t="str">
        <f t="shared" si="4"/>
        <v>#N/A</v>
      </c>
      <c r="M909" s="234"/>
      <c r="N909" s="233" t="str">
        <f t="shared" si="5"/>
        <v>#N/A</v>
      </c>
      <c r="O909" s="126" t="s">
        <v>8325</v>
      </c>
      <c r="P909" s="233" t="str">
        <f t="shared" si="6"/>
        <v>#N/A</v>
      </c>
      <c r="Q909" s="233" t="str">
        <f t="shared" si="7"/>
        <v>#N/A</v>
      </c>
      <c r="R909" s="126" t="s">
        <v>8326</v>
      </c>
      <c r="S909" s="233" t="str">
        <f t="shared" si="8"/>
        <v>#N/A</v>
      </c>
    </row>
    <row r="910">
      <c r="A910" s="36" t="s">
        <v>8318</v>
      </c>
      <c r="B910" s="126" t="s">
        <v>6162</v>
      </c>
      <c r="C910" s="126">
        <v>3.0</v>
      </c>
      <c r="D910" s="177"/>
      <c r="E910" s="170"/>
      <c r="F910" s="236"/>
      <c r="G910" s="233" t="str">
        <f t="shared" si="1"/>
        <v>#N/A</v>
      </c>
      <c r="H910" s="233" t="s">
        <v>8327</v>
      </c>
      <c r="I910" s="233" t="str">
        <f t="shared" si="2"/>
        <v>#N/A</v>
      </c>
      <c r="J910" s="233" t="str">
        <f t="shared" si="3"/>
        <v>#N/A</v>
      </c>
      <c r="K910" s="237" t="s">
        <v>8328</v>
      </c>
      <c r="L910" s="233" t="str">
        <f t="shared" si="4"/>
        <v>#N/A</v>
      </c>
      <c r="M910" s="234"/>
      <c r="N910" s="233" t="str">
        <f t="shared" si="5"/>
        <v>#N/A</v>
      </c>
      <c r="O910" s="126" t="s">
        <v>8329</v>
      </c>
      <c r="P910" s="233" t="str">
        <f t="shared" si="6"/>
        <v>#N/A</v>
      </c>
      <c r="Q910" s="233" t="str">
        <f t="shared" si="7"/>
        <v>#N/A</v>
      </c>
      <c r="R910" s="126" t="s">
        <v>8330</v>
      </c>
      <c r="S910" s="233" t="str">
        <f t="shared" si="8"/>
        <v>#N/A</v>
      </c>
    </row>
    <row r="911">
      <c r="A911" s="36" t="s">
        <v>8318</v>
      </c>
      <c r="B911" s="126" t="s">
        <v>6162</v>
      </c>
      <c r="C911" s="126">
        <v>4.0</v>
      </c>
      <c r="D911" s="177"/>
      <c r="E911" s="170"/>
      <c r="F911" s="236"/>
      <c r="G911" s="233" t="str">
        <f t="shared" si="1"/>
        <v>#N/A</v>
      </c>
      <c r="H911" s="233" t="s">
        <v>8331</v>
      </c>
      <c r="I911" s="233" t="str">
        <f t="shared" si="2"/>
        <v>#N/A</v>
      </c>
      <c r="J911" s="233" t="str">
        <f t="shared" si="3"/>
        <v>#N/A</v>
      </c>
      <c r="K911" s="237" t="s">
        <v>8332</v>
      </c>
      <c r="L911" s="233" t="str">
        <f t="shared" si="4"/>
        <v>#N/A</v>
      </c>
      <c r="M911" s="234"/>
      <c r="N911" s="233" t="str">
        <f t="shared" si="5"/>
        <v>#N/A</v>
      </c>
      <c r="O911" s="126" t="s">
        <v>8333</v>
      </c>
      <c r="P911" s="233" t="str">
        <f t="shared" si="6"/>
        <v>#N/A</v>
      </c>
      <c r="Q911" s="233" t="str">
        <f t="shared" si="7"/>
        <v>#N/A</v>
      </c>
      <c r="R911" s="126" t="s">
        <v>8334</v>
      </c>
      <c r="S911" s="233" t="str">
        <f t="shared" si="8"/>
        <v>#N/A</v>
      </c>
    </row>
    <row r="912">
      <c r="A912" s="36" t="s">
        <v>8318</v>
      </c>
      <c r="B912" s="126" t="s">
        <v>6162</v>
      </c>
      <c r="C912" s="126">
        <v>5.0</v>
      </c>
      <c r="D912" s="177"/>
      <c r="E912" s="170"/>
      <c r="F912" s="236"/>
      <c r="G912" s="233" t="str">
        <f t="shared" si="1"/>
        <v>#N/A</v>
      </c>
      <c r="H912" s="233" t="s">
        <v>8335</v>
      </c>
      <c r="I912" s="233" t="str">
        <f t="shared" si="2"/>
        <v>#N/A</v>
      </c>
      <c r="J912" s="233" t="str">
        <f t="shared" si="3"/>
        <v>#N/A</v>
      </c>
      <c r="K912" s="237" t="s">
        <v>8336</v>
      </c>
      <c r="L912" s="233" t="str">
        <f t="shared" si="4"/>
        <v>#N/A</v>
      </c>
      <c r="M912" s="234"/>
      <c r="N912" s="233" t="str">
        <f t="shared" si="5"/>
        <v>#N/A</v>
      </c>
      <c r="O912" s="126" t="s">
        <v>8337</v>
      </c>
      <c r="P912" s="233" t="str">
        <f t="shared" si="6"/>
        <v>#N/A</v>
      </c>
      <c r="Q912" s="233" t="str">
        <f t="shared" si="7"/>
        <v>#N/A</v>
      </c>
      <c r="R912" s="126" t="s">
        <v>8338</v>
      </c>
      <c r="S912" s="233" t="str">
        <f t="shared" si="8"/>
        <v>#N/A</v>
      </c>
    </row>
    <row r="913">
      <c r="A913" s="36" t="s">
        <v>8318</v>
      </c>
      <c r="B913" s="126" t="s">
        <v>6162</v>
      </c>
      <c r="C913" s="126">
        <v>6.0</v>
      </c>
      <c r="D913" s="177"/>
      <c r="E913" s="170"/>
      <c r="F913" s="236"/>
      <c r="G913" s="233" t="str">
        <f t="shared" si="1"/>
        <v>#N/A</v>
      </c>
      <c r="H913" s="233" t="s">
        <v>8339</v>
      </c>
      <c r="I913" s="233" t="str">
        <f t="shared" si="2"/>
        <v>#N/A</v>
      </c>
      <c r="J913" s="233" t="str">
        <f t="shared" si="3"/>
        <v>#N/A</v>
      </c>
      <c r="K913" s="237" t="s">
        <v>8340</v>
      </c>
      <c r="L913" s="233" t="str">
        <f t="shared" si="4"/>
        <v>#N/A</v>
      </c>
      <c r="M913" s="234"/>
      <c r="N913" s="233" t="str">
        <f t="shared" si="5"/>
        <v>#N/A</v>
      </c>
      <c r="O913" s="126" t="s">
        <v>8341</v>
      </c>
      <c r="P913" s="233" t="str">
        <f t="shared" si="6"/>
        <v>#N/A</v>
      </c>
      <c r="Q913" s="233" t="str">
        <f t="shared" si="7"/>
        <v>#N/A</v>
      </c>
      <c r="R913" s="126" t="s">
        <v>8342</v>
      </c>
      <c r="S913" s="233" t="str">
        <f t="shared" si="8"/>
        <v>#N/A</v>
      </c>
    </row>
    <row r="914">
      <c r="A914" s="36" t="s">
        <v>8318</v>
      </c>
      <c r="B914" s="126" t="s">
        <v>6162</v>
      </c>
      <c r="C914" s="126">
        <v>7.0</v>
      </c>
      <c r="D914" s="177"/>
      <c r="E914" s="170"/>
      <c r="F914" s="236"/>
      <c r="G914" s="233" t="str">
        <f t="shared" si="1"/>
        <v>#N/A</v>
      </c>
      <c r="H914" s="233" t="s">
        <v>8343</v>
      </c>
      <c r="I914" s="233" t="str">
        <f t="shared" si="2"/>
        <v>#N/A</v>
      </c>
      <c r="J914" s="233" t="str">
        <f t="shared" si="3"/>
        <v>#N/A</v>
      </c>
      <c r="K914" s="237" t="s">
        <v>8344</v>
      </c>
      <c r="L914" s="233" t="str">
        <f t="shared" si="4"/>
        <v>#N/A</v>
      </c>
      <c r="M914" s="234"/>
      <c r="N914" s="233" t="str">
        <f t="shared" si="5"/>
        <v>#N/A</v>
      </c>
      <c r="O914" s="126" t="s">
        <v>8345</v>
      </c>
      <c r="P914" s="233" t="str">
        <f t="shared" si="6"/>
        <v>#N/A</v>
      </c>
      <c r="Q914" s="233" t="str">
        <f t="shared" si="7"/>
        <v>#N/A</v>
      </c>
      <c r="R914" s="126" t="s">
        <v>8346</v>
      </c>
      <c r="S914" s="233" t="str">
        <f t="shared" si="8"/>
        <v>#N/A</v>
      </c>
    </row>
    <row r="915">
      <c r="A915" s="36" t="s">
        <v>8318</v>
      </c>
      <c r="B915" s="126" t="s">
        <v>6162</v>
      </c>
      <c r="C915" s="126">
        <v>8.0</v>
      </c>
      <c r="D915" s="177"/>
      <c r="E915" s="126"/>
      <c r="F915" s="236"/>
      <c r="G915" s="233" t="str">
        <f t="shared" si="1"/>
        <v>#N/A</v>
      </c>
      <c r="H915" s="233" t="s">
        <v>8347</v>
      </c>
      <c r="I915" s="233" t="str">
        <f t="shared" si="2"/>
        <v>#N/A</v>
      </c>
      <c r="J915" s="233" t="str">
        <f t="shared" si="3"/>
        <v>#N/A</v>
      </c>
      <c r="K915" s="237" t="s">
        <v>8348</v>
      </c>
      <c r="L915" s="233" t="str">
        <f t="shared" si="4"/>
        <v>#N/A</v>
      </c>
      <c r="M915" s="234"/>
      <c r="N915" s="233" t="str">
        <f t="shared" si="5"/>
        <v>#N/A</v>
      </c>
      <c r="O915" s="126" t="s">
        <v>8349</v>
      </c>
      <c r="P915" s="233" t="str">
        <f t="shared" si="6"/>
        <v>#N/A</v>
      </c>
      <c r="Q915" s="233" t="str">
        <f t="shared" si="7"/>
        <v>#N/A</v>
      </c>
      <c r="R915" s="126" t="s">
        <v>8350</v>
      </c>
      <c r="S915" s="233" t="str">
        <f t="shared" si="8"/>
        <v>#N/A</v>
      </c>
    </row>
    <row r="916">
      <c r="A916" s="36" t="s">
        <v>8318</v>
      </c>
      <c r="B916" s="126" t="s">
        <v>6162</v>
      </c>
      <c r="C916" s="126">
        <v>9.0</v>
      </c>
      <c r="D916" s="177"/>
      <c r="E916" s="126"/>
      <c r="F916" s="236"/>
      <c r="G916" s="233" t="str">
        <f t="shared" si="1"/>
        <v>#N/A</v>
      </c>
      <c r="H916" s="233" t="s">
        <v>8351</v>
      </c>
      <c r="I916" s="233" t="str">
        <f t="shared" si="2"/>
        <v>#N/A</v>
      </c>
      <c r="J916" s="233" t="str">
        <f t="shared" si="3"/>
        <v>#N/A</v>
      </c>
      <c r="K916" s="237" t="s">
        <v>8352</v>
      </c>
      <c r="L916" s="233" t="str">
        <f t="shared" si="4"/>
        <v>#N/A</v>
      </c>
      <c r="M916" s="234"/>
      <c r="N916" s="233" t="str">
        <f t="shared" si="5"/>
        <v>#N/A</v>
      </c>
      <c r="O916" s="126" t="s">
        <v>8353</v>
      </c>
      <c r="P916" s="233" t="str">
        <f t="shared" si="6"/>
        <v>#N/A</v>
      </c>
      <c r="Q916" s="233" t="str">
        <f t="shared" si="7"/>
        <v>#N/A</v>
      </c>
      <c r="R916" s="126" t="s">
        <v>8354</v>
      </c>
      <c r="S916" s="233" t="str">
        <f t="shared" si="8"/>
        <v>#N/A</v>
      </c>
    </row>
    <row r="917">
      <c r="A917" s="36" t="s">
        <v>8318</v>
      </c>
      <c r="B917" s="126" t="s">
        <v>6162</v>
      </c>
      <c r="C917" s="126">
        <v>10.0</v>
      </c>
      <c r="D917" s="177"/>
      <c r="E917" s="179"/>
      <c r="F917" s="236"/>
      <c r="G917" s="233" t="str">
        <f t="shared" si="1"/>
        <v>#N/A</v>
      </c>
      <c r="H917" s="233" t="s">
        <v>8355</v>
      </c>
      <c r="I917" s="233" t="str">
        <f t="shared" si="2"/>
        <v>#N/A</v>
      </c>
      <c r="J917" s="233" t="str">
        <f t="shared" si="3"/>
        <v>#N/A</v>
      </c>
      <c r="K917" s="237" t="s">
        <v>8356</v>
      </c>
      <c r="L917" s="233" t="str">
        <f t="shared" si="4"/>
        <v>#N/A</v>
      </c>
      <c r="M917" s="234"/>
      <c r="N917" s="233" t="str">
        <f t="shared" si="5"/>
        <v>#N/A</v>
      </c>
      <c r="O917" s="126" t="s">
        <v>8357</v>
      </c>
      <c r="P917" s="233" t="str">
        <f t="shared" si="6"/>
        <v>#N/A</v>
      </c>
      <c r="Q917" s="233" t="str">
        <f t="shared" si="7"/>
        <v>#N/A</v>
      </c>
      <c r="R917" s="126" t="s">
        <v>8358</v>
      </c>
      <c r="S917" s="233" t="str">
        <f t="shared" si="8"/>
        <v>#N/A</v>
      </c>
    </row>
    <row r="918">
      <c r="A918" s="36" t="s">
        <v>8318</v>
      </c>
      <c r="B918" s="126" t="s">
        <v>6162</v>
      </c>
      <c r="C918" s="126">
        <v>11.0</v>
      </c>
      <c r="D918" s="177"/>
      <c r="E918" s="179"/>
      <c r="F918" s="236"/>
      <c r="G918" s="233" t="str">
        <f t="shared" si="1"/>
        <v>#N/A</v>
      </c>
      <c r="H918" s="233" t="s">
        <v>8359</v>
      </c>
      <c r="I918" s="233" t="str">
        <f t="shared" si="2"/>
        <v>#N/A</v>
      </c>
      <c r="J918" s="233" t="str">
        <f t="shared" si="3"/>
        <v>#N/A</v>
      </c>
      <c r="K918" s="233" t="s">
        <v>8360</v>
      </c>
      <c r="L918" s="233" t="str">
        <f t="shared" si="4"/>
        <v>#N/A</v>
      </c>
      <c r="M918" s="234"/>
      <c r="N918" s="233" t="str">
        <f t="shared" si="5"/>
        <v>#N/A</v>
      </c>
      <c r="O918" s="126" t="s">
        <v>8361</v>
      </c>
      <c r="P918" s="233" t="str">
        <f t="shared" si="6"/>
        <v>#N/A</v>
      </c>
      <c r="Q918" s="233" t="str">
        <f t="shared" si="7"/>
        <v>#N/A</v>
      </c>
      <c r="R918" s="126" t="s">
        <v>8362</v>
      </c>
      <c r="S918" s="233" t="str">
        <f t="shared" si="8"/>
        <v>#N/A</v>
      </c>
    </row>
    <row r="919">
      <c r="A919" s="36" t="s">
        <v>8318</v>
      </c>
      <c r="B919" s="126" t="s">
        <v>6162</v>
      </c>
      <c r="C919" s="126">
        <v>12.0</v>
      </c>
      <c r="D919" s="177"/>
      <c r="E919" s="179"/>
      <c r="F919" s="236"/>
      <c r="G919" s="233" t="str">
        <f t="shared" si="1"/>
        <v>#N/A</v>
      </c>
      <c r="H919" s="233" t="s">
        <v>8363</v>
      </c>
      <c r="I919" s="233" t="str">
        <f t="shared" si="2"/>
        <v>#N/A</v>
      </c>
      <c r="J919" s="233" t="str">
        <f t="shared" si="3"/>
        <v>#N/A</v>
      </c>
      <c r="K919" s="233" t="s">
        <v>8364</v>
      </c>
      <c r="L919" s="233" t="str">
        <f t="shared" si="4"/>
        <v>#N/A</v>
      </c>
      <c r="M919" s="234"/>
      <c r="N919" s="233" t="str">
        <f t="shared" si="5"/>
        <v>#N/A</v>
      </c>
      <c r="O919" s="126" t="s">
        <v>8365</v>
      </c>
      <c r="P919" s="233" t="str">
        <f t="shared" si="6"/>
        <v>#N/A</v>
      </c>
      <c r="Q919" s="233" t="str">
        <f t="shared" si="7"/>
        <v>#N/A</v>
      </c>
      <c r="R919" s="126" t="s">
        <v>8366</v>
      </c>
      <c r="S919" s="233" t="str">
        <f t="shared" si="8"/>
        <v>#N/A</v>
      </c>
    </row>
    <row r="920">
      <c r="A920" s="36" t="s">
        <v>8318</v>
      </c>
      <c r="B920" s="126" t="s">
        <v>6162</v>
      </c>
      <c r="C920" s="126">
        <v>13.0</v>
      </c>
      <c r="D920" s="177"/>
      <c r="E920" s="179"/>
      <c r="F920" s="236"/>
      <c r="G920" s="233" t="str">
        <f t="shared" si="1"/>
        <v>#N/A</v>
      </c>
      <c r="H920" s="233" t="s">
        <v>8367</v>
      </c>
      <c r="I920" s="233" t="str">
        <f t="shared" si="2"/>
        <v>#N/A</v>
      </c>
      <c r="J920" s="233" t="str">
        <f t="shared" si="3"/>
        <v>#N/A</v>
      </c>
      <c r="K920" s="233" t="s">
        <v>8368</v>
      </c>
      <c r="L920" s="233" t="str">
        <f t="shared" si="4"/>
        <v>#N/A</v>
      </c>
      <c r="M920" s="234"/>
      <c r="N920" s="233" t="str">
        <f t="shared" si="5"/>
        <v>#N/A</v>
      </c>
      <c r="O920" s="126" t="s">
        <v>8369</v>
      </c>
      <c r="P920" s="233" t="str">
        <f t="shared" si="6"/>
        <v>#N/A</v>
      </c>
      <c r="Q920" s="233" t="str">
        <f t="shared" si="7"/>
        <v>#N/A</v>
      </c>
      <c r="R920" s="126" t="s">
        <v>8370</v>
      </c>
      <c r="S920" s="233" t="str">
        <f t="shared" si="8"/>
        <v>#N/A</v>
      </c>
    </row>
    <row r="921">
      <c r="A921" s="36" t="s">
        <v>8371</v>
      </c>
      <c r="B921" s="126" t="s">
        <v>6216</v>
      </c>
      <c r="C921" s="126">
        <v>1.0</v>
      </c>
      <c r="D921" s="177"/>
      <c r="E921" s="179"/>
      <c r="F921" s="236"/>
      <c r="G921" s="233" t="str">
        <f t="shared" si="1"/>
        <v>#N/A</v>
      </c>
      <c r="H921" s="233" t="s">
        <v>8372</v>
      </c>
      <c r="I921" s="233" t="str">
        <f t="shared" si="2"/>
        <v>#N/A</v>
      </c>
      <c r="J921" s="233" t="str">
        <f t="shared" si="3"/>
        <v>#N/A</v>
      </c>
      <c r="K921" s="233" t="s">
        <v>8373</v>
      </c>
      <c r="L921" s="233" t="str">
        <f t="shared" si="4"/>
        <v>#N/A</v>
      </c>
      <c r="M921" s="234"/>
      <c r="N921" s="233" t="str">
        <f t="shared" si="5"/>
        <v>#N/A</v>
      </c>
      <c r="O921" s="126" t="s">
        <v>8374</v>
      </c>
      <c r="P921" s="233" t="str">
        <f t="shared" si="6"/>
        <v>#N/A</v>
      </c>
      <c r="Q921" s="233" t="str">
        <f t="shared" si="7"/>
        <v>#N/A</v>
      </c>
      <c r="R921" s="126" t="s">
        <v>8375</v>
      </c>
      <c r="S921" s="233" t="str">
        <f t="shared" si="8"/>
        <v>#N/A</v>
      </c>
    </row>
    <row r="922">
      <c r="A922" s="36" t="s">
        <v>8371</v>
      </c>
      <c r="B922" s="126" t="s">
        <v>6216</v>
      </c>
      <c r="C922" s="126">
        <v>2.0</v>
      </c>
      <c r="D922" s="177"/>
      <c r="E922" s="179"/>
      <c r="F922" s="236"/>
      <c r="G922" s="233" t="str">
        <f t="shared" si="1"/>
        <v>#N/A</v>
      </c>
      <c r="H922" s="233" t="s">
        <v>8376</v>
      </c>
      <c r="I922" s="233" t="str">
        <f t="shared" si="2"/>
        <v>#N/A</v>
      </c>
      <c r="J922" s="233" t="str">
        <f t="shared" si="3"/>
        <v>#N/A</v>
      </c>
      <c r="K922" s="233" t="s">
        <v>8377</v>
      </c>
      <c r="L922" s="233" t="str">
        <f t="shared" si="4"/>
        <v>#N/A</v>
      </c>
      <c r="M922" s="234"/>
      <c r="N922" s="233" t="str">
        <f t="shared" si="5"/>
        <v>#N/A</v>
      </c>
      <c r="O922" s="126" t="s">
        <v>8378</v>
      </c>
      <c r="P922" s="233" t="str">
        <f t="shared" si="6"/>
        <v>#N/A</v>
      </c>
      <c r="Q922" s="233" t="str">
        <f t="shared" si="7"/>
        <v>#N/A</v>
      </c>
      <c r="R922" s="126" t="s">
        <v>8379</v>
      </c>
      <c r="S922" s="233" t="str">
        <f t="shared" si="8"/>
        <v>#N/A</v>
      </c>
    </row>
    <row r="923">
      <c r="A923" s="36" t="s">
        <v>8371</v>
      </c>
      <c r="B923" s="126" t="s">
        <v>6216</v>
      </c>
      <c r="C923" s="126">
        <v>3.0</v>
      </c>
      <c r="D923" s="177"/>
      <c r="E923" s="179"/>
      <c r="F923" s="236"/>
      <c r="G923" s="233" t="str">
        <f t="shared" si="1"/>
        <v>#N/A</v>
      </c>
      <c r="H923" s="233" t="s">
        <v>8380</v>
      </c>
      <c r="I923" s="233" t="str">
        <f t="shared" si="2"/>
        <v>#N/A</v>
      </c>
      <c r="J923" s="233" t="str">
        <f t="shared" si="3"/>
        <v>#N/A</v>
      </c>
      <c r="K923" s="233" t="s">
        <v>8381</v>
      </c>
      <c r="L923" s="233" t="str">
        <f t="shared" si="4"/>
        <v>#N/A</v>
      </c>
      <c r="M923" s="234"/>
      <c r="N923" s="233" t="str">
        <f t="shared" si="5"/>
        <v>#N/A</v>
      </c>
      <c r="O923" s="126" t="s">
        <v>8382</v>
      </c>
      <c r="P923" s="233" t="str">
        <f t="shared" si="6"/>
        <v>#N/A</v>
      </c>
      <c r="Q923" s="233" t="str">
        <f t="shared" si="7"/>
        <v>#N/A</v>
      </c>
      <c r="R923" s="126" t="s">
        <v>8383</v>
      </c>
      <c r="S923" s="233" t="str">
        <f t="shared" si="8"/>
        <v>#N/A</v>
      </c>
    </row>
    <row r="924">
      <c r="A924" s="36" t="s">
        <v>8371</v>
      </c>
      <c r="B924" s="126" t="s">
        <v>6216</v>
      </c>
      <c r="C924" s="126">
        <v>4.0</v>
      </c>
      <c r="D924" s="177"/>
      <c r="E924" s="179"/>
      <c r="F924" s="236"/>
      <c r="G924" s="233" t="str">
        <f t="shared" si="1"/>
        <v>#N/A</v>
      </c>
      <c r="H924" s="233" t="s">
        <v>8384</v>
      </c>
      <c r="I924" s="233" t="str">
        <f t="shared" si="2"/>
        <v>#N/A</v>
      </c>
      <c r="J924" s="233" t="str">
        <f t="shared" si="3"/>
        <v>#N/A</v>
      </c>
      <c r="K924" s="233" t="s">
        <v>8385</v>
      </c>
      <c r="L924" s="233" t="str">
        <f t="shared" si="4"/>
        <v>#N/A</v>
      </c>
      <c r="M924" s="234"/>
      <c r="N924" s="233" t="str">
        <f t="shared" si="5"/>
        <v>#N/A</v>
      </c>
      <c r="O924" s="126" t="s">
        <v>8386</v>
      </c>
      <c r="P924" s="233" t="str">
        <f t="shared" si="6"/>
        <v>#N/A</v>
      </c>
      <c r="Q924" s="233" t="str">
        <f t="shared" si="7"/>
        <v>#N/A</v>
      </c>
      <c r="R924" s="126" t="s">
        <v>8387</v>
      </c>
      <c r="S924" s="233" t="str">
        <f t="shared" si="8"/>
        <v>#N/A</v>
      </c>
    </row>
    <row r="925">
      <c r="A925" s="36" t="s">
        <v>8371</v>
      </c>
      <c r="B925" s="126" t="s">
        <v>6216</v>
      </c>
      <c r="C925" s="126">
        <v>5.0</v>
      </c>
      <c r="D925" s="177"/>
      <c r="E925" s="179"/>
      <c r="F925" s="236"/>
      <c r="G925" s="233" t="str">
        <f t="shared" si="1"/>
        <v>#N/A</v>
      </c>
      <c r="H925" s="233" t="s">
        <v>8388</v>
      </c>
      <c r="I925" s="233" t="str">
        <f t="shared" si="2"/>
        <v>#N/A</v>
      </c>
      <c r="J925" s="233" t="str">
        <f t="shared" si="3"/>
        <v>#N/A</v>
      </c>
      <c r="K925" s="233" t="s">
        <v>8389</v>
      </c>
      <c r="L925" s="233" t="str">
        <f t="shared" si="4"/>
        <v>#N/A</v>
      </c>
      <c r="M925" s="234"/>
      <c r="N925" s="233" t="str">
        <f t="shared" si="5"/>
        <v>#N/A</v>
      </c>
      <c r="O925" s="126" t="s">
        <v>8390</v>
      </c>
      <c r="P925" s="233" t="str">
        <f t="shared" si="6"/>
        <v>#N/A</v>
      </c>
      <c r="Q925" s="233" t="str">
        <f t="shared" si="7"/>
        <v>#N/A</v>
      </c>
      <c r="R925" s="126" t="s">
        <v>8391</v>
      </c>
      <c r="S925" s="233" t="str">
        <f t="shared" si="8"/>
        <v>#N/A</v>
      </c>
    </row>
    <row r="926">
      <c r="A926" s="36" t="s">
        <v>8371</v>
      </c>
      <c r="B926" s="126" t="s">
        <v>6216</v>
      </c>
      <c r="C926" s="126">
        <v>6.0</v>
      </c>
      <c r="D926" s="177"/>
      <c r="E926" s="179"/>
      <c r="F926" s="236"/>
      <c r="G926" s="233" t="str">
        <f t="shared" si="1"/>
        <v>#N/A</v>
      </c>
      <c r="H926" s="233" t="s">
        <v>8392</v>
      </c>
      <c r="I926" s="233" t="str">
        <f t="shared" si="2"/>
        <v>#N/A</v>
      </c>
      <c r="J926" s="233" t="str">
        <f t="shared" si="3"/>
        <v>#N/A</v>
      </c>
      <c r="K926" s="233" t="s">
        <v>8393</v>
      </c>
      <c r="L926" s="233" t="str">
        <f t="shared" si="4"/>
        <v>#N/A</v>
      </c>
      <c r="M926" s="234"/>
      <c r="N926" s="233" t="str">
        <f t="shared" si="5"/>
        <v>#N/A</v>
      </c>
      <c r="O926" s="126" t="s">
        <v>8394</v>
      </c>
      <c r="P926" s="233" t="str">
        <f t="shared" si="6"/>
        <v>#N/A</v>
      </c>
      <c r="Q926" s="233" t="str">
        <f t="shared" si="7"/>
        <v>#N/A</v>
      </c>
      <c r="R926" s="126" t="s">
        <v>8395</v>
      </c>
      <c r="S926" s="233" t="str">
        <f t="shared" si="8"/>
        <v>#N/A</v>
      </c>
    </row>
    <row r="927">
      <c r="A927" s="36" t="s">
        <v>8371</v>
      </c>
      <c r="B927" s="126" t="s">
        <v>6216</v>
      </c>
      <c r="C927" s="126">
        <v>7.0</v>
      </c>
      <c r="D927" s="177"/>
      <c r="E927" s="179"/>
      <c r="F927" s="236"/>
      <c r="G927" s="233" t="str">
        <f t="shared" si="1"/>
        <v>#N/A</v>
      </c>
      <c r="H927" s="233" t="s">
        <v>8396</v>
      </c>
      <c r="I927" s="233" t="str">
        <f t="shared" si="2"/>
        <v>#N/A</v>
      </c>
      <c r="J927" s="233" t="str">
        <f t="shared" si="3"/>
        <v>#N/A</v>
      </c>
      <c r="K927" s="233" t="s">
        <v>8397</v>
      </c>
      <c r="L927" s="233" t="str">
        <f t="shared" si="4"/>
        <v>#N/A</v>
      </c>
      <c r="M927" s="234"/>
      <c r="N927" s="233" t="str">
        <f t="shared" si="5"/>
        <v>#N/A</v>
      </c>
      <c r="O927" s="126" t="s">
        <v>8398</v>
      </c>
      <c r="P927" s="233" t="str">
        <f t="shared" si="6"/>
        <v>#N/A</v>
      </c>
      <c r="Q927" s="233" t="str">
        <f t="shared" si="7"/>
        <v>#N/A</v>
      </c>
      <c r="R927" s="126" t="s">
        <v>8399</v>
      </c>
      <c r="S927" s="233" t="str">
        <f t="shared" si="8"/>
        <v>#N/A</v>
      </c>
    </row>
    <row r="928">
      <c r="A928" s="36" t="s">
        <v>8371</v>
      </c>
      <c r="B928" s="126" t="s">
        <v>6216</v>
      </c>
      <c r="C928" s="126">
        <v>8.0</v>
      </c>
      <c r="D928" s="177"/>
      <c r="E928" s="126"/>
      <c r="F928" s="236"/>
      <c r="G928" s="233" t="str">
        <f t="shared" si="1"/>
        <v>#N/A</v>
      </c>
      <c r="H928" s="233" t="s">
        <v>8400</v>
      </c>
      <c r="I928" s="233" t="str">
        <f t="shared" si="2"/>
        <v>#N/A</v>
      </c>
      <c r="J928" s="233" t="str">
        <f t="shared" si="3"/>
        <v>#N/A</v>
      </c>
      <c r="K928" s="233" t="s">
        <v>8401</v>
      </c>
      <c r="L928" s="233" t="str">
        <f t="shared" si="4"/>
        <v>#N/A</v>
      </c>
      <c r="M928" s="234"/>
      <c r="N928" s="233" t="str">
        <f t="shared" si="5"/>
        <v>#N/A</v>
      </c>
      <c r="O928" s="126" t="s">
        <v>8402</v>
      </c>
      <c r="P928" s="233" t="str">
        <f t="shared" si="6"/>
        <v>#N/A</v>
      </c>
      <c r="Q928" s="233" t="str">
        <f t="shared" si="7"/>
        <v>#N/A</v>
      </c>
      <c r="R928" s="126" t="s">
        <v>8403</v>
      </c>
      <c r="S928" s="233" t="str">
        <f t="shared" si="8"/>
        <v>#N/A</v>
      </c>
    </row>
    <row r="929">
      <c r="A929" s="36" t="s">
        <v>8371</v>
      </c>
      <c r="B929" s="126" t="s">
        <v>6216</v>
      </c>
      <c r="C929" s="126">
        <v>9.0</v>
      </c>
      <c r="D929" s="177"/>
      <c r="E929" s="126"/>
      <c r="F929" s="236"/>
      <c r="G929" s="233" t="str">
        <f t="shared" si="1"/>
        <v>#N/A</v>
      </c>
      <c r="H929" s="233" t="s">
        <v>8404</v>
      </c>
      <c r="I929" s="233" t="str">
        <f t="shared" si="2"/>
        <v>#N/A</v>
      </c>
      <c r="J929" s="233" t="str">
        <f t="shared" si="3"/>
        <v>#N/A</v>
      </c>
      <c r="K929" s="233" t="s">
        <v>8405</v>
      </c>
      <c r="L929" s="233" t="str">
        <f t="shared" si="4"/>
        <v>#N/A</v>
      </c>
      <c r="M929" s="234"/>
      <c r="N929" s="233" t="str">
        <f t="shared" si="5"/>
        <v>#N/A</v>
      </c>
      <c r="O929" s="126" t="s">
        <v>8406</v>
      </c>
      <c r="P929" s="233" t="str">
        <f t="shared" si="6"/>
        <v>#N/A</v>
      </c>
      <c r="Q929" s="233" t="str">
        <f t="shared" si="7"/>
        <v>#N/A</v>
      </c>
      <c r="R929" s="126" t="s">
        <v>8407</v>
      </c>
      <c r="S929" s="233" t="str">
        <f t="shared" si="8"/>
        <v>#N/A</v>
      </c>
    </row>
    <row r="930">
      <c r="A930" s="36" t="s">
        <v>8371</v>
      </c>
      <c r="B930" s="126" t="s">
        <v>6216</v>
      </c>
      <c r="C930" s="126">
        <v>10.0</v>
      </c>
      <c r="D930" s="177"/>
      <c r="E930" s="170"/>
      <c r="F930" s="236"/>
      <c r="G930" s="234"/>
      <c r="H930" s="233" t="s">
        <v>8408</v>
      </c>
      <c r="I930" s="233" t="str">
        <f t="shared" si="2"/>
        <v>#N/A</v>
      </c>
      <c r="J930" s="233" t="str">
        <f t="shared" si="3"/>
        <v>#N/A</v>
      </c>
      <c r="K930" s="233" t="s">
        <v>8409</v>
      </c>
      <c r="L930" s="233" t="str">
        <f t="shared" si="4"/>
        <v>#N/A</v>
      </c>
      <c r="M930" s="234"/>
      <c r="N930" s="233" t="str">
        <f t="shared" si="5"/>
        <v>#N/A</v>
      </c>
      <c r="O930" s="126" t="s">
        <v>8410</v>
      </c>
      <c r="P930" s="233" t="str">
        <f t="shared" si="6"/>
        <v>#N/A</v>
      </c>
      <c r="Q930" s="233" t="str">
        <f t="shared" si="7"/>
        <v>#N/A</v>
      </c>
      <c r="R930" s="126" t="s">
        <v>8411</v>
      </c>
      <c r="S930" s="233" t="str">
        <f t="shared" si="8"/>
        <v>#N/A</v>
      </c>
    </row>
    <row r="931">
      <c r="A931" s="36" t="s">
        <v>8371</v>
      </c>
      <c r="B931" s="126" t="s">
        <v>6216</v>
      </c>
      <c r="C931" s="126">
        <v>11.0</v>
      </c>
      <c r="D931" s="177"/>
      <c r="E931" s="170"/>
      <c r="F931" s="236"/>
      <c r="G931" s="234"/>
      <c r="H931" s="233" t="s">
        <v>8412</v>
      </c>
      <c r="I931" s="233" t="str">
        <f t="shared" si="2"/>
        <v>#N/A</v>
      </c>
      <c r="J931" s="233" t="str">
        <f t="shared" si="3"/>
        <v>#N/A</v>
      </c>
      <c r="K931" s="233" t="s">
        <v>8413</v>
      </c>
      <c r="L931" s="233" t="str">
        <f t="shared" si="4"/>
        <v>#N/A</v>
      </c>
      <c r="M931" s="234"/>
      <c r="N931" s="233" t="str">
        <f t="shared" si="5"/>
        <v>#N/A</v>
      </c>
      <c r="O931" s="126" t="s">
        <v>8414</v>
      </c>
      <c r="P931" s="233" t="str">
        <f t="shared" si="6"/>
        <v>#N/A</v>
      </c>
      <c r="Q931" s="233" t="str">
        <f t="shared" si="7"/>
        <v>#N/A</v>
      </c>
      <c r="R931" s="126" t="s">
        <v>8415</v>
      </c>
      <c r="S931" s="233" t="str">
        <f t="shared" si="8"/>
        <v>#N/A</v>
      </c>
    </row>
    <row r="932">
      <c r="A932" s="36" t="s">
        <v>8371</v>
      </c>
      <c r="B932" s="126" t="s">
        <v>6216</v>
      </c>
      <c r="C932" s="126">
        <v>12.0</v>
      </c>
      <c r="D932" s="177"/>
      <c r="E932" s="170"/>
      <c r="F932" s="236"/>
      <c r="G932" s="234"/>
      <c r="H932" s="233" t="s">
        <v>8416</v>
      </c>
      <c r="I932" s="233" t="str">
        <f t="shared" si="2"/>
        <v>#N/A</v>
      </c>
      <c r="J932" s="233" t="str">
        <f t="shared" si="3"/>
        <v>#N/A</v>
      </c>
      <c r="K932" s="233" t="s">
        <v>8417</v>
      </c>
      <c r="L932" s="233" t="str">
        <f t="shared" si="4"/>
        <v>#N/A</v>
      </c>
      <c r="M932" s="234"/>
      <c r="N932" s="233" t="str">
        <f t="shared" si="5"/>
        <v>#N/A</v>
      </c>
      <c r="O932" s="126" t="s">
        <v>8418</v>
      </c>
      <c r="P932" s="233" t="str">
        <f t="shared" si="6"/>
        <v>#N/A</v>
      </c>
      <c r="Q932" s="233" t="str">
        <f t="shared" si="7"/>
        <v>#N/A</v>
      </c>
      <c r="R932" s="126" t="s">
        <v>8419</v>
      </c>
      <c r="S932" s="233" t="str">
        <f t="shared" si="8"/>
        <v>#N/A</v>
      </c>
    </row>
    <row r="933">
      <c r="A933" s="36" t="s">
        <v>8371</v>
      </c>
      <c r="B933" s="126" t="s">
        <v>6216</v>
      </c>
      <c r="C933" s="126">
        <v>13.0</v>
      </c>
      <c r="D933" s="177"/>
      <c r="E933" s="170"/>
      <c r="F933" s="236"/>
      <c r="G933" s="234"/>
      <c r="H933" s="233" t="s">
        <v>8420</v>
      </c>
      <c r="I933" s="233" t="str">
        <f t="shared" si="2"/>
        <v>#N/A</v>
      </c>
      <c r="J933" s="233" t="str">
        <f t="shared" si="3"/>
        <v>#N/A</v>
      </c>
      <c r="K933" s="233" t="s">
        <v>8421</v>
      </c>
      <c r="L933" s="233" t="str">
        <f t="shared" si="4"/>
        <v>#N/A</v>
      </c>
      <c r="M933" s="234"/>
      <c r="N933" s="233" t="str">
        <f t="shared" si="5"/>
        <v>#N/A</v>
      </c>
      <c r="O933" s="126" t="s">
        <v>8422</v>
      </c>
      <c r="P933" s="233" t="str">
        <f t="shared" si="6"/>
        <v>#N/A</v>
      </c>
      <c r="Q933" s="233" t="str">
        <f t="shared" si="7"/>
        <v>#N/A</v>
      </c>
      <c r="R933" s="126" t="s">
        <v>8423</v>
      </c>
      <c r="S933" s="233" t="str">
        <f t="shared" si="8"/>
        <v>#N/A</v>
      </c>
    </row>
    <row r="934">
      <c r="A934" s="36" t="s">
        <v>8371</v>
      </c>
      <c r="B934" s="126" t="s">
        <v>6216</v>
      </c>
      <c r="C934" s="126">
        <v>14.0</v>
      </c>
      <c r="D934" s="177"/>
      <c r="E934" s="170"/>
      <c r="F934" s="236"/>
      <c r="G934" s="234"/>
      <c r="H934" s="233" t="s">
        <v>8424</v>
      </c>
      <c r="I934" s="233" t="str">
        <f t="shared" si="2"/>
        <v>#N/A</v>
      </c>
      <c r="J934" s="233" t="str">
        <f t="shared" si="3"/>
        <v>#N/A</v>
      </c>
      <c r="K934" s="233" t="s">
        <v>8425</v>
      </c>
      <c r="L934" s="233" t="str">
        <f t="shared" si="4"/>
        <v>#N/A</v>
      </c>
      <c r="M934" s="234"/>
      <c r="N934" s="233" t="str">
        <f t="shared" si="5"/>
        <v>#N/A</v>
      </c>
      <c r="O934" s="126" t="s">
        <v>8426</v>
      </c>
      <c r="P934" s="233" t="str">
        <f t="shared" si="6"/>
        <v>#N/A</v>
      </c>
      <c r="Q934" s="233" t="str">
        <f t="shared" si="7"/>
        <v>#N/A</v>
      </c>
      <c r="R934" s="126" t="s">
        <v>8427</v>
      </c>
      <c r="S934" s="233" t="str">
        <f t="shared" si="8"/>
        <v>#N/A</v>
      </c>
    </row>
    <row r="935">
      <c r="A935" s="36" t="s">
        <v>8371</v>
      </c>
      <c r="B935" s="126" t="s">
        <v>6216</v>
      </c>
      <c r="C935" s="126">
        <v>15.0</v>
      </c>
      <c r="D935" s="177"/>
      <c r="E935" s="170"/>
      <c r="F935" s="236"/>
      <c r="G935" s="234"/>
      <c r="H935" s="233" t="s">
        <v>8428</v>
      </c>
      <c r="I935" s="233" t="str">
        <f t="shared" si="2"/>
        <v>#N/A</v>
      </c>
      <c r="J935" s="233" t="str">
        <f t="shared" si="3"/>
        <v>#N/A</v>
      </c>
      <c r="K935" s="233" t="s">
        <v>8429</v>
      </c>
      <c r="L935" s="233" t="str">
        <f t="shared" si="4"/>
        <v>#N/A</v>
      </c>
      <c r="M935" s="234"/>
      <c r="N935" s="233" t="str">
        <f t="shared" si="5"/>
        <v>#N/A</v>
      </c>
      <c r="O935" s="126" t="s">
        <v>8430</v>
      </c>
      <c r="P935" s="233" t="str">
        <f t="shared" si="6"/>
        <v>#N/A</v>
      </c>
      <c r="Q935" s="233" t="str">
        <f t="shared" si="7"/>
        <v>#N/A</v>
      </c>
      <c r="R935" s="126" t="s">
        <v>8431</v>
      </c>
      <c r="S935" s="233" t="str">
        <f t="shared" si="8"/>
        <v>#N/A</v>
      </c>
    </row>
    <row r="936">
      <c r="A936" s="36" t="s">
        <v>8371</v>
      </c>
      <c r="B936" s="126" t="s">
        <v>6216</v>
      </c>
      <c r="C936" s="126">
        <v>16.0</v>
      </c>
      <c r="D936" s="177"/>
      <c r="E936" s="170"/>
      <c r="F936" s="236"/>
      <c r="G936" s="234"/>
      <c r="H936" s="233" t="s">
        <v>8432</v>
      </c>
      <c r="I936" s="233" t="str">
        <f t="shared" si="2"/>
        <v>#N/A</v>
      </c>
      <c r="J936" s="233" t="str">
        <f t="shared" si="3"/>
        <v>#N/A</v>
      </c>
      <c r="K936" s="233" t="s">
        <v>8433</v>
      </c>
      <c r="L936" s="233" t="str">
        <f t="shared" si="4"/>
        <v>#N/A</v>
      </c>
      <c r="M936" s="234"/>
      <c r="N936" s="233" t="str">
        <f t="shared" si="5"/>
        <v>#N/A</v>
      </c>
      <c r="O936" s="126" t="s">
        <v>8434</v>
      </c>
      <c r="P936" s="233" t="str">
        <f t="shared" si="6"/>
        <v>#N/A</v>
      </c>
      <c r="Q936" s="233" t="str">
        <f t="shared" si="7"/>
        <v>#N/A</v>
      </c>
      <c r="R936" s="126" t="s">
        <v>8435</v>
      </c>
      <c r="S936" s="233" t="str">
        <f t="shared" si="8"/>
        <v>#N/A</v>
      </c>
    </row>
    <row r="937">
      <c r="A937" s="36" t="s">
        <v>8436</v>
      </c>
      <c r="B937" s="126" t="s">
        <v>6216</v>
      </c>
      <c r="C937" s="126">
        <v>1.0</v>
      </c>
      <c r="D937" s="177"/>
      <c r="E937" s="170"/>
      <c r="F937" s="236"/>
      <c r="G937" s="234"/>
      <c r="H937" s="233" t="s">
        <v>8437</v>
      </c>
      <c r="I937" s="233" t="str">
        <f t="shared" si="2"/>
        <v>#N/A</v>
      </c>
      <c r="J937" s="233" t="str">
        <f t="shared" si="3"/>
        <v>#N/A</v>
      </c>
      <c r="K937" s="233" t="s">
        <v>8438</v>
      </c>
      <c r="L937" s="233" t="str">
        <f t="shared" si="4"/>
        <v>#N/A</v>
      </c>
      <c r="M937" s="234"/>
      <c r="N937" s="233" t="str">
        <f t="shared" si="5"/>
        <v>#N/A</v>
      </c>
      <c r="O937" s="126" t="s">
        <v>8439</v>
      </c>
      <c r="P937" s="233" t="str">
        <f t="shared" si="6"/>
        <v>#N/A</v>
      </c>
      <c r="Q937" s="233" t="str">
        <f t="shared" si="7"/>
        <v>#N/A</v>
      </c>
      <c r="R937" s="126" t="s">
        <v>8440</v>
      </c>
      <c r="S937" s="233" t="str">
        <f t="shared" si="8"/>
        <v>#N/A</v>
      </c>
    </row>
    <row r="938">
      <c r="A938" s="36" t="s">
        <v>8436</v>
      </c>
      <c r="B938" s="126" t="s">
        <v>6216</v>
      </c>
      <c r="C938" s="126">
        <v>2.0</v>
      </c>
      <c r="D938" s="177"/>
      <c r="E938" s="170"/>
      <c r="F938" s="236"/>
      <c r="G938" s="234"/>
      <c r="H938" s="233" t="s">
        <v>8441</v>
      </c>
      <c r="I938" s="233" t="str">
        <f t="shared" si="2"/>
        <v>#N/A</v>
      </c>
      <c r="J938" s="233" t="str">
        <f t="shared" si="3"/>
        <v>#N/A</v>
      </c>
      <c r="K938" s="233" t="s">
        <v>8442</v>
      </c>
      <c r="L938" s="233" t="str">
        <f t="shared" si="4"/>
        <v>#N/A</v>
      </c>
      <c r="M938" s="234"/>
      <c r="N938" s="233" t="str">
        <f t="shared" si="5"/>
        <v>#N/A</v>
      </c>
      <c r="O938" s="126" t="s">
        <v>8443</v>
      </c>
      <c r="P938" s="233" t="str">
        <f t="shared" si="6"/>
        <v>#N/A</v>
      </c>
      <c r="Q938" s="233" t="str">
        <f t="shared" si="7"/>
        <v>#N/A</v>
      </c>
      <c r="R938" s="126" t="s">
        <v>8444</v>
      </c>
      <c r="S938" s="233" t="str">
        <f t="shared" si="8"/>
        <v>#N/A</v>
      </c>
    </row>
    <row r="939">
      <c r="A939" s="36" t="s">
        <v>8436</v>
      </c>
      <c r="B939" s="126" t="s">
        <v>6216</v>
      </c>
      <c r="C939" s="126">
        <v>3.0</v>
      </c>
      <c r="D939" s="177"/>
      <c r="E939" s="170"/>
      <c r="F939" s="236"/>
      <c r="G939" s="234"/>
      <c r="H939" s="233" t="s">
        <v>8445</v>
      </c>
      <c r="I939" s="233" t="str">
        <f t="shared" si="2"/>
        <v>#N/A</v>
      </c>
      <c r="J939" s="233" t="str">
        <f t="shared" si="3"/>
        <v>#N/A</v>
      </c>
      <c r="K939" s="233" t="s">
        <v>8446</v>
      </c>
      <c r="L939" s="233" t="str">
        <f t="shared" si="4"/>
        <v>#N/A</v>
      </c>
      <c r="M939" s="234"/>
      <c r="N939" s="233" t="str">
        <f t="shared" si="5"/>
        <v>#N/A</v>
      </c>
      <c r="O939" s="126" t="s">
        <v>8447</v>
      </c>
      <c r="P939" s="233" t="str">
        <f t="shared" si="6"/>
        <v>#N/A</v>
      </c>
      <c r="Q939" s="233" t="str">
        <f t="shared" si="7"/>
        <v>#N/A</v>
      </c>
      <c r="R939" s="126" t="s">
        <v>8448</v>
      </c>
      <c r="S939" s="233" t="str">
        <f t="shared" si="8"/>
        <v>#N/A</v>
      </c>
    </row>
    <row r="940">
      <c r="A940" s="36" t="s">
        <v>8436</v>
      </c>
      <c r="B940" s="126" t="s">
        <v>6216</v>
      </c>
      <c r="C940" s="126">
        <v>4.0</v>
      </c>
      <c r="D940" s="177"/>
      <c r="E940" s="170"/>
      <c r="F940" s="236"/>
      <c r="G940" s="234"/>
      <c r="H940" s="233" t="s">
        <v>8449</v>
      </c>
      <c r="I940" s="233" t="str">
        <f t="shared" si="2"/>
        <v>#N/A</v>
      </c>
      <c r="J940" s="233" t="str">
        <f t="shared" si="3"/>
        <v>#N/A</v>
      </c>
      <c r="K940" s="233" t="s">
        <v>8450</v>
      </c>
      <c r="L940" s="233" t="str">
        <f t="shared" si="4"/>
        <v>#N/A</v>
      </c>
      <c r="M940" s="234"/>
      <c r="N940" s="233" t="str">
        <f t="shared" si="5"/>
        <v>#N/A</v>
      </c>
      <c r="O940" s="126" t="s">
        <v>8451</v>
      </c>
      <c r="P940" s="233" t="str">
        <f t="shared" si="6"/>
        <v>#N/A</v>
      </c>
      <c r="Q940" s="233" t="str">
        <f t="shared" si="7"/>
        <v>#N/A</v>
      </c>
      <c r="R940" s="126" t="s">
        <v>8452</v>
      </c>
      <c r="S940" s="233" t="str">
        <f t="shared" si="8"/>
        <v>#N/A</v>
      </c>
    </row>
    <row r="941">
      <c r="A941" s="36" t="s">
        <v>8436</v>
      </c>
      <c r="B941" s="126" t="s">
        <v>6216</v>
      </c>
      <c r="C941" s="126">
        <v>5.0</v>
      </c>
      <c r="D941" s="177"/>
      <c r="E941" s="170"/>
      <c r="F941" s="236"/>
      <c r="G941" s="234"/>
      <c r="H941" s="233" t="s">
        <v>8453</v>
      </c>
      <c r="I941" s="233" t="str">
        <f t="shared" si="2"/>
        <v>#N/A</v>
      </c>
      <c r="J941" s="233" t="str">
        <f t="shared" si="3"/>
        <v>#N/A</v>
      </c>
      <c r="K941" s="233" t="s">
        <v>8454</v>
      </c>
      <c r="L941" s="233" t="str">
        <f t="shared" si="4"/>
        <v>#N/A</v>
      </c>
      <c r="M941" s="234"/>
      <c r="N941" s="233" t="str">
        <f t="shared" si="5"/>
        <v>#N/A</v>
      </c>
      <c r="O941" s="126" t="s">
        <v>8455</v>
      </c>
      <c r="P941" s="233" t="str">
        <f t="shared" si="6"/>
        <v>#N/A</v>
      </c>
      <c r="Q941" s="233" t="str">
        <f t="shared" si="7"/>
        <v>#N/A</v>
      </c>
      <c r="R941" s="126" t="s">
        <v>8456</v>
      </c>
      <c r="S941" s="233" t="str">
        <f t="shared" si="8"/>
        <v>#N/A</v>
      </c>
    </row>
    <row r="942">
      <c r="A942" s="36" t="s">
        <v>8436</v>
      </c>
      <c r="B942" s="126" t="s">
        <v>6216</v>
      </c>
      <c r="C942" s="126">
        <v>6.0</v>
      </c>
      <c r="D942" s="177"/>
      <c r="E942" s="170"/>
      <c r="F942" s="236"/>
      <c r="G942" s="234"/>
      <c r="H942" s="233" t="s">
        <v>8457</v>
      </c>
      <c r="I942" s="233" t="str">
        <f t="shared" si="2"/>
        <v>#N/A</v>
      </c>
      <c r="J942" s="233" t="str">
        <f t="shared" si="3"/>
        <v>#N/A</v>
      </c>
      <c r="K942" s="233" t="s">
        <v>8458</v>
      </c>
      <c r="L942" s="233" t="str">
        <f t="shared" si="4"/>
        <v>#N/A</v>
      </c>
      <c r="M942" s="234"/>
      <c r="N942" s="233" t="str">
        <f t="shared" si="5"/>
        <v>#N/A</v>
      </c>
      <c r="O942" s="126" t="s">
        <v>8459</v>
      </c>
      <c r="P942" s="233" t="str">
        <f t="shared" si="6"/>
        <v>#N/A</v>
      </c>
      <c r="Q942" s="233" t="str">
        <f t="shared" si="7"/>
        <v>#N/A</v>
      </c>
      <c r="R942" s="126" t="s">
        <v>8460</v>
      </c>
      <c r="S942" s="233" t="str">
        <f t="shared" si="8"/>
        <v>#N/A</v>
      </c>
    </row>
    <row r="943">
      <c r="A943" s="36" t="s">
        <v>8436</v>
      </c>
      <c r="B943" s="126" t="s">
        <v>6216</v>
      </c>
      <c r="C943" s="126">
        <v>7.0</v>
      </c>
      <c r="D943" s="177"/>
      <c r="E943" s="170"/>
      <c r="F943" s="236"/>
      <c r="G943" s="234"/>
      <c r="H943" s="233" t="s">
        <v>8461</v>
      </c>
      <c r="I943" s="233" t="str">
        <f t="shared" si="2"/>
        <v>#N/A</v>
      </c>
      <c r="J943" s="233" t="str">
        <f t="shared" si="3"/>
        <v>#N/A</v>
      </c>
      <c r="K943" s="233" t="s">
        <v>8462</v>
      </c>
      <c r="L943" s="233" t="str">
        <f t="shared" si="4"/>
        <v>#N/A</v>
      </c>
      <c r="M943" s="234"/>
      <c r="N943" s="233" t="str">
        <f t="shared" si="5"/>
        <v>#N/A</v>
      </c>
      <c r="O943" s="126" t="s">
        <v>8463</v>
      </c>
      <c r="P943" s="233" t="str">
        <f t="shared" si="6"/>
        <v>#N/A</v>
      </c>
      <c r="Q943" s="233" t="str">
        <f t="shared" si="7"/>
        <v>#N/A</v>
      </c>
      <c r="R943" s="126" t="s">
        <v>8464</v>
      </c>
      <c r="S943" s="233" t="str">
        <f t="shared" si="8"/>
        <v>#N/A</v>
      </c>
    </row>
    <row r="944">
      <c r="A944" s="36" t="s">
        <v>8436</v>
      </c>
      <c r="B944" s="126" t="s">
        <v>6216</v>
      </c>
      <c r="C944" s="126">
        <v>8.0</v>
      </c>
      <c r="D944" s="177"/>
      <c r="E944" s="126"/>
      <c r="F944" s="236"/>
      <c r="G944" s="234"/>
      <c r="H944" s="233" t="s">
        <v>8465</v>
      </c>
      <c r="I944" s="233" t="str">
        <f t="shared" si="2"/>
        <v>#N/A</v>
      </c>
      <c r="J944" s="233" t="str">
        <f t="shared" si="3"/>
        <v>#N/A</v>
      </c>
      <c r="K944" s="233" t="s">
        <v>8466</v>
      </c>
      <c r="L944" s="233" t="str">
        <f t="shared" si="4"/>
        <v>#N/A</v>
      </c>
      <c r="M944" s="234"/>
      <c r="N944" s="233" t="str">
        <f t="shared" si="5"/>
        <v>#N/A</v>
      </c>
      <c r="O944" s="126" t="s">
        <v>8467</v>
      </c>
      <c r="P944" s="233" t="str">
        <f t="shared" si="6"/>
        <v>#N/A</v>
      </c>
      <c r="Q944" s="233" t="str">
        <f t="shared" si="7"/>
        <v>#N/A</v>
      </c>
      <c r="R944" s="126" t="s">
        <v>8468</v>
      </c>
      <c r="S944" s="233" t="str">
        <f t="shared" si="8"/>
        <v>#N/A</v>
      </c>
    </row>
    <row r="945">
      <c r="A945" s="36" t="s">
        <v>8436</v>
      </c>
      <c r="B945" s="126" t="s">
        <v>6216</v>
      </c>
      <c r="C945" s="126">
        <v>9.0</v>
      </c>
      <c r="D945" s="177"/>
      <c r="E945" s="126"/>
      <c r="F945" s="236"/>
      <c r="G945" s="234"/>
      <c r="H945" s="233" t="s">
        <v>8469</v>
      </c>
      <c r="I945" s="233" t="str">
        <f t="shared" si="2"/>
        <v>#N/A</v>
      </c>
      <c r="J945" s="233" t="str">
        <f t="shared" si="3"/>
        <v>#N/A</v>
      </c>
      <c r="K945" s="233" t="s">
        <v>8470</v>
      </c>
      <c r="L945" s="233" t="str">
        <f t="shared" si="4"/>
        <v>#N/A</v>
      </c>
      <c r="M945" s="234"/>
      <c r="N945" s="233" t="str">
        <f t="shared" si="5"/>
        <v>#N/A</v>
      </c>
      <c r="O945" s="126" t="s">
        <v>8471</v>
      </c>
      <c r="P945" s="233" t="str">
        <f t="shared" si="6"/>
        <v>#N/A</v>
      </c>
      <c r="Q945" s="233" t="str">
        <f t="shared" si="7"/>
        <v>#N/A</v>
      </c>
      <c r="R945" s="126" t="s">
        <v>8472</v>
      </c>
      <c r="S945" s="233" t="str">
        <f t="shared" si="8"/>
        <v>#N/A</v>
      </c>
    </row>
    <row r="946">
      <c r="A946" s="36" t="s">
        <v>8436</v>
      </c>
      <c r="B946" s="126" t="s">
        <v>6216</v>
      </c>
      <c r="C946" s="126">
        <v>10.0</v>
      </c>
      <c r="D946" s="177"/>
      <c r="E946" s="179"/>
      <c r="F946" s="236"/>
      <c r="G946" s="122" t="s">
        <v>1040</v>
      </c>
      <c r="H946" s="233" t="s">
        <v>8473</v>
      </c>
      <c r="I946" s="233" t="str">
        <f t="shared" si="2"/>
        <v>#N/A</v>
      </c>
      <c r="J946" s="233" t="str">
        <f t="shared" si="3"/>
        <v>#N/A</v>
      </c>
      <c r="K946" s="233" t="s">
        <v>8474</v>
      </c>
      <c r="L946" s="233" t="str">
        <f t="shared" si="4"/>
        <v>#N/A</v>
      </c>
      <c r="M946" s="234"/>
      <c r="N946" s="233" t="str">
        <f t="shared" si="5"/>
        <v>#N/A</v>
      </c>
      <c r="O946" s="126" t="s">
        <v>8475</v>
      </c>
      <c r="P946" s="233" t="str">
        <f t="shared" si="6"/>
        <v>#N/A</v>
      </c>
      <c r="Q946" s="233" t="str">
        <f t="shared" si="7"/>
        <v>#N/A</v>
      </c>
      <c r="R946" s="126" t="s">
        <v>8476</v>
      </c>
      <c r="S946" s="233" t="str">
        <f t="shared" si="8"/>
        <v>#N/A</v>
      </c>
    </row>
    <row r="947">
      <c r="A947" s="36" t="s">
        <v>8436</v>
      </c>
      <c r="B947" s="126" t="s">
        <v>6216</v>
      </c>
      <c r="C947" s="126">
        <v>11.0</v>
      </c>
      <c r="D947" s="177"/>
      <c r="E947" s="179"/>
      <c r="F947" s="236"/>
      <c r="G947" s="122" t="s">
        <v>1040</v>
      </c>
      <c r="H947" s="233" t="s">
        <v>8477</v>
      </c>
      <c r="I947" s="233" t="str">
        <f t="shared" si="2"/>
        <v>#N/A</v>
      </c>
      <c r="J947" s="233" t="str">
        <f t="shared" si="3"/>
        <v>#N/A</v>
      </c>
      <c r="K947" s="233" t="s">
        <v>8478</v>
      </c>
      <c r="L947" s="233" t="str">
        <f t="shared" si="4"/>
        <v>#N/A</v>
      </c>
      <c r="M947" s="234"/>
      <c r="N947" s="233" t="str">
        <f t="shared" si="5"/>
        <v>#N/A</v>
      </c>
      <c r="O947" s="126" t="s">
        <v>8479</v>
      </c>
      <c r="P947" s="233" t="str">
        <f t="shared" si="6"/>
        <v>#N/A</v>
      </c>
      <c r="Q947" s="233" t="str">
        <f t="shared" si="7"/>
        <v>#N/A</v>
      </c>
      <c r="R947" s="126" t="s">
        <v>8480</v>
      </c>
      <c r="S947" s="233" t="str">
        <f t="shared" si="8"/>
        <v>#N/A</v>
      </c>
    </row>
    <row r="948">
      <c r="A948" s="36" t="s">
        <v>8436</v>
      </c>
      <c r="B948" s="126" t="s">
        <v>6216</v>
      </c>
      <c r="C948" s="126">
        <v>12.0</v>
      </c>
      <c r="D948" s="177"/>
      <c r="E948" s="179"/>
      <c r="F948" s="236"/>
      <c r="G948" s="122" t="s">
        <v>1040</v>
      </c>
      <c r="H948" s="233" t="s">
        <v>8481</v>
      </c>
      <c r="I948" s="233" t="str">
        <f t="shared" si="2"/>
        <v>#N/A</v>
      </c>
      <c r="J948" s="233" t="str">
        <f t="shared" si="3"/>
        <v>#N/A</v>
      </c>
      <c r="K948" s="233" t="s">
        <v>8482</v>
      </c>
      <c r="L948" s="233" t="str">
        <f t="shared" si="4"/>
        <v>#N/A</v>
      </c>
      <c r="M948" s="234"/>
      <c r="N948" s="233" t="str">
        <f t="shared" si="5"/>
        <v>#N/A</v>
      </c>
      <c r="O948" s="126" t="s">
        <v>8483</v>
      </c>
      <c r="P948" s="233" t="str">
        <f t="shared" si="6"/>
        <v>#N/A</v>
      </c>
      <c r="Q948" s="233" t="str">
        <f t="shared" si="7"/>
        <v>#N/A</v>
      </c>
      <c r="R948" s="126" t="s">
        <v>8484</v>
      </c>
      <c r="S948" s="233" t="str">
        <f t="shared" si="8"/>
        <v>#N/A</v>
      </c>
    </row>
    <row r="949">
      <c r="A949" s="36" t="s">
        <v>8436</v>
      </c>
      <c r="B949" s="126" t="s">
        <v>6216</v>
      </c>
      <c r="C949" s="126">
        <v>13.0</v>
      </c>
      <c r="D949" s="177"/>
      <c r="E949" s="179"/>
      <c r="F949" s="236"/>
      <c r="G949" s="122" t="s">
        <v>1040</v>
      </c>
      <c r="H949" s="233" t="s">
        <v>8485</v>
      </c>
      <c r="I949" s="233" t="str">
        <f t="shared" si="2"/>
        <v>#N/A</v>
      </c>
      <c r="J949" s="233" t="str">
        <f t="shared" si="3"/>
        <v>#N/A</v>
      </c>
      <c r="K949" s="233" t="s">
        <v>8486</v>
      </c>
      <c r="L949" s="233" t="str">
        <f t="shared" si="4"/>
        <v>#N/A</v>
      </c>
      <c r="M949" s="234"/>
      <c r="N949" s="233" t="str">
        <f t="shared" si="5"/>
        <v>#N/A</v>
      </c>
      <c r="O949" s="126" t="s">
        <v>8487</v>
      </c>
      <c r="P949" s="233" t="str">
        <f t="shared" si="6"/>
        <v>#N/A</v>
      </c>
      <c r="Q949" s="233" t="str">
        <f t="shared" si="7"/>
        <v>#N/A</v>
      </c>
      <c r="R949" s="126" t="s">
        <v>8488</v>
      </c>
      <c r="S949" s="233" t="str">
        <f t="shared" si="8"/>
        <v>#N/A</v>
      </c>
    </row>
    <row r="950">
      <c r="A950" s="36" t="s">
        <v>8489</v>
      </c>
      <c r="B950" s="126" t="s">
        <v>6100</v>
      </c>
      <c r="C950" s="126">
        <v>1.0</v>
      </c>
      <c r="D950" s="177"/>
      <c r="E950" s="179"/>
      <c r="F950" s="236"/>
      <c r="G950" s="122" t="s">
        <v>1040</v>
      </c>
      <c r="H950" s="233" t="s">
        <v>8490</v>
      </c>
      <c r="I950" s="233" t="str">
        <f t="shared" si="2"/>
        <v>#N/A</v>
      </c>
      <c r="J950" s="233" t="str">
        <f t="shared" si="3"/>
        <v>#N/A</v>
      </c>
      <c r="K950" s="233" t="s">
        <v>8491</v>
      </c>
      <c r="L950" s="233" t="str">
        <f t="shared" si="4"/>
        <v>#N/A</v>
      </c>
      <c r="M950" s="234"/>
      <c r="N950" s="233" t="str">
        <f t="shared" si="5"/>
        <v>#N/A</v>
      </c>
      <c r="O950" s="126" t="s">
        <v>8492</v>
      </c>
      <c r="P950" s="233" t="str">
        <f t="shared" si="6"/>
        <v>#N/A</v>
      </c>
      <c r="Q950" s="233" t="str">
        <f t="shared" si="7"/>
        <v>#N/A</v>
      </c>
      <c r="R950" s="126" t="s">
        <v>8493</v>
      </c>
      <c r="S950" s="233" t="str">
        <f t="shared" si="8"/>
        <v>#N/A</v>
      </c>
    </row>
    <row r="951">
      <c r="A951" s="36" t="s">
        <v>8489</v>
      </c>
      <c r="B951" s="126" t="s">
        <v>6100</v>
      </c>
      <c r="C951" s="126">
        <v>2.0</v>
      </c>
      <c r="D951" s="177"/>
      <c r="E951" s="179"/>
      <c r="F951" s="236"/>
      <c r="G951" s="122" t="s">
        <v>1040</v>
      </c>
      <c r="H951" s="233" t="s">
        <v>8494</v>
      </c>
      <c r="I951" s="233" t="str">
        <f t="shared" si="2"/>
        <v>#N/A</v>
      </c>
      <c r="J951" s="233" t="str">
        <f t="shared" si="3"/>
        <v>#N/A</v>
      </c>
      <c r="K951" s="233" t="s">
        <v>8495</v>
      </c>
      <c r="L951" s="233" t="str">
        <f t="shared" si="4"/>
        <v>#N/A</v>
      </c>
      <c r="M951" s="234"/>
      <c r="N951" s="233" t="str">
        <f t="shared" si="5"/>
        <v>#N/A</v>
      </c>
      <c r="O951" s="126" t="s">
        <v>8496</v>
      </c>
      <c r="P951" s="233" t="str">
        <f t="shared" si="6"/>
        <v>#N/A</v>
      </c>
      <c r="Q951" s="233" t="str">
        <f t="shared" si="7"/>
        <v>#N/A</v>
      </c>
      <c r="R951" s="126" t="s">
        <v>8497</v>
      </c>
      <c r="S951" s="233" t="str">
        <f t="shared" si="8"/>
        <v>#N/A</v>
      </c>
    </row>
    <row r="952">
      <c r="A952" s="36" t="s">
        <v>8489</v>
      </c>
      <c r="B952" s="126" t="s">
        <v>6100</v>
      </c>
      <c r="C952" s="126">
        <v>3.0</v>
      </c>
      <c r="D952" s="177"/>
      <c r="E952" s="179"/>
      <c r="F952" s="236"/>
      <c r="G952" s="122" t="s">
        <v>1040</v>
      </c>
      <c r="H952" s="233" t="s">
        <v>8498</v>
      </c>
      <c r="I952" s="233" t="str">
        <f t="shared" si="2"/>
        <v>#N/A</v>
      </c>
      <c r="J952" s="233" t="str">
        <f t="shared" si="3"/>
        <v>#N/A</v>
      </c>
      <c r="K952" s="233" t="s">
        <v>8499</v>
      </c>
      <c r="L952" s="233" t="str">
        <f t="shared" si="4"/>
        <v>#N/A</v>
      </c>
      <c r="M952" s="234"/>
      <c r="N952" s="233" t="str">
        <f t="shared" si="5"/>
        <v>#N/A</v>
      </c>
      <c r="O952" s="126" t="s">
        <v>8500</v>
      </c>
      <c r="P952" s="233" t="str">
        <f t="shared" si="6"/>
        <v>#N/A</v>
      </c>
      <c r="Q952" s="233" t="str">
        <f t="shared" si="7"/>
        <v>#N/A</v>
      </c>
      <c r="R952" s="126" t="s">
        <v>8501</v>
      </c>
      <c r="S952" s="233" t="str">
        <f t="shared" si="8"/>
        <v>#N/A</v>
      </c>
    </row>
    <row r="953">
      <c r="A953" s="36" t="s">
        <v>8489</v>
      </c>
      <c r="B953" s="126" t="s">
        <v>6100</v>
      </c>
      <c r="C953" s="126">
        <v>4.0</v>
      </c>
      <c r="D953" s="177"/>
      <c r="E953" s="179"/>
      <c r="F953" s="236"/>
      <c r="G953" s="122" t="s">
        <v>1040</v>
      </c>
      <c r="H953" s="233" t="s">
        <v>8502</v>
      </c>
      <c r="I953" s="233" t="str">
        <f t="shared" si="2"/>
        <v>#N/A</v>
      </c>
      <c r="J953" s="233" t="str">
        <f t="shared" si="3"/>
        <v>#N/A</v>
      </c>
      <c r="K953" s="233" t="s">
        <v>8503</v>
      </c>
      <c r="L953" s="233" t="str">
        <f t="shared" si="4"/>
        <v>#N/A</v>
      </c>
      <c r="M953" s="234"/>
      <c r="N953" s="233" t="str">
        <f t="shared" si="5"/>
        <v>#N/A</v>
      </c>
      <c r="O953" s="126" t="s">
        <v>8504</v>
      </c>
      <c r="P953" s="233" t="str">
        <f t="shared" si="6"/>
        <v>#N/A</v>
      </c>
      <c r="Q953" s="233" t="str">
        <f t="shared" si="7"/>
        <v>#N/A</v>
      </c>
      <c r="R953" s="126" t="s">
        <v>8505</v>
      </c>
      <c r="S953" s="233" t="str">
        <f t="shared" si="8"/>
        <v>#N/A</v>
      </c>
    </row>
    <row r="954">
      <c r="A954" s="36" t="s">
        <v>8489</v>
      </c>
      <c r="B954" s="126" t="s">
        <v>6100</v>
      </c>
      <c r="C954" s="126">
        <v>5.0</v>
      </c>
      <c r="D954" s="177"/>
      <c r="E954" s="179"/>
      <c r="F954" s="236"/>
      <c r="G954" s="122" t="s">
        <v>1040</v>
      </c>
      <c r="H954" s="233" t="s">
        <v>8506</v>
      </c>
      <c r="I954" s="233" t="str">
        <f t="shared" si="2"/>
        <v>#N/A</v>
      </c>
      <c r="J954" s="233" t="str">
        <f t="shared" si="3"/>
        <v>#N/A</v>
      </c>
      <c r="K954" s="233" t="s">
        <v>8507</v>
      </c>
      <c r="L954" s="233" t="str">
        <f t="shared" si="4"/>
        <v>#N/A</v>
      </c>
      <c r="M954" s="234"/>
      <c r="N954" s="233" t="str">
        <f t="shared" si="5"/>
        <v>#N/A</v>
      </c>
      <c r="O954" s="126" t="s">
        <v>8508</v>
      </c>
      <c r="P954" s="233" t="str">
        <f t="shared" si="6"/>
        <v>#N/A</v>
      </c>
      <c r="Q954" s="233" t="str">
        <f t="shared" si="7"/>
        <v>#N/A</v>
      </c>
      <c r="R954" s="126" t="s">
        <v>8509</v>
      </c>
      <c r="S954" s="233" t="str">
        <f t="shared" si="8"/>
        <v>#N/A</v>
      </c>
    </row>
    <row r="955">
      <c r="A955" s="36" t="s">
        <v>8489</v>
      </c>
      <c r="B955" s="126" t="s">
        <v>6100</v>
      </c>
      <c r="C955" s="126">
        <v>6.0</v>
      </c>
      <c r="D955" s="177"/>
      <c r="E955" s="179"/>
      <c r="F955" s="236"/>
      <c r="G955" s="122" t="s">
        <v>1040</v>
      </c>
      <c r="H955" s="233" t="s">
        <v>8510</v>
      </c>
      <c r="I955" s="233" t="str">
        <f t="shared" si="2"/>
        <v>#N/A</v>
      </c>
      <c r="J955" s="233" t="str">
        <f t="shared" si="3"/>
        <v>#N/A</v>
      </c>
      <c r="K955" s="233" t="s">
        <v>8511</v>
      </c>
      <c r="L955" s="233" t="str">
        <f t="shared" si="4"/>
        <v>#N/A</v>
      </c>
      <c r="M955" s="234"/>
      <c r="N955" s="233" t="str">
        <f t="shared" si="5"/>
        <v>#N/A</v>
      </c>
      <c r="O955" s="126" t="s">
        <v>8512</v>
      </c>
      <c r="P955" s="233" t="str">
        <f t="shared" si="6"/>
        <v>#N/A</v>
      </c>
      <c r="Q955" s="233" t="str">
        <f t="shared" si="7"/>
        <v>#N/A</v>
      </c>
      <c r="R955" s="126" t="s">
        <v>8513</v>
      </c>
      <c r="S955" s="233" t="str">
        <f t="shared" si="8"/>
        <v>#N/A</v>
      </c>
    </row>
    <row r="956">
      <c r="A956" s="36" t="s">
        <v>8489</v>
      </c>
      <c r="B956" s="126" t="s">
        <v>6100</v>
      </c>
      <c r="C956" s="126">
        <v>7.0</v>
      </c>
      <c r="D956" s="177"/>
      <c r="E956" s="179"/>
      <c r="F956" s="236"/>
      <c r="G956" s="122" t="s">
        <v>1040</v>
      </c>
      <c r="H956" s="233" t="s">
        <v>8514</v>
      </c>
      <c r="I956" s="233" t="str">
        <f t="shared" si="2"/>
        <v>#N/A</v>
      </c>
      <c r="J956" s="233" t="str">
        <f t="shared" si="3"/>
        <v>#N/A</v>
      </c>
      <c r="K956" s="233" t="s">
        <v>8515</v>
      </c>
      <c r="L956" s="233" t="str">
        <f t="shared" si="4"/>
        <v>#N/A</v>
      </c>
      <c r="M956" s="234"/>
      <c r="N956" s="233" t="str">
        <f t="shared" si="5"/>
        <v>#N/A</v>
      </c>
      <c r="O956" s="126" t="s">
        <v>8516</v>
      </c>
      <c r="P956" s="233" t="str">
        <f t="shared" si="6"/>
        <v>#N/A</v>
      </c>
      <c r="Q956" s="233" t="str">
        <f t="shared" si="7"/>
        <v>#N/A</v>
      </c>
      <c r="R956" s="126" t="s">
        <v>8517</v>
      </c>
      <c r="S956" s="233" t="str">
        <f t="shared" si="8"/>
        <v>#N/A</v>
      </c>
    </row>
    <row r="957">
      <c r="A957" s="36" t="s">
        <v>8489</v>
      </c>
      <c r="B957" s="126" t="s">
        <v>6100</v>
      </c>
      <c r="C957" s="126">
        <v>8.0</v>
      </c>
      <c r="D957" s="177"/>
      <c r="E957" s="126"/>
      <c r="F957" s="236"/>
      <c r="G957" s="122" t="s">
        <v>1040</v>
      </c>
      <c r="H957" s="233" t="s">
        <v>8518</v>
      </c>
      <c r="I957" s="233" t="str">
        <f t="shared" si="2"/>
        <v>#N/A</v>
      </c>
      <c r="J957" s="233" t="str">
        <f t="shared" si="3"/>
        <v>#N/A</v>
      </c>
      <c r="K957" s="233" t="s">
        <v>8519</v>
      </c>
      <c r="L957" s="233" t="str">
        <f t="shared" si="4"/>
        <v>#N/A</v>
      </c>
      <c r="M957" s="234"/>
      <c r="N957" s="233" t="str">
        <f t="shared" si="5"/>
        <v>#N/A</v>
      </c>
      <c r="O957" s="126" t="s">
        <v>8520</v>
      </c>
      <c r="P957" s="233" t="str">
        <f t="shared" si="6"/>
        <v>#N/A</v>
      </c>
      <c r="Q957" s="233" t="str">
        <f t="shared" si="7"/>
        <v>#N/A</v>
      </c>
      <c r="R957" s="126" t="s">
        <v>8521</v>
      </c>
      <c r="S957" s="233" t="str">
        <f t="shared" si="8"/>
        <v>#N/A</v>
      </c>
    </row>
    <row r="958">
      <c r="A958" s="36" t="s">
        <v>8489</v>
      </c>
      <c r="B958" s="126" t="s">
        <v>6100</v>
      </c>
      <c r="C958" s="126">
        <v>9.0</v>
      </c>
      <c r="D958" s="177"/>
      <c r="E958" s="126"/>
      <c r="F958" s="236"/>
      <c r="G958" s="122" t="s">
        <v>1040</v>
      </c>
      <c r="H958" s="233" t="s">
        <v>8522</v>
      </c>
      <c r="I958" s="233" t="str">
        <f t="shared" si="2"/>
        <v>#N/A</v>
      </c>
      <c r="J958" s="233" t="str">
        <f t="shared" si="3"/>
        <v>#N/A</v>
      </c>
      <c r="K958" s="233" t="s">
        <v>8523</v>
      </c>
      <c r="L958" s="233" t="str">
        <f t="shared" si="4"/>
        <v>#N/A</v>
      </c>
      <c r="M958" s="234"/>
      <c r="N958" s="233" t="str">
        <f t="shared" si="5"/>
        <v>#N/A</v>
      </c>
      <c r="O958" s="126" t="s">
        <v>8524</v>
      </c>
      <c r="P958" s="233" t="str">
        <f t="shared" si="6"/>
        <v>#N/A</v>
      </c>
      <c r="Q958" s="233" t="str">
        <f t="shared" si="7"/>
        <v>#N/A</v>
      </c>
      <c r="R958" s="126" t="s">
        <v>8525</v>
      </c>
      <c r="S958" s="233" t="str">
        <f t="shared" si="8"/>
        <v>#N/A</v>
      </c>
    </row>
    <row r="959">
      <c r="A959" s="36" t="s">
        <v>8489</v>
      </c>
      <c r="B959" s="126" t="s">
        <v>6100</v>
      </c>
      <c r="C959" s="126">
        <v>10.0</v>
      </c>
      <c r="D959" s="177"/>
      <c r="E959" s="216"/>
      <c r="F959" s="238"/>
      <c r="G959" s="233" t="str">
        <f t="shared" ref="G959:G990" si="10">VLOOKUP(H959, INDIRECT("tracking!D2:O1000"), 4, FALSE) </f>
        <v>#N/A</v>
      </c>
      <c r="H959" s="122" t="s">
        <v>8526</v>
      </c>
      <c r="I959" s="233" t="str">
        <f t="shared" si="2"/>
        <v>#N/A</v>
      </c>
      <c r="J959" s="233" t="str">
        <f t="shared" si="3"/>
        <v>#N/A</v>
      </c>
      <c r="K959" s="122" t="s">
        <v>8527</v>
      </c>
      <c r="L959" s="233" t="str">
        <f t="shared" si="4"/>
        <v>#N/A</v>
      </c>
      <c r="M959" s="234"/>
      <c r="N959" s="233" t="str">
        <f t="shared" si="5"/>
        <v>#N/A</v>
      </c>
      <c r="O959" s="126" t="s">
        <v>8528</v>
      </c>
      <c r="P959" s="233" t="str">
        <f t="shared" si="6"/>
        <v>#N/A</v>
      </c>
      <c r="Q959" s="233" t="str">
        <f t="shared" si="7"/>
        <v>#N/A</v>
      </c>
      <c r="R959" s="126" t="s">
        <v>8529</v>
      </c>
      <c r="S959" s="233" t="str">
        <f t="shared" si="8"/>
        <v>#N/A</v>
      </c>
    </row>
    <row r="960">
      <c r="A960" s="36" t="s">
        <v>8489</v>
      </c>
      <c r="B960" s="126" t="s">
        <v>6100</v>
      </c>
      <c r="C960" s="126">
        <v>11.0</v>
      </c>
      <c r="D960" s="177"/>
      <c r="E960" s="216"/>
      <c r="F960" s="238"/>
      <c r="G960" s="233" t="str">
        <f t="shared" si="10"/>
        <v>#N/A</v>
      </c>
      <c r="H960" s="122" t="s">
        <v>8530</v>
      </c>
      <c r="I960" s="233" t="str">
        <f t="shared" si="2"/>
        <v>#N/A</v>
      </c>
      <c r="J960" s="233" t="str">
        <f t="shared" si="3"/>
        <v>#N/A</v>
      </c>
      <c r="K960" s="122" t="s">
        <v>8531</v>
      </c>
      <c r="L960" s="233" t="str">
        <f t="shared" si="4"/>
        <v>#N/A</v>
      </c>
      <c r="M960" s="234"/>
      <c r="N960" s="233" t="str">
        <f t="shared" si="5"/>
        <v>#N/A</v>
      </c>
      <c r="O960" s="126" t="s">
        <v>8532</v>
      </c>
      <c r="P960" s="233" t="str">
        <f t="shared" si="6"/>
        <v>#N/A</v>
      </c>
      <c r="Q960" s="233" t="str">
        <f t="shared" si="7"/>
        <v>#N/A</v>
      </c>
      <c r="R960" s="126" t="s">
        <v>8533</v>
      </c>
      <c r="S960" s="233" t="str">
        <f t="shared" si="8"/>
        <v>#N/A</v>
      </c>
    </row>
    <row r="961">
      <c r="A961" s="36" t="s">
        <v>8489</v>
      </c>
      <c r="B961" s="126" t="s">
        <v>6100</v>
      </c>
      <c r="C961" s="126">
        <v>12.0</v>
      </c>
      <c r="D961" s="177"/>
      <c r="E961" s="216"/>
      <c r="F961" s="238"/>
      <c r="G961" s="233" t="str">
        <f t="shared" si="10"/>
        <v>#N/A</v>
      </c>
      <c r="H961" s="122" t="s">
        <v>8534</v>
      </c>
      <c r="I961" s="233" t="str">
        <f t="shared" si="2"/>
        <v>#N/A</v>
      </c>
      <c r="J961" s="233" t="str">
        <f t="shared" si="3"/>
        <v>#N/A</v>
      </c>
      <c r="K961" s="122" t="s">
        <v>8535</v>
      </c>
      <c r="L961" s="233" t="str">
        <f t="shared" si="4"/>
        <v>#N/A</v>
      </c>
      <c r="M961" s="234"/>
      <c r="N961" s="233" t="str">
        <f t="shared" si="5"/>
        <v>#N/A</v>
      </c>
      <c r="O961" s="126" t="s">
        <v>8536</v>
      </c>
      <c r="P961" s="233" t="str">
        <f t="shared" si="6"/>
        <v>#N/A</v>
      </c>
      <c r="Q961" s="233" t="str">
        <f t="shared" si="7"/>
        <v>#N/A</v>
      </c>
      <c r="R961" s="126" t="s">
        <v>8537</v>
      </c>
      <c r="S961" s="233" t="str">
        <f t="shared" si="8"/>
        <v>#N/A</v>
      </c>
    </row>
    <row r="962">
      <c r="A962" s="36" t="s">
        <v>8489</v>
      </c>
      <c r="B962" s="126" t="s">
        <v>6100</v>
      </c>
      <c r="C962" s="126">
        <v>13.0</v>
      </c>
      <c r="D962" s="177"/>
      <c r="E962" s="216"/>
      <c r="F962" s="238"/>
      <c r="G962" s="233" t="str">
        <f t="shared" si="10"/>
        <v>#N/A</v>
      </c>
      <c r="H962" s="122" t="s">
        <v>8538</v>
      </c>
      <c r="I962" s="233" t="str">
        <f t="shared" si="2"/>
        <v>#N/A</v>
      </c>
      <c r="J962" s="233" t="str">
        <f t="shared" si="3"/>
        <v>#N/A</v>
      </c>
      <c r="K962" s="122" t="s">
        <v>8539</v>
      </c>
      <c r="L962" s="233" t="str">
        <f t="shared" si="4"/>
        <v>#N/A</v>
      </c>
      <c r="M962" s="234"/>
      <c r="N962" s="233" t="str">
        <f t="shared" si="5"/>
        <v>#N/A</v>
      </c>
      <c r="O962" s="126" t="s">
        <v>8540</v>
      </c>
      <c r="P962" s="233" t="str">
        <f t="shared" si="6"/>
        <v>#N/A</v>
      </c>
      <c r="Q962" s="233" t="str">
        <f t="shared" si="7"/>
        <v>#N/A</v>
      </c>
      <c r="R962" s="126" t="s">
        <v>8541</v>
      </c>
      <c r="S962" s="233" t="str">
        <f t="shared" si="8"/>
        <v>#N/A</v>
      </c>
    </row>
    <row r="963">
      <c r="A963" s="36" t="s">
        <v>8489</v>
      </c>
      <c r="B963" s="126" t="s">
        <v>6100</v>
      </c>
      <c r="C963" s="126">
        <v>14.0</v>
      </c>
      <c r="D963" s="177"/>
      <c r="E963" s="216"/>
      <c r="F963" s="238"/>
      <c r="G963" s="233" t="str">
        <f t="shared" si="10"/>
        <v>#N/A</v>
      </c>
      <c r="H963" s="122" t="s">
        <v>8542</v>
      </c>
      <c r="I963" s="233" t="str">
        <f t="shared" si="2"/>
        <v>#N/A</v>
      </c>
      <c r="J963" s="233" t="str">
        <f t="shared" si="3"/>
        <v>#N/A</v>
      </c>
      <c r="K963" s="122" t="s">
        <v>8543</v>
      </c>
      <c r="L963" s="233" t="str">
        <f t="shared" si="4"/>
        <v>#N/A</v>
      </c>
      <c r="M963" s="234"/>
      <c r="N963" s="233" t="str">
        <f t="shared" si="5"/>
        <v>#N/A</v>
      </c>
      <c r="O963" s="126" t="s">
        <v>8544</v>
      </c>
      <c r="P963" s="233" t="str">
        <f t="shared" si="6"/>
        <v>#N/A</v>
      </c>
      <c r="Q963" s="233" t="str">
        <f t="shared" si="7"/>
        <v>#N/A</v>
      </c>
      <c r="R963" s="126" t="s">
        <v>8545</v>
      </c>
      <c r="S963" s="233" t="str">
        <f t="shared" si="8"/>
        <v>#N/A</v>
      </c>
    </row>
    <row r="964">
      <c r="A964" s="36" t="s">
        <v>8489</v>
      </c>
      <c r="B964" s="126" t="s">
        <v>6100</v>
      </c>
      <c r="C964" s="126">
        <v>15.0</v>
      </c>
      <c r="D964" s="177"/>
      <c r="E964" s="128"/>
      <c r="F964" s="238"/>
      <c r="G964" s="233" t="str">
        <f t="shared" si="10"/>
        <v>#N/A</v>
      </c>
      <c r="H964" s="122" t="s">
        <v>8546</v>
      </c>
      <c r="I964" s="233" t="str">
        <f t="shared" si="2"/>
        <v>#N/A</v>
      </c>
      <c r="J964" s="233" t="str">
        <f t="shared" si="3"/>
        <v>#N/A</v>
      </c>
      <c r="K964" s="122" t="s">
        <v>8547</v>
      </c>
      <c r="L964" s="233" t="str">
        <f t="shared" si="4"/>
        <v>#N/A</v>
      </c>
      <c r="M964" s="234"/>
      <c r="N964" s="233" t="str">
        <f t="shared" si="5"/>
        <v>#N/A</v>
      </c>
      <c r="O964" s="126" t="s">
        <v>8548</v>
      </c>
      <c r="P964" s="233" t="str">
        <f t="shared" si="6"/>
        <v>#N/A</v>
      </c>
      <c r="Q964" s="233" t="str">
        <f t="shared" si="7"/>
        <v>#N/A</v>
      </c>
      <c r="R964" s="126" t="s">
        <v>8549</v>
      </c>
      <c r="S964" s="233" t="str">
        <f t="shared" si="8"/>
        <v>#N/A</v>
      </c>
    </row>
    <row r="965">
      <c r="A965" s="36" t="s">
        <v>8489</v>
      </c>
      <c r="B965" s="126" t="s">
        <v>6100</v>
      </c>
      <c r="C965" s="126">
        <v>16.0</v>
      </c>
      <c r="D965" s="177"/>
      <c r="E965" s="128"/>
      <c r="F965" s="238"/>
      <c r="G965" s="233" t="str">
        <f t="shared" si="10"/>
        <v>#N/A</v>
      </c>
      <c r="H965" s="122" t="s">
        <v>8550</v>
      </c>
      <c r="I965" s="233" t="str">
        <f t="shared" si="2"/>
        <v>#N/A</v>
      </c>
      <c r="J965" s="233" t="str">
        <f t="shared" si="3"/>
        <v>#N/A</v>
      </c>
      <c r="K965" s="122" t="s">
        <v>8551</v>
      </c>
      <c r="L965" s="233" t="str">
        <f t="shared" si="4"/>
        <v>#N/A</v>
      </c>
      <c r="M965" s="234"/>
      <c r="N965" s="233" t="str">
        <f t="shared" si="5"/>
        <v>#N/A</v>
      </c>
      <c r="O965" s="126" t="s">
        <v>8552</v>
      </c>
      <c r="P965" s="233" t="str">
        <f t="shared" si="6"/>
        <v>#N/A</v>
      </c>
      <c r="Q965" s="233" t="str">
        <f t="shared" si="7"/>
        <v>#N/A</v>
      </c>
      <c r="R965" s="126" t="s">
        <v>8553</v>
      </c>
      <c r="S965" s="233" t="str">
        <f t="shared" si="8"/>
        <v>#N/A</v>
      </c>
    </row>
    <row r="966">
      <c r="A966" s="38" t="s">
        <v>8554</v>
      </c>
      <c r="B966" s="126" t="s">
        <v>6100</v>
      </c>
      <c r="C966" s="126">
        <v>1.0</v>
      </c>
      <c r="D966" s="177"/>
      <c r="E966" s="128"/>
      <c r="F966" s="238"/>
      <c r="G966" s="233" t="str">
        <f t="shared" si="10"/>
        <v>#N/A</v>
      </c>
      <c r="H966" s="122" t="s">
        <v>8555</v>
      </c>
      <c r="I966" s="233" t="str">
        <f t="shared" si="2"/>
        <v>#N/A</v>
      </c>
      <c r="J966" s="233" t="str">
        <f t="shared" si="3"/>
        <v>#N/A</v>
      </c>
      <c r="K966" s="122" t="s">
        <v>8556</v>
      </c>
      <c r="L966" s="233" t="str">
        <f t="shared" si="4"/>
        <v>#N/A</v>
      </c>
      <c r="M966" s="234"/>
      <c r="N966" s="233" t="str">
        <f t="shared" si="5"/>
        <v>#N/A</v>
      </c>
      <c r="O966" s="126" t="s">
        <v>8557</v>
      </c>
      <c r="P966" s="233" t="str">
        <f t="shared" si="6"/>
        <v>#N/A</v>
      </c>
      <c r="Q966" s="233" t="str">
        <f t="shared" si="7"/>
        <v>#N/A</v>
      </c>
      <c r="R966" s="126" t="s">
        <v>8558</v>
      </c>
      <c r="S966" s="233" t="str">
        <f t="shared" si="8"/>
        <v>#N/A</v>
      </c>
    </row>
    <row r="967">
      <c r="A967" s="38" t="s">
        <v>8554</v>
      </c>
      <c r="B967" s="126" t="s">
        <v>6100</v>
      </c>
      <c r="C967" s="126">
        <v>2.0</v>
      </c>
      <c r="D967" s="177"/>
      <c r="E967" s="173"/>
      <c r="F967" s="238"/>
      <c r="G967" s="233" t="str">
        <f t="shared" si="10"/>
        <v>#N/A</v>
      </c>
      <c r="H967" s="122" t="s">
        <v>8559</v>
      </c>
      <c r="I967" s="233" t="str">
        <f t="shared" si="2"/>
        <v>#N/A</v>
      </c>
      <c r="J967" s="233" t="str">
        <f t="shared" si="3"/>
        <v>#N/A</v>
      </c>
      <c r="K967" s="122" t="s">
        <v>8560</v>
      </c>
      <c r="L967" s="233" t="str">
        <f t="shared" si="4"/>
        <v>#N/A</v>
      </c>
      <c r="M967" s="234"/>
      <c r="N967" s="233" t="str">
        <f t="shared" si="5"/>
        <v>#N/A</v>
      </c>
      <c r="O967" s="126" t="s">
        <v>8561</v>
      </c>
      <c r="P967" s="233" t="str">
        <f t="shared" si="6"/>
        <v>#N/A</v>
      </c>
      <c r="Q967" s="233" t="str">
        <f t="shared" si="7"/>
        <v>#N/A</v>
      </c>
      <c r="R967" s="126" t="s">
        <v>8562</v>
      </c>
      <c r="S967" s="233" t="str">
        <f t="shared" si="8"/>
        <v>#N/A</v>
      </c>
    </row>
    <row r="968">
      <c r="A968" s="38" t="s">
        <v>8554</v>
      </c>
      <c r="B968" s="126" t="s">
        <v>6100</v>
      </c>
      <c r="C968" s="126">
        <v>3.0</v>
      </c>
      <c r="D968" s="177"/>
      <c r="E968" s="34"/>
      <c r="F968" s="238"/>
      <c r="G968" s="233" t="str">
        <f t="shared" si="10"/>
        <v>#N/A</v>
      </c>
      <c r="H968" s="122" t="s">
        <v>8563</v>
      </c>
      <c r="I968" s="233" t="str">
        <f t="shared" si="2"/>
        <v>#N/A</v>
      </c>
      <c r="J968" s="233" t="str">
        <f t="shared" si="3"/>
        <v>#N/A</v>
      </c>
      <c r="K968" s="122" t="s">
        <v>8564</v>
      </c>
      <c r="L968" s="233" t="str">
        <f t="shared" si="4"/>
        <v>#N/A</v>
      </c>
      <c r="M968" s="234"/>
      <c r="N968" s="233" t="str">
        <f t="shared" si="5"/>
        <v>#N/A</v>
      </c>
      <c r="O968" s="126" t="s">
        <v>8565</v>
      </c>
      <c r="P968" s="233" t="str">
        <f t="shared" si="6"/>
        <v>#N/A</v>
      </c>
      <c r="Q968" s="233" t="str">
        <f t="shared" si="7"/>
        <v>#N/A</v>
      </c>
      <c r="R968" s="126" t="s">
        <v>8566</v>
      </c>
      <c r="S968" s="233" t="str">
        <f t="shared" si="8"/>
        <v>#N/A</v>
      </c>
    </row>
    <row r="969">
      <c r="A969" s="38" t="s">
        <v>8554</v>
      </c>
      <c r="B969" s="126" t="s">
        <v>6100</v>
      </c>
      <c r="C969" s="126">
        <v>4.0</v>
      </c>
      <c r="D969" s="177"/>
      <c r="E969" s="34"/>
      <c r="F969" s="238"/>
      <c r="G969" s="233" t="str">
        <f t="shared" si="10"/>
        <v>#N/A</v>
      </c>
      <c r="H969" s="122" t="s">
        <v>8567</v>
      </c>
      <c r="I969" s="233" t="str">
        <f t="shared" si="2"/>
        <v>#N/A</v>
      </c>
      <c r="J969" s="233" t="str">
        <f t="shared" si="3"/>
        <v>#N/A</v>
      </c>
      <c r="K969" s="122" t="s">
        <v>8568</v>
      </c>
      <c r="L969" s="233" t="str">
        <f t="shared" si="4"/>
        <v>#N/A</v>
      </c>
      <c r="M969" s="234"/>
      <c r="N969" s="233" t="str">
        <f t="shared" si="5"/>
        <v>#N/A</v>
      </c>
      <c r="O969" s="126" t="s">
        <v>8569</v>
      </c>
      <c r="P969" s="233" t="str">
        <f t="shared" si="6"/>
        <v>#N/A</v>
      </c>
      <c r="Q969" s="233" t="str">
        <f t="shared" si="7"/>
        <v>#N/A</v>
      </c>
      <c r="R969" s="126" t="s">
        <v>8570</v>
      </c>
      <c r="S969" s="233" t="str">
        <f t="shared" si="8"/>
        <v>#N/A</v>
      </c>
    </row>
    <row r="970">
      <c r="A970" s="38" t="s">
        <v>8554</v>
      </c>
      <c r="B970" s="126" t="s">
        <v>6100</v>
      </c>
      <c r="C970" s="126">
        <v>5.0</v>
      </c>
      <c r="D970" s="177"/>
      <c r="E970" s="44"/>
      <c r="F970" s="238"/>
      <c r="G970" s="233" t="str">
        <f t="shared" si="10"/>
        <v>#N/A</v>
      </c>
      <c r="H970" s="122" t="s">
        <v>8571</v>
      </c>
      <c r="I970" s="233" t="str">
        <f t="shared" si="2"/>
        <v>#N/A</v>
      </c>
      <c r="J970" s="233" t="str">
        <f t="shared" si="3"/>
        <v>#N/A</v>
      </c>
      <c r="K970" s="122" t="s">
        <v>8572</v>
      </c>
      <c r="L970" s="233" t="str">
        <f t="shared" si="4"/>
        <v>#N/A</v>
      </c>
      <c r="M970" s="234"/>
      <c r="N970" s="233" t="str">
        <f t="shared" si="5"/>
        <v>#N/A</v>
      </c>
      <c r="O970" s="126" t="s">
        <v>8573</v>
      </c>
      <c r="P970" s="233" t="str">
        <f t="shared" si="6"/>
        <v>#N/A</v>
      </c>
      <c r="Q970" s="233" t="str">
        <f t="shared" si="7"/>
        <v>#N/A</v>
      </c>
      <c r="R970" s="126" t="s">
        <v>8574</v>
      </c>
      <c r="S970" s="233" t="str">
        <f t="shared" si="8"/>
        <v>#N/A</v>
      </c>
    </row>
    <row r="971">
      <c r="A971" s="38" t="s">
        <v>8554</v>
      </c>
      <c r="B971" s="126" t="s">
        <v>6100</v>
      </c>
      <c r="C971" s="126">
        <v>6.0</v>
      </c>
      <c r="D971" s="177"/>
      <c r="E971" s="56"/>
      <c r="F971" s="238"/>
      <c r="G971" s="233" t="str">
        <f t="shared" si="10"/>
        <v>#N/A</v>
      </c>
      <c r="H971" s="122" t="s">
        <v>8575</v>
      </c>
      <c r="I971" s="233" t="str">
        <f t="shared" si="2"/>
        <v>#N/A</v>
      </c>
      <c r="J971" s="233" t="str">
        <f t="shared" si="3"/>
        <v>#N/A</v>
      </c>
      <c r="K971" s="122" t="s">
        <v>8576</v>
      </c>
      <c r="L971" s="233" t="str">
        <f t="shared" si="4"/>
        <v>#N/A</v>
      </c>
      <c r="M971" s="234"/>
      <c r="N971" s="233" t="str">
        <f t="shared" si="5"/>
        <v>#N/A</v>
      </c>
      <c r="O971" s="126" t="s">
        <v>8577</v>
      </c>
      <c r="P971" s="233" t="str">
        <f t="shared" si="6"/>
        <v>#N/A</v>
      </c>
      <c r="Q971" s="233" t="str">
        <f t="shared" si="7"/>
        <v>#N/A</v>
      </c>
      <c r="R971" s="126" t="s">
        <v>8578</v>
      </c>
      <c r="S971" s="233" t="str">
        <f t="shared" si="8"/>
        <v>#N/A</v>
      </c>
    </row>
    <row r="972">
      <c r="A972" s="38" t="s">
        <v>8554</v>
      </c>
      <c r="B972" s="126" t="s">
        <v>6100</v>
      </c>
      <c r="C972" s="126">
        <v>7.0</v>
      </c>
      <c r="D972" s="177"/>
      <c r="E972" s="56"/>
      <c r="F972" s="238"/>
      <c r="G972" s="233" t="str">
        <f t="shared" si="10"/>
        <v>#N/A</v>
      </c>
      <c r="H972" s="122" t="s">
        <v>8579</v>
      </c>
      <c r="I972" s="233" t="str">
        <f t="shared" si="2"/>
        <v>#N/A</v>
      </c>
      <c r="J972" s="233" t="str">
        <f t="shared" si="3"/>
        <v>#N/A</v>
      </c>
      <c r="K972" s="122" t="s">
        <v>8580</v>
      </c>
      <c r="L972" s="233" t="str">
        <f t="shared" si="4"/>
        <v>#N/A</v>
      </c>
      <c r="M972" s="234"/>
      <c r="N972" s="233" t="str">
        <f t="shared" si="5"/>
        <v>#N/A</v>
      </c>
      <c r="O972" s="126" t="s">
        <v>8581</v>
      </c>
      <c r="P972" s="233" t="str">
        <f t="shared" si="6"/>
        <v>#N/A</v>
      </c>
      <c r="Q972" s="233" t="str">
        <f t="shared" si="7"/>
        <v>#N/A</v>
      </c>
      <c r="R972" s="126" t="s">
        <v>8582</v>
      </c>
      <c r="S972" s="233" t="str">
        <f t="shared" si="8"/>
        <v>#N/A</v>
      </c>
    </row>
    <row r="973">
      <c r="A973" s="38" t="s">
        <v>8554</v>
      </c>
      <c r="B973" s="126" t="s">
        <v>6100</v>
      </c>
      <c r="C973" s="126">
        <v>8.0</v>
      </c>
      <c r="D973" s="177"/>
      <c r="E973" s="52"/>
      <c r="F973" s="238"/>
      <c r="G973" s="233" t="str">
        <f t="shared" si="10"/>
        <v>#N/A</v>
      </c>
      <c r="H973" s="122" t="s">
        <v>8583</v>
      </c>
      <c r="I973" s="233" t="str">
        <f t="shared" si="2"/>
        <v>#N/A</v>
      </c>
      <c r="J973" s="233" t="str">
        <f t="shared" si="3"/>
        <v>#N/A</v>
      </c>
      <c r="K973" s="122" t="s">
        <v>8584</v>
      </c>
      <c r="L973" s="233" t="str">
        <f t="shared" si="4"/>
        <v>#N/A</v>
      </c>
      <c r="M973" s="234"/>
      <c r="N973" s="233" t="str">
        <f t="shared" si="5"/>
        <v>#N/A</v>
      </c>
      <c r="O973" s="126" t="s">
        <v>8585</v>
      </c>
      <c r="P973" s="233" t="str">
        <f t="shared" si="6"/>
        <v>#N/A</v>
      </c>
      <c r="Q973" s="233" t="str">
        <f t="shared" si="7"/>
        <v>#N/A</v>
      </c>
      <c r="R973" s="126" t="s">
        <v>8586</v>
      </c>
      <c r="S973" s="233" t="str">
        <f t="shared" si="8"/>
        <v>#N/A</v>
      </c>
    </row>
    <row r="974">
      <c r="A974" s="38" t="s">
        <v>8554</v>
      </c>
      <c r="B974" s="126" t="s">
        <v>6100</v>
      </c>
      <c r="C974" s="126">
        <v>9.0</v>
      </c>
      <c r="D974" s="177"/>
      <c r="E974" s="47"/>
      <c r="F974" s="238"/>
      <c r="G974" s="233" t="str">
        <f t="shared" si="10"/>
        <v>#N/A</v>
      </c>
      <c r="H974" s="122" t="s">
        <v>8587</v>
      </c>
      <c r="I974" s="233" t="str">
        <f t="shared" si="2"/>
        <v>#N/A</v>
      </c>
      <c r="J974" s="233" t="str">
        <f t="shared" si="3"/>
        <v>#N/A</v>
      </c>
      <c r="K974" s="122" t="s">
        <v>8588</v>
      </c>
      <c r="L974" s="233" t="str">
        <f t="shared" si="4"/>
        <v>#N/A</v>
      </c>
      <c r="M974" s="234"/>
      <c r="N974" s="233" t="str">
        <f t="shared" si="5"/>
        <v>#N/A</v>
      </c>
      <c r="O974" s="126" t="s">
        <v>8589</v>
      </c>
      <c r="P974" s="233" t="str">
        <f t="shared" si="6"/>
        <v>#N/A</v>
      </c>
      <c r="Q974" s="233" t="str">
        <f t="shared" si="7"/>
        <v>#N/A</v>
      </c>
      <c r="R974" s="126" t="s">
        <v>8590</v>
      </c>
      <c r="S974" s="233" t="str">
        <f t="shared" si="8"/>
        <v>#N/A</v>
      </c>
    </row>
    <row r="975">
      <c r="A975" s="38" t="s">
        <v>8554</v>
      </c>
      <c r="B975" s="126" t="s">
        <v>6100</v>
      </c>
      <c r="C975" s="126">
        <v>10.0</v>
      </c>
      <c r="D975" s="177"/>
      <c r="E975" s="220"/>
      <c r="F975" s="238"/>
      <c r="G975" s="233" t="str">
        <f t="shared" si="10"/>
        <v>#N/A</v>
      </c>
      <c r="H975" s="122" t="s">
        <v>8591</v>
      </c>
      <c r="I975" s="233" t="str">
        <f t="shared" si="2"/>
        <v>#N/A</v>
      </c>
      <c r="J975" s="233" t="str">
        <f t="shared" si="3"/>
        <v>#N/A</v>
      </c>
      <c r="K975" s="122" t="s">
        <v>8592</v>
      </c>
      <c r="L975" s="233" t="str">
        <f t="shared" si="4"/>
        <v>#N/A</v>
      </c>
      <c r="M975" s="234"/>
      <c r="N975" s="233" t="str">
        <f t="shared" si="5"/>
        <v>#N/A</v>
      </c>
      <c r="O975" s="126" t="s">
        <v>8593</v>
      </c>
      <c r="P975" s="233" t="str">
        <f t="shared" si="6"/>
        <v>#N/A</v>
      </c>
      <c r="Q975" s="233" t="str">
        <f t="shared" si="7"/>
        <v>#N/A</v>
      </c>
      <c r="R975" s="126" t="s">
        <v>8594</v>
      </c>
      <c r="S975" s="233" t="str">
        <f t="shared" si="8"/>
        <v>#N/A</v>
      </c>
    </row>
    <row r="976">
      <c r="A976" s="38" t="s">
        <v>8554</v>
      </c>
      <c r="B976" s="126" t="s">
        <v>6100</v>
      </c>
      <c r="C976" s="126">
        <v>11.0</v>
      </c>
      <c r="D976" s="177"/>
      <c r="E976" s="220"/>
      <c r="F976" s="238"/>
      <c r="G976" s="233" t="str">
        <f t="shared" si="10"/>
        <v>#N/A</v>
      </c>
      <c r="H976" s="122" t="s">
        <v>8595</v>
      </c>
      <c r="I976" s="233" t="str">
        <f t="shared" si="2"/>
        <v>#N/A</v>
      </c>
      <c r="J976" s="233" t="str">
        <f t="shared" si="3"/>
        <v>#N/A</v>
      </c>
      <c r="K976" s="122" t="s">
        <v>8596</v>
      </c>
      <c r="L976" s="233" t="str">
        <f t="shared" si="4"/>
        <v>#N/A</v>
      </c>
      <c r="M976" s="234"/>
      <c r="N976" s="233" t="str">
        <f t="shared" si="5"/>
        <v>#N/A</v>
      </c>
      <c r="O976" s="126" t="s">
        <v>8597</v>
      </c>
      <c r="P976" s="233" t="str">
        <f t="shared" si="6"/>
        <v>#N/A</v>
      </c>
      <c r="Q976" s="233" t="str">
        <f t="shared" si="7"/>
        <v>#N/A</v>
      </c>
      <c r="R976" s="126" t="s">
        <v>8598</v>
      </c>
      <c r="S976" s="233" t="str">
        <f t="shared" si="8"/>
        <v>#N/A</v>
      </c>
    </row>
    <row r="977">
      <c r="A977" s="38" t="s">
        <v>8554</v>
      </c>
      <c r="B977" s="126" t="s">
        <v>6100</v>
      </c>
      <c r="C977" s="126">
        <v>12.0</v>
      </c>
      <c r="D977" s="177"/>
      <c r="E977" s="220"/>
      <c r="F977" s="238"/>
      <c r="G977" s="233" t="str">
        <f t="shared" si="10"/>
        <v>#N/A</v>
      </c>
      <c r="H977" s="122" t="s">
        <v>8599</v>
      </c>
      <c r="I977" s="233" t="str">
        <f t="shared" si="2"/>
        <v>#N/A</v>
      </c>
      <c r="J977" s="233" t="str">
        <f t="shared" si="3"/>
        <v>#N/A</v>
      </c>
      <c r="K977" s="122" t="s">
        <v>8600</v>
      </c>
      <c r="L977" s="233" t="str">
        <f t="shared" si="4"/>
        <v>#N/A</v>
      </c>
      <c r="M977" s="234"/>
      <c r="N977" s="233" t="str">
        <f t="shared" si="5"/>
        <v>#N/A</v>
      </c>
      <c r="O977" s="126" t="s">
        <v>8601</v>
      </c>
      <c r="P977" s="233" t="str">
        <f t="shared" si="6"/>
        <v>#N/A</v>
      </c>
      <c r="Q977" s="233" t="str">
        <f t="shared" si="7"/>
        <v>#N/A</v>
      </c>
      <c r="R977" s="126" t="s">
        <v>8602</v>
      </c>
      <c r="S977" s="233" t="str">
        <f t="shared" si="8"/>
        <v>#N/A</v>
      </c>
    </row>
    <row r="978">
      <c r="A978" s="38" t="s">
        <v>8554</v>
      </c>
      <c r="B978" s="126" t="s">
        <v>6100</v>
      </c>
      <c r="C978" s="126">
        <v>13.0</v>
      </c>
      <c r="D978" s="177"/>
      <c r="E978" s="220"/>
      <c r="F978" s="238"/>
      <c r="G978" s="233" t="str">
        <f t="shared" si="10"/>
        <v>#N/A</v>
      </c>
      <c r="H978" s="122" t="s">
        <v>8603</v>
      </c>
      <c r="I978" s="233" t="str">
        <f t="shared" si="2"/>
        <v>#N/A</v>
      </c>
      <c r="J978" s="233" t="str">
        <f t="shared" si="3"/>
        <v>#N/A</v>
      </c>
      <c r="K978" s="122" t="s">
        <v>8604</v>
      </c>
      <c r="L978" s="233" t="str">
        <f t="shared" si="4"/>
        <v>#N/A</v>
      </c>
      <c r="M978" s="234"/>
      <c r="N978" s="233" t="str">
        <f t="shared" si="5"/>
        <v>#N/A</v>
      </c>
      <c r="O978" s="126" t="s">
        <v>8605</v>
      </c>
      <c r="P978" s="233" t="str">
        <f t="shared" si="6"/>
        <v>#N/A</v>
      </c>
      <c r="Q978" s="233" t="str">
        <f t="shared" si="7"/>
        <v>#N/A</v>
      </c>
      <c r="R978" s="126" t="s">
        <v>8606</v>
      </c>
      <c r="S978" s="233" t="str">
        <f t="shared" si="8"/>
        <v>#N/A</v>
      </c>
    </row>
    <row r="979">
      <c r="A979" s="38" t="s">
        <v>8554</v>
      </c>
      <c r="B979" s="126" t="s">
        <v>6100</v>
      </c>
      <c r="C979" s="126">
        <v>14.0</v>
      </c>
      <c r="D979" s="177"/>
      <c r="E979" s="220"/>
      <c r="F979" s="238"/>
      <c r="G979" s="233" t="str">
        <f t="shared" si="10"/>
        <v>#N/A</v>
      </c>
      <c r="H979" s="122" t="s">
        <v>8607</v>
      </c>
      <c r="I979" s="233" t="str">
        <f t="shared" si="2"/>
        <v>#N/A</v>
      </c>
      <c r="J979" s="233" t="str">
        <f t="shared" si="3"/>
        <v>#N/A</v>
      </c>
      <c r="K979" s="122" t="s">
        <v>8608</v>
      </c>
      <c r="L979" s="233" t="str">
        <f t="shared" si="4"/>
        <v>#N/A</v>
      </c>
      <c r="M979" s="234"/>
      <c r="N979" s="233" t="str">
        <f t="shared" si="5"/>
        <v>#N/A</v>
      </c>
      <c r="O979" s="126" t="s">
        <v>8609</v>
      </c>
      <c r="P979" s="233" t="str">
        <f t="shared" si="6"/>
        <v>#N/A</v>
      </c>
      <c r="Q979" s="233" t="str">
        <f t="shared" si="7"/>
        <v>#N/A</v>
      </c>
      <c r="R979" s="126" t="s">
        <v>8610</v>
      </c>
      <c r="S979" s="233" t="str">
        <f t="shared" si="8"/>
        <v>#N/A</v>
      </c>
    </row>
    <row r="980">
      <c r="A980" s="38" t="s">
        <v>8554</v>
      </c>
      <c r="B980" s="126" t="s">
        <v>6100</v>
      </c>
      <c r="C980" s="126">
        <v>15.0</v>
      </c>
      <c r="D980" s="177"/>
      <c r="E980" s="220"/>
      <c r="F980" s="238"/>
      <c r="G980" s="233" t="str">
        <f t="shared" si="10"/>
        <v>#N/A</v>
      </c>
      <c r="H980" s="122" t="s">
        <v>8611</v>
      </c>
      <c r="I980" s="233" t="str">
        <f t="shared" si="2"/>
        <v>#N/A</v>
      </c>
      <c r="J980" s="233" t="str">
        <f t="shared" si="3"/>
        <v>#N/A</v>
      </c>
      <c r="K980" s="122" t="s">
        <v>8612</v>
      </c>
      <c r="L980" s="233" t="str">
        <f t="shared" si="4"/>
        <v>#N/A</v>
      </c>
      <c r="M980" s="234"/>
      <c r="N980" s="233" t="str">
        <f t="shared" si="5"/>
        <v>#N/A</v>
      </c>
      <c r="O980" s="126" t="s">
        <v>8613</v>
      </c>
      <c r="P980" s="233" t="str">
        <f t="shared" si="6"/>
        <v>#N/A</v>
      </c>
      <c r="Q980" s="233" t="str">
        <f t="shared" si="7"/>
        <v>#N/A</v>
      </c>
      <c r="R980" s="126" t="s">
        <v>8614</v>
      </c>
      <c r="S980" s="233" t="str">
        <f t="shared" si="8"/>
        <v>#N/A</v>
      </c>
    </row>
    <row r="981">
      <c r="A981" s="38" t="s">
        <v>8554</v>
      </c>
      <c r="B981" s="126" t="s">
        <v>6100</v>
      </c>
      <c r="C981" s="126">
        <v>16.0</v>
      </c>
      <c r="D981" s="177"/>
      <c r="E981" s="220"/>
      <c r="F981" s="238"/>
      <c r="G981" s="233" t="str">
        <f t="shared" si="10"/>
        <v>#N/A</v>
      </c>
      <c r="H981" s="122" t="s">
        <v>8615</v>
      </c>
      <c r="I981" s="233" t="str">
        <f t="shared" si="2"/>
        <v>#N/A</v>
      </c>
      <c r="J981" s="233" t="str">
        <f t="shared" si="3"/>
        <v>#N/A</v>
      </c>
      <c r="K981" s="122" t="s">
        <v>8616</v>
      </c>
      <c r="L981" s="233" t="str">
        <f t="shared" si="4"/>
        <v>#N/A</v>
      </c>
      <c r="M981" s="234"/>
      <c r="N981" s="233" t="str">
        <f t="shared" si="5"/>
        <v>#N/A</v>
      </c>
      <c r="O981" s="126" t="s">
        <v>8617</v>
      </c>
      <c r="P981" s="233" t="str">
        <f t="shared" si="6"/>
        <v>#N/A</v>
      </c>
      <c r="Q981" s="233" t="str">
        <f t="shared" si="7"/>
        <v>#N/A</v>
      </c>
      <c r="R981" s="126" t="s">
        <v>8618</v>
      </c>
      <c r="S981" s="233" t="str">
        <f t="shared" si="8"/>
        <v>#N/A</v>
      </c>
    </row>
    <row r="982">
      <c r="A982" s="38" t="s">
        <v>8554</v>
      </c>
      <c r="B982" s="126" t="s">
        <v>6100</v>
      </c>
      <c r="C982" s="126">
        <v>16.0</v>
      </c>
      <c r="D982" s="177"/>
      <c r="E982" s="220"/>
      <c r="F982" s="238"/>
      <c r="G982" s="233" t="str">
        <f t="shared" si="10"/>
        <v>#N/A</v>
      </c>
      <c r="H982" s="122" t="s">
        <v>8619</v>
      </c>
      <c r="I982" s="233" t="str">
        <f t="shared" si="2"/>
        <v>#N/A</v>
      </c>
      <c r="J982" s="233" t="str">
        <f t="shared" si="3"/>
        <v>#N/A</v>
      </c>
      <c r="K982" s="122" t="s">
        <v>8620</v>
      </c>
      <c r="L982" s="233" t="str">
        <f t="shared" si="4"/>
        <v>#N/A</v>
      </c>
      <c r="M982" s="234"/>
      <c r="N982" s="233" t="str">
        <f t="shared" si="5"/>
        <v>#N/A</v>
      </c>
      <c r="O982" s="126" t="s">
        <v>8621</v>
      </c>
      <c r="P982" s="233" t="str">
        <f t="shared" si="6"/>
        <v>#N/A</v>
      </c>
      <c r="Q982" s="233" t="str">
        <f t="shared" si="7"/>
        <v>#N/A</v>
      </c>
      <c r="R982" s="126" t="s">
        <v>8622</v>
      </c>
      <c r="S982" s="233" t="str">
        <f t="shared" si="8"/>
        <v>#N/A</v>
      </c>
    </row>
    <row r="983">
      <c r="A983" s="38" t="s">
        <v>8554</v>
      </c>
      <c r="B983" s="126" t="s">
        <v>6100</v>
      </c>
      <c r="C983" s="126">
        <v>16.0</v>
      </c>
      <c r="D983" s="177"/>
      <c r="E983" s="220"/>
      <c r="F983" s="238"/>
      <c r="G983" s="233" t="str">
        <f t="shared" si="10"/>
        <v>#N/A</v>
      </c>
      <c r="H983" s="122" t="s">
        <v>8623</v>
      </c>
      <c r="I983" s="233" t="str">
        <f t="shared" si="2"/>
        <v>#N/A</v>
      </c>
      <c r="J983" s="233" t="str">
        <f t="shared" si="3"/>
        <v>#N/A</v>
      </c>
      <c r="K983" s="122" t="s">
        <v>8624</v>
      </c>
      <c r="L983" s="233" t="str">
        <f t="shared" si="4"/>
        <v>#N/A</v>
      </c>
      <c r="M983" s="234"/>
      <c r="N983" s="233" t="str">
        <f t="shared" si="5"/>
        <v>#N/A</v>
      </c>
      <c r="O983" s="126" t="s">
        <v>8625</v>
      </c>
      <c r="P983" s="233" t="str">
        <f t="shared" si="6"/>
        <v>#N/A</v>
      </c>
      <c r="Q983" s="233" t="str">
        <f t="shared" si="7"/>
        <v>#N/A</v>
      </c>
      <c r="R983" s="126" t="s">
        <v>8626</v>
      </c>
      <c r="S983" s="233" t="str">
        <f t="shared" si="8"/>
        <v>#N/A</v>
      </c>
    </row>
    <row r="984">
      <c r="A984" s="38" t="s">
        <v>8554</v>
      </c>
      <c r="B984" s="126" t="s">
        <v>6100</v>
      </c>
      <c r="C984" s="126">
        <v>16.0</v>
      </c>
      <c r="D984" s="177"/>
      <c r="E984" s="220"/>
      <c r="F984" s="238"/>
      <c r="G984" s="233" t="str">
        <f t="shared" si="10"/>
        <v>#N/A</v>
      </c>
      <c r="H984" s="122" t="s">
        <v>8627</v>
      </c>
      <c r="I984" s="233" t="str">
        <f t="shared" si="2"/>
        <v>#N/A</v>
      </c>
      <c r="J984" s="233" t="str">
        <f t="shared" si="3"/>
        <v>#N/A</v>
      </c>
      <c r="K984" s="122" t="s">
        <v>8628</v>
      </c>
      <c r="L984" s="233" t="str">
        <f t="shared" si="4"/>
        <v>#N/A</v>
      </c>
      <c r="M984" s="234"/>
      <c r="N984" s="233" t="str">
        <f t="shared" si="5"/>
        <v>#N/A</v>
      </c>
      <c r="O984" s="126" t="s">
        <v>8629</v>
      </c>
      <c r="P984" s="233" t="str">
        <f t="shared" si="6"/>
        <v>#N/A</v>
      </c>
      <c r="Q984" s="233" t="str">
        <f t="shared" si="7"/>
        <v>#N/A</v>
      </c>
      <c r="R984" s="126" t="s">
        <v>8630</v>
      </c>
      <c r="S984" s="233" t="str">
        <f t="shared" si="8"/>
        <v>#N/A</v>
      </c>
    </row>
    <row r="985">
      <c r="A985" s="38" t="s">
        <v>8554</v>
      </c>
      <c r="B985" s="126" t="s">
        <v>6100</v>
      </c>
      <c r="C985" s="126">
        <v>16.0</v>
      </c>
      <c r="D985" s="177"/>
      <c r="E985" s="220"/>
      <c r="F985" s="238"/>
      <c r="G985" s="233" t="str">
        <f t="shared" si="10"/>
        <v>#N/A</v>
      </c>
      <c r="H985" s="122" t="s">
        <v>8631</v>
      </c>
      <c r="I985" s="233" t="str">
        <f t="shared" si="2"/>
        <v>#N/A</v>
      </c>
      <c r="J985" s="233" t="str">
        <f t="shared" si="3"/>
        <v>#N/A</v>
      </c>
      <c r="K985" s="122" t="s">
        <v>8632</v>
      </c>
      <c r="L985" s="233" t="str">
        <f t="shared" si="4"/>
        <v>#N/A</v>
      </c>
      <c r="M985" s="234"/>
      <c r="N985" s="233" t="str">
        <f t="shared" si="5"/>
        <v>#N/A</v>
      </c>
      <c r="O985" s="126" t="s">
        <v>8633</v>
      </c>
      <c r="P985" s="233" t="str">
        <f t="shared" si="6"/>
        <v>#N/A</v>
      </c>
      <c r="Q985" s="233" t="str">
        <f t="shared" si="7"/>
        <v>#N/A</v>
      </c>
      <c r="R985" s="126" t="s">
        <v>8634</v>
      </c>
      <c r="S985" s="233" t="str">
        <f t="shared" si="8"/>
        <v>#N/A</v>
      </c>
    </row>
    <row r="986">
      <c r="A986" s="38" t="s">
        <v>8554</v>
      </c>
      <c r="B986" s="126" t="s">
        <v>6100</v>
      </c>
      <c r="C986" s="126">
        <v>16.0</v>
      </c>
      <c r="D986" s="177"/>
      <c r="E986" s="220"/>
      <c r="F986" s="238"/>
      <c r="G986" s="233" t="str">
        <f t="shared" si="10"/>
        <v>#N/A</v>
      </c>
      <c r="H986" s="122" t="s">
        <v>8635</v>
      </c>
      <c r="I986" s="233" t="str">
        <f t="shared" si="2"/>
        <v>#N/A</v>
      </c>
      <c r="J986" s="233" t="str">
        <f t="shared" si="3"/>
        <v>#N/A</v>
      </c>
      <c r="K986" s="122" t="s">
        <v>8636</v>
      </c>
      <c r="L986" s="233" t="str">
        <f t="shared" si="4"/>
        <v>#N/A</v>
      </c>
      <c r="M986" s="234"/>
      <c r="N986" s="233" t="str">
        <f t="shared" si="5"/>
        <v>#N/A</v>
      </c>
      <c r="O986" s="126" t="s">
        <v>8637</v>
      </c>
      <c r="P986" s="233" t="str">
        <f t="shared" si="6"/>
        <v>#N/A</v>
      </c>
      <c r="Q986" s="233" t="str">
        <f t="shared" si="7"/>
        <v>#N/A</v>
      </c>
      <c r="R986" s="126" t="s">
        <v>8638</v>
      </c>
      <c r="S986" s="233" t="str">
        <f t="shared" si="8"/>
        <v>#N/A</v>
      </c>
    </row>
    <row r="987">
      <c r="A987" s="38" t="s">
        <v>8554</v>
      </c>
      <c r="B987" s="126" t="s">
        <v>6100</v>
      </c>
      <c r="C987" s="126">
        <v>16.0</v>
      </c>
      <c r="D987" s="177"/>
      <c r="E987" s="220"/>
      <c r="F987" s="238"/>
      <c r="G987" s="233" t="str">
        <f t="shared" si="10"/>
        <v>#N/A</v>
      </c>
      <c r="H987" s="122" t="s">
        <v>8639</v>
      </c>
      <c r="I987" s="233" t="str">
        <f t="shared" si="2"/>
        <v>#N/A</v>
      </c>
      <c r="J987" s="233" t="str">
        <f t="shared" si="3"/>
        <v>#N/A</v>
      </c>
      <c r="K987" s="122" t="s">
        <v>8640</v>
      </c>
      <c r="L987" s="233" t="str">
        <f t="shared" si="4"/>
        <v>#N/A</v>
      </c>
      <c r="M987" s="234"/>
      <c r="N987" s="233" t="str">
        <f t="shared" si="5"/>
        <v>#N/A</v>
      </c>
      <c r="O987" s="126" t="s">
        <v>8641</v>
      </c>
      <c r="P987" s="233" t="str">
        <f t="shared" si="6"/>
        <v>#N/A</v>
      </c>
      <c r="Q987" s="233" t="str">
        <f t="shared" si="7"/>
        <v>#N/A</v>
      </c>
      <c r="R987" s="126" t="s">
        <v>8642</v>
      </c>
      <c r="S987" s="233" t="str">
        <f t="shared" si="8"/>
        <v>#N/A</v>
      </c>
    </row>
    <row r="988">
      <c r="A988" s="38" t="s">
        <v>8554</v>
      </c>
      <c r="B988" s="126" t="s">
        <v>6100</v>
      </c>
      <c r="C988" s="126">
        <v>16.0</v>
      </c>
      <c r="D988" s="177"/>
      <c r="E988" s="220"/>
      <c r="F988" s="238"/>
      <c r="G988" s="233" t="str">
        <f t="shared" si="10"/>
        <v>#N/A</v>
      </c>
      <c r="H988" s="122" t="s">
        <v>8643</v>
      </c>
      <c r="I988" s="233" t="str">
        <f t="shared" si="2"/>
        <v>#N/A</v>
      </c>
      <c r="J988" s="233" t="str">
        <f t="shared" si="3"/>
        <v>#N/A</v>
      </c>
      <c r="K988" s="122" t="s">
        <v>8644</v>
      </c>
      <c r="L988" s="233" t="str">
        <f t="shared" si="4"/>
        <v>#N/A</v>
      </c>
      <c r="M988" s="234"/>
      <c r="N988" s="233" t="str">
        <f t="shared" si="5"/>
        <v>#N/A</v>
      </c>
      <c r="O988" s="126" t="s">
        <v>8645</v>
      </c>
      <c r="P988" s="233" t="str">
        <f t="shared" si="6"/>
        <v>#N/A</v>
      </c>
      <c r="Q988" s="233" t="str">
        <f t="shared" si="7"/>
        <v>#N/A</v>
      </c>
      <c r="R988" s="126" t="s">
        <v>8646</v>
      </c>
      <c r="S988" s="233" t="str">
        <f t="shared" si="8"/>
        <v>#N/A</v>
      </c>
    </row>
    <row r="989">
      <c r="A989" s="38" t="s">
        <v>8554</v>
      </c>
      <c r="B989" s="126" t="s">
        <v>6100</v>
      </c>
      <c r="C989" s="126">
        <v>16.0</v>
      </c>
      <c r="D989" s="177"/>
      <c r="E989" s="126"/>
      <c r="F989" s="238"/>
      <c r="G989" s="233" t="str">
        <f t="shared" si="10"/>
        <v>#N/A</v>
      </c>
      <c r="H989" s="122" t="s">
        <v>8647</v>
      </c>
      <c r="I989" s="233" t="str">
        <f t="shared" si="2"/>
        <v>#N/A</v>
      </c>
      <c r="J989" s="233" t="str">
        <f t="shared" si="3"/>
        <v>#N/A</v>
      </c>
      <c r="K989" s="122" t="s">
        <v>8648</v>
      </c>
      <c r="L989" s="233" t="str">
        <f t="shared" si="4"/>
        <v>#N/A</v>
      </c>
      <c r="M989" s="234"/>
      <c r="N989" s="233" t="str">
        <f t="shared" si="5"/>
        <v>#N/A</v>
      </c>
      <c r="O989" s="126" t="s">
        <v>8649</v>
      </c>
      <c r="P989" s="233" t="str">
        <f t="shared" si="6"/>
        <v>#N/A</v>
      </c>
      <c r="Q989" s="233" t="str">
        <f t="shared" si="7"/>
        <v>#N/A</v>
      </c>
      <c r="R989" s="126" t="s">
        <v>8650</v>
      </c>
      <c r="S989" s="233" t="str">
        <f t="shared" si="8"/>
        <v>#N/A</v>
      </c>
    </row>
    <row r="990">
      <c r="A990" s="38" t="s">
        <v>8554</v>
      </c>
      <c r="B990" s="126" t="s">
        <v>6100</v>
      </c>
      <c r="C990" s="126">
        <v>16.0</v>
      </c>
      <c r="D990" s="177"/>
      <c r="E990" s="126"/>
      <c r="F990" s="238"/>
      <c r="G990" s="233" t="str">
        <f t="shared" si="10"/>
        <v>#N/A</v>
      </c>
      <c r="H990" s="122" t="s">
        <v>8651</v>
      </c>
      <c r="I990" s="233" t="str">
        <f t="shared" si="2"/>
        <v>#N/A</v>
      </c>
      <c r="J990" s="233" t="str">
        <f t="shared" si="3"/>
        <v>#N/A</v>
      </c>
      <c r="K990" s="122" t="s">
        <v>8652</v>
      </c>
      <c r="L990" s="233" t="str">
        <f t="shared" si="4"/>
        <v>#N/A</v>
      </c>
      <c r="M990" s="234"/>
      <c r="N990" s="233" t="str">
        <f t="shared" si="5"/>
        <v>#N/A</v>
      </c>
      <c r="O990" s="126" t="s">
        <v>8653</v>
      </c>
      <c r="P990" s="233" t="str">
        <f t="shared" si="6"/>
        <v>#N/A</v>
      </c>
      <c r="Q990" s="233" t="str">
        <f t="shared" si="7"/>
        <v>#N/A</v>
      </c>
      <c r="R990" s="126" t="s">
        <v>8654</v>
      </c>
      <c r="S990" s="233" t="str">
        <f t="shared" si="8"/>
        <v>#N/A</v>
      </c>
    </row>
    <row r="991">
      <c r="A991" s="234"/>
      <c r="B991" s="234"/>
      <c r="C991" s="234"/>
      <c r="D991" s="234"/>
      <c r="E991" s="234"/>
      <c r="F991" s="3"/>
      <c r="G991" s="3"/>
      <c r="H991" s="3"/>
      <c r="I991" s="3"/>
      <c r="J991" s="3"/>
      <c r="K991" s="3"/>
      <c r="L991" s="234"/>
      <c r="M991" s="234"/>
      <c r="N991" s="234"/>
      <c r="O991" s="126"/>
      <c r="P991" s="234"/>
      <c r="Q991" s="234"/>
      <c r="R991" s="234"/>
    </row>
    <row r="992">
      <c r="A992" s="234"/>
      <c r="B992" s="234"/>
      <c r="C992" s="234"/>
      <c r="D992" s="234"/>
      <c r="E992" s="234"/>
      <c r="F992" s="3"/>
      <c r="G992" s="3"/>
      <c r="H992" s="3"/>
      <c r="I992" s="3"/>
      <c r="J992" s="3"/>
      <c r="K992" s="3"/>
      <c r="L992" s="234"/>
      <c r="M992" s="234"/>
      <c r="N992" s="234"/>
      <c r="O992" s="234"/>
      <c r="P992" s="234"/>
      <c r="Q992" s="234"/>
      <c r="R992" s="234"/>
    </row>
    <row r="993">
      <c r="A993" s="234"/>
      <c r="B993" s="234"/>
      <c r="C993" s="234"/>
      <c r="D993" s="234"/>
      <c r="E993" s="234"/>
      <c r="F993" s="3"/>
      <c r="G993" s="3"/>
      <c r="H993" s="3"/>
      <c r="I993" s="3"/>
      <c r="J993" s="3"/>
      <c r="K993" s="3"/>
      <c r="L993" s="234"/>
      <c r="M993" s="234"/>
      <c r="N993" s="234"/>
      <c r="O993" s="234"/>
      <c r="P993" s="234"/>
      <c r="Q993" s="234"/>
      <c r="R993" s="234"/>
    </row>
    <row r="994">
      <c r="A994" s="234"/>
      <c r="B994" s="234"/>
      <c r="C994" s="234"/>
      <c r="D994" s="234"/>
      <c r="E994" s="234"/>
      <c r="F994" s="3"/>
      <c r="G994" s="3"/>
      <c r="H994" s="3"/>
      <c r="I994" s="3"/>
      <c r="J994" s="3"/>
      <c r="K994" s="3"/>
      <c r="L994" s="234"/>
      <c r="M994" s="234"/>
      <c r="N994" s="234"/>
      <c r="O994" s="234"/>
      <c r="P994" s="234"/>
      <c r="Q994" s="234"/>
      <c r="R994" s="234"/>
    </row>
    <row r="995">
      <c r="A995" s="234"/>
      <c r="B995" s="234"/>
      <c r="C995" s="234"/>
      <c r="D995" s="234"/>
      <c r="E995" s="234"/>
      <c r="F995" s="3"/>
      <c r="G995" s="3"/>
      <c r="H995" s="3"/>
      <c r="I995" s="3"/>
      <c r="J995" s="3"/>
      <c r="K995" s="3"/>
      <c r="L995" s="234"/>
      <c r="M995" s="234"/>
      <c r="N995" s="234"/>
      <c r="O995" s="234"/>
      <c r="P995" s="234"/>
      <c r="Q995" s="234"/>
      <c r="R995" s="234"/>
    </row>
    <row r="996">
      <c r="A996" s="234"/>
      <c r="B996" s="234"/>
      <c r="C996" s="234"/>
      <c r="D996" s="234"/>
      <c r="E996" s="234"/>
      <c r="F996" s="3"/>
      <c r="G996" s="3"/>
      <c r="H996" s="3"/>
      <c r="I996" s="3"/>
      <c r="J996" s="3"/>
      <c r="K996" s="3"/>
      <c r="L996" s="234"/>
      <c r="M996" s="234"/>
      <c r="N996" s="234"/>
      <c r="O996" s="234"/>
      <c r="P996" s="234"/>
      <c r="Q996" s="234"/>
      <c r="R996" s="234"/>
    </row>
    <row r="997">
      <c r="A997" s="234"/>
      <c r="B997" s="234"/>
      <c r="C997" s="234"/>
      <c r="D997" s="234"/>
      <c r="E997" s="234"/>
      <c r="F997" s="3"/>
      <c r="G997" s="3"/>
      <c r="H997" s="3"/>
      <c r="I997" s="3"/>
      <c r="J997" s="3"/>
      <c r="K997" s="3"/>
      <c r="L997" s="234"/>
      <c r="M997" s="234"/>
      <c r="N997" s="234"/>
      <c r="O997" s="234"/>
      <c r="P997" s="234"/>
      <c r="Q997" s="234"/>
      <c r="R997" s="234"/>
    </row>
    <row r="998">
      <c r="A998" s="234"/>
      <c r="B998" s="234"/>
      <c r="C998" s="234"/>
      <c r="D998" s="234"/>
      <c r="E998" s="234"/>
      <c r="F998" s="3"/>
      <c r="G998" s="3"/>
      <c r="H998" s="3"/>
      <c r="I998" s="3"/>
      <c r="J998" s="3"/>
      <c r="K998" s="3"/>
      <c r="L998" s="234"/>
      <c r="M998" s="234"/>
      <c r="N998" s="234"/>
      <c r="O998" s="234"/>
      <c r="P998" s="234"/>
      <c r="Q998" s="234"/>
      <c r="R998" s="234"/>
    </row>
    <row r="999">
      <c r="A999" s="234"/>
      <c r="B999" s="234"/>
      <c r="C999" s="234"/>
      <c r="D999" s="234"/>
      <c r="E999" s="234"/>
      <c r="F999" s="3"/>
      <c r="G999" s="3"/>
      <c r="H999" s="3"/>
      <c r="I999" s="3"/>
      <c r="J999" s="3"/>
      <c r="K999" s="3"/>
      <c r="L999" s="234"/>
      <c r="M999" s="234"/>
      <c r="N999" s="234"/>
      <c r="O999" s="234"/>
      <c r="P999" s="234"/>
      <c r="Q999" s="234"/>
      <c r="R999" s="234"/>
    </row>
    <row r="1000">
      <c r="A1000" s="234"/>
      <c r="B1000" s="234"/>
      <c r="C1000" s="234"/>
      <c r="D1000" s="234"/>
      <c r="E1000" s="234"/>
      <c r="F1000" s="3"/>
      <c r="G1000" s="3"/>
      <c r="H1000" s="3"/>
      <c r="I1000" s="3"/>
      <c r="J1000" s="3"/>
      <c r="K1000" s="3"/>
      <c r="L1000" s="234"/>
      <c r="M1000" s="234"/>
      <c r="N1000" s="234"/>
      <c r="O1000" s="234"/>
      <c r="P1000" s="234"/>
      <c r="Q1000" s="234"/>
      <c r="R1000" s="234"/>
    </row>
    <row r="1001">
      <c r="A1001" s="234"/>
      <c r="B1001" s="234"/>
      <c r="C1001" s="234"/>
      <c r="D1001" s="234"/>
      <c r="E1001" s="234"/>
      <c r="F1001" s="3"/>
      <c r="G1001" s="3"/>
      <c r="H1001" s="3"/>
      <c r="I1001" s="3"/>
      <c r="J1001" s="3"/>
      <c r="K1001" s="3"/>
      <c r="L1001" s="234"/>
      <c r="M1001" s="234"/>
      <c r="N1001" s="234"/>
      <c r="O1001" s="234"/>
      <c r="P1001" s="234"/>
      <c r="Q1001" s="234"/>
      <c r="R1001" s="234"/>
    </row>
    <row r="1002">
      <c r="A1002" s="234"/>
      <c r="B1002" s="234"/>
      <c r="C1002" s="234"/>
      <c r="D1002" s="234"/>
      <c r="E1002" s="234"/>
      <c r="F1002" s="3"/>
      <c r="G1002" s="3"/>
      <c r="H1002" s="3"/>
      <c r="I1002" s="3"/>
      <c r="J1002" s="3"/>
      <c r="K1002" s="3"/>
      <c r="L1002" s="234"/>
      <c r="M1002" s="234"/>
      <c r="N1002" s="234"/>
      <c r="O1002" s="234"/>
      <c r="P1002" s="234"/>
      <c r="Q1002" s="234"/>
      <c r="R1002" s="234"/>
    </row>
    <row r="1003">
      <c r="A1003" s="234"/>
      <c r="B1003" s="234"/>
      <c r="C1003" s="234"/>
      <c r="D1003" s="234"/>
      <c r="E1003" s="234"/>
      <c r="F1003" s="3"/>
      <c r="G1003" s="3"/>
      <c r="H1003" s="3"/>
      <c r="I1003" s="3"/>
      <c r="J1003" s="3"/>
      <c r="K1003" s="3"/>
      <c r="L1003" s="234"/>
      <c r="M1003" s="234"/>
      <c r="N1003" s="234"/>
      <c r="O1003" s="234"/>
      <c r="P1003" s="234"/>
      <c r="Q1003" s="234"/>
      <c r="R1003" s="234"/>
    </row>
    <row r="1004">
      <c r="A1004" s="234"/>
      <c r="B1004" s="234"/>
      <c r="C1004" s="234"/>
      <c r="D1004" s="234"/>
      <c r="E1004" s="234"/>
      <c r="F1004" s="3"/>
      <c r="G1004" s="3"/>
      <c r="H1004" s="3"/>
      <c r="I1004" s="3"/>
      <c r="J1004" s="3"/>
      <c r="K1004" s="3"/>
      <c r="L1004" s="234"/>
      <c r="M1004" s="234"/>
      <c r="N1004" s="234"/>
      <c r="O1004" s="234"/>
      <c r="P1004" s="234"/>
      <c r="Q1004" s="234"/>
      <c r="R1004" s="234"/>
    </row>
    <row r="1005">
      <c r="A1005" s="234"/>
      <c r="B1005" s="234"/>
      <c r="C1005" s="234"/>
      <c r="D1005" s="234"/>
      <c r="E1005" s="234"/>
      <c r="F1005" s="3"/>
      <c r="G1005" s="3"/>
      <c r="H1005" s="3"/>
      <c r="I1005" s="3"/>
      <c r="J1005" s="3"/>
      <c r="K1005" s="3"/>
      <c r="L1005" s="234"/>
      <c r="M1005" s="234"/>
      <c r="N1005" s="234"/>
      <c r="O1005" s="234"/>
      <c r="P1005" s="234"/>
      <c r="Q1005" s="234"/>
      <c r="R1005" s="234"/>
    </row>
    <row r="1006">
      <c r="A1006" s="234"/>
      <c r="B1006" s="234"/>
      <c r="C1006" s="234"/>
      <c r="D1006" s="234"/>
      <c r="E1006" s="234"/>
      <c r="F1006" s="3"/>
      <c r="G1006" s="3"/>
      <c r="H1006" s="3"/>
      <c r="I1006" s="3"/>
      <c r="J1006" s="3"/>
      <c r="K1006" s="3"/>
      <c r="L1006" s="234"/>
      <c r="M1006" s="234"/>
      <c r="N1006" s="234"/>
      <c r="O1006" s="234"/>
      <c r="P1006" s="234"/>
      <c r="Q1006" s="234"/>
      <c r="R1006" s="234"/>
    </row>
    <row r="1007">
      <c r="A1007" s="234"/>
      <c r="B1007" s="234"/>
      <c r="C1007" s="234"/>
      <c r="D1007" s="234"/>
      <c r="E1007" s="234"/>
      <c r="F1007" s="3"/>
      <c r="G1007" s="3"/>
      <c r="H1007" s="3"/>
      <c r="I1007" s="3"/>
      <c r="J1007" s="3"/>
      <c r="K1007" s="3"/>
      <c r="L1007" s="234"/>
      <c r="M1007" s="234"/>
      <c r="N1007" s="234"/>
      <c r="O1007" s="234"/>
      <c r="P1007" s="234"/>
      <c r="Q1007" s="234"/>
      <c r="R1007" s="234"/>
    </row>
    <row r="1008">
      <c r="A1008" s="234"/>
      <c r="B1008" s="234"/>
      <c r="C1008" s="234"/>
      <c r="D1008" s="234"/>
      <c r="E1008" s="234"/>
      <c r="F1008" s="3"/>
      <c r="G1008" s="3"/>
      <c r="H1008" s="3"/>
      <c r="I1008" s="3"/>
      <c r="J1008" s="3"/>
      <c r="K1008" s="3"/>
      <c r="L1008" s="234"/>
      <c r="M1008" s="234"/>
      <c r="N1008" s="234"/>
      <c r="O1008" s="234"/>
      <c r="P1008" s="234"/>
      <c r="Q1008" s="234"/>
      <c r="R1008" s="234"/>
    </row>
    <row r="1009">
      <c r="A1009" s="234"/>
      <c r="B1009" s="234"/>
      <c r="C1009" s="234"/>
      <c r="D1009" s="234"/>
      <c r="E1009" s="234"/>
      <c r="F1009" s="3"/>
      <c r="G1009" s="3"/>
      <c r="H1009" s="3"/>
      <c r="I1009" s="3"/>
      <c r="J1009" s="3"/>
      <c r="K1009" s="3"/>
      <c r="L1009" s="234"/>
      <c r="M1009" s="234"/>
      <c r="N1009" s="234"/>
      <c r="O1009" s="234"/>
      <c r="P1009" s="234"/>
      <c r="Q1009" s="234"/>
      <c r="R1009" s="234"/>
    </row>
    <row r="1010">
      <c r="A1010" s="234"/>
      <c r="B1010" s="234"/>
      <c r="C1010" s="234"/>
      <c r="D1010" s="234"/>
      <c r="E1010" s="234"/>
      <c r="F1010" s="3"/>
      <c r="G1010" s="3"/>
      <c r="H1010" s="3"/>
      <c r="I1010" s="3"/>
      <c r="J1010" s="3"/>
      <c r="K1010" s="3"/>
      <c r="L1010" s="234"/>
      <c r="M1010" s="234"/>
      <c r="N1010" s="234"/>
      <c r="O1010" s="234"/>
      <c r="P1010" s="234"/>
      <c r="Q1010" s="234"/>
      <c r="R1010" s="234"/>
    </row>
    <row r="1011">
      <c r="A1011" s="234"/>
      <c r="B1011" s="234"/>
      <c r="C1011" s="234"/>
      <c r="D1011" s="234"/>
      <c r="E1011" s="234"/>
      <c r="F1011" s="3"/>
      <c r="G1011" s="3"/>
      <c r="H1011" s="3"/>
      <c r="I1011" s="3"/>
      <c r="J1011" s="3"/>
      <c r="K1011" s="3"/>
      <c r="L1011" s="234"/>
      <c r="M1011" s="234"/>
      <c r="N1011" s="234"/>
      <c r="O1011" s="234"/>
      <c r="P1011" s="234"/>
      <c r="Q1011" s="234"/>
      <c r="R1011" s="234"/>
    </row>
    <row r="1012">
      <c r="A1012" s="234"/>
      <c r="B1012" s="234"/>
      <c r="C1012" s="234"/>
      <c r="D1012" s="234"/>
      <c r="E1012" s="234"/>
      <c r="F1012" s="3"/>
      <c r="G1012" s="3"/>
      <c r="H1012" s="3"/>
      <c r="I1012" s="3"/>
      <c r="J1012" s="3"/>
      <c r="K1012" s="3"/>
      <c r="L1012" s="234"/>
      <c r="M1012" s="234"/>
      <c r="N1012" s="234"/>
      <c r="O1012" s="234"/>
      <c r="P1012" s="234"/>
      <c r="Q1012" s="234"/>
      <c r="R1012" s="234"/>
    </row>
    <row r="1013">
      <c r="A1013" s="234"/>
      <c r="B1013" s="234"/>
      <c r="C1013" s="234"/>
      <c r="D1013" s="234"/>
      <c r="E1013" s="234"/>
      <c r="F1013" s="3"/>
      <c r="G1013" s="3"/>
      <c r="H1013" s="3"/>
      <c r="I1013" s="3"/>
      <c r="J1013" s="3"/>
      <c r="K1013" s="3"/>
      <c r="L1013" s="234"/>
      <c r="M1013" s="234"/>
      <c r="N1013" s="234"/>
      <c r="O1013" s="234"/>
      <c r="P1013" s="234"/>
      <c r="Q1013" s="234"/>
      <c r="R1013" s="234"/>
    </row>
    <row r="1014">
      <c r="A1014" s="234"/>
      <c r="B1014" s="234"/>
      <c r="C1014" s="234"/>
      <c r="D1014" s="234"/>
      <c r="E1014" s="234"/>
      <c r="F1014" s="3"/>
      <c r="G1014" s="3"/>
      <c r="H1014" s="3"/>
      <c r="I1014" s="3"/>
      <c r="J1014" s="3"/>
      <c r="K1014" s="3"/>
      <c r="L1014" s="234"/>
      <c r="M1014" s="234"/>
      <c r="N1014" s="234"/>
      <c r="O1014" s="234"/>
      <c r="P1014" s="234"/>
      <c r="Q1014" s="234"/>
      <c r="R1014" s="234"/>
    </row>
    <row r="1015">
      <c r="A1015" s="234"/>
      <c r="B1015" s="234"/>
      <c r="C1015" s="234"/>
      <c r="D1015" s="234"/>
      <c r="E1015" s="234"/>
      <c r="F1015" s="3"/>
      <c r="G1015" s="3"/>
      <c r="H1015" s="3"/>
      <c r="I1015" s="3"/>
      <c r="J1015" s="3"/>
      <c r="K1015" s="3"/>
      <c r="L1015" s="234"/>
      <c r="M1015" s="234"/>
      <c r="N1015" s="234"/>
      <c r="O1015" s="234"/>
      <c r="P1015" s="234"/>
      <c r="Q1015" s="234"/>
      <c r="R1015" s="234"/>
    </row>
    <row r="1016">
      <c r="A1016" s="234"/>
      <c r="B1016" s="234"/>
      <c r="C1016" s="234"/>
      <c r="D1016" s="234"/>
      <c r="E1016" s="234"/>
      <c r="F1016" s="3"/>
      <c r="G1016" s="3"/>
      <c r="H1016" s="3"/>
      <c r="I1016" s="3"/>
      <c r="J1016" s="3"/>
      <c r="K1016" s="3"/>
      <c r="L1016" s="234"/>
      <c r="M1016" s="234"/>
      <c r="N1016" s="234"/>
      <c r="O1016" s="234"/>
      <c r="P1016" s="234"/>
      <c r="Q1016" s="234"/>
      <c r="R1016" s="234"/>
    </row>
    <row r="1017">
      <c r="A1017" s="234"/>
      <c r="B1017" s="234"/>
      <c r="C1017" s="234"/>
      <c r="D1017" s="234"/>
      <c r="E1017" s="234"/>
      <c r="F1017" s="3"/>
      <c r="G1017" s="3"/>
      <c r="H1017" s="3"/>
      <c r="I1017" s="3"/>
      <c r="J1017" s="3"/>
      <c r="K1017" s="3"/>
      <c r="L1017" s="234"/>
      <c r="M1017" s="234"/>
      <c r="N1017" s="234"/>
      <c r="O1017" s="234"/>
      <c r="P1017" s="234"/>
      <c r="Q1017" s="234"/>
      <c r="R1017" s="234"/>
    </row>
    <row r="1018">
      <c r="A1018" s="234"/>
      <c r="B1018" s="234"/>
      <c r="C1018" s="234"/>
      <c r="D1018" s="234"/>
      <c r="E1018" s="234"/>
      <c r="F1018" s="3"/>
      <c r="G1018" s="3"/>
      <c r="H1018" s="3"/>
      <c r="I1018" s="3"/>
      <c r="J1018" s="3"/>
      <c r="K1018" s="3"/>
      <c r="L1018" s="234"/>
      <c r="M1018" s="234"/>
      <c r="N1018" s="234"/>
      <c r="O1018" s="234"/>
      <c r="P1018" s="234"/>
      <c r="Q1018" s="234"/>
      <c r="R1018" s="234"/>
    </row>
    <row r="1019">
      <c r="A1019" s="234"/>
      <c r="B1019" s="234"/>
      <c r="C1019" s="234"/>
      <c r="D1019" s="234"/>
      <c r="E1019" s="234"/>
      <c r="F1019" s="3"/>
      <c r="G1019" s="3"/>
      <c r="H1019" s="3"/>
      <c r="I1019" s="3"/>
      <c r="J1019" s="3"/>
      <c r="K1019" s="3"/>
      <c r="L1019" s="234"/>
      <c r="M1019" s="234"/>
      <c r="N1019" s="234"/>
      <c r="O1019" s="234"/>
      <c r="P1019" s="234"/>
      <c r="Q1019" s="234"/>
      <c r="R1019" s="234"/>
    </row>
    <row r="1020">
      <c r="A1020" s="234"/>
      <c r="B1020" s="234"/>
      <c r="C1020" s="234"/>
      <c r="D1020" s="234"/>
      <c r="E1020" s="234"/>
      <c r="F1020" s="3"/>
      <c r="G1020" s="3"/>
      <c r="H1020" s="3"/>
      <c r="I1020" s="3"/>
      <c r="J1020" s="3"/>
      <c r="K1020" s="3"/>
      <c r="L1020" s="234"/>
      <c r="M1020" s="234"/>
      <c r="N1020" s="234"/>
      <c r="O1020" s="234"/>
      <c r="P1020" s="234"/>
      <c r="Q1020" s="234"/>
      <c r="R1020" s="234"/>
    </row>
    <row r="1021">
      <c r="A1021" s="234"/>
      <c r="B1021" s="234"/>
      <c r="C1021" s="234"/>
      <c r="D1021" s="234"/>
      <c r="E1021" s="234"/>
      <c r="F1021" s="3"/>
      <c r="G1021" s="3"/>
      <c r="H1021" s="3"/>
      <c r="I1021" s="3"/>
      <c r="J1021" s="3"/>
      <c r="K1021" s="3"/>
      <c r="L1021" s="234"/>
      <c r="M1021" s="234"/>
      <c r="N1021" s="234"/>
      <c r="O1021" s="234"/>
      <c r="P1021" s="234"/>
      <c r="Q1021" s="234"/>
      <c r="R1021" s="234"/>
    </row>
    <row r="1022">
      <c r="A1022" s="234"/>
      <c r="B1022" s="234"/>
      <c r="C1022" s="234"/>
      <c r="D1022" s="234"/>
      <c r="E1022" s="234"/>
      <c r="F1022" s="3"/>
      <c r="G1022" s="3"/>
      <c r="H1022" s="3"/>
      <c r="I1022" s="3"/>
      <c r="J1022" s="3"/>
      <c r="K1022" s="3"/>
      <c r="L1022" s="234"/>
      <c r="M1022" s="234"/>
      <c r="N1022" s="234"/>
      <c r="O1022" s="234"/>
      <c r="P1022" s="234"/>
      <c r="Q1022" s="234"/>
      <c r="R1022" s="234"/>
    </row>
    <row r="1023">
      <c r="A1023" s="234"/>
      <c r="B1023" s="234"/>
      <c r="C1023" s="234"/>
      <c r="D1023" s="234"/>
      <c r="E1023" s="234"/>
      <c r="F1023" s="3"/>
      <c r="G1023" s="3"/>
      <c r="H1023" s="3"/>
      <c r="I1023" s="3"/>
      <c r="J1023" s="3"/>
      <c r="K1023" s="3"/>
      <c r="L1023" s="234"/>
      <c r="M1023" s="234"/>
      <c r="N1023" s="234"/>
      <c r="O1023" s="234"/>
      <c r="P1023" s="234"/>
      <c r="Q1023" s="234"/>
      <c r="R1023" s="234"/>
    </row>
    <row r="1024">
      <c r="A1024" s="234"/>
      <c r="B1024" s="234"/>
      <c r="C1024" s="234"/>
      <c r="D1024" s="234"/>
      <c r="E1024" s="234"/>
      <c r="F1024" s="3"/>
      <c r="G1024" s="3"/>
      <c r="H1024" s="3"/>
      <c r="I1024" s="3"/>
      <c r="J1024" s="3"/>
      <c r="K1024" s="3"/>
      <c r="L1024" s="234"/>
      <c r="M1024" s="234"/>
      <c r="N1024" s="234"/>
      <c r="O1024" s="234"/>
      <c r="P1024" s="234"/>
      <c r="Q1024" s="234"/>
      <c r="R1024" s="234"/>
    </row>
    <row r="1025">
      <c r="A1025" s="234"/>
      <c r="B1025" s="234"/>
      <c r="C1025" s="234"/>
      <c r="D1025" s="234"/>
      <c r="E1025" s="234"/>
      <c r="F1025" s="3"/>
      <c r="G1025" s="3"/>
      <c r="H1025" s="3"/>
      <c r="I1025" s="3"/>
      <c r="J1025" s="3"/>
      <c r="K1025" s="3"/>
      <c r="L1025" s="234"/>
      <c r="M1025" s="234"/>
      <c r="N1025" s="234"/>
      <c r="O1025" s="234"/>
      <c r="P1025" s="234"/>
      <c r="Q1025" s="234"/>
      <c r="R1025" s="234"/>
    </row>
    <row r="1026">
      <c r="A1026" s="234"/>
      <c r="B1026" s="234"/>
      <c r="C1026" s="234"/>
      <c r="D1026" s="234"/>
      <c r="E1026" s="234"/>
      <c r="F1026" s="3"/>
      <c r="G1026" s="3"/>
      <c r="H1026" s="3"/>
      <c r="I1026" s="3"/>
      <c r="J1026" s="3"/>
      <c r="K1026" s="3"/>
      <c r="L1026" s="234"/>
      <c r="M1026" s="234"/>
      <c r="N1026" s="234"/>
      <c r="O1026" s="234"/>
      <c r="P1026" s="234"/>
      <c r="Q1026" s="234"/>
      <c r="R1026" s="234"/>
    </row>
    <row r="1027">
      <c r="A1027" s="234"/>
      <c r="B1027" s="234"/>
      <c r="C1027" s="234"/>
      <c r="D1027" s="234"/>
      <c r="E1027" s="234"/>
      <c r="F1027" s="3"/>
      <c r="G1027" s="3"/>
      <c r="H1027" s="3"/>
      <c r="I1027" s="3"/>
      <c r="J1027" s="3"/>
      <c r="K1027" s="3"/>
      <c r="L1027" s="234"/>
      <c r="M1027" s="234"/>
      <c r="N1027" s="234"/>
      <c r="O1027" s="234"/>
      <c r="P1027" s="234"/>
      <c r="Q1027" s="234"/>
      <c r="R1027" s="234"/>
    </row>
    <row r="1028">
      <c r="A1028" s="234"/>
      <c r="B1028" s="234"/>
      <c r="C1028" s="234"/>
      <c r="D1028" s="234"/>
      <c r="E1028" s="234"/>
      <c r="F1028" s="3"/>
      <c r="G1028" s="3"/>
      <c r="H1028" s="3"/>
      <c r="I1028" s="3"/>
      <c r="J1028" s="3"/>
      <c r="K1028" s="3"/>
      <c r="L1028" s="234"/>
      <c r="M1028" s="234"/>
      <c r="N1028" s="234"/>
      <c r="O1028" s="234"/>
      <c r="P1028" s="234"/>
      <c r="Q1028" s="234"/>
      <c r="R1028" s="234"/>
    </row>
    <row r="1029">
      <c r="A1029" s="234"/>
      <c r="B1029" s="234"/>
      <c r="C1029" s="234"/>
      <c r="D1029" s="234"/>
      <c r="E1029" s="234"/>
      <c r="F1029" s="3"/>
      <c r="G1029" s="3"/>
      <c r="H1029" s="3"/>
      <c r="I1029" s="3"/>
      <c r="J1029" s="3"/>
      <c r="K1029" s="3"/>
      <c r="L1029" s="234"/>
      <c r="M1029" s="234"/>
      <c r="N1029" s="234"/>
      <c r="O1029" s="234"/>
      <c r="P1029" s="234"/>
      <c r="Q1029" s="234"/>
      <c r="R1029" s="234"/>
    </row>
    <row r="1030">
      <c r="A1030" s="234"/>
      <c r="B1030" s="234"/>
      <c r="C1030" s="234"/>
      <c r="D1030" s="234"/>
      <c r="E1030" s="234"/>
      <c r="F1030" s="3"/>
      <c r="G1030" s="3"/>
      <c r="H1030" s="3"/>
      <c r="I1030" s="3"/>
      <c r="J1030" s="3"/>
      <c r="K1030" s="3"/>
      <c r="L1030" s="234"/>
      <c r="M1030" s="234"/>
      <c r="N1030" s="234"/>
      <c r="O1030" s="234"/>
      <c r="P1030" s="234"/>
      <c r="Q1030" s="234"/>
      <c r="R1030" s="234"/>
    </row>
    <row r="1031">
      <c r="A1031" s="234"/>
      <c r="B1031" s="234"/>
      <c r="C1031" s="234"/>
      <c r="D1031" s="234"/>
      <c r="E1031" s="234"/>
      <c r="F1031" s="3"/>
      <c r="G1031" s="3"/>
      <c r="H1031" s="3"/>
      <c r="I1031" s="3"/>
      <c r="J1031" s="3"/>
      <c r="K1031" s="3"/>
      <c r="L1031" s="234"/>
      <c r="M1031" s="234"/>
      <c r="N1031" s="234"/>
      <c r="O1031" s="234"/>
      <c r="P1031" s="234"/>
      <c r="Q1031" s="234"/>
      <c r="R1031" s="234"/>
    </row>
    <row r="1032">
      <c r="A1032" s="234"/>
      <c r="B1032" s="234"/>
      <c r="C1032" s="234"/>
      <c r="D1032" s="234"/>
      <c r="E1032" s="234"/>
      <c r="F1032" s="3"/>
      <c r="G1032" s="3"/>
      <c r="H1032" s="3"/>
      <c r="I1032" s="3"/>
      <c r="J1032" s="3"/>
      <c r="K1032" s="3"/>
      <c r="L1032" s="234"/>
      <c r="M1032" s="234"/>
      <c r="N1032" s="234"/>
      <c r="O1032" s="234"/>
      <c r="P1032" s="234"/>
      <c r="Q1032" s="234"/>
      <c r="R1032" s="234"/>
    </row>
    <row r="1033">
      <c r="A1033" s="234"/>
      <c r="B1033" s="234"/>
      <c r="C1033" s="234"/>
      <c r="D1033" s="234"/>
      <c r="E1033" s="234"/>
      <c r="F1033" s="3"/>
      <c r="G1033" s="3"/>
      <c r="H1033" s="3"/>
      <c r="I1033" s="3"/>
      <c r="J1033" s="3"/>
      <c r="K1033" s="3"/>
      <c r="L1033" s="234"/>
      <c r="M1033" s="234"/>
      <c r="N1033" s="234"/>
      <c r="O1033" s="234"/>
      <c r="P1033" s="234"/>
      <c r="Q1033" s="234"/>
      <c r="R1033" s="234"/>
    </row>
    <row r="1034">
      <c r="A1034" s="234"/>
      <c r="B1034" s="234"/>
      <c r="C1034" s="234"/>
      <c r="D1034" s="234"/>
      <c r="E1034" s="234"/>
      <c r="F1034" s="3"/>
      <c r="G1034" s="3"/>
      <c r="H1034" s="3"/>
      <c r="I1034" s="3"/>
      <c r="J1034" s="3"/>
      <c r="K1034" s="3"/>
      <c r="L1034" s="234"/>
      <c r="M1034" s="234"/>
      <c r="N1034" s="234"/>
      <c r="O1034" s="234"/>
      <c r="P1034" s="234"/>
      <c r="Q1034" s="234"/>
      <c r="R1034" s="234"/>
    </row>
    <row r="1035">
      <c r="A1035" s="234"/>
      <c r="B1035" s="234"/>
      <c r="C1035" s="234"/>
      <c r="D1035" s="234"/>
      <c r="E1035" s="234"/>
      <c r="F1035" s="3"/>
      <c r="G1035" s="3"/>
      <c r="H1035" s="3"/>
      <c r="I1035" s="3"/>
      <c r="J1035" s="3"/>
      <c r="K1035" s="3"/>
      <c r="L1035" s="234"/>
      <c r="M1035" s="234"/>
      <c r="N1035" s="234"/>
      <c r="O1035" s="234"/>
      <c r="P1035" s="234"/>
      <c r="Q1035" s="234"/>
      <c r="R1035" s="234"/>
    </row>
    <row r="1036">
      <c r="A1036" s="234"/>
      <c r="B1036" s="234"/>
      <c r="C1036" s="234"/>
      <c r="D1036" s="234"/>
      <c r="E1036" s="234"/>
      <c r="F1036" s="3"/>
      <c r="G1036" s="3"/>
      <c r="H1036" s="3"/>
      <c r="I1036" s="3"/>
      <c r="J1036" s="3"/>
      <c r="K1036" s="3"/>
      <c r="L1036" s="234"/>
      <c r="M1036" s="234"/>
      <c r="N1036" s="234"/>
      <c r="O1036" s="234"/>
      <c r="P1036" s="234"/>
      <c r="Q1036" s="234"/>
      <c r="R1036" s="234"/>
    </row>
    <row r="1037">
      <c r="A1037" s="234"/>
      <c r="B1037" s="234"/>
      <c r="C1037" s="234"/>
      <c r="D1037" s="234"/>
      <c r="E1037" s="234"/>
      <c r="F1037" s="3"/>
      <c r="G1037" s="3"/>
      <c r="H1037" s="3"/>
      <c r="I1037" s="3"/>
      <c r="J1037" s="3"/>
      <c r="K1037" s="3"/>
      <c r="L1037" s="234"/>
      <c r="M1037" s="234"/>
      <c r="N1037" s="234"/>
      <c r="O1037" s="234"/>
      <c r="P1037" s="234"/>
      <c r="Q1037" s="234"/>
      <c r="R1037" s="234"/>
    </row>
    <row r="1038">
      <c r="A1038" s="234"/>
      <c r="B1038" s="234"/>
      <c r="C1038" s="234"/>
      <c r="D1038" s="234"/>
      <c r="E1038" s="234"/>
      <c r="F1038" s="3"/>
      <c r="G1038" s="3"/>
      <c r="H1038" s="3"/>
      <c r="I1038" s="3"/>
      <c r="J1038" s="3"/>
      <c r="K1038" s="3"/>
      <c r="L1038" s="234"/>
      <c r="M1038" s="234"/>
      <c r="N1038" s="234"/>
      <c r="O1038" s="234"/>
      <c r="P1038" s="234"/>
      <c r="Q1038" s="234"/>
      <c r="R1038" s="234"/>
    </row>
    <row r="1039">
      <c r="A1039" s="234"/>
      <c r="B1039" s="234"/>
      <c r="C1039" s="234"/>
      <c r="D1039" s="234"/>
      <c r="E1039" s="234"/>
      <c r="F1039" s="3"/>
      <c r="G1039" s="3"/>
      <c r="H1039" s="3"/>
      <c r="I1039" s="3"/>
      <c r="J1039" s="3"/>
      <c r="K1039" s="3"/>
      <c r="L1039" s="234"/>
      <c r="M1039" s="234"/>
      <c r="N1039" s="234"/>
      <c r="O1039" s="234"/>
      <c r="P1039" s="234"/>
      <c r="Q1039" s="234"/>
      <c r="R1039" s="234"/>
    </row>
    <row r="1040">
      <c r="A1040" s="234"/>
      <c r="B1040" s="234"/>
      <c r="C1040" s="234"/>
      <c r="D1040" s="234"/>
      <c r="E1040" s="234"/>
      <c r="F1040" s="3"/>
      <c r="G1040" s="3"/>
      <c r="H1040" s="3"/>
      <c r="I1040" s="3"/>
      <c r="J1040" s="3"/>
      <c r="K1040" s="3"/>
      <c r="L1040" s="234"/>
      <c r="M1040" s="234"/>
      <c r="N1040" s="234"/>
      <c r="O1040" s="234"/>
      <c r="P1040" s="234"/>
      <c r="Q1040" s="234"/>
      <c r="R1040" s="234"/>
    </row>
    <row r="1041">
      <c r="A1041" s="234"/>
      <c r="B1041" s="234"/>
      <c r="C1041" s="234"/>
      <c r="D1041" s="234"/>
      <c r="E1041" s="234"/>
      <c r="F1041" s="3"/>
      <c r="G1041" s="3"/>
      <c r="H1041" s="3"/>
      <c r="I1041" s="3"/>
      <c r="J1041" s="3"/>
      <c r="K1041" s="3"/>
      <c r="L1041" s="234"/>
      <c r="M1041" s="234"/>
      <c r="N1041" s="234"/>
      <c r="O1041" s="234"/>
      <c r="P1041" s="234"/>
      <c r="Q1041" s="234"/>
      <c r="R1041" s="234"/>
    </row>
    <row r="1042">
      <c r="A1042" s="234"/>
      <c r="B1042" s="234"/>
      <c r="C1042" s="234"/>
      <c r="D1042" s="234"/>
      <c r="E1042" s="234"/>
      <c r="F1042" s="3"/>
      <c r="G1042" s="3"/>
      <c r="H1042" s="3"/>
      <c r="I1042" s="3"/>
      <c r="J1042" s="3"/>
      <c r="K1042" s="3"/>
      <c r="L1042" s="234"/>
      <c r="M1042" s="234"/>
      <c r="N1042" s="234"/>
      <c r="O1042" s="234"/>
      <c r="P1042" s="234"/>
      <c r="Q1042" s="234"/>
      <c r="R1042" s="234"/>
    </row>
    <row r="1043">
      <c r="A1043" s="234"/>
      <c r="B1043" s="234"/>
      <c r="C1043" s="234"/>
      <c r="D1043" s="234"/>
      <c r="E1043" s="234"/>
      <c r="F1043" s="3"/>
      <c r="G1043" s="3"/>
      <c r="H1043" s="3"/>
      <c r="I1043" s="3"/>
      <c r="J1043" s="3"/>
      <c r="K1043" s="3"/>
      <c r="L1043" s="234"/>
      <c r="M1043" s="234"/>
      <c r="N1043" s="234"/>
      <c r="O1043" s="234"/>
      <c r="P1043" s="234"/>
      <c r="Q1043" s="234"/>
      <c r="R1043" s="234"/>
    </row>
    <row r="1044">
      <c r="A1044" s="234"/>
      <c r="B1044" s="234"/>
      <c r="C1044" s="234"/>
      <c r="D1044" s="234"/>
      <c r="E1044" s="234"/>
      <c r="F1044" s="3"/>
      <c r="G1044" s="3"/>
      <c r="H1044" s="3"/>
      <c r="I1044" s="3"/>
      <c r="J1044" s="3"/>
      <c r="K1044" s="3"/>
      <c r="L1044" s="234"/>
      <c r="M1044" s="234"/>
      <c r="N1044" s="234"/>
      <c r="O1044" s="234"/>
      <c r="P1044" s="234"/>
      <c r="Q1044" s="234"/>
      <c r="R1044" s="234"/>
    </row>
    <row r="1045">
      <c r="A1045" s="234"/>
      <c r="B1045" s="234"/>
      <c r="C1045" s="234"/>
      <c r="D1045" s="234"/>
      <c r="E1045" s="234"/>
      <c r="F1045" s="3"/>
      <c r="G1045" s="3"/>
      <c r="H1045" s="3"/>
      <c r="I1045" s="3"/>
      <c r="J1045" s="3"/>
      <c r="K1045" s="3"/>
      <c r="L1045" s="234"/>
      <c r="M1045" s="234"/>
      <c r="N1045" s="234"/>
      <c r="O1045" s="234"/>
      <c r="P1045" s="234"/>
      <c r="Q1045" s="234"/>
      <c r="R1045" s="234"/>
    </row>
    <row r="1046">
      <c r="A1046" s="234"/>
      <c r="B1046" s="234"/>
      <c r="C1046" s="234"/>
      <c r="D1046" s="234"/>
      <c r="E1046" s="234"/>
      <c r="F1046" s="3"/>
      <c r="G1046" s="3"/>
      <c r="H1046" s="3"/>
      <c r="I1046" s="3"/>
      <c r="J1046" s="3"/>
      <c r="K1046" s="3"/>
      <c r="L1046" s="234"/>
      <c r="M1046" s="234"/>
      <c r="N1046" s="234"/>
      <c r="O1046" s="234"/>
      <c r="P1046" s="234"/>
      <c r="Q1046" s="234"/>
      <c r="R1046" s="234"/>
    </row>
    <row r="1047">
      <c r="A1047" s="234"/>
      <c r="B1047" s="234"/>
      <c r="C1047" s="234"/>
      <c r="D1047" s="234"/>
      <c r="E1047" s="234"/>
      <c r="F1047" s="3"/>
      <c r="G1047" s="3"/>
      <c r="H1047" s="3"/>
      <c r="I1047" s="3"/>
      <c r="J1047" s="3"/>
      <c r="K1047" s="3"/>
      <c r="L1047" s="234"/>
      <c r="M1047" s="234"/>
      <c r="N1047" s="234"/>
      <c r="O1047" s="234"/>
      <c r="P1047" s="234"/>
      <c r="Q1047" s="234"/>
      <c r="R1047" s="234"/>
    </row>
    <row r="1048">
      <c r="A1048" s="234"/>
      <c r="B1048" s="234"/>
      <c r="C1048" s="234"/>
      <c r="D1048" s="234"/>
      <c r="E1048" s="234"/>
      <c r="F1048" s="3"/>
      <c r="G1048" s="3"/>
      <c r="H1048" s="3"/>
      <c r="I1048" s="3"/>
      <c r="J1048" s="3"/>
      <c r="K1048" s="3"/>
      <c r="L1048" s="234"/>
      <c r="M1048" s="234"/>
      <c r="N1048" s="234"/>
      <c r="O1048" s="234"/>
      <c r="P1048" s="234"/>
      <c r="Q1048" s="234"/>
      <c r="R1048" s="234"/>
    </row>
    <row r="1049">
      <c r="A1049" s="234"/>
      <c r="B1049" s="234"/>
      <c r="C1049" s="234"/>
      <c r="D1049" s="234"/>
      <c r="E1049" s="234"/>
      <c r="F1049" s="3"/>
      <c r="G1049" s="3"/>
      <c r="H1049" s="3"/>
      <c r="I1049" s="3"/>
      <c r="J1049" s="3"/>
      <c r="K1049" s="3"/>
      <c r="L1049" s="234"/>
      <c r="M1049" s="234"/>
      <c r="N1049" s="234"/>
      <c r="O1049" s="234"/>
      <c r="P1049" s="234"/>
      <c r="Q1049" s="234"/>
      <c r="R1049" s="234"/>
    </row>
    <row r="1050">
      <c r="A1050" s="234"/>
      <c r="B1050" s="234"/>
      <c r="C1050" s="234"/>
      <c r="D1050" s="234"/>
      <c r="E1050" s="234"/>
      <c r="F1050" s="3"/>
      <c r="G1050" s="3"/>
      <c r="H1050" s="3"/>
      <c r="I1050" s="3"/>
      <c r="J1050" s="3"/>
      <c r="K1050" s="3"/>
      <c r="L1050" s="234"/>
      <c r="M1050" s="234"/>
      <c r="N1050" s="234"/>
      <c r="O1050" s="234"/>
      <c r="P1050" s="234"/>
      <c r="Q1050" s="234"/>
      <c r="R1050" s="234"/>
    </row>
    <row r="1051">
      <c r="A1051" s="234"/>
      <c r="B1051" s="234"/>
      <c r="C1051" s="234"/>
      <c r="D1051" s="234"/>
      <c r="E1051" s="234"/>
      <c r="F1051" s="3"/>
      <c r="G1051" s="3"/>
      <c r="H1051" s="3"/>
      <c r="I1051" s="3"/>
      <c r="J1051" s="3"/>
      <c r="K1051" s="3"/>
      <c r="L1051" s="234"/>
      <c r="M1051" s="234"/>
      <c r="N1051" s="234"/>
      <c r="O1051" s="234"/>
      <c r="P1051" s="234"/>
      <c r="Q1051" s="234"/>
      <c r="R1051" s="234"/>
    </row>
    <row r="1052">
      <c r="A1052" s="234"/>
      <c r="B1052" s="234"/>
      <c r="C1052" s="234"/>
      <c r="D1052" s="234"/>
      <c r="E1052" s="234"/>
      <c r="F1052" s="3"/>
      <c r="G1052" s="3"/>
      <c r="H1052" s="3"/>
      <c r="I1052" s="3"/>
      <c r="J1052" s="3"/>
      <c r="K1052" s="3"/>
      <c r="L1052" s="234"/>
      <c r="M1052" s="234"/>
      <c r="N1052" s="234"/>
      <c r="O1052" s="234"/>
      <c r="P1052" s="234"/>
      <c r="Q1052" s="234"/>
      <c r="R1052" s="234"/>
    </row>
    <row r="1053">
      <c r="A1053" s="234"/>
      <c r="B1053" s="234"/>
      <c r="C1053" s="234"/>
      <c r="D1053" s="234"/>
      <c r="E1053" s="234"/>
      <c r="F1053" s="3"/>
      <c r="G1053" s="3"/>
      <c r="H1053" s="3"/>
      <c r="I1053" s="3"/>
      <c r="J1053" s="3"/>
      <c r="K1053" s="3"/>
      <c r="L1053" s="234"/>
      <c r="M1053" s="234"/>
      <c r="N1053" s="234"/>
      <c r="O1053" s="234"/>
      <c r="P1053" s="234"/>
      <c r="Q1053" s="234"/>
      <c r="R1053" s="234"/>
    </row>
    <row r="1054">
      <c r="A1054" s="234"/>
      <c r="B1054" s="234"/>
      <c r="C1054" s="234"/>
      <c r="D1054" s="234"/>
      <c r="E1054" s="234"/>
      <c r="F1054" s="3"/>
      <c r="G1054" s="3"/>
      <c r="H1054" s="3"/>
      <c r="I1054" s="3"/>
      <c r="J1054" s="3"/>
      <c r="K1054" s="3"/>
      <c r="L1054" s="234"/>
      <c r="M1054" s="234"/>
      <c r="N1054" s="234"/>
      <c r="O1054" s="234"/>
      <c r="P1054" s="234"/>
      <c r="Q1054" s="234"/>
      <c r="R1054" s="234"/>
    </row>
    <row r="1055">
      <c r="A1055" s="234"/>
      <c r="B1055" s="234"/>
      <c r="C1055" s="234"/>
      <c r="D1055" s="234"/>
      <c r="E1055" s="234"/>
      <c r="F1055" s="3"/>
      <c r="G1055" s="3"/>
      <c r="H1055" s="3"/>
      <c r="I1055" s="3"/>
      <c r="J1055" s="3"/>
      <c r="K1055" s="3"/>
      <c r="L1055" s="234"/>
      <c r="M1055" s="234"/>
      <c r="N1055" s="234"/>
      <c r="O1055" s="234"/>
      <c r="P1055" s="234"/>
      <c r="Q1055" s="234"/>
      <c r="R1055" s="234"/>
    </row>
    <row r="1056">
      <c r="A1056" s="234"/>
      <c r="B1056" s="234"/>
      <c r="C1056" s="234"/>
      <c r="D1056" s="234"/>
      <c r="E1056" s="234"/>
      <c r="F1056" s="3"/>
      <c r="G1056" s="3"/>
      <c r="H1056" s="3"/>
      <c r="I1056" s="3"/>
      <c r="J1056" s="3"/>
      <c r="K1056" s="3"/>
      <c r="L1056" s="234"/>
      <c r="M1056" s="234"/>
      <c r="N1056" s="234"/>
      <c r="O1056" s="234"/>
      <c r="P1056" s="234"/>
      <c r="Q1056" s="234"/>
      <c r="R1056" s="234"/>
    </row>
    <row r="1057">
      <c r="A1057" s="234"/>
      <c r="B1057" s="234"/>
      <c r="C1057" s="234"/>
      <c r="D1057" s="234"/>
      <c r="E1057" s="234"/>
      <c r="F1057" s="3"/>
      <c r="G1057" s="3"/>
      <c r="H1057" s="3"/>
      <c r="I1057" s="3"/>
      <c r="J1057" s="3"/>
      <c r="K1057" s="3"/>
      <c r="L1057" s="234"/>
      <c r="M1057" s="234"/>
      <c r="N1057" s="234"/>
      <c r="O1057" s="234"/>
      <c r="P1057" s="234"/>
      <c r="Q1057" s="234"/>
      <c r="R1057" s="234"/>
    </row>
    <row r="1058">
      <c r="A1058" s="234"/>
      <c r="B1058" s="234"/>
      <c r="C1058" s="234"/>
      <c r="D1058" s="234"/>
      <c r="E1058" s="234"/>
      <c r="F1058" s="3"/>
      <c r="G1058" s="3"/>
      <c r="H1058" s="3"/>
      <c r="I1058" s="3"/>
      <c r="J1058" s="3"/>
      <c r="K1058" s="3"/>
      <c r="L1058" s="234"/>
      <c r="M1058" s="234"/>
      <c r="N1058" s="234"/>
      <c r="O1058" s="234"/>
      <c r="P1058" s="234"/>
      <c r="Q1058" s="234"/>
      <c r="R1058" s="234"/>
    </row>
    <row r="1059">
      <c r="A1059" s="234"/>
      <c r="B1059" s="234"/>
      <c r="C1059" s="234"/>
      <c r="D1059" s="234"/>
      <c r="E1059" s="234"/>
      <c r="F1059" s="3"/>
      <c r="G1059" s="3"/>
      <c r="H1059" s="3"/>
      <c r="I1059" s="3"/>
      <c r="J1059" s="3"/>
      <c r="K1059" s="3"/>
      <c r="L1059" s="234"/>
      <c r="M1059" s="234"/>
      <c r="N1059" s="234"/>
      <c r="O1059" s="234"/>
      <c r="P1059" s="234"/>
      <c r="Q1059" s="234"/>
      <c r="R1059" s="234"/>
    </row>
    <row r="1060">
      <c r="A1060" s="234"/>
      <c r="B1060" s="234"/>
      <c r="C1060" s="234"/>
      <c r="D1060" s="234"/>
      <c r="E1060" s="234"/>
      <c r="F1060" s="3"/>
      <c r="G1060" s="3"/>
      <c r="H1060" s="3"/>
      <c r="I1060" s="3"/>
      <c r="J1060" s="3"/>
      <c r="K1060" s="3"/>
      <c r="L1060" s="234"/>
      <c r="M1060" s="234"/>
      <c r="N1060" s="234"/>
      <c r="O1060" s="234"/>
      <c r="P1060" s="234"/>
      <c r="Q1060" s="234"/>
      <c r="R1060" s="234"/>
    </row>
    <row r="1061">
      <c r="A1061" s="234"/>
      <c r="B1061" s="234"/>
      <c r="C1061" s="234"/>
      <c r="D1061" s="234"/>
      <c r="E1061" s="234"/>
      <c r="F1061" s="3"/>
      <c r="G1061" s="3"/>
      <c r="H1061" s="3"/>
      <c r="I1061" s="3"/>
      <c r="J1061" s="3"/>
      <c r="K1061" s="3"/>
      <c r="L1061" s="234"/>
      <c r="M1061" s="234"/>
      <c r="N1061" s="234"/>
      <c r="O1061" s="234"/>
      <c r="P1061" s="234"/>
      <c r="Q1061" s="234"/>
      <c r="R1061" s="234"/>
    </row>
    <row r="1062">
      <c r="A1062" s="234"/>
      <c r="B1062" s="234"/>
      <c r="C1062" s="234"/>
      <c r="D1062" s="234"/>
      <c r="E1062" s="234"/>
      <c r="F1062" s="3"/>
      <c r="G1062" s="3"/>
      <c r="H1062" s="3"/>
      <c r="I1062" s="3"/>
      <c r="J1062" s="3"/>
      <c r="K1062" s="3"/>
      <c r="L1062" s="234"/>
      <c r="M1062" s="234"/>
      <c r="N1062" s="234"/>
      <c r="O1062" s="234"/>
      <c r="P1062" s="234"/>
      <c r="Q1062" s="234"/>
      <c r="R1062" s="234"/>
    </row>
    <row r="1063">
      <c r="A1063" s="234"/>
      <c r="B1063" s="234"/>
      <c r="C1063" s="234"/>
      <c r="D1063" s="234"/>
      <c r="E1063" s="234"/>
      <c r="F1063" s="3"/>
      <c r="G1063" s="3"/>
      <c r="H1063" s="3"/>
      <c r="I1063" s="3"/>
      <c r="J1063" s="3"/>
      <c r="K1063" s="3"/>
      <c r="L1063" s="234"/>
      <c r="M1063" s="234"/>
      <c r="N1063" s="234"/>
      <c r="O1063" s="234"/>
      <c r="P1063" s="234"/>
      <c r="Q1063" s="234"/>
      <c r="R1063" s="234"/>
    </row>
    <row r="1064">
      <c r="A1064" s="234"/>
      <c r="B1064" s="234"/>
      <c r="C1064" s="234"/>
      <c r="D1064" s="234"/>
      <c r="E1064" s="234"/>
      <c r="F1064" s="3"/>
      <c r="G1064" s="3"/>
      <c r="H1064" s="3"/>
      <c r="I1064" s="3"/>
      <c r="J1064" s="3"/>
      <c r="K1064" s="3"/>
      <c r="L1064" s="234"/>
      <c r="M1064" s="234"/>
      <c r="N1064" s="234"/>
      <c r="O1064" s="234"/>
      <c r="P1064" s="234"/>
      <c r="Q1064" s="234"/>
      <c r="R1064" s="234"/>
    </row>
    <row r="1065">
      <c r="A1065" s="234"/>
      <c r="B1065" s="234"/>
      <c r="C1065" s="234"/>
      <c r="D1065" s="234"/>
      <c r="E1065" s="234"/>
      <c r="F1065" s="3"/>
      <c r="G1065" s="3"/>
      <c r="H1065" s="3"/>
      <c r="I1065" s="3"/>
      <c r="J1065" s="3"/>
      <c r="K1065" s="3"/>
      <c r="L1065" s="234"/>
      <c r="M1065" s="234"/>
      <c r="N1065" s="234"/>
      <c r="O1065" s="234"/>
      <c r="P1065" s="234"/>
      <c r="Q1065" s="234"/>
      <c r="R1065" s="234"/>
    </row>
    <row r="1066">
      <c r="A1066" s="234"/>
      <c r="B1066" s="234"/>
      <c r="C1066" s="234"/>
      <c r="D1066" s="234"/>
      <c r="E1066" s="234"/>
      <c r="F1066" s="3"/>
      <c r="G1066" s="3"/>
      <c r="H1066" s="3"/>
      <c r="I1066" s="3"/>
      <c r="J1066" s="3"/>
      <c r="K1066" s="3"/>
      <c r="L1066" s="234"/>
      <c r="M1066" s="234"/>
      <c r="N1066" s="234"/>
      <c r="O1066" s="234"/>
      <c r="P1066" s="234"/>
      <c r="Q1066" s="234"/>
      <c r="R1066" s="234"/>
    </row>
    <row r="1067">
      <c r="A1067" s="234"/>
      <c r="B1067" s="234"/>
      <c r="C1067" s="234"/>
      <c r="D1067" s="234"/>
      <c r="E1067" s="234"/>
      <c r="F1067" s="3"/>
      <c r="G1067" s="3"/>
      <c r="H1067" s="3"/>
      <c r="I1067" s="3"/>
      <c r="J1067" s="3"/>
      <c r="K1067" s="3"/>
      <c r="L1067" s="234"/>
      <c r="M1067" s="234"/>
      <c r="N1067" s="234"/>
      <c r="O1067" s="234"/>
      <c r="P1067" s="234"/>
      <c r="Q1067" s="234"/>
      <c r="R1067" s="234"/>
    </row>
    <row r="1068">
      <c r="A1068" s="234"/>
      <c r="B1068" s="234"/>
      <c r="C1068" s="234"/>
      <c r="D1068" s="234"/>
      <c r="E1068" s="234"/>
      <c r="F1068" s="3"/>
      <c r="G1068" s="3"/>
      <c r="H1068" s="3"/>
      <c r="I1068" s="3"/>
      <c r="J1068" s="3"/>
      <c r="K1068" s="3"/>
      <c r="L1068" s="234"/>
      <c r="M1068" s="234"/>
      <c r="N1068" s="234"/>
      <c r="O1068" s="234"/>
      <c r="P1068" s="234"/>
      <c r="Q1068" s="234"/>
      <c r="R1068" s="234"/>
    </row>
    <row r="1069">
      <c r="A1069" s="234"/>
      <c r="B1069" s="234"/>
      <c r="C1069" s="234"/>
      <c r="D1069" s="234"/>
      <c r="E1069" s="234"/>
      <c r="F1069" s="3"/>
      <c r="G1069" s="3"/>
      <c r="H1069" s="3"/>
      <c r="I1069" s="3"/>
      <c r="J1069" s="3"/>
      <c r="K1069" s="3"/>
      <c r="L1069" s="234"/>
      <c r="M1069" s="234"/>
      <c r="N1069" s="234"/>
      <c r="O1069" s="234"/>
      <c r="P1069" s="234"/>
      <c r="Q1069" s="234"/>
      <c r="R1069" s="234"/>
    </row>
    <row r="1070">
      <c r="A1070" s="234"/>
      <c r="B1070" s="234"/>
      <c r="C1070" s="234"/>
      <c r="D1070" s="234"/>
      <c r="E1070" s="234"/>
      <c r="F1070" s="3"/>
      <c r="G1070" s="3"/>
      <c r="H1070" s="3"/>
      <c r="I1070" s="3"/>
      <c r="J1070" s="3"/>
      <c r="K1070" s="3"/>
      <c r="L1070" s="234"/>
      <c r="M1070" s="234"/>
      <c r="N1070" s="234"/>
      <c r="O1070" s="234"/>
      <c r="P1070" s="234"/>
      <c r="Q1070" s="234"/>
      <c r="R1070" s="234"/>
    </row>
    <row r="1071">
      <c r="A1071" s="234"/>
      <c r="B1071" s="234"/>
      <c r="C1071" s="234"/>
      <c r="D1071" s="234"/>
      <c r="E1071" s="234"/>
      <c r="F1071" s="3"/>
      <c r="G1071" s="3"/>
      <c r="H1071" s="3"/>
      <c r="I1071" s="3"/>
      <c r="J1071" s="3"/>
      <c r="K1071" s="3"/>
      <c r="L1071" s="234"/>
      <c r="M1071" s="234"/>
      <c r="N1071" s="234"/>
      <c r="O1071" s="234"/>
      <c r="P1071" s="234"/>
      <c r="Q1071" s="234"/>
      <c r="R1071" s="234"/>
    </row>
    <row r="1072">
      <c r="A1072" s="234"/>
      <c r="B1072" s="234"/>
      <c r="C1072" s="234"/>
      <c r="D1072" s="234"/>
      <c r="E1072" s="234"/>
      <c r="F1072" s="3"/>
      <c r="G1072" s="3"/>
      <c r="H1072" s="3"/>
      <c r="I1072" s="3"/>
      <c r="J1072" s="3"/>
      <c r="K1072" s="3"/>
      <c r="L1072" s="234"/>
      <c r="M1072" s="234"/>
      <c r="N1072" s="234"/>
      <c r="O1072" s="234"/>
      <c r="P1072" s="234"/>
      <c r="Q1072" s="234"/>
      <c r="R1072" s="234"/>
    </row>
    <row r="1073">
      <c r="A1073" s="234"/>
      <c r="B1073" s="234"/>
      <c r="C1073" s="234"/>
      <c r="D1073" s="234"/>
      <c r="E1073" s="234"/>
      <c r="F1073" s="3"/>
      <c r="G1073" s="3"/>
      <c r="H1073" s="3"/>
      <c r="I1073" s="3"/>
      <c r="J1073" s="3"/>
      <c r="K1073" s="3"/>
      <c r="L1073" s="234"/>
      <c r="M1073" s="234"/>
      <c r="N1073" s="234"/>
      <c r="O1073" s="234"/>
      <c r="P1073" s="234"/>
      <c r="Q1073" s="234"/>
      <c r="R1073" s="234"/>
    </row>
    <row r="1074">
      <c r="A1074" s="234"/>
      <c r="B1074" s="234"/>
      <c r="C1074" s="234"/>
      <c r="D1074" s="234"/>
      <c r="E1074" s="234"/>
      <c r="F1074" s="3"/>
      <c r="G1074" s="3"/>
      <c r="H1074" s="3"/>
      <c r="I1074" s="3"/>
      <c r="J1074" s="3"/>
      <c r="K1074" s="3"/>
      <c r="L1074" s="234"/>
      <c r="M1074" s="234"/>
      <c r="N1074" s="234"/>
      <c r="O1074" s="234"/>
      <c r="P1074" s="234"/>
      <c r="Q1074" s="234"/>
      <c r="R1074" s="234"/>
    </row>
    <row r="1075">
      <c r="A1075" s="234"/>
      <c r="B1075" s="234"/>
      <c r="C1075" s="234"/>
      <c r="D1075" s="234"/>
      <c r="E1075" s="234"/>
      <c r="F1075" s="3"/>
      <c r="G1075" s="3"/>
      <c r="H1075" s="3"/>
      <c r="I1075" s="3"/>
      <c r="J1075" s="3"/>
      <c r="K1075" s="3"/>
      <c r="L1075" s="234"/>
      <c r="M1075" s="234"/>
      <c r="N1075" s="234"/>
      <c r="O1075" s="234"/>
      <c r="P1075" s="234"/>
      <c r="Q1075" s="234"/>
      <c r="R1075" s="234"/>
    </row>
    <row r="1076">
      <c r="A1076" s="234"/>
      <c r="B1076" s="234"/>
      <c r="C1076" s="234"/>
      <c r="D1076" s="234"/>
      <c r="E1076" s="234"/>
      <c r="F1076" s="3"/>
      <c r="G1076" s="3"/>
      <c r="H1076" s="3"/>
      <c r="I1076" s="3"/>
      <c r="J1076" s="3"/>
      <c r="K1076" s="3"/>
      <c r="L1076" s="234"/>
      <c r="M1076" s="234"/>
      <c r="N1076" s="234"/>
      <c r="O1076" s="234"/>
      <c r="P1076" s="234"/>
      <c r="Q1076" s="234"/>
      <c r="R1076" s="234"/>
    </row>
    <row r="1077">
      <c r="A1077" s="234"/>
      <c r="B1077" s="234"/>
      <c r="C1077" s="234"/>
      <c r="D1077" s="234"/>
      <c r="E1077" s="234"/>
      <c r="F1077" s="3"/>
      <c r="G1077" s="3"/>
      <c r="H1077" s="3"/>
      <c r="I1077" s="3"/>
      <c r="J1077" s="3"/>
      <c r="K1077" s="3"/>
      <c r="L1077" s="234"/>
      <c r="M1077" s="234"/>
      <c r="N1077" s="234"/>
      <c r="O1077" s="234"/>
      <c r="P1077" s="234"/>
      <c r="Q1077" s="234"/>
      <c r="R1077" s="234"/>
    </row>
    <row r="1078">
      <c r="A1078" s="234"/>
      <c r="B1078" s="234"/>
      <c r="C1078" s="234"/>
      <c r="D1078" s="234"/>
      <c r="E1078" s="234"/>
      <c r="F1078" s="3"/>
      <c r="G1078" s="3"/>
      <c r="H1078" s="3"/>
      <c r="I1078" s="3"/>
      <c r="J1078" s="3"/>
      <c r="K1078" s="3"/>
      <c r="L1078" s="234"/>
      <c r="M1078" s="234"/>
      <c r="N1078" s="234"/>
      <c r="O1078" s="234"/>
      <c r="P1078" s="234"/>
      <c r="Q1078" s="234"/>
      <c r="R1078" s="234"/>
    </row>
    <row r="1079">
      <c r="A1079" s="234"/>
      <c r="B1079" s="234"/>
      <c r="C1079" s="234"/>
      <c r="D1079" s="234"/>
      <c r="E1079" s="234"/>
      <c r="F1079" s="3"/>
      <c r="G1079" s="3"/>
      <c r="H1079" s="3"/>
      <c r="I1079" s="3"/>
      <c r="J1079" s="3"/>
      <c r="K1079" s="3"/>
      <c r="L1079" s="234"/>
      <c r="M1079" s="234"/>
      <c r="N1079" s="234"/>
      <c r="O1079" s="234"/>
      <c r="P1079" s="234"/>
      <c r="Q1079" s="234"/>
      <c r="R1079" s="234"/>
    </row>
    <row r="1080">
      <c r="A1080" s="234"/>
      <c r="B1080" s="234"/>
      <c r="C1080" s="234"/>
      <c r="D1080" s="234"/>
      <c r="E1080" s="234"/>
      <c r="F1080" s="3"/>
      <c r="G1080" s="3"/>
      <c r="H1080" s="3"/>
      <c r="I1080" s="3"/>
      <c r="J1080" s="3"/>
      <c r="K1080" s="3"/>
      <c r="L1080" s="234"/>
      <c r="M1080" s="234"/>
      <c r="N1080" s="234"/>
      <c r="O1080" s="234"/>
      <c r="P1080" s="234"/>
      <c r="Q1080" s="234"/>
      <c r="R1080" s="234"/>
    </row>
    <row r="1081">
      <c r="A1081" s="234"/>
      <c r="B1081" s="234"/>
      <c r="C1081" s="234"/>
      <c r="D1081" s="234"/>
      <c r="E1081" s="234"/>
      <c r="F1081" s="3"/>
      <c r="G1081" s="3"/>
      <c r="H1081" s="3"/>
      <c r="I1081" s="3"/>
      <c r="J1081" s="3"/>
      <c r="K1081" s="3"/>
      <c r="L1081" s="234"/>
      <c r="M1081" s="234"/>
      <c r="N1081" s="234"/>
      <c r="O1081" s="234"/>
      <c r="P1081" s="234"/>
      <c r="Q1081" s="234"/>
      <c r="R1081" s="234"/>
    </row>
    <row r="1082">
      <c r="A1082" s="234"/>
      <c r="B1082" s="234"/>
      <c r="C1082" s="234"/>
      <c r="D1082" s="234"/>
      <c r="E1082" s="234"/>
      <c r="F1082" s="3"/>
      <c r="G1082" s="3"/>
      <c r="H1082" s="3"/>
      <c r="I1082" s="3"/>
      <c r="J1082" s="3"/>
      <c r="K1082" s="3"/>
      <c r="L1082" s="234"/>
      <c r="M1082" s="234"/>
      <c r="N1082" s="234"/>
      <c r="O1082" s="234"/>
      <c r="P1082" s="234"/>
      <c r="Q1082" s="234"/>
      <c r="R1082" s="234"/>
    </row>
    <row r="1083">
      <c r="A1083" s="234"/>
      <c r="B1083" s="234"/>
      <c r="C1083" s="234"/>
      <c r="D1083" s="234"/>
      <c r="E1083" s="234"/>
      <c r="F1083" s="3"/>
      <c r="G1083" s="3"/>
      <c r="H1083" s="3"/>
      <c r="I1083" s="3"/>
      <c r="J1083" s="3"/>
      <c r="K1083" s="3"/>
      <c r="L1083" s="234"/>
      <c r="M1083" s="234"/>
      <c r="N1083" s="234"/>
      <c r="O1083" s="234"/>
      <c r="P1083" s="234"/>
      <c r="Q1083" s="234"/>
      <c r="R1083" s="234"/>
    </row>
    <row r="1084">
      <c r="A1084" s="234"/>
      <c r="B1084" s="234"/>
      <c r="C1084" s="234"/>
      <c r="D1084" s="234"/>
      <c r="E1084" s="234"/>
      <c r="F1084" s="3"/>
      <c r="G1084" s="3"/>
      <c r="H1084" s="3"/>
      <c r="I1084" s="3"/>
      <c r="J1084" s="3"/>
      <c r="K1084" s="3"/>
      <c r="L1084" s="234"/>
      <c r="M1084" s="234"/>
      <c r="N1084" s="234"/>
      <c r="O1084" s="234"/>
      <c r="P1084" s="234"/>
      <c r="Q1084" s="234"/>
      <c r="R1084" s="234"/>
    </row>
    <row r="1085">
      <c r="A1085" s="234"/>
      <c r="B1085" s="234"/>
      <c r="C1085" s="234"/>
      <c r="D1085" s="234"/>
      <c r="E1085" s="234"/>
      <c r="F1085" s="3"/>
      <c r="G1085" s="3"/>
      <c r="H1085" s="3"/>
      <c r="I1085" s="3"/>
      <c r="J1085" s="3"/>
      <c r="K1085" s="3"/>
      <c r="L1085" s="234"/>
      <c r="M1085" s="234"/>
      <c r="N1085" s="234"/>
      <c r="O1085" s="234"/>
      <c r="P1085" s="234"/>
      <c r="Q1085" s="234"/>
      <c r="R1085" s="234"/>
    </row>
    <row r="1086">
      <c r="A1086" s="234"/>
      <c r="B1086" s="234"/>
      <c r="C1086" s="234"/>
      <c r="D1086" s="234"/>
      <c r="E1086" s="234"/>
      <c r="F1086" s="3"/>
      <c r="G1086" s="3"/>
      <c r="H1086" s="3"/>
      <c r="I1086" s="3"/>
      <c r="J1086" s="3"/>
      <c r="K1086" s="3"/>
      <c r="L1086" s="234"/>
      <c r="M1086" s="234"/>
      <c r="N1086" s="234"/>
      <c r="O1086" s="234"/>
      <c r="P1086" s="234"/>
      <c r="Q1086" s="234"/>
      <c r="R1086" s="234"/>
    </row>
    <row r="1087">
      <c r="A1087" s="234"/>
      <c r="B1087" s="234"/>
      <c r="C1087" s="234"/>
      <c r="D1087" s="234"/>
      <c r="E1087" s="234"/>
      <c r="F1087" s="3"/>
      <c r="G1087" s="3"/>
      <c r="H1087" s="3"/>
      <c r="I1087" s="3"/>
      <c r="J1087" s="3"/>
      <c r="K1087" s="3"/>
      <c r="L1087" s="234"/>
      <c r="M1087" s="234"/>
      <c r="N1087" s="234"/>
      <c r="O1087" s="234"/>
      <c r="P1087" s="234"/>
      <c r="Q1087" s="234"/>
      <c r="R1087" s="234"/>
    </row>
    <row r="1088">
      <c r="A1088" s="234"/>
      <c r="B1088" s="234"/>
      <c r="C1088" s="234"/>
      <c r="D1088" s="234"/>
      <c r="E1088" s="234"/>
      <c r="F1088" s="3"/>
      <c r="G1088" s="3"/>
      <c r="H1088" s="3"/>
      <c r="I1088" s="3"/>
      <c r="J1088" s="3"/>
      <c r="K1088" s="3"/>
      <c r="L1088" s="234"/>
      <c r="M1088" s="234"/>
      <c r="N1088" s="234"/>
      <c r="O1088" s="234"/>
      <c r="P1088" s="234"/>
      <c r="Q1088" s="234"/>
      <c r="R1088" s="234"/>
    </row>
    <row r="1089">
      <c r="A1089" s="234"/>
      <c r="B1089" s="234"/>
      <c r="C1089" s="234"/>
      <c r="D1089" s="234"/>
      <c r="E1089" s="234"/>
      <c r="F1089" s="3"/>
      <c r="G1089" s="3"/>
      <c r="H1089" s="3"/>
      <c r="I1089" s="3"/>
      <c r="J1089" s="3"/>
      <c r="K1089" s="3"/>
      <c r="L1089" s="234"/>
      <c r="M1089" s="234"/>
      <c r="N1089" s="234"/>
      <c r="O1089" s="234"/>
      <c r="P1089" s="234"/>
      <c r="Q1089" s="234"/>
      <c r="R1089" s="234"/>
    </row>
    <row r="1090">
      <c r="A1090" s="234"/>
      <c r="B1090" s="234"/>
      <c r="C1090" s="234"/>
      <c r="D1090" s="234"/>
      <c r="E1090" s="234"/>
      <c r="F1090" s="3"/>
      <c r="G1090" s="3"/>
      <c r="H1090" s="3"/>
      <c r="I1090" s="3"/>
      <c r="J1090" s="3"/>
      <c r="K1090" s="3"/>
      <c r="L1090" s="234"/>
      <c r="M1090" s="234"/>
      <c r="N1090" s="234"/>
      <c r="O1090" s="234"/>
      <c r="P1090" s="234"/>
      <c r="Q1090" s="234"/>
      <c r="R1090" s="234"/>
    </row>
    <row r="1091">
      <c r="A1091" s="234"/>
      <c r="B1091" s="234"/>
      <c r="C1091" s="234"/>
      <c r="D1091" s="234"/>
      <c r="E1091" s="234"/>
      <c r="F1091" s="3"/>
      <c r="G1091" s="3"/>
      <c r="H1091" s="3"/>
      <c r="I1091" s="3"/>
      <c r="J1091" s="3"/>
      <c r="K1091" s="3"/>
      <c r="L1091" s="234"/>
      <c r="M1091" s="234"/>
      <c r="N1091" s="234"/>
      <c r="O1091" s="234"/>
      <c r="P1091" s="234"/>
      <c r="Q1091" s="234"/>
      <c r="R1091" s="234"/>
    </row>
    <row r="1092">
      <c r="A1092" s="234"/>
      <c r="B1092" s="234"/>
      <c r="C1092" s="234"/>
      <c r="D1092" s="234"/>
      <c r="E1092" s="234"/>
      <c r="F1092" s="3"/>
      <c r="G1092" s="3"/>
      <c r="H1092" s="3"/>
      <c r="I1092" s="3"/>
      <c r="J1092" s="3"/>
      <c r="K1092" s="3"/>
      <c r="L1092" s="234"/>
      <c r="M1092" s="234"/>
      <c r="N1092" s="234"/>
      <c r="O1092" s="234"/>
      <c r="P1092" s="234"/>
      <c r="Q1092" s="234"/>
      <c r="R1092" s="234"/>
    </row>
    <row r="1093">
      <c r="A1093" s="234"/>
      <c r="B1093" s="234"/>
      <c r="C1093" s="234"/>
      <c r="D1093" s="234"/>
      <c r="E1093" s="234"/>
      <c r="F1093" s="3"/>
      <c r="G1093" s="3"/>
      <c r="H1093" s="3"/>
      <c r="I1093" s="3"/>
      <c r="J1093" s="3"/>
      <c r="K1093" s="3"/>
      <c r="L1093" s="234"/>
      <c r="M1093" s="234"/>
      <c r="N1093" s="234"/>
      <c r="O1093" s="234"/>
      <c r="P1093" s="234"/>
      <c r="Q1093" s="234"/>
      <c r="R1093" s="234"/>
    </row>
    <row r="1094">
      <c r="A1094" s="234"/>
      <c r="B1094" s="234"/>
      <c r="C1094" s="234"/>
      <c r="D1094" s="234"/>
      <c r="E1094" s="234"/>
      <c r="F1094" s="3"/>
      <c r="G1094" s="3"/>
      <c r="H1094" s="3"/>
      <c r="I1094" s="3"/>
      <c r="J1094" s="3"/>
      <c r="K1094" s="3"/>
      <c r="L1094" s="234"/>
      <c r="M1094" s="234"/>
      <c r="N1094" s="234"/>
      <c r="O1094" s="234"/>
      <c r="P1094" s="234"/>
      <c r="Q1094" s="234"/>
      <c r="R1094" s="234"/>
    </row>
    <row r="1095">
      <c r="A1095" s="234"/>
      <c r="B1095" s="234"/>
      <c r="C1095" s="234"/>
      <c r="D1095" s="234"/>
      <c r="E1095" s="234"/>
      <c r="F1095" s="3"/>
      <c r="G1095" s="3"/>
      <c r="H1095" s="3"/>
      <c r="I1095" s="3"/>
      <c r="J1095" s="3"/>
      <c r="K1095" s="3"/>
      <c r="L1095" s="234"/>
      <c r="M1095" s="234"/>
      <c r="N1095" s="234"/>
      <c r="O1095" s="234"/>
      <c r="P1095" s="234"/>
      <c r="Q1095" s="234"/>
      <c r="R1095" s="234"/>
    </row>
    <row r="1096">
      <c r="A1096" s="234"/>
      <c r="B1096" s="234"/>
      <c r="C1096" s="234"/>
      <c r="D1096" s="234"/>
      <c r="E1096" s="234"/>
      <c r="F1096" s="3"/>
      <c r="G1096" s="3"/>
      <c r="H1096" s="3"/>
      <c r="I1096" s="3"/>
      <c r="J1096" s="3"/>
      <c r="K1096" s="3"/>
      <c r="L1096" s="234"/>
      <c r="M1096" s="234"/>
      <c r="N1096" s="234"/>
      <c r="O1096" s="234"/>
      <c r="P1096" s="234"/>
      <c r="Q1096" s="234"/>
      <c r="R1096" s="234"/>
    </row>
    <row r="1097">
      <c r="A1097" s="234"/>
      <c r="B1097" s="234"/>
      <c r="C1097" s="234"/>
      <c r="D1097" s="234"/>
      <c r="E1097" s="234"/>
      <c r="F1097" s="3"/>
      <c r="G1097" s="3"/>
      <c r="H1097" s="3"/>
      <c r="I1097" s="3"/>
      <c r="J1097" s="3"/>
      <c r="K1097" s="3"/>
      <c r="L1097" s="234"/>
      <c r="M1097" s="234"/>
      <c r="N1097" s="234"/>
      <c r="O1097" s="234"/>
      <c r="P1097" s="234"/>
      <c r="Q1097" s="234"/>
      <c r="R1097" s="234"/>
    </row>
    <row r="1098">
      <c r="A1098" s="234"/>
      <c r="B1098" s="234"/>
      <c r="C1098" s="234"/>
      <c r="D1098" s="234"/>
      <c r="E1098" s="234"/>
      <c r="F1098" s="3"/>
      <c r="G1098" s="3"/>
      <c r="H1098" s="3"/>
      <c r="I1098" s="3"/>
      <c r="J1098" s="3"/>
      <c r="K1098" s="3"/>
      <c r="L1098" s="234"/>
      <c r="M1098" s="234"/>
      <c r="N1098" s="234"/>
      <c r="O1098" s="234"/>
      <c r="P1098" s="234"/>
      <c r="Q1098" s="234"/>
      <c r="R1098" s="234"/>
    </row>
    <row r="1099">
      <c r="A1099" s="234"/>
      <c r="B1099" s="234"/>
      <c r="C1099" s="234"/>
      <c r="D1099" s="234"/>
      <c r="E1099" s="234"/>
      <c r="F1099" s="3"/>
      <c r="G1099" s="3"/>
      <c r="H1099" s="3"/>
      <c r="I1099" s="3"/>
      <c r="J1099" s="3"/>
      <c r="K1099" s="3"/>
      <c r="L1099" s="234"/>
      <c r="M1099" s="234"/>
      <c r="N1099" s="234"/>
      <c r="O1099" s="234"/>
      <c r="P1099" s="234"/>
      <c r="Q1099" s="234"/>
      <c r="R1099" s="234"/>
    </row>
    <row r="1100">
      <c r="A1100" s="234"/>
      <c r="B1100" s="234"/>
      <c r="C1100" s="234"/>
      <c r="D1100" s="234"/>
      <c r="E1100" s="234"/>
      <c r="F1100" s="3"/>
      <c r="G1100" s="3"/>
      <c r="H1100" s="3"/>
      <c r="I1100" s="3"/>
      <c r="J1100" s="3"/>
      <c r="K1100" s="3"/>
      <c r="L1100" s="234"/>
      <c r="M1100" s="234"/>
      <c r="N1100" s="234"/>
      <c r="O1100" s="234"/>
      <c r="P1100" s="234"/>
      <c r="Q1100" s="234"/>
      <c r="R1100" s="234"/>
    </row>
    <row r="1101">
      <c r="A1101" s="234"/>
      <c r="B1101" s="234"/>
      <c r="C1101" s="234"/>
      <c r="D1101" s="234"/>
      <c r="E1101" s="234"/>
      <c r="F1101" s="3"/>
      <c r="G1101" s="3"/>
      <c r="H1101" s="3"/>
      <c r="I1101" s="3"/>
      <c r="J1101" s="3"/>
      <c r="K1101" s="3"/>
      <c r="L1101" s="234"/>
      <c r="M1101" s="234"/>
      <c r="N1101" s="234"/>
      <c r="O1101" s="234"/>
      <c r="P1101" s="234"/>
      <c r="Q1101" s="234"/>
      <c r="R1101" s="234"/>
    </row>
    <row r="1102">
      <c r="A1102" s="234"/>
      <c r="B1102" s="234"/>
      <c r="C1102" s="234"/>
      <c r="D1102" s="234"/>
      <c r="E1102" s="234"/>
      <c r="F1102" s="3"/>
      <c r="G1102" s="3"/>
      <c r="H1102" s="3"/>
      <c r="I1102" s="3"/>
      <c r="J1102" s="3"/>
      <c r="K1102" s="3"/>
      <c r="L1102" s="234"/>
      <c r="M1102" s="234"/>
      <c r="N1102" s="234"/>
      <c r="O1102" s="234"/>
      <c r="P1102" s="234"/>
      <c r="Q1102" s="234"/>
      <c r="R1102" s="234"/>
    </row>
    <row r="1103">
      <c r="A1103" s="234"/>
      <c r="B1103" s="234"/>
      <c r="C1103" s="234"/>
      <c r="D1103" s="234"/>
      <c r="E1103" s="234"/>
      <c r="F1103" s="3"/>
      <c r="G1103" s="3"/>
      <c r="H1103" s="3"/>
      <c r="I1103" s="3"/>
      <c r="J1103" s="3"/>
      <c r="K1103" s="3"/>
      <c r="L1103" s="234"/>
      <c r="M1103" s="234"/>
      <c r="N1103" s="234"/>
      <c r="O1103" s="234"/>
      <c r="P1103" s="234"/>
      <c r="Q1103" s="234"/>
      <c r="R1103" s="234"/>
    </row>
    <row r="1104">
      <c r="A1104" s="234"/>
      <c r="B1104" s="234"/>
      <c r="C1104" s="234"/>
      <c r="D1104" s="234"/>
      <c r="E1104" s="234"/>
      <c r="F1104" s="3"/>
      <c r="G1104" s="3"/>
      <c r="H1104" s="3"/>
      <c r="I1104" s="3"/>
      <c r="J1104" s="3"/>
      <c r="K1104" s="3"/>
      <c r="L1104" s="234"/>
      <c r="M1104" s="234"/>
      <c r="N1104" s="234"/>
      <c r="O1104" s="234"/>
      <c r="P1104" s="234"/>
      <c r="Q1104" s="234"/>
      <c r="R1104" s="234"/>
    </row>
    <row r="1105">
      <c r="A1105" s="234"/>
      <c r="B1105" s="234"/>
      <c r="C1105" s="234"/>
      <c r="D1105" s="234"/>
      <c r="E1105" s="234"/>
      <c r="F1105" s="3"/>
      <c r="G1105" s="3"/>
      <c r="H1105" s="3"/>
      <c r="I1105" s="3"/>
      <c r="J1105" s="3"/>
      <c r="K1105" s="3"/>
      <c r="L1105" s="234"/>
      <c r="M1105" s="234"/>
      <c r="N1105" s="234"/>
      <c r="O1105" s="234"/>
      <c r="P1105" s="234"/>
      <c r="Q1105" s="234"/>
      <c r="R1105" s="234"/>
    </row>
    <row r="1106">
      <c r="A1106" s="234"/>
      <c r="B1106" s="234"/>
      <c r="C1106" s="234"/>
      <c r="D1106" s="234"/>
      <c r="E1106" s="234"/>
      <c r="F1106" s="3"/>
      <c r="G1106" s="3"/>
      <c r="H1106" s="3"/>
      <c r="I1106" s="3"/>
      <c r="J1106" s="3"/>
      <c r="K1106" s="3"/>
      <c r="L1106" s="234"/>
      <c r="M1106" s="234"/>
      <c r="N1106" s="234"/>
      <c r="O1106" s="234"/>
      <c r="P1106" s="234"/>
      <c r="Q1106" s="234"/>
      <c r="R1106" s="234"/>
    </row>
    <row r="1107">
      <c r="A1107" s="234"/>
      <c r="B1107" s="234"/>
      <c r="C1107" s="234"/>
      <c r="D1107" s="234"/>
      <c r="E1107" s="234"/>
      <c r="F1107" s="3"/>
      <c r="G1107" s="3"/>
      <c r="H1107" s="3"/>
      <c r="I1107" s="3"/>
      <c r="J1107" s="3"/>
      <c r="K1107" s="3"/>
      <c r="L1107" s="234"/>
      <c r="M1107" s="234"/>
      <c r="N1107" s="234"/>
      <c r="O1107" s="234"/>
      <c r="P1107" s="234"/>
      <c r="Q1107" s="234"/>
      <c r="R1107" s="234"/>
    </row>
    <row r="1108">
      <c r="A1108" s="234"/>
      <c r="B1108" s="234"/>
      <c r="C1108" s="234"/>
      <c r="D1108" s="234"/>
      <c r="E1108" s="234"/>
      <c r="F1108" s="3"/>
      <c r="G1108" s="3"/>
      <c r="H1108" s="3"/>
      <c r="I1108" s="3"/>
      <c r="J1108" s="3"/>
      <c r="K1108" s="3"/>
      <c r="L1108" s="234"/>
      <c r="M1108" s="234"/>
      <c r="N1108" s="234"/>
      <c r="O1108" s="234"/>
      <c r="P1108" s="234"/>
      <c r="Q1108" s="234"/>
      <c r="R1108" s="234"/>
    </row>
    <row r="1109">
      <c r="A1109" s="234"/>
      <c r="B1109" s="234"/>
      <c r="C1109" s="234"/>
      <c r="D1109" s="234"/>
      <c r="E1109" s="234"/>
      <c r="F1109" s="3"/>
      <c r="G1109" s="3"/>
      <c r="H1109" s="3"/>
      <c r="I1109" s="3"/>
      <c r="J1109" s="3"/>
      <c r="K1109" s="3"/>
      <c r="L1109" s="234"/>
      <c r="M1109" s="234"/>
      <c r="N1109" s="234"/>
      <c r="O1109" s="234"/>
      <c r="P1109" s="234"/>
      <c r="Q1109" s="234"/>
      <c r="R1109" s="234"/>
    </row>
    <row r="1110">
      <c r="A1110" s="234"/>
      <c r="B1110" s="234"/>
      <c r="C1110" s="234"/>
      <c r="D1110" s="234"/>
      <c r="E1110" s="234"/>
      <c r="F1110" s="3"/>
      <c r="G1110" s="3"/>
      <c r="H1110" s="3"/>
      <c r="I1110" s="3"/>
      <c r="J1110" s="3"/>
      <c r="K1110" s="3"/>
      <c r="L1110" s="234"/>
      <c r="M1110" s="234"/>
      <c r="N1110" s="234"/>
      <c r="O1110" s="234"/>
      <c r="P1110" s="234"/>
      <c r="Q1110" s="234"/>
      <c r="R1110" s="234"/>
    </row>
    <row r="1111">
      <c r="A1111" s="234"/>
      <c r="B1111" s="234"/>
      <c r="C1111" s="234"/>
      <c r="D1111" s="234"/>
      <c r="E1111" s="234"/>
      <c r="F1111" s="3"/>
      <c r="G1111" s="3"/>
      <c r="H1111" s="3"/>
      <c r="I1111" s="3"/>
      <c r="J1111" s="3"/>
      <c r="K1111" s="3"/>
      <c r="L1111" s="234"/>
      <c r="M1111" s="234"/>
      <c r="N1111" s="234"/>
      <c r="O1111" s="234"/>
      <c r="P1111" s="234"/>
      <c r="Q1111" s="234"/>
      <c r="R1111" s="234"/>
    </row>
    <row r="1112">
      <c r="A1112" s="234"/>
      <c r="B1112" s="234"/>
      <c r="C1112" s="234"/>
      <c r="D1112" s="234"/>
      <c r="E1112" s="234"/>
      <c r="F1112" s="3"/>
      <c r="G1112" s="3"/>
      <c r="H1112" s="3"/>
      <c r="I1112" s="3"/>
      <c r="J1112" s="3"/>
      <c r="K1112" s="3"/>
      <c r="L1112" s="234"/>
      <c r="M1112" s="234"/>
      <c r="N1112" s="234"/>
      <c r="O1112" s="234"/>
      <c r="P1112" s="234"/>
      <c r="Q1112" s="234"/>
      <c r="R1112" s="234"/>
    </row>
    <row r="1113">
      <c r="A1113" s="234"/>
      <c r="B1113" s="234"/>
      <c r="C1113" s="234"/>
      <c r="D1113" s="234"/>
      <c r="E1113" s="234"/>
      <c r="F1113" s="3"/>
      <c r="G1113" s="3"/>
      <c r="H1113" s="3"/>
      <c r="I1113" s="3"/>
      <c r="J1113" s="3"/>
      <c r="K1113" s="3"/>
      <c r="L1113" s="234"/>
      <c r="M1113" s="234"/>
      <c r="N1113" s="234"/>
      <c r="O1113" s="234"/>
      <c r="P1113" s="234"/>
      <c r="Q1113" s="234"/>
      <c r="R1113" s="234"/>
    </row>
    <row r="1114">
      <c r="A1114" s="234"/>
      <c r="B1114" s="234"/>
      <c r="C1114" s="234"/>
      <c r="D1114" s="234"/>
      <c r="E1114" s="234"/>
      <c r="F1114" s="3"/>
      <c r="G1114" s="3"/>
      <c r="H1114" s="3"/>
      <c r="I1114" s="3"/>
      <c r="J1114" s="3"/>
      <c r="K1114" s="3"/>
      <c r="L1114" s="234"/>
      <c r="M1114" s="234"/>
      <c r="N1114" s="234"/>
      <c r="O1114" s="234"/>
      <c r="P1114" s="234"/>
      <c r="Q1114" s="234"/>
      <c r="R1114" s="234"/>
    </row>
    <row r="1115">
      <c r="A1115" s="234"/>
      <c r="B1115" s="234"/>
      <c r="C1115" s="234"/>
      <c r="D1115" s="234"/>
      <c r="E1115" s="234"/>
      <c r="F1115" s="3"/>
      <c r="G1115" s="3"/>
      <c r="H1115" s="3"/>
      <c r="I1115" s="3"/>
      <c r="J1115" s="3"/>
      <c r="K1115" s="3"/>
      <c r="L1115" s="234"/>
      <c r="M1115" s="234"/>
      <c r="N1115" s="234"/>
      <c r="O1115" s="234"/>
      <c r="P1115" s="234"/>
      <c r="Q1115" s="234"/>
      <c r="R1115" s="234"/>
    </row>
    <row r="1116">
      <c r="A1116" s="234"/>
      <c r="B1116" s="234"/>
      <c r="C1116" s="234"/>
      <c r="D1116" s="234"/>
      <c r="E1116" s="234"/>
      <c r="F1116" s="3"/>
      <c r="G1116" s="3"/>
      <c r="H1116" s="3"/>
      <c r="I1116" s="3"/>
      <c r="J1116" s="3"/>
      <c r="K1116" s="3"/>
      <c r="L1116" s="234"/>
      <c r="M1116" s="234"/>
      <c r="N1116" s="234"/>
      <c r="O1116" s="234"/>
      <c r="P1116" s="234"/>
      <c r="Q1116" s="234"/>
      <c r="R1116" s="234"/>
    </row>
    <row r="1117">
      <c r="A1117" s="234"/>
      <c r="B1117" s="234"/>
      <c r="C1117" s="234"/>
      <c r="D1117" s="234"/>
      <c r="E1117" s="234"/>
      <c r="F1117" s="3"/>
      <c r="G1117" s="3"/>
      <c r="H1117" s="3"/>
      <c r="I1117" s="3"/>
      <c r="J1117" s="3"/>
      <c r="K1117" s="3"/>
      <c r="L1117" s="234"/>
      <c r="M1117" s="234"/>
      <c r="N1117" s="234"/>
      <c r="O1117" s="234"/>
      <c r="P1117" s="234"/>
      <c r="Q1117" s="234"/>
      <c r="R1117" s="234"/>
    </row>
    <row r="1118">
      <c r="A1118" s="234"/>
      <c r="B1118" s="234"/>
      <c r="C1118" s="234"/>
      <c r="D1118" s="234"/>
      <c r="E1118" s="234"/>
      <c r="F1118" s="3"/>
      <c r="G1118" s="3"/>
      <c r="H1118" s="3"/>
      <c r="I1118" s="3"/>
      <c r="J1118" s="3"/>
      <c r="K1118" s="3"/>
      <c r="L1118" s="234"/>
      <c r="M1118" s="234"/>
      <c r="N1118" s="234"/>
      <c r="O1118" s="234"/>
      <c r="P1118" s="234"/>
      <c r="Q1118" s="234"/>
      <c r="R1118" s="234"/>
    </row>
    <row r="1119">
      <c r="A1119" s="234"/>
      <c r="B1119" s="234"/>
      <c r="C1119" s="234"/>
      <c r="D1119" s="234"/>
      <c r="E1119" s="234"/>
      <c r="F1119" s="3"/>
      <c r="G1119" s="3"/>
      <c r="H1119" s="3"/>
      <c r="I1119" s="3"/>
      <c r="J1119" s="3"/>
      <c r="K1119" s="3"/>
      <c r="L1119" s="234"/>
      <c r="M1119" s="234"/>
      <c r="N1119" s="234"/>
      <c r="O1119" s="234"/>
      <c r="P1119" s="234"/>
      <c r="Q1119" s="234"/>
      <c r="R1119" s="234"/>
    </row>
    <row r="1120">
      <c r="A1120" s="234"/>
      <c r="B1120" s="234"/>
      <c r="C1120" s="234"/>
      <c r="D1120" s="234"/>
      <c r="E1120" s="234"/>
      <c r="F1120" s="3"/>
      <c r="G1120" s="3"/>
      <c r="H1120" s="3"/>
      <c r="I1120" s="3"/>
      <c r="J1120" s="3"/>
      <c r="K1120" s="3"/>
      <c r="L1120" s="234"/>
      <c r="M1120" s="234"/>
      <c r="N1120" s="234"/>
      <c r="O1120" s="234"/>
      <c r="P1120" s="234"/>
      <c r="Q1120" s="234"/>
      <c r="R1120" s="234"/>
    </row>
    <row r="1121">
      <c r="A1121" s="234"/>
      <c r="B1121" s="234"/>
      <c r="C1121" s="234"/>
      <c r="D1121" s="234"/>
      <c r="E1121" s="234"/>
      <c r="F1121" s="3"/>
      <c r="G1121" s="3"/>
      <c r="H1121" s="3"/>
      <c r="I1121" s="3"/>
      <c r="J1121" s="3"/>
      <c r="K1121" s="3"/>
      <c r="L1121" s="234"/>
      <c r="M1121" s="234"/>
      <c r="N1121" s="234"/>
      <c r="O1121" s="234"/>
      <c r="P1121" s="234"/>
      <c r="Q1121" s="234"/>
      <c r="R1121" s="234"/>
    </row>
    <row r="1122">
      <c r="A1122" s="234"/>
      <c r="B1122" s="234"/>
      <c r="C1122" s="234"/>
      <c r="D1122" s="234"/>
      <c r="E1122" s="234"/>
      <c r="F1122" s="3"/>
      <c r="G1122" s="3"/>
      <c r="H1122" s="3"/>
      <c r="I1122" s="3"/>
      <c r="J1122" s="3"/>
      <c r="K1122" s="3"/>
      <c r="L1122" s="234"/>
      <c r="M1122" s="234"/>
      <c r="N1122" s="234"/>
      <c r="O1122" s="234"/>
      <c r="P1122" s="234"/>
      <c r="Q1122" s="234"/>
      <c r="R1122" s="234"/>
    </row>
    <row r="1123">
      <c r="A1123" s="234"/>
      <c r="B1123" s="234"/>
      <c r="C1123" s="234"/>
      <c r="D1123" s="234"/>
      <c r="E1123" s="234"/>
      <c r="F1123" s="3"/>
      <c r="G1123" s="3"/>
      <c r="H1123" s="3"/>
      <c r="I1123" s="3"/>
      <c r="J1123" s="3"/>
      <c r="K1123" s="3"/>
      <c r="L1123" s="234"/>
      <c r="M1123" s="234"/>
      <c r="N1123" s="234"/>
      <c r="O1123" s="234"/>
      <c r="P1123" s="234"/>
      <c r="Q1123" s="234"/>
      <c r="R1123" s="234"/>
    </row>
    <row r="1124">
      <c r="A1124" s="234"/>
      <c r="B1124" s="234"/>
      <c r="C1124" s="234"/>
      <c r="D1124" s="234"/>
      <c r="E1124" s="234"/>
      <c r="F1124" s="3"/>
      <c r="G1124" s="3"/>
      <c r="H1124" s="3"/>
      <c r="I1124" s="3"/>
      <c r="J1124" s="3"/>
      <c r="K1124" s="3"/>
      <c r="L1124" s="234"/>
      <c r="M1124" s="234"/>
      <c r="N1124" s="234"/>
      <c r="O1124" s="234"/>
      <c r="P1124" s="234"/>
      <c r="Q1124" s="234"/>
      <c r="R1124" s="234"/>
    </row>
    <row r="1125">
      <c r="A1125" s="234"/>
      <c r="B1125" s="234"/>
      <c r="C1125" s="234"/>
      <c r="D1125" s="234"/>
      <c r="E1125" s="234"/>
      <c r="F1125" s="3"/>
      <c r="G1125" s="3"/>
      <c r="H1125" s="3"/>
      <c r="I1125" s="3"/>
      <c r="J1125" s="3"/>
      <c r="K1125" s="3"/>
      <c r="L1125" s="234"/>
      <c r="M1125" s="234"/>
      <c r="N1125" s="234"/>
      <c r="O1125" s="234"/>
      <c r="P1125" s="234"/>
      <c r="Q1125" s="234"/>
      <c r="R1125" s="234"/>
    </row>
    <row r="1126">
      <c r="A1126" s="234"/>
      <c r="B1126" s="234"/>
      <c r="C1126" s="234"/>
      <c r="D1126" s="234"/>
      <c r="E1126" s="234"/>
      <c r="F1126" s="3"/>
      <c r="G1126" s="3"/>
      <c r="H1126" s="3"/>
      <c r="I1126" s="3"/>
      <c r="J1126" s="3"/>
      <c r="K1126" s="3"/>
      <c r="L1126" s="234"/>
      <c r="M1126" s="234"/>
      <c r="N1126" s="234"/>
      <c r="O1126" s="234"/>
      <c r="P1126" s="234"/>
      <c r="Q1126" s="234"/>
      <c r="R1126" s="234"/>
    </row>
    <row r="1127">
      <c r="A1127" s="234"/>
      <c r="B1127" s="234"/>
      <c r="C1127" s="234"/>
      <c r="D1127" s="234"/>
      <c r="E1127" s="234"/>
      <c r="F1127" s="3"/>
      <c r="G1127" s="3"/>
      <c r="H1127" s="3"/>
      <c r="I1127" s="3"/>
      <c r="J1127" s="3"/>
      <c r="K1127" s="3"/>
      <c r="L1127" s="234"/>
      <c r="M1127" s="234"/>
      <c r="N1127" s="234"/>
      <c r="O1127" s="234"/>
      <c r="P1127" s="234"/>
      <c r="Q1127" s="234"/>
      <c r="R1127" s="234"/>
    </row>
    <row r="1128">
      <c r="A1128" s="234"/>
      <c r="B1128" s="234"/>
      <c r="C1128" s="234"/>
      <c r="D1128" s="234"/>
      <c r="E1128" s="234"/>
      <c r="F1128" s="3"/>
      <c r="G1128" s="3"/>
      <c r="H1128" s="3"/>
      <c r="I1128" s="3"/>
      <c r="J1128" s="3"/>
      <c r="K1128" s="3"/>
      <c r="L1128" s="234"/>
      <c r="M1128" s="234"/>
      <c r="N1128" s="234"/>
      <c r="O1128" s="234"/>
      <c r="P1128" s="234"/>
      <c r="Q1128" s="234"/>
      <c r="R1128" s="234"/>
    </row>
    <row r="1129">
      <c r="A1129" s="234"/>
      <c r="B1129" s="234"/>
      <c r="C1129" s="234"/>
      <c r="D1129" s="234"/>
      <c r="E1129" s="234"/>
      <c r="F1129" s="3"/>
      <c r="G1129" s="3"/>
      <c r="H1129" s="3"/>
      <c r="I1129" s="3"/>
      <c r="J1129" s="3"/>
      <c r="K1129" s="3"/>
      <c r="L1129" s="234"/>
      <c r="M1129" s="234"/>
      <c r="N1129" s="234"/>
      <c r="O1129" s="234"/>
      <c r="P1129" s="234"/>
      <c r="Q1129" s="234"/>
      <c r="R1129" s="234"/>
    </row>
    <row r="1130">
      <c r="A1130" s="234"/>
      <c r="B1130" s="234"/>
      <c r="C1130" s="234"/>
      <c r="D1130" s="234"/>
      <c r="E1130" s="234"/>
      <c r="F1130" s="3"/>
      <c r="G1130" s="3"/>
      <c r="H1130" s="3"/>
      <c r="I1130" s="3"/>
      <c r="J1130" s="3"/>
      <c r="K1130" s="3"/>
      <c r="L1130" s="234"/>
      <c r="M1130" s="234"/>
      <c r="N1130" s="234"/>
      <c r="O1130" s="234"/>
      <c r="P1130" s="234"/>
      <c r="Q1130" s="234"/>
      <c r="R1130" s="234"/>
    </row>
    <row r="1131">
      <c r="A1131" s="234"/>
      <c r="B1131" s="234"/>
      <c r="C1131" s="234"/>
      <c r="D1131" s="234"/>
      <c r="E1131" s="234"/>
      <c r="F1131" s="3"/>
      <c r="G1131" s="3"/>
      <c r="H1131" s="3"/>
      <c r="I1131" s="3"/>
      <c r="J1131" s="3"/>
      <c r="K1131" s="3"/>
      <c r="L1131" s="234"/>
      <c r="M1131" s="234"/>
      <c r="N1131" s="234"/>
      <c r="O1131" s="234"/>
      <c r="P1131" s="234"/>
      <c r="Q1131" s="234"/>
      <c r="R1131" s="234"/>
    </row>
    <row r="1132">
      <c r="A1132" s="234"/>
      <c r="B1132" s="234"/>
      <c r="C1132" s="234"/>
      <c r="D1132" s="234"/>
      <c r="E1132" s="234"/>
      <c r="F1132" s="3"/>
      <c r="G1132" s="3"/>
      <c r="H1132" s="3"/>
      <c r="I1132" s="3"/>
      <c r="J1132" s="3"/>
      <c r="K1132" s="3"/>
      <c r="L1132" s="234"/>
      <c r="M1132" s="234"/>
      <c r="N1132" s="234"/>
      <c r="O1132" s="234"/>
      <c r="P1132" s="234"/>
      <c r="Q1132" s="234"/>
      <c r="R1132" s="234"/>
    </row>
    <row r="1133">
      <c r="A1133" s="234"/>
      <c r="B1133" s="234"/>
      <c r="C1133" s="234"/>
      <c r="D1133" s="234"/>
      <c r="E1133" s="234"/>
      <c r="F1133" s="3"/>
      <c r="G1133" s="3"/>
      <c r="H1133" s="3"/>
      <c r="I1133" s="3"/>
      <c r="J1133" s="3"/>
      <c r="K1133" s="3"/>
      <c r="L1133" s="234"/>
      <c r="M1133" s="234"/>
      <c r="N1133" s="234"/>
      <c r="O1133" s="234"/>
      <c r="P1133" s="234"/>
      <c r="Q1133" s="234"/>
      <c r="R1133" s="234"/>
    </row>
    <row r="1134">
      <c r="A1134" s="234"/>
      <c r="B1134" s="234"/>
      <c r="C1134" s="234"/>
      <c r="D1134" s="234"/>
      <c r="E1134" s="234"/>
      <c r="F1134" s="3"/>
      <c r="G1134" s="3"/>
      <c r="H1134" s="3"/>
      <c r="I1134" s="3"/>
      <c r="J1134" s="3"/>
      <c r="K1134" s="3"/>
      <c r="L1134" s="234"/>
      <c r="M1134" s="234"/>
      <c r="N1134" s="234"/>
      <c r="O1134" s="234"/>
      <c r="P1134" s="234"/>
      <c r="Q1134" s="234"/>
      <c r="R1134" s="234"/>
    </row>
    <row r="1135">
      <c r="A1135" s="234"/>
      <c r="B1135" s="234"/>
      <c r="C1135" s="234"/>
      <c r="D1135" s="234"/>
      <c r="E1135" s="234"/>
      <c r="F1135" s="3"/>
      <c r="G1135" s="3"/>
      <c r="H1135" s="3"/>
      <c r="I1135" s="3"/>
      <c r="J1135" s="3"/>
      <c r="K1135" s="3"/>
      <c r="L1135" s="234"/>
      <c r="M1135" s="234"/>
      <c r="N1135" s="234"/>
      <c r="O1135" s="234"/>
      <c r="P1135" s="234"/>
      <c r="Q1135" s="234"/>
      <c r="R1135" s="234"/>
    </row>
    <row r="1136">
      <c r="A1136" s="234"/>
      <c r="B1136" s="234"/>
      <c r="C1136" s="234"/>
      <c r="D1136" s="234"/>
      <c r="E1136" s="234"/>
      <c r="F1136" s="3"/>
      <c r="G1136" s="3"/>
      <c r="H1136" s="3"/>
      <c r="I1136" s="3"/>
      <c r="J1136" s="3"/>
      <c r="K1136" s="3"/>
      <c r="L1136" s="234"/>
      <c r="M1136" s="234"/>
      <c r="N1136" s="234"/>
      <c r="O1136" s="234"/>
      <c r="P1136" s="234"/>
      <c r="Q1136" s="234"/>
      <c r="R1136" s="234"/>
    </row>
    <row r="1137">
      <c r="A1137" s="234"/>
      <c r="B1137" s="234"/>
      <c r="C1137" s="234"/>
      <c r="D1137" s="234"/>
      <c r="E1137" s="234"/>
      <c r="F1137" s="3"/>
      <c r="G1137" s="3"/>
      <c r="H1137" s="3"/>
      <c r="I1137" s="3"/>
      <c r="J1137" s="3"/>
      <c r="K1137" s="3"/>
      <c r="L1137" s="234"/>
      <c r="M1137" s="234"/>
      <c r="N1137" s="234"/>
      <c r="O1137" s="234"/>
      <c r="P1137" s="234"/>
      <c r="Q1137" s="234"/>
      <c r="R1137" s="234"/>
    </row>
    <row r="1138">
      <c r="A1138" s="234"/>
      <c r="B1138" s="234"/>
      <c r="C1138" s="234"/>
      <c r="D1138" s="234"/>
      <c r="E1138" s="234"/>
      <c r="F1138" s="3"/>
      <c r="G1138" s="3"/>
      <c r="H1138" s="3"/>
      <c r="I1138" s="3"/>
      <c r="J1138" s="3"/>
      <c r="K1138" s="3"/>
      <c r="L1138" s="234"/>
      <c r="M1138" s="234"/>
      <c r="N1138" s="234"/>
      <c r="O1138" s="234"/>
      <c r="P1138" s="234"/>
      <c r="Q1138" s="234"/>
      <c r="R1138" s="234"/>
    </row>
    <row r="1139">
      <c r="A1139" s="234"/>
      <c r="B1139" s="234"/>
      <c r="C1139" s="234"/>
      <c r="D1139" s="234"/>
      <c r="E1139" s="234"/>
      <c r="F1139" s="3"/>
      <c r="G1139" s="3"/>
      <c r="H1139" s="3"/>
      <c r="I1139" s="3"/>
      <c r="J1139" s="3"/>
      <c r="K1139" s="3"/>
      <c r="L1139" s="234"/>
      <c r="M1139" s="234"/>
      <c r="N1139" s="234"/>
      <c r="O1139" s="234"/>
      <c r="P1139" s="234"/>
      <c r="Q1139" s="234"/>
      <c r="R1139" s="234"/>
    </row>
    <row r="1140">
      <c r="A1140" s="234"/>
      <c r="B1140" s="234"/>
      <c r="C1140" s="234"/>
      <c r="D1140" s="234"/>
      <c r="E1140" s="234"/>
      <c r="F1140" s="3"/>
      <c r="G1140" s="3"/>
      <c r="H1140" s="3"/>
      <c r="I1140" s="3"/>
      <c r="J1140" s="3"/>
      <c r="K1140" s="3"/>
      <c r="L1140" s="234"/>
      <c r="M1140" s="234"/>
      <c r="N1140" s="234"/>
      <c r="O1140" s="234"/>
      <c r="P1140" s="234"/>
      <c r="Q1140" s="234"/>
      <c r="R1140" s="234"/>
    </row>
    <row r="1141">
      <c r="A1141" s="234"/>
      <c r="B1141" s="234"/>
      <c r="C1141" s="234"/>
      <c r="D1141" s="234"/>
      <c r="E1141" s="234"/>
      <c r="F1141" s="3"/>
      <c r="G1141" s="3"/>
      <c r="H1141" s="3"/>
      <c r="I1141" s="3"/>
      <c r="J1141" s="3"/>
      <c r="K1141" s="3"/>
      <c r="L1141" s="234"/>
      <c r="M1141" s="234"/>
      <c r="N1141" s="234"/>
      <c r="O1141" s="234"/>
      <c r="P1141" s="234"/>
      <c r="Q1141" s="234"/>
      <c r="R1141" s="234"/>
    </row>
    <row r="1142">
      <c r="A1142" s="234"/>
      <c r="B1142" s="234"/>
      <c r="C1142" s="234"/>
      <c r="D1142" s="234"/>
      <c r="E1142" s="234"/>
      <c r="F1142" s="3"/>
      <c r="G1142" s="3"/>
      <c r="H1142" s="3"/>
      <c r="I1142" s="3"/>
      <c r="J1142" s="3"/>
      <c r="K1142" s="3"/>
      <c r="L1142" s="234"/>
      <c r="M1142" s="234"/>
      <c r="N1142" s="234"/>
      <c r="O1142" s="234"/>
      <c r="P1142" s="234"/>
      <c r="Q1142" s="234"/>
      <c r="R1142" s="234"/>
    </row>
    <row r="1143">
      <c r="A1143" s="234"/>
      <c r="B1143" s="234"/>
      <c r="C1143" s="234"/>
      <c r="D1143" s="234"/>
      <c r="E1143" s="234"/>
      <c r="F1143" s="3"/>
      <c r="G1143" s="3"/>
      <c r="H1143" s="3"/>
      <c r="I1143" s="3"/>
      <c r="J1143" s="3"/>
      <c r="K1143" s="3"/>
      <c r="L1143" s="234"/>
      <c r="M1143" s="234"/>
      <c r="N1143" s="234"/>
      <c r="O1143" s="234"/>
      <c r="P1143" s="234"/>
      <c r="Q1143" s="234"/>
      <c r="R1143" s="234"/>
    </row>
    <row r="1144">
      <c r="A1144" s="234"/>
      <c r="B1144" s="234"/>
      <c r="C1144" s="234"/>
      <c r="D1144" s="234"/>
      <c r="E1144" s="234"/>
      <c r="F1144" s="3"/>
      <c r="G1144" s="3"/>
      <c r="H1144" s="3"/>
      <c r="I1144" s="3"/>
      <c r="J1144" s="3"/>
      <c r="K1144" s="3"/>
      <c r="L1144" s="234"/>
      <c r="M1144" s="234"/>
      <c r="N1144" s="234"/>
      <c r="O1144" s="234"/>
      <c r="P1144" s="234"/>
      <c r="Q1144" s="234"/>
      <c r="R1144" s="234"/>
    </row>
    <row r="1145">
      <c r="A1145" s="234"/>
      <c r="B1145" s="234"/>
      <c r="C1145" s="234"/>
      <c r="D1145" s="234"/>
      <c r="E1145" s="234"/>
      <c r="F1145" s="3"/>
      <c r="G1145" s="3"/>
      <c r="H1145" s="3"/>
      <c r="I1145" s="3"/>
      <c r="J1145" s="3"/>
      <c r="K1145" s="3"/>
      <c r="L1145" s="234"/>
      <c r="M1145" s="234"/>
      <c r="N1145" s="234"/>
      <c r="O1145" s="234"/>
      <c r="P1145" s="234"/>
      <c r="Q1145" s="234"/>
      <c r="R1145" s="234"/>
    </row>
    <row r="1146">
      <c r="A1146" s="234"/>
      <c r="B1146" s="234"/>
      <c r="C1146" s="234"/>
      <c r="D1146" s="234"/>
      <c r="E1146" s="234"/>
      <c r="F1146" s="3"/>
      <c r="G1146" s="3"/>
      <c r="H1146" s="3"/>
      <c r="I1146" s="3"/>
      <c r="J1146" s="3"/>
      <c r="K1146" s="3"/>
      <c r="L1146" s="234"/>
      <c r="M1146" s="234"/>
      <c r="N1146" s="234"/>
      <c r="O1146" s="234"/>
      <c r="P1146" s="234"/>
      <c r="Q1146" s="234"/>
      <c r="R1146" s="234"/>
    </row>
    <row r="1147">
      <c r="A1147" s="234"/>
      <c r="B1147" s="234"/>
      <c r="C1147" s="234"/>
      <c r="D1147" s="234"/>
      <c r="E1147" s="234"/>
      <c r="F1147" s="3"/>
      <c r="G1147" s="3"/>
      <c r="H1147" s="3"/>
      <c r="I1147" s="3"/>
      <c r="J1147" s="3"/>
      <c r="K1147" s="3"/>
      <c r="L1147" s="234"/>
      <c r="M1147" s="234"/>
      <c r="N1147" s="234"/>
      <c r="O1147" s="234"/>
      <c r="P1147" s="234"/>
      <c r="Q1147" s="234"/>
      <c r="R1147" s="234"/>
    </row>
    <row r="1148">
      <c r="A1148" s="234"/>
      <c r="B1148" s="234"/>
      <c r="C1148" s="234"/>
      <c r="D1148" s="234"/>
      <c r="E1148" s="234"/>
      <c r="F1148" s="3"/>
      <c r="G1148" s="3"/>
      <c r="H1148" s="3"/>
      <c r="I1148" s="3"/>
      <c r="J1148" s="3"/>
      <c r="K1148" s="3"/>
      <c r="L1148" s="234"/>
      <c r="M1148" s="234"/>
      <c r="N1148" s="234"/>
      <c r="O1148" s="234"/>
      <c r="P1148" s="234"/>
      <c r="Q1148" s="234"/>
      <c r="R1148" s="234"/>
    </row>
    <row r="1149">
      <c r="A1149" s="234"/>
      <c r="B1149" s="234"/>
      <c r="C1149" s="234"/>
      <c r="D1149" s="234"/>
      <c r="E1149" s="234"/>
      <c r="F1149" s="3"/>
      <c r="G1149" s="3"/>
      <c r="H1149" s="3"/>
      <c r="I1149" s="3"/>
      <c r="J1149" s="3"/>
      <c r="K1149" s="3"/>
      <c r="L1149" s="234"/>
      <c r="M1149" s="234"/>
      <c r="N1149" s="234"/>
      <c r="O1149" s="234"/>
      <c r="P1149" s="234"/>
      <c r="Q1149" s="234"/>
      <c r="R1149" s="234"/>
    </row>
    <row r="1150">
      <c r="A1150" s="234"/>
      <c r="B1150" s="234"/>
      <c r="C1150" s="234"/>
      <c r="D1150" s="234"/>
      <c r="E1150" s="234"/>
      <c r="F1150" s="3"/>
      <c r="G1150" s="3"/>
      <c r="H1150" s="3"/>
      <c r="I1150" s="3"/>
      <c r="J1150" s="3"/>
      <c r="K1150" s="3"/>
      <c r="L1150" s="234"/>
      <c r="M1150" s="234"/>
      <c r="N1150" s="234"/>
      <c r="O1150" s="234"/>
      <c r="P1150" s="234"/>
      <c r="Q1150" s="234"/>
      <c r="R1150" s="234"/>
    </row>
    <row r="1151">
      <c r="A1151" s="234"/>
      <c r="B1151" s="234"/>
      <c r="C1151" s="234"/>
      <c r="D1151" s="234"/>
      <c r="E1151" s="234"/>
      <c r="F1151" s="3"/>
      <c r="G1151" s="3"/>
      <c r="H1151" s="3"/>
      <c r="I1151" s="3"/>
      <c r="J1151" s="3"/>
      <c r="K1151" s="3"/>
      <c r="L1151" s="234"/>
      <c r="M1151" s="234"/>
      <c r="N1151" s="234"/>
      <c r="O1151" s="234"/>
      <c r="P1151" s="234"/>
      <c r="Q1151" s="234"/>
      <c r="R1151" s="234"/>
    </row>
    <row r="1152">
      <c r="A1152" s="234"/>
      <c r="B1152" s="234"/>
      <c r="C1152" s="234"/>
      <c r="D1152" s="234"/>
      <c r="E1152" s="234"/>
      <c r="F1152" s="3"/>
      <c r="G1152" s="3"/>
      <c r="H1152" s="3"/>
      <c r="I1152" s="3"/>
      <c r="J1152" s="3"/>
      <c r="K1152" s="3"/>
      <c r="L1152" s="234"/>
      <c r="M1152" s="234"/>
      <c r="N1152" s="234"/>
      <c r="O1152" s="234"/>
      <c r="P1152" s="234"/>
      <c r="Q1152" s="234"/>
      <c r="R1152" s="234"/>
    </row>
    <row r="1153">
      <c r="A1153" s="234"/>
      <c r="B1153" s="234"/>
      <c r="C1153" s="234"/>
      <c r="D1153" s="234"/>
      <c r="E1153" s="234"/>
      <c r="F1153" s="3"/>
      <c r="G1153" s="3"/>
      <c r="H1153" s="3"/>
      <c r="I1153" s="3"/>
      <c r="J1153" s="3"/>
      <c r="K1153" s="3"/>
      <c r="L1153" s="234"/>
      <c r="M1153" s="234"/>
      <c r="N1153" s="234"/>
      <c r="O1153" s="234"/>
      <c r="P1153" s="234"/>
      <c r="Q1153" s="234"/>
      <c r="R1153" s="234"/>
    </row>
  </sheetData>
  <conditionalFormatting sqref="D66 M94 D200 M200">
    <cfRule type="notContainsBlanks" dxfId="4" priority="1">
      <formula>LEN(TRIM(D66))&gt;0</formula>
    </cfRule>
  </conditionalFormatting>
  <conditionalFormatting sqref="D99">
    <cfRule type="notContainsBlanks" dxfId="4" priority="2">
      <formula>LEN(TRIM(D99))&gt;0</formula>
    </cfRule>
  </conditionalFormatting>
  <conditionalFormatting sqref="D209">
    <cfRule type="notContainsBlanks" dxfId="4" priority="3">
      <formula>LEN(TRIM(D209))&gt;0</formula>
    </cfRule>
  </conditionalFormatting>
  <conditionalFormatting sqref="D2:D963 M37 M43 M66:M81 M83 M86 M93:M94 M191:M206 M212 M220:M221 M225 M227 M251 M253 M287:M302 M307 M309 M312 M314 M317 M383:M384 M388 M400:M401 M406 M411 M481:M482 M512 M524 M532 M535 M537 M540 D975:D990">
    <cfRule type="expression" dxfId="4" priority="4">
      <formula>REGEXMATCH(D2, "^\w\w\w\w\w$")</formula>
    </cfRule>
  </conditionalFormatting>
  <conditionalFormatting sqref="D2:D963 M37 M43 M66:M81 M83 M86 M93:M94 M191:M206 M212 M220:M221 M225 M227 M251 M253 M287:M302 M307 M309 M312 M314 M317 M383:M384 M388 M400:M401 M406 M411 M481:M482 M512 M524 M532 M535 M537 M540 D975:D990">
    <cfRule type="notContainsBlanks" dxfId="5" priority="5">
      <formula>LEN(TRIM(D2))&gt;0</formula>
    </cfRule>
  </conditionalFormatting>
  <conditionalFormatting sqref="H2:H990">
    <cfRule type="expression" dxfId="3" priority="6">
      <formula>VLOOKUP(H2, INDIRECT("Tracking!D2:O3000"), 12, FALSE) = ""</formula>
    </cfRule>
  </conditionalFormatting>
  <conditionalFormatting sqref="K2:K990">
    <cfRule type="expression" dxfId="3" priority="7">
      <formula>VLOOKUP(K2, INDIRECT("Tracking!D2:O2000"), 12, FALSE) = ""</formula>
    </cfRule>
  </conditionalFormatting>
  <conditionalFormatting sqref="K2:K1000">
    <cfRule type="expression" dxfId="7" priority="8">
      <formula>VLOOKUP(K2, INDIRECT("tracking!D2:O2000"), 12, FALSE) = "Canary"</formula>
    </cfRule>
  </conditionalFormatting>
  <conditionalFormatting sqref="K2:K1000">
    <cfRule type="expression" dxfId="8" priority="9">
      <formula>VLOOKUP(K2, INDIRECT("tracking!D2:O2000"), 12, FALSE) = "Research"</formula>
    </cfRule>
  </conditionalFormatting>
  <conditionalFormatting sqref="K2:K1000">
    <cfRule type="expression" dxfId="9" priority="10">
      <formula>VLOOKUP(K2, INDIRECT("tracking!D2:O2000"), 12, FALSE) = "Reprocess"</formula>
    </cfRule>
  </conditionalFormatting>
  <conditionalFormatting sqref="K2:K990">
    <cfRule type="expression" dxfId="10" priority="11">
      <formula>VLOOKUP(K2, INDIRECT("tracking!D2:O2000"), 12, FALSE) = "Re-run"</formula>
    </cfRule>
  </conditionalFormatting>
  <conditionalFormatting sqref="K2:K990">
    <cfRule type="expression" dxfId="11" priority="12">
      <formula>VLOOKUP(K2, INDIRECT("tracking!D2:O2000"), 12, FALSE) = "processing"</formula>
    </cfRule>
  </conditionalFormatting>
  <conditionalFormatting sqref="O2:O1000">
    <cfRule type="expression" dxfId="3" priority="13">
      <formula>VLOOKUP(O2, INDIRECT("Tracking!D2:O3000"), 12, FALSE) = ""</formula>
    </cfRule>
  </conditionalFormatting>
  <conditionalFormatting sqref="O2:O1000">
    <cfRule type="expression" dxfId="11" priority="14">
      <formula>VLOOKUP(O2, INDIRECT("tracking!D2:O3000"), 12, FALSE) = "processing"</formula>
    </cfRule>
  </conditionalFormatting>
  <conditionalFormatting sqref="H2:H1153">
    <cfRule type="expression" dxfId="7" priority="15">
      <formula>VLOOKUP(H2, INDIRECT("tracking!D2:O3000"), 12, FALSE) = "Canary"</formula>
    </cfRule>
  </conditionalFormatting>
  <conditionalFormatting sqref="H2:H1000">
    <cfRule type="expression" dxfId="8" priority="16">
      <formula>VLOOKUP(H2, INDIRECT("tracking!D2:O3000"), 12, FALSE) = "Research"</formula>
    </cfRule>
  </conditionalFormatting>
  <conditionalFormatting sqref="H2:H990">
    <cfRule type="expression" dxfId="9" priority="17">
      <formula>VLOOKUP(H2, INDIRECT("tracking!D2:O3000"), 12, FALSE) = "Reprocess"</formula>
    </cfRule>
  </conditionalFormatting>
  <conditionalFormatting sqref="F2:F1153">
    <cfRule type="expression" dxfId="3" priority="18">
      <formula>VLOOKUP(F2, INDIRECT("Prep!D2:AQ3000"), 40 , FALSE) = ""</formula>
    </cfRule>
  </conditionalFormatting>
  <conditionalFormatting sqref="F2:F990">
    <cfRule type="expression" dxfId="0" priority="19">
      <formula>VLOOKUP(F2, INDIRECT("Prep!D2:AQ3000"), 12, FALSE) = ""</formula>
    </cfRule>
  </conditionalFormatting>
  <conditionalFormatting sqref="O2:O1000">
    <cfRule type="expression" dxfId="10" priority="20">
      <formula>VLOOKUP(O2, INDIRECT("tracking!D2:O3000"), 12, FALSE) = "Re-run"</formula>
    </cfRule>
  </conditionalFormatting>
  <conditionalFormatting sqref="O2:O1000">
    <cfRule type="expression" dxfId="9" priority="21">
      <formula>VLOOKUP(O2, INDIRECT("tracking!D2:O3000"), 12, FALSE) = "Reprocess"</formula>
    </cfRule>
  </conditionalFormatting>
  <conditionalFormatting sqref="H2:H1000">
    <cfRule type="expression" dxfId="10" priority="22">
      <formula>VLOOKUP(H2, INDIRECT("tracking!D2:O3000"), 12, FALSE) = "Re-run"</formula>
    </cfRule>
  </conditionalFormatting>
  <conditionalFormatting sqref="H2:H990">
    <cfRule type="expression" dxfId="11" priority="23">
      <formula>VLOOKUP(H2, INDIRECT("tracking!D2:O3000"), 12, FALSE) = "processing"</formula>
    </cfRule>
  </conditionalFormatting>
  <conditionalFormatting sqref="O2:O1000">
    <cfRule type="expression" dxfId="8" priority="24">
      <formula>VLOOKUP(O2, INDIRECT("tracking!D2:O3000"), 12, FALSE) = "Research"</formula>
    </cfRule>
  </conditionalFormatting>
  <conditionalFormatting sqref="O2:O1000">
    <cfRule type="expression" dxfId="7" priority="25">
      <formula>VLOOKUP(O2, INDIRECT("tracking!D2:O3000"), 12, FALSE) = "Canary"</formula>
    </cfRule>
  </conditionalFormatting>
  <conditionalFormatting sqref="R2:R1000">
    <cfRule type="expression" dxfId="3" priority="26">
      <formula>VLOOKUP(R2, INDIRECT("Tracking!D2:O3000"), 12, FALSE) = ""</formula>
    </cfRule>
  </conditionalFormatting>
  <conditionalFormatting sqref="R2:R1000">
    <cfRule type="expression" dxfId="11" priority="27">
      <formula>VLOOKUP(R2, INDIRECT("tracking!D2:O3000"), 12, FALSE) = "processing"</formula>
    </cfRule>
  </conditionalFormatting>
  <conditionalFormatting sqref="R2:R1000">
    <cfRule type="expression" dxfId="10" priority="28">
      <formula>VLOOKUP(R2, INDIRECT("tracking!D2:O3000"), 12, FALSE) = "Re-run"</formula>
    </cfRule>
  </conditionalFormatting>
  <conditionalFormatting sqref="R2:R1000">
    <cfRule type="expression" dxfId="9" priority="29">
      <formula>VLOOKUP(R2, INDIRECT("tracking!D2:O3000"), 12, FALSE) = "Reprocess"</formula>
    </cfRule>
  </conditionalFormatting>
  <conditionalFormatting sqref="R2:R1000">
    <cfRule type="expression" dxfId="8" priority="30">
      <formula>VLOOKUP(R2, INDIRECT("tracking!D2:O3000"), 12, FALSE) = "Research"</formula>
    </cfRule>
  </conditionalFormatting>
  <conditionalFormatting sqref="R2:R1000">
    <cfRule type="expression" dxfId="7" priority="31">
      <formula>VLOOKUP(R2, INDIRECT("tracking!D2:O3000"), 12, FALSE) = "Canary"</formula>
    </cfRule>
  </conditionalFormatting>
  <conditionalFormatting sqref="H2:H1153">
    <cfRule type="expression" dxfId="12" priority="32">
      <formula>VLOOKUP(H2, INDIRECT("tracking!D2:O3000"), 12, FALSE) ="Re-Source"</formula>
    </cfRule>
  </conditionalFormatting>
  <conditionalFormatting sqref="K2:K1153">
    <cfRule type="expression" dxfId="12" priority="33">
      <formula>VLOOKUP(K2, INDIRECT("tracking!D2:O3000"), 12, FALSE) ="Re-Source"</formula>
    </cfRule>
  </conditionalFormatting>
  <conditionalFormatting sqref="O2:O1153">
    <cfRule type="expression" dxfId="12" priority="34">
      <formula>VLOOKUP(O2, INDIRECT("tracking!D2:O3000"), 12, FALSE) ="Re-Source"</formula>
    </cfRule>
  </conditionalFormatting>
  <conditionalFormatting sqref="R2:R1153">
    <cfRule type="expression" dxfId="12" priority="35">
      <formula>VLOOKUP(R2, INDIRECT("tracking!D2:O3000"), 12, FALSE) ="Re-Source"</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2" max="2" width="21.29"/>
    <col customWidth="1" min="3" max="3" width="20.86"/>
    <col customWidth="1" min="4" max="4" width="21.14"/>
    <col customWidth="1" min="5" max="5" width="10.29"/>
    <col customWidth="1" min="6" max="6" width="14.43"/>
    <col customWidth="1" min="7" max="7" width="20.57"/>
    <col customWidth="1" min="8" max="8" width="47.29"/>
    <col customWidth="1" min="9" max="9" width="34.0"/>
    <col customWidth="1" min="10" max="10" width="38.0"/>
    <col customWidth="1" min="11" max="11" width="19.29"/>
    <col customWidth="1" min="12" max="12" width="19.57"/>
    <col customWidth="1" min="13" max="13" width="23.43"/>
    <col customWidth="1" min="14" max="14" width="34.71"/>
  </cols>
  <sheetData>
    <row r="1">
      <c r="A1" s="239" t="s">
        <v>8655</v>
      </c>
      <c r="B1" s="239" t="s">
        <v>8656</v>
      </c>
      <c r="C1" s="239" t="s">
        <v>8657</v>
      </c>
      <c r="D1" s="239" t="s">
        <v>8658</v>
      </c>
      <c r="E1" s="240" t="s">
        <v>8659</v>
      </c>
      <c r="F1" s="240" t="s">
        <v>8660</v>
      </c>
      <c r="G1" s="239" t="s">
        <v>8661</v>
      </c>
      <c r="H1" s="239" t="s">
        <v>10</v>
      </c>
      <c r="I1" s="239" t="s">
        <v>8662</v>
      </c>
      <c r="J1" s="239" t="s">
        <v>513</v>
      </c>
      <c r="K1" s="239" t="s">
        <v>8663</v>
      </c>
      <c r="L1" s="239" t="s">
        <v>8664</v>
      </c>
      <c r="M1" s="239" t="s">
        <v>8665</v>
      </c>
      <c r="N1" s="239" t="s">
        <v>8666</v>
      </c>
      <c r="O1" s="239" t="s">
        <v>8667</v>
      </c>
      <c r="P1" s="241"/>
      <c r="Q1" s="241"/>
      <c r="R1" s="241"/>
      <c r="S1" s="241"/>
      <c r="T1" s="241"/>
      <c r="U1" s="241"/>
      <c r="V1" s="241"/>
      <c r="W1" s="241"/>
      <c r="X1" s="241"/>
      <c r="Y1" s="241"/>
      <c r="Z1" s="241"/>
      <c r="AA1" s="241"/>
    </row>
    <row r="2">
      <c r="A2" s="242"/>
      <c r="B2" s="242" t="s">
        <v>8668</v>
      </c>
      <c r="C2" s="122" t="s">
        <v>8669</v>
      </c>
      <c r="D2" s="122" t="s">
        <v>8669</v>
      </c>
      <c r="E2" s="122" t="s">
        <v>8670</v>
      </c>
      <c r="F2" s="242" t="s">
        <v>8671</v>
      </c>
      <c r="G2" s="242" t="s">
        <v>8672</v>
      </c>
      <c r="H2" s="243"/>
      <c r="I2" s="242" t="s">
        <v>8673</v>
      </c>
      <c r="J2" s="242"/>
      <c r="K2" s="242" t="s">
        <v>8674</v>
      </c>
      <c r="L2" s="244"/>
      <c r="M2" s="244"/>
      <c r="N2" s="244"/>
      <c r="O2" s="244"/>
      <c r="P2" s="241"/>
      <c r="Q2" s="241"/>
      <c r="R2" s="241"/>
      <c r="S2" s="241"/>
      <c r="T2" s="241"/>
      <c r="U2" s="241"/>
      <c r="V2" s="241"/>
      <c r="W2" s="241"/>
      <c r="X2" s="241"/>
      <c r="Y2" s="241"/>
      <c r="Z2" s="241"/>
      <c r="AA2" s="241"/>
    </row>
    <row r="3">
      <c r="A3" s="242" t="s">
        <v>4100</v>
      </c>
      <c r="B3" s="245" t="s">
        <v>4101</v>
      </c>
      <c r="C3" s="122">
        <v>7530.0</v>
      </c>
      <c r="D3" s="122" t="s">
        <v>453</v>
      </c>
      <c r="E3" s="246">
        <v>0.5</v>
      </c>
      <c r="F3" s="247">
        <v>9.6</v>
      </c>
      <c r="G3" s="248">
        <v>43796.0</v>
      </c>
      <c r="H3" s="249" t="s">
        <v>8675</v>
      </c>
      <c r="I3" s="111" t="s">
        <v>8676</v>
      </c>
      <c r="J3" s="249" t="s">
        <v>8677</v>
      </c>
      <c r="K3" s="250" t="s">
        <v>8678</v>
      </c>
      <c r="L3" s="251" t="s">
        <v>8679</v>
      </c>
      <c r="M3" s="251">
        <v>1.863713214026E12</v>
      </c>
      <c r="N3" s="250" t="s">
        <v>8680</v>
      </c>
      <c r="O3" s="249" t="s">
        <v>543</v>
      </c>
      <c r="P3" s="241"/>
      <c r="Q3" s="241"/>
      <c r="R3" s="241"/>
      <c r="S3" s="241"/>
      <c r="T3" s="241"/>
      <c r="U3" s="241"/>
      <c r="V3" s="241"/>
      <c r="W3" s="241"/>
      <c r="X3" s="241"/>
      <c r="Y3" s="241"/>
      <c r="Z3" s="241"/>
      <c r="AA3" s="241"/>
    </row>
    <row r="4">
      <c r="A4" s="242" t="s">
        <v>4100</v>
      </c>
      <c r="B4" s="245" t="s">
        <v>4101</v>
      </c>
      <c r="C4" s="122">
        <v>6569.0</v>
      </c>
      <c r="D4" s="122" t="s">
        <v>484</v>
      </c>
      <c r="E4" s="246">
        <v>0.5</v>
      </c>
      <c r="F4" s="247">
        <v>9.6</v>
      </c>
      <c r="G4" s="248">
        <v>43796.0</v>
      </c>
      <c r="H4" s="249" t="s">
        <v>8675</v>
      </c>
      <c r="I4" s="111" t="s">
        <v>8676</v>
      </c>
      <c r="J4" s="249" t="s">
        <v>8677</v>
      </c>
      <c r="K4" s="250" t="s">
        <v>8678</v>
      </c>
      <c r="L4" s="251" t="s">
        <v>8679</v>
      </c>
      <c r="M4" s="251">
        <v>1.863713214026E12</v>
      </c>
      <c r="N4" s="250" t="s">
        <v>8680</v>
      </c>
      <c r="O4" s="249" t="s">
        <v>543</v>
      </c>
      <c r="P4" s="241"/>
      <c r="Q4" s="241"/>
      <c r="R4" s="241"/>
      <c r="S4" s="241"/>
      <c r="T4" s="241"/>
      <c r="U4" s="241"/>
      <c r="V4" s="241"/>
      <c r="W4" s="241"/>
      <c r="X4" s="241"/>
      <c r="Y4" s="241"/>
      <c r="Z4" s="241"/>
      <c r="AA4" s="241"/>
    </row>
    <row r="5">
      <c r="A5" s="242" t="s">
        <v>4100</v>
      </c>
      <c r="B5" s="245" t="s">
        <v>4101</v>
      </c>
      <c r="C5" s="122">
        <v>5946.0</v>
      </c>
      <c r="D5" s="122" t="s">
        <v>486</v>
      </c>
      <c r="E5" s="246">
        <v>0.5</v>
      </c>
      <c r="F5" s="247">
        <v>9.6</v>
      </c>
      <c r="G5" s="248">
        <v>43796.0</v>
      </c>
      <c r="H5" s="249" t="s">
        <v>8675</v>
      </c>
      <c r="I5" s="111" t="s">
        <v>8676</v>
      </c>
      <c r="J5" s="249" t="s">
        <v>8677</v>
      </c>
      <c r="K5" s="250" t="s">
        <v>8678</v>
      </c>
      <c r="L5" s="251" t="s">
        <v>8679</v>
      </c>
      <c r="M5" s="251">
        <v>1.863713214026E12</v>
      </c>
      <c r="N5" s="250" t="s">
        <v>8680</v>
      </c>
      <c r="O5" s="249" t="s">
        <v>543</v>
      </c>
      <c r="P5" s="241"/>
      <c r="Q5" s="241"/>
      <c r="R5" s="241"/>
      <c r="S5" s="241"/>
      <c r="T5" s="241"/>
      <c r="U5" s="241"/>
      <c r="V5" s="241"/>
      <c r="W5" s="241"/>
      <c r="X5" s="241"/>
      <c r="Y5" s="241"/>
      <c r="Z5" s="241"/>
      <c r="AA5" s="241"/>
    </row>
    <row r="6">
      <c r="A6" s="242" t="s">
        <v>4100</v>
      </c>
      <c r="B6" s="245" t="s">
        <v>4101</v>
      </c>
      <c r="C6" s="122">
        <v>3386.0</v>
      </c>
      <c r="D6" s="122" t="s">
        <v>488</v>
      </c>
      <c r="E6" s="246">
        <v>0.5</v>
      </c>
      <c r="F6" s="247">
        <v>9.6</v>
      </c>
      <c r="G6" s="248">
        <v>43796.0</v>
      </c>
      <c r="H6" s="249" t="s">
        <v>8675</v>
      </c>
      <c r="I6" s="111" t="s">
        <v>8676</v>
      </c>
      <c r="J6" s="249" t="s">
        <v>8677</v>
      </c>
      <c r="K6" s="250" t="s">
        <v>8678</v>
      </c>
      <c r="L6" s="251" t="s">
        <v>8679</v>
      </c>
      <c r="M6" s="251">
        <v>1.863713214026E12</v>
      </c>
      <c r="N6" s="250" t="s">
        <v>8680</v>
      </c>
      <c r="O6" s="249" t="s">
        <v>543</v>
      </c>
      <c r="P6" s="241"/>
      <c r="Q6" s="241"/>
      <c r="R6" s="241"/>
      <c r="S6" s="241"/>
      <c r="T6" s="241"/>
      <c r="U6" s="241"/>
      <c r="V6" s="241"/>
      <c r="W6" s="241"/>
      <c r="X6" s="241"/>
      <c r="Y6" s="241"/>
      <c r="Z6" s="241"/>
      <c r="AA6" s="241"/>
    </row>
    <row r="7">
      <c r="A7" s="242" t="s">
        <v>4100</v>
      </c>
      <c r="B7" s="245" t="s">
        <v>4101</v>
      </c>
      <c r="C7" s="122">
        <v>9391.0</v>
      </c>
      <c r="D7" s="122" t="s">
        <v>490</v>
      </c>
      <c r="E7" s="246">
        <v>0.5</v>
      </c>
      <c r="F7" s="247">
        <v>9.6</v>
      </c>
      <c r="G7" s="248">
        <v>43796.0</v>
      </c>
      <c r="H7" s="249" t="s">
        <v>8675</v>
      </c>
      <c r="I7" s="111" t="s">
        <v>8676</v>
      </c>
      <c r="J7" s="249" t="s">
        <v>8677</v>
      </c>
      <c r="K7" s="250" t="s">
        <v>8678</v>
      </c>
      <c r="L7" s="251" t="s">
        <v>8679</v>
      </c>
      <c r="M7" s="251">
        <v>1.863713214026E12</v>
      </c>
      <c r="N7" s="250" t="s">
        <v>8680</v>
      </c>
      <c r="O7" s="249" t="s">
        <v>543</v>
      </c>
      <c r="P7" s="241"/>
      <c r="Q7" s="241"/>
      <c r="R7" s="241"/>
      <c r="S7" s="241"/>
      <c r="T7" s="241"/>
      <c r="U7" s="241"/>
      <c r="V7" s="241"/>
      <c r="W7" s="241"/>
      <c r="X7" s="241"/>
      <c r="Y7" s="241"/>
      <c r="Z7" s="241"/>
      <c r="AA7" s="241"/>
    </row>
    <row r="8">
      <c r="A8" s="242" t="s">
        <v>4100</v>
      </c>
      <c r="B8" s="245" t="s">
        <v>4101</v>
      </c>
      <c r="C8" s="122">
        <v>10630.0</v>
      </c>
      <c r="D8" s="122" t="s">
        <v>492</v>
      </c>
      <c r="E8" s="246">
        <v>0.5</v>
      </c>
      <c r="F8" s="247">
        <v>9.6</v>
      </c>
      <c r="G8" s="248">
        <v>43796.0</v>
      </c>
      <c r="H8" s="249" t="s">
        <v>8675</v>
      </c>
      <c r="I8" s="111" t="s">
        <v>8676</v>
      </c>
      <c r="J8" s="249" t="s">
        <v>8677</v>
      </c>
      <c r="K8" s="250" t="s">
        <v>8678</v>
      </c>
      <c r="L8" s="251" t="s">
        <v>8679</v>
      </c>
      <c r="M8" s="251">
        <v>1.863713214026E12</v>
      </c>
      <c r="N8" s="250" t="s">
        <v>8680</v>
      </c>
      <c r="O8" s="249" t="s">
        <v>543</v>
      </c>
      <c r="P8" s="241"/>
      <c r="Q8" s="241"/>
      <c r="R8" s="241"/>
      <c r="S8" s="241"/>
      <c r="T8" s="241"/>
      <c r="U8" s="241"/>
      <c r="V8" s="241"/>
      <c r="W8" s="241"/>
      <c r="X8" s="241"/>
      <c r="Y8" s="241"/>
      <c r="Z8" s="241"/>
      <c r="AA8" s="241"/>
    </row>
    <row r="9">
      <c r="A9" s="242" t="s">
        <v>4100</v>
      </c>
      <c r="B9" s="245" t="s">
        <v>4101</v>
      </c>
      <c r="C9" s="122">
        <v>9009.0</v>
      </c>
      <c r="D9" s="122" t="s">
        <v>494</v>
      </c>
      <c r="E9" s="246">
        <v>0.5</v>
      </c>
      <c r="F9" s="247">
        <v>9.6</v>
      </c>
      <c r="G9" s="248">
        <v>43796.0</v>
      </c>
      <c r="H9" s="249" t="s">
        <v>8675</v>
      </c>
      <c r="I9" s="111" t="s">
        <v>8676</v>
      </c>
      <c r="J9" s="249" t="s">
        <v>8677</v>
      </c>
      <c r="K9" s="250" t="s">
        <v>8678</v>
      </c>
      <c r="L9" s="251" t="s">
        <v>8679</v>
      </c>
      <c r="M9" s="251">
        <v>1.863713214026E12</v>
      </c>
      <c r="N9" s="250" t="s">
        <v>8680</v>
      </c>
      <c r="O9" s="249" t="s">
        <v>543</v>
      </c>
      <c r="P9" s="241"/>
      <c r="Q9" s="241"/>
      <c r="R9" s="241"/>
      <c r="S9" s="241"/>
      <c r="T9" s="241"/>
      <c r="U9" s="241"/>
      <c r="V9" s="241"/>
      <c r="W9" s="241"/>
      <c r="X9" s="241"/>
      <c r="Y9" s="241"/>
      <c r="Z9" s="241"/>
      <c r="AA9" s="241"/>
    </row>
    <row r="10">
      <c r="A10" s="242" t="s">
        <v>4100</v>
      </c>
      <c r="B10" s="245" t="s">
        <v>4101</v>
      </c>
      <c r="C10" s="122">
        <v>3392.0</v>
      </c>
      <c r="D10" s="122" t="s">
        <v>496</v>
      </c>
      <c r="E10" s="246">
        <v>0.5</v>
      </c>
      <c r="F10" s="247">
        <v>9.6</v>
      </c>
      <c r="G10" s="248">
        <v>43796.0</v>
      </c>
      <c r="H10" s="249" t="s">
        <v>8675</v>
      </c>
      <c r="I10" s="111" t="s">
        <v>8676</v>
      </c>
      <c r="J10" s="249" t="s">
        <v>8677</v>
      </c>
      <c r="K10" s="250" t="s">
        <v>8678</v>
      </c>
      <c r="L10" s="251" t="s">
        <v>8679</v>
      </c>
      <c r="M10" s="251">
        <v>1.863713214026E12</v>
      </c>
      <c r="N10" s="250" t="s">
        <v>8680</v>
      </c>
      <c r="O10" s="249" t="s">
        <v>543</v>
      </c>
      <c r="P10" s="241"/>
      <c r="Q10" s="241"/>
      <c r="R10" s="241"/>
      <c r="S10" s="241"/>
      <c r="T10" s="241"/>
      <c r="U10" s="241"/>
      <c r="V10" s="241"/>
      <c r="W10" s="241"/>
      <c r="X10" s="241"/>
      <c r="Y10" s="241"/>
      <c r="Z10" s="241"/>
      <c r="AA10" s="241"/>
    </row>
    <row r="11">
      <c r="A11" s="242" t="s">
        <v>4100</v>
      </c>
      <c r="B11" s="245" t="s">
        <v>4101</v>
      </c>
      <c r="C11" s="122">
        <v>9230.0</v>
      </c>
      <c r="D11" s="122" t="s">
        <v>574</v>
      </c>
      <c r="E11" s="246">
        <v>0.5</v>
      </c>
      <c r="F11" s="247">
        <v>9.6</v>
      </c>
      <c r="G11" s="248">
        <v>43796.0</v>
      </c>
      <c r="H11" s="249" t="s">
        <v>8675</v>
      </c>
      <c r="I11" s="111" t="s">
        <v>8676</v>
      </c>
      <c r="J11" s="249" t="s">
        <v>8677</v>
      </c>
      <c r="K11" s="250" t="s">
        <v>8678</v>
      </c>
      <c r="L11" s="251" t="s">
        <v>8679</v>
      </c>
      <c r="M11" s="251">
        <v>1.863713214026E12</v>
      </c>
      <c r="N11" s="250" t="s">
        <v>8680</v>
      </c>
      <c r="O11" s="249" t="s">
        <v>543</v>
      </c>
      <c r="P11" s="241"/>
      <c r="Q11" s="241"/>
      <c r="R11" s="241"/>
      <c r="S11" s="241"/>
      <c r="T11" s="241"/>
      <c r="U11" s="241"/>
      <c r="V11" s="241"/>
      <c r="W11" s="241"/>
      <c r="X11" s="241"/>
      <c r="Y11" s="241"/>
      <c r="Z11" s="241"/>
      <c r="AA11" s="241"/>
    </row>
    <row r="12">
      <c r="A12" s="242" t="s">
        <v>4100</v>
      </c>
      <c r="B12" s="245" t="s">
        <v>4101</v>
      </c>
      <c r="C12" s="122">
        <v>3018.0</v>
      </c>
      <c r="D12" s="122" t="s">
        <v>581</v>
      </c>
      <c r="E12" s="246">
        <v>0.5</v>
      </c>
      <c r="F12" s="247">
        <v>9.6</v>
      </c>
      <c r="G12" s="248">
        <v>43796.0</v>
      </c>
      <c r="H12" s="249" t="s">
        <v>8675</v>
      </c>
      <c r="I12" s="111" t="s">
        <v>8676</v>
      </c>
      <c r="J12" s="249" t="s">
        <v>8677</v>
      </c>
      <c r="K12" s="250" t="s">
        <v>8678</v>
      </c>
      <c r="L12" s="251" t="s">
        <v>8679</v>
      </c>
      <c r="M12" s="251">
        <v>1.863713214026E12</v>
      </c>
      <c r="N12" s="250" t="s">
        <v>8680</v>
      </c>
      <c r="O12" s="249" t="s">
        <v>543</v>
      </c>
      <c r="P12" s="241"/>
      <c r="Q12" s="241"/>
      <c r="R12" s="241"/>
      <c r="S12" s="241"/>
      <c r="T12" s="241"/>
      <c r="U12" s="241"/>
      <c r="V12" s="241"/>
      <c r="W12" s="241"/>
      <c r="X12" s="241"/>
      <c r="Y12" s="241"/>
      <c r="Z12" s="241"/>
      <c r="AA12" s="241"/>
    </row>
    <row r="13">
      <c r="A13" s="242" t="s">
        <v>4100</v>
      </c>
      <c r="B13" s="245" t="s">
        <v>4101</v>
      </c>
      <c r="C13" s="122">
        <v>7590.0</v>
      </c>
      <c r="D13" s="122" t="s">
        <v>588</v>
      </c>
      <c r="E13" s="246">
        <v>0.5</v>
      </c>
      <c r="F13" s="247">
        <v>9.6</v>
      </c>
      <c r="G13" s="248">
        <v>43796.0</v>
      </c>
      <c r="H13" s="249" t="s">
        <v>8675</v>
      </c>
      <c r="I13" s="111" t="s">
        <v>8676</v>
      </c>
      <c r="J13" s="249" t="s">
        <v>8677</v>
      </c>
      <c r="K13" s="250" t="s">
        <v>8678</v>
      </c>
      <c r="L13" s="251" t="s">
        <v>8679</v>
      </c>
      <c r="M13" s="251">
        <v>1.863713214026E12</v>
      </c>
      <c r="N13" s="250" t="s">
        <v>8680</v>
      </c>
      <c r="O13" s="249" t="s">
        <v>543</v>
      </c>
      <c r="P13" s="241"/>
      <c r="Q13" s="241"/>
      <c r="R13" s="241"/>
      <c r="S13" s="241"/>
      <c r="T13" s="241"/>
      <c r="U13" s="241"/>
      <c r="V13" s="241"/>
      <c r="W13" s="241"/>
      <c r="X13" s="241"/>
      <c r="Y13" s="241"/>
      <c r="Z13" s="241"/>
      <c r="AA13" s="241"/>
    </row>
    <row r="14">
      <c r="A14" s="242" t="s">
        <v>4100</v>
      </c>
      <c r="B14" s="245" t="s">
        <v>4101</v>
      </c>
      <c r="C14" s="122">
        <v>8710.0</v>
      </c>
      <c r="D14" s="122" t="s">
        <v>597</v>
      </c>
      <c r="E14" s="246">
        <v>0.5</v>
      </c>
      <c r="F14" s="247">
        <v>9.6</v>
      </c>
      <c r="G14" s="248">
        <v>43796.0</v>
      </c>
      <c r="H14" s="249" t="s">
        <v>8675</v>
      </c>
      <c r="I14" s="111" t="s">
        <v>8676</v>
      </c>
      <c r="J14" s="249" t="s">
        <v>8677</v>
      </c>
      <c r="K14" s="250" t="s">
        <v>8678</v>
      </c>
      <c r="L14" s="251" t="s">
        <v>8679</v>
      </c>
      <c r="M14" s="251">
        <v>1.863713214026E12</v>
      </c>
      <c r="N14" s="250" t="s">
        <v>8680</v>
      </c>
      <c r="O14" s="249" t="s">
        <v>543</v>
      </c>
      <c r="P14" s="241"/>
      <c r="Q14" s="241"/>
      <c r="R14" s="241"/>
      <c r="S14" s="241"/>
      <c r="T14" s="241"/>
      <c r="U14" s="241"/>
      <c r="V14" s="241"/>
      <c r="W14" s="241"/>
      <c r="X14" s="241"/>
      <c r="Y14" s="241"/>
      <c r="Z14" s="241"/>
      <c r="AA14" s="241"/>
    </row>
    <row r="15">
      <c r="A15" s="242" t="s">
        <v>4100</v>
      </c>
      <c r="B15" s="245" t="s">
        <v>4101</v>
      </c>
      <c r="C15" s="122">
        <v>3275.0</v>
      </c>
      <c r="D15" s="122" t="s">
        <v>605</v>
      </c>
      <c r="E15" s="246">
        <v>0.5</v>
      </c>
      <c r="F15" s="247">
        <v>9.6</v>
      </c>
      <c r="G15" s="248">
        <v>43796.0</v>
      </c>
      <c r="H15" s="249" t="s">
        <v>8675</v>
      </c>
      <c r="I15" s="111" t="s">
        <v>8676</v>
      </c>
      <c r="J15" s="249" t="s">
        <v>8677</v>
      </c>
      <c r="K15" s="250" t="s">
        <v>8678</v>
      </c>
      <c r="L15" s="251" t="s">
        <v>8679</v>
      </c>
      <c r="M15" s="251">
        <v>1.863713214026E12</v>
      </c>
      <c r="N15" s="250" t="s">
        <v>8680</v>
      </c>
      <c r="O15" s="249" t="s">
        <v>543</v>
      </c>
      <c r="P15" s="241"/>
      <c r="Q15" s="241"/>
      <c r="R15" s="241"/>
      <c r="S15" s="241"/>
      <c r="T15" s="241"/>
      <c r="U15" s="241"/>
      <c r="V15" s="241"/>
      <c r="W15" s="241"/>
      <c r="X15" s="241"/>
      <c r="Y15" s="241"/>
      <c r="Z15" s="241"/>
      <c r="AA15" s="241"/>
    </row>
    <row r="16">
      <c r="A16" s="242" t="s">
        <v>4100</v>
      </c>
      <c r="B16" s="245" t="s">
        <v>4101</v>
      </c>
      <c r="C16" s="122">
        <v>2054.0</v>
      </c>
      <c r="D16" s="122" t="s">
        <v>614</v>
      </c>
      <c r="E16" s="246">
        <v>0.5</v>
      </c>
      <c r="F16" s="247">
        <v>9.6</v>
      </c>
      <c r="G16" s="248">
        <v>43796.0</v>
      </c>
      <c r="H16" s="249" t="s">
        <v>8675</v>
      </c>
      <c r="I16" s="111" t="s">
        <v>8676</v>
      </c>
      <c r="J16" s="249" t="s">
        <v>8677</v>
      </c>
      <c r="K16" s="250" t="s">
        <v>8678</v>
      </c>
      <c r="L16" s="251" t="s">
        <v>8679</v>
      </c>
      <c r="M16" s="251">
        <v>1.863713214026E12</v>
      </c>
      <c r="N16" s="250" t="s">
        <v>8680</v>
      </c>
      <c r="O16" s="249" t="s">
        <v>543</v>
      </c>
      <c r="P16" s="241"/>
      <c r="Q16" s="241"/>
      <c r="R16" s="241"/>
      <c r="S16" s="241"/>
      <c r="T16" s="241"/>
      <c r="U16" s="241"/>
      <c r="V16" s="241"/>
      <c r="W16" s="241"/>
      <c r="X16" s="241"/>
      <c r="Y16" s="241"/>
      <c r="Z16" s="241"/>
      <c r="AA16" s="241"/>
    </row>
    <row r="17">
      <c r="A17" s="242" t="s">
        <v>4100</v>
      </c>
      <c r="B17" s="245" t="s">
        <v>4101</v>
      </c>
      <c r="C17" s="122">
        <v>2472.0</v>
      </c>
      <c r="D17" s="122" t="s">
        <v>622</v>
      </c>
      <c r="E17" s="246">
        <v>0.5</v>
      </c>
      <c r="F17" s="247">
        <v>9.6</v>
      </c>
      <c r="G17" s="248">
        <v>43796.0</v>
      </c>
      <c r="H17" s="249" t="s">
        <v>8675</v>
      </c>
      <c r="I17" s="111" t="s">
        <v>8676</v>
      </c>
      <c r="J17" s="249" t="s">
        <v>8677</v>
      </c>
      <c r="K17" s="250" t="s">
        <v>8678</v>
      </c>
      <c r="L17" s="251" t="s">
        <v>8679</v>
      </c>
      <c r="M17" s="251">
        <v>1.863713214026E12</v>
      </c>
      <c r="N17" s="250" t="s">
        <v>8680</v>
      </c>
      <c r="O17" s="249" t="s">
        <v>543</v>
      </c>
      <c r="P17" s="241"/>
      <c r="Q17" s="241"/>
      <c r="R17" s="241"/>
      <c r="S17" s="241"/>
      <c r="T17" s="241"/>
      <c r="U17" s="241"/>
      <c r="V17" s="241"/>
      <c r="W17" s="241"/>
      <c r="X17" s="241"/>
      <c r="Y17" s="241"/>
      <c r="Z17" s="241"/>
      <c r="AA17" s="241"/>
    </row>
    <row r="18">
      <c r="A18" s="242" t="s">
        <v>4100</v>
      </c>
      <c r="B18" s="245" t="s">
        <v>4101</v>
      </c>
      <c r="C18" s="122">
        <v>2867.0</v>
      </c>
      <c r="D18" s="122" t="s">
        <v>631</v>
      </c>
      <c r="E18" s="246">
        <v>0.5</v>
      </c>
      <c r="F18" s="247">
        <v>9.6</v>
      </c>
      <c r="G18" s="248">
        <v>43796.0</v>
      </c>
      <c r="H18" s="249" t="s">
        <v>8675</v>
      </c>
      <c r="I18" s="111" t="s">
        <v>8676</v>
      </c>
      <c r="J18" s="249" t="s">
        <v>8677</v>
      </c>
      <c r="K18" s="250" t="s">
        <v>8678</v>
      </c>
      <c r="L18" s="251" t="s">
        <v>8679</v>
      </c>
      <c r="M18" s="251">
        <v>1.863713214026E12</v>
      </c>
      <c r="N18" s="250" t="s">
        <v>8680</v>
      </c>
      <c r="O18" s="249" t="s">
        <v>543</v>
      </c>
      <c r="P18" s="241"/>
      <c r="Q18" s="241"/>
      <c r="R18" s="241"/>
      <c r="S18" s="241"/>
      <c r="T18" s="241"/>
      <c r="U18" s="241"/>
      <c r="V18" s="241"/>
      <c r="W18" s="241"/>
      <c r="X18" s="241"/>
      <c r="Y18" s="241"/>
      <c r="Z18" s="241"/>
      <c r="AA18" s="241"/>
    </row>
    <row r="19">
      <c r="A19" s="242" t="s">
        <v>4100</v>
      </c>
      <c r="B19" s="245" t="s">
        <v>4101</v>
      </c>
      <c r="C19" s="122">
        <v>6655.0</v>
      </c>
      <c r="D19" s="122" t="s">
        <v>1447</v>
      </c>
      <c r="E19" s="246">
        <v>0.5</v>
      </c>
      <c r="F19" s="247">
        <v>9.6</v>
      </c>
      <c r="G19" s="248">
        <v>43796.0</v>
      </c>
      <c r="H19" s="249" t="s">
        <v>8675</v>
      </c>
      <c r="I19" s="111" t="s">
        <v>8676</v>
      </c>
      <c r="J19" s="249" t="s">
        <v>8677</v>
      </c>
      <c r="K19" s="250" t="s">
        <v>8678</v>
      </c>
      <c r="L19" s="251" t="s">
        <v>8679</v>
      </c>
      <c r="M19" s="251">
        <v>1.863713214026E12</v>
      </c>
      <c r="N19" s="250" t="s">
        <v>8680</v>
      </c>
      <c r="O19" s="249" t="s">
        <v>543</v>
      </c>
      <c r="P19" s="241"/>
      <c r="Q19" s="241"/>
      <c r="R19" s="241"/>
      <c r="S19" s="241"/>
      <c r="T19" s="241"/>
      <c r="U19" s="241"/>
      <c r="V19" s="241"/>
      <c r="W19" s="241"/>
      <c r="X19" s="241"/>
      <c r="Y19" s="241"/>
      <c r="Z19" s="241"/>
      <c r="AA19" s="241"/>
    </row>
    <row r="20">
      <c r="A20" s="242" t="s">
        <v>4100</v>
      </c>
      <c r="B20" s="245" t="s">
        <v>4101</v>
      </c>
      <c r="C20" s="122">
        <v>10549.0</v>
      </c>
      <c r="D20" s="122" t="s">
        <v>1464</v>
      </c>
      <c r="E20" s="246">
        <v>0.5</v>
      </c>
      <c r="F20" s="247">
        <v>9.6</v>
      </c>
      <c r="G20" s="248">
        <v>43796.0</v>
      </c>
      <c r="H20" s="249" t="s">
        <v>8675</v>
      </c>
      <c r="I20" s="111" t="s">
        <v>8676</v>
      </c>
      <c r="J20" s="249" t="s">
        <v>8677</v>
      </c>
      <c r="K20" s="250" t="s">
        <v>8678</v>
      </c>
      <c r="L20" s="251" t="s">
        <v>8679</v>
      </c>
      <c r="M20" s="251">
        <v>1.863713214026E12</v>
      </c>
      <c r="N20" s="250" t="s">
        <v>8680</v>
      </c>
      <c r="O20" s="249" t="s">
        <v>543</v>
      </c>
      <c r="P20" s="241"/>
      <c r="Q20" s="241"/>
      <c r="R20" s="241"/>
      <c r="S20" s="241"/>
      <c r="T20" s="241"/>
      <c r="U20" s="241"/>
      <c r="V20" s="241"/>
      <c r="W20" s="241"/>
      <c r="X20" s="241"/>
      <c r="Y20" s="241"/>
      <c r="Z20" s="241"/>
      <c r="AA20" s="241"/>
    </row>
    <row r="21">
      <c r="A21" s="242" t="s">
        <v>4100</v>
      </c>
      <c r="B21" s="245" t="s">
        <v>4101</v>
      </c>
      <c r="C21" s="122">
        <v>2356.0</v>
      </c>
      <c r="D21" s="122" t="s">
        <v>1482</v>
      </c>
      <c r="E21" s="246">
        <v>0.5</v>
      </c>
      <c r="F21" s="247">
        <v>9.6</v>
      </c>
      <c r="G21" s="248">
        <v>43796.0</v>
      </c>
      <c r="H21" s="249" t="s">
        <v>8675</v>
      </c>
      <c r="I21" s="111" t="s">
        <v>8676</v>
      </c>
      <c r="J21" s="249" t="s">
        <v>8677</v>
      </c>
      <c r="K21" s="250" t="s">
        <v>8678</v>
      </c>
      <c r="L21" s="251" t="s">
        <v>8679</v>
      </c>
      <c r="M21" s="251">
        <v>1.863713214026E12</v>
      </c>
      <c r="N21" s="250" t="s">
        <v>8680</v>
      </c>
      <c r="O21" s="249" t="s">
        <v>543</v>
      </c>
      <c r="P21" s="241"/>
      <c r="Q21" s="241"/>
      <c r="R21" s="241"/>
      <c r="S21" s="241"/>
      <c r="T21" s="241"/>
      <c r="U21" s="241"/>
      <c r="V21" s="241"/>
      <c r="W21" s="241"/>
      <c r="X21" s="241"/>
      <c r="Y21" s="241"/>
      <c r="Z21" s="241"/>
      <c r="AA21" s="241"/>
    </row>
    <row r="22">
      <c r="A22" s="242" t="s">
        <v>4100</v>
      </c>
      <c r="B22" s="245" t="s">
        <v>4101</v>
      </c>
      <c r="C22" s="122">
        <v>10694.0</v>
      </c>
      <c r="D22" s="122" t="s">
        <v>1501</v>
      </c>
      <c r="E22" s="246">
        <v>0.5</v>
      </c>
      <c r="F22" s="247">
        <v>9.6</v>
      </c>
      <c r="G22" s="248">
        <v>43796.0</v>
      </c>
      <c r="H22" s="249" t="s">
        <v>8675</v>
      </c>
      <c r="I22" s="111" t="s">
        <v>8676</v>
      </c>
      <c r="J22" s="249" t="s">
        <v>8677</v>
      </c>
      <c r="K22" s="250" t="s">
        <v>8678</v>
      </c>
      <c r="L22" s="251" t="s">
        <v>8679</v>
      </c>
      <c r="M22" s="251">
        <v>1.863713214026E12</v>
      </c>
      <c r="N22" s="250" t="s">
        <v>8680</v>
      </c>
      <c r="O22" s="249" t="s">
        <v>543</v>
      </c>
      <c r="P22" s="241"/>
      <c r="Q22" s="241"/>
      <c r="R22" s="241"/>
      <c r="S22" s="241"/>
      <c r="T22" s="241"/>
      <c r="U22" s="241"/>
      <c r="V22" s="241"/>
      <c r="W22" s="241"/>
      <c r="X22" s="241"/>
      <c r="Y22" s="241"/>
      <c r="Z22" s="241"/>
      <c r="AA22" s="241"/>
    </row>
    <row r="23">
      <c r="A23" s="242" t="s">
        <v>4100</v>
      </c>
      <c r="B23" s="245" t="s">
        <v>4101</v>
      </c>
      <c r="C23" s="122">
        <v>10291.0</v>
      </c>
      <c r="D23" s="122" t="s">
        <v>1509</v>
      </c>
      <c r="E23" s="246">
        <v>0.5</v>
      </c>
      <c r="F23" s="247">
        <v>9.6</v>
      </c>
      <c r="G23" s="248">
        <v>43796.0</v>
      </c>
      <c r="H23" s="249" t="s">
        <v>8675</v>
      </c>
      <c r="I23" s="111" t="s">
        <v>8676</v>
      </c>
      <c r="J23" s="249" t="s">
        <v>8677</v>
      </c>
      <c r="K23" s="250" t="s">
        <v>8678</v>
      </c>
      <c r="L23" s="251" t="s">
        <v>8679</v>
      </c>
      <c r="M23" s="251">
        <v>1.863713214026E12</v>
      </c>
      <c r="N23" s="250" t="s">
        <v>8680</v>
      </c>
      <c r="O23" s="249" t="s">
        <v>543</v>
      </c>
      <c r="P23" s="241"/>
      <c r="Q23" s="241"/>
      <c r="R23" s="241"/>
      <c r="S23" s="241"/>
      <c r="T23" s="241"/>
      <c r="U23" s="241"/>
      <c r="V23" s="241"/>
      <c r="W23" s="241"/>
      <c r="X23" s="241"/>
      <c r="Y23" s="241"/>
      <c r="Z23" s="241"/>
      <c r="AA23" s="241"/>
    </row>
    <row r="24">
      <c r="A24" s="242" t="s">
        <v>4100</v>
      </c>
      <c r="B24" s="245" t="s">
        <v>4101</v>
      </c>
      <c r="C24" s="122">
        <v>8937.0</v>
      </c>
      <c r="D24" s="122" t="s">
        <v>1517</v>
      </c>
      <c r="E24" s="246">
        <v>0.5</v>
      </c>
      <c r="F24" s="247">
        <v>9.6</v>
      </c>
      <c r="G24" s="248">
        <v>43796.0</v>
      </c>
      <c r="H24" s="249" t="s">
        <v>8675</v>
      </c>
      <c r="I24" s="111" t="s">
        <v>8676</v>
      </c>
      <c r="J24" s="249" t="s">
        <v>8677</v>
      </c>
      <c r="K24" s="250" t="s">
        <v>8678</v>
      </c>
      <c r="L24" s="251" t="s">
        <v>8679</v>
      </c>
      <c r="M24" s="251">
        <v>1.863713214026E12</v>
      </c>
      <c r="N24" s="250" t="s">
        <v>8680</v>
      </c>
      <c r="O24" s="249" t="s">
        <v>543</v>
      </c>
      <c r="P24" s="241"/>
      <c r="Q24" s="241"/>
      <c r="R24" s="241"/>
      <c r="S24" s="241"/>
      <c r="T24" s="241"/>
      <c r="U24" s="241"/>
      <c r="V24" s="241"/>
      <c r="W24" s="241"/>
      <c r="X24" s="241"/>
      <c r="Y24" s="241"/>
      <c r="Z24" s="241"/>
      <c r="AA24" s="241"/>
    </row>
    <row r="25">
      <c r="A25" s="242" t="s">
        <v>4100</v>
      </c>
      <c r="B25" s="245" t="s">
        <v>4101</v>
      </c>
      <c r="C25" s="122">
        <v>3112.0</v>
      </c>
      <c r="D25" s="122" t="s">
        <v>1526</v>
      </c>
      <c r="E25" s="246">
        <v>0.5</v>
      </c>
      <c r="F25" s="247">
        <v>9.6</v>
      </c>
      <c r="G25" s="248">
        <v>43796.0</v>
      </c>
      <c r="H25" s="249" t="s">
        <v>8675</v>
      </c>
      <c r="I25" s="111" t="s">
        <v>8676</v>
      </c>
      <c r="J25" s="249" t="s">
        <v>8677</v>
      </c>
      <c r="K25" s="250" t="s">
        <v>8678</v>
      </c>
      <c r="L25" s="251" t="s">
        <v>8679</v>
      </c>
      <c r="M25" s="251">
        <v>1.863713214026E12</v>
      </c>
      <c r="N25" s="250" t="s">
        <v>8680</v>
      </c>
      <c r="O25" s="249" t="s">
        <v>543</v>
      </c>
      <c r="P25" s="241"/>
      <c r="Q25" s="241"/>
      <c r="R25" s="241"/>
      <c r="S25" s="241"/>
      <c r="T25" s="241"/>
      <c r="U25" s="241"/>
      <c r="V25" s="241"/>
      <c r="W25" s="241"/>
      <c r="X25" s="241"/>
      <c r="Y25" s="241"/>
      <c r="Z25" s="241"/>
      <c r="AA25" s="241"/>
    </row>
    <row r="26">
      <c r="A26" s="242" t="s">
        <v>4100</v>
      </c>
      <c r="B26" s="245" t="s">
        <v>4101</v>
      </c>
      <c r="C26" s="122">
        <v>7229.0</v>
      </c>
      <c r="D26" s="122" t="s">
        <v>1536</v>
      </c>
      <c r="E26" s="246">
        <v>0.5</v>
      </c>
      <c r="F26" s="247">
        <v>9.6</v>
      </c>
      <c r="G26" s="248">
        <v>43796.0</v>
      </c>
      <c r="H26" s="249" t="s">
        <v>8675</v>
      </c>
      <c r="I26" s="111" t="s">
        <v>8676</v>
      </c>
      <c r="J26" s="249" t="s">
        <v>8677</v>
      </c>
      <c r="K26" s="250" t="s">
        <v>8678</v>
      </c>
      <c r="L26" s="251" t="s">
        <v>8679</v>
      </c>
      <c r="M26" s="251">
        <v>1.863713214026E12</v>
      </c>
      <c r="N26" s="250" t="s">
        <v>8680</v>
      </c>
      <c r="O26" s="249" t="s">
        <v>543</v>
      </c>
      <c r="P26" s="241"/>
      <c r="Q26" s="241"/>
      <c r="R26" s="241"/>
      <c r="S26" s="241"/>
      <c r="T26" s="241"/>
      <c r="U26" s="241"/>
      <c r="V26" s="241"/>
      <c r="W26" s="241"/>
      <c r="X26" s="241"/>
      <c r="Y26" s="241"/>
      <c r="Z26" s="241"/>
      <c r="AA26" s="241"/>
    </row>
    <row r="27">
      <c r="A27" s="242" t="s">
        <v>4100</v>
      </c>
      <c r="B27" s="245" t="s">
        <v>4101</v>
      </c>
      <c r="C27" s="122">
        <v>3503.0</v>
      </c>
      <c r="D27" s="122" t="s">
        <v>1590</v>
      </c>
      <c r="E27" s="246">
        <v>0.5</v>
      </c>
      <c r="F27" s="247">
        <v>9.6</v>
      </c>
      <c r="G27" s="248">
        <v>43796.0</v>
      </c>
      <c r="H27" s="249" t="s">
        <v>8675</v>
      </c>
      <c r="I27" s="111" t="s">
        <v>8676</v>
      </c>
      <c r="J27" s="249" t="s">
        <v>8677</v>
      </c>
      <c r="K27" s="250" t="s">
        <v>8678</v>
      </c>
      <c r="L27" s="251" t="s">
        <v>8679</v>
      </c>
      <c r="M27" s="251">
        <v>1.863713214026E12</v>
      </c>
      <c r="N27" s="250" t="s">
        <v>8680</v>
      </c>
      <c r="O27" s="249" t="s">
        <v>543</v>
      </c>
      <c r="P27" s="241"/>
      <c r="Q27" s="241"/>
      <c r="R27" s="241"/>
      <c r="S27" s="241"/>
      <c r="T27" s="241"/>
      <c r="U27" s="241"/>
      <c r="V27" s="241"/>
      <c r="W27" s="241"/>
      <c r="X27" s="241"/>
      <c r="Y27" s="241"/>
      <c r="Z27" s="241"/>
      <c r="AA27" s="241"/>
    </row>
    <row r="28">
      <c r="A28" s="242" t="s">
        <v>4100</v>
      </c>
      <c r="B28" s="245" t="s">
        <v>4108</v>
      </c>
      <c r="C28" s="122">
        <v>2498.0</v>
      </c>
      <c r="D28" s="122" t="s">
        <v>1596</v>
      </c>
      <c r="E28" s="246">
        <v>0.5</v>
      </c>
      <c r="F28" s="247">
        <v>9.6</v>
      </c>
      <c r="G28" s="248">
        <v>43796.0</v>
      </c>
      <c r="H28" s="249" t="s">
        <v>8675</v>
      </c>
      <c r="I28" s="111" t="s">
        <v>8676</v>
      </c>
      <c r="J28" s="249" t="s">
        <v>8677</v>
      </c>
      <c r="K28" s="250" t="s">
        <v>8678</v>
      </c>
      <c r="L28" s="251" t="s">
        <v>8679</v>
      </c>
      <c r="M28" s="251">
        <v>1.863713214026E12</v>
      </c>
      <c r="N28" s="250" t="s">
        <v>8680</v>
      </c>
      <c r="O28" s="249" t="s">
        <v>543</v>
      </c>
      <c r="P28" s="241"/>
      <c r="Q28" s="241"/>
      <c r="R28" s="241"/>
      <c r="S28" s="241"/>
      <c r="T28" s="241"/>
      <c r="U28" s="241"/>
      <c r="V28" s="241"/>
      <c r="W28" s="241"/>
      <c r="X28" s="241"/>
      <c r="Y28" s="241"/>
      <c r="Z28" s="241"/>
      <c r="AA28" s="241"/>
    </row>
    <row r="29">
      <c r="A29" s="242" t="s">
        <v>4100</v>
      </c>
      <c r="B29" s="245" t="s">
        <v>4108</v>
      </c>
      <c r="C29" s="122">
        <v>2353.0</v>
      </c>
      <c r="D29" s="122" t="s">
        <v>1601</v>
      </c>
      <c r="E29" s="246">
        <v>0.5</v>
      </c>
      <c r="F29" s="247">
        <v>9.6</v>
      </c>
      <c r="G29" s="248">
        <v>43796.0</v>
      </c>
      <c r="H29" s="249" t="s">
        <v>8675</v>
      </c>
      <c r="I29" s="111" t="s">
        <v>8676</v>
      </c>
      <c r="J29" s="249" t="s">
        <v>8677</v>
      </c>
      <c r="K29" s="250" t="s">
        <v>8678</v>
      </c>
      <c r="L29" s="251" t="s">
        <v>8679</v>
      </c>
      <c r="M29" s="251">
        <v>1.863713214026E12</v>
      </c>
      <c r="N29" s="250" t="s">
        <v>8680</v>
      </c>
      <c r="O29" s="249" t="s">
        <v>543</v>
      </c>
      <c r="P29" s="241"/>
      <c r="Q29" s="241"/>
      <c r="R29" s="241"/>
      <c r="S29" s="241"/>
      <c r="T29" s="241"/>
      <c r="U29" s="241"/>
      <c r="V29" s="241"/>
      <c r="W29" s="241"/>
      <c r="X29" s="241"/>
      <c r="Y29" s="241"/>
      <c r="Z29" s="241"/>
      <c r="AA29" s="241"/>
    </row>
    <row r="30">
      <c r="A30" s="242" t="s">
        <v>4100</v>
      </c>
      <c r="B30" s="245" t="s">
        <v>4108</v>
      </c>
      <c r="C30" s="122">
        <v>4019.0</v>
      </c>
      <c r="D30" s="122" t="s">
        <v>1608</v>
      </c>
      <c r="E30" s="246">
        <v>0.5</v>
      </c>
      <c r="F30" s="247">
        <v>9.6</v>
      </c>
      <c r="G30" s="248">
        <v>43796.0</v>
      </c>
      <c r="H30" s="249" t="s">
        <v>8675</v>
      </c>
      <c r="I30" s="111" t="s">
        <v>8676</v>
      </c>
      <c r="J30" s="249" t="s">
        <v>8677</v>
      </c>
      <c r="K30" s="250" t="s">
        <v>8678</v>
      </c>
      <c r="L30" s="251" t="s">
        <v>8679</v>
      </c>
      <c r="M30" s="251">
        <v>1.863713214026E12</v>
      </c>
      <c r="N30" s="250" t="s">
        <v>8680</v>
      </c>
      <c r="O30" s="249" t="s">
        <v>543</v>
      </c>
      <c r="P30" s="241"/>
      <c r="Q30" s="241"/>
      <c r="R30" s="241"/>
      <c r="S30" s="241"/>
      <c r="T30" s="241"/>
      <c r="U30" s="241"/>
      <c r="V30" s="241"/>
      <c r="W30" s="241"/>
      <c r="X30" s="241"/>
      <c r="Y30" s="241"/>
      <c r="Z30" s="241"/>
      <c r="AA30" s="241"/>
    </row>
    <row r="31">
      <c r="A31" s="242" t="s">
        <v>4100</v>
      </c>
      <c r="B31" s="245" t="s">
        <v>4108</v>
      </c>
      <c r="C31" s="122">
        <v>3350.0</v>
      </c>
      <c r="D31" s="122" t="s">
        <v>1616</v>
      </c>
      <c r="E31" s="246">
        <v>0.5</v>
      </c>
      <c r="F31" s="247">
        <v>9.6</v>
      </c>
      <c r="G31" s="248">
        <v>43796.0</v>
      </c>
      <c r="H31" s="249" t="s">
        <v>8675</v>
      </c>
      <c r="I31" s="111" t="s">
        <v>8676</v>
      </c>
      <c r="J31" s="249" t="s">
        <v>8677</v>
      </c>
      <c r="K31" s="250" t="s">
        <v>8678</v>
      </c>
      <c r="L31" s="251" t="s">
        <v>8679</v>
      </c>
      <c r="M31" s="251">
        <v>1.863713214026E12</v>
      </c>
      <c r="N31" s="250" t="s">
        <v>8680</v>
      </c>
      <c r="O31" s="249" t="s">
        <v>543</v>
      </c>
      <c r="P31" s="241"/>
      <c r="Q31" s="241"/>
      <c r="R31" s="241"/>
      <c r="S31" s="241"/>
      <c r="T31" s="241"/>
      <c r="U31" s="241"/>
      <c r="V31" s="241"/>
      <c r="W31" s="241"/>
      <c r="X31" s="241"/>
      <c r="Y31" s="241"/>
      <c r="Z31" s="241"/>
      <c r="AA31" s="241"/>
    </row>
    <row r="32">
      <c r="A32" s="242" t="s">
        <v>4100</v>
      </c>
      <c r="B32" s="245" t="s">
        <v>4108</v>
      </c>
      <c r="C32" s="122">
        <v>4309.0</v>
      </c>
      <c r="D32" s="122" t="s">
        <v>1622</v>
      </c>
      <c r="E32" s="246">
        <v>0.5</v>
      </c>
      <c r="F32" s="247">
        <v>9.6</v>
      </c>
      <c r="G32" s="248">
        <v>43796.0</v>
      </c>
      <c r="H32" s="249" t="s">
        <v>8675</v>
      </c>
      <c r="I32" s="111" t="s">
        <v>8676</v>
      </c>
      <c r="J32" s="249" t="s">
        <v>8677</v>
      </c>
      <c r="K32" s="250" t="s">
        <v>8678</v>
      </c>
      <c r="L32" s="251" t="s">
        <v>8679</v>
      </c>
      <c r="M32" s="251">
        <v>1.863713214026E12</v>
      </c>
      <c r="N32" s="250" t="s">
        <v>8680</v>
      </c>
      <c r="O32" s="249" t="s">
        <v>543</v>
      </c>
      <c r="P32" s="241"/>
      <c r="Q32" s="241"/>
      <c r="R32" s="241"/>
      <c r="S32" s="241"/>
      <c r="T32" s="241"/>
      <c r="U32" s="241"/>
      <c r="V32" s="241"/>
      <c r="W32" s="241"/>
      <c r="X32" s="241"/>
      <c r="Y32" s="241"/>
      <c r="Z32" s="241"/>
      <c r="AA32" s="241"/>
    </row>
    <row r="33">
      <c r="A33" s="242" t="s">
        <v>4100</v>
      </c>
      <c r="B33" s="245" t="s">
        <v>4108</v>
      </c>
      <c r="C33" s="122">
        <v>7952.0</v>
      </c>
      <c r="D33" s="122" t="s">
        <v>1627</v>
      </c>
      <c r="E33" s="246">
        <v>0.5</v>
      </c>
      <c r="F33" s="247">
        <v>9.6</v>
      </c>
      <c r="G33" s="248">
        <v>43796.0</v>
      </c>
      <c r="H33" s="249" t="s">
        <v>8675</v>
      </c>
      <c r="I33" s="111" t="s">
        <v>8676</v>
      </c>
      <c r="J33" s="249" t="s">
        <v>8677</v>
      </c>
      <c r="K33" s="250" t="s">
        <v>8678</v>
      </c>
      <c r="L33" s="251" t="s">
        <v>8679</v>
      </c>
      <c r="M33" s="251">
        <v>1.863713214026E12</v>
      </c>
      <c r="N33" s="250" t="s">
        <v>8680</v>
      </c>
      <c r="O33" s="249" t="s">
        <v>543</v>
      </c>
      <c r="P33" s="241"/>
      <c r="Q33" s="241"/>
      <c r="R33" s="241"/>
      <c r="S33" s="241"/>
      <c r="T33" s="241"/>
      <c r="U33" s="241"/>
      <c r="V33" s="241"/>
      <c r="W33" s="241"/>
      <c r="X33" s="241"/>
      <c r="Y33" s="241"/>
      <c r="Z33" s="241"/>
      <c r="AA33" s="241"/>
    </row>
    <row r="34">
      <c r="A34" s="242" t="s">
        <v>4100</v>
      </c>
      <c r="B34" s="245" t="s">
        <v>4108</v>
      </c>
      <c r="C34" s="122">
        <v>7911.0</v>
      </c>
      <c r="D34" s="122" t="s">
        <v>1630</v>
      </c>
      <c r="E34" s="246">
        <v>0.5</v>
      </c>
      <c r="F34" s="247">
        <v>9.6</v>
      </c>
      <c r="G34" s="248">
        <v>43796.0</v>
      </c>
      <c r="H34" s="249" t="s">
        <v>8675</v>
      </c>
      <c r="I34" s="111" t="s">
        <v>8676</v>
      </c>
      <c r="J34" s="249" t="s">
        <v>8677</v>
      </c>
      <c r="K34" s="250" t="s">
        <v>8678</v>
      </c>
      <c r="L34" s="251" t="s">
        <v>8679</v>
      </c>
      <c r="M34" s="251">
        <v>1.863713214026E12</v>
      </c>
      <c r="N34" s="250" t="s">
        <v>8680</v>
      </c>
      <c r="O34" s="249" t="s">
        <v>543</v>
      </c>
      <c r="P34" s="241"/>
      <c r="Q34" s="241"/>
      <c r="R34" s="241"/>
      <c r="S34" s="241"/>
      <c r="T34" s="241"/>
      <c r="U34" s="241"/>
      <c r="V34" s="241"/>
      <c r="W34" s="241"/>
      <c r="X34" s="241"/>
      <c r="Y34" s="241"/>
      <c r="Z34" s="241"/>
      <c r="AA34" s="241"/>
    </row>
    <row r="35">
      <c r="A35" s="242" t="s">
        <v>4100</v>
      </c>
      <c r="B35" s="245" t="s">
        <v>4108</v>
      </c>
      <c r="C35" s="122">
        <v>2868.0</v>
      </c>
      <c r="D35" s="122" t="s">
        <v>2263</v>
      </c>
      <c r="E35" s="246">
        <v>0.5</v>
      </c>
      <c r="F35" s="247">
        <v>9.6</v>
      </c>
      <c r="G35" s="248">
        <v>43796.0</v>
      </c>
      <c r="H35" s="249" t="s">
        <v>8675</v>
      </c>
      <c r="I35" s="111" t="s">
        <v>8676</v>
      </c>
      <c r="J35" s="249" t="s">
        <v>8677</v>
      </c>
      <c r="K35" s="250" t="s">
        <v>8678</v>
      </c>
      <c r="L35" s="251" t="s">
        <v>8679</v>
      </c>
      <c r="M35" s="251">
        <v>1.863713214026E12</v>
      </c>
      <c r="N35" s="250" t="s">
        <v>8680</v>
      </c>
      <c r="O35" s="249" t="s">
        <v>543</v>
      </c>
      <c r="P35" s="241"/>
      <c r="Q35" s="241"/>
      <c r="R35" s="241"/>
      <c r="S35" s="241"/>
      <c r="T35" s="241"/>
      <c r="U35" s="241"/>
      <c r="V35" s="241"/>
      <c r="W35" s="241"/>
      <c r="X35" s="241"/>
      <c r="Y35" s="241"/>
      <c r="Z35" s="241"/>
      <c r="AA35" s="241"/>
    </row>
    <row r="36">
      <c r="A36" s="242" t="s">
        <v>4100</v>
      </c>
      <c r="B36" s="245" t="s">
        <v>4108</v>
      </c>
      <c r="C36" s="122">
        <v>2541.0</v>
      </c>
      <c r="D36" s="122" t="s">
        <v>2271</v>
      </c>
      <c r="E36" s="246">
        <v>0.5</v>
      </c>
      <c r="F36" s="247">
        <v>9.6</v>
      </c>
      <c r="G36" s="248">
        <v>43796.0</v>
      </c>
      <c r="H36" s="249" t="s">
        <v>8675</v>
      </c>
      <c r="I36" s="111" t="s">
        <v>8676</v>
      </c>
      <c r="J36" s="249" t="s">
        <v>8677</v>
      </c>
      <c r="K36" s="250" t="s">
        <v>8678</v>
      </c>
      <c r="L36" s="251" t="s">
        <v>8679</v>
      </c>
      <c r="M36" s="251">
        <v>1.863713214026E12</v>
      </c>
      <c r="N36" s="250" t="s">
        <v>8680</v>
      </c>
      <c r="O36" s="249" t="s">
        <v>543</v>
      </c>
      <c r="P36" s="241"/>
      <c r="Q36" s="241"/>
      <c r="R36" s="241"/>
      <c r="S36" s="241"/>
      <c r="T36" s="241"/>
      <c r="U36" s="241"/>
      <c r="V36" s="241"/>
      <c r="W36" s="241"/>
      <c r="X36" s="241"/>
      <c r="Y36" s="241"/>
      <c r="Z36" s="241"/>
      <c r="AA36" s="241"/>
    </row>
    <row r="37">
      <c r="A37" s="242" t="s">
        <v>4100</v>
      </c>
      <c r="B37" s="245" t="s">
        <v>4108</v>
      </c>
      <c r="C37" s="122">
        <v>3754.0</v>
      </c>
      <c r="D37" s="122" t="s">
        <v>2279</v>
      </c>
      <c r="E37" s="246">
        <v>0.5</v>
      </c>
      <c r="F37" s="247">
        <v>9.6</v>
      </c>
      <c r="G37" s="248">
        <v>43796.0</v>
      </c>
      <c r="H37" s="249" t="s">
        <v>8675</v>
      </c>
      <c r="I37" s="111" t="s">
        <v>8676</v>
      </c>
      <c r="J37" s="249" t="s">
        <v>8677</v>
      </c>
      <c r="K37" s="250" t="s">
        <v>8678</v>
      </c>
      <c r="L37" s="251" t="s">
        <v>8679</v>
      </c>
      <c r="M37" s="251">
        <v>1.863713214026E12</v>
      </c>
      <c r="N37" s="250" t="s">
        <v>8680</v>
      </c>
      <c r="O37" s="249" t="s">
        <v>543</v>
      </c>
      <c r="P37" s="241"/>
      <c r="Q37" s="241"/>
      <c r="R37" s="241"/>
      <c r="S37" s="241"/>
      <c r="T37" s="241"/>
      <c r="U37" s="241"/>
      <c r="V37" s="241"/>
      <c r="W37" s="241"/>
      <c r="X37" s="241"/>
      <c r="Y37" s="241"/>
      <c r="Z37" s="241"/>
      <c r="AA37" s="241"/>
    </row>
    <row r="38">
      <c r="A38" s="242" t="s">
        <v>4107</v>
      </c>
      <c r="B38" s="245" t="s">
        <v>4108</v>
      </c>
      <c r="C38" s="122">
        <v>5889.0</v>
      </c>
      <c r="D38" s="122" t="s">
        <v>2284</v>
      </c>
      <c r="E38" s="246">
        <v>0.5</v>
      </c>
      <c r="F38" s="247">
        <v>9.6</v>
      </c>
      <c r="G38" s="248">
        <v>43797.0</v>
      </c>
      <c r="H38" s="243" t="s">
        <v>8681</v>
      </c>
      <c r="I38" s="111" t="s">
        <v>8682</v>
      </c>
      <c r="J38" s="249" t="s">
        <v>8683</v>
      </c>
      <c r="K38" s="250" t="s">
        <v>8678</v>
      </c>
      <c r="L38" s="251" t="s">
        <v>8679</v>
      </c>
      <c r="M38" s="251">
        <v>1.863713214026E12</v>
      </c>
      <c r="N38" s="250" t="s">
        <v>8680</v>
      </c>
      <c r="O38" s="249" t="s">
        <v>543</v>
      </c>
      <c r="P38" s="241"/>
      <c r="Q38" s="241"/>
      <c r="R38" s="241"/>
      <c r="S38" s="241"/>
      <c r="T38" s="241"/>
      <c r="U38" s="241"/>
      <c r="V38" s="241"/>
      <c r="W38" s="241"/>
      <c r="X38" s="241"/>
      <c r="Y38" s="241"/>
      <c r="Z38" s="241"/>
      <c r="AA38" s="241"/>
    </row>
    <row r="39">
      <c r="A39" s="242" t="s">
        <v>4107</v>
      </c>
      <c r="B39" s="245" t="s">
        <v>4108</v>
      </c>
      <c r="C39" s="122">
        <v>6393.0</v>
      </c>
      <c r="D39" s="122" t="s">
        <v>2293</v>
      </c>
      <c r="E39" s="246">
        <v>0.5</v>
      </c>
      <c r="F39" s="247">
        <v>9.6</v>
      </c>
      <c r="G39" s="248">
        <v>43797.0</v>
      </c>
      <c r="H39" s="243" t="s">
        <v>8681</v>
      </c>
      <c r="I39" s="111" t="s">
        <v>8682</v>
      </c>
      <c r="J39" s="249" t="s">
        <v>8683</v>
      </c>
      <c r="K39" s="250" t="s">
        <v>8678</v>
      </c>
      <c r="L39" s="251" t="s">
        <v>8679</v>
      </c>
      <c r="M39" s="251">
        <v>1.863713214026E12</v>
      </c>
      <c r="N39" s="250" t="s">
        <v>8680</v>
      </c>
      <c r="O39" s="249" t="s">
        <v>543</v>
      </c>
      <c r="P39" s="241"/>
      <c r="Q39" s="241"/>
      <c r="R39" s="241"/>
      <c r="S39" s="241"/>
      <c r="T39" s="241"/>
      <c r="U39" s="241"/>
      <c r="V39" s="241"/>
      <c r="W39" s="241"/>
      <c r="X39" s="241"/>
      <c r="Y39" s="241"/>
      <c r="Z39" s="241"/>
      <c r="AA39" s="241"/>
    </row>
    <row r="40">
      <c r="A40" s="242" t="s">
        <v>4107</v>
      </c>
      <c r="B40" s="245" t="s">
        <v>4108</v>
      </c>
      <c r="C40" s="122">
        <v>3440.0</v>
      </c>
      <c r="D40" s="122" t="s">
        <v>2298</v>
      </c>
      <c r="E40" s="246">
        <v>0.5</v>
      </c>
      <c r="F40" s="247">
        <v>9.6</v>
      </c>
      <c r="G40" s="248">
        <v>43797.0</v>
      </c>
      <c r="H40" s="243" t="s">
        <v>8681</v>
      </c>
      <c r="I40" s="111" t="s">
        <v>8682</v>
      </c>
      <c r="J40" s="249" t="s">
        <v>8683</v>
      </c>
      <c r="K40" s="250" t="s">
        <v>8678</v>
      </c>
      <c r="L40" s="251" t="s">
        <v>8679</v>
      </c>
      <c r="M40" s="251">
        <v>1.863713214026E12</v>
      </c>
      <c r="N40" s="250" t="s">
        <v>8680</v>
      </c>
      <c r="O40" s="249" t="s">
        <v>543</v>
      </c>
      <c r="P40" s="241"/>
      <c r="Q40" s="241"/>
      <c r="R40" s="241"/>
      <c r="S40" s="241"/>
      <c r="T40" s="241"/>
      <c r="U40" s="241"/>
      <c r="V40" s="241"/>
      <c r="W40" s="241"/>
      <c r="X40" s="241"/>
      <c r="Y40" s="241"/>
      <c r="Z40" s="241"/>
      <c r="AA40" s="241"/>
    </row>
    <row r="41">
      <c r="A41" s="242" t="s">
        <v>4107</v>
      </c>
      <c r="B41" s="245" t="s">
        <v>4108</v>
      </c>
      <c r="C41" s="122">
        <v>2995.0</v>
      </c>
      <c r="D41" s="122" t="s">
        <v>2305</v>
      </c>
      <c r="E41" s="246">
        <v>0.5</v>
      </c>
      <c r="F41" s="247">
        <v>9.6</v>
      </c>
      <c r="G41" s="248">
        <v>43797.0</v>
      </c>
      <c r="H41" s="243" t="s">
        <v>8681</v>
      </c>
      <c r="I41" s="111" t="s">
        <v>8682</v>
      </c>
      <c r="J41" s="249" t="s">
        <v>8683</v>
      </c>
      <c r="K41" s="250" t="s">
        <v>8678</v>
      </c>
      <c r="L41" s="251" t="s">
        <v>8679</v>
      </c>
      <c r="M41" s="251">
        <v>1.863713214026E12</v>
      </c>
      <c r="N41" s="250" t="s">
        <v>8680</v>
      </c>
      <c r="O41" s="249" t="s">
        <v>543</v>
      </c>
      <c r="P41" s="241"/>
      <c r="Q41" s="241"/>
      <c r="R41" s="241"/>
      <c r="S41" s="241"/>
      <c r="T41" s="241"/>
      <c r="U41" s="241"/>
      <c r="V41" s="241"/>
      <c r="W41" s="241"/>
      <c r="X41" s="241"/>
      <c r="Y41" s="241"/>
      <c r="Z41" s="241"/>
      <c r="AA41" s="241"/>
    </row>
    <row r="42">
      <c r="A42" s="242" t="s">
        <v>4107</v>
      </c>
      <c r="B42" s="245" t="s">
        <v>4108</v>
      </c>
      <c r="C42" s="122">
        <v>2217.0</v>
      </c>
      <c r="D42" s="122" t="s">
        <v>2310</v>
      </c>
      <c r="E42" s="246">
        <v>0.5</v>
      </c>
      <c r="F42" s="247">
        <v>9.6</v>
      </c>
      <c r="G42" s="248">
        <v>43797.0</v>
      </c>
      <c r="H42" s="243" t="s">
        <v>8681</v>
      </c>
      <c r="I42" s="111" t="s">
        <v>8682</v>
      </c>
      <c r="J42" s="249" t="s">
        <v>8683</v>
      </c>
      <c r="K42" s="250" t="s">
        <v>8678</v>
      </c>
      <c r="L42" s="251" t="s">
        <v>8679</v>
      </c>
      <c r="M42" s="251">
        <v>1.863713214026E12</v>
      </c>
      <c r="N42" s="250" t="s">
        <v>8680</v>
      </c>
      <c r="O42" s="249" t="s">
        <v>543</v>
      </c>
      <c r="P42" s="241"/>
      <c r="Q42" s="241"/>
      <c r="R42" s="241"/>
      <c r="S42" s="241"/>
      <c r="T42" s="241"/>
      <c r="U42" s="241"/>
      <c r="V42" s="241"/>
      <c r="W42" s="241"/>
      <c r="X42" s="241"/>
      <c r="Y42" s="241"/>
      <c r="Z42" s="241"/>
      <c r="AA42" s="241"/>
    </row>
    <row r="43">
      <c r="A43" s="242" t="s">
        <v>4107</v>
      </c>
      <c r="B43" s="245" t="s">
        <v>4108</v>
      </c>
      <c r="C43" s="122">
        <v>5912.0</v>
      </c>
      <c r="D43" s="122" t="s">
        <v>2360</v>
      </c>
      <c r="E43" s="246">
        <v>0.5</v>
      </c>
      <c r="F43" s="247">
        <v>9.6</v>
      </c>
      <c r="G43" s="248">
        <v>43797.0</v>
      </c>
      <c r="H43" s="243" t="s">
        <v>8681</v>
      </c>
      <c r="I43" s="111" t="s">
        <v>8682</v>
      </c>
      <c r="J43" s="249" t="s">
        <v>8683</v>
      </c>
      <c r="K43" s="250" t="s">
        <v>8678</v>
      </c>
      <c r="L43" s="251" t="s">
        <v>8679</v>
      </c>
      <c r="M43" s="251">
        <v>1.863713214026E12</v>
      </c>
      <c r="N43" s="250" t="s">
        <v>8680</v>
      </c>
      <c r="O43" s="249" t="s">
        <v>543</v>
      </c>
      <c r="P43" s="241"/>
      <c r="Q43" s="241"/>
      <c r="R43" s="241"/>
      <c r="S43" s="241"/>
      <c r="T43" s="241"/>
      <c r="U43" s="241"/>
      <c r="V43" s="241"/>
      <c r="W43" s="241"/>
      <c r="X43" s="241"/>
      <c r="Y43" s="241"/>
      <c r="Z43" s="241"/>
      <c r="AA43" s="241"/>
    </row>
    <row r="44">
      <c r="A44" s="242" t="s">
        <v>4107</v>
      </c>
      <c r="B44" s="245" t="s">
        <v>4108</v>
      </c>
      <c r="C44" s="122">
        <v>2250.0</v>
      </c>
      <c r="D44" s="122" t="s">
        <v>2365</v>
      </c>
      <c r="E44" s="246">
        <v>0.5</v>
      </c>
      <c r="F44" s="247">
        <v>9.6</v>
      </c>
      <c r="G44" s="248">
        <v>43797.0</v>
      </c>
      <c r="H44" s="243" t="s">
        <v>8681</v>
      </c>
      <c r="I44" s="111" t="s">
        <v>8682</v>
      </c>
      <c r="J44" s="249" t="s">
        <v>8683</v>
      </c>
      <c r="K44" s="250" t="s">
        <v>8678</v>
      </c>
      <c r="L44" s="251" t="s">
        <v>8679</v>
      </c>
      <c r="M44" s="251">
        <v>1.863713214026E12</v>
      </c>
      <c r="N44" s="250" t="s">
        <v>8680</v>
      </c>
      <c r="O44" s="249" t="s">
        <v>543</v>
      </c>
      <c r="P44" s="241"/>
      <c r="Q44" s="241"/>
      <c r="R44" s="241"/>
      <c r="S44" s="241"/>
      <c r="T44" s="241"/>
      <c r="U44" s="241"/>
      <c r="V44" s="241"/>
      <c r="W44" s="241"/>
      <c r="X44" s="241"/>
      <c r="Y44" s="241"/>
      <c r="Z44" s="241"/>
      <c r="AA44" s="241"/>
    </row>
    <row r="45">
      <c r="A45" s="242" t="s">
        <v>4107</v>
      </c>
      <c r="B45" s="245" t="s">
        <v>4108</v>
      </c>
      <c r="C45" s="122">
        <v>3502.0</v>
      </c>
      <c r="D45" s="122" t="s">
        <v>2375</v>
      </c>
      <c r="E45" s="246">
        <v>0.5</v>
      </c>
      <c r="F45" s="247">
        <v>9.6</v>
      </c>
      <c r="G45" s="248">
        <v>43797.0</v>
      </c>
      <c r="H45" s="243" t="s">
        <v>8681</v>
      </c>
      <c r="I45" s="111" t="s">
        <v>8682</v>
      </c>
      <c r="J45" s="249" t="s">
        <v>8683</v>
      </c>
      <c r="K45" s="250" t="s">
        <v>8678</v>
      </c>
      <c r="L45" s="251" t="s">
        <v>8679</v>
      </c>
      <c r="M45" s="251">
        <v>1.863713214026E12</v>
      </c>
      <c r="N45" s="250" t="s">
        <v>8680</v>
      </c>
      <c r="O45" s="249" t="s">
        <v>543</v>
      </c>
      <c r="P45" s="241"/>
      <c r="Q45" s="241"/>
      <c r="R45" s="241"/>
      <c r="S45" s="241"/>
      <c r="T45" s="241"/>
      <c r="U45" s="241"/>
      <c r="V45" s="241"/>
      <c r="W45" s="241"/>
      <c r="X45" s="241"/>
      <c r="Y45" s="241"/>
      <c r="Z45" s="241"/>
      <c r="AA45" s="241"/>
    </row>
    <row r="46">
      <c r="A46" s="242" t="s">
        <v>4107</v>
      </c>
      <c r="B46" s="245" t="s">
        <v>4108</v>
      </c>
      <c r="C46" s="122">
        <v>3335.0</v>
      </c>
      <c r="D46" s="122" t="s">
        <v>2383</v>
      </c>
      <c r="E46" s="246">
        <v>0.5</v>
      </c>
      <c r="F46" s="247">
        <v>9.6</v>
      </c>
      <c r="G46" s="248">
        <v>43797.0</v>
      </c>
      <c r="H46" s="243" t="s">
        <v>8681</v>
      </c>
      <c r="I46" s="111" t="s">
        <v>8682</v>
      </c>
      <c r="J46" s="249" t="s">
        <v>8683</v>
      </c>
      <c r="K46" s="250" t="s">
        <v>8678</v>
      </c>
      <c r="L46" s="251" t="s">
        <v>8679</v>
      </c>
      <c r="M46" s="251">
        <v>1.863713214026E12</v>
      </c>
      <c r="N46" s="250" t="s">
        <v>8680</v>
      </c>
      <c r="O46" s="249" t="s">
        <v>543</v>
      </c>
      <c r="P46" s="241"/>
      <c r="Q46" s="241"/>
      <c r="R46" s="241"/>
      <c r="S46" s="241"/>
      <c r="T46" s="241"/>
      <c r="U46" s="241"/>
      <c r="V46" s="241"/>
      <c r="W46" s="241"/>
      <c r="X46" s="241"/>
      <c r="Y46" s="241"/>
      <c r="Z46" s="241"/>
      <c r="AA46" s="241"/>
    </row>
    <row r="47">
      <c r="A47" s="242" t="s">
        <v>4107</v>
      </c>
      <c r="B47" s="245" t="s">
        <v>4108</v>
      </c>
      <c r="C47" s="122">
        <v>2005.0</v>
      </c>
      <c r="D47" s="122" t="s">
        <v>2399</v>
      </c>
      <c r="E47" s="246">
        <v>0.5</v>
      </c>
      <c r="F47" s="247">
        <v>9.6</v>
      </c>
      <c r="G47" s="248">
        <v>43797.0</v>
      </c>
      <c r="H47" s="243" t="s">
        <v>8681</v>
      </c>
      <c r="I47" s="111" t="s">
        <v>8682</v>
      </c>
      <c r="J47" s="249" t="s">
        <v>8683</v>
      </c>
      <c r="K47" s="250" t="s">
        <v>8678</v>
      </c>
      <c r="L47" s="251" t="s">
        <v>8679</v>
      </c>
      <c r="M47" s="251">
        <v>1.863713214026E12</v>
      </c>
      <c r="N47" s="250" t="s">
        <v>8680</v>
      </c>
      <c r="O47" s="249" t="s">
        <v>543</v>
      </c>
      <c r="P47" s="241"/>
      <c r="Q47" s="241"/>
      <c r="R47" s="241"/>
      <c r="S47" s="241"/>
      <c r="T47" s="241"/>
      <c r="U47" s="241"/>
      <c r="V47" s="241"/>
      <c r="W47" s="241"/>
      <c r="X47" s="241"/>
      <c r="Y47" s="241"/>
      <c r="Z47" s="241"/>
      <c r="AA47" s="241"/>
    </row>
    <row r="48">
      <c r="A48" s="242" t="s">
        <v>4107</v>
      </c>
      <c r="B48" s="245" t="s">
        <v>4108</v>
      </c>
      <c r="C48" s="122">
        <v>2414.0</v>
      </c>
      <c r="D48" s="122" t="s">
        <v>2408</v>
      </c>
      <c r="E48" s="246">
        <v>0.5</v>
      </c>
      <c r="F48" s="247">
        <v>9.6</v>
      </c>
      <c r="G48" s="248">
        <v>43797.0</v>
      </c>
      <c r="H48" s="243" t="s">
        <v>8681</v>
      </c>
      <c r="I48" s="111" t="s">
        <v>8682</v>
      </c>
      <c r="J48" s="249" t="s">
        <v>8683</v>
      </c>
      <c r="K48" s="250" t="s">
        <v>8678</v>
      </c>
      <c r="L48" s="251" t="s">
        <v>8679</v>
      </c>
      <c r="M48" s="251">
        <v>1.863713214026E12</v>
      </c>
      <c r="N48" s="250" t="s">
        <v>8680</v>
      </c>
      <c r="O48" s="249" t="s">
        <v>543</v>
      </c>
      <c r="P48" s="241"/>
      <c r="Q48" s="241"/>
      <c r="R48" s="241"/>
      <c r="S48" s="241"/>
      <c r="T48" s="241"/>
      <c r="U48" s="241"/>
      <c r="V48" s="241"/>
      <c r="W48" s="241"/>
      <c r="X48" s="241"/>
      <c r="Y48" s="241"/>
      <c r="Z48" s="241"/>
      <c r="AA48" s="241"/>
    </row>
    <row r="49">
      <c r="A49" s="242" t="s">
        <v>4107</v>
      </c>
      <c r="B49" s="245" t="s">
        <v>4108</v>
      </c>
      <c r="C49" s="122">
        <v>2151.0</v>
      </c>
      <c r="D49" s="122" t="s">
        <v>2417</v>
      </c>
      <c r="E49" s="246">
        <v>0.5</v>
      </c>
      <c r="F49" s="247">
        <v>9.6</v>
      </c>
      <c r="G49" s="248">
        <v>43797.0</v>
      </c>
      <c r="H49" s="243" t="s">
        <v>8681</v>
      </c>
      <c r="I49" s="111" t="s">
        <v>8682</v>
      </c>
      <c r="J49" s="249" t="s">
        <v>8683</v>
      </c>
      <c r="K49" s="250" t="s">
        <v>8678</v>
      </c>
      <c r="L49" s="251" t="s">
        <v>8679</v>
      </c>
      <c r="M49" s="251">
        <v>1.863713214026E12</v>
      </c>
      <c r="N49" s="250" t="s">
        <v>8680</v>
      </c>
      <c r="O49" s="249" t="s">
        <v>543</v>
      </c>
      <c r="P49" s="241"/>
      <c r="Q49" s="241"/>
      <c r="R49" s="241"/>
      <c r="S49" s="241"/>
      <c r="T49" s="241"/>
      <c r="U49" s="241"/>
      <c r="V49" s="241"/>
      <c r="W49" s="241"/>
      <c r="X49" s="241"/>
      <c r="Y49" s="241"/>
      <c r="Z49" s="241"/>
      <c r="AA49" s="241"/>
    </row>
    <row r="50">
      <c r="A50" s="242" t="s">
        <v>4107</v>
      </c>
      <c r="B50" s="245" t="s">
        <v>4108</v>
      </c>
      <c r="C50" s="122">
        <v>2520.0</v>
      </c>
      <c r="D50" s="122" t="s">
        <v>2421</v>
      </c>
      <c r="E50" s="246">
        <v>0.5</v>
      </c>
      <c r="F50" s="247">
        <v>9.6</v>
      </c>
      <c r="G50" s="248">
        <v>43797.0</v>
      </c>
      <c r="H50" s="243" t="s">
        <v>8681</v>
      </c>
      <c r="I50" s="111" t="s">
        <v>8682</v>
      </c>
      <c r="J50" s="249" t="s">
        <v>8683</v>
      </c>
      <c r="K50" s="250" t="s">
        <v>8678</v>
      </c>
      <c r="L50" s="251" t="s">
        <v>8679</v>
      </c>
      <c r="M50" s="251">
        <v>1.863713214026E12</v>
      </c>
      <c r="N50" s="250" t="s">
        <v>8680</v>
      </c>
      <c r="O50" s="249" t="s">
        <v>543</v>
      </c>
      <c r="P50" s="241"/>
      <c r="Q50" s="241"/>
      <c r="R50" s="241"/>
      <c r="S50" s="241"/>
      <c r="T50" s="241"/>
      <c r="U50" s="241"/>
      <c r="V50" s="241"/>
      <c r="W50" s="241"/>
      <c r="X50" s="241"/>
      <c r="Y50" s="241"/>
      <c r="Z50" s="241"/>
      <c r="AA50" s="241"/>
    </row>
    <row r="51">
      <c r="A51" s="242" t="s">
        <v>4107</v>
      </c>
      <c r="B51" s="245" t="s">
        <v>4108</v>
      </c>
      <c r="C51" s="122">
        <v>2438.0</v>
      </c>
      <c r="D51" s="122" t="s">
        <v>2710</v>
      </c>
      <c r="E51" s="246">
        <v>0.5</v>
      </c>
      <c r="F51" s="247">
        <v>9.6</v>
      </c>
      <c r="G51" s="248">
        <v>43797.0</v>
      </c>
      <c r="H51" s="243" t="s">
        <v>8681</v>
      </c>
      <c r="I51" s="111" t="s">
        <v>8682</v>
      </c>
      <c r="J51" s="249" t="s">
        <v>8683</v>
      </c>
      <c r="K51" s="250" t="s">
        <v>8678</v>
      </c>
      <c r="L51" s="251" t="s">
        <v>8679</v>
      </c>
      <c r="M51" s="251">
        <v>1.863713214026E12</v>
      </c>
      <c r="N51" s="250" t="s">
        <v>8680</v>
      </c>
      <c r="O51" s="249" t="s">
        <v>543</v>
      </c>
      <c r="P51" s="241"/>
      <c r="Q51" s="241"/>
      <c r="R51" s="241"/>
      <c r="S51" s="241"/>
      <c r="T51" s="241"/>
      <c r="U51" s="241"/>
      <c r="V51" s="241"/>
      <c r="W51" s="241"/>
      <c r="X51" s="241"/>
      <c r="Y51" s="241"/>
      <c r="Z51" s="241"/>
      <c r="AA51" s="241"/>
    </row>
    <row r="52">
      <c r="A52" s="242" t="s">
        <v>4107</v>
      </c>
      <c r="B52" s="245" t="s">
        <v>4108</v>
      </c>
      <c r="C52" s="122">
        <v>2569.0</v>
      </c>
      <c r="D52" s="122" t="s">
        <v>2714</v>
      </c>
      <c r="E52" s="246">
        <v>0.5</v>
      </c>
      <c r="F52" s="247">
        <v>9.6</v>
      </c>
      <c r="G52" s="248">
        <v>43797.0</v>
      </c>
      <c r="H52" s="243" t="s">
        <v>8681</v>
      </c>
      <c r="I52" s="111" t="s">
        <v>8682</v>
      </c>
      <c r="J52" s="249" t="s">
        <v>8683</v>
      </c>
      <c r="K52" s="250" t="s">
        <v>8678</v>
      </c>
      <c r="L52" s="251" t="s">
        <v>8679</v>
      </c>
      <c r="M52" s="251">
        <v>1.863713214026E12</v>
      </c>
      <c r="N52" s="250" t="s">
        <v>8680</v>
      </c>
      <c r="O52" s="249" t="s">
        <v>543</v>
      </c>
      <c r="P52" s="241"/>
      <c r="Q52" s="241"/>
      <c r="R52" s="241"/>
      <c r="S52" s="241"/>
      <c r="T52" s="241"/>
      <c r="U52" s="241"/>
      <c r="V52" s="241"/>
      <c r="W52" s="241"/>
      <c r="X52" s="241"/>
      <c r="Y52" s="241"/>
      <c r="Z52" s="241"/>
      <c r="AA52" s="241"/>
    </row>
    <row r="53">
      <c r="A53" s="242" t="s">
        <v>4107</v>
      </c>
      <c r="B53" s="245" t="s">
        <v>4108</v>
      </c>
      <c r="C53" s="122">
        <v>5211.0</v>
      </c>
      <c r="D53" s="122" t="s">
        <v>2719</v>
      </c>
      <c r="E53" s="246">
        <v>0.5</v>
      </c>
      <c r="F53" s="247">
        <v>9.6</v>
      </c>
      <c r="G53" s="248">
        <v>43797.0</v>
      </c>
      <c r="H53" s="243" t="s">
        <v>8681</v>
      </c>
      <c r="I53" s="111" t="s">
        <v>8682</v>
      </c>
      <c r="J53" s="249" t="s">
        <v>8683</v>
      </c>
      <c r="K53" s="250" t="s">
        <v>8678</v>
      </c>
      <c r="L53" s="251" t="s">
        <v>8679</v>
      </c>
      <c r="M53" s="251">
        <v>1.863713214026E12</v>
      </c>
      <c r="N53" s="250" t="s">
        <v>8680</v>
      </c>
      <c r="O53" s="249" t="s">
        <v>543</v>
      </c>
      <c r="P53" s="241"/>
      <c r="Q53" s="241"/>
      <c r="R53" s="241"/>
      <c r="S53" s="241"/>
      <c r="T53" s="241"/>
      <c r="U53" s="241"/>
      <c r="V53" s="241"/>
      <c r="W53" s="241"/>
      <c r="X53" s="241"/>
      <c r="Y53" s="241"/>
      <c r="Z53" s="241"/>
      <c r="AA53" s="241"/>
    </row>
    <row r="54">
      <c r="A54" s="242" t="s">
        <v>4107</v>
      </c>
      <c r="B54" s="245" t="s">
        <v>4108</v>
      </c>
      <c r="C54" s="122">
        <v>7700.0</v>
      </c>
      <c r="D54" s="122" t="s">
        <v>2721</v>
      </c>
      <c r="E54" s="246">
        <v>0.5</v>
      </c>
      <c r="F54" s="247">
        <v>9.6</v>
      </c>
      <c r="G54" s="248">
        <v>43797.0</v>
      </c>
      <c r="H54" s="243" t="s">
        <v>8681</v>
      </c>
      <c r="I54" s="111" t="s">
        <v>8682</v>
      </c>
      <c r="J54" s="249" t="s">
        <v>8683</v>
      </c>
      <c r="K54" s="250" t="s">
        <v>8678</v>
      </c>
      <c r="L54" s="251" t="s">
        <v>8679</v>
      </c>
      <c r="M54" s="251">
        <v>1.863713214026E12</v>
      </c>
      <c r="N54" s="250" t="s">
        <v>8680</v>
      </c>
      <c r="O54" s="249" t="s">
        <v>543</v>
      </c>
      <c r="P54" s="241"/>
      <c r="Q54" s="241"/>
      <c r="R54" s="241"/>
      <c r="S54" s="241"/>
      <c r="T54" s="241"/>
      <c r="U54" s="241"/>
      <c r="V54" s="241"/>
      <c r="W54" s="241"/>
      <c r="X54" s="241"/>
      <c r="Y54" s="241"/>
      <c r="Z54" s="241"/>
      <c r="AA54" s="241"/>
    </row>
    <row r="55">
      <c r="A55" s="242" t="s">
        <v>4107</v>
      </c>
      <c r="B55" s="245" t="s">
        <v>4108</v>
      </c>
      <c r="C55" s="122">
        <v>3757.0</v>
      </c>
      <c r="D55" s="122" t="s">
        <v>2725</v>
      </c>
      <c r="E55" s="246">
        <v>0.5</v>
      </c>
      <c r="F55" s="247">
        <v>9.6</v>
      </c>
      <c r="G55" s="248">
        <v>43797.0</v>
      </c>
      <c r="H55" s="243" t="s">
        <v>8681</v>
      </c>
      <c r="I55" s="111" t="s">
        <v>8682</v>
      </c>
      <c r="J55" s="249" t="s">
        <v>8683</v>
      </c>
      <c r="K55" s="250" t="s">
        <v>8678</v>
      </c>
      <c r="L55" s="251" t="s">
        <v>8679</v>
      </c>
      <c r="M55" s="251">
        <v>1.863713214026E12</v>
      </c>
      <c r="N55" s="250" t="s">
        <v>8680</v>
      </c>
      <c r="O55" s="249" t="s">
        <v>543</v>
      </c>
      <c r="P55" s="241"/>
      <c r="Q55" s="241"/>
      <c r="R55" s="241"/>
      <c r="S55" s="241"/>
      <c r="T55" s="241"/>
      <c r="U55" s="241"/>
      <c r="V55" s="241"/>
      <c r="W55" s="241"/>
      <c r="X55" s="241"/>
      <c r="Y55" s="241"/>
      <c r="Z55" s="241"/>
      <c r="AA55" s="241"/>
    </row>
    <row r="56">
      <c r="A56" s="242" t="s">
        <v>4107</v>
      </c>
      <c r="B56" s="245" t="s">
        <v>4108</v>
      </c>
      <c r="C56" s="122">
        <v>8090.0</v>
      </c>
      <c r="D56" s="122" t="s">
        <v>2727</v>
      </c>
      <c r="E56" s="246">
        <v>0.5</v>
      </c>
      <c r="F56" s="247">
        <v>9.6</v>
      </c>
      <c r="G56" s="248">
        <v>43797.0</v>
      </c>
      <c r="H56" s="243" t="s">
        <v>8681</v>
      </c>
      <c r="I56" s="111" t="s">
        <v>8682</v>
      </c>
      <c r="J56" s="249" t="s">
        <v>8683</v>
      </c>
      <c r="K56" s="250" t="s">
        <v>8678</v>
      </c>
      <c r="L56" s="251" t="s">
        <v>8679</v>
      </c>
      <c r="M56" s="251">
        <v>1.863713214026E12</v>
      </c>
      <c r="N56" s="250" t="s">
        <v>8680</v>
      </c>
      <c r="O56" s="249" t="s">
        <v>543</v>
      </c>
      <c r="P56" s="241"/>
      <c r="Q56" s="241"/>
      <c r="R56" s="241"/>
      <c r="S56" s="241"/>
      <c r="T56" s="241"/>
      <c r="U56" s="241"/>
      <c r="V56" s="241"/>
      <c r="W56" s="241"/>
      <c r="X56" s="241"/>
      <c r="Y56" s="241"/>
      <c r="Z56" s="241"/>
      <c r="AA56" s="241"/>
    </row>
    <row r="57">
      <c r="A57" s="242" t="s">
        <v>4107</v>
      </c>
      <c r="B57" s="245" t="s">
        <v>4108</v>
      </c>
      <c r="C57" s="122">
        <v>4140.0</v>
      </c>
      <c r="D57" s="122" t="s">
        <v>2731</v>
      </c>
      <c r="E57" s="246">
        <v>0.5</v>
      </c>
      <c r="F57" s="247">
        <v>9.6</v>
      </c>
      <c r="G57" s="248">
        <v>43797.0</v>
      </c>
      <c r="H57" s="243" t="s">
        <v>8681</v>
      </c>
      <c r="I57" s="111" t="s">
        <v>8682</v>
      </c>
      <c r="J57" s="249" t="s">
        <v>8683</v>
      </c>
      <c r="K57" s="250" t="s">
        <v>8678</v>
      </c>
      <c r="L57" s="251" t="s">
        <v>8679</v>
      </c>
      <c r="M57" s="251">
        <v>1.863713214026E12</v>
      </c>
      <c r="N57" s="250" t="s">
        <v>8680</v>
      </c>
      <c r="O57" s="249" t="s">
        <v>543</v>
      </c>
      <c r="P57" s="241"/>
      <c r="Q57" s="241"/>
      <c r="R57" s="241"/>
      <c r="S57" s="241"/>
      <c r="T57" s="241"/>
      <c r="U57" s="241"/>
      <c r="V57" s="241"/>
      <c r="W57" s="241"/>
      <c r="X57" s="241"/>
      <c r="Y57" s="241"/>
      <c r="Z57" s="241"/>
      <c r="AA57" s="241"/>
    </row>
    <row r="58">
      <c r="A58" s="242" t="s">
        <v>4107</v>
      </c>
      <c r="B58" s="245" t="s">
        <v>4108</v>
      </c>
      <c r="C58" s="122">
        <v>2444.0</v>
      </c>
      <c r="D58" s="122" t="s">
        <v>2734</v>
      </c>
      <c r="E58" s="246">
        <v>0.5</v>
      </c>
      <c r="F58" s="247">
        <v>9.6</v>
      </c>
      <c r="G58" s="248">
        <v>43797.0</v>
      </c>
      <c r="H58" s="243" t="s">
        <v>8681</v>
      </c>
      <c r="I58" s="111" t="s">
        <v>8682</v>
      </c>
      <c r="J58" s="249" t="s">
        <v>8683</v>
      </c>
      <c r="K58" s="250" t="s">
        <v>8678</v>
      </c>
      <c r="L58" s="251" t="s">
        <v>8679</v>
      </c>
      <c r="M58" s="251">
        <v>1.863713214026E12</v>
      </c>
      <c r="N58" s="250" t="s">
        <v>8680</v>
      </c>
      <c r="O58" s="249" t="s">
        <v>543</v>
      </c>
      <c r="P58" s="241"/>
      <c r="Q58" s="241"/>
      <c r="R58" s="241"/>
      <c r="S58" s="241"/>
      <c r="T58" s="241"/>
      <c r="U58" s="241"/>
      <c r="V58" s="241"/>
      <c r="W58" s="241"/>
      <c r="X58" s="241"/>
      <c r="Y58" s="241"/>
      <c r="Z58" s="241"/>
      <c r="AA58" s="241"/>
    </row>
    <row r="59">
      <c r="A59" s="242" t="s">
        <v>4107</v>
      </c>
      <c r="B59" s="245" t="s">
        <v>4108</v>
      </c>
      <c r="C59" s="122">
        <v>2145.0</v>
      </c>
      <c r="D59" s="122" t="s">
        <v>2761</v>
      </c>
      <c r="E59" s="246">
        <v>0.5</v>
      </c>
      <c r="F59" s="247">
        <v>9.6</v>
      </c>
      <c r="G59" s="248">
        <v>43797.0</v>
      </c>
      <c r="H59" s="243" t="s">
        <v>8681</v>
      </c>
      <c r="I59" s="111" t="s">
        <v>8682</v>
      </c>
      <c r="J59" s="249" t="s">
        <v>8683</v>
      </c>
      <c r="K59" s="250" t="s">
        <v>8678</v>
      </c>
      <c r="L59" s="251" t="s">
        <v>8679</v>
      </c>
      <c r="M59" s="251">
        <v>1.863713214026E12</v>
      </c>
      <c r="N59" s="250" t="s">
        <v>8680</v>
      </c>
      <c r="O59" s="249" t="s">
        <v>543</v>
      </c>
      <c r="P59" s="241"/>
      <c r="Q59" s="241"/>
      <c r="R59" s="241"/>
      <c r="S59" s="241"/>
      <c r="T59" s="241"/>
      <c r="U59" s="241"/>
      <c r="V59" s="241"/>
      <c r="W59" s="241"/>
      <c r="X59" s="241"/>
      <c r="Y59" s="241"/>
      <c r="Z59" s="241"/>
      <c r="AA59" s="241"/>
    </row>
    <row r="60">
      <c r="A60" s="242" t="s">
        <v>4107</v>
      </c>
      <c r="B60" s="245" t="s">
        <v>4108</v>
      </c>
      <c r="C60" s="122">
        <v>2478.0</v>
      </c>
      <c r="D60" s="122" t="s">
        <v>2763</v>
      </c>
      <c r="E60" s="246">
        <v>0.5</v>
      </c>
      <c r="F60" s="247">
        <v>9.6</v>
      </c>
      <c r="G60" s="248">
        <v>43797.0</v>
      </c>
      <c r="H60" s="243" t="s">
        <v>8681</v>
      </c>
      <c r="I60" s="111" t="s">
        <v>8682</v>
      </c>
      <c r="J60" s="249" t="s">
        <v>8683</v>
      </c>
      <c r="K60" s="250" t="s">
        <v>8678</v>
      </c>
      <c r="L60" s="251" t="s">
        <v>8679</v>
      </c>
      <c r="M60" s="251">
        <v>1.863713214026E12</v>
      </c>
      <c r="N60" s="250" t="s">
        <v>8680</v>
      </c>
      <c r="O60" s="249" t="s">
        <v>543</v>
      </c>
      <c r="P60" s="241"/>
      <c r="Q60" s="241"/>
      <c r="R60" s="241"/>
      <c r="S60" s="241"/>
      <c r="T60" s="241"/>
      <c r="U60" s="241"/>
      <c r="V60" s="241"/>
      <c r="W60" s="241"/>
      <c r="X60" s="241"/>
      <c r="Y60" s="241"/>
      <c r="Z60" s="241"/>
      <c r="AA60" s="241"/>
    </row>
    <row r="61">
      <c r="A61" s="242" t="s">
        <v>4107</v>
      </c>
      <c r="B61" s="245" t="s">
        <v>4108</v>
      </c>
      <c r="C61" s="122">
        <v>7410.0</v>
      </c>
      <c r="D61" s="122" t="s">
        <v>2765</v>
      </c>
      <c r="E61" s="246">
        <v>0.5</v>
      </c>
      <c r="F61" s="247">
        <v>9.6</v>
      </c>
      <c r="G61" s="248">
        <v>43797.0</v>
      </c>
      <c r="H61" s="243" t="s">
        <v>8681</v>
      </c>
      <c r="I61" s="111" t="s">
        <v>8682</v>
      </c>
      <c r="J61" s="249" t="s">
        <v>8683</v>
      </c>
      <c r="K61" s="250" t="s">
        <v>8678</v>
      </c>
      <c r="L61" s="251" t="s">
        <v>8679</v>
      </c>
      <c r="M61" s="251">
        <v>1.863713214026E12</v>
      </c>
      <c r="N61" s="250" t="s">
        <v>8680</v>
      </c>
      <c r="O61" s="249" t="s">
        <v>543</v>
      </c>
      <c r="P61" s="241"/>
      <c r="Q61" s="241"/>
      <c r="R61" s="241"/>
      <c r="S61" s="241"/>
      <c r="T61" s="241"/>
      <c r="U61" s="241"/>
      <c r="V61" s="241"/>
      <c r="W61" s="241"/>
      <c r="X61" s="241"/>
      <c r="Y61" s="241"/>
      <c r="Z61" s="241"/>
      <c r="AA61" s="241"/>
    </row>
    <row r="62">
      <c r="A62" s="242" t="s">
        <v>4107</v>
      </c>
      <c r="B62" s="245" t="s">
        <v>4108</v>
      </c>
      <c r="C62" s="122">
        <v>2150.0</v>
      </c>
      <c r="D62" s="122" t="s">
        <v>2768</v>
      </c>
      <c r="E62" s="246">
        <v>0.5</v>
      </c>
      <c r="F62" s="247">
        <v>9.6</v>
      </c>
      <c r="G62" s="248">
        <v>43797.0</v>
      </c>
      <c r="H62" s="243" t="s">
        <v>8681</v>
      </c>
      <c r="I62" s="111" t="s">
        <v>8682</v>
      </c>
      <c r="J62" s="249" t="s">
        <v>8683</v>
      </c>
      <c r="K62" s="250" t="s">
        <v>8678</v>
      </c>
      <c r="L62" s="251" t="s">
        <v>8679</v>
      </c>
      <c r="M62" s="251">
        <v>1.863713214026E12</v>
      </c>
      <c r="N62" s="250" t="s">
        <v>8680</v>
      </c>
      <c r="O62" s="249" t="s">
        <v>543</v>
      </c>
      <c r="P62" s="241"/>
      <c r="Q62" s="241"/>
      <c r="R62" s="241"/>
      <c r="S62" s="241"/>
      <c r="T62" s="241"/>
      <c r="U62" s="241"/>
      <c r="V62" s="241"/>
      <c r="W62" s="241"/>
      <c r="X62" s="241"/>
      <c r="Y62" s="241"/>
      <c r="Z62" s="241"/>
      <c r="AA62" s="241"/>
    </row>
    <row r="63">
      <c r="A63" s="242" t="s">
        <v>4107</v>
      </c>
      <c r="B63" s="245" t="s">
        <v>4108</v>
      </c>
      <c r="C63" s="122">
        <v>8809.0</v>
      </c>
      <c r="D63" s="122" t="s">
        <v>2770</v>
      </c>
      <c r="E63" s="246">
        <v>0.5</v>
      </c>
      <c r="F63" s="247">
        <v>9.6</v>
      </c>
      <c r="G63" s="248">
        <v>43797.0</v>
      </c>
      <c r="H63" s="243" t="s">
        <v>8681</v>
      </c>
      <c r="I63" s="111" t="s">
        <v>8682</v>
      </c>
      <c r="J63" s="249" t="s">
        <v>8683</v>
      </c>
      <c r="K63" s="250" t="s">
        <v>8678</v>
      </c>
      <c r="L63" s="251" t="s">
        <v>8679</v>
      </c>
      <c r="M63" s="251">
        <v>1.863713214026E12</v>
      </c>
      <c r="N63" s="250" t="s">
        <v>8680</v>
      </c>
      <c r="O63" s="249" t="s">
        <v>543</v>
      </c>
      <c r="P63" s="241"/>
      <c r="Q63" s="241"/>
      <c r="R63" s="241"/>
      <c r="S63" s="241"/>
      <c r="T63" s="241"/>
      <c r="U63" s="241"/>
      <c r="V63" s="241"/>
      <c r="W63" s="241"/>
      <c r="X63" s="241"/>
      <c r="Y63" s="241"/>
      <c r="Z63" s="241"/>
      <c r="AA63" s="241"/>
    </row>
    <row r="64">
      <c r="A64" s="242" t="s">
        <v>4107</v>
      </c>
      <c r="B64" s="245" t="s">
        <v>4108</v>
      </c>
      <c r="C64" s="122">
        <v>10629.0</v>
      </c>
      <c r="D64" s="122" t="s">
        <v>2772</v>
      </c>
      <c r="E64" s="246">
        <v>0.5</v>
      </c>
      <c r="F64" s="247">
        <v>9.6</v>
      </c>
      <c r="G64" s="248">
        <v>43797.0</v>
      </c>
      <c r="H64" s="243" t="s">
        <v>8681</v>
      </c>
      <c r="I64" s="111" t="s">
        <v>8682</v>
      </c>
      <c r="J64" s="249" t="s">
        <v>8683</v>
      </c>
      <c r="K64" s="250" t="s">
        <v>8678</v>
      </c>
      <c r="L64" s="251" t="s">
        <v>8679</v>
      </c>
      <c r="M64" s="251">
        <v>1.863713214026E12</v>
      </c>
      <c r="N64" s="250" t="s">
        <v>8680</v>
      </c>
      <c r="O64" s="249" t="s">
        <v>543</v>
      </c>
      <c r="P64" s="241"/>
      <c r="Q64" s="241"/>
      <c r="R64" s="241"/>
      <c r="S64" s="241"/>
      <c r="T64" s="241"/>
      <c r="U64" s="241"/>
      <c r="V64" s="241"/>
      <c r="W64" s="241"/>
      <c r="X64" s="241"/>
      <c r="Y64" s="241"/>
      <c r="Z64" s="241"/>
      <c r="AA64" s="241"/>
    </row>
    <row r="65">
      <c r="A65" s="242" t="s">
        <v>4107</v>
      </c>
      <c r="B65" s="245" t="s">
        <v>4108</v>
      </c>
      <c r="C65" s="122">
        <v>4021.0</v>
      </c>
      <c r="D65" s="122" t="s">
        <v>2775</v>
      </c>
      <c r="E65" s="246">
        <v>0.5</v>
      </c>
      <c r="F65" s="247">
        <v>9.6</v>
      </c>
      <c r="G65" s="248">
        <v>43797.0</v>
      </c>
      <c r="H65" s="243" t="s">
        <v>8681</v>
      </c>
      <c r="I65" s="111" t="s">
        <v>8682</v>
      </c>
      <c r="J65" s="249" t="s">
        <v>8683</v>
      </c>
      <c r="K65" s="250" t="s">
        <v>8678</v>
      </c>
      <c r="L65" s="251" t="s">
        <v>8679</v>
      </c>
      <c r="M65" s="251">
        <v>1.863713214026E12</v>
      </c>
      <c r="N65" s="250" t="s">
        <v>8680</v>
      </c>
      <c r="O65" s="249" t="s">
        <v>543</v>
      </c>
      <c r="P65" s="241"/>
      <c r="Q65" s="241"/>
      <c r="R65" s="241"/>
      <c r="S65" s="241"/>
      <c r="T65" s="241"/>
      <c r="U65" s="241"/>
      <c r="V65" s="241"/>
      <c r="W65" s="241"/>
      <c r="X65" s="241"/>
      <c r="Y65" s="241"/>
      <c r="Z65" s="241"/>
      <c r="AA65" s="241"/>
    </row>
    <row r="66">
      <c r="A66" s="242" t="s">
        <v>4107</v>
      </c>
      <c r="B66" s="245" t="s">
        <v>4108</v>
      </c>
      <c r="C66" s="122">
        <v>2342.0</v>
      </c>
      <c r="D66" s="122" t="s">
        <v>2777</v>
      </c>
      <c r="E66" s="246">
        <v>0.5</v>
      </c>
      <c r="F66" s="247">
        <v>9.6</v>
      </c>
      <c r="G66" s="248">
        <v>43797.0</v>
      </c>
      <c r="H66" s="243" t="s">
        <v>8681</v>
      </c>
      <c r="I66" s="111" t="s">
        <v>8682</v>
      </c>
      <c r="J66" s="249" t="s">
        <v>8683</v>
      </c>
      <c r="K66" s="250" t="s">
        <v>8678</v>
      </c>
      <c r="L66" s="251" t="s">
        <v>8679</v>
      </c>
      <c r="M66" s="251">
        <v>1.863713214026E12</v>
      </c>
      <c r="N66" s="250" t="s">
        <v>8680</v>
      </c>
      <c r="O66" s="249" t="s">
        <v>543</v>
      </c>
      <c r="P66" s="241"/>
      <c r="Q66" s="241"/>
      <c r="R66" s="241"/>
      <c r="S66" s="241"/>
      <c r="T66" s="241"/>
      <c r="U66" s="241"/>
      <c r="V66" s="241"/>
      <c r="W66" s="241"/>
      <c r="X66" s="241"/>
      <c r="Y66" s="241"/>
      <c r="Z66" s="241"/>
      <c r="AA66" s="241"/>
    </row>
    <row r="67">
      <c r="A67" s="242" t="s">
        <v>4107</v>
      </c>
      <c r="B67" s="245" t="s">
        <v>4108</v>
      </c>
      <c r="C67" s="122">
        <v>3378.0</v>
      </c>
      <c r="D67" s="122" t="s">
        <v>3064</v>
      </c>
      <c r="E67" s="246">
        <v>0.5</v>
      </c>
      <c r="F67" s="247">
        <v>9.6</v>
      </c>
      <c r="G67" s="248">
        <v>43797.0</v>
      </c>
      <c r="H67" s="243" t="s">
        <v>8681</v>
      </c>
      <c r="I67" s="111" t="s">
        <v>8682</v>
      </c>
      <c r="J67" s="249" t="s">
        <v>8683</v>
      </c>
      <c r="K67" s="250" t="s">
        <v>8678</v>
      </c>
      <c r="L67" s="251" t="s">
        <v>8679</v>
      </c>
      <c r="M67" s="251">
        <v>1.863713214026E12</v>
      </c>
      <c r="N67" s="250" t="s">
        <v>8680</v>
      </c>
      <c r="O67" s="249" t="s">
        <v>543</v>
      </c>
      <c r="P67" s="241"/>
      <c r="Q67" s="241"/>
      <c r="R67" s="241"/>
      <c r="S67" s="241"/>
      <c r="T67" s="241"/>
      <c r="U67" s="241"/>
      <c r="V67" s="241"/>
      <c r="W67" s="241"/>
      <c r="X67" s="241"/>
      <c r="Y67" s="241"/>
      <c r="Z67" s="241"/>
      <c r="AA67" s="241"/>
    </row>
    <row r="68">
      <c r="A68" s="242" t="s">
        <v>4107</v>
      </c>
      <c r="B68" s="245" t="s">
        <v>4108</v>
      </c>
      <c r="C68" s="122">
        <v>4579.0</v>
      </c>
      <c r="D68" s="122" t="s">
        <v>3068</v>
      </c>
      <c r="E68" s="246">
        <v>0.5</v>
      </c>
      <c r="F68" s="247">
        <v>9.6</v>
      </c>
      <c r="G68" s="248">
        <v>43797.0</v>
      </c>
      <c r="H68" s="243" t="s">
        <v>8681</v>
      </c>
      <c r="I68" s="111" t="s">
        <v>8682</v>
      </c>
      <c r="J68" s="249" t="s">
        <v>8683</v>
      </c>
      <c r="K68" s="250" t="s">
        <v>8678</v>
      </c>
      <c r="L68" s="251" t="s">
        <v>8679</v>
      </c>
      <c r="M68" s="251">
        <v>1.863713214026E12</v>
      </c>
      <c r="N68" s="250" t="s">
        <v>8680</v>
      </c>
      <c r="O68" s="249" t="s">
        <v>543</v>
      </c>
      <c r="P68" s="241"/>
      <c r="Q68" s="241"/>
      <c r="R68" s="241"/>
      <c r="S68" s="241"/>
      <c r="T68" s="241"/>
      <c r="U68" s="241"/>
      <c r="V68" s="241"/>
      <c r="W68" s="241"/>
      <c r="X68" s="241"/>
      <c r="Y68" s="241"/>
      <c r="Z68" s="241"/>
      <c r="AA68" s="241"/>
    </row>
    <row r="69">
      <c r="A69" s="242" t="s">
        <v>4107</v>
      </c>
      <c r="B69" s="245" t="s">
        <v>4108</v>
      </c>
      <c r="C69" s="122">
        <v>11712.0</v>
      </c>
      <c r="D69" s="122" t="s">
        <v>3072</v>
      </c>
      <c r="E69" s="246">
        <v>0.5</v>
      </c>
      <c r="F69" s="247">
        <v>9.6</v>
      </c>
      <c r="G69" s="248">
        <v>43797.0</v>
      </c>
      <c r="H69" s="243" t="s">
        <v>8681</v>
      </c>
      <c r="I69" s="111" t="s">
        <v>8682</v>
      </c>
      <c r="J69" s="249" t="s">
        <v>8683</v>
      </c>
      <c r="K69" s="250" t="s">
        <v>8678</v>
      </c>
      <c r="L69" s="251" t="s">
        <v>8679</v>
      </c>
      <c r="M69" s="251">
        <v>1.863713214026E12</v>
      </c>
      <c r="N69" s="250" t="s">
        <v>8680</v>
      </c>
      <c r="O69" s="249" t="s">
        <v>543</v>
      </c>
      <c r="P69" s="241"/>
      <c r="Q69" s="241"/>
      <c r="R69" s="241"/>
      <c r="S69" s="241"/>
      <c r="T69" s="241"/>
      <c r="U69" s="241"/>
      <c r="V69" s="241"/>
      <c r="W69" s="241"/>
      <c r="X69" s="241"/>
      <c r="Y69" s="241"/>
      <c r="Z69" s="241"/>
      <c r="AA69" s="241"/>
    </row>
    <row r="70">
      <c r="A70" s="242" t="s">
        <v>4107</v>
      </c>
      <c r="B70" s="245" t="s">
        <v>4108</v>
      </c>
      <c r="C70" s="122">
        <v>3500.0</v>
      </c>
      <c r="D70" s="122" t="s">
        <v>3075</v>
      </c>
      <c r="E70" s="246">
        <v>0.5</v>
      </c>
      <c r="F70" s="247">
        <v>9.6</v>
      </c>
      <c r="G70" s="248">
        <v>43797.0</v>
      </c>
      <c r="H70" s="243" t="s">
        <v>8681</v>
      </c>
      <c r="I70" s="111" t="s">
        <v>8682</v>
      </c>
      <c r="J70" s="249" t="s">
        <v>8683</v>
      </c>
      <c r="K70" s="250" t="s">
        <v>8678</v>
      </c>
      <c r="L70" s="251" t="s">
        <v>8679</v>
      </c>
      <c r="M70" s="251">
        <v>1.863713214026E12</v>
      </c>
      <c r="N70" s="250" t="s">
        <v>8680</v>
      </c>
      <c r="O70" s="249" t="s">
        <v>543</v>
      </c>
      <c r="P70" s="241"/>
      <c r="Q70" s="241"/>
      <c r="R70" s="241"/>
      <c r="S70" s="241"/>
      <c r="T70" s="241"/>
      <c r="U70" s="241"/>
      <c r="V70" s="241"/>
      <c r="W70" s="241"/>
      <c r="X70" s="241"/>
      <c r="Y70" s="241"/>
      <c r="Z70" s="241"/>
      <c r="AA70" s="241"/>
    </row>
    <row r="71">
      <c r="A71" s="242" t="s">
        <v>4107</v>
      </c>
      <c r="B71" s="245" t="s">
        <v>4108</v>
      </c>
      <c r="C71" s="122">
        <v>3407.0</v>
      </c>
      <c r="D71" s="122" t="s">
        <v>3077</v>
      </c>
      <c r="E71" s="246">
        <v>0.5</v>
      </c>
      <c r="F71" s="247">
        <v>9.6</v>
      </c>
      <c r="G71" s="248">
        <v>43797.0</v>
      </c>
      <c r="H71" s="243" t="s">
        <v>8681</v>
      </c>
      <c r="I71" s="111" t="s">
        <v>8682</v>
      </c>
      <c r="J71" s="249" t="s">
        <v>8683</v>
      </c>
      <c r="K71" s="250" t="s">
        <v>8678</v>
      </c>
      <c r="L71" s="251" t="s">
        <v>8679</v>
      </c>
      <c r="M71" s="251">
        <v>1.863713214026E12</v>
      </c>
      <c r="N71" s="250" t="s">
        <v>8680</v>
      </c>
      <c r="O71" s="249" t="s">
        <v>543</v>
      </c>
      <c r="P71" s="241"/>
      <c r="Q71" s="241"/>
      <c r="R71" s="241"/>
      <c r="S71" s="241"/>
      <c r="T71" s="241"/>
      <c r="U71" s="241"/>
      <c r="V71" s="241"/>
      <c r="W71" s="241"/>
      <c r="X71" s="241"/>
      <c r="Y71" s="241"/>
      <c r="Z71" s="241"/>
      <c r="AA71" s="241"/>
    </row>
    <row r="72">
      <c r="A72" s="242" t="s">
        <v>4107</v>
      </c>
      <c r="B72" s="245" t="s">
        <v>4108</v>
      </c>
      <c r="C72" s="122">
        <v>10449.0</v>
      </c>
      <c r="D72" s="122" t="s">
        <v>3079</v>
      </c>
      <c r="E72" s="246">
        <v>0.5</v>
      </c>
      <c r="F72" s="247">
        <v>9.6</v>
      </c>
      <c r="G72" s="248">
        <v>43797.0</v>
      </c>
      <c r="H72" s="243" t="s">
        <v>8681</v>
      </c>
      <c r="I72" s="111" t="s">
        <v>8682</v>
      </c>
      <c r="J72" s="249" t="s">
        <v>8683</v>
      </c>
      <c r="K72" s="250" t="s">
        <v>8678</v>
      </c>
      <c r="L72" s="251" t="s">
        <v>8679</v>
      </c>
      <c r="M72" s="251">
        <v>1.863713214026E12</v>
      </c>
      <c r="N72" s="250" t="s">
        <v>8680</v>
      </c>
      <c r="O72" s="249" t="s">
        <v>543</v>
      </c>
      <c r="P72" s="241"/>
      <c r="Q72" s="241"/>
      <c r="R72" s="241"/>
      <c r="S72" s="241"/>
      <c r="T72" s="241"/>
      <c r="U72" s="241"/>
      <c r="V72" s="241"/>
      <c r="W72" s="241"/>
      <c r="X72" s="241"/>
      <c r="Y72" s="241"/>
      <c r="Z72" s="241"/>
      <c r="AA72" s="241"/>
    </row>
    <row r="73">
      <c r="A73" s="242" t="s">
        <v>4111</v>
      </c>
      <c r="B73" s="245" t="s">
        <v>4112</v>
      </c>
      <c r="C73" s="122">
        <v>2548.0</v>
      </c>
      <c r="D73" s="122" t="s">
        <v>3083</v>
      </c>
      <c r="E73" s="246">
        <v>0.5</v>
      </c>
      <c r="F73" s="247">
        <v>9.6</v>
      </c>
      <c r="G73" s="248">
        <v>43797.0</v>
      </c>
      <c r="H73" s="243" t="s">
        <v>8684</v>
      </c>
      <c r="I73" s="111" t="s">
        <v>8685</v>
      </c>
      <c r="J73" s="249" t="s">
        <v>8683</v>
      </c>
      <c r="K73" s="250" t="s">
        <v>8678</v>
      </c>
      <c r="L73" s="251" t="s">
        <v>8679</v>
      </c>
      <c r="M73" s="251">
        <v>1.863713214026E12</v>
      </c>
      <c r="N73" s="242" t="s">
        <v>8686</v>
      </c>
      <c r="O73" s="242" t="s">
        <v>543</v>
      </c>
      <c r="P73" s="241"/>
      <c r="Q73" s="241"/>
      <c r="R73" s="241"/>
      <c r="S73" s="241"/>
      <c r="T73" s="241"/>
      <c r="U73" s="241"/>
      <c r="V73" s="241"/>
      <c r="W73" s="241"/>
      <c r="X73" s="241"/>
      <c r="Y73" s="241"/>
      <c r="Z73" s="241"/>
      <c r="AA73" s="241"/>
    </row>
    <row r="74">
      <c r="A74" s="242" t="s">
        <v>4111</v>
      </c>
      <c r="B74" s="245" t="s">
        <v>4112</v>
      </c>
      <c r="C74" s="122">
        <v>8970.0</v>
      </c>
      <c r="D74" s="122" t="s">
        <v>3086</v>
      </c>
      <c r="E74" s="246">
        <v>0.5</v>
      </c>
      <c r="F74" s="247">
        <v>9.6</v>
      </c>
      <c r="G74" s="248">
        <v>43797.0</v>
      </c>
      <c r="H74" s="243" t="s">
        <v>8684</v>
      </c>
      <c r="I74" s="111" t="s">
        <v>8685</v>
      </c>
      <c r="J74" s="249" t="s">
        <v>8683</v>
      </c>
      <c r="K74" s="250" t="s">
        <v>8678</v>
      </c>
      <c r="L74" s="251" t="s">
        <v>8679</v>
      </c>
      <c r="M74" s="251">
        <v>1.863713214026E12</v>
      </c>
      <c r="N74" s="242" t="s">
        <v>8686</v>
      </c>
      <c r="O74" s="242" t="s">
        <v>543</v>
      </c>
      <c r="P74" s="241"/>
      <c r="Q74" s="241"/>
      <c r="R74" s="241"/>
      <c r="S74" s="241"/>
      <c r="T74" s="241"/>
      <c r="U74" s="241"/>
      <c r="V74" s="241"/>
      <c r="W74" s="241"/>
      <c r="X74" s="241"/>
      <c r="Y74" s="241"/>
      <c r="Z74" s="241"/>
      <c r="AA74" s="241"/>
    </row>
    <row r="75">
      <c r="A75" s="242" t="s">
        <v>4111</v>
      </c>
      <c r="B75" s="245" t="s">
        <v>4112</v>
      </c>
      <c r="C75" s="122">
        <v>2570.0</v>
      </c>
      <c r="D75" s="122" t="s">
        <v>3120</v>
      </c>
      <c r="E75" s="246">
        <v>0.5</v>
      </c>
      <c r="F75" s="247">
        <v>9.6</v>
      </c>
      <c r="G75" s="248">
        <v>43797.0</v>
      </c>
      <c r="H75" s="243" t="s">
        <v>8684</v>
      </c>
      <c r="I75" s="111" t="s">
        <v>8685</v>
      </c>
      <c r="J75" s="249" t="s">
        <v>8683</v>
      </c>
      <c r="K75" s="250" t="s">
        <v>8678</v>
      </c>
      <c r="L75" s="251" t="s">
        <v>8679</v>
      </c>
      <c r="M75" s="251">
        <v>1.863713214026E12</v>
      </c>
      <c r="N75" s="242" t="s">
        <v>8686</v>
      </c>
      <c r="O75" s="242" t="s">
        <v>543</v>
      </c>
      <c r="P75" s="241"/>
      <c r="Q75" s="241"/>
      <c r="R75" s="241"/>
      <c r="S75" s="241"/>
      <c r="T75" s="241"/>
      <c r="U75" s="241"/>
      <c r="V75" s="241"/>
      <c r="W75" s="241"/>
      <c r="X75" s="241"/>
      <c r="Y75" s="241"/>
      <c r="Z75" s="241"/>
      <c r="AA75" s="241"/>
    </row>
    <row r="76">
      <c r="A76" s="242" t="s">
        <v>4111</v>
      </c>
      <c r="B76" s="245" t="s">
        <v>4112</v>
      </c>
      <c r="C76" s="122">
        <v>11690.0</v>
      </c>
      <c r="D76" s="122" t="s">
        <v>3124</v>
      </c>
      <c r="E76" s="246">
        <v>0.5</v>
      </c>
      <c r="F76" s="247">
        <v>9.6</v>
      </c>
      <c r="G76" s="248">
        <v>43797.0</v>
      </c>
      <c r="H76" s="243" t="s">
        <v>8684</v>
      </c>
      <c r="I76" s="111" t="s">
        <v>8685</v>
      </c>
      <c r="J76" s="249" t="s">
        <v>8683</v>
      </c>
      <c r="K76" s="250" t="s">
        <v>8678</v>
      </c>
      <c r="L76" s="251" t="s">
        <v>8679</v>
      </c>
      <c r="M76" s="251">
        <v>1.863713214026E12</v>
      </c>
      <c r="N76" s="242" t="s">
        <v>8686</v>
      </c>
      <c r="O76" s="242" t="s">
        <v>543</v>
      </c>
      <c r="P76" s="241"/>
      <c r="Q76" s="241"/>
      <c r="R76" s="241"/>
      <c r="S76" s="241"/>
      <c r="T76" s="241"/>
      <c r="U76" s="241"/>
      <c r="V76" s="241"/>
      <c r="W76" s="241"/>
      <c r="X76" s="241"/>
      <c r="Y76" s="241"/>
      <c r="Z76" s="241"/>
      <c r="AA76" s="241"/>
    </row>
    <row r="77">
      <c r="A77" s="242" t="s">
        <v>4111</v>
      </c>
      <c r="B77" s="245" t="s">
        <v>4112</v>
      </c>
      <c r="C77" s="122">
        <v>8068.0</v>
      </c>
      <c r="D77" s="122" t="s">
        <v>3128</v>
      </c>
      <c r="E77" s="246">
        <v>0.5</v>
      </c>
      <c r="F77" s="247">
        <v>9.6</v>
      </c>
      <c r="G77" s="248">
        <v>43797.0</v>
      </c>
      <c r="H77" s="243" t="s">
        <v>8684</v>
      </c>
      <c r="I77" s="111" t="s">
        <v>8685</v>
      </c>
      <c r="J77" s="249" t="s">
        <v>8683</v>
      </c>
      <c r="K77" s="250" t="s">
        <v>8678</v>
      </c>
      <c r="L77" s="251" t="s">
        <v>8679</v>
      </c>
      <c r="M77" s="251">
        <v>1.863713214026E12</v>
      </c>
      <c r="N77" s="242" t="s">
        <v>8686</v>
      </c>
      <c r="O77" s="242" t="s">
        <v>543</v>
      </c>
      <c r="P77" s="241"/>
      <c r="Q77" s="241"/>
      <c r="R77" s="241"/>
      <c r="S77" s="241"/>
      <c r="T77" s="241"/>
      <c r="U77" s="241"/>
      <c r="V77" s="241"/>
      <c r="W77" s="241"/>
      <c r="X77" s="241"/>
      <c r="Y77" s="241"/>
      <c r="Z77" s="241"/>
      <c r="AA77" s="241"/>
    </row>
    <row r="78">
      <c r="A78" s="242" t="s">
        <v>4111</v>
      </c>
      <c r="B78" s="245" t="s">
        <v>4112</v>
      </c>
      <c r="C78" s="122">
        <v>3429.0</v>
      </c>
      <c r="D78" s="122" t="s">
        <v>3134</v>
      </c>
      <c r="E78" s="246">
        <v>0.5</v>
      </c>
      <c r="F78" s="247">
        <v>9.6</v>
      </c>
      <c r="G78" s="248">
        <v>43797.0</v>
      </c>
      <c r="H78" s="243" t="s">
        <v>8684</v>
      </c>
      <c r="I78" s="111" t="s">
        <v>8685</v>
      </c>
      <c r="J78" s="249" t="s">
        <v>8683</v>
      </c>
      <c r="K78" s="250" t="s">
        <v>8678</v>
      </c>
      <c r="L78" s="251" t="s">
        <v>8679</v>
      </c>
      <c r="M78" s="251">
        <v>1.863713214026E12</v>
      </c>
      <c r="N78" s="242" t="s">
        <v>8686</v>
      </c>
      <c r="O78" s="242" t="s">
        <v>543</v>
      </c>
      <c r="P78" s="241"/>
      <c r="Q78" s="241"/>
      <c r="R78" s="241"/>
      <c r="S78" s="241"/>
      <c r="T78" s="241"/>
      <c r="U78" s="241"/>
      <c r="V78" s="241"/>
      <c r="W78" s="241"/>
      <c r="X78" s="241"/>
      <c r="Y78" s="241"/>
      <c r="Z78" s="241"/>
      <c r="AA78" s="241"/>
    </row>
    <row r="79">
      <c r="A79" s="242" t="s">
        <v>4111</v>
      </c>
      <c r="B79" s="245" t="s">
        <v>4112</v>
      </c>
      <c r="C79" s="122">
        <v>3343.0</v>
      </c>
      <c r="D79" s="122" t="s">
        <v>3138</v>
      </c>
      <c r="E79" s="246">
        <v>0.5</v>
      </c>
      <c r="F79" s="247">
        <v>9.6</v>
      </c>
      <c r="G79" s="248">
        <v>43797.0</v>
      </c>
      <c r="H79" s="243" t="s">
        <v>8684</v>
      </c>
      <c r="I79" s="111" t="s">
        <v>8685</v>
      </c>
      <c r="J79" s="249" t="s">
        <v>8683</v>
      </c>
      <c r="K79" s="250" t="s">
        <v>8678</v>
      </c>
      <c r="L79" s="251" t="s">
        <v>8679</v>
      </c>
      <c r="M79" s="251">
        <v>1.863713214026E12</v>
      </c>
      <c r="N79" s="242" t="s">
        <v>8686</v>
      </c>
      <c r="O79" s="242" t="s">
        <v>543</v>
      </c>
      <c r="P79" s="241"/>
      <c r="Q79" s="241"/>
      <c r="R79" s="241"/>
      <c r="S79" s="241"/>
      <c r="T79" s="241"/>
      <c r="U79" s="241"/>
      <c r="V79" s="241"/>
      <c r="W79" s="241"/>
      <c r="X79" s="241"/>
      <c r="Y79" s="241"/>
      <c r="Z79" s="241"/>
      <c r="AA79" s="241"/>
    </row>
    <row r="80">
      <c r="A80" s="242" t="s">
        <v>4111</v>
      </c>
      <c r="B80" s="245" t="s">
        <v>4112</v>
      </c>
      <c r="C80" s="122">
        <v>11171.0</v>
      </c>
      <c r="D80" s="122" t="s">
        <v>3143</v>
      </c>
      <c r="E80" s="246">
        <v>0.5</v>
      </c>
      <c r="F80" s="247">
        <v>9.6</v>
      </c>
      <c r="G80" s="248">
        <v>43797.0</v>
      </c>
      <c r="H80" s="243" t="s">
        <v>8684</v>
      </c>
      <c r="I80" s="111" t="s">
        <v>8685</v>
      </c>
      <c r="J80" s="249" t="s">
        <v>8683</v>
      </c>
      <c r="K80" s="250" t="s">
        <v>8678</v>
      </c>
      <c r="L80" s="251" t="s">
        <v>8679</v>
      </c>
      <c r="M80" s="251">
        <v>1.863713214026E12</v>
      </c>
      <c r="N80" s="242" t="s">
        <v>8686</v>
      </c>
      <c r="O80" s="242" t="s">
        <v>543</v>
      </c>
      <c r="P80" s="241"/>
      <c r="Q80" s="241"/>
      <c r="R80" s="241"/>
      <c r="S80" s="241"/>
      <c r="T80" s="241"/>
      <c r="U80" s="241"/>
      <c r="V80" s="241"/>
      <c r="W80" s="241"/>
      <c r="X80" s="241"/>
      <c r="Y80" s="241"/>
      <c r="Z80" s="241"/>
      <c r="AA80" s="241"/>
    </row>
    <row r="81">
      <c r="A81" s="242" t="s">
        <v>4111</v>
      </c>
      <c r="B81" s="245" t="s">
        <v>4112</v>
      </c>
      <c r="C81" s="122">
        <v>2254.0</v>
      </c>
      <c r="D81" s="122" t="s">
        <v>3146</v>
      </c>
      <c r="E81" s="246">
        <v>0.5</v>
      </c>
      <c r="F81" s="247">
        <v>9.6</v>
      </c>
      <c r="G81" s="248">
        <v>43797.0</v>
      </c>
      <c r="H81" s="243" t="s">
        <v>8684</v>
      </c>
      <c r="I81" s="111" t="s">
        <v>8685</v>
      </c>
      <c r="J81" s="249" t="s">
        <v>8683</v>
      </c>
      <c r="K81" s="250" t="s">
        <v>8678</v>
      </c>
      <c r="L81" s="251" t="s">
        <v>8679</v>
      </c>
      <c r="M81" s="251">
        <v>1.863713214026E12</v>
      </c>
      <c r="N81" s="242" t="s">
        <v>8686</v>
      </c>
      <c r="O81" s="242" t="s">
        <v>543</v>
      </c>
      <c r="P81" s="241"/>
      <c r="Q81" s="241"/>
      <c r="R81" s="241"/>
      <c r="S81" s="241"/>
      <c r="T81" s="241"/>
      <c r="U81" s="241"/>
      <c r="V81" s="241"/>
      <c r="W81" s="241"/>
      <c r="X81" s="241"/>
      <c r="Y81" s="241"/>
      <c r="Z81" s="241"/>
      <c r="AA81" s="241"/>
    </row>
    <row r="82">
      <c r="A82" s="242" t="s">
        <v>4111</v>
      </c>
      <c r="B82" s="245" t="s">
        <v>4112</v>
      </c>
      <c r="C82" s="122">
        <v>9610.0</v>
      </c>
      <c r="D82" s="122" t="s">
        <v>3152</v>
      </c>
      <c r="E82" s="246">
        <v>0.5</v>
      </c>
      <c r="F82" s="247">
        <v>9.6</v>
      </c>
      <c r="G82" s="248">
        <v>43797.0</v>
      </c>
      <c r="H82" s="243" t="s">
        <v>8684</v>
      </c>
      <c r="I82" s="111" t="s">
        <v>8685</v>
      </c>
      <c r="J82" s="249" t="s">
        <v>8683</v>
      </c>
      <c r="K82" s="250" t="s">
        <v>8678</v>
      </c>
      <c r="L82" s="251" t="s">
        <v>8679</v>
      </c>
      <c r="M82" s="251">
        <v>1.863713214026E12</v>
      </c>
      <c r="N82" s="242" t="s">
        <v>8686</v>
      </c>
      <c r="O82" s="242" t="s">
        <v>543</v>
      </c>
      <c r="P82" s="241"/>
      <c r="Q82" s="241"/>
      <c r="R82" s="241"/>
      <c r="S82" s="241"/>
      <c r="T82" s="241"/>
      <c r="U82" s="241"/>
      <c r="V82" s="241"/>
      <c r="W82" s="241"/>
      <c r="X82" s="241"/>
      <c r="Y82" s="241"/>
      <c r="Z82" s="241"/>
      <c r="AA82" s="241"/>
    </row>
    <row r="83">
      <c r="A83" s="242" t="s">
        <v>4111</v>
      </c>
      <c r="B83" s="245" t="s">
        <v>4112</v>
      </c>
      <c r="C83" s="122">
        <v>4018.0</v>
      </c>
      <c r="D83" s="122" t="s">
        <v>3157</v>
      </c>
      <c r="E83" s="246">
        <v>0.5</v>
      </c>
      <c r="F83" s="247">
        <v>9.6</v>
      </c>
      <c r="G83" s="248">
        <v>43797.0</v>
      </c>
      <c r="H83" s="243" t="s">
        <v>8684</v>
      </c>
      <c r="I83" s="111" t="s">
        <v>8685</v>
      </c>
      <c r="J83" s="249" t="s">
        <v>8683</v>
      </c>
      <c r="K83" s="250" t="s">
        <v>8678</v>
      </c>
      <c r="L83" s="251" t="s">
        <v>8679</v>
      </c>
      <c r="M83" s="251">
        <v>1.863713214026E12</v>
      </c>
      <c r="N83" s="242" t="s">
        <v>8686</v>
      </c>
      <c r="O83" s="242" t="s">
        <v>543</v>
      </c>
      <c r="P83" s="241"/>
      <c r="Q83" s="241"/>
      <c r="R83" s="241"/>
      <c r="S83" s="241"/>
      <c r="T83" s="241"/>
      <c r="U83" s="241"/>
      <c r="V83" s="241"/>
      <c r="W83" s="241"/>
      <c r="X83" s="241"/>
      <c r="Y83" s="241"/>
      <c r="Z83" s="241"/>
      <c r="AA83" s="241"/>
    </row>
    <row r="84">
      <c r="A84" s="242" t="s">
        <v>4111</v>
      </c>
      <c r="B84" s="245" t="s">
        <v>4112</v>
      </c>
      <c r="C84" s="122">
        <v>2739.0</v>
      </c>
      <c r="D84" s="122" t="s">
        <v>3162</v>
      </c>
      <c r="E84" s="246">
        <v>0.5</v>
      </c>
      <c r="F84" s="247">
        <v>9.6</v>
      </c>
      <c r="G84" s="248">
        <v>43797.0</v>
      </c>
      <c r="H84" s="243" t="s">
        <v>8684</v>
      </c>
      <c r="I84" s="111" t="s">
        <v>8685</v>
      </c>
      <c r="J84" s="249" t="s">
        <v>8683</v>
      </c>
      <c r="K84" s="250" t="s">
        <v>8678</v>
      </c>
      <c r="L84" s="251" t="s">
        <v>8679</v>
      </c>
      <c r="M84" s="251">
        <v>1.863713214026E12</v>
      </c>
      <c r="N84" s="242" t="s">
        <v>8686</v>
      </c>
      <c r="O84" s="242" t="s">
        <v>543</v>
      </c>
      <c r="P84" s="241"/>
      <c r="Q84" s="241"/>
      <c r="R84" s="241"/>
      <c r="S84" s="241"/>
      <c r="T84" s="241"/>
      <c r="U84" s="241"/>
      <c r="V84" s="241"/>
      <c r="W84" s="241"/>
      <c r="X84" s="241"/>
      <c r="Y84" s="241"/>
      <c r="Z84" s="241"/>
      <c r="AA84" s="241"/>
    </row>
    <row r="85">
      <c r="A85" s="242" t="s">
        <v>4111</v>
      </c>
      <c r="B85" s="245" t="s">
        <v>4112</v>
      </c>
      <c r="C85" s="122">
        <v>2459.0</v>
      </c>
      <c r="D85" s="122" t="s">
        <v>3167</v>
      </c>
      <c r="E85" s="246">
        <v>0.5</v>
      </c>
      <c r="F85" s="247">
        <v>9.6</v>
      </c>
      <c r="G85" s="248">
        <v>43797.0</v>
      </c>
      <c r="H85" s="243" t="s">
        <v>8684</v>
      </c>
      <c r="I85" s="111" t="s">
        <v>8685</v>
      </c>
      <c r="J85" s="249" t="s">
        <v>8683</v>
      </c>
      <c r="K85" s="250" t="s">
        <v>8678</v>
      </c>
      <c r="L85" s="251" t="s">
        <v>8679</v>
      </c>
      <c r="M85" s="251">
        <v>1.863713214026E12</v>
      </c>
      <c r="N85" s="242" t="s">
        <v>8686</v>
      </c>
      <c r="O85" s="242" t="s">
        <v>543</v>
      </c>
      <c r="P85" s="241"/>
      <c r="Q85" s="241"/>
      <c r="R85" s="241"/>
      <c r="S85" s="241"/>
      <c r="T85" s="241"/>
      <c r="U85" s="241"/>
      <c r="V85" s="241"/>
      <c r="W85" s="241"/>
      <c r="X85" s="241"/>
      <c r="Y85" s="241"/>
      <c r="Z85" s="241"/>
      <c r="AA85" s="241"/>
    </row>
    <row r="86">
      <c r="A86" s="242" t="s">
        <v>4111</v>
      </c>
      <c r="B86" s="245" t="s">
        <v>4112</v>
      </c>
      <c r="C86" s="122">
        <v>10970.0</v>
      </c>
      <c r="D86" s="122" t="s">
        <v>3171</v>
      </c>
      <c r="E86" s="246">
        <v>0.5</v>
      </c>
      <c r="F86" s="247">
        <v>9.6</v>
      </c>
      <c r="G86" s="248">
        <v>43797.0</v>
      </c>
      <c r="H86" s="243" t="s">
        <v>8684</v>
      </c>
      <c r="I86" s="111" t="s">
        <v>8685</v>
      </c>
      <c r="J86" s="249" t="s">
        <v>8683</v>
      </c>
      <c r="K86" s="250" t="s">
        <v>8678</v>
      </c>
      <c r="L86" s="251" t="s">
        <v>8679</v>
      </c>
      <c r="M86" s="251">
        <v>1.863713214026E12</v>
      </c>
      <c r="N86" s="242" t="s">
        <v>8686</v>
      </c>
      <c r="O86" s="242" t="s">
        <v>543</v>
      </c>
      <c r="P86" s="241"/>
      <c r="Q86" s="241"/>
      <c r="R86" s="241"/>
      <c r="S86" s="241"/>
      <c r="T86" s="241"/>
      <c r="U86" s="241"/>
      <c r="V86" s="241"/>
      <c r="W86" s="241"/>
      <c r="X86" s="241"/>
      <c r="Y86" s="241"/>
      <c r="Z86" s="241"/>
      <c r="AA86" s="241"/>
    </row>
    <row r="87">
      <c r="A87" s="242" t="s">
        <v>4111</v>
      </c>
      <c r="B87" s="245" t="s">
        <v>4112</v>
      </c>
      <c r="C87" s="122">
        <v>8989.0</v>
      </c>
      <c r="D87" s="122" t="s">
        <v>3175</v>
      </c>
      <c r="E87" s="246">
        <v>0.5</v>
      </c>
      <c r="F87" s="247">
        <v>9.6</v>
      </c>
      <c r="G87" s="248">
        <v>43797.0</v>
      </c>
      <c r="H87" s="243" t="s">
        <v>8684</v>
      </c>
      <c r="I87" s="111" t="s">
        <v>8685</v>
      </c>
      <c r="J87" s="249" t="s">
        <v>8683</v>
      </c>
      <c r="K87" s="250" t="s">
        <v>8678</v>
      </c>
      <c r="L87" s="251" t="s">
        <v>8679</v>
      </c>
      <c r="M87" s="251">
        <v>1.863713214026E12</v>
      </c>
      <c r="N87" s="242" t="s">
        <v>8686</v>
      </c>
      <c r="O87" s="242" t="s">
        <v>543</v>
      </c>
      <c r="P87" s="241"/>
      <c r="Q87" s="241"/>
      <c r="R87" s="241"/>
      <c r="S87" s="241"/>
      <c r="T87" s="241"/>
      <c r="U87" s="241"/>
      <c r="V87" s="241"/>
      <c r="W87" s="241"/>
      <c r="X87" s="241"/>
      <c r="Y87" s="241"/>
      <c r="Z87" s="241"/>
      <c r="AA87" s="241"/>
    </row>
    <row r="88">
      <c r="A88" s="242" t="s">
        <v>4111</v>
      </c>
      <c r="B88" s="245" t="s">
        <v>4112</v>
      </c>
      <c r="C88" s="122">
        <v>8692.0</v>
      </c>
      <c r="D88" s="122" t="s">
        <v>3456</v>
      </c>
      <c r="E88" s="246">
        <v>0.5</v>
      </c>
      <c r="F88" s="247">
        <v>9.6</v>
      </c>
      <c r="G88" s="248">
        <v>43797.0</v>
      </c>
      <c r="H88" s="243" t="s">
        <v>8684</v>
      </c>
      <c r="I88" s="111" t="s">
        <v>8685</v>
      </c>
      <c r="J88" s="249" t="s">
        <v>8683</v>
      </c>
      <c r="K88" s="250" t="s">
        <v>8678</v>
      </c>
      <c r="L88" s="251" t="s">
        <v>8679</v>
      </c>
      <c r="M88" s="251">
        <v>1.863713214026E12</v>
      </c>
      <c r="N88" s="242" t="s">
        <v>8686</v>
      </c>
      <c r="O88" s="242" t="s">
        <v>543</v>
      </c>
      <c r="P88" s="241"/>
      <c r="Q88" s="241"/>
      <c r="R88" s="241"/>
      <c r="S88" s="241"/>
      <c r="T88" s="241"/>
      <c r="U88" s="241"/>
      <c r="V88" s="241"/>
      <c r="W88" s="241"/>
      <c r="X88" s="241"/>
      <c r="Y88" s="241"/>
      <c r="Z88" s="241"/>
      <c r="AA88" s="241"/>
    </row>
    <row r="89">
      <c r="A89" s="242" t="s">
        <v>4111</v>
      </c>
      <c r="B89" s="245" t="s">
        <v>4112</v>
      </c>
      <c r="C89" s="122">
        <v>11170.0</v>
      </c>
      <c r="D89" s="122" t="s">
        <v>3461</v>
      </c>
      <c r="E89" s="246">
        <v>0.5</v>
      </c>
      <c r="F89" s="247">
        <v>9.6</v>
      </c>
      <c r="G89" s="248">
        <v>43797.0</v>
      </c>
      <c r="H89" s="243" t="s">
        <v>8684</v>
      </c>
      <c r="I89" s="111" t="s">
        <v>8685</v>
      </c>
      <c r="J89" s="249" t="s">
        <v>8683</v>
      </c>
      <c r="K89" s="250" t="s">
        <v>8678</v>
      </c>
      <c r="L89" s="251" t="s">
        <v>8679</v>
      </c>
      <c r="M89" s="251">
        <v>1.863713214026E12</v>
      </c>
      <c r="N89" s="242" t="s">
        <v>8686</v>
      </c>
      <c r="O89" s="242" t="s">
        <v>543</v>
      </c>
      <c r="P89" s="241"/>
      <c r="Q89" s="241"/>
      <c r="R89" s="241"/>
      <c r="S89" s="241"/>
      <c r="T89" s="241"/>
      <c r="U89" s="241"/>
      <c r="V89" s="241"/>
      <c r="W89" s="241"/>
      <c r="X89" s="241"/>
      <c r="Y89" s="241"/>
      <c r="Z89" s="241"/>
      <c r="AA89" s="241"/>
    </row>
    <row r="90">
      <c r="A90" s="242" t="s">
        <v>4111</v>
      </c>
      <c r="B90" s="245" t="s">
        <v>4112</v>
      </c>
      <c r="C90" s="122">
        <v>9469.0</v>
      </c>
      <c r="D90" s="122" t="s">
        <v>3469</v>
      </c>
      <c r="E90" s="246">
        <v>0.5</v>
      </c>
      <c r="F90" s="247">
        <v>9.6</v>
      </c>
      <c r="G90" s="248">
        <v>43797.0</v>
      </c>
      <c r="H90" s="243" t="s">
        <v>8684</v>
      </c>
      <c r="I90" s="111" t="s">
        <v>8685</v>
      </c>
      <c r="J90" s="249" t="s">
        <v>8683</v>
      </c>
      <c r="K90" s="250" t="s">
        <v>8678</v>
      </c>
      <c r="L90" s="251" t="s">
        <v>8679</v>
      </c>
      <c r="M90" s="251">
        <v>1.863713214026E12</v>
      </c>
      <c r="N90" s="242" t="s">
        <v>8686</v>
      </c>
      <c r="O90" s="242" t="s">
        <v>543</v>
      </c>
      <c r="P90" s="241"/>
      <c r="Q90" s="241"/>
      <c r="R90" s="241"/>
      <c r="S90" s="241"/>
      <c r="T90" s="241"/>
      <c r="U90" s="241"/>
      <c r="V90" s="241"/>
      <c r="W90" s="241"/>
      <c r="X90" s="241"/>
      <c r="Y90" s="241"/>
      <c r="Z90" s="241"/>
      <c r="AA90" s="241"/>
    </row>
    <row r="91">
      <c r="A91" s="242" t="s">
        <v>4111</v>
      </c>
      <c r="B91" s="245" t="s">
        <v>4112</v>
      </c>
      <c r="C91" s="122">
        <v>2652.0</v>
      </c>
      <c r="D91" s="122" t="s">
        <v>3474</v>
      </c>
      <c r="E91" s="246">
        <v>0.5</v>
      </c>
      <c r="F91" s="247">
        <v>9.6</v>
      </c>
      <c r="G91" s="248">
        <v>43797.0</v>
      </c>
      <c r="H91" s="243" t="s">
        <v>8684</v>
      </c>
      <c r="I91" s="111" t="s">
        <v>8685</v>
      </c>
      <c r="J91" s="249" t="s">
        <v>8683</v>
      </c>
      <c r="K91" s="250" t="s">
        <v>8678</v>
      </c>
      <c r="L91" s="251" t="s">
        <v>8679</v>
      </c>
      <c r="M91" s="251">
        <v>1.863713214026E12</v>
      </c>
      <c r="N91" s="242" t="s">
        <v>8686</v>
      </c>
      <c r="O91" s="242" t="s">
        <v>543</v>
      </c>
      <c r="P91" s="241"/>
      <c r="Q91" s="241"/>
      <c r="R91" s="241"/>
      <c r="S91" s="241"/>
      <c r="T91" s="241"/>
      <c r="U91" s="241"/>
      <c r="V91" s="241"/>
      <c r="W91" s="241"/>
      <c r="X91" s="241"/>
      <c r="Y91" s="241"/>
      <c r="Z91" s="241"/>
      <c r="AA91" s="241"/>
    </row>
    <row r="92">
      <c r="A92" s="242" t="s">
        <v>4111</v>
      </c>
      <c r="B92" s="245" t="s">
        <v>4112</v>
      </c>
      <c r="C92" s="122">
        <v>2602.0</v>
      </c>
      <c r="D92" s="122" t="s">
        <v>3479</v>
      </c>
      <c r="E92" s="246">
        <v>0.5</v>
      </c>
      <c r="F92" s="247">
        <v>9.6</v>
      </c>
      <c r="G92" s="248">
        <v>43797.0</v>
      </c>
      <c r="H92" s="243" t="s">
        <v>8684</v>
      </c>
      <c r="I92" s="111" t="s">
        <v>8685</v>
      </c>
      <c r="J92" s="249" t="s">
        <v>8683</v>
      </c>
      <c r="K92" s="250" t="s">
        <v>8678</v>
      </c>
      <c r="L92" s="251" t="s">
        <v>8679</v>
      </c>
      <c r="M92" s="251">
        <v>1.863713214026E12</v>
      </c>
      <c r="N92" s="242" t="s">
        <v>8686</v>
      </c>
      <c r="O92" s="242" t="s">
        <v>543</v>
      </c>
      <c r="P92" s="241"/>
      <c r="Q92" s="241"/>
      <c r="R92" s="241"/>
      <c r="S92" s="241"/>
      <c r="T92" s="241"/>
      <c r="U92" s="241"/>
      <c r="V92" s="241"/>
      <c r="W92" s="241"/>
      <c r="X92" s="241"/>
      <c r="Y92" s="241"/>
      <c r="Z92" s="241"/>
      <c r="AA92" s="241"/>
    </row>
    <row r="93">
      <c r="A93" s="242" t="s">
        <v>4111</v>
      </c>
      <c r="B93" s="245" t="s">
        <v>4112</v>
      </c>
      <c r="C93" s="122">
        <v>9209.0</v>
      </c>
      <c r="D93" s="122" t="s">
        <v>3483</v>
      </c>
      <c r="E93" s="246">
        <v>0.5</v>
      </c>
      <c r="F93" s="247">
        <v>9.6</v>
      </c>
      <c r="G93" s="248">
        <v>43797.0</v>
      </c>
      <c r="H93" s="243" t="s">
        <v>8684</v>
      </c>
      <c r="I93" s="111" t="s">
        <v>8685</v>
      </c>
      <c r="J93" s="249" t="s">
        <v>8683</v>
      </c>
      <c r="K93" s="250" t="s">
        <v>8678</v>
      </c>
      <c r="L93" s="251" t="s">
        <v>8679</v>
      </c>
      <c r="M93" s="251">
        <v>1.863713214026E12</v>
      </c>
      <c r="N93" s="242" t="s">
        <v>8686</v>
      </c>
      <c r="O93" s="242" t="s">
        <v>543</v>
      </c>
      <c r="P93" s="241"/>
      <c r="Q93" s="241"/>
      <c r="R93" s="241"/>
      <c r="S93" s="241"/>
      <c r="T93" s="241"/>
      <c r="U93" s="241"/>
      <c r="V93" s="241"/>
      <c r="W93" s="241"/>
      <c r="X93" s="241"/>
      <c r="Y93" s="241"/>
      <c r="Z93" s="241"/>
      <c r="AA93" s="241"/>
    </row>
    <row r="94">
      <c r="A94" s="242" t="s">
        <v>4111</v>
      </c>
      <c r="B94" s="245" t="s">
        <v>4112</v>
      </c>
      <c r="C94" s="122">
        <v>7699.0</v>
      </c>
      <c r="D94" s="122" t="s">
        <v>3488</v>
      </c>
      <c r="E94" s="246">
        <v>0.5</v>
      </c>
      <c r="F94" s="247">
        <v>9.6</v>
      </c>
      <c r="G94" s="248">
        <v>43797.0</v>
      </c>
      <c r="H94" s="243" t="s">
        <v>8684</v>
      </c>
      <c r="I94" s="111" t="s">
        <v>8685</v>
      </c>
      <c r="J94" s="249" t="s">
        <v>8683</v>
      </c>
      <c r="K94" s="250" t="s">
        <v>8678</v>
      </c>
      <c r="L94" s="251" t="s">
        <v>8679</v>
      </c>
      <c r="M94" s="251">
        <v>1.863713214026E12</v>
      </c>
      <c r="N94" s="242" t="s">
        <v>8686</v>
      </c>
      <c r="O94" s="242" t="s">
        <v>543</v>
      </c>
      <c r="P94" s="241"/>
      <c r="Q94" s="241"/>
      <c r="R94" s="241"/>
      <c r="S94" s="241"/>
      <c r="T94" s="241"/>
      <c r="U94" s="241"/>
      <c r="V94" s="241"/>
      <c r="W94" s="241"/>
      <c r="X94" s="241"/>
      <c r="Y94" s="241"/>
      <c r="Z94" s="241"/>
      <c r="AA94" s="241"/>
    </row>
    <row r="95">
      <c r="A95" s="242" t="s">
        <v>4111</v>
      </c>
      <c r="B95" s="245" t="s">
        <v>4112</v>
      </c>
      <c r="C95" s="122">
        <v>3745.0</v>
      </c>
      <c r="D95" s="122" t="s">
        <v>3493</v>
      </c>
      <c r="E95" s="246">
        <v>0.5</v>
      </c>
      <c r="F95" s="247">
        <v>9.6</v>
      </c>
      <c r="G95" s="248">
        <v>43797.0</v>
      </c>
      <c r="H95" s="243" t="s">
        <v>8684</v>
      </c>
      <c r="I95" s="111" t="s">
        <v>8685</v>
      </c>
      <c r="J95" s="249" t="s">
        <v>8683</v>
      </c>
      <c r="K95" s="250" t="s">
        <v>8678</v>
      </c>
      <c r="L95" s="251" t="s">
        <v>8679</v>
      </c>
      <c r="M95" s="251">
        <v>1.863713214026E12</v>
      </c>
      <c r="N95" s="242" t="s">
        <v>8686</v>
      </c>
      <c r="O95" s="242" t="s">
        <v>543</v>
      </c>
      <c r="P95" s="241"/>
      <c r="Q95" s="241"/>
      <c r="R95" s="241"/>
      <c r="S95" s="241"/>
      <c r="T95" s="241"/>
      <c r="U95" s="241"/>
      <c r="V95" s="241"/>
      <c r="W95" s="241"/>
      <c r="X95" s="241"/>
      <c r="Y95" s="241"/>
      <c r="Z95" s="241"/>
      <c r="AA95" s="241"/>
    </row>
    <row r="96">
      <c r="A96" s="242" t="s">
        <v>4111</v>
      </c>
      <c r="B96" s="245" t="s">
        <v>4112</v>
      </c>
      <c r="C96" s="122">
        <v>7071.0</v>
      </c>
      <c r="D96" s="122" t="s">
        <v>3535</v>
      </c>
      <c r="E96" s="246">
        <v>0.5</v>
      </c>
      <c r="F96" s="247">
        <v>9.6</v>
      </c>
      <c r="G96" s="248">
        <v>43797.0</v>
      </c>
      <c r="H96" s="243" t="s">
        <v>8684</v>
      </c>
      <c r="I96" s="111" t="s">
        <v>8685</v>
      </c>
      <c r="J96" s="249" t="s">
        <v>8683</v>
      </c>
      <c r="K96" s="250" t="s">
        <v>8678</v>
      </c>
      <c r="L96" s="251" t="s">
        <v>8679</v>
      </c>
      <c r="M96" s="251">
        <v>1.863713214026E12</v>
      </c>
      <c r="N96" s="242" t="s">
        <v>8686</v>
      </c>
      <c r="O96" s="242" t="s">
        <v>543</v>
      </c>
      <c r="P96" s="241"/>
      <c r="Q96" s="241"/>
      <c r="R96" s="241"/>
      <c r="S96" s="241"/>
      <c r="T96" s="241"/>
      <c r="U96" s="241"/>
      <c r="V96" s="241"/>
      <c r="W96" s="241"/>
      <c r="X96" s="241"/>
      <c r="Y96" s="241"/>
      <c r="Z96" s="241"/>
      <c r="AA96" s="241"/>
    </row>
    <row r="97">
      <c r="A97" s="242" t="s">
        <v>4111</v>
      </c>
      <c r="B97" s="245" t="s">
        <v>4112</v>
      </c>
      <c r="C97" s="122">
        <v>2470.0</v>
      </c>
      <c r="D97" s="122" t="s">
        <v>3539</v>
      </c>
      <c r="E97" s="246">
        <v>0.5</v>
      </c>
      <c r="F97" s="247">
        <v>9.6</v>
      </c>
      <c r="G97" s="248">
        <v>43797.0</v>
      </c>
      <c r="H97" s="243" t="s">
        <v>8684</v>
      </c>
      <c r="I97" s="111" t="s">
        <v>8685</v>
      </c>
      <c r="J97" s="249" t="s">
        <v>8683</v>
      </c>
      <c r="K97" s="250" t="s">
        <v>8678</v>
      </c>
      <c r="L97" s="251" t="s">
        <v>8679</v>
      </c>
      <c r="M97" s="251">
        <v>1.863713214026E12</v>
      </c>
      <c r="N97" s="242" t="s">
        <v>8686</v>
      </c>
      <c r="O97" s="242" t="s">
        <v>543</v>
      </c>
      <c r="P97" s="241"/>
      <c r="Q97" s="241"/>
      <c r="R97" s="241"/>
      <c r="S97" s="241"/>
      <c r="T97" s="241"/>
      <c r="U97" s="241"/>
      <c r="V97" s="241"/>
      <c r="W97" s="241"/>
      <c r="X97" s="241"/>
      <c r="Y97" s="241"/>
      <c r="Z97" s="241"/>
      <c r="AA97" s="241"/>
    </row>
    <row r="98">
      <c r="A98" s="242" t="s">
        <v>4111</v>
      </c>
      <c r="B98" s="245" t="s">
        <v>4112</v>
      </c>
      <c r="C98" s="122">
        <v>3872.0</v>
      </c>
      <c r="D98" s="122" t="s">
        <v>3543</v>
      </c>
      <c r="E98" s="246">
        <v>0.5</v>
      </c>
      <c r="F98" s="247">
        <v>9.6</v>
      </c>
      <c r="G98" s="248">
        <v>43797.0</v>
      </c>
      <c r="H98" s="243" t="s">
        <v>8684</v>
      </c>
      <c r="I98" s="111" t="s">
        <v>8685</v>
      </c>
      <c r="J98" s="249" t="s">
        <v>8683</v>
      </c>
      <c r="K98" s="250" t="s">
        <v>8678</v>
      </c>
      <c r="L98" s="251" t="s">
        <v>8679</v>
      </c>
      <c r="M98" s="251">
        <v>1.863713214026E12</v>
      </c>
      <c r="N98" s="242" t="s">
        <v>8686</v>
      </c>
      <c r="O98" s="242" t="s">
        <v>543</v>
      </c>
      <c r="P98" s="241"/>
      <c r="Q98" s="241"/>
      <c r="R98" s="241"/>
      <c r="S98" s="241"/>
      <c r="T98" s="241"/>
      <c r="U98" s="241"/>
      <c r="V98" s="241"/>
      <c r="W98" s="241"/>
      <c r="X98" s="241"/>
      <c r="Y98" s="241"/>
      <c r="Z98" s="241"/>
      <c r="AA98" s="241"/>
    </row>
    <row r="99">
      <c r="A99" s="242" t="s">
        <v>4111</v>
      </c>
      <c r="B99" s="245" t="s">
        <v>4112</v>
      </c>
      <c r="C99" s="122">
        <v>5509.0</v>
      </c>
      <c r="D99" s="122" t="s">
        <v>3531</v>
      </c>
      <c r="E99" s="246">
        <v>0.5</v>
      </c>
      <c r="F99" s="247">
        <v>9.6</v>
      </c>
      <c r="G99" s="248">
        <v>43797.0</v>
      </c>
      <c r="H99" s="243" t="s">
        <v>8684</v>
      </c>
      <c r="I99" s="111" t="s">
        <v>8685</v>
      </c>
      <c r="J99" s="249" t="s">
        <v>8683</v>
      </c>
      <c r="K99" s="250" t="s">
        <v>8678</v>
      </c>
      <c r="L99" s="251" t="s">
        <v>8679</v>
      </c>
      <c r="M99" s="251">
        <v>1.863713214026E12</v>
      </c>
      <c r="N99" s="242" t="s">
        <v>8686</v>
      </c>
      <c r="O99" s="242" t="s">
        <v>543</v>
      </c>
      <c r="P99" s="241"/>
      <c r="Q99" s="241"/>
      <c r="R99" s="241"/>
      <c r="S99" s="241"/>
      <c r="T99" s="241"/>
      <c r="U99" s="241"/>
      <c r="V99" s="241"/>
      <c r="W99" s="241"/>
      <c r="X99" s="241"/>
      <c r="Y99" s="241"/>
      <c r="Z99" s="241"/>
      <c r="AA99" s="241"/>
    </row>
    <row r="100">
      <c r="A100" s="242" t="s">
        <v>4111</v>
      </c>
      <c r="B100" s="245" t="s">
        <v>4112</v>
      </c>
      <c r="C100" s="122">
        <v>7429.0</v>
      </c>
      <c r="D100" s="122" t="s">
        <v>3545</v>
      </c>
      <c r="E100" s="246">
        <v>0.5</v>
      </c>
      <c r="F100" s="247">
        <v>9.6</v>
      </c>
      <c r="G100" s="248">
        <v>43797.0</v>
      </c>
      <c r="H100" s="243" t="s">
        <v>8684</v>
      </c>
      <c r="I100" s="111" t="s">
        <v>8685</v>
      </c>
      <c r="J100" s="249" t="s">
        <v>8683</v>
      </c>
      <c r="K100" s="250" t="s">
        <v>8678</v>
      </c>
      <c r="L100" s="251" t="s">
        <v>8679</v>
      </c>
      <c r="M100" s="251">
        <v>1.863713214026E12</v>
      </c>
      <c r="N100" s="242" t="s">
        <v>8686</v>
      </c>
      <c r="O100" s="242" t="s">
        <v>543</v>
      </c>
      <c r="P100" s="241"/>
      <c r="Q100" s="241"/>
      <c r="R100" s="241"/>
      <c r="S100" s="241"/>
      <c r="T100" s="241"/>
      <c r="U100" s="241"/>
      <c r="V100" s="241"/>
      <c r="W100" s="241"/>
      <c r="X100" s="241"/>
      <c r="Y100" s="241"/>
      <c r="Z100" s="241"/>
      <c r="AA100" s="241"/>
    </row>
    <row r="101">
      <c r="A101" s="242" t="s">
        <v>4111</v>
      </c>
      <c r="B101" s="245" t="s">
        <v>4112</v>
      </c>
      <c r="C101" s="122">
        <v>7190.0</v>
      </c>
      <c r="D101" s="122" t="s">
        <v>3547</v>
      </c>
      <c r="E101" s="246">
        <v>0.5</v>
      </c>
      <c r="F101" s="247">
        <v>9.6</v>
      </c>
      <c r="G101" s="248">
        <v>43797.0</v>
      </c>
      <c r="H101" s="243" t="s">
        <v>8684</v>
      </c>
      <c r="I101" s="111" t="s">
        <v>8685</v>
      </c>
      <c r="J101" s="249" t="s">
        <v>8683</v>
      </c>
      <c r="K101" s="250" t="s">
        <v>8678</v>
      </c>
      <c r="L101" s="251" t="s">
        <v>8679</v>
      </c>
      <c r="M101" s="251">
        <v>1.863713214026E12</v>
      </c>
      <c r="N101" s="242" t="s">
        <v>8686</v>
      </c>
      <c r="O101" s="242" t="s">
        <v>543</v>
      </c>
      <c r="P101" s="241"/>
      <c r="Q101" s="241"/>
      <c r="R101" s="241"/>
      <c r="S101" s="241"/>
      <c r="T101" s="241"/>
      <c r="U101" s="241"/>
      <c r="V101" s="241"/>
      <c r="W101" s="241"/>
      <c r="X101" s="241"/>
      <c r="Y101" s="241"/>
      <c r="Z101" s="241"/>
      <c r="AA101" s="241"/>
    </row>
    <row r="102">
      <c r="A102" s="242" t="s">
        <v>4111</v>
      </c>
      <c r="B102" s="245" t="s">
        <v>4112</v>
      </c>
      <c r="C102" s="122">
        <v>2616.0</v>
      </c>
      <c r="D102" s="122" t="s">
        <v>3549</v>
      </c>
      <c r="E102" s="246">
        <v>0.5</v>
      </c>
      <c r="F102" s="247">
        <v>9.6</v>
      </c>
      <c r="G102" s="248">
        <v>43797.0</v>
      </c>
      <c r="H102" s="243" t="s">
        <v>8684</v>
      </c>
      <c r="I102" s="111" t="s">
        <v>8685</v>
      </c>
      <c r="J102" s="249" t="s">
        <v>8683</v>
      </c>
      <c r="K102" s="250" t="s">
        <v>8678</v>
      </c>
      <c r="L102" s="251" t="s">
        <v>8679</v>
      </c>
      <c r="M102" s="251">
        <v>1.863713214026E12</v>
      </c>
      <c r="N102" s="242" t="s">
        <v>8686</v>
      </c>
      <c r="O102" s="242" t="s">
        <v>543</v>
      </c>
      <c r="P102" s="241"/>
      <c r="Q102" s="241"/>
      <c r="R102" s="241"/>
      <c r="S102" s="241"/>
      <c r="T102" s="241"/>
      <c r="U102" s="241"/>
      <c r="V102" s="241"/>
      <c r="W102" s="241"/>
      <c r="X102" s="241"/>
      <c r="Y102" s="241"/>
      <c r="Z102" s="241"/>
      <c r="AA102" s="241"/>
    </row>
    <row r="103">
      <c r="A103" s="242" t="s">
        <v>4111</v>
      </c>
      <c r="B103" s="245" t="s">
        <v>4112</v>
      </c>
      <c r="C103" s="122">
        <v>2043.0</v>
      </c>
      <c r="D103" s="122" t="s">
        <v>3551</v>
      </c>
      <c r="E103" s="246">
        <v>0.5</v>
      </c>
      <c r="F103" s="247">
        <v>9.6</v>
      </c>
      <c r="G103" s="248">
        <v>43797.0</v>
      </c>
      <c r="H103" s="243" t="s">
        <v>8684</v>
      </c>
      <c r="I103" s="111" t="s">
        <v>8685</v>
      </c>
      <c r="J103" s="249" t="s">
        <v>8683</v>
      </c>
      <c r="K103" s="250" t="s">
        <v>8678</v>
      </c>
      <c r="L103" s="251" t="s">
        <v>8679</v>
      </c>
      <c r="M103" s="251">
        <v>1.863713214026E12</v>
      </c>
      <c r="N103" s="242" t="s">
        <v>8686</v>
      </c>
      <c r="O103" s="242" t="s">
        <v>543</v>
      </c>
      <c r="P103" s="241"/>
      <c r="Q103" s="241"/>
      <c r="R103" s="241"/>
      <c r="S103" s="241"/>
      <c r="T103" s="241"/>
      <c r="U103" s="241"/>
      <c r="V103" s="241"/>
      <c r="W103" s="241"/>
      <c r="X103" s="241"/>
      <c r="Y103" s="241"/>
      <c r="Z103" s="241"/>
      <c r="AA103" s="241"/>
    </row>
    <row r="104">
      <c r="A104" s="242" t="s">
        <v>4115</v>
      </c>
      <c r="B104" s="245" t="s">
        <v>4116</v>
      </c>
      <c r="C104" s="122" t="s">
        <v>8687</v>
      </c>
      <c r="D104" s="252" t="s">
        <v>501</v>
      </c>
      <c r="E104" s="246">
        <v>0.5</v>
      </c>
      <c r="F104" s="247">
        <v>9.6</v>
      </c>
      <c r="G104" s="253">
        <v>43801.0</v>
      </c>
      <c r="H104" s="243" t="s">
        <v>8688</v>
      </c>
      <c r="I104" s="111" t="s">
        <v>8689</v>
      </c>
      <c r="J104" s="249" t="s">
        <v>8690</v>
      </c>
      <c r="K104" s="250" t="s">
        <v>8678</v>
      </c>
      <c r="L104" s="251" t="s">
        <v>8679</v>
      </c>
      <c r="M104" s="251">
        <v>1.863713214026E12</v>
      </c>
      <c r="N104" s="250" t="s">
        <v>8680</v>
      </c>
      <c r="O104" s="242" t="s">
        <v>543</v>
      </c>
      <c r="P104" s="241"/>
      <c r="Q104" s="241"/>
      <c r="R104" s="241"/>
      <c r="S104" s="241"/>
      <c r="T104" s="241"/>
      <c r="U104" s="241"/>
      <c r="V104" s="241"/>
      <c r="W104" s="241"/>
      <c r="X104" s="241"/>
      <c r="Y104" s="241"/>
      <c r="Z104" s="241"/>
      <c r="AA104" s="241"/>
    </row>
    <row r="105">
      <c r="A105" s="242" t="s">
        <v>4115</v>
      </c>
      <c r="B105" s="245" t="s">
        <v>4116</v>
      </c>
      <c r="C105" s="122" t="s">
        <v>8691</v>
      </c>
      <c r="D105" s="252" t="s">
        <v>506</v>
      </c>
      <c r="E105" s="246">
        <v>0.5</v>
      </c>
      <c r="F105" s="247">
        <v>9.6</v>
      </c>
      <c r="G105" s="253">
        <v>43801.0</v>
      </c>
      <c r="H105" s="243" t="s">
        <v>8688</v>
      </c>
      <c r="I105" s="111" t="s">
        <v>8689</v>
      </c>
      <c r="J105" s="249" t="s">
        <v>8690</v>
      </c>
      <c r="K105" s="250" t="s">
        <v>8678</v>
      </c>
      <c r="L105" s="251" t="s">
        <v>8679</v>
      </c>
      <c r="M105" s="251">
        <v>1.863713214026E12</v>
      </c>
      <c r="N105" s="250" t="s">
        <v>8680</v>
      </c>
      <c r="O105" s="242" t="s">
        <v>543</v>
      </c>
      <c r="P105" s="241"/>
      <c r="Q105" s="241"/>
      <c r="R105" s="241"/>
      <c r="S105" s="241"/>
      <c r="T105" s="241"/>
      <c r="U105" s="241"/>
      <c r="V105" s="241"/>
      <c r="W105" s="241"/>
      <c r="X105" s="241"/>
      <c r="Y105" s="241"/>
      <c r="Z105" s="241"/>
      <c r="AA105" s="241"/>
    </row>
    <row r="106">
      <c r="A106" s="242" t="s">
        <v>4115</v>
      </c>
      <c r="B106" s="245" t="s">
        <v>4116</v>
      </c>
      <c r="C106" s="122" t="s">
        <v>8692</v>
      </c>
      <c r="D106" s="252" t="s">
        <v>524</v>
      </c>
      <c r="E106" s="246">
        <v>0.5</v>
      </c>
      <c r="F106" s="247">
        <v>9.6</v>
      </c>
      <c r="G106" s="253">
        <v>43801.0</v>
      </c>
      <c r="H106" s="243" t="s">
        <v>8688</v>
      </c>
      <c r="I106" s="111" t="s">
        <v>8689</v>
      </c>
      <c r="J106" s="249" t="s">
        <v>8690</v>
      </c>
      <c r="K106" s="250" t="s">
        <v>8678</v>
      </c>
      <c r="L106" s="251" t="s">
        <v>8679</v>
      </c>
      <c r="M106" s="251">
        <v>1.863713214026E12</v>
      </c>
      <c r="N106" s="250" t="s">
        <v>8680</v>
      </c>
      <c r="O106" s="242" t="s">
        <v>543</v>
      </c>
      <c r="P106" s="241"/>
      <c r="Q106" s="241"/>
      <c r="R106" s="241"/>
      <c r="S106" s="241"/>
      <c r="T106" s="241"/>
      <c r="U106" s="241"/>
      <c r="V106" s="241"/>
      <c r="W106" s="241"/>
      <c r="X106" s="241"/>
      <c r="Y106" s="241"/>
      <c r="Z106" s="241"/>
      <c r="AA106" s="241"/>
    </row>
    <row r="107">
      <c r="A107" s="242" t="s">
        <v>4115</v>
      </c>
      <c r="B107" s="245" t="s">
        <v>4116</v>
      </c>
      <c r="C107" s="122" t="s">
        <v>8693</v>
      </c>
      <c r="D107" s="252" t="s">
        <v>531</v>
      </c>
      <c r="E107" s="246">
        <v>0.5</v>
      </c>
      <c r="F107" s="247">
        <v>9.6</v>
      </c>
      <c r="G107" s="253">
        <v>43801.0</v>
      </c>
      <c r="H107" s="243" t="s">
        <v>8688</v>
      </c>
      <c r="I107" s="111" t="s">
        <v>8689</v>
      </c>
      <c r="J107" s="249" t="s">
        <v>8690</v>
      </c>
      <c r="K107" s="250" t="s">
        <v>8678</v>
      </c>
      <c r="L107" s="251" t="s">
        <v>8679</v>
      </c>
      <c r="M107" s="251">
        <v>1.863713214026E12</v>
      </c>
      <c r="N107" s="250" t="s">
        <v>8680</v>
      </c>
      <c r="O107" s="242" t="s">
        <v>543</v>
      </c>
      <c r="P107" s="241"/>
      <c r="Q107" s="241"/>
      <c r="R107" s="241"/>
      <c r="S107" s="241"/>
      <c r="T107" s="241"/>
      <c r="U107" s="241"/>
      <c r="V107" s="241"/>
      <c r="W107" s="241"/>
      <c r="X107" s="241"/>
      <c r="Y107" s="241"/>
      <c r="Z107" s="241"/>
      <c r="AA107" s="241"/>
    </row>
    <row r="108">
      <c r="A108" s="242" t="s">
        <v>4115</v>
      </c>
      <c r="B108" s="245" t="s">
        <v>4116</v>
      </c>
      <c r="C108" s="122" t="s">
        <v>8694</v>
      </c>
      <c r="D108" s="252" t="s">
        <v>534</v>
      </c>
      <c r="E108" s="246">
        <v>0.5</v>
      </c>
      <c r="F108" s="247">
        <v>9.6</v>
      </c>
      <c r="G108" s="253">
        <v>43801.0</v>
      </c>
      <c r="H108" s="243" t="s">
        <v>8688</v>
      </c>
      <c r="I108" s="111" t="s">
        <v>8689</v>
      </c>
      <c r="J108" s="249" t="s">
        <v>8690</v>
      </c>
      <c r="K108" s="250" t="s">
        <v>8678</v>
      </c>
      <c r="L108" s="251" t="s">
        <v>8679</v>
      </c>
      <c r="M108" s="251">
        <v>1.863713214026E12</v>
      </c>
      <c r="N108" s="250" t="s">
        <v>8680</v>
      </c>
      <c r="O108" s="242" t="s">
        <v>543</v>
      </c>
      <c r="P108" s="241"/>
      <c r="Q108" s="241"/>
      <c r="R108" s="241"/>
      <c r="S108" s="241"/>
      <c r="T108" s="241"/>
      <c r="U108" s="241"/>
      <c r="V108" s="241"/>
      <c r="W108" s="241"/>
      <c r="X108" s="241"/>
      <c r="Y108" s="241"/>
      <c r="Z108" s="241"/>
      <c r="AA108" s="241"/>
    </row>
    <row r="109">
      <c r="A109" s="242" t="s">
        <v>4115</v>
      </c>
      <c r="B109" s="245" t="s">
        <v>4116</v>
      </c>
      <c r="C109" s="122" t="s">
        <v>8695</v>
      </c>
      <c r="D109" s="252" t="s">
        <v>540</v>
      </c>
      <c r="E109" s="246">
        <v>0.5</v>
      </c>
      <c r="F109" s="247">
        <v>9.6</v>
      </c>
      <c r="G109" s="253">
        <v>43801.0</v>
      </c>
      <c r="H109" s="243" t="s">
        <v>8688</v>
      </c>
      <c r="I109" s="111" t="s">
        <v>8689</v>
      </c>
      <c r="J109" s="249" t="s">
        <v>8690</v>
      </c>
      <c r="K109" s="250" t="s">
        <v>8678</v>
      </c>
      <c r="L109" s="251" t="s">
        <v>8679</v>
      </c>
      <c r="M109" s="251">
        <v>1.863713214026E12</v>
      </c>
      <c r="N109" s="250" t="s">
        <v>8680</v>
      </c>
      <c r="O109" s="242" t="s">
        <v>543</v>
      </c>
      <c r="P109" s="241"/>
      <c r="Q109" s="241"/>
      <c r="R109" s="241"/>
      <c r="S109" s="241"/>
      <c r="T109" s="241"/>
      <c r="U109" s="241"/>
      <c r="V109" s="241"/>
      <c r="W109" s="241"/>
      <c r="X109" s="241"/>
      <c r="Y109" s="241"/>
      <c r="Z109" s="241"/>
      <c r="AA109" s="241"/>
    </row>
    <row r="110">
      <c r="A110" s="242" t="s">
        <v>4115</v>
      </c>
      <c r="B110" s="245" t="s">
        <v>4116</v>
      </c>
      <c r="C110" s="122" t="s">
        <v>8696</v>
      </c>
      <c r="D110" s="252" t="s">
        <v>637</v>
      </c>
      <c r="E110" s="246">
        <v>0.5</v>
      </c>
      <c r="F110" s="247">
        <v>9.6</v>
      </c>
      <c r="G110" s="253">
        <v>43801.0</v>
      </c>
      <c r="H110" s="243" t="s">
        <v>8688</v>
      </c>
      <c r="I110" s="111" t="s">
        <v>8689</v>
      </c>
      <c r="J110" s="249" t="s">
        <v>8690</v>
      </c>
      <c r="K110" s="250" t="s">
        <v>8678</v>
      </c>
      <c r="L110" s="251" t="s">
        <v>8679</v>
      </c>
      <c r="M110" s="251">
        <v>1.863713214026E12</v>
      </c>
      <c r="N110" s="250" t="s">
        <v>8680</v>
      </c>
      <c r="O110" s="242" t="s">
        <v>543</v>
      </c>
      <c r="P110" s="241"/>
      <c r="Q110" s="241"/>
      <c r="R110" s="241"/>
      <c r="S110" s="241"/>
      <c r="T110" s="241"/>
      <c r="U110" s="241"/>
      <c r="V110" s="241"/>
      <c r="W110" s="241"/>
      <c r="X110" s="241"/>
      <c r="Y110" s="241"/>
      <c r="Z110" s="241"/>
      <c r="AA110" s="241"/>
    </row>
    <row r="111">
      <c r="A111" s="242" t="s">
        <v>4115</v>
      </c>
      <c r="B111" s="245" t="s">
        <v>4116</v>
      </c>
      <c r="C111" s="122" t="s">
        <v>8697</v>
      </c>
      <c r="D111" s="252" t="s">
        <v>645</v>
      </c>
      <c r="E111" s="246">
        <v>0.5</v>
      </c>
      <c r="F111" s="247">
        <v>9.6</v>
      </c>
      <c r="G111" s="253">
        <v>43801.0</v>
      </c>
      <c r="H111" s="243" t="s">
        <v>8688</v>
      </c>
      <c r="I111" s="111" t="s">
        <v>8689</v>
      </c>
      <c r="J111" s="249" t="s">
        <v>8690</v>
      </c>
      <c r="K111" s="250" t="s">
        <v>8678</v>
      </c>
      <c r="L111" s="251" t="s">
        <v>8679</v>
      </c>
      <c r="M111" s="251">
        <v>1.863713214026E12</v>
      </c>
      <c r="N111" s="250" t="s">
        <v>8680</v>
      </c>
      <c r="O111" s="242" t="s">
        <v>543</v>
      </c>
      <c r="P111" s="241"/>
      <c r="Q111" s="241"/>
      <c r="R111" s="241"/>
      <c r="S111" s="241"/>
      <c r="T111" s="241"/>
      <c r="U111" s="241"/>
      <c r="V111" s="241"/>
      <c r="W111" s="241"/>
      <c r="X111" s="241"/>
      <c r="Y111" s="241"/>
      <c r="Z111" s="241"/>
      <c r="AA111" s="241"/>
    </row>
    <row r="112">
      <c r="A112" s="242" t="s">
        <v>4115</v>
      </c>
      <c r="B112" s="245" t="s">
        <v>4116</v>
      </c>
      <c r="C112" s="122" t="s">
        <v>8698</v>
      </c>
      <c r="D112" s="252" t="s">
        <v>654</v>
      </c>
      <c r="E112" s="246">
        <v>0.5</v>
      </c>
      <c r="F112" s="247">
        <v>9.6</v>
      </c>
      <c r="G112" s="253">
        <v>43801.0</v>
      </c>
      <c r="H112" s="243" t="s">
        <v>8688</v>
      </c>
      <c r="I112" s="111" t="s">
        <v>8689</v>
      </c>
      <c r="J112" s="249" t="s">
        <v>8690</v>
      </c>
      <c r="K112" s="250" t="s">
        <v>8678</v>
      </c>
      <c r="L112" s="251" t="s">
        <v>8679</v>
      </c>
      <c r="M112" s="251">
        <v>1.863713214026E12</v>
      </c>
      <c r="N112" s="250" t="s">
        <v>8680</v>
      </c>
      <c r="O112" s="242" t="s">
        <v>543</v>
      </c>
      <c r="P112" s="241"/>
      <c r="Q112" s="241"/>
      <c r="R112" s="241"/>
      <c r="S112" s="241"/>
      <c r="T112" s="241"/>
      <c r="U112" s="241"/>
      <c r="V112" s="241"/>
      <c r="W112" s="241"/>
      <c r="X112" s="241"/>
      <c r="Y112" s="241"/>
      <c r="Z112" s="241"/>
      <c r="AA112" s="241"/>
    </row>
    <row r="113">
      <c r="A113" s="242" t="s">
        <v>4115</v>
      </c>
      <c r="B113" s="245" t="s">
        <v>4116</v>
      </c>
      <c r="C113" s="122" t="s">
        <v>8699</v>
      </c>
      <c r="D113" s="252" t="s">
        <v>661</v>
      </c>
      <c r="E113" s="246">
        <v>0.5</v>
      </c>
      <c r="F113" s="247">
        <v>9.6</v>
      </c>
      <c r="G113" s="253">
        <v>43801.0</v>
      </c>
      <c r="H113" s="243" t="s">
        <v>8688</v>
      </c>
      <c r="I113" s="111" t="s">
        <v>8689</v>
      </c>
      <c r="J113" s="249" t="s">
        <v>8690</v>
      </c>
      <c r="K113" s="250" t="s">
        <v>8678</v>
      </c>
      <c r="L113" s="251" t="s">
        <v>8679</v>
      </c>
      <c r="M113" s="251">
        <v>1.863713214026E12</v>
      </c>
      <c r="N113" s="250" t="s">
        <v>8680</v>
      </c>
      <c r="O113" s="242" t="s">
        <v>543</v>
      </c>
      <c r="P113" s="241"/>
      <c r="Q113" s="241"/>
      <c r="R113" s="241"/>
      <c r="S113" s="241"/>
      <c r="T113" s="241"/>
      <c r="U113" s="241"/>
      <c r="V113" s="241"/>
      <c r="W113" s="241"/>
      <c r="X113" s="241"/>
      <c r="Y113" s="241"/>
      <c r="Z113" s="241"/>
      <c r="AA113" s="241"/>
    </row>
    <row r="114">
      <c r="A114" s="242" t="s">
        <v>4115</v>
      </c>
      <c r="B114" s="245" t="s">
        <v>4116</v>
      </c>
      <c r="C114" s="122" t="s">
        <v>8700</v>
      </c>
      <c r="D114" s="252" t="s">
        <v>668</v>
      </c>
      <c r="E114" s="246">
        <v>0.5</v>
      </c>
      <c r="F114" s="247">
        <v>9.6</v>
      </c>
      <c r="G114" s="253">
        <v>43801.0</v>
      </c>
      <c r="H114" s="243" t="s">
        <v>8688</v>
      </c>
      <c r="I114" s="111" t="s">
        <v>8689</v>
      </c>
      <c r="J114" s="249" t="s">
        <v>8690</v>
      </c>
      <c r="K114" s="250" t="s">
        <v>8678</v>
      </c>
      <c r="L114" s="251" t="s">
        <v>8679</v>
      </c>
      <c r="M114" s="251">
        <v>1.863713214026E12</v>
      </c>
      <c r="N114" s="250" t="s">
        <v>8680</v>
      </c>
      <c r="O114" s="242" t="s">
        <v>543</v>
      </c>
      <c r="P114" s="241"/>
      <c r="Q114" s="241"/>
      <c r="R114" s="241"/>
      <c r="S114" s="241"/>
      <c r="T114" s="241"/>
      <c r="U114" s="241"/>
      <c r="V114" s="241"/>
      <c r="W114" s="241"/>
      <c r="X114" s="241"/>
      <c r="Y114" s="241"/>
      <c r="Z114" s="241"/>
      <c r="AA114" s="241"/>
    </row>
    <row r="115">
      <c r="A115" s="242" t="s">
        <v>4115</v>
      </c>
      <c r="B115" s="245" t="s">
        <v>4116</v>
      </c>
      <c r="C115" s="122" t="s">
        <v>8701</v>
      </c>
      <c r="D115" s="252" t="s">
        <v>674</v>
      </c>
      <c r="E115" s="246">
        <v>0.5</v>
      </c>
      <c r="F115" s="247">
        <v>9.6</v>
      </c>
      <c r="G115" s="253">
        <v>43801.0</v>
      </c>
      <c r="H115" s="243" t="s">
        <v>8688</v>
      </c>
      <c r="I115" s="111" t="s">
        <v>8689</v>
      </c>
      <c r="J115" s="249" t="s">
        <v>8690</v>
      </c>
      <c r="K115" s="250" t="s">
        <v>8678</v>
      </c>
      <c r="L115" s="251" t="s">
        <v>8679</v>
      </c>
      <c r="M115" s="251">
        <v>1.863713214026E12</v>
      </c>
      <c r="N115" s="250" t="s">
        <v>8680</v>
      </c>
      <c r="O115" s="242" t="s">
        <v>543</v>
      </c>
      <c r="P115" s="241"/>
      <c r="Q115" s="241"/>
      <c r="R115" s="241"/>
      <c r="S115" s="241"/>
      <c r="T115" s="241"/>
      <c r="U115" s="241"/>
      <c r="V115" s="241"/>
      <c r="W115" s="241"/>
      <c r="X115" s="241"/>
      <c r="Y115" s="241"/>
      <c r="Z115" s="241"/>
      <c r="AA115" s="241"/>
    </row>
    <row r="116">
      <c r="A116" s="242" t="s">
        <v>4115</v>
      </c>
      <c r="B116" s="245" t="s">
        <v>4116</v>
      </c>
      <c r="C116" s="122" t="s">
        <v>8702</v>
      </c>
      <c r="D116" s="252" t="s">
        <v>1548</v>
      </c>
      <c r="E116" s="246">
        <v>0.5</v>
      </c>
      <c r="F116" s="247">
        <v>9.6</v>
      </c>
      <c r="G116" s="253">
        <v>43801.0</v>
      </c>
      <c r="H116" s="243" t="s">
        <v>8688</v>
      </c>
      <c r="I116" s="111" t="s">
        <v>8689</v>
      </c>
      <c r="J116" s="249" t="s">
        <v>8690</v>
      </c>
      <c r="K116" s="250" t="s">
        <v>8678</v>
      </c>
      <c r="L116" s="251" t="s">
        <v>8679</v>
      </c>
      <c r="M116" s="251">
        <v>1.863713214026E12</v>
      </c>
      <c r="N116" s="250" t="s">
        <v>8680</v>
      </c>
      <c r="O116" s="242" t="s">
        <v>543</v>
      </c>
      <c r="P116" s="241"/>
      <c r="Q116" s="241"/>
      <c r="R116" s="241"/>
      <c r="S116" s="241"/>
      <c r="T116" s="241"/>
      <c r="U116" s="241"/>
      <c r="V116" s="241"/>
      <c r="W116" s="241"/>
      <c r="X116" s="241"/>
      <c r="Y116" s="241"/>
      <c r="Z116" s="241"/>
      <c r="AA116" s="241"/>
    </row>
    <row r="117">
      <c r="A117" s="242" t="s">
        <v>4115</v>
      </c>
      <c r="B117" s="245" t="s">
        <v>4116</v>
      </c>
      <c r="C117" s="122" t="s">
        <v>8703</v>
      </c>
      <c r="D117" s="252" t="s">
        <v>1558</v>
      </c>
      <c r="E117" s="246">
        <v>0.5</v>
      </c>
      <c r="F117" s="247">
        <v>9.6</v>
      </c>
      <c r="G117" s="253">
        <v>43801.0</v>
      </c>
      <c r="H117" s="243" t="s">
        <v>8688</v>
      </c>
      <c r="I117" s="111" t="s">
        <v>8689</v>
      </c>
      <c r="J117" s="249" t="s">
        <v>8690</v>
      </c>
      <c r="K117" s="250" t="s">
        <v>8678</v>
      </c>
      <c r="L117" s="251" t="s">
        <v>8679</v>
      </c>
      <c r="M117" s="251">
        <v>1.863713214026E12</v>
      </c>
      <c r="N117" s="250" t="s">
        <v>8680</v>
      </c>
      <c r="O117" s="242" t="s">
        <v>543</v>
      </c>
      <c r="P117" s="241"/>
      <c r="Q117" s="241"/>
      <c r="R117" s="241"/>
      <c r="S117" s="241"/>
      <c r="T117" s="241"/>
      <c r="U117" s="241"/>
      <c r="V117" s="241"/>
      <c r="W117" s="241"/>
      <c r="X117" s="241"/>
      <c r="Y117" s="241"/>
      <c r="Z117" s="241"/>
      <c r="AA117" s="241"/>
    </row>
    <row r="118">
      <c r="A118" s="242" t="s">
        <v>4115</v>
      </c>
      <c r="B118" s="245" t="s">
        <v>4116</v>
      </c>
      <c r="C118" s="122" t="s">
        <v>8704</v>
      </c>
      <c r="D118" s="252" t="s">
        <v>1561</v>
      </c>
      <c r="E118" s="246">
        <v>0.5</v>
      </c>
      <c r="F118" s="247">
        <v>9.6</v>
      </c>
      <c r="G118" s="253">
        <v>43801.0</v>
      </c>
      <c r="H118" s="243" t="s">
        <v>8688</v>
      </c>
      <c r="I118" s="111" t="s">
        <v>8689</v>
      </c>
      <c r="J118" s="249" t="s">
        <v>8690</v>
      </c>
      <c r="K118" s="250" t="s">
        <v>8678</v>
      </c>
      <c r="L118" s="251" t="s">
        <v>8679</v>
      </c>
      <c r="M118" s="251">
        <v>1.863713214026E12</v>
      </c>
      <c r="N118" s="250" t="s">
        <v>8680</v>
      </c>
      <c r="O118" s="242" t="s">
        <v>543</v>
      </c>
      <c r="P118" s="241"/>
      <c r="Q118" s="241"/>
      <c r="R118" s="241"/>
      <c r="S118" s="241"/>
      <c r="T118" s="241"/>
      <c r="U118" s="241"/>
      <c r="V118" s="241"/>
      <c r="W118" s="241"/>
      <c r="X118" s="241"/>
      <c r="Y118" s="241"/>
      <c r="Z118" s="241"/>
      <c r="AA118" s="241"/>
    </row>
    <row r="119">
      <c r="A119" s="242" t="s">
        <v>4115</v>
      </c>
      <c r="B119" s="245" t="s">
        <v>4116</v>
      </c>
      <c r="C119" s="122" t="s">
        <v>8705</v>
      </c>
      <c r="D119" s="252" t="s">
        <v>1565</v>
      </c>
      <c r="E119" s="246">
        <v>0.5</v>
      </c>
      <c r="F119" s="247">
        <v>9.6</v>
      </c>
      <c r="G119" s="253">
        <v>43801.0</v>
      </c>
      <c r="H119" s="243" t="s">
        <v>8688</v>
      </c>
      <c r="I119" s="111" t="s">
        <v>8689</v>
      </c>
      <c r="J119" s="249" t="s">
        <v>8690</v>
      </c>
      <c r="K119" s="250" t="s">
        <v>8678</v>
      </c>
      <c r="L119" s="251" t="s">
        <v>8679</v>
      </c>
      <c r="M119" s="251">
        <v>1.863713214026E12</v>
      </c>
      <c r="N119" s="250" t="s">
        <v>8680</v>
      </c>
      <c r="O119" s="242" t="s">
        <v>543</v>
      </c>
      <c r="P119" s="241"/>
      <c r="Q119" s="241"/>
      <c r="R119" s="241"/>
      <c r="S119" s="241"/>
      <c r="T119" s="241"/>
      <c r="U119" s="241"/>
      <c r="V119" s="241"/>
      <c r="W119" s="241"/>
      <c r="X119" s="241"/>
      <c r="Y119" s="241"/>
      <c r="Z119" s="241"/>
      <c r="AA119" s="241"/>
    </row>
    <row r="120">
      <c r="A120" s="242" t="s">
        <v>4115</v>
      </c>
      <c r="B120" s="245" t="s">
        <v>4116</v>
      </c>
      <c r="C120" s="122" t="s">
        <v>8706</v>
      </c>
      <c r="D120" s="252" t="s">
        <v>1570</v>
      </c>
      <c r="E120" s="246">
        <v>0.5</v>
      </c>
      <c r="F120" s="247">
        <v>9.6</v>
      </c>
      <c r="G120" s="253">
        <v>43801.0</v>
      </c>
      <c r="H120" s="243" t="s">
        <v>8688</v>
      </c>
      <c r="I120" s="111" t="s">
        <v>8689</v>
      </c>
      <c r="J120" s="249" t="s">
        <v>8690</v>
      </c>
      <c r="K120" s="250" t="s">
        <v>8678</v>
      </c>
      <c r="L120" s="251" t="s">
        <v>8679</v>
      </c>
      <c r="M120" s="251">
        <v>1.863713214026E12</v>
      </c>
      <c r="N120" s="250" t="s">
        <v>8680</v>
      </c>
      <c r="O120" s="242" t="s">
        <v>543</v>
      </c>
      <c r="P120" s="241"/>
      <c r="Q120" s="241"/>
      <c r="R120" s="241"/>
      <c r="S120" s="241"/>
      <c r="T120" s="241"/>
      <c r="U120" s="241"/>
      <c r="V120" s="241"/>
      <c r="W120" s="241"/>
      <c r="X120" s="241"/>
      <c r="Y120" s="241"/>
      <c r="Z120" s="241"/>
      <c r="AA120" s="241"/>
    </row>
    <row r="121">
      <c r="A121" s="242" t="s">
        <v>4115</v>
      </c>
      <c r="B121" s="245" t="s">
        <v>4116</v>
      </c>
      <c r="C121" s="122" t="s">
        <v>8707</v>
      </c>
      <c r="D121" s="252" t="s">
        <v>1637</v>
      </c>
      <c r="E121" s="246">
        <v>0.5</v>
      </c>
      <c r="F121" s="247">
        <v>9.6</v>
      </c>
      <c r="G121" s="253">
        <v>43801.0</v>
      </c>
      <c r="H121" s="243" t="s">
        <v>8688</v>
      </c>
      <c r="I121" s="111" t="s">
        <v>8689</v>
      </c>
      <c r="J121" s="249" t="s">
        <v>8690</v>
      </c>
      <c r="K121" s="250" t="s">
        <v>8678</v>
      </c>
      <c r="L121" s="251" t="s">
        <v>8679</v>
      </c>
      <c r="M121" s="251">
        <v>1.863713214026E12</v>
      </c>
      <c r="N121" s="250" t="s">
        <v>8680</v>
      </c>
      <c r="O121" s="242" t="s">
        <v>543</v>
      </c>
      <c r="P121" s="241"/>
      <c r="Q121" s="241"/>
      <c r="R121" s="241"/>
      <c r="S121" s="241"/>
      <c r="T121" s="241"/>
      <c r="U121" s="241"/>
      <c r="V121" s="241"/>
      <c r="W121" s="241"/>
      <c r="X121" s="241"/>
      <c r="Y121" s="241"/>
      <c r="Z121" s="241"/>
      <c r="AA121" s="241"/>
    </row>
    <row r="122">
      <c r="A122" s="242" t="s">
        <v>4115</v>
      </c>
      <c r="B122" s="245" t="s">
        <v>4116</v>
      </c>
      <c r="C122" s="122" t="s">
        <v>8708</v>
      </c>
      <c r="D122" s="252" t="s">
        <v>1646</v>
      </c>
      <c r="E122" s="246">
        <v>0.5</v>
      </c>
      <c r="F122" s="247">
        <v>9.6</v>
      </c>
      <c r="G122" s="253">
        <v>43801.0</v>
      </c>
      <c r="H122" s="243" t="s">
        <v>8688</v>
      </c>
      <c r="I122" s="111" t="s">
        <v>8689</v>
      </c>
      <c r="J122" s="249" t="s">
        <v>8690</v>
      </c>
      <c r="K122" s="250" t="s">
        <v>8678</v>
      </c>
      <c r="L122" s="251" t="s">
        <v>8679</v>
      </c>
      <c r="M122" s="251">
        <v>1.863713214026E12</v>
      </c>
      <c r="N122" s="250" t="s">
        <v>8680</v>
      </c>
      <c r="O122" s="242" t="s">
        <v>543</v>
      </c>
      <c r="P122" s="241"/>
      <c r="Q122" s="241"/>
      <c r="R122" s="241"/>
      <c r="S122" s="241"/>
      <c r="T122" s="241"/>
      <c r="U122" s="241"/>
      <c r="V122" s="241"/>
      <c r="W122" s="241"/>
      <c r="X122" s="241"/>
      <c r="Y122" s="241"/>
      <c r="Z122" s="241"/>
      <c r="AA122" s="241"/>
    </row>
    <row r="123">
      <c r="A123" s="242" t="s">
        <v>4115</v>
      </c>
      <c r="B123" s="245" t="s">
        <v>4116</v>
      </c>
      <c r="C123" s="122" t="s">
        <v>8709</v>
      </c>
      <c r="D123" s="252" t="s">
        <v>1655</v>
      </c>
      <c r="E123" s="246">
        <v>0.5</v>
      </c>
      <c r="F123" s="247">
        <v>9.6</v>
      </c>
      <c r="G123" s="253">
        <v>43801.0</v>
      </c>
      <c r="H123" s="243" t="s">
        <v>8688</v>
      </c>
      <c r="I123" s="111" t="s">
        <v>8689</v>
      </c>
      <c r="J123" s="249" t="s">
        <v>8690</v>
      </c>
      <c r="K123" s="250" t="s">
        <v>8678</v>
      </c>
      <c r="L123" s="251" t="s">
        <v>8679</v>
      </c>
      <c r="M123" s="251">
        <v>1.863713214026E12</v>
      </c>
      <c r="N123" s="250" t="s">
        <v>8680</v>
      </c>
      <c r="O123" s="242" t="s">
        <v>543</v>
      </c>
      <c r="P123" s="241"/>
      <c r="Q123" s="241"/>
      <c r="R123" s="241"/>
      <c r="S123" s="241"/>
      <c r="T123" s="241"/>
      <c r="U123" s="241"/>
      <c r="V123" s="241"/>
      <c r="W123" s="241"/>
      <c r="X123" s="241"/>
      <c r="Y123" s="241"/>
      <c r="Z123" s="241"/>
      <c r="AA123" s="241"/>
    </row>
    <row r="124">
      <c r="A124" s="242" t="s">
        <v>4115</v>
      </c>
      <c r="B124" s="245" t="s">
        <v>4116</v>
      </c>
      <c r="C124" s="122" t="s">
        <v>8710</v>
      </c>
      <c r="D124" s="252" t="s">
        <v>1661</v>
      </c>
      <c r="E124" s="246">
        <v>0.5</v>
      </c>
      <c r="F124" s="247">
        <v>9.6</v>
      </c>
      <c r="G124" s="253">
        <v>43801.0</v>
      </c>
      <c r="H124" s="243" t="s">
        <v>8688</v>
      </c>
      <c r="I124" s="111" t="s">
        <v>8689</v>
      </c>
      <c r="J124" s="249" t="s">
        <v>8690</v>
      </c>
      <c r="K124" s="250" t="s">
        <v>8678</v>
      </c>
      <c r="L124" s="251" t="s">
        <v>8679</v>
      </c>
      <c r="M124" s="251">
        <v>1.863713214026E12</v>
      </c>
      <c r="N124" s="250" t="s">
        <v>8680</v>
      </c>
      <c r="O124" s="242" t="s">
        <v>543</v>
      </c>
      <c r="P124" s="241"/>
      <c r="Q124" s="241"/>
      <c r="R124" s="241"/>
      <c r="S124" s="241"/>
      <c r="T124" s="241"/>
      <c r="U124" s="241"/>
      <c r="V124" s="241"/>
      <c r="W124" s="241"/>
      <c r="X124" s="241"/>
      <c r="Y124" s="241"/>
      <c r="Z124" s="241"/>
      <c r="AA124" s="241"/>
    </row>
    <row r="125">
      <c r="A125" s="242" t="s">
        <v>4115</v>
      </c>
      <c r="B125" s="245" t="s">
        <v>4116</v>
      </c>
      <c r="C125" s="122" t="s">
        <v>8711</v>
      </c>
      <c r="D125" s="252" t="s">
        <v>1673</v>
      </c>
      <c r="E125" s="246">
        <v>0.5</v>
      </c>
      <c r="F125" s="247">
        <v>9.6</v>
      </c>
      <c r="G125" s="253">
        <v>43801.0</v>
      </c>
      <c r="H125" s="243" t="s">
        <v>8688</v>
      </c>
      <c r="I125" s="111" t="s">
        <v>8689</v>
      </c>
      <c r="J125" s="249" t="s">
        <v>8690</v>
      </c>
      <c r="K125" s="250" t="s">
        <v>8678</v>
      </c>
      <c r="L125" s="251" t="s">
        <v>8679</v>
      </c>
      <c r="M125" s="251">
        <v>1.863713214026E12</v>
      </c>
      <c r="N125" s="250" t="s">
        <v>8680</v>
      </c>
      <c r="O125" s="242" t="s">
        <v>543</v>
      </c>
      <c r="P125" s="241"/>
      <c r="Q125" s="241"/>
      <c r="R125" s="241"/>
      <c r="S125" s="241"/>
      <c r="T125" s="241"/>
      <c r="U125" s="241"/>
      <c r="V125" s="241"/>
      <c r="W125" s="241"/>
      <c r="X125" s="241"/>
      <c r="Y125" s="241"/>
      <c r="Z125" s="241"/>
      <c r="AA125" s="241"/>
    </row>
    <row r="126">
      <c r="A126" s="242" t="s">
        <v>4115</v>
      </c>
      <c r="B126" s="245" t="s">
        <v>4116</v>
      </c>
      <c r="C126" s="122" t="s">
        <v>8712</v>
      </c>
      <c r="D126" s="252" t="s">
        <v>1679</v>
      </c>
      <c r="E126" s="246">
        <v>0.5</v>
      </c>
      <c r="F126" s="247">
        <v>9.6</v>
      </c>
      <c r="G126" s="253">
        <v>43801.0</v>
      </c>
      <c r="H126" s="243" t="s">
        <v>8688</v>
      </c>
      <c r="I126" s="111" t="s">
        <v>8689</v>
      </c>
      <c r="J126" s="249" t="s">
        <v>8690</v>
      </c>
      <c r="K126" s="250" t="s">
        <v>8678</v>
      </c>
      <c r="L126" s="251" t="s">
        <v>8679</v>
      </c>
      <c r="M126" s="251">
        <v>1.863713214026E12</v>
      </c>
      <c r="N126" s="250" t="s">
        <v>8680</v>
      </c>
      <c r="O126" s="242" t="s">
        <v>543</v>
      </c>
      <c r="P126" s="241"/>
      <c r="Q126" s="241"/>
      <c r="R126" s="241"/>
      <c r="S126" s="241"/>
      <c r="T126" s="241"/>
      <c r="U126" s="241"/>
      <c r="V126" s="241"/>
      <c r="W126" s="241"/>
      <c r="X126" s="241"/>
      <c r="Y126" s="241"/>
      <c r="Z126" s="241"/>
      <c r="AA126" s="241"/>
    </row>
    <row r="127">
      <c r="A127" s="242" t="s">
        <v>4115</v>
      </c>
      <c r="B127" s="245" t="s">
        <v>4116</v>
      </c>
      <c r="C127" s="122" t="s">
        <v>8713</v>
      </c>
      <c r="D127" s="252" t="s">
        <v>2318</v>
      </c>
      <c r="E127" s="246">
        <v>0.5</v>
      </c>
      <c r="F127" s="247">
        <v>9.6</v>
      </c>
      <c r="G127" s="253">
        <v>43801.0</v>
      </c>
      <c r="H127" s="243" t="s">
        <v>8688</v>
      </c>
      <c r="I127" s="111" t="s">
        <v>8689</v>
      </c>
      <c r="J127" s="249" t="s">
        <v>8690</v>
      </c>
      <c r="K127" s="250" t="s">
        <v>8678</v>
      </c>
      <c r="L127" s="251" t="s">
        <v>8679</v>
      </c>
      <c r="M127" s="251">
        <v>1.863713214026E12</v>
      </c>
      <c r="N127" s="250" t="s">
        <v>8680</v>
      </c>
      <c r="O127" s="242" t="s">
        <v>543</v>
      </c>
      <c r="P127" s="241"/>
      <c r="Q127" s="241"/>
      <c r="R127" s="241"/>
      <c r="S127" s="241"/>
      <c r="T127" s="241"/>
      <c r="U127" s="241"/>
      <c r="V127" s="241"/>
      <c r="W127" s="241"/>
      <c r="X127" s="241"/>
      <c r="Y127" s="241"/>
      <c r="Z127" s="241"/>
      <c r="AA127" s="241"/>
    </row>
    <row r="128">
      <c r="A128" s="242" t="s">
        <v>4115</v>
      </c>
      <c r="B128" s="245" t="s">
        <v>4116</v>
      </c>
      <c r="C128" s="122" t="s">
        <v>8714</v>
      </c>
      <c r="D128" s="252" t="s">
        <v>2324</v>
      </c>
      <c r="E128" s="246">
        <v>0.5</v>
      </c>
      <c r="F128" s="247">
        <v>9.6</v>
      </c>
      <c r="G128" s="253">
        <v>43801.0</v>
      </c>
      <c r="H128" s="243" t="s">
        <v>8688</v>
      </c>
      <c r="I128" s="111" t="s">
        <v>8689</v>
      </c>
      <c r="J128" s="249" t="s">
        <v>8690</v>
      </c>
      <c r="K128" s="250" t="s">
        <v>8678</v>
      </c>
      <c r="L128" s="251" t="s">
        <v>8679</v>
      </c>
      <c r="M128" s="251">
        <v>1.863713214026E12</v>
      </c>
      <c r="N128" s="250" t="s">
        <v>8680</v>
      </c>
      <c r="O128" s="242" t="s">
        <v>543</v>
      </c>
      <c r="P128" s="241"/>
      <c r="Q128" s="241"/>
      <c r="R128" s="241"/>
      <c r="S128" s="241"/>
      <c r="T128" s="241"/>
      <c r="U128" s="241"/>
      <c r="V128" s="241"/>
      <c r="W128" s="241"/>
      <c r="X128" s="241"/>
      <c r="Y128" s="241"/>
      <c r="Z128" s="241"/>
      <c r="AA128" s="241"/>
    </row>
    <row r="129">
      <c r="A129" s="242" t="s">
        <v>4115</v>
      </c>
      <c r="B129" s="245" t="s">
        <v>4116</v>
      </c>
      <c r="C129" s="122" t="s">
        <v>8715</v>
      </c>
      <c r="D129" s="252" t="s">
        <v>2330</v>
      </c>
      <c r="E129" s="246">
        <v>0.5</v>
      </c>
      <c r="F129" s="247">
        <v>9.6</v>
      </c>
      <c r="G129" s="253">
        <v>43801.0</v>
      </c>
      <c r="H129" s="243" t="s">
        <v>8688</v>
      </c>
      <c r="I129" s="111" t="s">
        <v>8689</v>
      </c>
      <c r="J129" s="249" t="s">
        <v>8690</v>
      </c>
      <c r="K129" s="250" t="s">
        <v>8678</v>
      </c>
      <c r="L129" s="251" t="s">
        <v>8679</v>
      </c>
      <c r="M129" s="251">
        <v>1.863713214026E12</v>
      </c>
      <c r="N129" s="250" t="s">
        <v>8680</v>
      </c>
      <c r="O129" s="242" t="s">
        <v>543</v>
      </c>
      <c r="P129" s="241"/>
      <c r="Q129" s="241"/>
      <c r="R129" s="241"/>
      <c r="S129" s="241"/>
      <c r="T129" s="241"/>
      <c r="U129" s="241"/>
      <c r="V129" s="241"/>
      <c r="W129" s="241"/>
      <c r="X129" s="241"/>
      <c r="Y129" s="241"/>
      <c r="Z129" s="241"/>
      <c r="AA129" s="241"/>
    </row>
    <row r="130">
      <c r="A130" s="242" t="s">
        <v>4115</v>
      </c>
      <c r="B130" s="245" t="s">
        <v>4116</v>
      </c>
      <c r="C130" s="122" t="s">
        <v>8716</v>
      </c>
      <c r="D130" s="252" t="s">
        <v>2334</v>
      </c>
      <c r="E130" s="246">
        <v>0.5</v>
      </c>
      <c r="F130" s="247">
        <v>9.6</v>
      </c>
      <c r="G130" s="253">
        <v>43801.0</v>
      </c>
      <c r="H130" s="243" t="s">
        <v>8688</v>
      </c>
      <c r="I130" s="111" t="s">
        <v>8689</v>
      </c>
      <c r="J130" s="249" t="s">
        <v>8690</v>
      </c>
      <c r="K130" s="250" t="s">
        <v>8678</v>
      </c>
      <c r="L130" s="251" t="s">
        <v>8679</v>
      </c>
      <c r="M130" s="251">
        <v>1.863713214026E12</v>
      </c>
      <c r="N130" s="250" t="s">
        <v>8680</v>
      </c>
      <c r="O130" s="242" t="s">
        <v>543</v>
      </c>
      <c r="P130" s="241"/>
      <c r="Q130" s="241"/>
      <c r="R130" s="241"/>
      <c r="S130" s="241"/>
      <c r="T130" s="241"/>
      <c r="U130" s="241"/>
      <c r="V130" s="241"/>
      <c r="W130" s="241"/>
      <c r="X130" s="241"/>
      <c r="Y130" s="241"/>
      <c r="Z130" s="241"/>
      <c r="AA130" s="241"/>
    </row>
    <row r="131">
      <c r="A131" s="242" t="s">
        <v>4115</v>
      </c>
      <c r="B131" s="245" t="s">
        <v>4116</v>
      </c>
      <c r="C131" s="122" t="s">
        <v>8717</v>
      </c>
      <c r="D131" s="252" t="s">
        <v>2340</v>
      </c>
      <c r="E131" s="246">
        <v>0.5</v>
      </c>
      <c r="F131" s="247">
        <v>9.6</v>
      </c>
      <c r="G131" s="253">
        <v>43801.0</v>
      </c>
      <c r="H131" s="243" t="s">
        <v>8688</v>
      </c>
      <c r="I131" s="111" t="s">
        <v>8689</v>
      </c>
      <c r="J131" s="249" t="s">
        <v>8690</v>
      </c>
      <c r="K131" s="250" t="s">
        <v>8678</v>
      </c>
      <c r="L131" s="251" t="s">
        <v>8679</v>
      </c>
      <c r="M131" s="251">
        <v>1.863713214026E12</v>
      </c>
      <c r="N131" s="250" t="s">
        <v>8680</v>
      </c>
      <c r="O131" s="242" t="s">
        <v>543</v>
      </c>
      <c r="P131" s="241"/>
      <c r="Q131" s="241"/>
      <c r="R131" s="241"/>
      <c r="S131" s="241"/>
      <c r="T131" s="241"/>
      <c r="U131" s="241"/>
      <c r="V131" s="241"/>
      <c r="W131" s="241"/>
      <c r="X131" s="241"/>
      <c r="Y131" s="241"/>
      <c r="Z131" s="241"/>
      <c r="AA131" s="241"/>
    </row>
    <row r="132">
      <c r="A132" s="242" t="s">
        <v>4407</v>
      </c>
      <c r="B132" s="242" t="s">
        <v>4408</v>
      </c>
      <c r="C132" s="122" t="s">
        <v>8718</v>
      </c>
      <c r="D132" s="252" t="s">
        <v>2346</v>
      </c>
      <c r="E132" s="246">
        <v>0.5</v>
      </c>
      <c r="F132" s="247">
        <v>12.0</v>
      </c>
      <c r="G132" s="254"/>
      <c r="H132" s="243"/>
      <c r="I132" s="243"/>
      <c r="J132" s="243"/>
      <c r="K132" s="242"/>
      <c r="L132" s="244"/>
      <c r="M132" s="244"/>
      <c r="N132" s="242" t="s">
        <v>8680</v>
      </c>
      <c r="O132" s="242" t="s">
        <v>699</v>
      </c>
      <c r="P132" s="241"/>
      <c r="Q132" s="241"/>
      <c r="R132" s="241"/>
      <c r="S132" s="241"/>
      <c r="T132" s="241"/>
      <c r="U132" s="241"/>
      <c r="V132" s="241"/>
      <c r="W132" s="241"/>
      <c r="X132" s="241"/>
      <c r="Y132" s="241"/>
      <c r="Z132" s="241"/>
      <c r="AA132" s="241"/>
    </row>
    <row r="133">
      <c r="A133" s="242" t="s">
        <v>4407</v>
      </c>
      <c r="B133" s="242" t="s">
        <v>4408</v>
      </c>
      <c r="C133" s="122" t="s">
        <v>8719</v>
      </c>
      <c r="D133" s="252" t="s">
        <v>2427</v>
      </c>
      <c r="E133" s="246">
        <v>0.5</v>
      </c>
      <c r="F133" s="247">
        <v>12.0</v>
      </c>
      <c r="G133" s="254"/>
      <c r="H133" s="243"/>
      <c r="I133" s="243"/>
      <c r="J133" s="243"/>
      <c r="K133" s="242"/>
      <c r="L133" s="244"/>
      <c r="M133" s="244"/>
      <c r="N133" s="242" t="s">
        <v>8680</v>
      </c>
      <c r="O133" s="242" t="s">
        <v>699</v>
      </c>
      <c r="P133" s="241"/>
      <c r="Q133" s="241"/>
      <c r="R133" s="241"/>
      <c r="S133" s="241"/>
      <c r="T133" s="241"/>
      <c r="U133" s="241"/>
      <c r="V133" s="241"/>
      <c r="W133" s="241"/>
      <c r="X133" s="241"/>
      <c r="Y133" s="241"/>
      <c r="Z133" s="241"/>
      <c r="AA133" s="241"/>
    </row>
    <row r="134">
      <c r="A134" s="242" t="s">
        <v>4407</v>
      </c>
      <c r="B134" s="242" t="s">
        <v>4408</v>
      </c>
      <c r="C134" s="122" t="s">
        <v>8720</v>
      </c>
      <c r="D134" s="252" t="s">
        <v>2433</v>
      </c>
      <c r="E134" s="246">
        <v>0.5</v>
      </c>
      <c r="F134" s="247">
        <v>12.0</v>
      </c>
      <c r="G134" s="254"/>
      <c r="H134" s="243"/>
      <c r="I134" s="243"/>
      <c r="J134" s="243"/>
      <c r="K134" s="242"/>
      <c r="L134" s="244"/>
      <c r="M134" s="244"/>
      <c r="N134" s="242" t="s">
        <v>8680</v>
      </c>
      <c r="O134" s="242" t="s">
        <v>699</v>
      </c>
      <c r="P134" s="241"/>
      <c r="Q134" s="241"/>
      <c r="R134" s="241"/>
      <c r="S134" s="241"/>
      <c r="T134" s="241"/>
      <c r="U134" s="241"/>
      <c r="V134" s="241"/>
      <c r="W134" s="241"/>
      <c r="X134" s="241"/>
      <c r="Y134" s="241"/>
      <c r="Z134" s="241"/>
      <c r="AA134" s="241"/>
    </row>
    <row r="135">
      <c r="A135" s="242" t="s">
        <v>4407</v>
      </c>
      <c r="B135" s="242" t="s">
        <v>4408</v>
      </c>
      <c r="C135" s="122" t="s">
        <v>8721</v>
      </c>
      <c r="D135" s="252" t="s">
        <v>2439</v>
      </c>
      <c r="E135" s="246">
        <v>0.5</v>
      </c>
      <c r="F135" s="247">
        <v>12.0</v>
      </c>
      <c r="G135" s="254"/>
      <c r="H135" s="243"/>
      <c r="I135" s="243"/>
      <c r="J135" s="243"/>
      <c r="K135" s="242"/>
      <c r="L135" s="244"/>
      <c r="M135" s="244"/>
      <c r="N135" s="242" t="s">
        <v>8680</v>
      </c>
      <c r="O135" s="242" t="s">
        <v>699</v>
      </c>
      <c r="P135" s="241"/>
      <c r="Q135" s="241"/>
      <c r="R135" s="241"/>
      <c r="S135" s="241"/>
      <c r="T135" s="241"/>
      <c r="U135" s="241"/>
      <c r="V135" s="241"/>
      <c r="W135" s="241"/>
      <c r="X135" s="241"/>
      <c r="Y135" s="241"/>
      <c r="Z135" s="241"/>
      <c r="AA135" s="241"/>
    </row>
    <row r="136">
      <c r="A136" s="242" t="s">
        <v>4407</v>
      </c>
      <c r="B136" s="242" t="s">
        <v>4408</v>
      </c>
      <c r="C136" s="122" t="s">
        <v>8722</v>
      </c>
      <c r="D136" s="252" t="s">
        <v>2281</v>
      </c>
      <c r="E136" s="246">
        <v>0.5</v>
      </c>
      <c r="F136" s="247">
        <v>12.0</v>
      </c>
      <c r="G136" s="254"/>
      <c r="H136" s="243"/>
      <c r="I136" s="243"/>
      <c r="J136" s="243"/>
      <c r="K136" s="242"/>
      <c r="L136" s="244"/>
      <c r="M136" s="244"/>
      <c r="N136" s="242" t="s">
        <v>8680</v>
      </c>
      <c r="O136" s="242" t="s">
        <v>699</v>
      </c>
      <c r="P136" s="241"/>
      <c r="Q136" s="241"/>
      <c r="R136" s="241"/>
      <c r="S136" s="241"/>
      <c r="T136" s="241"/>
      <c r="U136" s="241"/>
      <c r="V136" s="241"/>
      <c r="W136" s="241"/>
      <c r="X136" s="241"/>
      <c r="Y136" s="241"/>
      <c r="Z136" s="241"/>
      <c r="AA136" s="241"/>
    </row>
    <row r="137">
      <c r="A137" s="242" t="s">
        <v>4407</v>
      </c>
      <c r="B137" s="242" t="s">
        <v>4408</v>
      </c>
      <c r="C137" s="122" t="s">
        <v>52</v>
      </c>
      <c r="D137" s="252" t="s">
        <v>2449</v>
      </c>
      <c r="E137" s="246">
        <v>0.5</v>
      </c>
      <c r="F137" s="247">
        <v>12.0</v>
      </c>
      <c r="G137" s="254"/>
      <c r="H137" s="243"/>
      <c r="I137" s="243"/>
      <c r="J137" s="243"/>
      <c r="K137" s="242"/>
      <c r="L137" s="244"/>
      <c r="M137" s="244"/>
      <c r="N137" s="242" t="s">
        <v>8680</v>
      </c>
      <c r="O137" s="242" t="s">
        <v>699</v>
      </c>
      <c r="P137" s="241"/>
      <c r="Q137" s="241"/>
      <c r="R137" s="241"/>
      <c r="S137" s="241"/>
      <c r="T137" s="241"/>
      <c r="U137" s="241"/>
      <c r="V137" s="241"/>
      <c r="W137" s="241"/>
      <c r="X137" s="241"/>
      <c r="Y137" s="241"/>
      <c r="Z137" s="241"/>
      <c r="AA137" s="241"/>
    </row>
    <row r="138">
      <c r="A138" s="242" t="s">
        <v>4407</v>
      </c>
      <c r="B138" s="242" t="s">
        <v>4408</v>
      </c>
      <c r="C138" s="122" t="s">
        <v>8723</v>
      </c>
      <c r="D138" s="252" t="s">
        <v>2456</v>
      </c>
      <c r="E138" s="246">
        <v>0.5</v>
      </c>
      <c r="F138" s="247">
        <v>12.0</v>
      </c>
      <c r="G138" s="254"/>
      <c r="H138" s="243"/>
      <c r="I138" s="243"/>
      <c r="J138" s="243"/>
      <c r="K138" s="242"/>
      <c r="L138" s="244"/>
      <c r="M138" s="244"/>
      <c r="N138" s="242" t="s">
        <v>8680</v>
      </c>
      <c r="O138" s="242" t="s">
        <v>699</v>
      </c>
      <c r="P138" s="241"/>
      <c r="Q138" s="241"/>
      <c r="R138" s="241"/>
      <c r="S138" s="241"/>
      <c r="T138" s="241"/>
      <c r="U138" s="241"/>
      <c r="V138" s="241"/>
      <c r="W138" s="241"/>
      <c r="X138" s="241"/>
      <c r="Y138" s="241"/>
      <c r="Z138" s="241"/>
      <c r="AA138" s="241"/>
    </row>
    <row r="139">
      <c r="A139" s="242" t="s">
        <v>4407</v>
      </c>
      <c r="B139" s="242" t="s">
        <v>4408</v>
      </c>
      <c r="C139" s="122" t="s">
        <v>8724</v>
      </c>
      <c r="D139" s="252" t="s">
        <v>2738</v>
      </c>
      <c r="E139" s="246">
        <v>0.5</v>
      </c>
      <c r="F139" s="247">
        <v>12.0</v>
      </c>
      <c r="G139" s="254"/>
      <c r="H139" s="243"/>
      <c r="I139" s="243"/>
      <c r="J139" s="243"/>
      <c r="K139" s="242"/>
      <c r="L139" s="244"/>
      <c r="M139" s="244"/>
      <c r="N139" s="242" t="s">
        <v>8680</v>
      </c>
      <c r="O139" s="242" t="s">
        <v>699</v>
      </c>
      <c r="P139" s="241"/>
      <c r="Q139" s="241"/>
      <c r="R139" s="241"/>
      <c r="S139" s="241"/>
      <c r="T139" s="241"/>
      <c r="U139" s="241"/>
      <c r="V139" s="241"/>
      <c r="W139" s="241"/>
      <c r="X139" s="241"/>
      <c r="Y139" s="241"/>
      <c r="Z139" s="241"/>
      <c r="AA139" s="241"/>
    </row>
    <row r="140">
      <c r="A140" s="242" t="s">
        <v>4407</v>
      </c>
      <c r="B140" s="242" t="s">
        <v>4408</v>
      </c>
      <c r="C140" s="122" t="s">
        <v>8725</v>
      </c>
      <c r="D140" s="252" t="s">
        <v>2740</v>
      </c>
      <c r="E140" s="246">
        <v>0.5</v>
      </c>
      <c r="F140" s="247">
        <v>12.0</v>
      </c>
      <c r="G140" s="254"/>
      <c r="H140" s="243"/>
      <c r="I140" s="243"/>
      <c r="J140" s="243"/>
      <c r="K140" s="242"/>
      <c r="L140" s="244"/>
      <c r="M140" s="244"/>
      <c r="N140" s="242" t="s">
        <v>8680</v>
      </c>
      <c r="O140" s="242" t="s">
        <v>699</v>
      </c>
      <c r="P140" s="241"/>
      <c r="Q140" s="241"/>
      <c r="R140" s="241"/>
      <c r="S140" s="241"/>
      <c r="T140" s="241"/>
      <c r="U140" s="241"/>
      <c r="V140" s="241"/>
      <c r="W140" s="241"/>
      <c r="X140" s="241"/>
      <c r="Y140" s="241"/>
      <c r="Z140" s="241"/>
      <c r="AA140" s="241"/>
    </row>
    <row r="141">
      <c r="A141" s="242" t="s">
        <v>4407</v>
      </c>
      <c r="B141" s="242" t="s">
        <v>4408</v>
      </c>
      <c r="C141" s="122" t="s">
        <v>8726</v>
      </c>
      <c r="D141" s="252" t="s">
        <v>2742</v>
      </c>
      <c r="E141" s="246">
        <v>0.5</v>
      </c>
      <c r="F141" s="247">
        <v>12.0</v>
      </c>
      <c r="G141" s="254"/>
      <c r="H141" s="243"/>
      <c r="I141" s="243"/>
      <c r="J141" s="243"/>
      <c r="K141" s="242"/>
      <c r="L141" s="244"/>
      <c r="M141" s="244"/>
      <c r="N141" s="242" t="s">
        <v>8680</v>
      </c>
      <c r="O141" s="242" t="s">
        <v>699</v>
      </c>
      <c r="P141" s="241"/>
      <c r="Q141" s="241"/>
      <c r="R141" s="241"/>
      <c r="S141" s="241"/>
      <c r="T141" s="241"/>
      <c r="U141" s="241"/>
      <c r="V141" s="241"/>
      <c r="W141" s="241"/>
      <c r="X141" s="241"/>
      <c r="Y141" s="241"/>
      <c r="Z141" s="241"/>
      <c r="AA141" s="241"/>
    </row>
    <row r="142">
      <c r="A142" s="242" t="s">
        <v>4407</v>
      </c>
      <c r="B142" s="242" t="s">
        <v>4408</v>
      </c>
      <c r="C142" s="122" t="s">
        <v>8727</v>
      </c>
      <c r="D142" s="252" t="s">
        <v>2746</v>
      </c>
      <c r="E142" s="246">
        <v>0.5</v>
      </c>
      <c r="F142" s="247">
        <v>12.0</v>
      </c>
      <c r="G142" s="254"/>
      <c r="H142" s="243"/>
      <c r="I142" s="243"/>
      <c r="J142" s="243"/>
      <c r="K142" s="242"/>
      <c r="L142" s="244"/>
      <c r="M142" s="244"/>
      <c r="N142" s="242" t="s">
        <v>8680</v>
      </c>
      <c r="O142" s="242" t="s">
        <v>699</v>
      </c>
      <c r="P142" s="241"/>
      <c r="Q142" s="241"/>
      <c r="R142" s="241"/>
      <c r="S142" s="241"/>
      <c r="T142" s="241"/>
      <c r="U142" s="241"/>
      <c r="V142" s="241"/>
      <c r="W142" s="241"/>
      <c r="X142" s="241"/>
      <c r="Y142" s="241"/>
      <c r="Z142" s="241"/>
      <c r="AA142" s="241"/>
    </row>
    <row r="143">
      <c r="A143" s="242" t="s">
        <v>4407</v>
      </c>
      <c r="B143" s="242" t="s">
        <v>4408</v>
      </c>
      <c r="C143" s="122" t="s">
        <v>142</v>
      </c>
      <c r="D143" s="252" t="s">
        <v>2748</v>
      </c>
      <c r="E143" s="246">
        <v>0.5</v>
      </c>
      <c r="F143" s="247">
        <v>12.0</v>
      </c>
      <c r="G143" s="254"/>
      <c r="H143" s="243"/>
      <c r="I143" s="243"/>
      <c r="J143" s="243"/>
      <c r="K143" s="242"/>
      <c r="L143" s="244"/>
      <c r="M143" s="244"/>
      <c r="N143" s="242" t="s">
        <v>8680</v>
      </c>
      <c r="O143" s="242" t="s">
        <v>699</v>
      </c>
      <c r="P143" s="241"/>
      <c r="Q143" s="241"/>
      <c r="R143" s="241"/>
      <c r="S143" s="241"/>
      <c r="T143" s="241"/>
      <c r="U143" s="241"/>
      <c r="V143" s="241"/>
      <c r="W143" s="241"/>
      <c r="X143" s="241"/>
      <c r="Y143" s="241"/>
      <c r="Z143" s="241"/>
      <c r="AA143" s="241"/>
    </row>
    <row r="144">
      <c r="A144" s="242" t="s">
        <v>4407</v>
      </c>
      <c r="B144" s="242" t="s">
        <v>4408</v>
      </c>
      <c r="C144" s="122" t="s">
        <v>8728</v>
      </c>
      <c r="D144" s="252" t="s">
        <v>2752</v>
      </c>
      <c r="E144" s="246">
        <v>0.5</v>
      </c>
      <c r="F144" s="247">
        <v>12.0</v>
      </c>
      <c r="G144" s="254"/>
      <c r="H144" s="243"/>
      <c r="I144" s="243"/>
      <c r="J144" s="243"/>
      <c r="K144" s="242"/>
      <c r="L144" s="244"/>
      <c r="M144" s="244"/>
      <c r="N144" s="242" t="s">
        <v>8680</v>
      </c>
      <c r="O144" s="242" t="s">
        <v>699</v>
      </c>
      <c r="P144" s="241"/>
      <c r="Q144" s="241"/>
      <c r="R144" s="241"/>
      <c r="S144" s="241"/>
      <c r="T144" s="241"/>
      <c r="U144" s="241"/>
      <c r="V144" s="241"/>
      <c r="W144" s="241"/>
      <c r="X144" s="241"/>
      <c r="Y144" s="241"/>
      <c r="Z144" s="241"/>
      <c r="AA144" s="241"/>
    </row>
    <row r="145">
      <c r="A145" s="242" t="s">
        <v>4407</v>
      </c>
      <c r="B145" s="242" t="s">
        <v>4408</v>
      </c>
      <c r="C145" s="122" t="s">
        <v>8729</v>
      </c>
      <c r="D145" s="252" t="s">
        <v>2780</v>
      </c>
      <c r="E145" s="246">
        <v>0.5</v>
      </c>
      <c r="F145" s="247">
        <v>12.0</v>
      </c>
      <c r="G145" s="254"/>
      <c r="H145" s="243"/>
      <c r="I145" s="243"/>
      <c r="J145" s="243"/>
      <c r="K145" s="242"/>
      <c r="L145" s="244"/>
      <c r="M145" s="244"/>
      <c r="N145" s="242" t="s">
        <v>8680</v>
      </c>
      <c r="O145" s="242" t="s">
        <v>699</v>
      </c>
      <c r="P145" s="241"/>
      <c r="Q145" s="241"/>
      <c r="R145" s="241"/>
      <c r="S145" s="241"/>
      <c r="T145" s="241"/>
      <c r="U145" s="241"/>
      <c r="V145" s="241"/>
      <c r="W145" s="241"/>
      <c r="X145" s="241"/>
      <c r="Y145" s="241"/>
      <c r="Z145" s="241"/>
      <c r="AA145" s="241"/>
    </row>
    <row r="146">
      <c r="A146" s="242" t="s">
        <v>4407</v>
      </c>
      <c r="B146" s="242" t="s">
        <v>4408</v>
      </c>
      <c r="C146" s="122" t="s">
        <v>126</v>
      </c>
      <c r="D146" s="252" t="s">
        <v>2782</v>
      </c>
      <c r="E146" s="246">
        <v>0.5</v>
      </c>
      <c r="F146" s="247">
        <v>12.0</v>
      </c>
      <c r="G146" s="254"/>
      <c r="H146" s="243"/>
      <c r="I146" s="243"/>
      <c r="J146" s="243"/>
      <c r="K146" s="242"/>
      <c r="L146" s="244"/>
      <c r="M146" s="244"/>
      <c r="N146" s="242" t="s">
        <v>8680</v>
      </c>
      <c r="O146" s="242" t="s">
        <v>699</v>
      </c>
      <c r="P146" s="241"/>
      <c r="Q146" s="241"/>
      <c r="R146" s="241"/>
      <c r="S146" s="241"/>
      <c r="T146" s="241"/>
      <c r="U146" s="241"/>
      <c r="V146" s="241"/>
      <c r="W146" s="241"/>
      <c r="X146" s="241"/>
      <c r="Y146" s="241"/>
      <c r="Z146" s="241"/>
      <c r="AA146" s="241"/>
    </row>
    <row r="147">
      <c r="A147" s="242" t="s">
        <v>4407</v>
      </c>
      <c r="B147" s="242" t="s">
        <v>4408</v>
      </c>
      <c r="C147" s="122" t="s">
        <v>8730</v>
      </c>
      <c r="D147" s="252" t="s">
        <v>2784</v>
      </c>
      <c r="E147" s="246">
        <v>0.5</v>
      </c>
      <c r="F147" s="247">
        <v>12.0</v>
      </c>
      <c r="G147" s="254"/>
      <c r="H147" s="243"/>
      <c r="I147" s="243"/>
      <c r="J147" s="243"/>
      <c r="K147" s="242"/>
      <c r="L147" s="244"/>
      <c r="M147" s="244"/>
      <c r="N147" s="242" t="s">
        <v>8680</v>
      </c>
      <c r="O147" s="242" t="s">
        <v>699</v>
      </c>
      <c r="P147" s="241"/>
      <c r="Q147" s="241"/>
      <c r="R147" s="241"/>
      <c r="S147" s="241"/>
      <c r="T147" s="241"/>
      <c r="U147" s="241"/>
      <c r="V147" s="241"/>
      <c r="W147" s="241"/>
      <c r="X147" s="241"/>
      <c r="Y147" s="241"/>
      <c r="Z147" s="241"/>
      <c r="AA147" s="241"/>
    </row>
    <row r="148">
      <c r="A148" s="242" t="s">
        <v>4407</v>
      </c>
      <c r="B148" s="242" t="s">
        <v>4408</v>
      </c>
      <c r="C148" s="122" t="s">
        <v>8731</v>
      </c>
      <c r="D148" s="252" t="s">
        <v>2788</v>
      </c>
      <c r="E148" s="246">
        <v>0.5</v>
      </c>
      <c r="F148" s="247">
        <v>12.0</v>
      </c>
      <c r="G148" s="254"/>
      <c r="H148" s="243"/>
      <c r="I148" s="243"/>
      <c r="J148" s="243"/>
      <c r="K148" s="242"/>
      <c r="L148" s="244"/>
      <c r="M148" s="244"/>
      <c r="N148" s="242" t="s">
        <v>8680</v>
      </c>
      <c r="O148" s="242" t="s">
        <v>699</v>
      </c>
      <c r="P148" s="241"/>
      <c r="Q148" s="241"/>
      <c r="R148" s="241"/>
      <c r="S148" s="241"/>
      <c r="T148" s="241"/>
      <c r="U148" s="241"/>
      <c r="V148" s="241"/>
      <c r="W148" s="241"/>
      <c r="X148" s="241"/>
      <c r="Y148" s="241"/>
      <c r="Z148" s="241"/>
      <c r="AA148" s="241"/>
    </row>
    <row r="149">
      <c r="A149" s="242" t="s">
        <v>4407</v>
      </c>
      <c r="B149" s="242" t="s">
        <v>4408</v>
      </c>
      <c r="C149" s="122" t="s">
        <v>8732</v>
      </c>
      <c r="D149" s="252" t="s">
        <v>2790</v>
      </c>
      <c r="E149" s="246">
        <v>0.5</v>
      </c>
      <c r="F149" s="247">
        <v>12.0</v>
      </c>
      <c r="G149" s="254"/>
      <c r="H149" s="243"/>
      <c r="I149" s="243"/>
      <c r="J149" s="243"/>
      <c r="K149" s="242"/>
      <c r="L149" s="244"/>
      <c r="M149" s="244"/>
      <c r="N149" s="242" t="s">
        <v>8680</v>
      </c>
      <c r="O149" s="242" t="s">
        <v>699</v>
      </c>
      <c r="P149" s="241"/>
      <c r="Q149" s="241"/>
      <c r="R149" s="241"/>
      <c r="S149" s="241"/>
      <c r="T149" s="241"/>
      <c r="U149" s="241"/>
      <c r="V149" s="241"/>
      <c r="W149" s="241"/>
      <c r="X149" s="241"/>
      <c r="Y149" s="241"/>
      <c r="Z149" s="241"/>
      <c r="AA149" s="241"/>
    </row>
    <row r="150">
      <c r="A150" s="242" t="s">
        <v>4407</v>
      </c>
      <c r="B150" s="242" t="s">
        <v>4408</v>
      </c>
      <c r="C150" s="122" t="s">
        <v>8733</v>
      </c>
      <c r="D150" s="252" t="s">
        <v>2792</v>
      </c>
      <c r="E150" s="246">
        <v>0.5</v>
      </c>
      <c r="F150" s="247">
        <v>12.0</v>
      </c>
      <c r="G150" s="254"/>
      <c r="H150" s="243"/>
      <c r="I150" s="243"/>
      <c r="J150" s="243"/>
      <c r="K150" s="242"/>
      <c r="L150" s="244"/>
      <c r="M150" s="244"/>
      <c r="N150" s="242" t="s">
        <v>8680</v>
      </c>
      <c r="O150" s="242" t="s">
        <v>699</v>
      </c>
      <c r="P150" s="241"/>
      <c r="Q150" s="241"/>
      <c r="R150" s="241"/>
      <c r="S150" s="241"/>
      <c r="T150" s="241"/>
      <c r="U150" s="241"/>
      <c r="V150" s="241"/>
      <c r="W150" s="241"/>
      <c r="X150" s="241"/>
      <c r="Y150" s="241"/>
      <c r="Z150" s="241"/>
      <c r="AA150" s="241"/>
    </row>
    <row r="151">
      <c r="A151" s="242" t="s">
        <v>4407</v>
      </c>
      <c r="B151" s="242" t="s">
        <v>4408</v>
      </c>
      <c r="C151" s="122" t="s">
        <v>8734</v>
      </c>
      <c r="D151" s="252" t="s">
        <v>3088</v>
      </c>
      <c r="E151" s="246">
        <v>0.5</v>
      </c>
      <c r="F151" s="247">
        <v>12.0</v>
      </c>
      <c r="G151" s="254"/>
      <c r="H151" s="243"/>
      <c r="I151" s="243"/>
      <c r="J151" s="243"/>
      <c r="K151" s="242"/>
      <c r="L151" s="244"/>
      <c r="M151" s="244"/>
      <c r="N151" s="242" t="s">
        <v>8680</v>
      </c>
      <c r="O151" s="242" t="s">
        <v>699</v>
      </c>
      <c r="P151" s="241"/>
      <c r="Q151" s="241"/>
      <c r="R151" s="241"/>
      <c r="S151" s="241"/>
      <c r="T151" s="241"/>
      <c r="U151" s="241"/>
      <c r="V151" s="241"/>
      <c r="W151" s="241"/>
      <c r="X151" s="241"/>
      <c r="Y151" s="241"/>
      <c r="Z151" s="241"/>
      <c r="AA151" s="241"/>
    </row>
    <row r="152">
      <c r="A152" s="242" t="s">
        <v>4407</v>
      </c>
      <c r="B152" s="242" t="s">
        <v>4408</v>
      </c>
      <c r="C152" s="122" t="s">
        <v>8735</v>
      </c>
      <c r="D152" s="252" t="s">
        <v>3090</v>
      </c>
      <c r="E152" s="246">
        <v>0.5</v>
      </c>
      <c r="F152" s="247">
        <v>12.0</v>
      </c>
      <c r="G152" s="254"/>
      <c r="H152" s="243"/>
      <c r="I152" s="243"/>
      <c r="J152" s="243"/>
      <c r="K152" s="242"/>
      <c r="L152" s="244"/>
      <c r="M152" s="244"/>
      <c r="N152" s="242" t="s">
        <v>8680</v>
      </c>
      <c r="O152" s="242" t="s">
        <v>699</v>
      </c>
      <c r="P152" s="241"/>
      <c r="Q152" s="241"/>
      <c r="R152" s="241"/>
      <c r="S152" s="241"/>
      <c r="T152" s="241"/>
      <c r="U152" s="241"/>
      <c r="V152" s="241"/>
      <c r="W152" s="241"/>
      <c r="X152" s="241"/>
      <c r="Y152" s="241"/>
      <c r="Z152" s="241"/>
      <c r="AA152" s="241"/>
    </row>
    <row r="153">
      <c r="A153" s="242" t="s">
        <v>4407</v>
      </c>
      <c r="B153" s="242" t="s">
        <v>4408</v>
      </c>
      <c r="C153" s="122" t="s">
        <v>8736</v>
      </c>
      <c r="D153" s="252" t="s">
        <v>3093</v>
      </c>
      <c r="E153" s="246">
        <v>0.5</v>
      </c>
      <c r="F153" s="247">
        <v>12.0</v>
      </c>
      <c r="G153" s="254"/>
      <c r="H153" s="243"/>
      <c r="I153" s="243"/>
      <c r="J153" s="243"/>
      <c r="K153" s="242"/>
      <c r="L153" s="244"/>
      <c r="M153" s="244"/>
      <c r="N153" s="242" t="s">
        <v>8686</v>
      </c>
      <c r="O153" s="242" t="s">
        <v>699</v>
      </c>
      <c r="P153" s="241"/>
      <c r="Q153" s="241"/>
      <c r="R153" s="241"/>
      <c r="S153" s="241"/>
      <c r="T153" s="241"/>
      <c r="U153" s="241"/>
      <c r="V153" s="241"/>
      <c r="W153" s="241"/>
      <c r="X153" s="241"/>
      <c r="Y153" s="241"/>
      <c r="Z153" s="241"/>
      <c r="AA153" s="241"/>
    </row>
    <row r="154">
      <c r="A154" s="242" t="s">
        <v>4407</v>
      </c>
      <c r="B154" s="242" t="s">
        <v>4408</v>
      </c>
      <c r="C154" s="122" t="s">
        <v>8737</v>
      </c>
      <c r="D154" s="252" t="s">
        <v>3096</v>
      </c>
      <c r="E154" s="246">
        <v>0.5</v>
      </c>
      <c r="F154" s="247">
        <v>12.0</v>
      </c>
      <c r="G154" s="254"/>
      <c r="H154" s="243"/>
      <c r="I154" s="243"/>
      <c r="J154" s="243"/>
      <c r="K154" s="242"/>
      <c r="L154" s="244"/>
      <c r="M154" s="244"/>
      <c r="N154" s="242" t="s">
        <v>8686</v>
      </c>
      <c r="O154" s="242" t="s">
        <v>699</v>
      </c>
      <c r="P154" s="241"/>
      <c r="Q154" s="241"/>
      <c r="R154" s="241"/>
      <c r="S154" s="241"/>
      <c r="T154" s="241"/>
      <c r="U154" s="241"/>
      <c r="V154" s="241"/>
      <c r="W154" s="241"/>
      <c r="X154" s="241"/>
      <c r="Y154" s="241"/>
      <c r="Z154" s="241"/>
      <c r="AA154" s="241"/>
    </row>
    <row r="155">
      <c r="A155" s="242" t="s">
        <v>4407</v>
      </c>
      <c r="B155" s="242" t="s">
        <v>4408</v>
      </c>
      <c r="C155" s="122" t="s">
        <v>8738</v>
      </c>
      <c r="D155" s="252" t="s">
        <v>3102</v>
      </c>
      <c r="E155" s="246">
        <v>0.5</v>
      </c>
      <c r="F155" s="247">
        <v>12.0</v>
      </c>
      <c r="G155" s="254"/>
      <c r="H155" s="243"/>
      <c r="I155" s="243"/>
      <c r="J155" s="243"/>
      <c r="K155" s="242"/>
      <c r="L155" s="244"/>
      <c r="M155" s="244"/>
      <c r="N155" s="242" t="s">
        <v>8686</v>
      </c>
      <c r="O155" s="242" t="s">
        <v>699</v>
      </c>
      <c r="P155" s="241"/>
      <c r="Q155" s="241"/>
      <c r="R155" s="241"/>
      <c r="S155" s="241"/>
      <c r="T155" s="241"/>
      <c r="U155" s="241"/>
      <c r="V155" s="241"/>
      <c r="W155" s="241"/>
      <c r="X155" s="241"/>
      <c r="Y155" s="241"/>
      <c r="Z155" s="241"/>
      <c r="AA155" s="241"/>
    </row>
    <row r="156">
      <c r="A156" s="242" t="s">
        <v>4407</v>
      </c>
      <c r="B156" s="242" t="s">
        <v>4408</v>
      </c>
      <c r="C156" s="122" t="s">
        <v>8739</v>
      </c>
      <c r="D156" s="252" t="s">
        <v>3106</v>
      </c>
      <c r="E156" s="246">
        <v>0.5</v>
      </c>
      <c r="F156" s="247">
        <v>12.0</v>
      </c>
      <c r="G156" s="254"/>
      <c r="H156" s="243"/>
      <c r="I156" s="243"/>
      <c r="J156" s="243"/>
      <c r="K156" s="242"/>
      <c r="L156" s="244"/>
      <c r="M156" s="244"/>
      <c r="N156" s="242" t="s">
        <v>8686</v>
      </c>
      <c r="O156" s="242" t="s">
        <v>699</v>
      </c>
      <c r="P156" s="241"/>
      <c r="Q156" s="241"/>
      <c r="R156" s="241"/>
      <c r="S156" s="241"/>
      <c r="T156" s="241"/>
      <c r="U156" s="241"/>
      <c r="V156" s="241"/>
      <c r="W156" s="241"/>
      <c r="X156" s="241"/>
      <c r="Y156" s="241"/>
      <c r="Z156" s="241"/>
      <c r="AA156" s="241"/>
    </row>
    <row r="157">
      <c r="A157" s="242" t="s">
        <v>4407</v>
      </c>
      <c r="B157" s="242" t="s">
        <v>4408</v>
      </c>
      <c r="C157" s="122" t="s">
        <v>129</v>
      </c>
      <c r="D157" s="252" t="s">
        <v>3181</v>
      </c>
      <c r="E157" s="246">
        <v>0.5</v>
      </c>
      <c r="F157" s="247">
        <v>12.0</v>
      </c>
      <c r="G157" s="254"/>
      <c r="H157" s="243"/>
      <c r="I157" s="243"/>
      <c r="J157" s="243"/>
      <c r="K157" s="242"/>
      <c r="L157" s="244"/>
      <c r="M157" s="244"/>
      <c r="N157" s="242" t="s">
        <v>8686</v>
      </c>
      <c r="O157" s="242" t="s">
        <v>699</v>
      </c>
      <c r="P157" s="241"/>
      <c r="Q157" s="241"/>
      <c r="R157" s="241"/>
      <c r="S157" s="241"/>
      <c r="T157" s="241"/>
      <c r="U157" s="241"/>
      <c r="V157" s="241"/>
      <c r="W157" s="241"/>
      <c r="X157" s="241"/>
      <c r="Y157" s="241"/>
      <c r="Z157" s="241"/>
      <c r="AA157" s="241"/>
    </row>
    <row r="158">
      <c r="A158" s="242" t="s">
        <v>4409</v>
      </c>
      <c r="B158" s="242" t="s">
        <v>4410</v>
      </c>
      <c r="C158" s="122" t="s">
        <v>8740</v>
      </c>
      <c r="D158" s="252" t="s">
        <v>3236</v>
      </c>
      <c r="E158" s="246">
        <v>0.5</v>
      </c>
      <c r="F158" s="247">
        <v>12.0</v>
      </c>
      <c r="G158" s="254"/>
      <c r="H158" s="243"/>
      <c r="I158" s="243"/>
      <c r="J158" s="243"/>
      <c r="K158" s="242"/>
      <c r="L158" s="244"/>
      <c r="M158" s="244"/>
      <c r="N158" s="242" t="s">
        <v>8686</v>
      </c>
      <c r="O158" s="242" t="s">
        <v>699</v>
      </c>
      <c r="P158" s="241"/>
      <c r="Q158" s="241"/>
      <c r="R158" s="241"/>
      <c r="S158" s="241"/>
      <c r="T158" s="241"/>
      <c r="U158" s="241"/>
      <c r="V158" s="241"/>
      <c r="W158" s="241"/>
      <c r="X158" s="241"/>
      <c r="Y158" s="241"/>
      <c r="Z158" s="241"/>
      <c r="AA158" s="241"/>
    </row>
    <row r="159">
      <c r="A159" s="242" t="s">
        <v>4409</v>
      </c>
      <c r="B159" s="242" t="s">
        <v>4410</v>
      </c>
      <c r="C159" s="122" t="s">
        <v>8741</v>
      </c>
      <c r="D159" s="252" t="s">
        <v>3241</v>
      </c>
      <c r="E159" s="246">
        <v>0.5</v>
      </c>
      <c r="F159" s="247">
        <v>12.0</v>
      </c>
      <c r="G159" s="254"/>
      <c r="H159" s="243"/>
      <c r="I159" s="243"/>
      <c r="J159" s="243"/>
      <c r="K159" s="242"/>
      <c r="L159" s="244"/>
      <c r="M159" s="244"/>
      <c r="N159" s="242" t="s">
        <v>8686</v>
      </c>
      <c r="O159" s="242" t="s">
        <v>699</v>
      </c>
      <c r="P159" s="241"/>
      <c r="Q159" s="241"/>
      <c r="R159" s="241"/>
      <c r="S159" s="241"/>
      <c r="T159" s="241"/>
      <c r="U159" s="241"/>
      <c r="V159" s="241"/>
      <c r="W159" s="241"/>
      <c r="X159" s="241"/>
      <c r="Y159" s="241"/>
      <c r="Z159" s="241"/>
      <c r="AA159" s="241"/>
    </row>
    <row r="160">
      <c r="A160" s="242" t="s">
        <v>4409</v>
      </c>
      <c r="B160" s="242" t="s">
        <v>4410</v>
      </c>
      <c r="C160" s="122" t="s">
        <v>8742</v>
      </c>
      <c r="D160" s="252" t="s">
        <v>3248</v>
      </c>
      <c r="E160" s="246">
        <v>0.5</v>
      </c>
      <c r="F160" s="247">
        <v>12.0</v>
      </c>
      <c r="G160" s="254"/>
      <c r="H160" s="243"/>
      <c r="I160" s="243"/>
      <c r="J160" s="243"/>
      <c r="K160" s="242"/>
      <c r="L160" s="244"/>
      <c r="M160" s="244"/>
      <c r="N160" s="242" t="s">
        <v>8686</v>
      </c>
      <c r="O160" s="242" t="s">
        <v>699</v>
      </c>
      <c r="P160" s="241"/>
      <c r="Q160" s="241"/>
      <c r="R160" s="241"/>
      <c r="S160" s="241"/>
      <c r="T160" s="241"/>
      <c r="U160" s="241"/>
      <c r="V160" s="241"/>
      <c r="W160" s="241"/>
      <c r="X160" s="241"/>
      <c r="Y160" s="241"/>
      <c r="Z160" s="241"/>
      <c r="AA160" s="241"/>
    </row>
    <row r="161">
      <c r="A161" s="242" t="s">
        <v>4409</v>
      </c>
      <c r="B161" s="242" t="s">
        <v>4410</v>
      </c>
      <c r="C161" s="122" t="s">
        <v>8743</v>
      </c>
      <c r="D161" s="252" t="s">
        <v>3254</v>
      </c>
      <c r="E161" s="246">
        <v>0.5</v>
      </c>
      <c r="F161" s="247">
        <v>12.0</v>
      </c>
      <c r="G161" s="254"/>
      <c r="H161" s="243"/>
      <c r="I161" s="243"/>
      <c r="J161" s="243"/>
      <c r="K161" s="242"/>
      <c r="L161" s="244"/>
      <c r="M161" s="244"/>
      <c r="N161" s="242" t="s">
        <v>8686</v>
      </c>
      <c r="O161" s="242" t="s">
        <v>699</v>
      </c>
      <c r="P161" s="241"/>
      <c r="Q161" s="241"/>
      <c r="R161" s="241"/>
      <c r="S161" s="241"/>
      <c r="T161" s="241"/>
      <c r="U161" s="241"/>
      <c r="V161" s="241"/>
      <c r="W161" s="241"/>
      <c r="X161" s="241"/>
      <c r="Y161" s="241"/>
      <c r="Z161" s="241"/>
      <c r="AA161" s="241"/>
    </row>
    <row r="162">
      <c r="A162" s="242" t="s">
        <v>4409</v>
      </c>
      <c r="B162" s="242" t="s">
        <v>4410</v>
      </c>
      <c r="C162" s="122" t="s">
        <v>8744</v>
      </c>
      <c r="D162" s="252" t="s">
        <v>3261</v>
      </c>
      <c r="E162" s="246">
        <v>0.5</v>
      </c>
      <c r="F162" s="247">
        <v>12.0</v>
      </c>
      <c r="G162" s="254"/>
      <c r="H162" s="243"/>
      <c r="I162" s="243"/>
      <c r="J162" s="243"/>
      <c r="K162" s="242"/>
      <c r="L162" s="244"/>
      <c r="M162" s="244"/>
      <c r="N162" s="242" t="s">
        <v>8686</v>
      </c>
      <c r="O162" s="242" t="s">
        <v>699</v>
      </c>
      <c r="P162" s="241"/>
      <c r="Q162" s="241"/>
      <c r="R162" s="241"/>
      <c r="S162" s="241"/>
      <c r="T162" s="241"/>
      <c r="U162" s="241"/>
      <c r="V162" s="241"/>
      <c r="W162" s="241"/>
      <c r="X162" s="241"/>
      <c r="Y162" s="241"/>
      <c r="Z162" s="241"/>
      <c r="AA162" s="241"/>
    </row>
    <row r="163">
      <c r="A163" s="242" t="s">
        <v>4409</v>
      </c>
      <c r="B163" s="242" t="s">
        <v>4410</v>
      </c>
      <c r="C163" s="122" t="s">
        <v>8745</v>
      </c>
      <c r="D163" s="252" t="s">
        <v>3266</v>
      </c>
      <c r="E163" s="246">
        <v>0.5</v>
      </c>
      <c r="F163" s="247">
        <v>12.0</v>
      </c>
      <c r="G163" s="254"/>
      <c r="H163" s="243"/>
      <c r="I163" s="243"/>
      <c r="J163" s="243"/>
      <c r="K163" s="242"/>
      <c r="L163" s="244"/>
      <c r="M163" s="244"/>
      <c r="N163" s="242" t="s">
        <v>8686</v>
      </c>
      <c r="O163" s="242" t="s">
        <v>699</v>
      </c>
      <c r="P163" s="241"/>
      <c r="Q163" s="241"/>
      <c r="R163" s="241"/>
      <c r="S163" s="241"/>
      <c r="T163" s="241"/>
      <c r="U163" s="241"/>
      <c r="V163" s="241"/>
      <c r="W163" s="241"/>
      <c r="X163" s="241"/>
      <c r="Y163" s="241"/>
      <c r="Z163" s="241"/>
      <c r="AA163" s="241"/>
    </row>
    <row r="164">
      <c r="A164" s="242" t="s">
        <v>4409</v>
      </c>
      <c r="B164" s="242" t="s">
        <v>4410</v>
      </c>
      <c r="C164" s="122" t="s">
        <v>8746</v>
      </c>
      <c r="D164" s="252" t="s">
        <v>3300</v>
      </c>
      <c r="E164" s="246">
        <v>0.5</v>
      </c>
      <c r="F164" s="247">
        <v>12.0</v>
      </c>
      <c r="G164" s="254"/>
      <c r="H164" s="243"/>
      <c r="I164" s="243"/>
      <c r="J164" s="243"/>
      <c r="K164" s="242"/>
      <c r="L164" s="244"/>
      <c r="M164" s="244"/>
      <c r="N164" s="242" t="s">
        <v>8686</v>
      </c>
      <c r="O164" s="242" t="s">
        <v>699</v>
      </c>
      <c r="P164" s="241"/>
      <c r="Q164" s="241"/>
      <c r="R164" s="241"/>
      <c r="S164" s="241"/>
      <c r="T164" s="241"/>
      <c r="U164" s="241"/>
      <c r="V164" s="241"/>
      <c r="W164" s="241"/>
      <c r="X164" s="241"/>
      <c r="Y164" s="241"/>
      <c r="Z164" s="241"/>
      <c r="AA164" s="241"/>
    </row>
    <row r="165">
      <c r="A165" s="242" t="s">
        <v>4409</v>
      </c>
      <c r="B165" s="242" t="s">
        <v>4410</v>
      </c>
      <c r="C165" s="122" t="s">
        <v>8747</v>
      </c>
      <c r="D165" s="252" t="s">
        <v>3303</v>
      </c>
      <c r="E165" s="246">
        <v>0.5</v>
      </c>
      <c r="F165" s="247">
        <v>12.0</v>
      </c>
      <c r="G165" s="254"/>
      <c r="H165" s="243"/>
      <c r="I165" s="243"/>
      <c r="J165" s="243"/>
      <c r="K165" s="242"/>
      <c r="L165" s="244"/>
      <c r="M165" s="244"/>
      <c r="N165" s="242" t="s">
        <v>8686</v>
      </c>
      <c r="O165" s="242" t="s">
        <v>699</v>
      </c>
      <c r="P165" s="241"/>
      <c r="Q165" s="241"/>
      <c r="R165" s="241"/>
      <c r="S165" s="241"/>
      <c r="T165" s="241"/>
      <c r="U165" s="241"/>
      <c r="V165" s="241"/>
      <c r="W165" s="241"/>
      <c r="X165" s="241"/>
      <c r="Y165" s="241"/>
      <c r="Z165" s="241"/>
      <c r="AA165" s="241"/>
    </row>
    <row r="166">
      <c r="A166" s="242" t="s">
        <v>4409</v>
      </c>
      <c r="B166" s="242" t="s">
        <v>4410</v>
      </c>
      <c r="C166" s="122" t="s">
        <v>8748</v>
      </c>
      <c r="D166" s="252" t="s">
        <v>3306</v>
      </c>
      <c r="E166" s="246">
        <v>0.5</v>
      </c>
      <c r="F166" s="247">
        <v>12.0</v>
      </c>
      <c r="G166" s="254"/>
      <c r="H166" s="243"/>
      <c r="I166" s="243"/>
      <c r="J166" s="243"/>
      <c r="K166" s="242"/>
      <c r="L166" s="244"/>
      <c r="M166" s="244"/>
      <c r="N166" s="242" t="s">
        <v>8686</v>
      </c>
      <c r="O166" s="242" t="s">
        <v>699</v>
      </c>
      <c r="P166" s="241"/>
      <c r="Q166" s="241"/>
      <c r="R166" s="241"/>
      <c r="S166" s="241"/>
      <c r="T166" s="241"/>
      <c r="U166" s="241"/>
      <c r="V166" s="241"/>
      <c r="W166" s="241"/>
      <c r="X166" s="241"/>
      <c r="Y166" s="241"/>
      <c r="Z166" s="241"/>
      <c r="AA166" s="241"/>
    </row>
    <row r="167">
      <c r="A167" s="242" t="s">
        <v>4409</v>
      </c>
      <c r="B167" s="242" t="s">
        <v>4410</v>
      </c>
      <c r="C167" s="122" t="s">
        <v>8749</v>
      </c>
      <c r="D167" s="252" t="s">
        <v>3309</v>
      </c>
      <c r="E167" s="246">
        <v>0.5</v>
      </c>
      <c r="F167" s="247">
        <v>12.0</v>
      </c>
      <c r="G167" s="254"/>
      <c r="H167" s="243"/>
      <c r="I167" s="243"/>
      <c r="J167" s="243"/>
      <c r="K167" s="242"/>
      <c r="L167" s="244"/>
      <c r="M167" s="244"/>
      <c r="N167" s="242" t="s">
        <v>8686</v>
      </c>
      <c r="O167" s="242" t="s">
        <v>699</v>
      </c>
      <c r="P167" s="241"/>
      <c r="Q167" s="241"/>
      <c r="R167" s="241"/>
      <c r="S167" s="241"/>
      <c r="T167" s="241"/>
      <c r="U167" s="241"/>
      <c r="V167" s="241"/>
      <c r="W167" s="241"/>
      <c r="X167" s="241"/>
      <c r="Y167" s="241"/>
      <c r="Z167" s="241"/>
      <c r="AA167" s="241"/>
    </row>
    <row r="168">
      <c r="A168" s="242" t="s">
        <v>4409</v>
      </c>
      <c r="B168" s="242" t="s">
        <v>4410</v>
      </c>
      <c r="C168" s="122" t="s">
        <v>8750</v>
      </c>
      <c r="D168" s="252" t="s">
        <v>3312</v>
      </c>
      <c r="E168" s="246">
        <v>0.5</v>
      </c>
      <c r="F168" s="247">
        <v>12.0</v>
      </c>
      <c r="G168" s="254"/>
      <c r="H168" s="243"/>
      <c r="I168" s="243"/>
      <c r="J168" s="243"/>
      <c r="K168" s="242"/>
      <c r="L168" s="244"/>
      <c r="M168" s="244"/>
      <c r="N168" s="242" t="s">
        <v>8686</v>
      </c>
      <c r="O168" s="242" t="s">
        <v>699</v>
      </c>
      <c r="P168" s="241"/>
      <c r="Q168" s="241"/>
      <c r="R168" s="241"/>
      <c r="S168" s="241"/>
      <c r="T168" s="241"/>
      <c r="U168" s="241"/>
      <c r="V168" s="241"/>
      <c r="W168" s="241"/>
      <c r="X168" s="241"/>
      <c r="Y168" s="241"/>
      <c r="Z168" s="241"/>
      <c r="AA168" s="241"/>
    </row>
    <row r="169">
      <c r="A169" s="242" t="s">
        <v>4409</v>
      </c>
      <c r="B169" s="242" t="s">
        <v>4410</v>
      </c>
      <c r="C169" s="122" t="s">
        <v>8751</v>
      </c>
      <c r="D169" s="252" t="s">
        <v>3315</v>
      </c>
      <c r="E169" s="246">
        <v>0.5</v>
      </c>
      <c r="F169" s="247">
        <v>12.0</v>
      </c>
      <c r="G169" s="254"/>
      <c r="H169" s="243"/>
      <c r="I169" s="243"/>
      <c r="J169" s="243"/>
      <c r="K169" s="242"/>
      <c r="L169" s="244"/>
      <c r="M169" s="244"/>
      <c r="N169" s="242" t="s">
        <v>8686</v>
      </c>
      <c r="O169" s="242" t="s">
        <v>699</v>
      </c>
      <c r="P169" s="241"/>
      <c r="Q169" s="241"/>
      <c r="R169" s="241"/>
      <c r="S169" s="241"/>
      <c r="T169" s="241"/>
      <c r="U169" s="241"/>
      <c r="V169" s="241"/>
      <c r="W169" s="241"/>
      <c r="X169" s="241"/>
      <c r="Y169" s="241"/>
      <c r="Z169" s="241"/>
      <c r="AA169" s="241"/>
    </row>
    <row r="170">
      <c r="A170" s="242" t="s">
        <v>4409</v>
      </c>
      <c r="B170" s="242" t="s">
        <v>4410</v>
      </c>
      <c r="C170" s="122" t="s">
        <v>8752</v>
      </c>
      <c r="D170" s="252" t="s">
        <v>3496</v>
      </c>
      <c r="E170" s="246">
        <v>0.5</v>
      </c>
      <c r="F170" s="247">
        <v>12.0</v>
      </c>
      <c r="G170" s="254"/>
      <c r="H170" s="243"/>
      <c r="I170" s="243"/>
      <c r="J170" s="243"/>
      <c r="K170" s="242"/>
      <c r="L170" s="244"/>
      <c r="M170" s="244"/>
      <c r="N170" s="242" t="s">
        <v>8686</v>
      </c>
      <c r="O170" s="242" t="s">
        <v>699</v>
      </c>
      <c r="P170" s="241"/>
      <c r="Q170" s="241"/>
      <c r="R170" s="241"/>
      <c r="S170" s="241"/>
      <c r="T170" s="241"/>
      <c r="U170" s="241"/>
      <c r="V170" s="241"/>
      <c r="W170" s="241"/>
      <c r="X170" s="241"/>
      <c r="Y170" s="241"/>
      <c r="Z170" s="241"/>
      <c r="AA170" s="241"/>
    </row>
    <row r="171">
      <c r="A171" s="242" t="s">
        <v>4409</v>
      </c>
      <c r="B171" s="242" t="s">
        <v>4410</v>
      </c>
      <c r="C171" s="122" t="s">
        <v>8753</v>
      </c>
      <c r="D171" s="252" t="s">
        <v>3501</v>
      </c>
      <c r="E171" s="246">
        <v>0.5</v>
      </c>
      <c r="F171" s="247">
        <v>12.0</v>
      </c>
      <c r="G171" s="254"/>
      <c r="H171" s="243"/>
      <c r="I171" s="243"/>
      <c r="J171" s="243"/>
      <c r="K171" s="242"/>
      <c r="L171" s="244"/>
      <c r="M171" s="244"/>
      <c r="N171" s="242" t="s">
        <v>8686</v>
      </c>
      <c r="O171" s="242" t="s">
        <v>699</v>
      </c>
      <c r="P171" s="241"/>
      <c r="Q171" s="241"/>
      <c r="R171" s="241"/>
      <c r="S171" s="241"/>
      <c r="T171" s="241"/>
      <c r="U171" s="241"/>
      <c r="V171" s="241"/>
      <c r="W171" s="241"/>
      <c r="X171" s="241"/>
      <c r="Y171" s="241"/>
      <c r="Z171" s="241"/>
      <c r="AA171" s="241"/>
    </row>
    <row r="172">
      <c r="A172" s="242" t="s">
        <v>4409</v>
      </c>
      <c r="B172" s="242" t="s">
        <v>4410</v>
      </c>
      <c r="C172" s="122" t="s">
        <v>8754</v>
      </c>
      <c r="D172" s="252" t="s">
        <v>3505</v>
      </c>
      <c r="E172" s="246">
        <v>0.5</v>
      </c>
      <c r="F172" s="247">
        <v>12.0</v>
      </c>
      <c r="G172" s="254"/>
      <c r="H172" s="243"/>
      <c r="I172" s="243"/>
      <c r="J172" s="243"/>
      <c r="K172" s="242"/>
      <c r="L172" s="244"/>
      <c r="M172" s="244"/>
      <c r="N172" s="242" t="s">
        <v>8686</v>
      </c>
      <c r="O172" s="242" t="s">
        <v>699</v>
      </c>
      <c r="P172" s="241"/>
      <c r="Q172" s="241"/>
      <c r="R172" s="241"/>
      <c r="S172" s="241"/>
      <c r="T172" s="241"/>
      <c r="U172" s="241"/>
      <c r="V172" s="241"/>
      <c r="W172" s="241"/>
      <c r="X172" s="241"/>
      <c r="Y172" s="241"/>
      <c r="Z172" s="241"/>
      <c r="AA172" s="241"/>
    </row>
    <row r="173">
      <c r="A173" s="242" t="s">
        <v>4409</v>
      </c>
      <c r="B173" s="242" t="s">
        <v>4410</v>
      </c>
      <c r="C173" s="122" t="s">
        <v>8755</v>
      </c>
      <c r="D173" s="252" t="s">
        <v>3510</v>
      </c>
      <c r="E173" s="246">
        <v>0.5</v>
      </c>
      <c r="F173" s="247">
        <v>12.0</v>
      </c>
      <c r="G173" s="254"/>
      <c r="H173" s="243"/>
      <c r="I173" s="243"/>
      <c r="J173" s="243"/>
      <c r="K173" s="242"/>
      <c r="L173" s="244"/>
      <c r="M173" s="244"/>
      <c r="N173" s="242" t="s">
        <v>8686</v>
      </c>
      <c r="O173" s="242" t="s">
        <v>699</v>
      </c>
      <c r="P173" s="241"/>
      <c r="Q173" s="241"/>
      <c r="R173" s="241"/>
      <c r="S173" s="241"/>
      <c r="T173" s="241"/>
      <c r="U173" s="241"/>
      <c r="V173" s="241"/>
      <c r="W173" s="241"/>
      <c r="X173" s="241"/>
      <c r="Y173" s="241"/>
      <c r="Z173" s="241"/>
      <c r="AA173" s="241"/>
    </row>
    <row r="174">
      <c r="A174" s="242" t="s">
        <v>4409</v>
      </c>
      <c r="B174" s="242" t="s">
        <v>4410</v>
      </c>
      <c r="C174" s="122" t="s">
        <v>8756</v>
      </c>
      <c r="D174" s="252" t="s">
        <v>3513</v>
      </c>
      <c r="E174" s="246">
        <v>0.5</v>
      </c>
      <c r="F174" s="247">
        <v>12.0</v>
      </c>
      <c r="G174" s="254"/>
      <c r="H174" s="243"/>
      <c r="I174" s="243"/>
      <c r="J174" s="243"/>
      <c r="K174" s="242"/>
      <c r="L174" s="244"/>
      <c r="M174" s="244"/>
      <c r="N174" s="242" t="s">
        <v>8686</v>
      </c>
      <c r="O174" s="242" t="s">
        <v>699</v>
      </c>
      <c r="P174" s="241"/>
      <c r="Q174" s="241"/>
      <c r="R174" s="241"/>
      <c r="S174" s="241"/>
      <c r="T174" s="241"/>
      <c r="U174" s="241"/>
      <c r="V174" s="241"/>
      <c r="W174" s="241"/>
      <c r="X174" s="241"/>
      <c r="Y174" s="241"/>
      <c r="Z174" s="241"/>
      <c r="AA174" s="241"/>
    </row>
    <row r="175">
      <c r="A175" s="242" t="s">
        <v>4409</v>
      </c>
      <c r="B175" s="242" t="s">
        <v>4410</v>
      </c>
      <c r="C175" s="122" t="s">
        <v>8757</v>
      </c>
      <c r="D175" s="252" t="s">
        <v>3517</v>
      </c>
      <c r="E175" s="246">
        <v>0.5</v>
      </c>
      <c r="F175" s="247">
        <v>12.0</v>
      </c>
      <c r="G175" s="254"/>
      <c r="H175" s="243"/>
      <c r="I175" s="243"/>
      <c r="J175" s="243"/>
      <c r="K175" s="242"/>
      <c r="L175" s="244"/>
      <c r="M175" s="244"/>
      <c r="N175" s="242" t="s">
        <v>8686</v>
      </c>
      <c r="O175" s="242" t="s">
        <v>699</v>
      </c>
      <c r="P175" s="241"/>
      <c r="Q175" s="241"/>
      <c r="R175" s="241"/>
      <c r="S175" s="241"/>
      <c r="T175" s="241"/>
      <c r="U175" s="241"/>
      <c r="V175" s="241"/>
      <c r="W175" s="241"/>
      <c r="X175" s="241"/>
      <c r="Y175" s="241"/>
      <c r="Z175" s="241"/>
      <c r="AA175" s="241"/>
    </row>
    <row r="176">
      <c r="A176" s="242" t="s">
        <v>4409</v>
      </c>
      <c r="B176" s="242" t="s">
        <v>4410</v>
      </c>
      <c r="C176" s="122" t="s">
        <v>8758</v>
      </c>
      <c r="D176" s="252" t="s">
        <v>3554</v>
      </c>
      <c r="E176" s="246">
        <v>0.5</v>
      </c>
      <c r="F176" s="247">
        <v>12.0</v>
      </c>
      <c r="G176" s="254"/>
      <c r="H176" s="243"/>
      <c r="I176" s="243"/>
      <c r="J176" s="243"/>
      <c r="K176" s="242"/>
      <c r="L176" s="244"/>
      <c r="M176" s="244"/>
      <c r="N176" s="242" t="s">
        <v>8686</v>
      </c>
      <c r="O176" s="242" t="s">
        <v>699</v>
      </c>
      <c r="P176" s="241"/>
      <c r="Q176" s="241"/>
      <c r="R176" s="241"/>
      <c r="S176" s="241"/>
      <c r="T176" s="241"/>
      <c r="U176" s="241"/>
      <c r="V176" s="241"/>
      <c r="W176" s="241"/>
      <c r="X176" s="241"/>
      <c r="Y176" s="241"/>
      <c r="Z176" s="241"/>
      <c r="AA176" s="241"/>
    </row>
    <row r="177">
      <c r="A177" s="242" t="s">
        <v>4409</v>
      </c>
      <c r="B177" s="242" t="s">
        <v>4410</v>
      </c>
      <c r="C177" s="122" t="s">
        <v>8759</v>
      </c>
      <c r="D177" s="252" t="s">
        <v>3559</v>
      </c>
      <c r="E177" s="246">
        <v>0.5</v>
      </c>
      <c r="F177" s="247">
        <v>12.0</v>
      </c>
      <c r="G177" s="254"/>
      <c r="H177" s="243"/>
      <c r="I177" s="243"/>
      <c r="J177" s="243"/>
      <c r="K177" s="242"/>
      <c r="L177" s="244"/>
      <c r="M177" s="244"/>
      <c r="N177" s="242" t="s">
        <v>8686</v>
      </c>
      <c r="O177" s="242" t="s">
        <v>699</v>
      </c>
      <c r="P177" s="241"/>
      <c r="Q177" s="241"/>
      <c r="R177" s="241"/>
      <c r="S177" s="241"/>
      <c r="T177" s="241"/>
      <c r="U177" s="241"/>
      <c r="V177" s="241"/>
      <c r="W177" s="241"/>
      <c r="X177" s="241"/>
      <c r="Y177" s="241"/>
      <c r="Z177" s="241"/>
      <c r="AA177" s="241"/>
    </row>
    <row r="178">
      <c r="A178" s="242" t="s">
        <v>4409</v>
      </c>
      <c r="B178" s="242" t="s">
        <v>4410</v>
      </c>
      <c r="C178" s="122" t="s">
        <v>8760</v>
      </c>
      <c r="D178" s="252" t="s">
        <v>3563</v>
      </c>
      <c r="E178" s="246">
        <v>0.5</v>
      </c>
      <c r="F178" s="247">
        <v>12.0</v>
      </c>
      <c r="G178" s="254"/>
      <c r="H178" s="243"/>
      <c r="I178" s="243"/>
      <c r="J178" s="243"/>
      <c r="K178" s="242"/>
      <c r="L178" s="244"/>
      <c r="M178" s="244"/>
      <c r="N178" s="242" t="s">
        <v>8686</v>
      </c>
      <c r="O178" s="242" t="s">
        <v>699</v>
      </c>
      <c r="P178" s="241"/>
      <c r="Q178" s="241"/>
      <c r="R178" s="241"/>
      <c r="S178" s="241"/>
      <c r="T178" s="241"/>
      <c r="U178" s="241"/>
      <c r="V178" s="241"/>
      <c r="W178" s="241"/>
      <c r="X178" s="241"/>
      <c r="Y178" s="241"/>
      <c r="Z178" s="241"/>
      <c r="AA178" s="241"/>
    </row>
    <row r="179">
      <c r="A179" s="242" t="s">
        <v>4409</v>
      </c>
      <c r="B179" s="242" t="s">
        <v>4410</v>
      </c>
      <c r="C179" s="122" t="s">
        <v>8761</v>
      </c>
      <c r="D179" s="252" t="s">
        <v>3571</v>
      </c>
      <c r="E179" s="246">
        <v>0.5</v>
      </c>
      <c r="F179" s="247">
        <v>12.0</v>
      </c>
      <c r="G179" s="254"/>
      <c r="H179" s="243"/>
      <c r="I179" s="243"/>
      <c r="J179" s="243"/>
      <c r="K179" s="242"/>
      <c r="L179" s="244"/>
      <c r="M179" s="244"/>
      <c r="N179" s="242" t="s">
        <v>8686</v>
      </c>
      <c r="O179" s="242" t="s">
        <v>699</v>
      </c>
      <c r="P179" s="241"/>
      <c r="Q179" s="241"/>
      <c r="R179" s="241"/>
      <c r="S179" s="241"/>
      <c r="T179" s="241"/>
      <c r="U179" s="241"/>
      <c r="V179" s="241"/>
      <c r="W179" s="241"/>
      <c r="X179" s="241"/>
      <c r="Y179" s="241"/>
      <c r="Z179" s="241"/>
      <c r="AA179" s="241"/>
    </row>
    <row r="180">
      <c r="A180" s="242" t="s">
        <v>4409</v>
      </c>
      <c r="B180" s="242" t="s">
        <v>4410</v>
      </c>
      <c r="C180" s="122" t="s">
        <v>8762</v>
      </c>
      <c r="D180" s="252" t="s">
        <v>3578</v>
      </c>
      <c r="E180" s="246">
        <v>0.5</v>
      </c>
      <c r="F180" s="247">
        <v>12.0</v>
      </c>
      <c r="G180" s="254"/>
      <c r="H180" s="243"/>
      <c r="I180" s="243"/>
      <c r="J180" s="243"/>
      <c r="K180" s="242"/>
      <c r="L180" s="244"/>
      <c r="M180" s="244"/>
      <c r="N180" s="242" t="s">
        <v>8686</v>
      </c>
      <c r="O180" s="242" t="s">
        <v>699</v>
      </c>
      <c r="P180" s="241"/>
      <c r="Q180" s="241"/>
      <c r="R180" s="241"/>
      <c r="S180" s="241"/>
      <c r="T180" s="241"/>
      <c r="U180" s="241"/>
      <c r="V180" s="241"/>
      <c r="W180" s="241"/>
      <c r="X180" s="241"/>
      <c r="Y180" s="241"/>
      <c r="Z180" s="241"/>
      <c r="AA180" s="241"/>
    </row>
    <row r="181">
      <c r="A181" s="242" t="s">
        <v>4409</v>
      </c>
      <c r="B181" s="242" t="s">
        <v>4410</v>
      </c>
      <c r="C181" s="122" t="s">
        <v>8763</v>
      </c>
      <c r="D181" s="252" t="s">
        <v>3583</v>
      </c>
      <c r="E181" s="246">
        <v>0.5</v>
      </c>
      <c r="F181" s="247">
        <v>12.0</v>
      </c>
      <c r="G181" s="254"/>
      <c r="H181" s="243"/>
      <c r="I181" s="243"/>
      <c r="J181" s="243"/>
      <c r="K181" s="242"/>
      <c r="L181" s="244"/>
      <c r="M181" s="244"/>
      <c r="N181" s="242" t="s">
        <v>8686</v>
      </c>
      <c r="O181" s="242" t="s">
        <v>699</v>
      </c>
      <c r="P181" s="241"/>
      <c r="Q181" s="241"/>
      <c r="R181" s="241"/>
      <c r="S181" s="241"/>
      <c r="T181" s="241"/>
      <c r="U181" s="241"/>
      <c r="V181" s="241"/>
      <c r="W181" s="241"/>
      <c r="X181" s="241"/>
      <c r="Y181" s="241"/>
      <c r="Z181" s="241"/>
      <c r="AA181" s="241"/>
    </row>
    <row r="182">
      <c r="A182" s="242" t="s">
        <v>4409</v>
      </c>
      <c r="B182" s="242" t="s">
        <v>4410</v>
      </c>
      <c r="C182" s="122" t="s">
        <v>8764</v>
      </c>
      <c r="D182" s="252" t="s">
        <v>3634</v>
      </c>
      <c r="E182" s="246">
        <v>0.5</v>
      </c>
      <c r="F182" s="247">
        <v>12.0</v>
      </c>
      <c r="G182" s="254"/>
      <c r="H182" s="243"/>
      <c r="I182" s="243"/>
      <c r="J182" s="243"/>
      <c r="K182" s="242"/>
      <c r="L182" s="244"/>
      <c r="M182" s="244"/>
      <c r="N182" s="242" t="s">
        <v>8686</v>
      </c>
      <c r="O182" s="242" t="s">
        <v>699</v>
      </c>
      <c r="P182" s="241"/>
      <c r="Q182" s="241"/>
      <c r="R182" s="241"/>
      <c r="S182" s="241"/>
      <c r="T182" s="241"/>
      <c r="U182" s="241"/>
      <c r="V182" s="241"/>
      <c r="W182" s="241"/>
      <c r="X182" s="241"/>
      <c r="Y182" s="241"/>
      <c r="Z182" s="241"/>
      <c r="AA182" s="241"/>
    </row>
    <row r="183">
      <c r="A183" s="242" t="s">
        <v>4409</v>
      </c>
      <c r="B183" s="242" t="s">
        <v>4410</v>
      </c>
      <c r="C183" s="122" t="s">
        <v>8765</v>
      </c>
      <c r="D183" s="252" t="s">
        <v>3641</v>
      </c>
      <c r="E183" s="246">
        <v>0.5</v>
      </c>
      <c r="F183" s="247">
        <v>12.0</v>
      </c>
      <c r="G183" s="254"/>
      <c r="H183" s="243"/>
      <c r="I183" s="243"/>
      <c r="J183" s="243"/>
      <c r="K183" s="242"/>
      <c r="L183" s="244"/>
      <c r="M183" s="244"/>
      <c r="N183" s="242" t="s">
        <v>8680</v>
      </c>
      <c r="O183" s="242" t="s">
        <v>699</v>
      </c>
      <c r="P183" s="241"/>
      <c r="Q183" s="241"/>
      <c r="R183" s="241"/>
      <c r="S183" s="241"/>
      <c r="T183" s="241"/>
      <c r="U183" s="241"/>
      <c r="V183" s="241"/>
      <c r="W183" s="241"/>
      <c r="X183" s="241"/>
      <c r="Y183" s="241"/>
      <c r="Z183" s="241"/>
      <c r="AA183" s="241"/>
    </row>
    <row r="184">
      <c r="A184" s="242" t="s">
        <v>4409</v>
      </c>
      <c r="B184" s="242" t="s">
        <v>4410</v>
      </c>
      <c r="C184" s="122" t="s">
        <v>8766</v>
      </c>
      <c r="D184" s="252" t="s">
        <v>3648</v>
      </c>
      <c r="E184" s="246">
        <v>0.5</v>
      </c>
      <c r="F184" s="247">
        <v>12.0</v>
      </c>
      <c r="G184" s="254"/>
      <c r="H184" s="243"/>
      <c r="I184" s="243"/>
      <c r="J184" s="243"/>
      <c r="K184" s="242"/>
      <c r="L184" s="244"/>
      <c r="M184" s="244"/>
      <c r="N184" s="242" t="s">
        <v>8680</v>
      </c>
      <c r="O184" s="242" t="s">
        <v>699</v>
      </c>
      <c r="P184" s="241"/>
      <c r="Q184" s="241"/>
      <c r="R184" s="241"/>
      <c r="S184" s="241"/>
      <c r="T184" s="241"/>
      <c r="U184" s="241"/>
      <c r="V184" s="241"/>
      <c r="W184" s="241"/>
      <c r="X184" s="241"/>
      <c r="Y184" s="241"/>
      <c r="Z184" s="241"/>
      <c r="AA184" s="241"/>
    </row>
    <row r="185">
      <c r="A185" s="242" t="s">
        <v>4409</v>
      </c>
      <c r="B185" s="242" t="s">
        <v>4410</v>
      </c>
      <c r="C185" s="122" t="s">
        <v>8767</v>
      </c>
      <c r="D185" s="252" t="s">
        <v>3655</v>
      </c>
      <c r="E185" s="246">
        <v>0.5</v>
      </c>
      <c r="F185" s="247">
        <v>12.0</v>
      </c>
      <c r="G185" s="254"/>
      <c r="H185" s="243"/>
      <c r="I185" s="243"/>
      <c r="J185" s="243"/>
      <c r="K185" s="242"/>
      <c r="L185" s="244"/>
      <c r="M185" s="244"/>
      <c r="N185" s="242" t="s">
        <v>8680</v>
      </c>
      <c r="O185" s="242" t="s">
        <v>699</v>
      </c>
      <c r="P185" s="241"/>
      <c r="Q185" s="241"/>
      <c r="R185" s="241"/>
      <c r="S185" s="241"/>
      <c r="T185" s="241"/>
      <c r="U185" s="241"/>
      <c r="V185" s="241"/>
      <c r="W185" s="241"/>
      <c r="X185" s="241"/>
      <c r="Y185" s="241"/>
      <c r="Z185" s="241"/>
      <c r="AA185" s="241"/>
    </row>
    <row r="186">
      <c r="A186" s="242" t="s">
        <v>4409</v>
      </c>
      <c r="B186" s="242" t="s">
        <v>4410</v>
      </c>
      <c r="C186" s="122" t="s">
        <v>8768</v>
      </c>
      <c r="D186" s="252" t="s">
        <v>3663</v>
      </c>
      <c r="E186" s="246">
        <v>0.5</v>
      </c>
      <c r="F186" s="247">
        <v>12.0</v>
      </c>
      <c r="G186" s="254"/>
      <c r="H186" s="243"/>
      <c r="I186" s="243"/>
      <c r="J186" s="243"/>
      <c r="K186" s="242"/>
      <c r="L186" s="244"/>
      <c r="M186" s="244"/>
      <c r="N186" s="242" t="s">
        <v>8680</v>
      </c>
      <c r="O186" s="242" t="s">
        <v>699</v>
      </c>
      <c r="P186" s="241"/>
      <c r="Q186" s="241"/>
      <c r="R186" s="241"/>
      <c r="S186" s="241"/>
      <c r="T186" s="241"/>
      <c r="U186" s="241"/>
      <c r="V186" s="241"/>
      <c r="W186" s="241"/>
      <c r="X186" s="241"/>
      <c r="Y186" s="241"/>
      <c r="Z186" s="241"/>
      <c r="AA186" s="241"/>
    </row>
    <row r="187">
      <c r="A187" s="242" t="s">
        <v>4409</v>
      </c>
      <c r="B187" s="242" t="s">
        <v>4410</v>
      </c>
      <c r="C187" s="122" t="s">
        <v>8769</v>
      </c>
      <c r="D187" s="252" t="s">
        <v>3667</v>
      </c>
      <c r="E187" s="246">
        <v>0.5</v>
      </c>
      <c r="F187" s="247">
        <v>12.0</v>
      </c>
      <c r="G187" s="254"/>
      <c r="H187" s="243"/>
      <c r="I187" s="243"/>
      <c r="J187" s="243"/>
      <c r="K187" s="242"/>
      <c r="L187" s="244"/>
      <c r="M187" s="244"/>
      <c r="N187" s="242" t="s">
        <v>8680</v>
      </c>
      <c r="O187" s="242" t="s">
        <v>699</v>
      </c>
      <c r="P187" s="241"/>
      <c r="Q187" s="241"/>
      <c r="R187" s="241"/>
      <c r="S187" s="241"/>
      <c r="T187" s="241"/>
      <c r="U187" s="241"/>
      <c r="V187" s="241"/>
      <c r="W187" s="241"/>
      <c r="X187" s="241"/>
      <c r="Y187" s="241"/>
      <c r="Z187" s="241"/>
      <c r="AA187" s="241"/>
    </row>
    <row r="188">
      <c r="A188" s="242" t="s">
        <v>4409</v>
      </c>
      <c r="B188" s="242" t="s">
        <v>4410</v>
      </c>
      <c r="C188" s="122" t="s">
        <v>8770</v>
      </c>
      <c r="D188" s="252" t="s">
        <v>3670</v>
      </c>
      <c r="E188" s="246">
        <v>0.5</v>
      </c>
      <c r="F188" s="247">
        <v>12.0</v>
      </c>
      <c r="G188" s="254"/>
      <c r="H188" s="243"/>
      <c r="I188" s="243"/>
      <c r="J188" s="243"/>
      <c r="K188" s="242"/>
      <c r="L188" s="244"/>
      <c r="M188" s="244"/>
      <c r="N188" s="242" t="s">
        <v>8680</v>
      </c>
      <c r="O188" s="242" t="s">
        <v>699</v>
      </c>
      <c r="P188" s="241"/>
      <c r="Q188" s="241"/>
      <c r="R188" s="241"/>
      <c r="S188" s="241"/>
      <c r="T188" s="241"/>
      <c r="U188" s="241"/>
      <c r="V188" s="241"/>
      <c r="W188" s="241"/>
      <c r="X188" s="241"/>
      <c r="Y188" s="241"/>
      <c r="Z188" s="241"/>
      <c r="AA188" s="241"/>
    </row>
    <row r="189">
      <c r="A189" s="242" t="s">
        <v>4409</v>
      </c>
      <c r="B189" s="242" t="s">
        <v>4410</v>
      </c>
      <c r="C189" s="122" t="s">
        <v>8771</v>
      </c>
      <c r="D189" s="252" t="s">
        <v>3673</v>
      </c>
      <c r="E189" s="246">
        <v>0.5</v>
      </c>
      <c r="F189" s="247">
        <v>12.0</v>
      </c>
      <c r="G189" s="254"/>
      <c r="H189" s="243"/>
      <c r="I189" s="243"/>
      <c r="J189" s="243"/>
      <c r="K189" s="242"/>
      <c r="L189" s="244"/>
      <c r="M189" s="244"/>
      <c r="N189" s="242" t="s">
        <v>8680</v>
      </c>
      <c r="O189" s="242" t="s">
        <v>699</v>
      </c>
      <c r="P189" s="241"/>
      <c r="Q189" s="241"/>
      <c r="R189" s="241"/>
      <c r="S189" s="241"/>
      <c r="T189" s="241"/>
      <c r="U189" s="241"/>
      <c r="V189" s="241"/>
      <c r="W189" s="241"/>
      <c r="X189" s="241"/>
      <c r="Y189" s="241"/>
      <c r="Z189" s="241"/>
      <c r="AA189" s="241"/>
    </row>
    <row r="190">
      <c r="A190" s="242"/>
      <c r="B190" s="242"/>
      <c r="C190" s="122"/>
      <c r="D190" s="122"/>
      <c r="E190" s="246"/>
      <c r="F190" s="247"/>
      <c r="G190" s="254"/>
      <c r="H190" s="243"/>
      <c r="I190" s="243"/>
      <c r="J190" s="243"/>
      <c r="K190" s="242"/>
      <c r="L190" s="244"/>
      <c r="M190" s="244"/>
      <c r="O190" s="13"/>
      <c r="P190" s="241"/>
      <c r="Q190" s="241"/>
      <c r="R190" s="241"/>
      <c r="S190" s="241"/>
      <c r="T190" s="241"/>
      <c r="U190" s="241"/>
      <c r="V190" s="241"/>
      <c r="W190" s="241"/>
      <c r="X190" s="241"/>
      <c r="Y190" s="241"/>
      <c r="Z190" s="241"/>
      <c r="AA190" s="241"/>
    </row>
    <row r="191">
      <c r="A191" s="242"/>
      <c r="B191" s="242"/>
      <c r="C191" s="122"/>
      <c r="D191" s="122"/>
      <c r="E191" s="246"/>
      <c r="F191" s="247"/>
      <c r="G191" s="254"/>
      <c r="H191" s="243"/>
      <c r="I191" s="243"/>
      <c r="J191" s="243"/>
      <c r="K191" s="242"/>
      <c r="L191" s="244"/>
      <c r="M191" s="244"/>
      <c r="O191" s="13"/>
      <c r="P191" s="241"/>
      <c r="Q191" s="241"/>
      <c r="R191" s="241"/>
      <c r="S191" s="241"/>
      <c r="T191" s="241"/>
      <c r="U191" s="241"/>
      <c r="V191" s="241"/>
      <c r="W191" s="241"/>
      <c r="X191" s="241"/>
      <c r="Y191" s="241"/>
      <c r="Z191" s="241"/>
      <c r="AA191" s="241"/>
    </row>
    <row r="192">
      <c r="A192" s="242"/>
      <c r="B192" s="242"/>
      <c r="C192" s="122"/>
      <c r="D192" s="122"/>
      <c r="E192" s="246"/>
      <c r="F192" s="247"/>
      <c r="G192" s="254"/>
      <c r="H192" s="243"/>
      <c r="I192" s="243"/>
      <c r="J192" s="243"/>
      <c r="K192" s="242"/>
      <c r="L192" s="244"/>
      <c r="M192" s="244"/>
      <c r="O192" s="13"/>
      <c r="P192" s="241"/>
      <c r="Q192" s="241"/>
      <c r="R192" s="241"/>
      <c r="S192" s="241"/>
      <c r="T192" s="241"/>
      <c r="U192" s="241"/>
      <c r="V192" s="241"/>
      <c r="W192" s="241"/>
      <c r="X192" s="241"/>
      <c r="Y192" s="241"/>
      <c r="Z192" s="241"/>
      <c r="AA192" s="241"/>
    </row>
    <row r="193">
      <c r="A193" s="242"/>
      <c r="B193" s="242"/>
      <c r="C193" s="122"/>
      <c r="D193" s="122"/>
      <c r="E193" s="246"/>
      <c r="F193" s="247"/>
      <c r="G193" s="254"/>
      <c r="H193" s="243"/>
      <c r="I193" s="243"/>
      <c r="J193" s="243"/>
      <c r="K193" s="242"/>
      <c r="L193" s="244"/>
      <c r="M193" s="244"/>
      <c r="O193" s="13"/>
      <c r="P193" s="241"/>
      <c r="Q193" s="241"/>
      <c r="R193" s="241"/>
      <c r="S193" s="241"/>
      <c r="T193" s="241"/>
      <c r="U193" s="241"/>
      <c r="V193" s="241"/>
      <c r="W193" s="241"/>
      <c r="X193" s="241"/>
      <c r="Y193" s="241"/>
      <c r="Z193" s="241"/>
      <c r="AA193" s="241"/>
    </row>
    <row r="194">
      <c r="A194" s="242"/>
      <c r="B194" s="242"/>
      <c r="C194" s="122"/>
      <c r="D194" s="122"/>
      <c r="E194" s="246"/>
      <c r="F194" s="247"/>
      <c r="G194" s="254"/>
      <c r="H194" s="243"/>
      <c r="I194" s="243"/>
      <c r="J194" s="243"/>
      <c r="K194" s="242"/>
      <c r="L194" s="244"/>
      <c r="M194" s="244"/>
      <c r="O194" s="13"/>
      <c r="P194" s="241"/>
      <c r="Q194" s="241"/>
      <c r="R194" s="241"/>
      <c r="S194" s="241"/>
      <c r="T194" s="241"/>
      <c r="U194" s="241"/>
      <c r="V194" s="241"/>
      <c r="W194" s="241"/>
      <c r="X194" s="241"/>
      <c r="Y194" s="241"/>
      <c r="Z194" s="241"/>
      <c r="AA194" s="241"/>
    </row>
    <row r="195">
      <c r="A195" s="242"/>
      <c r="B195" s="242"/>
      <c r="C195" s="122"/>
      <c r="D195" s="122"/>
      <c r="E195" s="246"/>
      <c r="F195" s="247"/>
      <c r="G195" s="254"/>
      <c r="H195" s="243"/>
      <c r="I195" s="243"/>
      <c r="J195" s="243"/>
      <c r="K195" s="242"/>
      <c r="L195" s="244"/>
      <c r="M195" s="244"/>
      <c r="O195" s="13"/>
      <c r="P195" s="241"/>
      <c r="Q195" s="241"/>
      <c r="R195" s="241"/>
      <c r="S195" s="241"/>
      <c r="T195" s="241"/>
      <c r="U195" s="241"/>
      <c r="V195" s="241"/>
      <c r="W195" s="241"/>
      <c r="X195" s="241"/>
      <c r="Y195" s="241"/>
      <c r="Z195" s="241"/>
      <c r="AA195" s="241"/>
    </row>
    <row r="196">
      <c r="A196" s="242"/>
      <c r="B196" s="242"/>
      <c r="C196" s="122"/>
      <c r="D196" s="122"/>
      <c r="E196" s="246"/>
      <c r="F196" s="247"/>
      <c r="G196" s="254"/>
      <c r="H196" s="243"/>
      <c r="I196" s="243"/>
      <c r="J196" s="243"/>
      <c r="K196" s="242"/>
      <c r="L196" s="244"/>
      <c r="M196" s="244"/>
      <c r="O196" s="13"/>
      <c r="P196" s="241"/>
      <c r="Q196" s="241"/>
      <c r="R196" s="241"/>
      <c r="S196" s="241"/>
      <c r="T196" s="241"/>
      <c r="U196" s="241"/>
      <c r="V196" s="241"/>
      <c r="W196" s="241"/>
      <c r="X196" s="241"/>
      <c r="Y196" s="241"/>
      <c r="Z196" s="241"/>
      <c r="AA196" s="241"/>
    </row>
    <row r="197">
      <c r="A197" s="242"/>
      <c r="B197" s="242"/>
      <c r="C197" s="122"/>
      <c r="D197" s="122"/>
      <c r="E197" s="246"/>
      <c r="F197" s="247"/>
      <c r="G197" s="254"/>
      <c r="H197" s="243"/>
      <c r="I197" s="243"/>
      <c r="J197" s="243"/>
      <c r="K197" s="242"/>
      <c r="L197" s="244"/>
      <c r="M197" s="244"/>
      <c r="O197" s="13"/>
      <c r="P197" s="241"/>
      <c r="Q197" s="241"/>
      <c r="R197" s="241"/>
      <c r="S197" s="241"/>
      <c r="T197" s="241"/>
      <c r="U197" s="241"/>
      <c r="V197" s="241"/>
      <c r="W197" s="241"/>
      <c r="X197" s="241"/>
      <c r="Y197" s="241"/>
      <c r="Z197" s="241"/>
      <c r="AA197" s="241"/>
    </row>
    <row r="198">
      <c r="A198" s="242"/>
      <c r="B198" s="242"/>
      <c r="C198" s="122"/>
      <c r="D198" s="255"/>
      <c r="E198" s="246"/>
      <c r="F198" s="247"/>
      <c r="G198" s="254"/>
      <c r="H198" s="243"/>
      <c r="I198" s="243"/>
      <c r="J198" s="243"/>
      <c r="K198" s="242"/>
      <c r="L198" s="244"/>
      <c r="M198" s="244"/>
      <c r="O198" s="13"/>
      <c r="P198" s="241"/>
      <c r="Q198" s="241"/>
      <c r="R198" s="241"/>
      <c r="S198" s="241"/>
      <c r="T198" s="241"/>
      <c r="U198" s="241"/>
      <c r="V198" s="241"/>
      <c r="W198" s="241"/>
      <c r="X198" s="241"/>
      <c r="Y198" s="241"/>
      <c r="Z198" s="241"/>
      <c r="AA198" s="241"/>
    </row>
    <row r="199">
      <c r="A199" s="242"/>
      <c r="B199" s="242"/>
      <c r="C199" s="122"/>
      <c r="D199" s="122"/>
      <c r="E199" s="246"/>
      <c r="F199" s="247"/>
      <c r="G199" s="254"/>
      <c r="H199" s="243"/>
      <c r="I199" s="243"/>
      <c r="J199" s="243"/>
      <c r="K199" s="242"/>
      <c r="L199" s="244"/>
      <c r="M199" s="244"/>
      <c r="O199" s="13"/>
      <c r="P199" s="241"/>
      <c r="Q199" s="241"/>
      <c r="R199" s="241"/>
      <c r="S199" s="241"/>
      <c r="T199" s="241"/>
      <c r="U199" s="241"/>
      <c r="V199" s="241"/>
      <c r="W199" s="241"/>
      <c r="X199" s="241"/>
      <c r="Y199" s="241"/>
      <c r="Z199" s="241"/>
      <c r="AA199" s="241"/>
    </row>
    <row r="200">
      <c r="A200" s="242"/>
      <c r="B200" s="242"/>
      <c r="C200" s="122"/>
      <c r="D200" s="122"/>
      <c r="E200" s="246"/>
      <c r="F200" s="247"/>
      <c r="G200" s="254"/>
      <c r="H200" s="243"/>
      <c r="I200" s="243"/>
      <c r="J200" s="243"/>
      <c r="K200" s="242"/>
      <c r="L200" s="244"/>
      <c r="M200" s="244"/>
      <c r="O200" s="13"/>
      <c r="P200" s="241"/>
      <c r="Q200" s="241"/>
      <c r="R200" s="241"/>
      <c r="S200" s="241"/>
      <c r="T200" s="241"/>
      <c r="U200" s="241"/>
      <c r="V200" s="241"/>
      <c r="W200" s="241"/>
      <c r="X200" s="241"/>
      <c r="Y200" s="241"/>
      <c r="Z200" s="241"/>
      <c r="AA200" s="241"/>
    </row>
    <row r="201">
      <c r="A201" s="242"/>
      <c r="B201" s="242"/>
      <c r="C201" s="122"/>
      <c r="D201" s="122"/>
      <c r="E201" s="246"/>
      <c r="F201" s="247"/>
      <c r="G201" s="254"/>
      <c r="H201" s="243"/>
      <c r="I201" s="243"/>
      <c r="J201" s="243"/>
      <c r="K201" s="242"/>
      <c r="L201" s="244"/>
      <c r="M201" s="244"/>
      <c r="O201" s="13"/>
      <c r="P201" s="241"/>
      <c r="Q201" s="241"/>
      <c r="R201" s="241"/>
      <c r="S201" s="241"/>
      <c r="T201" s="241"/>
      <c r="U201" s="241"/>
      <c r="V201" s="241"/>
      <c r="W201" s="241"/>
      <c r="X201" s="241"/>
      <c r="Y201" s="241"/>
      <c r="Z201" s="241"/>
      <c r="AA201" s="241"/>
    </row>
    <row r="202">
      <c r="A202" s="242"/>
      <c r="B202" s="242"/>
      <c r="C202" s="122"/>
      <c r="D202" s="122"/>
      <c r="E202" s="246"/>
      <c r="F202" s="247"/>
      <c r="G202" s="254"/>
      <c r="H202" s="243"/>
      <c r="I202" s="243"/>
      <c r="J202" s="243"/>
      <c r="K202" s="242"/>
      <c r="L202" s="244"/>
      <c r="M202" s="244"/>
      <c r="O202" s="13"/>
      <c r="P202" s="241"/>
      <c r="Q202" s="241"/>
      <c r="R202" s="241"/>
      <c r="S202" s="241"/>
      <c r="T202" s="241"/>
      <c r="U202" s="241"/>
      <c r="V202" s="241"/>
      <c r="W202" s="241"/>
      <c r="X202" s="241"/>
      <c r="Y202" s="241"/>
      <c r="Z202" s="241"/>
      <c r="AA202" s="241"/>
    </row>
    <row r="203">
      <c r="A203" s="242"/>
      <c r="B203" s="242"/>
      <c r="C203" s="122"/>
      <c r="D203" s="122"/>
      <c r="E203" s="246"/>
      <c r="F203" s="247"/>
      <c r="G203" s="254"/>
      <c r="H203" s="243"/>
      <c r="I203" s="243"/>
      <c r="J203" s="243"/>
      <c r="K203" s="242"/>
      <c r="L203" s="244"/>
      <c r="M203" s="244"/>
      <c r="O203" s="13"/>
      <c r="P203" s="241"/>
      <c r="Q203" s="241"/>
      <c r="R203" s="241"/>
      <c r="S203" s="241"/>
      <c r="T203" s="241"/>
      <c r="U203" s="241"/>
      <c r="V203" s="241"/>
      <c r="W203" s="241"/>
      <c r="X203" s="241"/>
      <c r="Y203" s="241"/>
      <c r="Z203" s="241"/>
      <c r="AA203" s="241"/>
    </row>
    <row r="204">
      <c r="A204" s="242"/>
      <c r="B204" s="242"/>
      <c r="C204" s="122"/>
      <c r="D204" s="122"/>
      <c r="E204" s="246"/>
      <c r="F204" s="247"/>
      <c r="G204" s="254"/>
      <c r="H204" s="243"/>
      <c r="I204" s="243"/>
      <c r="J204" s="243"/>
      <c r="K204" s="242"/>
      <c r="L204" s="244"/>
      <c r="M204" s="244"/>
      <c r="O204" s="13"/>
      <c r="P204" s="241"/>
      <c r="Q204" s="241"/>
      <c r="R204" s="241"/>
      <c r="S204" s="241"/>
      <c r="T204" s="241"/>
      <c r="U204" s="241"/>
      <c r="V204" s="241"/>
      <c r="W204" s="241"/>
      <c r="X204" s="241"/>
      <c r="Y204" s="241"/>
      <c r="Z204" s="241"/>
      <c r="AA204" s="241"/>
    </row>
    <row r="205">
      <c r="A205" s="242"/>
      <c r="B205" s="242"/>
      <c r="C205" s="122"/>
      <c r="D205" s="122"/>
      <c r="E205" s="246"/>
      <c r="F205" s="247"/>
      <c r="G205" s="254"/>
      <c r="H205" s="243"/>
      <c r="I205" s="243"/>
      <c r="J205" s="243"/>
      <c r="K205" s="242"/>
      <c r="L205" s="244"/>
      <c r="M205" s="244"/>
      <c r="O205" s="13"/>
      <c r="P205" s="241"/>
      <c r="Q205" s="241"/>
      <c r="R205" s="241"/>
      <c r="S205" s="241"/>
      <c r="T205" s="241"/>
      <c r="U205" s="241"/>
      <c r="V205" s="241"/>
      <c r="W205" s="241"/>
      <c r="X205" s="241"/>
      <c r="Y205" s="241"/>
      <c r="Z205" s="241"/>
      <c r="AA205" s="241"/>
    </row>
    <row r="206">
      <c r="A206" s="242"/>
      <c r="B206" s="242"/>
      <c r="C206" s="122"/>
      <c r="D206" s="122"/>
      <c r="E206" s="246"/>
      <c r="F206" s="247"/>
      <c r="G206" s="254"/>
      <c r="H206" s="243"/>
      <c r="I206" s="243"/>
      <c r="J206" s="243"/>
      <c r="K206" s="242"/>
      <c r="L206" s="244"/>
      <c r="M206" s="244"/>
      <c r="O206" s="13"/>
      <c r="P206" s="241"/>
      <c r="Q206" s="241"/>
      <c r="R206" s="241"/>
      <c r="S206" s="241"/>
      <c r="T206" s="241"/>
      <c r="U206" s="241"/>
      <c r="V206" s="241"/>
      <c r="W206" s="241"/>
      <c r="X206" s="241"/>
      <c r="Y206" s="241"/>
      <c r="Z206" s="241"/>
      <c r="AA206" s="241"/>
    </row>
    <row r="207">
      <c r="A207" s="242"/>
      <c r="B207" s="242"/>
      <c r="C207" s="122"/>
      <c r="D207" s="122"/>
      <c r="E207" s="246"/>
      <c r="F207" s="247"/>
      <c r="G207" s="254"/>
      <c r="H207" s="243"/>
      <c r="I207" s="243"/>
      <c r="J207" s="243"/>
      <c r="K207" s="242"/>
      <c r="L207" s="244"/>
      <c r="M207" s="244"/>
      <c r="O207" s="13"/>
      <c r="P207" s="241"/>
      <c r="Q207" s="241"/>
      <c r="R207" s="241"/>
      <c r="S207" s="241"/>
      <c r="T207" s="241"/>
      <c r="U207" s="241"/>
      <c r="V207" s="241"/>
      <c r="W207" s="241"/>
      <c r="X207" s="241"/>
      <c r="Y207" s="241"/>
      <c r="Z207" s="241"/>
      <c r="AA207" s="241"/>
    </row>
    <row r="208">
      <c r="A208" s="242"/>
      <c r="B208" s="242"/>
      <c r="C208" s="122"/>
      <c r="D208" s="122"/>
      <c r="E208" s="246"/>
      <c r="F208" s="247"/>
      <c r="G208" s="254"/>
      <c r="H208" s="243"/>
      <c r="I208" s="243"/>
      <c r="J208" s="243"/>
      <c r="K208" s="242"/>
      <c r="L208" s="244"/>
      <c r="M208" s="244"/>
      <c r="O208" s="13"/>
      <c r="P208" s="241"/>
      <c r="Q208" s="241"/>
      <c r="R208" s="241"/>
      <c r="S208" s="241"/>
      <c r="T208" s="241"/>
      <c r="U208" s="241"/>
      <c r="V208" s="241"/>
      <c r="W208" s="241"/>
      <c r="X208" s="241"/>
      <c r="Y208" s="241"/>
      <c r="Z208" s="241"/>
      <c r="AA208" s="241"/>
    </row>
    <row r="209">
      <c r="A209" s="242"/>
      <c r="B209" s="242"/>
      <c r="C209" s="122"/>
      <c r="D209" s="122"/>
      <c r="E209" s="246"/>
      <c r="F209" s="247"/>
      <c r="G209" s="254"/>
      <c r="H209" s="243"/>
      <c r="I209" s="243"/>
      <c r="J209" s="243"/>
      <c r="K209" s="242"/>
      <c r="L209" s="244"/>
      <c r="M209" s="244"/>
      <c r="O209" s="13"/>
      <c r="P209" s="241"/>
      <c r="Q209" s="241"/>
      <c r="R209" s="241"/>
      <c r="S209" s="241"/>
      <c r="T209" s="241"/>
      <c r="U209" s="241"/>
      <c r="V209" s="241"/>
      <c r="W209" s="241"/>
      <c r="X209" s="241"/>
      <c r="Y209" s="241"/>
      <c r="Z209" s="241"/>
      <c r="AA209" s="241"/>
    </row>
    <row r="210">
      <c r="A210" s="242"/>
      <c r="B210" s="242"/>
      <c r="C210" s="122"/>
      <c r="D210" s="122"/>
      <c r="E210" s="246"/>
      <c r="F210" s="247"/>
      <c r="G210" s="254"/>
      <c r="H210" s="243"/>
      <c r="I210" s="243"/>
      <c r="J210" s="243"/>
      <c r="K210" s="242"/>
      <c r="L210" s="244"/>
      <c r="M210" s="244"/>
      <c r="O210" s="13"/>
      <c r="P210" s="241"/>
      <c r="Q210" s="241"/>
      <c r="R210" s="241"/>
      <c r="S210" s="241"/>
      <c r="T210" s="241"/>
      <c r="U210" s="241"/>
      <c r="V210" s="241"/>
      <c r="W210" s="241"/>
      <c r="X210" s="241"/>
      <c r="Y210" s="241"/>
      <c r="Z210" s="241"/>
      <c r="AA210" s="241"/>
    </row>
    <row r="211">
      <c r="A211" s="242"/>
      <c r="B211" s="242"/>
      <c r="C211" s="122"/>
      <c r="D211" s="122"/>
      <c r="E211" s="246"/>
      <c r="F211" s="247"/>
      <c r="G211" s="254"/>
      <c r="H211" s="243"/>
      <c r="I211" s="243"/>
      <c r="J211" s="243"/>
      <c r="K211" s="242"/>
      <c r="L211" s="244"/>
      <c r="M211" s="244"/>
      <c r="O211" s="13"/>
      <c r="P211" s="241"/>
      <c r="Q211" s="241"/>
      <c r="R211" s="241"/>
      <c r="S211" s="241"/>
      <c r="T211" s="241"/>
      <c r="U211" s="241"/>
      <c r="V211" s="241"/>
      <c r="W211" s="241"/>
      <c r="X211" s="241"/>
      <c r="Y211" s="241"/>
      <c r="Z211" s="241"/>
      <c r="AA211" s="241"/>
    </row>
    <row r="212">
      <c r="A212" s="242"/>
      <c r="B212" s="242"/>
      <c r="C212" s="122"/>
      <c r="D212" s="122"/>
      <c r="E212" s="246"/>
      <c r="F212" s="247"/>
      <c r="G212" s="254"/>
      <c r="H212" s="243"/>
      <c r="I212" s="243"/>
      <c r="J212" s="243"/>
      <c r="K212" s="242"/>
      <c r="L212" s="244"/>
      <c r="M212" s="244"/>
      <c r="O212" s="13"/>
      <c r="P212" s="241"/>
      <c r="Q212" s="241"/>
      <c r="R212" s="241"/>
      <c r="S212" s="241"/>
      <c r="T212" s="241"/>
      <c r="U212" s="241"/>
      <c r="V212" s="241"/>
      <c r="W212" s="241"/>
      <c r="X212" s="241"/>
      <c r="Y212" s="241"/>
      <c r="Z212" s="241"/>
      <c r="AA212" s="241"/>
    </row>
    <row r="213">
      <c r="A213" s="242"/>
      <c r="B213" s="242"/>
      <c r="C213" s="122"/>
      <c r="D213" s="122"/>
      <c r="E213" s="246"/>
      <c r="F213" s="247"/>
      <c r="G213" s="254"/>
      <c r="H213" s="243"/>
      <c r="I213" s="243"/>
      <c r="J213" s="243"/>
      <c r="K213" s="242"/>
      <c r="L213" s="244"/>
      <c r="M213" s="244"/>
      <c r="O213" s="13"/>
      <c r="P213" s="241"/>
      <c r="Q213" s="241"/>
      <c r="R213" s="241"/>
      <c r="S213" s="241"/>
      <c r="T213" s="241"/>
      <c r="U213" s="241"/>
      <c r="V213" s="241"/>
      <c r="W213" s="241"/>
      <c r="X213" s="241"/>
      <c r="Y213" s="241"/>
      <c r="Z213" s="241"/>
      <c r="AA213" s="241"/>
    </row>
    <row r="214">
      <c r="A214" s="242"/>
      <c r="B214" s="242"/>
      <c r="C214" s="122"/>
      <c r="D214" s="122"/>
      <c r="E214" s="246"/>
      <c r="F214" s="247"/>
      <c r="G214" s="254"/>
      <c r="H214" s="243"/>
      <c r="I214" s="243"/>
      <c r="J214" s="243"/>
      <c r="K214" s="242"/>
      <c r="L214" s="244"/>
      <c r="M214" s="244"/>
      <c r="O214" s="13"/>
      <c r="P214" s="241"/>
      <c r="Q214" s="241"/>
      <c r="R214" s="241"/>
      <c r="S214" s="241"/>
      <c r="T214" s="241"/>
      <c r="U214" s="241"/>
      <c r="V214" s="241"/>
      <c r="W214" s="241"/>
      <c r="X214" s="241"/>
      <c r="Y214" s="241"/>
      <c r="Z214" s="241"/>
      <c r="AA214" s="241"/>
    </row>
    <row r="215">
      <c r="A215" s="242"/>
      <c r="B215" s="242"/>
      <c r="C215" s="122"/>
      <c r="D215" s="122"/>
      <c r="E215" s="246"/>
      <c r="F215" s="247"/>
      <c r="G215" s="254"/>
      <c r="H215" s="243"/>
      <c r="I215" s="243"/>
      <c r="J215" s="243"/>
      <c r="K215" s="242"/>
      <c r="L215" s="244"/>
      <c r="M215" s="244"/>
      <c r="O215" s="13"/>
      <c r="P215" s="241"/>
      <c r="Q215" s="241"/>
      <c r="R215" s="241"/>
      <c r="S215" s="241"/>
      <c r="T215" s="241"/>
      <c r="U215" s="241"/>
      <c r="V215" s="241"/>
      <c r="W215" s="241"/>
      <c r="X215" s="241"/>
      <c r="Y215" s="241"/>
      <c r="Z215" s="241"/>
      <c r="AA215" s="241"/>
    </row>
    <row r="216">
      <c r="A216" s="242"/>
      <c r="B216" s="242"/>
      <c r="C216" s="122"/>
      <c r="D216" s="122"/>
      <c r="E216" s="246"/>
      <c r="F216" s="247"/>
      <c r="G216" s="254"/>
      <c r="H216" s="243"/>
      <c r="I216" s="243"/>
      <c r="J216" s="243"/>
      <c r="K216" s="242"/>
      <c r="L216" s="244"/>
      <c r="M216" s="244"/>
      <c r="O216" s="13"/>
      <c r="P216" s="241"/>
      <c r="Q216" s="241"/>
      <c r="R216" s="241"/>
      <c r="S216" s="241"/>
      <c r="T216" s="241"/>
      <c r="U216" s="241"/>
      <c r="V216" s="241"/>
      <c r="W216" s="241"/>
      <c r="X216" s="241"/>
      <c r="Y216" s="241"/>
      <c r="Z216" s="241"/>
      <c r="AA216" s="241"/>
    </row>
    <row r="217">
      <c r="A217" s="242"/>
      <c r="B217" s="242"/>
      <c r="C217" s="122"/>
      <c r="D217" s="122"/>
      <c r="E217" s="246"/>
      <c r="F217" s="247"/>
      <c r="G217" s="254"/>
      <c r="H217" s="243"/>
      <c r="I217" s="243"/>
      <c r="J217" s="243"/>
      <c r="K217" s="242"/>
      <c r="L217" s="244"/>
      <c r="M217" s="244"/>
      <c r="O217" s="13"/>
      <c r="P217" s="241"/>
      <c r="Q217" s="241"/>
      <c r="R217" s="241"/>
      <c r="S217" s="241"/>
      <c r="T217" s="241"/>
      <c r="U217" s="241"/>
      <c r="V217" s="241"/>
      <c r="W217" s="241"/>
      <c r="X217" s="241"/>
      <c r="Y217" s="241"/>
      <c r="Z217" s="241"/>
      <c r="AA217" s="241"/>
    </row>
    <row r="218">
      <c r="A218" s="242"/>
      <c r="B218" s="242"/>
      <c r="C218" s="122"/>
      <c r="D218" s="122"/>
      <c r="E218" s="246"/>
      <c r="F218" s="247"/>
      <c r="G218" s="254"/>
      <c r="H218" s="243"/>
      <c r="I218" s="243"/>
      <c r="J218" s="243"/>
      <c r="K218" s="242"/>
      <c r="L218" s="244"/>
      <c r="M218" s="244"/>
      <c r="O218" s="13"/>
      <c r="P218" s="241"/>
      <c r="Q218" s="241"/>
      <c r="R218" s="241"/>
      <c r="S218" s="241"/>
      <c r="T218" s="241"/>
      <c r="U218" s="241"/>
      <c r="V218" s="241"/>
      <c r="W218" s="241"/>
      <c r="X218" s="241"/>
      <c r="Y218" s="241"/>
      <c r="Z218" s="241"/>
      <c r="AA218" s="241"/>
    </row>
    <row r="219">
      <c r="A219" s="242"/>
      <c r="B219" s="242"/>
      <c r="C219" s="122"/>
      <c r="D219" s="122"/>
      <c r="E219" s="246"/>
      <c r="F219" s="247"/>
      <c r="G219" s="254"/>
      <c r="H219" s="243"/>
      <c r="I219" s="243"/>
      <c r="J219" s="243"/>
      <c r="K219" s="242"/>
      <c r="L219" s="244"/>
      <c r="M219" s="244"/>
      <c r="O219" s="13"/>
      <c r="P219" s="241"/>
      <c r="Q219" s="241"/>
      <c r="R219" s="241"/>
      <c r="S219" s="241"/>
      <c r="T219" s="241"/>
      <c r="U219" s="241"/>
      <c r="V219" s="241"/>
      <c r="W219" s="241"/>
      <c r="X219" s="241"/>
      <c r="Y219" s="241"/>
      <c r="Z219" s="241"/>
      <c r="AA219" s="241"/>
    </row>
    <row r="220">
      <c r="A220" s="242"/>
      <c r="B220" s="242"/>
      <c r="C220" s="122"/>
      <c r="D220" s="122"/>
      <c r="E220" s="246"/>
      <c r="F220" s="247"/>
      <c r="G220" s="254"/>
      <c r="H220" s="243"/>
      <c r="I220" s="243"/>
      <c r="J220" s="243"/>
      <c r="K220" s="242"/>
      <c r="L220" s="244"/>
      <c r="M220" s="244"/>
      <c r="O220" s="13"/>
      <c r="P220" s="241"/>
      <c r="Q220" s="241"/>
      <c r="R220" s="241"/>
      <c r="S220" s="241"/>
      <c r="T220" s="241"/>
      <c r="U220" s="241"/>
      <c r="V220" s="241"/>
      <c r="W220" s="241"/>
      <c r="X220" s="241"/>
      <c r="Y220" s="241"/>
      <c r="Z220" s="241"/>
      <c r="AA220" s="241"/>
    </row>
    <row r="221">
      <c r="A221" s="242"/>
      <c r="B221" s="242"/>
      <c r="C221" s="122"/>
      <c r="D221" s="122"/>
      <c r="E221" s="246"/>
      <c r="F221" s="247"/>
      <c r="G221" s="254"/>
      <c r="H221" s="243"/>
      <c r="I221" s="243"/>
      <c r="J221" s="243"/>
      <c r="K221" s="242"/>
      <c r="L221" s="244"/>
      <c r="M221" s="244"/>
      <c r="O221" s="13"/>
      <c r="P221" s="241"/>
      <c r="Q221" s="241"/>
      <c r="R221" s="241"/>
      <c r="S221" s="241"/>
      <c r="T221" s="241"/>
      <c r="U221" s="241"/>
      <c r="V221" s="241"/>
      <c r="W221" s="241"/>
      <c r="X221" s="241"/>
      <c r="Y221" s="241"/>
      <c r="Z221" s="241"/>
      <c r="AA221" s="241"/>
    </row>
    <row r="222">
      <c r="A222" s="242"/>
      <c r="B222" s="242"/>
      <c r="C222" s="122"/>
      <c r="D222" s="122"/>
      <c r="E222" s="246"/>
      <c r="F222" s="247"/>
      <c r="G222" s="254"/>
      <c r="H222" s="243"/>
      <c r="I222" s="243"/>
      <c r="J222" s="243"/>
      <c r="K222" s="242"/>
      <c r="L222" s="244"/>
      <c r="M222" s="244"/>
      <c r="O222" s="13"/>
      <c r="P222" s="241"/>
      <c r="Q222" s="241"/>
      <c r="R222" s="241"/>
      <c r="S222" s="241"/>
      <c r="T222" s="241"/>
      <c r="U222" s="241"/>
      <c r="V222" s="241"/>
      <c r="W222" s="241"/>
      <c r="X222" s="241"/>
      <c r="Y222" s="241"/>
      <c r="Z222" s="241"/>
      <c r="AA222" s="241"/>
    </row>
    <row r="223">
      <c r="A223" s="242"/>
      <c r="B223" s="242"/>
      <c r="C223" s="122"/>
      <c r="D223" s="122"/>
      <c r="E223" s="246"/>
      <c r="F223" s="247"/>
      <c r="G223" s="254"/>
      <c r="H223" s="243"/>
      <c r="I223" s="243"/>
      <c r="J223" s="243"/>
      <c r="K223" s="242"/>
      <c r="L223" s="244"/>
      <c r="M223" s="244"/>
      <c r="O223" s="13"/>
      <c r="P223" s="241"/>
      <c r="Q223" s="241"/>
      <c r="R223" s="241"/>
      <c r="S223" s="241"/>
      <c r="T223" s="241"/>
      <c r="U223" s="241"/>
      <c r="V223" s="241"/>
      <c r="W223" s="241"/>
      <c r="X223" s="241"/>
      <c r="Y223" s="241"/>
      <c r="Z223" s="241"/>
      <c r="AA223" s="241"/>
    </row>
    <row r="224">
      <c r="A224" s="242"/>
      <c r="B224" s="242"/>
      <c r="C224" s="122"/>
      <c r="D224" s="122"/>
      <c r="E224" s="246"/>
      <c r="F224" s="247"/>
      <c r="G224" s="254"/>
      <c r="H224" s="243"/>
      <c r="I224" s="243"/>
      <c r="J224" s="243"/>
      <c r="K224" s="242"/>
      <c r="L224" s="244"/>
      <c r="M224" s="244"/>
      <c r="O224" s="13"/>
      <c r="P224" s="241"/>
      <c r="Q224" s="241"/>
      <c r="R224" s="241"/>
      <c r="S224" s="241"/>
      <c r="T224" s="241"/>
      <c r="U224" s="241"/>
      <c r="V224" s="241"/>
      <c r="W224" s="241"/>
      <c r="X224" s="241"/>
      <c r="Y224" s="241"/>
      <c r="Z224" s="241"/>
      <c r="AA224" s="241"/>
    </row>
    <row r="225">
      <c r="A225" s="242"/>
      <c r="B225" s="242"/>
      <c r="C225" s="122"/>
      <c r="D225" s="122"/>
      <c r="E225" s="246"/>
      <c r="F225" s="247"/>
      <c r="G225" s="254"/>
      <c r="H225" s="243"/>
      <c r="I225" s="243"/>
      <c r="J225" s="243"/>
      <c r="K225" s="242"/>
      <c r="L225" s="244"/>
      <c r="M225" s="244"/>
      <c r="O225" s="13"/>
      <c r="P225" s="241"/>
      <c r="Q225" s="241"/>
      <c r="R225" s="241"/>
      <c r="S225" s="241"/>
      <c r="T225" s="241"/>
      <c r="U225" s="241"/>
      <c r="V225" s="241"/>
      <c r="W225" s="241"/>
      <c r="X225" s="241"/>
      <c r="Y225" s="241"/>
      <c r="Z225" s="241"/>
      <c r="AA225" s="241"/>
    </row>
    <row r="226">
      <c r="A226" s="242"/>
      <c r="B226" s="242"/>
      <c r="C226" s="122"/>
      <c r="D226" s="122"/>
      <c r="E226" s="246"/>
      <c r="F226" s="247"/>
      <c r="G226" s="254"/>
      <c r="H226" s="243"/>
      <c r="I226" s="243"/>
      <c r="J226" s="243"/>
      <c r="K226" s="242"/>
      <c r="L226" s="244"/>
      <c r="M226" s="244"/>
      <c r="O226" s="13"/>
      <c r="P226" s="241"/>
      <c r="Q226" s="241"/>
      <c r="R226" s="241"/>
      <c r="S226" s="241"/>
      <c r="T226" s="241"/>
      <c r="U226" s="241"/>
      <c r="V226" s="241"/>
      <c r="W226" s="241"/>
      <c r="X226" s="241"/>
      <c r="Y226" s="241"/>
      <c r="Z226" s="241"/>
      <c r="AA226" s="241"/>
    </row>
    <row r="227">
      <c r="A227" s="242"/>
      <c r="B227" s="242"/>
      <c r="C227" s="122"/>
      <c r="D227" s="122"/>
      <c r="E227" s="246"/>
      <c r="F227" s="247"/>
      <c r="G227" s="254"/>
      <c r="H227" s="243"/>
      <c r="I227" s="243"/>
      <c r="J227" s="243"/>
      <c r="K227" s="242"/>
      <c r="L227" s="244"/>
      <c r="M227" s="244"/>
      <c r="O227" s="13"/>
      <c r="P227" s="241"/>
      <c r="Q227" s="241"/>
      <c r="R227" s="241"/>
      <c r="S227" s="241"/>
      <c r="T227" s="241"/>
      <c r="U227" s="241"/>
      <c r="V227" s="241"/>
      <c r="W227" s="241"/>
      <c r="X227" s="241"/>
      <c r="Y227" s="241"/>
      <c r="Z227" s="241"/>
      <c r="AA227" s="241"/>
    </row>
    <row r="228">
      <c r="A228" s="242"/>
      <c r="B228" s="242"/>
      <c r="C228" s="122"/>
      <c r="D228" s="122"/>
      <c r="E228" s="246"/>
      <c r="F228" s="247"/>
      <c r="G228" s="254"/>
      <c r="H228" s="243"/>
      <c r="I228" s="243"/>
      <c r="J228" s="243"/>
      <c r="K228" s="242"/>
      <c r="L228" s="244"/>
      <c r="M228" s="244"/>
      <c r="O228" s="13"/>
      <c r="P228" s="241"/>
      <c r="Q228" s="241"/>
      <c r="R228" s="241"/>
      <c r="S228" s="241"/>
      <c r="T228" s="241"/>
      <c r="U228" s="241"/>
      <c r="V228" s="241"/>
      <c r="W228" s="241"/>
      <c r="X228" s="241"/>
      <c r="Y228" s="241"/>
      <c r="Z228" s="241"/>
      <c r="AA228" s="241"/>
    </row>
    <row r="229">
      <c r="A229" s="242"/>
      <c r="B229" s="242"/>
      <c r="C229" s="122"/>
      <c r="D229" s="122"/>
      <c r="E229" s="246"/>
      <c r="F229" s="247"/>
      <c r="G229" s="254"/>
      <c r="H229" s="243"/>
      <c r="I229" s="243"/>
      <c r="J229" s="243"/>
      <c r="K229" s="242"/>
      <c r="L229" s="244"/>
      <c r="M229" s="244"/>
      <c r="O229" s="13"/>
      <c r="P229" s="241"/>
      <c r="Q229" s="241"/>
      <c r="R229" s="241"/>
      <c r="S229" s="241"/>
      <c r="T229" s="241"/>
      <c r="U229" s="241"/>
      <c r="V229" s="241"/>
      <c r="W229" s="241"/>
      <c r="X229" s="241"/>
      <c r="Y229" s="241"/>
      <c r="Z229" s="241"/>
      <c r="AA229" s="241"/>
    </row>
    <row r="230">
      <c r="A230" s="242"/>
      <c r="B230" s="242"/>
      <c r="C230" s="122"/>
      <c r="D230" s="122"/>
      <c r="E230" s="246"/>
      <c r="F230" s="247"/>
      <c r="G230" s="254"/>
      <c r="H230" s="243"/>
      <c r="I230" s="243"/>
      <c r="J230" s="243"/>
      <c r="K230" s="242"/>
      <c r="L230" s="244"/>
      <c r="M230" s="244"/>
      <c r="O230" s="13"/>
      <c r="P230" s="241"/>
      <c r="Q230" s="241"/>
      <c r="R230" s="241"/>
      <c r="S230" s="241"/>
      <c r="T230" s="241"/>
      <c r="U230" s="241"/>
      <c r="V230" s="241"/>
      <c r="W230" s="241"/>
      <c r="X230" s="241"/>
      <c r="Y230" s="241"/>
      <c r="Z230" s="241"/>
      <c r="AA230" s="241"/>
    </row>
    <row r="231">
      <c r="A231" s="242"/>
      <c r="B231" s="242"/>
      <c r="C231" s="122"/>
      <c r="D231" s="122"/>
      <c r="E231" s="246"/>
      <c r="F231" s="247"/>
      <c r="G231" s="254"/>
      <c r="H231" s="243"/>
      <c r="I231" s="243"/>
      <c r="J231" s="243"/>
      <c r="K231" s="242"/>
      <c r="L231" s="244"/>
      <c r="M231" s="244"/>
      <c r="O231" s="13"/>
      <c r="P231" s="241"/>
      <c r="Q231" s="241"/>
      <c r="R231" s="241"/>
      <c r="S231" s="241"/>
      <c r="T231" s="241"/>
      <c r="U231" s="241"/>
      <c r="V231" s="241"/>
      <c r="W231" s="241"/>
      <c r="X231" s="241"/>
      <c r="Y231" s="241"/>
      <c r="Z231" s="241"/>
      <c r="AA231" s="241"/>
    </row>
    <row r="232">
      <c r="A232" s="242"/>
      <c r="B232" s="242"/>
      <c r="C232" s="122"/>
      <c r="D232" s="122"/>
      <c r="E232" s="246"/>
      <c r="F232" s="247"/>
      <c r="G232" s="254"/>
      <c r="H232" s="243"/>
      <c r="I232" s="243"/>
      <c r="J232" s="243"/>
      <c r="K232" s="242"/>
      <c r="L232" s="244"/>
      <c r="M232" s="244"/>
      <c r="O232" s="13"/>
      <c r="P232" s="241"/>
      <c r="Q232" s="241"/>
      <c r="R232" s="241"/>
      <c r="S232" s="241"/>
      <c r="T232" s="241"/>
      <c r="U232" s="241"/>
      <c r="V232" s="241"/>
      <c r="W232" s="241"/>
      <c r="X232" s="241"/>
      <c r="Y232" s="241"/>
      <c r="Z232" s="241"/>
      <c r="AA232" s="241"/>
    </row>
    <row r="233">
      <c r="A233" s="242"/>
      <c r="B233" s="242"/>
      <c r="C233" s="122"/>
      <c r="D233" s="122"/>
      <c r="E233" s="246"/>
      <c r="F233" s="247"/>
      <c r="G233" s="254"/>
      <c r="H233" s="243"/>
      <c r="I233" s="243"/>
      <c r="J233" s="243"/>
      <c r="K233" s="242"/>
      <c r="L233" s="244"/>
      <c r="M233" s="244"/>
      <c r="O233" s="13"/>
      <c r="P233" s="241"/>
      <c r="Q233" s="241"/>
      <c r="R233" s="241"/>
      <c r="S233" s="241"/>
      <c r="T233" s="241"/>
      <c r="U233" s="241"/>
      <c r="V233" s="241"/>
      <c r="W233" s="241"/>
      <c r="X233" s="241"/>
      <c r="Y233" s="241"/>
      <c r="Z233" s="241"/>
      <c r="AA233" s="241"/>
    </row>
    <row r="234">
      <c r="A234" s="242"/>
      <c r="B234" s="242"/>
      <c r="C234" s="122"/>
      <c r="D234" s="122"/>
      <c r="E234" s="246"/>
      <c r="F234" s="247"/>
      <c r="G234" s="254"/>
      <c r="H234" s="243"/>
      <c r="I234" s="243"/>
      <c r="J234" s="243"/>
      <c r="K234" s="242"/>
      <c r="L234" s="244"/>
      <c r="M234" s="244"/>
      <c r="O234" s="13"/>
      <c r="P234" s="241"/>
      <c r="Q234" s="241"/>
      <c r="R234" s="241"/>
      <c r="S234" s="241"/>
      <c r="T234" s="241"/>
      <c r="U234" s="241"/>
      <c r="V234" s="241"/>
      <c r="W234" s="241"/>
      <c r="X234" s="241"/>
      <c r="Y234" s="241"/>
      <c r="Z234" s="241"/>
      <c r="AA234" s="241"/>
    </row>
    <row r="235">
      <c r="A235" s="242"/>
      <c r="B235" s="242"/>
      <c r="C235" s="122"/>
      <c r="D235" s="122"/>
      <c r="E235" s="246"/>
      <c r="F235" s="247"/>
      <c r="G235" s="254"/>
      <c r="H235" s="243"/>
      <c r="I235" s="243"/>
      <c r="J235" s="243"/>
      <c r="K235" s="242"/>
      <c r="L235" s="244"/>
      <c r="M235" s="244"/>
      <c r="O235" s="13"/>
      <c r="P235" s="241"/>
      <c r="Q235" s="241"/>
      <c r="R235" s="241"/>
      <c r="S235" s="241"/>
      <c r="T235" s="241"/>
      <c r="U235" s="241"/>
      <c r="V235" s="241"/>
      <c r="W235" s="241"/>
      <c r="X235" s="241"/>
      <c r="Y235" s="241"/>
      <c r="Z235" s="241"/>
      <c r="AA235" s="241"/>
    </row>
    <row r="236">
      <c r="A236" s="242"/>
      <c r="B236" s="242"/>
      <c r="C236" s="122"/>
      <c r="D236" s="122"/>
      <c r="E236" s="256"/>
      <c r="F236" s="247"/>
      <c r="G236" s="254"/>
      <c r="H236" s="243"/>
      <c r="I236" s="243"/>
      <c r="J236" s="243"/>
      <c r="K236" s="242"/>
      <c r="L236" s="244"/>
      <c r="M236" s="244"/>
      <c r="O236" s="13"/>
      <c r="P236" s="241"/>
      <c r="Q236" s="241"/>
      <c r="R236" s="241"/>
      <c r="S236" s="241"/>
      <c r="T236" s="241"/>
      <c r="U236" s="241"/>
      <c r="V236" s="241"/>
      <c r="W236" s="241"/>
      <c r="X236" s="241"/>
      <c r="Y236" s="241"/>
      <c r="Z236" s="241"/>
      <c r="AA236" s="241"/>
    </row>
    <row r="237">
      <c r="A237" s="242"/>
      <c r="B237" s="242"/>
      <c r="C237" s="122"/>
      <c r="D237" s="122"/>
      <c r="E237" s="246"/>
      <c r="F237" s="247"/>
      <c r="G237" s="254"/>
      <c r="H237" s="243"/>
      <c r="I237" s="243"/>
      <c r="J237" s="243"/>
      <c r="K237" s="242"/>
      <c r="L237" s="244"/>
      <c r="M237" s="244"/>
      <c r="O237" s="13"/>
      <c r="P237" s="241"/>
      <c r="Q237" s="241"/>
      <c r="R237" s="241"/>
      <c r="S237" s="241"/>
      <c r="T237" s="241"/>
      <c r="U237" s="241"/>
      <c r="V237" s="241"/>
      <c r="W237" s="241"/>
      <c r="X237" s="241"/>
      <c r="Y237" s="241"/>
      <c r="Z237" s="241"/>
      <c r="AA237" s="241"/>
    </row>
    <row r="238">
      <c r="A238" s="242"/>
      <c r="B238" s="242"/>
      <c r="C238" s="122"/>
      <c r="D238" s="122"/>
      <c r="E238" s="256"/>
      <c r="F238" s="247"/>
      <c r="G238" s="254"/>
      <c r="H238" s="243"/>
      <c r="I238" s="243"/>
      <c r="J238" s="243"/>
      <c r="K238" s="242"/>
      <c r="L238" s="244"/>
      <c r="M238" s="244"/>
      <c r="O238" s="13"/>
      <c r="P238" s="241"/>
      <c r="Q238" s="241"/>
      <c r="R238" s="241"/>
      <c r="S238" s="241"/>
      <c r="T238" s="241"/>
      <c r="U238" s="241"/>
      <c r="V238" s="241"/>
      <c r="W238" s="241"/>
      <c r="X238" s="241"/>
      <c r="Y238" s="241"/>
      <c r="Z238" s="241"/>
      <c r="AA238" s="241"/>
    </row>
    <row r="239">
      <c r="A239" s="242"/>
      <c r="B239" s="242"/>
      <c r="C239" s="122"/>
      <c r="D239" s="122"/>
      <c r="E239" s="246"/>
      <c r="F239" s="247"/>
      <c r="G239" s="254"/>
      <c r="H239" s="243"/>
      <c r="I239" s="243"/>
      <c r="J239" s="243"/>
      <c r="K239" s="242"/>
      <c r="L239" s="244"/>
      <c r="M239" s="244"/>
      <c r="O239" s="13"/>
      <c r="P239" s="241"/>
      <c r="Q239" s="241"/>
      <c r="R239" s="241"/>
      <c r="S239" s="241"/>
      <c r="T239" s="241"/>
      <c r="U239" s="241"/>
      <c r="V239" s="241"/>
      <c r="W239" s="241"/>
      <c r="X239" s="241"/>
      <c r="Y239" s="241"/>
      <c r="Z239" s="241"/>
      <c r="AA239" s="241"/>
    </row>
    <row r="240">
      <c r="A240" s="242"/>
      <c r="B240" s="242"/>
      <c r="C240" s="122"/>
      <c r="D240" s="122"/>
      <c r="E240" s="246"/>
      <c r="F240" s="247"/>
      <c r="G240" s="254"/>
      <c r="H240" s="243"/>
      <c r="I240" s="243"/>
      <c r="J240" s="243"/>
      <c r="K240" s="242"/>
      <c r="L240" s="244"/>
      <c r="M240" s="244"/>
      <c r="O240" s="13"/>
      <c r="P240" s="241"/>
      <c r="Q240" s="241"/>
      <c r="R240" s="241"/>
      <c r="S240" s="241"/>
      <c r="T240" s="241"/>
      <c r="U240" s="241"/>
      <c r="V240" s="241"/>
      <c r="W240" s="241"/>
      <c r="X240" s="241"/>
      <c r="Y240" s="241"/>
      <c r="Z240" s="241"/>
      <c r="AA240" s="241"/>
    </row>
    <row r="241">
      <c r="A241" s="242"/>
      <c r="B241" s="242"/>
      <c r="C241" s="122"/>
      <c r="D241" s="122"/>
      <c r="E241" s="246"/>
      <c r="F241" s="247"/>
      <c r="G241" s="254"/>
      <c r="H241" s="243"/>
      <c r="I241" s="243"/>
      <c r="J241" s="243"/>
      <c r="K241" s="242"/>
      <c r="L241" s="244"/>
      <c r="M241" s="244"/>
      <c r="O241" s="13"/>
      <c r="P241" s="241"/>
      <c r="Q241" s="241"/>
      <c r="R241" s="241"/>
      <c r="S241" s="241"/>
      <c r="T241" s="241"/>
      <c r="U241" s="241"/>
      <c r="V241" s="241"/>
      <c r="W241" s="241"/>
      <c r="X241" s="241"/>
      <c r="Y241" s="241"/>
      <c r="Z241" s="241"/>
      <c r="AA241" s="241"/>
    </row>
    <row r="242">
      <c r="A242" s="242"/>
      <c r="B242" s="242"/>
      <c r="C242" s="122"/>
      <c r="D242" s="122"/>
      <c r="E242" s="246"/>
      <c r="F242" s="247"/>
      <c r="G242" s="254"/>
      <c r="H242" s="243"/>
      <c r="I242" s="243"/>
      <c r="J242" s="243"/>
      <c r="K242" s="242"/>
      <c r="L242" s="244"/>
      <c r="M242" s="244"/>
      <c r="O242" s="13"/>
      <c r="P242" s="241"/>
      <c r="Q242" s="241"/>
      <c r="R242" s="241"/>
      <c r="S242" s="241"/>
      <c r="T242" s="241"/>
      <c r="U242" s="241"/>
      <c r="V242" s="241"/>
      <c r="W242" s="241"/>
      <c r="X242" s="241"/>
      <c r="Y242" s="241"/>
      <c r="Z242" s="241"/>
      <c r="AA242" s="241"/>
    </row>
    <row r="243">
      <c r="A243" s="242"/>
      <c r="B243" s="242"/>
      <c r="C243" s="122"/>
      <c r="D243" s="122"/>
      <c r="E243" s="246"/>
      <c r="F243" s="247"/>
      <c r="G243" s="254"/>
      <c r="H243" s="243"/>
      <c r="I243" s="243"/>
      <c r="J243" s="243"/>
      <c r="K243" s="242"/>
      <c r="L243" s="244"/>
      <c r="M243" s="244"/>
      <c r="O243" s="13"/>
      <c r="P243" s="241"/>
      <c r="Q243" s="241"/>
      <c r="R243" s="241"/>
      <c r="S243" s="241"/>
      <c r="T243" s="241"/>
      <c r="U243" s="241"/>
      <c r="V243" s="241"/>
      <c r="W243" s="241"/>
      <c r="X243" s="241"/>
      <c r="Y243" s="241"/>
      <c r="Z243" s="241"/>
      <c r="AA243" s="241"/>
    </row>
    <row r="244">
      <c r="A244" s="242"/>
      <c r="B244" s="242"/>
      <c r="C244" s="122"/>
      <c r="D244" s="122"/>
      <c r="E244" s="246"/>
      <c r="F244" s="247"/>
      <c r="G244" s="254"/>
      <c r="H244" s="243"/>
      <c r="I244" s="243"/>
      <c r="J244" s="243"/>
      <c r="K244" s="242"/>
      <c r="L244" s="244"/>
      <c r="M244" s="244"/>
      <c r="O244" s="13"/>
      <c r="P244" s="241"/>
      <c r="Q244" s="241"/>
      <c r="R244" s="241"/>
      <c r="S244" s="241"/>
      <c r="T244" s="241"/>
      <c r="U244" s="241"/>
      <c r="V244" s="241"/>
      <c r="W244" s="241"/>
      <c r="X244" s="241"/>
      <c r="Y244" s="241"/>
      <c r="Z244" s="241"/>
      <c r="AA244" s="241"/>
    </row>
    <row r="245">
      <c r="A245" s="242"/>
      <c r="B245" s="242"/>
      <c r="C245" s="122"/>
      <c r="D245" s="122"/>
      <c r="E245" s="246"/>
      <c r="F245" s="247"/>
      <c r="G245" s="254"/>
      <c r="H245" s="243"/>
      <c r="I245" s="243"/>
      <c r="J245" s="243"/>
      <c r="K245" s="242"/>
      <c r="L245" s="244"/>
      <c r="M245" s="244"/>
      <c r="O245" s="13"/>
      <c r="P245" s="241"/>
      <c r="Q245" s="241"/>
      <c r="R245" s="241"/>
      <c r="S245" s="241"/>
      <c r="T245" s="241"/>
      <c r="U245" s="241"/>
      <c r="V245" s="241"/>
      <c r="W245" s="241"/>
      <c r="X245" s="241"/>
      <c r="Y245" s="241"/>
      <c r="Z245" s="241"/>
      <c r="AA245" s="241"/>
    </row>
    <row r="246">
      <c r="A246" s="242"/>
      <c r="B246" s="242"/>
      <c r="C246" s="122"/>
      <c r="D246" s="122"/>
      <c r="E246" s="246"/>
      <c r="F246" s="247"/>
      <c r="G246" s="254"/>
      <c r="H246" s="243"/>
      <c r="I246" s="243"/>
      <c r="J246" s="243"/>
      <c r="K246" s="242"/>
      <c r="L246" s="244"/>
      <c r="M246" s="244"/>
      <c r="O246" s="13"/>
      <c r="P246" s="241"/>
      <c r="Q246" s="241"/>
      <c r="R246" s="241"/>
      <c r="S246" s="241"/>
      <c r="T246" s="241"/>
      <c r="U246" s="241"/>
      <c r="V246" s="241"/>
      <c r="W246" s="241"/>
      <c r="X246" s="241"/>
      <c r="Y246" s="241"/>
      <c r="Z246" s="241"/>
      <c r="AA246" s="241"/>
    </row>
    <row r="247">
      <c r="A247" s="242"/>
      <c r="B247" s="242"/>
      <c r="C247" s="122"/>
      <c r="D247" s="122"/>
      <c r="E247" s="246"/>
      <c r="F247" s="247"/>
      <c r="G247" s="254"/>
      <c r="H247" s="243"/>
      <c r="I247" s="243"/>
      <c r="J247" s="243"/>
      <c r="K247" s="242"/>
      <c r="L247" s="244"/>
      <c r="M247" s="244"/>
      <c r="O247" s="13"/>
      <c r="P247" s="241"/>
      <c r="Q247" s="241"/>
      <c r="R247" s="241"/>
      <c r="S247" s="241"/>
      <c r="T247" s="241"/>
      <c r="U247" s="241"/>
      <c r="V247" s="241"/>
      <c r="W247" s="241"/>
      <c r="X247" s="241"/>
      <c r="Y247" s="241"/>
      <c r="Z247" s="241"/>
      <c r="AA247" s="241"/>
    </row>
    <row r="248">
      <c r="A248" s="242"/>
      <c r="B248" s="242"/>
      <c r="C248" s="122"/>
      <c r="D248" s="122"/>
      <c r="E248" s="246"/>
      <c r="F248" s="247"/>
      <c r="G248" s="254"/>
      <c r="H248" s="243"/>
      <c r="I248" s="243"/>
      <c r="J248" s="243"/>
      <c r="K248" s="242"/>
      <c r="L248" s="244"/>
      <c r="M248" s="244"/>
      <c r="O248" s="13"/>
      <c r="P248" s="241"/>
      <c r="Q248" s="241"/>
      <c r="R248" s="241"/>
      <c r="S248" s="241"/>
      <c r="T248" s="241"/>
      <c r="U248" s="241"/>
      <c r="V248" s="241"/>
      <c r="W248" s="241"/>
      <c r="X248" s="241"/>
      <c r="Y248" s="241"/>
      <c r="Z248" s="241"/>
      <c r="AA248" s="241"/>
    </row>
    <row r="249">
      <c r="A249" s="242"/>
      <c r="B249" s="242"/>
      <c r="C249" s="122"/>
      <c r="D249" s="122"/>
      <c r="E249" s="246"/>
      <c r="F249" s="247"/>
      <c r="G249" s="254"/>
      <c r="H249" s="243"/>
      <c r="I249" s="243"/>
      <c r="J249" s="243"/>
      <c r="K249" s="242"/>
      <c r="L249" s="244"/>
      <c r="M249" s="244"/>
      <c r="O249" s="13"/>
      <c r="P249" s="241"/>
      <c r="Q249" s="241"/>
      <c r="R249" s="241"/>
      <c r="S249" s="241"/>
      <c r="T249" s="241"/>
      <c r="U249" s="241"/>
      <c r="V249" s="241"/>
      <c r="W249" s="241"/>
      <c r="X249" s="241"/>
      <c r="Y249" s="241"/>
      <c r="Z249" s="241"/>
      <c r="AA249" s="241"/>
    </row>
    <row r="250">
      <c r="A250" s="242"/>
      <c r="B250" s="242"/>
      <c r="C250" s="122"/>
      <c r="D250" s="122"/>
      <c r="E250" s="246"/>
      <c r="F250" s="247"/>
      <c r="G250" s="254"/>
      <c r="H250" s="243"/>
      <c r="I250" s="243"/>
      <c r="J250" s="243"/>
      <c r="K250" s="242"/>
      <c r="L250" s="244"/>
      <c r="M250" s="244"/>
      <c r="O250" s="13"/>
      <c r="P250" s="241"/>
      <c r="Q250" s="241"/>
      <c r="R250" s="241"/>
      <c r="S250" s="241"/>
      <c r="T250" s="241"/>
      <c r="U250" s="241"/>
      <c r="V250" s="241"/>
      <c r="W250" s="241"/>
      <c r="X250" s="241"/>
      <c r="Y250" s="241"/>
      <c r="Z250" s="241"/>
      <c r="AA250" s="241"/>
    </row>
    <row r="251">
      <c r="A251" s="242"/>
      <c r="B251" s="242"/>
      <c r="C251" s="122"/>
      <c r="D251" s="122"/>
      <c r="E251" s="246"/>
      <c r="F251" s="247"/>
      <c r="G251" s="254"/>
      <c r="H251" s="243"/>
      <c r="I251" s="243"/>
      <c r="J251" s="243"/>
      <c r="K251" s="242"/>
      <c r="L251" s="244"/>
      <c r="M251" s="244"/>
      <c r="O251" s="13"/>
      <c r="P251" s="241"/>
      <c r="Q251" s="241"/>
      <c r="R251" s="241"/>
      <c r="S251" s="241"/>
      <c r="T251" s="241"/>
      <c r="U251" s="241"/>
      <c r="V251" s="241"/>
      <c r="W251" s="241"/>
      <c r="X251" s="241"/>
      <c r="Y251" s="241"/>
      <c r="Z251" s="241"/>
      <c r="AA251" s="241"/>
    </row>
    <row r="252">
      <c r="A252" s="242"/>
      <c r="B252" s="242"/>
      <c r="C252" s="122"/>
      <c r="D252" s="122"/>
      <c r="E252" s="246"/>
      <c r="F252" s="247"/>
      <c r="G252" s="254"/>
      <c r="H252" s="243"/>
      <c r="I252" s="243"/>
      <c r="J252" s="243"/>
      <c r="K252" s="242"/>
      <c r="L252" s="244"/>
      <c r="M252" s="244"/>
      <c r="O252" s="13"/>
      <c r="P252" s="241"/>
      <c r="Q252" s="241"/>
      <c r="R252" s="241"/>
      <c r="S252" s="241"/>
      <c r="T252" s="241"/>
      <c r="U252" s="241"/>
      <c r="V252" s="241"/>
      <c r="W252" s="241"/>
      <c r="X252" s="241"/>
      <c r="Y252" s="241"/>
      <c r="Z252" s="241"/>
      <c r="AA252" s="241"/>
    </row>
    <row r="253">
      <c r="A253" s="242"/>
      <c r="B253" s="242"/>
      <c r="C253" s="122"/>
      <c r="D253" s="122"/>
      <c r="E253" s="246"/>
      <c r="F253" s="247"/>
      <c r="G253" s="254"/>
      <c r="H253" s="243"/>
      <c r="I253" s="243"/>
      <c r="J253" s="243"/>
      <c r="K253" s="242"/>
      <c r="L253" s="244"/>
      <c r="M253" s="244"/>
      <c r="O253" s="13"/>
      <c r="P253" s="241"/>
      <c r="Q253" s="241"/>
      <c r="R253" s="241"/>
      <c r="S253" s="241"/>
      <c r="T253" s="241"/>
      <c r="U253" s="241"/>
      <c r="V253" s="241"/>
      <c r="W253" s="241"/>
      <c r="X253" s="241"/>
      <c r="Y253" s="241"/>
      <c r="Z253" s="241"/>
      <c r="AA253" s="241"/>
    </row>
    <row r="254">
      <c r="A254" s="242"/>
      <c r="B254" s="242"/>
      <c r="C254" s="122"/>
      <c r="D254" s="122"/>
      <c r="E254" s="246"/>
      <c r="F254" s="247"/>
      <c r="G254" s="254"/>
      <c r="H254" s="243"/>
      <c r="I254" s="243"/>
      <c r="J254" s="243"/>
      <c r="K254" s="242"/>
      <c r="L254" s="244"/>
      <c r="M254" s="244"/>
      <c r="O254" s="13"/>
      <c r="P254" s="241"/>
      <c r="Q254" s="241"/>
      <c r="R254" s="241"/>
      <c r="S254" s="241"/>
      <c r="T254" s="241"/>
      <c r="U254" s="241"/>
      <c r="V254" s="241"/>
      <c r="W254" s="241"/>
      <c r="X254" s="241"/>
      <c r="Y254" s="241"/>
      <c r="Z254" s="241"/>
      <c r="AA254" s="241"/>
    </row>
    <row r="255">
      <c r="A255" s="242"/>
      <c r="B255" s="242"/>
      <c r="C255" s="122"/>
      <c r="D255" s="122"/>
      <c r="E255" s="246"/>
      <c r="F255" s="247"/>
      <c r="G255" s="254"/>
      <c r="H255" s="243"/>
      <c r="I255" s="243"/>
      <c r="J255" s="243"/>
      <c r="K255" s="242"/>
      <c r="L255" s="244"/>
      <c r="M255" s="244"/>
      <c r="O255" s="13"/>
      <c r="P255" s="241"/>
      <c r="Q255" s="241"/>
      <c r="R255" s="241"/>
      <c r="S255" s="241"/>
      <c r="T255" s="241"/>
      <c r="U255" s="241"/>
      <c r="V255" s="241"/>
      <c r="W255" s="241"/>
      <c r="X255" s="241"/>
      <c r="Y255" s="241"/>
      <c r="Z255" s="241"/>
      <c r="AA255" s="241"/>
    </row>
    <row r="256">
      <c r="A256" s="242"/>
      <c r="B256" s="242"/>
      <c r="C256" s="122"/>
      <c r="D256" s="122"/>
      <c r="E256" s="246"/>
      <c r="F256" s="247"/>
      <c r="G256" s="254"/>
      <c r="H256" s="243"/>
      <c r="I256" s="243"/>
      <c r="J256" s="243"/>
      <c r="K256" s="242"/>
      <c r="L256" s="244"/>
      <c r="M256" s="244"/>
      <c r="O256" s="13"/>
      <c r="P256" s="241"/>
      <c r="Q256" s="241"/>
      <c r="R256" s="241"/>
      <c r="S256" s="241"/>
      <c r="T256" s="241"/>
      <c r="U256" s="241"/>
      <c r="V256" s="241"/>
      <c r="W256" s="241"/>
      <c r="X256" s="241"/>
      <c r="Y256" s="241"/>
      <c r="Z256" s="241"/>
      <c r="AA256" s="241"/>
    </row>
    <row r="257">
      <c r="A257" s="242"/>
      <c r="B257" s="242"/>
      <c r="C257" s="122"/>
      <c r="D257" s="122"/>
      <c r="E257" s="246"/>
      <c r="F257" s="247"/>
      <c r="G257" s="254"/>
      <c r="H257" s="243"/>
      <c r="I257" s="243"/>
      <c r="J257" s="243"/>
      <c r="K257" s="242"/>
      <c r="L257" s="244"/>
      <c r="M257" s="244"/>
      <c r="O257" s="13"/>
      <c r="P257" s="241"/>
      <c r="Q257" s="241"/>
      <c r="R257" s="241"/>
      <c r="S257" s="241"/>
      <c r="T257" s="241"/>
      <c r="U257" s="241"/>
      <c r="V257" s="241"/>
      <c r="W257" s="241"/>
      <c r="X257" s="241"/>
      <c r="Y257" s="241"/>
      <c r="Z257" s="241"/>
      <c r="AA257" s="241"/>
    </row>
    <row r="258">
      <c r="A258" s="242"/>
      <c r="B258" s="242"/>
      <c r="C258" s="122"/>
      <c r="D258" s="122"/>
      <c r="E258" s="246"/>
      <c r="F258" s="247"/>
      <c r="G258" s="254"/>
      <c r="H258" s="243"/>
      <c r="I258" s="243"/>
      <c r="J258" s="243"/>
      <c r="K258" s="242"/>
      <c r="L258" s="244"/>
      <c r="M258" s="244"/>
      <c r="O258" s="13"/>
      <c r="P258" s="241"/>
      <c r="Q258" s="241"/>
      <c r="R258" s="241"/>
      <c r="S258" s="241"/>
      <c r="T258" s="241"/>
      <c r="U258" s="241"/>
      <c r="V258" s="241"/>
      <c r="W258" s="241"/>
      <c r="X258" s="241"/>
      <c r="Y258" s="241"/>
      <c r="Z258" s="241"/>
      <c r="AA258" s="241"/>
    </row>
    <row r="259">
      <c r="A259" s="242"/>
      <c r="B259" s="242"/>
      <c r="C259" s="122"/>
      <c r="D259" s="122"/>
      <c r="E259" s="246"/>
      <c r="F259" s="247"/>
      <c r="G259" s="254"/>
      <c r="H259" s="243"/>
      <c r="I259" s="243"/>
      <c r="J259" s="243"/>
      <c r="K259" s="242"/>
      <c r="L259" s="244"/>
      <c r="M259" s="244"/>
      <c r="O259" s="13"/>
      <c r="P259" s="241"/>
      <c r="Q259" s="241"/>
      <c r="R259" s="241"/>
      <c r="S259" s="241"/>
      <c r="T259" s="241"/>
      <c r="U259" s="241"/>
      <c r="V259" s="241"/>
      <c r="W259" s="241"/>
      <c r="X259" s="241"/>
      <c r="Y259" s="241"/>
      <c r="Z259" s="241"/>
      <c r="AA259" s="241"/>
    </row>
    <row r="260">
      <c r="A260" s="242"/>
      <c r="B260" s="242"/>
      <c r="C260" s="122"/>
      <c r="D260" s="122"/>
      <c r="E260" s="246"/>
      <c r="F260" s="247"/>
      <c r="G260" s="254"/>
      <c r="H260" s="243"/>
      <c r="I260" s="243"/>
      <c r="J260" s="243"/>
      <c r="K260" s="242"/>
      <c r="L260" s="244"/>
      <c r="M260" s="244"/>
      <c r="O260" s="13"/>
      <c r="P260" s="241"/>
      <c r="Q260" s="241"/>
      <c r="R260" s="241"/>
      <c r="S260" s="241"/>
      <c r="T260" s="241"/>
      <c r="U260" s="241"/>
      <c r="V260" s="241"/>
      <c r="W260" s="241"/>
      <c r="X260" s="241"/>
      <c r="Y260" s="241"/>
      <c r="Z260" s="241"/>
      <c r="AA260" s="241"/>
    </row>
    <row r="261">
      <c r="A261" s="242"/>
      <c r="B261" s="242"/>
      <c r="C261" s="122"/>
      <c r="D261" s="122"/>
      <c r="E261" s="246"/>
      <c r="F261" s="247"/>
      <c r="G261" s="254"/>
      <c r="H261" s="243"/>
      <c r="I261" s="243"/>
      <c r="J261" s="243"/>
      <c r="K261" s="242"/>
      <c r="L261" s="244"/>
      <c r="M261" s="244"/>
      <c r="O261" s="13"/>
      <c r="P261" s="241"/>
      <c r="Q261" s="241"/>
      <c r="R261" s="241"/>
      <c r="S261" s="241"/>
      <c r="T261" s="241"/>
      <c r="U261" s="241"/>
      <c r="V261" s="241"/>
      <c r="W261" s="241"/>
      <c r="X261" s="241"/>
      <c r="Y261" s="241"/>
      <c r="Z261" s="241"/>
      <c r="AA261" s="241"/>
    </row>
    <row r="262">
      <c r="A262" s="242"/>
      <c r="B262" s="242"/>
      <c r="C262" s="122"/>
      <c r="D262" s="122"/>
      <c r="E262" s="246"/>
      <c r="F262" s="247"/>
      <c r="G262" s="254"/>
      <c r="H262" s="243"/>
      <c r="I262" s="243"/>
      <c r="J262" s="243"/>
      <c r="K262" s="242"/>
      <c r="L262" s="244"/>
      <c r="M262" s="244"/>
      <c r="O262" s="13"/>
      <c r="P262" s="241"/>
      <c r="Q262" s="241"/>
      <c r="R262" s="241"/>
      <c r="S262" s="241"/>
      <c r="T262" s="241"/>
      <c r="U262" s="241"/>
      <c r="V262" s="241"/>
      <c r="W262" s="241"/>
      <c r="X262" s="241"/>
      <c r="Y262" s="241"/>
      <c r="Z262" s="241"/>
      <c r="AA262" s="241"/>
    </row>
    <row r="263">
      <c r="A263" s="242"/>
      <c r="B263" s="242"/>
      <c r="C263" s="122"/>
      <c r="D263" s="122"/>
      <c r="E263" s="246"/>
      <c r="F263" s="247"/>
      <c r="G263" s="254"/>
      <c r="H263" s="243"/>
      <c r="I263" s="243"/>
      <c r="J263" s="243"/>
      <c r="K263" s="242"/>
      <c r="L263" s="244"/>
      <c r="M263" s="244"/>
      <c r="O263" s="13"/>
      <c r="P263" s="241"/>
      <c r="Q263" s="241"/>
      <c r="R263" s="241"/>
      <c r="S263" s="241"/>
      <c r="T263" s="241"/>
      <c r="U263" s="241"/>
      <c r="V263" s="241"/>
      <c r="W263" s="241"/>
      <c r="X263" s="241"/>
      <c r="Y263" s="241"/>
      <c r="Z263" s="241"/>
      <c r="AA263" s="241"/>
    </row>
    <row r="264">
      <c r="A264" s="242"/>
      <c r="B264" s="242"/>
      <c r="C264" s="122"/>
      <c r="D264" s="122"/>
      <c r="E264" s="246"/>
      <c r="F264" s="247"/>
      <c r="G264" s="254"/>
      <c r="H264" s="243"/>
      <c r="I264" s="243"/>
      <c r="J264" s="243"/>
      <c r="K264" s="242"/>
      <c r="L264" s="244"/>
      <c r="M264" s="244"/>
      <c r="O264" s="13"/>
      <c r="P264" s="241"/>
      <c r="Q264" s="241"/>
      <c r="R264" s="241"/>
      <c r="S264" s="241"/>
      <c r="T264" s="241"/>
      <c r="U264" s="241"/>
      <c r="V264" s="241"/>
      <c r="W264" s="241"/>
      <c r="X264" s="241"/>
      <c r="Y264" s="241"/>
      <c r="Z264" s="241"/>
      <c r="AA264" s="241"/>
    </row>
    <row r="265">
      <c r="A265" s="242"/>
      <c r="B265" s="242"/>
      <c r="C265" s="122"/>
      <c r="D265" s="122"/>
      <c r="E265" s="246"/>
      <c r="F265" s="247"/>
      <c r="G265" s="254"/>
      <c r="H265" s="243"/>
      <c r="I265" s="243"/>
      <c r="J265" s="243"/>
      <c r="K265" s="242"/>
      <c r="L265" s="244"/>
      <c r="M265" s="244"/>
      <c r="O265" s="13"/>
      <c r="P265" s="241"/>
      <c r="Q265" s="241"/>
      <c r="R265" s="241"/>
      <c r="S265" s="241"/>
      <c r="T265" s="241"/>
      <c r="U265" s="241"/>
      <c r="V265" s="241"/>
      <c r="W265" s="241"/>
      <c r="X265" s="241"/>
      <c r="Y265" s="241"/>
      <c r="Z265" s="241"/>
      <c r="AA265" s="241"/>
    </row>
    <row r="266">
      <c r="A266" s="242"/>
      <c r="B266" s="242"/>
      <c r="C266" s="122"/>
      <c r="D266" s="122"/>
      <c r="E266" s="246"/>
      <c r="F266" s="247"/>
      <c r="G266" s="254"/>
      <c r="H266" s="243"/>
      <c r="I266" s="243"/>
      <c r="J266" s="243"/>
      <c r="K266" s="242"/>
      <c r="L266" s="244"/>
      <c r="M266" s="244"/>
      <c r="O266" s="13"/>
      <c r="P266" s="241"/>
      <c r="Q266" s="241"/>
      <c r="R266" s="241"/>
      <c r="S266" s="241"/>
      <c r="T266" s="241"/>
      <c r="U266" s="241"/>
      <c r="V266" s="241"/>
      <c r="W266" s="241"/>
      <c r="X266" s="241"/>
      <c r="Y266" s="241"/>
      <c r="Z266" s="241"/>
      <c r="AA266" s="241"/>
    </row>
    <row r="267">
      <c r="A267" s="242"/>
      <c r="B267" s="242"/>
      <c r="C267" s="122"/>
      <c r="D267" s="122"/>
      <c r="E267" s="246"/>
      <c r="F267" s="247"/>
      <c r="G267" s="254"/>
      <c r="H267" s="243"/>
      <c r="I267" s="243"/>
      <c r="J267" s="243"/>
      <c r="K267" s="242"/>
      <c r="L267" s="244"/>
      <c r="M267" s="244"/>
      <c r="O267" s="13"/>
      <c r="P267" s="241"/>
      <c r="Q267" s="241"/>
      <c r="R267" s="241"/>
      <c r="S267" s="241"/>
      <c r="T267" s="241"/>
      <c r="U267" s="241"/>
      <c r="V267" s="241"/>
      <c r="W267" s="241"/>
      <c r="X267" s="241"/>
      <c r="Y267" s="241"/>
      <c r="Z267" s="241"/>
      <c r="AA267" s="241"/>
    </row>
    <row r="268">
      <c r="A268" s="242"/>
      <c r="B268" s="242"/>
      <c r="C268" s="122"/>
      <c r="D268" s="122"/>
      <c r="E268" s="246"/>
      <c r="F268" s="247"/>
      <c r="G268" s="254"/>
      <c r="H268" s="243"/>
      <c r="I268" s="243"/>
      <c r="J268" s="243"/>
      <c r="K268" s="242"/>
      <c r="L268" s="244"/>
      <c r="M268" s="244"/>
      <c r="O268" s="13"/>
      <c r="P268" s="241"/>
      <c r="Q268" s="241"/>
      <c r="R268" s="241"/>
      <c r="S268" s="241"/>
      <c r="T268" s="241"/>
      <c r="U268" s="241"/>
      <c r="V268" s="241"/>
      <c r="W268" s="241"/>
      <c r="X268" s="241"/>
      <c r="Y268" s="241"/>
      <c r="Z268" s="241"/>
      <c r="AA268" s="241"/>
    </row>
    <row r="269">
      <c r="A269" s="242"/>
      <c r="B269" s="242"/>
      <c r="C269" s="122"/>
      <c r="D269" s="122"/>
      <c r="E269" s="246"/>
      <c r="F269" s="247"/>
      <c r="G269" s="254"/>
      <c r="H269" s="243"/>
      <c r="I269" s="243"/>
      <c r="J269" s="243"/>
      <c r="K269" s="242"/>
      <c r="L269" s="244"/>
      <c r="M269" s="244"/>
      <c r="O269" s="13"/>
      <c r="P269" s="241"/>
      <c r="Q269" s="241"/>
      <c r="R269" s="241"/>
      <c r="S269" s="241"/>
      <c r="T269" s="241"/>
      <c r="U269" s="241"/>
      <c r="V269" s="241"/>
      <c r="W269" s="241"/>
      <c r="X269" s="241"/>
      <c r="Y269" s="241"/>
      <c r="Z269" s="241"/>
      <c r="AA269" s="241"/>
    </row>
    <row r="270">
      <c r="A270" s="242"/>
      <c r="B270" s="242"/>
      <c r="C270" s="122"/>
      <c r="D270" s="122"/>
      <c r="E270" s="246"/>
      <c r="F270" s="247"/>
      <c r="G270" s="254"/>
      <c r="H270" s="243"/>
      <c r="I270" s="243"/>
      <c r="J270" s="243"/>
      <c r="K270" s="242"/>
      <c r="L270" s="244"/>
      <c r="M270" s="244"/>
      <c r="O270" s="13"/>
      <c r="P270" s="241"/>
      <c r="Q270" s="241"/>
      <c r="R270" s="241"/>
      <c r="S270" s="241"/>
      <c r="T270" s="241"/>
      <c r="U270" s="241"/>
      <c r="V270" s="241"/>
      <c r="W270" s="241"/>
      <c r="X270" s="241"/>
      <c r="Y270" s="241"/>
      <c r="Z270" s="241"/>
      <c r="AA270" s="241"/>
    </row>
    <row r="271">
      <c r="A271" s="242"/>
      <c r="B271" s="242"/>
      <c r="C271" s="122"/>
      <c r="D271" s="122"/>
      <c r="E271" s="246"/>
      <c r="F271" s="247"/>
      <c r="G271" s="254"/>
      <c r="H271" s="243"/>
      <c r="I271" s="243"/>
      <c r="J271" s="243"/>
      <c r="K271" s="242"/>
      <c r="L271" s="244"/>
      <c r="M271" s="244"/>
      <c r="O271" s="13"/>
      <c r="P271" s="241"/>
      <c r="Q271" s="241"/>
      <c r="R271" s="241"/>
      <c r="S271" s="241"/>
      <c r="T271" s="241"/>
      <c r="U271" s="241"/>
      <c r="V271" s="241"/>
      <c r="W271" s="241"/>
      <c r="X271" s="241"/>
      <c r="Y271" s="241"/>
      <c r="Z271" s="241"/>
      <c r="AA271" s="241"/>
    </row>
    <row r="272">
      <c r="A272" s="242"/>
      <c r="B272" s="242"/>
      <c r="C272" s="122"/>
      <c r="D272" s="122"/>
      <c r="E272" s="246"/>
      <c r="F272" s="247"/>
      <c r="G272" s="254"/>
      <c r="H272" s="243"/>
      <c r="I272" s="243"/>
      <c r="J272" s="243"/>
      <c r="K272" s="242"/>
      <c r="L272" s="244"/>
      <c r="M272" s="244"/>
      <c r="O272" s="13"/>
      <c r="P272" s="241"/>
      <c r="Q272" s="241"/>
      <c r="R272" s="241"/>
      <c r="S272" s="241"/>
      <c r="T272" s="241"/>
      <c r="U272" s="241"/>
      <c r="V272" s="241"/>
      <c r="W272" s="241"/>
      <c r="X272" s="241"/>
      <c r="Y272" s="241"/>
      <c r="Z272" s="241"/>
      <c r="AA272" s="241"/>
    </row>
    <row r="273">
      <c r="A273" s="242"/>
      <c r="B273" s="242"/>
      <c r="C273" s="122"/>
      <c r="D273" s="122"/>
      <c r="E273" s="246"/>
      <c r="F273" s="247"/>
      <c r="G273" s="253"/>
      <c r="H273" s="243"/>
      <c r="I273" s="243"/>
      <c r="J273" s="243"/>
      <c r="K273" s="242"/>
      <c r="L273" s="244"/>
      <c r="M273" s="244"/>
      <c r="O273" s="13"/>
      <c r="P273" s="241"/>
      <c r="Q273" s="241"/>
      <c r="R273" s="241"/>
      <c r="S273" s="241"/>
      <c r="T273" s="241"/>
      <c r="U273" s="241"/>
      <c r="V273" s="241"/>
      <c r="W273" s="241"/>
      <c r="X273" s="241"/>
      <c r="Y273" s="241"/>
      <c r="Z273" s="241"/>
      <c r="AA273" s="241"/>
    </row>
    <row r="274">
      <c r="A274" s="242"/>
      <c r="B274" s="242"/>
      <c r="C274" s="122"/>
      <c r="D274" s="122"/>
      <c r="E274" s="246"/>
      <c r="F274" s="247"/>
      <c r="G274" s="253"/>
      <c r="H274" s="243"/>
      <c r="I274" s="243"/>
      <c r="J274" s="243"/>
      <c r="K274" s="242"/>
      <c r="L274" s="244"/>
      <c r="M274" s="244"/>
      <c r="O274" s="13"/>
      <c r="P274" s="241"/>
      <c r="Q274" s="241"/>
      <c r="R274" s="241"/>
      <c r="S274" s="241"/>
      <c r="T274" s="241"/>
      <c r="U274" s="241"/>
      <c r="V274" s="241"/>
      <c r="W274" s="241"/>
      <c r="X274" s="241"/>
      <c r="Y274" s="241"/>
      <c r="Z274" s="241"/>
      <c r="AA274" s="241"/>
    </row>
    <row r="275">
      <c r="A275" s="242"/>
      <c r="B275" s="242"/>
      <c r="C275" s="122"/>
      <c r="D275" s="122"/>
      <c r="E275" s="246"/>
      <c r="F275" s="247"/>
      <c r="G275" s="253"/>
      <c r="H275" s="243"/>
      <c r="I275" s="243"/>
      <c r="J275" s="243"/>
      <c r="K275" s="242"/>
      <c r="L275" s="244"/>
      <c r="M275" s="244"/>
      <c r="O275" s="13"/>
      <c r="P275" s="241"/>
      <c r="Q275" s="241"/>
      <c r="R275" s="241"/>
      <c r="S275" s="241"/>
      <c r="T275" s="241"/>
      <c r="U275" s="241"/>
      <c r="V275" s="241"/>
      <c r="W275" s="241"/>
      <c r="X275" s="241"/>
      <c r="Y275" s="241"/>
      <c r="Z275" s="241"/>
      <c r="AA275" s="241"/>
    </row>
    <row r="276">
      <c r="A276" s="242"/>
      <c r="B276" s="242"/>
      <c r="C276" s="122"/>
      <c r="D276" s="122"/>
      <c r="E276" s="246"/>
      <c r="F276" s="247"/>
      <c r="G276" s="253"/>
      <c r="H276" s="243"/>
      <c r="I276" s="243"/>
      <c r="J276" s="243"/>
      <c r="K276" s="242"/>
      <c r="L276" s="244"/>
      <c r="M276" s="244"/>
      <c r="O276" s="13"/>
      <c r="P276" s="241"/>
      <c r="Q276" s="241"/>
      <c r="R276" s="241"/>
      <c r="S276" s="241"/>
      <c r="T276" s="241"/>
      <c r="U276" s="241"/>
      <c r="V276" s="241"/>
      <c r="W276" s="241"/>
      <c r="X276" s="241"/>
      <c r="Y276" s="241"/>
      <c r="Z276" s="241"/>
      <c r="AA276" s="241"/>
    </row>
    <row r="277">
      <c r="A277" s="242"/>
      <c r="B277" s="242"/>
      <c r="C277" s="122"/>
      <c r="D277" s="122"/>
      <c r="E277" s="246"/>
      <c r="F277" s="247"/>
      <c r="G277" s="253"/>
      <c r="H277" s="243"/>
      <c r="I277" s="243"/>
      <c r="J277" s="243"/>
      <c r="K277" s="242"/>
      <c r="L277" s="244"/>
      <c r="M277" s="244"/>
      <c r="O277" s="13"/>
      <c r="P277" s="241"/>
      <c r="Q277" s="241"/>
      <c r="R277" s="241"/>
      <c r="S277" s="241"/>
      <c r="T277" s="241"/>
      <c r="U277" s="241"/>
      <c r="V277" s="241"/>
      <c r="W277" s="241"/>
      <c r="X277" s="241"/>
      <c r="Y277" s="241"/>
      <c r="Z277" s="241"/>
      <c r="AA277" s="241"/>
    </row>
    <row r="278">
      <c r="A278" s="242"/>
      <c r="B278" s="242"/>
      <c r="C278" s="122"/>
      <c r="D278" s="122"/>
      <c r="E278" s="246"/>
      <c r="F278" s="247"/>
      <c r="G278" s="253"/>
      <c r="H278" s="243"/>
      <c r="I278" s="243"/>
      <c r="J278" s="243"/>
      <c r="K278" s="242"/>
      <c r="L278" s="244"/>
      <c r="M278" s="244"/>
      <c r="O278" s="13"/>
      <c r="P278" s="241"/>
      <c r="Q278" s="241"/>
      <c r="R278" s="241"/>
      <c r="S278" s="241"/>
      <c r="T278" s="241"/>
      <c r="U278" s="241"/>
      <c r="V278" s="241"/>
      <c r="W278" s="241"/>
      <c r="X278" s="241"/>
      <c r="Y278" s="241"/>
      <c r="Z278" s="241"/>
      <c r="AA278" s="241"/>
    </row>
    <row r="279">
      <c r="A279" s="242"/>
      <c r="B279" s="242"/>
      <c r="C279" s="122"/>
      <c r="D279" s="122"/>
      <c r="E279" s="246"/>
      <c r="F279" s="247"/>
      <c r="G279" s="253"/>
      <c r="H279" s="243"/>
      <c r="I279" s="243"/>
      <c r="J279" s="243"/>
      <c r="K279" s="242"/>
      <c r="L279" s="244"/>
      <c r="M279" s="244"/>
      <c r="O279" s="13"/>
      <c r="P279" s="241"/>
      <c r="Q279" s="241"/>
      <c r="R279" s="241"/>
      <c r="S279" s="241"/>
      <c r="T279" s="241"/>
      <c r="U279" s="241"/>
      <c r="V279" s="241"/>
      <c r="W279" s="241"/>
      <c r="X279" s="241"/>
      <c r="Y279" s="241"/>
      <c r="Z279" s="241"/>
      <c r="AA279" s="241"/>
    </row>
    <row r="280">
      <c r="A280" s="242"/>
      <c r="B280" s="242"/>
      <c r="C280" s="122"/>
      <c r="D280" s="122"/>
      <c r="E280" s="246"/>
      <c r="F280" s="247"/>
      <c r="G280" s="253"/>
      <c r="H280" s="243"/>
      <c r="I280" s="243"/>
      <c r="J280" s="243"/>
      <c r="K280" s="242"/>
      <c r="L280" s="244"/>
      <c r="M280" s="244"/>
      <c r="O280" s="13"/>
      <c r="P280" s="241"/>
      <c r="Q280" s="241"/>
      <c r="R280" s="241"/>
      <c r="S280" s="241"/>
      <c r="T280" s="241"/>
      <c r="U280" s="241"/>
      <c r="V280" s="241"/>
      <c r="W280" s="241"/>
      <c r="X280" s="241"/>
      <c r="Y280" s="241"/>
      <c r="Z280" s="241"/>
      <c r="AA280" s="241"/>
    </row>
    <row r="281">
      <c r="A281" s="242"/>
      <c r="B281" s="242"/>
      <c r="C281" s="122"/>
      <c r="D281" s="122"/>
      <c r="E281" s="246"/>
      <c r="F281" s="247"/>
      <c r="G281" s="253"/>
      <c r="H281" s="243"/>
      <c r="I281" s="243"/>
      <c r="J281" s="243"/>
      <c r="K281" s="242"/>
      <c r="L281" s="244"/>
      <c r="M281" s="244"/>
      <c r="O281" s="13"/>
      <c r="P281" s="241"/>
      <c r="Q281" s="241"/>
      <c r="R281" s="241"/>
      <c r="S281" s="241"/>
      <c r="T281" s="241"/>
      <c r="U281" s="241"/>
      <c r="V281" s="241"/>
      <c r="W281" s="241"/>
      <c r="X281" s="241"/>
      <c r="Y281" s="241"/>
      <c r="Z281" s="241"/>
      <c r="AA281" s="241"/>
    </row>
    <row r="282">
      <c r="A282" s="242"/>
      <c r="B282" s="242"/>
      <c r="C282" s="122"/>
      <c r="D282" s="122"/>
      <c r="E282" s="246"/>
      <c r="F282" s="247"/>
      <c r="G282" s="253"/>
      <c r="H282" s="243"/>
      <c r="I282" s="243"/>
      <c r="J282" s="243"/>
      <c r="K282" s="242"/>
      <c r="L282" s="244"/>
      <c r="M282" s="244"/>
      <c r="O282" s="13"/>
      <c r="P282" s="241"/>
      <c r="Q282" s="241"/>
      <c r="R282" s="241"/>
      <c r="S282" s="241"/>
      <c r="T282" s="241"/>
      <c r="U282" s="241"/>
      <c r="V282" s="241"/>
      <c r="W282" s="241"/>
      <c r="X282" s="241"/>
      <c r="Y282" s="241"/>
      <c r="Z282" s="241"/>
      <c r="AA282" s="241"/>
    </row>
    <row r="283">
      <c r="A283" s="242"/>
      <c r="B283" s="242"/>
      <c r="C283" s="122"/>
      <c r="D283" s="122"/>
      <c r="E283" s="246"/>
      <c r="F283" s="247"/>
      <c r="G283" s="253"/>
      <c r="H283" s="243"/>
      <c r="I283" s="243"/>
      <c r="J283" s="243"/>
      <c r="K283" s="242"/>
      <c r="L283" s="244"/>
      <c r="M283" s="244"/>
      <c r="O283" s="13"/>
      <c r="P283" s="241"/>
      <c r="Q283" s="241"/>
      <c r="R283" s="241"/>
      <c r="S283" s="241"/>
      <c r="T283" s="241"/>
      <c r="U283" s="241"/>
      <c r="V283" s="241"/>
      <c r="W283" s="241"/>
      <c r="X283" s="241"/>
      <c r="Y283" s="241"/>
      <c r="Z283" s="241"/>
      <c r="AA283" s="241"/>
    </row>
    <row r="284">
      <c r="A284" s="242"/>
      <c r="B284" s="242"/>
      <c r="C284" s="122"/>
      <c r="D284" s="122"/>
      <c r="E284" s="246"/>
      <c r="F284" s="247"/>
      <c r="G284" s="253"/>
      <c r="H284" s="243"/>
      <c r="I284" s="243"/>
      <c r="J284" s="243"/>
      <c r="K284" s="242"/>
      <c r="L284" s="244"/>
      <c r="M284" s="244"/>
      <c r="O284" s="13"/>
      <c r="P284" s="241"/>
      <c r="Q284" s="241"/>
      <c r="R284" s="241"/>
      <c r="S284" s="241"/>
      <c r="T284" s="241"/>
      <c r="U284" s="241"/>
      <c r="V284" s="241"/>
      <c r="W284" s="241"/>
      <c r="X284" s="241"/>
      <c r="Y284" s="241"/>
      <c r="Z284" s="241"/>
      <c r="AA284" s="241"/>
    </row>
    <row r="285">
      <c r="A285" s="242"/>
      <c r="B285" s="242"/>
      <c r="C285" s="122"/>
      <c r="D285" s="122"/>
      <c r="E285" s="246"/>
      <c r="F285" s="247"/>
      <c r="G285" s="253"/>
      <c r="H285" s="243"/>
      <c r="I285" s="243"/>
      <c r="J285" s="243"/>
      <c r="K285" s="242"/>
      <c r="L285" s="244"/>
      <c r="M285" s="244"/>
      <c r="O285" s="13"/>
      <c r="P285" s="241"/>
      <c r="Q285" s="241"/>
      <c r="R285" s="241"/>
      <c r="S285" s="241"/>
      <c r="T285" s="241"/>
      <c r="U285" s="241"/>
      <c r="V285" s="241"/>
      <c r="W285" s="241"/>
      <c r="X285" s="241"/>
      <c r="Y285" s="241"/>
      <c r="Z285" s="241"/>
      <c r="AA285" s="241"/>
    </row>
    <row r="286">
      <c r="A286" s="242"/>
      <c r="B286" s="242"/>
      <c r="C286" s="122"/>
      <c r="D286" s="122"/>
      <c r="E286" s="246"/>
      <c r="F286" s="247"/>
      <c r="G286" s="253"/>
      <c r="H286" s="243"/>
      <c r="I286" s="243"/>
      <c r="J286" s="243"/>
      <c r="K286" s="242"/>
      <c r="L286" s="244"/>
      <c r="M286" s="244"/>
      <c r="O286" s="13"/>
      <c r="P286" s="241"/>
      <c r="Q286" s="241"/>
      <c r="R286" s="241"/>
      <c r="S286" s="241"/>
      <c r="T286" s="241"/>
      <c r="U286" s="241"/>
      <c r="V286" s="241"/>
      <c r="W286" s="241"/>
      <c r="X286" s="241"/>
      <c r="Y286" s="241"/>
      <c r="Z286" s="241"/>
      <c r="AA286" s="241"/>
    </row>
    <row r="287">
      <c r="A287" s="242"/>
      <c r="B287" s="242"/>
      <c r="C287" s="122"/>
      <c r="D287" s="122"/>
      <c r="E287" s="246"/>
      <c r="F287" s="247"/>
      <c r="G287" s="253"/>
      <c r="H287" s="243"/>
      <c r="I287" s="243"/>
      <c r="J287" s="243"/>
      <c r="K287" s="242"/>
      <c r="L287" s="244"/>
      <c r="M287" s="244"/>
      <c r="O287" s="13"/>
      <c r="P287" s="241"/>
      <c r="Q287" s="241"/>
      <c r="R287" s="241"/>
      <c r="S287" s="241"/>
      <c r="T287" s="241"/>
      <c r="U287" s="241"/>
      <c r="V287" s="241"/>
      <c r="W287" s="241"/>
      <c r="X287" s="241"/>
      <c r="Y287" s="241"/>
      <c r="Z287" s="241"/>
      <c r="AA287" s="241"/>
    </row>
    <row r="288">
      <c r="A288" s="242"/>
      <c r="B288" s="242"/>
      <c r="C288" s="122"/>
      <c r="D288" s="122"/>
      <c r="E288" s="246"/>
      <c r="F288" s="247"/>
      <c r="G288" s="253"/>
      <c r="H288" s="243"/>
      <c r="I288" s="243"/>
      <c r="J288" s="243"/>
      <c r="K288" s="242"/>
      <c r="L288" s="244"/>
      <c r="M288" s="244"/>
      <c r="O288" s="13"/>
      <c r="P288" s="241"/>
      <c r="Q288" s="241"/>
      <c r="R288" s="241"/>
      <c r="S288" s="241"/>
      <c r="T288" s="241"/>
      <c r="U288" s="241"/>
      <c r="V288" s="241"/>
      <c r="W288" s="241"/>
      <c r="X288" s="241"/>
      <c r="Y288" s="241"/>
      <c r="Z288" s="241"/>
      <c r="AA288" s="241"/>
    </row>
    <row r="289">
      <c r="A289" s="242"/>
      <c r="B289" s="242"/>
      <c r="C289" s="122"/>
      <c r="D289" s="122"/>
      <c r="E289" s="246"/>
      <c r="F289" s="247"/>
      <c r="G289" s="253"/>
      <c r="H289" s="243"/>
      <c r="I289" s="243"/>
      <c r="J289" s="243"/>
      <c r="K289" s="242"/>
      <c r="L289" s="244"/>
      <c r="M289" s="244"/>
      <c r="O289" s="13"/>
      <c r="P289" s="241"/>
      <c r="Q289" s="241"/>
      <c r="R289" s="241"/>
      <c r="S289" s="241"/>
      <c r="T289" s="241"/>
      <c r="U289" s="241"/>
      <c r="V289" s="241"/>
      <c r="W289" s="241"/>
      <c r="X289" s="241"/>
      <c r="Y289" s="241"/>
      <c r="Z289" s="241"/>
      <c r="AA289" s="241"/>
    </row>
    <row r="290">
      <c r="A290" s="242"/>
      <c r="B290" s="242"/>
      <c r="C290" s="122"/>
      <c r="D290" s="122"/>
      <c r="E290" s="246"/>
      <c r="F290" s="247"/>
      <c r="G290" s="253"/>
      <c r="H290" s="243"/>
      <c r="I290" s="243"/>
      <c r="J290" s="243"/>
      <c r="K290" s="242"/>
      <c r="L290" s="244"/>
      <c r="M290" s="244"/>
      <c r="O290" s="13"/>
      <c r="P290" s="241"/>
      <c r="Q290" s="241"/>
      <c r="R290" s="241"/>
      <c r="S290" s="241"/>
      <c r="T290" s="241"/>
      <c r="U290" s="241"/>
      <c r="V290" s="241"/>
      <c r="W290" s="241"/>
      <c r="X290" s="241"/>
      <c r="Y290" s="241"/>
      <c r="Z290" s="241"/>
      <c r="AA290" s="241"/>
    </row>
    <row r="291">
      <c r="A291" s="242"/>
      <c r="B291" s="242"/>
      <c r="C291" s="122"/>
      <c r="D291" s="122"/>
      <c r="E291" s="246"/>
      <c r="F291" s="247"/>
      <c r="G291" s="253"/>
      <c r="H291" s="243"/>
      <c r="I291" s="243"/>
      <c r="J291" s="243"/>
      <c r="K291" s="242"/>
      <c r="L291" s="244"/>
      <c r="M291" s="244"/>
      <c r="O291" s="13"/>
      <c r="P291" s="241"/>
      <c r="Q291" s="241"/>
      <c r="R291" s="241"/>
      <c r="S291" s="241"/>
      <c r="T291" s="241"/>
      <c r="U291" s="241"/>
      <c r="V291" s="241"/>
      <c r="W291" s="241"/>
      <c r="X291" s="241"/>
      <c r="Y291" s="241"/>
      <c r="Z291" s="241"/>
      <c r="AA291" s="241"/>
    </row>
    <row r="292">
      <c r="A292" s="242"/>
      <c r="B292" s="242"/>
      <c r="C292" s="122"/>
      <c r="D292" s="122"/>
      <c r="E292" s="246"/>
      <c r="F292" s="247"/>
      <c r="G292" s="253"/>
      <c r="H292" s="243"/>
      <c r="I292" s="243"/>
      <c r="J292" s="243"/>
      <c r="K292" s="242"/>
      <c r="L292" s="244"/>
      <c r="M292" s="244"/>
      <c r="O292" s="13"/>
      <c r="P292" s="241"/>
      <c r="Q292" s="241"/>
      <c r="R292" s="241"/>
      <c r="S292" s="241"/>
      <c r="T292" s="241"/>
      <c r="U292" s="241"/>
      <c r="V292" s="241"/>
      <c r="W292" s="241"/>
      <c r="X292" s="241"/>
      <c r="Y292" s="241"/>
      <c r="Z292" s="241"/>
      <c r="AA292" s="241"/>
    </row>
    <row r="293">
      <c r="A293" s="242"/>
      <c r="B293" s="242"/>
      <c r="C293" s="122"/>
      <c r="D293" s="122"/>
      <c r="E293" s="246"/>
      <c r="F293" s="247"/>
      <c r="G293" s="253"/>
      <c r="H293" s="243"/>
      <c r="I293" s="243"/>
      <c r="J293" s="243"/>
      <c r="K293" s="242"/>
      <c r="L293" s="244"/>
      <c r="M293" s="244"/>
      <c r="O293" s="13"/>
      <c r="P293" s="241"/>
      <c r="Q293" s="241"/>
      <c r="R293" s="241"/>
      <c r="S293" s="241"/>
      <c r="T293" s="241"/>
      <c r="U293" s="241"/>
      <c r="V293" s="241"/>
      <c r="W293" s="241"/>
      <c r="X293" s="241"/>
      <c r="Y293" s="241"/>
      <c r="Z293" s="241"/>
      <c r="AA293" s="241"/>
    </row>
    <row r="294">
      <c r="A294" s="242"/>
      <c r="B294" s="242"/>
      <c r="C294" s="122"/>
      <c r="D294" s="122"/>
      <c r="E294" s="246"/>
      <c r="F294" s="247"/>
      <c r="G294" s="253"/>
      <c r="H294" s="243"/>
      <c r="I294" s="243"/>
      <c r="J294" s="243"/>
      <c r="K294" s="242"/>
      <c r="L294" s="244"/>
      <c r="M294" s="244"/>
      <c r="O294" s="13"/>
      <c r="P294" s="241"/>
      <c r="Q294" s="241"/>
      <c r="R294" s="241"/>
      <c r="S294" s="241"/>
      <c r="T294" s="241"/>
      <c r="U294" s="241"/>
      <c r="V294" s="241"/>
      <c r="W294" s="241"/>
      <c r="X294" s="241"/>
      <c r="Y294" s="241"/>
      <c r="Z294" s="241"/>
      <c r="AA294" s="241"/>
    </row>
    <row r="295">
      <c r="A295" s="242"/>
      <c r="B295" s="242"/>
      <c r="C295" s="122"/>
      <c r="D295" s="122"/>
      <c r="E295" s="246"/>
      <c r="F295" s="247"/>
      <c r="G295" s="253"/>
      <c r="H295" s="243"/>
      <c r="I295" s="243"/>
      <c r="J295" s="243"/>
      <c r="K295" s="242"/>
      <c r="L295" s="244"/>
      <c r="M295" s="244"/>
      <c r="O295" s="13"/>
      <c r="P295" s="241"/>
      <c r="Q295" s="241"/>
      <c r="R295" s="241"/>
      <c r="S295" s="241"/>
      <c r="T295" s="241"/>
      <c r="U295" s="241"/>
      <c r="V295" s="241"/>
      <c r="W295" s="241"/>
      <c r="X295" s="241"/>
      <c r="Y295" s="241"/>
      <c r="Z295" s="241"/>
      <c r="AA295" s="241"/>
    </row>
    <row r="296">
      <c r="A296" s="242"/>
      <c r="B296" s="242"/>
      <c r="C296" s="122"/>
      <c r="D296" s="122"/>
      <c r="E296" s="246"/>
      <c r="F296" s="247"/>
      <c r="G296" s="253"/>
      <c r="H296" s="243"/>
      <c r="I296" s="243"/>
      <c r="J296" s="243"/>
      <c r="K296" s="242"/>
      <c r="L296" s="244"/>
      <c r="M296" s="244"/>
      <c r="O296" s="13"/>
      <c r="P296" s="241"/>
      <c r="Q296" s="241"/>
      <c r="R296" s="241"/>
      <c r="S296" s="241"/>
      <c r="T296" s="241"/>
      <c r="U296" s="241"/>
      <c r="V296" s="241"/>
      <c r="W296" s="241"/>
      <c r="X296" s="241"/>
      <c r="Y296" s="241"/>
      <c r="Z296" s="241"/>
      <c r="AA296" s="241"/>
    </row>
    <row r="297">
      <c r="A297" s="242"/>
      <c r="B297" s="242"/>
      <c r="C297" s="122"/>
      <c r="D297" s="122"/>
      <c r="E297" s="246"/>
      <c r="F297" s="247"/>
      <c r="G297" s="253"/>
      <c r="H297" s="243"/>
      <c r="I297" s="243"/>
      <c r="J297" s="243"/>
      <c r="K297" s="242"/>
      <c r="L297" s="244"/>
      <c r="M297" s="244"/>
      <c r="O297" s="13"/>
      <c r="P297" s="241"/>
      <c r="Q297" s="241"/>
      <c r="R297" s="241"/>
      <c r="S297" s="241"/>
      <c r="T297" s="241"/>
      <c r="U297" s="241"/>
      <c r="V297" s="241"/>
      <c r="W297" s="241"/>
      <c r="X297" s="241"/>
      <c r="Y297" s="241"/>
      <c r="Z297" s="241"/>
      <c r="AA297" s="241"/>
    </row>
    <row r="298">
      <c r="A298" s="242"/>
      <c r="B298" s="242"/>
      <c r="C298" s="122"/>
      <c r="D298" s="122"/>
      <c r="E298" s="246"/>
      <c r="F298" s="247"/>
      <c r="G298" s="253"/>
      <c r="H298" s="243"/>
      <c r="I298" s="243"/>
      <c r="J298" s="243"/>
      <c r="K298" s="242"/>
      <c r="L298" s="244"/>
      <c r="M298" s="244"/>
      <c r="O298" s="13"/>
      <c r="P298" s="241"/>
      <c r="Q298" s="241"/>
      <c r="R298" s="241"/>
      <c r="S298" s="241"/>
      <c r="T298" s="241"/>
      <c r="U298" s="241"/>
      <c r="V298" s="241"/>
      <c r="W298" s="241"/>
      <c r="X298" s="241"/>
      <c r="Y298" s="241"/>
      <c r="Z298" s="241"/>
      <c r="AA298" s="241"/>
    </row>
    <row r="299">
      <c r="A299" s="242"/>
      <c r="B299" s="242"/>
      <c r="C299" s="122"/>
      <c r="D299" s="122"/>
      <c r="E299" s="246"/>
      <c r="F299" s="247"/>
      <c r="G299" s="253"/>
      <c r="H299" s="243"/>
      <c r="I299" s="243"/>
      <c r="J299" s="243"/>
      <c r="K299" s="242"/>
      <c r="L299" s="244"/>
      <c r="M299" s="244"/>
      <c r="O299" s="13"/>
      <c r="P299" s="241"/>
      <c r="Q299" s="241"/>
      <c r="R299" s="241"/>
      <c r="S299" s="241"/>
      <c r="T299" s="241"/>
      <c r="U299" s="241"/>
      <c r="V299" s="241"/>
      <c r="W299" s="241"/>
      <c r="X299" s="241"/>
      <c r="Y299" s="241"/>
      <c r="Z299" s="241"/>
      <c r="AA299" s="241"/>
    </row>
    <row r="300">
      <c r="A300" s="242"/>
      <c r="B300" s="242"/>
      <c r="C300" s="122"/>
      <c r="D300" s="122"/>
      <c r="E300" s="246"/>
      <c r="F300" s="247"/>
      <c r="G300" s="253"/>
      <c r="H300" s="243"/>
      <c r="I300" s="243"/>
      <c r="J300" s="243"/>
      <c r="K300" s="242"/>
      <c r="L300" s="244"/>
      <c r="M300" s="244"/>
      <c r="O300" s="13"/>
      <c r="P300" s="241"/>
      <c r="Q300" s="241"/>
      <c r="R300" s="241"/>
      <c r="S300" s="241"/>
      <c r="T300" s="241"/>
      <c r="U300" s="241"/>
      <c r="V300" s="241"/>
      <c r="W300" s="241"/>
      <c r="X300" s="241"/>
      <c r="Y300" s="241"/>
      <c r="Z300" s="241"/>
      <c r="AA300" s="241"/>
    </row>
    <row r="301">
      <c r="A301" s="242"/>
      <c r="B301" s="242"/>
      <c r="C301" s="122"/>
      <c r="D301" s="122"/>
      <c r="E301" s="246"/>
      <c r="F301" s="247"/>
      <c r="G301" s="253"/>
      <c r="H301" s="243"/>
      <c r="I301" s="243"/>
      <c r="J301" s="243"/>
      <c r="K301" s="242"/>
      <c r="L301" s="244"/>
      <c r="M301" s="244"/>
      <c r="O301" s="13"/>
      <c r="P301" s="241"/>
      <c r="Q301" s="241"/>
      <c r="R301" s="241"/>
      <c r="S301" s="241"/>
      <c r="T301" s="241"/>
      <c r="U301" s="241"/>
      <c r="V301" s="241"/>
      <c r="W301" s="241"/>
      <c r="X301" s="241"/>
      <c r="Y301" s="241"/>
      <c r="Z301" s="241"/>
      <c r="AA301" s="241"/>
    </row>
    <row r="302">
      <c r="A302" s="242"/>
      <c r="B302" s="242"/>
      <c r="C302" s="122"/>
      <c r="D302" s="122"/>
      <c r="E302" s="246"/>
      <c r="F302" s="247"/>
      <c r="G302" s="253"/>
      <c r="H302" s="243"/>
      <c r="I302" s="243"/>
      <c r="J302" s="243"/>
      <c r="K302" s="242"/>
      <c r="L302" s="244"/>
      <c r="M302" s="244"/>
      <c r="O302" s="13"/>
      <c r="P302" s="241"/>
      <c r="Q302" s="241"/>
      <c r="R302" s="241"/>
      <c r="S302" s="241"/>
      <c r="T302" s="241"/>
      <c r="U302" s="241"/>
      <c r="V302" s="241"/>
      <c r="W302" s="241"/>
      <c r="X302" s="241"/>
      <c r="Y302" s="241"/>
      <c r="Z302" s="241"/>
      <c r="AA302" s="241"/>
    </row>
    <row r="303">
      <c r="A303" s="242"/>
      <c r="B303" s="257"/>
      <c r="C303" s="122"/>
      <c r="D303" s="122"/>
      <c r="E303" s="246"/>
      <c r="F303" s="247"/>
      <c r="G303" s="258"/>
      <c r="H303" s="258"/>
      <c r="I303" s="259"/>
      <c r="J303" s="243"/>
      <c r="K303" s="242"/>
      <c r="L303" s="258"/>
      <c r="M303" s="258"/>
      <c r="O303" s="13"/>
      <c r="P303" s="258"/>
      <c r="Q303" s="258"/>
      <c r="R303" s="258"/>
      <c r="S303" s="258"/>
      <c r="T303" s="258"/>
      <c r="U303" s="258"/>
      <c r="V303" s="258"/>
      <c r="W303" s="258"/>
      <c r="X303" s="258"/>
      <c r="Y303" s="258"/>
      <c r="Z303" s="258"/>
      <c r="AA303" s="258"/>
    </row>
    <row r="304">
      <c r="A304" s="242"/>
      <c r="B304" s="257"/>
      <c r="C304" s="122"/>
      <c r="D304" s="122"/>
      <c r="E304" s="246"/>
      <c r="F304" s="247"/>
      <c r="G304" s="258"/>
      <c r="H304" s="258"/>
      <c r="I304" s="259"/>
      <c r="J304" s="243"/>
      <c r="K304" s="242"/>
      <c r="L304" s="258"/>
      <c r="M304" s="258"/>
      <c r="O304" s="13"/>
      <c r="P304" s="258"/>
      <c r="Q304" s="258"/>
      <c r="R304" s="258"/>
      <c r="S304" s="258"/>
      <c r="T304" s="258"/>
      <c r="U304" s="258"/>
      <c r="V304" s="258"/>
      <c r="W304" s="258"/>
      <c r="X304" s="258"/>
      <c r="Y304" s="258"/>
      <c r="Z304" s="258"/>
      <c r="AA304" s="258"/>
    </row>
    <row r="305">
      <c r="A305" s="242"/>
      <c r="B305" s="257"/>
      <c r="C305" s="122"/>
      <c r="D305" s="122"/>
      <c r="E305" s="246"/>
      <c r="F305" s="247"/>
      <c r="G305" s="258"/>
      <c r="H305" s="258"/>
      <c r="I305" s="259"/>
      <c r="J305" s="243"/>
      <c r="K305" s="242"/>
      <c r="L305" s="258"/>
      <c r="M305" s="258"/>
      <c r="O305" s="13"/>
      <c r="P305" s="258"/>
      <c r="Q305" s="258"/>
      <c r="R305" s="258"/>
      <c r="S305" s="258"/>
      <c r="T305" s="258"/>
      <c r="U305" s="258"/>
      <c r="V305" s="258"/>
      <c r="W305" s="258"/>
      <c r="X305" s="258"/>
      <c r="Y305" s="258"/>
      <c r="Z305" s="258"/>
      <c r="AA305" s="258"/>
    </row>
    <row r="306">
      <c r="A306" s="242"/>
      <c r="B306" s="257"/>
      <c r="C306" s="122"/>
      <c r="D306" s="122"/>
      <c r="E306" s="246"/>
      <c r="F306" s="247"/>
      <c r="G306" s="258"/>
      <c r="H306" s="258"/>
      <c r="I306" s="259"/>
      <c r="J306" s="243"/>
      <c r="K306" s="242"/>
      <c r="L306" s="258"/>
      <c r="M306" s="258"/>
      <c r="O306" s="13"/>
      <c r="P306" s="258"/>
      <c r="Q306" s="258"/>
      <c r="R306" s="258"/>
      <c r="S306" s="258"/>
      <c r="T306" s="258"/>
      <c r="U306" s="258"/>
      <c r="V306" s="258"/>
      <c r="W306" s="258"/>
      <c r="X306" s="258"/>
      <c r="Y306" s="258"/>
      <c r="Z306" s="258"/>
      <c r="AA306" s="258"/>
    </row>
    <row r="307">
      <c r="A307" s="242"/>
      <c r="B307" s="257"/>
      <c r="C307" s="122"/>
      <c r="D307" s="122"/>
      <c r="E307" s="246"/>
      <c r="F307" s="247"/>
      <c r="G307" s="258"/>
      <c r="H307" s="258"/>
      <c r="I307" s="259"/>
      <c r="J307" s="243"/>
      <c r="K307" s="242"/>
      <c r="L307" s="258"/>
      <c r="M307" s="258"/>
      <c r="O307" s="13"/>
      <c r="P307" s="258"/>
      <c r="Q307" s="258"/>
      <c r="R307" s="258"/>
      <c r="S307" s="258"/>
      <c r="T307" s="258"/>
      <c r="U307" s="258"/>
      <c r="V307" s="258"/>
      <c r="W307" s="258"/>
      <c r="X307" s="258"/>
      <c r="Y307" s="258"/>
      <c r="Z307" s="258"/>
      <c r="AA307" s="258"/>
    </row>
    <row r="308">
      <c r="A308" s="242"/>
      <c r="B308" s="257"/>
      <c r="C308" s="122"/>
      <c r="D308" s="122"/>
      <c r="E308" s="246"/>
      <c r="F308" s="247"/>
      <c r="G308" s="258"/>
      <c r="H308" s="258"/>
      <c r="I308" s="259"/>
      <c r="J308" s="243"/>
      <c r="K308" s="242"/>
      <c r="L308" s="258"/>
      <c r="M308" s="258"/>
      <c r="O308" s="13"/>
      <c r="P308" s="258"/>
      <c r="Q308" s="258"/>
      <c r="R308" s="258"/>
      <c r="S308" s="258"/>
      <c r="T308" s="258"/>
      <c r="U308" s="258"/>
      <c r="V308" s="258"/>
      <c r="W308" s="258"/>
      <c r="X308" s="258"/>
      <c r="Y308" s="258"/>
      <c r="Z308" s="258"/>
      <c r="AA308" s="258"/>
    </row>
    <row r="309">
      <c r="A309" s="242"/>
      <c r="B309" s="257"/>
      <c r="C309" s="122"/>
      <c r="D309" s="122"/>
      <c r="E309" s="246"/>
      <c r="F309" s="247"/>
      <c r="G309" s="258"/>
      <c r="H309" s="258"/>
      <c r="I309" s="259"/>
      <c r="J309" s="243"/>
      <c r="K309" s="242"/>
      <c r="L309" s="258"/>
      <c r="M309" s="258"/>
      <c r="O309" s="13"/>
      <c r="P309" s="258"/>
      <c r="Q309" s="258"/>
      <c r="R309" s="258"/>
      <c r="S309" s="258"/>
      <c r="T309" s="258"/>
      <c r="U309" s="258"/>
      <c r="V309" s="258"/>
      <c r="W309" s="258"/>
      <c r="X309" s="258"/>
      <c r="Y309" s="258"/>
      <c r="Z309" s="258"/>
      <c r="AA309" s="258"/>
    </row>
    <row r="310">
      <c r="A310" s="242"/>
      <c r="B310" s="257"/>
      <c r="C310" s="122"/>
      <c r="D310" s="122"/>
      <c r="E310" s="246"/>
      <c r="F310" s="247"/>
      <c r="G310" s="258"/>
      <c r="H310" s="258"/>
      <c r="I310" s="259"/>
      <c r="J310" s="243"/>
      <c r="K310" s="242"/>
      <c r="L310" s="258"/>
      <c r="M310" s="258"/>
      <c r="O310" s="13"/>
      <c r="P310" s="258"/>
      <c r="Q310" s="258"/>
      <c r="R310" s="258"/>
      <c r="S310" s="258"/>
      <c r="T310" s="258"/>
      <c r="U310" s="258"/>
      <c r="V310" s="258"/>
      <c r="W310" s="258"/>
      <c r="X310" s="258"/>
      <c r="Y310" s="258"/>
      <c r="Z310" s="258"/>
      <c r="AA310" s="258"/>
    </row>
    <row r="311">
      <c r="A311" s="242"/>
      <c r="B311" s="257"/>
      <c r="C311" s="122"/>
      <c r="D311" s="122"/>
      <c r="E311" s="246"/>
      <c r="F311" s="247"/>
      <c r="G311" s="258"/>
      <c r="H311" s="258"/>
      <c r="I311" s="259"/>
      <c r="J311" s="243"/>
      <c r="K311" s="242"/>
      <c r="L311" s="258"/>
      <c r="M311" s="258"/>
      <c r="O311" s="13"/>
      <c r="P311" s="258"/>
      <c r="Q311" s="258"/>
      <c r="R311" s="258"/>
      <c r="S311" s="258"/>
      <c r="T311" s="258"/>
      <c r="U311" s="258"/>
      <c r="V311" s="258"/>
      <c r="W311" s="258"/>
      <c r="X311" s="258"/>
      <c r="Y311" s="258"/>
      <c r="Z311" s="258"/>
      <c r="AA311" s="258"/>
    </row>
    <row r="312">
      <c r="A312" s="242"/>
      <c r="B312" s="257"/>
      <c r="C312" s="122"/>
      <c r="D312" s="122"/>
      <c r="E312" s="246"/>
      <c r="F312" s="247"/>
      <c r="G312" s="258"/>
      <c r="H312" s="258"/>
      <c r="I312" s="259"/>
      <c r="J312" s="243"/>
      <c r="K312" s="242"/>
      <c r="L312" s="258"/>
      <c r="M312" s="258"/>
      <c r="O312" s="13"/>
      <c r="P312" s="258"/>
      <c r="Q312" s="258"/>
      <c r="R312" s="258"/>
      <c r="S312" s="258"/>
      <c r="T312" s="258"/>
      <c r="U312" s="258"/>
      <c r="V312" s="258"/>
      <c r="W312" s="258"/>
      <c r="X312" s="258"/>
      <c r="Y312" s="258"/>
      <c r="Z312" s="258"/>
      <c r="AA312" s="258"/>
    </row>
    <row r="313">
      <c r="A313" s="242"/>
      <c r="B313" s="257"/>
      <c r="C313" s="122"/>
      <c r="D313" s="122"/>
      <c r="E313" s="246"/>
      <c r="F313" s="247"/>
      <c r="G313" s="258"/>
      <c r="H313" s="258"/>
      <c r="I313" s="259"/>
      <c r="J313" s="243"/>
      <c r="K313" s="242"/>
      <c r="L313" s="258"/>
      <c r="M313" s="258"/>
      <c r="O313" s="13"/>
      <c r="P313" s="258"/>
      <c r="Q313" s="258"/>
      <c r="R313" s="258"/>
      <c r="S313" s="258"/>
      <c r="T313" s="258"/>
      <c r="U313" s="258"/>
      <c r="V313" s="258"/>
      <c r="W313" s="258"/>
      <c r="X313" s="258"/>
      <c r="Y313" s="258"/>
      <c r="Z313" s="258"/>
      <c r="AA313" s="258"/>
    </row>
    <row r="314">
      <c r="A314" s="242"/>
      <c r="B314" s="257"/>
      <c r="C314" s="122"/>
      <c r="D314" s="122"/>
      <c r="E314" s="246"/>
      <c r="F314" s="247"/>
      <c r="G314" s="258"/>
      <c r="H314" s="258"/>
      <c r="I314" s="259"/>
      <c r="J314" s="243"/>
      <c r="K314" s="242"/>
      <c r="L314" s="258"/>
      <c r="M314" s="258"/>
      <c r="O314" s="13"/>
      <c r="P314" s="258"/>
      <c r="Q314" s="258"/>
      <c r="R314" s="258"/>
      <c r="S314" s="258"/>
      <c r="T314" s="258"/>
      <c r="U314" s="258"/>
      <c r="V314" s="258"/>
      <c r="W314" s="258"/>
      <c r="X314" s="258"/>
      <c r="Y314" s="258"/>
      <c r="Z314" s="258"/>
      <c r="AA314" s="258"/>
    </row>
    <row r="315">
      <c r="A315" s="242"/>
      <c r="B315" s="257"/>
      <c r="C315" s="122"/>
      <c r="D315" s="122"/>
      <c r="E315" s="246"/>
      <c r="F315" s="247"/>
      <c r="G315" s="258"/>
      <c r="H315" s="258"/>
      <c r="I315" s="259"/>
      <c r="J315" s="243"/>
      <c r="K315" s="242"/>
      <c r="L315" s="258"/>
      <c r="M315" s="258"/>
      <c r="O315" s="13"/>
      <c r="P315" s="258"/>
      <c r="Q315" s="258"/>
      <c r="R315" s="258"/>
      <c r="S315" s="258"/>
      <c r="T315" s="258"/>
      <c r="U315" s="258"/>
      <c r="V315" s="258"/>
      <c r="W315" s="258"/>
      <c r="X315" s="258"/>
      <c r="Y315" s="258"/>
      <c r="Z315" s="258"/>
      <c r="AA315" s="258"/>
    </row>
    <row r="316">
      <c r="A316" s="242"/>
      <c r="B316" s="257"/>
      <c r="C316" s="122"/>
      <c r="D316" s="122"/>
      <c r="E316" s="246"/>
      <c r="F316" s="247"/>
      <c r="G316" s="258"/>
      <c r="H316" s="258"/>
      <c r="I316" s="259"/>
      <c r="J316" s="243"/>
      <c r="K316" s="242"/>
      <c r="L316" s="258"/>
      <c r="M316" s="258"/>
      <c r="O316" s="13"/>
      <c r="P316" s="258"/>
      <c r="Q316" s="258"/>
      <c r="R316" s="258"/>
      <c r="S316" s="258"/>
      <c r="T316" s="258"/>
      <c r="U316" s="258"/>
      <c r="V316" s="258"/>
      <c r="W316" s="258"/>
      <c r="X316" s="258"/>
      <c r="Y316" s="258"/>
      <c r="Z316" s="258"/>
      <c r="AA316" s="258"/>
    </row>
    <row r="317">
      <c r="A317" s="242"/>
      <c r="B317" s="257"/>
      <c r="C317" s="122"/>
      <c r="D317" s="122"/>
      <c r="E317" s="246"/>
      <c r="F317" s="247"/>
      <c r="G317" s="258"/>
      <c r="H317" s="258"/>
      <c r="I317" s="259"/>
      <c r="J317" s="243"/>
      <c r="K317" s="242"/>
      <c r="L317" s="258"/>
      <c r="M317" s="258"/>
      <c r="O317" s="13"/>
      <c r="P317" s="258"/>
      <c r="Q317" s="258"/>
      <c r="R317" s="258"/>
      <c r="S317" s="258"/>
      <c r="T317" s="258"/>
      <c r="U317" s="258"/>
      <c r="V317" s="258"/>
      <c r="W317" s="258"/>
      <c r="X317" s="258"/>
      <c r="Y317" s="258"/>
      <c r="Z317" s="258"/>
      <c r="AA317" s="258"/>
    </row>
    <row r="318">
      <c r="A318" s="242"/>
      <c r="B318" s="257"/>
      <c r="C318" s="122"/>
      <c r="D318" s="122"/>
      <c r="E318" s="246"/>
      <c r="F318" s="247"/>
      <c r="G318" s="258"/>
      <c r="H318" s="258"/>
      <c r="I318" s="259"/>
      <c r="J318" s="243"/>
      <c r="K318" s="242"/>
      <c r="L318" s="258"/>
      <c r="M318" s="258"/>
      <c r="O318" s="13"/>
      <c r="P318" s="258"/>
      <c r="Q318" s="258"/>
      <c r="R318" s="258"/>
      <c r="S318" s="258"/>
      <c r="T318" s="258"/>
      <c r="U318" s="258"/>
      <c r="V318" s="258"/>
      <c r="W318" s="258"/>
      <c r="X318" s="258"/>
      <c r="Y318" s="258"/>
      <c r="Z318" s="258"/>
      <c r="AA318" s="258"/>
    </row>
    <row r="319">
      <c r="A319" s="242"/>
      <c r="B319" s="257"/>
      <c r="C319" s="122"/>
      <c r="D319" s="122"/>
      <c r="E319" s="256"/>
      <c r="F319" s="247"/>
      <c r="G319" s="258"/>
      <c r="H319" s="258"/>
      <c r="I319" s="259"/>
      <c r="J319" s="243"/>
      <c r="K319" s="242"/>
      <c r="L319" s="258"/>
      <c r="M319" s="258"/>
      <c r="O319" s="13"/>
      <c r="P319" s="258"/>
      <c r="Q319" s="258"/>
      <c r="R319" s="258"/>
      <c r="S319" s="258"/>
      <c r="T319" s="258"/>
      <c r="U319" s="258"/>
      <c r="V319" s="258"/>
      <c r="W319" s="258"/>
      <c r="X319" s="258"/>
      <c r="Y319" s="258"/>
      <c r="Z319" s="258"/>
      <c r="AA319" s="258"/>
    </row>
    <row r="320">
      <c r="A320" s="242"/>
      <c r="B320" s="257"/>
      <c r="C320" s="122"/>
      <c r="D320" s="122"/>
      <c r="E320" s="246"/>
      <c r="F320" s="247"/>
      <c r="G320" s="258"/>
      <c r="H320" s="258"/>
      <c r="I320" s="259"/>
      <c r="J320" s="243"/>
      <c r="K320" s="242"/>
      <c r="L320" s="258"/>
      <c r="M320" s="258"/>
      <c r="O320" s="13"/>
      <c r="P320" s="258"/>
      <c r="Q320" s="258"/>
      <c r="R320" s="258"/>
      <c r="S320" s="258"/>
      <c r="T320" s="258"/>
      <c r="U320" s="258"/>
      <c r="V320" s="258"/>
      <c r="W320" s="258"/>
      <c r="X320" s="258"/>
      <c r="Y320" s="258"/>
      <c r="Z320" s="258"/>
      <c r="AA320" s="258"/>
    </row>
    <row r="321">
      <c r="A321" s="242"/>
      <c r="B321" s="257"/>
      <c r="C321" s="122"/>
      <c r="D321" s="122"/>
      <c r="E321" s="246"/>
      <c r="F321" s="247"/>
      <c r="G321" s="258"/>
      <c r="H321" s="258"/>
      <c r="I321" s="259"/>
      <c r="J321" s="243"/>
      <c r="K321" s="242"/>
      <c r="L321" s="258"/>
      <c r="M321" s="258"/>
      <c r="O321" s="13"/>
      <c r="P321" s="258"/>
      <c r="Q321" s="258"/>
      <c r="R321" s="258"/>
      <c r="S321" s="258"/>
      <c r="T321" s="258"/>
      <c r="U321" s="258"/>
      <c r="V321" s="258"/>
      <c r="W321" s="258"/>
      <c r="X321" s="258"/>
      <c r="Y321" s="258"/>
      <c r="Z321" s="258"/>
      <c r="AA321" s="258"/>
    </row>
    <row r="322">
      <c r="A322" s="242"/>
      <c r="B322" s="257"/>
      <c r="C322" s="122"/>
      <c r="D322" s="122"/>
      <c r="E322" s="246"/>
      <c r="F322" s="247"/>
      <c r="G322" s="258"/>
      <c r="H322" s="258"/>
      <c r="I322" s="259"/>
      <c r="J322" s="243"/>
      <c r="K322" s="242"/>
      <c r="L322" s="258"/>
      <c r="M322" s="258"/>
      <c r="O322" s="13"/>
      <c r="P322" s="258"/>
      <c r="Q322" s="258"/>
      <c r="R322" s="258"/>
      <c r="S322" s="258"/>
      <c r="T322" s="258"/>
      <c r="U322" s="258"/>
      <c r="V322" s="258"/>
      <c r="W322" s="258"/>
      <c r="X322" s="258"/>
      <c r="Y322" s="258"/>
      <c r="Z322" s="258"/>
      <c r="AA322" s="258"/>
    </row>
    <row r="323">
      <c r="A323" s="242"/>
      <c r="B323" s="257"/>
      <c r="C323" s="122"/>
      <c r="D323" s="122"/>
      <c r="E323" s="246"/>
      <c r="F323" s="247"/>
      <c r="G323" s="258"/>
      <c r="H323" s="258"/>
      <c r="I323" s="259"/>
      <c r="J323" s="243"/>
      <c r="K323" s="242"/>
      <c r="L323" s="258"/>
      <c r="M323" s="258"/>
      <c r="O323" s="13"/>
      <c r="P323" s="258"/>
      <c r="Q323" s="258"/>
      <c r="R323" s="258"/>
      <c r="S323" s="258"/>
      <c r="T323" s="258"/>
      <c r="U323" s="258"/>
      <c r="V323" s="258"/>
      <c r="W323" s="258"/>
      <c r="X323" s="258"/>
      <c r="Y323" s="258"/>
      <c r="Z323" s="258"/>
      <c r="AA323" s="258"/>
    </row>
    <row r="324">
      <c r="A324" s="242"/>
      <c r="B324" s="257"/>
      <c r="C324" s="122"/>
      <c r="D324" s="122"/>
      <c r="E324" s="246"/>
      <c r="F324" s="247"/>
      <c r="G324" s="258"/>
      <c r="H324" s="258"/>
      <c r="I324" s="259"/>
      <c r="J324" s="243"/>
      <c r="K324" s="242"/>
      <c r="L324" s="258"/>
      <c r="M324" s="258"/>
      <c r="O324" s="13"/>
      <c r="P324" s="258"/>
      <c r="Q324" s="258"/>
      <c r="R324" s="258"/>
      <c r="S324" s="258"/>
      <c r="T324" s="258"/>
      <c r="U324" s="258"/>
      <c r="V324" s="258"/>
      <c r="W324" s="258"/>
      <c r="X324" s="258"/>
      <c r="Y324" s="258"/>
      <c r="Z324" s="258"/>
      <c r="AA324" s="258"/>
    </row>
    <row r="325">
      <c r="A325" s="242"/>
      <c r="B325" s="257"/>
      <c r="C325" s="122"/>
      <c r="D325" s="122"/>
      <c r="E325" s="246"/>
      <c r="F325" s="247"/>
      <c r="G325" s="258"/>
      <c r="H325" s="258"/>
      <c r="I325" s="259"/>
      <c r="J325" s="243"/>
      <c r="K325" s="242"/>
      <c r="L325" s="258"/>
      <c r="M325" s="258"/>
      <c r="O325" s="13"/>
      <c r="P325" s="258"/>
      <c r="Q325" s="258"/>
      <c r="R325" s="258"/>
      <c r="S325" s="258"/>
      <c r="T325" s="258"/>
      <c r="U325" s="258"/>
      <c r="V325" s="258"/>
      <c r="W325" s="258"/>
      <c r="X325" s="258"/>
      <c r="Y325" s="258"/>
      <c r="Z325" s="258"/>
      <c r="AA325" s="258"/>
    </row>
    <row r="326">
      <c r="A326" s="242"/>
      <c r="B326" s="257"/>
      <c r="C326" s="122"/>
      <c r="D326" s="122"/>
      <c r="E326" s="246"/>
      <c r="F326" s="247"/>
      <c r="G326" s="258"/>
      <c r="H326" s="258"/>
      <c r="I326" s="259"/>
      <c r="J326" s="243"/>
      <c r="K326" s="242"/>
      <c r="L326" s="258"/>
      <c r="M326" s="258"/>
      <c r="O326" s="13"/>
      <c r="P326" s="258"/>
      <c r="Q326" s="258"/>
      <c r="R326" s="258"/>
      <c r="S326" s="258"/>
      <c r="T326" s="258"/>
      <c r="U326" s="258"/>
      <c r="V326" s="258"/>
      <c r="W326" s="258"/>
      <c r="X326" s="258"/>
      <c r="Y326" s="258"/>
      <c r="Z326" s="258"/>
      <c r="AA326" s="258"/>
    </row>
    <row r="327">
      <c r="A327" s="242"/>
      <c r="B327" s="257"/>
      <c r="C327" s="122"/>
      <c r="D327" s="122"/>
      <c r="E327" s="246"/>
      <c r="F327" s="247"/>
      <c r="G327" s="258"/>
      <c r="H327" s="258"/>
      <c r="I327" s="259"/>
      <c r="J327" s="243"/>
      <c r="K327" s="242"/>
      <c r="L327" s="258"/>
      <c r="M327" s="258"/>
      <c r="O327" s="13"/>
      <c r="P327" s="258"/>
      <c r="Q327" s="258"/>
      <c r="R327" s="258"/>
      <c r="S327" s="258"/>
      <c r="T327" s="258"/>
      <c r="U327" s="258"/>
      <c r="V327" s="258"/>
      <c r="W327" s="258"/>
      <c r="X327" s="258"/>
      <c r="Y327" s="258"/>
      <c r="Z327" s="258"/>
      <c r="AA327" s="258"/>
    </row>
    <row r="328">
      <c r="A328" s="242"/>
      <c r="B328" s="257"/>
      <c r="C328" s="122"/>
      <c r="D328" s="122"/>
      <c r="E328" s="246"/>
      <c r="F328" s="247"/>
      <c r="G328" s="258"/>
      <c r="H328" s="258"/>
      <c r="I328" s="259"/>
      <c r="J328" s="243"/>
      <c r="K328" s="242"/>
      <c r="L328" s="258"/>
      <c r="M328" s="258"/>
      <c r="O328" s="13"/>
      <c r="P328" s="258"/>
      <c r="Q328" s="258"/>
      <c r="R328" s="258"/>
      <c r="S328" s="258"/>
      <c r="T328" s="258"/>
      <c r="U328" s="258"/>
      <c r="V328" s="258"/>
      <c r="W328" s="258"/>
      <c r="X328" s="258"/>
      <c r="Y328" s="258"/>
      <c r="Z328" s="258"/>
      <c r="AA328" s="258"/>
    </row>
    <row r="329">
      <c r="A329" s="242"/>
      <c r="B329" s="257"/>
      <c r="C329" s="122"/>
      <c r="D329" s="122"/>
      <c r="E329" s="246"/>
      <c r="F329" s="247"/>
      <c r="G329" s="258"/>
      <c r="H329" s="258"/>
      <c r="I329" s="259"/>
      <c r="J329" s="243"/>
      <c r="K329" s="242"/>
      <c r="L329" s="258"/>
      <c r="M329" s="258"/>
      <c r="O329" s="13"/>
      <c r="P329" s="258"/>
      <c r="Q329" s="258"/>
      <c r="R329" s="258"/>
      <c r="S329" s="258"/>
      <c r="T329" s="258"/>
      <c r="U329" s="258"/>
      <c r="V329" s="258"/>
      <c r="W329" s="258"/>
      <c r="X329" s="258"/>
      <c r="Y329" s="258"/>
      <c r="Z329" s="258"/>
      <c r="AA329" s="258"/>
    </row>
    <row r="330">
      <c r="A330" s="242"/>
      <c r="B330" s="257"/>
      <c r="C330" s="122"/>
      <c r="D330" s="122"/>
      <c r="E330" s="246"/>
      <c r="F330" s="247"/>
      <c r="G330" s="258"/>
      <c r="H330" s="258"/>
      <c r="I330" s="259"/>
      <c r="J330" s="243"/>
      <c r="K330" s="242"/>
      <c r="L330" s="258"/>
      <c r="M330" s="258"/>
      <c r="O330" s="13"/>
      <c r="P330" s="258"/>
      <c r="Q330" s="258"/>
      <c r="R330" s="258"/>
      <c r="S330" s="258"/>
      <c r="T330" s="258"/>
      <c r="U330" s="258"/>
      <c r="V330" s="258"/>
      <c r="W330" s="258"/>
      <c r="X330" s="258"/>
      <c r="Y330" s="258"/>
      <c r="Z330" s="258"/>
      <c r="AA330" s="258"/>
    </row>
    <row r="331">
      <c r="A331" s="242"/>
      <c r="B331" s="257"/>
      <c r="C331" s="122"/>
      <c r="D331" s="122"/>
      <c r="E331" s="246"/>
      <c r="F331" s="247"/>
      <c r="G331" s="258"/>
      <c r="H331" s="258"/>
      <c r="I331" s="259"/>
      <c r="J331" s="243"/>
      <c r="K331" s="242"/>
      <c r="L331" s="258"/>
      <c r="M331" s="258"/>
      <c r="O331" s="13"/>
      <c r="P331" s="258"/>
      <c r="Q331" s="258"/>
      <c r="R331" s="258"/>
      <c r="S331" s="258"/>
      <c r="T331" s="258"/>
      <c r="U331" s="258"/>
      <c r="V331" s="258"/>
      <c r="W331" s="258"/>
      <c r="X331" s="258"/>
      <c r="Y331" s="258"/>
      <c r="Z331" s="258"/>
      <c r="AA331" s="258"/>
    </row>
    <row r="332">
      <c r="A332" s="242"/>
      <c r="B332" s="257"/>
      <c r="C332" s="122"/>
      <c r="D332" s="122"/>
      <c r="E332" s="246"/>
      <c r="F332" s="247"/>
      <c r="G332" s="258"/>
      <c r="H332" s="258"/>
      <c r="I332" s="259"/>
      <c r="J332" s="243"/>
      <c r="K332" s="242"/>
      <c r="L332" s="258"/>
      <c r="M332" s="258"/>
      <c r="O332" s="13"/>
      <c r="P332" s="258"/>
      <c r="Q332" s="258"/>
      <c r="R332" s="258"/>
      <c r="S332" s="258"/>
      <c r="T332" s="258"/>
      <c r="U332" s="258"/>
      <c r="V332" s="258"/>
      <c r="W332" s="258"/>
      <c r="X332" s="258"/>
      <c r="Y332" s="258"/>
      <c r="Z332" s="258"/>
      <c r="AA332" s="258"/>
    </row>
    <row r="333">
      <c r="A333" s="242"/>
      <c r="B333" s="242"/>
      <c r="C333" s="122"/>
      <c r="D333" s="255"/>
      <c r="E333" s="260"/>
      <c r="F333" s="261"/>
      <c r="G333" s="253"/>
      <c r="H333" s="243"/>
      <c r="I333" s="243"/>
      <c r="J333" s="243"/>
      <c r="K333" s="242"/>
      <c r="L333" s="244"/>
      <c r="M333" s="244"/>
      <c r="N333" s="242" t="s">
        <v>8686</v>
      </c>
      <c r="O333" s="242" t="s">
        <v>543</v>
      </c>
      <c r="P333" s="241"/>
      <c r="Q333" s="241"/>
      <c r="R333" s="241"/>
      <c r="S333" s="241"/>
      <c r="T333" s="241"/>
      <c r="U333" s="241"/>
      <c r="V333" s="241"/>
      <c r="W333" s="241"/>
      <c r="X333" s="241"/>
      <c r="Y333" s="241"/>
      <c r="Z333" s="241"/>
      <c r="AA333" s="241"/>
    </row>
    <row r="334">
      <c r="A334" s="242"/>
      <c r="B334" s="242"/>
      <c r="C334" s="122"/>
      <c r="D334" s="255"/>
      <c r="E334" s="260"/>
      <c r="F334" s="261"/>
      <c r="G334" s="253"/>
      <c r="H334" s="243"/>
      <c r="I334" s="243"/>
      <c r="J334" s="243"/>
      <c r="K334" s="242"/>
      <c r="L334" s="244"/>
      <c r="M334" s="244"/>
      <c r="N334" s="242" t="s">
        <v>8686</v>
      </c>
      <c r="O334" s="242" t="s">
        <v>543</v>
      </c>
      <c r="P334" s="241"/>
      <c r="Q334" s="241"/>
      <c r="R334" s="241"/>
      <c r="S334" s="241"/>
      <c r="T334" s="241"/>
      <c r="U334" s="241"/>
      <c r="V334" s="241"/>
      <c r="W334" s="241"/>
      <c r="X334" s="241"/>
      <c r="Y334" s="241"/>
      <c r="Z334" s="241"/>
      <c r="AA334" s="241"/>
    </row>
    <row r="335">
      <c r="A335" s="242"/>
      <c r="B335" s="242"/>
      <c r="C335" s="122"/>
      <c r="D335" s="255"/>
      <c r="E335" s="260"/>
      <c r="F335" s="261"/>
      <c r="G335" s="253"/>
      <c r="H335" s="243"/>
      <c r="I335" s="243"/>
      <c r="J335" s="243"/>
      <c r="K335" s="242"/>
      <c r="L335" s="244"/>
      <c r="M335" s="244"/>
      <c r="N335" s="242" t="s">
        <v>8686</v>
      </c>
      <c r="O335" s="242" t="s">
        <v>543</v>
      </c>
      <c r="P335" s="241"/>
      <c r="Q335" s="241"/>
      <c r="R335" s="241"/>
      <c r="S335" s="241"/>
      <c r="T335" s="241"/>
      <c r="U335" s="241"/>
      <c r="V335" s="241"/>
      <c r="W335" s="241"/>
      <c r="X335" s="241"/>
      <c r="Y335" s="241"/>
      <c r="Z335" s="241"/>
      <c r="AA335" s="241"/>
    </row>
    <row r="336">
      <c r="A336" s="242"/>
      <c r="B336" s="242"/>
      <c r="C336" s="122"/>
      <c r="D336" s="255"/>
      <c r="E336" s="260"/>
      <c r="F336" s="261"/>
      <c r="G336" s="253"/>
      <c r="H336" s="243"/>
      <c r="I336" s="243"/>
      <c r="J336" s="243"/>
      <c r="K336" s="242"/>
      <c r="L336" s="244"/>
      <c r="M336" s="244"/>
      <c r="N336" s="242" t="s">
        <v>8686</v>
      </c>
      <c r="O336" s="242" t="s">
        <v>543</v>
      </c>
      <c r="P336" s="241"/>
      <c r="Q336" s="241"/>
      <c r="R336" s="241"/>
      <c r="S336" s="241"/>
      <c r="T336" s="241"/>
      <c r="U336" s="241"/>
      <c r="V336" s="241"/>
      <c r="W336" s="241"/>
      <c r="X336" s="241"/>
      <c r="Y336" s="241"/>
      <c r="Z336" s="241"/>
      <c r="AA336" s="241"/>
    </row>
    <row r="337">
      <c r="A337" s="242"/>
      <c r="B337" s="242"/>
      <c r="C337" s="122"/>
      <c r="D337" s="122"/>
      <c r="E337" s="246"/>
      <c r="F337" s="261"/>
      <c r="G337" s="253"/>
      <c r="H337" s="243"/>
      <c r="I337" s="243"/>
      <c r="J337" s="243"/>
      <c r="K337" s="242"/>
      <c r="L337" s="244"/>
      <c r="M337" s="244"/>
      <c r="N337" s="242" t="s">
        <v>8686</v>
      </c>
      <c r="O337" s="242" t="s">
        <v>543</v>
      </c>
      <c r="P337" s="241"/>
      <c r="Q337" s="241"/>
      <c r="R337" s="241"/>
      <c r="S337" s="241"/>
      <c r="T337" s="241"/>
      <c r="U337" s="241"/>
      <c r="V337" s="241"/>
      <c r="W337" s="241"/>
      <c r="X337" s="241"/>
      <c r="Y337" s="241"/>
      <c r="Z337" s="241"/>
      <c r="AA337" s="241"/>
    </row>
    <row r="338">
      <c r="A338" s="242"/>
      <c r="B338" s="242"/>
      <c r="C338" s="122"/>
      <c r="D338" s="122"/>
      <c r="E338" s="246"/>
      <c r="F338" s="261"/>
      <c r="G338" s="253"/>
      <c r="H338" s="243"/>
      <c r="I338" s="243"/>
      <c r="J338" s="243"/>
      <c r="K338" s="242"/>
      <c r="L338" s="244"/>
      <c r="M338" s="244"/>
      <c r="N338" s="242" t="s">
        <v>8686</v>
      </c>
      <c r="O338" s="242" t="s">
        <v>543</v>
      </c>
      <c r="P338" s="241"/>
      <c r="Q338" s="241"/>
      <c r="R338" s="241"/>
      <c r="S338" s="241"/>
      <c r="T338" s="241"/>
      <c r="U338" s="241"/>
      <c r="V338" s="241"/>
      <c r="W338" s="241"/>
      <c r="X338" s="241"/>
      <c r="Y338" s="241"/>
      <c r="Z338" s="241"/>
      <c r="AA338" s="241"/>
    </row>
    <row r="339">
      <c r="A339" s="242"/>
      <c r="B339" s="242"/>
      <c r="C339" s="122"/>
      <c r="D339" s="122"/>
      <c r="E339" s="246"/>
      <c r="F339" s="261"/>
      <c r="G339" s="253"/>
      <c r="H339" s="243"/>
      <c r="I339" s="243"/>
      <c r="J339" s="243"/>
      <c r="K339" s="242"/>
      <c r="L339" s="244"/>
      <c r="M339" s="244"/>
      <c r="N339" s="242" t="s">
        <v>8686</v>
      </c>
      <c r="O339" s="242" t="s">
        <v>543</v>
      </c>
      <c r="P339" s="241"/>
      <c r="Q339" s="241"/>
      <c r="R339" s="241"/>
      <c r="S339" s="241"/>
      <c r="T339" s="241"/>
      <c r="U339" s="241"/>
      <c r="V339" s="241"/>
      <c r="W339" s="241"/>
      <c r="X339" s="241"/>
      <c r="Y339" s="241"/>
      <c r="Z339" s="241"/>
      <c r="AA339" s="241"/>
    </row>
    <row r="340">
      <c r="A340" s="242"/>
      <c r="B340" s="242"/>
      <c r="C340" s="122"/>
      <c r="D340" s="122"/>
      <c r="E340" s="246"/>
      <c r="F340" s="261"/>
      <c r="G340" s="253"/>
      <c r="H340" s="243"/>
      <c r="I340" s="243"/>
      <c r="J340" s="243"/>
      <c r="K340" s="242"/>
      <c r="L340" s="244"/>
      <c r="M340" s="244"/>
      <c r="N340" s="242" t="s">
        <v>8686</v>
      </c>
      <c r="O340" s="242" t="s">
        <v>543</v>
      </c>
      <c r="P340" s="241"/>
      <c r="Q340" s="241"/>
      <c r="R340" s="241"/>
      <c r="S340" s="241"/>
      <c r="T340" s="241"/>
      <c r="U340" s="241"/>
      <c r="V340" s="241"/>
      <c r="W340" s="241"/>
      <c r="X340" s="241"/>
      <c r="Y340" s="241"/>
      <c r="Z340" s="241"/>
      <c r="AA340" s="241"/>
    </row>
    <row r="341">
      <c r="A341" s="242"/>
      <c r="B341" s="242"/>
      <c r="C341" s="122"/>
      <c r="D341" s="122"/>
      <c r="E341" s="246"/>
      <c r="F341" s="261"/>
      <c r="G341" s="253"/>
      <c r="H341" s="243"/>
      <c r="I341" s="243"/>
      <c r="J341" s="243"/>
      <c r="K341" s="242"/>
      <c r="L341" s="244"/>
      <c r="M341" s="244"/>
      <c r="N341" s="242" t="s">
        <v>8686</v>
      </c>
      <c r="O341" s="242" t="s">
        <v>543</v>
      </c>
      <c r="P341" s="241"/>
      <c r="Q341" s="241"/>
      <c r="R341" s="241"/>
      <c r="S341" s="241"/>
      <c r="T341" s="241"/>
      <c r="U341" s="241"/>
      <c r="V341" s="241"/>
      <c r="W341" s="241"/>
      <c r="X341" s="241"/>
      <c r="Y341" s="241"/>
      <c r="Z341" s="241"/>
      <c r="AA341" s="241"/>
    </row>
    <row r="342">
      <c r="A342" s="242"/>
      <c r="B342" s="242"/>
      <c r="C342" s="122"/>
      <c r="D342" s="122"/>
      <c r="E342" s="246"/>
      <c r="F342" s="261"/>
      <c r="G342" s="253"/>
      <c r="H342" s="243"/>
      <c r="I342" s="243"/>
      <c r="J342" s="243"/>
      <c r="K342" s="242"/>
      <c r="L342" s="244"/>
      <c r="M342" s="244"/>
      <c r="N342" s="242" t="s">
        <v>8686</v>
      </c>
      <c r="O342" s="242" t="s">
        <v>543</v>
      </c>
      <c r="P342" s="241"/>
      <c r="Q342" s="241"/>
      <c r="R342" s="241"/>
      <c r="S342" s="241"/>
      <c r="T342" s="241"/>
      <c r="U342" s="241"/>
      <c r="V342" s="241"/>
      <c r="W342" s="241"/>
      <c r="X342" s="241"/>
      <c r="Y342" s="241"/>
      <c r="Z342" s="241"/>
      <c r="AA342" s="241"/>
    </row>
    <row r="343">
      <c r="A343" s="242"/>
      <c r="B343" s="242"/>
      <c r="C343" s="122"/>
      <c r="D343" s="122"/>
      <c r="E343" s="246"/>
      <c r="F343" s="261"/>
      <c r="G343" s="253"/>
      <c r="H343" s="243"/>
      <c r="I343" s="243"/>
      <c r="J343" s="243"/>
      <c r="K343" s="242"/>
      <c r="L343" s="244"/>
      <c r="M343" s="244"/>
      <c r="N343" s="242" t="s">
        <v>8686</v>
      </c>
      <c r="O343" s="242" t="s">
        <v>543</v>
      </c>
      <c r="P343" s="241"/>
      <c r="Q343" s="241"/>
      <c r="R343" s="241"/>
      <c r="S343" s="241"/>
      <c r="T343" s="241"/>
      <c r="U343" s="241"/>
      <c r="V343" s="241"/>
      <c r="W343" s="241"/>
      <c r="X343" s="241"/>
      <c r="Y343" s="241"/>
      <c r="Z343" s="241"/>
      <c r="AA343" s="241"/>
    </row>
    <row r="344">
      <c r="A344" s="242"/>
      <c r="B344" s="242"/>
      <c r="C344" s="122"/>
      <c r="D344" s="122"/>
      <c r="E344" s="246"/>
      <c r="F344" s="261"/>
      <c r="G344" s="253"/>
      <c r="H344" s="243"/>
      <c r="I344" s="243"/>
      <c r="J344" s="243"/>
      <c r="K344" s="242"/>
      <c r="L344" s="244"/>
      <c r="M344" s="244"/>
      <c r="N344" s="242" t="s">
        <v>8686</v>
      </c>
      <c r="O344" s="242" t="s">
        <v>543</v>
      </c>
      <c r="P344" s="241"/>
      <c r="Q344" s="241"/>
      <c r="R344" s="241"/>
      <c r="S344" s="241"/>
      <c r="T344" s="241"/>
      <c r="U344" s="241"/>
      <c r="V344" s="241"/>
      <c r="W344" s="241"/>
      <c r="X344" s="241"/>
      <c r="Y344" s="241"/>
      <c r="Z344" s="241"/>
      <c r="AA344" s="241"/>
    </row>
    <row r="345">
      <c r="A345" s="242"/>
      <c r="B345" s="242"/>
      <c r="C345" s="122"/>
      <c r="D345" s="122"/>
      <c r="E345" s="246"/>
      <c r="F345" s="261"/>
      <c r="G345" s="253"/>
      <c r="H345" s="243"/>
      <c r="I345" s="243"/>
      <c r="J345" s="243"/>
      <c r="K345" s="242"/>
      <c r="L345" s="244"/>
      <c r="M345" s="244"/>
      <c r="N345" s="242" t="s">
        <v>8686</v>
      </c>
      <c r="O345" s="242" t="s">
        <v>543</v>
      </c>
      <c r="P345" s="241"/>
      <c r="Q345" s="241"/>
      <c r="R345" s="241"/>
      <c r="S345" s="241"/>
      <c r="T345" s="241"/>
      <c r="U345" s="241"/>
      <c r="V345" s="241"/>
      <c r="W345" s="241"/>
      <c r="X345" s="241"/>
      <c r="Y345" s="241"/>
      <c r="Z345" s="241"/>
      <c r="AA345" s="241"/>
    </row>
    <row r="346">
      <c r="A346" s="242"/>
      <c r="B346" s="242"/>
      <c r="C346" s="122"/>
      <c r="D346" s="122"/>
      <c r="E346" s="246"/>
      <c r="F346" s="261"/>
      <c r="G346" s="253"/>
      <c r="H346" s="243"/>
      <c r="I346" s="243"/>
      <c r="J346" s="243"/>
      <c r="K346" s="242"/>
      <c r="L346" s="244"/>
      <c r="M346" s="244"/>
      <c r="N346" s="242" t="s">
        <v>8686</v>
      </c>
      <c r="O346" s="242" t="s">
        <v>543</v>
      </c>
      <c r="P346" s="241"/>
      <c r="Q346" s="241"/>
      <c r="R346" s="241"/>
      <c r="S346" s="241"/>
      <c r="T346" s="241"/>
      <c r="U346" s="241"/>
      <c r="V346" s="241"/>
      <c r="W346" s="241"/>
      <c r="X346" s="241"/>
      <c r="Y346" s="241"/>
      <c r="Z346" s="241"/>
      <c r="AA346" s="241"/>
    </row>
    <row r="347">
      <c r="A347" s="242"/>
      <c r="B347" s="242"/>
      <c r="C347" s="122"/>
      <c r="D347" s="122"/>
      <c r="E347" s="246"/>
      <c r="F347" s="261"/>
      <c r="G347" s="253"/>
      <c r="H347" s="243"/>
      <c r="I347" s="243"/>
      <c r="J347" s="243"/>
      <c r="K347" s="242"/>
      <c r="L347" s="244"/>
      <c r="M347" s="244"/>
      <c r="N347" s="242" t="s">
        <v>8686</v>
      </c>
      <c r="O347" s="242" t="s">
        <v>543</v>
      </c>
      <c r="P347" s="241"/>
      <c r="Q347" s="241"/>
      <c r="R347" s="241"/>
      <c r="S347" s="241"/>
      <c r="T347" s="241"/>
      <c r="U347" s="241"/>
      <c r="V347" s="241"/>
      <c r="W347" s="241"/>
      <c r="X347" s="241"/>
      <c r="Y347" s="241"/>
      <c r="Z347" s="241"/>
      <c r="AA347" s="241"/>
    </row>
    <row r="348">
      <c r="A348" s="242"/>
      <c r="B348" s="242"/>
      <c r="C348" s="122"/>
      <c r="D348" s="122"/>
      <c r="E348" s="246"/>
      <c r="F348" s="261"/>
      <c r="G348" s="253"/>
      <c r="H348" s="243"/>
      <c r="I348" s="243"/>
      <c r="J348" s="243"/>
      <c r="K348" s="242"/>
      <c r="L348" s="244"/>
      <c r="M348" s="244"/>
      <c r="N348" s="242" t="s">
        <v>8686</v>
      </c>
      <c r="O348" s="242" t="s">
        <v>543</v>
      </c>
      <c r="P348" s="241"/>
      <c r="Q348" s="241"/>
      <c r="R348" s="241"/>
      <c r="S348" s="241"/>
      <c r="T348" s="241"/>
      <c r="U348" s="241"/>
      <c r="V348" s="241"/>
      <c r="W348" s="241"/>
      <c r="X348" s="241"/>
      <c r="Y348" s="241"/>
      <c r="Z348" s="241"/>
      <c r="AA348" s="241"/>
    </row>
    <row r="349">
      <c r="A349" s="242"/>
      <c r="B349" s="242"/>
      <c r="C349" s="122"/>
      <c r="D349" s="122"/>
      <c r="E349" s="246"/>
      <c r="F349" s="261"/>
      <c r="G349" s="253"/>
      <c r="H349" s="243"/>
      <c r="I349" s="243"/>
      <c r="J349" s="243"/>
      <c r="K349" s="242"/>
      <c r="L349" s="244"/>
      <c r="M349" s="244"/>
      <c r="N349" s="242" t="s">
        <v>8686</v>
      </c>
      <c r="O349" s="242" t="s">
        <v>543</v>
      </c>
      <c r="P349" s="241"/>
      <c r="Q349" s="241"/>
      <c r="R349" s="241"/>
      <c r="S349" s="241"/>
      <c r="T349" s="241"/>
      <c r="U349" s="241"/>
      <c r="V349" s="241"/>
      <c r="W349" s="241"/>
      <c r="X349" s="241"/>
      <c r="Y349" s="241"/>
      <c r="Z349" s="241"/>
      <c r="AA349" s="241"/>
    </row>
    <row r="350">
      <c r="A350" s="242"/>
      <c r="B350" s="242"/>
      <c r="C350" s="122"/>
      <c r="D350" s="122"/>
      <c r="E350" s="246"/>
      <c r="F350" s="261"/>
      <c r="G350" s="253"/>
      <c r="H350" s="243"/>
      <c r="I350" s="243"/>
      <c r="J350" s="243"/>
      <c r="K350" s="242"/>
      <c r="L350" s="244"/>
      <c r="M350" s="244"/>
      <c r="N350" s="242" t="s">
        <v>8686</v>
      </c>
      <c r="O350" s="242" t="s">
        <v>543</v>
      </c>
      <c r="P350" s="241"/>
      <c r="Q350" s="241"/>
      <c r="R350" s="241"/>
      <c r="S350" s="241"/>
      <c r="T350" s="241"/>
      <c r="U350" s="241"/>
      <c r="V350" s="241"/>
      <c r="W350" s="241"/>
      <c r="X350" s="241"/>
      <c r="Y350" s="241"/>
      <c r="Z350" s="241"/>
      <c r="AA350" s="241"/>
    </row>
    <row r="351">
      <c r="A351" s="242"/>
      <c r="B351" s="242"/>
      <c r="C351" s="122"/>
      <c r="D351" s="122"/>
      <c r="E351" s="246"/>
      <c r="F351" s="261"/>
      <c r="G351" s="253"/>
      <c r="H351" s="243"/>
      <c r="I351" s="243"/>
      <c r="J351" s="243"/>
      <c r="K351" s="242"/>
      <c r="L351" s="244"/>
      <c r="M351" s="244"/>
      <c r="N351" s="242" t="s">
        <v>8686</v>
      </c>
      <c r="O351" s="242" t="s">
        <v>543</v>
      </c>
      <c r="P351" s="241"/>
      <c r="Q351" s="241"/>
      <c r="R351" s="241"/>
      <c r="S351" s="241"/>
      <c r="T351" s="241"/>
      <c r="U351" s="241"/>
      <c r="V351" s="241"/>
      <c r="W351" s="241"/>
      <c r="X351" s="241"/>
      <c r="Y351" s="241"/>
      <c r="Z351" s="241"/>
      <c r="AA351" s="241"/>
    </row>
    <row r="352">
      <c r="A352" s="242"/>
      <c r="B352" s="242"/>
      <c r="C352" s="122"/>
      <c r="D352" s="122"/>
      <c r="E352" s="246"/>
      <c r="F352" s="261"/>
      <c r="G352" s="253"/>
      <c r="H352" s="243"/>
      <c r="I352" s="243"/>
      <c r="J352" s="243"/>
      <c r="K352" s="242"/>
      <c r="L352" s="244"/>
      <c r="M352" s="244"/>
      <c r="N352" s="242" t="s">
        <v>8686</v>
      </c>
      <c r="O352" s="242" t="s">
        <v>543</v>
      </c>
      <c r="P352" s="241"/>
      <c r="Q352" s="241"/>
      <c r="R352" s="241"/>
      <c r="S352" s="241"/>
      <c r="T352" s="241"/>
      <c r="U352" s="241"/>
      <c r="V352" s="241"/>
      <c r="W352" s="241"/>
      <c r="X352" s="241"/>
      <c r="Y352" s="241"/>
      <c r="Z352" s="241"/>
      <c r="AA352" s="241"/>
    </row>
    <row r="353">
      <c r="A353" s="242"/>
      <c r="B353" s="242"/>
      <c r="C353" s="122"/>
      <c r="D353" s="122"/>
      <c r="E353" s="246"/>
      <c r="F353" s="261"/>
      <c r="G353" s="253"/>
      <c r="H353" s="243"/>
      <c r="I353" s="243"/>
      <c r="J353" s="243"/>
      <c r="K353" s="242"/>
      <c r="L353" s="244"/>
      <c r="M353" s="244"/>
      <c r="N353" s="242" t="s">
        <v>8686</v>
      </c>
      <c r="O353" s="242" t="s">
        <v>543</v>
      </c>
      <c r="P353" s="241"/>
      <c r="Q353" s="241"/>
      <c r="R353" s="241"/>
      <c r="S353" s="241"/>
      <c r="T353" s="241"/>
      <c r="U353" s="241"/>
      <c r="V353" s="241"/>
      <c r="W353" s="241"/>
      <c r="X353" s="241"/>
      <c r="Y353" s="241"/>
      <c r="Z353" s="241"/>
      <c r="AA353" s="241"/>
    </row>
    <row r="354">
      <c r="A354" s="242"/>
      <c r="B354" s="242"/>
      <c r="C354" s="122"/>
      <c r="D354" s="122"/>
      <c r="E354" s="246"/>
      <c r="F354" s="261"/>
      <c r="G354" s="253"/>
      <c r="H354" s="243"/>
      <c r="I354" s="243"/>
      <c r="J354" s="243"/>
      <c r="K354" s="242"/>
      <c r="L354" s="244"/>
      <c r="M354" s="244"/>
      <c r="N354" s="242" t="s">
        <v>8686</v>
      </c>
      <c r="O354" s="242" t="s">
        <v>543</v>
      </c>
      <c r="P354" s="241"/>
      <c r="Q354" s="241"/>
      <c r="R354" s="241"/>
      <c r="S354" s="241"/>
      <c r="T354" s="241"/>
      <c r="U354" s="241"/>
      <c r="V354" s="241"/>
      <c r="W354" s="241"/>
      <c r="X354" s="241"/>
      <c r="Y354" s="241"/>
      <c r="Z354" s="241"/>
      <c r="AA354" s="241"/>
    </row>
    <row r="355">
      <c r="A355" s="242"/>
      <c r="B355" s="242"/>
      <c r="C355" s="122"/>
      <c r="D355" s="122"/>
      <c r="E355" s="246"/>
      <c r="F355" s="261"/>
      <c r="G355" s="253"/>
      <c r="H355" s="243"/>
      <c r="I355" s="243"/>
      <c r="J355" s="243"/>
      <c r="K355" s="242"/>
      <c r="L355" s="244"/>
      <c r="M355" s="244"/>
      <c r="N355" s="242" t="s">
        <v>8686</v>
      </c>
      <c r="O355" s="242" t="s">
        <v>543</v>
      </c>
      <c r="P355" s="241"/>
      <c r="Q355" s="241"/>
      <c r="R355" s="241"/>
      <c r="S355" s="241"/>
      <c r="T355" s="241"/>
      <c r="U355" s="241"/>
      <c r="V355" s="241"/>
      <c r="W355" s="241"/>
      <c r="X355" s="241"/>
      <c r="Y355" s="241"/>
      <c r="Z355" s="241"/>
      <c r="AA355" s="241"/>
    </row>
    <row r="356">
      <c r="A356" s="242"/>
      <c r="B356" s="242"/>
      <c r="C356" s="122"/>
      <c r="D356" s="122"/>
      <c r="E356" s="246"/>
      <c r="F356" s="261"/>
      <c r="G356" s="253"/>
      <c r="H356" s="243"/>
      <c r="I356" s="243"/>
      <c r="J356" s="243"/>
      <c r="K356" s="242"/>
      <c r="L356" s="244"/>
      <c r="M356" s="244"/>
      <c r="N356" s="242" t="s">
        <v>8686</v>
      </c>
      <c r="O356" s="242" t="s">
        <v>543</v>
      </c>
      <c r="P356" s="241"/>
      <c r="Q356" s="241"/>
      <c r="R356" s="241"/>
      <c r="S356" s="241"/>
      <c r="T356" s="241"/>
      <c r="U356" s="241"/>
      <c r="V356" s="241"/>
      <c r="W356" s="241"/>
      <c r="X356" s="241"/>
      <c r="Y356" s="241"/>
      <c r="Z356" s="241"/>
      <c r="AA356" s="241"/>
    </row>
    <row r="357">
      <c r="A357" s="242"/>
      <c r="B357" s="242"/>
      <c r="C357" s="122"/>
      <c r="D357" s="122"/>
      <c r="E357" s="246"/>
      <c r="F357" s="261"/>
      <c r="G357" s="253"/>
      <c r="H357" s="243"/>
      <c r="I357" s="243"/>
      <c r="J357" s="243"/>
      <c r="K357" s="242"/>
      <c r="L357" s="244"/>
      <c r="M357" s="244"/>
      <c r="N357" s="242" t="s">
        <v>8686</v>
      </c>
      <c r="O357" s="242" t="s">
        <v>543</v>
      </c>
      <c r="P357" s="241"/>
      <c r="Q357" s="241"/>
      <c r="R357" s="241"/>
      <c r="S357" s="241"/>
      <c r="T357" s="241"/>
      <c r="U357" s="241"/>
      <c r="V357" s="241"/>
      <c r="W357" s="241"/>
      <c r="X357" s="241"/>
      <c r="Y357" s="241"/>
      <c r="Z357" s="241"/>
      <c r="AA357" s="241"/>
    </row>
    <row r="358">
      <c r="A358" s="242"/>
      <c r="B358" s="242"/>
      <c r="C358" s="122"/>
      <c r="D358" s="122"/>
      <c r="E358" s="246"/>
      <c r="F358" s="261"/>
      <c r="G358" s="253"/>
      <c r="H358" s="243"/>
      <c r="I358" s="243"/>
      <c r="J358" s="243"/>
      <c r="K358" s="242"/>
      <c r="L358" s="244"/>
      <c r="M358" s="244"/>
      <c r="N358" s="242" t="s">
        <v>8686</v>
      </c>
      <c r="O358" s="242" t="s">
        <v>543</v>
      </c>
      <c r="P358" s="241"/>
      <c r="Q358" s="241"/>
      <c r="R358" s="241"/>
      <c r="S358" s="241"/>
      <c r="T358" s="241"/>
      <c r="U358" s="241"/>
      <c r="V358" s="241"/>
      <c r="W358" s="241"/>
      <c r="X358" s="241"/>
      <c r="Y358" s="241"/>
      <c r="Z358" s="241"/>
      <c r="AA358" s="241"/>
    </row>
    <row r="359">
      <c r="A359" s="242"/>
      <c r="B359" s="242"/>
      <c r="C359" s="122"/>
      <c r="D359" s="122"/>
      <c r="E359" s="246"/>
      <c r="F359" s="261"/>
      <c r="G359" s="253"/>
      <c r="H359" s="243"/>
      <c r="I359" s="243"/>
      <c r="J359" s="243"/>
      <c r="K359" s="242"/>
      <c r="L359" s="244"/>
      <c r="M359" s="244"/>
      <c r="N359" s="242" t="s">
        <v>8686</v>
      </c>
      <c r="O359" s="242" t="s">
        <v>543</v>
      </c>
      <c r="P359" s="241"/>
      <c r="Q359" s="241"/>
      <c r="R359" s="241"/>
      <c r="S359" s="241"/>
      <c r="T359" s="241"/>
      <c r="U359" s="241"/>
      <c r="V359" s="241"/>
      <c r="W359" s="241"/>
      <c r="X359" s="241"/>
      <c r="Y359" s="241"/>
      <c r="Z359" s="241"/>
      <c r="AA359" s="241"/>
    </row>
    <row r="360">
      <c r="A360" s="242"/>
      <c r="B360" s="242"/>
      <c r="C360" s="122"/>
      <c r="D360" s="122"/>
      <c r="E360" s="246"/>
      <c r="F360" s="261"/>
      <c r="G360" s="253"/>
      <c r="H360" s="243"/>
      <c r="I360" s="243"/>
      <c r="J360" s="243"/>
      <c r="K360" s="242"/>
      <c r="L360" s="244"/>
      <c r="M360" s="244"/>
      <c r="N360" s="242" t="s">
        <v>8686</v>
      </c>
      <c r="O360" s="242" t="s">
        <v>543</v>
      </c>
      <c r="P360" s="241"/>
      <c r="Q360" s="241"/>
      <c r="R360" s="241"/>
      <c r="S360" s="241"/>
      <c r="T360" s="241"/>
      <c r="U360" s="241"/>
      <c r="V360" s="241"/>
      <c r="W360" s="241"/>
      <c r="X360" s="241"/>
      <c r="Y360" s="241"/>
      <c r="Z360" s="241"/>
      <c r="AA360" s="241"/>
    </row>
    <row r="361">
      <c r="A361" s="242"/>
      <c r="B361" s="242"/>
      <c r="C361" s="122"/>
      <c r="D361" s="122"/>
      <c r="E361" s="256"/>
      <c r="F361" s="261"/>
      <c r="G361" s="253"/>
      <c r="H361" s="243"/>
      <c r="I361" s="243"/>
      <c r="J361" s="243"/>
      <c r="K361" s="242"/>
      <c r="L361" s="244"/>
      <c r="M361" s="244"/>
      <c r="N361" s="242" t="s">
        <v>8686</v>
      </c>
      <c r="O361" s="242" t="s">
        <v>543</v>
      </c>
      <c r="P361" s="241"/>
      <c r="Q361" s="241"/>
      <c r="R361" s="241"/>
      <c r="S361" s="241"/>
      <c r="T361" s="241"/>
      <c r="U361" s="241"/>
      <c r="V361" s="241"/>
      <c r="W361" s="241"/>
      <c r="X361" s="241"/>
      <c r="Y361" s="241"/>
      <c r="Z361" s="241"/>
      <c r="AA361" s="241"/>
    </row>
    <row r="362">
      <c r="A362" s="242"/>
      <c r="B362" s="242"/>
      <c r="C362" s="122"/>
      <c r="D362" s="122"/>
      <c r="E362" s="246"/>
      <c r="F362" s="261"/>
      <c r="G362" s="253"/>
      <c r="H362" s="243"/>
      <c r="I362" s="243"/>
      <c r="J362" s="243"/>
      <c r="K362" s="242"/>
      <c r="L362" s="244"/>
      <c r="M362" s="244"/>
      <c r="N362" s="242" t="s">
        <v>8686</v>
      </c>
      <c r="O362" s="242" t="s">
        <v>543</v>
      </c>
      <c r="P362" s="241"/>
      <c r="Q362" s="241"/>
      <c r="R362" s="241"/>
      <c r="S362" s="241"/>
      <c r="T362" s="241"/>
      <c r="U362" s="241"/>
      <c r="V362" s="241"/>
      <c r="W362" s="241"/>
      <c r="X362" s="241"/>
      <c r="Y362" s="241"/>
      <c r="Z362" s="241"/>
      <c r="AA362" s="241"/>
    </row>
    <row r="363">
      <c r="A363" s="242"/>
      <c r="B363" s="257"/>
      <c r="C363" s="255"/>
      <c r="D363" s="255"/>
      <c r="E363" s="260"/>
      <c r="F363" s="261"/>
      <c r="G363" s="258"/>
      <c r="H363" s="258"/>
      <c r="I363" s="259"/>
      <c r="J363" s="243"/>
      <c r="K363" s="242"/>
      <c r="L363" s="258"/>
      <c r="M363" s="258"/>
      <c r="N363" s="258"/>
      <c r="O363" s="13"/>
      <c r="P363" s="258"/>
      <c r="Q363" s="258"/>
      <c r="R363" s="258"/>
      <c r="S363" s="258"/>
      <c r="T363" s="258"/>
      <c r="U363" s="258"/>
      <c r="V363" s="258"/>
      <c r="W363" s="258"/>
      <c r="X363" s="258"/>
      <c r="Y363" s="258"/>
      <c r="Z363" s="258"/>
      <c r="AA363" s="258"/>
    </row>
    <row r="364">
      <c r="A364" s="242"/>
      <c r="B364" s="257"/>
      <c r="C364" s="255"/>
      <c r="D364" s="255"/>
      <c r="E364" s="260"/>
      <c r="F364" s="261"/>
      <c r="G364" s="258"/>
      <c r="H364" s="258"/>
      <c r="I364" s="259"/>
      <c r="J364" s="243"/>
      <c r="K364" s="242"/>
      <c r="L364" s="258"/>
      <c r="M364" s="258"/>
      <c r="N364" s="258"/>
      <c r="O364" s="13"/>
      <c r="P364" s="258"/>
      <c r="Q364" s="258"/>
      <c r="R364" s="258"/>
      <c r="S364" s="258"/>
      <c r="T364" s="258"/>
      <c r="U364" s="258"/>
      <c r="V364" s="258"/>
      <c r="W364" s="258"/>
      <c r="X364" s="258"/>
      <c r="Y364" s="258"/>
      <c r="Z364" s="258"/>
      <c r="AA364" s="258"/>
    </row>
    <row r="365">
      <c r="A365" s="242"/>
      <c r="B365" s="257"/>
      <c r="C365" s="255"/>
      <c r="D365" s="255"/>
      <c r="E365" s="260"/>
      <c r="F365" s="261"/>
      <c r="G365" s="258"/>
      <c r="H365" s="258"/>
      <c r="I365" s="259"/>
      <c r="J365" s="243"/>
      <c r="K365" s="242"/>
      <c r="L365" s="258"/>
      <c r="M365" s="258"/>
      <c r="N365" s="258"/>
      <c r="O365" s="13"/>
      <c r="P365" s="258"/>
      <c r="Q365" s="258"/>
      <c r="R365" s="258"/>
      <c r="S365" s="258"/>
      <c r="T365" s="258"/>
      <c r="U365" s="258"/>
      <c r="V365" s="258"/>
      <c r="W365" s="258"/>
      <c r="X365" s="258"/>
      <c r="Y365" s="258"/>
      <c r="Z365" s="258"/>
      <c r="AA365" s="258"/>
    </row>
    <row r="366">
      <c r="A366" s="242"/>
      <c r="B366" s="257"/>
      <c r="C366" s="255"/>
      <c r="D366" s="255"/>
      <c r="E366" s="260"/>
      <c r="F366" s="261"/>
      <c r="G366" s="258"/>
      <c r="H366" s="258"/>
      <c r="I366" s="259"/>
      <c r="J366" s="243"/>
      <c r="K366" s="242"/>
      <c r="L366" s="258"/>
      <c r="M366" s="258"/>
      <c r="N366" s="258"/>
      <c r="O366" s="13"/>
      <c r="P366" s="258"/>
      <c r="Q366" s="258"/>
      <c r="R366" s="258"/>
      <c r="S366" s="258"/>
      <c r="T366" s="258"/>
      <c r="U366" s="258"/>
      <c r="V366" s="258"/>
      <c r="W366" s="258"/>
      <c r="X366" s="258"/>
      <c r="Y366" s="258"/>
      <c r="Z366" s="258"/>
      <c r="AA366" s="258"/>
    </row>
    <row r="367">
      <c r="A367" s="242"/>
      <c r="B367" s="257"/>
      <c r="C367" s="122"/>
      <c r="D367" s="122"/>
      <c r="E367" s="246"/>
      <c r="F367" s="261"/>
      <c r="G367" s="258"/>
      <c r="H367" s="258"/>
      <c r="I367" s="259"/>
      <c r="J367" s="243"/>
      <c r="K367" s="242"/>
      <c r="L367" s="258"/>
      <c r="M367" s="258"/>
      <c r="N367" s="258"/>
      <c r="O367" s="13"/>
      <c r="P367" s="258"/>
      <c r="Q367" s="258"/>
      <c r="R367" s="258"/>
      <c r="S367" s="258"/>
      <c r="T367" s="258"/>
      <c r="U367" s="258"/>
      <c r="V367" s="258"/>
      <c r="W367" s="258"/>
      <c r="X367" s="258"/>
      <c r="Y367" s="258"/>
      <c r="Z367" s="258"/>
      <c r="AA367" s="258"/>
    </row>
    <row r="368">
      <c r="A368" s="242"/>
      <c r="B368" s="257"/>
      <c r="C368" s="122"/>
      <c r="D368" s="122"/>
      <c r="E368" s="246"/>
      <c r="F368" s="261"/>
      <c r="G368" s="258"/>
      <c r="H368" s="258"/>
      <c r="I368" s="259"/>
      <c r="J368" s="243"/>
      <c r="K368" s="242"/>
      <c r="L368" s="258"/>
      <c r="M368" s="258"/>
      <c r="N368" s="258"/>
      <c r="O368" s="13"/>
      <c r="P368" s="258"/>
      <c r="Q368" s="258"/>
      <c r="R368" s="258"/>
      <c r="S368" s="258"/>
      <c r="T368" s="258"/>
      <c r="U368" s="258"/>
      <c r="V368" s="258"/>
      <c r="W368" s="258"/>
      <c r="X368" s="258"/>
      <c r="Y368" s="258"/>
      <c r="Z368" s="258"/>
      <c r="AA368" s="258"/>
    </row>
    <row r="369">
      <c r="A369" s="242"/>
      <c r="B369" s="257"/>
      <c r="C369" s="122"/>
      <c r="D369" s="122"/>
      <c r="E369" s="246"/>
      <c r="F369" s="261"/>
      <c r="G369" s="258"/>
      <c r="H369" s="258"/>
      <c r="I369" s="259"/>
      <c r="J369" s="243"/>
      <c r="K369" s="242"/>
      <c r="L369" s="258"/>
      <c r="M369" s="258"/>
      <c r="N369" s="258"/>
      <c r="O369" s="13"/>
      <c r="P369" s="258"/>
      <c r="Q369" s="258"/>
      <c r="R369" s="258"/>
      <c r="S369" s="258"/>
      <c r="T369" s="258"/>
      <c r="U369" s="258"/>
      <c r="V369" s="258"/>
      <c r="W369" s="258"/>
      <c r="X369" s="258"/>
      <c r="Y369" s="258"/>
      <c r="Z369" s="258"/>
      <c r="AA369" s="258"/>
    </row>
    <row r="370">
      <c r="A370" s="242"/>
      <c r="B370" s="257"/>
      <c r="C370" s="122"/>
      <c r="D370" s="122"/>
      <c r="E370" s="246"/>
      <c r="F370" s="261"/>
      <c r="G370" s="258"/>
      <c r="H370" s="258"/>
      <c r="I370" s="259"/>
      <c r="J370" s="243"/>
      <c r="K370" s="242"/>
      <c r="L370" s="258"/>
      <c r="M370" s="258"/>
      <c r="N370" s="258"/>
      <c r="O370" s="13"/>
      <c r="P370" s="258"/>
      <c r="Q370" s="258"/>
      <c r="R370" s="258"/>
      <c r="S370" s="258"/>
      <c r="T370" s="258"/>
      <c r="U370" s="258"/>
      <c r="V370" s="258"/>
      <c r="W370" s="258"/>
      <c r="X370" s="258"/>
      <c r="Y370" s="258"/>
      <c r="Z370" s="258"/>
      <c r="AA370" s="258"/>
    </row>
    <row r="371">
      <c r="A371" s="242"/>
      <c r="B371" s="257"/>
      <c r="C371" s="122"/>
      <c r="D371" s="122"/>
      <c r="E371" s="246"/>
      <c r="F371" s="261"/>
      <c r="G371" s="258"/>
      <c r="H371" s="258"/>
      <c r="I371" s="259"/>
      <c r="J371" s="243"/>
      <c r="K371" s="242"/>
      <c r="L371" s="258"/>
      <c r="M371" s="258"/>
      <c r="N371" s="258"/>
      <c r="O371" s="13"/>
      <c r="P371" s="258"/>
      <c r="Q371" s="258"/>
      <c r="R371" s="258"/>
      <c r="S371" s="258"/>
      <c r="T371" s="258"/>
      <c r="U371" s="258"/>
      <c r="V371" s="258"/>
      <c r="W371" s="258"/>
      <c r="X371" s="258"/>
      <c r="Y371" s="258"/>
      <c r="Z371" s="258"/>
      <c r="AA371" s="258"/>
    </row>
    <row r="372">
      <c r="A372" s="242"/>
      <c r="B372" s="257"/>
      <c r="C372" s="255"/>
      <c r="D372" s="255"/>
      <c r="E372" s="262"/>
      <c r="F372" s="261"/>
      <c r="G372" s="258"/>
      <c r="H372" s="258"/>
      <c r="I372" s="259"/>
      <c r="J372" s="243"/>
      <c r="K372" s="242"/>
      <c r="L372" s="258"/>
      <c r="M372" s="258"/>
      <c r="N372" s="258"/>
      <c r="O372" s="13"/>
      <c r="P372" s="258"/>
      <c r="Q372" s="258"/>
      <c r="R372" s="258"/>
      <c r="S372" s="258"/>
      <c r="T372" s="258"/>
      <c r="U372" s="258"/>
      <c r="V372" s="258"/>
      <c r="W372" s="258"/>
      <c r="X372" s="258"/>
      <c r="Y372" s="258"/>
      <c r="Z372" s="258"/>
      <c r="AA372" s="258"/>
    </row>
    <row r="373">
      <c r="A373" s="242"/>
      <c r="B373" s="257"/>
      <c r="C373" s="122"/>
      <c r="D373" s="122"/>
      <c r="E373" s="246"/>
      <c r="F373" s="261"/>
      <c r="G373" s="258"/>
      <c r="H373" s="258"/>
      <c r="I373" s="259"/>
      <c r="J373" s="243"/>
      <c r="K373" s="242"/>
      <c r="L373" s="258"/>
      <c r="M373" s="258"/>
      <c r="N373" s="258"/>
      <c r="O373" s="13"/>
      <c r="P373" s="258"/>
      <c r="Q373" s="258"/>
      <c r="R373" s="258"/>
      <c r="S373" s="258"/>
      <c r="T373" s="258"/>
      <c r="U373" s="258"/>
      <c r="V373" s="258"/>
      <c r="W373" s="258"/>
      <c r="X373" s="258"/>
      <c r="Y373" s="258"/>
      <c r="Z373" s="258"/>
      <c r="AA373" s="258"/>
    </row>
    <row r="374">
      <c r="A374" s="242"/>
      <c r="B374" s="257"/>
      <c r="C374" s="122"/>
      <c r="D374" s="122"/>
      <c r="E374" s="246"/>
      <c r="F374" s="261"/>
      <c r="G374" s="258"/>
      <c r="H374" s="258"/>
      <c r="I374" s="259"/>
      <c r="J374" s="243"/>
      <c r="K374" s="242"/>
      <c r="L374" s="258"/>
      <c r="M374" s="258"/>
      <c r="N374" s="258"/>
      <c r="O374" s="13"/>
      <c r="P374" s="258"/>
      <c r="Q374" s="258"/>
      <c r="R374" s="258"/>
      <c r="S374" s="258"/>
      <c r="T374" s="258"/>
      <c r="U374" s="258"/>
      <c r="V374" s="258"/>
      <c r="W374" s="258"/>
      <c r="X374" s="258"/>
      <c r="Y374" s="258"/>
      <c r="Z374" s="258"/>
      <c r="AA374" s="258"/>
    </row>
    <row r="375">
      <c r="A375" s="242"/>
      <c r="B375" s="257"/>
      <c r="C375" s="122"/>
      <c r="D375" s="122"/>
      <c r="E375" s="246"/>
      <c r="F375" s="261"/>
      <c r="G375" s="258"/>
      <c r="H375" s="258"/>
      <c r="I375" s="259"/>
      <c r="J375" s="243"/>
      <c r="K375" s="242"/>
      <c r="L375" s="258"/>
      <c r="M375" s="258"/>
      <c r="N375" s="258"/>
      <c r="O375" s="13"/>
      <c r="P375" s="258"/>
      <c r="Q375" s="258"/>
      <c r="R375" s="258"/>
      <c r="S375" s="258"/>
      <c r="T375" s="258"/>
      <c r="U375" s="258"/>
      <c r="V375" s="258"/>
      <c r="W375" s="258"/>
      <c r="X375" s="258"/>
      <c r="Y375" s="258"/>
      <c r="Z375" s="258"/>
      <c r="AA375" s="258"/>
    </row>
    <row r="376">
      <c r="A376" s="242"/>
      <c r="B376" s="257"/>
      <c r="C376" s="122"/>
      <c r="D376" s="122"/>
      <c r="E376" s="246"/>
      <c r="F376" s="261"/>
      <c r="G376" s="258"/>
      <c r="H376" s="258"/>
      <c r="I376" s="259"/>
      <c r="J376" s="243"/>
      <c r="K376" s="242"/>
      <c r="L376" s="258"/>
      <c r="M376" s="258"/>
      <c r="N376" s="258"/>
      <c r="O376" s="13"/>
      <c r="P376" s="258"/>
      <c r="Q376" s="258"/>
      <c r="R376" s="258"/>
      <c r="S376" s="258"/>
      <c r="T376" s="258"/>
      <c r="U376" s="258"/>
      <c r="V376" s="258"/>
      <c r="W376" s="258"/>
      <c r="X376" s="258"/>
      <c r="Y376" s="258"/>
      <c r="Z376" s="258"/>
      <c r="AA376" s="258"/>
    </row>
    <row r="377">
      <c r="A377" s="242"/>
      <c r="B377" s="257"/>
      <c r="C377" s="255"/>
      <c r="D377" s="255"/>
      <c r="E377" s="262"/>
      <c r="F377" s="261"/>
      <c r="G377" s="258"/>
      <c r="H377" s="258"/>
      <c r="I377" s="259"/>
      <c r="J377" s="243"/>
      <c r="K377" s="242"/>
      <c r="L377" s="258"/>
      <c r="M377" s="258"/>
      <c r="N377" s="258"/>
      <c r="O377" s="13"/>
      <c r="P377" s="258"/>
      <c r="Q377" s="258"/>
      <c r="R377" s="258"/>
      <c r="S377" s="258"/>
      <c r="T377" s="258"/>
      <c r="U377" s="258"/>
      <c r="V377" s="258"/>
      <c r="W377" s="258"/>
      <c r="X377" s="258"/>
      <c r="Y377" s="258"/>
      <c r="Z377" s="258"/>
      <c r="AA377" s="258"/>
    </row>
    <row r="378">
      <c r="A378" s="242"/>
      <c r="B378" s="257"/>
      <c r="C378" s="122"/>
      <c r="D378" s="122"/>
      <c r="E378" s="246"/>
      <c r="F378" s="261"/>
      <c r="G378" s="258"/>
      <c r="H378" s="258"/>
      <c r="I378" s="259"/>
      <c r="J378" s="243"/>
      <c r="K378" s="242"/>
      <c r="L378" s="258"/>
      <c r="M378" s="258"/>
      <c r="N378" s="258"/>
      <c r="O378" s="13"/>
      <c r="P378" s="258"/>
      <c r="Q378" s="258"/>
      <c r="R378" s="258"/>
      <c r="S378" s="258"/>
      <c r="T378" s="258"/>
      <c r="U378" s="258"/>
      <c r="V378" s="258"/>
      <c r="W378" s="258"/>
      <c r="X378" s="258"/>
      <c r="Y378" s="258"/>
      <c r="Z378" s="258"/>
      <c r="AA378" s="258"/>
    </row>
    <row r="379">
      <c r="A379" s="242"/>
      <c r="B379" s="257"/>
      <c r="C379" s="122"/>
      <c r="D379" s="122"/>
      <c r="E379" s="246"/>
      <c r="F379" s="261"/>
      <c r="G379" s="258"/>
      <c r="H379" s="258"/>
      <c r="I379" s="259"/>
      <c r="J379" s="243"/>
      <c r="K379" s="242"/>
      <c r="L379" s="258"/>
      <c r="M379" s="258"/>
      <c r="N379" s="258"/>
      <c r="O379" s="13"/>
      <c r="P379" s="258"/>
      <c r="Q379" s="258"/>
      <c r="R379" s="258"/>
      <c r="S379" s="258"/>
      <c r="T379" s="258"/>
      <c r="U379" s="258"/>
      <c r="V379" s="258"/>
      <c r="W379" s="258"/>
      <c r="X379" s="258"/>
      <c r="Y379" s="258"/>
      <c r="Z379" s="258"/>
      <c r="AA379" s="258"/>
    </row>
    <row r="380">
      <c r="A380" s="242"/>
      <c r="B380" s="257"/>
      <c r="C380" s="122"/>
      <c r="D380" s="122"/>
      <c r="E380" s="246"/>
      <c r="F380" s="261"/>
      <c r="G380" s="258"/>
      <c r="H380" s="258"/>
      <c r="I380" s="259"/>
      <c r="J380" s="243"/>
      <c r="K380" s="242"/>
      <c r="L380" s="258"/>
      <c r="M380" s="258"/>
      <c r="N380" s="258"/>
      <c r="O380" s="13"/>
      <c r="P380" s="258"/>
      <c r="Q380" s="258"/>
      <c r="R380" s="258"/>
      <c r="S380" s="258"/>
      <c r="T380" s="258"/>
      <c r="U380" s="258"/>
      <c r="V380" s="258"/>
      <c r="W380" s="258"/>
      <c r="X380" s="258"/>
      <c r="Y380" s="258"/>
      <c r="Z380" s="258"/>
      <c r="AA380" s="258"/>
    </row>
    <row r="381">
      <c r="A381" s="242"/>
      <c r="B381" s="257"/>
      <c r="C381" s="122"/>
      <c r="D381" s="122"/>
      <c r="E381" s="246"/>
      <c r="F381" s="261"/>
      <c r="G381" s="258"/>
      <c r="H381" s="258"/>
      <c r="I381" s="259"/>
      <c r="J381" s="243"/>
      <c r="K381" s="242"/>
      <c r="L381" s="258"/>
      <c r="M381" s="258"/>
      <c r="N381" s="258"/>
      <c r="O381" s="13"/>
      <c r="P381" s="258"/>
      <c r="Q381" s="258"/>
      <c r="R381" s="258"/>
      <c r="S381" s="258"/>
      <c r="T381" s="258"/>
      <c r="U381" s="258"/>
      <c r="V381" s="258"/>
      <c r="W381" s="258"/>
      <c r="X381" s="258"/>
      <c r="Y381" s="258"/>
      <c r="Z381" s="258"/>
      <c r="AA381" s="258"/>
    </row>
    <row r="382">
      <c r="A382" s="242"/>
      <c r="B382" s="257"/>
      <c r="C382" s="122"/>
      <c r="D382" s="122"/>
      <c r="E382" s="246"/>
      <c r="F382" s="261"/>
      <c r="G382" s="258"/>
      <c r="H382" s="258"/>
      <c r="I382" s="259"/>
      <c r="J382" s="243"/>
      <c r="K382" s="242"/>
      <c r="L382" s="258"/>
      <c r="M382" s="258"/>
      <c r="N382" s="258"/>
      <c r="O382" s="13"/>
      <c r="P382" s="258"/>
      <c r="Q382" s="258"/>
      <c r="R382" s="258"/>
      <c r="S382" s="258"/>
      <c r="T382" s="258"/>
      <c r="U382" s="258"/>
      <c r="V382" s="258"/>
      <c r="W382" s="258"/>
      <c r="X382" s="258"/>
      <c r="Y382" s="258"/>
      <c r="Z382" s="258"/>
      <c r="AA382" s="258"/>
    </row>
    <row r="383">
      <c r="A383" s="242"/>
      <c r="B383" s="257"/>
      <c r="C383" s="122"/>
      <c r="D383" s="122"/>
      <c r="E383" s="246"/>
      <c r="F383" s="261"/>
      <c r="G383" s="258"/>
      <c r="H383" s="258"/>
      <c r="I383" s="259"/>
      <c r="J383" s="243"/>
      <c r="K383" s="242"/>
      <c r="L383" s="258"/>
      <c r="M383" s="258"/>
      <c r="N383" s="258"/>
      <c r="O383" s="13"/>
      <c r="P383" s="258"/>
      <c r="Q383" s="258"/>
      <c r="R383" s="258"/>
      <c r="S383" s="258"/>
      <c r="T383" s="258"/>
      <c r="U383" s="258"/>
      <c r="V383" s="258"/>
      <c r="W383" s="258"/>
      <c r="X383" s="258"/>
      <c r="Y383" s="258"/>
      <c r="Z383" s="258"/>
      <c r="AA383" s="258"/>
    </row>
    <row r="384">
      <c r="A384" s="242"/>
      <c r="B384" s="257"/>
      <c r="C384" s="122"/>
      <c r="D384" s="122"/>
      <c r="E384" s="246"/>
      <c r="F384" s="261"/>
      <c r="G384" s="258"/>
      <c r="H384" s="258"/>
      <c r="I384" s="259"/>
      <c r="J384" s="243"/>
      <c r="K384" s="242"/>
      <c r="L384" s="258"/>
      <c r="M384" s="258"/>
      <c r="N384" s="258"/>
      <c r="O384" s="13"/>
      <c r="P384" s="258"/>
      <c r="Q384" s="258"/>
      <c r="R384" s="258"/>
      <c r="S384" s="258"/>
      <c r="T384" s="258"/>
      <c r="U384" s="258"/>
      <c r="V384" s="258"/>
      <c r="W384" s="258"/>
      <c r="X384" s="258"/>
      <c r="Y384" s="258"/>
      <c r="Z384" s="258"/>
      <c r="AA384" s="258"/>
    </row>
    <row r="385">
      <c r="A385" s="242"/>
      <c r="B385" s="257"/>
      <c r="C385" s="122"/>
      <c r="D385" s="122"/>
      <c r="E385" s="246"/>
      <c r="F385" s="261"/>
      <c r="G385" s="258"/>
      <c r="H385" s="258"/>
      <c r="I385" s="259"/>
      <c r="J385" s="243"/>
      <c r="K385" s="242"/>
      <c r="L385" s="258"/>
      <c r="M385" s="258"/>
      <c r="N385" s="258"/>
      <c r="O385" s="13"/>
      <c r="P385" s="258"/>
      <c r="Q385" s="258"/>
      <c r="R385" s="258"/>
      <c r="S385" s="258"/>
      <c r="T385" s="258"/>
      <c r="U385" s="258"/>
      <c r="V385" s="258"/>
      <c r="W385" s="258"/>
      <c r="X385" s="258"/>
      <c r="Y385" s="258"/>
      <c r="Z385" s="258"/>
      <c r="AA385" s="258"/>
    </row>
    <row r="386">
      <c r="A386" s="242"/>
      <c r="B386" s="257"/>
      <c r="C386" s="122"/>
      <c r="D386" s="122"/>
      <c r="E386" s="246"/>
      <c r="F386" s="261"/>
      <c r="G386" s="258"/>
      <c r="H386" s="258"/>
      <c r="I386" s="259"/>
      <c r="J386" s="243"/>
      <c r="K386" s="242"/>
      <c r="L386" s="258"/>
      <c r="M386" s="258"/>
      <c r="N386" s="258"/>
      <c r="O386" s="13"/>
      <c r="P386" s="258"/>
      <c r="Q386" s="258"/>
      <c r="R386" s="258"/>
      <c r="S386" s="258"/>
      <c r="T386" s="258"/>
      <c r="U386" s="258"/>
      <c r="V386" s="258"/>
      <c r="W386" s="258"/>
      <c r="X386" s="258"/>
      <c r="Y386" s="258"/>
      <c r="Z386" s="258"/>
      <c r="AA386" s="258"/>
    </row>
    <row r="387">
      <c r="A387" s="242"/>
      <c r="B387" s="257"/>
      <c r="C387" s="122"/>
      <c r="D387" s="122"/>
      <c r="E387" s="246"/>
      <c r="F387" s="261"/>
      <c r="G387" s="258"/>
      <c r="H387" s="258"/>
      <c r="I387" s="259"/>
      <c r="J387" s="243"/>
      <c r="K387" s="242"/>
      <c r="L387" s="258"/>
      <c r="M387" s="258"/>
      <c r="N387" s="258"/>
      <c r="O387" s="13"/>
      <c r="P387" s="258"/>
      <c r="Q387" s="258"/>
      <c r="R387" s="258"/>
      <c r="S387" s="258"/>
      <c r="T387" s="258"/>
      <c r="U387" s="258"/>
      <c r="V387" s="258"/>
      <c r="W387" s="258"/>
      <c r="X387" s="258"/>
      <c r="Y387" s="258"/>
      <c r="Z387" s="258"/>
      <c r="AA387" s="258"/>
    </row>
    <row r="388">
      <c r="A388" s="242"/>
      <c r="B388" s="257"/>
      <c r="C388" s="122"/>
      <c r="D388" s="122"/>
      <c r="E388" s="246"/>
      <c r="F388" s="261"/>
      <c r="G388" s="258"/>
      <c r="H388" s="258"/>
      <c r="I388" s="259"/>
      <c r="J388" s="243"/>
      <c r="K388" s="242"/>
      <c r="L388" s="258"/>
      <c r="M388" s="258"/>
      <c r="N388" s="258"/>
      <c r="O388" s="13"/>
      <c r="P388" s="258"/>
      <c r="Q388" s="258"/>
      <c r="R388" s="258"/>
      <c r="S388" s="258"/>
      <c r="T388" s="258"/>
      <c r="U388" s="258"/>
      <c r="V388" s="258"/>
      <c r="W388" s="258"/>
      <c r="X388" s="258"/>
      <c r="Y388" s="258"/>
      <c r="Z388" s="258"/>
      <c r="AA388" s="258"/>
    </row>
    <row r="389">
      <c r="A389" s="242"/>
      <c r="B389" s="257"/>
      <c r="C389" s="122"/>
      <c r="D389" s="122"/>
      <c r="E389" s="246"/>
      <c r="F389" s="261"/>
      <c r="G389" s="258"/>
      <c r="H389" s="258"/>
      <c r="I389" s="259"/>
      <c r="J389" s="243"/>
      <c r="K389" s="242"/>
      <c r="L389" s="258"/>
      <c r="M389" s="258"/>
      <c r="N389" s="258"/>
      <c r="O389" s="13"/>
      <c r="P389" s="258"/>
      <c r="Q389" s="258"/>
      <c r="R389" s="258"/>
      <c r="S389" s="258"/>
      <c r="T389" s="258"/>
      <c r="U389" s="258"/>
      <c r="V389" s="258"/>
      <c r="W389" s="258"/>
      <c r="X389" s="258"/>
      <c r="Y389" s="258"/>
      <c r="Z389" s="258"/>
      <c r="AA389" s="258"/>
    </row>
    <row r="390">
      <c r="A390" s="242"/>
      <c r="B390" s="257"/>
      <c r="C390" s="122"/>
      <c r="D390" s="122"/>
      <c r="E390" s="246"/>
      <c r="F390" s="261"/>
      <c r="G390" s="258"/>
      <c r="H390" s="258"/>
      <c r="I390" s="259"/>
      <c r="J390" s="243"/>
      <c r="K390" s="242"/>
      <c r="L390" s="258"/>
      <c r="M390" s="258"/>
      <c r="N390" s="258"/>
      <c r="O390" s="13"/>
      <c r="P390" s="258"/>
      <c r="Q390" s="258"/>
      <c r="R390" s="258"/>
      <c r="S390" s="258"/>
      <c r="T390" s="258"/>
      <c r="U390" s="258"/>
      <c r="V390" s="258"/>
      <c r="W390" s="258"/>
      <c r="X390" s="258"/>
      <c r="Y390" s="258"/>
      <c r="Z390" s="258"/>
      <c r="AA390" s="258"/>
    </row>
    <row r="391">
      <c r="A391" s="242"/>
      <c r="B391" s="257"/>
      <c r="C391" s="255"/>
      <c r="D391" s="255"/>
      <c r="E391" s="262"/>
      <c r="F391" s="261"/>
      <c r="G391" s="258"/>
      <c r="H391" s="258"/>
      <c r="I391" s="259"/>
      <c r="J391" s="243"/>
      <c r="K391" s="242"/>
      <c r="L391" s="258"/>
      <c r="M391" s="258"/>
      <c r="N391" s="258"/>
      <c r="O391" s="13"/>
      <c r="P391" s="258"/>
      <c r="Q391" s="258"/>
      <c r="R391" s="258"/>
      <c r="S391" s="258"/>
      <c r="T391" s="258"/>
      <c r="U391" s="258"/>
      <c r="V391" s="258"/>
      <c r="W391" s="258"/>
      <c r="X391" s="258"/>
      <c r="Y391" s="258"/>
      <c r="Z391" s="258"/>
      <c r="AA391" s="258"/>
    </row>
    <row r="392">
      <c r="A392" s="242"/>
      <c r="B392" s="257"/>
      <c r="C392" s="122"/>
      <c r="D392" s="122"/>
      <c r="E392" s="246"/>
      <c r="F392" s="261"/>
      <c r="G392" s="258"/>
      <c r="H392" s="258"/>
      <c r="I392" s="259"/>
      <c r="J392" s="243"/>
      <c r="K392" s="242"/>
      <c r="L392" s="258"/>
      <c r="M392" s="258"/>
      <c r="N392" s="258"/>
      <c r="O392" s="13"/>
      <c r="P392" s="258"/>
      <c r="Q392" s="258"/>
      <c r="R392" s="258"/>
      <c r="S392" s="258"/>
      <c r="T392" s="258"/>
      <c r="U392" s="258"/>
      <c r="V392" s="258"/>
      <c r="W392" s="258"/>
      <c r="X392" s="258"/>
      <c r="Y392" s="258"/>
      <c r="Z392" s="258"/>
      <c r="AA392" s="258"/>
    </row>
    <row r="393">
      <c r="A393" s="242"/>
      <c r="B393" s="242"/>
      <c r="C393" s="122"/>
      <c r="D393" s="122"/>
      <c r="E393" s="246"/>
      <c r="F393" s="247"/>
      <c r="G393" s="253"/>
      <c r="H393" s="243"/>
      <c r="I393" s="243"/>
      <c r="J393" s="243"/>
      <c r="K393" s="242"/>
      <c r="L393" s="244"/>
      <c r="M393" s="244"/>
      <c r="N393" s="242" t="s">
        <v>8680</v>
      </c>
      <c r="O393" s="242" t="s">
        <v>543</v>
      </c>
      <c r="P393" s="241"/>
      <c r="Q393" s="241"/>
      <c r="R393" s="241"/>
      <c r="S393" s="241"/>
      <c r="T393" s="241"/>
      <c r="U393" s="241"/>
      <c r="V393" s="241"/>
      <c r="W393" s="241"/>
      <c r="X393" s="241"/>
      <c r="Y393" s="241"/>
      <c r="Z393" s="241"/>
      <c r="AA393" s="241"/>
    </row>
    <row r="394">
      <c r="A394" s="242"/>
      <c r="B394" s="242"/>
      <c r="C394" s="122"/>
      <c r="D394" s="122"/>
      <c r="E394" s="246"/>
      <c r="F394" s="247"/>
      <c r="G394" s="253"/>
      <c r="H394" s="243"/>
      <c r="I394" s="243"/>
      <c r="J394" s="243"/>
      <c r="K394" s="242"/>
      <c r="L394" s="244"/>
      <c r="M394" s="244"/>
      <c r="N394" s="242" t="s">
        <v>8680</v>
      </c>
      <c r="O394" s="242" t="s">
        <v>543</v>
      </c>
      <c r="P394" s="241"/>
      <c r="Q394" s="241"/>
      <c r="R394" s="241"/>
      <c r="S394" s="241"/>
      <c r="T394" s="241"/>
      <c r="U394" s="241"/>
      <c r="V394" s="241"/>
      <c r="W394" s="241"/>
      <c r="X394" s="241"/>
      <c r="Y394" s="241"/>
      <c r="Z394" s="241"/>
      <c r="AA394" s="241"/>
    </row>
    <row r="395">
      <c r="A395" s="242"/>
      <c r="B395" s="242"/>
      <c r="C395" s="122"/>
      <c r="D395" s="122"/>
      <c r="E395" s="246"/>
      <c r="F395" s="247"/>
      <c r="G395" s="253"/>
      <c r="H395" s="243"/>
      <c r="I395" s="243"/>
      <c r="J395" s="243"/>
      <c r="K395" s="242"/>
      <c r="L395" s="244"/>
      <c r="M395" s="244"/>
      <c r="N395" s="242" t="s">
        <v>8680</v>
      </c>
      <c r="O395" s="242" t="s">
        <v>543</v>
      </c>
      <c r="P395" s="241"/>
      <c r="Q395" s="241"/>
      <c r="R395" s="241"/>
      <c r="S395" s="241"/>
      <c r="T395" s="241"/>
      <c r="U395" s="241"/>
      <c r="V395" s="241"/>
      <c r="W395" s="241"/>
      <c r="X395" s="241"/>
      <c r="Y395" s="241"/>
      <c r="Z395" s="241"/>
      <c r="AA395" s="241"/>
    </row>
    <row r="396">
      <c r="A396" s="242"/>
      <c r="B396" s="242"/>
      <c r="C396" s="122"/>
      <c r="D396" s="122"/>
      <c r="E396" s="246"/>
      <c r="F396" s="247"/>
      <c r="G396" s="253"/>
      <c r="H396" s="243"/>
      <c r="I396" s="243"/>
      <c r="J396" s="243"/>
      <c r="K396" s="242"/>
      <c r="L396" s="244"/>
      <c r="M396" s="244"/>
      <c r="N396" s="242" t="s">
        <v>8680</v>
      </c>
      <c r="O396" s="242" t="s">
        <v>543</v>
      </c>
      <c r="P396" s="241"/>
      <c r="Q396" s="241"/>
      <c r="R396" s="241"/>
      <c r="S396" s="241"/>
      <c r="T396" s="241"/>
      <c r="U396" s="241"/>
      <c r="V396" s="241"/>
      <c r="W396" s="241"/>
      <c r="X396" s="241"/>
      <c r="Y396" s="241"/>
      <c r="Z396" s="241"/>
      <c r="AA396" s="241"/>
    </row>
    <row r="397">
      <c r="A397" s="242"/>
      <c r="B397" s="242"/>
      <c r="C397" s="122"/>
      <c r="D397" s="122"/>
      <c r="E397" s="246"/>
      <c r="F397" s="247"/>
      <c r="G397" s="253"/>
      <c r="H397" s="243"/>
      <c r="I397" s="243"/>
      <c r="J397" s="243"/>
      <c r="K397" s="242"/>
      <c r="L397" s="244"/>
      <c r="M397" s="244"/>
      <c r="N397" s="242" t="s">
        <v>8680</v>
      </c>
      <c r="O397" s="242" t="s">
        <v>543</v>
      </c>
      <c r="P397" s="241"/>
      <c r="Q397" s="241"/>
      <c r="R397" s="241"/>
      <c r="S397" s="241"/>
      <c r="T397" s="241"/>
      <c r="U397" s="241"/>
      <c r="V397" s="241"/>
      <c r="W397" s="241"/>
      <c r="X397" s="241"/>
      <c r="Y397" s="241"/>
      <c r="Z397" s="241"/>
      <c r="AA397" s="241"/>
    </row>
    <row r="398">
      <c r="A398" s="242"/>
      <c r="B398" s="242"/>
      <c r="C398" s="122"/>
      <c r="D398" s="122"/>
      <c r="E398" s="246"/>
      <c r="F398" s="247"/>
      <c r="G398" s="253"/>
      <c r="H398" s="243"/>
      <c r="I398" s="243"/>
      <c r="J398" s="243"/>
      <c r="K398" s="242"/>
      <c r="L398" s="244"/>
      <c r="M398" s="244"/>
      <c r="N398" s="242" t="s">
        <v>8680</v>
      </c>
      <c r="O398" s="242" t="s">
        <v>543</v>
      </c>
      <c r="P398" s="241"/>
      <c r="Q398" s="241"/>
      <c r="R398" s="241"/>
      <c r="S398" s="241"/>
      <c r="T398" s="241"/>
      <c r="U398" s="241"/>
      <c r="V398" s="241"/>
      <c r="W398" s="241"/>
      <c r="X398" s="241"/>
      <c r="Y398" s="241"/>
      <c r="Z398" s="241"/>
      <c r="AA398" s="241"/>
    </row>
    <row r="399">
      <c r="A399" s="242"/>
      <c r="B399" s="242"/>
      <c r="C399" s="122"/>
      <c r="D399" s="122"/>
      <c r="E399" s="246"/>
      <c r="F399" s="247"/>
      <c r="G399" s="253"/>
      <c r="H399" s="243"/>
      <c r="I399" s="243"/>
      <c r="J399" s="243"/>
      <c r="K399" s="242"/>
      <c r="L399" s="244"/>
      <c r="M399" s="244"/>
      <c r="N399" s="242" t="s">
        <v>8680</v>
      </c>
      <c r="O399" s="242" t="s">
        <v>543</v>
      </c>
      <c r="P399" s="241"/>
      <c r="Q399" s="241"/>
      <c r="R399" s="241"/>
      <c r="S399" s="241"/>
      <c r="T399" s="241"/>
      <c r="U399" s="241"/>
      <c r="V399" s="241"/>
      <c r="W399" s="241"/>
      <c r="X399" s="241"/>
      <c r="Y399" s="241"/>
      <c r="Z399" s="241"/>
      <c r="AA399" s="241"/>
    </row>
    <row r="400">
      <c r="A400" s="242"/>
      <c r="B400" s="242"/>
      <c r="C400" s="122"/>
      <c r="D400" s="122"/>
      <c r="E400" s="246"/>
      <c r="F400" s="247"/>
      <c r="G400" s="253"/>
      <c r="H400" s="243"/>
      <c r="I400" s="243"/>
      <c r="J400" s="243"/>
      <c r="K400" s="242"/>
      <c r="L400" s="244"/>
      <c r="M400" s="244"/>
      <c r="N400" s="242" t="s">
        <v>8680</v>
      </c>
      <c r="O400" s="242" t="s">
        <v>543</v>
      </c>
      <c r="P400" s="241"/>
      <c r="Q400" s="241"/>
      <c r="R400" s="241"/>
      <c r="S400" s="241"/>
      <c r="T400" s="241"/>
      <c r="U400" s="241"/>
      <c r="V400" s="241"/>
      <c r="W400" s="241"/>
      <c r="X400" s="241"/>
      <c r="Y400" s="241"/>
      <c r="Z400" s="241"/>
      <c r="AA400" s="241"/>
    </row>
    <row r="401">
      <c r="A401" s="242"/>
      <c r="B401" s="242"/>
      <c r="C401" s="122"/>
      <c r="D401" s="122"/>
      <c r="E401" s="246"/>
      <c r="F401" s="247"/>
      <c r="G401" s="253"/>
      <c r="H401" s="243"/>
      <c r="I401" s="243"/>
      <c r="J401" s="243"/>
      <c r="K401" s="242"/>
      <c r="L401" s="244"/>
      <c r="M401" s="244"/>
      <c r="N401" s="242" t="s">
        <v>8680</v>
      </c>
      <c r="O401" s="242" t="s">
        <v>543</v>
      </c>
      <c r="P401" s="241"/>
      <c r="Q401" s="241"/>
      <c r="R401" s="241"/>
      <c r="S401" s="241"/>
      <c r="T401" s="241"/>
      <c r="U401" s="241"/>
      <c r="V401" s="241"/>
      <c r="W401" s="241"/>
      <c r="X401" s="241"/>
      <c r="Y401" s="241"/>
      <c r="Z401" s="241"/>
      <c r="AA401" s="241"/>
    </row>
    <row r="402">
      <c r="A402" s="242"/>
      <c r="B402" s="242"/>
      <c r="C402" s="122"/>
      <c r="D402" s="122"/>
      <c r="E402" s="246"/>
      <c r="F402" s="247"/>
      <c r="G402" s="253"/>
      <c r="H402" s="243"/>
      <c r="I402" s="243"/>
      <c r="J402" s="243"/>
      <c r="K402" s="242"/>
      <c r="L402" s="244"/>
      <c r="M402" s="244"/>
      <c r="N402" s="242" t="s">
        <v>8680</v>
      </c>
      <c r="O402" s="242" t="s">
        <v>543</v>
      </c>
      <c r="P402" s="241"/>
      <c r="Q402" s="241"/>
      <c r="R402" s="241"/>
      <c r="S402" s="241"/>
      <c r="T402" s="241"/>
      <c r="U402" s="241"/>
      <c r="V402" s="241"/>
      <c r="W402" s="241"/>
      <c r="X402" s="241"/>
      <c r="Y402" s="241"/>
      <c r="Z402" s="241"/>
      <c r="AA402" s="241"/>
    </row>
    <row r="403">
      <c r="A403" s="242"/>
      <c r="B403" s="242"/>
      <c r="C403" s="122"/>
      <c r="D403" s="122"/>
      <c r="E403" s="246"/>
      <c r="F403" s="247"/>
      <c r="G403" s="253"/>
      <c r="H403" s="243"/>
      <c r="I403" s="243"/>
      <c r="J403" s="243"/>
      <c r="K403" s="242"/>
      <c r="L403" s="244"/>
      <c r="M403" s="244"/>
      <c r="N403" s="242" t="s">
        <v>8680</v>
      </c>
      <c r="O403" s="242" t="s">
        <v>543</v>
      </c>
      <c r="P403" s="241"/>
      <c r="Q403" s="241"/>
      <c r="R403" s="241"/>
      <c r="S403" s="241"/>
      <c r="T403" s="241"/>
      <c r="U403" s="241"/>
      <c r="V403" s="241"/>
      <c r="W403" s="241"/>
      <c r="X403" s="241"/>
      <c r="Y403" s="241"/>
      <c r="Z403" s="241"/>
      <c r="AA403" s="241"/>
    </row>
    <row r="404">
      <c r="A404" s="242"/>
      <c r="B404" s="242"/>
      <c r="C404" s="122"/>
      <c r="D404" s="122"/>
      <c r="E404" s="246"/>
      <c r="F404" s="247"/>
      <c r="G404" s="253"/>
      <c r="H404" s="243"/>
      <c r="I404" s="243"/>
      <c r="J404" s="243"/>
      <c r="K404" s="242"/>
      <c r="L404" s="244"/>
      <c r="M404" s="244"/>
      <c r="N404" s="242" t="s">
        <v>8680</v>
      </c>
      <c r="O404" s="242" t="s">
        <v>543</v>
      </c>
      <c r="P404" s="241"/>
      <c r="Q404" s="241"/>
      <c r="R404" s="241"/>
      <c r="S404" s="241"/>
      <c r="T404" s="241"/>
      <c r="U404" s="241"/>
      <c r="V404" s="241"/>
      <c r="W404" s="241"/>
      <c r="X404" s="241"/>
      <c r="Y404" s="241"/>
      <c r="Z404" s="241"/>
      <c r="AA404" s="241"/>
    </row>
    <row r="405">
      <c r="A405" s="242"/>
      <c r="B405" s="242"/>
      <c r="C405" s="122"/>
      <c r="D405" s="122"/>
      <c r="E405" s="246"/>
      <c r="F405" s="247"/>
      <c r="G405" s="253"/>
      <c r="H405" s="243"/>
      <c r="I405" s="243"/>
      <c r="J405" s="243"/>
      <c r="K405" s="242"/>
      <c r="L405" s="244"/>
      <c r="M405" s="244"/>
      <c r="N405" s="242" t="s">
        <v>8680</v>
      </c>
      <c r="O405" s="242" t="s">
        <v>543</v>
      </c>
      <c r="P405" s="241"/>
      <c r="Q405" s="241"/>
      <c r="R405" s="241"/>
      <c r="S405" s="241"/>
      <c r="T405" s="241"/>
      <c r="U405" s="241"/>
      <c r="V405" s="241"/>
      <c r="W405" s="241"/>
      <c r="X405" s="241"/>
      <c r="Y405" s="241"/>
      <c r="Z405" s="241"/>
      <c r="AA405" s="241"/>
    </row>
    <row r="406">
      <c r="A406" s="242"/>
      <c r="B406" s="242"/>
      <c r="C406" s="122"/>
      <c r="D406" s="122"/>
      <c r="E406" s="246"/>
      <c r="F406" s="247"/>
      <c r="G406" s="253"/>
      <c r="H406" s="243"/>
      <c r="I406" s="243"/>
      <c r="J406" s="243"/>
      <c r="K406" s="242"/>
      <c r="L406" s="244"/>
      <c r="M406" s="244"/>
      <c r="N406" s="242" t="s">
        <v>8680</v>
      </c>
      <c r="O406" s="242" t="s">
        <v>543</v>
      </c>
      <c r="P406" s="241"/>
      <c r="Q406" s="241"/>
      <c r="R406" s="241"/>
      <c r="S406" s="241"/>
      <c r="T406" s="241"/>
      <c r="U406" s="241"/>
      <c r="V406" s="241"/>
      <c r="W406" s="241"/>
      <c r="X406" s="241"/>
      <c r="Y406" s="241"/>
      <c r="Z406" s="241"/>
      <c r="AA406" s="241"/>
    </row>
    <row r="407">
      <c r="A407" s="242"/>
      <c r="B407" s="242"/>
      <c r="C407" s="122"/>
      <c r="D407" s="122"/>
      <c r="E407" s="246"/>
      <c r="F407" s="247"/>
      <c r="G407" s="253"/>
      <c r="H407" s="243"/>
      <c r="I407" s="243"/>
      <c r="J407" s="243"/>
      <c r="K407" s="242"/>
      <c r="L407" s="244"/>
      <c r="M407" s="244"/>
      <c r="N407" s="242" t="s">
        <v>8680</v>
      </c>
      <c r="O407" s="242" t="s">
        <v>543</v>
      </c>
      <c r="P407" s="241"/>
      <c r="Q407" s="241"/>
      <c r="R407" s="241"/>
      <c r="S407" s="241"/>
      <c r="T407" s="241"/>
      <c r="U407" s="241"/>
      <c r="V407" s="241"/>
      <c r="W407" s="241"/>
      <c r="X407" s="241"/>
      <c r="Y407" s="241"/>
      <c r="Z407" s="241"/>
      <c r="AA407" s="241"/>
    </row>
    <row r="408">
      <c r="A408" s="242"/>
      <c r="B408" s="242"/>
      <c r="C408" s="122"/>
      <c r="D408" s="122"/>
      <c r="E408" s="246"/>
      <c r="F408" s="247"/>
      <c r="G408" s="253"/>
      <c r="H408" s="243"/>
      <c r="I408" s="243"/>
      <c r="J408" s="243"/>
      <c r="K408" s="242"/>
      <c r="L408" s="244"/>
      <c r="M408" s="244"/>
      <c r="N408" s="242" t="s">
        <v>8680</v>
      </c>
      <c r="O408" s="242" t="s">
        <v>543</v>
      </c>
      <c r="P408" s="241"/>
      <c r="Q408" s="241"/>
      <c r="R408" s="241"/>
      <c r="S408" s="241"/>
      <c r="T408" s="241"/>
      <c r="U408" s="241"/>
      <c r="V408" s="241"/>
      <c r="W408" s="241"/>
      <c r="X408" s="241"/>
      <c r="Y408" s="241"/>
      <c r="Z408" s="241"/>
      <c r="AA408" s="241"/>
    </row>
    <row r="409">
      <c r="A409" s="242"/>
      <c r="B409" s="242"/>
      <c r="C409" s="122"/>
      <c r="D409" s="122"/>
      <c r="E409" s="246"/>
      <c r="F409" s="247"/>
      <c r="G409" s="253"/>
      <c r="H409" s="243"/>
      <c r="I409" s="243"/>
      <c r="J409" s="243"/>
      <c r="K409" s="242"/>
      <c r="L409" s="244"/>
      <c r="M409" s="244"/>
      <c r="N409" s="242" t="s">
        <v>8680</v>
      </c>
      <c r="O409" s="242" t="s">
        <v>543</v>
      </c>
      <c r="P409" s="241"/>
      <c r="Q409" s="241"/>
      <c r="R409" s="241"/>
      <c r="S409" s="241"/>
      <c r="T409" s="241"/>
      <c r="U409" s="241"/>
      <c r="V409" s="241"/>
      <c r="W409" s="241"/>
      <c r="X409" s="241"/>
      <c r="Y409" s="241"/>
      <c r="Z409" s="241"/>
      <c r="AA409" s="241"/>
    </row>
    <row r="410">
      <c r="A410" s="242"/>
      <c r="B410" s="242"/>
      <c r="C410" s="122"/>
      <c r="D410" s="122"/>
      <c r="E410" s="246"/>
      <c r="F410" s="247"/>
      <c r="G410" s="253"/>
      <c r="H410" s="243"/>
      <c r="I410" s="243"/>
      <c r="J410" s="243"/>
      <c r="K410" s="242"/>
      <c r="L410" s="244"/>
      <c r="M410" s="244"/>
      <c r="N410" s="242" t="s">
        <v>8680</v>
      </c>
      <c r="O410" s="242" t="s">
        <v>543</v>
      </c>
      <c r="P410" s="241"/>
      <c r="Q410" s="241"/>
      <c r="R410" s="241"/>
      <c r="S410" s="241"/>
      <c r="T410" s="241"/>
      <c r="U410" s="241"/>
      <c r="V410" s="241"/>
      <c r="W410" s="241"/>
      <c r="X410" s="241"/>
      <c r="Y410" s="241"/>
      <c r="Z410" s="241"/>
      <c r="AA410" s="241"/>
    </row>
    <row r="411">
      <c r="A411" s="242"/>
      <c r="B411" s="242"/>
      <c r="C411" s="122"/>
      <c r="D411" s="122"/>
      <c r="E411" s="246"/>
      <c r="F411" s="247"/>
      <c r="G411" s="253"/>
      <c r="H411" s="243"/>
      <c r="I411" s="243"/>
      <c r="J411" s="243"/>
      <c r="K411" s="242"/>
      <c r="L411" s="244"/>
      <c r="M411" s="244"/>
      <c r="N411" s="242" t="s">
        <v>8680</v>
      </c>
      <c r="O411" s="242" t="s">
        <v>543</v>
      </c>
      <c r="P411" s="241"/>
      <c r="Q411" s="241"/>
      <c r="R411" s="241"/>
      <c r="S411" s="241"/>
      <c r="T411" s="241"/>
      <c r="U411" s="241"/>
      <c r="V411" s="241"/>
      <c r="W411" s="241"/>
      <c r="X411" s="241"/>
      <c r="Y411" s="241"/>
      <c r="Z411" s="241"/>
      <c r="AA411" s="241"/>
    </row>
    <row r="412">
      <c r="A412" s="242"/>
      <c r="B412" s="242"/>
      <c r="C412" s="122"/>
      <c r="D412" s="122"/>
      <c r="E412" s="246"/>
      <c r="F412" s="247"/>
      <c r="G412" s="253"/>
      <c r="H412" s="243"/>
      <c r="I412" s="243"/>
      <c r="J412" s="243"/>
      <c r="K412" s="242"/>
      <c r="L412" s="244"/>
      <c r="M412" s="244"/>
      <c r="N412" s="242" t="s">
        <v>8680</v>
      </c>
      <c r="O412" s="242" t="s">
        <v>543</v>
      </c>
      <c r="P412" s="241"/>
      <c r="Q412" s="241"/>
      <c r="R412" s="241"/>
      <c r="S412" s="241"/>
      <c r="T412" s="241"/>
      <c r="U412" s="241"/>
      <c r="V412" s="241"/>
      <c r="W412" s="241"/>
      <c r="X412" s="241"/>
      <c r="Y412" s="241"/>
      <c r="Z412" s="241"/>
      <c r="AA412" s="241"/>
    </row>
    <row r="413">
      <c r="A413" s="242"/>
      <c r="B413" s="242"/>
      <c r="C413" s="122"/>
      <c r="D413" s="122"/>
      <c r="E413" s="246"/>
      <c r="F413" s="247"/>
      <c r="G413" s="253"/>
      <c r="H413" s="243"/>
      <c r="I413" s="243"/>
      <c r="J413" s="243"/>
      <c r="K413" s="242"/>
      <c r="L413" s="244"/>
      <c r="M413" s="244"/>
      <c r="N413" s="242" t="s">
        <v>8680</v>
      </c>
      <c r="O413" s="242" t="s">
        <v>543</v>
      </c>
      <c r="P413" s="241"/>
      <c r="Q413" s="241"/>
      <c r="R413" s="241"/>
      <c r="S413" s="241"/>
      <c r="T413" s="241"/>
      <c r="U413" s="241"/>
      <c r="V413" s="241"/>
      <c r="W413" s="241"/>
      <c r="X413" s="241"/>
      <c r="Y413" s="241"/>
      <c r="Z413" s="241"/>
      <c r="AA413" s="241"/>
    </row>
    <row r="414">
      <c r="A414" s="242"/>
      <c r="B414" s="242"/>
      <c r="C414" s="122"/>
      <c r="D414" s="122"/>
      <c r="E414" s="246"/>
      <c r="F414" s="247"/>
      <c r="G414" s="253"/>
      <c r="H414" s="243"/>
      <c r="I414" s="243"/>
      <c r="J414" s="243"/>
      <c r="K414" s="242"/>
      <c r="L414" s="244"/>
      <c r="M414" s="244"/>
      <c r="N414" s="242" t="s">
        <v>8680</v>
      </c>
      <c r="O414" s="242" t="s">
        <v>543</v>
      </c>
      <c r="P414" s="241"/>
      <c r="Q414" s="241"/>
      <c r="R414" s="241"/>
      <c r="S414" s="241"/>
      <c r="T414" s="241"/>
      <c r="U414" s="241"/>
      <c r="V414" s="241"/>
      <c r="W414" s="241"/>
      <c r="X414" s="241"/>
      <c r="Y414" s="241"/>
      <c r="Z414" s="241"/>
      <c r="AA414" s="241"/>
    </row>
    <row r="415">
      <c r="A415" s="242"/>
      <c r="B415" s="242"/>
      <c r="C415" s="122"/>
      <c r="D415" s="122"/>
      <c r="E415" s="246"/>
      <c r="F415" s="247"/>
      <c r="G415" s="253"/>
      <c r="H415" s="243"/>
      <c r="I415" s="243"/>
      <c r="J415" s="243"/>
      <c r="K415" s="242"/>
      <c r="L415" s="244"/>
      <c r="M415" s="244"/>
      <c r="N415" s="242" t="s">
        <v>8680</v>
      </c>
      <c r="O415" s="242" t="s">
        <v>543</v>
      </c>
      <c r="P415" s="241"/>
      <c r="Q415" s="241"/>
      <c r="R415" s="241"/>
      <c r="S415" s="241"/>
      <c r="T415" s="241"/>
      <c r="U415" s="241"/>
      <c r="V415" s="241"/>
      <c r="W415" s="241"/>
      <c r="X415" s="241"/>
      <c r="Y415" s="241"/>
      <c r="Z415" s="241"/>
      <c r="AA415" s="241"/>
    </row>
    <row r="416">
      <c r="A416" s="242"/>
      <c r="B416" s="242"/>
      <c r="C416" s="122"/>
      <c r="D416" s="122"/>
      <c r="E416" s="246"/>
      <c r="F416" s="247"/>
      <c r="G416" s="253"/>
      <c r="H416" s="243"/>
      <c r="I416" s="243"/>
      <c r="J416" s="243"/>
      <c r="K416" s="242"/>
      <c r="L416" s="244"/>
      <c r="M416" s="244"/>
      <c r="N416" s="242" t="s">
        <v>8680</v>
      </c>
      <c r="O416" s="242" t="s">
        <v>543</v>
      </c>
      <c r="P416" s="241"/>
      <c r="Q416" s="241"/>
      <c r="R416" s="241"/>
      <c r="S416" s="241"/>
      <c r="T416" s="241"/>
      <c r="U416" s="241"/>
      <c r="V416" s="241"/>
      <c r="W416" s="241"/>
      <c r="X416" s="241"/>
      <c r="Y416" s="241"/>
      <c r="Z416" s="241"/>
      <c r="AA416" s="241"/>
    </row>
    <row r="417">
      <c r="A417" s="242"/>
      <c r="B417" s="242"/>
      <c r="C417" s="122"/>
      <c r="D417" s="122"/>
      <c r="E417" s="246"/>
      <c r="F417" s="247"/>
      <c r="G417" s="253"/>
      <c r="H417" s="243"/>
      <c r="I417" s="243"/>
      <c r="J417" s="243"/>
      <c r="K417" s="242"/>
      <c r="L417" s="244"/>
      <c r="M417" s="244"/>
      <c r="N417" s="242" t="s">
        <v>8680</v>
      </c>
      <c r="O417" s="242" t="s">
        <v>543</v>
      </c>
      <c r="P417" s="241"/>
      <c r="Q417" s="241"/>
      <c r="R417" s="241"/>
      <c r="S417" s="241"/>
      <c r="T417" s="241"/>
      <c r="U417" s="241"/>
      <c r="V417" s="241"/>
      <c r="W417" s="241"/>
      <c r="X417" s="241"/>
      <c r="Y417" s="241"/>
      <c r="Z417" s="241"/>
      <c r="AA417" s="241"/>
    </row>
    <row r="418">
      <c r="A418" s="242"/>
      <c r="B418" s="242"/>
      <c r="C418" s="122"/>
      <c r="D418" s="122"/>
      <c r="E418" s="246"/>
      <c r="F418" s="247"/>
      <c r="G418" s="253"/>
      <c r="H418" s="243"/>
      <c r="I418" s="243"/>
      <c r="J418" s="243"/>
      <c r="K418" s="242"/>
      <c r="L418" s="244"/>
      <c r="M418" s="244"/>
      <c r="N418" s="242" t="s">
        <v>8680</v>
      </c>
      <c r="O418" s="242" t="s">
        <v>543</v>
      </c>
      <c r="P418" s="241"/>
      <c r="Q418" s="241"/>
      <c r="R418" s="241"/>
      <c r="S418" s="241"/>
      <c r="T418" s="241"/>
      <c r="U418" s="241"/>
      <c r="V418" s="241"/>
      <c r="W418" s="241"/>
      <c r="X418" s="241"/>
      <c r="Y418" s="241"/>
      <c r="Z418" s="241"/>
      <c r="AA418" s="241"/>
    </row>
    <row r="419">
      <c r="A419" s="242"/>
      <c r="B419" s="242"/>
      <c r="C419" s="122"/>
      <c r="D419" s="122"/>
      <c r="E419" s="246"/>
      <c r="F419" s="247"/>
      <c r="G419" s="253"/>
      <c r="H419" s="243"/>
      <c r="I419" s="243"/>
      <c r="J419" s="243"/>
      <c r="K419" s="242"/>
      <c r="L419" s="244"/>
      <c r="M419" s="244"/>
      <c r="N419" s="242" t="s">
        <v>8680</v>
      </c>
      <c r="O419" s="242" t="s">
        <v>543</v>
      </c>
      <c r="P419" s="241"/>
      <c r="Q419" s="241"/>
      <c r="R419" s="241"/>
      <c r="S419" s="241"/>
      <c r="T419" s="241"/>
      <c r="U419" s="241"/>
      <c r="V419" s="241"/>
      <c r="W419" s="241"/>
      <c r="X419" s="241"/>
      <c r="Y419" s="241"/>
      <c r="Z419" s="241"/>
      <c r="AA419" s="241"/>
    </row>
    <row r="420">
      <c r="A420" s="242"/>
      <c r="B420" s="242"/>
      <c r="C420" s="122"/>
      <c r="D420" s="122"/>
      <c r="E420" s="246"/>
      <c r="F420" s="247"/>
      <c r="G420" s="253"/>
      <c r="H420" s="243"/>
      <c r="I420" s="243"/>
      <c r="J420" s="243"/>
      <c r="K420" s="242"/>
      <c r="L420" s="244"/>
      <c r="M420" s="244"/>
      <c r="N420" s="242" t="s">
        <v>8680</v>
      </c>
      <c r="O420" s="242" t="s">
        <v>543</v>
      </c>
      <c r="P420" s="241"/>
      <c r="Q420" s="241"/>
      <c r="R420" s="241"/>
      <c r="S420" s="241"/>
      <c r="T420" s="241"/>
      <c r="U420" s="241"/>
      <c r="V420" s="241"/>
      <c r="W420" s="241"/>
      <c r="X420" s="241"/>
      <c r="Y420" s="241"/>
      <c r="Z420" s="241"/>
      <c r="AA420" s="241"/>
    </row>
    <row r="421">
      <c r="A421" s="242"/>
      <c r="B421" s="242"/>
      <c r="C421" s="122"/>
      <c r="D421" s="122"/>
      <c r="E421" s="246"/>
      <c r="F421" s="247"/>
      <c r="G421" s="253"/>
      <c r="H421" s="243"/>
      <c r="I421" s="243"/>
      <c r="J421" s="243"/>
      <c r="K421" s="242"/>
      <c r="L421" s="244"/>
      <c r="M421" s="244"/>
      <c r="N421" s="242" t="s">
        <v>8680</v>
      </c>
      <c r="O421" s="242" t="s">
        <v>543</v>
      </c>
      <c r="P421" s="241"/>
      <c r="Q421" s="241"/>
      <c r="R421" s="241"/>
      <c r="S421" s="241"/>
      <c r="T421" s="241"/>
      <c r="U421" s="241"/>
      <c r="V421" s="241"/>
      <c r="W421" s="241"/>
      <c r="X421" s="241"/>
      <c r="Y421" s="241"/>
      <c r="Z421" s="241"/>
      <c r="AA421" s="241"/>
    </row>
    <row r="422">
      <c r="A422" s="242"/>
      <c r="B422" s="242"/>
      <c r="C422" s="122"/>
      <c r="D422" s="122"/>
      <c r="E422" s="246"/>
      <c r="F422" s="247"/>
      <c r="G422" s="253"/>
      <c r="H422" s="243"/>
      <c r="I422" s="243"/>
      <c r="J422" s="243"/>
      <c r="K422" s="242"/>
      <c r="L422" s="244"/>
      <c r="M422" s="244"/>
      <c r="N422" s="242" t="s">
        <v>8680</v>
      </c>
      <c r="O422" s="242" t="s">
        <v>543</v>
      </c>
      <c r="P422" s="241"/>
      <c r="Q422" s="241"/>
      <c r="R422" s="241"/>
      <c r="S422" s="241"/>
      <c r="T422" s="241"/>
      <c r="U422" s="241"/>
      <c r="V422" s="241"/>
      <c r="W422" s="241"/>
      <c r="X422" s="241"/>
      <c r="Y422" s="241"/>
      <c r="Z422" s="241"/>
      <c r="AA422" s="241"/>
    </row>
    <row r="423">
      <c r="A423" s="242"/>
      <c r="B423" s="242"/>
      <c r="C423" s="122"/>
      <c r="D423" s="122"/>
      <c r="E423" s="246"/>
      <c r="F423" s="247"/>
      <c r="G423" s="253"/>
      <c r="H423" s="243"/>
      <c r="I423" s="243"/>
      <c r="J423" s="243"/>
      <c r="K423" s="242"/>
      <c r="L423" s="244"/>
      <c r="M423" s="244"/>
      <c r="N423" s="242" t="s">
        <v>8680</v>
      </c>
      <c r="O423" s="242" t="s">
        <v>543</v>
      </c>
      <c r="P423" s="241"/>
      <c r="Q423" s="241"/>
      <c r="R423" s="241"/>
      <c r="S423" s="241"/>
      <c r="T423" s="241"/>
      <c r="U423" s="241"/>
      <c r="V423" s="241"/>
      <c r="W423" s="241"/>
      <c r="X423" s="241"/>
      <c r="Y423" s="241"/>
      <c r="Z423" s="241"/>
      <c r="AA423" s="241"/>
    </row>
    <row r="424">
      <c r="A424" s="242"/>
      <c r="B424" s="242"/>
      <c r="C424" s="122"/>
      <c r="D424" s="122"/>
      <c r="E424" s="246"/>
      <c r="F424" s="247"/>
      <c r="G424" s="253"/>
      <c r="H424" s="243"/>
      <c r="I424" s="243"/>
      <c r="J424" s="243"/>
      <c r="K424" s="242"/>
      <c r="L424" s="244"/>
      <c r="M424" s="244"/>
      <c r="N424" s="242" t="s">
        <v>8680</v>
      </c>
      <c r="O424" s="242" t="s">
        <v>543</v>
      </c>
      <c r="P424" s="241"/>
      <c r="Q424" s="241"/>
      <c r="R424" s="241"/>
      <c r="S424" s="241"/>
      <c r="T424" s="241"/>
      <c r="U424" s="241"/>
      <c r="V424" s="241"/>
      <c r="W424" s="241"/>
      <c r="X424" s="241"/>
      <c r="Y424" s="241"/>
      <c r="Z424" s="241"/>
      <c r="AA424" s="241"/>
    </row>
    <row r="425">
      <c r="A425" s="242"/>
      <c r="B425" s="242"/>
      <c r="C425" s="122"/>
      <c r="D425" s="122"/>
      <c r="E425" s="246"/>
      <c r="F425" s="247"/>
      <c r="G425" s="253"/>
      <c r="H425" s="243"/>
      <c r="I425" s="243"/>
      <c r="J425" s="243"/>
      <c r="K425" s="242"/>
      <c r="L425" s="244"/>
      <c r="M425" s="244"/>
      <c r="N425" s="242" t="s">
        <v>8680</v>
      </c>
      <c r="O425" s="242" t="s">
        <v>543</v>
      </c>
      <c r="P425" s="241"/>
      <c r="Q425" s="241"/>
      <c r="R425" s="241"/>
      <c r="S425" s="241"/>
      <c r="T425" s="241"/>
      <c r="U425" s="241"/>
      <c r="V425" s="241"/>
      <c r="W425" s="241"/>
      <c r="X425" s="241"/>
      <c r="Y425" s="241"/>
      <c r="Z425" s="241"/>
      <c r="AA425" s="241"/>
    </row>
    <row r="426">
      <c r="A426" s="242"/>
      <c r="B426" s="242"/>
      <c r="C426" s="122"/>
      <c r="D426" s="122"/>
      <c r="E426" s="246"/>
      <c r="F426" s="247"/>
      <c r="G426" s="253"/>
      <c r="H426" s="243"/>
      <c r="I426" s="243"/>
      <c r="J426" s="243"/>
      <c r="K426" s="242"/>
      <c r="L426" s="244"/>
      <c r="M426" s="244"/>
      <c r="N426" s="242" t="s">
        <v>8680</v>
      </c>
      <c r="O426" s="242" t="s">
        <v>543</v>
      </c>
      <c r="P426" s="241"/>
      <c r="Q426" s="241"/>
      <c r="R426" s="241"/>
      <c r="S426" s="241"/>
      <c r="T426" s="241"/>
      <c r="U426" s="241"/>
      <c r="V426" s="241"/>
      <c r="W426" s="241"/>
      <c r="X426" s="241"/>
      <c r="Y426" s="241"/>
      <c r="Z426" s="241"/>
      <c r="AA426" s="241"/>
    </row>
    <row r="427">
      <c r="A427" s="242"/>
      <c r="B427" s="242"/>
      <c r="C427" s="122"/>
      <c r="D427" s="122"/>
      <c r="E427" s="246"/>
      <c r="F427" s="247"/>
      <c r="G427" s="253"/>
      <c r="H427" s="243"/>
      <c r="I427" s="243"/>
      <c r="J427" s="243"/>
      <c r="K427" s="242"/>
      <c r="L427" s="244"/>
      <c r="M427" s="244"/>
      <c r="N427" s="242" t="s">
        <v>8680</v>
      </c>
      <c r="O427" s="242" t="s">
        <v>543</v>
      </c>
      <c r="P427" s="241"/>
      <c r="Q427" s="241"/>
      <c r="R427" s="241"/>
      <c r="S427" s="241"/>
      <c r="T427" s="241"/>
      <c r="U427" s="241"/>
      <c r="V427" s="241"/>
      <c r="W427" s="241"/>
      <c r="X427" s="241"/>
      <c r="Y427" s="241"/>
      <c r="Z427" s="241"/>
      <c r="AA427" s="241"/>
    </row>
    <row r="428">
      <c r="A428" s="242"/>
      <c r="B428" s="242"/>
      <c r="C428" s="122"/>
      <c r="D428" s="122"/>
      <c r="E428" s="246"/>
      <c r="F428" s="247"/>
      <c r="G428" s="253"/>
      <c r="H428" s="243"/>
      <c r="I428" s="243"/>
      <c r="J428" s="243"/>
      <c r="K428" s="242"/>
      <c r="L428" s="244"/>
      <c r="M428" s="244"/>
      <c r="N428" s="242" t="s">
        <v>8680</v>
      </c>
      <c r="O428" s="242" t="s">
        <v>543</v>
      </c>
      <c r="P428" s="241"/>
      <c r="Q428" s="241"/>
      <c r="R428" s="241"/>
      <c r="S428" s="241"/>
      <c r="T428" s="241"/>
      <c r="U428" s="241"/>
      <c r="V428" s="241"/>
      <c r="W428" s="241"/>
      <c r="X428" s="241"/>
      <c r="Y428" s="241"/>
      <c r="Z428" s="241"/>
      <c r="AA428" s="241"/>
    </row>
    <row r="429">
      <c r="A429" s="242"/>
      <c r="B429" s="242"/>
      <c r="C429" s="122"/>
      <c r="D429" s="122"/>
      <c r="E429" s="246"/>
      <c r="F429" s="247"/>
      <c r="G429" s="253"/>
      <c r="H429" s="243"/>
      <c r="I429" s="243"/>
      <c r="J429" s="243"/>
      <c r="K429" s="242"/>
      <c r="L429" s="244"/>
      <c r="M429" s="244"/>
      <c r="N429" s="242" t="s">
        <v>8680</v>
      </c>
      <c r="O429" s="242" t="s">
        <v>543</v>
      </c>
      <c r="P429" s="241"/>
      <c r="Q429" s="241"/>
      <c r="R429" s="241"/>
      <c r="S429" s="241"/>
      <c r="T429" s="241"/>
      <c r="U429" s="241"/>
      <c r="V429" s="241"/>
      <c r="W429" s="241"/>
      <c r="X429" s="241"/>
      <c r="Y429" s="241"/>
      <c r="Z429" s="241"/>
      <c r="AA429" s="241"/>
    </row>
    <row r="430">
      <c r="A430" s="242"/>
      <c r="B430" s="242"/>
      <c r="C430" s="122"/>
      <c r="D430" s="122"/>
      <c r="E430" s="246"/>
      <c r="F430" s="247"/>
      <c r="G430" s="253"/>
      <c r="H430" s="243"/>
      <c r="I430" s="243"/>
      <c r="J430" s="243"/>
      <c r="K430" s="242"/>
      <c r="L430" s="244"/>
      <c r="M430" s="244"/>
      <c r="N430" s="242" t="s">
        <v>8680</v>
      </c>
      <c r="O430" s="242" t="s">
        <v>543</v>
      </c>
      <c r="P430" s="241"/>
      <c r="Q430" s="241"/>
      <c r="R430" s="241"/>
      <c r="S430" s="241"/>
      <c r="T430" s="241"/>
      <c r="U430" s="241"/>
      <c r="V430" s="241"/>
      <c r="W430" s="241"/>
      <c r="X430" s="241"/>
      <c r="Y430" s="241"/>
      <c r="Z430" s="241"/>
      <c r="AA430" s="241"/>
    </row>
    <row r="431">
      <c r="A431" s="242"/>
      <c r="B431" s="242"/>
      <c r="C431" s="122"/>
      <c r="D431" s="122"/>
      <c r="E431" s="246"/>
      <c r="F431" s="247"/>
      <c r="G431" s="253"/>
      <c r="H431" s="243"/>
      <c r="I431" s="243"/>
      <c r="J431" s="243"/>
      <c r="K431" s="242"/>
      <c r="L431" s="244"/>
      <c r="M431" s="244"/>
      <c r="N431" s="242" t="s">
        <v>8680</v>
      </c>
      <c r="O431" s="242" t="s">
        <v>543</v>
      </c>
      <c r="P431" s="241"/>
      <c r="Q431" s="241"/>
      <c r="R431" s="241"/>
      <c r="S431" s="241"/>
      <c r="T431" s="241"/>
      <c r="U431" s="241"/>
      <c r="V431" s="241"/>
      <c r="W431" s="241"/>
      <c r="X431" s="241"/>
      <c r="Y431" s="241"/>
      <c r="Z431" s="241"/>
      <c r="AA431" s="241"/>
    </row>
    <row r="432">
      <c r="A432" s="242"/>
      <c r="B432" s="242"/>
      <c r="C432" s="122"/>
      <c r="D432" s="122"/>
      <c r="E432" s="246"/>
      <c r="F432" s="247"/>
      <c r="G432" s="253"/>
      <c r="H432" s="243"/>
      <c r="I432" s="243"/>
      <c r="J432" s="243"/>
      <c r="K432" s="242"/>
      <c r="L432" s="244"/>
      <c r="M432" s="244"/>
      <c r="N432" s="242" t="s">
        <v>8680</v>
      </c>
      <c r="O432" s="242" t="s">
        <v>543</v>
      </c>
      <c r="P432" s="241"/>
      <c r="Q432" s="241"/>
      <c r="R432" s="241"/>
      <c r="S432" s="241"/>
      <c r="T432" s="241"/>
      <c r="U432" s="241"/>
      <c r="V432" s="241"/>
      <c r="W432" s="241"/>
      <c r="X432" s="241"/>
      <c r="Y432" s="241"/>
      <c r="Z432" s="241"/>
      <c r="AA432" s="241"/>
    </row>
    <row r="433">
      <c r="A433" s="242"/>
      <c r="B433" s="242"/>
      <c r="C433" s="122"/>
      <c r="D433" s="122"/>
      <c r="E433" s="246"/>
      <c r="F433" s="247"/>
      <c r="G433" s="253"/>
      <c r="H433" s="243"/>
      <c r="I433" s="243"/>
      <c r="J433" s="243"/>
      <c r="K433" s="242"/>
      <c r="L433" s="244"/>
      <c r="M433" s="244"/>
      <c r="N433" s="242" t="s">
        <v>8680</v>
      </c>
      <c r="O433" s="242" t="s">
        <v>543</v>
      </c>
      <c r="P433" s="241"/>
      <c r="Q433" s="241"/>
      <c r="R433" s="241"/>
      <c r="S433" s="241"/>
      <c r="T433" s="241"/>
      <c r="U433" s="241"/>
      <c r="V433" s="241"/>
      <c r="W433" s="241"/>
      <c r="X433" s="241"/>
      <c r="Y433" s="241"/>
      <c r="Z433" s="241"/>
      <c r="AA433" s="241"/>
    </row>
    <row r="434">
      <c r="A434" s="242"/>
      <c r="B434" s="242"/>
      <c r="C434" s="122"/>
      <c r="D434" s="122"/>
      <c r="E434" s="246"/>
      <c r="F434" s="247"/>
      <c r="G434" s="253"/>
      <c r="H434" s="243"/>
      <c r="I434" s="243"/>
      <c r="J434" s="243"/>
      <c r="K434" s="242"/>
      <c r="L434" s="244"/>
      <c r="M434" s="244"/>
      <c r="N434" s="242" t="s">
        <v>8680</v>
      </c>
      <c r="O434" s="242" t="s">
        <v>543</v>
      </c>
      <c r="P434" s="241"/>
      <c r="Q434" s="241"/>
      <c r="R434" s="241"/>
      <c r="S434" s="241"/>
      <c r="T434" s="241"/>
      <c r="U434" s="241"/>
      <c r="V434" s="241"/>
      <c r="W434" s="241"/>
      <c r="X434" s="241"/>
      <c r="Y434" s="241"/>
      <c r="Z434" s="241"/>
      <c r="AA434" s="241"/>
    </row>
    <row r="435">
      <c r="A435" s="242"/>
      <c r="B435" s="242"/>
      <c r="C435" s="122"/>
      <c r="D435" s="122"/>
      <c r="E435" s="246"/>
      <c r="F435" s="247"/>
      <c r="G435" s="253"/>
      <c r="H435" s="243"/>
      <c r="I435" s="243"/>
      <c r="J435" s="243"/>
      <c r="K435" s="242"/>
      <c r="L435" s="244"/>
      <c r="M435" s="244"/>
      <c r="N435" s="242" t="s">
        <v>8680</v>
      </c>
      <c r="O435" s="242" t="s">
        <v>543</v>
      </c>
      <c r="P435" s="241"/>
      <c r="Q435" s="241"/>
      <c r="R435" s="241"/>
      <c r="S435" s="241"/>
      <c r="T435" s="241"/>
      <c r="U435" s="241"/>
      <c r="V435" s="241"/>
      <c r="W435" s="241"/>
      <c r="X435" s="241"/>
      <c r="Y435" s="241"/>
      <c r="Z435" s="241"/>
      <c r="AA435" s="241"/>
    </row>
    <row r="436">
      <c r="A436" s="242"/>
      <c r="B436" s="242"/>
      <c r="C436" s="122"/>
      <c r="D436" s="122"/>
      <c r="E436" s="246"/>
      <c r="F436" s="247"/>
      <c r="G436" s="253"/>
      <c r="H436" s="243"/>
      <c r="I436" s="243"/>
      <c r="J436" s="243"/>
      <c r="K436" s="242"/>
      <c r="L436" s="244"/>
      <c r="M436" s="244"/>
      <c r="N436" s="242" t="s">
        <v>8680</v>
      </c>
      <c r="O436" s="242" t="s">
        <v>543</v>
      </c>
      <c r="P436" s="241"/>
      <c r="Q436" s="241"/>
      <c r="R436" s="241"/>
      <c r="S436" s="241"/>
      <c r="T436" s="241"/>
      <c r="U436" s="241"/>
      <c r="V436" s="241"/>
      <c r="W436" s="241"/>
      <c r="X436" s="241"/>
      <c r="Y436" s="241"/>
      <c r="Z436" s="241"/>
      <c r="AA436" s="241"/>
    </row>
    <row r="437">
      <c r="A437" s="242"/>
      <c r="B437" s="242"/>
      <c r="C437" s="122"/>
      <c r="D437" s="122"/>
      <c r="E437" s="246"/>
      <c r="F437" s="247"/>
      <c r="G437" s="253"/>
      <c r="H437" s="243"/>
      <c r="I437" s="243"/>
      <c r="J437" s="243"/>
      <c r="K437" s="242"/>
      <c r="L437" s="244"/>
      <c r="M437" s="244"/>
      <c r="N437" s="242" t="s">
        <v>8680</v>
      </c>
      <c r="O437" s="242" t="s">
        <v>543</v>
      </c>
      <c r="P437" s="241"/>
      <c r="Q437" s="241"/>
      <c r="R437" s="241"/>
      <c r="S437" s="241"/>
      <c r="T437" s="241"/>
      <c r="U437" s="241"/>
      <c r="V437" s="241"/>
      <c r="W437" s="241"/>
      <c r="X437" s="241"/>
      <c r="Y437" s="241"/>
      <c r="Z437" s="241"/>
      <c r="AA437" s="241"/>
    </row>
    <row r="438">
      <c r="A438" s="242"/>
      <c r="B438" s="242"/>
      <c r="C438" s="122"/>
      <c r="D438" s="122"/>
      <c r="E438" s="246"/>
      <c r="F438" s="247"/>
      <c r="G438" s="253"/>
      <c r="H438" s="243"/>
      <c r="I438" s="243"/>
      <c r="J438" s="243"/>
      <c r="K438" s="242"/>
      <c r="L438" s="244"/>
      <c r="M438" s="244"/>
      <c r="N438" s="242" t="s">
        <v>8680</v>
      </c>
      <c r="O438" s="242" t="s">
        <v>543</v>
      </c>
      <c r="P438" s="241"/>
      <c r="Q438" s="241"/>
      <c r="R438" s="241"/>
      <c r="S438" s="241"/>
      <c r="T438" s="241"/>
      <c r="U438" s="241"/>
      <c r="V438" s="241"/>
      <c r="W438" s="241"/>
      <c r="X438" s="241"/>
      <c r="Y438" s="241"/>
      <c r="Z438" s="241"/>
      <c r="AA438" s="241"/>
    </row>
    <row r="439">
      <c r="A439" s="242"/>
      <c r="B439" s="242"/>
      <c r="C439" s="122"/>
      <c r="D439" s="122"/>
      <c r="E439" s="246"/>
      <c r="F439" s="247"/>
      <c r="G439" s="253"/>
      <c r="H439" s="243"/>
      <c r="I439" s="243"/>
      <c r="J439" s="243"/>
      <c r="K439" s="242"/>
      <c r="L439" s="244"/>
      <c r="M439" s="244"/>
      <c r="N439" s="242" t="s">
        <v>8680</v>
      </c>
      <c r="O439" s="242" t="s">
        <v>543</v>
      </c>
      <c r="P439" s="241"/>
      <c r="Q439" s="241"/>
      <c r="R439" s="241"/>
      <c r="S439" s="241"/>
      <c r="T439" s="241"/>
      <c r="U439" s="241"/>
      <c r="V439" s="241"/>
      <c r="W439" s="241"/>
      <c r="X439" s="241"/>
      <c r="Y439" s="241"/>
      <c r="Z439" s="241"/>
      <c r="AA439" s="241"/>
    </row>
    <row r="440">
      <c r="A440" s="242"/>
      <c r="B440" s="242"/>
      <c r="C440" s="122"/>
      <c r="D440" s="122"/>
      <c r="E440" s="246"/>
      <c r="F440" s="247"/>
      <c r="G440" s="253"/>
      <c r="H440" s="243"/>
      <c r="I440" s="243"/>
      <c r="J440" s="243"/>
      <c r="K440" s="242"/>
      <c r="L440" s="244"/>
      <c r="M440" s="244"/>
      <c r="N440" s="242" t="s">
        <v>8680</v>
      </c>
      <c r="O440" s="242" t="s">
        <v>543</v>
      </c>
      <c r="P440" s="241"/>
      <c r="Q440" s="241"/>
      <c r="R440" s="241"/>
      <c r="S440" s="241"/>
      <c r="T440" s="241"/>
      <c r="U440" s="241"/>
      <c r="V440" s="241"/>
      <c r="W440" s="241"/>
      <c r="X440" s="241"/>
      <c r="Y440" s="241"/>
      <c r="Z440" s="241"/>
      <c r="AA440" s="241"/>
    </row>
    <row r="441">
      <c r="A441" s="242"/>
      <c r="B441" s="242"/>
      <c r="C441" s="122"/>
      <c r="D441" s="122"/>
      <c r="E441" s="246"/>
      <c r="F441" s="247"/>
      <c r="G441" s="253"/>
      <c r="H441" s="243"/>
      <c r="I441" s="243"/>
      <c r="J441" s="243"/>
      <c r="K441" s="242"/>
      <c r="L441" s="244"/>
      <c r="M441" s="244"/>
      <c r="N441" s="242" t="s">
        <v>8680</v>
      </c>
      <c r="O441" s="242" t="s">
        <v>543</v>
      </c>
      <c r="P441" s="241"/>
      <c r="Q441" s="241"/>
      <c r="R441" s="241"/>
      <c r="S441" s="241"/>
      <c r="T441" s="241"/>
      <c r="U441" s="241"/>
      <c r="V441" s="241"/>
      <c r="W441" s="241"/>
      <c r="X441" s="241"/>
      <c r="Y441" s="241"/>
      <c r="Z441" s="241"/>
      <c r="AA441" s="241"/>
    </row>
    <row r="442">
      <c r="A442" s="242"/>
      <c r="B442" s="242"/>
      <c r="C442" s="122"/>
      <c r="D442" s="122"/>
      <c r="E442" s="246"/>
      <c r="F442" s="247"/>
      <c r="G442" s="253"/>
      <c r="H442" s="243"/>
      <c r="I442" s="243"/>
      <c r="J442" s="243"/>
      <c r="K442" s="242"/>
      <c r="L442" s="244"/>
      <c r="M442" s="244"/>
      <c r="N442" s="242" t="s">
        <v>8680</v>
      </c>
      <c r="O442" s="242" t="s">
        <v>543</v>
      </c>
      <c r="P442" s="241"/>
      <c r="Q442" s="241"/>
      <c r="R442" s="241"/>
      <c r="S442" s="241"/>
      <c r="T442" s="241"/>
      <c r="U442" s="241"/>
      <c r="V442" s="241"/>
      <c r="W442" s="241"/>
      <c r="X442" s="241"/>
      <c r="Y442" s="241"/>
      <c r="Z442" s="241"/>
      <c r="AA442" s="241"/>
    </row>
    <row r="443">
      <c r="A443" s="242"/>
      <c r="B443" s="242"/>
      <c r="C443" s="122"/>
      <c r="D443" s="122"/>
      <c r="E443" s="246"/>
      <c r="F443" s="247"/>
      <c r="G443" s="253"/>
      <c r="H443" s="243"/>
      <c r="I443" s="243"/>
      <c r="J443" s="243"/>
      <c r="K443" s="242"/>
      <c r="L443" s="244"/>
      <c r="M443" s="244"/>
      <c r="N443" s="242" t="s">
        <v>8680</v>
      </c>
      <c r="O443" s="242" t="s">
        <v>543</v>
      </c>
      <c r="P443" s="241"/>
      <c r="Q443" s="241"/>
      <c r="R443" s="241"/>
      <c r="S443" s="241"/>
      <c r="T443" s="241"/>
      <c r="U443" s="241"/>
      <c r="V443" s="241"/>
      <c r="W443" s="241"/>
      <c r="X443" s="241"/>
      <c r="Y443" s="241"/>
      <c r="Z443" s="241"/>
      <c r="AA443" s="241"/>
    </row>
    <row r="444">
      <c r="A444" s="242"/>
      <c r="B444" s="242"/>
      <c r="C444" s="122"/>
      <c r="D444" s="122"/>
      <c r="E444" s="246"/>
      <c r="F444" s="247"/>
      <c r="G444" s="253"/>
      <c r="H444" s="243"/>
      <c r="I444" s="243"/>
      <c r="J444" s="243"/>
      <c r="K444" s="242"/>
      <c r="L444" s="244"/>
      <c r="M444" s="244"/>
      <c r="N444" s="242" t="s">
        <v>8680</v>
      </c>
      <c r="O444" s="242" t="s">
        <v>543</v>
      </c>
      <c r="P444" s="241"/>
      <c r="Q444" s="241"/>
      <c r="R444" s="241"/>
      <c r="S444" s="241"/>
      <c r="T444" s="241"/>
      <c r="U444" s="241"/>
      <c r="V444" s="241"/>
      <c r="W444" s="241"/>
      <c r="X444" s="241"/>
      <c r="Y444" s="241"/>
      <c r="Z444" s="241"/>
      <c r="AA444" s="241"/>
    </row>
    <row r="445">
      <c r="A445" s="242"/>
      <c r="B445" s="242"/>
      <c r="C445" s="122"/>
      <c r="D445" s="122"/>
      <c r="E445" s="246"/>
      <c r="F445" s="247"/>
      <c r="G445" s="253"/>
      <c r="H445" s="243"/>
      <c r="I445" s="243"/>
      <c r="J445" s="243"/>
      <c r="K445" s="242"/>
      <c r="L445" s="244"/>
      <c r="M445" s="244"/>
      <c r="N445" s="242" t="s">
        <v>8680</v>
      </c>
      <c r="O445" s="242" t="s">
        <v>543</v>
      </c>
      <c r="P445" s="241"/>
      <c r="Q445" s="241"/>
      <c r="R445" s="241"/>
      <c r="S445" s="241"/>
      <c r="T445" s="241"/>
      <c r="U445" s="241"/>
      <c r="V445" s="241"/>
      <c r="W445" s="241"/>
      <c r="X445" s="241"/>
      <c r="Y445" s="241"/>
      <c r="Z445" s="241"/>
      <c r="AA445" s="241"/>
    </row>
    <row r="446">
      <c r="A446" s="242"/>
      <c r="B446" s="242"/>
      <c r="C446" s="122"/>
      <c r="D446" s="122"/>
      <c r="E446" s="246"/>
      <c r="F446" s="247"/>
      <c r="G446" s="253"/>
      <c r="H446" s="243"/>
      <c r="I446" s="243"/>
      <c r="J446" s="243"/>
      <c r="K446" s="242"/>
      <c r="L446" s="244"/>
      <c r="M446" s="244"/>
      <c r="N446" s="242" t="s">
        <v>8680</v>
      </c>
      <c r="O446" s="242" t="s">
        <v>543</v>
      </c>
      <c r="P446" s="241"/>
      <c r="Q446" s="241"/>
      <c r="R446" s="241"/>
      <c r="S446" s="241"/>
      <c r="T446" s="241"/>
      <c r="U446" s="241"/>
      <c r="V446" s="241"/>
      <c r="W446" s="241"/>
      <c r="X446" s="241"/>
      <c r="Y446" s="241"/>
      <c r="Z446" s="241"/>
      <c r="AA446" s="241"/>
    </row>
    <row r="447">
      <c r="A447" s="242"/>
      <c r="B447" s="242"/>
      <c r="C447" s="122"/>
      <c r="D447" s="122"/>
      <c r="E447" s="246"/>
      <c r="F447" s="247"/>
      <c r="G447" s="253"/>
      <c r="H447" s="243"/>
      <c r="I447" s="243"/>
      <c r="J447" s="243"/>
      <c r="K447" s="242"/>
      <c r="L447" s="244"/>
      <c r="M447" s="244"/>
      <c r="N447" s="242" t="s">
        <v>8680</v>
      </c>
      <c r="O447" s="242" t="s">
        <v>543</v>
      </c>
      <c r="P447" s="241"/>
      <c r="Q447" s="241"/>
      <c r="R447" s="241"/>
      <c r="S447" s="241"/>
      <c r="T447" s="241"/>
      <c r="U447" s="241"/>
      <c r="V447" s="241"/>
      <c r="W447" s="241"/>
      <c r="X447" s="241"/>
      <c r="Y447" s="241"/>
      <c r="Z447" s="241"/>
      <c r="AA447" s="241"/>
    </row>
    <row r="448">
      <c r="A448" s="242"/>
      <c r="B448" s="242"/>
      <c r="C448" s="122"/>
      <c r="D448" s="122"/>
      <c r="E448" s="246"/>
      <c r="F448" s="247"/>
      <c r="G448" s="253"/>
      <c r="H448" s="243"/>
      <c r="I448" s="243"/>
      <c r="J448" s="243"/>
      <c r="K448" s="242"/>
      <c r="L448" s="244"/>
      <c r="M448" s="244"/>
      <c r="N448" s="242" t="s">
        <v>8680</v>
      </c>
      <c r="O448" s="242" t="s">
        <v>543</v>
      </c>
      <c r="P448" s="241"/>
      <c r="Q448" s="241"/>
      <c r="R448" s="241"/>
      <c r="S448" s="241"/>
      <c r="T448" s="241"/>
      <c r="U448" s="241"/>
      <c r="V448" s="241"/>
      <c r="W448" s="241"/>
      <c r="X448" s="241"/>
      <c r="Y448" s="241"/>
      <c r="Z448" s="241"/>
      <c r="AA448" s="241"/>
    </row>
    <row r="449">
      <c r="A449" s="242"/>
      <c r="B449" s="242"/>
      <c r="C449" s="122"/>
      <c r="D449" s="122"/>
      <c r="E449" s="246"/>
      <c r="F449" s="247"/>
      <c r="G449" s="253"/>
      <c r="H449" s="243"/>
      <c r="I449" s="243"/>
      <c r="J449" s="243"/>
      <c r="K449" s="242"/>
      <c r="L449" s="244"/>
      <c r="M449" s="244"/>
      <c r="N449" s="242" t="s">
        <v>8680</v>
      </c>
      <c r="O449" s="242" t="s">
        <v>543</v>
      </c>
      <c r="P449" s="241"/>
      <c r="Q449" s="241"/>
      <c r="R449" s="241"/>
      <c r="S449" s="241"/>
      <c r="T449" s="241"/>
      <c r="U449" s="241"/>
      <c r="V449" s="241"/>
      <c r="W449" s="241"/>
      <c r="X449" s="241"/>
      <c r="Y449" s="241"/>
      <c r="Z449" s="241"/>
      <c r="AA449" s="241"/>
    </row>
    <row r="450">
      <c r="A450" s="242"/>
      <c r="B450" s="242"/>
      <c r="C450" s="122"/>
      <c r="D450" s="122"/>
      <c r="E450" s="246"/>
      <c r="F450" s="247"/>
      <c r="G450" s="253"/>
      <c r="H450" s="243"/>
      <c r="I450" s="243"/>
      <c r="J450" s="243"/>
      <c r="K450" s="242"/>
      <c r="L450" s="244"/>
      <c r="M450" s="244"/>
      <c r="N450" s="242" t="s">
        <v>8680</v>
      </c>
      <c r="O450" s="242" t="s">
        <v>543</v>
      </c>
      <c r="P450" s="241"/>
      <c r="Q450" s="241"/>
      <c r="R450" s="241"/>
      <c r="S450" s="241"/>
      <c r="T450" s="241"/>
      <c r="U450" s="241"/>
      <c r="V450" s="241"/>
      <c r="W450" s="241"/>
      <c r="X450" s="241"/>
      <c r="Y450" s="241"/>
      <c r="Z450" s="241"/>
      <c r="AA450" s="241"/>
    </row>
    <row r="451">
      <c r="A451" s="242"/>
      <c r="B451" s="242"/>
      <c r="C451" s="122"/>
      <c r="D451" s="122"/>
      <c r="E451" s="246"/>
      <c r="F451" s="247"/>
      <c r="G451" s="253"/>
      <c r="H451" s="243"/>
      <c r="I451" s="243"/>
      <c r="J451" s="243"/>
      <c r="K451" s="242"/>
      <c r="L451" s="244"/>
      <c r="M451" s="244"/>
      <c r="N451" s="242" t="s">
        <v>8680</v>
      </c>
      <c r="O451" s="242" t="s">
        <v>543</v>
      </c>
      <c r="P451" s="241"/>
      <c r="Q451" s="241"/>
      <c r="R451" s="241"/>
      <c r="S451" s="241"/>
      <c r="T451" s="241"/>
      <c r="U451" s="241"/>
      <c r="V451" s="241"/>
      <c r="W451" s="241"/>
      <c r="X451" s="241"/>
      <c r="Y451" s="241"/>
      <c r="Z451" s="241"/>
      <c r="AA451" s="241"/>
    </row>
    <row r="452">
      <c r="A452" s="242"/>
      <c r="B452" s="242"/>
      <c r="C452" s="122"/>
      <c r="D452" s="122"/>
      <c r="E452" s="246"/>
      <c r="F452" s="247"/>
      <c r="G452" s="253"/>
      <c r="H452" s="243"/>
      <c r="I452" s="243"/>
      <c r="J452" s="243"/>
      <c r="K452" s="242"/>
      <c r="L452" s="244"/>
      <c r="M452" s="244"/>
      <c r="N452" s="242" t="s">
        <v>8680</v>
      </c>
      <c r="O452" s="242" t="s">
        <v>543</v>
      </c>
      <c r="P452" s="241"/>
      <c r="Q452" s="241"/>
      <c r="R452" s="241"/>
      <c r="S452" s="241"/>
      <c r="T452" s="241"/>
      <c r="U452" s="241"/>
      <c r="V452" s="241"/>
      <c r="W452" s="241"/>
      <c r="X452" s="241"/>
      <c r="Y452" s="241"/>
      <c r="Z452" s="241"/>
      <c r="AA452" s="241"/>
    </row>
    <row r="453">
      <c r="A453" s="242"/>
      <c r="B453" s="242"/>
      <c r="C453" s="122"/>
      <c r="D453" s="122"/>
      <c r="E453" s="246"/>
      <c r="F453" s="247"/>
      <c r="G453" s="253"/>
      <c r="H453" s="243"/>
      <c r="I453" s="243"/>
      <c r="J453" s="243"/>
      <c r="K453" s="242"/>
      <c r="L453" s="244"/>
      <c r="M453" s="244"/>
      <c r="N453" s="242" t="s">
        <v>8680</v>
      </c>
      <c r="O453" s="242" t="s">
        <v>543</v>
      </c>
      <c r="P453" s="241"/>
      <c r="Q453" s="241"/>
      <c r="R453" s="241"/>
      <c r="S453" s="241"/>
      <c r="T453" s="241"/>
      <c r="U453" s="241"/>
      <c r="V453" s="241"/>
      <c r="W453" s="241"/>
      <c r="X453" s="241"/>
      <c r="Y453" s="241"/>
      <c r="Z453" s="241"/>
      <c r="AA453" s="241"/>
    </row>
    <row r="454">
      <c r="A454" s="242"/>
      <c r="B454" s="242"/>
      <c r="C454" s="122"/>
      <c r="D454" s="122"/>
      <c r="E454" s="246"/>
      <c r="F454" s="247"/>
      <c r="G454" s="253"/>
      <c r="H454" s="243"/>
      <c r="I454" s="243"/>
      <c r="J454" s="243"/>
      <c r="K454" s="242"/>
      <c r="L454" s="244"/>
      <c r="M454" s="244"/>
      <c r="N454" s="242" t="s">
        <v>8680</v>
      </c>
      <c r="O454" s="242" t="s">
        <v>543</v>
      </c>
      <c r="P454" s="241"/>
      <c r="Q454" s="241"/>
      <c r="R454" s="241"/>
      <c r="S454" s="241"/>
      <c r="T454" s="241"/>
      <c r="U454" s="241"/>
      <c r="V454" s="241"/>
      <c r="W454" s="241"/>
      <c r="X454" s="241"/>
      <c r="Y454" s="241"/>
      <c r="Z454" s="241"/>
      <c r="AA454" s="241"/>
    </row>
    <row r="455">
      <c r="A455" s="3"/>
      <c r="B455" s="3"/>
      <c r="C455" s="3"/>
      <c r="D455" s="3"/>
      <c r="E455" s="3"/>
      <c r="F455" s="3"/>
      <c r="G455" s="3"/>
      <c r="H455" s="263"/>
      <c r="I455" s="70"/>
      <c r="J455" s="70"/>
      <c r="K455" s="13"/>
      <c r="L455" s="13"/>
      <c r="M455" s="13"/>
      <c r="N455" s="13"/>
      <c r="O455" s="13"/>
      <c r="P455" s="241"/>
      <c r="Q455" s="241"/>
      <c r="R455" s="241"/>
      <c r="S455" s="241"/>
      <c r="T455" s="241"/>
      <c r="U455" s="241"/>
      <c r="V455" s="241"/>
      <c r="W455" s="241"/>
      <c r="X455" s="241"/>
      <c r="Y455" s="241"/>
      <c r="Z455" s="241"/>
      <c r="AA455" s="241"/>
    </row>
    <row r="456">
      <c r="A456" s="3"/>
      <c r="B456" s="3"/>
      <c r="C456" s="3"/>
      <c r="D456" s="3"/>
      <c r="E456" s="3"/>
      <c r="F456" s="3"/>
      <c r="G456" s="3"/>
      <c r="H456" s="263"/>
      <c r="I456" s="70"/>
      <c r="J456" s="70"/>
      <c r="K456" s="13"/>
      <c r="L456" s="13"/>
      <c r="M456" s="13"/>
      <c r="N456" s="13"/>
      <c r="O456" s="13"/>
      <c r="P456" s="241"/>
      <c r="Q456" s="241"/>
      <c r="R456" s="241"/>
      <c r="S456" s="241"/>
      <c r="T456" s="241"/>
      <c r="U456" s="241"/>
      <c r="V456" s="241"/>
      <c r="W456" s="241"/>
      <c r="X456" s="241"/>
      <c r="Y456" s="241"/>
      <c r="Z456" s="241"/>
      <c r="AA456" s="241"/>
    </row>
    <row r="457">
      <c r="A457" s="3"/>
      <c r="B457" s="3"/>
      <c r="C457" s="3"/>
      <c r="D457" s="3"/>
      <c r="E457" s="3"/>
      <c r="F457" s="3"/>
      <c r="G457" s="3"/>
      <c r="H457" s="263"/>
      <c r="I457" s="70"/>
      <c r="J457" s="70"/>
      <c r="K457" s="13"/>
      <c r="L457" s="13"/>
      <c r="M457" s="13"/>
      <c r="N457" s="13"/>
      <c r="O457" s="13"/>
      <c r="P457" s="241"/>
      <c r="Q457" s="241"/>
      <c r="R457" s="241"/>
      <c r="S457" s="241"/>
      <c r="T457" s="241"/>
      <c r="U457" s="241"/>
      <c r="V457" s="241"/>
      <c r="W457" s="241"/>
      <c r="X457" s="241"/>
      <c r="Y457" s="241"/>
      <c r="Z457" s="241"/>
      <c r="AA457" s="241"/>
    </row>
    <row r="458">
      <c r="A458" s="3"/>
      <c r="B458" s="3"/>
      <c r="C458" s="3"/>
      <c r="D458" s="3"/>
      <c r="E458" s="3"/>
      <c r="F458" s="3"/>
      <c r="G458" s="3"/>
      <c r="H458" s="263"/>
      <c r="I458" s="70"/>
      <c r="J458" s="70"/>
      <c r="K458" s="13"/>
      <c r="L458" s="13"/>
      <c r="M458" s="13"/>
      <c r="N458" s="13"/>
      <c r="O458" s="13"/>
      <c r="P458" s="241"/>
      <c r="Q458" s="241"/>
      <c r="R458" s="241"/>
      <c r="S458" s="241"/>
      <c r="T458" s="241"/>
      <c r="U458" s="241"/>
      <c r="V458" s="241"/>
      <c r="W458" s="241"/>
      <c r="X458" s="241"/>
      <c r="Y458" s="241"/>
      <c r="Z458" s="241"/>
      <c r="AA458" s="241"/>
    </row>
    <row r="459">
      <c r="A459" s="3"/>
      <c r="B459" s="3"/>
      <c r="C459" s="3"/>
      <c r="D459" s="3"/>
      <c r="E459" s="3"/>
      <c r="F459" s="3"/>
      <c r="G459" s="3"/>
      <c r="H459" s="263"/>
      <c r="I459" s="70"/>
      <c r="J459" s="70"/>
      <c r="K459" s="13"/>
      <c r="L459" s="13"/>
      <c r="M459" s="13"/>
      <c r="N459" s="13"/>
      <c r="O459" s="13"/>
      <c r="P459" s="241"/>
      <c r="Q459" s="241"/>
      <c r="R459" s="241"/>
      <c r="S459" s="241"/>
      <c r="T459" s="241"/>
      <c r="U459" s="241"/>
      <c r="V459" s="241"/>
      <c r="W459" s="241"/>
      <c r="X459" s="241"/>
      <c r="Y459" s="241"/>
      <c r="Z459" s="241"/>
      <c r="AA459" s="241"/>
    </row>
    <row r="460">
      <c r="A460" s="3"/>
      <c r="B460" s="3"/>
      <c r="C460" s="3"/>
      <c r="D460" s="3"/>
      <c r="E460" s="3"/>
      <c r="F460" s="3"/>
      <c r="G460" s="3"/>
      <c r="H460" s="263"/>
      <c r="I460" s="70"/>
      <c r="J460" s="70"/>
      <c r="K460" s="13"/>
      <c r="L460" s="13"/>
      <c r="M460" s="13"/>
      <c r="N460" s="13"/>
      <c r="O460" s="13"/>
      <c r="P460" s="241"/>
      <c r="Q460" s="241"/>
      <c r="R460" s="241"/>
      <c r="S460" s="241"/>
      <c r="T460" s="241"/>
      <c r="U460" s="241"/>
      <c r="V460" s="241"/>
      <c r="W460" s="241"/>
      <c r="X460" s="241"/>
      <c r="Y460" s="241"/>
      <c r="Z460" s="241"/>
      <c r="AA460" s="241"/>
    </row>
    <row r="461">
      <c r="A461" s="3"/>
      <c r="B461" s="3"/>
      <c r="C461" s="3"/>
      <c r="D461" s="3"/>
      <c r="E461" s="3"/>
      <c r="F461" s="3"/>
      <c r="G461" s="3"/>
      <c r="H461" s="263"/>
      <c r="I461" s="70"/>
      <c r="J461" s="70"/>
      <c r="K461" s="13"/>
      <c r="L461" s="13"/>
      <c r="M461" s="13"/>
      <c r="N461" s="13"/>
      <c r="O461" s="13"/>
      <c r="P461" s="241"/>
      <c r="Q461" s="241"/>
      <c r="R461" s="241"/>
      <c r="S461" s="241"/>
      <c r="T461" s="241"/>
      <c r="U461" s="241"/>
      <c r="V461" s="241"/>
      <c r="W461" s="241"/>
      <c r="X461" s="241"/>
      <c r="Y461" s="241"/>
      <c r="Z461" s="241"/>
      <c r="AA461" s="241"/>
    </row>
    <row r="462">
      <c r="A462" s="3"/>
      <c r="B462" s="3"/>
      <c r="C462" s="3"/>
      <c r="D462" s="3"/>
      <c r="E462" s="3"/>
      <c r="F462" s="3"/>
      <c r="G462" s="3"/>
      <c r="H462" s="263"/>
      <c r="I462" s="70"/>
      <c r="J462" s="70"/>
      <c r="K462" s="13"/>
      <c r="L462" s="13"/>
      <c r="M462" s="13"/>
      <c r="N462" s="13"/>
      <c r="O462" s="13"/>
      <c r="P462" s="241"/>
      <c r="Q462" s="241"/>
      <c r="R462" s="241"/>
      <c r="S462" s="241"/>
      <c r="T462" s="241"/>
      <c r="U462" s="241"/>
      <c r="V462" s="241"/>
      <c r="W462" s="241"/>
      <c r="X462" s="241"/>
      <c r="Y462" s="241"/>
      <c r="Z462" s="241"/>
      <c r="AA462" s="241"/>
    </row>
    <row r="463">
      <c r="A463" s="3"/>
      <c r="B463" s="3"/>
      <c r="C463" s="3"/>
      <c r="D463" s="3"/>
      <c r="E463" s="3"/>
      <c r="F463" s="3"/>
      <c r="G463" s="3"/>
      <c r="H463" s="263"/>
      <c r="I463" s="70"/>
      <c r="J463" s="70"/>
      <c r="K463" s="13"/>
      <c r="L463" s="13"/>
      <c r="M463" s="13"/>
      <c r="N463" s="13"/>
      <c r="O463" s="13"/>
      <c r="P463" s="241"/>
      <c r="Q463" s="241"/>
      <c r="R463" s="241"/>
      <c r="S463" s="241"/>
      <c r="T463" s="241"/>
      <c r="U463" s="241"/>
      <c r="V463" s="241"/>
      <c r="W463" s="241"/>
      <c r="X463" s="241"/>
      <c r="Y463" s="241"/>
      <c r="Z463" s="241"/>
      <c r="AA463" s="241"/>
    </row>
    <row r="464">
      <c r="A464" s="3"/>
      <c r="B464" s="3"/>
      <c r="C464" s="3"/>
      <c r="D464" s="3"/>
      <c r="E464" s="3"/>
      <c r="F464" s="3"/>
      <c r="G464" s="3"/>
      <c r="H464" s="263"/>
      <c r="I464" s="70"/>
      <c r="J464" s="70"/>
      <c r="K464" s="13"/>
      <c r="L464" s="13"/>
      <c r="M464" s="13"/>
      <c r="N464" s="13"/>
      <c r="O464" s="13"/>
      <c r="P464" s="241"/>
      <c r="Q464" s="241"/>
      <c r="R464" s="241"/>
      <c r="S464" s="241"/>
      <c r="T464" s="241"/>
      <c r="U464" s="241"/>
      <c r="V464" s="241"/>
      <c r="W464" s="241"/>
      <c r="X464" s="241"/>
      <c r="Y464" s="241"/>
      <c r="Z464" s="241"/>
      <c r="AA464" s="241"/>
    </row>
    <row r="465">
      <c r="A465" s="3"/>
      <c r="B465" s="3"/>
      <c r="C465" s="3"/>
      <c r="D465" s="3"/>
      <c r="E465" s="3"/>
      <c r="F465" s="3"/>
      <c r="G465" s="3"/>
      <c r="H465" s="263"/>
      <c r="I465" s="70"/>
      <c r="J465" s="70"/>
      <c r="K465" s="13"/>
      <c r="L465" s="13"/>
      <c r="M465" s="13"/>
      <c r="N465" s="13"/>
      <c r="O465" s="13"/>
      <c r="P465" s="241"/>
      <c r="Q465" s="241"/>
      <c r="R465" s="241"/>
      <c r="S465" s="241"/>
      <c r="T465" s="241"/>
      <c r="U465" s="241"/>
      <c r="V465" s="241"/>
      <c r="W465" s="241"/>
      <c r="X465" s="241"/>
      <c r="Y465" s="241"/>
      <c r="Z465" s="241"/>
      <c r="AA465" s="241"/>
    </row>
    <row r="466">
      <c r="A466" s="3"/>
      <c r="B466" s="3"/>
      <c r="C466" s="3"/>
      <c r="D466" s="3"/>
      <c r="E466" s="3"/>
      <c r="F466" s="3"/>
      <c r="G466" s="3"/>
      <c r="H466" s="263"/>
      <c r="I466" s="70"/>
      <c r="J466" s="70"/>
      <c r="K466" s="13"/>
      <c r="L466" s="13"/>
      <c r="M466" s="13"/>
      <c r="N466" s="13"/>
      <c r="O466" s="13"/>
      <c r="P466" s="241"/>
      <c r="Q466" s="241"/>
      <c r="R466" s="241"/>
      <c r="S466" s="241"/>
      <c r="T466" s="241"/>
      <c r="U466" s="241"/>
      <c r="V466" s="241"/>
      <c r="W466" s="241"/>
      <c r="X466" s="241"/>
      <c r="Y466" s="241"/>
      <c r="Z466" s="241"/>
      <c r="AA466" s="241"/>
    </row>
    <row r="467">
      <c r="A467" s="3"/>
      <c r="B467" s="3"/>
      <c r="C467" s="3"/>
      <c r="D467" s="3"/>
      <c r="E467" s="3"/>
      <c r="F467" s="3"/>
      <c r="G467" s="3"/>
      <c r="H467" s="263"/>
      <c r="I467" s="70"/>
      <c r="J467" s="70"/>
      <c r="K467" s="13"/>
      <c r="L467" s="13"/>
      <c r="M467" s="13"/>
      <c r="N467" s="13"/>
      <c r="O467" s="13"/>
      <c r="P467" s="241"/>
      <c r="Q467" s="241"/>
      <c r="R467" s="241"/>
      <c r="S467" s="241"/>
      <c r="T467" s="241"/>
      <c r="U467" s="241"/>
      <c r="V467" s="241"/>
      <c r="W467" s="241"/>
      <c r="X467" s="241"/>
      <c r="Y467" s="241"/>
      <c r="Z467" s="241"/>
      <c r="AA467" s="241"/>
    </row>
    <row r="468">
      <c r="A468" s="3"/>
      <c r="B468" s="3"/>
      <c r="C468" s="3"/>
      <c r="D468" s="3"/>
      <c r="E468" s="3"/>
      <c r="F468" s="3"/>
      <c r="G468" s="3"/>
      <c r="H468" s="263"/>
      <c r="I468" s="70"/>
      <c r="J468" s="70"/>
      <c r="K468" s="13"/>
      <c r="L468" s="13"/>
      <c r="M468" s="13"/>
      <c r="N468" s="13"/>
      <c r="O468" s="13"/>
      <c r="P468" s="241"/>
      <c r="Q468" s="241"/>
      <c r="R468" s="241"/>
      <c r="S468" s="241"/>
      <c r="T468" s="241"/>
      <c r="U468" s="241"/>
      <c r="V468" s="241"/>
      <c r="W468" s="241"/>
      <c r="X468" s="241"/>
      <c r="Y468" s="241"/>
      <c r="Z468" s="241"/>
      <c r="AA468" s="241"/>
    </row>
    <row r="469">
      <c r="A469" s="3"/>
      <c r="B469" s="3"/>
      <c r="C469" s="3"/>
      <c r="D469" s="3"/>
      <c r="E469" s="3"/>
      <c r="F469" s="3"/>
      <c r="G469" s="3"/>
      <c r="H469" s="263"/>
      <c r="I469" s="70"/>
      <c r="J469" s="70"/>
      <c r="K469" s="13"/>
      <c r="L469" s="13"/>
      <c r="M469" s="13"/>
      <c r="N469" s="13"/>
      <c r="O469" s="13"/>
      <c r="P469" s="241"/>
      <c r="Q469" s="241"/>
      <c r="R469" s="241"/>
      <c r="S469" s="241"/>
      <c r="T469" s="241"/>
      <c r="U469" s="241"/>
      <c r="V469" s="241"/>
      <c r="W469" s="241"/>
      <c r="X469" s="241"/>
      <c r="Y469" s="241"/>
      <c r="Z469" s="241"/>
      <c r="AA469" s="241"/>
    </row>
    <row r="470">
      <c r="A470" s="3"/>
      <c r="B470" s="3"/>
      <c r="C470" s="3"/>
      <c r="D470" s="3"/>
      <c r="E470" s="3"/>
      <c r="F470" s="3"/>
      <c r="G470" s="3"/>
      <c r="H470" s="263"/>
      <c r="I470" s="70"/>
      <c r="J470" s="70"/>
      <c r="K470" s="13"/>
      <c r="L470" s="13"/>
      <c r="M470" s="13"/>
      <c r="N470" s="13"/>
      <c r="O470" s="13"/>
      <c r="P470" s="241"/>
      <c r="Q470" s="241"/>
      <c r="R470" s="241"/>
      <c r="S470" s="241"/>
      <c r="T470" s="241"/>
      <c r="U470" s="241"/>
      <c r="V470" s="241"/>
      <c r="W470" s="241"/>
      <c r="X470" s="241"/>
      <c r="Y470" s="241"/>
      <c r="Z470" s="241"/>
      <c r="AA470" s="241"/>
    </row>
    <row r="471">
      <c r="A471" s="3"/>
      <c r="B471" s="3"/>
      <c r="C471" s="3"/>
      <c r="D471" s="3"/>
      <c r="E471" s="3"/>
      <c r="F471" s="3"/>
      <c r="G471" s="3"/>
      <c r="H471" s="263"/>
      <c r="I471" s="70"/>
      <c r="J471" s="70"/>
      <c r="K471" s="13"/>
      <c r="L471" s="13"/>
      <c r="M471" s="13"/>
      <c r="N471" s="13"/>
      <c r="O471" s="13"/>
      <c r="P471" s="241"/>
      <c r="Q471" s="241"/>
      <c r="R471" s="241"/>
      <c r="S471" s="241"/>
      <c r="T471" s="241"/>
      <c r="U471" s="241"/>
      <c r="V471" s="241"/>
      <c r="W471" s="241"/>
      <c r="X471" s="241"/>
      <c r="Y471" s="241"/>
      <c r="Z471" s="241"/>
      <c r="AA471" s="241"/>
    </row>
    <row r="472">
      <c r="A472" s="3"/>
      <c r="B472" s="3"/>
      <c r="C472" s="3"/>
      <c r="D472" s="3"/>
      <c r="E472" s="3"/>
      <c r="F472" s="3"/>
      <c r="G472" s="3"/>
      <c r="H472" s="263"/>
      <c r="I472" s="70"/>
      <c r="J472" s="70"/>
      <c r="K472" s="13"/>
      <c r="L472" s="13"/>
      <c r="M472" s="13"/>
      <c r="N472" s="13"/>
      <c r="O472" s="13"/>
      <c r="P472" s="241"/>
      <c r="Q472" s="241"/>
      <c r="R472" s="241"/>
      <c r="S472" s="241"/>
      <c r="T472" s="241"/>
      <c r="U472" s="241"/>
      <c r="V472" s="241"/>
      <c r="W472" s="241"/>
      <c r="X472" s="241"/>
      <c r="Y472" s="241"/>
      <c r="Z472" s="241"/>
      <c r="AA472" s="241"/>
    </row>
    <row r="473">
      <c r="A473" s="3"/>
      <c r="B473" s="3"/>
      <c r="C473" s="3"/>
      <c r="D473" s="3"/>
      <c r="E473" s="3"/>
      <c r="F473" s="3"/>
      <c r="G473" s="3"/>
      <c r="H473" s="263"/>
      <c r="I473" s="70"/>
      <c r="J473" s="70"/>
      <c r="K473" s="13"/>
      <c r="L473" s="13"/>
      <c r="M473" s="13"/>
      <c r="N473" s="13"/>
      <c r="O473" s="13"/>
      <c r="P473" s="241"/>
      <c r="Q473" s="241"/>
      <c r="R473" s="241"/>
      <c r="S473" s="241"/>
      <c r="T473" s="241"/>
      <c r="U473" s="241"/>
      <c r="V473" s="241"/>
      <c r="W473" s="241"/>
      <c r="X473" s="241"/>
      <c r="Y473" s="241"/>
      <c r="Z473" s="241"/>
      <c r="AA473" s="241"/>
    </row>
    <row r="474">
      <c r="A474" s="3"/>
      <c r="B474" s="3"/>
      <c r="C474" s="3"/>
      <c r="D474" s="3"/>
      <c r="E474" s="3"/>
      <c r="F474" s="3"/>
      <c r="G474" s="3"/>
      <c r="H474" s="263"/>
      <c r="I474" s="70"/>
      <c r="J474" s="70"/>
      <c r="K474" s="13"/>
      <c r="L474" s="13"/>
      <c r="M474" s="13"/>
      <c r="N474" s="13"/>
      <c r="O474" s="13"/>
      <c r="P474" s="241"/>
      <c r="Q474" s="241"/>
      <c r="R474" s="241"/>
      <c r="S474" s="241"/>
      <c r="T474" s="241"/>
      <c r="U474" s="241"/>
      <c r="V474" s="241"/>
      <c r="W474" s="241"/>
      <c r="X474" s="241"/>
      <c r="Y474" s="241"/>
      <c r="Z474" s="241"/>
      <c r="AA474" s="241"/>
    </row>
    <row r="475">
      <c r="A475" s="3"/>
      <c r="B475" s="3"/>
      <c r="C475" s="3"/>
      <c r="D475" s="3"/>
      <c r="E475" s="3"/>
      <c r="F475" s="3"/>
      <c r="G475" s="3"/>
      <c r="H475" s="263"/>
      <c r="I475" s="70"/>
      <c r="J475" s="70"/>
      <c r="K475" s="13"/>
      <c r="L475" s="13"/>
      <c r="M475" s="13"/>
      <c r="N475" s="13"/>
      <c r="O475" s="13"/>
      <c r="P475" s="241"/>
      <c r="Q475" s="241"/>
      <c r="R475" s="241"/>
      <c r="S475" s="241"/>
      <c r="T475" s="241"/>
      <c r="U475" s="241"/>
      <c r="V475" s="241"/>
      <c r="W475" s="241"/>
      <c r="X475" s="241"/>
      <c r="Y475" s="241"/>
      <c r="Z475" s="241"/>
      <c r="AA475" s="241"/>
    </row>
    <row r="476">
      <c r="A476" s="3"/>
      <c r="B476" s="3"/>
      <c r="C476" s="3"/>
      <c r="D476" s="3"/>
      <c r="E476" s="3"/>
      <c r="F476" s="3"/>
      <c r="G476" s="3"/>
      <c r="H476" s="263"/>
      <c r="I476" s="70"/>
      <c r="J476" s="70"/>
      <c r="K476" s="13"/>
      <c r="L476" s="13"/>
      <c r="M476" s="13"/>
      <c r="N476" s="13"/>
      <c r="O476" s="13"/>
      <c r="P476" s="241"/>
      <c r="Q476" s="241"/>
      <c r="R476" s="241"/>
      <c r="S476" s="241"/>
      <c r="T476" s="241"/>
      <c r="U476" s="241"/>
      <c r="V476" s="241"/>
      <c r="W476" s="241"/>
      <c r="X476" s="241"/>
      <c r="Y476" s="241"/>
      <c r="Z476" s="241"/>
      <c r="AA476" s="241"/>
    </row>
    <row r="477">
      <c r="A477" s="3"/>
      <c r="B477" s="3"/>
      <c r="C477" s="3"/>
      <c r="D477" s="3"/>
      <c r="E477" s="3"/>
      <c r="F477" s="3"/>
      <c r="G477" s="3"/>
      <c r="H477" s="263"/>
      <c r="I477" s="70"/>
      <c r="J477" s="70"/>
      <c r="K477" s="13"/>
      <c r="L477" s="13"/>
      <c r="M477" s="13"/>
      <c r="N477" s="13"/>
      <c r="O477" s="13"/>
      <c r="P477" s="241"/>
      <c r="Q477" s="241"/>
      <c r="R477" s="241"/>
      <c r="S477" s="241"/>
      <c r="T477" s="241"/>
      <c r="U477" s="241"/>
      <c r="V477" s="241"/>
      <c r="W477" s="241"/>
      <c r="X477" s="241"/>
      <c r="Y477" s="241"/>
      <c r="Z477" s="241"/>
      <c r="AA477" s="241"/>
    </row>
    <row r="478">
      <c r="A478" s="3"/>
      <c r="B478" s="3"/>
      <c r="C478" s="3"/>
      <c r="D478" s="3"/>
      <c r="E478" s="3"/>
      <c r="F478" s="3"/>
      <c r="G478" s="3"/>
      <c r="H478" s="263"/>
      <c r="I478" s="70"/>
      <c r="J478" s="70"/>
      <c r="K478" s="13"/>
      <c r="L478" s="13"/>
      <c r="M478" s="13"/>
      <c r="N478" s="13"/>
      <c r="O478" s="13"/>
      <c r="P478" s="241"/>
      <c r="Q478" s="241"/>
      <c r="R478" s="241"/>
      <c r="S478" s="241"/>
      <c r="T478" s="241"/>
      <c r="U478" s="241"/>
      <c r="V478" s="241"/>
      <c r="W478" s="241"/>
      <c r="X478" s="241"/>
      <c r="Y478" s="241"/>
      <c r="Z478" s="241"/>
      <c r="AA478" s="241"/>
    </row>
    <row r="479">
      <c r="A479" s="3"/>
      <c r="B479" s="3"/>
      <c r="C479" s="3"/>
      <c r="D479" s="3"/>
      <c r="E479" s="3"/>
      <c r="F479" s="3"/>
      <c r="G479" s="3"/>
      <c r="H479" s="263"/>
      <c r="I479" s="70"/>
      <c r="J479" s="70"/>
      <c r="K479" s="13"/>
      <c r="L479" s="13"/>
      <c r="M479" s="13"/>
      <c r="N479" s="13"/>
      <c r="O479" s="13"/>
      <c r="P479" s="241"/>
      <c r="Q479" s="241"/>
      <c r="R479" s="241"/>
      <c r="S479" s="241"/>
      <c r="T479" s="241"/>
      <c r="U479" s="241"/>
      <c r="V479" s="241"/>
      <c r="W479" s="241"/>
      <c r="X479" s="241"/>
      <c r="Y479" s="241"/>
      <c r="Z479" s="241"/>
      <c r="AA479" s="241"/>
    </row>
    <row r="480">
      <c r="A480" s="3"/>
      <c r="B480" s="3"/>
      <c r="C480" s="3"/>
      <c r="D480" s="3"/>
      <c r="E480" s="3"/>
      <c r="F480" s="3"/>
      <c r="G480" s="3"/>
      <c r="H480" s="263"/>
      <c r="I480" s="70"/>
      <c r="J480" s="70"/>
      <c r="K480" s="13"/>
      <c r="L480" s="13"/>
      <c r="M480" s="13"/>
      <c r="N480" s="13"/>
      <c r="O480" s="13"/>
      <c r="P480" s="241"/>
      <c r="Q480" s="241"/>
      <c r="R480" s="241"/>
      <c r="S480" s="241"/>
      <c r="T480" s="241"/>
      <c r="U480" s="241"/>
      <c r="V480" s="241"/>
      <c r="W480" s="241"/>
      <c r="X480" s="241"/>
      <c r="Y480" s="241"/>
      <c r="Z480" s="241"/>
      <c r="AA480" s="241"/>
    </row>
    <row r="481">
      <c r="A481" s="3"/>
      <c r="B481" s="3"/>
      <c r="C481" s="3"/>
      <c r="D481" s="3"/>
      <c r="E481" s="3"/>
      <c r="F481" s="3"/>
      <c r="G481" s="3"/>
      <c r="H481" s="263"/>
      <c r="I481" s="70"/>
      <c r="J481" s="70"/>
      <c r="K481" s="13"/>
      <c r="L481" s="13"/>
      <c r="M481" s="13"/>
      <c r="N481" s="13"/>
      <c r="O481" s="13"/>
      <c r="P481" s="241"/>
      <c r="Q481" s="241"/>
      <c r="R481" s="241"/>
      <c r="S481" s="241"/>
      <c r="T481" s="241"/>
      <c r="U481" s="241"/>
      <c r="V481" s="241"/>
      <c r="W481" s="241"/>
      <c r="X481" s="241"/>
      <c r="Y481" s="241"/>
      <c r="Z481" s="241"/>
      <c r="AA481" s="241"/>
    </row>
    <row r="482">
      <c r="A482" s="3"/>
      <c r="B482" s="3"/>
      <c r="C482" s="3"/>
      <c r="D482" s="3"/>
      <c r="E482" s="3"/>
      <c r="F482" s="3"/>
      <c r="G482" s="3"/>
      <c r="H482" s="263"/>
      <c r="I482" s="70"/>
      <c r="J482" s="70"/>
      <c r="K482" s="13"/>
      <c r="L482" s="13"/>
      <c r="M482" s="13"/>
      <c r="N482" s="13"/>
      <c r="O482" s="13"/>
      <c r="P482" s="241"/>
      <c r="Q482" s="241"/>
      <c r="R482" s="241"/>
      <c r="S482" s="241"/>
      <c r="T482" s="241"/>
      <c r="U482" s="241"/>
      <c r="V482" s="241"/>
      <c r="W482" s="241"/>
      <c r="X482" s="241"/>
      <c r="Y482" s="241"/>
      <c r="Z482" s="241"/>
      <c r="AA482" s="241"/>
    </row>
    <row r="483">
      <c r="A483" s="3"/>
      <c r="B483" s="3"/>
      <c r="C483" s="3"/>
      <c r="D483" s="3"/>
      <c r="E483" s="3"/>
      <c r="F483" s="3"/>
      <c r="G483" s="3"/>
      <c r="H483" s="263"/>
      <c r="I483" s="70"/>
      <c r="J483" s="70"/>
      <c r="K483" s="13"/>
      <c r="L483" s="13"/>
      <c r="M483" s="13"/>
      <c r="N483" s="13"/>
      <c r="O483" s="13"/>
      <c r="P483" s="241"/>
      <c r="Q483" s="241"/>
      <c r="R483" s="241"/>
      <c r="S483" s="241"/>
      <c r="T483" s="241"/>
      <c r="U483" s="241"/>
      <c r="V483" s="241"/>
      <c r="W483" s="241"/>
      <c r="X483" s="241"/>
      <c r="Y483" s="241"/>
      <c r="Z483" s="241"/>
      <c r="AA483" s="241"/>
    </row>
    <row r="484">
      <c r="A484" s="3"/>
      <c r="B484" s="3"/>
      <c r="C484" s="3"/>
      <c r="D484" s="3"/>
      <c r="E484" s="3"/>
      <c r="F484" s="3"/>
      <c r="G484" s="3"/>
      <c r="H484" s="263"/>
      <c r="I484" s="70"/>
      <c r="J484" s="70"/>
      <c r="K484" s="13"/>
      <c r="L484" s="13"/>
      <c r="M484" s="13"/>
      <c r="N484" s="13"/>
      <c r="O484" s="13"/>
      <c r="P484" s="241"/>
      <c r="Q484" s="241"/>
      <c r="R484" s="241"/>
      <c r="S484" s="241"/>
      <c r="T484" s="241"/>
      <c r="U484" s="241"/>
      <c r="V484" s="241"/>
      <c r="W484" s="241"/>
      <c r="X484" s="241"/>
      <c r="Y484" s="241"/>
      <c r="Z484" s="241"/>
      <c r="AA484" s="241"/>
    </row>
    <row r="485">
      <c r="A485" s="3"/>
      <c r="B485" s="3"/>
      <c r="C485" s="3"/>
      <c r="D485" s="3"/>
      <c r="E485" s="3"/>
      <c r="F485" s="3"/>
      <c r="G485" s="3"/>
      <c r="H485" s="263"/>
      <c r="I485" s="70"/>
      <c r="J485" s="70"/>
      <c r="K485" s="13"/>
      <c r="L485" s="13"/>
      <c r="M485" s="13"/>
      <c r="N485" s="13"/>
      <c r="O485" s="13"/>
      <c r="P485" s="241"/>
      <c r="Q485" s="241"/>
      <c r="R485" s="241"/>
      <c r="S485" s="241"/>
      <c r="T485" s="241"/>
      <c r="U485" s="241"/>
      <c r="V485" s="241"/>
      <c r="W485" s="241"/>
      <c r="X485" s="241"/>
      <c r="Y485" s="241"/>
      <c r="Z485" s="241"/>
      <c r="AA485" s="241"/>
    </row>
    <row r="486">
      <c r="A486" s="3"/>
      <c r="B486" s="3"/>
      <c r="C486" s="3"/>
      <c r="D486" s="3"/>
      <c r="E486" s="3"/>
      <c r="F486" s="3"/>
      <c r="G486" s="3"/>
      <c r="H486" s="263"/>
      <c r="I486" s="70"/>
      <c r="J486" s="70"/>
      <c r="K486" s="13"/>
      <c r="L486" s="13"/>
      <c r="M486" s="13"/>
      <c r="N486" s="13"/>
      <c r="O486" s="13"/>
      <c r="P486" s="241"/>
      <c r="Q486" s="241"/>
      <c r="R486" s="241"/>
      <c r="S486" s="241"/>
      <c r="T486" s="241"/>
      <c r="U486" s="241"/>
      <c r="V486" s="241"/>
      <c r="W486" s="241"/>
      <c r="X486" s="241"/>
      <c r="Y486" s="241"/>
      <c r="Z486" s="241"/>
      <c r="AA486" s="241"/>
    </row>
    <row r="487">
      <c r="A487" s="3"/>
      <c r="B487" s="3"/>
      <c r="C487" s="3"/>
      <c r="D487" s="3"/>
      <c r="E487" s="3"/>
      <c r="F487" s="3"/>
      <c r="G487" s="3"/>
      <c r="H487" s="263"/>
      <c r="I487" s="70"/>
      <c r="J487" s="70"/>
      <c r="K487" s="13"/>
      <c r="L487" s="13"/>
      <c r="M487" s="13"/>
      <c r="N487" s="13"/>
      <c r="O487" s="13"/>
      <c r="P487" s="241"/>
      <c r="Q487" s="241"/>
      <c r="R487" s="241"/>
      <c r="S487" s="241"/>
      <c r="T487" s="241"/>
      <c r="U487" s="241"/>
      <c r="V487" s="241"/>
      <c r="W487" s="241"/>
      <c r="X487" s="241"/>
      <c r="Y487" s="241"/>
      <c r="Z487" s="241"/>
      <c r="AA487" s="241"/>
    </row>
    <row r="488">
      <c r="A488" s="3"/>
      <c r="B488" s="3"/>
      <c r="C488" s="3"/>
      <c r="D488" s="3"/>
      <c r="E488" s="3"/>
      <c r="F488" s="3"/>
      <c r="G488" s="3"/>
      <c r="H488" s="263"/>
      <c r="I488" s="70"/>
      <c r="J488" s="70"/>
      <c r="K488" s="13"/>
      <c r="L488" s="13"/>
      <c r="M488" s="13"/>
      <c r="N488" s="13"/>
      <c r="O488" s="13"/>
      <c r="P488" s="241"/>
      <c r="Q488" s="241"/>
      <c r="R488" s="241"/>
      <c r="S488" s="241"/>
      <c r="T488" s="241"/>
      <c r="U488" s="241"/>
      <c r="V488" s="241"/>
      <c r="W488" s="241"/>
      <c r="X488" s="241"/>
      <c r="Y488" s="241"/>
      <c r="Z488" s="241"/>
      <c r="AA488" s="241"/>
    </row>
    <row r="489">
      <c r="A489" s="3"/>
      <c r="B489" s="3"/>
      <c r="C489" s="3"/>
      <c r="D489" s="3"/>
      <c r="E489" s="3"/>
      <c r="F489" s="3"/>
      <c r="G489" s="3"/>
      <c r="H489" s="263"/>
      <c r="I489" s="70"/>
      <c r="J489" s="70"/>
      <c r="K489" s="13"/>
      <c r="L489" s="13"/>
      <c r="M489" s="13"/>
      <c r="N489" s="13"/>
      <c r="O489" s="13"/>
      <c r="P489" s="241"/>
      <c r="Q489" s="241"/>
      <c r="R489" s="241"/>
      <c r="S489" s="241"/>
      <c r="T489" s="241"/>
      <c r="U489" s="241"/>
      <c r="V489" s="241"/>
      <c r="W489" s="241"/>
      <c r="X489" s="241"/>
      <c r="Y489" s="241"/>
      <c r="Z489" s="241"/>
      <c r="AA489" s="241"/>
    </row>
    <row r="490">
      <c r="A490" s="3"/>
      <c r="B490" s="3"/>
      <c r="C490" s="3"/>
      <c r="D490" s="3"/>
      <c r="E490" s="3"/>
      <c r="F490" s="3"/>
      <c r="G490" s="3"/>
      <c r="H490" s="263"/>
      <c r="I490" s="70"/>
      <c r="J490" s="70"/>
      <c r="K490" s="13"/>
      <c r="L490" s="13"/>
      <c r="M490" s="13"/>
      <c r="N490" s="13"/>
      <c r="O490" s="13"/>
      <c r="P490" s="241"/>
      <c r="Q490" s="241"/>
      <c r="R490" s="241"/>
      <c r="S490" s="241"/>
      <c r="T490" s="241"/>
      <c r="U490" s="241"/>
      <c r="V490" s="241"/>
      <c r="W490" s="241"/>
      <c r="X490" s="241"/>
      <c r="Y490" s="241"/>
      <c r="Z490" s="241"/>
      <c r="AA490" s="241"/>
    </row>
    <row r="491">
      <c r="A491" s="3"/>
      <c r="B491" s="3"/>
      <c r="C491" s="3"/>
      <c r="D491" s="3"/>
      <c r="E491" s="3"/>
      <c r="F491" s="3"/>
      <c r="G491" s="3"/>
      <c r="H491" s="263"/>
      <c r="I491" s="70"/>
      <c r="J491" s="70"/>
      <c r="K491" s="13"/>
      <c r="L491" s="13"/>
      <c r="M491" s="13"/>
      <c r="N491" s="13"/>
      <c r="O491" s="13"/>
      <c r="P491" s="241"/>
      <c r="Q491" s="241"/>
      <c r="R491" s="241"/>
      <c r="S491" s="241"/>
      <c r="T491" s="241"/>
      <c r="U491" s="241"/>
      <c r="V491" s="241"/>
      <c r="W491" s="241"/>
      <c r="X491" s="241"/>
      <c r="Y491" s="241"/>
      <c r="Z491" s="241"/>
      <c r="AA491" s="241"/>
    </row>
    <row r="492">
      <c r="A492" s="3"/>
      <c r="B492" s="3"/>
      <c r="C492" s="3"/>
      <c r="D492" s="3"/>
      <c r="E492" s="3"/>
      <c r="F492" s="3"/>
      <c r="G492" s="3"/>
      <c r="H492" s="263"/>
      <c r="I492" s="70"/>
      <c r="J492" s="70"/>
      <c r="K492" s="13"/>
      <c r="L492" s="13"/>
      <c r="M492" s="13"/>
      <c r="N492" s="13"/>
      <c r="O492" s="13"/>
      <c r="P492" s="241"/>
      <c r="Q492" s="241"/>
      <c r="R492" s="241"/>
      <c r="S492" s="241"/>
      <c r="T492" s="241"/>
      <c r="U492" s="241"/>
      <c r="V492" s="241"/>
      <c r="W492" s="241"/>
      <c r="X492" s="241"/>
      <c r="Y492" s="241"/>
      <c r="Z492" s="241"/>
      <c r="AA492" s="241"/>
    </row>
    <row r="493">
      <c r="A493" s="3"/>
      <c r="B493" s="3"/>
      <c r="C493" s="3"/>
      <c r="D493" s="3"/>
      <c r="E493" s="3"/>
      <c r="F493" s="3"/>
      <c r="G493" s="3"/>
      <c r="H493" s="263"/>
      <c r="I493" s="70"/>
      <c r="J493" s="70"/>
      <c r="K493" s="13"/>
      <c r="L493" s="13"/>
      <c r="M493" s="13"/>
      <c r="N493" s="13"/>
      <c r="O493" s="13"/>
      <c r="P493" s="241"/>
      <c r="Q493" s="241"/>
      <c r="R493" s="241"/>
      <c r="S493" s="241"/>
      <c r="T493" s="241"/>
      <c r="U493" s="241"/>
      <c r="V493" s="241"/>
      <c r="W493" s="241"/>
      <c r="X493" s="241"/>
      <c r="Y493" s="241"/>
      <c r="Z493" s="241"/>
      <c r="AA493" s="241"/>
    </row>
    <row r="494">
      <c r="A494" s="3"/>
      <c r="B494" s="3"/>
      <c r="C494" s="3"/>
      <c r="D494" s="3"/>
      <c r="E494" s="3"/>
      <c r="F494" s="3"/>
      <c r="G494" s="3"/>
      <c r="H494" s="263"/>
      <c r="I494" s="70"/>
      <c r="J494" s="70"/>
      <c r="K494" s="13"/>
      <c r="L494" s="13"/>
      <c r="M494" s="13"/>
      <c r="N494" s="13"/>
      <c r="O494" s="13"/>
      <c r="P494" s="241"/>
      <c r="Q494" s="241"/>
      <c r="R494" s="241"/>
      <c r="S494" s="241"/>
      <c r="T494" s="241"/>
      <c r="U494" s="241"/>
      <c r="V494" s="241"/>
      <c r="W494" s="241"/>
      <c r="X494" s="241"/>
      <c r="Y494" s="241"/>
      <c r="Z494" s="241"/>
      <c r="AA494" s="241"/>
    </row>
    <row r="495">
      <c r="A495" s="3"/>
      <c r="B495" s="3"/>
      <c r="C495" s="3"/>
      <c r="D495" s="3"/>
      <c r="E495" s="3"/>
      <c r="F495" s="3"/>
      <c r="G495" s="3"/>
      <c r="H495" s="263"/>
      <c r="I495" s="70"/>
      <c r="J495" s="70"/>
      <c r="K495" s="13"/>
      <c r="L495" s="13"/>
      <c r="M495" s="13"/>
      <c r="N495" s="13"/>
      <c r="O495" s="13"/>
      <c r="P495" s="241"/>
      <c r="Q495" s="241"/>
      <c r="R495" s="241"/>
      <c r="S495" s="241"/>
      <c r="T495" s="241"/>
      <c r="U495" s="241"/>
      <c r="V495" s="241"/>
      <c r="W495" s="241"/>
      <c r="X495" s="241"/>
      <c r="Y495" s="241"/>
      <c r="Z495" s="241"/>
      <c r="AA495" s="241"/>
    </row>
    <row r="496">
      <c r="A496" s="3"/>
      <c r="B496" s="3"/>
      <c r="C496" s="3"/>
      <c r="D496" s="3"/>
      <c r="E496" s="3"/>
      <c r="F496" s="3"/>
      <c r="G496" s="3"/>
      <c r="H496" s="263"/>
      <c r="I496" s="70"/>
      <c r="J496" s="70"/>
      <c r="K496" s="13"/>
      <c r="L496" s="13"/>
      <c r="M496" s="13"/>
      <c r="N496" s="13"/>
      <c r="O496" s="13"/>
      <c r="P496" s="241"/>
      <c r="Q496" s="241"/>
      <c r="R496" s="241"/>
      <c r="S496" s="241"/>
      <c r="T496" s="241"/>
      <c r="U496" s="241"/>
      <c r="V496" s="241"/>
      <c r="W496" s="241"/>
      <c r="X496" s="241"/>
      <c r="Y496" s="241"/>
      <c r="Z496" s="241"/>
      <c r="AA496" s="241"/>
    </row>
    <row r="497">
      <c r="A497" s="3"/>
      <c r="B497" s="3"/>
      <c r="C497" s="3"/>
      <c r="D497" s="3"/>
      <c r="E497" s="3"/>
      <c r="F497" s="3"/>
      <c r="G497" s="3"/>
      <c r="H497" s="263"/>
      <c r="I497" s="70"/>
      <c r="J497" s="70"/>
      <c r="K497" s="13"/>
      <c r="L497" s="13"/>
      <c r="M497" s="13"/>
      <c r="N497" s="13"/>
      <c r="O497" s="13"/>
      <c r="P497" s="241"/>
      <c r="Q497" s="241"/>
      <c r="R497" s="241"/>
      <c r="S497" s="241"/>
      <c r="T497" s="241"/>
      <c r="U497" s="241"/>
      <c r="V497" s="241"/>
      <c r="W497" s="241"/>
      <c r="X497" s="241"/>
      <c r="Y497" s="241"/>
      <c r="Z497" s="241"/>
      <c r="AA497" s="241"/>
    </row>
    <row r="498">
      <c r="A498" s="3"/>
      <c r="B498" s="3"/>
      <c r="C498" s="3"/>
      <c r="D498" s="3"/>
      <c r="E498" s="3"/>
      <c r="F498" s="3"/>
      <c r="G498" s="3"/>
      <c r="H498" s="263"/>
      <c r="I498" s="70"/>
      <c r="J498" s="70"/>
      <c r="K498" s="13"/>
      <c r="L498" s="13"/>
      <c r="M498" s="13"/>
      <c r="N498" s="13"/>
      <c r="O498" s="13"/>
      <c r="P498" s="241"/>
      <c r="Q498" s="241"/>
      <c r="R498" s="241"/>
      <c r="S498" s="241"/>
      <c r="T498" s="241"/>
      <c r="U498" s="241"/>
      <c r="V498" s="241"/>
      <c r="W498" s="241"/>
      <c r="X498" s="241"/>
      <c r="Y498" s="241"/>
      <c r="Z498" s="241"/>
      <c r="AA498" s="241"/>
    </row>
    <row r="499">
      <c r="A499" s="3"/>
      <c r="B499" s="3"/>
      <c r="C499" s="3"/>
      <c r="D499" s="3"/>
      <c r="E499" s="3"/>
      <c r="F499" s="3"/>
      <c r="G499" s="3"/>
      <c r="H499" s="263"/>
      <c r="I499" s="70"/>
      <c r="J499" s="70"/>
      <c r="K499" s="13"/>
      <c r="L499" s="13"/>
      <c r="M499" s="13"/>
      <c r="N499" s="13"/>
      <c r="O499" s="13"/>
      <c r="P499" s="241"/>
      <c r="Q499" s="241"/>
      <c r="R499" s="241"/>
      <c r="S499" s="241"/>
      <c r="T499" s="241"/>
      <c r="U499" s="241"/>
      <c r="V499" s="241"/>
      <c r="W499" s="241"/>
      <c r="X499" s="241"/>
      <c r="Y499" s="241"/>
      <c r="Z499" s="241"/>
      <c r="AA499" s="241"/>
    </row>
    <row r="500">
      <c r="A500" s="3"/>
      <c r="B500" s="3"/>
      <c r="C500" s="3"/>
      <c r="D500" s="3"/>
      <c r="E500" s="3"/>
      <c r="F500" s="3"/>
      <c r="G500" s="3"/>
      <c r="H500" s="263"/>
      <c r="I500" s="70"/>
      <c r="J500" s="70"/>
      <c r="K500" s="13"/>
      <c r="L500" s="13"/>
      <c r="M500" s="13"/>
      <c r="N500" s="13"/>
      <c r="O500" s="13"/>
      <c r="P500" s="241"/>
      <c r="Q500" s="241"/>
      <c r="R500" s="241"/>
      <c r="S500" s="241"/>
      <c r="T500" s="241"/>
      <c r="U500" s="241"/>
      <c r="V500" s="241"/>
      <c r="W500" s="241"/>
      <c r="X500" s="241"/>
      <c r="Y500" s="241"/>
      <c r="Z500" s="241"/>
      <c r="AA500" s="241"/>
    </row>
    <row r="501">
      <c r="A501" s="3"/>
      <c r="B501" s="3"/>
      <c r="C501" s="3"/>
      <c r="D501" s="3"/>
      <c r="E501" s="3"/>
      <c r="F501" s="3"/>
      <c r="G501" s="3"/>
      <c r="H501" s="263"/>
      <c r="I501" s="70"/>
      <c r="J501" s="70"/>
      <c r="K501" s="13"/>
      <c r="L501" s="13"/>
      <c r="M501" s="13"/>
      <c r="N501" s="13"/>
      <c r="O501" s="13"/>
      <c r="P501" s="241"/>
      <c r="Q501" s="241"/>
      <c r="R501" s="241"/>
      <c r="S501" s="241"/>
      <c r="T501" s="241"/>
      <c r="U501" s="241"/>
      <c r="V501" s="241"/>
      <c r="W501" s="241"/>
      <c r="X501" s="241"/>
      <c r="Y501" s="241"/>
      <c r="Z501" s="241"/>
      <c r="AA501" s="241"/>
    </row>
    <row r="502">
      <c r="A502" s="3"/>
      <c r="B502" s="3"/>
      <c r="C502" s="3"/>
      <c r="D502" s="3"/>
      <c r="E502" s="3"/>
      <c r="F502" s="3"/>
      <c r="G502" s="3"/>
      <c r="H502" s="263"/>
      <c r="I502" s="70"/>
      <c r="J502" s="70"/>
      <c r="K502" s="13"/>
      <c r="L502" s="13"/>
      <c r="M502" s="13"/>
      <c r="N502" s="13"/>
      <c r="O502" s="13"/>
      <c r="P502" s="241"/>
      <c r="Q502" s="241"/>
      <c r="R502" s="241"/>
      <c r="S502" s="241"/>
      <c r="T502" s="241"/>
      <c r="U502" s="241"/>
      <c r="V502" s="241"/>
      <c r="W502" s="241"/>
      <c r="X502" s="241"/>
      <c r="Y502" s="241"/>
      <c r="Z502" s="241"/>
      <c r="AA502" s="241"/>
    </row>
    <row r="503">
      <c r="A503" s="3"/>
      <c r="B503" s="3"/>
      <c r="C503" s="3"/>
      <c r="D503" s="3"/>
      <c r="E503" s="3"/>
      <c r="F503" s="3"/>
      <c r="G503" s="3"/>
      <c r="H503" s="263"/>
      <c r="I503" s="70"/>
      <c r="J503" s="70"/>
      <c r="K503" s="13"/>
      <c r="L503" s="13"/>
      <c r="M503" s="13"/>
      <c r="N503" s="13"/>
      <c r="O503" s="13"/>
      <c r="P503" s="241"/>
      <c r="Q503" s="241"/>
      <c r="R503" s="241"/>
      <c r="S503" s="241"/>
      <c r="T503" s="241"/>
      <c r="U503" s="241"/>
      <c r="V503" s="241"/>
      <c r="W503" s="241"/>
      <c r="X503" s="241"/>
      <c r="Y503" s="241"/>
      <c r="Z503" s="241"/>
      <c r="AA503" s="241"/>
    </row>
    <row r="504">
      <c r="A504" s="3"/>
      <c r="B504" s="3"/>
      <c r="C504" s="3"/>
      <c r="D504" s="3"/>
      <c r="E504" s="3"/>
      <c r="F504" s="3"/>
      <c r="G504" s="3"/>
      <c r="H504" s="263"/>
      <c r="I504" s="70"/>
      <c r="J504" s="70"/>
      <c r="K504" s="13"/>
      <c r="L504" s="13"/>
      <c r="M504" s="13"/>
      <c r="N504" s="13"/>
      <c r="O504" s="13"/>
      <c r="P504" s="241"/>
      <c r="Q504" s="241"/>
      <c r="R504" s="241"/>
      <c r="S504" s="241"/>
      <c r="T504" s="241"/>
      <c r="U504" s="241"/>
      <c r="V504" s="241"/>
      <c r="W504" s="241"/>
      <c r="X504" s="241"/>
      <c r="Y504" s="241"/>
      <c r="Z504" s="241"/>
      <c r="AA504" s="241"/>
    </row>
    <row r="505">
      <c r="A505" s="3"/>
      <c r="B505" s="3"/>
      <c r="C505" s="3"/>
      <c r="D505" s="3"/>
      <c r="E505" s="3"/>
      <c r="F505" s="3"/>
      <c r="G505" s="3"/>
      <c r="H505" s="263"/>
      <c r="I505" s="70"/>
      <c r="J505" s="70"/>
      <c r="K505" s="13"/>
      <c r="L505" s="13"/>
      <c r="M505" s="13"/>
      <c r="N505" s="13"/>
      <c r="O505" s="13"/>
      <c r="P505" s="241"/>
      <c r="Q505" s="241"/>
      <c r="R505" s="241"/>
      <c r="S505" s="241"/>
      <c r="T505" s="241"/>
      <c r="U505" s="241"/>
      <c r="V505" s="241"/>
      <c r="W505" s="241"/>
      <c r="X505" s="241"/>
      <c r="Y505" s="241"/>
      <c r="Z505" s="241"/>
      <c r="AA505" s="241"/>
    </row>
    <row r="506">
      <c r="A506" s="3"/>
      <c r="B506" s="3"/>
      <c r="C506" s="3"/>
      <c r="D506" s="3"/>
      <c r="E506" s="3"/>
      <c r="F506" s="3"/>
      <c r="G506" s="3"/>
      <c r="H506" s="263"/>
      <c r="I506" s="70"/>
      <c r="J506" s="70"/>
      <c r="K506" s="13"/>
      <c r="L506" s="13"/>
      <c r="M506" s="13"/>
      <c r="N506" s="13"/>
      <c r="O506" s="13"/>
      <c r="P506" s="241"/>
      <c r="Q506" s="241"/>
      <c r="R506" s="241"/>
      <c r="S506" s="241"/>
      <c r="T506" s="241"/>
      <c r="U506" s="241"/>
      <c r="V506" s="241"/>
      <c r="W506" s="241"/>
      <c r="X506" s="241"/>
      <c r="Y506" s="241"/>
      <c r="Z506" s="241"/>
      <c r="AA506" s="241"/>
    </row>
    <row r="507">
      <c r="A507" s="3"/>
      <c r="B507" s="3"/>
      <c r="C507" s="3"/>
      <c r="D507" s="3"/>
      <c r="E507" s="3"/>
      <c r="F507" s="3"/>
      <c r="G507" s="3"/>
      <c r="H507" s="263"/>
      <c r="I507" s="70"/>
      <c r="J507" s="70"/>
      <c r="K507" s="13"/>
      <c r="L507" s="13"/>
      <c r="M507" s="13"/>
      <c r="N507" s="13"/>
      <c r="O507" s="13"/>
      <c r="P507" s="241"/>
      <c r="Q507" s="241"/>
      <c r="R507" s="241"/>
      <c r="S507" s="241"/>
      <c r="T507" s="241"/>
      <c r="U507" s="241"/>
      <c r="V507" s="241"/>
      <c r="W507" s="241"/>
      <c r="X507" s="241"/>
      <c r="Y507" s="241"/>
      <c r="Z507" s="241"/>
      <c r="AA507" s="241"/>
    </row>
    <row r="508">
      <c r="A508" s="3"/>
      <c r="B508" s="3"/>
      <c r="C508" s="3"/>
      <c r="D508" s="3"/>
      <c r="E508" s="3"/>
      <c r="F508" s="3"/>
      <c r="G508" s="3"/>
      <c r="H508" s="263"/>
      <c r="I508" s="70"/>
      <c r="J508" s="70"/>
      <c r="K508" s="13"/>
      <c r="L508" s="13"/>
      <c r="M508" s="13"/>
      <c r="N508" s="13"/>
      <c r="O508" s="13"/>
      <c r="P508" s="241"/>
      <c r="Q508" s="241"/>
      <c r="R508" s="241"/>
      <c r="S508" s="241"/>
      <c r="T508" s="241"/>
      <c r="U508" s="241"/>
      <c r="V508" s="241"/>
      <c r="W508" s="241"/>
      <c r="X508" s="241"/>
      <c r="Y508" s="241"/>
      <c r="Z508" s="241"/>
      <c r="AA508" s="241"/>
    </row>
    <row r="509">
      <c r="A509" s="3"/>
      <c r="B509" s="3"/>
      <c r="C509" s="3"/>
      <c r="D509" s="3"/>
      <c r="E509" s="3"/>
      <c r="F509" s="3"/>
      <c r="G509" s="3"/>
      <c r="H509" s="263"/>
      <c r="I509" s="70"/>
      <c r="J509" s="70"/>
      <c r="K509" s="13"/>
      <c r="L509" s="13"/>
      <c r="M509" s="13"/>
      <c r="N509" s="13"/>
      <c r="O509" s="13"/>
      <c r="P509" s="241"/>
      <c r="Q509" s="241"/>
      <c r="R509" s="241"/>
      <c r="S509" s="241"/>
      <c r="T509" s="241"/>
      <c r="U509" s="241"/>
      <c r="V509" s="241"/>
      <c r="W509" s="241"/>
      <c r="X509" s="241"/>
      <c r="Y509" s="241"/>
      <c r="Z509" s="241"/>
      <c r="AA509" s="241"/>
    </row>
    <row r="510">
      <c r="A510" s="3"/>
      <c r="B510" s="3"/>
      <c r="C510" s="3"/>
      <c r="D510" s="3"/>
      <c r="E510" s="3"/>
      <c r="F510" s="3"/>
      <c r="G510" s="3"/>
      <c r="H510" s="263"/>
      <c r="I510" s="70"/>
      <c r="J510" s="70"/>
      <c r="K510" s="13"/>
      <c r="L510" s="13"/>
      <c r="M510" s="13"/>
      <c r="N510" s="13"/>
      <c r="O510" s="13"/>
      <c r="P510" s="241"/>
      <c r="Q510" s="241"/>
      <c r="R510" s="241"/>
      <c r="S510" s="241"/>
      <c r="T510" s="241"/>
      <c r="U510" s="241"/>
      <c r="V510" s="241"/>
      <c r="W510" s="241"/>
      <c r="X510" s="241"/>
      <c r="Y510" s="241"/>
      <c r="Z510" s="241"/>
      <c r="AA510" s="241"/>
    </row>
    <row r="511">
      <c r="A511" s="3"/>
      <c r="B511" s="3"/>
      <c r="C511" s="3"/>
      <c r="D511" s="3"/>
      <c r="E511" s="3"/>
      <c r="F511" s="3"/>
      <c r="G511" s="3"/>
      <c r="H511" s="263"/>
      <c r="I511" s="70"/>
      <c r="J511" s="70"/>
      <c r="K511" s="13"/>
      <c r="L511" s="13"/>
      <c r="M511" s="13"/>
      <c r="N511" s="13"/>
      <c r="O511" s="13"/>
      <c r="P511" s="241"/>
      <c r="Q511" s="241"/>
      <c r="R511" s="241"/>
      <c r="S511" s="241"/>
      <c r="T511" s="241"/>
      <c r="U511" s="241"/>
      <c r="V511" s="241"/>
      <c r="W511" s="241"/>
      <c r="X511" s="241"/>
      <c r="Y511" s="241"/>
      <c r="Z511" s="241"/>
      <c r="AA511" s="241"/>
    </row>
    <row r="512">
      <c r="A512" s="3"/>
      <c r="B512" s="3"/>
      <c r="C512" s="3"/>
      <c r="D512" s="3"/>
      <c r="E512" s="3"/>
      <c r="F512" s="3"/>
      <c r="G512" s="3"/>
      <c r="H512" s="263"/>
      <c r="I512" s="70"/>
      <c r="J512" s="70"/>
      <c r="K512" s="13"/>
      <c r="L512" s="13"/>
      <c r="M512" s="13"/>
      <c r="N512" s="13"/>
      <c r="O512" s="13"/>
      <c r="P512" s="241"/>
      <c r="Q512" s="241"/>
      <c r="R512" s="241"/>
      <c r="S512" s="241"/>
      <c r="T512" s="241"/>
      <c r="U512" s="241"/>
      <c r="V512" s="241"/>
      <c r="W512" s="241"/>
      <c r="X512" s="241"/>
      <c r="Y512" s="241"/>
      <c r="Z512" s="241"/>
      <c r="AA512" s="241"/>
    </row>
    <row r="513">
      <c r="A513" s="3"/>
      <c r="B513" s="3"/>
      <c r="C513" s="3"/>
      <c r="D513" s="3"/>
      <c r="E513" s="3"/>
      <c r="F513" s="3"/>
      <c r="G513" s="3"/>
      <c r="H513" s="263"/>
      <c r="I513" s="70"/>
      <c r="J513" s="70"/>
      <c r="K513" s="13"/>
      <c r="L513" s="13"/>
      <c r="M513" s="13"/>
      <c r="N513" s="13"/>
      <c r="O513" s="13"/>
      <c r="P513" s="241"/>
      <c r="Q513" s="241"/>
      <c r="R513" s="241"/>
      <c r="S513" s="241"/>
      <c r="T513" s="241"/>
      <c r="U513" s="241"/>
      <c r="V513" s="241"/>
      <c r="W513" s="241"/>
      <c r="X513" s="241"/>
      <c r="Y513" s="241"/>
      <c r="Z513" s="241"/>
      <c r="AA513" s="241"/>
    </row>
    <row r="514">
      <c r="A514" s="3"/>
      <c r="B514" s="3"/>
      <c r="C514" s="3"/>
      <c r="D514" s="3"/>
      <c r="E514" s="3"/>
      <c r="F514" s="3"/>
      <c r="G514" s="3"/>
      <c r="H514" s="263"/>
      <c r="I514" s="70"/>
      <c r="J514" s="70"/>
      <c r="K514" s="13"/>
      <c r="L514" s="13"/>
      <c r="M514" s="13"/>
      <c r="N514" s="13"/>
      <c r="O514" s="13"/>
      <c r="P514" s="241"/>
      <c r="Q514" s="241"/>
      <c r="R514" s="241"/>
      <c r="S514" s="241"/>
      <c r="T514" s="241"/>
      <c r="U514" s="241"/>
      <c r="V514" s="241"/>
      <c r="W514" s="241"/>
      <c r="X514" s="241"/>
      <c r="Y514" s="241"/>
      <c r="Z514" s="241"/>
      <c r="AA514" s="241"/>
    </row>
    <row r="515">
      <c r="A515" s="3"/>
      <c r="B515" s="3"/>
      <c r="C515" s="3"/>
      <c r="D515" s="3"/>
      <c r="E515" s="3"/>
      <c r="F515" s="3"/>
      <c r="G515" s="3"/>
      <c r="H515" s="263"/>
      <c r="I515" s="70"/>
      <c r="J515" s="70"/>
      <c r="K515" s="13"/>
      <c r="L515" s="13"/>
      <c r="M515" s="13"/>
      <c r="N515" s="13"/>
      <c r="O515" s="13"/>
      <c r="P515" s="241"/>
      <c r="Q515" s="241"/>
      <c r="R515" s="241"/>
      <c r="S515" s="241"/>
      <c r="T515" s="241"/>
      <c r="U515" s="241"/>
      <c r="V515" s="241"/>
      <c r="W515" s="241"/>
      <c r="X515" s="241"/>
      <c r="Y515" s="241"/>
      <c r="Z515" s="241"/>
      <c r="AA515" s="241"/>
    </row>
    <row r="516">
      <c r="A516" s="3"/>
      <c r="B516" s="3"/>
      <c r="C516" s="3"/>
      <c r="D516" s="3"/>
      <c r="E516" s="3"/>
      <c r="F516" s="3"/>
      <c r="G516" s="3"/>
      <c r="H516" s="263"/>
      <c r="I516" s="70"/>
      <c r="J516" s="70"/>
      <c r="K516" s="13"/>
      <c r="L516" s="13"/>
      <c r="M516" s="13"/>
      <c r="N516" s="13"/>
      <c r="O516" s="13"/>
      <c r="P516" s="241"/>
      <c r="Q516" s="241"/>
      <c r="R516" s="241"/>
      <c r="S516" s="241"/>
      <c r="T516" s="241"/>
      <c r="U516" s="241"/>
      <c r="V516" s="241"/>
      <c r="W516" s="241"/>
      <c r="X516" s="241"/>
      <c r="Y516" s="241"/>
      <c r="Z516" s="241"/>
      <c r="AA516" s="241"/>
    </row>
    <row r="517">
      <c r="A517" s="3"/>
      <c r="B517" s="3"/>
      <c r="C517" s="3"/>
      <c r="D517" s="3"/>
      <c r="E517" s="3"/>
      <c r="F517" s="3"/>
      <c r="G517" s="3"/>
      <c r="H517" s="263"/>
      <c r="I517" s="70"/>
      <c r="J517" s="70"/>
      <c r="K517" s="13"/>
      <c r="L517" s="13"/>
      <c r="M517" s="13"/>
      <c r="N517" s="13"/>
      <c r="O517" s="13"/>
      <c r="P517" s="241"/>
      <c r="Q517" s="241"/>
      <c r="R517" s="241"/>
      <c r="S517" s="241"/>
      <c r="T517" s="241"/>
      <c r="U517" s="241"/>
      <c r="V517" s="241"/>
      <c r="W517" s="241"/>
      <c r="X517" s="241"/>
      <c r="Y517" s="241"/>
      <c r="Z517" s="241"/>
      <c r="AA517" s="241"/>
    </row>
    <row r="518">
      <c r="A518" s="3"/>
      <c r="B518" s="3"/>
      <c r="C518" s="3"/>
      <c r="D518" s="3"/>
      <c r="E518" s="3"/>
      <c r="F518" s="3"/>
      <c r="G518" s="3"/>
      <c r="H518" s="263"/>
      <c r="I518" s="70"/>
      <c r="J518" s="70"/>
      <c r="K518" s="13"/>
      <c r="L518" s="13"/>
      <c r="M518" s="13"/>
      <c r="N518" s="13"/>
      <c r="O518" s="13"/>
      <c r="P518" s="241"/>
      <c r="Q518" s="241"/>
      <c r="R518" s="241"/>
      <c r="S518" s="241"/>
      <c r="T518" s="241"/>
      <c r="U518" s="241"/>
      <c r="V518" s="241"/>
      <c r="W518" s="241"/>
      <c r="X518" s="241"/>
      <c r="Y518" s="241"/>
      <c r="Z518" s="241"/>
      <c r="AA518" s="241"/>
    </row>
    <row r="519">
      <c r="A519" s="3"/>
      <c r="B519" s="3"/>
      <c r="C519" s="3"/>
      <c r="D519" s="3"/>
      <c r="E519" s="3"/>
      <c r="F519" s="3"/>
      <c r="G519" s="3"/>
      <c r="H519" s="263"/>
      <c r="I519" s="70"/>
      <c r="J519" s="70"/>
      <c r="K519" s="13"/>
      <c r="L519" s="13"/>
      <c r="M519" s="13"/>
      <c r="N519" s="13"/>
      <c r="O519" s="13"/>
      <c r="P519" s="241"/>
      <c r="Q519" s="241"/>
      <c r="R519" s="241"/>
      <c r="S519" s="241"/>
      <c r="T519" s="241"/>
      <c r="U519" s="241"/>
      <c r="V519" s="241"/>
      <c r="W519" s="241"/>
      <c r="X519" s="241"/>
      <c r="Y519" s="241"/>
      <c r="Z519" s="241"/>
      <c r="AA519" s="241"/>
    </row>
    <row r="520">
      <c r="A520" s="3"/>
      <c r="B520" s="3"/>
      <c r="C520" s="3"/>
      <c r="D520" s="3"/>
      <c r="E520" s="3"/>
      <c r="F520" s="3"/>
      <c r="G520" s="3"/>
      <c r="H520" s="263"/>
      <c r="I520" s="70"/>
      <c r="J520" s="70"/>
      <c r="K520" s="13"/>
      <c r="L520" s="13"/>
      <c r="M520" s="13"/>
      <c r="N520" s="13"/>
      <c r="O520" s="13"/>
      <c r="P520" s="241"/>
      <c r="Q520" s="241"/>
      <c r="R520" s="241"/>
      <c r="S520" s="241"/>
      <c r="T520" s="241"/>
      <c r="U520" s="241"/>
      <c r="V520" s="241"/>
      <c r="W520" s="241"/>
      <c r="X520" s="241"/>
      <c r="Y520" s="241"/>
      <c r="Z520" s="241"/>
      <c r="AA520" s="241"/>
    </row>
    <row r="521">
      <c r="A521" s="3"/>
      <c r="B521" s="3"/>
      <c r="C521" s="3"/>
      <c r="D521" s="3"/>
      <c r="E521" s="3"/>
      <c r="F521" s="3"/>
      <c r="G521" s="3"/>
      <c r="H521" s="263"/>
      <c r="I521" s="70"/>
      <c r="J521" s="70"/>
      <c r="K521" s="13"/>
      <c r="L521" s="13"/>
      <c r="M521" s="13"/>
      <c r="N521" s="13"/>
      <c r="O521" s="13"/>
      <c r="P521" s="241"/>
      <c r="Q521" s="241"/>
      <c r="R521" s="241"/>
      <c r="S521" s="241"/>
      <c r="T521" s="241"/>
      <c r="U521" s="241"/>
      <c r="V521" s="241"/>
      <c r="W521" s="241"/>
      <c r="X521" s="241"/>
      <c r="Y521" s="241"/>
      <c r="Z521" s="241"/>
      <c r="AA521" s="241"/>
    </row>
    <row r="522">
      <c r="A522" s="3"/>
      <c r="B522" s="3"/>
      <c r="C522" s="3"/>
      <c r="D522" s="3"/>
      <c r="E522" s="3"/>
      <c r="F522" s="3"/>
      <c r="G522" s="3"/>
      <c r="H522" s="263"/>
      <c r="I522" s="70"/>
      <c r="J522" s="70"/>
      <c r="K522" s="13"/>
      <c r="L522" s="13"/>
      <c r="M522" s="13"/>
      <c r="N522" s="13"/>
      <c r="O522" s="13"/>
      <c r="P522" s="241"/>
      <c r="Q522" s="241"/>
      <c r="R522" s="241"/>
      <c r="S522" s="241"/>
      <c r="T522" s="241"/>
      <c r="U522" s="241"/>
      <c r="V522" s="241"/>
      <c r="W522" s="241"/>
      <c r="X522" s="241"/>
      <c r="Y522" s="241"/>
      <c r="Z522" s="241"/>
      <c r="AA522" s="241"/>
    </row>
    <row r="523">
      <c r="A523" s="3"/>
      <c r="B523" s="3"/>
      <c r="C523" s="3"/>
      <c r="D523" s="3"/>
      <c r="E523" s="3"/>
      <c r="F523" s="3"/>
      <c r="G523" s="3"/>
      <c r="H523" s="263"/>
      <c r="I523" s="70"/>
      <c r="J523" s="70"/>
      <c r="K523" s="13"/>
      <c r="L523" s="13"/>
      <c r="M523" s="13"/>
      <c r="N523" s="13"/>
      <c r="O523" s="13"/>
      <c r="P523" s="241"/>
      <c r="Q523" s="241"/>
      <c r="R523" s="241"/>
      <c r="S523" s="241"/>
      <c r="T523" s="241"/>
      <c r="U523" s="241"/>
      <c r="V523" s="241"/>
      <c r="W523" s="241"/>
      <c r="X523" s="241"/>
      <c r="Y523" s="241"/>
      <c r="Z523" s="241"/>
      <c r="AA523" s="241"/>
    </row>
    <row r="524">
      <c r="A524" s="3"/>
      <c r="B524" s="3"/>
      <c r="C524" s="3"/>
      <c r="D524" s="3"/>
      <c r="E524" s="3"/>
      <c r="F524" s="3"/>
      <c r="G524" s="3"/>
      <c r="H524" s="263"/>
      <c r="I524" s="70"/>
      <c r="J524" s="70"/>
      <c r="K524" s="13"/>
      <c r="L524" s="13"/>
      <c r="M524" s="13"/>
      <c r="N524" s="13"/>
      <c r="O524" s="13"/>
      <c r="P524" s="241"/>
      <c r="Q524" s="241"/>
      <c r="R524" s="241"/>
      <c r="S524" s="241"/>
      <c r="T524" s="241"/>
      <c r="U524" s="241"/>
      <c r="V524" s="241"/>
      <c r="W524" s="241"/>
      <c r="X524" s="241"/>
      <c r="Y524" s="241"/>
      <c r="Z524" s="241"/>
      <c r="AA524" s="241"/>
    </row>
    <row r="525">
      <c r="A525" s="3"/>
      <c r="B525" s="3"/>
      <c r="C525" s="3"/>
      <c r="D525" s="3"/>
      <c r="E525" s="3"/>
      <c r="F525" s="3"/>
      <c r="G525" s="3"/>
      <c r="H525" s="263"/>
      <c r="I525" s="70"/>
      <c r="J525" s="70"/>
      <c r="K525" s="13"/>
      <c r="L525" s="13"/>
      <c r="M525" s="13"/>
      <c r="N525" s="13"/>
      <c r="O525" s="13"/>
      <c r="P525" s="241"/>
      <c r="Q525" s="241"/>
      <c r="R525" s="241"/>
      <c r="S525" s="241"/>
      <c r="T525" s="241"/>
      <c r="U525" s="241"/>
      <c r="V525" s="241"/>
      <c r="W525" s="241"/>
      <c r="X525" s="241"/>
      <c r="Y525" s="241"/>
      <c r="Z525" s="241"/>
      <c r="AA525" s="241"/>
    </row>
    <row r="526">
      <c r="A526" s="3"/>
      <c r="B526" s="3"/>
      <c r="C526" s="3"/>
      <c r="D526" s="3"/>
      <c r="E526" s="3"/>
      <c r="F526" s="3"/>
      <c r="G526" s="3"/>
      <c r="H526" s="263"/>
      <c r="I526" s="70"/>
      <c r="J526" s="70"/>
      <c r="K526" s="13"/>
      <c r="L526" s="13"/>
      <c r="M526" s="13"/>
      <c r="N526" s="13"/>
      <c r="O526" s="13"/>
      <c r="P526" s="241"/>
      <c r="Q526" s="241"/>
      <c r="R526" s="241"/>
      <c r="S526" s="241"/>
      <c r="T526" s="241"/>
      <c r="U526" s="241"/>
      <c r="V526" s="241"/>
      <c r="W526" s="241"/>
      <c r="X526" s="241"/>
      <c r="Y526" s="241"/>
      <c r="Z526" s="241"/>
      <c r="AA526" s="241"/>
    </row>
    <row r="527">
      <c r="A527" s="3"/>
      <c r="B527" s="3"/>
      <c r="C527" s="3"/>
      <c r="D527" s="3"/>
      <c r="E527" s="3"/>
      <c r="F527" s="3"/>
      <c r="G527" s="3"/>
      <c r="H527" s="263"/>
      <c r="I527" s="70"/>
      <c r="J527" s="70"/>
      <c r="K527" s="13"/>
      <c r="L527" s="13"/>
      <c r="M527" s="13"/>
      <c r="N527" s="13"/>
      <c r="O527" s="13"/>
      <c r="P527" s="241"/>
      <c r="Q527" s="241"/>
      <c r="R527" s="241"/>
      <c r="S527" s="241"/>
      <c r="T527" s="241"/>
      <c r="U527" s="241"/>
      <c r="V527" s="241"/>
      <c r="W527" s="241"/>
      <c r="X527" s="241"/>
      <c r="Y527" s="241"/>
      <c r="Z527" s="241"/>
      <c r="AA527" s="241"/>
    </row>
    <row r="528">
      <c r="A528" s="3"/>
      <c r="B528" s="3"/>
      <c r="C528" s="3"/>
      <c r="D528" s="3"/>
      <c r="E528" s="3"/>
      <c r="F528" s="3"/>
      <c r="G528" s="3"/>
      <c r="H528" s="263"/>
      <c r="I528" s="70"/>
      <c r="J528" s="70"/>
      <c r="K528" s="13"/>
      <c r="L528" s="13"/>
      <c r="M528" s="13"/>
      <c r="N528" s="13"/>
      <c r="O528" s="13"/>
      <c r="P528" s="241"/>
      <c r="Q528" s="241"/>
      <c r="R528" s="241"/>
      <c r="S528" s="241"/>
      <c r="T528" s="241"/>
      <c r="U528" s="241"/>
      <c r="V528" s="241"/>
      <c r="W528" s="241"/>
      <c r="X528" s="241"/>
      <c r="Y528" s="241"/>
      <c r="Z528" s="241"/>
      <c r="AA528" s="241"/>
    </row>
    <row r="529">
      <c r="A529" s="3"/>
      <c r="B529" s="3"/>
      <c r="C529" s="3"/>
      <c r="D529" s="3"/>
      <c r="E529" s="3"/>
      <c r="F529" s="3"/>
      <c r="G529" s="3"/>
      <c r="H529" s="263"/>
      <c r="I529" s="70"/>
      <c r="J529" s="70"/>
      <c r="K529" s="13"/>
      <c r="L529" s="13"/>
      <c r="M529" s="13"/>
      <c r="N529" s="13"/>
      <c r="O529" s="13"/>
      <c r="P529" s="241"/>
      <c r="Q529" s="241"/>
      <c r="R529" s="241"/>
      <c r="S529" s="241"/>
      <c r="T529" s="241"/>
      <c r="U529" s="241"/>
      <c r="V529" s="241"/>
      <c r="W529" s="241"/>
      <c r="X529" s="241"/>
      <c r="Y529" s="241"/>
      <c r="Z529" s="241"/>
      <c r="AA529" s="241"/>
    </row>
    <row r="530">
      <c r="A530" s="3"/>
      <c r="B530" s="3"/>
      <c r="C530" s="3"/>
      <c r="D530" s="3"/>
      <c r="E530" s="3"/>
      <c r="F530" s="3"/>
      <c r="G530" s="3"/>
      <c r="H530" s="263"/>
      <c r="I530" s="70"/>
      <c r="J530" s="70"/>
      <c r="K530" s="13"/>
      <c r="L530" s="13"/>
      <c r="M530" s="13"/>
      <c r="N530" s="13"/>
      <c r="O530" s="13"/>
      <c r="P530" s="241"/>
      <c r="Q530" s="241"/>
      <c r="R530" s="241"/>
      <c r="S530" s="241"/>
      <c r="T530" s="241"/>
      <c r="U530" s="241"/>
      <c r="V530" s="241"/>
      <c r="W530" s="241"/>
      <c r="X530" s="241"/>
      <c r="Y530" s="241"/>
      <c r="Z530" s="241"/>
      <c r="AA530" s="241"/>
    </row>
    <row r="531">
      <c r="A531" s="3"/>
      <c r="B531" s="3"/>
      <c r="C531" s="3"/>
      <c r="D531" s="3"/>
      <c r="E531" s="3"/>
      <c r="F531" s="3"/>
      <c r="G531" s="3"/>
      <c r="H531" s="263"/>
      <c r="I531" s="70"/>
      <c r="J531" s="70"/>
      <c r="K531" s="13"/>
      <c r="L531" s="13"/>
      <c r="M531" s="13"/>
      <c r="N531" s="13"/>
      <c r="O531" s="13"/>
      <c r="P531" s="241"/>
      <c r="Q531" s="241"/>
      <c r="R531" s="241"/>
      <c r="S531" s="241"/>
      <c r="T531" s="241"/>
      <c r="U531" s="241"/>
      <c r="V531" s="241"/>
      <c r="W531" s="241"/>
      <c r="X531" s="241"/>
      <c r="Y531" s="241"/>
      <c r="Z531" s="241"/>
      <c r="AA531" s="241"/>
    </row>
    <row r="532">
      <c r="A532" s="3"/>
      <c r="B532" s="3"/>
      <c r="C532" s="3"/>
      <c r="D532" s="3"/>
      <c r="E532" s="3"/>
      <c r="F532" s="3"/>
      <c r="G532" s="3"/>
      <c r="H532" s="263"/>
      <c r="I532" s="70"/>
      <c r="J532" s="70"/>
      <c r="K532" s="13"/>
      <c r="L532" s="13"/>
      <c r="M532" s="13"/>
      <c r="N532" s="13"/>
      <c r="O532" s="13"/>
      <c r="P532" s="241"/>
      <c r="Q532" s="241"/>
      <c r="R532" s="241"/>
      <c r="S532" s="241"/>
      <c r="T532" s="241"/>
      <c r="U532" s="241"/>
      <c r="V532" s="241"/>
      <c r="W532" s="241"/>
      <c r="X532" s="241"/>
      <c r="Y532" s="241"/>
      <c r="Z532" s="241"/>
      <c r="AA532" s="241"/>
    </row>
    <row r="533">
      <c r="A533" s="3"/>
      <c r="B533" s="3"/>
      <c r="C533" s="3"/>
      <c r="D533" s="3"/>
      <c r="E533" s="3"/>
      <c r="F533" s="3"/>
      <c r="G533" s="3"/>
      <c r="H533" s="263"/>
      <c r="I533" s="70"/>
      <c r="J533" s="70"/>
      <c r="K533" s="13"/>
      <c r="L533" s="13"/>
      <c r="M533" s="13"/>
      <c r="N533" s="13"/>
      <c r="O533" s="13"/>
      <c r="P533" s="241"/>
      <c r="Q533" s="241"/>
      <c r="R533" s="241"/>
      <c r="S533" s="241"/>
      <c r="T533" s="241"/>
      <c r="U533" s="241"/>
      <c r="V533" s="241"/>
      <c r="W533" s="241"/>
      <c r="X533" s="241"/>
      <c r="Y533" s="241"/>
      <c r="Z533" s="241"/>
      <c r="AA533" s="241"/>
    </row>
    <row r="534">
      <c r="A534" s="3"/>
      <c r="B534" s="3"/>
      <c r="C534" s="3"/>
      <c r="D534" s="3"/>
      <c r="E534" s="3"/>
      <c r="F534" s="3"/>
      <c r="G534" s="3"/>
      <c r="H534" s="263"/>
      <c r="I534" s="70"/>
      <c r="J534" s="70"/>
      <c r="K534" s="13"/>
      <c r="L534" s="13"/>
      <c r="M534" s="13"/>
      <c r="N534" s="13"/>
      <c r="O534" s="13"/>
      <c r="P534" s="241"/>
      <c r="Q534" s="241"/>
      <c r="R534" s="241"/>
      <c r="S534" s="241"/>
      <c r="T534" s="241"/>
      <c r="U534" s="241"/>
      <c r="V534" s="241"/>
      <c r="W534" s="241"/>
      <c r="X534" s="241"/>
      <c r="Y534" s="241"/>
      <c r="Z534" s="241"/>
      <c r="AA534" s="241"/>
    </row>
    <row r="535">
      <c r="A535" s="3"/>
      <c r="B535" s="3"/>
      <c r="C535" s="3"/>
      <c r="D535" s="3"/>
      <c r="E535" s="3"/>
      <c r="F535" s="3"/>
      <c r="G535" s="3"/>
      <c r="H535" s="263"/>
      <c r="I535" s="70"/>
      <c r="J535" s="70"/>
      <c r="K535" s="13"/>
      <c r="L535" s="13"/>
      <c r="M535" s="13"/>
      <c r="N535" s="13"/>
      <c r="O535" s="13"/>
      <c r="P535" s="241"/>
      <c r="Q535" s="241"/>
      <c r="R535" s="241"/>
      <c r="S535" s="241"/>
      <c r="T535" s="241"/>
      <c r="U535" s="241"/>
      <c r="V535" s="241"/>
      <c r="W535" s="241"/>
      <c r="X535" s="241"/>
      <c r="Y535" s="241"/>
      <c r="Z535" s="241"/>
      <c r="AA535" s="241"/>
    </row>
    <row r="536">
      <c r="A536" s="3"/>
      <c r="B536" s="3"/>
      <c r="C536" s="3"/>
      <c r="D536" s="3"/>
      <c r="E536" s="3"/>
      <c r="F536" s="3"/>
      <c r="G536" s="3"/>
      <c r="H536" s="263"/>
      <c r="I536" s="70"/>
      <c r="J536" s="70"/>
      <c r="K536" s="13"/>
      <c r="L536" s="13"/>
      <c r="M536" s="13"/>
      <c r="N536" s="13"/>
      <c r="O536" s="13"/>
      <c r="P536" s="241"/>
      <c r="Q536" s="241"/>
      <c r="R536" s="241"/>
      <c r="S536" s="241"/>
      <c r="T536" s="241"/>
      <c r="U536" s="241"/>
      <c r="V536" s="241"/>
      <c r="W536" s="241"/>
      <c r="X536" s="241"/>
      <c r="Y536" s="241"/>
      <c r="Z536" s="241"/>
      <c r="AA536" s="241"/>
    </row>
    <row r="537">
      <c r="A537" s="3"/>
      <c r="B537" s="3"/>
      <c r="C537" s="3"/>
      <c r="D537" s="3"/>
      <c r="E537" s="3"/>
      <c r="F537" s="3"/>
      <c r="G537" s="3"/>
      <c r="H537" s="263"/>
      <c r="I537" s="70"/>
      <c r="J537" s="70"/>
      <c r="K537" s="13"/>
      <c r="L537" s="13"/>
      <c r="M537" s="13"/>
      <c r="N537" s="13"/>
      <c r="O537" s="13"/>
      <c r="P537" s="241"/>
      <c r="Q537" s="241"/>
      <c r="R537" s="241"/>
      <c r="S537" s="241"/>
      <c r="T537" s="241"/>
      <c r="U537" s="241"/>
      <c r="V537" s="241"/>
      <c r="W537" s="241"/>
      <c r="X537" s="241"/>
      <c r="Y537" s="241"/>
      <c r="Z537" s="241"/>
      <c r="AA537" s="241"/>
    </row>
    <row r="538">
      <c r="A538" s="3"/>
      <c r="B538" s="3"/>
      <c r="C538" s="3"/>
      <c r="D538" s="3"/>
      <c r="E538" s="3"/>
      <c r="F538" s="3"/>
      <c r="G538" s="3"/>
      <c r="H538" s="263"/>
      <c r="I538" s="70"/>
      <c r="J538" s="70"/>
      <c r="K538" s="13"/>
      <c r="L538" s="13"/>
      <c r="M538" s="13"/>
      <c r="N538" s="13"/>
      <c r="O538" s="13"/>
      <c r="P538" s="241"/>
      <c r="Q538" s="241"/>
      <c r="R538" s="241"/>
      <c r="S538" s="241"/>
      <c r="T538" s="241"/>
      <c r="U538" s="241"/>
      <c r="V538" s="241"/>
      <c r="W538" s="241"/>
      <c r="X538" s="241"/>
      <c r="Y538" s="241"/>
      <c r="Z538" s="241"/>
      <c r="AA538" s="241"/>
    </row>
    <row r="539">
      <c r="A539" s="3"/>
      <c r="B539" s="3"/>
      <c r="C539" s="3"/>
      <c r="D539" s="3"/>
      <c r="E539" s="3"/>
      <c r="F539" s="3"/>
      <c r="G539" s="3"/>
      <c r="H539" s="263"/>
      <c r="I539" s="70"/>
      <c r="J539" s="70"/>
      <c r="K539" s="13"/>
      <c r="L539" s="13"/>
      <c r="M539" s="13"/>
      <c r="N539" s="13"/>
      <c r="O539" s="13"/>
      <c r="P539" s="241"/>
      <c r="Q539" s="241"/>
      <c r="R539" s="241"/>
      <c r="S539" s="241"/>
      <c r="T539" s="241"/>
      <c r="U539" s="241"/>
      <c r="V539" s="241"/>
      <c r="W539" s="241"/>
      <c r="X539" s="241"/>
      <c r="Y539" s="241"/>
      <c r="Z539" s="241"/>
      <c r="AA539" s="241"/>
    </row>
    <row r="540">
      <c r="A540" s="3"/>
      <c r="B540" s="3"/>
      <c r="C540" s="3"/>
      <c r="D540" s="3"/>
      <c r="E540" s="3"/>
      <c r="F540" s="3"/>
      <c r="G540" s="3"/>
      <c r="H540" s="263"/>
      <c r="I540" s="70"/>
      <c r="J540" s="70"/>
      <c r="K540" s="13"/>
      <c r="L540" s="13"/>
      <c r="M540" s="13"/>
      <c r="N540" s="13"/>
      <c r="O540" s="13"/>
      <c r="P540" s="241"/>
      <c r="Q540" s="241"/>
      <c r="R540" s="241"/>
      <c r="S540" s="241"/>
      <c r="T540" s="241"/>
      <c r="U540" s="241"/>
      <c r="V540" s="241"/>
      <c r="W540" s="241"/>
      <c r="X540" s="241"/>
      <c r="Y540" s="241"/>
      <c r="Z540" s="241"/>
      <c r="AA540" s="241"/>
    </row>
    <row r="541">
      <c r="A541" s="3"/>
      <c r="B541" s="3"/>
      <c r="C541" s="3"/>
      <c r="D541" s="3"/>
      <c r="E541" s="3"/>
      <c r="F541" s="3"/>
      <c r="G541" s="3"/>
      <c r="H541" s="263"/>
      <c r="I541" s="70"/>
      <c r="J541" s="70"/>
      <c r="K541" s="13"/>
      <c r="L541" s="13"/>
      <c r="M541" s="13"/>
      <c r="N541" s="13"/>
      <c r="O541" s="13"/>
      <c r="P541" s="241"/>
      <c r="Q541" s="241"/>
      <c r="R541" s="241"/>
      <c r="S541" s="241"/>
      <c r="T541" s="241"/>
      <c r="U541" s="241"/>
      <c r="V541" s="241"/>
      <c r="W541" s="241"/>
      <c r="X541" s="241"/>
      <c r="Y541" s="241"/>
      <c r="Z541" s="241"/>
      <c r="AA541" s="241"/>
    </row>
    <row r="542">
      <c r="A542" s="3"/>
      <c r="B542" s="3"/>
      <c r="C542" s="3"/>
      <c r="D542" s="3"/>
      <c r="E542" s="3"/>
      <c r="F542" s="3"/>
      <c r="G542" s="3"/>
      <c r="H542" s="263"/>
      <c r="I542" s="70"/>
      <c r="J542" s="70"/>
      <c r="K542" s="13"/>
      <c r="L542" s="13"/>
      <c r="M542" s="13"/>
      <c r="N542" s="13"/>
      <c r="O542" s="13"/>
      <c r="P542" s="241"/>
      <c r="Q542" s="241"/>
      <c r="R542" s="241"/>
      <c r="S542" s="241"/>
      <c r="T542" s="241"/>
      <c r="U542" s="241"/>
      <c r="V542" s="241"/>
      <c r="W542" s="241"/>
      <c r="X542" s="241"/>
      <c r="Y542" s="241"/>
      <c r="Z542" s="241"/>
      <c r="AA542" s="241"/>
    </row>
    <row r="543">
      <c r="A543" s="3"/>
      <c r="B543" s="3"/>
      <c r="C543" s="3"/>
      <c r="D543" s="3"/>
      <c r="E543" s="3"/>
      <c r="F543" s="3"/>
      <c r="G543" s="3"/>
      <c r="H543" s="263"/>
      <c r="I543" s="70"/>
      <c r="J543" s="70"/>
      <c r="K543" s="13"/>
      <c r="L543" s="13"/>
      <c r="M543" s="13"/>
      <c r="N543" s="13"/>
      <c r="O543" s="13"/>
      <c r="P543" s="241"/>
      <c r="Q543" s="241"/>
      <c r="R543" s="241"/>
      <c r="S543" s="241"/>
      <c r="T543" s="241"/>
      <c r="U543" s="241"/>
      <c r="V543" s="241"/>
      <c r="W543" s="241"/>
      <c r="X543" s="241"/>
      <c r="Y543" s="241"/>
      <c r="Z543" s="241"/>
      <c r="AA543" s="241"/>
    </row>
    <row r="544">
      <c r="A544" s="3"/>
      <c r="B544" s="3"/>
      <c r="C544" s="3"/>
      <c r="D544" s="3"/>
      <c r="E544" s="3"/>
      <c r="F544" s="3"/>
      <c r="G544" s="3"/>
      <c r="H544" s="263"/>
      <c r="I544" s="70"/>
      <c r="J544" s="70"/>
      <c r="K544" s="13"/>
      <c r="L544" s="13"/>
      <c r="M544" s="13"/>
      <c r="N544" s="13"/>
      <c r="O544" s="13"/>
      <c r="P544" s="241"/>
      <c r="Q544" s="241"/>
      <c r="R544" s="241"/>
      <c r="S544" s="241"/>
      <c r="T544" s="241"/>
      <c r="U544" s="241"/>
      <c r="V544" s="241"/>
      <c r="W544" s="241"/>
      <c r="X544" s="241"/>
      <c r="Y544" s="241"/>
      <c r="Z544" s="241"/>
      <c r="AA544" s="241"/>
    </row>
    <row r="545">
      <c r="A545" s="3"/>
      <c r="B545" s="3"/>
      <c r="C545" s="3"/>
      <c r="D545" s="3"/>
      <c r="E545" s="3"/>
      <c r="F545" s="3"/>
      <c r="G545" s="3"/>
      <c r="H545" s="263"/>
      <c r="I545" s="70"/>
      <c r="J545" s="70"/>
      <c r="K545" s="13"/>
      <c r="L545" s="13"/>
      <c r="M545" s="13"/>
      <c r="N545" s="13"/>
      <c r="O545" s="13"/>
      <c r="P545" s="241"/>
      <c r="Q545" s="241"/>
      <c r="R545" s="241"/>
      <c r="S545" s="241"/>
      <c r="T545" s="241"/>
      <c r="U545" s="241"/>
      <c r="V545" s="241"/>
      <c r="W545" s="241"/>
      <c r="X545" s="241"/>
      <c r="Y545" s="241"/>
      <c r="Z545" s="241"/>
      <c r="AA545" s="241"/>
    </row>
    <row r="546">
      <c r="A546" s="3"/>
      <c r="B546" s="3"/>
      <c r="C546" s="3"/>
      <c r="D546" s="3"/>
      <c r="E546" s="3"/>
      <c r="F546" s="3"/>
      <c r="G546" s="3"/>
      <c r="H546" s="263"/>
      <c r="I546" s="70"/>
      <c r="J546" s="70"/>
      <c r="K546" s="13"/>
      <c r="L546" s="13"/>
      <c r="M546" s="13"/>
      <c r="N546" s="13"/>
      <c r="O546" s="13"/>
      <c r="P546" s="241"/>
      <c r="Q546" s="241"/>
      <c r="R546" s="241"/>
      <c r="S546" s="241"/>
      <c r="T546" s="241"/>
      <c r="U546" s="241"/>
      <c r="V546" s="241"/>
      <c r="W546" s="241"/>
      <c r="X546" s="241"/>
      <c r="Y546" s="241"/>
      <c r="Z546" s="241"/>
      <c r="AA546" s="241"/>
    </row>
    <row r="547">
      <c r="A547" s="3"/>
      <c r="B547" s="3"/>
      <c r="C547" s="3"/>
      <c r="D547" s="3"/>
      <c r="E547" s="3"/>
      <c r="F547" s="3"/>
      <c r="G547" s="3"/>
      <c r="H547" s="263"/>
      <c r="I547" s="70"/>
      <c r="J547" s="70"/>
      <c r="K547" s="13"/>
      <c r="L547" s="13"/>
      <c r="M547" s="13"/>
      <c r="N547" s="13"/>
      <c r="O547" s="13"/>
      <c r="P547" s="241"/>
      <c r="Q547" s="241"/>
      <c r="R547" s="241"/>
      <c r="S547" s="241"/>
      <c r="T547" s="241"/>
      <c r="U547" s="241"/>
      <c r="V547" s="241"/>
      <c r="W547" s="241"/>
      <c r="X547" s="241"/>
      <c r="Y547" s="241"/>
      <c r="Z547" s="241"/>
      <c r="AA547" s="241"/>
    </row>
    <row r="548">
      <c r="A548" s="3"/>
      <c r="B548" s="3"/>
      <c r="C548" s="3"/>
      <c r="D548" s="3"/>
      <c r="E548" s="3"/>
      <c r="F548" s="3"/>
      <c r="G548" s="3"/>
      <c r="H548" s="263"/>
      <c r="I548" s="70"/>
      <c r="J548" s="70"/>
      <c r="K548" s="13"/>
      <c r="L548" s="13"/>
      <c r="M548" s="13"/>
      <c r="N548" s="13"/>
      <c r="O548" s="13"/>
      <c r="P548" s="241"/>
      <c r="Q548" s="241"/>
      <c r="R548" s="241"/>
      <c r="S548" s="241"/>
      <c r="T548" s="241"/>
      <c r="U548" s="241"/>
      <c r="V548" s="241"/>
      <c r="W548" s="241"/>
      <c r="X548" s="241"/>
      <c r="Y548" s="241"/>
      <c r="Z548" s="241"/>
      <c r="AA548" s="241"/>
    </row>
    <row r="549">
      <c r="A549" s="3"/>
      <c r="B549" s="3"/>
      <c r="C549" s="3"/>
      <c r="D549" s="3"/>
      <c r="E549" s="3"/>
      <c r="F549" s="3"/>
      <c r="G549" s="3"/>
      <c r="H549" s="263"/>
      <c r="I549" s="70"/>
      <c r="J549" s="70"/>
      <c r="K549" s="13"/>
      <c r="L549" s="13"/>
      <c r="M549" s="13"/>
      <c r="N549" s="13"/>
      <c r="O549" s="13"/>
      <c r="P549" s="241"/>
      <c r="Q549" s="241"/>
      <c r="R549" s="241"/>
      <c r="S549" s="241"/>
      <c r="T549" s="241"/>
      <c r="U549" s="241"/>
      <c r="V549" s="241"/>
      <c r="W549" s="241"/>
      <c r="X549" s="241"/>
      <c r="Y549" s="241"/>
      <c r="Z549" s="241"/>
      <c r="AA549" s="241"/>
    </row>
    <row r="550">
      <c r="A550" s="3"/>
      <c r="B550" s="3"/>
      <c r="C550" s="3"/>
      <c r="D550" s="3"/>
      <c r="E550" s="3"/>
      <c r="F550" s="3"/>
      <c r="G550" s="3"/>
      <c r="H550" s="263"/>
      <c r="I550" s="70"/>
      <c r="J550" s="70"/>
      <c r="K550" s="13"/>
      <c r="L550" s="13"/>
      <c r="M550" s="13"/>
      <c r="N550" s="13"/>
      <c r="O550" s="13"/>
      <c r="P550" s="241"/>
      <c r="Q550" s="241"/>
      <c r="R550" s="241"/>
      <c r="S550" s="241"/>
      <c r="T550" s="241"/>
      <c r="U550" s="241"/>
      <c r="V550" s="241"/>
      <c r="W550" s="241"/>
      <c r="X550" s="241"/>
      <c r="Y550" s="241"/>
      <c r="Z550" s="241"/>
      <c r="AA550" s="241"/>
    </row>
    <row r="551">
      <c r="A551" s="3"/>
      <c r="B551" s="3"/>
      <c r="C551" s="3"/>
      <c r="D551" s="3"/>
      <c r="E551" s="3"/>
      <c r="F551" s="3"/>
      <c r="G551" s="3"/>
      <c r="H551" s="263"/>
      <c r="I551" s="70"/>
      <c r="J551" s="70"/>
      <c r="K551" s="13"/>
      <c r="L551" s="13"/>
      <c r="M551" s="13"/>
      <c r="N551" s="13"/>
      <c r="O551" s="13"/>
      <c r="P551" s="241"/>
      <c r="Q551" s="241"/>
      <c r="R551" s="241"/>
      <c r="S551" s="241"/>
      <c r="T551" s="241"/>
      <c r="U551" s="241"/>
      <c r="V551" s="241"/>
      <c r="W551" s="241"/>
      <c r="X551" s="241"/>
      <c r="Y551" s="241"/>
      <c r="Z551" s="241"/>
      <c r="AA551" s="241"/>
    </row>
    <row r="552">
      <c r="A552" s="3"/>
      <c r="B552" s="3"/>
      <c r="C552" s="3"/>
      <c r="D552" s="3"/>
      <c r="E552" s="3"/>
      <c r="F552" s="3"/>
      <c r="G552" s="3"/>
      <c r="H552" s="263"/>
      <c r="I552" s="70"/>
      <c r="J552" s="70"/>
      <c r="K552" s="13"/>
      <c r="L552" s="13"/>
      <c r="M552" s="13"/>
      <c r="N552" s="13"/>
      <c r="O552" s="13"/>
      <c r="P552" s="241"/>
      <c r="Q552" s="241"/>
      <c r="R552" s="241"/>
      <c r="S552" s="241"/>
      <c r="T552" s="241"/>
      <c r="U552" s="241"/>
      <c r="V552" s="241"/>
      <c r="W552" s="241"/>
      <c r="X552" s="241"/>
      <c r="Y552" s="241"/>
      <c r="Z552" s="241"/>
      <c r="AA552" s="241"/>
    </row>
    <row r="553">
      <c r="A553" s="3"/>
      <c r="B553" s="3"/>
      <c r="C553" s="3"/>
      <c r="D553" s="3"/>
      <c r="E553" s="3"/>
      <c r="F553" s="3"/>
      <c r="G553" s="3"/>
      <c r="H553" s="263"/>
      <c r="I553" s="70"/>
      <c r="J553" s="70"/>
      <c r="K553" s="13"/>
      <c r="L553" s="13"/>
      <c r="M553" s="13"/>
      <c r="N553" s="13"/>
      <c r="O553" s="13"/>
      <c r="P553" s="241"/>
      <c r="Q553" s="241"/>
      <c r="R553" s="241"/>
      <c r="S553" s="241"/>
      <c r="T553" s="241"/>
      <c r="U553" s="241"/>
      <c r="V553" s="241"/>
      <c r="W553" s="241"/>
      <c r="X553" s="241"/>
      <c r="Y553" s="241"/>
      <c r="Z553" s="241"/>
      <c r="AA553" s="241"/>
    </row>
    <row r="554">
      <c r="A554" s="3"/>
      <c r="B554" s="3"/>
      <c r="C554" s="3"/>
      <c r="D554" s="3"/>
      <c r="E554" s="3"/>
      <c r="F554" s="3"/>
      <c r="G554" s="3"/>
      <c r="H554" s="263"/>
      <c r="I554" s="70"/>
      <c r="J554" s="70"/>
      <c r="K554" s="13"/>
      <c r="L554" s="13"/>
      <c r="M554" s="13"/>
      <c r="N554" s="13"/>
      <c r="O554" s="13"/>
      <c r="P554" s="241"/>
      <c r="Q554" s="241"/>
      <c r="R554" s="241"/>
      <c r="S554" s="241"/>
      <c r="T554" s="241"/>
      <c r="U554" s="241"/>
      <c r="V554" s="241"/>
      <c r="W554" s="241"/>
      <c r="X554" s="241"/>
      <c r="Y554" s="241"/>
      <c r="Z554" s="241"/>
      <c r="AA554" s="241"/>
    </row>
    <row r="555">
      <c r="A555" s="3"/>
      <c r="B555" s="3"/>
      <c r="C555" s="3"/>
      <c r="D555" s="3"/>
      <c r="E555" s="3"/>
      <c r="F555" s="3"/>
      <c r="G555" s="3"/>
      <c r="H555" s="263"/>
      <c r="I555" s="70"/>
      <c r="J555" s="70"/>
      <c r="K555" s="13"/>
      <c r="L555" s="13"/>
      <c r="M555" s="13"/>
      <c r="N555" s="13"/>
      <c r="O555" s="13"/>
      <c r="P555" s="241"/>
      <c r="Q555" s="241"/>
      <c r="R555" s="241"/>
      <c r="S555" s="241"/>
      <c r="T555" s="241"/>
      <c r="U555" s="241"/>
      <c r="V555" s="241"/>
      <c r="W555" s="241"/>
      <c r="X555" s="241"/>
      <c r="Y555" s="241"/>
      <c r="Z555" s="241"/>
      <c r="AA555" s="241"/>
    </row>
    <row r="556">
      <c r="A556" s="3"/>
      <c r="B556" s="3"/>
      <c r="C556" s="3"/>
      <c r="D556" s="3"/>
      <c r="E556" s="3"/>
      <c r="F556" s="3"/>
      <c r="G556" s="3"/>
      <c r="H556" s="263"/>
      <c r="I556" s="70"/>
      <c r="J556" s="70"/>
      <c r="K556" s="13"/>
      <c r="L556" s="13"/>
      <c r="M556" s="13"/>
      <c r="N556" s="13"/>
      <c r="O556" s="13"/>
      <c r="P556" s="241"/>
      <c r="Q556" s="241"/>
      <c r="R556" s="241"/>
      <c r="S556" s="241"/>
      <c r="T556" s="241"/>
      <c r="U556" s="241"/>
      <c r="V556" s="241"/>
      <c r="W556" s="241"/>
      <c r="X556" s="241"/>
      <c r="Y556" s="241"/>
      <c r="Z556" s="241"/>
      <c r="AA556" s="241"/>
    </row>
    <row r="557">
      <c r="A557" s="3"/>
      <c r="B557" s="3"/>
      <c r="C557" s="3"/>
      <c r="D557" s="3"/>
      <c r="E557" s="3"/>
      <c r="F557" s="3"/>
      <c r="G557" s="3"/>
      <c r="H557" s="263"/>
      <c r="I557" s="70"/>
      <c r="J557" s="70"/>
      <c r="K557" s="13"/>
      <c r="L557" s="13"/>
      <c r="M557" s="13"/>
      <c r="N557" s="13"/>
      <c r="O557" s="13"/>
      <c r="P557" s="241"/>
      <c r="Q557" s="241"/>
      <c r="R557" s="241"/>
      <c r="S557" s="241"/>
      <c r="T557" s="241"/>
      <c r="U557" s="241"/>
      <c r="V557" s="241"/>
      <c r="W557" s="241"/>
      <c r="X557" s="241"/>
      <c r="Y557" s="241"/>
      <c r="Z557" s="241"/>
      <c r="AA557" s="241"/>
    </row>
    <row r="558">
      <c r="A558" s="3"/>
      <c r="B558" s="3"/>
      <c r="C558" s="3"/>
      <c r="D558" s="3"/>
      <c r="E558" s="3"/>
      <c r="F558" s="3"/>
      <c r="G558" s="3"/>
      <c r="H558" s="263"/>
      <c r="I558" s="70"/>
      <c r="J558" s="70"/>
      <c r="K558" s="13"/>
      <c r="L558" s="13"/>
      <c r="M558" s="13"/>
      <c r="N558" s="13"/>
      <c r="O558" s="13"/>
      <c r="P558" s="241"/>
      <c r="Q558" s="241"/>
      <c r="R558" s="241"/>
      <c r="S558" s="241"/>
      <c r="T558" s="241"/>
      <c r="U558" s="241"/>
      <c r="V558" s="241"/>
      <c r="W558" s="241"/>
      <c r="X558" s="241"/>
      <c r="Y558" s="241"/>
      <c r="Z558" s="241"/>
      <c r="AA558" s="241"/>
    </row>
    <row r="559">
      <c r="A559" s="3"/>
      <c r="B559" s="3"/>
      <c r="C559" s="3"/>
      <c r="D559" s="3"/>
      <c r="E559" s="3"/>
      <c r="F559" s="3"/>
      <c r="G559" s="3"/>
      <c r="H559" s="263"/>
      <c r="I559" s="70"/>
      <c r="J559" s="70"/>
      <c r="K559" s="13"/>
      <c r="L559" s="13"/>
      <c r="M559" s="13"/>
      <c r="N559" s="13"/>
      <c r="O559" s="13"/>
      <c r="P559" s="241"/>
      <c r="Q559" s="241"/>
      <c r="R559" s="241"/>
      <c r="S559" s="241"/>
      <c r="T559" s="241"/>
      <c r="U559" s="241"/>
      <c r="V559" s="241"/>
      <c r="W559" s="241"/>
      <c r="X559" s="241"/>
      <c r="Y559" s="241"/>
      <c r="Z559" s="241"/>
      <c r="AA559" s="241"/>
    </row>
    <row r="560">
      <c r="A560" s="3"/>
      <c r="B560" s="3"/>
      <c r="C560" s="3"/>
      <c r="D560" s="3"/>
      <c r="E560" s="3"/>
      <c r="F560" s="3"/>
      <c r="G560" s="3"/>
      <c r="H560" s="263"/>
      <c r="I560" s="70"/>
      <c r="J560" s="70"/>
      <c r="K560" s="13"/>
      <c r="L560" s="13"/>
      <c r="M560" s="13"/>
      <c r="N560" s="13"/>
      <c r="O560" s="13"/>
      <c r="P560" s="241"/>
      <c r="Q560" s="241"/>
      <c r="R560" s="241"/>
      <c r="S560" s="241"/>
      <c r="T560" s="241"/>
      <c r="U560" s="241"/>
      <c r="V560" s="241"/>
      <c r="W560" s="241"/>
      <c r="X560" s="241"/>
      <c r="Y560" s="241"/>
      <c r="Z560" s="241"/>
      <c r="AA560" s="241"/>
    </row>
    <row r="561">
      <c r="A561" s="3"/>
      <c r="B561" s="3"/>
      <c r="C561" s="3"/>
      <c r="D561" s="3"/>
      <c r="E561" s="3"/>
      <c r="F561" s="3"/>
      <c r="G561" s="3"/>
      <c r="H561" s="263"/>
      <c r="I561" s="70"/>
      <c r="J561" s="70"/>
      <c r="K561" s="13"/>
      <c r="L561" s="13"/>
      <c r="M561" s="13"/>
      <c r="N561" s="13"/>
      <c r="O561" s="13"/>
      <c r="P561" s="241"/>
      <c r="Q561" s="241"/>
      <c r="R561" s="241"/>
      <c r="S561" s="241"/>
      <c r="T561" s="241"/>
      <c r="U561" s="241"/>
      <c r="V561" s="241"/>
      <c r="W561" s="241"/>
      <c r="X561" s="241"/>
      <c r="Y561" s="241"/>
      <c r="Z561" s="241"/>
      <c r="AA561" s="241"/>
    </row>
    <row r="562">
      <c r="A562" s="3"/>
      <c r="B562" s="3"/>
      <c r="C562" s="3"/>
      <c r="D562" s="3"/>
      <c r="E562" s="3"/>
      <c r="F562" s="3"/>
      <c r="G562" s="3"/>
      <c r="H562" s="263"/>
      <c r="I562" s="70"/>
      <c r="J562" s="70"/>
      <c r="K562" s="13"/>
      <c r="L562" s="13"/>
      <c r="M562" s="13"/>
      <c r="N562" s="13"/>
      <c r="O562" s="13"/>
      <c r="P562" s="241"/>
      <c r="Q562" s="241"/>
      <c r="R562" s="241"/>
      <c r="S562" s="241"/>
      <c r="T562" s="241"/>
      <c r="U562" s="241"/>
      <c r="V562" s="241"/>
      <c r="W562" s="241"/>
      <c r="X562" s="241"/>
      <c r="Y562" s="241"/>
      <c r="Z562" s="241"/>
      <c r="AA562" s="241"/>
    </row>
    <row r="563">
      <c r="A563" s="3"/>
      <c r="B563" s="3"/>
      <c r="C563" s="3"/>
      <c r="D563" s="3"/>
      <c r="E563" s="3"/>
      <c r="F563" s="3"/>
      <c r="G563" s="3"/>
      <c r="H563" s="263"/>
      <c r="I563" s="70"/>
      <c r="J563" s="70"/>
      <c r="K563" s="13"/>
      <c r="L563" s="13"/>
      <c r="M563" s="13"/>
      <c r="N563" s="13"/>
      <c r="O563" s="13"/>
      <c r="P563" s="241"/>
      <c r="Q563" s="241"/>
      <c r="R563" s="241"/>
      <c r="S563" s="241"/>
      <c r="T563" s="241"/>
      <c r="U563" s="241"/>
      <c r="V563" s="241"/>
      <c r="W563" s="241"/>
      <c r="X563" s="241"/>
      <c r="Y563" s="241"/>
      <c r="Z563" s="241"/>
      <c r="AA563" s="241"/>
    </row>
    <row r="564">
      <c r="A564" s="3"/>
      <c r="B564" s="3"/>
      <c r="C564" s="3"/>
      <c r="D564" s="3"/>
      <c r="E564" s="3"/>
      <c r="F564" s="3"/>
      <c r="G564" s="3"/>
      <c r="H564" s="263"/>
      <c r="I564" s="70"/>
      <c r="J564" s="70"/>
      <c r="K564" s="13"/>
      <c r="L564" s="13"/>
      <c r="M564" s="13"/>
      <c r="N564" s="13"/>
      <c r="O564" s="13"/>
      <c r="P564" s="241"/>
      <c r="Q564" s="241"/>
      <c r="R564" s="241"/>
      <c r="S564" s="241"/>
      <c r="T564" s="241"/>
      <c r="U564" s="241"/>
      <c r="V564" s="241"/>
      <c r="W564" s="241"/>
      <c r="X564" s="241"/>
      <c r="Y564" s="241"/>
      <c r="Z564" s="241"/>
      <c r="AA564" s="241"/>
    </row>
    <row r="565">
      <c r="A565" s="3"/>
      <c r="B565" s="3"/>
      <c r="C565" s="3"/>
      <c r="D565" s="3"/>
      <c r="E565" s="3"/>
      <c r="F565" s="3"/>
      <c r="G565" s="3"/>
      <c r="H565" s="263"/>
      <c r="I565" s="70"/>
      <c r="J565" s="70"/>
      <c r="K565" s="13"/>
      <c r="L565" s="13"/>
      <c r="M565" s="13"/>
      <c r="N565" s="13"/>
      <c r="O565" s="13"/>
      <c r="P565" s="241"/>
      <c r="Q565" s="241"/>
      <c r="R565" s="241"/>
      <c r="S565" s="241"/>
      <c r="T565" s="241"/>
      <c r="U565" s="241"/>
      <c r="V565" s="241"/>
      <c r="W565" s="241"/>
      <c r="X565" s="241"/>
      <c r="Y565" s="241"/>
      <c r="Z565" s="241"/>
      <c r="AA565" s="241"/>
    </row>
    <row r="566">
      <c r="A566" s="3"/>
      <c r="B566" s="3"/>
      <c r="C566" s="3"/>
      <c r="D566" s="3"/>
      <c r="E566" s="3"/>
      <c r="F566" s="3"/>
      <c r="G566" s="3"/>
      <c r="H566" s="263"/>
      <c r="I566" s="70"/>
      <c r="J566" s="70"/>
      <c r="K566" s="13"/>
      <c r="L566" s="13"/>
      <c r="M566" s="13"/>
      <c r="N566" s="13"/>
      <c r="O566" s="13"/>
      <c r="P566" s="241"/>
      <c r="Q566" s="241"/>
      <c r="R566" s="241"/>
      <c r="S566" s="241"/>
      <c r="T566" s="241"/>
      <c r="U566" s="241"/>
      <c r="V566" s="241"/>
      <c r="W566" s="241"/>
      <c r="X566" s="241"/>
      <c r="Y566" s="241"/>
      <c r="Z566" s="241"/>
      <c r="AA566" s="241"/>
    </row>
    <row r="567">
      <c r="A567" s="3"/>
      <c r="B567" s="3"/>
      <c r="C567" s="3"/>
      <c r="D567" s="3"/>
      <c r="E567" s="3"/>
      <c r="F567" s="3"/>
      <c r="G567" s="3"/>
      <c r="H567" s="263"/>
      <c r="I567" s="70"/>
      <c r="J567" s="70"/>
      <c r="K567" s="13"/>
      <c r="L567" s="13"/>
      <c r="M567" s="13"/>
      <c r="N567" s="13"/>
      <c r="O567" s="13"/>
      <c r="P567" s="241"/>
      <c r="Q567" s="241"/>
      <c r="R567" s="241"/>
      <c r="S567" s="241"/>
      <c r="T567" s="241"/>
      <c r="U567" s="241"/>
      <c r="V567" s="241"/>
      <c r="W567" s="241"/>
      <c r="X567" s="241"/>
      <c r="Y567" s="241"/>
      <c r="Z567" s="241"/>
      <c r="AA567" s="241"/>
    </row>
    <row r="568">
      <c r="A568" s="3"/>
      <c r="B568" s="3"/>
      <c r="C568" s="3"/>
      <c r="D568" s="3"/>
      <c r="E568" s="3"/>
      <c r="F568" s="3"/>
      <c r="G568" s="3"/>
      <c r="H568" s="263"/>
      <c r="I568" s="70"/>
      <c r="J568" s="70"/>
      <c r="K568" s="13"/>
      <c r="L568" s="13"/>
      <c r="M568" s="13"/>
      <c r="N568" s="13"/>
      <c r="O568" s="13"/>
      <c r="P568" s="241"/>
      <c r="Q568" s="241"/>
      <c r="R568" s="241"/>
      <c r="S568" s="241"/>
      <c r="T568" s="241"/>
      <c r="U568" s="241"/>
      <c r="V568" s="241"/>
      <c r="W568" s="241"/>
      <c r="X568" s="241"/>
      <c r="Y568" s="241"/>
      <c r="Z568" s="241"/>
      <c r="AA568" s="241"/>
    </row>
    <row r="569">
      <c r="A569" s="3"/>
      <c r="B569" s="3"/>
      <c r="C569" s="3"/>
      <c r="D569" s="3"/>
      <c r="E569" s="3"/>
      <c r="F569" s="3"/>
      <c r="G569" s="3"/>
      <c r="H569" s="263"/>
      <c r="I569" s="70"/>
      <c r="J569" s="70"/>
      <c r="K569" s="13"/>
      <c r="L569" s="13"/>
      <c r="M569" s="13"/>
      <c r="N569" s="13"/>
      <c r="O569" s="13"/>
      <c r="P569" s="241"/>
      <c r="Q569" s="241"/>
      <c r="R569" s="241"/>
      <c r="S569" s="241"/>
      <c r="T569" s="241"/>
      <c r="U569" s="241"/>
      <c r="V569" s="241"/>
      <c r="W569" s="241"/>
      <c r="X569" s="241"/>
      <c r="Y569" s="241"/>
      <c r="Z569" s="241"/>
      <c r="AA569" s="241"/>
    </row>
    <row r="570">
      <c r="A570" s="3"/>
      <c r="B570" s="3"/>
      <c r="C570" s="3"/>
      <c r="D570" s="3"/>
      <c r="E570" s="3"/>
      <c r="F570" s="3"/>
      <c r="G570" s="3"/>
      <c r="H570" s="263"/>
      <c r="I570" s="70"/>
      <c r="J570" s="70"/>
      <c r="K570" s="13"/>
      <c r="L570" s="13"/>
      <c r="M570" s="13"/>
      <c r="N570" s="13"/>
      <c r="O570" s="13"/>
      <c r="P570" s="241"/>
      <c r="Q570" s="241"/>
      <c r="R570" s="241"/>
      <c r="S570" s="241"/>
      <c r="T570" s="241"/>
      <c r="U570" s="241"/>
      <c r="V570" s="241"/>
      <c r="W570" s="241"/>
      <c r="X570" s="241"/>
      <c r="Y570" s="241"/>
      <c r="Z570" s="241"/>
      <c r="AA570" s="241"/>
    </row>
    <row r="571">
      <c r="A571" s="3"/>
      <c r="B571" s="3"/>
      <c r="C571" s="3"/>
      <c r="D571" s="3"/>
      <c r="E571" s="3"/>
      <c r="F571" s="3"/>
      <c r="G571" s="3"/>
      <c r="H571" s="263"/>
      <c r="I571" s="70"/>
      <c r="J571" s="70"/>
      <c r="K571" s="13"/>
      <c r="L571" s="13"/>
      <c r="M571" s="13"/>
      <c r="N571" s="13"/>
      <c r="O571" s="13"/>
      <c r="P571" s="241"/>
      <c r="Q571" s="241"/>
      <c r="R571" s="241"/>
      <c r="S571" s="241"/>
      <c r="T571" s="241"/>
      <c r="U571" s="241"/>
      <c r="V571" s="241"/>
      <c r="W571" s="241"/>
      <c r="X571" s="241"/>
      <c r="Y571" s="241"/>
      <c r="Z571" s="241"/>
      <c r="AA571" s="241"/>
    </row>
    <row r="572">
      <c r="A572" s="3"/>
      <c r="B572" s="3"/>
      <c r="C572" s="3"/>
      <c r="D572" s="3"/>
      <c r="E572" s="3"/>
      <c r="F572" s="3"/>
      <c r="G572" s="3"/>
      <c r="H572" s="263"/>
      <c r="I572" s="70"/>
      <c r="J572" s="70"/>
      <c r="K572" s="13"/>
      <c r="L572" s="13"/>
      <c r="M572" s="13"/>
      <c r="N572" s="13"/>
      <c r="O572" s="13"/>
      <c r="P572" s="241"/>
      <c r="Q572" s="241"/>
      <c r="R572" s="241"/>
      <c r="S572" s="241"/>
      <c r="T572" s="241"/>
      <c r="U572" s="241"/>
      <c r="V572" s="241"/>
      <c r="W572" s="241"/>
      <c r="X572" s="241"/>
      <c r="Y572" s="241"/>
      <c r="Z572" s="241"/>
      <c r="AA572" s="241"/>
    </row>
    <row r="573">
      <c r="A573" s="3"/>
      <c r="B573" s="3"/>
      <c r="C573" s="3"/>
      <c r="D573" s="3"/>
      <c r="E573" s="3"/>
      <c r="F573" s="3"/>
      <c r="G573" s="3"/>
      <c r="H573" s="263"/>
      <c r="I573" s="70"/>
      <c r="J573" s="70"/>
      <c r="K573" s="13"/>
      <c r="L573" s="13"/>
      <c r="M573" s="13"/>
      <c r="N573" s="13"/>
      <c r="O573" s="13"/>
      <c r="P573" s="241"/>
      <c r="Q573" s="241"/>
      <c r="R573" s="241"/>
      <c r="S573" s="241"/>
      <c r="T573" s="241"/>
      <c r="U573" s="241"/>
      <c r="V573" s="241"/>
      <c r="W573" s="241"/>
      <c r="X573" s="241"/>
      <c r="Y573" s="241"/>
      <c r="Z573" s="241"/>
      <c r="AA573" s="241"/>
    </row>
    <row r="574">
      <c r="A574" s="3"/>
      <c r="B574" s="3"/>
      <c r="C574" s="3"/>
      <c r="D574" s="3"/>
      <c r="E574" s="3"/>
      <c r="F574" s="3"/>
      <c r="G574" s="3"/>
      <c r="H574" s="263"/>
      <c r="I574" s="70"/>
      <c r="J574" s="70"/>
      <c r="K574" s="13"/>
      <c r="L574" s="13"/>
      <c r="M574" s="13"/>
      <c r="N574" s="13"/>
      <c r="O574" s="13"/>
      <c r="P574" s="241"/>
      <c r="Q574" s="241"/>
      <c r="R574" s="241"/>
      <c r="S574" s="241"/>
      <c r="T574" s="241"/>
      <c r="U574" s="241"/>
      <c r="V574" s="241"/>
      <c r="W574" s="241"/>
      <c r="X574" s="241"/>
      <c r="Y574" s="241"/>
      <c r="Z574" s="241"/>
      <c r="AA574" s="241"/>
    </row>
    <row r="575">
      <c r="A575" s="3"/>
      <c r="B575" s="3"/>
      <c r="C575" s="3"/>
      <c r="D575" s="3"/>
      <c r="E575" s="3"/>
      <c r="F575" s="3"/>
      <c r="G575" s="3"/>
      <c r="H575" s="263"/>
      <c r="I575" s="70"/>
      <c r="J575" s="70"/>
      <c r="K575" s="13"/>
      <c r="L575" s="13"/>
      <c r="M575" s="13"/>
      <c r="N575" s="13"/>
      <c r="O575" s="13"/>
      <c r="P575" s="241"/>
      <c r="Q575" s="241"/>
      <c r="R575" s="241"/>
      <c r="S575" s="241"/>
      <c r="T575" s="241"/>
      <c r="U575" s="241"/>
      <c r="V575" s="241"/>
      <c r="W575" s="241"/>
      <c r="X575" s="241"/>
      <c r="Y575" s="241"/>
      <c r="Z575" s="241"/>
      <c r="AA575" s="241"/>
    </row>
    <row r="576">
      <c r="A576" s="3"/>
      <c r="B576" s="3"/>
      <c r="C576" s="3"/>
      <c r="D576" s="3"/>
      <c r="E576" s="3"/>
      <c r="F576" s="3"/>
      <c r="G576" s="3"/>
      <c r="H576" s="263"/>
      <c r="I576" s="70"/>
      <c r="J576" s="70"/>
      <c r="K576" s="13"/>
      <c r="L576" s="13"/>
      <c r="M576" s="13"/>
      <c r="N576" s="13"/>
      <c r="O576" s="13"/>
      <c r="P576" s="241"/>
      <c r="Q576" s="241"/>
      <c r="R576" s="241"/>
      <c r="S576" s="241"/>
      <c r="T576" s="241"/>
      <c r="U576" s="241"/>
      <c r="V576" s="241"/>
      <c r="W576" s="241"/>
      <c r="X576" s="241"/>
      <c r="Y576" s="241"/>
      <c r="Z576" s="241"/>
      <c r="AA576" s="241"/>
    </row>
    <row r="577">
      <c r="A577" s="3"/>
      <c r="B577" s="3"/>
      <c r="C577" s="3"/>
      <c r="D577" s="3"/>
      <c r="E577" s="3"/>
      <c r="F577" s="3"/>
      <c r="G577" s="3"/>
      <c r="H577" s="263"/>
      <c r="I577" s="70"/>
      <c r="J577" s="70"/>
      <c r="K577" s="13"/>
      <c r="L577" s="13"/>
      <c r="M577" s="13"/>
      <c r="N577" s="13"/>
      <c r="O577" s="13"/>
      <c r="P577" s="241"/>
      <c r="Q577" s="241"/>
      <c r="R577" s="241"/>
      <c r="S577" s="241"/>
      <c r="T577" s="241"/>
      <c r="U577" s="241"/>
      <c r="V577" s="241"/>
      <c r="W577" s="241"/>
      <c r="X577" s="241"/>
      <c r="Y577" s="241"/>
      <c r="Z577" s="241"/>
      <c r="AA577" s="241"/>
    </row>
    <row r="578">
      <c r="A578" s="3"/>
      <c r="B578" s="3"/>
      <c r="C578" s="3"/>
      <c r="D578" s="3"/>
      <c r="E578" s="3"/>
      <c r="F578" s="3"/>
      <c r="G578" s="3"/>
      <c r="H578" s="263"/>
      <c r="I578" s="70"/>
      <c r="J578" s="70"/>
      <c r="K578" s="13"/>
      <c r="L578" s="13"/>
      <c r="M578" s="13"/>
      <c r="N578" s="13"/>
      <c r="O578" s="13"/>
      <c r="P578" s="241"/>
      <c r="Q578" s="241"/>
      <c r="R578" s="241"/>
      <c r="S578" s="241"/>
      <c r="T578" s="241"/>
      <c r="U578" s="241"/>
      <c r="V578" s="241"/>
      <c r="W578" s="241"/>
      <c r="X578" s="241"/>
      <c r="Y578" s="241"/>
      <c r="Z578" s="241"/>
      <c r="AA578" s="241"/>
    </row>
    <row r="579">
      <c r="A579" s="3"/>
      <c r="B579" s="3"/>
      <c r="C579" s="3"/>
      <c r="D579" s="3"/>
      <c r="E579" s="3"/>
      <c r="F579" s="3"/>
      <c r="G579" s="3"/>
      <c r="H579" s="263"/>
      <c r="I579" s="70"/>
      <c r="J579" s="70"/>
      <c r="K579" s="13"/>
      <c r="L579" s="13"/>
      <c r="M579" s="13"/>
      <c r="N579" s="13"/>
      <c r="O579" s="13"/>
      <c r="P579" s="241"/>
      <c r="Q579" s="241"/>
      <c r="R579" s="241"/>
      <c r="S579" s="241"/>
      <c r="T579" s="241"/>
      <c r="U579" s="241"/>
      <c r="V579" s="241"/>
      <c r="W579" s="241"/>
      <c r="X579" s="241"/>
      <c r="Y579" s="241"/>
      <c r="Z579" s="241"/>
      <c r="AA579" s="241"/>
    </row>
    <row r="580">
      <c r="A580" s="3"/>
      <c r="B580" s="3"/>
      <c r="C580" s="3"/>
      <c r="D580" s="3"/>
      <c r="E580" s="3"/>
      <c r="F580" s="3"/>
      <c r="G580" s="3"/>
      <c r="H580" s="263"/>
      <c r="I580" s="70"/>
      <c r="J580" s="70"/>
      <c r="K580" s="13"/>
      <c r="L580" s="13"/>
      <c r="M580" s="13"/>
      <c r="N580" s="13"/>
      <c r="O580" s="13"/>
      <c r="P580" s="241"/>
      <c r="Q580" s="241"/>
      <c r="R580" s="241"/>
      <c r="S580" s="241"/>
      <c r="T580" s="241"/>
      <c r="U580" s="241"/>
      <c r="V580" s="241"/>
      <c r="W580" s="241"/>
      <c r="X580" s="241"/>
      <c r="Y580" s="241"/>
      <c r="Z580" s="241"/>
      <c r="AA580" s="241"/>
    </row>
    <row r="581">
      <c r="A581" s="3"/>
      <c r="B581" s="3"/>
      <c r="C581" s="3"/>
      <c r="D581" s="3"/>
      <c r="E581" s="3"/>
      <c r="F581" s="3"/>
      <c r="G581" s="3"/>
      <c r="H581" s="263"/>
      <c r="I581" s="70"/>
      <c r="J581" s="70"/>
      <c r="K581" s="13"/>
      <c r="L581" s="13"/>
      <c r="M581" s="13"/>
      <c r="N581" s="13"/>
      <c r="O581" s="13"/>
      <c r="P581" s="241"/>
      <c r="Q581" s="241"/>
      <c r="R581" s="241"/>
      <c r="S581" s="241"/>
      <c r="T581" s="241"/>
      <c r="U581" s="241"/>
      <c r="V581" s="241"/>
      <c r="W581" s="241"/>
      <c r="X581" s="241"/>
      <c r="Y581" s="241"/>
      <c r="Z581" s="241"/>
      <c r="AA581" s="241"/>
    </row>
    <row r="582">
      <c r="A582" s="3"/>
      <c r="B582" s="3"/>
      <c r="C582" s="3"/>
      <c r="D582" s="3"/>
      <c r="E582" s="3"/>
      <c r="F582" s="3"/>
      <c r="G582" s="3"/>
      <c r="H582" s="263"/>
      <c r="I582" s="70"/>
      <c r="J582" s="70"/>
      <c r="K582" s="13"/>
      <c r="L582" s="13"/>
      <c r="M582" s="13"/>
      <c r="N582" s="13"/>
      <c r="O582" s="13"/>
      <c r="P582" s="241"/>
      <c r="Q582" s="241"/>
      <c r="R582" s="241"/>
      <c r="S582" s="241"/>
      <c r="T582" s="241"/>
      <c r="U582" s="241"/>
      <c r="V582" s="241"/>
      <c r="W582" s="241"/>
      <c r="X582" s="241"/>
      <c r="Y582" s="241"/>
      <c r="Z582" s="241"/>
      <c r="AA582" s="241"/>
    </row>
    <row r="583">
      <c r="A583" s="3"/>
      <c r="B583" s="3"/>
      <c r="C583" s="3"/>
      <c r="D583" s="3"/>
      <c r="E583" s="3"/>
      <c r="F583" s="3"/>
      <c r="G583" s="3"/>
      <c r="H583" s="263"/>
      <c r="I583" s="70"/>
      <c r="J583" s="70"/>
      <c r="K583" s="13"/>
      <c r="L583" s="13"/>
      <c r="M583" s="13"/>
      <c r="N583" s="13"/>
      <c r="O583" s="13"/>
      <c r="P583" s="241"/>
      <c r="Q583" s="241"/>
      <c r="R583" s="241"/>
      <c r="S583" s="241"/>
      <c r="T583" s="241"/>
      <c r="U583" s="241"/>
      <c r="V583" s="241"/>
      <c r="W583" s="241"/>
      <c r="X583" s="241"/>
      <c r="Y583" s="241"/>
      <c r="Z583" s="241"/>
      <c r="AA583" s="241"/>
    </row>
    <row r="584">
      <c r="A584" s="3"/>
      <c r="B584" s="3"/>
      <c r="C584" s="3"/>
      <c r="D584" s="3"/>
      <c r="E584" s="3"/>
      <c r="F584" s="3"/>
      <c r="G584" s="3"/>
      <c r="H584" s="263"/>
      <c r="I584" s="70"/>
      <c r="J584" s="70"/>
      <c r="K584" s="13"/>
      <c r="L584" s="13"/>
      <c r="M584" s="13"/>
      <c r="N584" s="13"/>
      <c r="O584" s="13"/>
      <c r="P584" s="241"/>
      <c r="Q584" s="241"/>
      <c r="R584" s="241"/>
      <c r="S584" s="241"/>
      <c r="T584" s="241"/>
      <c r="U584" s="241"/>
      <c r="V584" s="241"/>
      <c r="W584" s="241"/>
      <c r="X584" s="241"/>
      <c r="Y584" s="241"/>
      <c r="Z584" s="241"/>
      <c r="AA584" s="241"/>
    </row>
    <row r="585">
      <c r="A585" s="3"/>
      <c r="B585" s="3"/>
      <c r="C585" s="3"/>
      <c r="D585" s="3"/>
      <c r="E585" s="3"/>
      <c r="F585" s="3"/>
      <c r="G585" s="3"/>
      <c r="H585" s="263"/>
      <c r="I585" s="70"/>
      <c r="J585" s="70"/>
      <c r="K585" s="13"/>
      <c r="L585" s="13"/>
      <c r="M585" s="13"/>
      <c r="N585" s="13"/>
      <c r="O585" s="13"/>
      <c r="P585" s="241"/>
      <c r="Q585" s="241"/>
      <c r="R585" s="241"/>
      <c r="S585" s="241"/>
      <c r="T585" s="241"/>
      <c r="U585" s="241"/>
      <c r="V585" s="241"/>
      <c r="W585" s="241"/>
      <c r="X585" s="241"/>
      <c r="Y585" s="241"/>
      <c r="Z585" s="241"/>
      <c r="AA585" s="241"/>
    </row>
    <row r="586">
      <c r="A586" s="3"/>
      <c r="B586" s="3"/>
      <c r="C586" s="3"/>
      <c r="D586" s="3"/>
      <c r="E586" s="3"/>
      <c r="F586" s="3"/>
      <c r="G586" s="3"/>
      <c r="H586" s="263"/>
      <c r="I586" s="70"/>
      <c r="J586" s="70"/>
      <c r="K586" s="13"/>
      <c r="L586" s="13"/>
      <c r="M586" s="13"/>
      <c r="N586" s="13"/>
      <c r="O586" s="13"/>
      <c r="P586" s="241"/>
      <c r="Q586" s="241"/>
      <c r="R586" s="241"/>
      <c r="S586" s="241"/>
      <c r="T586" s="241"/>
      <c r="U586" s="241"/>
      <c r="V586" s="241"/>
      <c r="W586" s="241"/>
      <c r="X586" s="241"/>
      <c r="Y586" s="241"/>
      <c r="Z586" s="241"/>
      <c r="AA586" s="241"/>
    </row>
    <row r="587">
      <c r="A587" s="3"/>
      <c r="B587" s="3"/>
      <c r="C587" s="3"/>
      <c r="D587" s="3"/>
      <c r="E587" s="3"/>
      <c r="F587" s="3"/>
      <c r="G587" s="3"/>
      <c r="H587" s="263"/>
      <c r="I587" s="70"/>
      <c r="J587" s="70"/>
      <c r="K587" s="13"/>
      <c r="L587" s="13"/>
      <c r="M587" s="13"/>
      <c r="N587" s="13"/>
      <c r="O587" s="13"/>
      <c r="P587" s="241"/>
      <c r="Q587" s="241"/>
      <c r="R587" s="241"/>
      <c r="S587" s="241"/>
      <c r="T587" s="241"/>
      <c r="U587" s="241"/>
      <c r="V587" s="241"/>
      <c r="W587" s="241"/>
      <c r="X587" s="241"/>
      <c r="Y587" s="241"/>
      <c r="Z587" s="241"/>
      <c r="AA587" s="241"/>
    </row>
    <row r="588">
      <c r="A588" s="3"/>
      <c r="B588" s="3"/>
      <c r="C588" s="3"/>
      <c r="D588" s="3"/>
      <c r="E588" s="3"/>
      <c r="F588" s="3"/>
      <c r="G588" s="3"/>
      <c r="H588" s="263"/>
      <c r="I588" s="70"/>
      <c r="J588" s="70"/>
      <c r="K588" s="13"/>
      <c r="L588" s="13"/>
      <c r="M588" s="13"/>
      <c r="N588" s="13"/>
      <c r="O588" s="13"/>
      <c r="P588" s="241"/>
      <c r="Q588" s="241"/>
      <c r="R588" s="241"/>
      <c r="S588" s="241"/>
      <c r="T588" s="241"/>
      <c r="U588" s="241"/>
      <c r="V588" s="241"/>
      <c r="W588" s="241"/>
      <c r="X588" s="241"/>
      <c r="Y588" s="241"/>
      <c r="Z588" s="241"/>
      <c r="AA588" s="241"/>
    </row>
    <row r="589">
      <c r="A589" s="3"/>
      <c r="B589" s="3"/>
      <c r="C589" s="3"/>
      <c r="D589" s="3"/>
      <c r="E589" s="3"/>
      <c r="F589" s="3"/>
      <c r="G589" s="3"/>
      <c r="H589" s="263"/>
      <c r="I589" s="70"/>
      <c r="J589" s="70"/>
      <c r="K589" s="13"/>
      <c r="L589" s="13"/>
      <c r="M589" s="13"/>
      <c r="N589" s="13"/>
      <c r="O589" s="13"/>
      <c r="P589" s="241"/>
      <c r="Q589" s="241"/>
      <c r="R589" s="241"/>
      <c r="S589" s="241"/>
      <c r="T589" s="241"/>
      <c r="U589" s="241"/>
      <c r="V589" s="241"/>
      <c r="W589" s="241"/>
      <c r="X589" s="241"/>
      <c r="Y589" s="241"/>
      <c r="Z589" s="241"/>
      <c r="AA589" s="241"/>
    </row>
    <row r="590">
      <c r="A590" s="3"/>
      <c r="B590" s="3"/>
      <c r="C590" s="3"/>
      <c r="D590" s="3"/>
      <c r="E590" s="3"/>
      <c r="F590" s="3"/>
      <c r="G590" s="3"/>
      <c r="H590" s="263"/>
      <c r="I590" s="70"/>
      <c r="J590" s="70"/>
      <c r="K590" s="13"/>
      <c r="L590" s="13"/>
      <c r="M590" s="13"/>
      <c r="N590" s="13"/>
      <c r="O590" s="13"/>
      <c r="P590" s="241"/>
      <c r="Q590" s="241"/>
      <c r="R590" s="241"/>
      <c r="S590" s="241"/>
      <c r="T590" s="241"/>
      <c r="U590" s="241"/>
      <c r="V590" s="241"/>
      <c r="W590" s="241"/>
      <c r="X590" s="241"/>
      <c r="Y590" s="241"/>
      <c r="Z590" s="241"/>
      <c r="AA590" s="241"/>
    </row>
    <row r="591">
      <c r="A591" s="3"/>
      <c r="B591" s="3"/>
      <c r="C591" s="3"/>
      <c r="D591" s="3"/>
      <c r="E591" s="3"/>
      <c r="F591" s="3"/>
      <c r="G591" s="3"/>
      <c r="H591" s="263"/>
      <c r="I591" s="70"/>
      <c r="J591" s="70"/>
      <c r="K591" s="13"/>
      <c r="L591" s="13"/>
      <c r="M591" s="13"/>
      <c r="N591" s="13"/>
      <c r="O591" s="13"/>
      <c r="P591" s="241"/>
      <c r="Q591" s="241"/>
      <c r="R591" s="241"/>
      <c r="S591" s="241"/>
      <c r="T591" s="241"/>
      <c r="U591" s="241"/>
      <c r="V591" s="241"/>
      <c r="W591" s="241"/>
      <c r="X591" s="241"/>
      <c r="Y591" s="241"/>
      <c r="Z591" s="241"/>
      <c r="AA591" s="241"/>
    </row>
    <row r="592">
      <c r="A592" s="3"/>
      <c r="B592" s="3"/>
      <c r="C592" s="3"/>
      <c r="D592" s="3"/>
      <c r="E592" s="3"/>
      <c r="F592" s="3"/>
      <c r="G592" s="3"/>
      <c r="H592" s="263"/>
      <c r="I592" s="70"/>
      <c r="J592" s="70"/>
      <c r="K592" s="13"/>
      <c r="L592" s="13"/>
      <c r="M592" s="13"/>
      <c r="N592" s="13"/>
      <c r="O592" s="13"/>
      <c r="P592" s="241"/>
      <c r="Q592" s="241"/>
      <c r="R592" s="241"/>
      <c r="S592" s="241"/>
      <c r="T592" s="241"/>
      <c r="U592" s="241"/>
      <c r="V592" s="241"/>
      <c r="W592" s="241"/>
      <c r="X592" s="241"/>
      <c r="Y592" s="241"/>
      <c r="Z592" s="241"/>
      <c r="AA592" s="241"/>
    </row>
    <row r="593">
      <c r="A593" s="3"/>
      <c r="B593" s="3"/>
      <c r="C593" s="3"/>
      <c r="D593" s="3"/>
      <c r="E593" s="3"/>
      <c r="F593" s="3"/>
      <c r="G593" s="3"/>
      <c r="H593" s="263"/>
      <c r="I593" s="70"/>
      <c r="J593" s="70"/>
      <c r="K593" s="13"/>
      <c r="L593" s="13"/>
      <c r="M593" s="13"/>
      <c r="N593" s="13"/>
      <c r="O593" s="13"/>
      <c r="P593" s="241"/>
      <c r="Q593" s="241"/>
      <c r="R593" s="241"/>
      <c r="S593" s="241"/>
      <c r="T593" s="241"/>
      <c r="U593" s="241"/>
      <c r="V593" s="241"/>
      <c r="W593" s="241"/>
      <c r="X593" s="241"/>
      <c r="Y593" s="241"/>
      <c r="Z593" s="241"/>
      <c r="AA593" s="241"/>
    </row>
    <row r="594">
      <c r="A594" s="3"/>
      <c r="B594" s="3"/>
      <c r="C594" s="3"/>
      <c r="D594" s="3"/>
      <c r="E594" s="3"/>
      <c r="F594" s="3"/>
      <c r="G594" s="3"/>
      <c r="H594" s="263"/>
      <c r="I594" s="70"/>
      <c r="J594" s="70"/>
      <c r="K594" s="13"/>
      <c r="L594" s="13"/>
      <c r="M594" s="13"/>
      <c r="N594" s="13"/>
      <c r="O594" s="13"/>
      <c r="P594" s="241"/>
      <c r="Q594" s="241"/>
      <c r="R594" s="241"/>
      <c r="S594" s="241"/>
      <c r="T594" s="241"/>
      <c r="U594" s="241"/>
      <c r="V594" s="241"/>
      <c r="W594" s="241"/>
      <c r="X594" s="241"/>
      <c r="Y594" s="241"/>
      <c r="Z594" s="241"/>
      <c r="AA594" s="241"/>
    </row>
    <row r="595">
      <c r="A595" s="3"/>
      <c r="B595" s="3"/>
      <c r="C595" s="3"/>
      <c r="D595" s="3"/>
      <c r="E595" s="3"/>
      <c r="F595" s="3"/>
      <c r="G595" s="3"/>
      <c r="H595" s="263"/>
      <c r="I595" s="70"/>
      <c r="J595" s="70"/>
      <c r="K595" s="13"/>
      <c r="L595" s="13"/>
      <c r="M595" s="13"/>
      <c r="N595" s="13"/>
      <c r="O595" s="13"/>
      <c r="P595" s="241"/>
      <c r="Q595" s="241"/>
      <c r="R595" s="241"/>
      <c r="S595" s="241"/>
      <c r="T595" s="241"/>
      <c r="U595" s="241"/>
      <c r="V595" s="241"/>
      <c r="W595" s="241"/>
      <c r="X595" s="241"/>
      <c r="Y595" s="241"/>
      <c r="Z595" s="241"/>
      <c r="AA595" s="241"/>
    </row>
    <row r="596">
      <c r="A596" s="3"/>
      <c r="B596" s="3"/>
      <c r="C596" s="3"/>
      <c r="D596" s="3"/>
      <c r="E596" s="3"/>
      <c r="F596" s="3"/>
      <c r="G596" s="3"/>
      <c r="H596" s="263"/>
      <c r="I596" s="70"/>
      <c r="J596" s="70"/>
      <c r="K596" s="13"/>
      <c r="L596" s="13"/>
      <c r="M596" s="13"/>
      <c r="N596" s="13"/>
      <c r="O596" s="13"/>
      <c r="P596" s="241"/>
      <c r="Q596" s="241"/>
      <c r="R596" s="241"/>
      <c r="S596" s="241"/>
      <c r="T596" s="241"/>
      <c r="U596" s="241"/>
      <c r="V596" s="241"/>
      <c r="W596" s="241"/>
      <c r="X596" s="241"/>
      <c r="Y596" s="241"/>
      <c r="Z596" s="241"/>
      <c r="AA596" s="241"/>
    </row>
    <row r="597">
      <c r="A597" s="3"/>
      <c r="B597" s="3"/>
      <c r="C597" s="3"/>
      <c r="D597" s="3"/>
      <c r="E597" s="3"/>
      <c r="F597" s="3"/>
      <c r="G597" s="3"/>
      <c r="H597" s="263"/>
      <c r="I597" s="70"/>
      <c r="J597" s="70"/>
      <c r="K597" s="13"/>
      <c r="L597" s="13"/>
      <c r="M597" s="13"/>
      <c r="N597" s="13"/>
      <c r="O597" s="13"/>
      <c r="P597" s="241"/>
      <c r="Q597" s="241"/>
      <c r="R597" s="241"/>
      <c r="S597" s="241"/>
      <c r="T597" s="241"/>
      <c r="U597" s="241"/>
      <c r="V597" s="241"/>
      <c r="W597" s="241"/>
      <c r="X597" s="241"/>
      <c r="Y597" s="241"/>
      <c r="Z597" s="241"/>
      <c r="AA597" s="241"/>
    </row>
    <row r="598">
      <c r="A598" s="3"/>
      <c r="B598" s="3"/>
      <c r="C598" s="3"/>
      <c r="D598" s="3"/>
      <c r="E598" s="3"/>
      <c r="F598" s="3"/>
      <c r="G598" s="3"/>
      <c r="H598" s="263"/>
      <c r="I598" s="70"/>
      <c r="J598" s="70"/>
      <c r="K598" s="13"/>
      <c r="L598" s="13"/>
      <c r="M598" s="13"/>
      <c r="N598" s="13"/>
      <c r="O598" s="13"/>
      <c r="P598" s="241"/>
      <c r="Q598" s="241"/>
      <c r="R598" s="241"/>
      <c r="S598" s="241"/>
      <c r="T598" s="241"/>
      <c r="U598" s="241"/>
      <c r="V598" s="241"/>
      <c r="W598" s="241"/>
      <c r="X598" s="241"/>
      <c r="Y598" s="241"/>
      <c r="Z598" s="241"/>
      <c r="AA598" s="241"/>
    </row>
    <row r="599">
      <c r="A599" s="3"/>
      <c r="B599" s="3"/>
      <c r="C599" s="3"/>
      <c r="D599" s="3"/>
      <c r="E599" s="3"/>
      <c r="F599" s="3"/>
      <c r="G599" s="3"/>
      <c r="H599" s="263"/>
      <c r="I599" s="70"/>
      <c r="J599" s="70"/>
      <c r="K599" s="13"/>
      <c r="L599" s="13"/>
      <c r="M599" s="13"/>
      <c r="N599" s="13"/>
      <c r="O599" s="13"/>
      <c r="P599" s="241"/>
      <c r="Q599" s="241"/>
      <c r="R599" s="241"/>
      <c r="S599" s="241"/>
      <c r="T599" s="241"/>
      <c r="U599" s="241"/>
      <c r="V599" s="241"/>
      <c r="W599" s="241"/>
      <c r="X599" s="241"/>
      <c r="Y599" s="241"/>
      <c r="Z599" s="241"/>
      <c r="AA599" s="241"/>
    </row>
    <row r="600">
      <c r="A600" s="3"/>
      <c r="B600" s="3"/>
      <c r="C600" s="3"/>
      <c r="D600" s="3"/>
      <c r="E600" s="3"/>
      <c r="F600" s="3"/>
      <c r="G600" s="3"/>
      <c r="H600" s="263"/>
      <c r="I600" s="70"/>
      <c r="J600" s="70"/>
      <c r="K600" s="13"/>
      <c r="L600" s="13"/>
      <c r="M600" s="13"/>
      <c r="N600" s="13"/>
      <c r="O600" s="13"/>
      <c r="P600" s="241"/>
      <c r="Q600" s="241"/>
      <c r="R600" s="241"/>
      <c r="S600" s="241"/>
      <c r="T600" s="241"/>
      <c r="U600" s="241"/>
      <c r="V600" s="241"/>
      <c r="W600" s="241"/>
      <c r="X600" s="241"/>
      <c r="Y600" s="241"/>
      <c r="Z600" s="241"/>
      <c r="AA600" s="241"/>
    </row>
    <row r="601">
      <c r="A601" s="3"/>
      <c r="B601" s="3"/>
      <c r="C601" s="3"/>
      <c r="D601" s="3"/>
      <c r="E601" s="3"/>
      <c r="F601" s="3"/>
      <c r="G601" s="3"/>
      <c r="H601" s="263"/>
      <c r="I601" s="70"/>
      <c r="J601" s="70"/>
      <c r="K601" s="13"/>
      <c r="L601" s="13"/>
      <c r="M601" s="13"/>
      <c r="N601" s="13"/>
      <c r="O601" s="13"/>
      <c r="P601" s="241"/>
      <c r="Q601" s="241"/>
      <c r="R601" s="241"/>
      <c r="S601" s="241"/>
      <c r="T601" s="241"/>
      <c r="U601" s="241"/>
      <c r="V601" s="241"/>
      <c r="W601" s="241"/>
      <c r="X601" s="241"/>
      <c r="Y601" s="241"/>
      <c r="Z601" s="241"/>
      <c r="AA601" s="241"/>
    </row>
    <row r="602">
      <c r="A602" s="3"/>
      <c r="B602" s="3"/>
      <c r="C602" s="3"/>
      <c r="D602" s="3"/>
      <c r="E602" s="3"/>
      <c r="F602" s="3"/>
      <c r="G602" s="3"/>
      <c r="H602" s="263"/>
      <c r="I602" s="70"/>
      <c r="J602" s="70"/>
      <c r="K602" s="13"/>
      <c r="L602" s="13"/>
      <c r="M602" s="13"/>
      <c r="N602" s="13"/>
      <c r="O602" s="13"/>
      <c r="P602" s="241"/>
      <c r="Q602" s="241"/>
      <c r="R602" s="241"/>
      <c r="S602" s="241"/>
      <c r="T602" s="241"/>
      <c r="U602" s="241"/>
      <c r="V602" s="241"/>
      <c r="W602" s="241"/>
      <c r="X602" s="241"/>
      <c r="Y602" s="241"/>
      <c r="Z602" s="241"/>
      <c r="AA602" s="241"/>
    </row>
    <row r="603">
      <c r="A603" s="3"/>
      <c r="B603" s="3"/>
      <c r="C603" s="3"/>
      <c r="D603" s="3"/>
      <c r="E603" s="3"/>
      <c r="F603" s="3"/>
      <c r="G603" s="3"/>
      <c r="H603" s="263"/>
      <c r="I603" s="70"/>
      <c r="J603" s="70"/>
      <c r="K603" s="13"/>
      <c r="L603" s="13"/>
      <c r="M603" s="13"/>
      <c r="N603" s="13"/>
      <c r="O603" s="13"/>
      <c r="P603" s="241"/>
      <c r="Q603" s="241"/>
      <c r="R603" s="241"/>
      <c r="S603" s="241"/>
      <c r="T603" s="241"/>
      <c r="U603" s="241"/>
      <c r="V603" s="241"/>
      <c r="W603" s="241"/>
      <c r="X603" s="241"/>
      <c r="Y603" s="241"/>
      <c r="Z603" s="241"/>
      <c r="AA603" s="241"/>
    </row>
    <row r="604">
      <c r="A604" s="3"/>
      <c r="B604" s="3"/>
      <c r="C604" s="3"/>
      <c r="D604" s="3"/>
      <c r="E604" s="3"/>
      <c r="F604" s="3"/>
      <c r="G604" s="3"/>
      <c r="H604" s="263"/>
      <c r="I604" s="70"/>
      <c r="J604" s="70"/>
      <c r="K604" s="13"/>
      <c r="L604" s="13"/>
      <c r="M604" s="13"/>
      <c r="N604" s="13"/>
      <c r="O604" s="13"/>
      <c r="P604" s="241"/>
      <c r="Q604" s="241"/>
      <c r="R604" s="241"/>
      <c r="S604" s="241"/>
      <c r="T604" s="241"/>
      <c r="U604" s="241"/>
      <c r="V604" s="241"/>
      <c r="W604" s="241"/>
      <c r="X604" s="241"/>
      <c r="Y604" s="241"/>
      <c r="Z604" s="241"/>
      <c r="AA604" s="241"/>
    </row>
    <row r="605">
      <c r="A605" s="3"/>
      <c r="B605" s="3"/>
      <c r="C605" s="3"/>
      <c r="D605" s="3"/>
      <c r="E605" s="3"/>
      <c r="F605" s="3"/>
      <c r="G605" s="3"/>
      <c r="H605" s="263"/>
      <c r="I605" s="70"/>
      <c r="J605" s="70"/>
      <c r="K605" s="13"/>
      <c r="L605" s="13"/>
      <c r="M605" s="13"/>
      <c r="N605" s="13"/>
      <c r="O605" s="13"/>
      <c r="P605" s="241"/>
      <c r="Q605" s="241"/>
      <c r="R605" s="241"/>
      <c r="S605" s="241"/>
      <c r="T605" s="241"/>
      <c r="U605" s="241"/>
      <c r="V605" s="241"/>
      <c r="W605" s="241"/>
      <c r="X605" s="241"/>
      <c r="Y605" s="241"/>
      <c r="Z605" s="241"/>
      <c r="AA605" s="241"/>
    </row>
    <row r="606">
      <c r="A606" s="3"/>
      <c r="B606" s="3"/>
      <c r="C606" s="3"/>
      <c r="D606" s="3"/>
      <c r="E606" s="3"/>
      <c r="F606" s="3"/>
      <c r="G606" s="3"/>
      <c r="H606" s="263"/>
      <c r="I606" s="70"/>
      <c r="J606" s="70"/>
      <c r="K606" s="13"/>
      <c r="L606" s="13"/>
      <c r="M606" s="13"/>
      <c r="N606" s="13"/>
      <c r="O606" s="13"/>
      <c r="P606" s="241"/>
      <c r="Q606" s="241"/>
      <c r="R606" s="241"/>
      <c r="S606" s="241"/>
      <c r="T606" s="241"/>
      <c r="U606" s="241"/>
      <c r="V606" s="241"/>
      <c r="W606" s="241"/>
      <c r="X606" s="241"/>
      <c r="Y606" s="241"/>
      <c r="Z606" s="241"/>
      <c r="AA606" s="241"/>
    </row>
    <row r="607">
      <c r="A607" s="3"/>
      <c r="B607" s="3"/>
      <c r="C607" s="3"/>
      <c r="D607" s="3"/>
      <c r="E607" s="3"/>
      <c r="F607" s="3"/>
      <c r="G607" s="3"/>
      <c r="H607" s="263"/>
      <c r="I607" s="70"/>
      <c r="J607" s="70"/>
      <c r="K607" s="13"/>
      <c r="L607" s="13"/>
      <c r="M607" s="13"/>
      <c r="N607" s="13"/>
      <c r="O607" s="13"/>
      <c r="P607" s="241"/>
      <c r="Q607" s="241"/>
      <c r="R607" s="241"/>
      <c r="S607" s="241"/>
      <c r="T607" s="241"/>
      <c r="U607" s="241"/>
      <c r="V607" s="241"/>
      <c r="W607" s="241"/>
      <c r="X607" s="241"/>
      <c r="Y607" s="241"/>
      <c r="Z607" s="241"/>
      <c r="AA607" s="241"/>
    </row>
    <row r="608">
      <c r="A608" s="3"/>
      <c r="B608" s="3"/>
      <c r="C608" s="3"/>
      <c r="D608" s="3"/>
      <c r="E608" s="3"/>
      <c r="F608" s="3"/>
      <c r="G608" s="3"/>
      <c r="H608" s="263"/>
      <c r="I608" s="70"/>
      <c r="J608" s="70"/>
      <c r="K608" s="13"/>
      <c r="L608" s="13"/>
      <c r="M608" s="13"/>
      <c r="N608" s="13"/>
      <c r="O608" s="13"/>
      <c r="P608" s="241"/>
      <c r="Q608" s="241"/>
      <c r="R608" s="241"/>
      <c r="S608" s="241"/>
      <c r="T608" s="241"/>
      <c r="U608" s="241"/>
      <c r="V608" s="241"/>
      <c r="W608" s="241"/>
      <c r="X608" s="241"/>
      <c r="Y608" s="241"/>
      <c r="Z608" s="241"/>
      <c r="AA608" s="241"/>
    </row>
    <row r="609">
      <c r="A609" s="3"/>
      <c r="B609" s="3"/>
      <c r="C609" s="3"/>
      <c r="D609" s="3"/>
      <c r="E609" s="3"/>
      <c r="F609" s="3"/>
      <c r="G609" s="3"/>
      <c r="H609" s="263"/>
      <c r="I609" s="70"/>
      <c r="J609" s="70"/>
      <c r="K609" s="13"/>
      <c r="L609" s="13"/>
      <c r="M609" s="13"/>
      <c r="N609" s="13"/>
      <c r="O609" s="13"/>
      <c r="P609" s="241"/>
      <c r="Q609" s="241"/>
      <c r="R609" s="241"/>
      <c r="S609" s="241"/>
      <c r="T609" s="241"/>
      <c r="U609" s="241"/>
      <c r="V609" s="241"/>
      <c r="W609" s="241"/>
      <c r="X609" s="241"/>
      <c r="Y609" s="241"/>
      <c r="Z609" s="241"/>
      <c r="AA609" s="241"/>
    </row>
    <row r="610">
      <c r="A610" s="3"/>
      <c r="B610" s="3"/>
      <c r="C610" s="3"/>
      <c r="D610" s="3"/>
      <c r="E610" s="3"/>
      <c r="F610" s="3"/>
      <c r="G610" s="3"/>
      <c r="H610" s="263"/>
      <c r="I610" s="70"/>
      <c r="J610" s="70"/>
      <c r="K610" s="13"/>
      <c r="L610" s="13"/>
      <c r="M610" s="13"/>
      <c r="N610" s="13"/>
      <c r="O610" s="13"/>
      <c r="P610" s="241"/>
      <c r="Q610" s="241"/>
      <c r="R610" s="241"/>
      <c r="S610" s="241"/>
      <c r="T610" s="241"/>
      <c r="U610" s="241"/>
      <c r="V610" s="241"/>
      <c r="W610" s="241"/>
      <c r="X610" s="241"/>
      <c r="Y610" s="241"/>
      <c r="Z610" s="241"/>
      <c r="AA610" s="241"/>
    </row>
    <row r="611">
      <c r="A611" s="3"/>
      <c r="B611" s="3"/>
      <c r="C611" s="3"/>
      <c r="D611" s="3"/>
      <c r="E611" s="3"/>
      <c r="F611" s="3"/>
      <c r="G611" s="3"/>
      <c r="H611" s="263"/>
      <c r="I611" s="70"/>
      <c r="J611" s="70"/>
      <c r="K611" s="13"/>
      <c r="L611" s="13"/>
      <c r="M611" s="13"/>
      <c r="N611" s="13"/>
      <c r="O611" s="13"/>
      <c r="P611" s="241"/>
      <c r="Q611" s="241"/>
      <c r="R611" s="241"/>
      <c r="S611" s="241"/>
      <c r="T611" s="241"/>
      <c r="U611" s="241"/>
      <c r="V611" s="241"/>
      <c r="W611" s="241"/>
      <c r="X611" s="241"/>
      <c r="Y611" s="241"/>
      <c r="Z611" s="241"/>
      <c r="AA611" s="241"/>
    </row>
    <row r="612">
      <c r="A612" s="3"/>
      <c r="B612" s="3"/>
      <c r="C612" s="3"/>
      <c r="D612" s="3"/>
      <c r="E612" s="3"/>
      <c r="F612" s="3"/>
      <c r="G612" s="3"/>
      <c r="H612" s="263"/>
      <c r="I612" s="70"/>
      <c r="J612" s="70"/>
      <c r="K612" s="13"/>
      <c r="L612" s="13"/>
      <c r="M612" s="13"/>
      <c r="N612" s="13"/>
      <c r="O612" s="13"/>
      <c r="P612" s="241"/>
      <c r="Q612" s="241"/>
      <c r="R612" s="241"/>
      <c r="S612" s="241"/>
      <c r="T612" s="241"/>
      <c r="U612" s="241"/>
      <c r="V612" s="241"/>
      <c r="W612" s="241"/>
      <c r="X612" s="241"/>
      <c r="Y612" s="241"/>
      <c r="Z612" s="241"/>
      <c r="AA612" s="241"/>
    </row>
    <row r="613">
      <c r="A613" s="3"/>
      <c r="B613" s="3"/>
      <c r="C613" s="3"/>
      <c r="D613" s="3"/>
      <c r="E613" s="3"/>
      <c r="F613" s="3"/>
      <c r="G613" s="3"/>
      <c r="H613" s="263"/>
      <c r="I613" s="70"/>
      <c r="J613" s="70"/>
      <c r="K613" s="13"/>
      <c r="L613" s="13"/>
      <c r="M613" s="13"/>
      <c r="N613" s="13"/>
      <c r="O613" s="13"/>
      <c r="P613" s="241"/>
      <c r="Q613" s="241"/>
      <c r="R613" s="241"/>
      <c r="S613" s="241"/>
      <c r="T613" s="241"/>
      <c r="U613" s="241"/>
      <c r="V613" s="241"/>
      <c r="W613" s="241"/>
      <c r="X613" s="241"/>
      <c r="Y613" s="241"/>
      <c r="Z613" s="241"/>
      <c r="AA613" s="241"/>
    </row>
    <row r="614">
      <c r="A614" s="3"/>
      <c r="B614" s="3"/>
      <c r="C614" s="3"/>
      <c r="D614" s="3"/>
      <c r="E614" s="3"/>
      <c r="F614" s="3"/>
      <c r="G614" s="3"/>
      <c r="H614" s="263"/>
      <c r="I614" s="70"/>
      <c r="J614" s="70"/>
      <c r="K614" s="13"/>
      <c r="L614" s="13"/>
      <c r="M614" s="13"/>
      <c r="N614" s="13"/>
      <c r="O614" s="13"/>
      <c r="P614" s="241"/>
      <c r="Q614" s="241"/>
      <c r="R614" s="241"/>
      <c r="S614" s="241"/>
      <c r="T614" s="241"/>
      <c r="U614" s="241"/>
      <c r="V614" s="241"/>
      <c r="W614" s="241"/>
      <c r="X614" s="241"/>
      <c r="Y614" s="241"/>
      <c r="Z614" s="241"/>
      <c r="AA614" s="241"/>
    </row>
    <row r="615">
      <c r="A615" s="3"/>
      <c r="B615" s="3"/>
      <c r="C615" s="3"/>
      <c r="D615" s="3"/>
      <c r="E615" s="3"/>
      <c r="F615" s="3"/>
      <c r="G615" s="3"/>
      <c r="H615" s="263"/>
      <c r="I615" s="70"/>
      <c r="J615" s="70"/>
      <c r="K615" s="13"/>
      <c r="L615" s="13"/>
      <c r="M615" s="13"/>
      <c r="N615" s="13"/>
      <c r="O615" s="13"/>
      <c r="P615" s="241"/>
      <c r="Q615" s="241"/>
      <c r="R615" s="241"/>
      <c r="S615" s="241"/>
      <c r="T615" s="241"/>
      <c r="U615" s="241"/>
      <c r="V615" s="241"/>
      <c r="W615" s="241"/>
      <c r="X615" s="241"/>
      <c r="Y615" s="241"/>
      <c r="Z615" s="241"/>
      <c r="AA615" s="241"/>
    </row>
    <row r="616">
      <c r="A616" s="3"/>
      <c r="B616" s="3"/>
      <c r="C616" s="3"/>
      <c r="D616" s="3"/>
      <c r="E616" s="3"/>
      <c r="F616" s="3"/>
      <c r="G616" s="3"/>
      <c r="H616" s="263"/>
      <c r="I616" s="70"/>
      <c r="J616" s="70"/>
      <c r="K616" s="13"/>
      <c r="L616" s="13"/>
      <c r="M616" s="13"/>
      <c r="N616" s="13"/>
      <c r="O616" s="13"/>
      <c r="P616" s="241"/>
      <c r="Q616" s="241"/>
      <c r="R616" s="241"/>
      <c r="S616" s="241"/>
      <c r="T616" s="241"/>
      <c r="U616" s="241"/>
      <c r="V616" s="241"/>
      <c r="W616" s="241"/>
      <c r="X616" s="241"/>
      <c r="Y616" s="241"/>
      <c r="Z616" s="241"/>
      <c r="AA616" s="241"/>
    </row>
    <row r="617">
      <c r="A617" s="3"/>
      <c r="B617" s="3"/>
      <c r="C617" s="3"/>
      <c r="D617" s="3"/>
      <c r="E617" s="3"/>
      <c r="F617" s="3"/>
      <c r="G617" s="3"/>
      <c r="H617" s="263"/>
      <c r="I617" s="70"/>
      <c r="J617" s="70"/>
      <c r="K617" s="13"/>
      <c r="L617" s="13"/>
      <c r="M617" s="13"/>
      <c r="N617" s="13"/>
      <c r="O617" s="13"/>
      <c r="P617" s="241"/>
      <c r="Q617" s="241"/>
      <c r="R617" s="241"/>
      <c r="S617" s="241"/>
      <c r="T617" s="241"/>
      <c r="U617" s="241"/>
      <c r="V617" s="241"/>
      <c r="W617" s="241"/>
      <c r="X617" s="241"/>
      <c r="Y617" s="241"/>
      <c r="Z617" s="241"/>
      <c r="AA617" s="241"/>
    </row>
    <row r="618">
      <c r="A618" s="3"/>
      <c r="B618" s="3"/>
      <c r="C618" s="3"/>
      <c r="D618" s="3"/>
      <c r="E618" s="3"/>
      <c r="F618" s="3"/>
      <c r="G618" s="3"/>
      <c r="H618" s="263"/>
      <c r="I618" s="70"/>
      <c r="J618" s="70"/>
      <c r="K618" s="13"/>
      <c r="L618" s="13"/>
      <c r="M618" s="13"/>
      <c r="N618" s="13"/>
      <c r="O618" s="13"/>
      <c r="P618" s="241"/>
      <c r="Q618" s="241"/>
      <c r="R618" s="241"/>
      <c r="S618" s="241"/>
      <c r="T618" s="241"/>
      <c r="U618" s="241"/>
      <c r="V618" s="241"/>
      <c r="W618" s="241"/>
      <c r="X618" s="241"/>
      <c r="Y618" s="241"/>
      <c r="Z618" s="241"/>
      <c r="AA618" s="241"/>
    </row>
    <row r="619">
      <c r="A619" s="3"/>
      <c r="B619" s="3"/>
      <c r="C619" s="3"/>
      <c r="D619" s="3"/>
      <c r="E619" s="3"/>
      <c r="F619" s="3"/>
      <c r="G619" s="3"/>
      <c r="H619" s="263"/>
      <c r="I619" s="70"/>
      <c r="J619" s="70"/>
      <c r="K619" s="13"/>
      <c r="L619" s="13"/>
      <c r="M619" s="13"/>
      <c r="N619" s="13"/>
      <c r="O619" s="13"/>
      <c r="P619" s="241"/>
      <c r="Q619" s="241"/>
      <c r="R619" s="241"/>
      <c r="S619" s="241"/>
      <c r="T619" s="241"/>
      <c r="U619" s="241"/>
      <c r="V619" s="241"/>
      <c r="W619" s="241"/>
      <c r="X619" s="241"/>
      <c r="Y619" s="241"/>
      <c r="Z619" s="241"/>
      <c r="AA619" s="241"/>
    </row>
    <row r="620">
      <c r="A620" s="3"/>
      <c r="B620" s="3"/>
      <c r="C620" s="3"/>
      <c r="D620" s="3"/>
      <c r="E620" s="3"/>
      <c r="F620" s="3"/>
      <c r="G620" s="3"/>
      <c r="H620" s="263"/>
      <c r="I620" s="70"/>
      <c r="J620" s="70"/>
      <c r="K620" s="13"/>
      <c r="L620" s="13"/>
      <c r="M620" s="13"/>
      <c r="N620" s="13"/>
      <c r="O620" s="13"/>
      <c r="P620" s="241"/>
      <c r="Q620" s="241"/>
      <c r="R620" s="241"/>
      <c r="S620" s="241"/>
      <c r="T620" s="241"/>
      <c r="U620" s="241"/>
      <c r="V620" s="241"/>
      <c r="W620" s="241"/>
      <c r="X620" s="241"/>
      <c r="Y620" s="241"/>
      <c r="Z620" s="241"/>
      <c r="AA620" s="241"/>
    </row>
    <row r="621">
      <c r="A621" s="3"/>
      <c r="B621" s="3"/>
      <c r="C621" s="3"/>
      <c r="D621" s="3"/>
      <c r="E621" s="3"/>
      <c r="F621" s="3"/>
      <c r="G621" s="3"/>
      <c r="H621" s="263"/>
      <c r="I621" s="70"/>
      <c r="J621" s="70"/>
      <c r="K621" s="13"/>
      <c r="L621" s="13"/>
      <c r="M621" s="13"/>
      <c r="N621" s="13"/>
      <c r="O621" s="13"/>
      <c r="P621" s="241"/>
      <c r="Q621" s="241"/>
      <c r="R621" s="241"/>
      <c r="S621" s="241"/>
      <c r="T621" s="241"/>
      <c r="U621" s="241"/>
      <c r="V621" s="241"/>
      <c r="W621" s="241"/>
      <c r="X621" s="241"/>
      <c r="Y621" s="241"/>
      <c r="Z621" s="241"/>
      <c r="AA621" s="241"/>
    </row>
    <row r="622">
      <c r="A622" s="3"/>
      <c r="B622" s="3"/>
      <c r="C622" s="3"/>
      <c r="D622" s="3"/>
      <c r="E622" s="3"/>
      <c r="F622" s="3"/>
      <c r="G622" s="3"/>
      <c r="H622" s="263"/>
      <c r="I622" s="70"/>
      <c r="J622" s="70"/>
      <c r="K622" s="13"/>
      <c r="L622" s="13"/>
      <c r="M622" s="13"/>
      <c r="N622" s="13"/>
      <c r="O622" s="13"/>
      <c r="P622" s="241"/>
      <c r="Q622" s="241"/>
      <c r="R622" s="241"/>
      <c r="S622" s="241"/>
      <c r="T622" s="241"/>
      <c r="U622" s="241"/>
      <c r="V622" s="241"/>
      <c r="W622" s="241"/>
      <c r="X622" s="241"/>
      <c r="Y622" s="241"/>
      <c r="Z622" s="241"/>
      <c r="AA622" s="241"/>
    </row>
    <row r="623">
      <c r="A623" s="3"/>
      <c r="B623" s="3"/>
      <c r="C623" s="3"/>
      <c r="D623" s="3"/>
      <c r="E623" s="3"/>
      <c r="F623" s="3"/>
      <c r="G623" s="3"/>
      <c r="H623" s="263"/>
      <c r="I623" s="70"/>
      <c r="J623" s="70"/>
      <c r="K623" s="13"/>
      <c r="L623" s="13"/>
      <c r="M623" s="13"/>
      <c r="N623" s="13"/>
      <c r="O623" s="13"/>
      <c r="P623" s="241"/>
      <c r="Q623" s="241"/>
      <c r="R623" s="241"/>
      <c r="S623" s="241"/>
      <c r="T623" s="241"/>
      <c r="U623" s="241"/>
      <c r="V623" s="241"/>
      <c r="W623" s="241"/>
      <c r="X623" s="241"/>
      <c r="Y623" s="241"/>
      <c r="Z623" s="241"/>
      <c r="AA623" s="241"/>
    </row>
    <row r="624">
      <c r="A624" s="3"/>
      <c r="B624" s="3"/>
      <c r="C624" s="3"/>
      <c r="D624" s="3"/>
      <c r="E624" s="3"/>
      <c r="F624" s="3"/>
      <c r="G624" s="3"/>
      <c r="H624" s="263"/>
      <c r="I624" s="70"/>
      <c r="J624" s="70"/>
      <c r="K624" s="13"/>
      <c r="L624" s="13"/>
      <c r="M624" s="13"/>
      <c r="N624" s="13"/>
      <c r="O624" s="13"/>
      <c r="P624" s="241"/>
      <c r="Q624" s="241"/>
      <c r="R624" s="241"/>
      <c r="S624" s="241"/>
      <c r="T624" s="241"/>
      <c r="U624" s="241"/>
      <c r="V624" s="241"/>
      <c r="W624" s="241"/>
      <c r="X624" s="241"/>
      <c r="Y624" s="241"/>
      <c r="Z624" s="241"/>
      <c r="AA624" s="241"/>
    </row>
    <row r="625">
      <c r="A625" s="3"/>
      <c r="B625" s="3"/>
      <c r="C625" s="3"/>
      <c r="D625" s="3"/>
      <c r="E625" s="3"/>
      <c r="F625" s="3"/>
      <c r="G625" s="3"/>
      <c r="H625" s="263"/>
      <c r="I625" s="70"/>
      <c r="J625" s="70"/>
      <c r="K625" s="13"/>
      <c r="L625" s="13"/>
      <c r="M625" s="13"/>
      <c r="N625" s="13"/>
      <c r="O625" s="13"/>
      <c r="P625" s="241"/>
      <c r="Q625" s="241"/>
      <c r="R625" s="241"/>
      <c r="S625" s="241"/>
      <c r="T625" s="241"/>
      <c r="U625" s="241"/>
      <c r="V625" s="241"/>
      <c r="W625" s="241"/>
      <c r="X625" s="241"/>
      <c r="Y625" s="241"/>
      <c r="Z625" s="241"/>
      <c r="AA625" s="241"/>
    </row>
    <row r="626">
      <c r="A626" s="3"/>
      <c r="B626" s="3"/>
      <c r="C626" s="3"/>
      <c r="D626" s="3"/>
      <c r="E626" s="3"/>
      <c r="F626" s="3"/>
      <c r="G626" s="3"/>
      <c r="H626" s="263"/>
      <c r="I626" s="70"/>
      <c r="J626" s="70"/>
      <c r="K626" s="13"/>
      <c r="L626" s="13"/>
      <c r="M626" s="13"/>
      <c r="N626" s="13"/>
      <c r="O626" s="13"/>
      <c r="P626" s="241"/>
      <c r="Q626" s="241"/>
      <c r="R626" s="241"/>
      <c r="S626" s="241"/>
      <c r="T626" s="241"/>
      <c r="U626" s="241"/>
      <c r="V626" s="241"/>
      <c r="W626" s="241"/>
      <c r="X626" s="241"/>
      <c r="Y626" s="241"/>
      <c r="Z626" s="241"/>
      <c r="AA626" s="241"/>
    </row>
    <row r="627">
      <c r="A627" s="3"/>
      <c r="B627" s="3"/>
      <c r="C627" s="3"/>
      <c r="D627" s="3"/>
      <c r="E627" s="3"/>
      <c r="F627" s="3"/>
      <c r="G627" s="3"/>
      <c r="H627" s="263"/>
      <c r="I627" s="70"/>
      <c r="J627" s="70"/>
      <c r="K627" s="13"/>
      <c r="L627" s="13"/>
      <c r="M627" s="13"/>
      <c r="N627" s="13"/>
      <c r="O627" s="13"/>
      <c r="P627" s="241"/>
      <c r="Q627" s="241"/>
      <c r="R627" s="241"/>
      <c r="S627" s="241"/>
      <c r="T627" s="241"/>
      <c r="U627" s="241"/>
      <c r="V627" s="241"/>
      <c r="W627" s="241"/>
      <c r="X627" s="241"/>
      <c r="Y627" s="241"/>
      <c r="Z627" s="241"/>
      <c r="AA627" s="241"/>
    </row>
    <row r="628">
      <c r="A628" s="3"/>
      <c r="B628" s="3"/>
      <c r="C628" s="3"/>
      <c r="D628" s="3"/>
      <c r="E628" s="3"/>
      <c r="F628" s="3"/>
      <c r="G628" s="3"/>
      <c r="H628" s="263"/>
      <c r="I628" s="70"/>
      <c r="J628" s="70"/>
      <c r="K628" s="13"/>
      <c r="L628" s="13"/>
      <c r="M628" s="13"/>
      <c r="N628" s="13"/>
      <c r="O628" s="13"/>
      <c r="P628" s="241"/>
      <c r="Q628" s="241"/>
      <c r="R628" s="241"/>
      <c r="S628" s="241"/>
      <c r="T628" s="241"/>
      <c r="U628" s="241"/>
      <c r="V628" s="241"/>
      <c r="W628" s="241"/>
      <c r="X628" s="241"/>
      <c r="Y628" s="241"/>
      <c r="Z628" s="241"/>
      <c r="AA628" s="241"/>
    </row>
    <row r="629">
      <c r="A629" s="3"/>
      <c r="B629" s="3"/>
      <c r="C629" s="3"/>
      <c r="D629" s="3"/>
      <c r="E629" s="3"/>
      <c r="F629" s="3"/>
      <c r="G629" s="3"/>
      <c r="H629" s="263"/>
      <c r="I629" s="70"/>
      <c r="J629" s="70"/>
      <c r="K629" s="13"/>
      <c r="L629" s="13"/>
      <c r="M629" s="13"/>
      <c r="N629" s="13"/>
      <c r="O629" s="13"/>
      <c r="P629" s="241"/>
      <c r="Q629" s="241"/>
      <c r="R629" s="241"/>
      <c r="S629" s="241"/>
      <c r="T629" s="241"/>
      <c r="U629" s="241"/>
      <c r="V629" s="241"/>
      <c r="W629" s="241"/>
      <c r="X629" s="241"/>
      <c r="Y629" s="241"/>
      <c r="Z629" s="241"/>
      <c r="AA629" s="241"/>
    </row>
    <row r="630">
      <c r="A630" s="3"/>
      <c r="B630" s="3"/>
      <c r="C630" s="3"/>
      <c r="D630" s="3"/>
      <c r="E630" s="3"/>
      <c r="F630" s="3"/>
      <c r="G630" s="3"/>
      <c r="H630" s="263"/>
      <c r="I630" s="70"/>
      <c r="J630" s="70"/>
      <c r="K630" s="13"/>
      <c r="L630" s="13"/>
      <c r="M630" s="13"/>
      <c r="N630" s="13"/>
      <c r="O630" s="13"/>
      <c r="P630" s="241"/>
      <c r="Q630" s="241"/>
      <c r="R630" s="241"/>
      <c r="S630" s="241"/>
      <c r="T630" s="241"/>
      <c r="U630" s="241"/>
      <c r="V630" s="241"/>
      <c r="W630" s="241"/>
      <c r="X630" s="241"/>
      <c r="Y630" s="241"/>
      <c r="Z630" s="241"/>
      <c r="AA630" s="241"/>
    </row>
    <row r="631">
      <c r="A631" s="3"/>
      <c r="B631" s="3"/>
      <c r="C631" s="3"/>
      <c r="D631" s="3"/>
      <c r="E631" s="3"/>
      <c r="F631" s="3"/>
      <c r="G631" s="3"/>
      <c r="H631" s="263"/>
      <c r="I631" s="70"/>
      <c r="J631" s="70"/>
      <c r="K631" s="13"/>
      <c r="L631" s="13"/>
      <c r="M631" s="13"/>
      <c r="N631" s="13"/>
      <c r="O631" s="13"/>
      <c r="P631" s="241"/>
      <c r="Q631" s="241"/>
      <c r="R631" s="241"/>
      <c r="S631" s="241"/>
      <c r="T631" s="241"/>
      <c r="U631" s="241"/>
      <c r="V631" s="241"/>
      <c r="W631" s="241"/>
      <c r="X631" s="241"/>
      <c r="Y631" s="241"/>
      <c r="Z631" s="241"/>
      <c r="AA631" s="241"/>
    </row>
    <row r="632">
      <c r="A632" s="3"/>
      <c r="B632" s="3"/>
      <c r="C632" s="3"/>
      <c r="D632" s="3"/>
      <c r="E632" s="3"/>
      <c r="F632" s="3"/>
      <c r="G632" s="3"/>
      <c r="H632" s="263"/>
      <c r="I632" s="70"/>
      <c r="J632" s="70"/>
      <c r="K632" s="13"/>
      <c r="L632" s="13"/>
      <c r="M632" s="13"/>
      <c r="N632" s="13"/>
      <c r="O632" s="13"/>
      <c r="P632" s="241"/>
      <c r="Q632" s="241"/>
      <c r="R632" s="241"/>
      <c r="S632" s="241"/>
      <c r="T632" s="241"/>
      <c r="U632" s="241"/>
      <c r="V632" s="241"/>
      <c r="W632" s="241"/>
      <c r="X632" s="241"/>
      <c r="Y632" s="241"/>
      <c r="Z632" s="241"/>
      <c r="AA632" s="241"/>
    </row>
    <row r="633">
      <c r="A633" s="3"/>
      <c r="B633" s="3"/>
      <c r="C633" s="3"/>
      <c r="D633" s="3"/>
      <c r="E633" s="3"/>
      <c r="F633" s="3"/>
      <c r="G633" s="3"/>
      <c r="H633" s="263"/>
      <c r="I633" s="70"/>
      <c r="J633" s="70"/>
      <c r="K633" s="13"/>
      <c r="L633" s="13"/>
      <c r="M633" s="13"/>
      <c r="N633" s="13"/>
      <c r="O633" s="13"/>
      <c r="P633" s="241"/>
      <c r="Q633" s="241"/>
      <c r="R633" s="241"/>
      <c r="S633" s="241"/>
      <c r="T633" s="241"/>
      <c r="U633" s="241"/>
      <c r="V633" s="241"/>
      <c r="W633" s="241"/>
      <c r="X633" s="241"/>
      <c r="Y633" s="241"/>
      <c r="Z633" s="241"/>
      <c r="AA633" s="241"/>
    </row>
    <row r="634">
      <c r="A634" s="3"/>
      <c r="B634" s="3"/>
      <c r="C634" s="3"/>
      <c r="D634" s="3"/>
      <c r="E634" s="3"/>
      <c r="F634" s="3"/>
      <c r="G634" s="3"/>
      <c r="H634" s="263"/>
      <c r="I634" s="70"/>
      <c r="J634" s="70"/>
      <c r="K634" s="13"/>
      <c r="L634" s="13"/>
      <c r="M634" s="13"/>
      <c r="N634" s="13"/>
      <c r="O634" s="13"/>
      <c r="P634" s="241"/>
      <c r="Q634" s="241"/>
      <c r="R634" s="241"/>
      <c r="S634" s="241"/>
      <c r="T634" s="241"/>
      <c r="U634" s="241"/>
      <c r="V634" s="241"/>
      <c r="W634" s="241"/>
      <c r="X634" s="241"/>
      <c r="Y634" s="241"/>
      <c r="Z634" s="241"/>
      <c r="AA634" s="241"/>
    </row>
    <row r="635">
      <c r="A635" s="3"/>
      <c r="B635" s="3"/>
      <c r="C635" s="3"/>
      <c r="D635" s="3"/>
      <c r="E635" s="3"/>
      <c r="F635" s="3"/>
      <c r="G635" s="3"/>
      <c r="H635" s="263"/>
      <c r="I635" s="70"/>
      <c r="J635" s="70"/>
      <c r="K635" s="13"/>
      <c r="L635" s="13"/>
      <c r="M635" s="13"/>
      <c r="N635" s="13"/>
      <c r="O635" s="13"/>
      <c r="P635" s="241"/>
      <c r="Q635" s="241"/>
      <c r="R635" s="241"/>
      <c r="S635" s="241"/>
      <c r="T635" s="241"/>
      <c r="U635" s="241"/>
      <c r="V635" s="241"/>
      <c r="W635" s="241"/>
      <c r="X635" s="241"/>
      <c r="Y635" s="241"/>
      <c r="Z635" s="241"/>
      <c r="AA635" s="241"/>
    </row>
    <row r="636">
      <c r="A636" s="3"/>
      <c r="B636" s="3"/>
      <c r="C636" s="3"/>
      <c r="D636" s="3"/>
      <c r="E636" s="3"/>
      <c r="F636" s="3"/>
      <c r="G636" s="3"/>
      <c r="H636" s="263"/>
      <c r="I636" s="70"/>
      <c r="J636" s="70"/>
      <c r="K636" s="13"/>
      <c r="L636" s="13"/>
      <c r="M636" s="13"/>
      <c r="N636" s="13"/>
      <c r="O636" s="13"/>
      <c r="P636" s="241"/>
      <c r="Q636" s="241"/>
      <c r="R636" s="241"/>
      <c r="S636" s="241"/>
      <c r="T636" s="241"/>
      <c r="U636" s="241"/>
      <c r="V636" s="241"/>
      <c r="W636" s="241"/>
      <c r="X636" s="241"/>
      <c r="Y636" s="241"/>
      <c r="Z636" s="241"/>
      <c r="AA636" s="241"/>
    </row>
    <row r="637">
      <c r="A637" s="3"/>
      <c r="B637" s="3"/>
      <c r="C637" s="3"/>
      <c r="D637" s="3"/>
      <c r="E637" s="3"/>
      <c r="F637" s="3"/>
      <c r="G637" s="3"/>
      <c r="H637" s="263"/>
      <c r="I637" s="70"/>
      <c r="J637" s="70"/>
      <c r="K637" s="13"/>
      <c r="L637" s="13"/>
      <c r="M637" s="13"/>
      <c r="N637" s="13"/>
      <c r="O637" s="13"/>
      <c r="P637" s="241"/>
      <c r="Q637" s="241"/>
      <c r="R637" s="241"/>
      <c r="S637" s="241"/>
      <c r="T637" s="241"/>
      <c r="U637" s="241"/>
      <c r="V637" s="241"/>
      <c r="W637" s="241"/>
      <c r="X637" s="241"/>
      <c r="Y637" s="241"/>
      <c r="Z637" s="241"/>
      <c r="AA637" s="241"/>
    </row>
    <row r="638">
      <c r="A638" s="3"/>
      <c r="B638" s="3"/>
      <c r="C638" s="3"/>
      <c r="D638" s="3"/>
      <c r="E638" s="3"/>
      <c r="F638" s="3"/>
      <c r="G638" s="3"/>
      <c r="H638" s="263"/>
      <c r="I638" s="70"/>
      <c r="J638" s="70"/>
      <c r="K638" s="13"/>
      <c r="L638" s="13"/>
      <c r="M638" s="13"/>
      <c r="N638" s="13"/>
      <c r="O638" s="13"/>
      <c r="P638" s="241"/>
      <c r="Q638" s="241"/>
      <c r="R638" s="241"/>
      <c r="S638" s="241"/>
      <c r="T638" s="241"/>
      <c r="U638" s="241"/>
      <c r="V638" s="241"/>
      <c r="W638" s="241"/>
      <c r="X638" s="241"/>
      <c r="Y638" s="241"/>
      <c r="Z638" s="241"/>
      <c r="AA638" s="241"/>
    </row>
    <row r="639">
      <c r="A639" s="3"/>
      <c r="B639" s="3"/>
      <c r="C639" s="3"/>
      <c r="D639" s="3"/>
      <c r="E639" s="3"/>
      <c r="F639" s="3"/>
      <c r="G639" s="3"/>
      <c r="H639" s="263"/>
      <c r="I639" s="70"/>
      <c r="J639" s="70"/>
      <c r="K639" s="13"/>
      <c r="L639" s="13"/>
      <c r="M639" s="13"/>
      <c r="N639" s="13"/>
      <c r="O639" s="13"/>
      <c r="P639" s="241"/>
      <c r="Q639" s="241"/>
      <c r="R639" s="241"/>
      <c r="S639" s="241"/>
      <c r="T639" s="241"/>
      <c r="U639" s="241"/>
      <c r="V639" s="241"/>
      <c r="W639" s="241"/>
      <c r="X639" s="241"/>
      <c r="Y639" s="241"/>
      <c r="Z639" s="241"/>
      <c r="AA639" s="241"/>
    </row>
    <row r="640">
      <c r="A640" s="3"/>
      <c r="B640" s="3"/>
      <c r="C640" s="3"/>
      <c r="D640" s="3"/>
      <c r="E640" s="3"/>
      <c r="F640" s="3"/>
      <c r="G640" s="3"/>
      <c r="H640" s="263"/>
      <c r="I640" s="70"/>
      <c r="J640" s="70"/>
      <c r="K640" s="13"/>
      <c r="L640" s="13"/>
      <c r="M640" s="13"/>
      <c r="N640" s="13"/>
      <c r="O640" s="13"/>
      <c r="P640" s="241"/>
      <c r="Q640" s="241"/>
      <c r="R640" s="241"/>
      <c r="S640" s="241"/>
      <c r="T640" s="241"/>
      <c r="U640" s="241"/>
      <c r="V640" s="241"/>
      <c r="W640" s="241"/>
      <c r="X640" s="241"/>
      <c r="Y640" s="241"/>
      <c r="Z640" s="241"/>
      <c r="AA640" s="241"/>
    </row>
    <row r="641">
      <c r="A641" s="3"/>
      <c r="B641" s="3"/>
      <c r="C641" s="3"/>
      <c r="D641" s="3"/>
      <c r="E641" s="3"/>
      <c r="F641" s="3"/>
      <c r="G641" s="3"/>
      <c r="H641" s="263"/>
      <c r="I641" s="70"/>
      <c r="J641" s="70"/>
      <c r="K641" s="13"/>
      <c r="L641" s="13"/>
      <c r="M641" s="13"/>
      <c r="N641" s="13"/>
      <c r="O641" s="13"/>
      <c r="P641" s="241"/>
      <c r="Q641" s="241"/>
      <c r="R641" s="241"/>
      <c r="S641" s="241"/>
      <c r="T641" s="241"/>
      <c r="U641" s="241"/>
      <c r="V641" s="241"/>
      <c r="W641" s="241"/>
      <c r="X641" s="241"/>
      <c r="Y641" s="241"/>
      <c r="Z641" s="241"/>
      <c r="AA641" s="241"/>
    </row>
    <row r="642">
      <c r="A642" s="3"/>
      <c r="B642" s="3"/>
      <c r="C642" s="3"/>
      <c r="D642" s="3"/>
      <c r="E642" s="3"/>
      <c r="F642" s="3"/>
      <c r="G642" s="3"/>
      <c r="H642" s="263"/>
      <c r="I642" s="70"/>
      <c r="J642" s="70"/>
      <c r="K642" s="13"/>
      <c r="L642" s="13"/>
      <c r="M642" s="13"/>
      <c r="N642" s="13"/>
      <c r="O642" s="13"/>
      <c r="P642" s="241"/>
      <c r="Q642" s="241"/>
      <c r="R642" s="241"/>
      <c r="S642" s="241"/>
      <c r="T642" s="241"/>
      <c r="U642" s="241"/>
      <c r="V642" s="241"/>
      <c r="W642" s="241"/>
      <c r="X642" s="241"/>
      <c r="Y642" s="241"/>
      <c r="Z642" s="241"/>
      <c r="AA642" s="241"/>
    </row>
    <row r="643">
      <c r="A643" s="3"/>
      <c r="B643" s="3"/>
      <c r="C643" s="3"/>
      <c r="D643" s="3"/>
      <c r="E643" s="3"/>
      <c r="F643" s="3"/>
      <c r="G643" s="3"/>
      <c r="H643" s="263"/>
      <c r="I643" s="70"/>
      <c r="J643" s="70"/>
      <c r="K643" s="13"/>
      <c r="L643" s="13"/>
      <c r="M643" s="13"/>
      <c r="N643" s="13"/>
      <c r="O643" s="13"/>
      <c r="P643" s="241"/>
      <c r="Q643" s="241"/>
      <c r="R643" s="241"/>
      <c r="S643" s="241"/>
      <c r="T643" s="241"/>
      <c r="U643" s="241"/>
      <c r="V643" s="241"/>
      <c r="W643" s="241"/>
      <c r="X643" s="241"/>
      <c r="Y643" s="241"/>
      <c r="Z643" s="241"/>
      <c r="AA643" s="241"/>
    </row>
    <row r="644">
      <c r="A644" s="3"/>
      <c r="B644" s="3"/>
      <c r="C644" s="3"/>
      <c r="D644" s="3"/>
      <c r="E644" s="3"/>
      <c r="F644" s="3"/>
      <c r="G644" s="3"/>
      <c r="H644" s="263"/>
      <c r="I644" s="70"/>
      <c r="J644" s="70"/>
      <c r="K644" s="13"/>
      <c r="L644" s="13"/>
      <c r="M644" s="13"/>
      <c r="N644" s="13"/>
      <c r="O644" s="13"/>
      <c r="P644" s="241"/>
      <c r="Q644" s="241"/>
      <c r="R644" s="241"/>
      <c r="S644" s="241"/>
      <c r="T644" s="241"/>
      <c r="U644" s="241"/>
      <c r="V644" s="241"/>
      <c r="W644" s="241"/>
      <c r="X644" s="241"/>
      <c r="Y644" s="241"/>
      <c r="Z644" s="241"/>
      <c r="AA644" s="241"/>
    </row>
    <row r="645">
      <c r="A645" s="3"/>
      <c r="B645" s="3"/>
      <c r="C645" s="3"/>
      <c r="D645" s="3"/>
      <c r="E645" s="3"/>
      <c r="F645" s="3"/>
      <c r="G645" s="3"/>
      <c r="H645" s="263"/>
      <c r="I645" s="70"/>
      <c r="J645" s="70"/>
      <c r="K645" s="13"/>
      <c r="L645" s="13"/>
      <c r="M645" s="13"/>
      <c r="N645" s="13"/>
      <c r="O645" s="13"/>
      <c r="P645" s="241"/>
      <c r="Q645" s="241"/>
      <c r="R645" s="241"/>
      <c r="S645" s="241"/>
      <c r="T645" s="241"/>
      <c r="U645" s="241"/>
      <c r="V645" s="241"/>
      <c r="W645" s="241"/>
      <c r="X645" s="241"/>
      <c r="Y645" s="241"/>
      <c r="Z645" s="241"/>
      <c r="AA645" s="241"/>
    </row>
    <row r="646">
      <c r="A646" s="3"/>
      <c r="B646" s="3"/>
      <c r="C646" s="3"/>
      <c r="D646" s="3"/>
      <c r="E646" s="3"/>
      <c r="F646" s="3"/>
      <c r="G646" s="3"/>
      <c r="H646" s="263"/>
      <c r="I646" s="70"/>
      <c r="J646" s="70"/>
      <c r="K646" s="13"/>
      <c r="L646" s="13"/>
      <c r="M646" s="13"/>
      <c r="N646" s="13"/>
      <c r="O646" s="13"/>
      <c r="P646" s="241"/>
      <c r="Q646" s="241"/>
      <c r="R646" s="241"/>
      <c r="S646" s="241"/>
      <c r="T646" s="241"/>
      <c r="U646" s="241"/>
      <c r="V646" s="241"/>
      <c r="W646" s="241"/>
      <c r="X646" s="241"/>
      <c r="Y646" s="241"/>
      <c r="Z646" s="241"/>
      <c r="AA646" s="241"/>
    </row>
    <row r="647">
      <c r="A647" s="3"/>
      <c r="B647" s="3"/>
      <c r="C647" s="3"/>
      <c r="D647" s="3"/>
      <c r="E647" s="3"/>
      <c r="F647" s="3"/>
      <c r="G647" s="3"/>
      <c r="H647" s="263"/>
      <c r="I647" s="70"/>
      <c r="J647" s="70"/>
      <c r="K647" s="13"/>
      <c r="L647" s="13"/>
      <c r="M647" s="13"/>
      <c r="N647" s="13"/>
      <c r="O647" s="13"/>
      <c r="P647" s="241"/>
      <c r="Q647" s="241"/>
      <c r="R647" s="241"/>
      <c r="S647" s="241"/>
      <c r="T647" s="241"/>
      <c r="U647" s="241"/>
      <c r="V647" s="241"/>
      <c r="W647" s="241"/>
      <c r="X647" s="241"/>
      <c r="Y647" s="241"/>
      <c r="Z647" s="241"/>
      <c r="AA647" s="241"/>
    </row>
    <row r="648">
      <c r="A648" s="3"/>
      <c r="B648" s="3"/>
      <c r="C648" s="3"/>
      <c r="D648" s="3"/>
      <c r="E648" s="3"/>
      <c r="F648" s="3"/>
      <c r="G648" s="3"/>
      <c r="H648" s="263"/>
      <c r="I648" s="70"/>
      <c r="J648" s="70"/>
      <c r="K648" s="13"/>
      <c r="L648" s="13"/>
      <c r="M648" s="13"/>
      <c r="N648" s="13"/>
      <c r="O648" s="13"/>
      <c r="P648" s="241"/>
      <c r="Q648" s="241"/>
      <c r="R648" s="241"/>
      <c r="S648" s="241"/>
      <c r="T648" s="241"/>
      <c r="U648" s="241"/>
      <c r="V648" s="241"/>
      <c r="W648" s="241"/>
      <c r="X648" s="241"/>
      <c r="Y648" s="241"/>
      <c r="Z648" s="241"/>
      <c r="AA648" s="241"/>
    </row>
    <row r="649">
      <c r="A649" s="3"/>
      <c r="B649" s="3"/>
      <c r="C649" s="3"/>
      <c r="D649" s="3"/>
      <c r="E649" s="3"/>
      <c r="F649" s="3"/>
      <c r="G649" s="3"/>
      <c r="H649" s="263"/>
      <c r="I649" s="70"/>
      <c r="J649" s="70"/>
      <c r="K649" s="13"/>
      <c r="L649" s="13"/>
      <c r="M649" s="13"/>
      <c r="N649" s="13"/>
      <c r="O649" s="13"/>
      <c r="P649" s="241"/>
      <c r="Q649" s="241"/>
      <c r="R649" s="241"/>
      <c r="S649" s="241"/>
      <c r="T649" s="241"/>
      <c r="U649" s="241"/>
      <c r="V649" s="241"/>
      <c r="W649" s="241"/>
      <c r="X649" s="241"/>
      <c r="Y649" s="241"/>
      <c r="Z649" s="241"/>
      <c r="AA649" s="241"/>
    </row>
    <row r="650">
      <c r="A650" s="3"/>
      <c r="B650" s="3"/>
      <c r="C650" s="3"/>
      <c r="D650" s="3"/>
      <c r="E650" s="3"/>
      <c r="F650" s="3"/>
      <c r="G650" s="3"/>
      <c r="H650" s="263"/>
      <c r="I650" s="70"/>
      <c r="J650" s="70"/>
      <c r="K650" s="13"/>
      <c r="L650" s="13"/>
      <c r="M650" s="13"/>
      <c r="N650" s="13"/>
      <c r="O650" s="13"/>
      <c r="P650" s="241"/>
      <c r="Q650" s="241"/>
      <c r="R650" s="241"/>
      <c r="S650" s="241"/>
      <c r="T650" s="241"/>
      <c r="U650" s="241"/>
      <c r="V650" s="241"/>
      <c r="W650" s="241"/>
      <c r="X650" s="241"/>
      <c r="Y650" s="241"/>
      <c r="Z650" s="241"/>
      <c r="AA650" s="241"/>
    </row>
    <row r="651">
      <c r="A651" s="3"/>
      <c r="B651" s="3"/>
      <c r="C651" s="3"/>
      <c r="D651" s="3"/>
      <c r="E651" s="3"/>
      <c r="F651" s="3"/>
      <c r="G651" s="3"/>
      <c r="H651" s="263"/>
      <c r="I651" s="70"/>
      <c r="J651" s="70"/>
      <c r="K651" s="13"/>
      <c r="L651" s="13"/>
      <c r="M651" s="13"/>
      <c r="N651" s="13"/>
      <c r="O651" s="13"/>
      <c r="P651" s="241"/>
      <c r="Q651" s="241"/>
      <c r="R651" s="241"/>
      <c r="S651" s="241"/>
      <c r="T651" s="241"/>
      <c r="U651" s="241"/>
      <c r="V651" s="241"/>
      <c r="W651" s="241"/>
      <c r="X651" s="241"/>
      <c r="Y651" s="241"/>
      <c r="Z651" s="241"/>
      <c r="AA651" s="241"/>
    </row>
    <row r="652">
      <c r="A652" s="3"/>
      <c r="B652" s="3"/>
      <c r="C652" s="3"/>
      <c r="D652" s="3"/>
      <c r="E652" s="3"/>
      <c r="F652" s="3"/>
      <c r="G652" s="3"/>
      <c r="H652" s="263"/>
      <c r="I652" s="70"/>
      <c r="J652" s="70"/>
      <c r="K652" s="13"/>
      <c r="L652" s="13"/>
      <c r="M652" s="13"/>
      <c r="N652" s="13"/>
      <c r="O652" s="13"/>
      <c r="P652" s="241"/>
      <c r="Q652" s="241"/>
      <c r="R652" s="241"/>
      <c r="S652" s="241"/>
      <c r="T652" s="241"/>
      <c r="U652" s="241"/>
      <c r="V652" s="241"/>
      <c r="W652" s="241"/>
      <c r="X652" s="241"/>
      <c r="Y652" s="241"/>
      <c r="Z652" s="241"/>
      <c r="AA652" s="241"/>
    </row>
    <row r="653">
      <c r="A653" s="3"/>
      <c r="B653" s="3"/>
      <c r="C653" s="3"/>
      <c r="D653" s="3"/>
      <c r="E653" s="3"/>
      <c r="F653" s="3"/>
      <c r="G653" s="3"/>
      <c r="H653" s="263"/>
      <c r="I653" s="70"/>
      <c r="J653" s="70"/>
      <c r="K653" s="13"/>
      <c r="L653" s="13"/>
      <c r="M653" s="13"/>
      <c r="N653" s="13"/>
      <c r="O653" s="13"/>
      <c r="P653" s="241"/>
      <c r="Q653" s="241"/>
      <c r="R653" s="241"/>
      <c r="S653" s="241"/>
      <c r="T653" s="241"/>
      <c r="U653" s="241"/>
      <c r="V653" s="241"/>
      <c r="W653" s="241"/>
      <c r="X653" s="241"/>
      <c r="Y653" s="241"/>
      <c r="Z653" s="241"/>
      <c r="AA653" s="241"/>
    </row>
    <row r="654">
      <c r="A654" s="3"/>
      <c r="B654" s="3"/>
      <c r="C654" s="3"/>
      <c r="D654" s="3"/>
      <c r="E654" s="3"/>
      <c r="F654" s="3"/>
      <c r="G654" s="3"/>
      <c r="H654" s="263"/>
      <c r="I654" s="70"/>
      <c r="J654" s="70"/>
      <c r="K654" s="13"/>
      <c r="L654" s="13"/>
      <c r="M654" s="13"/>
      <c r="N654" s="13"/>
      <c r="O654" s="13"/>
      <c r="P654" s="241"/>
      <c r="Q654" s="241"/>
      <c r="R654" s="241"/>
      <c r="S654" s="241"/>
      <c r="T654" s="241"/>
      <c r="U654" s="241"/>
      <c r="V654" s="241"/>
      <c r="W654" s="241"/>
      <c r="X654" s="241"/>
      <c r="Y654" s="241"/>
      <c r="Z654" s="241"/>
      <c r="AA654" s="241"/>
    </row>
    <row r="655">
      <c r="A655" s="3"/>
      <c r="B655" s="3"/>
      <c r="C655" s="3"/>
      <c r="D655" s="3"/>
      <c r="E655" s="3"/>
      <c r="F655" s="3"/>
      <c r="G655" s="3"/>
      <c r="H655" s="263"/>
      <c r="I655" s="70"/>
      <c r="J655" s="70"/>
      <c r="K655" s="13"/>
      <c r="L655" s="13"/>
      <c r="M655" s="13"/>
      <c r="N655" s="13"/>
      <c r="O655" s="13"/>
      <c r="P655" s="241"/>
      <c r="Q655" s="241"/>
      <c r="R655" s="241"/>
      <c r="S655" s="241"/>
      <c r="T655" s="241"/>
      <c r="U655" s="241"/>
      <c r="V655" s="241"/>
      <c r="W655" s="241"/>
      <c r="X655" s="241"/>
      <c r="Y655" s="241"/>
      <c r="Z655" s="241"/>
      <c r="AA655" s="241"/>
    </row>
    <row r="656">
      <c r="A656" s="3"/>
      <c r="B656" s="3"/>
      <c r="C656" s="3"/>
      <c r="D656" s="3"/>
      <c r="E656" s="3"/>
      <c r="F656" s="3"/>
      <c r="G656" s="3"/>
      <c r="H656" s="263"/>
      <c r="I656" s="70"/>
      <c r="J656" s="70"/>
      <c r="K656" s="13"/>
      <c r="L656" s="13"/>
      <c r="M656" s="13"/>
      <c r="N656" s="13"/>
      <c r="O656" s="13"/>
      <c r="P656" s="241"/>
      <c r="Q656" s="241"/>
      <c r="R656" s="241"/>
      <c r="S656" s="241"/>
      <c r="T656" s="241"/>
      <c r="U656" s="241"/>
      <c r="V656" s="241"/>
      <c r="W656" s="241"/>
      <c r="X656" s="241"/>
      <c r="Y656" s="241"/>
      <c r="Z656" s="241"/>
      <c r="AA656" s="241"/>
    </row>
    <row r="657">
      <c r="A657" s="3"/>
      <c r="B657" s="3"/>
      <c r="C657" s="3"/>
      <c r="D657" s="3"/>
      <c r="E657" s="3"/>
      <c r="F657" s="3"/>
      <c r="G657" s="3"/>
      <c r="H657" s="263"/>
      <c r="I657" s="70"/>
      <c r="J657" s="70"/>
      <c r="K657" s="13"/>
      <c r="L657" s="13"/>
      <c r="M657" s="13"/>
      <c r="N657" s="13"/>
      <c r="O657" s="13"/>
      <c r="P657" s="241"/>
      <c r="Q657" s="241"/>
      <c r="R657" s="241"/>
      <c r="S657" s="241"/>
      <c r="T657" s="241"/>
      <c r="U657" s="241"/>
      <c r="V657" s="241"/>
      <c r="W657" s="241"/>
      <c r="X657" s="241"/>
      <c r="Y657" s="241"/>
      <c r="Z657" s="241"/>
      <c r="AA657" s="241"/>
    </row>
    <row r="658">
      <c r="A658" s="3"/>
      <c r="B658" s="3"/>
      <c r="C658" s="3"/>
      <c r="D658" s="3"/>
      <c r="E658" s="3"/>
      <c r="F658" s="3"/>
      <c r="G658" s="3"/>
      <c r="H658" s="263"/>
      <c r="I658" s="70"/>
      <c r="J658" s="70"/>
      <c r="K658" s="13"/>
      <c r="L658" s="13"/>
      <c r="M658" s="13"/>
      <c r="N658" s="13"/>
      <c r="O658" s="13"/>
      <c r="P658" s="241"/>
      <c r="Q658" s="241"/>
      <c r="R658" s="241"/>
      <c r="S658" s="241"/>
      <c r="T658" s="241"/>
      <c r="U658" s="241"/>
      <c r="V658" s="241"/>
      <c r="W658" s="241"/>
      <c r="X658" s="241"/>
      <c r="Y658" s="241"/>
      <c r="Z658" s="241"/>
      <c r="AA658" s="241"/>
    </row>
    <row r="659">
      <c r="A659" s="3"/>
      <c r="B659" s="3"/>
      <c r="C659" s="3"/>
      <c r="D659" s="3"/>
      <c r="E659" s="3"/>
      <c r="F659" s="3"/>
      <c r="G659" s="3"/>
      <c r="H659" s="263"/>
      <c r="I659" s="70"/>
      <c r="J659" s="70"/>
      <c r="K659" s="13"/>
      <c r="L659" s="13"/>
      <c r="M659" s="13"/>
      <c r="N659" s="13"/>
      <c r="O659" s="13"/>
      <c r="P659" s="241"/>
      <c r="Q659" s="241"/>
      <c r="R659" s="241"/>
      <c r="S659" s="241"/>
      <c r="T659" s="241"/>
      <c r="U659" s="241"/>
      <c r="V659" s="241"/>
      <c r="W659" s="241"/>
      <c r="X659" s="241"/>
      <c r="Y659" s="241"/>
      <c r="Z659" s="241"/>
      <c r="AA659" s="241"/>
    </row>
    <row r="660">
      <c r="A660" s="3"/>
      <c r="B660" s="3"/>
      <c r="C660" s="3"/>
      <c r="D660" s="3"/>
      <c r="E660" s="3"/>
      <c r="F660" s="3"/>
      <c r="G660" s="3"/>
      <c r="H660" s="263"/>
      <c r="I660" s="70"/>
      <c r="J660" s="70"/>
      <c r="K660" s="13"/>
      <c r="L660" s="13"/>
      <c r="M660" s="13"/>
      <c r="N660" s="13"/>
      <c r="O660" s="13"/>
      <c r="P660" s="241"/>
      <c r="Q660" s="241"/>
      <c r="R660" s="241"/>
      <c r="S660" s="241"/>
      <c r="T660" s="241"/>
      <c r="U660" s="241"/>
      <c r="V660" s="241"/>
      <c r="W660" s="241"/>
      <c r="X660" s="241"/>
      <c r="Y660" s="241"/>
      <c r="Z660" s="241"/>
      <c r="AA660" s="241"/>
    </row>
    <row r="661">
      <c r="A661" s="3"/>
      <c r="B661" s="3"/>
      <c r="C661" s="3"/>
      <c r="D661" s="3"/>
      <c r="E661" s="3"/>
      <c r="F661" s="3"/>
      <c r="G661" s="3"/>
      <c r="H661" s="263"/>
      <c r="I661" s="70"/>
      <c r="J661" s="70"/>
      <c r="K661" s="13"/>
      <c r="L661" s="13"/>
      <c r="M661" s="13"/>
      <c r="N661" s="13"/>
      <c r="O661" s="13"/>
      <c r="P661" s="241"/>
      <c r="Q661" s="241"/>
      <c r="R661" s="241"/>
      <c r="S661" s="241"/>
      <c r="T661" s="241"/>
      <c r="U661" s="241"/>
      <c r="V661" s="241"/>
      <c r="W661" s="241"/>
      <c r="X661" s="241"/>
      <c r="Y661" s="241"/>
      <c r="Z661" s="241"/>
      <c r="AA661" s="241"/>
    </row>
    <row r="662">
      <c r="A662" s="3"/>
      <c r="B662" s="3"/>
      <c r="C662" s="3"/>
      <c r="D662" s="3"/>
      <c r="E662" s="3"/>
      <c r="F662" s="3"/>
      <c r="G662" s="3"/>
      <c r="H662" s="263"/>
      <c r="I662" s="70"/>
      <c r="J662" s="70"/>
      <c r="K662" s="13"/>
      <c r="L662" s="13"/>
      <c r="M662" s="13"/>
      <c r="N662" s="13"/>
      <c r="O662" s="13"/>
      <c r="P662" s="241"/>
      <c r="Q662" s="241"/>
      <c r="R662" s="241"/>
      <c r="S662" s="241"/>
      <c r="T662" s="241"/>
      <c r="U662" s="241"/>
      <c r="V662" s="241"/>
      <c r="W662" s="241"/>
      <c r="X662" s="241"/>
      <c r="Y662" s="241"/>
      <c r="Z662" s="241"/>
      <c r="AA662" s="241"/>
    </row>
    <row r="663">
      <c r="A663" s="3"/>
      <c r="B663" s="3"/>
      <c r="C663" s="3"/>
      <c r="D663" s="3"/>
      <c r="E663" s="3"/>
      <c r="F663" s="3"/>
      <c r="G663" s="3"/>
      <c r="H663" s="263"/>
      <c r="I663" s="70"/>
      <c r="J663" s="70"/>
      <c r="K663" s="13"/>
      <c r="L663" s="13"/>
      <c r="M663" s="13"/>
      <c r="N663" s="13"/>
      <c r="O663" s="13"/>
      <c r="P663" s="241"/>
      <c r="Q663" s="241"/>
      <c r="R663" s="241"/>
      <c r="S663" s="241"/>
      <c r="T663" s="241"/>
      <c r="U663" s="241"/>
      <c r="V663" s="241"/>
      <c r="W663" s="241"/>
      <c r="X663" s="241"/>
      <c r="Y663" s="241"/>
      <c r="Z663" s="241"/>
      <c r="AA663" s="241"/>
    </row>
    <row r="664">
      <c r="A664" s="3"/>
      <c r="B664" s="3"/>
      <c r="C664" s="3"/>
      <c r="D664" s="3"/>
      <c r="E664" s="3"/>
      <c r="F664" s="3"/>
      <c r="G664" s="3"/>
      <c r="H664" s="263"/>
      <c r="I664" s="70"/>
      <c r="J664" s="70"/>
      <c r="K664" s="13"/>
      <c r="L664" s="13"/>
      <c r="M664" s="13"/>
      <c r="N664" s="13"/>
      <c r="O664" s="13"/>
      <c r="P664" s="241"/>
      <c r="Q664" s="241"/>
      <c r="R664" s="241"/>
      <c r="S664" s="241"/>
      <c r="T664" s="241"/>
      <c r="U664" s="241"/>
      <c r="V664" s="241"/>
      <c r="W664" s="241"/>
      <c r="X664" s="241"/>
      <c r="Y664" s="241"/>
      <c r="Z664" s="241"/>
      <c r="AA664" s="241"/>
    </row>
    <row r="665">
      <c r="A665" s="3"/>
      <c r="B665" s="3"/>
      <c r="C665" s="3"/>
      <c r="D665" s="3"/>
      <c r="E665" s="3"/>
      <c r="F665" s="3"/>
      <c r="G665" s="3"/>
      <c r="H665" s="263"/>
      <c r="I665" s="70"/>
      <c r="J665" s="70"/>
      <c r="K665" s="13"/>
      <c r="L665" s="13"/>
      <c r="M665" s="13"/>
      <c r="N665" s="13"/>
      <c r="O665" s="13"/>
      <c r="P665" s="241"/>
      <c r="Q665" s="241"/>
      <c r="R665" s="241"/>
      <c r="S665" s="241"/>
      <c r="T665" s="241"/>
      <c r="U665" s="241"/>
      <c r="V665" s="241"/>
      <c r="W665" s="241"/>
      <c r="X665" s="241"/>
      <c r="Y665" s="241"/>
      <c r="Z665" s="241"/>
      <c r="AA665" s="241"/>
    </row>
    <row r="666">
      <c r="A666" s="3"/>
      <c r="B666" s="3"/>
      <c r="C666" s="3"/>
      <c r="D666" s="3"/>
      <c r="E666" s="3"/>
      <c r="F666" s="3"/>
      <c r="G666" s="3"/>
      <c r="H666" s="263"/>
      <c r="I666" s="70"/>
      <c r="J666" s="70"/>
      <c r="K666" s="13"/>
      <c r="L666" s="13"/>
      <c r="M666" s="13"/>
      <c r="N666" s="13"/>
      <c r="O666" s="13"/>
      <c r="P666" s="241"/>
      <c r="Q666" s="241"/>
      <c r="R666" s="241"/>
      <c r="S666" s="241"/>
      <c r="T666" s="241"/>
      <c r="U666" s="241"/>
      <c r="V666" s="241"/>
      <c r="W666" s="241"/>
      <c r="X666" s="241"/>
      <c r="Y666" s="241"/>
      <c r="Z666" s="241"/>
      <c r="AA666" s="241"/>
    </row>
    <row r="667">
      <c r="A667" s="3"/>
      <c r="B667" s="3"/>
      <c r="C667" s="3"/>
      <c r="D667" s="3"/>
      <c r="E667" s="3"/>
      <c r="F667" s="3"/>
      <c r="G667" s="3"/>
      <c r="H667" s="263"/>
      <c r="I667" s="70"/>
      <c r="J667" s="70"/>
      <c r="K667" s="13"/>
      <c r="L667" s="13"/>
      <c r="M667" s="13"/>
      <c r="N667" s="13"/>
      <c r="O667" s="13"/>
      <c r="P667" s="241"/>
      <c r="Q667" s="241"/>
      <c r="R667" s="241"/>
      <c r="S667" s="241"/>
      <c r="T667" s="241"/>
      <c r="U667" s="241"/>
      <c r="V667" s="241"/>
      <c r="W667" s="241"/>
      <c r="X667" s="241"/>
      <c r="Y667" s="241"/>
      <c r="Z667" s="241"/>
      <c r="AA667" s="241"/>
    </row>
    <row r="668">
      <c r="A668" s="3"/>
      <c r="B668" s="3"/>
      <c r="C668" s="3"/>
      <c r="D668" s="3"/>
      <c r="E668" s="3"/>
      <c r="F668" s="3"/>
      <c r="G668" s="3"/>
      <c r="H668" s="263"/>
      <c r="I668" s="70"/>
      <c r="J668" s="70"/>
      <c r="K668" s="13"/>
      <c r="L668" s="13"/>
      <c r="M668" s="13"/>
      <c r="N668" s="13"/>
      <c r="O668" s="13"/>
      <c r="P668" s="241"/>
      <c r="Q668" s="241"/>
      <c r="R668" s="241"/>
      <c r="S668" s="241"/>
      <c r="T668" s="241"/>
      <c r="U668" s="241"/>
      <c r="V668" s="241"/>
      <c r="W668" s="241"/>
      <c r="X668" s="241"/>
      <c r="Y668" s="241"/>
      <c r="Z668" s="241"/>
      <c r="AA668" s="241"/>
    </row>
    <row r="669">
      <c r="A669" s="3"/>
      <c r="B669" s="3"/>
      <c r="C669" s="3"/>
      <c r="D669" s="3"/>
      <c r="E669" s="3"/>
      <c r="F669" s="3"/>
      <c r="G669" s="3"/>
      <c r="H669" s="263"/>
      <c r="I669" s="70"/>
      <c r="J669" s="70"/>
      <c r="K669" s="13"/>
      <c r="L669" s="13"/>
      <c r="M669" s="13"/>
      <c r="N669" s="13"/>
      <c r="O669" s="13"/>
      <c r="P669" s="241"/>
      <c r="Q669" s="241"/>
      <c r="R669" s="241"/>
      <c r="S669" s="241"/>
      <c r="T669" s="241"/>
      <c r="U669" s="241"/>
      <c r="V669" s="241"/>
      <c r="W669" s="241"/>
      <c r="X669" s="241"/>
      <c r="Y669" s="241"/>
      <c r="Z669" s="241"/>
      <c r="AA669" s="241"/>
    </row>
    <row r="670">
      <c r="A670" s="3"/>
      <c r="B670" s="3"/>
      <c r="C670" s="3"/>
      <c r="D670" s="3"/>
      <c r="E670" s="3"/>
      <c r="F670" s="3"/>
      <c r="G670" s="3"/>
      <c r="H670" s="263"/>
      <c r="I670" s="70"/>
      <c r="J670" s="70"/>
      <c r="K670" s="13"/>
      <c r="L670" s="13"/>
      <c r="M670" s="13"/>
      <c r="N670" s="13"/>
      <c r="O670" s="13"/>
      <c r="P670" s="241"/>
      <c r="Q670" s="241"/>
      <c r="R670" s="241"/>
      <c r="S670" s="241"/>
      <c r="T670" s="241"/>
      <c r="U670" s="241"/>
      <c r="V670" s="241"/>
      <c r="W670" s="241"/>
      <c r="X670" s="241"/>
      <c r="Y670" s="241"/>
      <c r="Z670" s="241"/>
      <c r="AA670" s="241"/>
    </row>
    <row r="671">
      <c r="A671" s="3"/>
      <c r="B671" s="3"/>
      <c r="C671" s="3"/>
      <c r="D671" s="3"/>
      <c r="E671" s="3"/>
      <c r="F671" s="3"/>
      <c r="G671" s="3"/>
      <c r="H671" s="263"/>
      <c r="I671" s="70"/>
      <c r="J671" s="70"/>
      <c r="K671" s="13"/>
      <c r="L671" s="13"/>
      <c r="M671" s="13"/>
      <c r="N671" s="13"/>
      <c r="O671" s="13"/>
      <c r="P671" s="241"/>
      <c r="Q671" s="241"/>
      <c r="R671" s="241"/>
      <c r="S671" s="241"/>
      <c r="T671" s="241"/>
      <c r="U671" s="241"/>
      <c r="V671" s="241"/>
      <c r="W671" s="241"/>
      <c r="X671" s="241"/>
      <c r="Y671" s="241"/>
      <c r="Z671" s="241"/>
      <c r="AA671" s="241"/>
    </row>
    <row r="672">
      <c r="A672" s="3"/>
      <c r="B672" s="3"/>
      <c r="C672" s="3"/>
      <c r="D672" s="3"/>
      <c r="E672" s="3"/>
      <c r="F672" s="3"/>
      <c r="G672" s="3"/>
      <c r="H672" s="263"/>
      <c r="I672" s="70"/>
      <c r="J672" s="70"/>
      <c r="K672" s="13"/>
      <c r="L672" s="13"/>
      <c r="M672" s="13"/>
      <c r="N672" s="13"/>
      <c r="O672" s="13"/>
      <c r="P672" s="241"/>
      <c r="Q672" s="241"/>
      <c r="R672" s="241"/>
      <c r="S672" s="241"/>
      <c r="T672" s="241"/>
      <c r="U672" s="241"/>
      <c r="V672" s="241"/>
      <c r="W672" s="241"/>
      <c r="X672" s="241"/>
      <c r="Y672" s="241"/>
      <c r="Z672" s="241"/>
      <c r="AA672" s="241"/>
    </row>
    <row r="673">
      <c r="A673" s="3"/>
      <c r="B673" s="3"/>
      <c r="C673" s="3"/>
      <c r="D673" s="3"/>
      <c r="E673" s="3"/>
      <c r="F673" s="3"/>
      <c r="G673" s="3"/>
      <c r="H673" s="263"/>
      <c r="I673" s="70"/>
      <c r="J673" s="70"/>
      <c r="K673" s="13"/>
      <c r="L673" s="13"/>
      <c r="M673" s="13"/>
      <c r="N673" s="13"/>
      <c r="O673" s="13"/>
      <c r="P673" s="241"/>
      <c r="Q673" s="241"/>
      <c r="R673" s="241"/>
      <c r="S673" s="241"/>
      <c r="T673" s="241"/>
      <c r="U673" s="241"/>
      <c r="V673" s="241"/>
      <c r="W673" s="241"/>
      <c r="X673" s="241"/>
      <c r="Y673" s="241"/>
      <c r="Z673" s="241"/>
      <c r="AA673" s="241"/>
    </row>
    <row r="674">
      <c r="A674" s="3"/>
      <c r="B674" s="3"/>
      <c r="C674" s="3"/>
      <c r="D674" s="3"/>
      <c r="E674" s="3"/>
      <c r="F674" s="3"/>
      <c r="G674" s="3"/>
      <c r="H674" s="263"/>
      <c r="I674" s="70"/>
      <c r="J674" s="70"/>
      <c r="K674" s="13"/>
      <c r="L674" s="13"/>
      <c r="M674" s="13"/>
      <c r="N674" s="13"/>
      <c r="O674" s="13"/>
      <c r="P674" s="241"/>
      <c r="Q674" s="241"/>
      <c r="R674" s="241"/>
      <c r="S674" s="241"/>
      <c r="T674" s="241"/>
      <c r="U674" s="241"/>
      <c r="V674" s="241"/>
      <c r="W674" s="241"/>
      <c r="X674" s="241"/>
      <c r="Y674" s="241"/>
      <c r="Z674" s="241"/>
      <c r="AA674" s="241"/>
    </row>
    <row r="675">
      <c r="A675" s="3"/>
      <c r="B675" s="3"/>
      <c r="C675" s="3"/>
      <c r="D675" s="3"/>
      <c r="E675" s="3"/>
      <c r="F675" s="3"/>
      <c r="G675" s="3"/>
      <c r="H675" s="263"/>
      <c r="I675" s="70"/>
      <c r="J675" s="70"/>
      <c r="K675" s="13"/>
      <c r="L675" s="13"/>
      <c r="M675" s="13"/>
      <c r="N675" s="13"/>
      <c r="O675" s="13"/>
      <c r="P675" s="241"/>
      <c r="Q675" s="241"/>
      <c r="R675" s="241"/>
      <c r="S675" s="241"/>
      <c r="T675" s="241"/>
      <c r="U675" s="241"/>
      <c r="V675" s="241"/>
      <c r="W675" s="241"/>
      <c r="X675" s="241"/>
      <c r="Y675" s="241"/>
      <c r="Z675" s="241"/>
      <c r="AA675" s="241"/>
    </row>
    <row r="676">
      <c r="A676" s="3"/>
      <c r="B676" s="3"/>
      <c r="C676" s="3"/>
      <c r="D676" s="3"/>
      <c r="E676" s="3"/>
      <c r="F676" s="3"/>
      <c r="G676" s="3"/>
      <c r="H676" s="263"/>
      <c r="I676" s="70"/>
      <c r="J676" s="70"/>
      <c r="K676" s="13"/>
      <c r="L676" s="13"/>
      <c r="M676" s="13"/>
      <c r="N676" s="13"/>
      <c r="O676" s="13"/>
      <c r="P676" s="241"/>
      <c r="Q676" s="241"/>
      <c r="R676" s="241"/>
      <c r="S676" s="241"/>
      <c r="T676" s="241"/>
      <c r="U676" s="241"/>
      <c r="V676" s="241"/>
      <c r="W676" s="241"/>
      <c r="X676" s="241"/>
      <c r="Y676" s="241"/>
      <c r="Z676" s="241"/>
      <c r="AA676" s="241"/>
    </row>
    <row r="677">
      <c r="A677" s="3"/>
      <c r="B677" s="3"/>
      <c r="C677" s="3"/>
      <c r="D677" s="3"/>
      <c r="E677" s="3"/>
      <c r="F677" s="3"/>
      <c r="G677" s="3"/>
      <c r="H677" s="263"/>
      <c r="I677" s="70"/>
      <c r="J677" s="70"/>
      <c r="K677" s="13"/>
      <c r="L677" s="13"/>
      <c r="M677" s="13"/>
      <c r="N677" s="13"/>
      <c r="O677" s="13"/>
      <c r="P677" s="241"/>
      <c r="Q677" s="241"/>
      <c r="R677" s="241"/>
      <c r="S677" s="241"/>
      <c r="T677" s="241"/>
      <c r="U677" s="241"/>
      <c r="V677" s="241"/>
      <c r="W677" s="241"/>
      <c r="X677" s="241"/>
      <c r="Y677" s="241"/>
      <c r="Z677" s="241"/>
      <c r="AA677" s="241"/>
    </row>
    <row r="678">
      <c r="A678" s="3"/>
      <c r="B678" s="3"/>
      <c r="C678" s="3"/>
      <c r="D678" s="3"/>
      <c r="E678" s="3"/>
      <c r="F678" s="3"/>
      <c r="G678" s="3"/>
      <c r="H678" s="263"/>
      <c r="I678" s="70"/>
      <c r="J678" s="70"/>
      <c r="K678" s="13"/>
      <c r="L678" s="13"/>
      <c r="M678" s="13"/>
      <c r="N678" s="13"/>
      <c r="O678" s="13"/>
      <c r="P678" s="241"/>
      <c r="Q678" s="241"/>
      <c r="R678" s="241"/>
      <c r="S678" s="241"/>
      <c r="T678" s="241"/>
      <c r="U678" s="241"/>
      <c r="V678" s="241"/>
      <c r="W678" s="241"/>
      <c r="X678" s="241"/>
      <c r="Y678" s="241"/>
      <c r="Z678" s="241"/>
      <c r="AA678" s="241"/>
    </row>
    <row r="679">
      <c r="A679" s="3"/>
      <c r="B679" s="3"/>
      <c r="C679" s="3"/>
      <c r="D679" s="3"/>
      <c r="E679" s="3"/>
      <c r="F679" s="3"/>
      <c r="G679" s="3"/>
      <c r="H679" s="263"/>
      <c r="I679" s="70"/>
      <c r="J679" s="70"/>
      <c r="K679" s="13"/>
      <c r="L679" s="13"/>
      <c r="M679" s="13"/>
      <c r="N679" s="13"/>
      <c r="O679" s="13"/>
      <c r="P679" s="241"/>
      <c r="Q679" s="241"/>
      <c r="R679" s="241"/>
      <c r="S679" s="241"/>
      <c r="T679" s="241"/>
      <c r="U679" s="241"/>
      <c r="V679" s="241"/>
      <c r="W679" s="241"/>
      <c r="X679" s="241"/>
      <c r="Y679" s="241"/>
      <c r="Z679" s="241"/>
      <c r="AA679" s="241"/>
    </row>
    <row r="680">
      <c r="A680" s="3"/>
      <c r="B680" s="3"/>
      <c r="C680" s="3"/>
      <c r="D680" s="3"/>
      <c r="E680" s="3"/>
      <c r="F680" s="3"/>
      <c r="G680" s="3"/>
      <c r="H680" s="263"/>
      <c r="I680" s="70"/>
      <c r="J680" s="70"/>
      <c r="K680" s="13"/>
      <c r="L680" s="13"/>
      <c r="M680" s="13"/>
      <c r="N680" s="13"/>
      <c r="O680" s="13"/>
      <c r="P680" s="241"/>
      <c r="Q680" s="241"/>
      <c r="R680" s="241"/>
      <c r="S680" s="241"/>
      <c r="T680" s="241"/>
      <c r="U680" s="241"/>
      <c r="V680" s="241"/>
      <c r="W680" s="241"/>
      <c r="X680" s="241"/>
      <c r="Y680" s="241"/>
      <c r="Z680" s="241"/>
      <c r="AA680" s="241"/>
    </row>
    <row r="681">
      <c r="A681" s="3"/>
      <c r="B681" s="3"/>
      <c r="C681" s="3"/>
      <c r="D681" s="3"/>
      <c r="E681" s="3"/>
      <c r="F681" s="3"/>
      <c r="G681" s="3"/>
      <c r="H681" s="263"/>
      <c r="I681" s="70"/>
      <c r="J681" s="70"/>
      <c r="K681" s="13"/>
      <c r="L681" s="13"/>
      <c r="M681" s="13"/>
      <c r="N681" s="13"/>
      <c r="O681" s="13"/>
      <c r="P681" s="241"/>
      <c r="Q681" s="241"/>
      <c r="R681" s="241"/>
      <c r="S681" s="241"/>
      <c r="T681" s="241"/>
      <c r="U681" s="241"/>
      <c r="V681" s="241"/>
      <c r="W681" s="241"/>
      <c r="X681" s="241"/>
      <c r="Y681" s="241"/>
      <c r="Z681" s="241"/>
      <c r="AA681" s="241"/>
    </row>
    <row r="682">
      <c r="A682" s="3"/>
      <c r="B682" s="3"/>
      <c r="C682" s="3"/>
      <c r="D682" s="3"/>
      <c r="E682" s="3"/>
      <c r="F682" s="3"/>
      <c r="G682" s="3"/>
      <c r="H682" s="263"/>
      <c r="I682" s="70"/>
      <c r="J682" s="70"/>
      <c r="K682" s="13"/>
      <c r="L682" s="13"/>
      <c r="M682" s="13"/>
      <c r="N682" s="13"/>
      <c r="O682" s="13"/>
      <c r="P682" s="241"/>
      <c r="Q682" s="241"/>
      <c r="R682" s="241"/>
      <c r="S682" s="241"/>
      <c r="T682" s="241"/>
      <c r="U682" s="241"/>
      <c r="V682" s="241"/>
      <c r="W682" s="241"/>
      <c r="X682" s="241"/>
      <c r="Y682" s="241"/>
      <c r="Z682" s="241"/>
      <c r="AA682" s="241"/>
    </row>
    <row r="683">
      <c r="A683" s="3"/>
      <c r="B683" s="3"/>
      <c r="C683" s="3"/>
      <c r="D683" s="3"/>
      <c r="E683" s="3"/>
      <c r="F683" s="3"/>
      <c r="G683" s="3"/>
      <c r="H683" s="263"/>
      <c r="I683" s="70"/>
      <c r="J683" s="70"/>
      <c r="K683" s="13"/>
      <c r="L683" s="13"/>
      <c r="M683" s="13"/>
      <c r="N683" s="13"/>
      <c r="O683" s="13"/>
      <c r="P683" s="241"/>
      <c r="Q683" s="241"/>
      <c r="R683" s="241"/>
      <c r="S683" s="241"/>
      <c r="T683" s="241"/>
      <c r="U683" s="241"/>
      <c r="V683" s="241"/>
      <c r="W683" s="241"/>
      <c r="X683" s="241"/>
      <c r="Y683" s="241"/>
      <c r="Z683" s="241"/>
      <c r="AA683" s="241"/>
    </row>
    <row r="684">
      <c r="A684" s="3"/>
      <c r="B684" s="3"/>
      <c r="C684" s="3"/>
      <c r="D684" s="3"/>
      <c r="E684" s="3"/>
      <c r="F684" s="3"/>
      <c r="G684" s="3"/>
      <c r="H684" s="263"/>
      <c r="I684" s="70"/>
      <c r="J684" s="70"/>
      <c r="K684" s="13"/>
      <c r="L684" s="13"/>
      <c r="M684" s="13"/>
      <c r="N684" s="13"/>
      <c r="O684" s="13"/>
      <c r="P684" s="241"/>
      <c r="Q684" s="241"/>
      <c r="R684" s="241"/>
      <c r="S684" s="241"/>
      <c r="T684" s="241"/>
      <c r="U684" s="241"/>
      <c r="V684" s="241"/>
      <c r="W684" s="241"/>
      <c r="X684" s="241"/>
      <c r="Y684" s="241"/>
      <c r="Z684" s="241"/>
      <c r="AA684" s="241"/>
    </row>
    <row r="685">
      <c r="A685" s="3"/>
      <c r="B685" s="3"/>
      <c r="C685" s="3"/>
      <c r="D685" s="3"/>
      <c r="E685" s="3"/>
      <c r="F685" s="3"/>
      <c r="G685" s="3"/>
      <c r="H685" s="263"/>
      <c r="I685" s="70"/>
      <c r="J685" s="70"/>
      <c r="K685" s="13"/>
      <c r="L685" s="13"/>
      <c r="M685" s="13"/>
      <c r="N685" s="13"/>
      <c r="O685" s="13"/>
      <c r="P685" s="241"/>
      <c r="Q685" s="241"/>
      <c r="R685" s="241"/>
      <c r="S685" s="241"/>
      <c r="T685" s="241"/>
      <c r="U685" s="241"/>
      <c r="V685" s="241"/>
      <c r="W685" s="241"/>
      <c r="X685" s="241"/>
      <c r="Y685" s="241"/>
      <c r="Z685" s="241"/>
      <c r="AA685" s="241"/>
    </row>
    <row r="686">
      <c r="A686" s="3"/>
      <c r="B686" s="3"/>
      <c r="C686" s="3"/>
      <c r="D686" s="3"/>
      <c r="E686" s="3"/>
      <c r="F686" s="3"/>
      <c r="G686" s="3"/>
      <c r="H686" s="263"/>
      <c r="I686" s="70"/>
      <c r="J686" s="70"/>
      <c r="K686" s="13"/>
      <c r="L686" s="13"/>
      <c r="M686" s="13"/>
      <c r="N686" s="13"/>
      <c r="O686" s="13"/>
      <c r="P686" s="241"/>
      <c r="Q686" s="241"/>
      <c r="R686" s="241"/>
      <c r="S686" s="241"/>
      <c r="T686" s="241"/>
      <c r="U686" s="241"/>
      <c r="V686" s="241"/>
      <c r="W686" s="241"/>
      <c r="X686" s="241"/>
      <c r="Y686" s="241"/>
      <c r="Z686" s="241"/>
      <c r="AA686" s="241"/>
    </row>
    <row r="687">
      <c r="A687" s="3"/>
      <c r="B687" s="3"/>
      <c r="C687" s="3"/>
      <c r="D687" s="3"/>
      <c r="E687" s="3"/>
      <c r="F687" s="3"/>
      <c r="G687" s="3"/>
      <c r="H687" s="263"/>
      <c r="I687" s="70"/>
      <c r="J687" s="70"/>
      <c r="K687" s="13"/>
      <c r="L687" s="13"/>
      <c r="M687" s="13"/>
      <c r="N687" s="13"/>
      <c r="O687" s="13"/>
      <c r="P687" s="241"/>
      <c r="Q687" s="241"/>
      <c r="R687" s="241"/>
      <c r="S687" s="241"/>
      <c r="T687" s="241"/>
      <c r="U687" s="241"/>
      <c r="V687" s="241"/>
      <c r="W687" s="241"/>
      <c r="X687" s="241"/>
      <c r="Y687" s="241"/>
      <c r="Z687" s="241"/>
      <c r="AA687" s="241"/>
    </row>
    <row r="688">
      <c r="A688" s="3"/>
      <c r="B688" s="3"/>
      <c r="C688" s="3"/>
      <c r="D688" s="3"/>
      <c r="E688" s="3"/>
      <c r="F688" s="3"/>
      <c r="G688" s="3"/>
      <c r="H688" s="263"/>
      <c r="I688" s="70"/>
      <c r="J688" s="70"/>
      <c r="K688" s="13"/>
      <c r="L688" s="13"/>
      <c r="M688" s="13"/>
      <c r="N688" s="13"/>
      <c r="O688" s="13"/>
      <c r="P688" s="241"/>
      <c r="Q688" s="241"/>
      <c r="R688" s="241"/>
      <c r="S688" s="241"/>
      <c r="T688" s="241"/>
      <c r="U688" s="241"/>
      <c r="V688" s="241"/>
      <c r="W688" s="241"/>
      <c r="X688" s="241"/>
      <c r="Y688" s="241"/>
      <c r="Z688" s="241"/>
      <c r="AA688" s="241"/>
    </row>
    <row r="689">
      <c r="A689" s="3"/>
      <c r="B689" s="3"/>
      <c r="C689" s="3"/>
      <c r="D689" s="3"/>
      <c r="E689" s="3"/>
      <c r="F689" s="3"/>
      <c r="G689" s="3"/>
      <c r="H689" s="263"/>
      <c r="I689" s="70"/>
      <c r="J689" s="70"/>
      <c r="K689" s="13"/>
      <c r="L689" s="13"/>
      <c r="M689" s="13"/>
      <c r="N689" s="13"/>
      <c r="O689" s="13"/>
      <c r="P689" s="241"/>
      <c r="Q689" s="241"/>
      <c r="R689" s="241"/>
      <c r="S689" s="241"/>
      <c r="T689" s="241"/>
      <c r="U689" s="241"/>
      <c r="V689" s="241"/>
      <c r="W689" s="241"/>
      <c r="X689" s="241"/>
      <c r="Y689" s="241"/>
      <c r="Z689" s="241"/>
      <c r="AA689" s="241"/>
    </row>
    <row r="690">
      <c r="A690" s="3"/>
      <c r="B690" s="3"/>
      <c r="C690" s="3"/>
      <c r="D690" s="3"/>
      <c r="E690" s="3"/>
      <c r="F690" s="3"/>
      <c r="G690" s="3"/>
      <c r="H690" s="263"/>
      <c r="I690" s="70"/>
      <c r="J690" s="70"/>
      <c r="K690" s="13"/>
      <c r="L690" s="13"/>
      <c r="M690" s="13"/>
      <c r="N690" s="13"/>
      <c r="O690" s="13"/>
      <c r="P690" s="241"/>
      <c r="Q690" s="241"/>
      <c r="R690" s="241"/>
      <c r="S690" s="241"/>
      <c r="T690" s="241"/>
      <c r="U690" s="241"/>
      <c r="V690" s="241"/>
      <c r="W690" s="241"/>
      <c r="X690" s="241"/>
      <c r="Y690" s="241"/>
      <c r="Z690" s="241"/>
      <c r="AA690" s="241"/>
    </row>
    <row r="691">
      <c r="A691" s="3"/>
      <c r="B691" s="3"/>
      <c r="C691" s="3"/>
      <c r="D691" s="3"/>
      <c r="E691" s="3"/>
      <c r="F691" s="3"/>
      <c r="G691" s="3"/>
      <c r="H691" s="263"/>
      <c r="I691" s="70"/>
      <c r="J691" s="70"/>
      <c r="K691" s="13"/>
      <c r="L691" s="13"/>
      <c r="M691" s="13"/>
      <c r="N691" s="13"/>
      <c r="O691" s="13"/>
      <c r="P691" s="241"/>
      <c r="Q691" s="241"/>
      <c r="R691" s="241"/>
      <c r="S691" s="241"/>
      <c r="T691" s="241"/>
      <c r="U691" s="241"/>
      <c r="V691" s="241"/>
      <c r="W691" s="241"/>
      <c r="X691" s="241"/>
      <c r="Y691" s="241"/>
      <c r="Z691" s="241"/>
      <c r="AA691" s="241"/>
    </row>
    <row r="692">
      <c r="A692" s="3"/>
      <c r="B692" s="3"/>
      <c r="C692" s="3"/>
      <c r="D692" s="3"/>
      <c r="E692" s="3"/>
      <c r="F692" s="3"/>
      <c r="G692" s="3"/>
      <c r="H692" s="263"/>
      <c r="I692" s="70"/>
      <c r="J692" s="70"/>
      <c r="K692" s="13"/>
      <c r="L692" s="13"/>
      <c r="M692" s="13"/>
      <c r="N692" s="13"/>
      <c r="O692" s="13"/>
      <c r="P692" s="241"/>
      <c r="Q692" s="241"/>
      <c r="R692" s="241"/>
      <c r="S692" s="241"/>
      <c r="T692" s="241"/>
      <c r="U692" s="241"/>
      <c r="V692" s="241"/>
      <c r="W692" s="241"/>
      <c r="X692" s="241"/>
      <c r="Y692" s="241"/>
      <c r="Z692" s="241"/>
      <c r="AA692" s="241"/>
    </row>
    <row r="693">
      <c r="A693" s="3"/>
      <c r="B693" s="3"/>
      <c r="C693" s="3"/>
      <c r="D693" s="3"/>
      <c r="E693" s="3"/>
      <c r="F693" s="3"/>
      <c r="G693" s="3"/>
      <c r="H693" s="263"/>
      <c r="I693" s="70"/>
      <c r="J693" s="70"/>
      <c r="K693" s="13"/>
      <c r="L693" s="13"/>
      <c r="M693" s="13"/>
      <c r="N693" s="13"/>
      <c r="O693" s="13"/>
      <c r="P693" s="241"/>
      <c r="Q693" s="241"/>
      <c r="R693" s="241"/>
      <c r="S693" s="241"/>
      <c r="T693" s="241"/>
      <c r="U693" s="241"/>
      <c r="V693" s="241"/>
      <c r="W693" s="241"/>
      <c r="X693" s="241"/>
      <c r="Y693" s="241"/>
      <c r="Z693" s="241"/>
      <c r="AA693" s="241"/>
    </row>
    <row r="694">
      <c r="A694" s="3"/>
      <c r="B694" s="3"/>
      <c r="C694" s="3"/>
      <c r="D694" s="3"/>
      <c r="E694" s="3"/>
      <c r="F694" s="3"/>
      <c r="G694" s="3"/>
      <c r="H694" s="263"/>
      <c r="I694" s="70"/>
      <c r="J694" s="70"/>
      <c r="K694" s="13"/>
      <c r="L694" s="13"/>
      <c r="M694" s="13"/>
      <c r="N694" s="13"/>
      <c r="O694" s="13"/>
      <c r="P694" s="241"/>
      <c r="Q694" s="241"/>
      <c r="R694" s="241"/>
      <c r="S694" s="241"/>
      <c r="T694" s="241"/>
      <c r="U694" s="241"/>
      <c r="V694" s="241"/>
      <c r="W694" s="241"/>
      <c r="X694" s="241"/>
      <c r="Y694" s="241"/>
      <c r="Z694" s="241"/>
      <c r="AA694" s="241"/>
    </row>
    <row r="695">
      <c r="A695" s="3"/>
      <c r="B695" s="3"/>
      <c r="C695" s="3"/>
      <c r="D695" s="3"/>
      <c r="E695" s="3"/>
      <c r="F695" s="3"/>
      <c r="G695" s="3"/>
      <c r="H695" s="263"/>
      <c r="I695" s="70"/>
      <c r="J695" s="70"/>
      <c r="K695" s="13"/>
      <c r="L695" s="13"/>
      <c r="M695" s="13"/>
      <c r="N695" s="13"/>
      <c r="O695" s="13"/>
      <c r="P695" s="241"/>
      <c r="Q695" s="241"/>
      <c r="R695" s="241"/>
      <c r="S695" s="241"/>
      <c r="T695" s="241"/>
      <c r="U695" s="241"/>
      <c r="V695" s="241"/>
      <c r="W695" s="241"/>
      <c r="X695" s="241"/>
      <c r="Y695" s="241"/>
      <c r="Z695" s="241"/>
      <c r="AA695" s="241"/>
    </row>
    <row r="696">
      <c r="A696" s="3"/>
      <c r="B696" s="3"/>
      <c r="C696" s="3"/>
      <c r="D696" s="3"/>
      <c r="E696" s="3"/>
      <c r="F696" s="3"/>
      <c r="G696" s="3"/>
      <c r="H696" s="263"/>
      <c r="I696" s="70"/>
      <c r="J696" s="70"/>
      <c r="K696" s="13"/>
      <c r="L696" s="13"/>
      <c r="M696" s="13"/>
      <c r="N696" s="13"/>
      <c r="O696" s="13"/>
      <c r="P696" s="241"/>
      <c r="Q696" s="241"/>
      <c r="R696" s="241"/>
      <c r="S696" s="241"/>
      <c r="T696" s="241"/>
      <c r="U696" s="241"/>
      <c r="V696" s="241"/>
      <c r="W696" s="241"/>
      <c r="X696" s="241"/>
      <c r="Y696" s="241"/>
      <c r="Z696" s="241"/>
      <c r="AA696" s="241"/>
    </row>
    <row r="697">
      <c r="A697" s="3"/>
      <c r="B697" s="3"/>
      <c r="C697" s="3"/>
      <c r="D697" s="3"/>
      <c r="E697" s="3"/>
      <c r="F697" s="3"/>
      <c r="G697" s="3"/>
      <c r="H697" s="263"/>
      <c r="I697" s="70"/>
      <c r="J697" s="70"/>
      <c r="K697" s="13"/>
      <c r="L697" s="13"/>
      <c r="M697" s="13"/>
      <c r="N697" s="13"/>
      <c r="O697" s="13"/>
      <c r="P697" s="241"/>
      <c r="Q697" s="241"/>
      <c r="R697" s="241"/>
      <c r="S697" s="241"/>
      <c r="T697" s="241"/>
      <c r="U697" s="241"/>
      <c r="V697" s="241"/>
      <c r="W697" s="241"/>
      <c r="X697" s="241"/>
      <c r="Y697" s="241"/>
      <c r="Z697" s="241"/>
      <c r="AA697" s="241"/>
    </row>
    <row r="698">
      <c r="A698" s="3"/>
      <c r="B698" s="3"/>
      <c r="C698" s="3"/>
      <c r="D698" s="3"/>
      <c r="E698" s="3"/>
      <c r="F698" s="3"/>
      <c r="G698" s="3"/>
      <c r="H698" s="263"/>
      <c r="I698" s="70"/>
      <c r="J698" s="70"/>
      <c r="K698" s="13"/>
      <c r="L698" s="13"/>
      <c r="M698" s="13"/>
      <c r="N698" s="13"/>
      <c r="O698" s="13"/>
      <c r="P698" s="241"/>
      <c r="Q698" s="241"/>
      <c r="R698" s="241"/>
      <c r="S698" s="241"/>
      <c r="T698" s="241"/>
      <c r="U698" s="241"/>
      <c r="V698" s="241"/>
      <c r="W698" s="241"/>
      <c r="X698" s="241"/>
      <c r="Y698" s="241"/>
      <c r="Z698" s="241"/>
      <c r="AA698" s="241"/>
    </row>
    <row r="699">
      <c r="A699" s="3"/>
      <c r="B699" s="3"/>
      <c r="C699" s="3"/>
      <c r="D699" s="3"/>
      <c r="E699" s="3"/>
      <c r="F699" s="3"/>
      <c r="G699" s="3"/>
      <c r="H699" s="263"/>
      <c r="I699" s="70"/>
      <c r="J699" s="70"/>
      <c r="K699" s="13"/>
      <c r="L699" s="13"/>
      <c r="M699" s="13"/>
      <c r="N699" s="13"/>
      <c r="O699" s="13"/>
      <c r="P699" s="241"/>
      <c r="Q699" s="241"/>
      <c r="R699" s="241"/>
      <c r="S699" s="241"/>
      <c r="T699" s="241"/>
      <c r="U699" s="241"/>
      <c r="V699" s="241"/>
      <c r="W699" s="241"/>
      <c r="X699" s="241"/>
      <c r="Y699" s="241"/>
      <c r="Z699" s="241"/>
      <c r="AA699" s="241"/>
    </row>
    <row r="700">
      <c r="A700" s="3"/>
      <c r="B700" s="3"/>
      <c r="C700" s="3"/>
      <c r="D700" s="3"/>
      <c r="E700" s="3"/>
      <c r="F700" s="3"/>
      <c r="G700" s="3"/>
      <c r="H700" s="263"/>
      <c r="I700" s="70"/>
      <c r="J700" s="70"/>
      <c r="K700" s="13"/>
      <c r="L700" s="13"/>
      <c r="M700" s="13"/>
      <c r="N700" s="13"/>
      <c r="O700" s="13"/>
      <c r="P700" s="241"/>
      <c r="Q700" s="241"/>
      <c r="R700" s="241"/>
      <c r="S700" s="241"/>
      <c r="T700" s="241"/>
      <c r="U700" s="241"/>
      <c r="V700" s="241"/>
      <c r="W700" s="241"/>
      <c r="X700" s="241"/>
      <c r="Y700" s="241"/>
      <c r="Z700" s="241"/>
      <c r="AA700" s="241"/>
    </row>
    <row r="701">
      <c r="A701" s="3"/>
      <c r="B701" s="3"/>
      <c r="C701" s="3"/>
      <c r="D701" s="3"/>
      <c r="E701" s="3"/>
      <c r="F701" s="3"/>
      <c r="G701" s="3"/>
      <c r="H701" s="263"/>
      <c r="I701" s="70"/>
      <c r="J701" s="70"/>
      <c r="K701" s="13"/>
      <c r="L701" s="13"/>
      <c r="M701" s="13"/>
      <c r="N701" s="13"/>
      <c r="O701" s="13"/>
      <c r="P701" s="241"/>
      <c r="Q701" s="241"/>
      <c r="R701" s="241"/>
      <c r="S701" s="241"/>
      <c r="T701" s="241"/>
      <c r="U701" s="241"/>
      <c r="V701" s="241"/>
      <c r="W701" s="241"/>
      <c r="X701" s="241"/>
      <c r="Y701" s="241"/>
      <c r="Z701" s="241"/>
      <c r="AA701" s="241"/>
    </row>
    <row r="702">
      <c r="A702" s="3"/>
      <c r="B702" s="3"/>
      <c r="C702" s="3"/>
      <c r="D702" s="3"/>
      <c r="E702" s="3"/>
      <c r="F702" s="3"/>
      <c r="G702" s="3"/>
      <c r="H702" s="263"/>
      <c r="I702" s="70"/>
      <c r="J702" s="70"/>
      <c r="K702" s="13"/>
      <c r="L702" s="13"/>
      <c r="M702" s="13"/>
      <c r="N702" s="13"/>
      <c r="O702" s="13"/>
      <c r="P702" s="241"/>
      <c r="Q702" s="241"/>
      <c r="R702" s="241"/>
      <c r="S702" s="241"/>
      <c r="T702" s="241"/>
      <c r="U702" s="241"/>
      <c r="V702" s="241"/>
      <c r="W702" s="241"/>
      <c r="X702" s="241"/>
      <c r="Y702" s="241"/>
      <c r="Z702" s="241"/>
      <c r="AA702" s="241"/>
    </row>
    <row r="703">
      <c r="A703" s="3"/>
      <c r="B703" s="3"/>
      <c r="C703" s="3"/>
      <c r="D703" s="3"/>
      <c r="E703" s="3"/>
      <c r="F703" s="3"/>
      <c r="G703" s="3"/>
      <c r="H703" s="263"/>
      <c r="I703" s="70"/>
      <c r="J703" s="70"/>
      <c r="K703" s="13"/>
      <c r="L703" s="13"/>
      <c r="M703" s="13"/>
      <c r="N703" s="13"/>
      <c r="O703" s="13"/>
      <c r="P703" s="241"/>
      <c r="Q703" s="241"/>
      <c r="R703" s="241"/>
      <c r="S703" s="241"/>
      <c r="T703" s="241"/>
      <c r="U703" s="241"/>
      <c r="V703" s="241"/>
      <c r="W703" s="241"/>
      <c r="X703" s="241"/>
      <c r="Y703" s="241"/>
      <c r="Z703" s="241"/>
      <c r="AA703" s="241"/>
    </row>
    <row r="704">
      <c r="A704" s="3"/>
      <c r="B704" s="3"/>
      <c r="C704" s="3"/>
      <c r="D704" s="3"/>
      <c r="E704" s="3"/>
      <c r="F704" s="3"/>
      <c r="G704" s="3"/>
      <c r="H704" s="263"/>
      <c r="I704" s="70"/>
      <c r="J704" s="70"/>
      <c r="K704" s="13"/>
      <c r="L704" s="13"/>
      <c r="M704" s="13"/>
      <c r="N704" s="13"/>
      <c r="O704" s="13"/>
      <c r="P704" s="241"/>
      <c r="Q704" s="241"/>
      <c r="R704" s="241"/>
      <c r="S704" s="241"/>
      <c r="T704" s="241"/>
      <c r="U704" s="241"/>
      <c r="V704" s="241"/>
      <c r="W704" s="241"/>
      <c r="X704" s="241"/>
      <c r="Y704" s="241"/>
      <c r="Z704" s="241"/>
      <c r="AA704" s="241"/>
    </row>
    <row r="705">
      <c r="A705" s="3"/>
      <c r="B705" s="3"/>
      <c r="C705" s="3"/>
      <c r="D705" s="3"/>
      <c r="E705" s="3"/>
      <c r="F705" s="3"/>
      <c r="G705" s="3"/>
      <c r="H705" s="263"/>
      <c r="I705" s="70"/>
      <c r="J705" s="70"/>
      <c r="K705" s="13"/>
      <c r="L705" s="13"/>
      <c r="M705" s="13"/>
      <c r="N705" s="13"/>
      <c r="O705" s="13"/>
      <c r="P705" s="241"/>
      <c r="Q705" s="241"/>
      <c r="R705" s="241"/>
      <c r="S705" s="241"/>
      <c r="T705" s="241"/>
      <c r="U705" s="241"/>
      <c r="V705" s="241"/>
      <c r="W705" s="241"/>
      <c r="X705" s="241"/>
      <c r="Y705" s="241"/>
      <c r="Z705" s="241"/>
      <c r="AA705" s="241"/>
    </row>
    <row r="706">
      <c r="A706" s="3"/>
      <c r="B706" s="3"/>
      <c r="C706" s="3"/>
      <c r="D706" s="3"/>
      <c r="E706" s="3"/>
      <c r="F706" s="3"/>
      <c r="G706" s="3"/>
      <c r="H706" s="263"/>
      <c r="I706" s="70"/>
      <c r="J706" s="70"/>
      <c r="K706" s="13"/>
      <c r="L706" s="13"/>
      <c r="M706" s="13"/>
      <c r="N706" s="13"/>
      <c r="O706" s="13"/>
      <c r="P706" s="241"/>
      <c r="Q706" s="241"/>
      <c r="R706" s="241"/>
      <c r="S706" s="241"/>
      <c r="T706" s="241"/>
      <c r="U706" s="241"/>
      <c r="V706" s="241"/>
      <c r="W706" s="241"/>
      <c r="X706" s="241"/>
      <c r="Y706" s="241"/>
      <c r="Z706" s="241"/>
      <c r="AA706" s="241"/>
    </row>
    <row r="707">
      <c r="A707" s="3"/>
      <c r="B707" s="3"/>
      <c r="C707" s="3"/>
      <c r="D707" s="3"/>
      <c r="E707" s="3"/>
      <c r="F707" s="3"/>
      <c r="G707" s="3"/>
      <c r="H707" s="263"/>
      <c r="I707" s="70"/>
      <c r="J707" s="70"/>
      <c r="K707" s="13"/>
      <c r="L707" s="13"/>
      <c r="M707" s="13"/>
      <c r="N707" s="13"/>
      <c r="O707" s="13"/>
      <c r="P707" s="241"/>
      <c r="Q707" s="241"/>
      <c r="R707" s="241"/>
      <c r="S707" s="241"/>
      <c r="T707" s="241"/>
      <c r="U707" s="241"/>
      <c r="V707" s="241"/>
      <c r="W707" s="241"/>
      <c r="X707" s="241"/>
      <c r="Y707" s="241"/>
      <c r="Z707" s="241"/>
      <c r="AA707" s="241"/>
    </row>
    <row r="708">
      <c r="A708" s="3"/>
      <c r="B708" s="3"/>
      <c r="C708" s="3"/>
      <c r="D708" s="3"/>
      <c r="E708" s="3"/>
      <c r="F708" s="3"/>
      <c r="G708" s="3"/>
      <c r="H708" s="263"/>
      <c r="I708" s="70"/>
      <c r="J708" s="70"/>
      <c r="K708" s="13"/>
      <c r="L708" s="13"/>
      <c r="M708" s="13"/>
      <c r="N708" s="13"/>
      <c r="O708" s="13"/>
      <c r="P708" s="241"/>
      <c r="Q708" s="241"/>
      <c r="R708" s="241"/>
      <c r="S708" s="241"/>
      <c r="T708" s="241"/>
      <c r="U708" s="241"/>
      <c r="V708" s="241"/>
      <c r="W708" s="241"/>
      <c r="X708" s="241"/>
      <c r="Y708" s="241"/>
      <c r="Z708" s="241"/>
      <c r="AA708" s="241"/>
    </row>
    <row r="709">
      <c r="A709" s="3"/>
      <c r="B709" s="3"/>
      <c r="C709" s="3"/>
      <c r="D709" s="3"/>
      <c r="E709" s="3"/>
      <c r="F709" s="3"/>
      <c r="G709" s="3"/>
      <c r="H709" s="263"/>
      <c r="I709" s="70"/>
      <c r="J709" s="70"/>
      <c r="K709" s="13"/>
      <c r="L709" s="13"/>
      <c r="M709" s="13"/>
      <c r="N709" s="13"/>
      <c r="O709" s="13"/>
      <c r="P709" s="241"/>
      <c r="Q709" s="241"/>
      <c r="R709" s="241"/>
      <c r="S709" s="241"/>
      <c r="T709" s="241"/>
      <c r="U709" s="241"/>
      <c r="V709" s="241"/>
      <c r="W709" s="241"/>
      <c r="X709" s="241"/>
      <c r="Y709" s="241"/>
      <c r="Z709" s="241"/>
      <c r="AA709" s="241"/>
    </row>
    <row r="710">
      <c r="A710" s="3"/>
      <c r="B710" s="3"/>
      <c r="C710" s="3"/>
      <c r="D710" s="3"/>
      <c r="E710" s="3"/>
      <c r="F710" s="3"/>
      <c r="G710" s="3"/>
      <c r="H710" s="263"/>
      <c r="I710" s="70"/>
      <c r="J710" s="70"/>
      <c r="K710" s="13"/>
      <c r="L710" s="13"/>
      <c r="M710" s="13"/>
      <c r="N710" s="13"/>
      <c r="O710" s="13"/>
      <c r="P710" s="241"/>
      <c r="Q710" s="241"/>
      <c r="R710" s="241"/>
      <c r="S710" s="241"/>
      <c r="T710" s="241"/>
      <c r="U710" s="241"/>
      <c r="V710" s="241"/>
      <c r="W710" s="241"/>
      <c r="X710" s="241"/>
      <c r="Y710" s="241"/>
      <c r="Z710" s="241"/>
      <c r="AA710" s="241"/>
    </row>
    <row r="711">
      <c r="A711" s="3"/>
      <c r="B711" s="3"/>
      <c r="C711" s="3"/>
      <c r="D711" s="3"/>
      <c r="E711" s="3"/>
      <c r="F711" s="3"/>
      <c r="G711" s="3"/>
      <c r="H711" s="263"/>
      <c r="I711" s="70"/>
      <c r="J711" s="70"/>
      <c r="K711" s="13"/>
      <c r="L711" s="13"/>
      <c r="M711" s="13"/>
      <c r="N711" s="13"/>
      <c r="O711" s="13"/>
      <c r="P711" s="241"/>
      <c r="Q711" s="241"/>
      <c r="R711" s="241"/>
      <c r="S711" s="241"/>
      <c r="T711" s="241"/>
      <c r="U711" s="241"/>
      <c r="V711" s="241"/>
      <c r="W711" s="241"/>
      <c r="X711" s="241"/>
      <c r="Y711" s="241"/>
      <c r="Z711" s="241"/>
      <c r="AA711" s="241"/>
    </row>
    <row r="712">
      <c r="A712" s="3"/>
      <c r="B712" s="3"/>
      <c r="C712" s="3"/>
      <c r="D712" s="3"/>
      <c r="E712" s="3"/>
      <c r="F712" s="3"/>
      <c r="G712" s="3"/>
      <c r="H712" s="263"/>
      <c r="I712" s="70"/>
      <c r="J712" s="70"/>
      <c r="K712" s="13"/>
      <c r="L712" s="13"/>
      <c r="M712" s="13"/>
      <c r="N712" s="13"/>
      <c r="O712" s="13"/>
      <c r="P712" s="241"/>
      <c r="Q712" s="241"/>
      <c r="R712" s="241"/>
      <c r="S712" s="241"/>
      <c r="T712" s="241"/>
      <c r="U712" s="241"/>
      <c r="V712" s="241"/>
      <c r="W712" s="241"/>
      <c r="X712" s="241"/>
      <c r="Y712" s="241"/>
      <c r="Z712" s="241"/>
      <c r="AA712" s="241"/>
    </row>
    <row r="713">
      <c r="A713" s="3"/>
      <c r="B713" s="3"/>
      <c r="C713" s="3"/>
      <c r="D713" s="3"/>
      <c r="E713" s="3"/>
      <c r="F713" s="3"/>
      <c r="G713" s="3"/>
      <c r="H713" s="263"/>
      <c r="I713" s="70"/>
      <c r="J713" s="70"/>
      <c r="K713" s="13"/>
      <c r="L713" s="13"/>
      <c r="M713" s="13"/>
      <c r="N713" s="13"/>
      <c r="O713" s="13"/>
      <c r="P713" s="241"/>
      <c r="Q713" s="241"/>
      <c r="R713" s="241"/>
      <c r="S713" s="241"/>
      <c r="T713" s="241"/>
      <c r="U713" s="241"/>
      <c r="V713" s="241"/>
      <c r="W713" s="241"/>
      <c r="X713" s="241"/>
      <c r="Y713" s="241"/>
      <c r="Z713" s="241"/>
      <c r="AA713" s="241"/>
    </row>
    <row r="714">
      <c r="A714" s="3"/>
      <c r="B714" s="3"/>
      <c r="C714" s="3"/>
      <c r="D714" s="3"/>
      <c r="E714" s="3"/>
      <c r="F714" s="3"/>
      <c r="G714" s="3"/>
      <c r="H714" s="263"/>
      <c r="I714" s="70"/>
      <c r="J714" s="70"/>
      <c r="K714" s="13"/>
      <c r="L714" s="13"/>
      <c r="M714" s="13"/>
      <c r="N714" s="13"/>
      <c r="O714" s="13"/>
      <c r="P714" s="241"/>
      <c r="Q714" s="241"/>
      <c r="R714" s="241"/>
      <c r="S714" s="241"/>
      <c r="T714" s="241"/>
      <c r="U714" s="241"/>
      <c r="V714" s="241"/>
      <c r="W714" s="241"/>
      <c r="X714" s="241"/>
      <c r="Y714" s="241"/>
      <c r="Z714" s="241"/>
      <c r="AA714" s="241"/>
    </row>
    <row r="715">
      <c r="A715" s="3"/>
      <c r="B715" s="3"/>
      <c r="C715" s="3"/>
      <c r="D715" s="3"/>
      <c r="E715" s="3"/>
      <c r="F715" s="3"/>
      <c r="G715" s="3"/>
      <c r="H715" s="263"/>
      <c r="I715" s="70"/>
      <c r="J715" s="70"/>
      <c r="K715" s="13"/>
      <c r="L715" s="13"/>
      <c r="M715" s="13"/>
      <c r="N715" s="13"/>
      <c r="O715" s="13"/>
      <c r="P715" s="241"/>
      <c r="Q715" s="241"/>
      <c r="R715" s="241"/>
      <c r="S715" s="241"/>
      <c r="T715" s="241"/>
      <c r="U715" s="241"/>
      <c r="V715" s="241"/>
      <c r="W715" s="241"/>
      <c r="X715" s="241"/>
      <c r="Y715" s="241"/>
      <c r="Z715" s="241"/>
      <c r="AA715" s="241"/>
    </row>
    <row r="716">
      <c r="A716" s="3"/>
      <c r="B716" s="3"/>
      <c r="C716" s="3"/>
      <c r="D716" s="3"/>
      <c r="E716" s="3"/>
      <c r="F716" s="3"/>
      <c r="G716" s="3"/>
      <c r="H716" s="263"/>
      <c r="I716" s="70"/>
      <c r="J716" s="70"/>
      <c r="K716" s="13"/>
      <c r="L716" s="13"/>
      <c r="M716" s="13"/>
      <c r="N716" s="13"/>
      <c r="O716" s="13"/>
      <c r="P716" s="241"/>
      <c r="Q716" s="241"/>
      <c r="R716" s="241"/>
      <c r="S716" s="241"/>
      <c r="T716" s="241"/>
      <c r="U716" s="241"/>
      <c r="V716" s="241"/>
      <c r="W716" s="241"/>
      <c r="X716" s="241"/>
      <c r="Y716" s="241"/>
      <c r="Z716" s="241"/>
      <c r="AA716" s="241"/>
    </row>
    <row r="717">
      <c r="A717" s="3"/>
      <c r="B717" s="3"/>
      <c r="C717" s="3"/>
      <c r="D717" s="3"/>
      <c r="E717" s="3"/>
      <c r="F717" s="3"/>
      <c r="G717" s="3"/>
      <c r="H717" s="263"/>
      <c r="I717" s="70"/>
      <c r="J717" s="70"/>
      <c r="K717" s="13"/>
      <c r="L717" s="13"/>
      <c r="M717" s="13"/>
      <c r="N717" s="13"/>
      <c r="O717" s="13"/>
      <c r="P717" s="241"/>
      <c r="Q717" s="241"/>
      <c r="R717" s="241"/>
      <c r="S717" s="241"/>
      <c r="T717" s="241"/>
      <c r="U717" s="241"/>
      <c r="V717" s="241"/>
      <c r="W717" s="241"/>
      <c r="X717" s="241"/>
      <c r="Y717" s="241"/>
      <c r="Z717" s="241"/>
      <c r="AA717" s="241"/>
    </row>
    <row r="718">
      <c r="A718" s="3"/>
      <c r="B718" s="3"/>
      <c r="C718" s="3"/>
      <c r="D718" s="3"/>
      <c r="E718" s="3"/>
      <c r="F718" s="3"/>
      <c r="G718" s="3"/>
      <c r="H718" s="263"/>
      <c r="I718" s="70"/>
      <c r="J718" s="70"/>
      <c r="K718" s="13"/>
      <c r="L718" s="13"/>
      <c r="M718" s="13"/>
      <c r="N718" s="13"/>
      <c r="O718" s="13"/>
      <c r="P718" s="241"/>
      <c r="Q718" s="241"/>
      <c r="R718" s="241"/>
      <c r="S718" s="241"/>
      <c r="T718" s="241"/>
      <c r="U718" s="241"/>
      <c r="V718" s="241"/>
      <c r="W718" s="241"/>
      <c r="X718" s="241"/>
      <c r="Y718" s="241"/>
      <c r="Z718" s="241"/>
      <c r="AA718" s="241"/>
    </row>
    <row r="719">
      <c r="A719" s="3"/>
      <c r="B719" s="3"/>
      <c r="C719" s="3"/>
      <c r="D719" s="3"/>
      <c r="E719" s="3"/>
      <c r="F719" s="3"/>
      <c r="G719" s="3"/>
      <c r="H719" s="263"/>
      <c r="I719" s="70"/>
      <c r="J719" s="70"/>
      <c r="K719" s="13"/>
      <c r="L719" s="13"/>
      <c r="M719" s="13"/>
      <c r="N719" s="13"/>
      <c r="O719" s="13"/>
      <c r="P719" s="241"/>
      <c r="Q719" s="241"/>
      <c r="R719" s="241"/>
      <c r="S719" s="241"/>
      <c r="T719" s="241"/>
      <c r="U719" s="241"/>
      <c r="V719" s="241"/>
      <c r="W719" s="241"/>
      <c r="X719" s="241"/>
      <c r="Y719" s="241"/>
      <c r="Z719" s="241"/>
      <c r="AA719" s="241"/>
    </row>
    <row r="720">
      <c r="A720" s="3"/>
      <c r="B720" s="3"/>
      <c r="C720" s="3"/>
      <c r="D720" s="3"/>
      <c r="E720" s="3"/>
      <c r="F720" s="3"/>
      <c r="G720" s="3"/>
      <c r="H720" s="263"/>
      <c r="I720" s="70"/>
      <c r="J720" s="70"/>
      <c r="K720" s="13"/>
      <c r="L720" s="13"/>
      <c r="M720" s="13"/>
      <c r="N720" s="13"/>
      <c r="O720" s="13"/>
      <c r="P720" s="241"/>
      <c r="Q720" s="241"/>
      <c r="R720" s="241"/>
      <c r="S720" s="241"/>
      <c r="T720" s="241"/>
      <c r="U720" s="241"/>
      <c r="V720" s="241"/>
      <c r="W720" s="241"/>
      <c r="X720" s="241"/>
      <c r="Y720" s="241"/>
      <c r="Z720" s="241"/>
      <c r="AA720" s="241"/>
    </row>
    <row r="721">
      <c r="A721" s="3"/>
      <c r="B721" s="3"/>
      <c r="C721" s="3"/>
      <c r="D721" s="3"/>
      <c r="E721" s="3"/>
      <c r="F721" s="3"/>
      <c r="G721" s="3"/>
      <c r="H721" s="263"/>
      <c r="I721" s="70"/>
      <c r="J721" s="70"/>
      <c r="K721" s="13"/>
      <c r="L721" s="13"/>
      <c r="M721" s="13"/>
      <c r="N721" s="13"/>
      <c r="O721" s="13"/>
      <c r="P721" s="241"/>
      <c r="Q721" s="241"/>
      <c r="R721" s="241"/>
      <c r="S721" s="241"/>
      <c r="T721" s="241"/>
      <c r="U721" s="241"/>
      <c r="V721" s="241"/>
      <c r="W721" s="241"/>
      <c r="X721" s="241"/>
      <c r="Y721" s="241"/>
      <c r="Z721" s="241"/>
      <c r="AA721" s="241"/>
    </row>
    <row r="722">
      <c r="A722" s="3"/>
      <c r="B722" s="3"/>
      <c r="C722" s="3"/>
      <c r="D722" s="3"/>
      <c r="E722" s="3"/>
      <c r="F722" s="3"/>
      <c r="G722" s="3"/>
      <c r="H722" s="263"/>
      <c r="I722" s="70"/>
      <c r="J722" s="70"/>
      <c r="K722" s="13"/>
      <c r="L722" s="13"/>
      <c r="M722" s="13"/>
      <c r="N722" s="13"/>
      <c r="O722" s="13"/>
      <c r="P722" s="241"/>
      <c r="Q722" s="241"/>
      <c r="R722" s="241"/>
      <c r="S722" s="241"/>
      <c r="T722" s="241"/>
      <c r="U722" s="241"/>
      <c r="V722" s="241"/>
      <c r="W722" s="241"/>
      <c r="X722" s="241"/>
      <c r="Y722" s="241"/>
      <c r="Z722" s="241"/>
      <c r="AA722" s="241"/>
    </row>
    <row r="723">
      <c r="A723" s="3"/>
      <c r="B723" s="3"/>
      <c r="C723" s="3"/>
      <c r="D723" s="3"/>
      <c r="E723" s="3"/>
      <c r="F723" s="3"/>
      <c r="G723" s="3"/>
      <c r="H723" s="263"/>
      <c r="I723" s="70"/>
      <c r="J723" s="70"/>
      <c r="K723" s="13"/>
      <c r="L723" s="13"/>
      <c r="M723" s="13"/>
      <c r="N723" s="13"/>
      <c r="O723" s="13"/>
      <c r="P723" s="241"/>
      <c r="Q723" s="241"/>
      <c r="R723" s="241"/>
      <c r="S723" s="241"/>
      <c r="T723" s="241"/>
      <c r="U723" s="241"/>
      <c r="V723" s="241"/>
      <c r="W723" s="241"/>
      <c r="X723" s="241"/>
      <c r="Y723" s="241"/>
      <c r="Z723" s="241"/>
      <c r="AA723" s="241"/>
    </row>
    <row r="724">
      <c r="A724" s="3"/>
      <c r="B724" s="3"/>
      <c r="C724" s="3"/>
      <c r="D724" s="3"/>
      <c r="E724" s="3"/>
      <c r="F724" s="3"/>
      <c r="G724" s="3"/>
      <c r="H724" s="263"/>
      <c r="I724" s="70"/>
      <c r="J724" s="70"/>
      <c r="K724" s="13"/>
      <c r="L724" s="13"/>
      <c r="M724" s="13"/>
      <c r="N724" s="13"/>
      <c r="O724" s="13"/>
      <c r="P724" s="241"/>
      <c r="Q724" s="241"/>
      <c r="R724" s="241"/>
      <c r="S724" s="241"/>
      <c r="T724" s="241"/>
      <c r="U724" s="241"/>
      <c r="V724" s="241"/>
      <c r="W724" s="241"/>
      <c r="X724" s="241"/>
      <c r="Y724" s="241"/>
      <c r="Z724" s="241"/>
      <c r="AA724" s="241"/>
    </row>
    <row r="725">
      <c r="A725" s="3"/>
      <c r="B725" s="3"/>
      <c r="C725" s="3"/>
      <c r="D725" s="3"/>
      <c r="E725" s="3"/>
      <c r="F725" s="3"/>
      <c r="G725" s="3"/>
      <c r="H725" s="263"/>
      <c r="I725" s="70"/>
      <c r="J725" s="70"/>
      <c r="K725" s="13"/>
      <c r="L725" s="13"/>
      <c r="M725" s="13"/>
      <c r="N725" s="13"/>
      <c r="O725" s="13"/>
      <c r="P725" s="241"/>
      <c r="Q725" s="241"/>
      <c r="R725" s="241"/>
      <c r="S725" s="241"/>
      <c r="T725" s="241"/>
      <c r="U725" s="241"/>
      <c r="V725" s="241"/>
      <c r="W725" s="241"/>
      <c r="X725" s="241"/>
      <c r="Y725" s="241"/>
      <c r="Z725" s="241"/>
      <c r="AA725" s="241"/>
    </row>
    <row r="726">
      <c r="A726" s="3"/>
      <c r="B726" s="3"/>
      <c r="C726" s="3"/>
      <c r="D726" s="3"/>
      <c r="E726" s="3"/>
      <c r="F726" s="3"/>
      <c r="G726" s="3"/>
      <c r="H726" s="263"/>
      <c r="I726" s="70"/>
      <c r="J726" s="70"/>
      <c r="K726" s="13"/>
      <c r="L726" s="13"/>
      <c r="M726" s="13"/>
      <c r="N726" s="13"/>
      <c r="O726" s="13"/>
      <c r="P726" s="241"/>
      <c r="Q726" s="241"/>
      <c r="R726" s="241"/>
      <c r="S726" s="241"/>
      <c r="T726" s="241"/>
      <c r="U726" s="241"/>
      <c r="V726" s="241"/>
      <c r="W726" s="241"/>
      <c r="X726" s="241"/>
      <c r="Y726" s="241"/>
      <c r="Z726" s="241"/>
      <c r="AA726" s="241"/>
    </row>
    <row r="727">
      <c r="A727" s="3"/>
      <c r="B727" s="3"/>
      <c r="C727" s="3"/>
      <c r="D727" s="3"/>
      <c r="E727" s="3"/>
      <c r="F727" s="3"/>
      <c r="G727" s="3"/>
      <c r="H727" s="263"/>
      <c r="I727" s="70"/>
      <c r="J727" s="70"/>
      <c r="K727" s="13"/>
      <c r="L727" s="13"/>
      <c r="M727" s="13"/>
      <c r="N727" s="13"/>
      <c r="O727" s="13"/>
      <c r="P727" s="241"/>
      <c r="Q727" s="241"/>
      <c r="R727" s="241"/>
      <c r="S727" s="241"/>
      <c r="T727" s="241"/>
      <c r="U727" s="241"/>
      <c r="V727" s="241"/>
      <c r="W727" s="241"/>
      <c r="X727" s="241"/>
      <c r="Y727" s="241"/>
      <c r="Z727" s="241"/>
      <c r="AA727" s="241"/>
    </row>
    <row r="728">
      <c r="A728" s="3"/>
      <c r="B728" s="3"/>
      <c r="C728" s="3"/>
      <c r="D728" s="3"/>
      <c r="E728" s="3"/>
      <c r="F728" s="3"/>
      <c r="G728" s="3"/>
      <c r="H728" s="263"/>
      <c r="I728" s="70"/>
      <c r="J728" s="70"/>
      <c r="K728" s="13"/>
      <c r="L728" s="13"/>
      <c r="M728" s="13"/>
      <c r="N728" s="13"/>
      <c r="O728" s="13"/>
      <c r="P728" s="241"/>
      <c r="Q728" s="241"/>
      <c r="R728" s="241"/>
      <c r="S728" s="241"/>
      <c r="T728" s="241"/>
      <c r="U728" s="241"/>
      <c r="V728" s="241"/>
      <c r="W728" s="241"/>
      <c r="X728" s="241"/>
      <c r="Y728" s="241"/>
      <c r="Z728" s="241"/>
      <c r="AA728" s="241"/>
    </row>
    <row r="729">
      <c r="A729" s="3"/>
      <c r="B729" s="3"/>
      <c r="C729" s="3"/>
      <c r="D729" s="3"/>
      <c r="E729" s="3"/>
      <c r="F729" s="3"/>
      <c r="G729" s="3"/>
      <c r="H729" s="263"/>
      <c r="I729" s="70"/>
      <c r="J729" s="70"/>
      <c r="K729" s="13"/>
      <c r="L729" s="13"/>
      <c r="M729" s="13"/>
      <c r="N729" s="13"/>
      <c r="O729" s="13"/>
      <c r="P729" s="241"/>
      <c r="Q729" s="241"/>
      <c r="R729" s="241"/>
      <c r="S729" s="241"/>
      <c r="T729" s="241"/>
      <c r="U729" s="241"/>
      <c r="V729" s="241"/>
      <c r="W729" s="241"/>
      <c r="X729" s="241"/>
      <c r="Y729" s="241"/>
      <c r="Z729" s="241"/>
      <c r="AA729" s="241"/>
    </row>
    <row r="730">
      <c r="A730" s="3"/>
      <c r="B730" s="3"/>
      <c r="C730" s="3"/>
      <c r="D730" s="3"/>
      <c r="E730" s="3"/>
      <c r="F730" s="3"/>
      <c r="G730" s="3"/>
      <c r="H730" s="263"/>
      <c r="I730" s="70"/>
      <c r="J730" s="70"/>
      <c r="K730" s="13"/>
      <c r="L730" s="13"/>
      <c r="M730" s="13"/>
      <c r="N730" s="13"/>
      <c r="O730" s="13"/>
      <c r="P730" s="241"/>
      <c r="Q730" s="241"/>
      <c r="R730" s="241"/>
      <c r="S730" s="241"/>
      <c r="T730" s="241"/>
      <c r="U730" s="241"/>
      <c r="V730" s="241"/>
      <c r="W730" s="241"/>
      <c r="X730" s="241"/>
      <c r="Y730" s="241"/>
      <c r="Z730" s="241"/>
      <c r="AA730" s="241"/>
    </row>
    <row r="731">
      <c r="A731" s="3"/>
      <c r="B731" s="3"/>
      <c r="C731" s="3"/>
      <c r="D731" s="3"/>
      <c r="E731" s="3"/>
      <c r="F731" s="3"/>
      <c r="G731" s="3"/>
      <c r="H731" s="263"/>
      <c r="I731" s="70"/>
      <c r="J731" s="70"/>
      <c r="K731" s="13"/>
      <c r="L731" s="13"/>
      <c r="M731" s="13"/>
      <c r="N731" s="13"/>
      <c r="O731" s="13"/>
      <c r="P731" s="241"/>
      <c r="Q731" s="241"/>
      <c r="R731" s="241"/>
      <c r="S731" s="241"/>
      <c r="T731" s="241"/>
      <c r="U731" s="241"/>
      <c r="V731" s="241"/>
      <c r="W731" s="241"/>
      <c r="X731" s="241"/>
      <c r="Y731" s="241"/>
      <c r="Z731" s="241"/>
      <c r="AA731" s="241"/>
    </row>
    <row r="732">
      <c r="A732" s="3"/>
      <c r="B732" s="3"/>
      <c r="C732" s="3"/>
      <c r="D732" s="3"/>
      <c r="E732" s="3"/>
      <c r="F732" s="3"/>
      <c r="G732" s="3"/>
      <c r="H732" s="263"/>
      <c r="I732" s="70"/>
      <c r="J732" s="70"/>
      <c r="K732" s="13"/>
      <c r="L732" s="13"/>
      <c r="M732" s="13"/>
      <c r="N732" s="13"/>
      <c r="O732" s="13"/>
      <c r="P732" s="241"/>
      <c r="Q732" s="241"/>
      <c r="R732" s="241"/>
      <c r="S732" s="241"/>
      <c r="T732" s="241"/>
      <c r="U732" s="241"/>
      <c r="V732" s="241"/>
      <c r="W732" s="241"/>
      <c r="X732" s="241"/>
      <c r="Y732" s="241"/>
      <c r="Z732" s="241"/>
      <c r="AA732" s="241"/>
    </row>
    <row r="733">
      <c r="A733" s="3"/>
      <c r="B733" s="3"/>
      <c r="C733" s="3"/>
      <c r="D733" s="3"/>
      <c r="E733" s="3"/>
      <c r="F733" s="3"/>
      <c r="G733" s="3"/>
      <c r="H733" s="263"/>
      <c r="I733" s="70"/>
      <c r="J733" s="70"/>
      <c r="K733" s="13"/>
      <c r="L733" s="13"/>
      <c r="M733" s="13"/>
      <c r="N733" s="13"/>
      <c r="O733" s="13"/>
      <c r="P733" s="241"/>
      <c r="Q733" s="241"/>
      <c r="R733" s="241"/>
      <c r="S733" s="241"/>
      <c r="T733" s="241"/>
      <c r="U733" s="241"/>
      <c r="V733" s="241"/>
      <c r="W733" s="241"/>
      <c r="X733" s="241"/>
      <c r="Y733" s="241"/>
      <c r="Z733" s="241"/>
      <c r="AA733" s="241"/>
    </row>
    <row r="734">
      <c r="A734" s="3"/>
      <c r="B734" s="3"/>
      <c r="C734" s="3"/>
      <c r="D734" s="3"/>
      <c r="E734" s="3"/>
      <c r="F734" s="3"/>
      <c r="G734" s="3"/>
      <c r="H734" s="263"/>
      <c r="I734" s="70"/>
      <c r="J734" s="70"/>
      <c r="K734" s="13"/>
      <c r="L734" s="13"/>
      <c r="M734" s="13"/>
      <c r="N734" s="13"/>
      <c r="O734" s="13"/>
      <c r="P734" s="241"/>
      <c r="Q734" s="241"/>
      <c r="R734" s="241"/>
      <c r="S734" s="241"/>
      <c r="T734" s="241"/>
      <c r="U734" s="241"/>
      <c r="V734" s="241"/>
      <c r="W734" s="241"/>
      <c r="X734" s="241"/>
      <c r="Y734" s="241"/>
      <c r="Z734" s="241"/>
      <c r="AA734" s="241"/>
    </row>
    <row r="735">
      <c r="A735" s="3"/>
      <c r="B735" s="3"/>
      <c r="C735" s="3"/>
      <c r="D735" s="3"/>
      <c r="E735" s="3"/>
      <c r="F735" s="3"/>
      <c r="G735" s="3"/>
      <c r="H735" s="263"/>
      <c r="I735" s="70"/>
      <c r="J735" s="70"/>
      <c r="K735" s="13"/>
      <c r="L735" s="13"/>
      <c r="M735" s="13"/>
      <c r="N735" s="13"/>
      <c r="O735" s="13"/>
      <c r="P735" s="241"/>
      <c r="Q735" s="241"/>
      <c r="R735" s="241"/>
      <c r="S735" s="241"/>
      <c r="T735" s="241"/>
      <c r="U735" s="241"/>
      <c r="V735" s="241"/>
      <c r="W735" s="241"/>
      <c r="X735" s="241"/>
      <c r="Y735" s="241"/>
      <c r="Z735" s="241"/>
      <c r="AA735" s="241"/>
    </row>
    <row r="736">
      <c r="A736" s="3"/>
      <c r="B736" s="3"/>
      <c r="C736" s="3"/>
      <c r="D736" s="3"/>
      <c r="E736" s="3"/>
      <c r="F736" s="3"/>
      <c r="G736" s="3"/>
      <c r="H736" s="263"/>
      <c r="I736" s="70"/>
      <c r="J736" s="70"/>
      <c r="K736" s="13"/>
      <c r="L736" s="13"/>
      <c r="M736" s="13"/>
      <c r="N736" s="13"/>
      <c r="O736" s="13"/>
      <c r="P736" s="241"/>
      <c r="Q736" s="241"/>
      <c r="R736" s="241"/>
      <c r="S736" s="241"/>
      <c r="T736" s="241"/>
      <c r="U736" s="241"/>
      <c r="V736" s="241"/>
      <c r="W736" s="241"/>
      <c r="X736" s="241"/>
      <c r="Y736" s="241"/>
      <c r="Z736" s="241"/>
      <c r="AA736" s="241"/>
    </row>
    <row r="737">
      <c r="A737" s="3"/>
      <c r="B737" s="3"/>
      <c r="C737" s="3"/>
      <c r="D737" s="3"/>
      <c r="E737" s="3"/>
      <c r="F737" s="3"/>
      <c r="G737" s="3"/>
      <c r="H737" s="263"/>
      <c r="I737" s="70"/>
      <c r="J737" s="70"/>
      <c r="K737" s="13"/>
      <c r="L737" s="13"/>
      <c r="M737" s="13"/>
      <c r="N737" s="13"/>
      <c r="O737" s="13"/>
      <c r="P737" s="241"/>
      <c r="Q737" s="241"/>
      <c r="R737" s="241"/>
      <c r="S737" s="241"/>
      <c r="T737" s="241"/>
      <c r="U737" s="241"/>
      <c r="V737" s="241"/>
      <c r="W737" s="241"/>
      <c r="X737" s="241"/>
      <c r="Y737" s="241"/>
      <c r="Z737" s="241"/>
      <c r="AA737" s="241"/>
    </row>
    <row r="738">
      <c r="A738" s="3"/>
      <c r="B738" s="3"/>
      <c r="C738" s="3"/>
      <c r="D738" s="3"/>
      <c r="E738" s="3"/>
      <c r="F738" s="3"/>
      <c r="G738" s="3"/>
      <c r="H738" s="263"/>
      <c r="I738" s="70"/>
      <c r="J738" s="70"/>
      <c r="K738" s="13"/>
      <c r="L738" s="13"/>
      <c r="M738" s="13"/>
      <c r="N738" s="13"/>
      <c r="O738" s="13"/>
      <c r="P738" s="241"/>
      <c r="Q738" s="241"/>
      <c r="R738" s="241"/>
      <c r="S738" s="241"/>
      <c r="T738" s="241"/>
      <c r="U738" s="241"/>
      <c r="V738" s="241"/>
      <c r="W738" s="241"/>
      <c r="X738" s="241"/>
      <c r="Y738" s="241"/>
      <c r="Z738" s="241"/>
      <c r="AA738" s="241"/>
    </row>
    <row r="739">
      <c r="A739" s="3"/>
      <c r="B739" s="3"/>
      <c r="C739" s="3"/>
      <c r="D739" s="3"/>
      <c r="E739" s="3"/>
      <c r="F739" s="3"/>
      <c r="G739" s="3"/>
      <c r="H739" s="263"/>
      <c r="I739" s="70"/>
      <c r="J739" s="70"/>
      <c r="K739" s="13"/>
      <c r="L739" s="13"/>
      <c r="M739" s="13"/>
      <c r="N739" s="13"/>
      <c r="O739" s="13"/>
      <c r="P739" s="241"/>
      <c r="Q739" s="241"/>
      <c r="R739" s="241"/>
      <c r="S739" s="241"/>
      <c r="T739" s="241"/>
      <c r="U739" s="241"/>
      <c r="V739" s="241"/>
      <c r="W739" s="241"/>
      <c r="X739" s="241"/>
      <c r="Y739" s="241"/>
      <c r="Z739" s="241"/>
      <c r="AA739" s="241"/>
    </row>
    <row r="740">
      <c r="A740" s="3"/>
      <c r="B740" s="3"/>
      <c r="C740" s="3"/>
      <c r="D740" s="3"/>
      <c r="E740" s="3"/>
      <c r="F740" s="3"/>
      <c r="G740" s="3"/>
      <c r="H740" s="263"/>
      <c r="I740" s="70"/>
      <c r="J740" s="70"/>
      <c r="K740" s="13"/>
      <c r="L740" s="13"/>
      <c r="M740" s="13"/>
      <c r="N740" s="13"/>
      <c r="O740" s="13"/>
      <c r="P740" s="241"/>
      <c r="Q740" s="241"/>
      <c r="R740" s="241"/>
      <c r="S740" s="241"/>
      <c r="T740" s="241"/>
      <c r="U740" s="241"/>
      <c r="V740" s="241"/>
      <c r="W740" s="241"/>
      <c r="X740" s="241"/>
      <c r="Y740" s="241"/>
      <c r="Z740" s="241"/>
      <c r="AA740" s="241"/>
    </row>
    <row r="741">
      <c r="A741" s="3"/>
      <c r="B741" s="3"/>
      <c r="C741" s="3"/>
      <c r="D741" s="3"/>
      <c r="E741" s="3"/>
      <c r="F741" s="3"/>
      <c r="G741" s="3"/>
      <c r="H741" s="263"/>
      <c r="I741" s="70"/>
      <c r="J741" s="70"/>
      <c r="K741" s="13"/>
      <c r="L741" s="13"/>
      <c r="M741" s="13"/>
      <c r="N741" s="13"/>
      <c r="O741" s="13"/>
      <c r="P741" s="241"/>
      <c r="Q741" s="241"/>
      <c r="R741" s="241"/>
      <c r="S741" s="241"/>
      <c r="T741" s="241"/>
      <c r="U741" s="241"/>
      <c r="V741" s="241"/>
      <c r="W741" s="241"/>
      <c r="X741" s="241"/>
      <c r="Y741" s="241"/>
      <c r="Z741" s="241"/>
      <c r="AA741" s="241"/>
    </row>
    <row r="742">
      <c r="A742" s="3"/>
      <c r="B742" s="3"/>
      <c r="C742" s="3"/>
      <c r="D742" s="3"/>
      <c r="E742" s="3"/>
      <c r="F742" s="3"/>
      <c r="G742" s="3"/>
      <c r="H742" s="263"/>
      <c r="I742" s="70"/>
      <c r="J742" s="70"/>
      <c r="K742" s="13"/>
      <c r="L742" s="13"/>
      <c r="M742" s="13"/>
      <c r="N742" s="13"/>
      <c r="O742" s="13"/>
      <c r="P742" s="241"/>
      <c r="Q742" s="241"/>
      <c r="R742" s="241"/>
      <c r="S742" s="241"/>
      <c r="T742" s="241"/>
      <c r="U742" s="241"/>
      <c r="V742" s="241"/>
      <c r="W742" s="241"/>
      <c r="X742" s="241"/>
      <c r="Y742" s="241"/>
      <c r="Z742" s="241"/>
      <c r="AA742" s="241"/>
    </row>
    <row r="743">
      <c r="A743" s="3"/>
      <c r="B743" s="3"/>
      <c r="C743" s="3"/>
      <c r="D743" s="3"/>
      <c r="E743" s="3"/>
      <c r="F743" s="3"/>
      <c r="G743" s="3"/>
      <c r="H743" s="263"/>
      <c r="I743" s="70"/>
      <c r="J743" s="70"/>
      <c r="K743" s="13"/>
      <c r="L743" s="13"/>
      <c r="M743" s="13"/>
      <c r="N743" s="13"/>
      <c r="O743" s="13"/>
      <c r="P743" s="241"/>
      <c r="Q743" s="241"/>
      <c r="R743" s="241"/>
      <c r="S743" s="241"/>
      <c r="T743" s="241"/>
      <c r="U743" s="241"/>
      <c r="V743" s="241"/>
      <c r="W743" s="241"/>
      <c r="X743" s="241"/>
      <c r="Y743" s="241"/>
      <c r="Z743" s="241"/>
      <c r="AA743" s="241"/>
    </row>
    <row r="744">
      <c r="A744" s="3"/>
      <c r="B744" s="3"/>
      <c r="C744" s="3"/>
      <c r="D744" s="3"/>
      <c r="E744" s="3"/>
      <c r="F744" s="3"/>
      <c r="G744" s="3"/>
      <c r="H744" s="263"/>
      <c r="I744" s="70"/>
      <c r="J744" s="70"/>
      <c r="K744" s="13"/>
      <c r="L744" s="13"/>
      <c r="M744" s="13"/>
      <c r="N744" s="13"/>
      <c r="O744" s="13"/>
      <c r="P744" s="241"/>
      <c r="Q744" s="241"/>
      <c r="R744" s="241"/>
      <c r="S744" s="241"/>
      <c r="T744" s="241"/>
      <c r="U744" s="241"/>
      <c r="V744" s="241"/>
      <c r="W744" s="241"/>
      <c r="X744" s="241"/>
      <c r="Y744" s="241"/>
      <c r="Z744" s="241"/>
      <c r="AA744" s="241"/>
    </row>
    <row r="745">
      <c r="A745" s="3"/>
      <c r="B745" s="3"/>
      <c r="C745" s="3"/>
      <c r="D745" s="3"/>
      <c r="E745" s="3"/>
      <c r="F745" s="3"/>
      <c r="G745" s="3"/>
      <c r="H745" s="263"/>
      <c r="I745" s="70"/>
      <c r="J745" s="70"/>
      <c r="K745" s="13"/>
      <c r="L745" s="13"/>
      <c r="M745" s="13"/>
      <c r="N745" s="13"/>
      <c r="O745" s="13"/>
      <c r="P745" s="241"/>
      <c r="Q745" s="241"/>
      <c r="R745" s="241"/>
      <c r="S745" s="241"/>
      <c r="T745" s="241"/>
      <c r="U745" s="241"/>
      <c r="V745" s="241"/>
      <c r="W745" s="241"/>
      <c r="X745" s="241"/>
      <c r="Y745" s="241"/>
      <c r="Z745" s="241"/>
      <c r="AA745" s="241"/>
    </row>
    <row r="746">
      <c r="A746" s="3"/>
      <c r="B746" s="3"/>
      <c r="C746" s="3"/>
      <c r="D746" s="3"/>
      <c r="E746" s="3"/>
      <c r="F746" s="3"/>
      <c r="G746" s="3"/>
      <c r="H746" s="263"/>
      <c r="I746" s="70"/>
      <c r="J746" s="70"/>
      <c r="K746" s="13"/>
      <c r="L746" s="13"/>
      <c r="M746" s="13"/>
      <c r="N746" s="13"/>
      <c r="O746" s="13"/>
      <c r="P746" s="241"/>
      <c r="Q746" s="241"/>
      <c r="R746" s="241"/>
      <c r="S746" s="241"/>
      <c r="T746" s="241"/>
      <c r="U746" s="241"/>
      <c r="V746" s="241"/>
      <c r="W746" s="241"/>
      <c r="X746" s="241"/>
      <c r="Y746" s="241"/>
      <c r="Z746" s="241"/>
      <c r="AA746" s="241"/>
    </row>
    <row r="747">
      <c r="A747" s="3"/>
      <c r="B747" s="3"/>
      <c r="C747" s="3"/>
      <c r="D747" s="3"/>
      <c r="E747" s="3"/>
      <c r="F747" s="3"/>
      <c r="G747" s="3"/>
      <c r="H747" s="263"/>
      <c r="I747" s="70"/>
      <c r="J747" s="70"/>
      <c r="K747" s="13"/>
      <c r="L747" s="13"/>
      <c r="M747" s="13"/>
      <c r="N747" s="13"/>
      <c r="O747" s="13"/>
      <c r="P747" s="241"/>
      <c r="Q747" s="241"/>
      <c r="R747" s="241"/>
      <c r="S747" s="241"/>
      <c r="T747" s="241"/>
      <c r="U747" s="241"/>
      <c r="V747" s="241"/>
      <c r="W747" s="241"/>
      <c r="X747" s="241"/>
      <c r="Y747" s="241"/>
      <c r="Z747" s="241"/>
      <c r="AA747" s="241"/>
    </row>
    <row r="748">
      <c r="A748" s="3"/>
      <c r="B748" s="3"/>
      <c r="C748" s="3"/>
      <c r="D748" s="3"/>
      <c r="E748" s="3"/>
      <c r="F748" s="3"/>
      <c r="G748" s="3"/>
      <c r="H748" s="263"/>
      <c r="I748" s="70"/>
      <c r="J748" s="70"/>
      <c r="K748" s="13"/>
      <c r="L748" s="13"/>
      <c r="M748" s="13"/>
      <c r="N748" s="13"/>
      <c r="O748" s="13"/>
      <c r="P748" s="241"/>
      <c r="Q748" s="241"/>
      <c r="R748" s="241"/>
      <c r="S748" s="241"/>
      <c r="T748" s="241"/>
      <c r="U748" s="241"/>
      <c r="V748" s="241"/>
      <c r="W748" s="241"/>
      <c r="X748" s="241"/>
      <c r="Y748" s="241"/>
      <c r="Z748" s="241"/>
      <c r="AA748" s="241"/>
    </row>
    <row r="749">
      <c r="A749" s="3"/>
      <c r="B749" s="3"/>
      <c r="C749" s="3"/>
      <c r="D749" s="3"/>
      <c r="E749" s="3"/>
      <c r="F749" s="3"/>
      <c r="G749" s="3"/>
      <c r="H749" s="263"/>
      <c r="I749" s="70"/>
      <c r="J749" s="70"/>
      <c r="K749" s="13"/>
      <c r="L749" s="13"/>
      <c r="M749" s="13"/>
      <c r="N749" s="13"/>
      <c r="O749" s="13"/>
      <c r="P749" s="241"/>
      <c r="Q749" s="241"/>
      <c r="R749" s="241"/>
      <c r="S749" s="241"/>
      <c r="T749" s="241"/>
      <c r="U749" s="241"/>
      <c r="V749" s="241"/>
      <c r="W749" s="241"/>
      <c r="X749" s="241"/>
      <c r="Y749" s="241"/>
      <c r="Z749" s="241"/>
      <c r="AA749" s="241"/>
    </row>
    <row r="750">
      <c r="A750" s="3"/>
      <c r="B750" s="3"/>
      <c r="C750" s="3"/>
      <c r="D750" s="3"/>
      <c r="E750" s="3"/>
      <c r="F750" s="3"/>
      <c r="G750" s="3"/>
      <c r="H750" s="263"/>
      <c r="I750" s="70"/>
      <c r="J750" s="70"/>
      <c r="K750" s="13"/>
      <c r="L750" s="13"/>
      <c r="M750" s="13"/>
      <c r="N750" s="13"/>
      <c r="O750" s="13"/>
      <c r="P750" s="241"/>
      <c r="Q750" s="241"/>
      <c r="R750" s="241"/>
      <c r="S750" s="241"/>
      <c r="T750" s="241"/>
      <c r="U750" s="241"/>
      <c r="V750" s="241"/>
      <c r="W750" s="241"/>
      <c r="X750" s="241"/>
      <c r="Y750" s="241"/>
      <c r="Z750" s="241"/>
      <c r="AA750" s="241"/>
    </row>
    <row r="751">
      <c r="A751" s="3"/>
      <c r="B751" s="3"/>
      <c r="C751" s="3"/>
      <c r="D751" s="3"/>
      <c r="E751" s="3"/>
      <c r="F751" s="3"/>
      <c r="G751" s="3"/>
      <c r="H751" s="263"/>
      <c r="I751" s="70"/>
      <c r="J751" s="70"/>
      <c r="K751" s="13"/>
      <c r="L751" s="13"/>
      <c r="M751" s="13"/>
      <c r="N751" s="13"/>
      <c r="O751" s="13"/>
      <c r="P751" s="241"/>
      <c r="Q751" s="241"/>
      <c r="R751" s="241"/>
      <c r="S751" s="241"/>
      <c r="T751" s="241"/>
      <c r="U751" s="241"/>
      <c r="V751" s="241"/>
      <c r="W751" s="241"/>
      <c r="X751" s="241"/>
      <c r="Y751" s="241"/>
      <c r="Z751" s="241"/>
      <c r="AA751" s="241"/>
    </row>
    <row r="752">
      <c r="A752" s="3"/>
      <c r="B752" s="3"/>
      <c r="C752" s="3"/>
      <c r="D752" s="3"/>
      <c r="E752" s="3"/>
      <c r="F752" s="3"/>
      <c r="G752" s="3"/>
      <c r="H752" s="263"/>
      <c r="I752" s="70"/>
      <c r="J752" s="70"/>
      <c r="K752" s="13"/>
      <c r="L752" s="13"/>
      <c r="M752" s="13"/>
      <c r="N752" s="13"/>
      <c r="O752" s="13"/>
      <c r="P752" s="241"/>
      <c r="Q752" s="241"/>
      <c r="R752" s="241"/>
      <c r="S752" s="241"/>
      <c r="T752" s="241"/>
      <c r="U752" s="241"/>
      <c r="V752" s="241"/>
      <c r="W752" s="241"/>
      <c r="X752" s="241"/>
      <c r="Y752" s="241"/>
      <c r="Z752" s="241"/>
      <c r="AA752" s="241"/>
    </row>
    <row r="753">
      <c r="A753" s="3"/>
      <c r="B753" s="3"/>
      <c r="C753" s="3"/>
      <c r="D753" s="3"/>
      <c r="E753" s="3"/>
      <c r="F753" s="3"/>
      <c r="G753" s="3"/>
      <c r="H753" s="263"/>
      <c r="I753" s="70"/>
      <c r="J753" s="70"/>
      <c r="K753" s="13"/>
      <c r="L753" s="13"/>
      <c r="M753" s="13"/>
      <c r="N753" s="13"/>
      <c r="O753" s="13"/>
      <c r="P753" s="241"/>
      <c r="Q753" s="241"/>
      <c r="R753" s="241"/>
      <c r="S753" s="241"/>
      <c r="T753" s="241"/>
      <c r="U753" s="241"/>
      <c r="V753" s="241"/>
      <c r="W753" s="241"/>
      <c r="X753" s="241"/>
      <c r="Y753" s="241"/>
      <c r="Z753" s="241"/>
      <c r="AA753" s="241"/>
    </row>
    <row r="754">
      <c r="A754" s="3"/>
      <c r="B754" s="3"/>
      <c r="C754" s="3"/>
      <c r="D754" s="3"/>
      <c r="E754" s="3"/>
      <c r="F754" s="3"/>
      <c r="G754" s="3"/>
      <c r="H754" s="263"/>
      <c r="I754" s="70"/>
      <c r="J754" s="70"/>
      <c r="K754" s="13"/>
      <c r="L754" s="13"/>
      <c r="M754" s="13"/>
      <c r="N754" s="13"/>
      <c r="O754" s="13"/>
      <c r="P754" s="241"/>
      <c r="Q754" s="241"/>
      <c r="R754" s="241"/>
      <c r="S754" s="241"/>
      <c r="T754" s="241"/>
      <c r="U754" s="241"/>
      <c r="V754" s="241"/>
      <c r="W754" s="241"/>
      <c r="X754" s="241"/>
      <c r="Y754" s="241"/>
      <c r="Z754" s="241"/>
      <c r="AA754" s="241"/>
    </row>
    <row r="755">
      <c r="A755" s="3"/>
      <c r="B755" s="3"/>
      <c r="C755" s="3"/>
      <c r="D755" s="3"/>
      <c r="E755" s="3"/>
      <c r="F755" s="3"/>
      <c r="G755" s="3"/>
      <c r="H755" s="263"/>
      <c r="I755" s="70"/>
      <c r="J755" s="70"/>
      <c r="K755" s="13"/>
      <c r="L755" s="13"/>
      <c r="M755" s="13"/>
      <c r="N755" s="13"/>
      <c r="O755" s="13"/>
      <c r="P755" s="241"/>
      <c r="Q755" s="241"/>
      <c r="R755" s="241"/>
      <c r="S755" s="241"/>
      <c r="T755" s="241"/>
      <c r="U755" s="241"/>
      <c r="V755" s="241"/>
      <c r="W755" s="241"/>
      <c r="X755" s="241"/>
      <c r="Y755" s="241"/>
      <c r="Z755" s="241"/>
      <c r="AA755" s="241"/>
    </row>
    <row r="756">
      <c r="A756" s="3"/>
      <c r="B756" s="3"/>
      <c r="C756" s="3"/>
      <c r="D756" s="3"/>
      <c r="E756" s="3"/>
      <c r="F756" s="3"/>
      <c r="G756" s="3"/>
      <c r="H756" s="263"/>
      <c r="I756" s="70"/>
      <c r="J756" s="70"/>
      <c r="K756" s="13"/>
      <c r="L756" s="13"/>
      <c r="M756" s="13"/>
      <c r="N756" s="13"/>
      <c r="O756" s="13"/>
      <c r="P756" s="241"/>
      <c r="Q756" s="241"/>
      <c r="R756" s="241"/>
      <c r="S756" s="241"/>
      <c r="T756" s="241"/>
      <c r="U756" s="241"/>
      <c r="V756" s="241"/>
      <c r="W756" s="241"/>
      <c r="X756" s="241"/>
      <c r="Y756" s="241"/>
      <c r="Z756" s="241"/>
      <c r="AA756" s="241"/>
    </row>
    <row r="757">
      <c r="A757" s="3"/>
      <c r="B757" s="3"/>
      <c r="C757" s="3"/>
      <c r="D757" s="3"/>
      <c r="E757" s="3"/>
      <c r="F757" s="3"/>
      <c r="G757" s="3"/>
      <c r="H757" s="263"/>
      <c r="I757" s="70"/>
      <c r="J757" s="70"/>
      <c r="K757" s="13"/>
      <c r="L757" s="13"/>
      <c r="M757" s="13"/>
      <c r="N757" s="13"/>
      <c r="O757" s="13"/>
      <c r="P757" s="241"/>
      <c r="Q757" s="241"/>
      <c r="R757" s="241"/>
      <c r="S757" s="241"/>
      <c r="T757" s="241"/>
      <c r="U757" s="241"/>
      <c r="V757" s="241"/>
      <c r="W757" s="241"/>
      <c r="X757" s="241"/>
      <c r="Y757" s="241"/>
      <c r="Z757" s="241"/>
      <c r="AA757" s="241"/>
    </row>
    <row r="758">
      <c r="A758" s="3"/>
      <c r="B758" s="3"/>
      <c r="C758" s="3"/>
      <c r="D758" s="3"/>
      <c r="E758" s="3"/>
      <c r="F758" s="3"/>
      <c r="G758" s="3"/>
      <c r="H758" s="263"/>
      <c r="I758" s="70"/>
      <c r="J758" s="70"/>
      <c r="K758" s="13"/>
      <c r="L758" s="13"/>
      <c r="M758" s="13"/>
      <c r="N758" s="13"/>
      <c r="O758" s="13"/>
      <c r="P758" s="241"/>
      <c r="Q758" s="241"/>
      <c r="R758" s="241"/>
      <c r="S758" s="241"/>
      <c r="T758" s="241"/>
      <c r="U758" s="241"/>
      <c r="V758" s="241"/>
      <c r="W758" s="241"/>
      <c r="X758" s="241"/>
      <c r="Y758" s="241"/>
      <c r="Z758" s="241"/>
      <c r="AA758" s="241"/>
    </row>
    <row r="759">
      <c r="A759" s="3"/>
      <c r="B759" s="3"/>
      <c r="C759" s="3"/>
      <c r="D759" s="3"/>
      <c r="E759" s="3"/>
      <c r="F759" s="3"/>
      <c r="G759" s="3"/>
      <c r="H759" s="263"/>
      <c r="I759" s="70"/>
      <c r="J759" s="70"/>
      <c r="K759" s="13"/>
      <c r="L759" s="13"/>
      <c r="M759" s="13"/>
      <c r="N759" s="13"/>
      <c r="O759" s="13"/>
      <c r="P759" s="241"/>
      <c r="Q759" s="241"/>
      <c r="R759" s="241"/>
      <c r="S759" s="241"/>
      <c r="T759" s="241"/>
      <c r="U759" s="241"/>
      <c r="V759" s="241"/>
      <c r="W759" s="241"/>
      <c r="X759" s="241"/>
      <c r="Y759" s="241"/>
      <c r="Z759" s="241"/>
      <c r="AA759" s="241"/>
    </row>
    <row r="760">
      <c r="A760" s="3"/>
      <c r="B760" s="3"/>
      <c r="C760" s="3"/>
      <c r="D760" s="3"/>
      <c r="E760" s="3"/>
      <c r="F760" s="3"/>
      <c r="G760" s="3"/>
      <c r="H760" s="263"/>
      <c r="I760" s="70"/>
      <c r="J760" s="70"/>
      <c r="K760" s="13"/>
      <c r="L760" s="13"/>
      <c r="M760" s="13"/>
      <c r="N760" s="13"/>
      <c r="O760" s="13"/>
      <c r="P760" s="241"/>
      <c r="Q760" s="241"/>
      <c r="R760" s="241"/>
      <c r="S760" s="241"/>
      <c r="T760" s="241"/>
      <c r="U760" s="241"/>
      <c r="V760" s="241"/>
      <c r="W760" s="241"/>
      <c r="X760" s="241"/>
      <c r="Y760" s="241"/>
      <c r="Z760" s="241"/>
      <c r="AA760" s="241"/>
    </row>
    <row r="761">
      <c r="A761" s="3"/>
      <c r="B761" s="3"/>
      <c r="C761" s="3"/>
      <c r="D761" s="3"/>
      <c r="E761" s="3"/>
      <c r="F761" s="3"/>
      <c r="G761" s="3"/>
      <c r="H761" s="263"/>
      <c r="I761" s="70"/>
      <c r="J761" s="70"/>
      <c r="K761" s="13"/>
      <c r="L761" s="13"/>
      <c r="M761" s="13"/>
      <c r="N761" s="13"/>
      <c r="O761" s="13"/>
      <c r="P761" s="241"/>
      <c r="Q761" s="241"/>
      <c r="R761" s="241"/>
      <c r="S761" s="241"/>
      <c r="T761" s="241"/>
      <c r="U761" s="241"/>
      <c r="V761" s="241"/>
      <c r="W761" s="241"/>
      <c r="X761" s="241"/>
      <c r="Y761" s="241"/>
      <c r="Z761" s="241"/>
      <c r="AA761" s="241"/>
    </row>
    <row r="762">
      <c r="A762" s="3"/>
      <c r="B762" s="3"/>
      <c r="C762" s="3"/>
      <c r="D762" s="3"/>
      <c r="E762" s="3"/>
      <c r="F762" s="3"/>
      <c r="G762" s="3"/>
      <c r="H762" s="263"/>
      <c r="I762" s="70"/>
      <c r="J762" s="70"/>
      <c r="K762" s="13"/>
      <c r="L762" s="13"/>
      <c r="M762" s="13"/>
      <c r="N762" s="13"/>
      <c r="O762" s="13"/>
      <c r="P762" s="241"/>
      <c r="Q762" s="241"/>
      <c r="R762" s="241"/>
      <c r="S762" s="241"/>
      <c r="T762" s="241"/>
      <c r="U762" s="241"/>
      <c r="V762" s="241"/>
      <c r="W762" s="241"/>
      <c r="X762" s="241"/>
      <c r="Y762" s="241"/>
      <c r="Z762" s="241"/>
      <c r="AA762" s="241"/>
    </row>
    <row r="763">
      <c r="A763" s="3"/>
      <c r="B763" s="3"/>
      <c r="C763" s="3"/>
      <c r="D763" s="3"/>
      <c r="E763" s="3"/>
      <c r="F763" s="3"/>
      <c r="G763" s="3"/>
      <c r="H763" s="263"/>
      <c r="I763" s="70"/>
      <c r="J763" s="70"/>
      <c r="K763" s="13"/>
      <c r="L763" s="13"/>
      <c r="M763" s="13"/>
      <c r="N763" s="13"/>
      <c r="O763" s="13"/>
      <c r="P763" s="241"/>
      <c r="Q763" s="241"/>
      <c r="R763" s="241"/>
      <c r="S763" s="241"/>
      <c r="T763" s="241"/>
      <c r="U763" s="241"/>
      <c r="V763" s="241"/>
      <c r="W763" s="241"/>
      <c r="X763" s="241"/>
      <c r="Y763" s="241"/>
      <c r="Z763" s="241"/>
      <c r="AA763" s="241"/>
    </row>
    <row r="764">
      <c r="A764" s="3"/>
      <c r="B764" s="3"/>
      <c r="C764" s="3"/>
      <c r="D764" s="3"/>
      <c r="E764" s="3"/>
      <c r="F764" s="3"/>
      <c r="G764" s="3"/>
      <c r="H764" s="263"/>
      <c r="I764" s="70"/>
      <c r="J764" s="70"/>
      <c r="K764" s="13"/>
      <c r="L764" s="13"/>
      <c r="M764" s="13"/>
      <c r="N764" s="13"/>
      <c r="O764" s="13"/>
      <c r="P764" s="241"/>
      <c r="Q764" s="241"/>
      <c r="R764" s="241"/>
      <c r="S764" s="241"/>
      <c r="T764" s="241"/>
      <c r="U764" s="241"/>
      <c r="V764" s="241"/>
      <c r="W764" s="241"/>
      <c r="X764" s="241"/>
      <c r="Y764" s="241"/>
      <c r="Z764" s="241"/>
      <c r="AA764" s="241"/>
    </row>
    <row r="765">
      <c r="A765" s="3"/>
      <c r="B765" s="3"/>
      <c r="C765" s="3"/>
      <c r="D765" s="3"/>
      <c r="E765" s="3"/>
      <c r="F765" s="3"/>
      <c r="G765" s="3"/>
      <c r="H765" s="263"/>
      <c r="I765" s="70"/>
      <c r="J765" s="70"/>
      <c r="K765" s="13"/>
      <c r="L765" s="13"/>
      <c r="M765" s="13"/>
      <c r="N765" s="13"/>
      <c r="O765" s="13"/>
      <c r="P765" s="241"/>
      <c r="Q765" s="241"/>
      <c r="R765" s="241"/>
      <c r="S765" s="241"/>
      <c r="T765" s="241"/>
      <c r="U765" s="241"/>
      <c r="V765" s="241"/>
      <c r="W765" s="241"/>
      <c r="X765" s="241"/>
      <c r="Y765" s="241"/>
      <c r="Z765" s="241"/>
      <c r="AA765" s="241"/>
    </row>
    <row r="766">
      <c r="A766" s="3"/>
      <c r="B766" s="3"/>
      <c r="C766" s="3"/>
      <c r="D766" s="3"/>
      <c r="E766" s="3"/>
      <c r="F766" s="3"/>
      <c r="G766" s="3"/>
      <c r="H766" s="263"/>
      <c r="I766" s="70"/>
      <c r="J766" s="70"/>
      <c r="K766" s="13"/>
      <c r="L766" s="13"/>
      <c r="M766" s="13"/>
      <c r="N766" s="13"/>
      <c r="O766" s="13"/>
      <c r="P766" s="241"/>
      <c r="Q766" s="241"/>
      <c r="R766" s="241"/>
      <c r="S766" s="241"/>
      <c r="T766" s="241"/>
      <c r="U766" s="241"/>
      <c r="V766" s="241"/>
      <c r="W766" s="241"/>
      <c r="X766" s="241"/>
      <c r="Y766" s="241"/>
      <c r="Z766" s="241"/>
      <c r="AA766" s="241"/>
    </row>
    <row r="767">
      <c r="A767" s="3"/>
      <c r="B767" s="3"/>
      <c r="C767" s="3"/>
      <c r="D767" s="3"/>
      <c r="E767" s="3"/>
      <c r="F767" s="3"/>
      <c r="G767" s="3"/>
      <c r="H767" s="263"/>
      <c r="I767" s="70"/>
      <c r="J767" s="70"/>
      <c r="K767" s="13"/>
      <c r="L767" s="13"/>
      <c r="M767" s="13"/>
      <c r="N767" s="13"/>
      <c r="O767" s="13"/>
      <c r="P767" s="241"/>
      <c r="Q767" s="241"/>
      <c r="R767" s="241"/>
      <c r="S767" s="241"/>
      <c r="T767" s="241"/>
      <c r="U767" s="241"/>
      <c r="V767" s="241"/>
      <c r="W767" s="241"/>
      <c r="X767" s="241"/>
      <c r="Y767" s="241"/>
      <c r="Z767" s="241"/>
      <c r="AA767" s="241"/>
    </row>
    <row r="768">
      <c r="A768" s="3"/>
      <c r="B768" s="3"/>
      <c r="C768" s="3"/>
      <c r="D768" s="3"/>
      <c r="E768" s="3"/>
      <c r="F768" s="3"/>
      <c r="G768" s="3"/>
      <c r="H768" s="263"/>
      <c r="I768" s="70"/>
      <c r="J768" s="70"/>
      <c r="K768" s="13"/>
      <c r="L768" s="13"/>
      <c r="M768" s="13"/>
      <c r="N768" s="13"/>
      <c r="O768" s="13"/>
      <c r="P768" s="241"/>
      <c r="Q768" s="241"/>
      <c r="R768" s="241"/>
      <c r="S768" s="241"/>
      <c r="T768" s="241"/>
      <c r="U768" s="241"/>
      <c r="V768" s="241"/>
      <c r="W768" s="241"/>
      <c r="X768" s="241"/>
      <c r="Y768" s="241"/>
      <c r="Z768" s="241"/>
      <c r="AA768" s="241"/>
    </row>
    <row r="769">
      <c r="A769" s="3"/>
      <c r="B769" s="3"/>
      <c r="C769" s="3"/>
      <c r="D769" s="3"/>
      <c r="E769" s="3"/>
      <c r="F769" s="3"/>
      <c r="G769" s="3"/>
      <c r="H769" s="263"/>
      <c r="I769" s="70"/>
      <c r="J769" s="70"/>
      <c r="K769" s="13"/>
      <c r="L769" s="13"/>
      <c r="M769" s="13"/>
      <c r="N769" s="13"/>
      <c r="O769" s="13"/>
      <c r="P769" s="241"/>
      <c r="Q769" s="241"/>
      <c r="R769" s="241"/>
      <c r="S769" s="241"/>
      <c r="T769" s="241"/>
      <c r="U769" s="241"/>
      <c r="V769" s="241"/>
      <c r="W769" s="241"/>
      <c r="X769" s="241"/>
      <c r="Y769" s="241"/>
      <c r="Z769" s="241"/>
      <c r="AA769" s="241"/>
    </row>
    <row r="770">
      <c r="A770" s="3"/>
      <c r="B770" s="3"/>
      <c r="C770" s="3"/>
      <c r="D770" s="3"/>
      <c r="E770" s="3"/>
      <c r="F770" s="3"/>
      <c r="G770" s="3"/>
      <c r="H770" s="263"/>
      <c r="I770" s="70"/>
      <c r="J770" s="70"/>
      <c r="K770" s="13"/>
      <c r="L770" s="13"/>
      <c r="M770" s="13"/>
      <c r="N770" s="13"/>
      <c r="O770" s="13"/>
      <c r="P770" s="241"/>
      <c r="Q770" s="241"/>
      <c r="R770" s="241"/>
      <c r="S770" s="241"/>
      <c r="T770" s="241"/>
      <c r="U770" s="241"/>
      <c r="V770" s="241"/>
      <c r="W770" s="241"/>
      <c r="X770" s="241"/>
      <c r="Y770" s="241"/>
      <c r="Z770" s="241"/>
      <c r="AA770" s="241"/>
    </row>
    <row r="771">
      <c r="A771" s="3"/>
      <c r="B771" s="3"/>
      <c r="C771" s="3"/>
      <c r="D771" s="3"/>
      <c r="E771" s="3"/>
      <c r="F771" s="3"/>
      <c r="G771" s="3"/>
      <c r="H771" s="263"/>
      <c r="I771" s="70"/>
      <c r="J771" s="70"/>
      <c r="K771" s="13"/>
      <c r="L771" s="13"/>
      <c r="M771" s="13"/>
      <c r="N771" s="13"/>
      <c r="O771" s="13"/>
      <c r="P771" s="241"/>
      <c r="Q771" s="241"/>
      <c r="R771" s="241"/>
      <c r="S771" s="241"/>
      <c r="T771" s="241"/>
      <c r="U771" s="241"/>
      <c r="V771" s="241"/>
      <c r="W771" s="241"/>
      <c r="X771" s="241"/>
      <c r="Y771" s="241"/>
      <c r="Z771" s="241"/>
      <c r="AA771" s="241"/>
    </row>
    <row r="772">
      <c r="A772" s="3"/>
      <c r="B772" s="3"/>
      <c r="C772" s="3"/>
      <c r="D772" s="3"/>
      <c r="E772" s="3"/>
      <c r="F772" s="3"/>
      <c r="G772" s="3"/>
      <c r="H772" s="263"/>
      <c r="I772" s="70"/>
      <c r="J772" s="70"/>
      <c r="K772" s="13"/>
      <c r="L772" s="13"/>
      <c r="M772" s="13"/>
      <c r="N772" s="13"/>
      <c r="O772" s="13"/>
      <c r="P772" s="241"/>
      <c r="Q772" s="241"/>
      <c r="R772" s="241"/>
      <c r="S772" s="241"/>
      <c r="T772" s="241"/>
      <c r="U772" s="241"/>
      <c r="V772" s="241"/>
      <c r="W772" s="241"/>
      <c r="X772" s="241"/>
      <c r="Y772" s="241"/>
      <c r="Z772" s="241"/>
      <c r="AA772" s="241"/>
    </row>
    <row r="773">
      <c r="A773" s="3"/>
      <c r="B773" s="3"/>
      <c r="C773" s="3"/>
      <c r="D773" s="3"/>
      <c r="E773" s="3"/>
      <c r="F773" s="3"/>
      <c r="G773" s="3"/>
      <c r="H773" s="263"/>
      <c r="I773" s="70"/>
      <c r="J773" s="70"/>
      <c r="K773" s="13"/>
      <c r="L773" s="13"/>
      <c r="M773" s="13"/>
      <c r="N773" s="13"/>
      <c r="O773" s="13"/>
      <c r="P773" s="241"/>
      <c r="Q773" s="241"/>
      <c r="R773" s="241"/>
      <c r="S773" s="241"/>
      <c r="T773" s="241"/>
      <c r="U773" s="241"/>
      <c r="V773" s="241"/>
      <c r="W773" s="241"/>
      <c r="X773" s="241"/>
      <c r="Y773" s="241"/>
      <c r="Z773" s="241"/>
      <c r="AA773" s="241"/>
    </row>
    <row r="774">
      <c r="A774" s="3"/>
      <c r="B774" s="3"/>
      <c r="C774" s="3"/>
      <c r="D774" s="3"/>
      <c r="E774" s="3"/>
      <c r="F774" s="3"/>
      <c r="G774" s="3"/>
      <c r="H774" s="263"/>
      <c r="I774" s="70"/>
      <c r="J774" s="70"/>
      <c r="K774" s="13"/>
      <c r="L774" s="13"/>
      <c r="M774" s="13"/>
      <c r="N774" s="13"/>
      <c r="O774" s="13"/>
      <c r="P774" s="241"/>
      <c r="Q774" s="241"/>
      <c r="R774" s="241"/>
      <c r="S774" s="241"/>
      <c r="T774" s="241"/>
      <c r="U774" s="241"/>
      <c r="V774" s="241"/>
      <c r="W774" s="241"/>
      <c r="X774" s="241"/>
      <c r="Y774" s="241"/>
      <c r="Z774" s="241"/>
      <c r="AA774" s="241"/>
    </row>
    <row r="775">
      <c r="A775" s="3"/>
      <c r="B775" s="3"/>
      <c r="C775" s="3"/>
      <c r="D775" s="3"/>
      <c r="E775" s="3"/>
      <c r="F775" s="3"/>
      <c r="G775" s="3"/>
      <c r="H775" s="263"/>
      <c r="I775" s="70"/>
      <c r="J775" s="70"/>
      <c r="K775" s="13"/>
      <c r="L775" s="13"/>
      <c r="M775" s="13"/>
      <c r="N775" s="13"/>
      <c r="O775" s="13"/>
      <c r="P775" s="241"/>
      <c r="Q775" s="241"/>
      <c r="R775" s="241"/>
      <c r="S775" s="241"/>
      <c r="T775" s="241"/>
      <c r="U775" s="241"/>
      <c r="V775" s="241"/>
      <c r="W775" s="241"/>
      <c r="X775" s="241"/>
      <c r="Y775" s="241"/>
      <c r="Z775" s="241"/>
      <c r="AA775" s="241"/>
    </row>
    <row r="776">
      <c r="A776" s="3"/>
      <c r="B776" s="3"/>
      <c r="C776" s="3"/>
      <c r="D776" s="3"/>
      <c r="E776" s="3"/>
      <c r="F776" s="3"/>
      <c r="G776" s="3"/>
      <c r="H776" s="263"/>
      <c r="I776" s="70"/>
      <c r="J776" s="70"/>
      <c r="K776" s="13"/>
      <c r="L776" s="13"/>
      <c r="M776" s="13"/>
      <c r="N776" s="13"/>
      <c r="O776" s="13"/>
      <c r="P776" s="241"/>
      <c r="Q776" s="241"/>
      <c r="R776" s="241"/>
      <c r="S776" s="241"/>
      <c r="T776" s="241"/>
      <c r="U776" s="241"/>
      <c r="V776" s="241"/>
      <c r="W776" s="241"/>
      <c r="X776" s="241"/>
      <c r="Y776" s="241"/>
      <c r="Z776" s="241"/>
      <c r="AA776" s="241"/>
    </row>
    <row r="777">
      <c r="A777" s="3"/>
      <c r="B777" s="3"/>
      <c r="C777" s="3"/>
      <c r="D777" s="3"/>
      <c r="E777" s="3"/>
      <c r="F777" s="3"/>
      <c r="G777" s="3"/>
      <c r="H777" s="263"/>
      <c r="I777" s="70"/>
      <c r="J777" s="70"/>
      <c r="K777" s="13"/>
      <c r="L777" s="13"/>
      <c r="M777" s="13"/>
      <c r="N777" s="13"/>
      <c r="O777" s="13"/>
      <c r="P777" s="241"/>
      <c r="Q777" s="241"/>
      <c r="R777" s="241"/>
      <c r="S777" s="241"/>
      <c r="T777" s="241"/>
      <c r="U777" s="241"/>
      <c r="V777" s="241"/>
      <c r="W777" s="241"/>
      <c r="X777" s="241"/>
      <c r="Y777" s="241"/>
      <c r="Z777" s="241"/>
      <c r="AA777" s="241"/>
    </row>
    <row r="778">
      <c r="A778" s="3"/>
      <c r="B778" s="3"/>
      <c r="C778" s="3"/>
      <c r="D778" s="3"/>
      <c r="E778" s="3"/>
      <c r="F778" s="3"/>
      <c r="G778" s="3"/>
      <c r="H778" s="263"/>
      <c r="I778" s="70"/>
      <c r="J778" s="70"/>
      <c r="K778" s="13"/>
      <c r="L778" s="13"/>
      <c r="M778" s="13"/>
      <c r="N778" s="13"/>
      <c r="O778" s="13"/>
      <c r="P778" s="241"/>
      <c r="Q778" s="241"/>
      <c r="R778" s="241"/>
      <c r="S778" s="241"/>
      <c r="T778" s="241"/>
      <c r="U778" s="241"/>
      <c r="V778" s="241"/>
      <c r="W778" s="241"/>
      <c r="X778" s="241"/>
      <c r="Y778" s="241"/>
      <c r="Z778" s="241"/>
      <c r="AA778" s="241"/>
    </row>
    <row r="779">
      <c r="A779" s="3"/>
      <c r="B779" s="3"/>
      <c r="C779" s="3"/>
      <c r="D779" s="3"/>
      <c r="E779" s="3"/>
      <c r="F779" s="3"/>
      <c r="G779" s="3"/>
      <c r="H779" s="263"/>
      <c r="I779" s="70"/>
      <c r="J779" s="70"/>
      <c r="K779" s="13"/>
      <c r="L779" s="13"/>
      <c r="M779" s="13"/>
      <c r="N779" s="13"/>
      <c r="O779" s="13"/>
      <c r="P779" s="241"/>
      <c r="Q779" s="241"/>
      <c r="R779" s="241"/>
      <c r="S779" s="241"/>
      <c r="T779" s="241"/>
      <c r="U779" s="241"/>
      <c r="V779" s="241"/>
      <c r="W779" s="241"/>
      <c r="X779" s="241"/>
      <c r="Y779" s="241"/>
      <c r="Z779" s="241"/>
      <c r="AA779" s="241"/>
    </row>
    <row r="780">
      <c r="A780" s="3"/>
      <c r="B780" s="3"/>
      <c r="C780" s="3"/>
      <c r="D780" s="3"/>
      <c r="E780" s="3"/>
      <c r="F780" s="3"/>
      <c r="G780" s="3"/>
      <c r="H780" s="263"/>
      <c r="I780" s="70"/>
      <c r="J780" s="70"/>
      <c r="K780" s="13"/>
      <c r="L780" s="13"/>
      <c r="M780" s="13"/>
      <c r="N780" s="13"/>
      <c r="O780" s="13"/>
      <c r="P780" s="241"/>
      <c r="Q780" s="241"/>
      <c r="R780" s="241"/>
      <c r="S780" s="241"/>
      <c r="T780" s="241"/>
      <c r="U780" s="241"/>
      <c r="V780" s="241"/>
      <c r="W780" s="241"/>
      <c r="X780" s="241"/>
      <c r="Y780" s="241"/>
      <c r="Z780" s="241"/>
      <c r="AA780" s="241"/>
    </row>
    <row r="781">
      <c r="A781" s="3"/>
      <c r="B781" s="3"/>
      <c r="C781" s="3"/>
      <c r="D781" s="3"/>
      <c r="E781" s="3"/>
      <c r="F781" s="3"/>
      <c r="G781" s="3"/>
      <c r="H781" s="263"/>
      <c r="I781" s="70"/>
      <c r="J781" s="70"/>
      <c r="K781" s="13"/>
      <c r="L781" s="13"/>
      <c r="M781" s="13"/>
      <c r="N781" s="13"/>
      <c r="O781" s="13"/>
      <c r="P781" s="241"/>
      <c r="Q781" s="241"/>
      <c r="R781" s="241"/>
      <c r="S781" s="241"/>
      <c r="T781" s="241"/>
      <c r="U781" s="241"/>
      <c r="V781" s="241"/>
      <c r="W781" s="241"/>
      <c r="X781" s="241"/>
      <c r="Y781" s="241"/>
      <c r="Z781" s="241"/>
      <c r="AA781" s="241"/>
    </row>
    <row r="782">
      <c r="A782" s="3"/>
      <c r="B782" s="3"/>
      <c r="C782" s="3"/>
      <c r="D782" s="3"/>
      <c r="E782" s="3"/>
      <c r="F782" s="3"/>
      <c r="G782" s="3"/>
      <c r="H782" s="263"/>
      <c r="I782" s="70"/>
      <c r="J782" s="70"/>
      <c r="K782" s="13"/>
      <c r="L782" s="13"/>
      <c r="M782" s="13"/>
      <c r="N782" s="13"/>
      <c r="O782" s="13"/>
      <c r="P782" s="241"/>
      <c r="Q782" s="241"/>
      <c r="R782" s="241"/>
      <c r="S782" s="241"/>
      <c r="T782" s="241"/>
      <c r="U782" s="241"/>
      <c r="V782" s="241"/>
      <c r="W782" s="241"/>
      <c r="X782" s="241"/>
      <c r="Y782" s="241"/>
      <c r="Z782" s="241"/>
      <c r="AA782" s="241"/>
    </row>
    <row r="783">
      <c r="A783" s="3"/>
      <c r="B783" s="3"/>
      <c r="C783" s="3"/>
      <c r="D783" s="3"/>
      <c r="E783" s="3"/>
      <c r="F783" s="3"/>
      <c r="G783" s="3"/>
      <c r="H783" s="263"/>
      <c r="I783" s="70"/>
      <c r="J783" s="70"/>
      <c r="K783" s="13"/>
      <c r="L783" s="13"/>
      <c r="M783" s="13"/>
      <c r="N783" s="13"/>
      <c r="O783" s="13"/>
      <c r="P783" s="241"/>
      <c r="Q783" s="241"/>
      <c r="R783" s="241"/>
      <c r="S783" s="241"/>
      <c r="T783" s="241"/>
      <c r="U783" s="241"/>
      <c r="V783" s="241"/>
      <c r="W783" s="241"/>
      <c r="X783" s="241"/>
      <c r="Y783" s="241"/>
      <c r="Z783" s="241"/>
      <c r="AA783" s="241"/>
    </row>
    <row r="784">
      <c r="A784" s="3"/>
      <c r="B784" s="3"/>
      <c r="C784" s="3"/>
      <c r="D784" s="3"/>
      <c r="E784" s="3"/>
      <c r="F784" s="3"/>
      <c r="G784" s="3"/>
      <c r="H784" s="263"/>
      <c r="I784" s="70"/>
      <c r="J784" s="70"/>
      <c r="K784" s="13"/>
      <c r="L784" s="13"/>
      <c r="M784" s="13"/>
      <c r="N784" s="13"/>
      <c r="O784" s="13"/>
      <c r="P784" s="241"/>
      <c r="Q784" s="241"/>
      <c r="R784" s="241"/>
      <c r="S784" s="241"/>
      <c r="T784" s="241"/>
      <c r="U784" s="241"/>
      <c r="V784" s="241"/>
      <c r="W784" s="241"/>
      <c r="X784" s="241"/>
      <c r="Y784" s="241"/>
      <c r="Z784" s="241"/>
      <c r="AA784" s="241"/>
    </row>
    <row r="785">
      <c r="A785" s="3"/>
      <c r="B785" s="3"/>
      <c r="C785" s="3"/>
      <c r="D785" s="3"/>
      <c r="E785" s="3"/>
      <c r="F785" s="3"/>
      <c r="G785" s="3"/>
      <c r="H785" s="263"/>
      <c r="I785" s="70"/>
      <c r="J785" s="70"/>
      <c r="K785" s="13"/>
      <c r="L785" s="13"/>
      <c r="M785" s="13"/>
      <c r="N785" s="13"/>
      <c r="O785" s="13"/>
      <c r="P785" s="241"/>
      <c r="Q785" s="241"/>
      <c r="R785" s="241"/>
      <c r="S785" s="241"/>
      <c r="T785" s="241"/>
      <c r="U785" s="241"/>
      <c r="V785" s="241"/>
      <c r="W785" s="241"/>
      <c r="X785" s="241"/>
      <c r="Y785" s="241"/>
      <c r="Z785" s="241"/>
      <c r="AA785" s="241"/>
    </row>
    <row r="786">
      <c r="A786" s="3"/>
      <c r="B786" s="3"/>
      <c r="C786" s="3"/>
      <c r="D786" s="3"/>
      <c r="E786" s="3"/>
      <c r="F786" s="3"/>
      <c r="G786" s="3"/>
      <c r="H786" s="263"/>
      <c r="I786" s="70"/>
      <c r="J786" s="70"/>
      <c r="K786" s="13"/>
      <c r="L786" s="13"/>
      <c r="M786" s="13"/>
      <c r="N786" s="13"/>
      <c r="O786" s="13"/>
      <c r="P786" s="241"/>
      <c r="Q786" s="241"/>
      <c r="R786" s="241"/>
      <c r="S786" s="241"/>
      <c r="T786" s="241"/>
      <c r="U786" s="241"/>
      <c r="V786" s="241"/>
      <c r="W786" s="241"/>
      <c r="X786" s="241"/>
      <c r="Y786" s="241"/>
      <c r="Z786" s="241"/>
      <c r="AA786" s="241"/>
    </row>
    <row r="787">
      <c r="A787" s="3"/>
      <c r="B787" s="3"/>
      <c r="C787" s="3"/>
      <c r="D787" s="3"/>
      <c r="E787" s="3"/>
      <c r="F787" s="3"/>
      <c r="G787" s="3"/>
      <c r="H787" s="263"/>
      <c r="I787" s="70"/>
      <c r="J787" s="70"/>
      <c r="K787" s="13"/>
      <c r="L787" s="13"/>
      <c r="M787" s="13"/>
      <c r="N787" s="13"/>
      <c r="O787" s="13"/>
      <c r="P787" s="241"/>
      <c r="Q787" s="241"/>
      <c r="R787" s="241"/>
      <c r="S787" s="241"/>
      <c r="T787" s="241"/>
      <c r="U787" s="241"/>
      <c r="V787" s="241"/>
      <c r="W787" s="241"/>
      <c r="X787" s="241"/>
      <c r="Y787" s="241"/>
      <c r="Z787" s="241"/>
      <c r="AA787" s="241"/>
    </row>
    <row r="788">
      <c r="A788" s="3"/>
      <c r="B788" s="3"/>
      <c r="C788" s="3"/>
      <c r="D788" s="3"/>
      <c r="E788" s="3"/>
      <c r="F788" s="3"/>
      <c r="G788" s="3"/>
      <c r="H788" s="263"/>
      <c r="I788" s="70"/>
      <c r="J788" s="70"/>
      <c r="K788" s="13"/>
      <c r="L788" s="13"/>
      <c r="M788" s="13"/>
      <c r="N788" s="13"/>
      <c r="O788" s="13"/>
      <c r="P788" s="241"/>
      <c r="Q788" s="241"/>
      <c r="R788" s="241"/>
      <c r="S788" s="241"/>
      <c r="T788" s="241"/>
      <c r="U788" s="241"/>
      <c r="V788" s="241"/>
      <c r="W788" s="241"/>
      <c r="X788" s="241"/>
      <c r="Y788" s="241"/>
      <c r="Z788" s="241"/>
      <c r="AA788" s="241"/>
    </row>
    <row r="789">
      <c r="A789" s="3"/>
      <c r="B789" s="3"/>
      <c r="C789" s="3"/>
      <c r="D789" s="3"/>
      <c r="E789" s="3"/>
      <c r="F789" s="3"/>
      <c r="G789" s="3"/>
      <c r="H789" s="263"/>
      <c r="I789" s="70"/>
      <c r="J789" s="70"/>
      <c r="K789" s="13"/>
      <c r="L789" s="13"/>
      <c r="M789" s="13"/>
      <c r="N789" s="13"/>
      <c r="O789" s="13"/>
      <c r="P789" s="241"/>
      <c r="Q789" s="241"/>
      <c r="R789" s="241"/>
      <c r="S789" s="241"/>
      <c r="T789" s="241"/>
      <c r="U789" s="241"/>
      <c r="V789" s="241"/>
      <c r="W789" s="241"/>
      <c r="X789" s="241"/>
      <c r="Y789" s="241"/>
      <c r="Z789" s="241"/>
      <c r="AA789" s="241"/>
    </row>
    <row r="790">
      <c r="A790" s="3"/>
      <c r="B790" s="3"/>
      <c r="C790" s="3"/>
      <c r="D790" s="3"/>
      <c r="E790" s="3"/>
      <c r="F790" s="3"/>
      <c r="G790" s="3"/>
      <c r="H790" s="263"/>
      <c r="I790" s="70"/>
      <c r="J790" s="70"/>
      <c r="K790" s="13"/>
      <c r="L790" s="13"/>
      <c r="M790" s="13"/>
      <c r="N790" s="13"/>
      <c r="O790" s="13"/>
      <c r="P790" s="241"/>
      <c r="Q790" s="241"/>
      <c r="R790" s="241"/>
      <c r="S790" s="241"/>
      <c r="T790" s="241"/>
      <c r="U790" s="241"/>
      <c r="V790" s="241"/>
      <c r="W790" s="241"/>
      <c r="X790" s="241"/>
      <c r="Y790" s="241"/>
      <c r="Z790" s="241"/>
      <c r="AA790" s="241"/>
    </row>
    <row r="791">
      <c r="A791" s="3"/>
      <c r="B791" s="3"/>
      <c r="C791" s="3"/>
      <c r="D791" s="3"/>
      <c r="E791" s="3"/>
      <c r="F791" s="3"/>
      <c r="G791" s="3"/>
      <c r="H791" s="263"/>
      <c r="I791" s="70"/>
      <c r="J791" s="70"/>
      <c r="K791" s="13"/>
      <c r="L791" s="13"/>
      <c r="M791" s="13"/>
      <c r="N791" s="13"/>
      <c r="O791" s="13"/>
      <c r="P791" s="241"/>
      <c r="Q791" s="241"/>
      <c r="R791" s="241"/>
      <c r="S791" s="241"/>
      <c r="T791" s="241"/>
      <c r="U791" s="241"/>
      <c r="V791" s="241"/>
      <c r="W791" s="241"/>
      <c r="X791" s="241"/>
      <c r="Y791" s="241"/>
      <c r="Z791" s="241"/>
      <c r="AA791" s="241"/>
    </row>
    <row r="792">
      <c r="A792" s="3"/>
      <c r="B792" s="3"/>
      <c r="C792" s="3"/>
      <c r="D792" s="3"/>
      <c r="E792" s="3"/>
      <c r="F792" s="3"/>
      <c r="G792" s="3"/>
      <c r="H792" s="263"/>
      <c r="I792" s="70"/>
      <c r="J792" s="70"/>
      <c r="K792" s="13"/>
      <c r="L792" s="13"/>
      <c r="M792" s="13"/>
      <c r="N792" s="13"/>
      <c r="O792" s="13"/>
      <c r="P792" s="241"/>
      <c r="Q792" s="241"/>
      <c r="R792" s="241"/>
      <c r="S792" s="241"/>
      <c r="T792" s="241"/>
      <c r="U792" s="241"/>
      <c r="V792" s="241"/>
      <c r="W792" s="241"/>
      <c r="X792" s="241"/>
      <c r="Y792" s="241"/>
      <c r="Z792" s="241"/>
      <c r="AA792" s="241"/>
    </row>
    <row r="793">
      <c r="A793" s="3"/>
      <c r="B793" s="3"/>
      <c r="C793" s="3"/>
      <c r="D793" s="3"/>
      <c r="E793" s="3"/>
      <c r="F793" s="3"/>
      <c r="G793" s="3"/>
      <c r="H793" s="263"/>
      <c r="I793" s="70"/>
      <c r="J793" s="70"/>
      <c r="K793" s="13"/>
      <c r="L793" s="13"/>
      <c r="M793" s="13"/>
      <c r="N793" s="13"/>
      <c r="O793" s="13"/>
      <c r="P793" s="241"/>
      <c r="Q793" s="241"/>
      <c r="R793" s="241"/>
      <c r="S793" s="241"/>
      <c r="T793" s="241"/>
      <c r="U793" s="241"/>
      <c r="V793" s="241"/>
      <c r="W793" s="241"/>
      <c r="X793" s="241"/>
      <c r="Y793" s="241"/>
      <c r="Z793" s="241"/>
      <c r="AA793" s="241"/>
    </row>
    <row r="794">
      <c r="A794" s="3"/>
      <c r="B794" s="3"/>
      <c r="C794" s="3"/>
      <c r="D794" s="3"/>
      <c r="E794" s="3"/>
      <c r="F794" s="3"/>
      <c r="G794" s="3"/>
      <c r="H794" s="263"/>
      <c r="I794" s="70"/>
      <c r="J794" s="70"/>
      <c r="K794" s="13"/>
      <c r="L794" s="13"/>
      <c r="M794" s="13"/>
      <c r="N794" s="13"/>
      <c r="O794" s="13"/>
      <c r="P794" s="241"/>
      <c r="Q794" s="241"/>
      <c r="R794" s="241"/>
      <c r="S794" s="241"/>
      <c r="T794" s="241"/>
      <c r="U794" s="241"/>
      <c r="V794" s="241"/>
      <c r="W794" s="241"/>
      <c r="X794" s="241"/>
      <c r="Y794" s="241"/>
      <c r="Z794" s="241"/>
      <c r="AA794" s="241"/>
    </row>
    <row r="795">
      <c r="A795" s="3"/>
      <c r="B795" s="3"/>
      <c r="C795" s="3"/>
      <c r="D795" s="3"/>
      <c r="E795" s="3"/>
      <c r="F795" s="3"/>
      <c r="G795" s="3"/>
      <c r="H795" s="263"/>
      <c r="I795" s="70"/>
      <c r="J795" s="70"/>
      <c r="K795" s="13"/>
      <c r="L795" s="13"/>
      <c r="M795" s="13"/>
      <c r="N795" s="13"/>
      <c r="O795" s="13"/>
      <c r="P795" s="241"/>
      <c r="Q795" s="241"/>
      <c r="R795" s="241"/>
      <c r="S795" s="241"/>
      <c r="T795" s="241"/>
      <c r="U795" s="241"/>
      <c r="V795" s="241"/>
      <c r="W795" s="241"/>
      <c r="X795" s="241"/>
      <c r="Y795" s="241"/>
      <c r="Z795" s="241"/>
      <c r="AA795" s="241"/>
    </row>
    <row r="796">
      <c r="A796" s="3"/>
      <c r="B796" s="3"/>
      <c r="C796" s="3"/>
      <c r="D796" s="3"/>
      <c r="E796" s="3"/>
      <c r="F796" s="3"/>
      <c r="G796" s="3"/>
      <c r="H796" s="263"/>
      <c r="I796" s="70"/>
      <c r="J796" s="70"/>
      <c r="K796" s="13"/>
      <c r="L796" s="13"/>
      <c r="M796" s="13"/>
      <c r="N796" s="13"/>
      <c r="O796" s="13"/>
      <c r="P796" s="241"/>
      <c r="Q796" s="241"/>
      <c r="R796" s="241"/>
      <c r="S796" s="241"/>
      <c r="T796" s="241"/>
      <c r="U796" s="241"/>
      <c r="V796" s="241"/>
      <c r="W796" s="241"/>
      <c r="X796" s="241"/>
      <c r="Y796" s="241"/>
      <c r="Z796" s="241"/>
      <c r="AA796" s="241"/>
    </row>
    <row r="797">
      <c r="A797" s="3"/>
      <c r="B797" s="3"/>
      <c r="C797" s="3"/>
      <c r="D797" s="3"/>
      <c r="E797" s="3"/>
      <c r="F797" s="3"/>
      <c r="G797" s="3"/>
      <c r="H797" s="263"/>
      <c r="I797" s="70"/>
      <c r="J797" s="70"/>
      <c r="K797" s="13"/>
      <c r="L797" s="13"/>
      <c r="M797" s="13"/>
      <c r="N797" s="13"/>
      <c r="O797" s="13"/>
      <c r="P797" s="241"/>
      <c r="Q797" s="241"/>
      <c r="R797" s="241"/>
      <c r="S797" s="241"/>
      <c r="T797" s="241"/>
      <c r="U797" s="241"/>
      <c r="V797" s="241"/>
      <c r="W797" s="241"/>
      <c r="X797" s="241"/>
      <c r="Y797" s="241"/>
      <c r="Z797" s="241"/>
      <c r="AA797" s="241"/>
    </row>
    <row r="798">
      <c r="A798" s="3"/>
      <c r="B798" s="3"/>
      <c r="C798" s="3"/>
      <c r="D798" s="3"/>
      <c r="E798" s="3"/>
      <c r="F798" s="3"/>
      <c r="G798" s="3"/>
      <c r="H798" s="263"/>
      <c r="I798" s="70"/>
      <c r="J798" s="70"/>
      <c r="K798" s="13"/>
      <c r="L798" s="13"/>
      <c r="M798" s="13"/>
      <c r="N798" s="13"/>
      <c r="O798" s="13"/>
      <c r="P798" s="241"/>
      <c r="Q798" s="241"/>
      <c r="R798" s="241"/>
      <c r="S798" s="241"/>
      <c r="T798" s="241"/>
      <c r="U798" s="241"/>
      <c r="V798" s="241"/>
      <c r="W798" s="241"/>
      <c r="X798" s="241"/>
      <c r="Y798" s="241"/>
      <c r="Z798" s="241"/>
      <c r="AA798" s="241"/>
    </row>
    <row r="799">
      <c r="A799" s="3"/>
      <c r="B799" s="3"/>
      <c r="C799" s="3"/>
      <c r="D799" s="3"/>
      <c r="E799" s="3"/>
      <c r="F799" s="3"/>
      <c r="G799" s="3"/>
      <c r="H799" s="263"/>
      <c r="I799" s="70"/>
      <c r="J799" s="70"/>
      <c r="K799" s="13"/>
      <c r="L799" s="13"/>
      <c r="M799" s="13"/>
      <c r="N799" s="13"/>
      <c r="O799" s="13"/>
      <c r="P799" s="241"/>
      <c r="Q799" s="241"/>
      <c r="R799" s="241"/>
      <c r="S799" s="241"/>
      <c r="T799" s="241"/>
      <c r="U799" s="241"/>
      <c r="V799" s="241"/>
      <c r="W799" s="241"/>
      <c r="X799" s="241"/>
      <c r="Y799" s="241"/>
      <c r="Z799" s="241"/>
      <c r="AA799" s="241"/>
    </row>
    <row r="800">
      <c r="A800" s="3"/>
      <c r="B800" s="3"/>
      <c r="C800" s="3"/>
      <c r="D800" s="3"/>
      <c r="E800" s="3"/>
      <c r="F800" s="3"/>
      <c r="G800" s="3"/>
      <c r="H800" s="263"/>
      <c r="I800" s="70"/>
      <c r="J800" s="70"/>
      <c r="K800" s="13"/>
      <c r="L800" s="13"/>
      <c r="M800" s="13"/>
      <c r="N800" s="13"/>
      <c r="O800" s="13"/>
      <c r="P800" s="241"/>
      <c r="Q800" s="241"/>
      <c r="R800" s="241"/>
      <c r="S800" s="241"/>
      <c r="T800" s="241"/>
      <c r="U800" s="241"/>
      <c r="V800" s="241"/>
      <c r="W800" s="241"/>
      <c r="X800" s="241"/>
      <c r="Y800" s="241"/>
      <c r="Z800" s="241"/>
      <c r="AA800" s="241"/>
    </row>
    <row r="801">
      <c r="A801" s="3"/>
      <c r="B801" s="3"/>
      <c r="C801" s="3"/>
      <c r="D801" s="3"/>
      <c r="E801" s="3"/>
      <c r="F801" s="3"/>
      <c r="G801" s="3"/>
      <c r="H801" s="263"/>
      <c r="I801" s="70"/>
      <c r="J801" s="70"/>
      <c r="K801" s="13"/>
      <c r="L801" s="13"/>
      <c r="M801" s="13"/>
      <c r="N801" s="13"/>
      <c r="O801" s="13"/>
      <c r="P801" s="241"/>
      <c r="Q801" s="241"/>
      <c r="R801" s="241"/>
      <c r="S801" s="241"/>
      <c r="T801" s="241"/>
      <c r="U801" s="241"/>
      <c r="V801" s="241"/>
      <c r="W801" s="241"/>
      <c r="X801" s="241"/>
      <c r="Y801" s="241"/>
      <c r="Z801" s="241"/>
      <c r="AA801" s="241"/>
    </row>
    <row r="802">
      <c r="A802" s="3"/>
      <c r="B802" s="3"/>
      <c r="C802" s="3"/>
      <c r="D802" s="3"/>
      <c r="E802" s="3"/>
      <c r="F802" s="3"/>
      <c r="G802" s="3"/>
      <c r="H802" s="263"/>
      <c r="I802" s="70"/>
      <c r="J802" s="70"/>
      <c r="K802" s="13"/>
      <c r="L802" s="13"/>
      <c r="M802" s="13"/>
      <c r="N802" s="13"/>
      <c r="O802" s="13"/>
      <c r="P802" s="241"/>
      <c r="Q802" s="241"/>
      <c r="R802" s="241"/>
      <c r="S802" s="241"/>
      <c r="T802" s="241"/>
      <c r="U802" s="241"/>
      <c r="V802" s="241"/>
      <c r="W802" s="241"/>
      <c r="X802" s="241"/>
      <c r="Y802" s="241"/>
      <c r="Z802" s="241"/>
      <c r="AA802" s="241"/>
    </row>
    <row r="803">
      <c r="A803" s="3"/>
      <c r="B803" s="3"/>
      <c r="C803" s="3"/>
      <c r="D803" s="3"/>
      <c r="E803" s="3"/>
      <c r="F803" s="3"/>
      <c r="G803" s="3"/>
      <c r="H803" s="263"/>
      <c r="I803" s="70"/>
      <c r="J803" s="70"/>
      <c r="K803" s="13"/>
      <c r="L803" s="13"/>
      <c r="M803" s="13"/>
      <c r="N803" s="13"/>
      <c r="O803" s="13"/>
      <c r="P803" s="241"/>
      <c r="Q803" s="241"/>
      <c r="R803" s="241"/>
      <c r="S803" s="241"/>
      <c r="T803" s="241"/>
      <c r="U803" s="241"/>
      <c r="V803" s="241"/>
      <c r="W803" s="241"/>
      <c r="X803" s="241"/>
      <c r="Y803" s="241"/>
      <c r="Z803" s="241"/>
      <c r="AA803" s="241"/>
    </row>
    <row r="804">
      <c r="A804" s="3"/>
      <c r="B804" s="3"/>
      <c r="C804" s="3"/>
      <c r="D804" s="3"/>
      <c r="E804" s="3"/>
      <c r="F804" s="3"/>
      <c r="G804" s="3"/>
      <c r="H804" s="263"/>
      <c r="I804" s="70"/>
      <c r="J804" s="70"/>
      <c r="K804" s="13"/>
      <c r="L804" s="13"/>
      <c r="M804" s="13"/>
      <c r="N804" s="13"/>
      <c r="O804" s="13"/>
      <c r="P804" s="241"/>
      <c r="Q804" s="241"/>
      <c r="R804" s="241"/>
      <c r="S804" s="241"/>
      <c r="T804" s="241"/>
      <c r="U804" s="241"/>
      <c r="V804" s="241"/>
      <c r="W804" s="241"/>
      <c r="X804" s="241"/>
      <c r="Y804" s="241"/>
      <c r="Z804" s="241"/>
      <c r="AA804" s="241"/>
    </row>
    <row r="805">
      <c r="A805" s="3"/>
      <c r="B805" s="3"/>
      <c r="C805" s="3"/>
      <c r="D805" s="3"/>
      <c r="E805" s="3"/>
      <c r="F805" s="3"/>
      <c r="G805" s="3"/>
      <c r="H805" s="263"/>
      <c r="I805" s="70"/>
      <c r="J805" s="70"/>
      <c r="K805" s="13"/>
      <c r="L805" s="13"/>
      <c r="M805" s="13"/>
      <c r="N805" s="13"/>
      <c r="O805" s="13"/>
      <c r="P805" s="241"/>
      <c r="Q805" s="241"/>
      <c r="R805" s="241"/>
      <c r="S805" s="241"/>
      <c r="T805" s="241"/>
      <c r="U805" s="241"/>
      <c r="V805" s="241"/>
      <c r="W805" s="241"/>
      <c r="X805" s="241"/>
      <c r="Y805" s="241"/>
      <c r="Z805" s="241"/>
      <c r="AA805" s="241"/>
    </row>
    <row r="806">
      <c r="A806" s="3"/>
      <c r="B806" s="3"/>
      <c r="C806" s="3"/>
      <c r="D806" s="3"/>
      <c r="E806" s="3"/>
      <c r="F806" s="3"/>
      <c r="G806" s="3"/>
      <c r="H806" s="263"/>
      <c r="I806" s="70"/>
      <c r="J806" s="70"/>
      <c r="K806" s="13"/>
      <c r="L806" s="13"/>
      <c r="M806" s="13"/>
      <c r="N806" s="13"/>
      <c r="O806" s="13"/>
      <c r="P806" s="241"/>
      <c r="Q806" s="241"/>
      <c r="R806" s="241"/>
      <c r="S806" s="241"/>
      <c r="T806" s="241"/>
      <c r="U806" s="241"/>
      <c r="V806" s="241"/>
      <c r="W806" s="241"/>
      <c r="X806" s="241"/>
      <c r="Y806" s="241"/>
      <c r="Z806" s="241"/>
      <c r="AA806" s="241"/>
    </row>
    <row r="807">
      <c r="A807" s="3"/>
      <c r="B807" s="3"/>
      <c r="C807" s="3"/>
      <c r="D807" s="3"/>
      <c r="E807" s="3"/>
      <c r="F807" s="3"/>
      <c r="G807" s="3"/>
      <c r="H807" s="263"/>
      <c r="I807" s="70"/>
      <c r="J807" s="70"/>
      <c r="K807" s="13"/>
      <c r="L807" s="13"/>
      <c r="M807" s="13"/>
      <c r="N807" s="13"/>
      <c r="O807" s="13"/>
      <c r="P807" s="241"/>
      <c r="Q807" s="241"/>
      <c r="R807" s="241"/>
      <c r="S807" s="241"/>
      <c r="T807" s="241"/>
      <c r="U807" s="241"/>
      <c r="V807" s="241"/>
      <c r="W807" s="241"/>
      <c r="X807" s="241"/>
      <c r="Y807" s="241"/>
      <c r="Z807" s="241"/>
      <c r="AA807" s="241"/>
    </row>
    <row r="808">
      <c r="A808" s="3"/>
      <c r="B808" s="3"/>
      <c r="C808" s="3"/>
      <c r="D808" s="3"/>
      <c r="E808" s="3"/>
      <c r="F808" s="3"/>
      <c r="G808" s="3"/>
      <c r="H808" s="263"/>
      <c r="I808" s="70"/>
      <c r="J808" s="70"/>
      <c r="K808" s="13"/>
      <c r="L808" s="13"/>
      <c r="M808" s="13"/>
      <c r="N808" s="13"/>
      <c r="O808" s="13"/>
      <c r="P808" s="241"/>
      <c r="Q808" s="241"/>
      <c r="R808" s="241"/>
      <c r="S808" s="241"/>
      <c r="T808" s="241"/>
      <c r="U808" s="241"/>
      <c r="V808" s="241"/>
      <c r="W808" s="241"/>
      <c r="X808" s="241"/>
      <c r="Y808" s="241"/>
      <c r="Z808" s="241"/>
      <c r="AA808" s="241"/>
    </row>
    <row r="809">
      <c r="A809" s="3"/>
      <c r="B809" s="3"/>
      <c r="C809" s="3"/>
      <c r="D809" s="3"/>
      <c r="E809" s="3"/>
      <c r="F809" s="3"/>
      <c r="G809" s="3"/>
      <c r="H809" s="263"/>
      <c r="I809" s="70"/>
      <c r="J809" s="70"/>
      <c r="K809" s="13"/>
      <c r="L809" s="13"/>
      <c r="M809" s="13"/>
      <c r="N809" s="13"/>
      <c r="O809" s="13"/>
      <c r="P809" s="241"/>
      <c r="Q809" s="241"/>
      <c r="R809" s="241"/>
      <c r="S809" s="241"/>
      <c r="T809" s="241"/>
      <c r="U809" s="241"/>
      <c r="V809" s="241"/>
      <c r="W809" s="241"/>
      <c r="X809" s="241"/>
      <c r="Y809" s="241"/>
      <c r="Z809" s="241"/>
      <c r="AA809" s="241"/>
    </row>
    <row r="810">
      <c r="A810" s="3"/>
      <c r="B810" s="3"/>
      <c r="C810" s="3"/>
      <c r="D810" s="3"/>
      <c r="E810" s="3"/>
      <c r="F810" s="3"/>
      <c r="G810" s="3"/>
      <c r="H810" s="263"/>
      <c r="I810" s="70"/>
      <c r="J810" s="70"/>
      <c r="K810" s="13"/>
      <c r="L810" s="13"/>
      <c r="M810" s="13"/>
      <c r="N810" s="13"/>
      <c r="O810" s="13"/>
      <c r="P810" s="241"/>
      <c r="Q810" s="241"/>
      <c r="R810" s="241"/>
      <c r="S810" s="241"/>
      <c r="T810" s="241"/>
      <c r="U810" s="241"/>
      <c r="V810" s="241"/>
      <c r="W810" s="241"/>
      <c r="X810" s="241"/>
      <c r="Y810" s="241"/>
      <c r="Z810" s="241"/>
      <c r="AA810" s="241"/>
    </row>
    <row r="811">
      <c r="A811" s="3"/>
      <c r="B811" s="3"/>
      <c r="C811" s="3"/>
      <c r="D811" s="3"/>
      <c r="E811" s="3"/>
      <c r="F811" s="3"/>
      <c r="G811" s="3"/>
      <c r="H811" s="263"/>
      <c r="I811" s="70"/>
      <c r="J811" s="70"/>
      <c r="K811" s="13"/>
      <c r="L811" s="13"/>
      <c r="M811" s="13"/>
      <c r="N811" s="13"/>
      <c r="O811" s="13"/>
      <c r="P811" s="241"/>
      <c r="Q811" s="241"/>
      <c r="R811" s="241"/>
      <c r="S811" s="241"/>
      <c r="T811" s="241"/>
      <c r="U811" s="241"/>
      <c r="V811" s="241"/>
      <c r="W811" s="241"/>
      <c r="X811" s="241"/>
      <c r="Y811" s="241"/>
      <c r="Z811" s="241"/>
      <c r="AA811" s="241"/>
    </row>
    <row r="812">
      <c r="A812" s="3"/>
      <c r="B812" s="3"/>
      <c r="C812" s="3"/>
      <c r="D812" s="3"/>
      <c r="E812" s="3"/>
      <c r="F812" s="3"/>
      <c r="G812" s="3"/>
      <c r="H812" s="263"/>
      <c r="I812" s="70"/>
      <c r="J812" s="70"/>
      <c r="K812" s="13"/>
      <c r="L812" s="13"/>
      <c r="M812" s="13"/>
      <c r="N812" s="13"/>
      <c r="O812" s="13"/>
      <c r="P812" s="241"/>
      <c r="Q812" s="241"/>
      <c r="R812" s="241"/>
      <c r="S812" s="241"/>
      <c r="T812" s="241"/>
      <c r="U812" s="241"/>
      <c r="V812" s="241"/>
      <c r="W812" s="241"/>
      <c r="X812" s="241"/>
      <c r="Y812" s="241"/>
      <c r="Z812" s="241"/>
      <c r="AA812" s="241"/>
    </row>
    <row r="813">
      <c r="A813" s="3"/>
      <c r="B813" s="3"/>
      <c r="C813" s="3"/>
      <c r="D813" s="3"/>
      <c r="E813" s="3"/>
      <c r="F813" s="3"/>
      <c r="G813" s="3"/>
      <c r="H813" s="263"/>
      <c r="I813" s="70"/>
      <c r="J813" s="70"/>
      <c r="K813" s="13"/>
      <c r="L813" s="13"/>
      <c r="M813" s="13"/>
      <c r="N813" s="13"/>
      <c r="O813" s="13"/>
      <c r="P813" s="241"/>
      <c r="Q813" s="241"/>
      <c r="R813" s="241"/>
      <c r="S813" s="241"/>
      <c r="T813" s="241"/>
      <c r="U813" s="241"/>
      <c r="V813" s="241"/>
      <c r="W813" s="241"/>
      <c r="X813" s="241"/>
      <c r="Y813" s="241"/>
      <c r="Z813" s="241"/>
      <c r="AA813" s="241"/>
    </row>
    <row r="814">
      <c r="A814" s="3"/>
      <c r="B814" s="3"/>
      <c r="C814" s="3"/>
      <c r="D814" s="3"/>
      <c r="E814" s="3"/>
      <c r="F814" s="3"/>
      <c r="G814" s="3"/>
      <c r="H814" s="263"/>
      <c r="I814" s="70"/>
      <c r="J814" s="70"/>
      <c r="K814" s="13"/>
      <c r="L814" s="13"/>
      <c r="M814" s="13"/>
      <c r="N814" s="13"/>
      <c r="O814" s="13"/>
      <c r="P814" s="241"/>
      <c r="Q814" s="241"/>
      <c r="R814" s="241"/>
      <c r="S814" s="241"/>
      <c r="T814" s="241"/>
      <c r="U814" s="241"/>
      <c r="V814" s="241"/>
      <c r="W814" s="241"/>
      <c r="X814" s="241"/>
      <c r="Y814" s="241"/>
      <c r="Z814" s="241"/>
      <c r="AA814" s="241"/>
    </row>
    <row r="815">
      <c r="A815" s="3"/>
      <c r="B815" s="3"/>
      <c r="C815" s="3"/>
      <c r="D815" s="3"/>
      <c r="E815" s="3"/>
      <c r="F815" s="3"/>
      <c r="G815" s="3"/>
      <c r="H815" s="263"/>
      <c r="I815" s="70"/>
      <c r="J815" s="70"/>
      <c r="K815" s="13"/>
      <c r="L815" s="13"/>
      <c r="M815" s="13"/>
      <c r="N815" s="13"/>
      <c r="O815" s="13"/>
      <c r="P815" s="241"/>
      <c r="Q815" s="241"/>
      <c r="R815" s="241"/>
      <c r="S815" s="241"/>
      <c r="T815" s="241"/>
      <c r="U815" s="241"/>
      <c r="V815" s="241"/>
      <c r="W815" s="241"/>
      <c r="X815" s="241"/>
      <c r="Y815" s="241"/>
      <c r="Z815" s="241"/>
      <c r="AA815" s="241"/>
    </row>
    <row r="816">
      <c r="A816" s="3"/>
      <c r="B816" s="3"/>
      <c r="C816" s="3"/>
      <c r="D816" s="3"/>
      <c r="E816" s="3"/>
      <c r="F816" s="3"/>
      <c r="G816" s="3"/>
      <c r="H816" s="263"/>
      <c r="I816" s="70"/>
      <c r="J816" s="70"/>
      <c r="K816" s="13"/>
      <c r="L816" s="13"/>
      <c r="M816" s="13"/>
      <c r="N816" s="13"/>
      <c r="O816" s="13"/>
      <c r="P816" s="241"/>
      <c r="Q816" s="241"/>
      <c r="R816" s="241"/>
      <c r="S816" s="241"/>
      <c r="T816" s="241"/>
      <c r="U816" s="241"/>
      <c r="V816" s="241"/>
      <c r="W816" s="241"/>
      <c r="X816" s="241"/>
      <c r="Y816" s="241"/>
      <c r="Z816" s="241"/>
      <c r="AA816" s="241"/>
    </row>
    <row r="817">
      <c r="A817" s="3"/>
      <c r="B817" s="3"/>
      <c r="C817" s="3"/>
      <c r="D817" s="3"/>
      <c r="E817" s="3"/>
      <c r="F817" s="3"/>
      <c r="G817" s="3"/>
      <c r="H817" s="263"/>
      <c r="I817" s="70"/>
      <c r="J817" s="70"/>
      <c r="K817" s="13"/>
      <c r="L817" s="13"/>
      <c r="M817" s="13"/>
      <c r="N817" s="13"/>
      <c r="O817" s="13"/>
      <c r="P817" s="241"/>
      <c r="Q817" s="241"/>
      <c r="R817" s="241"/>
      <c r="S817" s="241"/>
      <c r="T817" s="241"/>
      <c r="U817" s="241"/>
      <c r="V817" s="241"/>
      <c r="W817" s="241"/>
      <c r="X817" s="241"/>
      <c r="Y817" s="241"/>
      <c r="Z817" s="241"/>
      <c r="AA817" s="241"/>
    </row>
    <row r="818">
      <c r="A818" s="3"/>
      <c r="B818" s="3"/>
      <c r="C818" s="3"/>
      <c r="D818" s="3"/>
      <c r="E818" s="3"/>
      <c r="F818" s="3"/>
      <c r="G818" s="3"/>
      <c r="H818" s="263"/>
      <c r="I818" s="70"/>
      <c r="J818" s="70"/>
      <c r="K818" s="13"/>
      <c r="L818" s="13"/>
      <c r="M818" s="13"/>
      <c r="N818" s="13"/>
      <c r="O818" s="13"/>
      <c r="P818" s="241"/>
      <c r="Q818" s="241"/>
      <c r="R818" s="241"/>
      <c r="S818" s="241"/>
      <c r="T818" s="241"/>
      <c r="U818" s="241"/>
      <c r="V818" s="241"/>
      <c r="W818" s="241"/>
      <c r="X818" s="241"/>
      <c r="Y818" s="241"/>
      <c r="Z818" s="241"/>
      <c r="AA818" s="241"/>
    </row>
    <row r="819">
      <c r="A819" s="3"/>
      <c r="B819" s="3"/>
      <c r="C819" s="3"/>
      <c r="D819" s="3"/>
      <c r="E819" s="3"/>
      <c r="F819" s="3"/>
      <c r="G819" s="3"/>
      <c r="H819" s="263"/>
      <c r="I819" s="70"/>
      <c r="J819" s="70"/>
      <c r="K819" s="13"/>
      <c r="L819" s="13"/>
      <c r="M819" s="13"/>
      <c r="N819" s="13"/>
      <c r="O819" s="13"/>
      <c r="P819" s="241"/>
      <c r="Q819" s="241"/>
      <c r="R819" s="241"/>
      <c r="S819" s="241"/>
      <c r="T819" s="241"/>
      <c r="U819" s="241"/>
      <c r="V819" s="241"/>
      <c r="W819" s="241"/>
      <c r="X819" s="241"/>
      <c r="Y819" s="241"/>
      <c r="Z819" s="241"/>
      <c r="AA819" s="241"/>
    </row>
    <row r="820">
      <c r="A820" s="3"/>
      <c r="B820" s="3"/>
      <c r="C820" s="3"/>
      <c r="D820" s="3"/>
      <c r="E820" s="3"/>
      <c r="F820" s="3"/>
      <c r="G820" s="3"/>
      <c r="H820" s="263"/>
      <c r="I820" s="70"/>
      <c r="J820" s="70"/>
      <c r="K820" s="13"/>
      <c r="L820" s="13"/>
      <c r="M820" s="13"/>
      <c r="N820" s="13"/>
      <c r="O820" s="13"/>
      <c r="P820" s="241"/>
      <c r="Q820" s="241"/>
      <c r="R820" s="241"/>
      <c r="S820" s="241"/>
      <c r="T820" s="241"/>
      <c r="U820" s="241"/>
      <c r="V820" s="241"/>
      <c r="W820" s="241"/>
      <c r="X820" s="241"/>
      <c r="Y820" s="241"/>
      <c r="Z820" s="241"/>
      <c r="AA820" s="241"/>
    </row>
    <row r="821">
      <c r="A821" s="3"/>
      <c r="B821" s="3"/>
      <c r="C821" s="3"/>
      <c r="D821" s="3"/>
      <c r="E821" s="3"/>
      <c r="F821" s="3"/>
      <c r="G821" s="3"/>
      <c r="H821" s="263"/>
      <c r="I821" s="70"/>
      <c r="J821" s="70"/>
      <c r="K821" s="13"/>
      <c r="L821" s="13"/>
      <c r="M821" s="13"/>
      <c r="N821" s="13"/>
      <c r="O821" s="13"/>
      <c r="P821" s="241"/>
      <c r="Q821" s="241"/>
      <c r="R821" s="241"/>
      <c r="S821" s="241"/>
      <c r="T821" s="241"/>
      <c r="U821" s="241"/>
      <c r="V821" s="241"/>
      <c r="W821" s="241"/>
      <c r="X821" s="241"/>
      <c r="Y821" s="241"/>
      <c r="Z821" s="241"/>
      <c r="AA821" s="241"/>
    </row>
    <row r="822">
      <c r="A822" s="3"/>
      <c r="B822" s="3"/>
      <c r="C822" s="3"/>
      <c r="D822" s="3"/>
      <c r="E822" s="3"/>
      <c r="F822" s="3"/>
      <c r="G822" s="3"/>
      <c r="H822" s="263"/>
      <c r="I822" s="70"/>
      <c r="J822" s="70"/>
      <c r="K822" s="13"/>
      <c r="L822" s="13"/>
      <c r="M822" s="13"/>
      <c r="N822" s="13"/>
      <c r="O822" s="13"/>
      <c r="P822" s="241"/>
      <c r="Q822" s="241"/>
      <c r="R822" s="241"/>
      <c r="S822" s="241"/>
      <c r="T822" s="241"/>
      <c r="U822" s="241"/>
      <c r="V822" s="241"/>
      <c r="W822" s="241"/>
      <c r="X822" s="241"/>
      <c r="Y822" s="241"/>
      <c r="Z822" s="241"/>
      <c r="AA822" s="241"/>
    </row>
    <row r="823">
      <c r="A823" s="3"/>
      <c r="B823" s="3"/>
      <c r="C823" s="3"/>
      <c r="D823" s="3"/>
      <c r="E823" s="3"/>
      <c r="F823" s="3"/>
      <c r="G823" s="3"/>
      <c r="H823" s="263"/>
      <c r="I823" s="70"/>
      <c r="J823" s="70"/>
      <c r="K823" s="13"/>
      <c r="L823" s="13"/>
      <c r="M823" s="13"/>
      <c r="N823" s="13"/>
      <c r="O823" s="13"/>
      <c r="P823" s="241"/>
      <c r="Q823" s="241"/>
      <c r="R823" s="241"/>
      <c r="S823" s="241"/>
      <c r="T823" s="241"/>
      <c r="U823" s="241"/>
      <c r="V823" s="241"/>
      <c r="W823" s="241"/>
      <c r="X823" s="241"/>
      <c r="Y823" s="241"/>
      <c r="Z823" s="241"/>
      <c r="AA823" s="241"/>
    </row>
    <row r="824">
      <c r="A824" s="3"/>
      <c r="B824" s="3"/>
      <c r="C824" s="3"/>
      <c r="D824" s="3"/>
      <c r="E824" s="3"/>
      <c r="F824" s="3"/>
      <c r="G824" s="3"/>
      <c r="H824" s="263"/>
      <c r="I824" s="70"/>
      <c r="J824" s="70"/>
      <c r="K824" s="13"/>
      <c r="L824" s="13"/>
      <c r="M824" s="13"/>
      <c r="N824" s="13"/>
      <c r="O824" s="13"/>
      <c r="P824" s="241"/>
      <c r="Q824" s="241"/>
      <c r="R824" s="241"/>
      <c r="S824" s="241"/>
      <c r="T824" s="241"/>
      <c r="U824" s="241"/>
      <c r="V824" s="241"/>
      <c r="W824" s="241"/>
      <c r="X824" s="241"/>
      <c r="Y824" s="241"/>
      <c r="Z824" s="241"/>
      <c r="AA824" s="241"/>
    </row>
    <row r="825">
      <c r="A825" s="3"/>
      <c r="B825" s="3"/>
      <c r="C825" s="3"/>
      <c r="D825" s="3"/>
      <c r="E825" s="3"/>
      <c r="F825" s="3"/>
      <c r="G825" s="3"/>
      <c r="H825" s="263"/>
      <c r="I825" s="70"/>
      <c r="J825" s="70"/>
      <c r="K825" s="13"/>
      <c r="L825" s="13"/>
      <c r="M825" s="13"/>
      <c r="N825" s="13"/>
      <c r="O825" s="13"/>
      <c r="P825" s="241"/>
      <c r="Q825" s="241"/>
      <c r="R825" s="241"/>
      <c r="S825" s="241"/>
      <c r="T825" s="241"/>
      <c r="U825" s="241"/>
      <c r="V825" s="241"/>
      <c r="W825" s="241"/>
      <c r="X825" s="241"/>
      <c r="Y825" s="241"/>
      <c r="Z825" s="241"/>
      <c r="AA825" s="241"/>
    </row>
    <row r="826">
      <c r="A826" s="3"/>
      <c r="B826" s="3"/>
      <c r="C826" s="3"/>
      <c r="D826" s="3"/>
      <c r="E826" s="3"/>
      <c r="F826" s="3"/>
      <c r="G826" s="3"/>
      <c r="H826" s="263"/>
      <c r="I826" s="70"/>
      <c r="J826" s="70"/>
      <c r="K826" s="13"/>
      <c r="L826" s="13"/>
      <c r="M826" s="13"/>
      <c r="N826" s="13"/>
      <c r="O826" s="13"/>
      <c r="P826" s="241"/>
      <c r="Q826" s="241"/>
      <c r="R826" s="241"/>
      <c r="S826" s="241"/>
      <c r="T826" s="241"/>
      <c r="U826" s="241"/>
      <c r="V826" s="241"/>
      <c r="W826" s="241"/>
      <c r="X826" s="241"/>
      <c r="Y826" s="241"/>
      <c r="Z826" s="241"/>
      <c r="AA826" s="241"/>
    </row>
    <row r="827">
      <c r="A827" s="3"/>
      <c r="B827" s="3"/>
      <c r="C827" s="3"/>
      <c r="D827" s="3"/>
      <c r="E827" s="3"/>
      <c r="F827" s="3"/>
      <c r="G827" s="3"/>
      <c r="H827" s="263"/>
      <c r="I827" s="70"/>
      <c r="J827" s="70"/>
      <c r="K827" s="13"/>
      <c r="L827" s="13"/>
      <c r="M827" s="13"/>
      <c r="N827" s="13"/>
      <c r="O827" s="13"/>
      <c r="P827" s="241"/>
      <c r="Q827" s="241"/>
      <c r="R827" s="241"/>
      <c r="S827" s="241"/>
      <c r="T827" s="241"/>
      <c r="U827" s="241"/>
      <c r="V827" s="241"/>
      <c r="W827" s="241"/>
      <c r="X827" s="241"/>
      <c r="Y827" s="241"/>
      <c r="Z827" s="241"/>
      <c r="AA827" s="241"/>
    </row>
    <row r="828">
      <c r="A828" s="3"/>
      <c r="B828" s="3"/>
      <c r="C828" s="3"/>
      <c r="D828" s="3"/>
      <c r="E828" s="3"/>
      <c r="F828" s="3"/>
      <c r="G828" s="3"/>
      <c r="H828" s="263"/>
      <c r="I828" s="70"/>
      <c r="J828" s="70"/>
      <c r="K828" s="13"/>
      <c r="L828" s="13"/>
      <c r="M828" s="13"/>
      <c r="N828" s="13"/>
      <c r="O828" s="13"/>
      <c r="P828" s="241"/>
      <c r="Q828" s="241"/>
      <c r="R828" s="241"/>
      <c r="S828" s="241"/>
      <c r="T828" s="241"/>
      <c r="U828" s="241"/>
      <c r="V828" s="241"/>
      <c r="W828" s="241"/>
      <c r="X828" s="241"/>
      <c r="Y828" s="241"/>
      <c r="Z828" s="241"/>
      <c r="AA828" s="241"/>
    </row>
    <row r="829">
      <c r="A829" s="3"/>
      <c r="B829" s="3"/>
      <c r="C829" s="3"/>
      <c r="D829" s="3"/>
      <c r="E829" s="3"/>
      <c r="F829" s="3"/>
      <c r="G829" s="3"/>
      <c r="H829" s="263"/>
      <c r="I829" s="70"/>
      <c r="J829" s="70"/>
      <c r="K829" s="13"/>
      <c r="L829" s="13"/>
      <c r="M829" s="13"/>
      <c r="N829" s="13"/>
      <c r="O829" s="13"/>
      <c r="P829" s="241"/>
      <c r="Q829" s="241"/>
      <c r="R829" s="241"/>
      <c r="S829" s="241"/>
      <c r="T829" s="241"/>
      <c r="U829" s="241"/>
      <c r="V829" s="241"/>
      <c r="W829" s="241"/>
      <c r="X829" s="241"/>
      <c r="Y829" s="241"/>
      <c r="Z829" s="241"/>
      <c r="AA829" s="241"/>
    </row>
    <row r="830">
      <c r="A830" s="3"/>
      <c r="B830" s="3"/>
      <c r="C830" s="3"/>
      <c r="D830" s="3"/>
      <c r="E830" s="3"/>
      <c r="F830" s="3"/>
      <c r="G830" s="3"/>
      <c r="H830" s="263"/>
      <c r="I830" s="70"/>
      <c r="J830" s="70"/>
      <c r="K830" s="13"/>
      <c r="L830" s="13"/>
      <c r="M830" s="13"/>
      <c r="N830" s="13"/>
      <c r="O830" s="13"/>
      <c r="P830" s="241"/>
      <c r="Q830" s="241"/>
      <c r="R830" s="241"/>
      <c r="S830" s="241"/>
      <c r="T830" s="241"/>
      <c r="U830" s="241"/>
      <c r="V830" s="241"/>
      <c r="W830" s="241"/>
      <c r="X830" s="241"/>
      <c r="Y830" s="241"/>
      <c r="Z830" s="241"/>
      <c r="AA830" s="241"/>
    </row>
    <row r="831">
      <c r="A831" s="3"/>
      <c r="B831" s="3"/>
      <c r="C831" s="3"/>
      <c r="D831" s="3"/>
      <c r="E831" s="3"/>
      <c r="F831" s="3"/>
      <c r="G831" s="3"/>
      <c r="H831" s="263"/>
      <c r="I831" s="70"/>
      <c r="J831" s="70"/>
      <c r="K831" s="13"/>
      <c r="L831" s="13"/>
      <c r="M831" s="13"/>
      <c r="N831" s="13"/>
      <c r="O831" s="13"/>
      <c r="P831" s="241"/>
      <c r="Q831" s="241"/>
      <c r="R831" s="241"/>
      <c r="S831" s="241"/>
      <c r="T831" s="241"/>
      <c r="U831" s="241"/>
      <c r="V831" s="241"/>
      <c r="W831" s="241"/>
      <c r="X831" s="241"/>
      <c r="Y831" s="241"/>
      <c r="Z831" s="241"/>
      <c r="AA831" s="241"/>
    </row>
    <row r="832">
      <c r="A832" s="3"/>
      <c r="B832" s="3"/>
      <c r="C832" s="3"/>
      <c r="D832" s="3"/>
      <c r="E832" s="3"/>
      <c r="F832" s="3"/>
      <c r="G832" s="3"/>
      <c r="H832" s="263"/>
      <c r="I832" s="70"/>
      <c r="J832" s="70"/>
      <c r="K832" s="13"/>
      <c r="L832" s="13"/>
      <c r="M832" s="13"/>
      <c r="N832" s="13"/>
      <c r="O832" s="13"/>
      <c r="P832" s="241"/>
      <c r="Q832" s="241"/>
      <c r="R832" s="241"/>
      <c r="S832" s="241"/>
      <c r="T832" s="241"/>
      <c r="U832" s="241"/>
      <c r="V832" s="241"/>
      <c r="W832" s="241"/>
      <c r="X832" s="241"/>
      <c r="Y832" s="241"/>
      <c r="Z832" s="241"/>
      <c r="AA832" s="241"/>
    </row>
    <row r="833">
      <c r="A833" s="3"/>
      <c r="B833" s="3"/>
      <c r="C833" s="3"/>
      <c r="D833" s="3"/>
      <c r="E833" s="3"/>
      <c r="F833" s="3"/>
      <c r="G833" s="3"/>
      <c r="H833" s="263"/>
      <c r="I833" s="70"/>
      <c r="J833" s="70"/>
      <c r="K833" s="13"/>
      <c r="L833" s="13"/>
      <c r="M833" s="13"/>
      <c r="N833" s="13"/>
      <c r="O833" s="13"/>
      <c r="P833" s="241"/>
      <c r="Q833" s="241"/>
      <c r="R833" s="241"/>
      <c r="S833" s="241"/>
      <c r="T833" s="241"/>
      <c r="U833" s="241"/>
      <c r="V833" s="241"/>
      <c r="W833" s="241"/>
      <c r="X833" s="241"/>
      <c r="Y833" s="241"/>
      <c r="Z833" s="241"/>
      <c r="AA833" s="241"/>
    </row>
    <row r="834">
      <c r="A834" s="3"/>
      <c r="B834" s="3"/>
      <c r="C834" s="3"/>
      <c r="D834" s="3"/>
      <c r="E834" s="3"/>
      <c r="F834" s="3"/>
      <c r="G834" s="3"/>
      <c r="H834" s="263"/>
      <c r="I834" s="70"/>
      <c r="J834" s="70"/>
      <c r="K834" s="13"/>
      <c r="L834" s="13"/>
      <c r="M834" s="13"/>
      <c r="N834" s="13"/>
      <c r="O834" s="13"/>
      <c r="P834" s="241"/>
      <c r="Q834" s="241"/>
      <c r="R834" s="241"/>
      <c r="S834" s="241"/>
      <c r="T834" s="241"/>
      <c r="U834" s="241"/>
      <c r="V834" s="241"/>
      <c r="W834" s="241"/>
      <c r="X834" s="241"/>
      <c r="Y834" s="241"/>
      <c r="Z834" s="241"/>
      <c r="AA834" s="241"/>
    </row>
    <row r="835">
      <c r="A835" s="3"/>
      <c r="B835" s="3"/>
      <c r="C835" s="3"/>
      <c r="D835" s="3"/>
      <c r="E835" s="3"/>
      <c r="F835" s="3"/>
      <c r="G835" s="3"/>
      <c r="H835" s="263"/>
      <c r="I835" s="70"/>
      <c r="J835" s="70"/>
      <c r="K835" s="13"/>
      <c r="L835" s="13"/>
      <c r="M835" s="13"/>
      <c r="N835" s="13"/>
      <c r="O835" s="13"/>
      <c r="P835" s="241"/>
      <c r="Q835" s="241"/>
      <c r="R835" s="241"/>
      <c r="S835" s="241"/>
      <c r="T835" s="241"/>
      <c r="U835" s="241"/>
      <c r="V835" s="241"/>
      <c r="W835" s="241"/>
      <c r="X835" s="241"/>
      <c r="Y835" s="241"/>
      <c r="Z835" s="241"/>
      <c r="AA835" s="241"/>
    </row>
    <row r="836">
      <c r="A836" s="3"/>
      <c r="B836" s="3"/>
      <c r="C836" s="3"/>
      <c r="D836" s="3"/>
      <c r="E836" s="3"/>
      <c r="F836" s="3"/>
      <c r="G836" s="3"/>
      <c r="H836" s="263"/>
      <c r="I836" s="70"/>
      <c r="J836" s="70"/>
      <c r="K836" s="13"/>
      <c r="L836" s="13"/>
      <c r="M836" s="13"/>
      <c r="N836" s="13"/>
      <c r="O836" s="13"/>
      <c r="P836" s="241"/>
      <c r="Q836" s="241"/>
      <c r="R836" s="241"/>
      <c r="S836" s="241"/>
      <c r="T836" s="241"/>
      <c r="U836" s="241"/>
      <c r="V836" s="241"/>
      <c r="W836" s="241"/>
      <c r="X836" s="241"/>
      <c r="Y836" s="241"/>
      <c r="Z836" s="241"/>
      <c r="AA836" s="241"/>
    </row>
    <row r="837">
      <c r="A837" s="3"/>
      <c r="B837" s="3"/>
      <c r="C837" s="3"/>
      <c r="D837" s="3"/>
      <c r="E837" s="3"/>
      <c r="F837" s="3"/>
      <c r="G837" s="3"/>
      <c r="H837" s="263"/>
      <c r="I837" s="70"/>
      <c r="J837" s="70"/>
      <c r="K837" s="13"/>
      <c r="L837" s="13"/>
      <c r="M837" s="13"/>
      <c r="N837" s="13"/>
      <c r="O837" s="13"/>
      <c r="P837" s="241"/>
      <c r="Q837" s="241"/>
      <c r="R837" s="241"/>
      <c r="S837" s="241"/>
      <c r="T837" s="241"/>
      <c r="U837" s="241"/>
      <c r="V837" s="241"/>
      <c r="W837" s="241"/>
      <c r="X837" s="241"/>
      <c r="Y837" s="241"/>
      <c r="Z837" s="241"/>
      <c r="AA837" s="241"/>
    </row>
    <row r="838">
      <c r="A838" s="3"/>
      <c r="B838" s="3"/>
      <c r="C838" s="3"/>
      <c r="D838" s="3"/>
      <c r="E838" s="3"/>
      <c r="F838" s="3"/>
      <c r="G838" s="3"/>
      <c r="H838" s="263"/>
      <c r="I838" s="70"/>
      <c r="J838" s="70"/>
      <c r="K838" s="13"/>
      <c r="L838" s="13"/>
      <c r="M838" s="13"/>
      <c r="N838" s="13"/>
      <c r="O838" s="13"/>
      <c r="P838" s="241"/>
      <c r="Q838" s="241"/>
      <c r="R838" s="241"/>
      <c r="S838" s="241"/>
      <c r="T838" s="241"/>
      <c r="U838" s="241"/>
      <c r="V838" s="241"/>
      <c r="W838" s="241"/>
      <c r="X838" s="241"/>
      <c r="Y838" s="241"/>
      <c r="Z838" s="241"/>
      <c r="AA838" s="241"/>
    </row>
    <row r="839">
      <c r="A839" s="3"/>
      <c r="B839" s="3"/>
      <c r="C839" s="3"/>
      <c r="D839" s="3"/>
      <c r="E839" s="3"/>
      <c r="F839" s="3"/>
      <c r="G839" s="3"/>
      <c r="H839" s="263"/>
      <c r="I839" s="70"/>
      <c r="J839" s="70"/>
      <c r="K839" s="13"/>
      <c r="L839" s="13"/>
      <c r="M839" s="13"/>
      <c r="N839" s="13"/>
      <c r="O839" s="13"/>
      <c r="P839" s="241"/>
      <c r="Q839" s="241"/>
      <c r="R839" s="241"/>
      <c r="S839" s="241"/>
      <c r="T839" s="241"/>
      <c r="U839" s="241"/>
      <c r="V839" s="241"/>
      <c r="W839" s="241"/>
      <c r="X839" s="241"/>
      <c r="Y839" s="241"/>
      <c r="Z839" s="241"/>
      <c r="AA839" s="241"/>
    </row>
    <row r="840">
      <c r="A840" s="3"/>
      <c r="B840" s="3"/>
      <c r="C840" s="3"/>
      <c r="D840" s="3"/>
      <c r="E840" s="3"/>
      <c r="F840" s="3"/>
      <c r="G840" s="3"/>
      <c r="H840" s="263"/>
      <c r="I840" s="70"/>
      <c r="J840" s="70"/>
      <c r="K840" s="13"/>
      <c r="L840" s="13"/>
      <c r="M840" s="13"/>
      <c r="N840" s="13"/>
      <c r="O840" s="13"/>
      <c r="P840" s="241"/>
      <c r="Q840" s="241"/>
      <c r="R840" s="241"/>
      <c r="S840" s="241"/>
      <c r="T840" s="241"/>
      <c r="U840" s="241"/>
      <c r="V840" s="241"/>
      <c r="W840" s="241"/>
      <c r="X840" s="241"/>
      <c r="Y840" s="241"/>
      <c r="Z840" s="241"/>
      <c r="AA840" s="241"/>
    </row>
    <row r="841">
      <c r="A841" s="3"/>
      <c r="B841" s="3"/>
      <c r="C841" s="3"/>
      <c r="D841" s="3"/>
      <c r="E841" s="3"/>
      <c r="F841" s="3"/>
      <c r="G841" s="3"/>
      <c r="H841" s="263"/>
      <c r="I841" s="70"/>
      <c r="J841" s="70"/>
      <c r="K841" s="13"/>
      <c r="L841" s="13"/>
      <c r="M841" s="13"/>
      <c r="N841" s="13"/>
      <c r="O841" s="13"/>
      <c r="P841" s="241"/>
      <c r="Q841" s="241"/>
      <c r="R841" s="241"/>
      <c r="S841" s="241"/>
      <c r="T841" s="241"/>
      <c r="U841" s="241"/>
      <c r="V841" s="241"/>
      <c r="W841" s="241"/>
      <c r="X841" s="241"/>
      <c r="Y841" s="241"/>
      <c r="Z841" s="241"/>
      <c r="AA841" s="241"/>
    </row>
    <row r="842">
      <c r="A842" s="3"/>
      <c r="B842" s="3"/>
      <c r="C842" s="3"/>
      <c r="D842" s="3"/>
      <c r="E842" s="3"/>
      <c r="F842" s="3"/>
      <c r="G842" s="3"/>
      <c r="H842" s="263"/>
      <c r="I842" s="70"/>
      <c r="J842" s="70"/>
      <c r="K842" s="13"/>
      <c r="L842" s="13"/>
      <c r="M842" s="13"/>
      <c r="N842" s="13"/>
      <c r="O842" s="13"/>
      <c r="P842" s="241"/>
      <c r="Q842" s="241"/>
      <c r="R842" s="241"/>
      <c r="S842" s="241"/>
      <c r="T842" s="241"/>
      <c r="U842" s="241"/>
      <c r="V842" s="241"/>
      <c r="W842" s="241"/>
      <c r="X842" s="241"/>
      <c r="Y842" s="241"/>
      <c r="Z842" s="241"/>
      <c r="AA842" s="241"/>
    </row>
    <row r="843">
      <c r="A843" s="3"/>
      <c r="B843" s="3"/>
      <c r="C843" s="3"/>
      <c r="D843" s="3"/>
      <c r="E843" s="3"/>
      <c r="F843" s="3"/>
      <c r="G843" s="3"/>
      <c r="H843" s="263"/>
      <c r="I843" s="70"/>
      <c r="J843" s="70"/>
      <c r="K843" s="13"/>
      <c r="L843" s="13"/>
      <c r="M843" s="13"/>
      <c r="N843" s="13"/>
      <c r="O843" s="13"/>
      <c r="P843" s="241"/>
      <c r="Q843" s="241"/>
      <c r="R843" s="241"/>
      <c r="S843" s="241"/>
      <c r="T843" s="241"/>
      <c r="U843" s="241"/>
      <c r="V843" s="241"/>
      <c r="W843" s="241"/>
      <c r="X843" s="241"/>
      <c r="Y843" s="241"/>
      <c r="Z843" s="241"/>
      <c r="AA843" s="241"/>
    </row>
    <row r="844">
      <c r="A844" s="3"/>
      <c r="B844" s="3"/>
      <c r="C844" s="3"/>
      <c r="D844" s="3"/>
      <c r="E844" s="3"/>
      <c r="F844" s="3"/>
      <c r="G844" s="3"/>
      <c r="H844" s="263"/>
      <c r="I844" s="70"/>
      <c r="J844" s="70"/>
      <c r="K844" s="13"/>
      <c r="L844" s="13"/>
      <c r="M844" s="13"/>
      <c r="N844" s="13"/>
      <c r="O844" s="13"/>
      <c r="P844" s="241"/>
      <c r="Q844" s="241"/>
      <c r="R844" s="241"/>
      <c r="S844" s="241"/>
      <c r="T844" s="241"/>
      <c r="U844" s="241"/>
      <c r="V844" s="241"/>
      <c r="W844" s="241"/>
      <c r="X844" s="241"/>
      <c r="Y844" s="241"/>
      <c r="Z844" s="241"/>
      <c r="AA844" s="241"/>
    </row>
    <row r="845">
      <c r="A845" s="3"/>
      <c r="B845" s="3"/>
      <c r="C845" s="3"/>
      <c r="D845" s="3"/>
      <c r="E845" s="3"/>
      <c r="F845" s="3"/>
      <c r="G845" s="3"/>
      <c r="H845" s="263"/>
      <c r="I845" s="70"/>
      <c r="J845" s="70"/>
      <c r="K845" s="13"/>
      <c r="L845" s="13"/>
      <c r="M845" s="13"/>
      <c r="N845" s="13"/>
      <c r="O845" s="13"/>
      <c r="P845" s="241"/>
      <c r="Q845" s="241"/>
      <c r="R845" s="241"/>
      <c r="S845" s="241"/>
      <c r="T845" s="241"/>
      <c r="U845" s="241"/>
      <c r="V845" s="241"/>
      <c r="W845" s="241"/>
      <c r="X845" s="241"/>
      <c r="Y845" s="241"/>
      <c r="Z845" s="241"/>
      <c r="AA845" s="241"/>
    </row>
    <row r="846">
      <c r="A846" s="3"/>
      <c r="B846" s="3"/>
      <c r="C846" s="3"/>
      <c r="D846" s="3"/>
      <c r="E846" s="3"/>
      <c r="F846" s="3"/>
      <c r="G846" s="3"/>
      <c r="H846" s="263"/>
      <c r="I846" s="70"/>
      <c r="J846" s="70"/>
      <c r="K846" s="13"/>
      <c r="L846" s="13"/>
      <c r="M846" s="13"/>
      <c r="N846" s="13"/>
      <c r="O846" s="13"/>
      <c r="P846" s="241"/>
      <c r="Q846" s="241"/>
      <c r="R846" s="241"/>
      <c r="S846" s="241"/>
      <c r="T846" s="241"/>
      <c r="U846" s="241"/>
      <c r="V846" s="241"/>
      <c r="W846" s="241"/>
      <c r="X846" s="241"/>
      <c r="Y846" s="241"/>
      <c r="Z846" s="241"/>
      <c r="AA846" s="241"/>
    </row>
    <row r="847">
      <c r="A847" s="3"/>
      <c r="B847" s="3"/>
      <c r="C847" s="3"/>
      <c r="D847" s="3"/>
      <c r="E847" s="3"/>
      <c r="F847" s="3"/>
      <c r="G847" s="3"/>
      <c r="H847" s="263"/>
      <c r="I847" s="70"/>
      <c r="J847" s="70"/>
      <c r="K847" s="13"/>
      <c r="L847" s="13"/>
      <c r="M847" s="13"/>
      <c r="N847" s="13"/>
      <c r="O847" s="13"/>
      <c r="P847" s="241"/>
      <c r="Q847" s="241"/>
      <c r="R847" s="241"/>
      <c r="S847" s="241"/>
      <c r="T847" s="241"/>
      <c r="U847" s="241"/>
      <c r="V847" s="241"/>
      <c r="W847" s="241"/>
      <c r="X847" s="241"/>
      <c r="Y847" s="241"/>
      <c r="Z847" s="241"/>
      <c r="AA847" s="241"/>
    </row>
    <row r="848">
      <c r="A848" s="3"/>
      <c r="B848" s="3"/>
      <c r="C848" s="3"/>
      <c r="D848" s="3"/>
      <c r="E848" s="3"/>
      <c r="F848" s="3"/>
      <c r="G848" s="3"/>
      <c r="H848" s="263"/>
      <c r="I848" s="70"/>
      <c r="J848" s="70"/>
      <c r="K848" s="13"/>
      <c r="L848" s="13"/>
      <c r="M848" s="13"/>
      <c r="N848" s="13"/>
      <c r="O848" s="13"/>
      <c r="P848" s="241"/>
      <c r="Q848" s="241"/>
      <c r="R848" s="241"/>
      <c r="S848" s="241"/>
      <c r="T848" s="241"/>
      <c r="U848" s="241"/>
      <c r="V848" s="241"/>
      <c r="W848" s="241"/>
      <c r="X848" s="241"/>
      <c r="Y848" s="241"/>
      <c r="Z848" s="241"/>
      <c r="AA848" s="241"/>
    </row>
    <row r="849">
      <c r="A849" s="3"/>
      <c r="B849" s="3"/>
      <c r="C849" s="3"/>
      <c r="D849" s="3"/>
      <c r="E849" s="3"/>
      <c r="F849" s="3"/>
      <c r="G849" s="3"/>
      <c r="H849" s="263"/>
      <c r="I849" s="70"/>
      <c r="J849" s="70"/>
      <c r="K849" s="13"/>
      <c r="L849" s="13"/>
      <c r="M849" s="13"/>
      <c r="N849" s="13"/>
      <c r="O849" s="13"/>
      <c r="P849" s="241"/>
      <c r="Q849" s="241"/>
      <c r="R849" s="241"/>
      <c r="S849" s="241"/>
      <c r="T849" s="241"/>
      <c r="U849" s="241"/>
      <c r="V849" s="241"/>
      <c r="W849" s="241"/>
      <c r="X849" s="241"/>
      <c r="Y849" s="241"/>
      <c r="Z849" s="241"/>
      <c r="AA849" s="241"/>
    </row>
    <row r="850">
      <c r="A850" s="3"/>
      <c r="B850" s="3"/>
      <c r="C850" s="3"/>
      <c r="D850" s="3"/>
      <c r="E850" s="3"/>
      <c r="F850" s="3"/>
      <c r="G850" s="3"/>
      <c r="H850" s="263"/>
      <c r="I850" s="70"/>
      <c r="J850" s="70"/>
      <c r="K850" s="13"/>
      <c r="L850" s="13"/>
      <c r="M850" s="13"/>
      <c r="N850" s="13"/>
      <c r="O850" s="13"/>
      <c r="P850" s="241"/>
      <c r="Q850" s="241"/>
      <c r="R850" s="241"/>
      <c r="S850" s="241"/>
      <c r="T850" s="241"/>
      <c r="U850" s="241"/>
      <c r="V850" s="241"/>
      <c r="W850" s="241"/>
      <c r="X850" s="241"/>
      <c r="Y850" s="241"/>
      <c r="Z850" s="241"/>
      <c r="AA850" s="241"/>
    </row>
    <row r="851">
      <c r="A851" s="3"/>
      <c r="B851" s="3"/>
      <c r="C851" s="3"/>
      <c r="D851" s="3"/>
      <c r="E851" s="3"/>
      <c r="F851" s="3"/>
      <c r="G851" s="3"/>
      <c r="H851" s="263"/>
      <c r="I851" s="70"/>
      <c r="J851" s="70"/>
      <c r="K851" s="13"/>
      <c r="L851" s="13"/>
      <c r="M851" s="13"/>
      <c r="N851" s="13"/>
      <c r="O851" s="13"/>
      <c r="P851" s="241"/>
      <c r="Q851" s="241"/>
      <c r="R851" s="241"/>
      <c r="S851" s="241"/>
      <c r="T851" s="241"/>
      <c r="U851" s="241"/>
      <c r="V851" s="241"/>
      <c r="W851" s="241"/>
      <c r="X851" s="241"/>
      <c r="Y851" s="241"/>
      <c r="Z851" s="241"/>
      <c r="AA851" s="241"/>
    </row>
    <row r="852">
      <c r="A852" s="3"/>
      <c r="B852" s="3"/>
      <c r="C852" s="3"/>
      <c r="D852" s="3"/>
      <c r="E852" s="3"/>
      <c r="F852" s="3"/>
      <c r="G852" s="3"/>
      <c r="H852" s="263"/>
      <c r="I852" s="70"/>
      <c r="J852" s="70"/>
      <c r="K852" s="13"/>
      <c r="L852" s="13"/>
      <c r="M852" s="13"/>
      <c r="N852" s="13"/>
      <c r="O852" s="13"/>
      <c r="P852" s="241"/>
      <c r="Q852" s="241"/>
      <c r="R852" s="241"/>
      <c r="S852" s="241"/>
      <c r="T852" s="241"/>
      <c r="U852" s="241"/>
      <c r="V852" s="241"/>
      <c r="W852" s="241"/>
      <c r="X852" s="241"/>
      <c r="Y852" s="241"/>
      <c r="Z852" s="241"/>
      <c r="AA852" s="241"/>
    </row>
    <row r="853">
      <c r="A853" s="3"/>
      <c r="B853" s="3"/>
      <c r="C853" s="3"/>
      <c r="D853" s="3"/>
      <c r="E853" s="3"/>
      <c r="F853" s="3"/>
      <c r="G853" s="3"/>
      <c r="H853" s="263"/>
      <c r="I853" s="70"/>
      <c r="J853" s="70"/>
      <c r="K853" s="13"/>
      <c r="L853" s="13"/>
      <c r="M853" s="13"/>
      <c r="N853" s="13"/>
      <c r="O853" s="13"/>
      <c r="P853" s="241"/>
      <c r="Q853" s="241"/>
      <c r="R853" s="241"/>
      <c r="S853" s="241"/>
      <c r="T853" s="241"/>
      <c r="U853" s="241"/>
      <c r="V853" s="241"/>
      <c r="W853" s="241"/>
      <c r="X853" s="241"/>
      <c r="Y853" s="241"/>
      <c r="Z853" s="241"/>
      <c r="AA853" s="241"/>
    </row>
    <row r="854">
      <c r="A854" s="3"/>
      <c r="B854" s="3"/>
      <c r="C854" s="3"/>
      <c r="D854" s="3"/>
      <c r="E854" s="3"/>
      <c r="F854" s="3"/>
      <c r="G854" s="3"/>
      <c r="H854" s="263"/>
      <c r="I854" s="70"/>
      <c r="J854" s="70"/>
      <c r="K854" s="13"/>
      <c r="L854" s="13"/>
      <c r="M854" s="13"/>
      <c r="N854" s="13"/>
      <c r="O854" s="13"/>
      <c r="P854" s="241"/>
      <c r="Q854" s="241"/>
      <c r="R854" s="241"/>
      <c r="S854" s="241"/>
      <c r="T854" s="241"/>
      <c r="U854" s="241"/>
      <c r="V854" s="241"/>
      <c r="W854" s="241"/>
      <c r="X854" s="241"/>
      <c r="Y854" s="241"/>
      <c r="Z854" s="241"/>
      <c r="AA854" s="241"/>
    </row>
    <row r="855">
      <c r="A855" s="3"/>
      <c r="B855" s="3"/>
      <c r="C855" s="3"/>
      <c r="D855" s="3"/>
      <c r="E855" s="3"/>
      <c r="F855" s="3"/>
      <c r="G855" s="3"/>
      <c r="H855" s="263"/>
      <c r="I855" s="70"/>
      <c r="J855" s="70"/>
      <c r="K855" s="13"/>
      <c r="L855" s="13"/>
      <c r="M855" s="13"/>
      <c r="N855" s="13"/>
      <c r="O855" s="13"/>
      <c r="P855" s="241"/>
      <c r="Q855" s="241"/>
      <c r="R855" s="241"/>
      <c r="S855" s="241"/>
      <c r="T855" s="241"/>
      <c r="U855" s="241"/>
      <c r="V855" s="241"/>
      <c r="W855" s="241"/>
      <c r="X855" s="241"/>
      <c r="Y855" s="241"/>
      <c r="Z855" s="241"/>
      <c r="AA855" s="241"/>
    </row>
    <row r="856">
      <c r="A856" s="3"/>
      <c r="B856" s="3"/>
      <c r="C856" s="3"/>
      <c r="D856" s="3"/>
      <c r="E856" s="3"/>
      <c r="F856" s="3"/>
      <c r="G856" s="3"/>
      <c r="H856" s="263"/>
      <c r="I856" s="70"/>
      <c r="J856" s="70"/>
      <c r="K856" s="13"/>
      <c r="L856" s="13"/>
      <c r="M856" s="13"/>
      <c r="N856" s="13"/>
      <c r="O856" s="13"/>
      <c r="P856" s="241"/>
      <c r="Q856" s="241"/>
      <c r="R856" s="241"/>
      <c r="S856" s="241"/>
      <c r="T856" s="241"/>
      <c r="U856" s="241"/>
      <c r="V856" s="241"/>
      <c r="W856" s="241"/>
      <c r="X856" s="241"/>
      <c r="Y856" s="241"/>
      <c r="Z856" s="241"/>
      <c r="AA856" s="241"/>
    </row>
    <row r="857">
      <c r="A857" s="3"/>
      <c r="B857" s="3"/>
      <c r="C857" s="3"/>
      <c r="D857" s="3"/>
      <c r="E857" s="3"/>
      <c r="F857" s="3"/>
      <c r="G857" s="3"/>
      <c r="H857" s="263"/>
      <c r="I857" s="70"/>
      <c r="J857" s="70"/>
      <c r="K857" s="13"/>
      <c r="L857" s="13"/>
      <c r="M857" s="13"/>
      <c r="N857" s="13"/>
      <c r="O857" s="13"/>
      <c r="P857" s="241"/>
      <c r="Q857" s="241"/>
      <c r="R857" s="241"/>
      <c r="S857" s="241"/>
      <c r="T857" s="241"/>
      <c r="U857" s="241"/>
      <c r="V857" s="241"/>
      <c r="W857" s="241"/>
      <c r="X857" s="241"/>
      <c r="Y857" s="241"/>
      <c r="Z857" s="241"/>
      <c r="AA857" s="241"/>
    </row>
    <row r="858">
      <c r="A858" s="3"/>
      <c r="B858" s="3"/>
      <c r="C858" s="3"/>
      <c r="D858" s="3"/>
      <c r="E858" s="3"/>
      <c r="F858" s="3"/>
      <c r="G858" s="3"/>
      <c r="H858" s="263"/>
      <c r="I858" s="70"/>
      <c r="J858" s="70"/>
      <c r="K858" s="13"/>
      <c r="L858" s="13"/>
      <c r="M858" s="13"/>
      <c r="N858" s="13"/>
      <c r="O858" s="13"/>
      <c r="P858" s="241"/>
      <c r="Q858" s="241"/>
      <c r="R858" s="241"/>
      <c r="S858" s="241"/>
      <c r="T858" s="241"/>
      <c r="U858" s="241"/>
      <c r="V858" s="241"/>
      <c r="W858" s="241"/>
      <c r="X858" s="241"/>
      <c r="Y858" s="241"/>
      <c r="Z858" s="241"/>
      <c r="AA858" s="241"/>
    </row>
    <row r="859">
      <c r="A859" s="3"/>
      <c r="B859" s="3"/>
      <c r="C859" s="3"/>
      <c r="D859" s="3"/>
      <c r="E859" s="3"/>
      <c r="F859" s="3"/>
      <c r="G859" s="3"/>
      <c r="H859" s="263"/>
      <c r="I859" s="70"/>
      <c r="J859" s="70"/>
      <c r="K859" s="13"/>
      <c r="L859" s="13"/>
      <c r="M859" s="13"/>
      <c r="N859" s="13"/>
      <c r="O859" s="13"/>
      <c r="P859" s="241"/>
      <c r="Q859" s="241"/>
      <c r="R859" s="241"/>
      <c r="S859" s="241"/>
      <c r="T859" s="241"/>
      <c r="U859" s="241"/>
      <c r="V859" s="241"/>
      <c r="W859" s="241"/>
      <c r="X859" s="241"/>
      <c r="Y859" s="241"/>
      <c r="Z859" s="241"/>
      <c r="AA859" s="241"/>
    </row>
    <row r="860">
      <c r="A860" s="3"/>
      <c r="B860" s="3"/>
      <c r="C860" s="3"/>
      <c r="D860" s="3"/>
      <c r="E860" s="3"/>
      <c r="F860" s="3"/>
      <c r="G860" s="3"/>
      <c r="H860" s="263"/>
      <c r="I860" s="70"/>
      <c r="J860" s="70"/>
      <c r="K860" s="13"/>
      <c r="L860" s="13"/>
      <c r="M860" s="13"/>
      <c r="N860" s="13"/>
      <c r="O860" s="13"/>
      <c r="P860" s="241"/>
      <c r="Q860" s="241"/>
      <c r="R860" s="241"/>
      <c r="S860" s="241"/>
      <c r="T860" s="241"/>
      <c r="U860" s="241"/>
      <c r="V860" s="241"/>
      <c r="W860" s="241"/>
      <c r="X860" s="241"/>
      <c r="Y860" s="241"/>
      <c r="Z860" s="241"/>
      <c r="AA860" s="241"/>
    </row>
    <row r="861">
      <c r="A861" s="3"/>
      <c r="B861" s="3"/>
      <c r="C861" s="3"/>
      <c r="D861" s="3"/>
      <c r="E861" s="3"/>
      <c r="F861" s="3"/>
      <c r="G861" s="3"/>
      <c r="H861" s="263"/>
      <c r="I861" s="70"/>
      <c r="J861" s="70"/>
      <c r="K861" s="13"/>
      <c r="L861" s="13"/>
      <c r="M861" s="13"/>
      <c r="N861" s="13"/>
      <c r="O861" s="13"/>
      <c r="P861" s="241"/>
      <c r="Q861" s="241"/>
      <c r="R861" s="241"/>
      <c r="S861" s="241"/>
      <c r="T861" s="241"/>
      <c r="U861" s="241"/>
      <c r="V861" s="241"/>
      <c r="W861" s="241"/>
      <c r="X861" s="241"/>
      <c r="Y861" s="241"/>
      <c r="Z861" s="241"/>
      <c r="AA861" s="241"/>
    </row>
    <row r="862">
      <c r="A862" s="3"/>
      <c r="B862" s="3"/>
      <c r="C862" s="3"/>
      <c r="D862" s="3"/>
      <c r="E862" s="3"/>
      <c r="F862" s="3"/>
      <c r="G862" s="3"/>
      <c r="H862" s="263"/>
      <c r="I862" s="70"/>
      <c r="J862" s="70"/>
      <c r="K862" s="13"/>
      <c r="L862" s="13"/>
      <c r="M862" s="13"/>
      <c r="N862" s="13"/>
      <c r="O862" s="13"/>
      <c r="P862" s="241"/>
      <c r="Q862" s="241"/>
      <c r="R862" s="241"/>
      <c r="S862" s="241"/>
      <c r="T862" s="241"/>
      <c r="U862" s="241"/>
      <c r="V862" s="241"/>
      <c r="W862" s="241"/>
      <c r="X862" s="241"/>
      <c r="Y862" s="241"/>
      <c r="Z862" s="241"/>
      <c r="AA862" s="241"/>
    </row>
    <row r="863">
      <c r="A863" s="3"/>
      <c r="B863" s="3"/>
      <c r="C863" s="3"/>
      <c r="D863" s="3"/>
      <c r="E863" s="3"/>
      <c r="F863" s="3"/>
      <c r="G863" s="3"/>
      <c r="H863" s="263"/>
      <c r="I863" s="70"/>
      <c r="J863" s="70"/>
      <c r="K863" s="13"/>
      <c r="L863" s="13"/>
      <c r="M863" s="13"/>
      <c r="N863" s="13"/>
      <c r="O863" s="13"/>
      <c r="P863" s="241"/>
      <c r="Q863" s="241"/>
      <c r="R863" s="241"/>
      <c r="S863" s="241"/>
      <c r="T863" s="241"/>
      <c r="U863" s="241"/>
      <c r="V863" s="241"/>
      <c r="W863" s="241"/>
      <c r="X863" s="241"/>
      <c r="Y863" s="241"/>
      <c r="Z863" s="241"/>
      <c r="AA863" s="241"/>
    </row>
    <row r="864">
      <c r="A864" s="3"/>
      <c r="B864" s="3"/>
      <c r="C864" s="3"/>
      <c r="D864" s="3"/>
      <c r="E864" s="3"/>
      <c r="F864" s="3"/>
      <c r="G864" s="3"/>
      <c r="H864" s="263"/>
      <c r="I864" s="70"/>
      <c r="J864" s="70"/>
      <c r="K864" s="13"/>
      <c r="L864" s="13"/>
      <c r="M864" s="13"/>
      <c r="N864" s="13"/>
      <c r="O864" s="13"/>
      <c r="P864" s="241"/>
      <c r="Q864" s="241"/>
      <c r="R864" s="241"/>
      <c r="S864" s="241"/>
      <c r="T864" s="241"/>
      <c r="U864" s="241"/>
      <c r="V864" s="241"/>
      <c r="W864" s="241"/>
      <c r="X864" s="241"/>
      <c r="Y864" s="241"/>
      <c r="Z864" s="241"/>
      <c r="AA864" s="241"/>
    </row>
    <row r="865">
      <c r="A865" s="3"/>
      <c r="B865" s="3"/>
      <c r="C865" s="3"/>
      <c r="D865" s="3"/>
      <c r="E865" s="3"/>
      <c r="F865" s="3"/>
      <c r="G865" s="3"/>
      <c r="H865" s="263"/>
      <c r="I865" s="70"/>
      <c r="J865" s="70"/>
      <c r="K865" s="13"/>
      <c r="L865" s="13"/>
      <c r="M865" s="13"/>
      <c r="N865" s="13"/>
      <c r="O865" s="13"/>
      <c r="P865" s="241"/>
      <c r="Q865" s="241"/>
      <c r="R865" s="241"/>
      <c r="S865" s="241"/>
      <c r="T865" s="241"/>
      <c r="U865" s="241"/>
      <c r="V865" s="241"/>
      <c r="W865" s="241"/>
      <c r="X865" s="241"/>
      <c r="Y865" s="241"/>
      <c r="Z865" s="241"/>
      <c r="AA865" s="241"/>
    </row>
    <row r="866">
      <c r="A866" s="3"/>
      <c r="B866" s="3"/>
      <c r="C866" s="3"/>
      <c r="D866" s="3"/>
      <c r="E866" s="3"/>
      <c r="F866" s="3"/>
      <c r="G866" s="3"/>
      <c r="H866" s="263"/>
      <c r="I866" s="70"/>
      <c r="J866" s="70"/>
      <c r="K866" s="13"/>
      <c r="L866" s="13"/>
      <c r="M866" s="13"/>
      <c r="N866" s="13"/>
      <c r="O866" s="13"/>
      <c r="P866" s="241"/>
      <c r="Q866" s="241"/>
      <c r="R866" s="241"/>
      <c r="S866" s="241"/>
      <c r="T866" s="241"/>
      <c r="U866" s="241"/>
      <c r="V866" s="241"/>
      <c r="W866" s="241"/>
      <c r="X866" s="241"/>
      <c r="Y866" s="241"/>
      <c r="Z866" s="241"/>
      <c r="AA866" s="241"/>
    </row>
    <row r="867">
      <c r="A867" s="3"/>
      <c r="B867" s="3"/>
      <c r="C867" s="3"/>
      <c r="D867" s="3"/>
      <c r="E867" s="3"/>
      <c r="F867" s="3"/>
      <c r="G867" s="3"/>
      <c r="H867" s="263"/>
      <c r="I867" s="70"/>
      <c r="J867" s="70"/>
      <c r="K867" s="13"/>
      <c r="L867" s="13"/>
      <c r="M867" s="13"/>
      <c r="N867" s="13"/>
      <c r="O867" s="13"/>
      <c r="P867" s="241"/>
      <c r="Q867" s="241"/>
      <c r="R867" s="241"/>
      <c r="S867" s="241"/>
      <c r="T867" s="241"/>
      <c r="U867" s="241"/>
      <c r="V867" s="241"/>
      <c r="W867" s="241"/>
      <c r="X867" s="241"/>
      <c r="Y867" s="241"/>
      <c r="Z867" s="241"/>
      <c r="AA867" s="241"/>
    </row>
    <row r="868">
      <c r="A868" s="3"/>
      <c r="B868" s="3"/>
      <c r="C868" s="3"/>
      <c r="D868" s="3"/>
      <c r="E868" s="3"/>
      <c r="F868" s="3"/>
      <c r="G868" s="3"/>
      <c r="H868" s="263"/>
      <c r="I868" s="70"/>
      <c r="J868" s="70"/>
      <c r="K868" s="13"/>
      <c r="L868" s="13"/>
      <c r="M868" s="13"/>
      <c r="N868" s="13"/>
      <c r="O868" s="13"/>
      <c r="P868" s="241"/>
      <c r="Q868" s="241"/>
      <c r="R868" s="241"/>
      <c r="S868" s="241"/>
      <c r="T868" s="241"/>
      <c r="U868" s="241"/>
      <c r="V868" s="241"/>
      <c r="W868" s="241"/>
      <c r="X868" s="241"/>
      <c r="Y868" s="241"/>
      <c r="Z868" s="241"/>
      <c r="AA868" s="241"/>
    </row>
    <row r="869">
      <c r="A869" s="3"/>
      <c r="B869" s="3"/>
      <c r="C869" s="3"/>
      <c r="D869" s="3"/>
      <c r="E869" s="3"/>
      <c r="F869" s="3"/>
      <c r="G869" s="3"/>
      <c r="H869" s="263"/>
      <c r="I869" s="70"/>
      <c r="J869" s="70"/>
      <c r="K869" s="13"/>
      <c r="L869" s="13"/>
      <c r="M869" s="13"/>
      <c r="N869" s="13"/>
      <c r="O869" s="13"/>
      <c r="P869" s="241"/>
      <c r="Q869" s="241"/>
      <c r="R869" s="241"/>
      <c r="S869" s="241"/>
      <c r="T869" s="241"/>
      <c r="U869" s="241"/>
      <c r="V869" s="241"/>
      <c r="W869" s="241"/>
      <c r="X869" s="241"/>
      <c r="Y869" s="241"/>
      <c r="Z869" s="241"/>
      <c r="AA869" s="241"/>
    </row>
    <row r="870">
      <c r="A870" s="3"/>
      <c r="B870" s="3"/>
      <c r="C870" s="3"/>
      <c r="D870" s="3"/>
      <c r="E870" s="3"/>
      <c r="F870" s="3"/>
      <c r="G870" s="3"/>
      <c r="H870" s="263"/>
      <c r="I870" s="70"/>
      <c r="J870" s="70"/>
      <c r="K870" s="13"/>
      <c r="L870" s="13"/>
      <c r="M870" s="13"/>
      <c r="N870" s="13"/>
      <c r="O870" s="13"/>
      <c r="P870" s="241"/>
      <c r="Q870" s="241"/>
      <c r="R870" s="241"/>
      <c r="S870" s="241"/>
      <c r="T870" s="241"/>
      <c r="U870" s="241"/>
      <c r="V870" s="241"/>
      <c r="W870" s="241"/>
      <c r="X870" s="241"/>
      <c r="Y870" s="241"/>
      <c r="Z870" s="241"/>
      <c r="AA870" s="241"/>
    </row>
    <row r="871">
      <c r="A871" s="3"/>
      <c r="B871" s="3"/>
      <c r="C871" s="3"/>
      <c r="D871" s="3"/>
      <c r="E871" s="3"/>
      <c r="F871" s="3"/>
      <c r="G871" s="3"/>
      <c r="H871" s="263"/>
      <c r="I871" s="70"/>
      <c r="J871" s="70"/>
      <c r="K871" s="13"/>
      <c r="L871" s="13"/>
      <c r="M871" s="13"/>
      <c r="N871" s="13"/>
      <c r="O871" s="13"/>
      <c r="P871" s="241"/>
      <c r="Q871" s="241"/>
      <c r="R871" s="241"/>
      <c r="S871" s="241"/>
      <c r="T871" s="241"/>
      <c r="U871" s="241"/>
      <c r="V871" s="241"/>
      <c r="W871" s="241"/>
      <c r="X871" s="241"/>
      <c r="Y871" s="241"/>
      <c r="Z871" s="241"/>
      <c r="AA871" s="241"/>
    </row>
    <row r="872">
      <c r="A872" s="3"/>
      <c r="B872" s="3"/>
      <c r="C872" s="3"/>
      <c r="D872" s="3"/>
      <c r="E872" s="3"/>
      <c r="F872" s="3"/>
      <c r="G872" s="3"/>
      <c r="H872" s="263"/>
      <c r="I872" s="70"/>
      <c r="J872" s="70"/>
      <c r="K872" s="13"/>
      <c r="L872" s="13"/>
      <c r="M872" s="13"/>
      <c r="N872" s="13"/>
      <c r="O872" s="13"/>
      <c r="P872" s="241"/>
      <c r="Q872" s="241"/>
      <c r="R872" s="241"/>
      <c r="S872" s="241"/>
      <c r="T872" s="241"/>
      <c r="U872" s="241"/>
      <c r="V872" s="241"/>
      <c r="W872" s="241"/>
      <c r="X872" s="241"/>
      <c r="Y872" s="241"/>
      <c r="Z872" s="241"/>
      <c r="AA872" s="241"/>
    </row>
    <row r="873">
      <c r="A873" s="3"/>
      <c r="B873" s="3"/>
      <c r="C873" s="3"/>
      <c r="D873" s="3"/>
      <c r="E873" s="3"/>
      <c r="F873" s="3"/>
      <c r="G873" s="3"/>
      <c r="H873" s="263"/>
      <c r="I873" s="70"/>
      <c r="J873" s="70"/>
      <c r="K873" s="13"/>
      <c r="L873" s="13"/>
      <c r="M873" s="13"/>
      <c r="N873" s="13"/>
      <c r="O873" s="13"/>
      <c r="P873" s="241"/>
      <c r="Q873" s="241"/>
      <c r="R873" s="241"/>
      <c r="S873" s="241"/>
      <c r="T873" s="241"/>
      <c r="U873" s="241"/>
      <c r="V873" s="241"/>
      <c r="W873" s="241"/>
      <c r="X873" s="241"/>
      <c r="Y873" s="241"/>
      <c r="Z873" s="241"/>
      <c r="AA873" s="241"/>
    </row>
    <row r="874">
      <c r="A874" s="3"/>
      <c r="B874" s="3"/>
      <c r="C874" s="3"/>
      <c r="D874" s="3"/>
      <c r="E874" s="3"/>
      <c r="F874" s="3"/>
      <c r="G874" s="3"/>
      <c r="H874" s="263"/>
      <c r="I874" s="70"/>
      <c r="J874" s="70"/>
      <c r="K874" s="13"/>
      <c r="L874" s="13"/>
      <c r="M874" s="13"/>
      <c r="N874" s="13"/>
      <c r="O874" s="13"/>
      <c r="P874" s="241"/>
      <c r="Q874" s="241"/>
      <c r="R874" s="241"/>
      <c r="S874" s="241"/>
      <c r="T874" s="241"/>
      <c r="U874" s="241"/>
      <c r="V874" s="241"/>
      <c r="W874" s="241"/>
      <c r="X874" s="241"/>
      <c r="Y874" s="241"/>
      <c r="Z874" s="241"/>
      <c r="AA874" s="241"/>
    </row>
    <row r="875">
      <c r="A875" s="3"/>
      <c r="B875" s="3"/>
      <c r="C875" s="3"/>
      <c r="D875" s="3"/>
      <c r="E875" s="3"/>
      <c r="F875" s="3"/>
      <c r="G875" s="3"/>
      <c r="H875" s="263"/>
      <c r="I875" s="70"/>
      <c r="J875" s="70"/>
      <c r="K875" s="13"/>
      <c r="L875" s="13"/>
      <c r="M875" s="13"/>
      <c r="N875" s="13"/>
      <c r="O875" s="13"/>
      <c r="P875" s="241"/>
      <c r="Q875" s="241"/>
      <c r="R875" s="241"/>
      <c r="S875" s="241"/>
      <c r="T875" s="241"/>
      <c r="U875" s="241"/>
      <c r="V875" s="241"/>
      <c r="W875" s="241"/>
      <c r="X875" s="241"/>
      <c r="Y875" s="241"/>
      <c r="Z875" s="241"/>
      <c r="AA875" s="241"/>
    </row>
    <row r="876">
      <c r="A876" s="3"/>
      <c r="B876" s="3"/>
      <c r="C876" s="3"/>
      <c r="D876" s="3"/>
      <c r="E876" s="3"/>
      <c r="F876" s="3"/>
      <c r="G876" s="3"/>
      <c r="H876" s="263"/>
      <c r="I876" s="70"/>
      <c r="J876" s="70"/>
      <c r="K876" s="13"/>
      <c r="L876" s="13"/>
      <c r="M876" s="13"/>
      <c r="N876" s="13"/>
      <c r="O876" s="13"/>
      <c r="P876" s="241"/>
      <c r="Q876" s="241"/>
      <c r="R876" s="241"/>
      <c r="S876" s="241"/>
      <c r="T876" s="241"/>
      <c r="U876" s="241"/>
      <c r="V876" s="241"/>
      <c r="W876" s="241"/>
      <c r="X876" s="241"/>
      <c r="Y876" s="241"/>
      <c r="Z876" s="241"/>
      <c r="AA876" s="241"/>
    </row>
    <row r="877">
      <c r="A877" s="3"/>
      <c r="B877" s="3"/>
      <c r="C877" s="3"/>
      <c r="D877" s="3"/>
      <c r="E877" s="3"/>
      <c r="F877" s="3"/>
      <c r="G877" s="3"/>
      <c r="H877" s="263"/>
      <c r="I877" s="70"/>
      <c r="J877" s="70"/>
      <c r="K877" s="13"/>
      <c r="L877" s="13"/>
      <c r="M877" s="13"/>
      <c r="N877" s="13"/>
      <c r="O877" s="13"/>
      <c r="P877" s="241"/>
      <c r="Q877" s="241"/>
      <c r="R877" s="241"/>
      <c r="S877" s="241"/>
      <c r="T877" s="241"/>
      <c r="U877" s="241"/>
      <c r="V877" s="241"/>
      <c r="W877" s="241"/>
      <c r="X877" s="241"/>
      <c r="Y877" s="241"/>
      <c r="Z877" s="241"/>
      <c r="AA877" s="241"/>
    </row>
    <row r="878">
      <c r="A878" s="3"/>
      <c r="B878" s="3"/>
      <c r="C878" s="3"/>
      <c r="D878" s="3"/>
      <c r="E878" s="3"/>
      <c r="F878" s="3"/>
      <c r="G878" s="3"/>
      <c r="H878" s="263"/>
      <c r="I878" s="70"/>
      <c r="J878" s="70"/>
      <c r="K878" s="13"/>
      <c r="L878" s="13"/>
      <c r="M878" s="13"/>
      <c r="N878" s="13"/>
      <c r="O878" s="13"/>
      <c r="P878" s="241"/>
      <c r="Q878" s="241"/>
      <c r="R878" s="241"/>
      <c r="S878" s="241"/>
      <c r="T878" s="241"/>
      <c r="U878" s="241"/>
      <c r="V878" s="241"/>
      <c r="W878" s="241"/>
      <c r="X878" s="241"/>
      <c r="Y878" s="241"/>
      <c r="Z878" s="241"/>
      <c r="AA878" s="241"/>
    </row>
    <row r="879">
      <c r="A879" s="3"/>
      <c r="B879" s="3"/>
      <c r="C879" s="3"/>
      <c r="D879" s="3"/>
      <c r="E879" s="3"/>
      <c r="F879" s="3"/>
      <c r="G879" s="3"/>
      <c r="H879" s="263"/>
      <c r="I879" s="70"/>
      <c r="J879" s="70"/>
      <c r="K879" s="13"/>
      <c r="L879" s="13"/>
      <c r="M879" s="13"/>
      <c r="N879" s="13"/>
      <c r="O879" s="13"/>
      <c r="P879" s="241"/>
      <c r="Q879" s="241"/>
      <c r="R879" s="241"/>
      <c r="S879" s="241"/>
      <c r="T879" s="241"/>
      <c r="U879" s="241"/>
      <c r="V879" s="241"/>
      <c r="W879" s="241"/>
      <c r="X879" s="241"/>
      <c r="Y879" s="241"/>
      <c r="Z879" s="241"/>
      <c r="AA879" s="241"/>
    </row>
    <row r="880">
      <c r="A880" s="3"/>
      <c r="B880" s="3"/>
      <c r="C880" s="3"/>
      <c r="D880" s="3"/>
      <c r="E880" s="3"/>
      <c r="F880" s="3"/>
      <c r="G880" s="3"/>
      <c r="H880" s="263"/>
      <c r="I880" s="70"/>
      <c r="J880" s="70"/>
      <c r="K880" s="13"/>
      <c r="L880" s="13"/>
      <c r="M880" s="13"/>
      <c r="N880" s="13"/>
      <c r="O880" s="13"/>
      <c r="P880" s="241"/>
      <c r="Q880" s="241"/>
      <c r="R880" s="241"/>
      <c r="S880" s="241"/>
      <c r="T880" s="241"/>
      <c r="U880" s="241"/>
      <c r="V880" s="241"/>
      <c r="W880" s="241"/>
      <c r="X880" s="241"/>
      <c r="Y880" s="241"/>
      <c r="Z880" s="241"/>
      <c r="AA880" s="241"/>
    </row>
    <row r="881">
      <c r="A881" s="3"/>
      <c r="B881" s="3"/>
      <c r="C881" s="3"/>
      <c r="D881" s="3"/>
      <c r="E881" s="3"/>
      <c r="F881" s="3"/>
      <c r="G881" s="3"/>
      <c r="H881" s="263"/>
      <c r="I881" s="70"/>
      <c r="J881" s="70"/>
      <c r="K881" s="13"/>
      <c r="L881" s="13"/>
      <c r="M881" s="13"/>
      <c r="N881" s="13"/>
      <c r="O881" s="13"/>
      <c r="P881" s="241"/>
      <c r="Q881" s="241"/>
      <c r="R881" s="241"/>
      <c r="S881" s="241"/>
      <c r="T881" s="241"/>
      <c r="U881" s="241"/>
      <c r="V881" s="241"/>
      <c r="W881" s="241"/>
      <c r="X881" s="241"/>
      <c r="Y881" s="241"/>
      <c r="Z881" s="241"/>
      <c r="AA881" s="241"/>
    </row>
    <row r="882">
      <c r="A882" s="3"/>
      <c r="B882" s="3"/>
      <c r="C882" s="3"/>
      <c r="D882" s="3"/>
      <c r="E882" s="3"/>
      <c r="F882" s="3"/>
      <c r="G882" s="3"/>
      <c r="H882" s="263"/>
      <c r="I882" s="70"/>
      <c r="J882" s="70"/>
      <c r="K882" s="13"/>
      <c r="L882" s="13"/>
      <c r="M882" s="13"/>
      <c r="N882" s="13"/>
      <c r="O882" s="13"/>
      <c r="P882" s="241"/>
      <c r="Q882" s="241"/>
      <c r="R882" s="241"/>
      <c r="S882" s="241"/>
      <c r="T882" s="241"/>
      <c r="U882" s="241"/>
      <c r="V882" s="241"/>
      <c r="W882" s="241"/>
      <c r="X882" s="241"/>
      <c r="Y882" s="241"/>
      <c r="Z882" s="241"/>
      <c r="AA882" s="241"/>
    </row>
    <row r="883">
      <c r="A883" s="3"/>
      <c r="B883" s="3"/>
      <c r="C883" s="3"/>
      <c r="D883" s="3"/>
      <c r="E883" s="3"/>
      <c r="F883" s="3"/>
      <c r="G883" s="3"/>
      <c r="H883" s="263"/>
      <c r="I883" s="70"/>
      <c r="J883" s="70"/>
      <c r="K883" s="13"/>
      <c r="L883" s="13"/>
      <c r="M883" s="13"/>
      <c r="N883" s="13"/>
      <c r="O883" s="13"/>
      <c r="P883" s="241"/>
      <c r="Q883" s="241"/>
      <c r="R883" s="241"/>
      <c r="S883" s="241"/>
      <c r="T883" s="241"/>
      <c r="U883" s="241"/>
      <c r="V883" s="241"/>
      <c r="W883" s="241"/>
      <c r="X883" s="241"/>
      <c r="Y883" s="241"/>
      <c r="Z883" s="241"/>
      <c r="AA883" s="241"/>
    </row>
    <row r="884">
      <c r="A884" s="3"/>
      <c r="B884" s="3"/>
      <c r="C884" s="3"/>
      <c r="D884" s="3"/>
      <c r="E884" s="3"/>
      <c r="F884" s="3"/>
      <c r="G884" s="3"/>
      <c r="H884" s="263"/>
      <c r="I884" s="70"/>
      <c r="J884" s="70"/>
      <c r="K884" s="13"/>
      <c r="L884" s="13"/>
      <c r="M884" s="13"/>
      <c r="N884" s="13"/>
      <c r="O884" s="13"/>
      <c r="P884" s="241"/>
      <c r="Q884" s="241"/>
      <c r="R884" s="241"/>
      <c r="S884" s="241"/>
      <c r="T884" s="241"/>
      <c r="U884" s="241"/>
      <c r="V884" s="241"/>
      <c r="W884" s="241"/>
      <c r="X884" s="241"/>
      <c r="Y884" s="241"/>
      <c r="Z884" s="241"/>
      <c r="AA884" s="241"/>
    </row>
    <row r="885">
      <c r="A885" s="3"/>
      <c r="B885" s="3"/>
      <c r="C885" s="3"/>
      <c r="D885" s="3"/>
      <c r="E885" s="3"/>
      <c r="F885" s="3"/>
      <c r="G885" s="3"/>
      <c r="H885" s="263"/>
      <c r="I885" s="70"/>
      <c r="J885" s="70"/>
      <c r="K885" s="13"/>
      <c r="L885" s="13"/>
      <c r="M885" s="13"/>
      <c r="N885" s="13"/>
      <c r="O885" s="13"/>
      <c r="P885" s="241"/>
      <c r="Q885" s="241"/>
      <c r="R885" s="241"/>
      <c r="S885" s="241"/>
      <c r="T885" s="241"/>
      <c r="U885" s="241"/>
      <c r="V885" s="241"/>
      <c r="W885" s="241"/>
      <c r="X885" s="241"/>
      <c r="Y885" s="241"/>
      <c r="Z885" s="241"/>
      <c r="AA885" s="241"/>
    </row>
    <row r="886">
      <c r="A886" s="3"/>
      <c r="B886" s="3"/>
      <c r="C886" s="3"/>
      <c r="D886" s="3"/>
      <c r="E886" s="3"/>
      <c r="F886" s="3"/>
      <c r="G886" s="3"/>
      <c r="H886" s="263"/>
      <c r="I886" s="70"/>
      <c r="J886" s="70"/>
      <c r="K886" s="13"/>
      <c r="L886" s="13"/>
      <c r="M886" s="13"/>
      <c r="N886" s="13"/>
      <c r="O886" s="13"/>
      <c r="P886" s="241"/>
      <c r="Q886" s="241"/>
      <c r="R886" s="241"/>
      <c r="S886" s="241"/>
      <c r="T886" s="241"/>
      <c r="U886" s="241"/>
      <c r="V886" s="241"/>
      <c r="W886" s="241"/>
      <c r="X886" s="241"/>
      <c r="Y886" s="241"/>
      <c r="Z886" s="241"/>
      <c r="AA886" s="241"/>
    </row>
    <row r="887">
      <c r="A887" s="3"/>
      <c r="B887" s="3"/>
      <c r="C887" s="3"/>
      <c r="D887" s="3"/>
      <c r="E887" s="3"/>
      <c r="F887" s="3"/>
      <c r="G887" s="3"/>
      <c r="H887" s="263"/>
      <c r="I887" s="70"/>
      <c r="J887" s="70"/>
      <c r="K887" s="13"/>
      <c r="L887" s="13"/>
      <c r="M887" s="13"/>
      <c r="N887" s="13"/>
      <c r="O887" s="13"/>
      <c r="P887" s="241"/>
      <c r="Q887" s="241"/>
      <c r="R887" s="241"/>
      <c r="S887" s="241"/>
      <c r="T887" s="241"/>
      <c r="U887" s="241"/>
      <c r="V887" s="241"/>
      <c r="W887" s="241"/>
      <c r="X887" s="241"/>
      <c r="Y887" s="241"/>
      <c r="Z887" s="241"/>
      <c r="AA887" s="241"/>
    </row>
    <row r="888">
      <c r="A888" s="3"/>
      <c r="B888" s="3"/>
      <c r="C888" s="3"/>
      <c r="D888" s="3"/>
      <c r="E888" s="3"/>
      <c r="F888" s="3"/>
      <c r="G888" s="3"/>
      <c r="H888" s="263"/>
      <c r="I888" s="70"/>
      <c r="J888" s="70"/>
      <c r="K888" s="13"/>
      <c r="L888" s="13"/>
      <c r="M888" s="13"/>
      <c r="N888" s="13"/>
      <c r="O888" s="13"/>
      <c r="P888" s="241"/>
      <c r="Q888" s="241"/>
      <c r="R888" s="241"/>
      <c r="S888" s="241"/>
      <c r="T888" s="241"/>
      <c r="U888" s="241"/>
      <c r="V888" s="241"/>
      <c r="W888" s="241"/>
      <c r="X888" s="241"/>
      <c r="Y888" s="241"/>
      <c r="Z888" s="241"/>
      <c r="AA888" s="241"/>
    </row>
    <row r="889">
      <c r="A889" s="3"/>
      <c r="B889" s="3"/>
      <c r="C889" s="3"/>
      <c r="D889" s="3"/>
      <c r="E889" s="3"/>
      <c r="F889" s="3"/>
      <c r="G889" s="3"/>
      <c r="H889" s="263"/>
      <c r="I889" s="70"/>
      <c r="J889" s="70"/>
      <c r="K889" s="13"/>
      <c r="L889" s="13"/>
      <c r="M889" s="13"/>
      <c r="N889" s="13"/>
      <c r="O889" s="13"/>
      <c r="P889" s="241"/>
      <c r="Q889" s="241"/>
      <c r="R889" s="241"/>
      <c r="S889" s="241"/>
      <c r="T889" s="241"/>
      <c r="U889" s="241"/>
      <c r="V889" s="241"/>
      <c r="W889" s="241"/>
      <c r="X889" s="241"/>
      <c r="Y889" s="241"/>
      <c r="Z889" s="241"/>
      <c r="AA889" s="241"/>
    </row>
    <row r="890">
      <c r="A890" s="3"/>
      <c r="B890" s="3"/>
      <c r="C890" s="3"/>
      <c r="D890" s="3"/>
      <c r="E890" s="3"/>
      <c r="F890" s="3"/>
      <c r="G890" s="3"/>
      <c r="H890" s="263"/>
      <c r="I890" s="70"/>
      <c r="J890" s="70"/>
      <c r="K890" s="13"/>
      <c r="L890" s="13"/>
      <c r="M890" s="13"/>
      <c r="N890" s="13"/>
      <c r="O890" s="13"/>
      <c r="P890" s="241"/>
      <c r="Q890" s="241"/>
      <c r="R890" s="241"/>
      <c r="S890" s="241"/>
      <c r="T890" s="241"/>
      <c r="U890" s="241"/>
      <c r="V890" s="241"/>
      <c r="W890" s="241"/>
      <c r="X890" s="241"/>
      <c r="Y890" s="241"/>
      <c r="Z890" s="241"/>
      <c r="AA890" s="241"/>
    </row>
    <row r="891">
      <c r="A891" s="3"/>
      <c r="B891" s="3"/>
      <c r="C891" s="3"/>
      <c r="D891" s="3"/>
      <c r="E891" s="3"/>
      <c r="F891" s="3"/>
      <c r="G891" s="3"/>
      <c r="H891" s="263"/>
      <c r="I891" s="70"/>
      <c r="J891" s="70"/>
      <c r="K891" s="13"/>
      <c r="L891" s="13"/>
      <c r="M891" s="13"/>
      <c r="N891" s="13"/>
      <c r="O891" s="13"/>
      <c r="P891" s="241"/>
      <c r="Q891" s="241"/>
      <c r="R891" s="241"/>
      <c r="S891" s="241"/>
      <c r="T891" s="241"/>
      <c r="U891" s="241"/>
      <c r="V891" s="241"/>
      <c r="W891" s="241"/>
      <c r="X891" s="241"/>
      <c r="Y891" s="241"/>
      <c r="Z891" s="241"/>
      <c r="AA891" s="241"/>
    </row>
    <row r="892">
      <c r="A892" s="3"/>
      <c r="B892" s="3"/>
      <c r="C892" s="3"/>
      <c r="D892" s="3"/>
      <c r="E892" s="3"/>
      <c r="F892" s="3"/>
      <c r="G892" s="3"/>
      <c r="H892" s="263"/>
      <c r="I892" s="70"/>
      <c r="J892" s="70"/>
      <c r="K892" s="13"/>
      <c r="L892" s="13"/>
      <c r="M892" s="13"/>
      <c r="N892" s="13"/>
      <c r="O892" s="13"/>
      <c r="P892" s="241"/>
      <c r="Q892" s="241"/>
      <c r="R892" s="241"/>
      <c r="S892" s="241"/>
      <c r="T892" s="241"/>
      <c r="U892" s="241"/>
      <c r="V892" s="241"/>
      <c r="W892" s="241"/>
      <c r="X892" s="241"/>
      <c r="Y892" s="241"/>
      <c r="Z892" s="241"/>
      <c r="AA892" s="241"/>
    </row>
    <row r="893">
      <c r="A893" s="3"/>
      <c r="B893" s="3"/>
      <c r="C893" s="3"/>
      <c r="D893" s="3"/>
      <c r="E893" s="3"/>
      <c r="F893" s="3"/>
      <c r="G893" s="3"/>
      <c r="H893" s="263"/>
      <c r="I893" s="70"/>
      <c r="J893" s="70"/>
      <c r="K893" s="13"/>
      <c r="L893" s="13"/>
      <c r="M893" s="13"/>
      <c r="N893" s="13"/>
      <c r="O893" s="13"/>
      <c r="P893" s="241"/>
      <c r="Q893" s="241"/>
      <c r="R893" s="241"/>
      <c r="S893" s="241"/>
      <c r="T893" s="241"/>
      <c r="U893" s="241"/>
      <c r="V893" s="241"/>
      <c r="W893" s="241"/>
      <c r="X893" s="241"/>
      <c r="Y893" s="241"/>
      <c r="Z893" s="241"/>
      <c r="AA893" s="241"/>
    </row>
    <row r="894">
      <c r="A894" s="3"/>
      <c r="B894" s="3"/>
      <c r="C894" s="3"/>
      <c r="D894" s="3"/>
      <c r="E894" s="3"/>
      <c r="F894" s="3"/>
      <c r="G894" s="3"/>
      <c r="H894" s="263"/>
      <c r="I894" s="70"/>
      <c r="J894" s="70"/>
      <c r="K894" s="13"/>
      <c r="L894" s="13"/>
      <c r="M894" s="13"/>
      <c r="N894" s="13"/>
      <c r="O894" s="13"/>
      <c r="P894" s="241"/>
      <c r="Q894" s="241"/>
      <c r="R894" s="241"/>
      <c r="S894" s="241"/>
      <c r="T894" s="241"/>
      <c r="U894" s="241"/>
      <c r="V894" s="241"/>
      <c r="W894" s="241"/>
      <c r="X894" s="241"/>
      <c r="Y894" s="241"/>
      <c r="Z894" s="241"/>
      <c r="AA894" s="241"/>
    </row>
    <row r="895">
      <c r="A895" s="3"/>
      <c r="B895" s="3"/>
      <c r="C895" s="3"/>
      <c r="D895" s="3"/>
      <c r="E895" s="3"/>
      <c r="F895" s="3"/>
      <c r="G895" s="3"/>
      <c r="H895" s="263"/>
      <c r="I895" s="70"/>
      <c r="J895" s="70"/>
      <c r="K895" s="13"/>
      <c r="L895" s="13"/>
      <c r="M895" s="13"/>
      <c r="N895" s="13"/>
      <c r="O895" s="13"/>
      <c r="P895" s="241"/>
      <c r="Q895" s="241"/>
      <c r="R895" s="241"/>
      <c r="S895" s="241"/>
      <c r="T895" s="241"/>
      <c r="U895" s="241"/>
      <c r="V895" s="241"/>
      <c r="W895" s="241"/>
      <c r="X895" s="241"/>
      <c r="Y895" s="241"/>
      <c r="Z895" s="241"/>
      <c r="AA895" s="241"/>
    </row>
    <row r="896">
      <c r="A896" s="3"/>
      <c r="B896" s="3"/>
      <c r="C896" s="3"/>
      <c r="D896" s="3"/>
      <c r="E896" s="3"/>
      <c r="F896" s="3"/>
      <c r="G896" s="3"/>
      <c r="H896" s="263"/>
      <c r="I896" s="70"/>
      <c r="J896" s="70"/>
      <c r="K896" s="13"/>
      <c r="L896" s="13"/>
      <c r="M896" s="13"/>
      <c r="N896" s="13"/>
      <c r="O896" s="13"/>
      <c r="P896" s="241"/>
      <c r="Q896" s="241"/>
      <c r="R896" s="241"/>
      <c r="S896" s="241"/>
      <c r="T896" s="241"/>
      <c r="U896" s="241"/>
      <c r="V896" s="241"/>
      <c r="W896" s="241"/>
      <c r="X896" s="241"/>
      <c r="Y896" s="241"/>
      <c r="Z896" s="241"/>
      <c r="AA896" s="241"/>
    </row>
    <row r="897">
      <c r="A897" s="3"/>
      <c r="B897" s="3"/>
      <c r="C897" s="3"/>
      <c r="D897" s="3"/>
      <c r="E897" s="3"/>
      <c r="F897" s="3"/>
      <c r="G897" s="3"/>
      <c r="H897" s="263"/>
      <c r="I897" s="70"/>
      <c r="J897" s="70"/>
      <c r="K897" s="13"/>
      <c r="L897" s="13"/>
      <c r="M897" s="13"/>
      <c r="N897" s="13"/>
      <c r="O897" s="13"/>
      <c r="P897" s="241"/>
      <c r="Q897" s="241"/>
      <c r="R897" s="241"/>
      <c r="S897" s="241"/>
      <c r="T897" s="241"/>
      <c r="U897" s="241"/>
      <c r="V897" s="241"/>
      <c r="W897" s="241"/>
      <c r="X897" s="241"/>
      <c r="Y897" s="241"/>
      <c r="Z897" s="241"/>
      <c r="AA897" s="241"/>
    </row>
    <row r="898">
      <c r="A898" s="3"/>
      <c r="B898" s="3"/>
      <c r="C898" s="3"/>
      <c r="D898" s="3"/>
      <c r="E898" s="3"/>
      <c r="F898" s="3"/>
      <c r="G898" s="3"/>
      <c r="H898" s="263"/>
      <c r="I898" s="70"/>
      <c r="J898" s="70"/>
      <c r="K898" s="13"/>
      <c r="L898" s="13"/>
      <c r="M898" s="13"/>
      <c r="N898" s="13"/>
      <c r="O898" s="13"/>
      <c r="P898" s="241"/>
      <c r="Q898" s="241"/>
      <c r="R898" s="241"/>
      <c r="S898" s="241"/>
      <c r="T898" s="241"/>
      <c r="U898" s="241"/>
      <c r="V898" s="241"/>
      <c r="W898" s="241"/>
      <c r="X898" s="241"/>
      <c r="Y898" s="241"/>
      <c r="Z898" s="241"/>
      <c r="AA898" s="241"/>
    </row>
    <row r="899">
      <c r="A899" s="3"/>
      <c r="B899" s="3"/>
      <c r="C899" s="3"/>
      <c r="D899" s="3"/>
      <c r="E899" s="3"/>
      <c r="F899" s="3"/>
      <c r="G899" s="3"/>
      <c r="H899" s="263"/>
      <c r="I899" s="70"/>
      <c r="J899" s="70"/>
      <c r="K899" s="13"/>
      <c r="L899" s="13"/>
      <c r="M899" s="13"/>
      <c r="N899" s="13"/>
      <c r="O899" s="13"/>
      <c r="P899" s="241"/>
      <c r="Q899" s="241"/>
      <c r="R899" s="241"/>
      <c r="S899" s="241"/>
      <c r="T899" s="241"/>
      <c r="U899" s="241"/>
      <c r="V899" s="241"/>
      <c r="W899" s="241"/>
      <c r="X899" s="241"/>
      <c r="Y899" s="241"/>
      <c r="Z899" s="241"/>
      <c r="AA899" s="241"/>
    </row>
    <row r="900">
      <c r="A900" s="3"/>
      <c r="B900" s="3"/>
      <c r="C900" s="3"/>
      <c r="D900" s="3"/>
      <c r="E900" s="3"/>
      <c r="F900" s="3"/>
      <c r="G900" s="3"/>
      <c r="H900" s="263"/>
      <c r="I900" s="70"/>
      <c r="J900" s="70"/>
      <c r="K900" s="13"/>
      <c r="L900" s="13"/>
      <c r="M900" s="13"/>
      <c r="N900" s="13"/>
      <c r="O900" s="13"/>
      <c r="P900" s="241"/>
      <c r="Q900" s="241"/>
      <c r="R900" s="241"/>
      <c r="S900" s="241"/>
      <c r="T900" s="241"/>
      <c r="U900" s="241"/>
      <c r="V900" s="241"/>
      <c r="W900" s="241"/>
      <c r="X900" s="241"/>
      <c r="Y900" s="241"/>
      <c r="Z900" s="241"/>
      <c r="AA900" s="241"/>
    </row>
    <row r="901">
      <c r="A901" s="3"/>
      <c r="B901" s="3"/>
      <c r="C901" s="3"/>
      <c r="D901" s="3"/>
      <c r="E901" s="3"/>
      <c r="F901" s="3"/>
      <c r="G901" s="3"/>
      <c r="H901" s="263"/>
      <c r="I901" s="70"/>
      <c r="J901" s="70"/>
      <c r="K901" s="13"/>
      <c r="L901" s="13"/>
      <c r="M901" s="13"/>
      <c r="N901" s="13"/>
      <c r="O901" s="13"/>
      <c r="P901" s="241"/>
      <c r="Q901" s="241"/>
      <c r="R901" s="241"/>
      <c r="S901" s="241"/>
      <c r="T901" s="241"/>
      <c r="U901" s="241"/>
      <c r="V901" s="241"/>
      <c r="W901" s="241"/>
      <c r="X901" s="241"/>
      <c r="Y901" s="241"/>
      <c r="Z901" s="241"/>
      <c r="AA901" s="241"/>
    </row>
    <row r="902">
      <c r="A902" s="3"/>
      <c r="B902" s="3"/>
      <c r="C902" s="3"/>
      <c r="D902" s="3"/>
      <c r="E902" s="3"/>
      <c r="F902" s="3"/>
      <c r="G902" s="3"/>
      <c r="H902" s="263"/>
      <c r="I902" s="70"/>
      <c r="J902" s="70"/>
      <c r="K902" s="13"/>
      <c r="L902" s="13"/>
      <c r="M902" s="13"/>
      <c r="N902" s="13"/>
      <c r="O902" s="13"/>
      <c r="P902" s="241"/>
      <c r="Q902" s="241"/>
      <c r="R902" s="241"/>
      <c r="S902" s="241"/>
      <c r="T902" s="241"/>
      <c r="U902" s="241"/>
      <c r="V902" s="241"/>
      <c r="W902" s="241"/>
      <c r="X902" s="241"/>
      <c r="Y902" s="241"/>
      <c r="Z902" s="241"/>
      <c r="AA902" s="241"/>
    </row>
    <row r="903">
      <c r="A903" s="3"/>
      <c r="B903" s="3"/>
      <c r="C903" s="3"/>
      <c r="D903" s="3"/>
      <c r="E903" s="3"/>
      <c r="F903" s="3"/>
      <c r="G903" s="3"/>
      <c r="H903" s="263"/>
      <c r="I903" s="70"/>
      <c r="J903" s="70"/>
      <c r="K903" s="13"/>
      <c r="L903" s="13"/>
      <c r="M903" s="13"/>
      <c r="N903" s="13"/>
      <c r="O903" s="13"/>
      <c r="P903" s="241"/>
      <c r="Q903" s="241"/>
      <c r="R903" s="241"/>
      <c r="S903" s="241"/>
      <c r="T903" s="241"/>
      <c r="U903" s="241"/>
      <c r="V903" s="241"/>
      <c r="W903" s="241"/>
      <c r="X903" s="241"/>
      <c r="Y903" s="241"/>
      <c r="Z903" s="241"/>
      <c r="AA903" s="241"/>
    </row>
    <row r="904">
      <c r="A904" s="3"/>
      <c r="B904" s="3"/>
      <c r="C904" s="3"/>
      <c r="D904" s="3"/>
      <c r="E904" s="3"/>
      <c r="F904" s="3"/>
      <c r="G904" s="3"/>
      <c r="H904" s="263"/>
      <c r="I904" s="70"/>
      <c r="J904" s="70"/>
      <c r="K904" s="13"/>
      <c r="L904" s="13"/>
      <c r="M904" s="13"/>
      <c r="N904" s="13"/>
      <c r="O904" s="13"/>
      <c r="P904" s="241"/>
      <c r="Q904" s="241"/>
      <c r="R904" s="241"/>
      <c r="S904" s="241"/>
      <c r="T904" s="241"/>
      <c r="U904" s="241"/>
      <c r="V904" s="241"/>
      <c r="W904" s="241"/>
      <c r="X904" s="241"/>
      <c r="Y904" s="241"/>
      <c r="Z904" s="241"/>
      <c r="AA904" s="241"/>
    </row>
    <row r="905">
      <c r="A905" s="3"/>
      <c r="B905" s="3"/>
      <c r="C905" s="3"/>
      <c r="D905" s="3"/>
      <c r="E905" s="3"/>
      <c r="F905" s="3"/>
      <c r="G905" s="3"/>
      <c r="H905" s="263"/>
      <c r="I905" s="70"/>
      <c r="J905" s="70"/>
      <c r="K905" s="13"/>
      <c r="L905" s="13"/>
      <c r="M905" s="13"/>
      <c r="N905" s="13"/>
      <c r="O905" s="13"/>
      <c r="P905" s="241"/>
      <c r="Q905" s="241"/>
      <c r="R905" s="241"/>
      <c r="S905" s="241"/>
      <c r="T905" s="241"/>
      <c r="U905" s="241"/>
      <c r="V905" s="241"/>
      <c r="W905" s="241"/>
      <c r="X905" s="241"/>
      <c r="Y905" s="241"/>
      <c r="Z905" s="241"/>
      <c r="AA905" s="241"/>
    </row>
    <row r="906">
      <c r="A906" s="3"/>
      <c r="B906" s="3"/>
      <c r="C906" s="3"/>
      <c r="D906" s="3"/>
      <c r="E906" s="3"/>
      <c r="F906" s="3"/>
      <c r="G906" s="3"/>
      <c r="H906" s="263"/>
      <c r="I906" s="70"/>
      <c r="J906" s="70"/>
      <c r="K906" s="13"/>
      <c r="L906" s="13"/>
      <c r="M906" s="13"/>
      <c r="N906" s="13"/>
      <c r="O906" s="13"/>
      <c r="P906" s="241"/>
      <c r="Q906" s="241"/>
      <c r="R906" s="241"/>
      <c r="S906" s="241"/>
      <c r="T906" s="241"/>
      <c r="U906" s="241"/>
      <c r="V906" s="241"/>
      <c r="W906" s="241"/>
      <c r="X906" s="241"/>
      <c r="Y906" s="241"/>
      <c r="Z906" s="241"/>
      <c r="AA906" s="241"/>
    </row>
    <row r="907">
      <c r="A907" s="3"/>
      <c r="B907" s="3"/>
      <c r="C907" s="3"/>
      <c r="D907" s="3"/>
      <c r="E907" s="3"/>
      <c r="F907" s="3"/>
      <c r="G907" s="3"/>
      <c r="H907" s="263"/>
      <c r="I907" s="70"/>
      <c r="J907" s="70"/>
      <c r="K907" s="13"/>
      <c r="L907" s="13"/>
      <c r="M907" s="13"/>
      <c r="N907" s="13"/>
      <c r="O907" s="13"/>
      <c r="P907" s="241"/>
      <c r="Q907" s="241"/>
      <c r="R907" s="241"/>
      <c r="S907" s="241"/>
      <c r="T907" s="241"/>
      <c r="U907" s="241"/>
      <c r="V907" s="241"/>
      <c r="W907" s="241"/>
      <c r="X907" s="241"/>
      <c r="Y907" s="241"/>
      <c r="Z907" s="241"/>
      <c r="AA907" s="241"/>
    </row>
    <row r="908">
      <c r="A908" s="3"/>
      <c r="B908" s="3"/>
      <c r="C908" s="3"/>
      <c r="D908" s="3"/>
      <c r="E908" s="3"/>
      <c r="F908" s="3"/>
      <c r="G908" s="3"/>
      <c r="H908" s="263"/>
      <c r="I908" s="70"/>
      <c r="J908" s="70"/>
      <c r="K908" s="13"/>
      <c r="L908" s="13"/>
      <c r="M908" s="13"/>
      <c r="N908" s="13"/>
      <c r="O908" s="13"/>
      <c r="P908" s="241"/>
      <c r="Q908" s="241"/>
      <c r="R908" s="241"/>
      <c r="S908" s="241"/>
      <c r="T908" s="241"/>
      <c r="U908" s="241"/>
      <c r="V908" s="241"/>
      <c r="W908" s="241"/>
      <c r="X908" s="241"/>
      <c r="Y908" s="241"/>
      <c r="Z908" s="241"/>
      <c r="AA908" s="241"/>
    </row>
    <row r="909">
      <c r="A909" s="3"/>
      <c r="B909" s="3"/>
      <c r="C909" s="3"/>
      <c r="D909" s="3"/>
      <c r="E909" s="3"/>
      <c r="F909" s="3"/>
      <c r="G909" s="3"/>
      <c r="H909" s="263"/>
      <c r="I909" s="70"/>
      <c r="J909" s="70"/>
      <c r="K909" s="13"/>
      <c r="L909" s="13"/>
      <c r="M909" s="13"/>
      <c r="N909" s="13"/>
      <c r="O909" s="13"/>
      <c r="P909" s="241"/>
      <c r="Q909" s="241"/>
      <c r="R909" s="241"/>
      <c r="S909" s="241"/>
      <c r="T909" s="241"/>
      <c r="U909" s="241"/>
      <c r="V909" s="241"/>
      <c r="W909" s="241"/>
      <c r="X909" s="241"/>
      <c r="Y909" s="241"/>
      <c r="Z909" s="241"/>
      <c r="AA909" s="241"/>
    </row>
    <row r="910">
      <c r="A910" s="3"/>
      <c r="B910" s="3"/>
      <c r="C910" s="3"/>
      <c r="D910" s="3"/>
      <c r="E910" s="3"/>
      <c r="F910" s="3"/>
      <c r="G910" s="3"/>
      <c r="H910" s="263"/>
      <c r="I910" s="70"/>
      <c r="J910" s="70"/>
      <c r="K910" s="13"/>
      <c r="L910" s="13"/>
      <c r="M910" s="13"/>
      <c r="N910" s="13"/>
      <c r="O910" s="13"/>
      <c r="P910" s="241"/>
      <c r="Q910" s="241"/>
      <c r="R910" s="241"/>
      <c r="S910" s="241"/>
      <c r="T910" s="241"/>
      <c r="U910" s="241"/>
      <c r="V910" s="241"/>
      <c r="W910" s="241"/>
      <c r="X910" s="241"/>
      <c r="Y910" s="241"/>
      <c r="Z910" s="241"/>
      <c r="AA910" s="241"/>
    </row>
    <row r="911">
      <c r="A911" s="3"/>
      <c r="B911" s="3"/>
      <c r="C911" s="3"/>
      <c r="D911" s="3"/>
      <c r="E911" s="3"/>
      <c r="F911" s="3"/>
      <c r="G911" s="3"/>
      <c r="H911" s="263"/>
      <c r="I911" s="70"/>
      <c r="J911" s="70"/>
      <c r="K911" s="13"/>
      <c r="L911" s="13"/>
      <c r="M911" s="13"/>
      <c r="N911" s="13"/>
      <c r="O911" s="13"/>
      <c r="P911" s="241"/>
      <c r="Q911" s="241"/>
      <c r="R911" s="241"/>
      <c r="S911" s="241"/>
      <c r="T911" s="241"/>
      <c r="U911" s="241"/>
      <c r="V911" s="241"/>
      <c r="W911" s="241"/>
      <c r="X911" s="241"/>
      <c r="Y911" s="241"/>
      <c r="Z911" s="241"/>
      <c r="AA911" s="241"/>
    </row>
    <row r="912">
      <c r="A912" s="3"/>
      <c r="B912" s="3"/>
      <c r="C912" s="3"/>
      <c r="D912" s="3"/>
      <c r="E912" s="3"/>
      <c r="F912" s="3"/>
      <c r="G912" s="3"/>
      <c r="H912" s="263"/>
      <c r="I912" s="70"/>
      <c r="J912" s="70"/>
      <c r="K912" s="13"/>
      <c r="L912" s="13"/>
      <c r="M912" s="13"/>
      <c r="N912" s="13"/>
      <c r="O912" s="13"/>
      <c r="P912" s="241"/>
      <c r="Q912" s="241"/>
      <c r="R912" s="241"/>
      <c r="S912" s="241"/>
      <c r="T912" s="241"/>
      <c r="U912" s="241"/>
      <c r="V912" s="241"/>
      <c r="W912" s="241"/>
      <c r="X912" s="241"/>
      <c r="Y912" s="241"/>
      <c r="Z912" s="241"/>
      <c r="AA912" s="241"/>
    </row>
    <row r="913">
      <c r="A913" s="3"/>
      <c r="B913" s="3"/>
      <c r="C913" s="3"/>
      <c r="D913" s="3"/>
      <c r="E913" s="3"/>
      <c r="F913" s="3"/>
      <c r="G913" s="3"/>
      <c r="H913" s="263"/>
      <c r="I913" s="70"/>
      <c r="J913" s="70"/>
      <c r="K913" s="13"/>
      <c r="L913" s="13"/>
      <c r="M913" s="13"/>
      <c r="N913" s="13"/>
      <c r="O913" s="13"/>
      <c r="P913" s="241"/>
      <c r="Q913" s="241"/>
      <c r="R913" s="241"/>
      <c r="S913" s="241"/>
      <c r="T913" s="241"/>
      <c r="U913" s="241"/>
      <c r="V913" s="241"/>
      <c r="W913" s="241"/>
      <c r="X913" s="241"/>
      <c r="Y913" s="241"/>
      <c r="Z913" s="241"/>
      <c r="AA913" s="241"/>
    </row>
    <row r="914">
      <c r="A914" s="3"/>
      <c r="B914" s="3"/>
      <c r="C914" s="3"/>
      <c r="D914" s="3"/>
      <c r="E914" s="3"/>
      <c r="F914" s="3"/>
      <c r="G914" s="3"/>
      <c r="H914" s="263"/>
      <c r="I914" s="70"/>
      <c r="J914" s="70"/>
      <c r="K914" s="13"/>
      <c r="L914" s="13"/>
      <c r="M914" s="13"/>
      <c r="N914" s="13"/>
      <c r="O914" s="13"/>
      <c r="P914" s="241"/>
      <c r="Q914" s="241"/>
      <c r="R914" s="241"/>
      <c r="S914" s="241"/>
      <c r="T914" s="241"/>
      <c r="U914" s="241"/>
      <c r="V914" s="241"/>
      <c r="W914" s="241"/>
      <c r="X914" s="241"/>
      <c r="Y914" s="241"/>
      <c r="Z914" s="241"/>
      <c r="AA914" s="241"/>
    </row>
    <row r="915">
      <c r="A915" s="3"/>
      <c r="B915" s="3"/>
      <c r="C915" s="3"/>
      <c r="D915" s="3"/>
      <c r="E915" s="3"/>
      <c r="F915" s="3"/>
      <c r="G915" s="3"/>
      <c r="H915" s="263"/>
      <c r="I915" s="70"/>
      <c r="J915" s="70"/>
      <c r="K915" s="13"/>
      <c r="L915" s="13"/>
      <c r="M915" s="13"/>
      <c r="N915" s="13"/>
      <c r="O915" s="13"/>
      <c r="P915" s="241"/>
      <c r="Q915" s="241"/>
      <c r="R915" s="241"/>
      <c r="S915" s="241"/>
      <c r="T915" s="241"/>
      <c r="U915" s="241"/>
      <c r="V915" s="241"/>
      <c r="W915" s="241"/>
      <c r="X915" s="241"/>
      <c r="Y915" s="241"/>
      <c r="Z915" s="241"/>
      <c r="AA915" s="241"/>
    </row>
    <row r="916">
      <c r="A916" s="3"/>
      <c r="B916" s="3"/>
      <c r="C916" s="3"/>
      <c r="D916" s="3"/>
      <c r="E916" s="3"/>
      <c r="F916" s="3"/>
      <c r="G916" s="3"/>
      <c r="H916" s="263"/>
      <c r="I916" s="70"/>
      <c r="J916" s="70"/>
      <c r="K916" s="13"/>
      <c r="L916" s="13"/>
      <c r="M916" s="13"/>
      <c r="N916" s="13"/>
      <c r="O916" s="13"/>
      <c r="P916" s="241"/>
      <c r="Q916" s="241"/>
      <c r="R916" s="241"/>
      <c r="S916" s="241"/>
      <c r="T916" s="241"/>
      <c r="U916" s="241"/>
      <c r="V916" s="241"/>
      <c r="W916" s="241"/>
      <c r="X916" s="241"/>
      <c r="Y916" s="241"/>
      <c r="Z916" s="241"/>
      <c r="AA916" s="241"/>
    </row>
    <row r="917">
      <c r="A917" s="3"/>
      <c r="B917" s="3"/>
      <c r="C917" s="3"/>
      <c r="D917" s="3"/>
      <c r="E917" s="3"/>
      <c r="F917" s="3"/>
      <c r="G917" s="3"/>
      <c r="H917" s="263"/>
      <c r="I917" s="70"/>
      <c r="J917" s="70"/>
      <c r="K917" s="13"/>
      <c r="L917" s="13"/>
      <c r="M917" s="13"/>
      <c r="N917" s="13"/>
      <c r="O917" s="13"/>
      <c r="P917" s="241"/>
      <c r="Q917" s="241"/>
      <c r="R917" s="241"/>
      <c r="S917" s="241"/>
      <c r="T917" s="241"/>
      <c r="U917" s="241"/>
      <c r="V917" s="241"/>
      <c r="W917" s="241"/>
      <c r="X917" s="241"/>
      <c r="Y917" s="241"/>
      <c r="Z917" s="241"/>
      <c r="AA917" s="241"/>
    </row>
    <row r="918">
      <c r="A918" s="3"/>
      <c r="B918" s="3"/>
      <c r="C918" s="3"/>
      <c r="D918" s="3"/>
      <c r="E918" s="3"/>
      <c r="F918" s="3"/>
      <c r="G918" s="3"/>
      <c r="H918" s="263"/>
      <c r="I918" s="70"/>
      <c r="J918" s="70"/>
      <c r="K918" s="13"/>
      <c r="L918" s="13"/>
      <c r="M918" s="13"/>
      <c r="N918" s="13"/>
      <c r="O918" s="13"/>
      <c r="P918" s="241"/>
      <c r="Q918" s="241"/>
      <c r="R918" s="241"/>
      <c r="S918" s="241"/>
      <c r="T918" s="241"/>
      <c r="U918" s="241"/>
      <c r="V918" s="241"/>
      <c r="W918" s="241"/>
      <c r="X918" s="241"/>
      <c r="Y918" s="241"/>
      <c r="Z918" s="241"/>
      <c r="AA918" s="241"/>
    </row>
    <row r="919">
      <c r="A919" s="3"/>
      <c r="B919" s="3"/>
      <c r="C919" s="3"/>
      <c r="D919" s="3"/>
      <c r="E919" s="3"/>
      <c r="F919" s="3"/>
      <c r="G919" s="3"/>
      <c r="H919" s="263"/>
      <c r="I919" s="70"/>
      <c r="J919" s="70"/>
      <c r="K919" s="13"/>
      <c r="L919" s="13"/>
      <c r="M919" s="13"/>
      <c r="N919" s="13"/>
      <c r="O919" s="13"/>
      <c r="P919" s="241"/>
      <c r="Q919" s="241"/>
      <c r="R919" s="241"/>
      <c r="S919" s="241"/>
      <c r="T919" s="241"/>
      <c r="U919" s="241"/>
      <c r="V919" s="241"/>
      <c r="W919" s="241"/>
      <c r="X919" s="241"/>
      <c r="Y919" s="241"/>
      <c r="Z919" s="241"/>
      <c r="AA919" s="241"/>
    </row>
    <row r="920">
      <c r="A920" s="3"/>
      <c r="B920" s="3"/>
      <c r="C920" s="3"/>
      <c r="D920" s="3"/>
      <c r="E920" s="3"/>
      <c r="F920" s="3"/>
      <c r="G920" s="3"/>
      <c r="H920" s="263"/>
      <c r="I920" s="70"/>
      <c r="J920" s="70"/>
      <c r="K920" s="13"/>
      <c r="L920" s="13"/>
      <c r="M920" s="13"/>
      <c r="N920" s="13"/>
      <c r="O920" s="13"/>
      <c r="P920" s="241"/>
      <c r="Q920" s="241"/>
      <c r="R920" s="241"/>
      <c r="S920" s="241"/>
      <c r="T920" s="241"/>
      <c r="U920" s="241"/>
      <c r="V920" s="241"/>
      <c r="W920" s="241"/>
      <c r="X920" s="241"/>
      <c r="Y920" s="241"/>
      <c r="Z920" s="241"/>
      <c r="AA920" s="241"/>
    </row>
    <row r="921">
      <c r="A921" s="3"/>
      <c r="B921" s="3"/>
      <c r="C921" s="3"/>
      <c r="D921" s="3"/>
      <c r="E921" s="3"/>
      <c r="F921" s="3"/>
      <c r="G921" s="3"/>
      <c r="H921" s="263"/>
      <c r="I921" s="70"/>
      <c r="J921" s="70"/>
      <c r="K921" s="13"/>
      <c r="L921" s="13"/>
      <c r="M921" s="13"/>
      <c r="N921" s="13"/>
      <c r="O921" s="13"/>
      <c r="P921" s="241"/>
      <c r="Q921" s="241"/>
      <c r="R921" s="241"/>
      <c r="S921" s="241"/>
      <c r="T921" s="241"/>
      <c r="U921" s="241"/>
      <c r="V921" s="241"/>
      <c r="W921" s="241"/>
      <c r="X921" s="241"/>
      <c r="Y921" s="241"/>
      <c r="Z921" s="241"/>
      <c r="AA921" s="241"/>
    </row>
    <row r="922">
      <c r="A922" s="3"/>
      <c r="B922" s="3"/>
      <c r="C922" s="3"/>
      <c r="D922" s="3"/>
      <c r="E922" s="3"/>
      <c r="F922" s="3"/>
      <c r="G922" s="3"/>
      <c r="H922" s="263"/>
      <c r="I922" s="70"/>
      <c r="J922" s="70"/>
      <c r="K922" s="13"/>
      <c r="L922" s="13"/>
      <c r="M922" s="13"/>
      <c r="N922" s="13"/>
      <c r="O922" s="13"/>
      <c r="P922" s="241"/>
      <c r="Q922" s="241"/>
      <c r="R922" s="241"/>
      <c r="S922" s="241"/>
      <c r="T922" s="241"/>
      <c r="U922" s="241"/>
      <c r="V922" s="241"/>
      <c r="W922" s="241"/>
      <c r="X922" s="241"/>
      <c r="Y922" s="241"/>
      <c r="Z922" s="241"/>
      <c r="AA922" s="241"/>
    </row>
    <row r="923">
      <c r="A923" s="3"/>
      <c r="B923" s="3"/>
      <c r="C923" s="3"/>
      <c r="D923" s="3"/>
      <c r="E923" s="3"/>
      <c r="F923" s="3"/>
      <c r="G923" s="3"/>
      <c r="H923" s="263"/>
      <c r="I923" s="70"/>
      <c r="J923" s="70"/>
      <c r="K923" s="13"/>
      <c r="L923" s="13"/>
      <c r="M923" s="13"/>
      <c r="N923" s="13"/>
      <c r="O923" s="13"/>
      <c r="P923" s="241"/>
      <c r="Q923" s="241"/>
      <c r="R923" s="241"/>
      <c r="S923" s="241"/>
      <c r="T923" s="241"/>
      <c r="U923" s="241"/>
      <c r="V923" s="241"/>
      <c r="W923" s="241"/>
      <c r="X923" s="241"/>
      <c r="Y923" s="241"/>
      <c r="Z923" s="241"/>
      <c r="AA923" s="241"/>
    </row>
    <row r="924">
      <c r="A924" s="3"/>
      <c r="B924" s="3"/>
      <c r="C924" s="3"/>
      <c r="D924" s="3"/>
      <c r="E924" s="3"/>
      <c r="F924" s="3"/>
      <c r="G924" s="3"/>
      <c r="H924" s="263"/>
      <c r="I924" s="70"/>
      <c r="J924" s="70"/>
      <c r="K924" s="13"/>
      <c r="L924" s="13"/>
      <c r="M924" s="13"/>
      <c r="N924" s="13"/>
      <c r="O924" s="13"/>
      <c r="P924" s="241"/>
      <c r="Q924" s="241"/>
      <c r="R924" s="241"/>
      <c r="S924" s="241"/>
      <c r="T924" s="241"/>
      <c r="U924" s="241"/>
      <c r="V924" s="241"/>
      <c r="W924" s="241"/>
      <c r="X924" s="241"/>
      <c r="Y924" s="241"/>
      <c r="Z924" s="241"/>
      <c r="AA924" s="241"/>
    </row>
    <row r="925">
      <c r="A925" s="3"/>
      <c r="B925" s="3"/>
      <c r="C925" s="3"/>
      <c r="D925" s="3"/>
      <c r="E925" s="3"/>
      <c r="F925" s="3"/>
      <c r="G925" s="3"/>
      <c r="H925" s="263"/>
      <c r="I925" s="70"/>
      <c r="J925" s="70"/>
      <c r="K925" s="13"/>
      <c r="L925" s="13"/>
      <c r="M925" s="13"/>
      <c r="N925" s="13"/>
      <c r="O925" s="13"/>
      <c r="P925" s="241"/>
      <c r="Q925" s="241"/>
      <c r="R925" s="241"/>
      <c r="S925" s="241"/>
      <c r="T925" s="241"/>
      <c r="U925" s="241"/>
      <c r="V925" s="241"/>
      <c r="W925" s="241"/>
      <c r="X925" s="241"/>
      <c r="Y925" s="241"/>
      <c r="Z925" s="241"/>
      <c r="AA925" s="241"/>
    </row>
    <row r="926">
      <c r="A926" s="3"/>
      <c r="B926" s="3"/>
      <c r="C926" s="3"/>
      <c r="D926" s="3"/>
      <c r="E926" s="3"/>
      <c r="F926" s="3"/>
      <c r="G926" s="3"/>
      <c r="H926" s="263"/>
      <c r="I926" s="70"/>
      <c r="J926" s="70"/>
      <c r="K926" s="13"/>
      <c r="L926" s="13"/>
      <c r="M926" s="13"/>
      <c r="N926" s="13"/>
      <c r="O926" s="13"/>
      <c r="P926" s="241"/>
      <c r="Q926" s="241"/>
      <c r="R926" s="241"/>
      <c r="S926" s="241"/>
      <c r="T926" s="241"/>
      <c r="U926" s="241"/>
      <c r="V926" s="241"/>
      <c r="W926" s="241"/>
      <c r="X926" s="241"/>
      <c r="Y926" s="241"/>
      <c r="Z926" s="241"/>
      <c r="AA926" s="241"/>
    </row>
    <row r="927">
      <c r="A927" s="3"/>
      <c r="B927" s="3"/>
      <c r="C927" s="3"/>
      <c r="D927" s="3"/>
      <c r="E927" s="3"/>
      <c r="F927" s="3"/>
      <c r="G927" s="3"/>
      <c r="H927" s="263"/>
      <c r="I927" s="70"/>
      <c r="J927" s="70"/>
      <c r="K927" s="13"/>
      <c r="L927" s="13"/>
      <c r="M927" s="13"/>
      <c r="N927" s="13"/>
      <c r="O927" s="13"/>
      <c r="P927" s="241"/>
      <c r="Q927" s="241"/>
      <c r="R927" s="241"/>
      <c r="S927" s="241"/>
      <c r="T927" s="241"/>
      <c r="U927" s="241"/>
      <c r="V927" s="241"/>
      <c r="W927" s="241"/>
      <c r="X927" s="241"/>
      <c r="Y927" s="241"/>
      <c r="Z927" s="241"/>
      <c r="AA927" s="241"/>
    </row>
    <row r="928">
      <c r="A928" s="3"/>
      <c r="B928" s="3"/>
      <c r="C928" s="3"/>
      <c r="D928" s="3"/>
      <c r="E928" s="3"/>
      <c r="F928" s="3"/>
      <c r="G928" s="3"/>
      <c r="H928" s="263"/>
      <c r="I928" s="70"/>
      <c r="J928" s="70"/>
      <c r="K928" s="13"/>
      <c r="L928" s="13"/>
      <c r="M928" s="13"/>
      <c r="N928" s="13"/>
      <c r="O928" s="13"/>
      <c r="P928" s="241"/>
      <c r="Q928" s="241"/>
      <c r="R928" s="241"/>
      <c r="S928" s="241"/>
      <c r="T928" s="241"/>
      <c r="U928" s="241"/>
      <c r="V928" s="241"/>
      <c r="W928" s="241"/>
      <c r="X928" s="241"/>
      <c r="Y928" s="241"/>
      <c r="Z928" s="241"/>
      <c r="AA928" s="241"/>
    </row>
    <row r="929">
      <c r="A929" s="3"/>
      <c r="B929" s="3"/>
      <c r="C929" s="3"/>
      <c r="D929" s="3"/>
      <c r="E929" s="3"/>
      <c r="F929" s="3"/>
      <c r="G929" s="3"/>
      <c r="H929" s="263"/>
      <c r="I929" s="70"/>
      <c r="J929" s="70"/>
      <c r="K929" s="13"/>
      <c r="L929" s="13"/>
      <c r="M929" s="13"/>
      <c r="N929" s="13"/>
      <c r="O929" s="13"/>
      <c r="P929" s="241"/>
      <c r="Q929" s="241"/>
      <c r="R929" s="241"/>
      <c r="S929" s="241"/>
      <c r="T929" s="241"/>
      <c r="U929" s="241"/>
      <c r="V929" s="241"/>
      <c r="W929" s="241"/>
      <c r="X929" s="241"/>
      <c r="Y929" s="241"/>
      <c r="Z929" s="241"/>
      <c r="AA929" s="241"/>
    </row>
    <row r="930">
      <c r="A930" s="3"/>
      <c r="B930" s="3"/>
      <c r="C930" s="3"/>
      <c r="D930" s="3"/>
      <c r="E930" s="3"/>
      <c r="F930" s="3"/>
      <c r="G930" s="3"/>
      <c r="H930" s="263"/>
      <c r="I930" s="70"/>
      <c r="J930" s="70"/>
      <c r="K930" s="13"/>
      <c r="L930" s="13"/>
      <c r="M930" s="13"/>
      <c r="N930" s="13"/>
      <c r="O930" s="13"/>
      <c r="P930" s="241"/>
      <c r="Q930" s="241"/>
      <c r="R930" s="241"/>
      <c r="S930" s="241"/>
      <c r="T930" s="241"/>
      <c r="U930" s="241"/>
      <c r="V930" s="241"/>
      <c r="W930" s="241"/>
      <c r="X930" s="241"/>
      <c r="Y930" s="241"/>
      <c r="Z930" s="241"/>
      <c r="AA930" s="241"/>
    </row>
    <row r="931">
      <c r="A931" s="3"/>
      <c r="B931" s="3"/>
      <c r="C931" s="3"/>
      <c r="D931" s="3"/>
      <c r="E931" s="3"/>
      <c r="F931" s="3"/>
      <c r="G931" s="3"/>
      <c r="H931" s="263"/>
      <c r="I931" s="70"/>
      <c r="J931" s="70"/>
      <c r="K931" s="13"/>
      <c r="L931" s="13"/>
      <c r="M931" s="13"/>
      <c r="N931" s="13"/>
      <c r="O931" s="13"/>
      <c r="P931" s="241"/>
      <c r="Q931" s="241"/>
      <c r="R931" s="241"/>
      <c r="S931" s="241"/>
      <c r="T931" s="241"/>
      <c r="U931" s="241"/>
      <c r="V931" s="241"/>
      <c r="W931" s="241"/>
      <c r="X931" s="241"/>
      <c r="Y931" s="241"/>
      <c r="Z931" s="241"/>
      <c r="AA931" s="241"/>
    </row>
    <row r="932">
      <c r="A932" s="3"/>
      <c r="B932" s="3"/>
      <c r="C932" s="3"/>
      <c r="D932" s="3"/>
      <c r="E932" s="3"/>
      <c r="F932" s="3"/>
      <c r="G932" s="3"/>
      <c r="H932" s="263"/>
      <c r="I932" s="70"/>
      <c r="J932" s="70"/>
      <c r="K932" s="13"/>
      <c r="L932" s="13"/>
      <c r="M932" s="13"/>
      <c r="N932" s="13"/>
      <c r="O932" s="13"/>
      <c r="P932" s="241"/>
      <c r="Q932" s="241"/>
      <c r="R932" s="241"/>
      <c r="S932" s="241"/>
      <c r="T932" s="241"/>
      <c r="U932" s="241"/>
      <c r="V932" s="241"/>
      <c r="W932" s="241"/>
      <c r="X932" s="241"/>
      <c r="Y932" s="241"/>
      <c r="Z932" s="241"/>
      <c r="AA932" s="241"/>
    </row>
    <row r="933">
      <c r="A933" s="3"/>
      <c r="B933" s="3"/>
      <c r="C933" s="3"/>
      <c r="D933" s="3"/>
      <c r="E933" s="3"/>
      <c r="F933" s="3"/>
      <c r="G933" s="3"/>
      <c r="H933" s="263"/>
      <c r="I933" s="70"/>
      <c r="J933" s="70"/>
      <c r="K933" s="13"/>
      <c r="L933" s="13"/>
      <c r="M933" s="13"/>
      <c r="N933" s="13"/>
      <c r="O933" s="13"/>
      <c r="P933" s="241"/>
      <c r="Q933" s="241"/>
      <c r="R933" s="241"/>
      <c r="S933" s="241"/>
      <c r="T933" s="241"/>
      <c r="U933" s="241"/>
      <c r="V933" s="241"/>
      <c r="W933" s="241"/>
      <c r="X933" s="241"/>
      <c r="Y933" s="241"/>
      <c r="Z933" s="241"/>
      <c r="AA933" s="241"/>
    </row>
    <row r="934">
      <c r="A934" s="3"/>
      <c r="B934" s="3"/>
      <c r="C934" s="3"/>
      <c r="D934" s="3"/>
      <c r="E934" s="3"/>
      <c r="F934" s="3"/>
      <c r="G934" s="3"/>
      <c r="H934" s="263"/>
      <c r="I934" s="70"/>
      <c r="J934" s="70"/>
      <c r="K934" s="13"/>
      <c r="L934" s="13"/>
      <c r="M934" s="13"/>
      <c r="N934" s="13"/>
      <c r="O934" s="13"/>
      <c r="P934" s="241"/>
      <c r="Q934" s="241"/>
      <c r="R934" s="241"/>
      <c r="S934" s="241"/>
      <c r="T934" s="241"/>
      <c r="U934" s="241"/>
      <c r="V934" s="241"/>
      <c r="W934" s="241"/>
      <c r="X934" s="241"/>
      <c r="Y934" s="241"/>
      <c r="Z934" s="241"/>
      <c r="AA934" s="241"/>
    </row>
    <row r="935">
      <c r="A935" s="3"/>
      <c r="B935" s="3"/>
      <c r="C935" s="3"/>
      <c r="D935" s="3"/>
      <c r="E935" s="3"/>
      <c r="F935" s="3"/>
      <c r="G935" s="3"/>
      <c r="H935" s="263"/>
      <c r="I935" s="70"/>
      <c r="J935" s="70"/>
      <c r="K935" s="13"/>
      <c r="L935" s="13"/>
      <c r="M935" s="13"/>
      <c r="N935" s="13"/>
      <c r="O935" s="13"/>
      <c r="P935" s="241"/>
      <c r="Q935" s="241"/>
      <c r="R935" s="241"/>
      <c r="S935" s="241"/>
      <c r="T935" s="241"/>
      <c r="U935" s="241"/>
      <c r="V935" s="241"/>
      <c r="W935" s="241"/>
      <c r="X935" s="241"/>
      <c r="Y935" s="241"/>
      <c r="Z935" s="241"/>
      <c r="AA935" s="241"/>
    </row>
    <row r="936">
      <c r="A936" s="3"/>
      <c r="B936" s="3"/>
      <c r="C936" s="3"/>
      <c r="D936" s="3"/>
      <c r="E936" s="3"/>
      <c r="F936" s="3"/>
      <c r="G936" s="3"/>
      <c r="H936" s="263"/>
      <c r="I936" s="70"/>
      <c r="J936" s="70"/>
      <c r="K936" s="13"/>
      <c r="L936" s="13"/>
      <c r="M936" s="13"/>
      <c r="N936" s="13"/>
      <c r="O936" s="13"/>
      <c r="P936" s="241"/>
      <c r="Q936" s="241"/>
      <c r="R936" s="241"/>
      <c r="S936" s="241"/>
      <c r="T936" s="241"/>
      <c r="U936" s="241"/>
      <c r="V936" s="241"/>
      <c r="W936" s="241"/>
      <c r="X936" s="241"/>
      <c r="Y936" s="241"/>
      <c r="Z936" s="241"/>
      <c r="AA936" s="241"/>
    </row>
    <row r="937">
      <c r="A937" s="3"/>
      <c r="B937" s="3"/>
      <c r="C937" s="3"/>
      <c r="D937" s="3"/>
      <c r="E937" s="3"/>
      <c r="F937" s="3"/>
      <c r="G937" s="3"/>
      <c r="H937" s="263"/>
      <c r="I937" s="70"/>
      <c r="J937" s="70"/>
      <c r="K937" s="13"/>
      <c r="L937" s="13"/>
      <c r="M937" s="13"/>
      <c r="N937" s="13"/>
      <c r="O937" s="13"/>
      <c r="P937" s="241"/>
      <c r="Q937" s="241"/>
      <c r="R937" s="241"/>
      <c r="S937" s="241"/>
      <c r="T937" s="241"/>
      <c r="U937" s="241"/>
      <c r="V937" s="241"/>
      <c r="W937" s="241"/>
      <c r="X937" s="241"/>
      <c r="Y937" s="241"/>
      <c r="Z937" s="241"/>
      <c r="AA937" s="241"/>
    </row>
    <row r="938">
      <c r="A938" s="3"/>
      <c r="B938" s="3"/>
      <c r="C938" s="3"/>
      <c r="D938" s="3"/>
      <c r="E938" s="3"/>
      <c r="F938" s="3"/>
      <c r="G938" s="3"/>
      <c r="H938" s="263"/>
      <c r="I938" s="70"/>
      <c r="J938" s="70"/>
      <c r="K938" s="13"/>
      <c r="L938" s="13"/>
      <c r="M938" s="13"/>
      <c r="N938" s="13"/>
      <c r="O938" s="13"/>
      <c r="P938" s="241"/>
      <c r="Q938" s="241"/>
      <c r="R938" s="241"/>
      <c r="S938" s="241"/>
      <c r="T938" s="241"/>
      <c r="U938" s="241"/>
      <c r="V938" s="241"/>
      <c r="W938" s="241"/>
      <c r="X938" s="241"/>
      <c r="Y938" s="241"/>
      <c r="Z938" s="241"/>
      <c r="AA938" s="241"/>
    </row>
    <row r="939">
      <c r="A939" s="3"/>
      <c r="B939" s="3"/>
      <c r="C939" s="3"/>
      <c r="D939" s="3"/>
      <c r="E939" s="3"/>
      <c r="F939" s="3"/>
      <c r="G939" s="3"/>
      <c r="H939" s="263"/>
      <c r="I939" s="70"/>
      <c r="J939" s="70"/>
      <c r="K939" s="13"/>
      <c r="L939" s="13"/>
      <c r="M939" s="13"/>
      <c r="N939" s="13"/>
      <c r="O939" s="13"/>
      <c r="P939" s="241"/>
      <c r="Q939" s="241"/>
      <c r="R939" s="241"/>
      <c r="S939" s="241"/>
      <c r="T939" s="241"/>
      <c r="U939" s="241"/>
      <c r="V939" s="241"/>
      <c r="W939" s="241"/>
      <c r="X939" s="241"/>
      <c r="Y939" s="241"/>
      <c r="Z939" s="241"/>
      <c r="AA939" s="241"/>
    </row>
    <row r="940">
      <c r="A940" s="3"/>
      <c r="B940" s="3"/>
      <c r="C940" s="3"/>
      <c r="D940" s="3"/>
      <c r="E940" s="3"/>
      <c r="F940" s="3"/>
      <c r="G940" s="3"/>
      <c r="H940" s="263"/>
      <c r="I940" s="70"/>
      <c r="J940" s="70"/>
      <c r="K940" s="13"/>
      <c r="L940" s="13"/>
      <c r="M940" s="13"/>
      <c r="N940" s="13"/>
      <c r="O940" s="13"/>
      <c r="P940" s="241"/>
      <c r="Q940" s="241"/>
      <c r="R940" s="241"/>
      <c r="S940" s="241"/>
      <c r="T940" s="241"/>
      <c r="U940" s="241"/>
      <c r="V940" s="241"/>
      <c r="W940" s="241"/>
      <c r="X940" s="241"/>
      <c r="Y940" s="241"/>
      <c r="Z940" s="241"/>
      <c r="AA940" s="241"/>
    </row>
    <row r="941">
      <c r="A941" s="3"/>
      <c r="B941" s="3"/>
      <c r="C941" s="3"/>
      <c r="D941" s="3"/>
      <c r="E941" s="3"/>
      <c r="F941" s="3"/>
      <c r="G941" s="3"/>
      <c r="H941" s="263"/>
      <c r="I941" s="70"/>
      <c r="J941" s="70"/>
      <c r="K941" s="13"/>
      <c r="L941" s="13"/>
      <c r="M941" s="13"/>
      <c r="N941" s="13"/>
      <c r="O941" s="13"/>
      <c r="P941" s="241"/>
      <c r="Q941" s="241"/>
      <c r="R941" s="241"/>
      <c r="S941" s="241"/>
      <c r="T941" s="241"/>
      <c r="U941" s="241"/>
      <c r="V941" s="241"/>
      <c r="W941" s="241"/>
      <c r="X941" s="241"/>
      <c r="Y941" s="241"/>
      <c r="Z941" s="241"/>
      <c r="AA941" s="241"/>
    </row>
    <row r="942">
      <c r="A942" s="3"/>
      <c r="B942" s="3"/>
      <c r="C942" s="3"/>
      <c r="D942" s="3"/>
      <c r="E942" s="3"/>
      <c r="F942" s="3"/>
      <c r="G942" s="3"/>
      <c r="H942" s="263"/>
      <c r="I942" s="70"/>
      <c r="J942" s="70"/>
      <c r="K942" s="13"/>
      <c r="L942" s="13"/>
      <c r="M942" s="13"/>
      <c r="N942" s="13"/>
      <c r="O942" s="13"/>
      <c r="P942" s="241"/>
      <c r="Q942" s="241"/>
      <c r="R942" s="241"/>
      <c r="S942" s="241"/>
      <c r="T942" s="241"/>
      <c r="U942" s="241"/>
      <c r="V942" s="241"/>
      <c r="W942" s="241"/>
      <c r="X942" s="241"/>
      <c r="Y942" s="241"/>
      <c r="Z942" s="241"/>
      <c r="AA942" s="241"/>
    </row>
    <row r="943">
      <c r="A943" s="3"/>
      <c r="B943" s="3"/>
      <c r="C943" s="3"/>
      <c r="D943" s="3"/>
      <c r="E943" s="3"/>
      <c r="F943" s="3"/>
      <c r="G943" s="3"/>
      <c r="H943" s="263"/>
      <c r="I943" s="70"/>
      <c r="J943" s="70"/>
      <c r="K943" s="13"/>
      <c r="L943" s="13"/>
      <c r="M943" s="13"/>
      <c r="N943" s="13"/>
      <c r="O943" s="13"/>
      <c r="P943" s="241"/>
      <c r="Q943" s="241"/>
      <c r="R943" s="241"/>
      <c r="S943" s="241"/>
      <c r="T943" s="241"/>
      <c r="U943" s="241"/>
      <c r="V943" s="241"/>
      <c r="W943" s="241"/>
      <c r="X943" s="241"/>
      <c r="Y943" s="241"/>
      <c r="Z943" s="241"/>
      <c r="AA943" s="241"/>
    </row>
    <row r="944">
      <c r="A944" s="3"/>
      <c r="B944" s="3"/>
      <c r="C944" s="3"/>
      <c r="D944" s="3"/>
      <c r="E944" s="3"/>
      <c r="F944" s="3"/>
      <c r="G944" s="3"/>
      <c r="H944" s="263"/>
      <c r="I944" s="70"/>
      <c r="J944" s="70"/>
      <c r="K944" s="13"/>
      <c r="L944" s="13"/>
      <c r="M944" s="13"/>
      <c r="N944" s="13"/>
      <c r="O944" s="13"/>
      <c r="P944" s="241"/>
      <c r="Q944" s="241"/>
      <c r="R944" s="241"/>
      <c r="S944" s="241"/>
      <c r="T944" s="241"/>
      <c r="U944" s="241"/>
      <c r="V944" s="241"/>
      <c r="W944" s="241"/>
      <c r="X944" s="241"/>
      <c r="Y944" s="241"/>
      <c r="Z944" s="241"/>
      <c r="AA944" s="241"/>
    </row>
    <row r="945">
      <c r="A945" s="3"/>
      <c r="B945" s="3"/>
      <c r="C945" s="3"/>
      <c r="D945" s="3"/>
      <c r="E945" s="3"/>
      <c r="F945" s="3"/>
      <c r="G945" s="3"/>
      <c r="H945" s="263"/>
      <c r="I945" s="70"/>
      <c r="J945" s="70"/>
      <c r="K945" s="13"/>
      <c r="L945" s="13"/>
      <c r="M945" s="13"/>
      <c r="N945" s="13"/>
      <c r="O945" s="13"/>
      <c r="P945" s="241"/>
      <c r="Q945" s="241"/>
      <c r="R945" s="241"/>
      <c r="S945" s="241"/>
      <c r="T945" s="241"/>
      <c r="U945" s="241"/>
      <c r="V945" s="241"/>
      <c r="W945" s="241"/>
      <c r="X945" s="241"/>
      <c r="Y945" s="241"/>
      <c r="Z945" s="241"/>
      <c r="AA945" s="241"/>
    </row>
    <row r="946">
      <c r="A946" s="3"/>
      <c r="B946" s="3"/>
      <c r="C946" s="3"/>
      <c r="D946" s="3"/>
      <c r="E946" s="3"/>
      <c r="F946" s="3"/>
      <c r="G946" s="3"/>
      <c r="H946" s="263"/>
      <c r="I946" s="70"/>
      <c r="J946" s="70"/>
      <c r="K946" s="13"/>
      <c r="L946" s="13"/>
      <c r="M946" s="13"/>
      <c r="N946" s="13"/>
      <c r="O946" s="13"/>
      <c r="P946" s="241"/>
      <c r="Q946" s="241"/>
      <c r="R946" s="241"/>
      <c r="S946" s="241"/>
      <c r="T946" s="241"/>
      <c r="U946" s="241"/>
      <c r="V946" s="241"/>
      <c r="W946" s="241"/>
      <c r="X946" s="241"/>
      <c r="Y946" s="241"/>
      <c r="Z946" s="241"/>
      <c r="AA946" s="241"/>
    </row>
    <row r="947">
      <c r="A947" s="3"/>
      <c r="B947" s="3"/>
      <c r="C947" s="3"/>
      <c r="D947" s="3"/>
      <c r="E947" s="3"/>
      <c r="F947" s="3"/>
      <c r="G947" s="3"/>
      <c r="H947" s="263"/>
      <c r="I947" s="70"/>
      <c r="J947" s="70"/>
      <c r="K947" s="13"/>
      <c r="L947" s="13"/>
      <c r="M947" s="13"/>
      <c r="N947" s="13"/>
      <c r="O947" s="13"/>
      <c r="P947" s="241"/>
      <c r="Q947" s="241"/>
      <c r="R947" s="241"/>
      <c r="S947" s="241"/>
      <c r="T947" s="241"/>
      <c r="U947" s="241"/>
      <c r="V947" s="241"/>
      <c r="W947" s="241"/>
      <c r="X947" s="241"/>
      <c r="Y947" s="241"/>
      <c r="Z947" s="241"/>
      <c r="AA947" s="241"/>
    </row>
    <row r="948">
      <c r="A948" s="3"/>
      <c r="B948" s="3"/>
      <c r="C948" s="3"/>
      <c r="D948" s="3"/>
      <c r="E948" s="3"/>
      <c r="F948" s="3"/>
      <c r="G948" s="3"/>
      <c r="H948" s="263"/>
      <c r="I948" s="70"/>
      <c r="J948" s="70"/>
      <c r="K948" s="13"/>
      <c r="L948" s="13"/>
      <c r="M948" s="13"/>
      <c r="N948" s="13"/>
      <c r="O948" s="13"/>
      <c r="P948" s="241"/>
      <c r="Q948" s="241"/>
      <c r="R948" s="241"/>
      <c r="S948" s="241"/>
      <c r="T948" s="241"/>
      <c r="U948" s="241"/>
      <c r="V948" s="241"/>
      <c r="W948" s="241"/>
      <c r="X948" s="241"/>
      <c r="Y948" s="241"/>
      <c r="Z948" s="241"/>
      <c r="AA948" s="241"/>
    </row>
    <row r="949">
      <c r="A949" s="3"/>
      <c r="B949" s="3"/>
      <c r="C949" s="3"/>
      <c r="D949" s="3"/>
      <c r="E949" s="3"/>
      <c r="F949" s="3"/>
      <c r="G949" s="3"/>
      <c r="H949" s="263"/>
      <c r="I949" s="70"/>
      <c r="J949" s="70"/>
      <c r="K949" s="13"/>
      <c r="L949" s="13"/>
      <c r="M949" s="13"/>
      <c r="N949" s="13"/>
      <c r="O949" s="13"/>
      <c r="P949" s="241"/>
      <c r="Q949" s="241"/>
      <c r="R949" s="241"/>
      <c r="S949" s="241"/>
      <c r="T949" s="241"/>
      <c r="U949" s="241"/>
      <c r="V949" s="241"/>
      <c r="W949" s="241"/>
      <c r="X949" s="241"/>
      <c r="Y949" s="241"/>
      <c r="Z949" s="241"/>
      <c r="AA949" s="241"/>
    </row>
    <row r="950">
      <c r="A950" s="3"/>
      <c r="B950" s="3"/>
      <c r="C950" s="3"/>
      <c r="D950" s="3"/>
      <c r="E950" s="3"/>
      <c r="F950" s="3"/>
      <c r="G950" s="3"/>
      <c r="H950" s="263"/>
      <c r="I950" s="70"/>
      <c r="J950" s="70"/>
      <c r="K950" s="13"/>
      <c r="L950" s="13"/>
      <c r="M950" s="13"/>
      <c r="N950" s="13"/>
      <c r="O950" s="13"/>
      <c r="P950" s="241"/>
      <c r="Q950" s="241"/>
      <c r="R950" s="241"/>
      <c r="S950" s="241"/>
      <c r="T950" s="241"/>
      <c r="U950" s="241"/>
      <c r="V950" s="241"/>
      <c r="W950" s="241"/>
      <c r="X950" s="241"/>
      <c r="Y950" s="241"/>
      <c r="Z950" s="241"/>
      <c r="AA950" s="241"/>
    </row>
    <row r="951">
      <c r="A951" s="3"/>
      <c r="B951" s="3"/>
      <c r="C951" s="3"/>
      <c r="D951" s="3"/>
      <c r="E951" s="3"/>
      <c r="F951" s="3"/>
      <c r="G951" s="3"/>
      <c r="H951" s="263"/>
      <c r="I951" s="70"/>
      <c r="J951" s="70"/>
      <c r="K951" s="13"/>
      <c r="L951" s="13"/>
      <c r="M951" s="13"/>
      <c r="N951" s="13"/>
      <c r="O951" s="13"/>
      <c r="P951" s="241"/>
      <c r="Q951" s="241"/>
      <c r="R951" s="241"/>
      <c r="S951" s="241"/>
      <c r="T951" s="241"/>
      <c r="U951" s="241"/>
      <c r="V951" s="241"/>
      <c r="W951" s="241"/>
      <c r="X951" s="241"/>
      <c r="Y951" s="241"/>
      <c r="Z951" s="241"/>
      <c r="AA951" s="241"/>
    </row>
    <row r="952">
      <c r="A952" s="3"/>
      <c r="B952" s="3"/>
      <c r="C952" s="3"/>
      <c r="D952" s="3"/>
      <c r="E952" s="3"/>
      <c r="F952" s="3"/>
      <c r="G952" s="3"/>
      <c r="H952" s="263"/>
      <c r="I952" s="70"/>
      <c r="J952" s="70"/>
      <c r="K952" s="13"/>
      <c r="L952" s="13"/>
      <c r="M952" s="13"/>
      <c r="N952" s="13"/>
      <c r="O952" s="13"/>
      <c r="P952" s="241"/>
      <c r="Q952" s="241"/>
      <c r="R952" s="241"/>
      <c r="S952" s="241"/>
      <c r="T952" s="241"/>
      <c r="U952" s="241"/>
      <c r="V952" s="241"/>
      <c r="W952" s="241"/>
      <c r="X952" s="241"/>
      <c r="Y952" s="241"/>
      <c r="Z952" s="241"/>
      <c r="AA952" s="241"/>
    </row>
    <row r="953">
      <c r="A953" s="3"/>
      <c r="B953" s="3"/>
      <c r="C953" s="3"/>
      <c r="D953" s="3"/>
      <c r="E953" s="3"/>
      <c r="F953" s="3"/>
      <c r="G953" s="3"/>
      <c r="H953" s="263"/>
      <c r="I953" s="70"/>
      <c r="J953" s="70"/>
      <c r="K953" s="13"/>
      <c r="L953" s="13"/>
      <c r="M953" s="13"/>
      <c r="N953" s="13"/>
      <c r="O953" s="13"/>
      <c r="P953" s="241"/>
      <c r="Q953" s="241"/>
      <c r="R953" s="241"/>
      <c r="S953" s="241"/>
      <c r="T953" s="241"/>
      <c r="U953" s="241"/>
      <c r="V953" s="241"/>
      <c r="W953" s="241"/>
      <c r="X953" s="241"/>
      <c r="Y953" s="241"/>
      <c r="Z953" s="241"/>
      <c r="AA953" s="241"/>
    </row>
    <row r="954">
      <c r="A954" s="3"/>
      <c r="B954" s="3"/>
      <c r="C954" s="3"/>
      <c r="D954" s="3"/>
      <c r="E954" s="3"/>
      <c r="F954" s="3"/>
      <c r="G954" s="3"/>
      <c r="H954" s="263"/>
      <c r="I954" s="70"/>
      <c r="J954" s="70"/>
      <c r="K954" s="13"/>
      <c r="L954" s="13"/>
      <c r="M954" s="13"/>
      <c r="N954" s="13"/>
      <c r="O954" s="13"/>
      <c r="P954" s="241"/>
      <c r="Q954" s="241"/>
      <c r="R954" s="241"/>
      <c r="S954" s="241"/>
      <c r="T954" s="241"/>
      <c r="U954" s="241"/>
      <c r="V954" s="241"/>
      <c r="W954" s="241"/>
      <c r="X954" s="241"/>
      <c r="Y954" s="241"/>
      <c r="Z954" s="241"/>
      <c r="AA954" s="241"/>
    </row>
    <row r="955">
      <c r="A955" s="3"/>
      <c r="B955" s="3"/>
      <c r="C955" s="3"/>
      <c r="D955" s="3"/>
      <c r="E955" s="3"/>
      <c r="F955" s="3"/>
      <c r="G955" s="3"/>
      <c r="H955" s="263"/>
      <c r="I955" s="70"/>
      <c r="J955" s="70"/>
      <c r="K955" s="13"/>
      <c r="L955" s="13"/>
      <c r="M955" s="13"/>
      <c r="N955" s="13"/>
      <c r="O955" s="13"/>
      <c r="P955" s="241"/>
      <c r="Q955" s="241"/>
      <c r="R955" s="241"/>
      <c r="S955" s="241"/>
      <c r="T955" s="241"/>
      <c r="U955" s="241"/>
      <c r="V955" s="241"/>
      <c r="W955" s="241"/>
      <c r="X955" s="241"/>
      <c r="Y955" s="241"/>
      <c r="Z955" s="241"/>
      <c r="AA955" s="241"/>
    </row>
    <row r="956">
      <c r="A956" s="3"/>
      <c r="B956" s="3"/>
      <c r="C956" s="3"/>
      <c r="D956" s="3"/>
      <c r="E956" s="3"/>
      <c r="F956" s="3"/>
      <c r="G956" s="3"/>
      <c r="H956" s="263"/>
      <c r="I956" s="70"/>
      <c r="J956" s="70"/>
      <c r="K956" s="13"/>
      <c r="L956" s="13"/>
      <c r="M956" s="13"/>
      <c r="N956" s="13"/>
      <c r="O956" s="13"/>
      <c r="P956" s="241"/>
      <c r="Q956" s="241"/>
      <c r="R956" s="241"/>
      <c r="S956" s="241"/>
      <c r="T956" s="241"/>
      <c r="U956" s="241"/>
      <c r="V956" s="241"/>
      <c r="W956" s="241"/>
      <c r="X956" s="241"/>
      <c r="Y956" s="241"/>
      <c r="Z956" s="241"/>
      <c r="AA956" s="241"/>
    </row>
    <row r="957">
      <c r="A957" s="3"/>
      <c r="B957" s="3"/>
      <c r="C957" s="3"/>
      <c r="D957" s="3"/>
      <c r="E957" s="3"/>
      <c r="F957" s="3"/>
      <c r="G957" s="3"/>
      <c r="H957" s="263"/>
      <c r="I957" s="70"/>
      <c r="J957" s="70"/>
      <c r="K957" s="13"/>
      <c r="L957" s="13"/>
      <c r="M957" s="13"/>
      <c r="N957" s="13"/>
      <c r="O957" s="13"/>
      <c r="P957" s="241"/>
      <c r="Q957" s="241"/>
      <c r="R957" s="241"/>
      <c r="S957" s="241"/>
      <c r="T957" s="241"/>
      <c r="U957" s="241"/>
      <c r="V957" s="241"/>
      <c r="W957" s="241"/>
      <c r="X957" s="241"/>
      <c r="Y957" s="241"/>
      <c r="Z957" s="241"/>
      <c r="AA957" s="241"/>
    </row>
    <row r="958">
      <c r="A958" s="3"/>
      <c r="B958" s="3"/>
      <c r="C958" s="3"/>
      <c r="D958" s="3"/>
      <c r="E958" s="3"/>
      <c r="F958" s="3"/>
      <c r="G958" s="3"/>
      <c r="H958" s="263"/>
      <c r="I958" s="70"/>
      <c r="J958" s="70"/>
      <c r="K958" s="13"/>
      <c r="L958" s="13"/>
      <c r="M958" s="13"/>
      <c r="N958" s="13"/>
      <c r="O958" s="13"/>
      <c r="P958" s="241"/>
      <c r="Q958" s="241"/>
      <c r="R958" s="241"/>
      <c r="S958" s="241"/>
      <c r="T958" s="241"/>
      <c r="U958" s="241"/>
      <c r="V958" s="241"/>
      <c r="W958" s="241"/>
      <c r="X958" s="241"/>
      <c r="Y958" s="241"/>
      <c r="Z958" s="241"/>
      <c r="AA958" s="241"/>
    </row>
    <row r="959">
      <c r="A959" s="3"/>
      <c r="B959" s="3"/>
      <c r="C959" s="3"/>
      <c r="D959" s="3"/>
      <c r="E959" s="3"/>
      <c r="F959" s="3"/>
      <c r="G959" s="3"/>
      <c r="H959" s="263"/>
      <c r="I959" s="70"/>
      <c r="J959" s="70"/>
      <c r="K959" s="13"/>
      <c r="L959" s="13"/>
      <c r="M959" s="13"/>
      <c r="N959" s="13"/>
      <c r="O959" s="13"/>
      <c r="P959" s="241"/>
      <c r="Q959" s="241"/>
      <c r="R959" s="241"/>
      <c r="S959" s="241"/>
      <c r="T959" s="241"/>
      <c r="U959" s="241"/>
      <c r="V959" s="241"/>
      <c r="W959" s="241"/>
      <c r="X959" s="241"/>
      <c r="Y959" s="241"/>
      <c r="Z959" s="241"/>
      <c r="AA959" s="241"/>
    </row>
    <row r="960">
      <c r="A960" s="3"/>
      <c r="B960" s="3"/>
      <c r="C960" s="3"/>
      <c r="D960" s="3"/>
      <c r="E960" s="3"/>
      <c r="F960" s="3"/>
      <c r="G960" s="3"/>
      <c r="H960" s="263"/>
      <c r="I960" s="70"/>
      <c r="J960" s="70"/>
      <c r="K960" s="13"/>
      <c r="L960" s="13"/>
      <c r="M960" s="13"/>
      <c r="N960" s="13"/>
      <c r="O960" s="13"/>
      <c r="P960" s="241"/>
      <c r="Q960" s="241"/>
      <c r="R960" s="241"/>
      <c r="S960" s="241"/>
      <c r="T960" s="241"/>
      <c r="U960" s="241"/>
      <c r="V960" s="241"/>
      <c r="W960" s="241"/>
      <c r="X960" s="241"/>
      <c r="Y960" s="241"/>
      <c r="Z960" s="241"/>
      <c r="AA960" s="241"/>
    </row>
    <row r="961">
      <c r="A961" s="3"/>
      <c r="B961" s="3"/>
      <c r="C961" s="3"/>
      <c r="D961" s="3"/>
      <c r="E961" s="3"/>
      <c r="F961" s="3"/>
      <c r="G961" s="3"/>
      <c r="H961" s="263"/>
      <c r="I961" s="70"/>
      <c r="J961" s="70"/>
      <c r="K961" s="13"/>
      <c r="L961" s="13"/>
      <c r="M961" s="13"/>
      <c r="N961" s="13"/>
      <c r="O961" s="13"/>
      <c r="P961" s="241"/>
      <c r="Q961" s="241"/>
      <c r="R961" s="241"/>
      <c r="S961" s="241"/>
      <c r="T961" s="241"/>
      <c r="U961" s="241"/>
      <c r="V961" s="241"/>
      <c r="W961" s="241"/>
      <c r="X961" s="241"/>
      <c r="Y961" s="241"/>
      <c r="Z961" s="241"/>
      <c r="AA961" s="241"/>
    </row>
    <row r="962">
      <c r="A962" s="3"/>
      <c r="B962" s="3"/>
      <c r="C962" s="3"/>
      <c r="D962" s="3"/>
      <c r="E962" s="3"/>
      <c r="F962" s="3"/>
      <c r="G962" s="3"/>
      <c r="H962" s="263"/>
      <c r="I962" s="70"/>
      <c r="J962" s="70"/>
      <c r="K962" s="13"/>
      <c r="L962" s="13"/>
      <c r="M962" s="13"/>
      <c r="N962" s="13"/>
      <c r="O962" s="13"/>
      <c r="P962" s="241"/>
      <c r="Q962" s="241"/>
      <c r="R962" s="241"/>
      <c r="S962" s="241"/>
      <c r="T962" s="241"/>
      <c r="U962" s="241"/>
      <c r="V962" s="241"/>
      <c r="W962" s="241"/>
      <c r="X962" s="241"/>
      <c r="Y962" s="241"/>
      <c r="Z962" s="241"/>
      <c r="AA962" s="241"/>
    </row>
    <row r="963">
      <c r="A963" s="3"/>
      <c r="B963" s="3"/>
      <c r="C963" s="3"/>
      <c r="D963" s="3"/>
      <c r="E963" s="3"/>
      <c r="F963" s="3"/>
      <c r="G963" s="3"/>
      <c r="H963" s="263"/>
      <c r="I963" s="70"/>
      <c r="J963" s="70"/>
      <c r="K963" s="13"/>
      <c r="L963" s="13"/>
      <c r="M963" s="13"/>
      <c r="N963" s="13"/>
      <c r="O963" s="13"/>
      <c r="P963" s="241"/>
      <c r="Q963" s="241"/>
      <c r="R963" s="241"/>
      <c r="S963" s="241"/>
      <c r="T963" s="241"/>
      <c r="U963" s="241"/>
      <c r="V963" s="241"/>
      <c r="W963" s="241"/>
      <c r="X963" s="241"/>
      <c r="Y963" s="241"/>
      <c r="Z963" s="241"/>
      <c r="AA963" s="241"/>
    </row>
    <row r="964">
      <c r="A964" s="3"/>
      <c r="B964" s="3"/>
      <c r="C964" s="3"/>
      <c r="D964" s="3"/>
      <c r="E964" s="3"/>
      <c r="F964" s="3"/>
      <c r="G964" s="3"/>
      <c r="H964" s="263"/>
      <c r="I964" s="70"/>
      <c r="J964" s="70"/>
      <c r="K964" s="13"/>
      <c r="L964" s="13"/>
      <c r="M964" s="13"/>
      <c r="N964" s="13"/>
      <c r="O964" s="13"/>
      <c r="P964" s="241"/>
      <c r="Q964" s="241"/>
      <c r="R964" s="241"/>
      <c r="S964" s="241"/>
      <c r="T964" s="241"/>
      <c r="U964" s="241"/>
      <c r="V964" s="241"/>
      <c r="W964" s="241"/>
      <c r="X964" s="241"/>
      <c r="Y964" s="241"/>
      <c r="Z964" s="241"/>
      <c r="AA964" s="241"/>
    </row>
    <row r="965">
      <c r="A965" s="3"/>
      <c r="B965" s="3"/>
      <c r="C965" s="3"/>
      <c r="D965" s="3"/>
      <c r="E965" s="3"/>
      <c r="F965" s="3"/>
      <c r="G965" s="3"/>
      <c r="H965" s="263"/>
      <c r="I965" s="70"/>
      <c r="J965" s="70"/>
      <c r="K965" s="13"/>
      <c r="L965" s="13"/>
      <c r="M965" s="13"/>
      <c r="N965" s="13"/>
      <c r="O965" s="13"/>
      <c r="P965" s="241"/>
      <c r="Q965" s="241"/>
      <c r="R965" s="241"/>
      <c r="S965" s="241"/>
      <c r="T965" s="241"/>
      <c r="U965" s="241"/>
      <c r="V965" s="241"/>
      <c r="W965" s="241"/>
      <c r="X965" s="241"/>
      <c r="Y965" s="241"/>
      <c r="Z965" s="241"/>
      <c r="AA965" s="241"/>
    </row>
    <row r="966">
      <c r="A966" s="3"/>
      <c r="B966" s="3"/>
      <c r="C966" s="3"/>
      <c r="D966" s="3"/>
      <c r="E966" s="3"/>
      <c r="F966" s="3"/>
      <c r="G966" s="3"/>
      <c r="H966" s="263"/>
      <c r="I966" s="70"/>
      <c r="J966" s="70"/>
      <c r="K966" s="13"/>
      <c r="L966" s="13"/>
      <c r="M966" s="13"/>
      <c r="N966" s="13"/>
      <c r="O966" s="13"/>
      <c r="P966" s="241"/>
      <c r="Q966" s="241"/>
      <c r="R966" s="241"/>
      <c r="S966" s="241"/>
      <c r="T966" s="241"/>
      <c r="U966" s="241"/>
      <c r="V966" s="241"/>
      <c r="W966" s="241"/>
      <c r="X966" s="241"/>
      <c r="Y966" s="241"/>
      <c r="Z966" s="241"/>
      <c r="AA966" s="241"/>
    </row>
    <row r="967">
      <c r="A967" s="3"/>
      <c r="B967" s="3"/>
      <c r="C967" s="3"/>
      <c r="D967" s="3"/>
      <c r="E967" s="3"/>
      <c r="F967" s="3"/>
      <c r="G967" s="3"/>
      <c r="H967" s="263"/>
      <c r="I967" s="70"/>
      <c r="J967" s="70"/>
      <c r="K967" s="13"/>
      <c r="L967" s="13"/>
      <c r="M967" s="13"/>
      <c r="N967" s="13"/>
      <c r="O967" s="13"/>
      <c r="P967" s="241"/>
      <c r="Q967" s="241"/>
      <c r="R967" s="241"/>
      <c r="S967" s="241"/>
      <c r="T967" s="241"/>
      <c r="U967" s="241"/>
      <c r="V967" s="241"/>
      <c r="W967" s="241"/>
      <c r="X967" s="241"/>
      <c r="Y967" s="241"/>
      <c r="Z967" s="241"/>
      <c r="AA967" s="241"/>
    </row>
    <row r="968">
      <c r="A968" s="3"/>
      <c r="B968" s="3"/>
      <c r="C968" s="3"/>
      <c r="D968" s="3"/>
      <c r="E968" s="3"/>
      <c r="F968" s="3"/>
      <c r="G968" s="3"/>
      <c r="H968" s="263"/>
      <c r="I968" s="70"/>
      <c r="J968" s="70"/>
      <c r="K968" s="13"/>
      <c r="L968" s="13"/>
      <c r="M968" s="13"/>
      <c r="N968" s="13"/>
      <c r="O968" s="13"/>
      <c r="P968" s="241"/>
      <c r="Q968" s="241"/>
      <c r="R968" s="241"/>
      <c r="S968" s="241"/>
      <c r="T968" s="241"/>
      <c r="U968" s="241"/>
      <c r="V968" s="241"/>
      <c r="W968" s="241"/>
      <c r="X968" s="241"/>
      <c r="Y968" s="241"/>
      <c r="Z968" s="241"/>
      <c r="AA968" s="241"/>
    </row>
    <row r="969">
      <c r="A969" s="3"/>
      <c r="B969" s="3"/>
      <c r="C969" s="3"/>
      <c r="D969" s="3"/>
      <c r="E969" s="3"/>
      <c r="F969" s="3"/>
      <c r="G969" s="3"/>
      <c r="H969" s="263"/>
      <c r="I969" s="70"/>
      <c r="J969" s="70"/>
      <c r="K969" s="13"/>
      <c r="L969" s="13"/>
      <c r="M969" s="13"/>
      <c r="N969" s="13"/>
      <c r="O969" s="13"/>
      <c r="P969" s="241"/>
      <c r="Q969" s="241"/>
      <c r="R969" s="241"/>
      <c r="S969" s="241"/>
      <c r="T969" s="241"/>
      <c r="U969" s="241"/>
      <c r="V969" s="241"/>
      <c r="W969" s="241"/>
      <c r="X969" s="241"/>
      <c r="Y969" s="241"/>
      <c r="Z969" s="241"/>
      <c r="AA969" s="241"/>
    </row>
    <row r="970">
      <c r="A970" s="3"/>
      <c r="B970" s="3"/>
      <c r="C970" s="3"/>
      <c r="D970" s="3"/>
      <c r="E970" s="3"/>
      <c r="F970" s="3"/>
      <c r="G970" s="3"/>
      <c r="H970" s="263"/>
      <c r="I970" s="70"/>
      <c r="J970" s="70"/>
      <c r="K970" s="13"/>
      <c r="L970" s="13"/>
      <c r="M970" s="13"/>
      <c r="N970" s="13"/>
      <c r="O970" s="13"/>
      <c r="P970" s="241"/>
      <c r="Q970" s="241"/>
      <c r="R970" s="241"/>
      <c r="S970" s="241"/>
      <c r="T970" s="241"/>
      <c r="U970" s="241"/>
      <c r="V970" s="241"/>
      <c r="W970" s="241"/>
      <c r="X970" s="241"/>
      <c r="Y970" s="241"/>
      <c r="Z970" s="241"/>
      <c r="AA970" s="241"/>
    </row>
    <row r="971">
      <c r="A971" s="3"/>
      <c r="B971" s="3"/>
      <c r="C971" s="3"/>
      <c r="D971" s="3"/>
      <c r="E971" s="3"/>
      <c r="F971" s="3"/>
      <c r="G971" s="3"/>
      <c r="H971" s="263"/>
      <c r="I971" s="70"/>
      <c r="J971" s="70"/>
      <c r="K971" s="13"/>
      <c r="L971" s="13"/>
      <c r="M971" s="13"/>
      <c r="N971" s="13"/>
      <c r="O971" s="13"/>
      <c r="P971" s="241"/>
      <c r="Q971" s="241"/>
      <c r="R971" s="241"/>
      <c r="S971" s="241"/>
      <c r="T971" s="241"/>
      <c r="U971" s="241"/>
      <c r="V971" s="241"/>
      <c r="W971" s="241"/>
      <c r="X971" s="241"/>
      <c r="Y971" s="241"/>
      <c r="Z971" s="241"/>
      <c r="AA971" s="241"/>
    </row>
    <row r="972">
      <c r="A972" s="3"/>
      <c r="B972" s="3"/>
      <c r="C972" s="3"/>
      <c r="D972" s="3"/>
      <c r="E972" s="3"/>
      <c r="F972" s="3"/>
      <c r="G972" s="3"/>
      <c r="H972" s="263"/>
      <c r="I972" s="70"/>
      <c r="J972" s="70"/>
      <c r="K972" s="13"/>
      <c r="L972" s="13"/>
      <c r="M972" s="13"/>
      <c r="N972" s="13"/>
      <c r="O972" s="13"/>
      <c r="P972" s="241"/>
      <c r="Q972" s="241"/>
      <c r="R972" s="241"/>
      <c r="S972" s="241"/>
      <c r="T972" s="241"/>
      <c r="U972" s="241"/>
      <c r="V972" s="241"/>
      <c r="W972" s="241"/>
      <c r="X972" s="241"/>
      <c r="Y972" s="241"/>
      <c r="Z972" s="241"/>
      <c r="AA972" s="241"/>
    </row>
    <row r="973">
      <c r="A973" s="3"/>
      <c r="B973" s="3"/>
      <c r="C973" s="3"/>
      <c r="D973" s="3"/>
      <c r="E973" s="3"/>
      <c r="F973" s="3"/>
      <c r="G973" s="3"/>
      <c r="H973" s="263"/>
      <c r="I973" s="70"/>
      <c r="J973" s="70"/>
      <c r="K973" s="13"/>
      <c r="L973" s="13"/>
      <c r="M973" s="13"/>
      <c r="N973" s="13"/>
      <c r="O973" s="13"/>
      <c r="P973" s="241"/>
      <c r="Q973" s="241"/>
      <c r="R973" s="241"/>
      <c r="S973" s="241"/>
      <c r="T973" s="241"/>
      <c r="U973" s="241"/>
      <c r="V973" s="241"/>
      <c r="W973" s="241"/>
      <c r="X973" s="241"/>
      <c r="Y973" s="241"/>
      <c r="Z973" s="241"/>
      <c r="AA973" s="241"/>
    </row>
    <row r="974">
      <c r="A974" s="3"/>
      <c r="B974" s="3"/>
      <c r="C974" s="3"/>
      <c r="D974" s="3"/>
      <c r="E974" s="3"/>
      <c r="F974" s="3"/>
      <c r="G974" s="3"/>
      <c r="H974" s="263"/>
      <c r="I974" s="70"/>
      <c r="J974" s="70"/>
      <c r="K974" s="13"/>
      <c r="L974" s="13"/>
      <c r="M974" s="13"/>
      <c r="N974" s="13"/>
      <c r="O974" s="13"/>
      <c r="P974" s="241"/>
      <c r="Q974" s="241"/>
      <c r="R974" s="241"/>
      <c r="S974" s="241"/>
      <c r="T974" s="241"/>
      <c r="U974" s="241"/>
      <c r="V974" s="241"/>
      <c r="W974" s="241"/>
      <c r="X974" s="241"/>
      <c r="Y974" s="241"/>
      <c r="Z974" s="241"/>
      <c r="AA974" s="241"/>
    </row>
    <row r="975">
      <c r="A975" s="3"/>
      <c r="B975" s="3"/>
      <c r="C975" s="3"/>
      <c r="D975" s="3"/>
      <c r="E975" s="3"/>
      <c r="F975" s="3"/>
      <c r="G975" s="3"/>
      <c r="H975" s="263"/>
      <c r="I975" s="70"/>
      <c r="J975" s="70"/>
      <c r="K975" s="13"/>
      <c r="L975" s="13"/>
      <c r="M975" s="13"/>
      <c r="N975" s="13"/>
      <c r="O975" s="13"/>
      <c r="P975" s="241"/>
      <c r="Q975" s="241"/>
      <c r="R975" s="241"/>
      <c r="S975" s="241"/>
      <c r="T975" s="241"/>
      <c r="U975" s="241"/>
      <c r="V975" s="241"/>
      <c r="W975" s="241"/>
      <c r="X975" s="241"/>
      <c r="Y975" s="241"/>
      <c r="Z975" s="241"/>
      <c r="AA975" s="241"/>
    </row>
    <row r="976">
      <c r="A976" s="3"/>
      <c r="B976" s="3"/>
      <c r="C976" s="3"/>
      <c r="D976" s="3"/>
      <c r="E976" s="3"/>
      <c r="F976" s="3"/>
      <c r="G976" s="3"/>
      <c r="H976" s="263"/>
      <c r="I976" s="70"/>
      <c r="J976" s="70"/>
      <c r="K976" s="13"/>
      <c r="L976" s="13"/>
      <c r="M976" s="13"/>
      <c r="N976" s="13"/>
      <c r="O976" s="13"/>
      <c r="P976" s="241"/>
      <c r="Q976" s="241"/>
      <c r="R976" s="241"/>
      <c r="S976" s="241"/>
      <c r="T976" s="241"/>
      <c r="U976" s="241"/>
      <c r="V976" s="241"/>
      <c r="W976" s="241"/>
      <c r="X976" s="241"/>
      <c r="Y976" s="241"/>
      <c r="Z976" s="241"/>
      <c r="AA976" s="241"/>
    </row>
    <row r="977">
      <c r="A977" s="3"/>
      <c r="B977" s="3"/>
      <c r="C977" s="3"/>
      <c r="D977" s="3"/>
      <c r="E977" s="3"/>
      <c r="F977" s="3"/>
      <c r="G977" s="3"/>
      <c r="H977" s="263"/>
      <c r="I977" s="70"/>
      <c r="J977" s="70"/>
      <c r="K977" s="13"/>
      <c r="L977" s="13"/>
      <c r="M977" s="13"/>
      <c r="N977" s="13"/>
      <c r="O977" s="13"/>
      <c r="P977" s="241"/>
      <c r="Q977" s="241"/>
      <c r="R977" s="241"/>
      <c r="S977" s="241"/>
      <c r="T977" s="241"/>
      <c r="U977" s="241"/>
      <c r="V977" s="241"/>
      <c r="W977" s="241"/>
      <c r="X977" s="241"/>
      <c r="Y977" s="241"/>
      <c r="Z977" s="241"/>
      <c r="AA977" s="241"/>
    </row>
    <row r="978">
      <c r="A978" s="3"/>
      <c r="B978" s="3"/>
      <c r="C978" s="3"/>
      <c r="D978" s="3"/>
      <c r="E978" s="3"/>
      <c r="F978" s="3"/>
      <c r="G978" s="3"/>
      <c r="H978" s="263"/>
      <c r="I978" s="70"/>
      <c r="J978" s="70"/>
      <c r="K978" s="13"/>
      <c r="L978" s="13"/>
      <c r="M978" s="13"/>
      <c r="N978" s="13"/>
      <c r="O978" s="13"/>
      <c r="P978" s="241"/>
      <c r="Q978" s="241"/>
      <c r="R978" s="241"/>
      <c r="S978" s="241"/>
      <c r="T978" s="241"/>
      <c r="U978" s="241"/>
      <c r="V978" s="241"/>
      <c r="W978" s="241"/>
      <c r="X978" s="241"/>
      <c r="Y978" s="241"/>
      <c r="Z978" s="241"/>
      <c r="AA978" s="241"/>
    </row>
    <row r="979">
      <c r="A979" s="3"/>
      <c r="B979" s="3"/>
      <c r="C979" s="3"/>
      <c r="D979" s="3"/>
      <c r="E979" s="3"/>
      <c r="F979" s="3"/>
      <c r="G979" s="3"/>
      <c r="H979" s="263"/>
      <c r="I979" s="70"/>
      <c r="J979" s="70"/>
      <c r="K979" s="13"/>
      <c r="L979" s="13"/>
      <c r="M979" s="13"/>
      <c r="N979" s="13"/>
      <c r="O979" s="13"/>
      <c r="P979" s="241"/>
      <c r="Q979" s="241"/>
      <c r="R979" s="241"/>
      <c r="S979" s="241"/>
      <c r="T979" s="241"/>
      <c r="U979" s="241"/>
      <c r="V979" s="241"/>
      <c r="W979" s="241"/>
      <c r="X979" s="241"/>
      <c r="Y979" s="241"/>
      <c r="Z979" s="241"/>
      <c r="AA979" s="241"/>
    </row>
    <row r="980">
      <c r="A980" s="3"/>
      <c r="B980" s="3"/>
      <c r="C980" s="3"/>
      <c r="D980" s="3"/>
      <c r="E980" s="3"/>
      <c r="F980" s="3"/>
      <c r="G980" s="3"/>
      <c r="H980" s="263"/>
      <c r="I980" s="70"/>
      <c r="J980" s="70"/>
      <c r="K980" s="13"/>
      <c r="L980" s="13"/>
      <c r="M980" s="13"/>
      <c r="N980" s="13"/>
      <c r="O980" s="13"/>
      <c r="P980" s="241"/>
      <c r="Q980" s="241"/>
      <c r="R980" s="241"/>
      <c r="S980" s="241"/>
      <c r="T980" s="241"/>
      <c r="U980" s="241"/>
      <c r="V980" s="241"/>
      <c r="W980" s="241"/>
      <c r="X980" s="241"/>
      <c r="Y980" s="241"/>
      <c r="Z980" s="241"/>
      <c r="AA980" s="241"/>
    </row>
    <row r="981">
      <c r="A981" s="3"/>
      <c r="B981" s="3"/>
      <c r="C981" s="3"/>
      <c r="D981" s="3"/>
      <c r="E981" s="3"/>
      <c r="F981" s="3"/>
      <c r="G981" s="3"/>
      <c r="H981" s="263"/>
      <c r="I981" s="70"/>
      <c r="J981" s="70"/>
      <c r="K981" s="13"/>
      <c r="L981" s="13"/>
      <c r="M981" s="13"/>
      <c r="N981" s="13"/>
      <c r="O981" s="13"/>
      <c r="P981" s="241"/>
      <c r="Q981" s="241"/>
      <c r="R981" s="241"/>
      <c r="S981" s="241"/>
      <c r="T981" s="241"/>
      <c r="U981" s="241"/>
      <c r="V981" s="241"/>
      <c r="W981" s="241"/>
      <c r="X981" s="241"/>
      <c r="Y981" s="241"/>
      <c r="Z981" s="241"/>
      <c r="AA981" s="241"/>
    </row>
    <row r="982">
      <c r="A982" s="3"/>
      <c r="B982" s="3"/>
      <c r="C982" s="3"/>
      <c r="D982" s="3"/>
      <c r="E982" s="3"/>
      <c r="F982" s="3"/>
      <c r="G982" s="3"/>
      <c r="H982" s="263"/>
      <c r="I982" s="70"/>
      <c r="J982" s="70"/>
      <c r="K982" s="13"/>
      <c r="L982" s="13"/>
      <c r="M982" s="13"/>
      <c r="N982" s="13"/>
      <c r="O982" s="13"/>
      <c r="P982" s="241"/>
      <c r="Q982" s="241"/>
      <c r="R982" s="241"/>
      <c r="S982" s="241"/>
      <c r="T982" s="241"/>
      <c r="U982" s="241"/>
      <c r="V982" s="241"/>
      <c r="W982" s="241"/>
      <c r="X982" s="241"/>
      <c r="Y982" s="241"/>
      <c r="Z982" s="241"/>
      <c r="AA982" s="241"/>
    </row>
    <row r="983">
      <c r="A983" s="3"/>
      <c r="B983" s="3"/>
      <c r="C983" s="3"/>
      <c r="D983" s="3"/>
      <c r="E983" s="3"/>
      <c r="F983" s="3"/>
      <c r="G983" s="3"/>
      <c r="H983" s="263"/>
      <c r="I983" s="70"/>
      <c r="J983" s="70"/>
      <c r="K983" s="13"/>
      <c r="L983" s="13"/>
      <c r="M983" s="13"/>
      <c r="N983" s="13"/>
      <c r="O983" s="13"/>
      <c r="P983" s="241"/>
      <c r="Q983" s="241"/>
      <c r="R983" s="241"/>
      <c r="S983" s="241"/>
      <c r="T983" s="241"/>
      <c r="U983" s="241"/>
      <c r="V983" s="241"/>
      <c r="W983" s="241"/>
      <c r="X983" s="241"/>
      <c r="Y983" s="241"/>
      <c r="Z983" s="241"/>
      <c r="AA983" s="241"/>
    </row>
    <row r="984">
      <c r="A984" s="3"/>
      <c r="B984" s="3"/>
      <c r="C984" s="3"/>
      <c r="D984" s="3"/>
      <c r="E984" s="3"/>
      <c r="F984" s="3"/>
      <c r="G984" s="3"/>
      <c r="H984" s="263"/>
      <c r="I984" s="70"/>
      <c r="J984" s="70"/>
      <c r="K984" s="13"/>
      <c r="L984" s="13"/>
      <c r="M984" s="13"/>
      <c r="N984" s="13"/>
      <c r="O984" s="13"/>
      <c r="P984" s="241"/>
      <c r="Q984" s="241"/>
      <c r="R984" s="241"/>
      <c r="S984" s="241"/>
      <c r="T984" s="241"/>
      <c r="U984" s="241"/>
      <c r="V984" s="241"/>
      <c r="W984" s="241"/>
      <c r="X984" s="241"/>
      <c r="Y984" s="241"/>
      <c r="Z984" s="241"/>
      <c r="AA984" s="241"/>
    </row>
    <row r="985">
      <c r="A985" s="3"/>
      <c r="B985" s="3"/>
      <c r="C985" s="3"/>
      <c r="D985" s="3"/>
      <c r="E985" s="3"/>
      <c r="F985" s="3"/>
      <c r="G985" s="3"/>
      <c r="H985" s="263"/>
      <c r="I985" s="70"/>
      <c r="J985" s="70"/>
      <c r="K985" s="13"/>
      <c r="L985" s="13"/>
      <c r="M985" s="13"/>
      <c r="N985" s="13"/>
      <c r="O985" s="13"/>
      <c r="P985" s="241"/>
      <c r="Q985" s="241"/>
      <c r="R985" s="241"/>
      <c r="S985" s="241"/>
      <c r="T985" s="241"/>
      <c r="U985" s="241"/>
      <c r="V985" s="241"/>
      <c r="W985" s="241"/>
      <c r="X985" s="241"/>
      <c r="Y985" s="241"/>
      <c r="Z985" s="241"/>
      <c r="AA985" s="241"/>
    </row>
    <row r="986">
      <c r="A986" s="3"/>
      <c r="B986" s="3"/>
      <c r="C986" s="3"/>
      <c r="D986" s="3"/>
      <c r="E986" s="3"/>
      <c r="F986" s="3"/>
      <c r="G986" s="3"/>
      <c r="H986" s="263"/>
      <c r="I986" s="70"/>
      <c r="J986" s="70"/>
      <c r="K986" s="13"/>
      <c r="L986" s="13"/>
      <c r="M986" s="13"/>
      <c r="N986" s="13"/>
      <c r="O986" s="13"/>
      <c r="P986" s="241"/>
      <c r="Q986" s="241"/>
      <c r="R986" s="241"/>
      <c r="S986" s="241"/>
      <c r="T986" s="241"/>
      <c r="U986" s="241"/>
      <c r="V986" s="241"/>
      <c r="W986" s="241"/>
      <c r="X986" s="241"/>
      <c r="Y986" s="241"/>
      <c r="Z986" s="241"/>
      <c r="AA986" s="241"/>
    </row>
    <row r="987">
      <c r="A987" s="3"/>
      <c r="B987" s="3"/>
      <c r="C987" s="3"/>
      <c r="D987" s="3"/>
      <c r="E987" s="3"/>
      <c r="F987" s="3"/>
      <c r="G987" s="3"/>
      <c r="H987" s="263"/>
      <c r="I987" s="70"/>
      <c r="J987" s="70"/>
      <c r="K987" s="13"/>
      <c r="L987" s="13"/>
      <c r="M987" s="13"/>
      <c r="N987" s="13"/>
      <c r="O987" s="13"/>
      <c r="P987" s="241"/>
      <c r="Q987" s="241"/>
      <c r="R987" s="241"/>
      <c r="S987" s="241"/>
      <c r="T987" s="241"/>
      <c r="U987" s="241"/>
      <c r="V987" s="241"/>
      <c r="W987" s="241"/>
      <c r="X987" s="241"/>
      <c r="Y987" s="241"/>
      <c r="Z987" s="241"/>
      <c r="AA987" s="241"/>
    </row>
    <row r="988">
      <c r="A988" s="3"/>
      <c r="B988" s="3"/>
      <c r="C988" s="3"/>
      <c r="D988" s="3"/>
      <c r="E988" s="3"/>
      <c r="F988" s="3"/>
      <c r="G988" s="3"/>
      <c r="H988" s="263"/>
      <c r="I988" s="70"/>
      <c r="J988" s="70"/>
      <c r="K988" s="13"/>
      <c r="L988" s="13"/>
      <c r="M988" s="13"/>
      <c r="N988" s="13"/>
      <c r="O988" s="13"/>
      <c r="P988" s="241"/>
      <c r="Q988" s="241"/>
      <c r="R988" s="241"/>
      <c r="S988" s="241"/>
      <c r="T988" s="241"/>
      <c r="U988" s="241"/>
      <c r="V988" s="241"/>
      <c r="W988" s="241"/>
      <c r="X988" s="241"/>
      <c r="Y988" s="241"/>
      <c r="Z988" s="241"/>
      <c r="AA988" s="241"/>
    </row>
    <row r="989">
      <c r="A989" s="3"/>
      <c r="B989" s="3"/>
      <c r="C989" s="3"/>
      <c r="D989" s="3"/>
      <c r="E989" s="3"/>
      <c r="F989" s="3"/>
      <c r="G989" s="3"/>
      <c r="H989" s="263"/>
      <c r="I989" s="70"/>
      <c r="J989" s="70"/>
      <c r="K989" s="13"/>
      <c r="L989" s="13"/>
      <c r="M989" s="13"/>
      <c r="N989" s="13"/>
      <c r="O989" s="13"/>
      <c r="P989" s="241"/>
      <c r="Q989" s="241"/>
      <c r="R989" s="241"/>
      <c r="S989" s="241"/>
      <c r="T989" s="241"/>
      <c r="U989" s="241"/>
      <c r="V989" s="241"/>
      <c r="W989" s="241"/>
      <c r="X989" s="241"/>
      <c r="Y989" s="241"/>
      <c r="Z989" s="241"/>
      <c r="AA989" s="241"/>
    </row>
    <row r="990">
      <c r="A990" s="3"/>
      <c r="B990" s="3"/>
      <c r="C990" s="3"/>
      <c r="D990" s="3"/>
      <c r="E990" s="3"/>
      <c r="F990" s="3"/>
      <c r="G990" s="3"/>
      <c r="H990" s="263"/>
      <c r="I990" s="70"/>
      <c r="J990" s="70"/>
      <c r="K990" s="13"/>
      <c r="L990" s="13"/>
      <c r="M990" s="13"/>
      <c r="N990" s="13"/>
      <c r="O990" s="13"/>
      <c r="P990" s="241"/>
      <c r="Q990" s="241"/>
      <c r="R990" s="241"/>
      <c r="S990" s="241"/>
      <c r="T990" s="241"/>
      <c r="U990" s="241"/>
      <c r="V990" s="241"/>
      <c r="W990" s="241"/>
      <c r="X990" s="241"/>
      <c r="Y990" s="241"/>
      <c r="Z990" s="241"/>
      <c r="AA990" s="241"/>
    </row>
    <row r="991">
      <c r="A991" s="3"/>
      <c r="B991" s="3"/>
      <c r="C991" s="3"/>
      <c r="D991" s="3"/>
      <c r="E991" s="3"/>
      <c r="F991" s="3"/>
      <c r="G991" s="3"/>
      <c r="H991" s="263"/>
      <c r="I991" s="70"/>
      <c r="J991" s="70"/>
      <c r="K991" s="13"/>
      <c r="L991" s="13"/>
      <c r="M991" s="13"/>
      <c r="N991" s="13"/>
      <c r="O991" s="13"/>
      <c r="P991" s="241"/>
      <c r="Q991" s="241"/>
      <c r="R991" s="241"/>
      <c r="S991" s="241"/>
      <c r="T991" s="241"/>
      <c r="U991" s="241"/>
      <c r="V991" s="241"/>
      <c r="W991" s="241"/>
      <c r="X991" s="241"/>
      <c r="Y991" s="241"/>
      <c r="Z991" s="241"/>
      <c r="AA991" s="241"/>
    </row>
    <row r="992">
      <c r="A992" s="3"/>
      <c r="B992" s="3"/>
      <c r="C992" s="3"/>
      <c r="D992" s="3"/>
      <c r="E992" s="3"/>
      <c r="F992" s="3"/>
      <c r="G992" s="3"/>
      <c r="H992" s="263"/>
      <c r="I992" s="70"/>
      <c r="J992" s="70"/>
      <c r="K992" s="13"/>
      <c r="L992" s="13"/>
      <c r="M992" s="13"/>
      <c r="N992" s="13"/>
      <c r="O992" s="13"/>
      <c r="P992" s="241"/>
      <c r="Q992" s="241"/>
      <c r="R992" s="241"/>
      <c r="S992" s="241"/>
      <c r="T992" s="241"/>
      <c r="U992" s="241"/>
      <c r="V992" s="241"/>
      <c r="W992" s="241"/>
      <c r="X992" s="241"/>
      <c r="Y992" s="241"/>
      <c r="Z992" s="241"/>
      <c r="AA992" s="241"/>
    </row>
    <row r="993">
      <c r="A993" s="3"/>
      <c r="B993" s="3"/>
      <c r="C993" s="3"/>
      <c r="D993" s="3"/>
      <c r="E993" s="3"/>
      <c r="F993" s="3"/>
      <c r="G993" s="3"/>
      <c r="H993" s="263"/>
      <c r="I993" s="70"/>
      <c r="J993" s="70"/>
      <c r="K993" s="13"/>
      <c r="L993" s="13"/>
      <c r="M993" s="13"/>
      <c r="N993" s="13"/>
      <c r="O993" s="13"/>
      <c r="P993" s="241"/>
      <c r="Q993" s="241"/>
      <c r="R993" s="241"/>
      <c r="S993" s="241"/>
      <c r="T993" s="241"/>
      <c r="U993" s="241"/>
      <c r="V993" s="241"/>
      <c r="W993" s="241"/>
      <c r="X993" s="241"/>
      <c r="Y993" s="241"/>
      <c r="Z993" s="241"/>
      <c r="AA993" s="241"/>
    </row>
    <row r="994">
      <c r="A994" s="3"/>
      <c r="B994" s="3"/>
      <c r="C994" s="3"/>
      <c r="D994" s="3"/>
      <c r="E994" s="3"/>
      <c r="F994" s="3"/>
      <c r="G994" s="3"/>
      <c r="H994" s="263"/>
      <c r="I994" s="70"/>
      <c r="J994" s="70"/>
      <c r="K994" s="13"/>
      <c r="L994" s="13"/>
      <c r="M994" s="13"/>
      <c r="N994" s="13"/>
      <c r="O994" s="13"/>
      <c r="P994" s="241"/>
      <c r="Q994" s="241"/>
      <c r="R994" s="241"/>
      <c r="S994" s="241"/>
      <c r="T994" s="241"/>
      <c r="U994" s="241"/>
      <c r="V994" s="241"/>
      <c r="W994" s="241"/>
      <c r="X994" s="241"/>
      <c r="Y994" s="241"/>
      <c r="Z994" s="241"/>
      <c r="AA994" s="241"/>
    </row>
    <row r="995">
      <c r="A995" s="3"/>
      <c r="B995" s="3"/>
      <c r="C995" s="3"/>
      <c r="D995" s="3"/>
      <c r="E995" s="3"/>
      <c r="F995" s="3"/>
      <c r="G995" s="3"/>
      <c r="H995" s="263"/>
      <c r="I995" s="70"/>
      <c r="J995" s="70"/>
      <c r="K995" s="13"/>
      <c r="L995" s="13"/>
      <c r="M995" s="13"/>
      <c r="N995" s="13"/>
      <c r="O995" s="13"/>
      <c r="P995" s="241"/>
      <c r="Q995" s="241"/>
      <c r="R995" s="241"/>
      <c r="S995" s="241"/>
      <c r="T995" s="241"/>
      <c r="U995" s="241"/>
      <c r="V995" s="241"/>
      <c r="W995" s="241"/>
      <c r="X995" s="241"/>
      <c r="Y995" s="241"/>
      <c r="Z995" s="241"/>
      <c r="AA995" s="241"/>
    </row>
    <row r="996">
      <c r="A996" s="3"/>
      <c r="B996" s="3"/>
      <c r="C996" s="3"/>
      <c r="D996" s="3"/>
      <c r="E996" s="3"/>
      <c r="F996" s="3"/>
      <c r="G996" s="3"/>
      <c r="H996" s="263"/>
      <c r="I996" s="70"/>
      <c r="J996" s="70"/>
      <c r="K996" s="13"/>
      <c r="L996" s="13"/>
      <c r="M996" s="13"/>
      <c r="N996" s="13"/>
      <c r="O996" s="13"/>
      <c r="P996" s="241"/>
      <c r="Q996" s="241"/>
      <c r="R996" s="241"/>
      <c r="S996" s="241"/>
      <c r="T996" s="241"/>
      <c r="U996" s="241"/>
      <c r="V996" s="241"/>
      <c r="W996" s="241"/>
      <c r="X996" s="241"/>
      <c r="Y996" s="241"/>
      <c r="Z996" s="241"/>
      <c r="AA996" s="241"/>
    </row>
    <row r="997">
      <c r="A997" s="3"/>
      <c r="B997" s="3"/>
      <c r="C997" s="3"/>
      <c r="D997" s="3"/>
      <c r="E997" s="3"/>
      <c r="F997" s="3"/>
      <c r="G997" s="3"/>
      <c r="H997" s="263"/>
      <c r="I997" s="70"/>
      <c r="J997" s="70"/>
      <c r="K997" s="13"/>
      <c r="L997" s="13"/>
      <c r="M997" s="13"/>
      <c r="N997" s="13"/>
      <c r="O997" s="13"/>
      <c r="P997" s="241"/>
      <c r="Q997" s="241"/>
      <c r="R997" s="241"/>
      <c r="S997" s="241"/>
      <c r="T997" s="241"/>
      <c r="U997" s="241"/>
      <c r="V997" s="241"/>
      <c r="W997" s="241"/>
      <c r="X997" s="241"/>
      <c r="Y997" s="241"/>
      <c r="Z997" s="241"/>
      <c r="AA997" s="241"/>
    </row>
    <row r="998">
      <c r="A998" s="3"/>
      <c r="B998" s="3"/>
      <c r="C998" s="3"/>
      <c r="D998" s="3"/>
      <c r="E998" s="3"/>
      <c r="F998" s="3"/>
      <c r="G998" s="3"/>
      <c r="H998" s="263"/>
      <c r="I998" s="70"/>
      <c r="J998" s="70"/>
      <c r="K998" s="13"/>
      <c r="L998" s="13"/>
      <c r="M998" s="13"/>
      <c r="N998" s="13"/>
      <c r="O998" s="13"/>
      <c r="P998" s="241"/>
      <c r="Q998" s="241"/>
      <c r="R998" s="241"/>
      <c r="S998" s="241"/>
      <c r="T998" s="241"/>
      <c r="U998" s="241"/>
      <c r="V998" s="241"/>
      <c r="W998" s="241"/>
      <c r="X998" s="241"/>
      <c r="Y998" s="241"/>
      <c r="Z998" s="241"/>
      <c r="AA998" s="241"/>
    </row>
    <row r="999">
      <c r="A999" s="3"/>
      <c r="B999" s="3"/>
      <c r="C999" s="3"/>
      <c r="D999" s="3"/>
      <c r="E999" s="3"/>
      <c r="F999" s="3"/>
      <c r="G999" s="3"/>
      <c r="H999" s="263"/>
      <c r="I999" s="70"/>
      <c r="J999" s="70"/>
      <c r="K999" s="13"/>
      <c r="L999" s="13"/>
      <c r="M999" s="13"/>
      <c r="N999" s="13"/>
      <c r="O999" s="13"/>
      <c r="P999" s="241"/>
      <c r="Q999" s="241"/>
      <c r="R999" s="241"/>
      <c r="S999" s="241"/>
      <c r="T999" s="241"/>
      <c r="U999" s="241"/>
      <c r="V999" s="241"/>
      <c r="W999" s="241"/>
      <c r="X999" s="241"/>
      <c r="Y999" s="241"/>
      <c r="Z999" s="241"/>
      <c r="AA999" s="241"/>
    </row>
    <row r="1000">
      <c r="A1000" s="3"/>
      <c r="B1000" s="3"/>
      <c r="C1000" s="3"/>
      <c r="D1000" s="3"/>
      <c r="E1000" s="3"/>
      <c r="F1000" s="3"/>
      <c r="G1000" s="3"/>
      <c r="H1000" s="263"/>
      <c r="I1000" s="70"/>
      <c r="J1000" s="70"/>
      <c r="K1000" s="13"/>
      <c r="L1000" s="13"/>
      <c r="M1000" s="13"/>
      <c r="N1000" s="13"/>
      <c r="O1000" s="13"/>
      <c r="P1000" s="241"/>
      <c r="Q1000" s="241"/>
      <c r="R1000" s="241"/>
      <c r="S1000" s="241"/>
      <c r="T1000" s="241"/>
      <c r="U1000" s="241"/>
      <c r="V1000" s="241"/>
      <c r="W1000" s="241"/>
      <c r="X1000" s="241"/>
      <c r="Y1000" s="241"/>
      <c r="Z1000" s="241"/>
      <c r="AA1000" s="241"/>
    </row>
    <row r="1001">
      <c r="A1001" s="3"/>
      <c r="B1001" s="3"/>
      <c r="C1001" s="3"/>
      <c r="D1001" s="3"/>
      <c r="E1001" s="3"/>
      <c r="F1001" s="3"/>
      <c r="G1001" s="3"/>
      <c r="H1001" s="263"/>
      <c r="I1001" s="70"/>
      <c r="J1001" s="70"/>
      <c r="K1001" s="13"/>
      <c r="L1001" s="13"/>
      <c r="M1001" s="13"/>
      <c r="N1001" s="13"/>
      <c r="O1001" s="13"/>
      <c r="P1001" s="241"/>
      <c r="Q1001" s="241"/>
      <c r="R1001" s="241"/>
      <c r="S1001" s="241"/>
      <c r="T1001" s="241"/>
      <c r="U1001" s="241"/>
      <c r="V1001" s="241"/>
      <c r="W1001" s="241"/>
      <c r="X1001" s="241"/>
      <c r="Y1001" s="241"/>
      <c r="Z1001" s="241"/>
      <c r="AA1001" s="241"/>
    </row>
  </sheetData>
  <dataValidations>
    <dataValidation type="custom" allowBlank="1" showDropDown="1" showInputMessage="1" showErrorMessage="1" prompt="Enter a valid date YY/MM/DD" sqref="G3:G103 G132:G272">
      <formula1>OR(NOT(ISERROR(DATEVALUE(G3))), AND(ISNUMBER(G3), LEFT(CELL("format", G3))="D"))</formula1>
    </dataValidation>
    <dataValidation type="list" allowBlank="1" sqref="O3:O1001">
      <formula1>"DBN,DX,ES,JK,NL,PGH,SM,SW,AR"</formula1>
    </dataValidation>
  </dataValidations>
  <printOptions gridLines="1" horizontalCentered="1"/>
  <pageMargins bottom="0.75" footer="0.0" header="0.0" left="0.7" right="0.7" top="0.75"/>
  <pageSetup paperSize="9" cellComments="atEnd" orientation="landscape"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0"/>
    <col customWidth="1" min="16" max="16" width="15.29"/>
    <col customWidth="1" min="18" max="18" width="16.71"/>
  </cols>
  <sheetData>
    <row r="1">
      <c r="A1" s="264" t="s">
        <v>8772</v>
      </c>
      <c r="B1" s="265" t="s">
        <v>8773</v>
      </c>
      <c r="C1" s="266" t="s">
        <v>8774</v>
      </c>
      <c r="D1" s="265" t="s">
        <v>8775</v>
      </c>
      <c r="E1" s="266" t="s">
        <v>8774</v>
      </c>
      <c r="F1" s="265" t="s">
        <v>8776</v>
      </c>
      <c r="G1" s="266" t="s">
        <v>8774</v>
      </c>
      <c r="H1" s="265" t="s">
        <v>8777</v>
      </c>
      <c r="I1" s="266" t="s">
        <v>8774</v>
      </c>
      <c r="J1" s="267" t="s">
        <v>8778</v>
      </c>
      <c r="K1" s="268" t="s">
        <v>8774</v>
      </c>
      <c r="L1" s="265" t="s">
        <v>8779</v>
      </c>
      <c r="M1" s="268" t="s">
        <v>8774</v>
      </c>
      <c r="N1" s="79"/>
      <c r="O1" s="100" t="s">
        <v>8780</v>
      </c>
      <c r="S1" s="79"/>
      <c r="T1" s="79"/>
      <c r="U1" s="79"/>
      <c r="V1" s="79"/>
      <c r="W1" s="79"/>
      <c r="X1" s="79"/>
      <c r="Y1" s="79"/>
      <c r="Z1" s="79"/>
      <c r="AA1" s="79"/>
      <c r="AB1" s="79"/>
      <c r="AC1" s="79"/>
      <c r="AD1" s="79"/>
      <c r="AE1" s="79"/>
      <c r="AF1" s="79"/>
      <c r="AG1" s="79"/>
    </row>
    <row r="2">
      <c r="A2" s="105"/>
      <c r="B2" s="269" t="s">
        <v>8781</v>
      </c>
      <c r="C2" s="103">
        <v>191027.0</v>
      </c>
      <c r="D2" s="270" t="s">
        <v>8782</v>
      </c>
      <c r="E2" s="103">
        <v>191029.0</v>
      </c>
      <c r="F2" s="270" t="s">
        <v>8783</v>
      </c>
      <c r="G2" s="103">
        <v>191109.0</v>
      </c>
      <c r="H2" s="270" t="s">
        <v>8784</v>
      </c>
      <c r="I2" s="103">
        <v>191031.0</v>
      </c>
      <c r="J2" s="269" t="s">
        <v>8785</v>
      </c>
      <c r="K2" s="103">
        <v>191027.0</v>
      </c>
      <c r="L2" s="270" t="s">
        <v>8786</v>
      </c>
      <c r="M2" s="103">
        <v>191029.0</v>
      </c>
      <c r="O2" s="100" t="s">
        <v>8787</v>
      </c>
      <c r="P2" s="100" t="s">
        <v>8788</v>
      </c>
      <c r="Q2" s="100" t="s">
        <v>8789</v>
      </c>
      <c r="R2" s="100" t="s">
        <v>8788</v>
      </c>
    </row>
    <row r="3">
      <c r="A3" s="105"/>
      <c r="B3" s="270" t="s">
        <v>8790</v>
      </c>
      <c r="C3" s="103">
        <v>191029.0</v>
      </c>
      <c r="D3" s="270" t="s">
        <v>8791</v>
      </c>
      <c r="E3" s="103">
        <v>191030.0</v>
      </c>
      <c r="F3" s="270" t="s">
        <v>8792</v>
      </c>
      <c r="G3" s="103">
        <v>191110.0</v>
      </c>
      <c r="H3" s="270" t="s">
        <v>8793</v>
      </c>
      <c r="I3" s="103">
        <v>191101.0</v>
      </c>
      <c r="J3" s="270" t="s">
        <v>8794</v>
      </c>
      <c r="K3" s="103">
        <v>191029.0</v>
      </c>
      <c r="L3" s="270" t="s">
        <v>8795</v>
      </c>
      <c r="M3" s="103">
        <v>191031.0</v>
      </c>
      <c r="P3" s="103"/>
    </row>
    <row r="4">
      <c r="A4" s="105"/>
      <c r="B4" s="270" t="s">
        <v>8796</v>
      </c>
      <c r="C4" s="103">
        <v>191031.0</v>
      </c>
      <c r="D4" s="270" t="s">
        <v>8797</v>
      </c>
      <c r="E4" s="103">
        <v>191101.0</v>
      </c>
      <c r="F4" s="270" t="s">
        <v>8798</v>
      </c>
      <c r="G4" s="103">
        <v>191111.0</v>
      </c>
      <c r="H4" s="270" t="s">
        <v>8799</v>
      </c>
      <c r="I4" s="103">
        <v>191102.0</v>
      </c>
      <c r="J4" s="270" t="s">
        <v>8800</v>
      </c>
      <c r="K4" s="103">
        <v>191030.0</v>
      </c>
      <c r="L4" s="270" t="s">
        <v>8801</v>
      </c>
      <c r="M4" s="103">
        <v>191119.0</v>
      </c>
      <c r="P4" s="103"/>
    </row>
    <row r="5">
      <c r="A5" s="105"/>
      <c r="B5" s="270" t="s">
        <v>8802</v>
      </c>
      <c r="C5" s="103">
        <v>191102.0</v>
      </c>
      <c r="D5" s="270" t="s">
        <v>8803</v>
      </c>
      <c r="E5" s="103">
        <v>191102.0</v>
      </c>
      <c r="F5" s="270" t="s">
        <v>8804</v>
      </c>
      <c r="G5" s="103">
        <v>191113.0</v>
      </c>
      <c r="H5" s="270" t="s">
        <v>8805</v>
      </c>
      <c r="I5" s="103">
        <v>191106.0</v>
      </c>
      <c r="J5" s="270" t="s">
        <v>8806</v>
      </c>
      <c r="K5" s="103">
        <v>191101.0</v>
      </c>
      <c r="L5" s="270" t="s">
        <v>8807</v>
      </c>
      <c r="M5" s="103">
        <v>191120.0</v>
      </c>
      <c r="P5" s="103"/>
    </row>
    <row r="6">
      <c r="A6" s="105"/>
      <c r="B6" s="270" t="s">
        <v>8808</v>
      </c>
      <c r="C6" s="103">
        <v>191103.0</v>
      </c>
      <c r="D6" s="270" t="s">
        <v>8809</v>
      </c>
      <c r="E6" s="103">
        <v>191103.0</v>
      </c>
      <c r="F6" s="270" t="s">
        <v>8810</v>
      </c>
      <c r="G6" s="103">
        <v>191114.0</v>
      </c>
      <c r="H6" s="270" t="s">
        <v>8811</v>
      </c>
      <c r="I6" s="103">
        <v>191107.0</v>
      </c>
      <c r="J6" s="270" t="s">
        <v>8812</v>
      </c>
      <c r="K6" s="103">
        <v>191102.0</v>
      </c>
      <c r="L6" s="270" t="s">
        <v>8813</v>
      </c>
      <c r="M6" s="103">
        <v>191122.0</v>
      </c>
      <c r="P6" s="271"/>
      <c r="Q6" s="271"/>
      <c r="R6" s="258"/>
    </row>
    <row r="7">
      <c r="A7" s="105"/>
      <c r="B7" s="270" t="s">
        <v>8814</v>
      </c>
      <c r="C7" s="103">
        <v>191104.0</v>
      </c>
      <c r="D7" s="270" t="s">
        <v>8815</v>
      </c>
      <c r="E7" s="103">
        <v>191111.0</v>
      </c>
      <c r="F7" s="270" t="s">
        <v>8816</v>
      </c>
      <c r="G7" s="103">
        <v>191121.0</v>
      </c>
      <c r="H7" s="270" t="s">
        <v>8817</v>
      </c>
      <c r="I7" s="103">
        <v>191109.0</v>
      </c>
      <c r="J7" s="270" t="s">
        <v>8818</v>
      </c>
      <c r="K7" s="103">
        <v>191103.0</v>
      </c>
      <c r="L7" s="270" t="s">
        <v>8819</v>
      </c>
      <c r="M7" s="103">
        <v>191123.0</v>
      </c>
      <c r="P7" s="271"/>
      <c r="Q7" s="271"/>
      <c r="R7" s="258"/>
    </row>
    <row r="8">
      <c r="A8" s="105"/>
      <c r="B8" s="272" t="s">
        <v>8820</v>
      </c>
      <c r="C8" s="103">
        <v>191106.0</v>
      </c>
      <c r="D8" s="270" t="s">
        <v>8821</v>
      </c>
      <c r="E8" s="103"/>
      <c r="F8" s="270" t="s">
        <v>8822</v>
      </c>
      <c r="G8" s="103">
        <v>191129.0</v>
      </c>
      <c r="H8" s="270" t="s">
        <v>8823</v>
      </c>
      <c r="I8" s="103">
        <v>191110.0</v>
      </c>
      <c r="J8" s="270" t="s">
        <v>8824</v>
      </c>
      <c r="K8" s="103">
        <v>191105.0</v>
      </c>
      <c r="L8" s="270" t="s">
        <v>8825</v>
      </c>
      <c r="M8" s="103">
        <v>191125.0</v>
      </c>
      <c r="P8" s="271"/>
      <c r="Q8" s="258"/>
      <c r="R8" s="258"/>
    </row>
    <row r="9">
      <c r="A9" s="105"/>
      <c r="B9" s="270" t="s">
        <v>8826</v>
      </c>
      <c r="C9" s="103">
        <v>191116.0</v>
      </c>
      <c r="F9" s="270" t="s">
        <v>8827</v>
      </c>
      <c r="G9" s="103">
        <v>191130.0</v>
      </c>
      <c r="H9" s="270" t="s">
        <v>8828</v>
      </c>
      <c r="I9" s="103">
        <v>191112.0</v>
      </c>
      <c r="J9" s="272" t="s">
        <v>8829</v>
      </c>
      <c r="K9" s="103">
        <v>191106.0</v>
      </c>
      <c r="L9" s="270" t="s">
        <v>8830</v>
      </c>
      <c r="M9" s="103">
        <v>191126.0</v>
      </c>
      <c r="P9" s="103"/>
    </row>
    <row r="10">
      <c r="A10" s="105"/>
      <c r="B10" s="270" t="s">
        <v>8831</v>
      </c>
      <c r="C10" s="103">
        <v>191117.0</v>
      </c>
      <c r="F10" s="105"/>
      <c r="G10" s="105"/>
      <c r="H10" s="270" t="s">
        <v>8832</v>
      </c>
      <c r="I10" s="103">
        <v>191113.0</v>
      </c>
      <c r="J10" s="270" t="s">
        <v>8833</v>
      </c>
      <c r="K10" s="103">
        <v>191108.0</v>
      </c>
      <c r="L10" s="270" t="s">
        <v>8834</v>
      </c>
      <c r="M10" s="103">
        <v>191127.0</v>
      </c>
      <c r="P10" s="103"/>
    </row>
    <row r="11">
      <c r="A11" s="105"/>
      <c r="B11" s="270" t="s">
        <v>8835</v>
      </c>
      <c r="C11" s="103">
        <v>191119.0</v>
      </c>
      <c r="F11" s="105"/>
      <c r="G11" s="105"/>
      <c r="H11" s="270" t="s">
        <v>8836</v>
      </c>
      <c r="I11" s="103">
        <v>191114.0</v>
      </c>
      <c r="J11" s="270" t="s">
        <v>8837</v>
      </c>
      <c r="K11" s="103">
        <v>191109.0</v>
      </c>
      <c r="L11" s="270" t="s">
        <v>8838</v>
      </c>
      <c r="M11" s="103">
        <v>191129.0</v>
      </c>
      <c r="P11" s="103"/>
    </row>
    <row r="12">
      <c r="A12" s="105"/>
      <c r="B12" s="270" t="s">
        <v>8839</v>
      </c>
      <c r="C12" s="103">
        <v>191120.0</v>
      </c>
      <c r="D12" s="105"/>
      <c r="E12" s="105"/>
      <c r="F12" s="105"/>
      <c r="G12" s="105"/>
      <c r="H12" s="270" t="s">
        <v>8840</v>
      </c>
      <c r="I12" s="103">
        <v>191116.0</v>
      </c>
      <c r="J12" s="270" t="s">
        <v>8841</v>
      </c>
      <c r="K12" s="103">
        <v>191110.0</v>
      </c>
      <c r="L12" s="270" t="s">
        <v>8842</v>
      </c>
      <c r="M12" s="103">
        <v>191130.0</v>
      </c>
      <c r="O12" s="103"/>
      <c r="P12" s="124"/>
      <c r="Q12" s="103"/>
      <c r="R12" s="124"/>
    </row>
    <row r="13">
      <c r="A13" s="105"/>
      <c r="B13" s="270" t="s">
        <v>8843</v>
      </c>
      <c r="C13" s="103">
        <v>191126.0</v>
      </c>
      <c r="D13" s="105"/>
      <c r="E13" s="105"/>
      <c r="F13" s="105"/>
      <c r="G13" s="105"/>
      <c r="H13" s="269" t="s">
        <v>8844</v>
      </c>
      <c r="I13" s="103">
        <v>191118.0</v>
      </c>
      <c r="J13" s="270" t="s">
        <v>8845</v>
      </c>
      <c r="K13" s="103">
        <v>191112.0</v>
      </c>
      <c r="L13" s="270" t="s">
        <v>8846</v>
      </c>
      <c r="M13" s="103">
        <v>191202.0</v>
      </c>
      <c r="P13" s="103"/>
    </row>
    <row r="14">
      <c r="A14" s="105"/>
      <c r="B14" s="270" t="s">
        <v>8847</v>
      </c>
      <c r="C14" s="103">
        <v>191128.0</v>
      </c>
      <c r="D14" s="105"/>
      <c r="E14" s="105"/>
      <c r="F14" s="105"/>
      <c r="G14" s="105"/>
      <c r="H14" s="270" t="s">
        <v>8848</v>
      </c>
      <c r="I14" s="103">
        <v>191128.0</v>
      </c>
      <c r="J14" s="270" t="s">
        <v>8849</v>
      </c>
      <c r="K14" s="103">
        <v>191114.0</v>
      </c>
      <c r="L14" s="270" t="s">
        <v>8850</v>
      </c>
      <c r="M14" s="103">
        <v>191203.0</v>
      </c>
      <c r="P14" s="103"/>
    </row>
    <row r="15">
      <c r="A15" s="105"/>
      <c r="B15" s="105"/>
      <c r="C15" s="105"/>
      <c r="D15" s="105"/>
      <c r="E15" s="105"/>
      <c r="F15" s="105"/>
      <c r="G15" s="105"/>
      <c r="H15" s="270" t="s">
        <v>8851</v>
      </c>
      <c r="I15" s="103">
        <v>191130.0</v>
      </c>
      <c r="J15" s="270" t="s">
        <v>8852</v>
      </c>
      <c r="K15" s="103">
        <v>191116.0</v>
      </c>
      <c r="L15" s="270" t="s">
        <v>8853</v>
      </c>
      <c r="M15" s="103">
        <v>191206.0</v>
      </c>
      <c r="O15" s="103"/>
      <c r="P15" s="103"/>
    </row>
    <row r="16">
      <c r="A16" s="105"/>
      <c r="B16" s="105"/>
      <c r="C16" s="105"/>
      <c r="D16" s="105"/>
      <c r="E16" s="105"/>
      <c r="F16" s="105"/>
      <c r="G16" s="105"/>
      <c r="H16" s="270" t="s">
        <v>8854</v>
      </c>
      <c r="I16" s="103">
        <v>191129.0</v>
      </c>
      <c r="J16" s="270" t="s">
        <v>8855</v>
      </c>
      <c r="K16" s="103">
        <v>191117.0</v>
      </c>
      <c r="L16" s="270" t="s">
        <v>8856</v>
      </c>
      <c r="M16" s="103">
        <v>191207.0</v>
      </c>
      <c r="O16" s="103"/>
      <c r="P16" s="103"/>
      <c r="Q16" s="103"/>
    </row>
    <row r="17">
      <c r="A17" s="105"/>
      <c r="B17" s="105"/>
      <c r="C17" s="105"/>
      <c r="D17" s="105"/>
      <c r="E17" s="105"/>
      <c r="F17" s="105"/>
      <c r="G17" s="105"/>
      <c r="J17" s="270" t="s">
        <v>8857</v>
      </c>
      <c r="K17" s="103">
        <v>191128.0</v>
      </c>
      <c r="L17" s="270" t="s">
        <v>8858</v>
      </c>
      <c r="M17" s="103">
        <v>191208.0</v>
      </c>
      <c r="O17" s="103"/>
      <c r="P17" s="103"/>
    </row>
    <row r="18">
      <c r="A18" s="105"/>
      <c r="B18" s="105"/>
      <c r="C18" s="105"/>
      <c r="D18" s="105"/>
      <c r="E18" s="105"/>
      <c r="F18" s="105"/>
      <c r="G18" s="105"/>
      <c r="H18" s="105"/>
      <c r="I18" s="105"/>
      <c r="J18" s="270" t="s">
        <v>8859</v>
      </c>
      <c r="K18" s="103">
        <v>191130.0</v>
      </c>
      <c r="L18" s="270" t="s">
        <v>8856</v>
      </c>
      <c r="M18" s="103">
        <v>191211.0</v>
      </c>
      <c r="P18" s="124"/>
      <c r="R18" s="124"/>
    </row>
    <row r="19">
      <c r="A19" s="105"/>
      <c r="B19" s="105"/>
      <c r="C19" s="105"/>
      <c r="D19" s="105"/>
      <c r="E19" s="105"/>
      <c r="F19" s="105"/>
      <c r="G19" s="105"/>
      <c r="H19" s="105"/>
      <c r="I19" s="105"/>
      <c r="J19" s="270" t="s">
        <v>8860</v>
      </c>
      <c r="K19" s="103">
        <v>191201.0</v>
      </c>
      <c r="L19" s="105"/>
      <c r="M19" s="105"/>
      <c r="P19" s="271"/>
    </row>
    <row r="20">
      <c r="A20" s="105"/>
      <c r="B20" s="105"/>
      <c r="C20" s="105"/>
      <c r="D20" s="105"/>
      <c r="E20" s="105"/>
      <c r="F20" s="105"/>
      <c r="G20" s="105"/>
      <c r="H20" s="105"/>
      <c r="I20" s="105"/>
      <c r="J20" s="270" t="s">
        <v>8861</v>
      </c>
      <c r="K20" s="103">
        <v>191203.0</v>
      </c>
      <c r="L20" s="105"/>
      <c r="M20" s="105"/>
      <c r="P20" s="103"/>
      <c r="Q20" s="103"/>
    </row>
    <row r="21">
      <c r="A21" s="105"/>
      <c r="B21" s="105"/>
      <c r="C21" s="105"/>
      <c r="D21" s="105"/>
      <c r="E21" s="105"/>
      <c r="F21" s="105"/>
      <c r="G21" s="105"/>
      <c r="H21" s="105"/>
      <c r="I21" s="105"/>
      <c r="J21" s="270" t="s">
        <v>8862</v>
      </c>
      <c r="K21" s="103">
        <v>191204.0</v>
      </c>
      <c r="L21" s="105"/>
      <c r="M21" s="105"/>
      <c r="P21" s="103"/>
    </row>
    <row r="22">
      <c r="A22" s="105"/>
      <c r="B22" s="105"/>
      <c r="C22" s="105"/>
      <c r="D22" s="105"/>
      <c r="E22" s="105"/>
      <c r="F22" s="105"/>
      <c r="G22" s="105"/>
      <c r="H22" s="105"/>
      <c r="I22" s="105"/>
      <c r="J22" s="270" t="s">
        <v>8863</v>
      </c>
      <c r="K22" s="103">
        <v>191206.0</v>
      </c>
      <c r="L22" s="105"/>
      <c r="M22" s="105"/>
      <c r="P22" s="103"/>
    </row>
    <row r="23">
      <c r="A23" s="105"/>
      <c r="B23" s="105"/>
      <c r="C23" s="105"/>
      <c r="D23" s="105"/>
      <c r="E23" s="105"/>
      <c r="F23" s="105"/>
      <c r="G23" s="105"/>
      <c r="H23" s="105"/>
      <c r="I23" s="105"/>
      <c r="J23" s="270" t="s">
        <v>8864</v>
      </c>
      <c r="K23" s="103">
        <v>191207.0</v>
      </c>
      <c r="L23" s="105"/>
      <c r="M23" s="105"/>
      <c r="P23" s="103"/>
    </row>
    <row r="24">
      <c r="A24" s="105"/>
      <c r="B24" s="105"/>
      <c r="C24" s="105"/>
      <c r="D24" s="105"/>
      <c r="E24" s="105"/>
      <c r="F24" s="105"/>
      <c r="G24" s="105"/>
      <c r="H24" s="105"/>
      <c r="I24" s="105"/>
      <c r="J24" s="105"/>
      <c r="K24" s="105"/>
      <c r="L24" s="105"/>
      <c r="M24" s="105"/>
      <c r="P24" s="103"/>
    </row>
    <row r="25">
      <c r="A25" s="105"/>
      <c r="B25" s="105"/>
      <c r="C25" s="105"/>
      <c r="D25" s="105"/>
      <c r="E25" s="105"/>
      <c r="F25" s="105"/>
      <c r="G25" s="105"/>
      <c r="H25" s="105"/>
      <c r="I25" s="105"/>
      <c r="J25" s="105"/>
      <c r="K25" s="105"/>
      <c r="L25" s="105"/>
      <c r="M25" s="105"/>
      <c r="P25" s="103"/>
    </row>
    <row r="26">
      <c r="A26" s="105"/>
      <c r="B26" s="105"/>
      <c r="C26" s="105"/>
      <c r="D26" s="105"/>
      <c r="E26" s="105"/>
      <c r="F26" s="105"/>
      <c r="G26" s="105"/>
      <c r="H26" s="105"/>
      <c r="I26" s="105"/>
      <c r="J26" s="105"/>
      <c r="K26" s="105"/>
      <c r="L26" s="105"/>
      <c r="M26" s="105"/>
      <c r="P26" s="103"/>
    </row>
    <row r="27">
      <c r="A27" s="105"/>
      <c r="B27" s="105"/>
      <c r="C27" s="105"/>
      <c r="D27" s="105"/>
      <c r="E27" s="105"/>
      <c r="F27" s="105"/>
      <c r="G27" s="105"/>
      <c r="H27" s="105"/>
      <c r="I27" s="105"/>
      <c r="J27" s="105"/>
      <c r="K27" s="105"/>
      <c r="L27" s="105"/>
      <c r="M27" s="105"/>
      <c r="P27" s="103"/>
      <c r="Q27" s="271"/>
    </row>
    <row r="28">
      <c r="A28" s="105"/>
      <c r="B28" s="105"/>
      <c r="C28" s="105"/>
      <c r="D28" s="105"/>
      <c r="E28" s="105"/>
      <c r="F28" s="105"/>
      <c r="G28" s="105"/>
      <c r="H28" s="105"/>
      <c r="I28" s="105"/>
      <c r="J28" s="105"/>
      <c r="K28" s="105"/>
      <c r="L28" s="105"/>
      <c r="M28" s="105"/>
      <c r="O28" s="103"/>
      <c r="P28" s="103"/>
    </row>
    <row r="29">
      <c r="A29" s="105"/>
      <c r="B29" s="105"/>
      <c r="C29" s="105"/>
      <c r="D29" s="105"/>
      <c r="E29" s="105"/>
      <c r="F29" s="105"/>
      <c r="G29" s="105"/>
      <c r="H29" s="105"/>
      <c r="I29" s="105"/>
      <c r="J29" s="105"/>
      <c r="K29" s="105"/>
      <c r="L29" s="105"/>
      <c r="M29" s="105"/>
      <c r="O29" s="103"/>
      <c r="P29" s="103"/>
    </row>
    <row r="30">
      <c r="A30" s="105"/>
      <c r="B30" s="105"/>
      <c r="C30" s="105"/>
      <c r="D30" s="105"/>
      <c r="E30" s="105"/>
      <c r="F30" s="105"/>
      <c r="G30" s="105"/>
      <c r="H30" s="105"/>
      <c r="I30" s="105"/>
      <c r="J30" s="105"/>
      <c r="K30" s="105"/>
      <c r="L30" s="105"/>
      <c r="M30" s="105"/>
      <c r="P30" s="103"/>
    </row>
    <row r="31">
      <c r="A31" s="105"/>
      <c r="B31" s="105"/>
      <c r="C31" s="105"/>
      <c r="D31" s="105"/>
      <c r="E31" s="105"/>
      <c r="F31" s="105"/>
      <c r="G31" s="105"/>
      <c r="H31" s="105"/>
      <c r="I31" s="105"/>
      <c r="J31" s="105"/>
      <c r="K31" s="105"/>
      <c r="L31" s="105"/>
      <c r="M31" s="105"/>
      <c r="P31" s="103"/>
      <c r="Q31" s="103"/>
    </row>
    <row r="32">
      <c r="A32" s="105"/>
      <c r="B32" s="105"/>
      <c r="C32" s="105"/>
      <c r="D32" s="105"/>
      <c r="E32" s="105"/>
      <c r="F32" s="105"/>
      <c r="G32" s="105"/>
      <c r="H32" s="105"/>
      <c r="I32" s="105"/>
      <c r="J32" s="105"/>
      <c r="K32" s="105"/>
      <c r="L32" s="105"/>
      <c r="M32" s="105"/>
      <c r="P32" s="103"/>
    </row>
    <row r="33">
      <c r="A33" s="105"/>
      <c r="B33" s="105"/>
      <c r="C33" s="105"/>
      <c r="D33" s="105"/>
      <c r="E33" s="105"/>
      <c r="F33" s="105"/>
      <c r="G33" s="105"/>
      <c r="H33" s="105"/>
      <c r="I33" s="105"/>
      <c r="J33" s="105"/>
      <c r="K33" s="105"/>
      <c r="L33" s="105"/>
      <c r="M33" s="105"/>
      <c r="P33" s="103"/>
    </row>
    <row r="34">
      <c r="A34" s="105"/>
      <c r="B34" s="105"/>
      <c r="C34" s="105"/>
      <c r="D34" s="105"/>
      <c r="E34" s="105"/>
      <c r="F34" s="105"/>
      <c r="G34" s="105"/>
      <c r="H34" s="105"/>
      <c r="I34" s="105"/>
      <c r="J34" s="105"/>
      <c r="K34" s="105"/>
      <c r="L34" s="105"/>
      <c r="M34" s="105"/>
      <c r="P34" s="103"/>
    </row>
    <row r="35">
      <c r="A35" s="105"/>
      <c r="B35" s="105"/>
      <c r="C35" s="105"/>
      <c r="D35" s="105"/>
      <c r="E35" s="105"/>
      <c r="F35" s="105"/>
      <c r="G35" s="105"/>
      <c r="H35" s="105"/>
      <c r="I35" s="105"/>
      <c r="J35" s="105"/>
      <c r="K35" s="105"/>
      <c r="L35" s="105"/>
      <c r="M35" s="105"/>
      <c r="P35" s="103"/>
    </row>
    <row r="36">
      <c r="A36" s="105"/>
      <c r="B36" s="105"/>
      <c r="C36" s="105"/>
      <c r="D36" s="105"/>
      <c r="E36" s="105"/>
      <c r="F36" s="105"/>
      <c r="G36" s="105"/>
      <c r="H36" s="105"/>
      <c r="I36" s="105"/>
      <c r="J36" s="105"/>
      <c r="K36" s="105"/>
      <c r="L36" s="105"/>
      <c r="M36" s="105"/>
      <c r="P36" s="103"/>
    </row>
    <row r="37">
      <c r="A37" s="105"/>
      <c r="B37" s="105"/>
      <c r="C37" s="105"/>
      <c r="D37" s="105"/>
      <c r="E37" s="105"/>
      <c r="F37" s="105"/>
      <c r="G37" s="105"/>
      <c r="H37" s="105"/>
      <c r="I37" s="105"/>
      <c r="J37" s="105"/>
      <c r="K37" s="105"/>
      <c r="L37" s="105"/>
      <c r="M37" s="105"/>
      <c r="P37" s="103"/>
    </row>
    <row r="38">
      <c r="A38" s="105"/>
      <c r="B38" s="105"/>
      <c r="C38" s="105"/>
      <c r="D38" s="105"/>
      <c r="E38" s="105"/>
      <c r="F38" s="105"/>
      <c r="G38" s="105"/>
      <c r="H38" s="105"/>
      <c r="I38" s="105"/>
      <c r="J38" s="105"/>
      <c r="K38" s="105"/>
      <c r="L38" s="105"/>
      <c r="M38" s="105"/>
      <c r="P38" s="103"/>
    </row>
    <row r="39">
      <c r="A39" s="105"/>
      <c r="B39" s="105"/>
      <c r="C39" s="105"/>
      <c r="D39" s="105"/>
      <c r="E39" s="105"/>
      <c r="F39" s="105"/>
      <c r="G39" s="105"/>
      <c r="H39" s="105"/>
      <c r="I39" s="105"/>
      <c r="J39" s="105"/>
      <c r="K39" s="105"/>
      <c r="L39" s="105"/>
      <c r="M39" s="105"/>
      <c r="P39" s="103"/>
    </row>
    <row r="40">
      <c r="A40" s="105"/>
      <c r="B40" s="105"/>
      <c r="C40" s="105"/>
      <c r="D40" s="105"/>
      <c r="E40" s="105"/>
      <c r="F40" s="105"/>
      <c r="G40" s="105"/>
      <c r="H40" s="105"/>
      <c r="I40" s="105"/>
      <c r="J40" s="105"/>
      <c r="K40" s="105"/>
      <c r="L40" s="105"/>
      <c r="M40" s="105"/>
      <c r="P40" s="103"/>
    </row>
    <row r="41">
      <c r="A41" s="105"/>
      <c r="B41" s="105"/>
      <c r="C41" s="105"/>
      <c r="D41" s="105"/>
      <c r="E41" s="105"/>
      <c r="F41" s="105"/>
      <c r="G41" s="105"/>
      <c r="H41" s="105"/>
      <c r="I41" s="105"/>
      <c r="J41" s="105"/>
      <c r="K41" s="105"/>
      <c r="L41" s="105"/>
      <c r="M41" s="105"/>
    </row>
    <row r="42">
      <c r="A42" s="105"/>
      <c r="B42" s="105"/>
      <c r="C42" s="105"/>
      <c r="D42" s="105"/>
      <c r="E42" s="105"/>
      <c r="F42" s="105"/>
      <c r="G42" s="105"/>
      <c r="H42" s="105"/>
      <c r="I42" s="105"/>
      <c r="J42" s="105"/>
      <c r="K42" s="105"/>
      <c r="L42" s="105"/>
      <c r="M42" s="105"/>
    </row>
    <row r="43">
      <c r="A43" s="105"/>
      <c r="B43" s="105"/>
      <c r="C43" s="105"/>
      <c r="D43" s="105"/>
      <c r="E43" s="105"/>
      <c r="F43" s="105"/>
      <c r="G43" s="105"/>
      <c r="H43" s="105"/>
      <c r="I43" s="105"/>
      <c r="J43" s="105"/>
      <c r="K43" s="105"/>
      <c r="L43" s="105"/>
      <c r="M43" s="105"/>
    </row>
    <row r="44">
      <c r="A44" s="105"/>
      <c r="B44" s="105"/>
      <c r="C44" s="105"/>
      <c r="D44" s="105"/>
      <c r="E44" s="105"/>
      <c r="F44" s="105"/>
      <c r="G44" s="105"/>
      <c r="H44" s="105"/>
      <c r="I44" s="105"/>
      <c r="J44" s="105"/>
      <c r="K44" s="105"/>
      <c r="L44" s="105"/>
      <c r="M44" s="105"/>
    </row>
    <row r="45">
      <c r="A45" s="105"/>
      <c r="B45" s="105"/>
      <c r="C45" s="105"/>
      <c r="D45" s="105"/>
      <c r="E45" s="105"/>
      <c r="F45" s="105"/>
      <c r="G45" s="105"/>
      <c r="H45" s="105"/>
      <c r="I45" s="105"/>
      <c r="J45" s="105"/>
      <c r="K45" s="105"/>
      <c r="L45" s="105"/>
      <c r="M45" s="105"/>
    </row>
    <row r="46">
      <c r="A46" s="105"/>
      <c r="B46" s="105"/>
      <c r="C46" s="105"/>
      <c r="D46" s="105"/>
      <c r="E46" s="105"/>
      <c r="F46" s="105"/>
      <c r="G46" s="105"/>
      <c r="H46" s="105"/>
      <c r="I46" s="105"/>
      <c r="J46" s="105"/>
      <c r="K46" s="105"/>
      <c r="L46" s="105"/>
      <c r="M46" s="105"/>
    </row>
    <row r="47">
      <c r="A47" s="105"/>
      <c r="B47" s="105"/>
      <c r="C47" s="105"/>
      <c r="D47" s="105"/>
      <c r="E47" s="105"/>
      <c r="F47" s="105"/>
      <c r="G47" s="105"/>
      <c r="H47" s="105"/>
      <c r="I47" s="105"/>
      <c r="J47" s="105"/>
      <c r="K47" s="105"/>
      <c r="L47" s="105"/>
      <c r="M47" s="105"/>
    </row>
    <row r="48">
      <c r="A48" s="105"/>
      <c r="B48" s="105"/>
      <c r="C48" s="105"/>
      <c r="D48" s="105"/>
      <c r="E48" s="105"/>
      <c r="F48" s="105"/>
      <c r="G48" s="105"/>
      <c r="H48" s="105"/>
      <c r="I48" s="105"/>
      <c r="J48" s="105"/>
      <c r="K48" s="105"/>
      <c r="L48" s="105"/>
      <c r="M48" s="105"/>
    </row>
    <row r="49">
      <c r="A49" s="105"/>
      <c r="B49" s="105"/>
      <c r="C49" s="105"/>
      <c r="D49" s="105"/>
      <c r="E49" s="105"/>
      <c r="F49" s="105"/>
      <c r="G49" s="105"/>
      <c r="H49" s="105"/>
      <c r="I49" s="105"/>
      <c r="J49" s="105"/>
      <c r="K49" s="105"/>
      <c r="L49" s="105"/>
      <c r="M49" s="105"/>
    </row>
    <row r="50">
      <c r="A50" s="105"/>
      <c r="B50" s="105"/>
      <c r="C50" s="105"/>
      <c r="D50" s="105"/>
      <c r="E50" s="105"/>
      <c r="F50" s="105"/>
      <c r="G50" s="105"/>
      <c r="H50" s="105"/>
      <c r="I50" s="105"/>
      <c r="J50" s="105"/>
      <c r="K50" s="105"/>
      <c r="L50" s="105"/>
      <c r="M50" s="105"/>
    </row>
    <row r="51">
      <c r="A51" s="105"/>
      <c r="B51" s="105"/>
      <c r="C51" s="105"/>
      <c r="D51" s="105"/>
      <c r="E51" s="105"/>
      <c r="F51" s="105"/>
      <c r="G51" s="105"/>
      <c r="H51" s="105"/>
      <c r="I51" s="105"/>
      <c r="J51" s="105"/>
      <c r="K51" s="105"/>
      <c r="L51" s="105"/>
      <c r="M51" s="105"/>
    </row>
    <row r="52">
      <c r="A52" s="105"/>
      <c r="B52" s="105"/>
      <c r="C52" s="105"/>
      <c r="D52" s="105"/>
      <c r="E52" s="105"/>
      <c r="F52" s="105"/>
      <c r="G52" s="105"/>
      <c r="H52" s="105"/>
      <c r="I52" s="105"/>
      <c r="J52" s="105"/>
      <c r="K52" s="105"/>
      <c r="L52" s="105"/>
      <c r="M52" s="105"/>
    </row>
    <row r="53">
      <c r="A53" s="105"/>
      <c r="B53" s="105"/>
      <c r="C53" s="105"/>
      <c r="D53" s="105"/>
      <c r="E53" s="105"/>
      <c r="F53" s="105"/>
      <c r="G53" s="105"/>
      <c r="H53" s="105"/>
      <c r="I53" s="105"/>
      <c r="J53" s="105"/>
      <c r="K53" s="105"/>
      <c r="L53" s="105"/>
      <c r="M53" s="105"/>
    </row>
    <row r="54">
      <c r="A54" s="105"/>
      <c r="B54" s="105"/>
      <c r="C54" s="105"/>
      <c r="D54" s="105"/>
      <c r="E54" s="105"/>
      <c r="F54" s="105"/>
      <c r="G54" s="105"/>
      <c r="H54" s="105"/>
      <c r="I54" s="105"/>
      <c r="J54" s="105"/>
      <c r="K54" s="105"/>
      <c r="L54" s="105"/>
      <c r="M54" s="105"/>
    </row>
    <row r="55">
      <c r="A55" s="105"/>
      <c r="B55" s="105"/>
      <c r="C55" s="105"/>
      <c r="D55" s="105"/>
      <c r="E55" s="105"/>
      <c r="F55" s="105"/>
      <c r="G55" s="105"/>
      <c r="H55" s="105"/>
      <c r="I55" s="105"/>
      <c r="J55" s="105"/>
      <c r="K55" s="105"/>
      <c r="L55" s="105"/>
      <c r="M55" s="105"/>
    </row>
    <row r="56">
      <c r="A56" s="105"/>
      <c r="B56" s="105"/>
      <c r="C56" s="105"/>
      <c r="D56" s="105"/>
      <c r="E56" s="105"/>
      <c r="F56" s="105"/>
      <c r="G56" s="105"/>
      <c r="H56" s="105"/>
      <c r="I56" s="105"/>
      <c r="J56" s="105"/>
      <c r="K56" s="105"/>
      <c r="L56" s="105"/>
      <c r="M56" s="105"/>
    </row>
    <row r="57">
      <c r="A57" s="105"/>
      <c r="B57" s="105"/>
      <c r="C57" s="105"/>
      <c r="D57" s="105"/>
      <c r="E57" s="105"/>
      <c r="F57" s="105"/>
      <c r="G57" s="105"/>
      <c r="H57" s="105"/>
      <c r="I57" s="105"/>
      <c r="J57" s="105"/>
      <c r="K57" s="105"/>
      <c r="L57" s="105"/>
      <c r="M57" s="105"/>
    </row>
    <row r="58">
      <c r="A58" s="105"/>
      <c r="B58" s="105"/>
      <c r="C58" s="105"/>
      <c r="D58" s="105"/>
      <c r="E58" s="105"/>
      <c r="F58" s="105"/>
      <c r="G58" s="105"/>
      <c r="H58" s="105"/>
      <c r="I58" s="105"/>
      <c r="J58" s="105"/>
      <c r="K58" s="105"/>
      <c r="L58" s="105"/>
      <c r="M58" s="105"/>
    </row>
    <row r="59">
      <c r="A59" s="105"/>
      <c r="B59" s="105"/>
      <c r="C59" s="105"/>
      <c r="D59" s="105"/>
      <c r="E59" s="105"/>
      <c r="F59" s="105"/>
      <c r="G59" s="105"/>
      <c r="H59" s="105"/>
      <c r="I59" s="105"/>
      <c r="J59" s="105"/>
      <c r="K59" s="105"/>
      <c r="L59" s="105"/>
      <c r="M59" s="105"/>
    </row>
    <row r="60">
      <c r="A60" s="105"/>
      <c r="B60" s="105"/>
      <c r="C60" s="105"/>
      <c r="D60" s="105"/>
      <c r="E60" s="105"/>
      <c r="F60" s="105"/>
      <c r="G60" s="105"/>
      <c r="H60" s="105"/>
      <c r="I60" s="105"/>
      <c r="J60" s="105"/>
      <c r="K60" s="105"/>
      <c r="L60" s="105"/>
      <c r="M60" s="105"/>
    </row>
    <row r="61">
      <c r="A61" s="105"/>
      <c r="B61" s="105"/>
      <c r="C61" s="105"/>
      <c r="D61" s="105"/>
      <c r="E61" s="105"/>
      <c r="F61" s="105"/>
      <c r="G61" s="105"/>
      <c r="H61" s="105"/>
      <c r="I61" s="105"/>
      <c r="J61" s="105"/>
      <c r="K61" s="105"/>
      <c r="L61" s="105"/>
      <c r="M61" s="105"/>
    </row>
    <row r="62">
      <c r="A62" s="105"/>
      <c r="B62" s="105"/>
      <c r="C62" s="105"/>
      <c r="D62" s="105"/>
      <c r="E62" s="105"/>
      <c r="F62" s="105"/>
      <c r="G62" s="105"/>
      <c r="H62" s="105"/>
      <c r="I62" s="105"/>
      <c r="J62" s="105"/>
      <c r="K62" s="105"/>
      <c r="L62" s="105"/>
      <c r="M62" s="105"/>
    </row>
    <row r="63">
      <c r="A63" s="105"/>
      <c r="B63" s="105"/>
      <c r="C63" s="105"/>
      <c r="D63" s="105"/>
      <c r="E63" s="105"/>
      <c r="F63" s="105"/>
      <c r="G63" s="105"/>
      <c r="H63" s="105"/>
      <c r="I63" s="105"/>
      <c r="J63" s="105"/>
      <c r="K63" s="105"/>
      <c r="L63" s="105"/>
      <c r="M63" s="105"/>
    </row>
    <row r="64">
      <c r="A64" s="105"/>
      <c r="B64" s="105"/>
      <c r="C64" s="105"/>
      <c r="D64" s="105"/>
      <c r="E64" s="105"/>
      <c r="F64" s="105"/>
      <c r="G64" s="105"/>
      <c r="H64" s="105"/>
      <c r="I64" s="105"/>
      <c r="J64" s="105"/>
      <c r="K64" s="105"/>
      <c r="L64" s="105"/>
      <c r="M64" s="105"/>
    </row>
    <row r="65">
      <c r="A65" s="105"/>
      <c r="B65" s="105"/>
      <c r="C65" s="105"/>
      <c r="D65" s="105"/>
      <c r="E65" s="105"/>
      <c r="F65" s="105"/>
      <c r="G65" s="105"/>
      <c r="H65" s="105"/>
      <c r="I65" s="105"/>
      <c r="J65" s="105"/>
      <c r="K65" s="105"/>
      <c r="L65" s="105"/>
      <c r="M65" s="105"/>
    </row>
    <row r="66">
      <c r="A66" s="105"/>
      <c r="B66" s="105"/>
      <c r="C66" s="105"/>
      <c r="D66" s="105"/>
      <c r="E66" s="105"/>
      <c r="F66" s="105"/>
      <c r="G66" s="105"/>
      <c r="H66" s="105"/>
      <c r="I66" s="105"/>
      <c r="J66" s="105"/>
      <c r="K66" s="105"/>
      <c r="L66" s="105"/>
      <c r="M66" s="105"/>
    </row>
    <row r="67">
      <c r="A67" s="105"/>
      <c r="B67" s="105"/>
      <c r="C67" s="105"/>
      <c r="D67" s="105"/>
      <c r="E67" s="105"/>
      <c r="F67" s="105"/>
      <c r="G67" s="105"/>
      <c r="H67" s="105"/>
      <c r="I67" s="105"/>
      <c r="J67" s="105"/>
      <c r="K67" s="105"/>
      <c r="L67" s="105"/>
      <c r="M67" s="105"/>
    </row>
    <row r="68">
      <c r="A68" s="105"/>
      <c r="B68" s="105"/>
      <c r="C68" s="105"/>
      <c r="D68" s="105"/>
      <c r="E68" s="105"/>
      <c r="F68" s="105"/>
      <c r="G68" s="105"/>
      <c r="H68" s="105"/>
      <c r="I68" s="105"/>
      <c r="J68" s="105"/>
      <c r="K68" s="105"/>
      <c r="L68" s="105"/>
      <c r="M68" s="105"/>
    </row>
    <row r="69">
      <c r="A69" s="105"/>
      <c r="B69" s="105"/>
      <c r="C69" s="105"/>
      <c r="D69" s="105"/>
      <c r="E69" s="105"/>
      <c r="F69" s="105"/>
      <c r="G69" s="105"/>
      <c r="H69" s="105"/>
      <c r="I69" s="105"/>
      <c r="J69" s="105"/>
      <c r="K69" s="105"/>
      <c r="L69" s="105"/>
      <c r="M69" s="105"/>
    </row>
    <row r="70">
      <c r="A70" s="105"/>
      <c r="B70" s="105"/>
      <c r="C70" s="105"/>
      <c r="D70" s="105"/>
      <c r="E70" s="105"/>
      <c r="F70" s="105"/>
      <c r="G70" s="105"/>
      <c r="H70" s="105"/>
      <c r="I70" s="105"/>
      <c r="J70" s="105"/>
      <c r="K70" s="105"/>
      <c r="L70" s="105"/>
      <c r="M70" s="105"/>
    </row>
    <row r="71">
      <c r="A71" s="105"/>
      <c r="B71" s="105"/>
      <c r="C71" s="105"/>
      <c r="D71" s="105"/>
      <c r="E71" s="105"/>
      <c r="F71" s="105"/>
      <c r="G71" s="105"/>
      <c r="H71" s="105"/>
      <c r="I71" s="105"/>
      <c r="J71" s="105"/>
      <c r="K71" s="105"/>
      <c r="L71" s="105"/>
      <c r="M71" s="105"/>
    </row>
    <row r="72">
      <c r="A72" s="105"/>
      <c r="B72" s="105"/>
      <c r="C72" s="105"/>
      <c r="D72" s="105"/>
      <c r="E72" s="105"/>
      <c r="F72" s="105"/>
      <c r="G72" s="105"/>
      <c r="H72" s="105"/>
      <c r="I72" s="105"/>
      <c r="J72" s="105"/>
      <c r="K72" s="105"/>
      <c r="L72" s="105"/>
      <c r="M72" s="105"/>
    </row>
    <row r="73">
      <c r="A73" s="105"/>
      <c r="B73" s="105"/>
      <c r="C73" s="105"/>
      <c r="D73" s="105"/>
      <c r="E73" s="105"/>
      <c r="F73" s="105"/>
      <c r="G73" s="105"/>
      <c r="H73" s="105"/>
      <c r="I73" s="105"/>
      <c r="J73" s="105"/>
      <c r="K73" s="105"/>
      <c r="L73" s="105"/>
      <c r="M73" s="105"/>
    </row>
    <row r="74">
      <c r="A74" s="105"/>
      <c r="B74" s="105"/>
      <c r="C74" s="105"/>
      <c r="D74" s="105"/>
      <c r="E74" s="105"/>
      <c r="F74" s="105"/>
      <c r="G74" s="105"/>
      <c r="H74" s="105"/>
      <c r="I74" s="105"/>
      <c r="J74" s="105"/>
      <c r="K74" s="105"/>
      <c r="L74" s="105"/>
      <c r="M74" s="105"/>
    </row>
    <row r="75">
      <c r="A75" s="105"/>
      <c r="B75" s="105"/>
      <c r="C75" s="105"/>
      <c r="D75" s="105"/>
      <c r="E75" s="105"/>
      <c r="F75" s="105"/>
      <c r="G75" s="105"/>
      <c r="H75" s="105"/>
      <c r="I75" s="105"/>
      <c r="J75" s="105"/>
      <c r="K75" s="105"/>
      <c r="L75" s="105"/>
      <c r="M75" s="105"/>
    </row>
    <row r="76">
      <c r="A76" s="105"/>
      <c r="B76" s="105"/>
      <c r="C76" s="105"/>
      <c r="D76" s="105"/>
      <c r="E76" s="105"/>
      <c r="F76" s="105"/>
      <c r="G76" s="105"/>
      <c r="H76" s="105"/>
      <c r="I76" s="105"/>
      <c r="J76" s="105"/>
      <c r="K76" s="105"/>
      <c r="L76" s="105"/>
      <c r="M76" s="105"/>
    </row>
    <row r="77">
      <c r="A77" s="105"/>
      <c r="B77" s="105"/>
      <c r="C77" s="105"/>
      <c r="D77" s="105"/>
      <c r="E77" s="105"/>
      <c r="F77" s="105"/>
      <c r="G77" s="105"/>
      <c r="H77" s="105"/>
      <c r="I77" s="105"/>
      <c r="J77" s="105"/>
      <c r="K77" s="105"/>
      <c r="L77" s="105"/>
      <c r="M77" s="105"/>
    </row>
    <row r="78">
      <c r="A78" s="105"/>
      <c r="B78" s="105"/>
      <c r="C78" s="105"/>
      <c r="D78" s="105"/>
      <c r="E78" s="105"/>
      <c r="F78" s="105"/>
      <c r="G78" s="105"/>
      <c r="H78" s="105"/>
      <c r="I78" s="105"/>
      <c r="J78" s="105"/>
      <c r="K78" s="105"/>
      <c r="L78" s="105"/>
      <c r="M78" s="105"/>
    </row>
    <row r="79">
      <c r="A79" s="105"/>
      <c r="B79" s="105"/>
      <c r="C79" s="105"/>
      <c r="D79" s="105"/>
      <c r="E79" s="105"/>
      <c r="F79" s="105"/>
      <c r="G79" s="105"/>
      <c r="H79" s="105"/>
      <c r="I79" s="105"/>
      <c r="J79" s="105"/>
      <c r="K79" s="105"/>
      <c r="L79" s="105"/>
      <c r="M79" s="105"/>
    </row>
    <row r="80">
      <c r="A80" s="105"/>
      <c r="B80" s="105"/>
      <c r="C80" s="105"/>
      <c r="D80" s="105"/>
      <c r="E80" s="105"/>
      <c r="F80" s="105"/>
      <c r="G80" s="105"/>
      <c r="H80" s="105"/>
      <c r="I80" s="105"/>
      <c r="J80" s="105"/>
      <c r="K80" s="105"/>
      <c r="L80" s="105"/>
      <c r="M80" s="105"/>
    </row>
    <row r="81">
      <c r="A81" s="105"/>
      <c r="B81" s="105"/>
      <c r="C81" s="105"/>
      <c r="D81" s="105"/>
      <c r="E81" s="105"/>
      <c r="F81" s="105"/>
      <c r="G81" s="105"/>
      <c r="H81" s="105"/>
      <c r="I81" s="105"/>
      <c r="J81" s="105"/>
      <c r="K81" s="105"/>
      <c r="L81" s="105"/>
      <c r="M81" s="105"/>
    </row>
    <row r="82">
      <c r="A82" s="105"/>
      <c r="B82" s="105"/>
      <c r="C82" s="105"/>
      <c r="D82" s="105"/>
      <c r="E82" s="105"/>
      <c r="F82" s="105"/>
      <c r="G82" s="105"/>
      <c r="H82" s="105"/>
      <c r="I82" s="105"/>
      <c r="J82" s="105"/>
      <c r="K82" s="105"/>
      <c r="L82" s="105"/>
      <c r="M82" s="105"/>
    </row>
    <row r="83">
      <c r="A83" s="105"/>
      <c r="B83" s="105"/>
      <c r="C83" s="105"/>
      <c r="D83" s="105"/>
      <c r="E83" s="105"/>
      <c r="F83" s="105"/>
      <c r="G83" s="105"/>
      <c r="H83" s="105"/>
      <c r="I83" s="105"/>
      <c r="J83" s="105"/>
      <c r="K83" s="105"/>
      <c r="L83" s="105"/>
      <c r="M83" s="105"/>
    </row>
    <row r="84">
      <c r="A84" s="105"/>
      <c r="B84" s="105"/>
      <c r="C84" s="105"/>
      <c r="D84" s="105"/>
      <c r="E84" s="105"/>
      <c r="F84" s="105"/>
      <c r="G84" s="105"/>
      <c r="H84" s="105"/>
      <c r="I84" s="105"/>
      <c r="J84" s="105"/>
      <c r="K84" s="105"/>
      <c r="L84" s="105"/>
      <c r="M84" s="105"/>
    </row>
    <row r="85">
      <c r="A85" s="105"/>
      <c r="B85" s="105"/>
      <c r="C85" s="105"/>
      <c r="D85" s="105"/>
      <c r="E85" s="105"/>
      <c r="F85" s="105"/>
      <c r="G85" s="105"/>
      <c r="H85" s="105"/>
      <c r="I85" s="105"/>
      <c r="J85" s="105"/>
      <c r="K85" s="105"/>
      <c r="L85" s="105"/>
      <c r="M85" s="105"/>
    </row>
    <row r="86">
      <c r="A86" s="105"/>
      <c r="B86" s="105"/>
      <c r="C86" s="105"/>
      <c r="D86" s="105"/>
      <c r="E86" s="105"/>
      <c r="F86" s="105"/>
      <c r="G86" s="105"/>
      <c r="H86" s="105"/>
      <c r="I86" s="105"/>
      <c r="J86" s="105"/>
      <c r="K86" s="105"/>
      <c r="L86" s="105"/>
      <c r="M86" s="105"/>
    </row>
    <row r="87">
      <c r="A87" s="105"/>
      <c r="B87" s="105"/>
      <c r="C87" s="105"/>
      <c r="D87" s="105"/>
      <c r="E87" s="105"/>
      <c r="F87" s="105"/>
      <c r="G87" s="105"/>
      <c r="H87" s="105"/>
      <c r="I87" s="105"/>
      <c r="J87" s="105"/>
      <c r="K87" s="105"/>
      <c r="L87" s="105"/>
      <c r="M87" s="105"/>
    </row>
    <row r="88">
      <c r="A88" s="105"/>
      <c r="B88" s="105"/>
      <c r="C88" s="105"/>
      <c r="D88" s="105"/>
      <c r="E88" s="105"/>
      <c r="F88" s="105"/>
      <c r="G88" s="105"/>
      <c r="H88" s="105"/>
      <c r="I88" s="105"/>
      <c r="J88" s="105"/>
      <c r="K88" s="105"/>
      <c r="L88" s="105"/>
      <c r="M88" s="105"/>
    </row>
    <row r="89">
      <c r="A89" s="105"/>
      <c r="B89" s="105"/>
      <c r="C89" s="105"/>
      <c r="D89" s="105"/>
      <c r="E89" s="105"/>
      <c r="F89" s="105"/>
      <c r="G89" s="105"/>
      <c r="H89" s="105"/>
      <c r="I89" s="105"/>
      <c r="J89" s="105"/>
      <c r="K89" s="105"/>
      <c r="L89" s="105"/>
      <c r="M89" s="105"/>
    </row>
    <row r="90">
      <c r="A90" s="105"/>
      <c r="B90" s="105"/>
      <c r="C90" s="105"/>
      <c r="D90" s="105"/>
      <c r="E90" s="105"/>
      <c r="F90" s="105"/>
      <c r="G90" s="105"/>
      <c r="H90" s="105"/>
      <c r="I90" s="105"/>
      <c r="J90" s="105"/>
      <c r="K90" s="105"/>
      <c r="L90" s="105"/>
      <c r="M90" s="105"/>
    </row>
    <row r="91">
      <c r="A91" s="105"/>
      <c r="B91" s="105"/>
      <c r="C91" s="105"/>
      <c r="D91" s="105"/>
      <c r="E91" s="105"/>
      <c r="F91" s="105"/>
      <c r="G91" s="105"/>
      <c r="H91" s="105"/>
      <c r="I91" s="105"/>
      <c r="J91" s="105"/>
      <c r="K91" s="105"/>
      <c r="L91" s="105"/>
      <c r="M91" s="105"/>
    </row>
    <row r="92">
      <c r="A92" s="105"/>
      <c r="B92" s="105"/>
      <c r="C92" s="105"/>
      <c r="D92" s="105"/>
      <c r="E92" s="105"/>
      <c r="F92" s="105"/>
      <c r="G92" s="105"/>
      <c r="H92" s="105"/>
      <c r="I92" s="105"/>
      <c r="J92" s="105"/>
      <c r="K92" s="105"/>
      <c r="L92" s="105"/>
      <c r="M92" s="105"/>
    </row>
    <row r="93">
      <c r="A93" s="105"/>
      <c r="B93" s="105"/>
      <c r="C93" s="105"/>
      <c r="D93" s="105"/>
      <c r="E93" s="105"/>
      <c r="F93" s="105"/>
      <c r="G93" s="105"/>
      <c r="H93" s="105"/>
      <c r="I93" s="105"/>
      <c r="J93" s="105"/>
      <c r="K93" s="105"/>
      <c r="L93" s="105"/>
      <c r="M93" s="105"/>
    </row>
    <row r="94">
      <c r="A94" s="105"/>
      <c r="B94" s="105"/>
      <c r="C94" s="105"/>
      <c r="D94" s="105"/>
      <c r="E94" s="105"/>
      <c r="F94" s="105"/>
      <c r="G94" s="105"/>
      <c r="H94" s="105"/>
      <c r="I94" s="105"/>
      <c r="J94" s="105"/>
      <c r="K94" s="105"/>
      <c r="L94" s="105"/>
      <c r="M94" s="105"/>
    </row>
    <row r="95">
      <c r="A95" s="105"/>
      <c r="B95" s="105"/>
      <c r="C95" s="105"/>
      <c r="D95" s="105"/>
      <c r="E95" s="105"/>
      <c r="F95" s="105"/>
      <c r="G95" s="105"/>
      <c r="H95" s="105"/>
      <c r="I95" s="105"/>
      <c r="J95" s="105"/>
      <c r="K95" s="105"/>
      <c r="L95" s="105"/>
      <c r="M95" s="105"/>
    </row>
    <row r="96">
      <c r="A96" s="105"/>
      <c r="B96" s="105"/>
      <c r="C96" s="105"/>
      <c r="D96" s="105"/>
      <c r="E96" s="105"/>
      <c r="F96" s="105"/>
      <c r="G96" s="105"/>
      <c r="H96" s="105"/>
      <c r="I96" s="105"/>
      <c r="J96" s="105"/>
      <c r="K96" s="105"/>
      <c r="L96" s="105"/>
      <c r="M96" s="105"/>
    </row>
    <row r="97">
      <c r="A97" s="105"/>
      <c r="B97" s="105"/>
      <c r="C97" s="105"/>
      <c r="D97" s="105"/>
      <c r="E97" s="105"/>
      <c r="F97" s="105"/>
      <c r="G97" s="105"/>
      <c r="H97" s="105"/>
      <c r="I97" s="105"/>
      <c r="J97" s="105"/>
      <c r="K97" s="105"/>
      <c r="L97" s="105"/>
      <c r="M97" s="105"/>
    </row>
    <row r="98">
      <c r="A98" s="105"/>
      <c r="B98" s="105"/>
      <c r="C98" s="105"/>
      <c r="D98" s="105"/>
      <c r="E98" s="105"/>
      <c r="F98" s="105"/>
      <c r="G98" s="105"/>
      <c r="H98" s="105"/>
      <c r="I98" s="105"/>
      <c r="J98" s="105"/>
      <c r="K98" s="105"/>
      <c r="L98" s="105"/>
      <c r="M98" s="105"/>
    </row>
    <row r="99">
      <c r="A99" s="105"/>
      <c r="B99" s="105"/>
      <c r="C99" s="105"/>
      <c r="D99" s="105"/>
      <c r="E99" s="105"/>
      <c r="F99" s="105"/>
      <c r="G99" s="105"/>
      <c r="H99" s="105"/>
      <c r="I99" s="105"/>
      <c r="J99" s="105"/>
      <c r="K99" s="105"/>
      <c r="L99" s="105"/>
      <c r="M99" s="105"/>
    </row>
    <row r="100">
      <c r="A100" s="105"/>
      <c r="B100" s="105"/>
      <c r="C100" s="105"/>
      <c r="D100" s="105"/>
      <c r="E100" s="105"/>
      <c r="F100" s="105"/>
      <c r="G100" s="105"/>
      <c r="H100" s="105"/>
      <c r="I100" s="105"/>
      <c r="J100" s="105"/>
      <c r="K100" s="105"/>
      <c r="L100" s="105"/>
      <c r="M100" s="105"/>
    </row>
    <row r="101">
      <c r="A101" s="105"/>
      <c r="B101" s="105"/>
      <c r="C101" s="105"/>
      <c r="D101" s="105"/>
      <c r="E101" s="105"/>
      <c r="F101" s="105"/>
      <c r="G101" s="105"/>
      <c r="H101" s="105"/>
      <c r="I101" s="105"/>
      <c r="J101" s="105"/>
      <c r="K101" s="105"/>
      <c r="L101" s="105"/>
      <c r="M101" s="105"/>
    </row>
    <row r="102">
      <c r="A102" s="105"/>
      <c r="B102" s="105"/>
      <c r="C102" s="105"/>
      <c r="D102" s="105"/>
      <c r="E102" s="105"/>
      <c r="F102" s="105"/>
      <c r="G102" s="105"/>
      <c r="H102" s="105"/>
      <c r="I102" s="105"/>
      <c r="J102" s="105"/>
      <c r="K102" s="105"/>
      <c r="L102" s="105"/>
      <c r="M102" s="105"/>
    </row>
    <row r="103">
      <c r="A103" s="105"/>
      <c r="B103" s="105"/>
      <c r="C103" s="105"/>
      <c r="D103" s="105"/>
      <c r="E103" s="105"/>
      <c r="F103" s="105"/>
      <c r="G103" s="105"/>
      <c r="H103" s="105"/>
      <c r="I103" s="105"/>
      <c r="J103" s="105"/>
      <c r="K103" s="105"/>
      <c r="L103" s="105"/>
      <c r="M103" s="105"/>
    </row>
    <row r="104">
      <c r="A104" s="105"/>
      <c r="B104" s="105"/>
      <c r="C104" s="105"/>
      <c r="D104" s="105"/>
      <c r="E104" s="105"/>
      <c r="F104" s="105"/>
      <c r="G104" s="105"/>
      <c r="H104" s="105"/>
      <c r="I104" s="105"/>
      <c r="J104" s="105"/>
      <c r="K104" s="105"/>
      <c r="L104" s="105"/>
      <c r="M104" s="105"/>
    </row>
    <row r="105">
      <c r="A105" s="105"/>
      <c r="B105" s="105"/>
      <c r="C105" s="105"/>
      <c r="D105" s="105"/>
      <c r="E105" s="105"/>
      <c r="F105" s="105"/>
      <c r="G105" s="105"/>
      <c r="H105" s="105"/>
      <c r="I105" s="105"/>
      <c r="J105" s="105"/>
      <c r="K105" s="105"/>
      <c r="L105" s="105"/>
      <c r="M105" s="105"/>
    </row>
    <row r="106">
      <c r="A106" s="105"/>
      <c r="B106" s="105"/>
      <c r="C106" s="105"/>
      <c r="D106" s="105"/>
      <c r="E106" s="105"/>
      <c r="F106" s="105"/>
      <c r="G106" s="105"/>
      <c r="H106" s="105"/>
      <c r="I106" s="105"/>
      <c r="J106" s="105"/>
      <c r="K106" s="105"/>
      <c r="L106" s="105"/>
      <c r="M106" s="105"/>
    </row>
    <row r="107">
      <c r="A107" s="105"/>
      <c r="B107" s="105"/>
      <c r="C107" s="105"/>
      <c r="D107" s="105"/>
      <c r="E107" s="105"/>
      <c r="F107" s="105"/>
      <c r="G107" s="105"/>
      <c r="H107" s="105"/>
      <c r="I107" s="105"/>
      <c r="J107" s="105"/>
      <c r="K107" s="105"/>
      <c r="L107" s="105"/>
      <c r="M107" s="105"/>
    </row>
    <row r="108">
      <c r="A108" s="105"/>
      <c r="B108" s="105"/>
      <c r="C108" s="105"/>
      <c r="D108" s="105"/>
      <c r="E108" s="105"/>
      <c r="F108" s="105"/>
      <c r="G108" s="105"/>
      <c r="H108" s="105"/>
      <c r="I108" s="105"/>
      <c r="J108" s="105"/>
      <c r="K108" s="105"/>
      <c r="L108" s="105"/>
      <c r="M108" s="105"/>
    </row>
    <row r="109">
      <c r="A109" s="105"/>
      <c r="B109" s="105"/>
      <c r="C109" s="105"/>
      <c r="D109" s="105"/>
      <c r="E109" s="105"/>
      <c r="F109" s="105"/>
      <c r="G109" s="105"/>
      <c r="H109" s="105"/>
      <c r="I109" s="105"/>
      <c r="J109" s="105"/>
      <c r="K109" s="105"/>
      <c r="L109" s="105"/>
      <c r="M109" s="105"/>
    </row>
    <row r="110">
      <c r="A110" s="105"/>
      <c r="B110" s="105"/>
      <c r="C110" s="105"/>
      <c r="D110" s="105"/>
      <c r="E110" s="105"/>
      <c r="F110" s="105"/>
      <c r="G110" s="105"/>
      <c r="H110" s="105"/>
      <c r="I110" s="105"/>
      <c r="J110" s="105"/>
      <c r="K110" s="105"/>
      <c r="L110" s="105"/>
      <c r="M110" s="105"/>
    </row>
    <row r="111">
      <c r="A111" s="105"/>
      <c r="B111" s="105"/>
      <c r="C111" s="105"/>
      <c r="D111" s="105"/>
      <c r="E111" s="105"/>
      <c r="F111" s="105"/>
      <c r="G111" s="105"/>
      <c r="H111" s="105"/>
      <c r="I111" s="105"/>
      <c r="J111" s="105"/>
      <c r="K111" s="105"/>
      <c r="L111" s="105"/>
      <c r="M111" s="105"/>
    </row>
    <row r="112">
      <c r="A112" s="105"/>
      <c r="B112" s="105"/>
      <c r="C112" s="105"/>
      <c r="D112" s="105"/>
      <c r="E112" s="105"/>
      <c r="F112" s="105"/>
      <c r="G112" s="105"/>
      <c r="H112" s="105"/>
      <c r="I112" s="105"/>
      <c r="J112" s="105"/>
      <c r="K112" s="105"/>
      <c r="L112" s="105"/>
      <c r="M112" s="105"/>
    </row>
    <row r="113">
      <c r="A113" s="105"/>
      <c r="B113" s="105"/>
      <c r="C113" s="105"/>
      <c r="D113" s="105"/>
      <c r="E113" s="105"/>
      <c r="F113" s="105"/>
      <c r="G113" s="105"/>
      <c r="H113" s="105"/>
      <c r="I113" s="105"/>
      <c r="J113" s="105"/>
      <c r="K113" s="105"/>
      <c r="L113" s="105"/>
      <c r="M113" s="105"/>
    </row>
    <row r="114">
      <c r="A114" s="105"/>
      <c r="B114" s="105"/>
      <c r="C114" s="105"/>
      <c r="D114" s="105"/>
      <c r="E114" s="105"/>
      <c r="F114" s="105"/>
      <c r="G114" s="105"/>
      <c r="H114" s="105"/>
      <c r="I114" s="105"/>
      <c r="J114" s="105"/>
      <c r="K114" s="105"/>
      <c r="L114" s="105"/>
      <c r="M114" s="105"/>
    </row>
    <row r="115">
      <c r="A115" s="105"/>
      <c r="B115" s="105"/>
      <c r="C115" s="105"/>
      <c r="D115" s="105"/>
      <c r="E115" s="105"/>
      <c r="F115" s="105"/>
      <c r="G115" s="105"/>
      <c r="H115" s="105"/>
      <c r="I115" s="105"/>
      <c r="J115" s="105"/>
      <c r="K115" s="105"/>
      <c r="L115" s="105"/>
      <c r="M115" s="105"/>
    </row>
    <row r="116">
      <c r="A116" s="105"/>
      <c r="B116" s="105"/>
      <c r="C116" s="105"/>
      <c r="D116" s="105"/>
      <c r="E116" s="105"/>
      <c r="F116" s="105"/>
      <c r="G116" s="105"/>
      <c r="H116" s="105"/>
      <c r="I116" s="105"/>
      <c r="J116" s="105"/>
      <c r="K116" s="105"/>
      <c r="L116" s="105"/>
      <c r="M116" s="105"/>
    </row>
    <row r="117">
      <c r="A117" s="105"/>
      <c r="B117" s="105"/>
      <c r="C117" s="105"/>
      <c r="D117" s="105"/>
      <c r="E117" s="105"/>
      <c r="F117" s="105"/>
      <c r="G117" s="105"/>
      <c r="H117" s="105"/>
      <c r="I117" s="105"/>
      <c r="J117" s="105"/>
      <c r="K117" s="105"/>
      <c r="L117" s="105"/>
      <c r="M117" s="105"/>
    </row>
    <row r="118">
      <c r="A118" s="105"/>
      <c r="B118" s="105"/>
      <c r="C118" s="105"/>
      <c r="D118" s="105"/>
      <c r="E118" s="105"/>
      <c r="F118" s="105"/>
      <c r="G118" s="105"/>
      <c r="H118" s="105"/>
      <c r="I118" s="105"/>
      <c r="J118" s="105"/>
      <c r="K118" s="105"/>
      <c r="L118" s="105"/>
      <c r="M118" s="105"/>
    </row>
    <row r="119">
      <c r="A119" s="105"/>
      <c r="B119" s="105"/>
      <c r="C119" s="105"/>
      <c r="D119" s="105"/>
      <c r="E119" s="105"/>
      <c r="F119" s="105"/>
      <c r="G119" s="105"/>
      <c r="H119" s="105"/>
      <c r="I119" s="105"/>
      <c r="J119" s="105"/>
      <c r="K119" s="105"/>
      <c r="L119" s="105"/>
      <c r="M119" s="105"/>
    </row>
    <row r="120">
      <c r="A120" s="105"/>
      <c r="B120" s="105"/>
      <c r="C120" s="105"/>
      <c r="D120" s="105"/>
      <c r="E120" s="105"/>
      <c r="F120" s="105"/>
      <c r="G120" s="105"/>
      <c r="H120" s="105"/>
      <c r="I120" s="105"/>
      <c r="J120" s="105"/>
      <c r="K120" s="105"/>
      <c r="L120" s="105"/>
      <c r="M120" s="105"/>
    </row>
    <row r="121">
      <c r="A121" s="105"/>
      <c r="B121" s="105"/>
      <c r="C121" s="105"/>
      <c r="D121" s="105"/>
      <c r="E121" s="105"/>
      <c r="F121" s="105"/>
      <c r="G121" s="105"/>
      <c r="H121" s="105"/>
      <c r="I121" s="105"/>
      <c r="J121" s="105"/>
      <c r="K121" s="105"/>
      <c r="L121" s="105"/>
      <c r="M121" s="105"/>
    </row>
    <row r="122">
      <c r="A122" s="105"/>
      <c r="B122" s="105"/>
      <c r="C122" s="105"/>
      <c r="D122" s="105"/>
      <c r="E122" s="105"/>
      <c r="F122" s="105"/>
      <c r="G122" s="105"/>
      <c r="H122" s="105"/>
      <c r="I122" s="105"/>
      <c r="J122" s="105"/>
      <c r="K122" s="105"/>
      <c r="L122" s="105"/>
      <c r="M122" s="105"/>
    </row>
    <row r="123">
      <c r="A123" s="105"/>
      <c r="B123" s="105"/>
      <c r="C123" s="105"/>
      <c r="D123" s="105"/>
      <c r="E123" s="105"/>
      <c r="F123" s="105"/>
      <c r="G123" s="105"/>
      <c r="H123" s="105"/>
      <c r="I123" s="105"/>
      <c r="J123" s="105"/>
      <c r="K123" s="105"/>
      <c r="L123" s="105"/>
      <c r="M123" s="105"/>
    </row>
    <row r="124">
      <c r="A124" s="105"/>
      <c r="B124" s="105"/>
      <c r="C124" s="105"/>
      <c r="D124" s="105"/>
      <c r="E124" s="105"/>
      <c r="F124" s="105"/>
      <c r="G124" s="105"/>
      <c r="H124" s="105"/>
      <c r="I124" s="105"/>
      <c r="J124" s="105"/>
      <c r="K124" s="105"/>
      <c r="L124" s="105"/>
      <c r="M124" s="105"/>
    </row>
    <row r="125">
      <c r="A125" s="105"/>
      <c r="B125" s="105"/>
      <c r="C125" s="105"/>
      <c r="D125" s="105"/>
      <c r="E125" s="105"/>
      <c r="F125" s="105"/>
      <c r="G125" s="105"/>
      <c r="H125" s="105"/>
      <c r="I125" s="105"/>
      <c r="J125" s="105"/>
      <c r="K125" s="105"/>
      <c r="L125" s="105"/>
      <c r="M125" s="105"/>
    </row>
    <row r="126">
      <c r="A126" s="105"/>
      <c r="B126" s="105"/>
      <c r="C126" s="105"/>
      <c r="D126" s="105"/>
      <c r="E126" s="105"/>
      <c r="F126" s="105"/>
      <c r="G126" s="105"/>
      <c r="H126" s="105"/>
      <c r="I126" s="105"/>
      <c r="J126" s="105"/>
      <c r="K126" s="105"/>
      <c r="L126" s="105"/>
      <c r="M126" s="105"/>
    </row>
    <row r="127">
      <c r="A127" s="105"/>
      <c r="B127" s="105"/>
      <c r="C127" s="105"/>
      <c r="D127" s="105"/>
      <c r="E127" s="105"/>
      <c r="F127" s="105"/>
      <c r="G127" s="105"/>
      <c r="H127" s="105"/>
      <c r="I127" s="105"/>
      <c r="J127" s="105"/>
      <c r="K127" s="105"/>
      <c r="L127" s="105"/>
      <c r="M127" s="105"/>
    </row>
    <row r="128">
      <c r="A128" s="105"/>
      <c r="B128" s="105"/>
      <c r="C128" s="105"/>
      <c r="D128" s="105"/>
      <c r="E128" s="105"/>
      <c r="F128" s="105"/>
      <c r="G128" s="105"/>
      <c r="H128" s="105"/>
      <c r="I128" s="105"/>
      <c r="J128" s="105"/>
      <c r="K128" s="105"/>
      <c r="L128" s="105"/>
      <c r="M128" s="105"/>
    </row>
    <row r="129">
      <c r="A129" s="105"/>
      <c r="B129" s="105"/>
      <c r="C129" s="105"/>
      <c r="D129" s="105"/>
      <c r="E129" s="105"/>
      <c r="F129" s="105"/>
      <c r="G129" s="105"/>
      <c r="H129" s="105"/>
      <c r="I129" s="105"/>
      <c r="J129" s="105"/>
      <c r="K129" s="105"/>
      <c r="L129" s="105"/>
      <c r="M129" s="105"/>
    </row>
    <row r="130">
      <c r="A130" s="105"/>
      <c r="B130" s="105"/>
      <c r="C130" s="105"/>
      <c r="D130" s="105"/>
      <c r="E130" s="105"/>
      <c r="F130" s="105"/>
      <c r="G130" s="105"/>
      <c r="H130" s="105"/>
      <c r="I130" s="105"/>
      <c r="J130" s="105"/>
      <c r="K130" s="105"/>
      <c r="L130" s="105"/>
      <c r="M130" s="105"/>
    </row>
    <row r="131">
      <c r="A131" s="105"/>
      <c r="B131" s="105"/>
      <c r="C131" s="105"/>
      <c r="D131" s="105"/>
      <c r="E131" s="105"/>
      <c r="F131" s="105"/>
      <c r="G131" s="105"/>
      <c r="H131" s="105"/>
      <c r="I131" s="105"/>
      <c r="J131" s="105"/>
      <c r="K131" s="105"/>
      <c r="L131" s="105"/>
      <c r="M131" s="105"/>
    </row>
    <row r="132">
      <c r="A132" s="105"/>
      <c r="B132" s="105"/>
      <c r="C132" s="105"/>
      <c r="D132" s="105"/>
      <c r="E132" s="105"/>
      <c r="F132" s="105"/>
      <c r="G132" s="105"/>
      <c r="H132" s="105"/>
      <c r="I132" s="105"/>
      <c r="J132" s="105"/>
      <c r="K132" s="105"/>
      <c r="L132" s="105"/>
      <c r="M132" s="105"/>
    </row>
    <row r="133">
      <c r="A133" s="105"/>
      <c r="B133" s="105"/>
      <c r="C133" s="105"/>
      <c r="D133" s="105"/>
      <c r="E133" s="105"/>
      <c r="F133" s="105"/>
      <c r="G133" s="105"/>
      <c r="H133" s="105"/>
      <c r="I133" s="105"/>
      <c r="J133" s="105"/>
      <c r="K133" s="105"/>
      <c r="L133" s="105"/>
      <c r="M133" s="105"/>
    </row>
    <row r="134">
      <c r="A134" s="105"/>
      <c r="B134" s="105"/>
      <c r="C134" s="105"/>
      <c r="D134" s="105"/>
      <c r="E134" s="105"/>
      <c r="F134" s="105"/>
      <c r="G134" s="105"/>
      <c r="H134" s="105"/>
      <c r="I134" s="105"/>
      <c r="J134" s="105"/>
      <c r="K134" s="105"/>
      <c r="L134" s="105"/>
      <c r="M134" s="105"/>
    </row>
    <row r="135">
      <c r="A135" s="105"/>
      <c r="B135" s="105"/>
      <c r="C135" s="105"/>
      <c r="D135" s="105"/>
      <c r="E135" s="105"/>
      <c r="F135" s="105"/>
      <c r="G135" s="105"/>
      <c r="H135" s="105"/>
      <c r="I135" s="105"/>
      <c r="J135" s="105"/>
      <c r="K135" s="105"/>
      <c r="L135" s="105"/>
      <c r="M135" s="105"/>
    </row>
    <row r="136">
      <c r="A136" s="105"/>
      <c r="B136" s="105"/>
      <c r="C136" s="105"/>
      <c r="D136" s="105"/>
      <c r="E136" s="105"/>
      <c r="F136" s="105"/>
      <c r="G136" s="105"/>
      <c r="H136" s="105"/>
      <c r="I136" s="105"/>
      <c r="J136" s="105"/>
      <c r="K136" s="105"/>
      <c r="L136" s="105"/>
      <c r="M136" s="105"/>
    </row>
    <row r="137">
      <c r="A137" s="105"/>
      <c r="B137" s="105"/>
      <c r="C137" s="105"/>
      <c r="D137" s="105"/>
      <c r="E137" s="105"/>
      <c r="F137" s="105"/>
      <c r="G137" s="105"/>
      <c r="H137" s="105"/>
      <c r="I137" s="105"/>
      <c r="J137" s="105"/>
      <c r="K137" s="105"/>
      <c r="L137" s="105"/>
      <c r="M137" s="105"/>
    </row>
    <row r="138">
      <c r="A138" s="105"/>
      <c r="B138" s="105"/>
      <c r="C138" s="105"/>
      <c r="D138" s="105"/>
      <c r="E138" s="105"/>
      <c r="F138" s="105"/>
      <c r="G138" s="105"/>
      <c r="H138" s="105"/>
      <c r="I138" s="105"/>
      <c r="J138" s="105"/>
      <c r="K138" s="105"/>
      <c r="L138" s="105"/>
      <c r="M138" s="105"/>
    </row>
    <row r="139">
      <c r="A139" s="105"/>
      <c r="B139" s="105"/>
      <c r="C139" s="105"/>
      <c r="D139" s="105"/>
      <c r="E139" s="105"/>
      <c r="F139" s="105"/>
      <c r="G139" s="105"/>
      <c r="H139" s="105"/>
      <c r="I139" s="105"/>
      <c r="J139" s="105"/>
      <c r="K139" s="105"/>
      <c r="L139" s="105"/>
      <c r="M139" s="105"/>
    </row>
    <row r="140">
      <c r="A140" s="105"/>
      <c r="B140" s="105"/>
      <c r="C140" s="105"/>
      <c r="D140" s="105"/>
      <c r="E140" s="105"/>
      <c r="F140" s="105"/>
      <c r="G140" s="105"/>
      <c r="H140" s="105"/>
      <c r="I140" s="105"/>
      <c r="J140" s="105"/>
      <c r="K140" s="105"/>
      <c r="L140" s="105"/>
      <c r="M140" s="105"/>
    </row>
    <row r="141">
      <c r="A141" s="105"/>
      <c r="B141" s="105"/>
      <c r="C141" s="105"/>
      <c r="D141" s="105"/>
      <c r="E141" s="105"/>
      <c r="F141" s="105"/>
      <c r="G141" s="105"/>
      <c r="H141" s="105"/>
      <c r="I141" s="105"/>
      <c r="J141" s="105"/>
      <c r="K141" s="105"/>
      <c r="L141" s="105"/>
      <c r="M141" s="105"/>
    </row>
    <row r="142">
      <c r="A142" s="105"/>
      <c r="B142" s="105"/>
      <c r="C142" s="105"/>
      <c r="D142" s="105"/>
      <c r="E142" s="105"/>
      <c r="F142" s="105"/>
      <c r="G142" s="105"/>
      <c r="H142" s="105"/>
      <c r="I142" s="105"/>
      <c r="J142" s="105"/>
      <c r="K142" s="105"/>
      <c r="L142" s="105"/>
      <c r="M142" s="105"/>
    </row>
    <row r="143">
      <c r="A143" s="105"/>
      <c r="B143" s="105"/>
      <c r="C143" s="105"/>
      <c r="D143" s="105"/>
      <c r="E143" s="105"/>
      <c r="F143" s="105"/>
      <c r="G143" s="105"/>
      <c r="H143" s="105"/>
      <c r="I143" s="105"/>
      <c r="J143" s="105"/>
      <c r="K143" s="105"/>
      <c r="L143" s="105"/>
      <c r="M143" s="105"/>
    </row>
    <row r="144">
      <c r="A144" s="105"/>
      <c r="B144" s="105"/>
      <c r="C144" s="105"/>
      <c r="D144" s="105"/>
      <c r="E144" s="105"/>
      <c r="F144" s="105"/>
      <c r="G144" s="105"/>
      <c r="H144" s="105"/>
      <c r="I144" s="105"/>
      <c r="J144" s="105"/>
      <c r="K144" s="105"/>
      <c r="L144" s="105"/>
      <c r="M144" s="105"/>
    </row>
    <row r="145">
      <c r="A145" s="105"/>
      <c r="B145" s="105"/>
      <c r="C145" s="105"/>
      <c r="D145" s="105"/>
      <c r="E145" s="105"/>
      <c r="F145" s="105"/>
      <c r="G145" s="105"/>
      <c r="H145" s="105"/>
      <c r="I145" s="105"/>
      <c r="J145" s="105"/>
      <c r="K145" s="105"/>
      <c r="L145" s="105"/>
      <c r="M145" s="105"/>
    </row>
    <row r="146">
      <c r="A146" s="105"/>
      <c r="B146" s="105"/>
      <c r="C146" s="105"/>
      <c r="D146" s="105"/>
      <c r="E146" s="105"/>
      <c r="F146" s="105"/>
      <c r="G146" s="105"/>
      <c r="H146" s="105"/>
      <c r="I146" s="105"/>
      <c r="J146" s="105"/>
      <c r="K146" s="105"/>
      <c r="L146" s="105"/>
      <c r="M146" s="105"/>
    </row>
    <row r="147">
      <c r="A147" s="105"/>
      <c r="B147" s="105"/>
      <c r="C147" s="105"/>
      <c r="D147" s="105"/>
      <c r="E147" s="105"/>
      <c r="F147" s="105"/>
      <c r="G147" s="105"/>
      <c r="H147" s="105"/>
      <c r="I147" s="105"/>
      <c r="J147" s="105"/>
      <c r="K147" s="105"/>
      <c r="L147" s="105"/>
      <c r="M147" s="105"/>
    </row>
    <row r="148">
      <c r="A148" s="105"/>
      <c r="B148" s="105"/>
      <c r="C148" s="105"/>
      <c r="D148" s="105"/>
      <c r="E148" s="105"/>
      <c r="F148" s="105"/>
      <c r="G148" s="105"/>
      <c r="H148" s="105"/>
      <c r="I148" s="105"/>
      <c r="J148" s="105"/>
      <c r="K148" s="105"/>
      <c r="L148" s="105"/>
      <c r="M148" s="105"/>
    </row>
    <row r="149">
      <c r="A149" s="105"/>
      <c r="B149" s="105"/>
      <c r="C149" s="105"/>
      <c r="D149" s="105"/>
      <c r="E149" s="105"/>
      <c r="F149" s="105"/>
      <c r="G149" s="105"/>
      <c r="H149" s="105"/>
      <c r="I149" s="105"/>
      <c r="J149" s="105"/>
      <c r="K149" s="105"/>
      <c r="L149" s="105"/>
      <c r="M149" s="105"/>
    </row>
    <row r="150">
      <c r="A150" s="105"/>
      <c r="B150" s="105"/>
      <c r="C150" s="105"/>
      <c r="D150" s="105"/>
      <c r="E150" s="105"/>
      <c r="F150" s="105"/>
      <c r="G150" s="105"/>
      <c r="H150" s="105"/>
      <c r="I150" s="105"/>
      <c r="J150" s="105"/>
      <c r="K150" s="105"/>
      <c r="L150" s="105"/>
      <c r="M150" s="105"/>
    </row>
    <row r="151">
      <c r="A151" s="105"/>
      <c r="B151" s="105"/>
      <c r="C151" s="105"/>
      <c r="D151" s="105"/>
      <c r="E151" s="105"/>
      <c r="F151" s="105"/>
      <c r="G151" s="105"/>
      <c r="H151" s="105"/>
      <c r="I151" s="105"/>
      <c r="J151" s="105"/>
      <c r="K151" s="105"/>
      <c r="L151" s="105"/>
      <c r="M151" s="105"/>
    </row>
    <row r="152">
      <c r="A152" s="105"/>
      <c r="B152" s="105"/>
      <c r="C152" s="105"/>
      <c r="D152" s="105"/>
      <c r="E152" s="105"/>
      <c r="F152" s="105"/>
      <c r="G152" s="105"/>
      <c r="H152" s="105"/>
      <c r="I152" s="105"/>
      <c r="J152" s="105"/>
      <c r="K152" s="105"/>
      <c r="L152" s="105"/>
      <c r="M152" s="105"/>
    </row>
    <row r="153">
      <c r="A153" s="105"/>
      <c r="B153" s="105"/>
      <c r="C153" s="105"/>
      <c r="D153" s="105"/>
      <c r="E153" s="105"/>
      <c r="F153" s="105"/>
      <c r="G153" s="105"/>
      <c r="H153" s="105"/>
      <c r="I153" s="105"/>
      <c r="J153" s="105"/>
      <c r="K153" s="105"/>
      <c r="L153" s="105"/>
      <c r="M153" s="105"/>
    </row>
    <row r="154">
      <c r="A154" s="105"/>
      <c r="B154" s="105"/>
      <c r="C154" s="105"/>
      <c r="D154" s="105"/>
      <c r="E154" s="105"/>
      <c r="F154" s="105"/>
      <c r="G154" s="105"/>
      <c r="H154" s="105"/>
      <c r="I154" s="105"/>
      <c r="J154" s="105"/>
      <c r="K154" s="105"/>
      <c r="L154" s="105"/>
      <c r="M154" s="105"/>
    </row>
    <row r="155">
      <c r="A155" s="105"/>
      <c r="B155" s="105"/>
      <c r="C155" s="105"/>
      <c r="D155" s="105"/>
      <c r="E155" s="105"/>
      <c r="F155" s="105"/>
      <c r="G155" s="105"/>
      <c r="H155" s="105"/>
      <c r="I155" s="105"/>
      <c r="J155" s="105"/>
      <c r="K155" s="105"/>
      <c r="L155" s="105"/>
      <c r="M155" s="105"/>
    </row>
    <row r="156">
      <c r="A156" s="105"/>
      <c r="B156" s="105"/>
      <c r="C156" s="105"/>
      <c r="D156" s="105"/>
      <c r="E156" s="105"/>
      <c r="F156" s="105"/>
      <c r="G156" s="105"/>
      <c r="H156" s="105"/>
      <c r="I156" s="105"/>
      <c r="J156" s="105"/>
      <c r="K156" s="105"/>
      <c r="L156" s="105"/>
      <c r="M156" s="105"/>
    </row>
    <row r="157">
      <c r="A157" s="105"/>
      <c r="B157" s="105"/>
      <c r="C157" s="105"/>
      <c r="D157" s="105"/>
      <c r="E157" s="105"/>
      <c r="F157" s="105"/>
      <c r="G157" s="105"/>
      <c r="H157" s="105"/>
      <c r="I157" s="105"/>
      <c r="J157" s="105"/>
      <c r="K157" s="105"/>
      <c r="L157" s="105"/>
      <c r="M157" s="105"/>
    </row>
    <row r="158">
      <c r="A158" s="105"/>
      <c r="B158" s="105"/>
      <c r="C158" s="105"/>
      <c r="D158" s="105"/>
      <c r="E158" s="105"/>
      <c r="F158" s="105"/>
      <c r="G158" s="105"/>
      <c r="H158" s="105"/>
      <c r="I158" s="105"/>
      <c r="J158" s="105"/>
      <c r="K158" s="105"/>
      <c r="L158" s="105"/>
      <c r="M158" s="105"/>
    </row>
    <row r="159">
      <c r="A159" s="105"/>
      <c r="B159" s="105"/>
      <c r="C159" s="105"/>
      <c r="D159" s="105"/>
      <c r="E159" s="105"/>
      <c r="F159" s="105"/>
      <c r="G159" s="105"/>
      <c r="H159" s="105"/>
      <c r="I159" s="105"/>
      <c r="J159" s="105"/>
      <c r="K159" s="105"/>
      <c r="L159" s="105"/>
      <c r="M159" s="105"/>
    </row>
    <row r="160">
      <c r="A160" s="105"/>
      <c r="B160" s="105"/>
      <c r="C160" s="105"/>
      <c r="D160" s="105"/>
      <c r="E160" s="105"/>
      <c r="F160" s="105"/>
      <c r="G160" s="105"/>
      <c r="H160" s="105"/>
      <c r="I160" s="105"/>
      <c r="J160" s="105"/>
      <c r="K160" s="105"/>
      <c r="L160" s="105"/>
      <c r="M160" s="105"/>
    </row>
    <row r="161">
      <c r="A161" s="105"/>
      <c r="B161" s="105"/>
      <c r="C161" s="105"/>
      <c r="D161" s="105"/>
      <c r="E161" s="105"/>
      <c r="F161" s="105"/>
      <c r="G161" s="105"/>
      <c r="H161" s="105"/>
      <c r="I161" s="105"/>
      <c r="J161" s="105"/>
      <c r="K161" s="105"/>
      <c r="L161" s="105"/>
      <c r="M161" s="105"/>
    </row>
    <row r="162">
      <c r="A162" s="105"/>
      <c r="B162" s="105"/>
      <c r="C162" s="105"/>
      <c r="D162" s="105"/>
      <c r="E162" s="105"/>
      <c r="F162" s="105"/>
      <c r="G162" s="105"/>
      <c r="H162" s="105"/>
      <c r="I162" s="105"/>
      <c r="J162" s="105"/>
      <c r="K162" s="105"/>
      <c r="L162" s="105"/>
      <c r="M162" s="105"/>
    </row>
    <row r="163">
      <c r="A163" s="105"/>
      <c r="B163" s="105"/>
      <c r="C163" s="105"/>
      <c r="D163" s="105"/>
      <c r="E163" s="105"/>
      <c r="F163" s="105"/>
      <c r="G163" s="105"/>
      <c r="H163" s="105"/>
      <c r="I163" s="105"/>
      <c r="J163" s="105"/>
      <c r="K163" s="105"/>
      <c r="L163" s="105"/>
      <c r="M163" s="105"/>
    </row>
    <row r="164">
      <c r="A164" s="105"/>
      <c r="B164" s="105"/>
      <c r="C164" s="105"/>
      <c r="D164" s="105"/>
      <c r="E164" s="105"/>
      <c r="F164" s="105"/>
      <c r="G164" s="105"/>
      <c r="H164" s="105"/>
      <c r="I164" s="105"/>
      <c r="J164" s="105"/>
      <c r="K164" s="105"/>
      <c r="L164" s="105"/>
      <c r="M164" s="105"/>
    </row>
    <row r="165">
      <c r="A165" s="105"/>
      <c r="B165" s="105"/>
      <c r="C165" s="105"/>
      <c r="D165" s="105"/>
      <c r="E165" s="105"/>
      <c r="F165" s="105"/>
      <c r="G165" s="105"/>
      <c r="H165" s="105"/>
      <c r="I165" s="105"/>
      <c r="J165" s="105"/>
      <c r="K165" s="105"/>
      <c r="L165" s="105"/>
      <c r="M165" s="105"/>
    </row>
    <row r="166">
      <c r="A166" s="105"/>
      <c r="B166" s="105"/>
      <c r="C166" s="105"/>
      <c r="D166" s="105"/>
      <c r="E166" s="105"/>
      <c r="F166" s="105"/>
      <c r="G166" s="105"/>
      <c r="H166" s="105"/>
      <c r="I166" s="105"/>
      <c r="J166" s="105"/>
      <c r="K166" s="105"/>
      <c r="L166" s="105"/>
      <c r="M166" s="105"/>
    </row>
    <row r="167">
      <c r="A167" s="105"/>
      <c r="B167" s="105"/>
      <c r="C167" s="105"/>
      <c r="D167" s="105"/>
      <c r="E167" s="105"/>
      <c r="F167" s="105"/>
      <c r="G167" s="105"/>
      <c r="H167" s="105"/>
      <c r="I167" s="105"/>
      <c r="J167" s="105"/>
      <c r="K167" s="105"/>
      <c r="L167" s="105"/>
      <c r="M167" s="105"/>
    </row>
    <row r="168">
      <c r="A168" s="105"/>
      <c r="B168" s="105"/>
      <c r="C168" s="105"/>
      <c r="D168" s="105"/>
      <c r="E168" s="105"/>
      <c r="F168" s="105"/>
      <c r="G168" s="105"/>
      <c r="H168" s="105"/>
      <c r="I168" s="105"/>
      <c r="J168" s="105"/>
      <c r="K168" s="105"/>
      <c r="L168" s="105"/>
      <c r="M168" s="105"/>
    </row>
    <row r="169">
      <c r="A169" s="105"/>
      <c r="B169" s="105"/>
      <c r="C169" s="105"/>
      <c r="D169" s="105"/>
      <c r="E169" s="105"/>
      <c r="F169" s="105"/>
      <c r="G169" s="105"/>
      <c r="H169" s="105"/>
      <c r="I169" s="105"/>
      <c r="J169" s="105"/>
      <c r="K169" s="105"/>
      <c r="L169" s="105"/>
      <c r="M169" s="105"/>
    </row>
    <row r="170">
      <c r="A170" s="105"/>
      <c r="B170" s="105"/>
      <c r="C170" s="105"/>
      <c r="D170" s="105"/>
      <c r="E170" s="105"/>
      <c r="F170" s="105"/>
      <c r="G170" s="105"/>
      <c r="H170" s="105"/>
      <c r="I170" s="105"/>
      <c r="J170" s="105"/>
      <c r="K170" s="105"/>
      <c r="L170" s="105"/>
      <c r="M170" s="105"/>
    </row>
    <row r="171">
      <c r="A171" s="105"/>
      <c r="B171" s="105"/>
      <c r="C171" s="105"/>
      <c r="D171" s="105"/>
      <c r="E171" s="105"/>
      <c r="F171" s="105"/>
      <c r="G171" s="105"/>
      <c r="H171" s="105"/>
      <c r="I171" s="105"/>
      <c r="J171" s="105"/>
      <c r="K171" s="105"/>
      <c r="L171" s="105"/>
      <c r="M171" s="105"/>
    </row>
    <row r="172">
      <c r="A172" s="105"/>
      <c r="B172" s="105"/>
      <c r="C172" s="105"/>
      <c r="D172" s="105"/>
      <c r="E172" s="105"/>
      <c r="F172" s="105"/>
      <c r="G172" s="105"/>
      <c r="H172" s="105"/>
      <c r="I172" s="105"/>
      <c r="J172" s="105"/>
      <c r="K172" s="105"/>
      <c r="L172" s="105"/>
      <c r="M172" s="105"/>
    </row>
    <row r="173">
      <c r="A173" s="105"/>
      <c r="B173" s="105"/>
      <c r="C173" s="105"/>
      <c r="D173" s="105"/>
      <c r="E173" s="105"/>
      <c r="F173" s="105"/>
      <c r="G173" s="105"/>
      <c r="H173" s="105"/>
      <c r="I173" s="105"/>
      <c r="J173" s="105"/>
      <c r="K173" s="105"/>
      <c r="L173" s="105"/>
      <c r="M173" s="105"/>
    </row>
    <row r="174">
      <c r="A174" s="105"/>
      <c r="B174" s="105"/>
      <c r="C174" s="105"/>
      <c r="D174" s="105"/>
      <c r="E174" s="105"/>
      <c r="F174" s="105"/>
      <c r="G174" s="105"/>
      <c r="H174" s="105"/>
      <c r="I174" s="105"/>
      <c r="J174" s="105"/>
      <c r="K174" s="105"/>
      <c r="L174" s="105"/>
      <c r="M174" s="105"/>
    </row>
    <row r="175">
      <c r="A175" s="105"/>
      <c r="B175" s="105"/>
      <c r="C175" s="105"/>
      <c r="D175" s="105"/>
      <c r="E175" s="105"/>
      <c r="F175" s="105"/>
      <c r="G175" s="105"/>
      <c r="H175" s="105"/>
      <c r="I175" s="105"/>
      <c r="J175" s="105"/>
      <c r="K175" s="105"/>
      <c r="L175" s="105"/>
      <c r="M175" s="105"/>
    </row>
    <row r="176">
      <c r="A176" s="105"/>
      <c r="B176" s="105"/>
      <c r="C176" s="105"/>
      <c r="D176" s="105"/>
      <c r="E176" s="105"/>
      <c r="F176" s="105"/>
      <c r="G176" s="105"/>
      <c r="H176" s="105"/>
      <c r="I176" s="105"/>
      <c r="J176" s="105"/>
      <c r="K176" s="105"/>
      <c r="L176" s="105"/>
      <c r="M176" s="105"/>
    </row>
    <row r="177">
      <c r="A177" s="105"/>
      <c r="B177" s="105"/>
      <c r="C177" s="105"/>
      <c r="D177" s="105"/>
      <c r="E177" s="105"/>
      <c r="F177" s="105"/>
      <c r="G177" s="105"/>
      <c r="H177" s="105"/>
      <c r="I177" s="105"/>
      <c r="J177" s="105"/>
      <c r="K177" s="105"/>
      <c r="L177" s="105"/>
      <c r="M177" s="105"/>
    </row>
    <row r="178">
      <c r="A178" s="105"/>
      <c r="B178" s="105"/>
      <c r="C178" s="105"/>
      <c r="D178" s="105"/>
      <c r="E178" s="105"/>
      <c r="F178" s="105"/>
      <c r="G178" s="105"/>
      <c r="H178" s="105"/>
      <c r="I178" s="105"/>
      <c r="J178" s="105"/>
      <c r="K178" s="105"/>
      <c r="L178" s="105"/>
      <c r="M178" s="105"/>
    </row>
    <row r="179">
      <c r="A179" s="105"/>
      <c r="B179" s="105"/>
      <c r="C179" s="105"/>
      <c r="D179" s="105"/>
      <c r="E179" s="105"/>
      <c r="F179" s="105"/>
      <c r="G179" s="105"/>
      <c r="H179" s="105"/>
      <c r="I179" s="105"/>
      <c r="J179" s="105"/>
      <c r="K179" s="105"/>
      <c r="L179" s="105"/>
      <c r="M179" s="105"/>
    </row>
    <row r="180">
      <c r="A180" s="105"/>
      <c r="B180" s="105"/>
      <c r="C180" s="105"/>
      <c r="D180" s="105"/>
      <c r="E180" s="105"/>
      <c r="F180" s="105"/>
      <c r="G180" s="105"/>
      <c r="H180" s="105"/>
      <c r="I180" s="105"/>
      <c r="J180" s="105"/>
      <c r="K180" s="105"/>
      <c r="L180" s="105"/>
      <c r="M180" s="105"/>
    </row>
    <row r="181">
      <c r="A181" s="105"/>
      <c r="B181" s="105"/>
      <c r="C181" s="105"/>
      <c r="D181" s="105"/>
      <c r="E181" s="105"/>
      <c r="F181" s="105"/>
      <c r="G181" s="105"/>
      <c r="H181" s="105"/>
      <c r="I181" s="105"/>
      <c r="J181" s="105"/>
      <c r="K181" s="105"/>
      <c r="L181" s="105"/>
      <c r="M181" s="105"/>
    </row>
    <row r="182">
      <c r="A182" s="105"/>
      <c r="B182" s="105"/>
      <c r="C182" s="105"/>
      <c r="D182" s="105"/>
      <c r="E182" s="105"/>
      <c r="F182" s="105"/>
      <c r="G182" s="105"/>
      <c r="H182" s="105"/>
      <c r="I182" s="105"/>
      <c r="J182" s="105"/>
      <c r="K182" s="105"/>
      <c r="L182" s="105"/>
      <c r="M182" s="105"/>
    </row>
    <row r="183">
      <c r="A183" s="105"/>
      <c r="B183" s="105"/>
      <c r="C183" s="105"/>
      <c r="D183" s="105"/>
      <c r="E183" s="105"/>
      <c r="F183" s="105"/>
      <c r="G183" s="105"/>
      <c r="H183" s="105"/>
      <c r="I183" s="105"/>
      <c r="J183" s="105"/>
      <c r="K183" s="105"/>
      <c r="L183" s="105"/>
      <c r="M183" s="105"/>
    </row>
    <row r="184">
      <c r="A184" s="105"/>
      <c r="B184" s="105"/>
      <c r="C184" s="105"/>
      <c r="D184" s="105"/>
      <c r="E184" s="105"/>
      <c r="F184" s="105"/>
      <c r="G184" s="105"/>
      <c r="H184" s="105"/>
      <c r="I184" s="105"/>
      <c r="J184" s="105"/>
      <c r="K184" s="105"/>
      <c r="L184" s="105"/>
      <c r="M184" s="105"/>
    </row>
    <row r="185">
      <c r="A185" s="105"/>
      <c r="B185" s="105"/>
      <c r="C185" s="105"/>
      <c r="D185" s="105"/>
      <c r="E185" s="105"/>
      <c r="F185" s="105"/>
      <c r="G185" s="105"/>
      <c r="H185" s="105"/>
      <c r="I185" s="105"/>
      <c r="J185" s="105"/>
      <c r="K185" s="105"/>
      <c r="L185" s="105"/>
      <c r="M185" s="105"/>
    </row>
    <row r="186">
      <c r="A186" s="105"/>
      <c r="B186" s="105"/>
      <c r="C186" s="105"/>
      <c r="D186" s="105"/>
      <c r="E186" s="105"/>
      <c r="F186" s="105"/>
      <c r="G186" s="105"/>
      <c r="H186" s="105"/>
      <c r="I186" s="105"/>
      <c r="J186" s="105"/>
      <c r="K186" s="105"/>
      <c r="L186" s="105"/>
      <c r="M186" s="105"/>
    </row>
    <row r="187">
      <c r="A187" s="105"/>
      <c r="B187" s="105"/>
      <c r="C187" s="105"/>
      <c r="D187" s="105"/>
      <c r="E187" s="105"/>
      <c r="F187" s="105"/>
      <c r="G187" s="105"/>
      <c r="H187" s="105"/>
      <c r="I187" s="105"/>
      <c r="J187" s="105"/>
      <c r="K187" s="105"/>
      <c r="L187" s="105"/>
      <c r="M187" s="105"/>
    </row>
    <row r="188">
      <c r="A188" s="105"/>
      <c r="B188" s="105"/>
      <c r="C188" s="105"/>
      <c r="D188" s="105"/>
      <c r="E188" s="105"/>
      <c r="F188" s="105"/>
      <c r="G188" s="105"/>
      <c r="H188" s="105"/>
      <c r="I188" s="105"/>
      <c r="J188" s="105"/>
      <c r="K188" s="105"/>
      <c r="L188" s="105"/>
      <c r="M188" s="105"/>
    </row>
    <row r="189">
      <c r="A189" s="105"/>
      <c r="B189" s="105"/>
      <c r="C189" s="105"/>
      <c r="D189" s="105"/>
      <c r="E189" s="105"/>
      <c r="F189" s="105"/>
      <c r="G189" s="105"/>
      <c r="H189" s="105"/>
      <c r="I189" s="105"/>
      <c r="J189" s="105"/>
      <c r="K189" s="105"/>
      <c r="L189" s="105"/>
      <c r="M189" s="105"/>
    </row>
    <row r="190">
      <c r="A190" s="105"/>
      <c r="B190" s="105"/>
      <c r="C190" s="105"/>
      <c r="D190" s="105"/>
      <c r="E190" s="105"/>
      <c r="F190" s="105"/>
      <c r="G190" s="105"/>
      <c r="H190" s="105"/>
      <c r="I190" s="105"/>
      <c r="J190" s="105"/>
      <c r="K190" s="105"/>
      <c r="L190" s="105"/>
      <c r="M190" s="105"/>
    </row>
    <row r="191">
      <c r="A191" s="105"/>
      <c r="B191" s="105"/>
      <c r="C191" s="105"/>
      <c r="D191" s="105"/>
      <c r="E191" s="105"/>
      <c r="F191" s="105"/>
      <c r="G191" s="105"/>
      <c r="H191" s="105"/>
      <c r="I191" s="105"/>
      <c r="J191" s="105"/>
      <c r="K191" s="105"/>
      <c r="L191" s="105"/>
      <c r="M191" s="105"/>
    </row>
    <row r="192">
      <c r="A192" s="105"/>
      <c r="B192" s="105"/>
      <c r="C192" s="105"/>
      <c r="D192" s="105"/>
      <c r="E192" s="105"/>
      <c r="F192" s="105"/>
      <c r="G192" s="105"/>
      <c r="H192" s="105"/>
      <c r="I192" s="105"/>
      <c r="J192" s="105"/>
      <c r="K192" s="105"/>
      <c r="L192" s="105"/>
      <c r="M192" s="105"/>
    </row>
    <row r="193">
      <c r="A193" s="105"/>
      <c r="B193" s="105"/>
      <c r="C193" s="105"/>
      <c r="D193" s="105"/>
      <c r="E193" s="105"/>
      <c r="F193" s="105"/>
      <c r="G193" s="105"/>
      <c r="H193" s="105"/>
      <c r="I193" s="105"/>
      <c r="J193" s="105"/>
      <c r="K193" s="105"/>
      <c r="L193" s="105"/>
      <c r="M193" s="105"/>
    </row>
    <row r="194">
      <c r="A194" s="105"/>
      <c r="B194" s="105"/>
      <c r="C194" s="105"/>
      <c r="D194" s="105"/>
      <c r="E194" s="105"/>
      <c r="F194" s="105"/>
      <c r="G194" s="105"/>
      <c r="H194" s="105"/>
      <c r="I194" s="105"/>
      <c r="J194" s="105"/>
      <c r="K194" s="105"/>
      <c r="L194" s="105"/>
      <c r="M194" s="105"/>
    </row>
    <row r="195">
      <c r="A195" s="105"/>
      <c r="B195" s="105"/>
      <c r="C195" s="105"/>
      <c r="D195" s="105"/>
      <c r="E195" s="105"/>
      <c r="F195" s="105"/>
      <c r="G195" s="105"/>
      <c r="H195" s="105"/>
      <c r="I195" s="105"/>
      <c r="J195" s="105"/>
      <c r="K195" s="105"/>
      <c r="L195" s="105"/>
      <c r="M195" s="105"/>
    </row>
    <row r="196">
      <c r="A196" s="105"/>
      <c r="B196" s="105"/>
      <c r="C196" s="105"/>
      <c r="D196" s="105"/>
      <c r="E196" s="105"/>
      <c r="F196" s="105"/>
      <c r="G196" s="105"/>
      <c r="H196" s="105"/>
      <c r="I196" s="105"/>
      <c r="J196" s="105"/>
      <c r="K196" s="105"/>
      <c r="L196" s="105"/>
      <c r="M196" s="105"/>
    </row>
    <row r="197">
      <c r="A197" s="105"/>
      <c r="B197" s="105"/>
      <c r="C197" s="105"/>
      <c r="D197" s="105"/>
      <c r="E197" s="105"/>
      <c r="F197" s="105"/>
      <c r="G197" s="105"/>
      <c r="H197" s="105"/>
      <c r="I197" s="105"/>
      <c r="J197" s="105"/>
      <c r="K197" s="105"/>
      <c r="L197" s="105"/>
      <c r="M197" s="105"/>
    </row>
    <row r="198">
      <c r="A198" s="105"/>
      <c r="B198" s="105"/>
      <c r="C198" s="105"/>
      <c r="D198" s="105"/>
      <c r="E198" s="105"/>
      <c r="F198" s="105"/>
      <c r="G198" s="105"/>
      <c r="H198" s="105"/>
      <c r="I198" s="105"/>
      <c r="J198" s="105"/>
      <c r="K198" s="105"/>
      <c r="L198" s="105"/>
      <c r="M198" s="105"/>
    </row>
    <row r="199">
      <c r="A199" s="105"/>
      <c r="B199" s="105"/>
      <c r="C199" s="105"/>
      <c r="D199" s="105"/>
      <c r="E199" s="105"/>
      <c r="F199" s="105"/>
      <c r="G199" s="105"/>
      <c r="H199" s="105"/>
      <c r="I199" s="105"/>
      <c r="J199" s="105"/>
      <c r="K199" s="105"/>
      <c r="L199" s="105"/>
      <c r="M199" s="105"/>
    </row>
    <row r="200">
      <c r="A200" s="105"/>
      <c r="B200" s="105"/>
      <c r="C200" s="105"/>
      <c r="D200" s="105"/>
      <c r="E200" s="105"/>
      <c r="F200" s="105"/>
      <c r="G200" s="105"/>
      <c r="H200" s="105"/>
      <c r="I200" s="105"/>
      <c r="J200" s="105"/>
      <c r="K200" s="105"/>
      <c r="L200" s="105"/>
      <c r="M200" s="105"/>
    </row>
    <row r="201">
      <c r="A201" s="105"/>
      <c r="B201" s="105"/>
      <c r="C201" s="105"/>
      <c r="D201" s="105"/>
      <c r="E201" s="105"/>
      <c r="F201" s="105"/>
      <c r="G201" s="105"/>
      <c r="H201" s="105"/>
      <c r="I201" s="105"/>
      <c r="J201" s="105"/>
      <c r="K201" s="105"/>
      <c r="L201" s="105"/>
      <c r="M201" s="105"/>
    </row>
    <row r="202">
      <c r="A202" s="105"/>
      <c r="B202" s="105"/>
      <c r="C202" s="105"/>
      <c r="D202" s="105"/>
      <c r="E202" s="105"/>
      <c r="F202" s="105"/>
      <c r="G202" s="105"/>
      <c r="H202" s="105"/>
      <c r="I202" s="105"/>
      <c r="J202" s="105"/>
      <c r="K202" s="105"/>
      <c r="L202" s="105"/>
      <c r="M202" s="105"/>
    </row>
    <row r="203">
      <c r="A203" s="105"/>
      <c r="B203" s="105"/>
      <c r="C203" s="105"/>
      <c r="D203" s="105"/>
      <c r="E203" s="105"/>
      <c r="F203" s="105"/>
      <c r="G203" s="105"/>
      <c r="H203" s="105"/>
      <c r="I203" s="105"/>
      <c r="J203" s="105"/>
      <c r="K203" s="105"/>
      <c r="L203" s="105"/>
      <c r="M203" s="105"/>
    </row>
    <row r="204">
      <c r="A204" s="105"/>
      <c r="B204" s="105"/>
      <c r="C204" s="105"/>
      <c r="D204" s="105"/>
      <c r="E204" s="105"/>
      <c r="F204" s="105"/>
      <c r="G204" s="105"/>
      <c r="H204" s="105"/>
      <c r="I204" s="105"/>
      <c r="J204" s="105"/>
      <c r="K204" s="105"/>
      <c r="L204" s="105"/>
      <c r="M204" s="105"/>
    </row>
    <row r="205">
      <c r="A205" s="105"/>
      <c r="B205" s="105"/>
      <c r="C205" s="105"/>
      <c r="D205" s="105"/>
      <c r="E205" s="105"/>
      <c r="F205" s="105"/>
      <c r="G205" s="105"/>
      <c r="H205" s="105"/>
      <c r="I205" s="105"/>
      <c r="J205" s="105"/>
      <c r="K205" s="105"/>
      <c r="L205" s="105"/>
      <c r="M205" s="105"/>
    </row>
    <row r="206">
      <c r="A206" s="105"/>
      <c r="B206" s="105"/>
      <c r="C206" s="105"/>
      <c r="D206" s="105"/>
      <c r="E206" s="105"/>
      <c r="F206" s="105"/>
      <c r="G206" s="105"/>
      <c r="H206" s="105"/>
      <c r="I206" s="105"/>
      <c r="J206" s="105"/>
      <c r="K206" s="105"/>
      <c r="L206" s="105"/>
      <c r="M206" s="105"/>
    </row>
    <row r="207">
      <c r="A207" s="105"/>
      <c r="B207" s="105"/>
      <c r="C207" s="105"/>
      <c r="D207" s="105"/>
      <c r="E207" s="105"/>
      <c r="F207" s="105"/>
      <c r="G207" s="105"/>
      <c r="H207" s="105"/>
      <c r="I207" s="105"/>
      <c r="J207" s="105"/>
      <c r="K207" s="105"/>
      <c r="L207" s="105"/>
      <c r="M207" s="105"/>
    </row>
    <row r="208">
      <c r="A208" s="105"/>
      <c r="B208" s="105"/>
      <c r="C208" s="105"/>
      <c r="D208" s="105"/>
      <c r="E208" s="105"/>
      <c r="F208" s="105"/>
      <c r="G208" s="105"/>
      <c r="H208" s="105"/>
      <c r="I208" s="105"/>
      <c r="J208" s="105"/>
      <c r="K208" s="105"/>
      <c r="L208" s="105"/>
      <c r="M208" s="105"/>
    </row>
    <row r="209">
      <c r="A209" s="105"/>
      <c r="B209" s="105"/>
      <c r="C209" s="105"/>
      <c r="D209" s="105"/>
      <c r="E209" s="105"/>
      <c r="F209" s="105"/>
      <c r="G209" s="105"/>
      <c r="H209" s="105"/>
      <c r="I209" s="105"/>
      <c r="J209" s="105"/>
      <c r="K209" s="105"/>
      <c r="L209" s="105"/>
      <c r="M209" s="105"/>
    </row>
    <row r="210">
      <c r="A210" s="105"/>
      <c r="B210" s="105"/>
      <c r="C210" s="105"/>
      <c r="D210" s="105"/>
      <c r="E210" s="105"/>
      <c r="F210" s="105"/>
      <c r="G210" s="105"/>
      <c r="H210" s="105"/>
      <c r="I210" s="105"/>
      <c r="J210" s="105"/>
      <c r="K210" s="105"/>
      <c r="L210" s="105"/>
      <c r="M210" s="105"/>
    </row>
    <row r="211">
      <c r="A211" s="105"/>
      <c r="B211" s="105"/>
      <c r="C211" s="105"/>
      <c r="D211" s="105"/>
      <c r="E211" s="105"/>
      <c r="F211" s="105"/>
      <c r="G211" s="105"/>
      <c r="H211" s="105"/>
      <c r="I211" s="105"/>
      <c r="J211" s="105"/>
      <c r="K211" s="105"/>
      <c r="L211" s="105"/>
      <c r="M211" s="105"/>
    </row>
    <row r="212">
      <c r="A212" s="105"/>
      <c r="B212" s="105"/>
      <c r="C212" s="105"/>
      <c r="D212" s="105"/>
      <c r="E212" s="105"/>
      <c r="F212" s="105"/>
      <c r="G212" s="105"/>
      <c r="H212" s="105"/>
      <c r="I212" s="105"/>
      <c r="J212" s="105"/>
      <c r="K212" s="105"/>
      <c r="L212" s="105"/>
      <c r="M212" s="105"/>
    </row>
    <row r="213">
      <c r="A213" s="105"/>
      <c r="B213" s="105"/>
      <c r="C213" s="105"/>
      <c r="D213" s="105"/>
      <c r="E213" s="105"/>
      <c r="F213" s="105"/>
      <c r="G213" s="105"/>
      <c r="H213" s="105"/>
      <c r="I213" s="105"/>
      <c r="J213" s="105"/>
      <c r="K213" s="105"/>
      <c r="L213" s="105"/>
      <c r="M213" s="105"/>
    </row>
    <row r="214">
      <c r="A214" s="105"/>
      <c r="B214" s="105"/>
      <c r="C214" s="105"/>
      <c r="D214" s="105"/>
      <c r="E214" s="105"/>
      <c r="F214" s="105"/>
      <c r="G214" s="105"/>
      <c r="H214" s="105"/>
      <c r="I214" s="105"/>
      <c r="J214" s="105"/>
      <c r="K214" s="105"/>
      <c r="L214" s="105"/>
      <c r="M214" s="105"/>
    </row>
    <row r="215">
      <c r="A215" s="105"/>
      <c r="B215" s="105"/>
      <c r="C215" s="105"/>
      <c r="D215" s="105"/>
      <c r="E215" s="105"/>
      <c r="F215" s="105"/>
      <c r="G215" s="105"/>
      <c r="H215" s="105"/>
      <c r="I215" s="105"/>
      <c r="J215" s="105"/>
      <c r="K215" s="105"/>
      <c r="L215" s="105"/>
      <c r="M215" s="105"/>
    </row>
    <row r="216">
      <c r="A216" s="105"/>
      <c r="B216" s="105"/>
      <c r="C216" s="105"/>
      <c r="D216" s="105"/>
      <c r="E216" s="105"/>
      <c r="F216" s="105"/>
      <c r="G216" s="105"/>
      <c r="H216" s="105"/>
      <c r="I216" s="105"/>
      <c r="J216" s="105"/>
      <c r="K216" s="105"/>
      <c r="L216" s="105"/>
      <c r="M216" s="105"/>
    </row>
    <row r="217">
      <c r="A217" s="105"/>
      <c r="B217" s="105"/>
      <c r="C217" s="105"/>
      <c r="D217" s="105"/>
      <c r="E217" s="105"/>
      <c r="F217" s="105"/>
      <c r="G217" s="105"/>
      <c r="H217" s="105"/>
      <c r="I217" s="105"/>
      <c r="J217" s="105"/>
      <c r="K217" s="105"/>
      <c r="L217" s="105"/>
      <c r="M217" s="105"/>
    </row>
    <row r="218">
      <c r="A218" s="105"/>
      <c r="B218" s="105"/>
      <c r="C218" s="105"/>
      <c r="D218" s="105"/>
      <c r="E218" s="105"/>
      <c r="F218" s="105"/>
      <c r="G218" s="105"/>
      <c r="H218" s="105"/>
      <c r="I218" s="105"/>
      <c r="J218" s="105"/>
      <c r="K218" s="105"/>
      <c r="L218" s="105"/>
      <c r="M218" s="105"/>
    </row>
    <row r="219">
      <c r="A219" s="105"/>
      <c r="B219" s="105"/>
      <c r="C219" s="105"/>
      <c r="D219" s="105"/>
      <c r="E219" s="105"/>
      <c r="F219" s="105"/>
      <c r="G219" s="105"/>
      <c r="H219" s="105"/>
      <c r="I219" s="105"/>
      <c r="J219" s="105"/>
      <c r="K219" s="105"/>
      <c r="L219" s="105"/>
      <c r="M219" s="105"/>
    </row>
    <row r="220">
      <c r="A220" s="105"/>
      <c r="B220" s="105"/>
      <c r="C220" s="105"/>
      <c r="D220" s="105"/>
      <c r="E220" s="105"/>
      <c r="F220" s="105"/>
      <c r="G220" s="105"/>
      <c r="H220" s="105"/>
      <c r="I220" s="105"/>
      <c r="J220" s="105"/>
      <c r="K220" s="105"/>
      <c r="L220" s="105"/>
      <c r="M220" s="105"/>
    </row>
    <row r="221">
      <c r="A221" s="105"/>
      <c r="B221" s="105"/>
      <c r="C221" s="105"/>
      <c r="D221" s="105"/>
      <c r="E221" s="105"/>
      <c r="F221" s="105"/>
      <c r="G221" s="105"/>
      <c r="H221" s="105"/>
      <c r="I221" s="105"/>
      <c r="J221" s="105"/>
      <c r="K221" s="105"/>
      <c r="L221" s="105"/>
      <c r="M221" s="105"/>
    </row>
    <row r="222">
      <c r="A222" s="105"/>
      <c r="B222" s="105"/>
      <c r="C222" s="105"/>
      <c r="D222" s="105"/>
      <c r="E222" s="105"/>
      <c r="F222" s="105"/>
      <c r="G222" s="105"/>
      <c r="H222" s="105"/>
      <c r="I222" s="105"/>
      <c r="J222" s="105"/>
      <c r="K222" s="105"/>
      <c r="L222" s="105"/>
      <c r="M222" s="105"/>
    </row>
    <row r="223">
      <c r="A223" s="105"/>
      <c r="B223" s="105"/>
      <c r="C223" s="105"/>
      <c r="D223" s="105"/>
      <c r="E223" s="105"/>
      <c r="F223" s="105"/>
      <c r="G223" s="105"/>
      <c r="H223" s="105"/>
      <c r="I223" s="105"/>
      <c r="J223" s="105"/>
      <c r="K223" s="105"/>
      <c r="L223" s="105"/>
      <c r="M223" s="105"/>
    </row>
    <row r="224">
      <c r="A224" s="105"/>
      <c r="B224" s="105"/>
      <c r="C224" s="105"/>
      <c r="D224" s="105"/>
      <c r="E224" s="105"/>
      <c r="F224" s="105"/>
      <c r="G224" s="105"/>
      <c r="H224" s="105"/>
      <c r="I224" s="105"/>
      <c r="J224" s="105"/>
      <c r="K224" s="105"/>
      <c r="L224" s="105"/>
      <c r="M224" s="105"/>
    </row>
    <row r="225">
      <c r="A225" s="105"/>
      <c r="B225" s="105"/>
      <c r="C225" s="105"/>
      <c r="D225" s="105"/>
      <c r="E225" s="105"/>
      <c r="F225" s="105"/>
      <c r="G225" s="105"/>
      <c r="H225" s="105"/>
      <c r="I225" s="105"/>
      <c r="J225" s="105"/>
      <c r="K225" s="105"/>
      <c r="L225" s="105"/>
      <c r="M225" s="105"/>
    </row>
    <row r="226">
      <c r="A226" s="105"/>
      <c r="B226" s="105"/>
      <c r="C226" s="105"/>
      <c r="D226" s="105"/>
      <c r="E226" s="105"/>
      <c r="F226" s="105"/>
      <c r="G226" s="105"/>
      <c r="H226" s="105"/>
      <c r="I226" s="105"/>
      <c r="J226" s="105"/>
      <c r="K226" s="105"/>
      <c r="L226" s="105"/>
      <c r="M226" s="105"/>
    </row>
    <row r="227">
      <c r="A227" s="105"/>
      <c r="B227" s="105"/>
      <c r="C227" s="105"/>
      <c r="D227" s="105"/>
      <c r="E227" s="105"/>
      <c r="F227" s="105"/>
      <c r="G227" s="105"/>
      <c r="H227" s="105"/>
      <c r="I227" s="105"/>
      <c r="J227" s="105"/>
      <c r="K227" s="105"/>
      <c r="L227" s="105"/>
      <c r="M227" s="105"/>
    </row>
    <row r="228">
      <c r="A228" s="105"/>
      <c r="B228" s="105"/>
      <c r="C228" s="105"/>
      <c r="D228" s="105"/>
      <c r="E228" s="105"/>
      <c r="F228" s="105"/>
      <c r="G228" s="105"/>
      <c r="H228" s="105"/>
      <c r="I228" s="105"/>
      <c r="J228" s="105"/>
      <c r="K228" s="105"/>
      <c r="L228" s="105"/>
      <c r="M228" s="105"/>
    </row>
    <row r="229">
      <c r="A229" s="105"/>
      <c r="B229" s="105"/>
      <c r="C229" s="105"/>
      <c r="D229" s="105"/>
      <c r="E229" s="105"/>
      <c r="F229" s="105"/>
      <c r="G229" s="105"/>
      <c r="H229" s="105"/>
      <c r="I229" s="105"/>
      <c r="J229" s="105"/>
      <c r="K229" s="105"/>
      <c r="L229" s="105"/>
      <c r="M229" s="105"/>
    </row>
    <row r="230">
      <c r="A230" s="105"/>
      <c r="B230" s="105"/>
      <c r="C230" s="105"/>
      <c r="D230" s="105"/>
      <c r="E230" s="105"/>
      <c r="F230" s="105"/>
      <c r="G230" s="105"/>
      <c r="H230" s="105"/>
      <c r="I230" s="105"/>
      <c r="J230" s="105"/>
      <c r="K230" s="105"/>
      <c r="L230" s="105"/>
      <c r="M230" s="105"/>
    </row>
    <row r="231">
      <c r="A231" s="105"/>
      <c r="B231" s="105"/>
      <c r="C231" s="105"/>
      <c r="D231" s="105"/>
      <c r="E231" s="105"/>
      <c r="F231" s="105"/>
      <c r="G231" s="105"/>
      <c r="H231" s="105"/>
      <c r="I231" s="105"/>
      <c r="J231" s="105"/>
      <c r="K231" s="105"/>
      <c r="L231" s="105"/>
      <c r="M231" s="105"/>
    </row>
    <row r="232">
      <c r="A232" s="105"/>
      <c r="B232" s="105"/>
      <c r="C232" s="105"/>
      <c r="D232" s="105"/>
      <c r="E232" s="105"/>
      <c r="F232" s="105"/>
      <c r="G232" s="105"/>
      <c r="H232" s="105"/>
      <c r="I232" s="105"/>
      <c r="J232" s="105"/>
      <c r="K232" s="105"/>
      <c r="L232" s="105"/>
      <c r="M232" s="105"/>
    </row>
    <row r="233">
      <c r="A233" s="105"/>
      <c r="B233" s="105"/>
      <c r="C233" s="105"/>
      <c r="D233" s="105"/>
      <c r="E233" s="105"/>
      <c r="F233" s="105"/>
      <c r="G233" s="105"/>
      <c r="H233" s="105"/>
      <c r="I233" s="105"/>
      <c r="J233" s="105"/>
      <c r="K233" s="105"/>
      <c r="L233" s="105"/>
      <c r="M233" s="105"/>
    </row>
    <row r="234">
      <c r="A234" s="105"/>
      <c r="B234" s="105"/>
      <c r="C234" s="105"/>
      <c r="D234" s="105"/>
      <c r="E234" s="105"/>
      <c r="F234" s="105"/>
      <c r="G234" s="105"/>
      <c r="H234" s="105"/>
      <c r="I234" s="105"/>
      <c r="J234" s="105"/>
      <c r="K234" s="105"/>
      <c r="L234" s="105"/>
      <c r="M234" s="105"/>
    </row>
    <row r="235">
      <c r="A235" s="105"/>
      <c r="B235" s="105"/>
      <c r="C235" s="105"/>
      <c r="D235" s="105"/>
      <c r="E235" s="105"/>
      <c r="F235" s="105"/>
      <c r="G235" s="105"/>
      <c r="H235" s="105"/>
      <c r="I235" s="105"/>
      <c r="J235" s="105"/>
      <c r="K235" s="105"/>
      <c r="L235" s="105"/>
      <c r="M235" s="105"/>
    </row>
    <row r="236">
      <c r="A236" s="105"/>
      <c r="B236" s="105"/>
      <c r="C236" s="105"/>
      <c r="D236" s="105"/>
      <c r="E236" s="105"/>
      <c r="F236" s="105"/>
      <c r="G236" s="105"/>
      <c r="H236" s="105"/>
      <c r="I236" s="105"/>
      <c r="J236" s="105"/>
      <c r="K236" s="105"/>
      <c r="L236" s="105"/>
      <c r="M236" s="105"/>
    </row>
    <row r="237">
      <c r="A237" s="105"/>
      <c r="B237" s="105"/>
      <c r="C237" s="105"/>
      <c r="D237" s="105"/>
      <c r="E237" s="105"/>
      <c r="F237" s="105"/>
      <c r="G237" s="105"/>
      <c r="H237" s="105"/>
      <c r="I237" s="105"/>
      <c r="J237" s="105"/>
      <c r="K237" s="105"/>
      <c r="L237" s="105"/>
      <c r="M237" s="105"/>
    </row>
    <row r="238">
      <c r="A238" s="105"/>
      <c r="B238" s="105"/>
      <c r="C238" s="105"/>
      <c r="D238" s="105"/>
      <c r="E238" s="105"/>
      <c r="F238" s="105"/>
      <c r="G238" s="105"/>
      <c r="H238" s="105"/>
      <c r="I238" s="105"/>
      <c r="J238" s="105"/>
      <c r="K238" s="105"/>
      <c r="L238" s="105"/>
      <c r="M238" s="105"/>
    </row>
    <row r="239">
      <c r="A239" s="105"/>
      <c r="B239" s="105"/>
      <c r="C239" s="105"/>
      <c r="D239" s="105"/>
      <c r="E239" s="105"/>
      <c r="F239" s="105"/>
      <c r="G239" s="105"/>
      <c r="H239" s="105"/>
      <c r="I239" s="105"/>
      <c r="J239" s="105"/>
      <c r="K239" s="105"/>
      <c r="L239" s="105"/>
      <c r="M239" s="105"/>
    </row>
    <row r="240">
      <c r="A240" s="105"/>
      <c r="B240" s="105"/>
      <c r="C240" s="105"/>
      <c r="D240" s="105"/>
      <c r="E240" s="105"/>
      <c r="F240" s="105"/>
      <c r="G240" s="105"/>
      <c r="H240" s="105"/>
      <c r="I240" s="105"/>
      <c r="J240" s="105"/>
      <c r="K240" s="105"/>
      <c r="L240" s="105"/>
      <c r="M240" s="105"/>
    </row>
    <row r="241">
      <c r="A241" s="105"/>
      <c r="B241" s="105"/>
      <c r="C241" s="105"/>
      <c r="D241" s="105"/>
      <c r="E241" s="105"/>
      <c r="F241" s="105"/>
      <c r="G241" s="105"/>
      <c r="H241" s="105"/>
      <c r="I241" s="105"/>
      <c r="J241" s="105"/>
      <c r="K241" s="105"/>
      <c r="L241" s="105"/>
      <c r="M241" s="105"/>
    </row>
    <row r="242">
      <c r="A242" s="105"/>
      <c r="B242" s="105"/>
      <c r="C242" s="105"/>
      <c r="D242" s="105"/>
      <c r="E242" s="105"/>
      <c r="F242" s="105"/>
      <c r="G242" s="105"/>
      <c r="H242" s="105"/>
      <c r="I242" s="105"/>
      <c r="J242" s="105"/>
      <c r="K242" s="105"/>
      <c r="L242" s="105"/>
      <c r="M242" s="105"/>
    </row>
    <row r="243">
      <c r="A243" s="105"/>
      <c r="B243" s="105"/>
      <c r="C243" s="105"/>
      <c r="D243" s="105"/>
      <c r="E243" s="105"/>
      <c r="F243" s="105"/>
      <c r="G243" s="105"/>
      <c r="H243" s="105"/>
      <c r="I243" s="105"/>
      <c r="J243" s="105"/>
      <c r="K243" s="105"/>
      <c r="L243" s="105"/>
      <c r="M243" s="105"/>
    </row>
    <row r="244">
      <c r="A244" s="105"/>
      <c r="B244" s="105"/>
      <c r="C244" s="105"/>
      <c r="D244" s="105"/>
      <c r="E244" s="105"/>
      <c r="F244" s="105"/>
      <c r="G244" s="105"/>
      <c r="H244" s="105"/>
      <c r="I244" s="105"/>
      <c r="J244" s="105"/>
      <c r="K244" s="105"/>
      <c r="L244" s="105"/>
      <c r="M244" s="105"/>
    </row>
    <row r="245">
      <c r="A245" s="105"/>
      <c r="B245" s="105"/>
      <c r="C245" s="105"/>
      <c r="D245" s="105"/>
      <c r="E245" s="105"/>
      <c r="F245" s="105"/>
      <c r="G245" s="105"/>
      <c r="H245" s="105"/>
      <c r="I245" s="105"/>
      <c r="J245" s="105"/>
      <c r="K245" s="105"/>
      <c r="L245" s="105"/>
      <c r="M245" s="105"/>
    </row>
    <row r="246">
      <c r="A246" s="105"/>
      <c r="B246" s="105"/>
      <c r="C246" s="105"/>
      <c r="D246" s="105"/>
      <c r="E246" s="105"/>
      <c r="F246" s="105"/>
      <c r="G246" s="105"/>
      <c r="H246" s="105"/>
      <c r="I246" s="105"/>
      <c r="J246" s="105"/>
      <c r="K246" s="105"/>
      <c r="L246" s="105"/>
      <c r="M246" s="105"/>
    </row>
    <row r="247">
      <c r="A247" s="105"/>
      <c r="B247" s="105"/>
      <c r="C247" s="105"/>
      <c r="D247" s="105"/>
      <c r="E247" s="105"/>
      <c r="F247" s="105"/>
      <c r="G247" s="105"/>
      <c r="H247" s="105"/>
      <c r="I247" s="105"/>
      <c r="J247" s="105"/>
      <c r="K247" s="105"/>
      <c r="L247" s="105"/>
      <c r="M247" s="105"/>
    </row>
    <row r="248">
      <c r="A248" s="105"/>
      <c r="B248" s="105"/>
      <c r="C248" s="105"/>
      <c r="D248" s="105"/>
      <c r="E248" s="105"/>
      <c r="F248" s="105"/>
      <c r="G248" s="105"/>
      <c r="H248" s="105"/>
      <c r="I248" s="105"/>
      <c r="J248" s="105"/>
      <c r="K248" s="105"/>
      <c r="L248" s="105"/>
      <c r="M248" s="105"/>
    </row>
    <row r="249">
      <c r="A249" s="105"/>
      <c r="B249" s="105"/>
      <c r="C249" s="105"/>
      <c r="D249" s="105"/>
      <c r="E249" s="105"/>
      <c r="F249" s="105"/>
      <c r="G249" s="105"/>
      <c r="H249" s="105"/>
      <c r="I249" s="105"/>
      <c r="J249" s="105"/>
      <c r="K249" s="105"/>
      <c r="L249" s="105"/>
      <c r="M249" s="105"/>
    </row>
    <row r="250">
      <c r="A250" s="105"/>
      <c r="B250" s="105"/>
      <c r="C250" s="105"/>
      <c r="D250" s="105"/>
      <c r="E250" s="105"/>
      <c r="F250" s="105"/>
      <c r="G250" s="105"/>
      <c r="H250" s="105"/>
      <c r="I250" s="105"/>
      <c r="J250" s="105"/>
      <c r="K250" s="105"/>
      <c r="L250" s="105"/>
      <c r="M250" s="105"/>
    </row>
    <row r="251">
      <c r="A251" s="105"/>
      <c r="B251" s="105"/>
      <c r="C251" s="105"/>
      <c r="D251" s="105"/>
      <c r="E251" s="105"/>
      <c r="F251" s="105"/>
      <c r="G251" s="105"/>
      <c r="H251" s="105"/>
      <c r="I251" s="105"/>
      <c r="J251" s="105"/>
      <c r="K251" s="105"/>
      <c r="L251" s="105"/>
      <c r="M251" s="105"/>
    </row>
    <row r="252">
      <c r="A252" s="105"/>
      <c r="B252" s="105"/>
      <c r="C252" s="105"/>
      <c r="D252" s="105"/>
      <c r="E252" s="105"/>
      <c r="F252" s="105"/>
      <c r="G252" s="105"/>
      <c r="H252" s="105"/>
      <c r="I252" s="105"/>
      <c r="J252" s="105"/>
      <c r="K252" s="105"/>
      <c r="L252" s="105"/>
      <c r="M252" s="105"/>
    </row>
    <row r="253">
      <c r="A253" s="105"/>
      <c r="B253" s="105"/>
      <c r="C253" s="105"/>
      <c r="D253" s="105"/>
      <c r="E253" s="105"/>
      <c r="F253" s="105"/>
      <c r="G253" s="105"/>
      <c r="H253" s="105"/>
      <c r="I253" s="105"/>
      <c r="J253" s="105"/>
      <c r="K253" s="105"/>
      <c r="L253" s="105"/>
      <c r="M253" s="105"/>
    </row>
    <row r="254">
      <c r="A254" s="105"/>
      <c r="B254" s="105"/>
      <c r="C254" s="105"/>
      <c r="D254" s="105"/>
      <c r="E254" s="105"/>
      <c r="F254" s="105"/>
      <c r="G254" s="105"/>
      <c r="H254" s="105"/>
      <c r="I254" s="105"/>
      <c r="J254" s="105"/>
      <c r="K254" s="105"/>
      <c r="L254" s="105"/>
      <c r="M254" s="105"/>
    </row>
    <row r="255">
      <c r="A255" s="105"/>
      <c r="B255" s="105"/>
      <c r="C255" s="105"/>
      <c r="D255" s="105"/>
      <c r="E255" s="105"/>
      <c r="F255" s="105"/>
      <c r="G255" s="105"/>
      <c r="H255" s="105"/>
      <c r="I255" s="105"/>
      <c r="J255" s="105"/>
      <c r="K255" s="105"/>
      <c r="L255" s="105"/>
      <c r="M255" s="105"/>
    </row>
    <row r="256">
      <c r="A256" s="105"/>
      <c r="B256" s="105"/>
      <c r="C256" s="105"/>
      <c r="D256" s="105"/>
      <c r="E256" s="105"/>
      <c r="F256" s="105"/>
      <c r="G256" s="105"/>
      <c r="H256" s="105"/>
      <c r="I256" s="105"/>
      <c r="J256" s="105"/>
      <c r="K256" s="105"/>
      <c r="L256" s="105"/>
      <c r="M256" s="105"/>
    </row>
    <row r="257">
      <c r="A257" s="105"/>
      <c r="B257" s="105"/>
      <c r="C257" s="105"/>
      <c r="D257" s="105"/>
      <c r="E257" s="105"/>
      <c r="F257" s="105"/>
      <c r="G257" s="105"/>
      <c r="H257" s="105"/>
      <c r="I257" s="105"/>
      <c r="J257" s="105"/>
      <c r="K257" s="105"/>
      <c r="L257" s="105"/>
      <c r="M257" s="105"/>
    </row>
    <row r="258">
      <c r="A258" s="105"/>
      <c r="B258" s="105"/>
      <c r="C258" s="105"/>
      <c r="D258" s="105"/>
      <c r="E258" s="105"/>
      <c r="F258" s="105"/>
      <c r="G258" s="105"/>
      <c r="H258" s="105"/>
      <c r="I258" s="105"/>
      <c r="J258" s="105"/>
      <c r="K258" s="105"/>
      <c r="L258" s="105"/>
      <c r="M258" s="105"/>
    </row>
    <row r="259">
      <c r="A259" s="105"/>
      <c r="B259" s="105"/>
      <c r="C259" s="105"/>
      <c r="D259" s="105"/>
      <c r="E259" s="105"/>
      <c r="F259" s="105"/>
      <c r="G259" s="105"/>
      <c r="H259" s="105"/>
      <c r="I259" s="105"/>
      <c r="J259" s="105"/>
      <c r="K259" s="105"/>
      <c r="L259" s="105"/>
      <c r="M259" s="105"/>
    </row>
    <row r="260">
      <c r="A260" s="105"/>
      <c r="B260" s="105"/>
      <c r="C260" s="105"/>
      <c r="D260" s="105"/>
      <c r="E260" s="105"/>
      <c r="F260" s="105"/>
      <c r="G260" s="105"/>
      <c r="H260" s="105"/>
      <c r="I260" s="105"/>
      <c r="J260" s="105"/>
      <c r="K260" s="105"/>
      <c r="L260" s="105"/>
      <c r="M260" s="105"/>
    </row>
    <row r="261">
      <c r="A261" s="105"/>
      <c r="B261" s="105"/>
      <c r="C261" s="105"/>
      <c r="D261" s="105"/>
      <c r="E261" s="105"/>
      <c r="F261" s="105"/>
      <c r="G261" s="105"/>
      <c r="H261" s="105"/>
      <c r="I261" s="105"/>
      <c r="J261" s="105"/>
      <c r="K261" s="105"/>
      <c r="L261" s="105"/>
      <c r="M261" s="105"/>
    </row>
    <row r="262">
      <c r="A262" s="105"/>
      <c r="B262" s="105"/>
      <c r="C262" s="105"/>
      <c r="D262" s="105"/>
      <c r="E262" s="105"/>
      <c r="F262" s="105"/>
      <c r="G262" s="105"/>
      <c r="H262" s="105"/>
      <c r="I262" s="105"/>
      <c r="J262" s="105"/>
      <c r="K262" s="105"/>
      <c r="L262" s="105"/>
      <c r="M262" s="105"/>
    </row>
    <row r="263">
      <c r="A263" s="105"/>
      <c r="B263" s="105"/>
      <c r="C263" s="105"/>
      <c r="D263" s="105"/>
      <c r="E263" s="105"/>
      <c r="F263" s="105"/>
      <c r="G263" s="105"/>
      <c r="H263" s="105"/>
      <c r="I263" s="105"/>
      <c r="J263" s="105"/>
      <c r="K263" s="105"/>
      <c r="L263" s="105"/>
      <c r="M263" s="105"/>
    </row>
    <row r="264">
      <c r="A264" s="105"/>
      <c r="B264" s="105"/>
      <c r="C264" s="105"/>
      <c r="D264" s="105"/>
      <c r="E264" s="105"/>
      <c r="F264" s="105"/>
      <c r="G264" s="105"/>
      <c r="H264" s="105"/>
      <c r="I264" s="105"/>
      <c r="J264" s="105"/>
      <c r="K264" s="105"/>
      <c r="L264" s="105"/>
      <c r="M264" s="105"/>
    </row>
    <row r="265">
      <c r="A265" s="105"/>
      <c r="B265" s="105"/>
      <c r="C265" s="105"/>
      <c r="D265" s="105"/>
      <c r="E265" s="105"/>
      <c r="F265" s="105"/>
      <c r="G265" s="105"/>
      <c r="H265" s="105"/>
      <c r="I265" s="105"/>
      <c r="J265" s="105"/>
      <c r="K265" s="105"/>
      <c r="L265" s="105"/>
      <c r="M265" s="105"/>
    </row>
    <row r="266">
      <c r="A266" s="105"/>
      <c r="B266" s="105"/>
      <c r="C266" s="105"/>
      <c r="D266" s="105"/>
      <c r="E266" s="105"/>
      <c r="F266" s="105"/>
      <c r="G266" s="105"/>
      <c r="H266" s="105"/>
      <c r="I266" s="105"/>
      <c r="J266" s="105"/>
      <c r="K266" s="105"/>
      <c r="L266" s="105"/>
      <c r="M266" s="105"/>
    </row>
    <row r="267">
      <c r="A267" s="105"/>
      <c r="B267" s="105"/>
      <c r="C267" s="105"/>
      <c r="D267" s="105"/>
      <c r="E267" s="105"/>
      <c r="F267" s="105"/>
      <c r="G267" s="105"/>
      <c r="H267" s="105"/>
      <c r="I267" s="105"/>
      <c r="J267" s="105"/>
      <c r="K267" s="105"/>
      <c r="L267" s="105"/>
      <c r="M267" s="105"/>
    </row>
    <row r="268">
      <c r="A268" s="105"/>
      <c r="B268" s="105"/>
      <c r="C268" s="105"/>
      <c r="D268" s="105"/>
      <c r="E268" s="105"/>
      <c r="F268" s="105"/>
      <c r="G268" s="105"/>
      <c r="H268" s="105"/>
      <c r="I268" s="105"/>
      <c r="J268" s="105"/>
      <c r="K268" s="105"/>
      <c r="L268" s="105"/>
      <c r="M268" s="105"/>
    </row>
    <row r="269">
      <c r="A269" s="105"/>
      <c r="B269" s="105"/>
      <c r="C269" s="105"/>
      <c r="D269" s="105"/>
      <c r="E269" s="105"/>
      <c r="F269" s="105"/>
      <c r="G269" s="105"/>
      <c r="H269" s="105"/>
      <c r="I269" s="105"/>
      <c r="J269" s="105"/>
      <c r="K269" s="105"/>
      <c r="L269" s="105"/>
      <c r="M269" s="105"/>
    </row>
    <row r="270">
      <c r="A270" s="105"/>
      <c r="B270" s="105"/>
      <c r="C270" s="105"/>
      <c r="D270" s="105"/>
      <c r="E270" s="105"/>
      <c r="F270" s="105"/>
      <c r="G270" s="105"/>
      <c r="H270" s="105"/>
      <c r="I270" s="105"/>
      <c r="J270" s="105"/>
      <c r="K270" s="105"/>
      <c r="L270" s="105"/>
      <c r="M270" s="105"/>
    </row>
    <row r="271">
      <c r="A271" s="105"/>
      <c r="B271" s="105"/>
      <c r="C271" s="105"/>
      <c r="D271" s="105"/>
      <c r="E271" s="105"/>
      <c r="F271" s="105"/>
      <c r="G271" s="105"/>
      <c r="H271" s="105"/>
      <c r="I271" s="105"/>
      <c r="J271" s="105"/>
      <c r="K271" s="105"/>
      <c r="L271" s="105"/>
      <c r="M271" s="105"/>
    </row>
    <row r="272">
      <c r="A272" s="105"/>
      <c r="B272" s="105"/>
      <c r="C272" s="105"/>
      <c r="D272" s="105"/>
      <c r="E272" s="105"/>
      <c r="F272" s="105"/>
      <c r="G272" s="105"/>
      <c r="H272" s="105"/>
      <c r="I272" s="105"/>
      <c r="J272" s="105"/>
      <c r="K272" s="105"/>
      <c r="L272" s="105"/>
      <c r="M272" s="105"/>
    </row>
    <row r="273">
      <c r="A273" s="105"/>
      <c r="B273" s="105"/>
      <c r="C273" s="105"/>
      <c r="D273" s="105"/>
      <c r="E273" s="105"/>
      <c r="F273" s="105"/>
      <c r="G273" s="105"/>
      <c r="H273" s="105"/>
      <c r="I273" s="105"/>
      <c r="J273" s="105"/>
      <c r="K273" s="105"/>
      <c r="L273" s="105"/>
      <c r="M273" s="105"/>
    </row>
    <row r="274">
      <c r="A274" s="105"/>
      <c r="B274" s="105"/>
      <c r="C274" s="105"/>
      <c r="D274" s="105"/>
      <c r="E274" s="105"/>
      <c r="F274" s="105"/>
      <c r="G274" s="105"/>
      <c r="H274" s="105"/>
      <c r="I274" s="105"/>
      <c r="J274" s="105"/>
      <c r="K274" s="105"/>
      <c r="L274" s="105"/>
      <c r="M274" s="105"/>
    </row>
    <row r="275">
      <c r="A275" s="105"/>
      <c r="B275" s="105"/>
      <c r="C275" s="105"/>
      <c r="D275" s="105"/>
      <c r="E275" s="105"/>
      <c r="F275" s="105"/>
      <c r="G275" s="105"/>
      <c r="H275" s="105"/>
      <c r="I275" s="105"/>
      <c r="J275" s="105"/>
      <c r="K275" s="105"/>
      <c r="L275" s="105"/>
      <c r="M275" s="105"/>
    </row>
    <row r="276">
      <c r="A276" s="105"/>
      <c r="B276" s="105"/>
      <c r="C276" s="105"/>
      <c r="D276" s="105"/>
      <c r="E276" s="105"/>
      <c r="F276" s="105"/>
      <c r="G276" s="105"/>
      <c r="H276" s="105"/>
      <c r="I276" s="105"/>
      <c r="J276" s="105"/>
      <c r="K276" s="105"/>
      <c r="L276" s="105"/>
      <c r="M276" s="105"/>
    </row>
    <row r="277">
      <c r="A277" s="105"/>
      <c r="B277" s="105"/>
      <c r="C277" s="105"/>
      <c r="D277" s="105"/>
      <c r="E277" s="105"/>
      <c r="F277" s="105"/>
      <c r="G277" s="105"/>
      <c r="H277" s="105"/>
      <c r="I277" s="105"/>
      <c r="J277" s="105"/>
      <c r="K277" s="105"/>
      <c r="L277" s="105"/>
      <c r="M277" s="105"/>
    </row>
    <row r="278">
      <c r="A278" s="105"/>
      <c r="B278" s="105"/>
      <c r="C278" s="105"/>
      <c r="D278" s="105"/>
      <c r="E278" s="105"/>
      <c r="F278" s="105"/>
      <c r="G278" s="105"/>
      <c r="H278" s="105"/>
      <c r="I278" s="105"/>
      <c r="J278" s="105"/>
      <c r="K278" s="105"/>
      <c r="L278" s="105"/>
      <c r="M278" s="105"/>
    </row>
    <row r="279">
      <c r="A279" s="105"/>
      <c r="B279" s="105"/>
      <c r="C279" s="105"/>
      <c r="D279" s="105"/>
      <c r="E279" s="105"/>
      <c r="F279" s="105"/>
      <c r="G279" s="105"/>
      <c r="H279" s="105"/>
      <c r="I279" s="105"/>
      <c r="J279" s="105"/>
      <c r="K279" s="105"/>
      <c r="L279" s="105"/>
      <c r="M279" s="105"/>
    </row>
    <row r="280">
      <c r="A280" s="105"/>
      <c r="B280" s="105"/>
      <c r="C280" s="105"/>
      <c r="D280" s="105"/>
      <c r="E280" s="105"/>
      <c r="F280" s="105"/>
      <c r="G280" s="105"/>
      <c r="H280" s="105"/>
      <c r="I280" s="105"/>
      <c r="J280" s="105"/>
      <c r="K280" s="105"/>
      <c r="L280" s="105"/>
      <c r="M280" s="105"/>
    </row>
    <row r="281">
      <c r="A281" s="105"/>
      <c r="B281" s="105"/>
      <c r="C281" s="105"/>
      <c r="D281" s="105"/>
      <c r="E281" s="105"/>
      <c r="F281" s="105"/>
      <c r="G281" s="105"/>
      <c r="H281" s="105"/>
      <c r="I281" s="105"/>
      <c r="J281" s="105"/>
      <c r="K281" s="105"/>
      <c r="L281" s="105"/>
      <c r="M281" s="105"/>
    </row>
    <row r="282">
      <c r="A282" s="105"/>
      <c r="B282" s="105"/>
      <c r="C282" s="105"/>
      <c r="D282" s="105"/>
      <c r="E282" s="105"/>
      <c r="F282" s="105"/>
      <c r="G282" s="105"/>
      <c r="H282" s="105"/>
      <c r="I282" s="105"/>
      <c r="J282" s="105"/>
      <c r="K282" s="105"/>
      <c r="L282" s="105"/>
      <c r="M282" s="105"/>
    </row>
    <row r="283">
      <c r="A283" s="105"/>
      <c r="B283" s="105"/>
      <c r="C283" s="105"/>
      <c r="D283" s="105"/>
      <c r="E283" s="105"/>
      <c r="F283" s="105"/>
      <c r="G283" s="105"/>
      <c r="H283" s="105"/>
      <c r="I283" s="105"/>
      <c r="J283" s="105"/>
      <c r="K283" s="105"/>
      <c r="L283" s="105"/>
      <c r="M283" s="105"/>
    </row>
    <row r="284">
      <c r="A284" s="105"/>
      <c r="B284" s="105"/>
      <c r="C284" s="105"/>
      <c r="D284" s="105"/>
      <c r="E284" s="105"/>
      <c r="F284" s="105"/>
      <c r="G284" s="105"/>
      <c r="H284" s="105"/>
      <c r="I284" s="105"/>
      <c r="J284" s="105"/>
      <c r="K284" s="105"/>
      <c r="L284" s="105"/>
      <c r="M284" s="105"/>
    </row>
    <row r="285">
      <c r="A285" s="105"/>
      <c r="B285" s="105"/>
      <c r="C285" s="105"/>
      <c r="D285" s="105"/>
      <c r="E285" s="105"/>
      <c r="F285" s="105"/>
      <c r="G285" s="105"/>
      <c r="H285" s="105"/>
      <c r="I285" s="105"/>
      <c r="J285" s="105"/>
      <c r="K285" s="105"/>
      <c r="L285" s="105"/>
      <c r="M285" s="105"/>
    </row>
    <row r="286">
      <c r="A286" s="105"/>
      <c r="B286" s="105"/>
      <c r="C286" s="105"/>
      <c r="D286" s="105"/>
      <c r="E286" s="105"/>
      <c r="F286" s="105"/>
      <c r="G286" s="105"/>
      <c r="H286" s="105"/>
      <c r="I286" s="105"/>
      <c r="J286" s="105"/>
      <c r="K286" s="105"/>
      <c r="L286" s="105"/>
      <c r="M286" s="105"/>
    </row>
    <row r="287">
      <c r="A287" s="105"/>
      <c r="B287" s="105"/>
      <c r="C287" s="105"/>
      <c r="D287" s="105"/>
      <c r="E287" s="105"/>
      <c r="F287" s="105"/>
      <c r="G287" s="105"/>
      <c r="H287" s="105"/>
      <c r="I287" s="105"/>
      <c r="J287" s="105"/>
      <c r="K287" s="105"/>
      <c r="L287" s="105"/>
      <c r="M287" s="105"/>
    </row>
    <row r="288">
      <c r="A288" s="105"/>
      <c r="B288" s="105"/>
      <c r="C288" s="105"/>
      <c r="D288" s="105"/>
      <c r="E288" s="105"/>
      <c r="F288" s="105"/>
      <c r="G288" s="105"/>
      <c r="H288" s="105"/>
      <c r="I288" s="105"/>
      <c r="J288" s="105"/>
      <c r="K288" s="105"/>
      <c r="L288" s="105"/>
      <c r="M288" s="105"/>
    </row>
    <row r="289">
      <c r="A289" s="105"/>
      <c r="B289" s="105"/>
      <c r="C289" s="105"/>
      <c r="D289" s="105"/>
      <c r="E289" s="105"/>
      <c r="F289" s="105"/>
      <c r="G289" s="105"/>
      <c r="H289" s="105"/>
      <c r="I289" s="105"/>
      <c r="J289" s="105"/>
      <c r="K289" s="105"/>
      <c r="L289" s="105"/>
      <c r="M289" s="105"/>
    </row>
    <row r="290">
      <c r="A290" s="105"/>
      <c r="B290" s="105"/>
      <c r="C290" s="105"/>
      <c r="D290" s="105"/>
      <c r="E290" s="105"/>
      <c r="F290" s="105"/>
      <c r="G290" s="105"/>
      <c r="H290" s="105"/>
      <c r="I290" s="105"/>
      <c r="J290" s="105"/>
      <c r="K290" s="105"/>
      <c r="L290" s="105"/>
      <c r="M290" s="105"/>
    </row>
    <row r="291">
      <c r="A291" s="105"/>
      <c r="B291" s="105"/>
      <c r="C291" s="105"/>
      <c r="D291" s="105"/>
      <c r="E291" s="105"/>
      <c r="F291" s="105"/>
      <c r="G291" s="105"/>
      <c r="H291" s="105"/>
      <c r="I291" s="105"/>
      <c r="J291" s="105"/>
      <c r="K291" s="105"/>
      <c r="L291" s="105"/>
      <c r="M291" s="105"/>
    </row>
    <row r="292">
      <c r="A292" s="105"/>
      <c r="B292" s="105"/>
      <c r="C292" s="105"/>
      <c r="D292" s="105"/>
      <c r="E292" s="105"/>
      <c r="F292" s="105"/>
      <c r="G292" s="105"/>
      <c r="H292" s="105"/>
      <c r="I292" s="105"/>
      <c r="J292" s="105"/>
      <c r="K292" s="105"/>
      <c r="L292" s="105"/>
      <c r="M292" s="105"/>
    </row>
    <row r="293">
      <c r="A293" s="105"/>
      <c r="B293" s="105"/>
      <c r="C293" s="105"/>
      <c r="D293" s="105"/>
      <c r="E293" s="105"/>
      <c r="F293" s="105"/>
      <c r="G293" s="105"/>
      <c r="H293" s="105"/>
      <c r="I293" s="105"/>
      <c r="J293" s="105"/>
      <c r="K293" s="105"/>
      <c r="L293" s="105"/>
      <c r="M293" s="105"/>
    </row>
    <row r="294">
      <c r="A294" s="105"/>
      <c r="B294" s="105"/>
      <c r="C294" s="105"/>
      <c r="D294" s="105"/>
      <c r="E294" s="105"/>
      <c r="F294" s="105"/>
      <c r="G294" s="105"/>
      <c r="H294" s="105"/>
      <c r="I294" s="105"/>
      <c r="J294" s="105"/>
      <c r="K294" s="105"/>
      <c r="L294" s="105"/>
      <c r="M294" s="105"/>
    </row>
    <row r="295">
      <c r="A295" s="105"/>
      <c r="B295" s="105"/>
      <c r="C295" s="105"/>
      <c r="D295" s="105"/>
      <c r="E295" s="105"/>
      <c r="F295" s="105"/>
      <c r="G295" s="105"/>
      <c r="H295" s="105"/>
      <c r="I295" s="105"/>
      <c r="J295" s="105"/>
      <c r="K295" s="105"/>
      <c r="L295" s="105"/>
      <c r="M295" s="105"/>
    </row>
    <row r="296">
      <c r="A296" s="105"/>
      <c r="B296" s="105"/>
      <c r="C296" s="105"/>
      <c r="D296" s="105"/>
      <c r="E296" s="105"/>
      <c r="F296" s="105"/>
      <c r="G296" s="105"/>
      <c r="H296" s="105"/>
      <c r="I296" s="105"/>
      <c r="J296" s="105"/>
      <c r="K296" s="105"/>
      <c r="L296" s="105"/>
      <c r="M296" s="105"/>
    </row>
    <row r="297">
      <c r="A297" s="105"/>
      <c r="B297" s="105"/>
      <c r="C297" s="105"/>
      <c r="D297" s="105"/>
      <c r="E297" s="105"/>
      <c r="F297" s="105"/>
      <c r="G297" s="105"/>
      <c r="H297" s="105"/>
      <c r="I297" s="105"/>
      <c r="J297" s="105"/>
      <c r="K297" s="105"/>
      <c r="L297" s="105"/>
      <c r="M297" s="105"/>
    </row>
    <row r="298">
      <c r="A298" s="105"/>
      <c r="B298" s="105"/>
      <c r="C298" s="105"/>
      <c r="D298" s="105"/>
      <c r="E298" s="105"/>
      <c r="F298" s="105"/>
      <c r="G298" s="105"/>
      <c r="H298" s="105"/>
      <c r="I298" s="105"/>
      <c r="J298" s="105"/>
      <c r="K298" s="105"/>
      <c r="L298" s="105"/>
      <c r="M298" s="105"/>
    </row>
    <row r="299">
      <c r="A299" s="105"/>
      <c r="B299" s="105"/>
      <c r="C299" s="105"/>
      <c r="D299" s="105"/>
      <c r="E299" s="105"/>
      <c r="F299" s="105"/>
      <c r="G299" s="105"/>
      <c r="H299" s="105"/>
      <c r="I299" s="105"/>
      <c r="J299" s="105"/>
      <c r="K299" s="105"/>
      <c r="L299" s="105"/>
      <c r="M299" s="105"/>
    </row>
    <row r="300">
      <c r="A300" s="105"/>
      <c r="B300" s="105"/>
      <c r="C300" s="105"/>
      <c r="D300" s="105"/>
      <c r="E300" s="105"/>
      <c r="F300" s="105"/>
      <c r="G300" s="105"/>
      <c r="H300" s="105"/>
      <c r="I300" s="105"/>
      <c r="J300" s="105"/>
      <c r="K300" s="105"/>
      <c r="L300" s="105"/>
      <c r="M300" s="105"/>
    </row>
    <row r="301">
      <c r="A301" s="105"/>
      <c r="B301" s="105"/>
      <c r="C301" s="105"/>
      <c r="D301" s="105"/>
      <c r="E301" s="105"/>
      <c r="F301" s="105"/>
      <c r="G301" s="105"/>
      <c r="H301" s="105"/>
      <c r="I301" s="105"/>
      <c r="J301" s="105"/>
      <c r="K301" s="105"/>
      <c r="L301" s="105"/>
      <c r="M301" s="105"/>
    </row>
    <row r="302">
      <c r="A302" s="105"/>
      <c r="B302" s="105"/>
      <c r="C302" s="105"/>
      <c r="D302" s="105"/>
      <c r="E302" s="105"/>
      <c r="F302" s="105"/>
      <c r="G302" s="105"/>
      <c r="H302" s="105"/>
      <c r="I302" s="105"/>
      <c r="J302" s="105"/>
      <c r="K302" s="105"/>
      <c r="L302" s="105"/>
      <c r="M302" s="105"/>
    </row>
    <row r="303">
      <c r="A303" s="105"/>
      <c r="B303" s="105"/>
      <c r="C303" s="105"/>
      <c r="D303" s="105"/>
      <c r="E303" s="105"/>
      <c r="F303" s="105"/>
      <c r="G303" s="105"/>
      <c r="H303" s="105"/>
      <c r="I303" s="105"/>
      <c r="J303" s="105"/>
      <c r="K303" s="105"/>
      <c r="L303" s="105"/>
      <c r="M303" s="105"/>
    </row>
    <row r="304">
      <c r="A304" s="105"/>
      <c r="B304" s="105"/>
      <c r="C304" s="105"/>
      <c r="D304" s="105"/>
      <c r="E304" s="105"/>
      <c r="F304" s="105"/>
      <c r="G304" s="105"/>
      <c r="H304" s="105"/>
      <c r="I304" s="105"/>
      <c r="J304" s="105"/>
      <c r="K304" s="105"/>
      <c r="L304" s="105"/>
      <c r="M304" s="105"/>
    </row>
    <row r="305">
      <c r="A305" s="105"/>
      <c r="B305" s="105"/>
      <c r="C305" s="105"/>
      <c r="D305" s="105"/>
      <c r="E305" s="105"/>
      <c r="F305" s="105"/>
      <c r="G305" s="105"/>
      <c r="H305" s="105"/>
      <c r="I305" s="105"/>
      <c r="J305" s="105"/>
      <c r="K305" s="105"/>
      <c r="L305" s="105"/>
      <c r="M305" s="105"/>
    </row>
    <row r="306">
      <c r="A306" s="105"/>
      <c r="B306" s="105"/>
      <c r="C306" s="105"/>
      <c r="D306" s="105"/>
      <c r="E306" s="105"/>
      <c r="F306" s="105"/>
      <c r="G306" s="105"/>
      <c r="H306" s="105"/>
      <c r="I306" s="105"/>
      <c r="J306" s="105"/>
      <c r="K306" s="105"/>
      <c r="L306" s="105"/>
      <c r="M306" s="105"/>
    </row>
    <row r="307">
      <c r="A307" s="105"/>
      <c r="B307" s="105"/>
      <c r="C307" s="105"/>
      <c r="D307" s="105"/>
      <c r="E307" s="105"/>
      <c r="F307" s="105"/>
      <c r="G307" s="105"/>
      <c r="H307" s="105"/>
      <c r="I307" s="105"/>
      <c r="J307" s="105"/>
      <c r="K307" s="105"/>
      <c r="L307" s="105"/>
      <c r="M307" s="105"/>
    </row>
    <row r="308">
      <c r="A308" s="105"/>
      <c r="B308" s="105"/>
      <c r="C308" s="105"/>
      <c r="D308" s="105"/>
      <c r="E308" s="105"/>
      <c r="F308" s="105"/>
      <c r="G308" s="105"/>
      <c r="H308" s="105"/>
      <c r="I308" s="105"/>
      <c r="J308" s="105"/>
      <c r="K308" s="105"/>
      <c r="L308" s="105"/>
      <c r="M308" s="105"/>
    </row>
    <row r="309">
      <c r="A309" s="105"/>
      <c r="B309" s="105"/>
      <c r="C309" s="105"/>
      <c r="D309" s="105"/>
      <c r="E309" s="105"/>
      <c r="F309" s="105"/>
      <c r="G309" s="105"/>
      <c r="H309" s="105"/>
      <c r="I309" s="105"/>
      <c r="J309" s="105"/>
      <c r="K309" s="105"/>
      <c r="L309" s="105"/>
      <c r="M309" s="105"/>
    </row>
    <row r="310">
      <c r="A310" s="105"/>
      <c r="B310" s="105"/>
      <c r="C310" s="105"/>
      <c r="D310" s="105"/>
      <c r="E310" s="105"/>
      <c r="F310" s="105"/>
      <c r="G310" s="105"/>
      <c r="H310" s="105"/>
      <c r="I310" s="105"/>
      <c r="J310" s="105"/>
      <c r="K310" s="105"/>
      <c r="L310" s="105"/>
      <c r="M310" s="105"/>
    </row>
    <row r="311">
      <c r="A311" s="105"/>
      <c r="B311" s="105"/>
      <c r="C311" s="105"/>
      <c r="D311" s="105"/>
      <c r="E311" s="105"/>
      <c r="F311" s="105"/>
      <c r="G311" s="105"/>
      <c r="H311" s="105"/>
      <c r="I311" s="105"/>
      <c r="J311" s="105"/>
      <c r="K311" s="105"/>
      <c r="L311" s="105"/>
      <c r="M311" s="105"/>
    </row>
    <row r="312">
      <c r="A312" s="105"/>
      <c r="B312" s="105"/>
      <c r="C312" s="105"/>
      <c r="D312" s="105"/>
      <c r="E312" s="105"/>
      <c r="F312" s="105"/>
      <c r="G312" s="105"/>
      <c r="H312" s="105"/>
      <c r="I312" s="105"/>
      <c r="J312" s="105"/>
      <c r="K312" s="105"/>
      <c r="L312" s="105"/>
      <c r="M312" s="105"/>
    </row>
    <row r="313">
      <c r="A313" s="105"/>
      <c r="B313" s="105"/>
      <c r="C313" s="105"/>
      <c r="D313" s="105"/>
      <c r="E313" s="105"/>
      <c r="F313" s="105"/>
      <c r="G313" s="105"/>
      <c r="H313" s="105"/>
      <c r="I313" s="105"/>
      <c r="J313" s="105"/>
      <c r="K313" s="105"/>
      <c r="L313" s="105"/>
      <c r="M313" s="105"/>
    </row>
    <row r="314">
      <c r="A314" s="105"/>
      <c r="B314" s="105"/>
      <c r="C314" s="105"/>
      <c r="D314" s="105"/>
      <c r="E314" s="105"/>
      <c r="F314" s="105"/>
      <c r="G314" s="105"/>
      <c r="H314" s="105"/>
      <c r="I314" s="105"/>
      <c r="J314" s="105"/>
      <c r="K314" s="105"/>
      <c r="L314" s="105"/>
      <c r="M314" s="105"/>
    </row>
    <row r="315">
      <c r="A315" s="105"/>
      <c r="B315" s="105"/>
      <c r="C315" s="105"/>
      <c r="D315" s="105"/>
      <c r="E315" s="105"/>
      <c r="F315" s="105"/>
      <c r="G315" s="105"/>
      <c r="H315" s="105"/>
      <c r="I315" s="105"/>
      <c r="J315" s="105"/>
      <c r="K315" s="105"/>
      <c r="L315" s="105"/>
      <c r="M315" s="105"/>
    </row>
    <row r="316">
      <c r="A316" s="105"/>
      <c r="B316" s="105"/>
      <c r="C316" s="105"/>
      <c r="D316" s="105"/>
      <c r="E316" s="105"/>
      <c r="F316" s="105"/>
      <c r="G316" s="105"/>
      <c r="H316" s="105"/>
      <c r="I316" s="105"/>
      <c r="J316" s="105"/>
      <c r="K316" s="105"/>
      <c r="L316" s="105"/>
      <c r="M316" s="105"/>
    </row>
    <row r="317">
      <c r="A317" s="105"/>
      <c r="B317" s="105"/>
      <c r="C317" s="105"/>
      <c r="D317" s="105"/>
      <c r="E317" s="105"/>
      <c r="F317" s="105"/>
      <c r="G317" s="105"/>
      <c r="H317" s="105"/>
      <c r="I317" s="105"/>
      <c r="J317" s="105"/>
      <c r="K317" s="105"/>
      <c r="L317" s="105"/>
      <c r="M317" s="105"/>
    </row>
    <row r="318">
      <c r="A318" s="105"/>
      <c r="B318" s="105"/>
      <c r="C318" s="105"/>
      <c r="D318" s="105"/>
      <c r="E318" s="105"/>
      <c r="F318" s="105"/>
      <c r="G318" s="105"/>
      <c r="H318" s="105"/>
      <c r="I318" s="105"/>
      <c r="J318" s="105"/>
      <c r="K318" s="105"/>
      <c r="L318" s="105"/>
      <c r="M318" s="105"/>
    </row>
    <row r="319">
      <c r="A319" s="105"/>
      <c r="B319" s="105"/>
      <c r="C319" s="105"/>
      <c r="D319" s="105"/>
      <c r="E319" s="105"/>
      <c r="F319" s="105"/>
      <c r="G319" s="105"/>
      <c r="H319" s="105"/>
      <c r="I319" s="105"/>
      <c r="J319" s="105"/>
      <c r="K319" s="105"/>
      <c r="L319" s="105"/>
      <c r="M319" s="105"/>
    </row>
    <row r="320">
      <c r="A320" s="105"/>
      <c r="B320" s="105"/>
      <c r="C320" s="105"/>
      <c r="D320" s="105"/>
      <c r="E320" s="105"/>
      <c r="F320" s="105"/>
      <c r="G320" s="105"/>
      <c r="H320" s="105"/>
      <c r="I320" s="105"/>
      <c r="J320" s="105"/>
      <c r="K320" s="105"/>
      <c r="L320" s="105"/>
      <c r="M320" s="105"/>
    </row>
    <row r="321">
      <c r="A321" s="105"/>
      <c r="B321" s="105"/>
      <c r="C321" s="105"/>
      <c r="D321" s="105"/>
      <c r="E321" s="105"/>
      <c r="F321" s="105"/>
      <c r="G321" s="105"/>
      <c r="H321" s="105"/>
      <c r="I321" s="105"/>
      <c r="J321" s="105"/>
      <c r="K321" s="105"/>
      <c r="L321" s="105"/>
      <c r="M321" s="105"/>
    </row>
    <row r="322">
      <c r="A322" s="105"/>
      <c r="B322" s="105"/>
      <c r="C322" s="105"/>
      <c r="D322" s="105"/>
      <c r="E322" s="105"/>
      <c r="F322" s="105"/>
      <c r="G322" s="105"/>
      <c r="H322" s="105"/>
      <c r="I322" s="105"/>
      <c r="J322" s="105"/>
      <c r="K322" s="105"/>
      <c r="L322" s="105"/>
      <c r="M322" s="105"/>
    </row>
    <row r="323">
      <c r="A323" s="105"/>
      <c r="B323" s="105"/>
      <c r="C323" s="105"/>
      <c r="D323" s="105"/>
      <c r="E323" s="105"/>
      <c r="F323" s="105"/>
      <c r="G323" s="105"/>
      <c r="H323" s="105"/>
      <c r="I323" s="105"/>
      <c r="J323" s="105"/>
      <c r="K323" s="105"/>
      <c r="L323" s="105"/>
      <c r="M323" s="105"/>
    </row>
    <row r="324">
      <c r="A324" s="105"/>
      <c r="B324" s="105"/>
      <c r="C324" s="105"/>
      <c r="D324" s="105"/>
      <c r="E324" s="105"/>
      <c r="F324" s="105"/>
      <c r="G324" s="105"/>
      <c r="H324" s="105"/>
      <c r="I324" s="105"/>
      <c r="J324" s="105"/>
      <c r="K324" s="105"/>
      <c r="L324" s="105"/>
      <c r="M324" s="105"/>
    </row>
    <row r="325">
      <c r="A325" s="105"/>
      <c r="B325" s="105"/>
      <c r="C325" s="105"/>
      <c r="D325" s="105"/>
      <c r="E325" s="105"/>
      <c r="F325" s="105"/>
      <c r="G325" s="105"/>
      <c r="H325" s="105"/>
      <c r="I325" s="105"/>
      <c r="J325" s="105"/>
      <c r="K325" s="105"/>
      <c r="L325" s="105"/>
      <c r="M325" s="105"/>
    </row>
    <row r="326">
      <c r="A326" s="105"/>
      <c r="B326" s="105"/>
      <c r="C326" s="105"/>
      <c r="D326" s="105"/>
      <c r="E326" s="105"/>
      <c r="F326" s="105"/>
      <c r="G326" s="105"/>
      <c r="H326" s="105"/>
      <c r="I326" s="105"/>
      <c r="J326" s="105"/>
      <c r="K326" s="105"/>
      <c r="L326" s="105"/>
      <c r="M326" s="105"/>
    </row>
    <row r="327">
      <c r="A327" s="105"/>
      <c r="B327" s="105"/>
      <c r="C327" s="105"/>
      <c r="D327" s="105"/>
      <c r="E327" s="105"/>
      <c r="F327" s="105"/>
      <c r="G327" s="105"/>
      <c r="H327" s="105"/>
      <c r="I327" s="105"/>
      <c r="J327" s="105"/>
      <c r="K327" s="105"/>
      <c r="L327" s="105"/>
      <c r="M327" s="105"/>
    </row>
    <row r="328">
      <c r="A328" s="105"/>
      <c r="B328" s="105"/>
      <c r="C328" s="105"/>
      <c r="D328" s="105"/>
      <c r="E328" s="105"/>
      <c r="F328" s="105"/>
      <c r="G328" s="105"/>
      <c r="H328" s="105"/>
      <c r="I328" s="105"/>
      <c r="J328" s="105"/>
      <c r="K328" s="105"/>
      <c r="L328" s="105"/>
      <c r="M328" s="105"/>
    </row>
    <row r="329">
      <c r="A329" s="105"/>
      <c r="B329" s="105"/>
      <c r="C329" s="105"/>
      <c r="D329" s="105"/>
      <c r="E329" s="105"/>
      <c r="F329" s="105"/>
      <c r="G329" s="105"/>
      <c r="H329" s="105"/>
      <c r="I329" s="105"/>
      <c r="J329" s="105"/>
      <c r="K329" s="105"/>
      <c r="L329" s="105"/>
      <c r="M329" s="105"/>
    </row>
    <row r="330">
      <c r="A330" s="105"/>
      <c r="B330" s="105"/>
      <c r="C330" s="105"/>
      <c r="D330" s="105"/>
      <c r="E330" s="105"/>
      <c r="F330" s="105"/>
      <c r="G330" s="105"/>
      <c r="H330" s="105"/>
      <c r="I330" s="105"/>
      <c r="J330" s="105"/>
      <c r="K330" s="105"/>
      <c r="L330" s="105"/>
      <c r="M330" s="105"/>
    </row>
    <row r="331">
      <c r="A331" s="105"/>
      <c r="B331" s="105"/>
      <c r="C331" s="105"/>
      <c r="D331" s="105"/>
      <c r="E331" s="105"/>
      <c r="F331" s="105"/>
      <c r="G331" s="105"/>
      <c r="H331" s="105"/>
      <c r="I331" s="105"/>
      <c r="J331" s="105"/>
      <c r="K331" s="105"/>
      <c r="L331" s="105"/>
      <c r="M331" s="105"/>
    </row>
    <row r="332">
      <c r="A332" s="105"/>
      <c r="B332" s="105"/>
      <c r="C332" s="105"/>
      <c r="D332" s="105"/>
      <c r="E332" s="105"/>
      <c r="F332" s="105"/>
      <c r="G332" s="105"/>
      <c r="H332" s="105"/>
      <c r="I332" s="105"/>
      <c r="J332" s="105"/>
      <c r="K332" s="105"/>
      <c r="L332" s="105"/>
      <c r="M332" s="105"/>
    </row>
    <row r="333">
      <c r="A333" s="105"/>
      <c r="B333" s="105"/>
      <c r="C333" s="105"/>
      <c r="D333" s="105"/>
      <c r="E333" s="105"/>
      <c r="F333" s="105"/>
      <c r="G333" s="105"/>
      <c r="H333" s="105"/>
      <c r="I333" s="105"/>
      <c r="J333" s="105"/>
      <c r="K333" s="105"/>
      <c r="L333" s="105"/>
      <c r="M333" s="105"/>
    </row>
    <row r="334">
      <c r="A334" s="105"/>
      <c r="B334" s="105"/>
      <c r="C334" s="105"/>
      <c r="D334" s="105"/>
      <c r="E334" s="105"/>
      <c r="F334" s="105"/>
      <c r="G334" s="105"/>
      <c r="H334" s="105"/>
      <c r="I334" s="105"/>
      <c r="J334" s="105"/>
      <c r="K334" s="105"/>
      <c r="L334" s="105"/>
      <c r="M334" s="105"/>
    </row>
    <row r="335">
      <c r="A335" s="105"/>
      <c r="B335" s="105"/>
      <c r="C335" s="105"/>
      <c r="D335" s="105"/>
      <c r="E335" s="105"/>
      <c r="F335" s="105"/>
      <c r="G335" s="105"/>
      <c r="H335" s="105"/>
      <c r="I335" s="105"/>
      <c r="J335" s="105"/>
      <c r="K335" s="105"/>
      <c r="L335" s="105"/>
      <c r="M335" s="105"/>
    </row>
    <row r="336">
      <c r="A336" s="105"/>
      <c r="B336" s="105"/>
      <c r="C336" s="105"/>
      <c r="D336" s="105"/>
      <c r="E336" s="105"/>
      <c r="F336" s="105"/>
      <c r="G336" s="105"/>
      <c r="H336" s="105"/>
      <c r="I336" s="105"/>
      <c r="J336" s="105"/>
      <c r="K336" s="105"/>
      <c r="L336" s="105"/>
      <c r="M336" s="105"/>
    </row>
    <row r="337">
      <c r="A337" s="105"/>
      <c r="B337" s="105"/>
      <c r="C337" s="105"/>
      <c r="D337" s="105"/>
      <c r="E337" s="105"/>
      <c r="F337" s="105"/>
      <c r="G337" s="105"/>
      <c r="H337" s="105"/>
      <c r="I337" s="105"/>
      <c r="J337" s="105"/>
      <c r="K337" s="105"/>
      <c r="L337" s="105"/>
      <c r="M337" s="105"/>
    </row>
    <row r="338">
      <c r="A338" s="105"/>
      <c r="B338" s="105"/>
      <c r="C338" s="105"/>
      <c r="D338" s="105"/>
      <c r="E338" s="105"/>
      <c r="F338" s="105"/>
      <c r="G338" s="105"/>
      <c r="H338" s="105"/>
      <c r="I338" s="105"/>
      <c r="J338" s="105"/>
      <c r="K338" s="105"/>
      <c r="L338" s="105"/>
      <c r="M338" s="105"/>
    </row>
    <row r="339">
      <c r="A339" s="105"/>
      <c r="B339" s="105"/>
      <c r="C339" s="105"/>
      <c r="D339" s="105"/>
      <c r="E339" s="105"/>
      <c r="F339" s="105"/>
      <c r="G339" s="105"/>
      <c r="H339" s="105"/>
      <c r="I339" s="105"/>
      <c r="J339" s="105"/>
      <c r="K339" s="105"/>
      <c r="L339" s="105"/>
      <c r="M339" s="105"/>
    </row>
    <row r="340">
      <c r="A340" s="105"/>
      <c r="B340" s="105"/>
      <c r="C340" s="105"/>
      <c r="D340" s="105"/>
      <c r="E340" s="105"/>
      <c r="F340" s="105"/>
      <c r="G340" s="105"/>
      <c r="H340" s="105"/>
      <c r="I340" s="105"/>
      <c r="J340" s="105"/>
      <c r="K340" s="105"/>
      <c r="L340" s="105"/>
      <c r="M340" s="105"/>
    </row>
    <row r="341">
      <c r="A341" s="105"/>
      <c r="B341" s="105"/>
      <c r="C341" s="105"/>
      <c r="D341" s="105"/>
      <c r="E341" s="105"/>
      <c r="F341" s="105"/>
      <c r="G341" s="105"/>
      <c r="H341" s="105"/>
      <c r="I341" s="105"/>
      <c r="J341" s="105"/>
      <c r="K341" s="105"/>
      <c r="L341" s="105"/>
      <c r="M341" s="105"/>
    </row>
    <row r="342">
      <c r="A342" s="105"/>
      <c r="B342" s="105"/>
      <c r="C342" s="105"/>
      <c r="D342" s="105"/>
      <c r="E342" s="105"/>
      <c r="F342" s="105"/>
      <c r="G342" s="105"/>
      <c r="H342" s="105"/>
      <c r="I342" s="105"/>
      <c r="J342" s="105"/>
      <c r="K342" s="105"/>
      <c r="L342" s="105"/>
      <c r="M342" s="105"/>
    </row>
    <row r="343">
      <c r="A343" s="105"/>
      <c r="B343" s="105"/>
      <c r="C343" s="105"/>
      <c r="D343" s="105"/>
      <c r="E343" s="105"/>
      <c r="F343" s="105"/>
      <c r="G343" s="105"/>
      <c r="H343" s="105"/>
      <c r="I343" s="105"/>
      <c r="J343" s="105"/>
      <c r="K343" s="105"/>
      <c r="L343" s="105"/>
      <c r="M343" s="105"/>
    </row>
    <row r="344">
      <c r="A344" s="105"/>
      <c r="B344" s="105"/>
      <c r="C344" s="105"/>
      <c r="D344" s="105"/>
      <c r="E344" s="105"/>
      <c r="F344" s="105"/>
      <c r="G344" s="105"/>
      <c r="H344" s="105"/>
      <c r="I344" s="105"/>
      <c r="J344" s="105"/>
      <c r="K344" s="105"/>
      <c r="L344" s="105"/>
      <c r="M344" s="105"/>
    </row>
    <row r="345">
      <c r="A345" s="105"/>
      <c r="B345" s="105"/>
      <c r="C345" s="105"/>
      <c r="D345" s="105"/>
      <c r="E345" s="105"/>
      <c r="F345" s="105"/>
      <c r="G345" s="105"/>
      <c r="H345" s="105"/>
      <c r="I345" s="105"/>
      <c r="J345" s="105"/>
      <c r="K345" s="105"/>
      <c r="L345" s="105"/>
      <c r="M345" s="105"/>
    </row>
    <row r="346">
      <c r="A346" s="105"/>
      <c r="B346" s="105"/>
      <c r="C346" s="105"/>
      <c r="D346" s="105"/>
      <c r="E346" s="105"/>
      <c r="F346" s="105"/>
      <c r="G346" s="105"/>
      <c r="H346" s="105"/>
      <c r="I346" s="105"/>
      <c r="J346" s="105"/>
      <c r="K346" s="105"/>
      <c r="L346" s="105"/>
      <c r="M346" s="105"/>
    </row>
    <row r="347">
      <c r="A347" s="105"/>
      <c r="B347" s="105"/>
      <c r="C347" s="105"/>
      <c r="D347" s="105"/>
      <c r="E347" s="105"/>
      <c r="F347" s="105"/>
      <c r="G347" s="105"/>
      <c r="H347" s="105"/>
      <c r="I347" s="105"/>
      <c r="J347" s="105"/>
      <c r="K347" s="105"/>
      <c r="L347" s="105"/>
      <c r="M347" s="105"/>
    </row>
    <row r="348">
      <c r="A348" s="105"/>
      <c r="B348" s="105"/>
      <c r="C348" s="105"/>
      <c r="D348" s="105"/>
      <c r="E348" s="105"/>
      <c r="F348" s="105"/>
      <c r="G348" s="105"/>
      <c r="H348" s="105"/>
      <c r="I348" s="105"/>
      <c r="J348" s="105"/>
      <c r="K348" s="105"/>
      <c r="L348" s="105"/>
      <c r="M348" s="105"/>
    </row>
    <row r="349">
      <c r="A349" s="105"/>
      <c r="B349" s="105"/>
      <c r="C349" s="105"/>
      <c r="D349" s="105"/>
      <c r="E349" s="105"/>
      <c r="F349" s="105"/>
      <c r="G349" s="105"/>
      <c r="H349" s="105"/>
      <c r="I349" s="105"/>
      <c r="J349" s="105"/>
      <c r="K349" s="105"/>
      <c r="L349" s="105"/>
      <c r="M349" s="105"/>
    </row>
    <row r="350">
      <c r="A350" s="105"/>
      <c r="B350" s="105"/>
      <c r="C350" s="105"/>
      <c r="D350" s="105"/>
      <c r="E350" s="105"/>
      <c r="F350" s="105"/>
      <c r="G350" s="105"/>
      <c r="H350" s="105"/>
      <c r="I350" s="105"/>
      <c r="J350" s="105"/>
      <c r="K350" s="105"/>
      <c r="L350" s="105"/>
      <c r="M350" s="105"/>
    </row>
    <row r="351">
      <c r="A351" s="105"/>
      <c r="B351" s="105"/>
      <c r="C351" s="105"/>
      <c r="D351" s="105"/>
      <c r="E351" s="105"/>
      <c r="F351" s="105"/>
      <c r="G351" s="105"/>
      <c r="H351" s="105"/>
      <c r="I351" s="105"/>
      <c r="J351" s="105"/>
      <c r="K351" s="105"/>
      <c r="L351" s="105"/>
      <c r="M351" s="105"/>
    </row>
    <row r="352">
      <c r="A352" s="105"/>
      <c r="B352" s="105"/>
      <c r="C352" s="105"/>
      <c r="D352" s="105"/>
      <c r="E352" s="105"/>
      <c r="F352" s="105"/>
      <c r="G352" s="105"/>
      <c r="H352" s="105"/>
      <c r="I352" s="105"/>
      <c r="J352" s="105"/>
      <c r="K352" s="105"/>
      <c r="L352" s="105"/>
      <c r="M352" s="105"/>
    </row>
    <row r="353">
      <c r="A353" s="105"/>
      <c r="B353" s="105"/>
      <c r="C353" s="105"/>
      <c r="D353" s="105"/>
      <c r="E353" s="105"/>
      <c r="F353" s="105"/>
      <c r="G353" s="105"/>
      <c r="H353" s="105"/>
      <c r="I353" s="105"/>
      <c r="J353" s="105"/>
      <c r="K353" s="105"/>
      <c r="L353" s="105"/>
      <c r="M353" s="105"/>
    </row>
    <row r="354">
      <c r="A354" s="105"/>
      <c r="B354" s="105"/>
      <c r="C354" s="105"/>
      <c r="D354" s="105"/>
      <c r="E354" s="105"/>
      <c r="F354" s="105"/>
      <c r="G354" s="105"/>
      <c r="H354" s="105"/>
      <c r="I354" s="105"/>
      <c r="J354" s="105"/>
      <c r="K354" s="105"/>
      <c r="L354" s="105"/>
      <c r="M354" s="105"/>
    </row>
    <row r="355">
      <c r="A355" s="105"/>
      <c r="B355" s="105"/>
      <c r="C355" s="105"/>
      <c r="D355" s="105"/>
      <c r="E355" s="105"/>
      <c r="F355" s="105"/>
      <c r="G355" s="105"/>
      <c r="H355" s="105"/>
      <c r="I355" s="105"/>
      <c r="J355" s="105"/>
      <c r="K355" s="105"/>
      <c r="L355" s="105"/>
      <c r="M355" s="105"/>
    </row>
    <row r="356">
      <c r="A356" s="105"/>
      <c r="B356" s="105"/>
      <c r="C356" s="105"/>
      <c r="D356" s="105"/>
      <c r="E356" s="105"/>
      <c r="F356" s="105"/>
      <c r="G356" s="105"/>
      <c r="H356" s="105"/>
      <c r="I356" s="105"/>
      <c r="J356" s="105"/>
      <c r="K356" s="105"/>
      <c r="L356" s="105"/>
      <c r="M356" s="105"/>
    </row>
    <row r="357">
      <c r="A357" s="105"/>
      <c r="B357" s="105"/>
      <c r="C357" s="105"/>
      <c r="D357" s="105"/>
      <c r="E357" s="105"/>
      <c r="F357" s="105"/>
      <c r="G357" s="105"/>
      <c r="H357" s="105"/>
      <c r="I357" s="105"/>
      <c r="J357" s="105"/>
      <c r="K357" s="105"/>
      <c r="L357" s="105"/>
      <c r="M357" s="105"/>
    </row>
    <row r="358">
      <c r="A358" s="105"/>
      <c r="B358" s="105"/>
      <c r="C358" s="105"/>
      <c r="D358" s="105"/>
      <c r="E358" s="105"/>
      <c r="F358" s="105"/>
      <c r="G358" s="105"/>
      <c r="H358" s="105"/>
      <c r="I358" s="105"/>
      <c r="J358" s="105"/>
      <c r="K358" s="105"/>
      <c r="L358" s="105"/>
      <c r="M358" s="105"/>
    </row>
    <row r="359">
      <c r="A359" s="105"/>
      <c r="B359" s="105"/>
      <c r="C359" s="105"/>
      <c r="D359" s="105"/>
      <c r="E359" s="105"/>
      <c r="F359" s="105"/>
      <c r="G359" s="105"/>
      <c r="H359" s="105"/>
      <c r="I359" s="105"/>
      <c r="J359" s="105"/>
      <c r="K359" s="105"/>
      <c r="L359" s="105"/>
      <c r="M359" s="105"/>
    </row>
    <row r="360">
      <c r="A360" s="105"/>
      <c r="B360" s="105"/>
      <c r="C360" s="105"/>
      <c r="D360" s="105"/>
      <c r="E360" s="105"/>
      <c r="F360" s="105"/>
      <c r="G360" s="105"/>
      <c r="H360" s="105"/>
      <c r="I360" s="105"/>
      <c r="J360" s="105"/>
      <c r="K360" s="105"/>
      <c r="L360" s="105"/>
      <c r="M360" s="105"/>
    </row>
    <row r="361">
      <c r="A361" s="105"/>
      <c r="B361" s="105"/>
      <c r="C361" s="105"/>
      <c r="D361" s="105"/>
      <c r="E361" s="105"/>
      <c r="F361" s="105"/>
      <c r="G361" s="105"/>
      <c r="H361" s="105"/>
      <c r="I361" s="105"/>
      <c r="J361" s="105"/>
      <c r="K361" s="105"/>
      <c r="L361" s="105"/>
      <c r="M361" s="105"/>
    </row>
    <row r="362">
      <c r="A362" s="105"/>
      <c r="B362" s="105"/>
      <c r="C362" s="105"/>
      <c r="D362" s="105"/>
      <c r="E362" s="105"/>
      <c r="F362" s="105"/>
      <c r="G362" s="105"/>
      <c r="H362" s="105"/>
      <c r="I362" s="105"/>
      <c r="J362" s="105"/>
      <c r="K362" s="105"/>
      <c r="L362" s="105"/>
      <c r="M362" s="105"/>
    </row>
    <row r="363">
      <c r="A363" s="105"/>
      <c r="B363" s="105"/>
      <c r="C363" s="105"/>
      <c r="D363" s="105"/>
      <c r="E363" s="105"/>
      <c r="F363" s="105"/>
      <c r="G363" s="105"/>
      <c r="H363" s="105"/>
      <c r="I363" s="105"/>
      <c r="J363" s="105"/>
      <c r="K363" s="105"/>
      <c r="L363" s="105"/>
      <c r="M363" s="105"/>
    </row>
    <row r="364">
      <c r="A364" s="105"/>
      <c r="B364" s="105"/>
      <c r="C364" s="105"/>
      <c r="D364" s="105"/>
      <c r="E364" s="105"/>
      <c r="F364" s="105"/>
      <c r="G364" s="105"/>
      <c r="H364" s="105"/>
      <c r="I364" s="105"/>
      <c r="J364" s="105"/>
      <c r="K364" s="105"/>
      <c r="L364" s="105"/>
      <c r="M364" s="105"/>
    </row>
    <row r="365">
      <c r="A365" s="105"/>
      <c r="B365" s="105"/>
      <c r="C365" s="105"/>
      <c r="D365" s="105"/>
      <c r="E365" s="105"/>
      <c r="F365" s="105"/>
      <c r="G365" s="105"/>
      <c r="H365" s="105"/>
      <c r="I365" s="105"/>
      <c r="J365" s="105"/>
      <c r="K365" s="105"/>
      <c r="L365" s="105"/>
      <c r="M365" s="105"/>
    </row>
    <row r="366">
      <c r="A366" s="105"/>
      <c r="B366" s="105"/>
      <c r="C366" s="105"/>
      <c r="D366" s="105"/>
      <c r="E366" s="105"/>
      <c r="F366" s="105"/>
      <c r="G366" s="105"/>
      <c r="H366" s="105"/>
      <c r="I366" s="105"/>
      <c r="J366" s="105"/>
      <c r="K366" s="105"/>
      <c r="L366" s="105"/>
      <c r="M366" s="105"/>
    </row>
    <row r="367">
      <c r="A367" s="105"/>
      <c r="B367" s="105"/>
      <c r="C367" s="105"/>
      <c r="D367" s="105"/>
      <c r="E367" s="105"/>
      <c r="F367" s="105"/>
      <c r="G367" s="105"/>
      <c r="H367" s="105"/>
      <c r="I367" s="105"/>
      <c r="J367" s="105"/>
      <c r="K367" s="105"/>
      <c r="L367" s="105"/>
      <c r="M367" s="105"/>
    </row>
    <row r="368">
      <c r="A368" s="105"/>
      <c r="B368" s="105"/>
      <c r="C368" s="105"/>
      <c r="D368" s="105"/>
      <c r="E368" s="105"/>
      <c r="F368" s="105"/>
      <c r="G368" s="105"/>
      <c r="H368" s="105"/>
      <c r="I368" s="105"/>
      <c r="J368" s="105"/>
      <c r="K368" s="105"/>
      <c r="L368" s="105"/>
      <c r="M368" s="105"/>
    </row>
    <row r="369">
      <c r="A369" s="105"/>
      <c r="B369" s="105"/>
      <c r="C369" s="105"/>
      <c r="D369" s="105"/>
      <c r="E369" s="105"/>
      <c r="F369" s="105"/>
      <c r="G369" s="105"/>
      <c r="H369" s="105"/>
      <c r="I369" s="105"/>
      <c r="J369" s="105"/>
      <c r="K369" s="105"/>
      <c r="L369" s="105"/>
      <c r="M369" s="105"/>
    </row>
    <row r="370">
      <c r="A370" s="105"/>
      <c r="B370" s="105"/>
      <c r="C370" s="105"/>
      <c r="D370" s="105"/>
      <c r="E370" s="105"/>
      <c r="F370" s="105"/>
      <c r="G370" s="105"/>
      <c r="H370" s="105"/>
      <c r="I370" s="105"/>
      <c r="J370" s="105"/>
      <c r="K370" s="105"/>
      <c r="L370" s="105"/>
      <c r="M370" s="105"/>
    </row>
    <row r="371">
      <c r="A371" s="105"/>
      <c r="B371" s="105"/>
      <c r="C371" s="105"/>
      <c r="D371" s="105"/>
      <c r="E371" s="105"/>
      <c r="F371" s="105"/>
      <c r="G371" s="105"/>
      <c r="H371" s="105"/>
      <c r="I371" s="105"/>
      <c r="J371" s="105"/>
      <c r="K371" s="105"/>
      <c r="L371" s="105"/>
      <c r="M371" s="105"/>
    </row>
    <row r="372">
      <c r="A372" s="105"/>
      <c r="B372" s="105"/>
      <c r="C372" s="105"/>
      <c r="D372" s="105"/>
      <c r="E372" s="105"/>
      <c r="F372" s="105"/>
      <c r="G372" s="105"/>
      <c r="H372" s="105"/>
      <c r="I372" s="105"/>
      <c r="J372" s="105"/>
      <c r="K372" s="105"/>
      <c r="L372" s="105"/>
      <c r="M372" s="105"/>
    </row>
    <row r="373">
      <c r="A373" s="105"/>
      <c r="B373" s="105"/>
      <c r="C373" s="105"/>
      <c r="D373" s="105"/>
      <c r="E373" s="105"/>
      <c r="F373" s="105"/>
      <c r="G373" s="105"/>
      <c r="H373" s="105"/>
      <c r="I373" s="105"/>
      <c r="J373" s="105"/>
      <c r="K373" s="105"/>
      <c r="L373" s="105"/>
      <c r="M373" s="105"/>
    </row>
    <row r="374">
      <c r="A374" s="105"/>
      <c r="B374" s="105"/>
      <c r="C374" s="105"/>
      <c r="D374" s="105"/>
      <c r="E374" s="105"/>
      <c r="F374" s="105"/>
      <c r="G374" s="105"/>
      <c r="H374" s="105"/>
      <c r="I374" s="105"/>
      <c r="J374" s="105"/>
      <c r="K374" s="105"/>
      <c r="L374" s="105"/>
      <c r="M374" s="105"/>
    </row>
    <row r="375">
      <c r="A375" s="105"/>
      <c r="B375" s="105"/>
      <c r="C375" s="105"/>
      <c r="D375" s="105"/>
      <c r="E375" s="105"/>
      <c r="F375" s="105"/>
      <c r="G375" s="105"/>
      <c r="H375" s="105"/>
      <c r="I375" s="105"/>
      <c r="J375" s="105"/>
      <c r="K375" s="105"/>
      <c r="L375" s="105"/>
      <c r="M375" s="105"/>
    </row>
    <row r="376">
      <c r="A376" s="105"/>
      <c r="B376" s="105"/>
      <c r="C376" s="105"/>
      <c r="D376" s="105"/>
      <c r="E376" s="105"/>
      <c r="F376" s="105"/>
      <c r="G376" s="105"/>
      <c r="H376" s="105"/>
      <c r="I376" s="105"/>
      <c r="J376" s="105"/>
      <c r="K376" s="105"/>
      <c r="L376" s="105"/>
      <c r="M376" s="105"/>
    </row>
    <row r="377">
      <c r="A377" s="105"/>
      <c r="B377" s="105"/>
      <c r="C377" s="105"/>
      <c r="D377" s="105"/>
      <c r="E377" s="105"/>
      <c r="F377" s="105"/>
      <c r="G377" s="105"/>
      <c r="H377" s="105"/>
      <c r="I377" s="105"/>
      <c r="J377" s="105"/>
      <c r="K377" s="105"/>
      <c r="L377" s="105"/>
      <c r="M377" s="105"/>
    </row>
    <row r="378">
      <c r="A378" s="105"/>
      <c r="B378" s="105"/>
      <c r="C378" s="105"/>
      <c r="D378" s="105"/>
      <c r="E378" s="105"/>
      <c r="F378" s="105"/>
      <c r="G378" s="105"/>
      <c r="H378" s="105"/>
      <c r="I378" s="105"/>
      <c r="J378" s="105"/>
      <c r="K378" s="105"/>
      <c r="L378" s="105"/>
      <c r="M378" s="105"/>
    </row>
    <row r="379">
      <c r="A379" s="105"/>
      <c r="B379" s="105"/>
      <c r="C379" s="105"/>
      <c r="D379" s="105"/>
      <c r="E379" s="105"/>
      <c r="F379" s="105"/>
      <c r="G379" s="105"/>
      <c r="H379" s="105"/>
      <c r="I379" s="105"/>
      <c r="J379" s="105"/>
      <c r="K379" s="105"/>
      <c r="L379" s="105"/>
      <c r="M379" s="105"/>
    </row>
    <row r="380">
      <c r="A380" s="105"/>
      <c r="B380" s="105"/>
      <c r="C380" s="105"/>
      <c r="D380" s="105"/>
      <c r="E380" s="105"/>
      <c r="F380" s="105"/>
      <c r="G380" s="105"/>
      <c r="H380" s="105"/>
      <c r="I380" s="105"/>
      <c r="J380" s="105"/>
      <c r="K380" s="105"/>
      <c r="L380" s="105"/>
      <c r="M380" s="105"/>
    </row>
    <row r="381">
      <c r="A381" s="105"/>
      <c r="B381" s="105"/>
      <c r="C381" s="105"/>
      <c r="D381" s="105"/>
      <c r="E381" s="105"/>
      <c r="F381" s="105"/>
      <c r="G381" s="105"/>
      <c r="H381" s="105"/>
      <c r="I381" s="105"/>
      <c r="J381" s="105"/>
      <c r="K381" s="105"/>
      <c r="L381" s="105"/>
      <c r="M381" s="105"/>
    </row>
    <row r="382">
      <c r="A382" s="105"/>
      <c r="B382" s="105"/>
      <c r="C382" s="105"/>
      <c r="D382" s="105"/>
      <c r="E382" s="105"/>
      <c r="F382" s="105"/>
      <c r="G382" s="105"/>
      <c r="H382" s="105"/>
      <c r="I382" s="105"/>
      <c r="J382" s="105"/>
      <c r="K382" s="105"/>
      <c r="L382" s="105"/>
      <c r="M382" s="105"/>
    </row>
    <row r="383">
      <c r="A383" s="105"/>
      <c r="B383" s="105"/>
      <c r="C383" s="105"/>
      <c r="D383" s="105"/>
      <c r="E383" s="105"/>
      <c r="F383" s="105"/>
      <c r="G383" s="105"/>
      <c r="H383" s="105"/>
      <c r="I383" s="105"/>
      <c r="J383" s="105"/>
      <c r="K383" s="105"/>
      <c r="L383" s="105"/>
      <c r="M383" s="105"/>
    </row>
    <row r="384">
      <c r="A384" s="105"/>
      <c r="B384" s="105"/>
      <c r="C384" s="105"/>
      <c r="D384" s="105"/>
      <c r="E384" s="105"/>
      <c r="F384" s="105"/>
      <c r="G384" s="105"/>
      <c r="H384" s="105"/>
      <c r="I384" s="105"/>
      <c r="J384" s="105"/>
      <c r="K384" s="105"/>
      <c r="L384" s="105"/>
      <c r="M384" s="105"/>
    </row>
    <row r="385">
      <c r="A385" s="105"/>
      <c r="B385" s="105"/>
      <c r="C385" s="105"/>
      <c r="D385" s="105"/>
      <c r="E385" s="105"/>
      <c r="F385" s="105"/>
      <c r="G385" s="105"/>
      <c r="H385" s="105"/>
      <c r="I385" s="105"/>
      <c r="J385" s="105"/>
      <c r="K385" s="105"/>
      <c r="L385" s="105"/>
      <c r="M385" s="105"/>
    </row>
    <row r="386">
      <c r="A386" s="105"/>
      <c r="B386" s="105"/>
      <c r="C386" s="105"/>
      <c r="D386" s="105"/>
      <c r="E386" s="105"/>
      <c r="F386" s="105"/>
      <c r="G386" s="105"/>
      <c r="H386" s="105"/>
      <c r="I386" s="105"/>
      <c r="J386" s="105"/>
      <c r="K386" s="105"/>
      <c r="L386" s="105"/>
      <c r="M386" s="105"/>
    </row>
    <row r="387">
      <c r="A387" s="105"/>
      <c r="B387" s="105"/>
      <c r="C387" s="105"/>
      <c r="D387" s="105"/>
      <c r="E387" s="105"/>
      <c r="F387" s="105"/>
      <c r="G387" s="105"/>
      <c r="H387" s="105"/>
      <c r="I387" s="105"/>
      <c r="J387" s="105"/>
      <c r="K387" s="105"/>
      <c r="L387" s="105"/>
      <c r="M387" s="105"/>
    </row>
    <row r="388">
      <c r="A388" s="105"/>
      <c r="B388" s="105"/>
      <c r="C388" s="105"/>
      <c r="D388" s="105"/>
      <c r="E388" s="105"/>
      <c r="F388" s="105"/>
      <c r="G388" s="105"/>
      <c r="H388" s="105"/>
      <c r="I388" s="105"/>
      <c r="J388" s="105"/>
      <c r="K388" s="105"/>
      <c r="L388" s="105"/>
      <c r="M388" s="105"/>
    </row>
    <row r="389">
      <c r="A389" s="105"/>
      <c r="B389" s="105"/>
      <c r="C389" s="105"/>
      <c r="D389" s="105"/>
      <c r="E389" s="105"/>
      <c r="F389" s="105"/>
      <c r="G389" s="105"/>
      <c r="H389" s="105"/>
      <c r="I389" s="105"/>
      <c r="J389" s="105"/>
      <c r="K389" s="105"/>
      <c r="L389" s="105"/>
      <c r="M389" s="105"/>
    </row>
    <row r="390">
      <c r="A390" s="105"/>
      <c r="B390" s="105"/>
      <c r="C390" s="105"/>
      <c r="D390" s="105"/>
      <c r="E390" s="105"/>
      <c r="F390" s="105"/>
      <c r="G390" s="105"/>
      <c r="H390" s="105"/>
      <c r="I390" s="105"/>
      <c r="J390" s="105"/>
      <c r="K390" s="105"/>
      <c r="L390" s="105"/>
      <c r="M390" s="105"/>
    </row>
    <row r="391">
      <c r="A391" s="105"/>
      <c r="B391" s="105"/>
      <c r="C391" s="105"/>
      <c r="D391" s="105"/>
      <c r="E391" s="105"/>
      <c r="F391" s="105"/>
      <c r="G391" s="105"/>
      <c r="H391" s="105"/>
      <c r="I391" s="105"/>
      <c r="J391" s="105"/>
      <c r="K391" s="105"/>
      <c r="L391" s="105"/>
      <c r="M391" s="105"/>
    </row>
    <row r="392">
      <c r="A392" s="105"/>
      <c r="B392" s="105"/>
      <c r="C392" s="105"/>
      <c r="D392" s="105"/>
      <c r="E392" s="105"/>
      <c r="F392" s="105"/>
      <c r="G392" s="105"/>
      <c r="H392" s="105"/>
      <c r="I392" s="105"/>
      <c r="J392" s="105"/>
      <c r="K392" s="105"/>
      <c r="L392" s="105"/>
      <c r="M392" s="105"/>
    </row>
    <row r="393">
      <c r="A393" s="105"/>
      <c r="B393" s="105"/>
      <c r="C393" s="105"/>
      <c r="D393" s="105"/>
      <c r="E393" s="105"/>
      <c r="F393" s="105"/>
      <c r="G393" s="105"/>
      <c r="H393" s="105"/>
      <c r="I393" s="105"/>
      <c r="J393" s="105"/>
      <c r="K393" s="105"/>
      <c r="L393" s="105"/>
      <c r="M393" s="105"/>
    </row>
    <row r="394">
      <c r="A394" s="105"/>
      <c r="B394" s="105"/>
      <c r="C394" s="105"/>
      <c r="D394" s="105"/>
      <c r="E394" s="105"/>
      <c r="F394" s="105"/>
      <c r="G394" s="105"/>
      <c r="H394" s="105"/>
      <c r="I394" s="105"/>
      <c r="J394" s="105"/>
      <c r="K394" s="105"/>
      <c r="L394" s="105"/>
      <c r="M394" s="105"/>
    </row>
    <row r="395">
      <c r="A395" s="105"/>
      <c r="B395" s="105"/>
      <c r="C395" s="105"/>
      <c r="D395" s="105"/>
      <c r="E395" s="105"/>
      <c r="F395" s="105"/>
      <c r="G395" s="105"/>
      <c r="H395" s="105"/>
      <c r="I395" s="105"/>
      <c r="J395" s="105"/>
      <c r="K395" s="105"/>
      <c r="L395" s="105"/>
      <c r="M395" s="105"/>
    </row>
    <row r="396">
      <c r="A396" s="105"/>
      <c r="B396" s="105"/>
      <c r="C396" s="105"/>
      <c r="D396" s="105"/>
      <c r="E396" s="105"/>
      <c r="F396" s="105"/>
      <c r="G396" s="105"/>
      <c r="H396" s="105"/>
      <c r="I396" s="105"/>
      <c r="J396" s="105"/>
      <c r="K396" s="105"/>
      <c r="L396" s="105"/>
      <c r="M396" s="105"/>
    </row>
    <row r="397">
      <c r="A397" s="105"/>
      <c r="B397" s="105"/>
      <c r="C397" s="105"/>
      <c r="D397" s="105"/>
      <c r="E397" s="105"/>
      <c r="F397" s="105"/>
      <c r="G397" s="105"/>
      <c r="H397" s="105"/>
      <c r="I397" s="105"/>
      <c r="J397" s="105"/>
      <c r="K397" s="105"/>
      <c r="L397" s="105"/>
      <c r="M397" s="105"/>
    </row>
    <row r="398">
      <c r="A398" s="105"/>
      <c r="B398" s="105"/>
      <c r="C398" s="105"/>
      <c r="D398" s="105"/>
      <c r="E398" s="105"/>
      <c r="F398" s="105"/>
      <c r="G398" s="105"/>
      <c r="H398" s="105"/>
      <c r="I398" s="105"/>
      <c r="J398" s="105"/>
      <c r="K398" s="105"/>
      <c r="L398" s="105"/>
      <c r="M398" s="105"/>
    </row>
    <row r="399">
      <c r="A399" s="105"/>
      <c r="B399" s="105"/>
      <c r="C399" s="105"/>
      <c r="D399" s="105"/>
      <c r="E399" s="105"/>
      <c r="F399" s="105"/>
      <c r="G399" s="105"/>
      <c r="H399" s="105"/>
      <c r="I399" s="105"/>
      <c r="J399" s="105"/>
      <c r="K399" s="105"/>
      <c r="L399" s="105"/>
      <c r="M399" s="105"/>
    </row>
    <row r="400">
      <c r="A400" s="105"/>
      <c r="B400" s="105"/>
      <c r="C400" s="105"/>
      <c r="D400" s="105"/>
      <c r="E400" s="105"/>
      <c r="F400" s="105"/>
      <c r="G400" s="105"/>
      <c r="H400" s="105"/>
      <c r="I400" s="105"/>
      <c r="J400" s="105"/>
      <c r="K400" s="105"/>
      <c r="L400" s="105"/>
      <c r="M400" s="105"/>
    </row>
    <row r="401">
      <c r="A401" s="105"/>
      <c r="B401" s="105"/>
      <c r="C401" s="105"/>
      <c r="D401" s="105"/>
      <c r="E401" s="105"/>
      <c r="F401" s="105"/>
      <c r="G401" s="105"/>
      <c r="H401" s="105"/>
      <c r="I401" s="105"/>
      <c r="J401" s="105"/>
      <c r="K401" s="105"/>
      <c r="L401" s="105"/>
      <c r="M401" s="105"/>
    </row>
    <row r="402">
      <c r="A402" s="105"/>
      <c r="B402" s="105"/>
      <c r="C402" s="105"/>
      <c r="D402" s="105"/>
      <c r="E402" s="105"/>
      <c r="F402" s="105"/>
      <c r="G402" s="105"/>
      <c r="H402" s="105"/>
      <c r="I402" s="105"/>
      <c r="J402" s="105"/>
      <c r="K402" s="105"/>
      <c r="L402" s="105"/>
      <c r="M402" s="105"/>
    </row>
    <row r="403">
      <c r="A403" s="105"/>
      <c r="B403" s="105"/>
      <c r="C403" s="105"/>
      <c r="D403" s="105"/>
      <c r="E403" s="105"/>
      <c r="F403" s="105"/>
      <c r="G403" s="105"/>
      <c r="H403" s="105"/>
      <c r="I403" s="105"/>
      <c r="J403" s="105"/>
      <c r="K403" s="105"/>
      <c r="L403" s="105"/>
      <c r="M403" s="105"/>
    </row>
    <row r="404">
      <c r="A404" s="105"/>
      <c r="B404" s="105"/>
      <c r="C404" s="105"/>
      <c r="D404" s="105"/>
      <c r="E404" s="105"/>
      <c r="F404" s="105"/>
      <c r="G404" s="105"/>
      <c r="H404" s="105"/>
      <c r="I404" s="105"/>
      <c r="J404" s="105"/>
      <c r="K404" s="105"/>
      <c r="L404" s="105"/>
      <c r="M404" s="105"/>
    </row>
    <row r="405">
      <c r="A405" s="105"/>
      <c r="B405" s="105"/>
      <c r="C405" s="105"/>
      <c r="D405" s="105"/>
      <c r="E405" s="105"/>
      <c r="F405" s="105"/>
      <c r="G405" s="105"/>
      <c r="H405" s="105"/>
      <c r="I405" s="105"/>
      <c r="J405" s="105"/>
      <c r="K405" s="105"/>
      <c r="L405" s="105"/>
      <c r="M405" s="105"/>
    </row>
    <row r="406">
      <c r="A406" s="105"/>
      <c r="B406" s="105"/>
      <c r="C406" s="105"/>
      <c r="D406" s="105"/>
      <c r="E406" s="105"/>
      <c r="F406" s="105"/>
      <c r="G406" s="105"/>
      <c r="H406" s="105"/>
      <c r="I406" s="105"/>
      <c r="J406" s="105"/>
      <c r="K406" s="105"/>
      <c r="L406" s="105"/>
      <c r="M406" s="105"/>
    </row>
    <row r="407">
      <c r="A407" s="105"/>
      <c r="B407" s="105"/>
      <c r="C407" s="105"/>
      <c r="D407" s="105"/>
      <c r="E407" s="105"/>
      <c r="F407" s="105"/>
      <c r="G407" s="105"/>
      <c r="H407" s="105"/>
      <c r="I407" s="105"/>
      <c r="J407" s="105"/>
      <c r="K407" s="105"/>
      <c r="L407" s="105"/>
      <c r="M407" s="105"/>
    </row>
    <row r="408">
      <c r="A408" s="105"/>
      <c r="B408" s="105"/>
      <c r="C408" s="105"/>
      <c r="D408" s="105"/>
      <c r="E408" s="105"/>
      <c r="F408" s="105"/>
      <c r="G408" s="105"/>
      <c r="H408" s="105"/>
      <c r="I408" s="105"/>
      <c r="J408" s="105"/>
      <c r="K408" s="105"/>
      <c r="L408" s="105"/>
      <c r="M408" s="105"/>
    </row>
    <row r="409">
      <c r="A409" s="105"/>
      <c r="B409" s="105"/>
      <c r="C409" s="105"/>
      <c r="D409" s="105"/>
      <c r="E409" s="105"/>
      <c r="F409" s="105"/>
      <c r="G409" s="105"/>
      <c r="H409" s="105"/>
      <c r="I409" s="105"/>
      <c r="J409" s="105"/>
      <c r="K409" s="105"/>
      <c r="L409" s="105"/>
      <c r="M409" s="105"/>
    </row>
    <row r="410">
      <c r="A410" s="105"/>
      <c r="B410" s="105"/>
      <c r="C410" s="105"/>
      <c r="D410" s="105"/>
      <c r="E410" s="105"/>
      <c r="F410" s="105"/>
      <c r="G410" s="105"/>
      <c r="H410" s="105"/>
      <c r="I410" s="105"/>
      <c r="J410" s="105"/>
      <c r="K410" s="105"/>
      <c r="L410" s="105"/>
      <c r="M410" s="105"/>
    </row>
    <row r="411">
      <c r="A411" s="105"/>
      <c r="B411" s="105"/>
      <c r="C411" s="105"/>
      <c r="D411" s="105"/>
      <c r="E411" s="105"/>
      <c r="F411" s="105"/>
      <c r="G411" s="105"/>
      <c r="H411" s="105"/>
      <c r="I411" s="105"/>
      <c r="J411" s="105"/>
      <c r="K411" s="105"/>
      <c r="L411" s="105"/>
      <c r="M411" s="105"/>
    </row>
    <row r="412">
      <c r="A412" s="105"/>
      <c r="B412" s="105"/>
      <c r="C412" s="105"/>
      <c r="D412" s="105"/>
      <c r="E412" s="105"/>
      <c r="F412" s="105"/>
      <c r="G412" s="105"/>
      <c r="H412" s="105"/>
      <c r="I412" s="105"/>
      <c r="J412" s="105"/>
      <c r="K412" s="105"/>
      <c r="L412" s="105"/>
      <c r="M412" s="105"/>
    </row>
    <row r="413">
      <c r="A413" s="105"/>
      <c r="B413" s="105"/>
      <c r="C413" s="105"/>
      <c r="D413" s="105"/>
      <c r="E413" s="105"/>
      <c r="F413" s="105"/>
      <c r="G413" s="105"/>
      <c r="H413" s="105"/>
      <c r="I413" s="105"/>
      <c r="J413" s="105"/>
      <c r="K413" s="105"/>
      <c r="L413" s="105"/>
      <c r="M413" s="105"/>
    </row>
    <row r="414">
      <c r="A414" s="105"/>
      <c r="B414" s="105"/>
      <c r="C414" s="105"/>
      <c r="D414" s="105"/>
      <c r="E414" s="105"/>
      <c r="F414" s="105"/>
      <c r="G414" s="105"/>
      <c r="H414" s="105"/>
      <c r="I414" s="105"/>
      <c r="J414" s="105"/>
      <c r="K414" s="105"/>
      <c r="L414" s="105"/>
      <c r="M414" s="105"/>
    </row>
    <row r="415">
      <c r="A415" s="105"/>
      <c r="B415" s="105"/>
      <c r="C415" s="105"/>
      <c r="D415" s="105"/>
      <c r="E415" s="105"/>
      <c r="F415" s="105"/>
      <c r="G415" s="105"/>
      <c r="H415" s="105"/>
      <c r="I415" s="105"/>
      <c r="J415" s="105"/>
      <c r="K415" s="105"/>
      <c r="L415" s="105"/>
      <c r="M415" s="105"/>
    </row>
    <row r="416">
      <c r="A416" s="105"/>
      <c r="B416" s="105"/>
      <c r="C416" s="105"/>
      <c r="D416" s="105"/>
      <c r="E416" s="105"/>
      <c r="F416" s="105"/>
      <c r="G416" s="105"/>
      <c r="H416" s="105"/>
      <c r="I416" s="105"/>
      <c r="J416" s="105"/>
      <c r="K416" s="105"/>
      <c r="L416" s="105"/>
      <c r="M416" s="105"/>
    </row>
    <row r="417">
      <c r="A417" s="105"/>
      <c r="B417" s="105"/>
      <c r="C417" s="105"/>
      <c r="D417" s="105"/>
      <c r="E417" s="105"/>
      <c r="F417" s="105"/>
      <c r="G417" s="105"/>
      <c r="H417" s="105"/>
      <c r="I417" s="105"/>
      <c r="J417" s="105"/>
      <c r="K417" s="105"/>
      <c r="L417" s="105"/>
      <c r="M417" s="105"/>
    </row>
    <row r="418">
      <c r="A418" s="105"/>
      <c r="B418" s="105"/>
      <c r="C418" s="105"/>
      <c r="D418" s="105"/>
      <c r="E418" s="105"/>
      <c r="F418" s="105"/>
      <c r="G418" s="105"/>
      <c r="H418" s="105"/>
      <c r="I418" s="105"/>
      <c r="J418" s="105"/>
      <c r="K418" s="105"/>
      <c r="L418" s="105"/>
      <c r="M418" s="105"/>
    </row>
    <row r="419">
      <c r="A419" s="105"/>
      <c r="B419" s="105"/>
      <c r="C419" s="105"/>
      <c r="D419" s="105"/>
      <c r="E419" s="105"/>
      <c r="F419" s="105"/>
      <c r="G419" s="105"/>
      <c r="H419" s="105"/>
      <c r="I419" s="105"/>
      <c r="J419" s="105"/>
      <c r="K419" s="105"/>
      <c r="L419" s="105"/>
      <c r="M419" s="105"/>
    </row>
    <row r="420">
      <c r="A420" s="105"/>
      <c r="B420" s="105"/>
      <c r="C420" s="105"/>
      <c r="D420" s="105"/>
      <c r="E420" s="105"/>
      <c r="F420" s="105"/>
      <c r="G420" s="105"/>
      <c r="H420" s="105"/>
      <c r="I420" s="105"/>
      <c r="J420" s="105"/>
      <c r="K420" s="105"/>
      <c r="L420" s="105"/>
      <c r="M420" s="105"/>
    </row>
    <row r="421">
      <c r="A421" s="105"/>
      <c r="B421" s="105"/>
      <c r="C421" s="105"/>
      <c r="D421" s="105"/>
      <c r="E421" s="105"/>
      <c r="F421" s="105"/>
      <c r="G421" s="105"/>
      <c r="H421" s="105"/>
      <c r="I421" s="105"/>
      <c r="J421" s="105"/>
      <c r="K421" s="105"/>
      <c r="L421" s="105"/>
      <c r="M421" s="105"/>
    </row>
    <row r="422">
      <c r="A422" s="105"/>
      <c r="B422" s="105"/>
      <c r="C422" s="105"/>
      <c r="D422" s="105"/>
      <c r="E422" s="105"/>
      <c r="F422" s="105"/>
      <c r="G422" s="105"/>
      <c r="H422" s="105"/>
      <c r="I422" s="105"/>
      <c r="J422" s="105"/>
      <c r="K422" s="105"/>
      <c r="L422" s="105"/>
      <c r="M422" s="105"/>
    </row>
    <row r="423">
      <c r="A423" s="105"/>
      <c r="B423" s="105"/>
      <c r="C423" s="105"/>
      <c r="D423" s="105"/>
      <c r="E423" s="105"/>
      <c r="F423" s="105"/>
      <c r="G423" s="105"/>
      <c r="H423" s="105"/>
      <c r="I423" s="105"/>
      <c r="J423" s="105"/>
      <c r="K423" s="105"/>
      <c r="L423" s="105"/>
      <c r="M423" s="105"/>
    </row>
    <row r="424">
      <c r="A424" s="105"/>
      <c r="B424" s="105"/>
      <c r="C424" s="105"/>
      <c r="D424" s="105"/>
      <c r="E424" s="105"/>
      <c r="F424" s="105"/>
      <c r="G424" s="105"/>
      <c r="H424" s="105"/>
      <c r="I424" s="105"/>
      <c r="J424" s="105"/>
      <c r="K424" s="105"/>
      <c r="L424" s="105"/>
      <c r="M424" s="105"/>
    </row>
    <row r="425">
      <c r="A425" s="105"/>
      <c r="B425" s="105"/>
      <c r="C425" s="105"/>
      <c r="D425" s="105"/>
      <c r="E425" s="105"/>
      <c r="F425" s="105"/>
      <c r="G425" s="105"/>
      <c r="H425" s="105"/>
      <c r="I425" s="105"/>
      <c r="J425" s="105"/>
      <c r="K425" s="105"/>
      <c r="L425" s="105"/>
      <c r="M425" s="105"/>
    </row>
    <row r="426">
      <c r="A426" s="105"/>
      <c r="B426" s="105"/>
      <c r="C426" s="105"/>
      <c r="D426" s="105"/>
      <c r="E426" s="105"/>
      <c r="F426" s="105"/>
      <c r="G426" s="105"/>
      <c r="H426" s="105"/>
      <c r="I426" s="105"/>
      <c r="J426" s="105"/>
      <c r="K426" s="105"/>
      <c r="L426" s="105"/>
      <c r="M426" s="105"/>
    </row>
    <row r="427">
      <c r="A427" s="105"/>
      <c r="B427" s="105"/>
      <c r="C427" s="105"/>
      <c r="D427" s="105"/>
      <c r="E427" s="105"/>
      <c r="F427" s="105"/>
      <c r="G427" s="105"/>
      <c r="H427" s="105"/>
      <c r="I427" s="105"/>
      <c r="J427" s="105"/>
      <c r="K427" s="105"/>
      <c r="L427" s="105"/>
      <c r="M427" s="105"/>
    </row>
    <row r="428">
      <c r="A428" s="105"/>
      <c r="B428" s="105"/>
      <c r="C428" s="105"/>
      <c r="D428" s="105"/>
      <c r="E428" s="105"/>
      <c r="F428" s="105"/>
      <c r="G428" s="105"/>
      <c r="H428" s="105"/>
      <c r="I428" s="105"/>
      <c r="J428" s="105"/>
      <c r="K428" s="105"/>
      <c r="L428" s="105"/>
      <c r="M428" s="105"/>
    </row>
    <row r="429">
      <c r="A429" s="105"/>
      <c r="B429" s="105"/>
      <c r="C429" s="105"/>
      <c r="D429" s="105"/>
      <c r="E429" s="105"/>
      <c r="F429" s="105"/>
      <c r="G429" s="105"/>
      <c r="H429" s="105"/>
      <c r="I429" s="105"/>
      <c r="J429" s="105"/>
      <c r="K429" s="105"/>
      <c r="L429" s="105"/>
      <c r="M429" s="105"/>
    </row>
    <row r="430">
      <c r="A430" s="105"/>
      <c r="B430" s="105"/>
      <c r="C430" s="105"/>
      <c r="D430" s="105"/>
      <c r="E430" s="105"/>
      <c r="F430" s="105"/>
      <c r="G430" s="105"/>
      <c r="H430" s="105"/>
      <c r="I430" s="105"/>
      <c r="J430" s="105"/>
      <c r="K430" s="105"/>
      <c r="L430" s="105"/>
      <c r="M430" s="105"/>
    </row>
    <row r="431">
      <c r="A431" s="105"/>
      <c r="B431" s="105"/>
      <c r="C431" s="105"/>
      <c r="D431" s="105"/>
      <c r="E431" s="105"/>
      <c r="F431" s="105"/>
      <c r="G431" s="105"/>
      <c r="H431" s="105"/>
      <c r="I431" s="105"/>
      <c r="J431" s="105"/>
      <c r="K431" s="105"/>
      <c r="L431" s="105"/>
      <c r="M431" s="105"/>
    </row>
    <row r="432">
      <c r="A432" s="105"/>
      <c r="B432" s="105"/>
      <c r="C432" s="105"/>
      <c r="D432" s="105"/>
      <c r="E432" s="105"/>
      <c r="F432" s="105"/>
      <c r="G432" s="105"/>
      <c r="H432" s="105"/>
      <c r="I432" s="105"/>
      <c r="J432" s="105"/>
      <c r="K432" s="105"/>
      <c r="L432" s="105"/>
      <c r="M432" s="105"/>
    </row>
    <row r="433">
      <c r="A433" s="105"/>
      <c r="B433" s="105"/>
      <c r="C433" s="105"/>
      <c r="D433" s="105"/>
      <c r="E433" s="105"/>
      <c r="F433" s="105"/>
      <c r="G433" s="105"/>
      <c r="H433" s="105"/>
      <c r="I433" s="105"/>
      <c r="J433" s="105"/>
      <c r="K433" s="105"/>
      <c r="L433" s="105"/>
      <c r="M433" s="105"/>
    </row>
    <row r="434">
      <c r="A434" s="105"/>
      <c r="B434" s="105"/>
      <c r="C434" s="105"/>
      <c r="D434" s="105"/>
      <c r="E434" s="105"/>
      <c r="F434" s="105"/>
      <c r="G434" s="105"/>
      <c r="H434" s="105"/>
      <c r="I434" s="105"/>
      <c r="J434" s="105"/>
      <c r="K434" s="105"/>
      <c r="L434" s="105"/>
      <c r="M434" s="105"/>
    </row>
    <row r="435">
      <c r="A435" s="105"/>
      <c r="B435" s="105"/>
      <c r="C435" s="105"/>
      <c r="D435" s="105"/>
      <c r="E435" s="105"/>
      <c r="F435" s="105"/>
      <c r="G435" s="105"/>
      <c r="H435" s="105"/>
      <c r="I435" s="105"/>
      <c r="J435" s="105"/>
      <c r="K435" s="105"/>
      <c r="L435" s="105"/>
      <c r="M435" s="105"/>
    </row>
    <row r="436">
      <c r="A436" s="105"/>
      <c r="B436" s="105"/>
      <c r="C436" s="105"/>
      <c r="D436" s="105"/>
      <c r="E436" s="105"/>
      <c r="F436" s="105"/>
      <c r="G436" s="105"/>
      <c r="H436" s="105"/>
      <c r="I436" s="105"/>
      <c r="J436" s="105"/>
      <c r="K436" s="105"/>
      <c r="L436" s="105"/>
      <c r="M436" s="105"/>
    </row>
    <row r="437">
      <c r="A437" s="105"/>
      <c r="B437" s="105"/>
      <c r="C437" s="105"/>
      <c r="D437" s="105"/>
      <c r="E437" s="105"/>
      <c r="F437" s="105"/>
      <c r="G437" s="105"/>
      <c r="H437" s="105"/>
      <c r="I437" s="105"/>
      <c r="J437" s="105"/>
      <c r="K437" s="105"/>
      <c r="L437" s="105"/>
      <c r="M437" s="105"/>
    </row>
    <row r="438">
      <c r="A438" s="105"/>
      <c r="B438" s="105"/>
      <c r="C438" s="105"/>
      <c r="D438" s="105"/>
      <c r="E438" s="105"/>
      <c r="F438" s="105"/>
      <c r="G438" s="105"/>
      <c r="H438" s="105"/>
      <c r="I438" s="105"/>
      <c r="J438" s="105"/>
      <c r="K438" s="105"/>
      <c r="L438" s="105"/>
      <c r="M438" s="105"/>
    </row>
    <row r="439">
      <c r="A439" s="105"/>
      <c r="B439" s="105"/>
      <c r="C439" s="105"/>
      <c r="D439" s="105"/>
      <c r="E439" s="105"/>
      <c r="F439" s="105"/>
      <c r="G439" s="105"/>
      <c r="H439" s="105"/>
      <c r="I439" s="105"/>
      <c r="J439" s="105"/>
      <c r="K439" s="105"/>
      <c r="L439" s="105"/>
      <c r="M439" s="105"/>
    </row>
    <row r="440">
      <c r="A440" s="105"/>
      <c r="B440" s="105"/>
      <c r="C440" s="105"/>
      <c r="D440" s="105"/>
      <c r="E440" s="105"/>
      <c r="F440" s="105"/>
      <c r="G440" s="105"/>
      <c r="H440" s="105"/>
      <c r="I440" s="105"/>
      <c r="J440" s="105"/>
      <c r="K440" s="105"/>
      <c r="L440" s="105"/>
      <c r="M440" s="105"/>
    </row>
    <row r="441">
      <c r="A441" s="105"/>
      <c r="B441" s="105"/>
      <c r="C441" s="105"/>
      <c r="D441" s="105"/>
      <c r="E441" s="105"/>
      <c r="F441" s="105"/>
      <c r="G441" s="105"/>
      <c r="H441" s="105"/>
      <c r="I441" s="105"/>
      <c r="J441" s="105"/>
      <c r="K441" s="105"/>
      <c r="L441" s="105"/>
      <c r="M441" s="105"/>
    </row>
    <row r="442">
      <c r="A442" s="105"/>
      <c r="B442" s="105"/>
      <c r="C442" s="105"/>
      <c r="D442" s="105"/>
      <c r="E442" s="105"/>
      <c r="F442" s="105"/>
      <c r="G442" s="105"/>
      <c r="H442" s="105"/>
      <c r="I442" s="105"/>
      <c r="J442" s="105"/>
      <c r="K442" s="105"/>
      <c r="L442" s="105"/>
      <c r="M442" s="105"/>
    </row>
    <row r="443">
      <c r="A443" s="105"/>
      <c r="B443" s="105"/>
      <c r="C443" s="105"/>
      <c r="D443" s="105"/>
      <c r="E443" s="105"/>
      <c r="F443" s="105"/>
      <c r="G443" s="105"/>
      <c r="H443" s="105"/>
      <c r="I443" s="105"/>
      <c r="J443" s="105"/>
      <c r="K443" s="105"/>
      <c r="L443" s="105"/>
      <c r="M443" s="105"/>
    </row>
    <row r="444">
      <c r="A444" s="105"/>
      <c r="B444" s="105"/>
      <c r="C444" s="105"/>
      <c r="D444" s="105"/>
      <c r="E444" s="105"/>
      <c r="F444" s="105"/>
      <c r="G444" s="105"/>
      <c r="H444" s="105"/>
      <c r="I444" s="105"/>
      <c r="J444" s="105"/>
      <c r="K444" s="105"/>
      <c r="L444" s="105"/>
      <c r="M444" s="105"/>
    </row>
    <row r="445">
      <c r="A445" s="105"/>
      <c r="B445" s="105"/>
      <c r="C445" s="105"/>
      <c r="D445" s="105"/>
      <c r="E445" s="105"/>
      <c r="F445" s="105"/>
      <c r="G445" s="105"/>
      <c r="H445" s="105"/>
      <c r="I445" s="105"/>
      <c r="J445" s="105"/>
      <c r="K445" s="105"/>
      <c r="L445" s="105"/>
      <c r="M445" s="105"/>
    </row>
    <row r="446">
      <c r="A446" s="105"/>
      <c r="B446" s="105"/>
      <c r="C446" s="105"/>
      <c r="D446" s="105"/>
      <c r="E446" s="105"/>
      <c r="F446" s="105"/>
      <c r="G446" s="105"/>
      <c r="H446" s="105"/>
      <c r="I446" s="105"/>
      <c r="J446" s="105"/>
      <c r="K446" s="105"/>
      <c r="L446" s="105"/>
      <c r="M446" s="105"/>
    </row>
    <row r="447">
      <c r="A447" s="105"/>
      <c r="B447" s="105"/>
      <c r="C447" s="105"/>
      <c r="D447" s="105"/>
      <c r="E447" s="105"/>
      <c r="F447" s="105"/>
      <c r="G447" s="105"/>
      <c r="H447" s="105"/>
      <c r="I447" s="105"/>
      <c r="J447" s="105"/>
      <c r="K447" s="105"/>
      <c r="L447" s="105"/>
      <c r="M447" s="105"/>
    </row>
    <row r="448">
      <c r="A448" s="105"/>
      <c r="B448" s="105"/>
      <c r="C448" s="105"/>
      <c r="D448" s="105"/>
      <c r="E448" s="105"/>
      <c r="F448" s="105"/>
      <c r="G448" s="105"/>
      <c r="H448" s="105"/>
      <c r="I448" s="105"/>
      <c r="J448" s="105"/>
      <c r="K448" s="105"/>
      <c r="L448" s="105"/>
      <c r="M448" s="105"/>
    </row>
    <row r="449">
      <c r="A449" s="105"/>
      <c r="B449" s="105"/>
      <c r="C449" s="105"/>
      <c r="D449" s="105"/>
      <c r="E449" s="105"/>
      <c r="F449" s="105"/>
      <c r="G449" s="105"/>
      <c r="H449" s="105"/>
      <c r="I449" s="105"/>
      <c r="J449" s="105"/>
      <c r="K449" s="105"/>
      <c r="L449" s="105"/>
      <c r="M449" s="105"/>
    </row>
    <row r="450">
      <c r="A450" s="105"/>
      <c r="B450" s="105"/>
      <c r="C450" s="105"/>
      <c r="D450" s="105"/>
      <c r="E450" s="105"/>
      <c r="F450" s="105"/>
      <c r="G450" s="105"/>
      <c r="H450" s="105"/>
      <c r="I450" s="105"/>
      <c r="J450" s="105"/>
      <c r="K450" s="105"/>
      <c r="L450" s="105"/>
      <c r="M450" s="105"/>
    </row>
    <row r="451">
      <c r="A451" s="105"/>
      <c r="B451" s="105"/>
      <c r="C451" s="105"/>
      <c r="D451" s="105"/>
      <c r="E451" s="105"/>
      <c r="F451" s="105"/>
      <c r="G451" s="105"/>
      <c r="H451" s="105"/>
      <c r="I451" s="105"/>
      <c r="J451" s="105"/>
      <c r="K451" s="105"/>
      <c r="L451" s="105"/>
      <c r="M451" s="105"/>
    </row>
    <row r="452">
      <c r="A452" s="105"/>
      <c r="B452" s="105"/>
      <c r="C452" s="105"/>
      <c r="D452" s="105"/>
      <c r="E452" s="105"/>
      <c r="F452" s="105"/>
      <c r="G452" s="105"/>
      <c r="H452" s="105"/>
      <c r="I452" s="105"/>
      <c r="J452" s="105"/>
      <c r="K452" s="105"/>
      <c r="L452" s="105"/>
      <c r="M452" s="105"/>
    </row>
    <row r="453">
      <c r="A453" s="105"/>
      <c r="B453" s="105"/>
      <c r="C453" s="105"/>
      <c r="D453" s="105"/>
      <c r="E453" s="105"/>
      <c r="F453" s="105"/>
      <c r="G453" s="105"/>
      <c r="H453" s="105"/>
      <c r="I453" s="105"/>
      <c r="J453" s="105"/>
      <c r="K453" s="105"/>
      <c r="L453" s="105"/>
      <c r="M453" s="105"/>
    </row>
    <row r="454">
      <c r="A454" s="105"/>
      <c r="B454" s="105"/>
      <c r="C454" s="105"/>
      <c r="D454" s="105"/>
      <c r="E454" s="105"/>
      <c r="F454" s="105"/>
      <c r="G454" s="105"/>
      <c r="H454" s="105"/>
      <c r="I454" s="105"/>
      <c r="J454" s="105"/>
      <c r="K454" s="105"/>
      <c r="L454" s="105"/>
      <c r="M454" s="105"/>
    </row>
    <row r="455">
      <c r="A455" s="105"/>
      <c r="B455" s="105"/>
      <c r="C455" s="105"/>
      <c r="D455" s="105"/>
      <c r="E455" s="105"/>
      <c r="F455" s="105"/>
      <c r="G455" s="105"/>
      <c r="H455" s="105"/>
      <c r="I455" s="105"/>
      <c r="J455" s="105"/>
      <c r="K455" s="105"/>
      <c r="L455" s="105"/>
      <c r="M455" s="105"/>
    </row>
    <row r="456">
      <c r="A456" s="105"/>
      <c r="B456" s="105"/>
      <c r="C456" s="105"/>
      <c r="D456" s="105"/>
      <c r="E456" s="105"/>
      <c r="F456" s="105"/>
      <c r="G456" s="105"/>
      <c r="H456" s="105"/>
      <c r="I456" s="105"/>
      <c r="J456" s="105"/>
      <c r="K456" s="105"/>
      <c r="L456" s="105"/>
      <c r="M456" s="105"/>
    </row>
    <row r="457">
      <c r="A457" s="105"/>
      <c r="B457" s="105"/>
      <c r="C457" s="105"/>
      <c r="D457" s="105"/>
      <c r="E457" s="105"/>
      <c r="F457" s="105"/>
      <c r="G457" s="105"/>
      <c r="H457" s="105"/>
      <c r="I457" s="105"/>
      <c r="J457" s="105"/>
      <c r="K457" s="105"/>
      <c r="L457" s="105"/>
      <c r="M457" s="105"/>
    </row>
    <row r="458">
      <c r="A458" s="105"/>
      <c r="B458" s="105"/>
      <c r="C458" s="105"/>
      <c r="D458" s="105"/>
      <c r="E458" s="105"/>
      <c r="F458" s="105"/>
      <c r="G458" s="105"/>
      <c r="H458" s="105"/>
      <c r="I458" s="105"/>
      <c r="J458" s="105"/>
      <c r="K458" s="105"/>
      <c r="L458" s="105"/>
      <c r="M458" s="105"/>
    </row>
    <row r="459">
      <c r="A459" s="105"/>
      <c r="B459" s="105"/>
      <c r="C459" s="105"/>
      <c r="D459" s="105"/>
      <c r="E459" s="105"/>
      <c r="F459" s="105"/>
      <c r="G459" s="105"/>
      <c r="H459" s="105"/>
      <c r="I459" s="105"/>
      <c r="J459" s="105"/>
      <c r="K459" s="105"/>
      <c r="L459" s="105"/>
      <c r="M459" s="105"/>
    </row>
    <row r="460">
      <c r="A460" s="105"/>
      <c r="B460" s="105"/>
      <c r="C460" s="105"/>
      <c r="D460" s="105"/>
      <c r="E460" s="105"/>
      <c r="F460" s="105"/>
      <c r="G460" s="105"/>
      <c r="H460" s="105"/>
      <c r="I460" s="105"/>
      <c r="J460" s="105"/>
      <c r="K460" s="105"/>
      <c r="L460" s="105"/>
      <c r="M460" s="105"/>
    </row>
    <row r="461">
      <c r="A461" s="105"/>
      <c r="B461" s="105"/>
      <c r="C461" s="105"/>
      <c r="D461" s="105"/>
      <c r="E461" s="105"/>
      <c r="F461" s="105"/>
      <c r="G461" s="105"/>
      <c r="H461" s="105"/>
      <c r="I461" s="105"/>
      <c r="J461" s="105"/>
      <c r="K461" s="105"/>
      <c r="L461" s="105"/>
      <c r="M461" s="105"/>
    </row>
    <row r="462">
      <c r="A462" s="105"/>
      <c r="B462" s="105"/>
      <c r="C462" s="105"/>
      <c r="D462" s="105"/>
      <c r="E462" s="105"/>
      <c r="F462" s="105"/>
      <c r="G462" s="105"/>
      <c r="H462" s="105"/>
      <c r="I462" s="105"/>
      <c r="J462" s="105"/>
      <c r="K462" s="105"/>
      <c r="L462" s="105"/>
      <c r="M462" s="105"/>
    </row>
    <row r="463">
      <c r="A463" s="105"/>
      <c r="B463" s="105"/>
      <c r="C463" s="105"/>
      <c r="D463" s="105"/>
      <c r="E463" s="105"/>
      <c r="F463" s="105"/>
      <c r="G463" s="105"/>
      <c r="H463" s="105"/>
      <c r="I463" s="105"/>
      <c r="J463" s="105"/>
      <c r="K463" s="105"/>
      <c r="L463" s="105"/>
      <c r="M463" s="105"/>
    </row>
    <row r="464">
      <c r="A464" s="105"/>
      <c r="B464" s="105"/>
      <c r="C464" s="105"/>
      <c r="D464" s="105"/>
      <c r="E464" s="105"/>
      <c r="F464" s="105"/>
      <c r="G464" s="105"/>
      <c r="H464" s="105"/>
      <c r="I464" s="105"/>
      <c r="J464" s="105"/>
      <c r="K464" s="105"/>
      <c r="L464" s="105"/>
      <c r="M464" s="105"/>
    </row>
    <row r="465">
      <c r="A465" s="105"/>
      <c r="B465" s="105"/>
      <c r="C465" s="105"/>
      <c r="D465" s="105"/>
      <c r="E465" s="105"/>
      <c r="F465" s="105"/>
      <c r="G465" s="105"/>
      <c r="H465" s="105"/>
      <c r="I465" s="105"/>
      <c r="J465" s="105"/>
      <c r="K465" s="105"/>
      <c r="L465" s="105"/>
      <c r="M465" s="105"/>
    </row>
    <row r="466">
      <c r="A466" s="105"/>
      <c r="B466" s="105"/>
      <c r="C466" s="105"/>
      <c r="D466" s="105"/>
      <c r="E466" s="105"/>
      <c r="F466" s="105"/>
      <c r="G466" s="105"/>
      <c r="H466" s="105"/>
      <c r="I466" s="105"/>
      <c r="J466" s="105"/>
      <c r="K466" s="105"/>
      <c r="L466" s="105"/>
      <c r="M466" s="105"/>
    </row>
    <row r="467">
      <c r="A467" s="105"/>
      <c r="B467" s="105"/>
      <c r="C467" s="105"/>
      <c r="D467" s="105"/>
      <c r="E467" s="105"/>
      <c r="F467" s="105"/>
      <c r="G467" s="105"/>
      <c r="H467" s="105"/>
      <c r="I467" s="105"/>
      <c r="J467" s="105"/>
      <c r="K467" s="105"/>
      <c r="L467" s="105"/>
      <c r="M467" s="105"/>
    </row>
    <row r="468">
      <c r="A468" s="105"/>
      <c r="B468" s="105"/>
      <c r="C468" s="105"/>
      <c r="D468" s="105"/>
      <c r="E468" s="105"/>
      <c r="F468" s="105"/>
      <c r="G468" s="105"/>
      <c r="H468" s="105"/>
      <c r="I468" s="105"/>
      <c r="J468" s="105"/>
      <c r="K468" s="105"/>
      <c r="L468" s="105"/>
      <c r="M468" s="105"/>
    </row>
    <row r="469">
      <c r="A469" s="105"/>
      <c r="B469" s="105"/>
      <c r="C469" s="105"/>
      <c r="D469" s="105"/>
      <c r="E469" s="105"/>
      <c r="F469" s="105"/>
      <c r="G469" s="105"/>
      <c r="H469" s="105"/>
      <c r="I469" s="105"/>
      <c r="J469" s="105"/>
      <c r="K469" s="105"/>
      <c r="L469" s="105"/>
      <c r="M469" s="105"/>
    </row>
    <row r="470">
      <c r="A470" s="105"/>
      <c r="B470" s="105"/>
      <c r="C470" s="105"/>
      <c r="D470" s="105"/>
      <c r="E470" s="105"/>
      <c r="F470" s="105"/>
      <c r="G470" s="105"/>
      <c r="H470" s="105"/>
      <c r="I470" s="105"/>
      <c r="J470" s="105"/>
      <c r="K470" s="105"/>
      <c r="L470" s="105"/>
      <c r="M470" s="105"/>
    </row>
    <row r="471">
      <c r="A471" s="105"/>
      <c r="B471" s="105"/>
      <c r="C471" s="105"/>
      <c r="D471" s="105"/>
      <c r="E471" s="105"/>
      <c r="F471" s="105"/>
      <c r="G471" s="105"/>
      <c r="H471" s="105"/>
      <c r="I471" s="105"/>
      <c r="J471" s="105"/>
      <c r="K471" s="105"/>
      <c r="L471" s="105"/>
      <c r="M471" s="105"/>
    </row>
    <row r="472">
      <c r="A472" s="105"/>
      <c r="B472" s="105"/>
      <c r="C472" s="105"/>
      <c r="D472" s="105"/>
      <c r="E472" s="105"/>
      <c r="F472" s="105"/>
      <c r="G472" s="105"/>
      <c r="H472" s="105"/>
      <c r="I472" s="105"/>
      <c r="J472" s="105"/>
      <c r="K472" s="105"/>
      <c r="L472" s="105"/>
      <c r="M472" s="105"/>
    </row>
    <row r="473">
      <c r="A473" s="105"/>
      <c r="B473" s="105"/>
      <c r="C473" s="105"/>
      <c r="D473" s="105"/>
      <c r="E473" s="105"/>
      <c r="F473" s="105"/>
      <c r="G473" s="105"/>
      <c r="H473" s="105"/>
      <c r="I473" s="105"/>
      <c r="J473" s="105"/>
      <c r="K473" s="105"/>
      <c r="L473" s="105"/>
      <c r="M473" s="105"/>
    </row>
    <row r="474">
      <c r="A474" s="105"/>
      <c r="B474" s="105"/>
      <c r="C474" s="105"/>
      <c r="D474" s="105"/>
      <c r="E474" s="105"/>
      <c r="F474" s="105"/>
      <c r="G474" s="105"/>
      <c r="H474" s="105"/>
      <c r="I474" s="105"/>
      <c r="J474" s="105"/>
      <c r="K474" s="105"/>
      <c r="L474" s="105"/>
      <c r="M474" s="105"/>
    </row>
    <row r="475">
      <c r="A475" s="105"/>
      <c r="B475" s="105"/>
      <c r="C475" s="105"/>
      <c r="D475" s="105"/>
      <c r="E475" s="105"/>
      <c r="F475" s="105"/>
      <c r="G475" s="105"/>
      <c r="H475" s="105"/>
      <c r="I475" s="105"/>
      <c r="J475" s="105"/>
      <c r="K475" s="105"/>
      <c r="L475" s="105"/>
      <c r="M475" s="105"/>
    </row>
    <row r="476">
      <c r="A476" s="105"/>
      <c r="B476" s="105"/>
      <c r="C476" s="105"/>
      <c r="D476" s="105"/>
      <c r="E476" s="105"/>
      <c r="F476" s="105"/>
      <c r="G476" s="105"/>
      <c r="H476" s="105"/>
      <c r="I476" s="105"/>
      <c r="J476" s="105"/>
      <c r="K476" s="105"/>
      <c r="L476" s="105"/>
      <c r="M476" s="105"/>
    </row>
    <row r="477">
      <c r="A477" s="105"/>
      <c r="B477" s="105"/>
      <c r="C477" s="105"/>
      <c r="D477" s="105"/>
      <c r="E477" s="105"/>
      <c r="F477" s="105"/>
      <c r="G477" s="105"/>
      <c r="H477" s="105"/>
      <c r="I477" s="105"/>
      <c r="J477" s="105"/>
      <c r="K477" s="105"/>
      <c r="L477" s="105"/>
      <c r="M477" s="105"/>
    </row>
    <row r="478">
      <c r="A478" s="105"/>
      <c r="B478" s="105"/>
      <c r="C478" s="105"/>
      <c r="D478" s="105"/>
      <c r="E478" s="105"/>
      <c r="F478" s="105"/>
      <c r="G478" s="105"/>
      <c r="H478" s="105"/>
      <c r="I478" s="105"/>
      <c r="J478" s="105"/>
      <c r="K478" s="105"/>
      <c r="L478" s="105"/>
      <c r="M478" s="105"/>
    </row>
    <row r="479">
      <c r="A479" s="105"/>
      <c r="B479" s="105"/>
      <c r="C479" s="105"/>
      <c r="D479" s="105"/>
      <c r="E479" s="105"/>
      <c r="F479" s="105"/>
      <c r="G479" s="105"/>
      <c r="H479" s="105"/>
      <c r="I479" s="105"/>
      <c r="J479" s="105"/>
      <c r="K479" s="105"/>
      <c r="L479" s="105"/>
      <c r="M479" s="105"/>
    </row>
    <row r="480">
      <c r="A480" s="105"/>
      <c r="B480" s="105"/>
      <c r="C480" s="105"/>
      <c r="D480" s="105"/>
      <c r="E480" s="105"/>
      <c r="F480" s="105"/>
      <c r="G480" s="105"/>
      <c r="H480" s="105"/>
      <c r="I480" s="105"/>
      <c r="J480" s="105"/>
      <c r="K480" s="105"/>
      <c r="L480" s="105"/>
      <c r="M480" s="105"/>
    </row>
    <row r="481">
      <c r="A481" s="105"/>
      <c r="B481" s="105"/>
      <c r="C481" s="105"/>
      <c r="D481" s="105"/>
      <c r="E481" s="105"/>
      <c r="F481" s="105"/>
      <c r="G481" s="105"/>
      <c r="H481" s="105"/>
      <c r="I481" s="105"/>
      <c r="J481" s="105"/>
      <c r="K481" s="105"/>
      <c r="L481" s="105"/>
      <c r="M481" s="105"/>
    </row>
    <row r="482">
      <c r="A482" s="105"/>
      <c r="B482" s="105"/>
      <c r="C482" s="105"/>
      <c r="D482" s="105"/>
      <c r="E482" s="105"/>
      <c r="F482" s="105"/>
      <c r="G482" s="105"/>
      <c r="H482" s="105"/>
      <c r="I482" s="105"/>
      <c r="J482" s="105"/>
      <c r="K482" s="105"/>
      <c r="L482" s="105"/>
      <c r="M482" s="105"/>
    </row>
    <row r="483">
      <c r="A483" s="105"/>
      <c r="B483" s="105"/>
      <c r="C483" s="105"/>
      <c r="D483" s="105"/>
      <c r="E483" s="105"/>
      <c r="F483" s="105"/>
      <c r="G483" s="105"/>
      <c r="H483" s="105"/>
      <c r="I483" s="105"/>
      <c r="J483" s="105"/>
      <c r="K483" s="105"/>
      <c r="L483" s="105"/>
      <c r="M483" s="105"/>
    </row>
    <row r="484">
      <c r="A484" s="105"/>
      <c r="B484" s="105"/>
      <c r="C484" s="105"/>
      <c r="D484" s="105"/>
      <c r="E484" s="105"/>
      <c r="F484" s="105"/>
      <c r="G484" s="105"/>
      <c r="H484" s="105"/>
      <c r="I484" s="105"/>
      <c r="J484" s="105"/>
      <c r="K484" s="105"/>
      <c r="L484" s="105"/>
      <c r="M484" s="105"/>
    </row>
    <row r="485">
      <c r="A485" s="105"/>
      <c r="B485" s="105"/>
      <c r="C485" s="105"/>
      <c r="D485" s="105"/>
      <c r="E485" s="105"/>
      <c r="F485" s="105"/>
      <c r="G485" s="105"/>
      <c r="H485" s="105"/>
      <c r="I485" s="105"/>
      <c r="J485" s="105"/>
      <c r="K485" s="105"/>
      <c r="L485" s="105"/>
      <c r="M485" s="105"/>
    </row>
    <row r="486">
      <c r="A486" s="105"/>
      <c r="B486" s="105"/>
      <c r="C486" s="105"/>
      <c r="D486" s="105"/>
      <c r="E486" s="105"/>
      <c r="F486" s="105"/>
      <c r="G486" s="105"/>
      <c r="H486" s="105"/>
      <c r="I486" s="105"/>
      <c r="J486" s="105"/>
      <c r="K486" s="105"/>
      <c r="L486" s="105"/>
      <c r="M486" s="105"/>
    </row>
    <row r="487">
      <c r="A487" s="105"/>
      <c r="B487" s="105"/>
      <c r="C487" s="105"/>
      <c r="D487" s="105"/>
      <c r="E487" s="105"/>
      <c r="F487" s="105"/>
      <c r="G487" s="105"/>
      <c r="H487" s="105"/>
      <c r="I487" s="105"/>
      <c r="J487" s="105"/>
      <c r="K487" s="105"/>
      <c r="L487" s="105"/>
      <c r="M487" s="105"/>
    </row>
    <row r="488">
      <c r="A488" s="105"/>
      <c r="B488" s="105"/>
      <c r="C488" s="105"/>
      <c r="D488" s="105"/>
      <c r="E488" s="105"/>
      <c r="F488" s="105"/>
      <c r="G488" s="105"/>
      <c r="H488" s="105"/>
      <c r="I488" s="105"/>
      <c r="J488" s="105"/>
      <c r="K488" s="105"/>
      <c r="L488" s="105"/>
      <c r="M488" s="105"/>
    </row>
    <row r="489">
      <c r="A489" s="105"/>
      <c r="B489" s="105"/>
      <c r="C489" s="105"/>
      <c r="D489" s="105"/>
      <c r="E489" s="105"/>
      <c r="F489" s="105"/>
      <c r="G489" s="105"/>
      <c r="H489" s="105"/>
      <c r="I489" s="105"/>
      <c r="J489" s="105"/>
      <c r="K489" s="105"/>
      <c r="L489" s="105"/>
      <c r="M489" s="105"/>
    </row>
    <row r="490">
      <c r="A490" s="105"/>
      <c r="B490" s="105"/>
      <c r="C490" s="105"/>
      <c r="D490" s="105"/>
      <c r="E490" s="105"/>
      <c r="F490" s="105"/>
      <c r="G490" s="105"/>
      <c r="H490" s="105"/>
      <c r="I490" s="105"/>
      <c r="J490" s="105"/>
      <c r="K490" s="105"/>
      <c r="L490" s="105"/>
      <c r="M490" s="105"/>
    </row>
    <row r="491">
      <c r="A491" s="105"/>
      <c r="B491" s="105"/>
      <c r="C491" s="105"/>
      <c r="D491" s="105"/>
      <c r="E491" s="105"/>
      <c r="F491" s="105"/>
      <c r="G491" s="105"/>
      <c r="H491" s="105"/>
      <c r="I491" s="105"/>
      <c r="J491" s="105"/>
      <c r="K491" s="105"/>
      <c r="L491" s="105"/>
      <c r="M491" s="105"/>
    </row>
    <row r="492">
      <c r="A492" s="105"/>
      <c r="B492" s="105"/>
      <c r="C492" s="105"/>
      <c r="D492" s="105"/>
      <c r="E492" s="105"/>
      <c r="F492" s="105"/>
      <c r="G492" s="105"/>
      <c r="H492" s="105"/>
      <c r="I492" s="105"/>
      <c r="J492" s="105"/>
      <c r="K492" s="105"/>
      <c r="L492" s="105"/>
      <c r="M492" s="105"/>
    </row>
    <row r="493">
      <c r="A493" s="105"/>
      <c r="B493" s="105"/>
      <c r="C493" s="105"/>
      <c r="D493" s="105"/>
      <c r="E493" s="105"/>
      <c r="F493" s="105"/>
      <c r="G493" s="105"/>
      <c r="H493" s="105"/>
      <c r="I493" s="105"/>
      <c r="J493" s="105"/>
      <c r="K493" s="105"/>
      <c r="L493" s="105"/>
      <c r="M493" s="105"/>
    </row>
    <row r="494">
      <c r="A494" s="105"/>
      <c r="B494" s="105"/>
      <c r="C494" s="105"/>
      <c r="D494" s="105"/>
      <c r="E494" s="105"/>
      <c r="F494" s="105"/>
      <c r="G494" s="105"/>
      <c r="H494" s="105"/>
      <c r="I494" s="105"/>
      <c r="J494" s="105"/>
      <c r="K494" s="105"/>
      <c r="L494" s="105"/>
      <c r="M494" s="105"/>
    </row>
    <row r="495">
      <c r="A495" s="105"/>
      <c r="B495" s="105"/>
      <c r="C495" s="105"/>
      <c r="D495" s="105"/>
      <c r="E495" s="105"/>
      <c r="F495" s="105"/>
      <c r="G495" s="105"/>
      <c r="H495" s="105"/>
      <c r="I495" s="105"/>
      <c r="J495" s="105"/>
      <c r="K495" s="105"/>
      <c r="L495" s="105"/>
      <c r="M495" s="105"/>
    </row>
    <row r="496">
      <c r="A496" s="105"/>
      <c r="B496" s="105"/>
      <c r="C496" s="105"/>
      <c r="D496" s="105"/>
      <c r="E496" s="105"/>
      <c r="F496" s="105"/>
      <c r="G496" s="105"/>
      <c r="H496" s="105"/>
      <c r="I496" s="105"/>
      <c r="J496" s="105"/>
      <c r="K496" s="105"/>
      <c r="L496" s="105"/>
      <c r="M496" s="105"/>
    </row>
    <row r="497">
      <c r="A497" s="105"/>
      <c r="B497" s="105"/>
      <c r="C497" s="105"/>
      <c r="D497" s="105"/>
      <c r="E497" s="105"/>
      <c r="F497" s="105"/>
      <c r="G497" s="105"/>
      <c r="H497" s="105"/>
      <c r="I497" s="105"/>
      <c r="J497" s="105"/>
      <c r="K497" s="105"/>
      <c r="L497" s="105"/>
      <c r="M497" s="105"/>
    </row>
    <row r="498">
      <c r="A498" s="105"/>
      <c r="B498" s="105"/>
      <c r="C498" s="105"/>
      <c r="D498" s="105"/>
      <c r="E498" s="105"/>
      <c r="F498" s="105"/>
      <c r="G498" s="105"/>
      <c r="H498" s="105"/>
      <c r="I498" s="105"/>
      <c r="J498" s="105"/>
      <c r="K498" s="105"/>
      <c r="L498" s="105"/>
      <c r="M498" s="105"/>
    </row>
    <row r="499">
      <c r="A499" s="105"/>
      <c r="B499" s="105"/>
      <c r="C499" s="105"/>
      <c r="D499" s="105"/>
      <c r="E499" s="105"/>
      <c r="F499" s="105"/>
      <c r="G499" s="105"/>
      <c r="H499" s="105"/>
      <c r="I499" s="105"/>
      <c r="J499" s="105"/>
      <c r="K499" s="105"/>
      <c r="L499" s="105"/>
      <c r="M499" s="105"/>
    </row>
    <row r="500">
      <c r="A500" s="105"/>
      <c r="B500" s="105"/>
      <c r="C500" s="105"/>
      <c r="D500" s="105"/>
      <c r="E500" s="105"/>
      <c r="F500" s="105"/>
      <c r="G500" s="105"/>
      <c r="H500" s="105"/>
      <c r="I500" s="105"/>
      <c r="J500" s="105"/>
      <c r="K500" s="105"/>
      <c r="L500" s="105"/>
      <c r="M500" s="105"/>
    </row>
    <row r="501">
      <c r="A501" s="105"/>
      <c r="B501" s="105"/>
      <c r="C501" s="105"/>
      <c r="D501" s="105"/>
      <c r="E501" s="105"/>
      <c r="F501" s="105"/>
      <c r="G501" s="105"/>
      <c r="H501" s="105"/>
      <c r="I501" s="105"/>
      <c r="J501" s="105"/>
      <c r="K501" s="105"/>
      <c r="L501" s="105"/>
      <c r="M501" s="105"/>
    </row>
    <row r="502">
      <c r="A502" s="105"/>
      <c r="B502" s="105"/>
      <c r="C502" s="105"/>
      <c r="D502" s="105"/>
      <c r="E502" s="105"/>
      <c r="F502" s="105"/>
      <c r="G502" s="105"/>
      <c r="H502" s="105"/>
      <c r="I502" s="105"/>
      <c r="J502" s="105"/>
      <c r="K502" s="105"/>
      <c r="L502" s="105"/>
      <c r="M502" s="105"/>
    </row>
    <row r="503">
      <c r="A503" s="105"/>
      <c r="B503" s="105"/>
      <c r="C503" s="105"/>
      <c r="D503" s="105"/>
      <c r="E503" s="105"/>
      <c r="F503" s="105"/>
      <c r="G503" s="105"/>
      <c r="H503" s="105"/>
      <c r="I503" s="105"/>
      <c r="J503" s="105"/>
      <c r="K503" s="105"/>
      <c r="L503" s="105"/>
      <c r="M503" s="105"/>
    </row>
    <row r="504">
      <c r="A504" s="105"/>
      <c r="B504" s="105"/>
      <c r="C504" s="105"/>
      <c r="D504" s="105"/>
      <c r="E504" s="105"/>
      <c r="F504" s="105"/>
      <c r="G504" s="105"/>
      <c r="H504" s="105"/>
      <c r="I504" s="105"/>
      <c r="J504" s="105"/>
      <c r="K504" s="105"/>
      <c r="L504" s="105"/>
      <c r="M504" s="105"/>
    </row>
    <row r="505">
      <c r="A505" s="105"/>
      <c r="B505" s="105"/>
      <c r="C505" s="105"/>
      <c r="D505" s="105"/>
      <c r="E505" s="105"/>
      <c r="F505" s="105"/>
      <c r="G505" s="105"/>
      <c r="H505" s="105"/>
      <c r="I505" s="105"/>
      <c r="J505" s="105"/>
      <c r="K505" s="105"/>
      <c r="L505" s="105"/>
      <c r="M505" s="105"/>
    </row>
    <row r="506">
      <c r="A506" s="105"/>
      <c r="B506" s="105"/>
      <c r="C506" s="105"/>
      <c r="D506" s="105"/>
      <c r="E506" s="105"/>
      <c r="F506" s="105"/>
      <c r="G506" s="105"/>
      <c r="H506" s="105"/>
      <c r="I506" s="105"/>
      <c r="J506" s="105"/>
      <c r="K506" s="105"/>
      <c r="L506" s="105"/>
      <c r="M506" s="105"/>
    </row>
    <row r="507">
      <c r="A507" s="105"/>
      <c r="B507" s="105"/>
      <c r="C507" s="105"/>
      <c r="D507" s="105"/>
      <c r="E507" s="105"/>
      <c r="F507" s="105"/>
      <c r="G507" s="105"/>
      <c r="H507" s="105"/>
      <c r="I507" s="105"/>
      <c r="J507" s="105"/>
      <c r="K507" s="105"/>
      <c r="L507" s="105"/>
      <c r="M507" s="105"/>
    </row>
    <row r="508">
      <c r="A508" s="105"/>
      <c r="B508" s="105"/>
      <c r="C508" s="105"/>
      <c r="D508" s="105"/>
      <c r="E508" s="105"/>
      <c r="F508" s="105"/>
      <c r="G508" s="105"/>
      <c r="H508" s="105"/>
      <c r="I508" s="105"/>
      <c r="J508" s="105"/>
      <c r="K508" s="105"/>
      <c r="L508" s="105"/>
      <c r="M508" s="105"/>
    </row>
    <row r="509">
      <c r="A509" s="105"/>
      <c r="B509" s="105"/>
      <c r="C509" s="105"/>
      <c r="D509" s="105"/>
      <c r="E509" s="105"/>
      <c r="F509" s="105"/>
      <c r="G509" s="105"/>
      <c r="H509" s="105"/>
      <c r="I509" s="105"/>
      <c r="J509" s="105"/>
      <c r="K509" s="105"/>
      <c r="L509" s="105"/>
      <c r="M509" s="105"/>
    </row>
    <row r="510">
      <c r="A510" s="105"/>
      <c r="B510" s="105"/>
      <c r="C510" s="105"/>
      <c r="D510" s="105"/>
      <c r="E510" s="105"/>
      <c r="F510" s="105"/>
      <c r="G510" s="105"/>
      <c r="H510" s="105"/>
      <c r="I510" s="105"/>
      <c r="J510" s="105"/>
      <c r="K510" s="105"/>
      <c r="L510" s="105"/>
      <c r="M510" s="105"/>
    </row>
    <row r="511">
      <c r="A511" s="105"/>
      <c r="B511" s="105"/>
      <c r="C511" s="105"/>
      <c r="D511" s="105"/>
      <c r="E511" s="105"/>
      <c r="F511" s="105"/>
      <c r="G511" s="105"/>
      <c r="H511" s="105"/>
      <c r="I511" s="105"/>
      <c r="J511" s="105"/>
      <c r="K511" s="105"/>
      <c r="L511" s="105"/>
      <c r="M511" s="105"/>
    </row>
    <row r="512">
      <c r="A512" s="105"/>
      <c r="B512" s="105"/>
      <c r="C512" s="105"/>
      <c r="D512" s="105"/>
      <c r="E512" s="105"/>
      <c r="F512" s="105"/>
      <c r="G512" s="105"/>
      <c r="H512" s="105"/>
      <c r="I512" s="105"/>
      <c r="J512" s="105"/>
      <c r="K512" s="105"/>
      <c r="L512" s="105"/>
      <c r="M512" s="105"/>
    </row>
    <row r="513">
      <c r="A513" s="105"/>
      <c r="B513" s="105"/>
      <c r="C513" s="105"/>
      <c r="D513" s="105"/>
      <c r="E513" s="105"/>
      <c r="F513" s="105"/>
      <c r="G513" s="105"/>
      <c r="H513" s="105"/>
      <c r="I513" s="105"/>
      <c r="J513" s="105"/>
      <c r="K513" s="105"/>
      <c r="L513" s="105"/>
      <c r="M513" s="105"/>
    </row>
    <row r="514">
      <c r="A514" s="105"/>
      <c r="B514" s="105"/>
      <c r="C514" s="105"/>
      <c r="D514" s="105"/>
      <c r="E514" s="105"/>
      <c r="F514" s="105"/>
      <c r="G514" s="105"/>
      <c r="H514" s="105"/>
      <c r="I514" s="105"/>
      <c r="J514" s="105"/>
      <c r="K514" s="105"/>
      <c r="L514" s="105"/>
      <c r="M514" s="105"/>
    </row>
    <row r="515">
      <c r="A515" s="105"/>
      <c r="B515" s="105"/>
      <c r="C515" s="105"/>
      <c r="D515" s="105"/>
      <c r="E515" s="105"/>
      <c r="F515" s="105"/>
      <c r="G515" s="105"/>
      <c r="H515" s="105"/>
      <c r="I515" s="105"/>
      <c r="J515" s="105"/>
      <c r="K515" s="105"/>
      <c r="L515" s="105"/>
      <c r="M515" s="105"/>
    </row>
    <row r="516">
      <c r="A516" s="105"/>
      <c r="B516" s="105"/>
      <c r="C516" s="105"/>
      <c r="D516" s="105"/>
      <c r="E516" s="105"/>
      <c r="F516" s="105"/>
      <c r="G516" s="105"/>
      <c r="H516" s="105"/>
      <c r="I516" s="105"/>
      <c r="J516" s="105"/>
      <c r="K516" s="105"/>
      <c r="L516" s="105"/>
      <c r="M516" s="105"/>
    </row>
    <row r="517">
      <c r="A517" s="105"/>
      <c r="B517" s="105"/>
      <c r="C517" s="105"/>
      <c r="D517" s="105"/>
      <c r="E517" s="105"/>
      <c r="F517" s="105"/>
      <c r="G517" s="105"/>
      <c r="H517" s="105"/>
      <c r="I517" s="105"/>
      <c r="J517" s="105"/>
      <c r="K517" s="105"/>
      <c r="L517" s="105"/>
      <c r="M517" s="105"/>
    </row>
    <row r="518">
      <c r="A518" s="105"/>
      <c r="B518" s="105"/>
      <c r="C518" s="105"/>
      <c r="D518" s="105"/>
      <c r="E518" s="105"/>
      <c r="F518" s="105"/>
      <c r="G518" s="105"/>
      <c r="H518" s="105"/>
      <c r="I518" s="105"/>
      <c r="J518" s="105"/>
      <c r="K518" s="105"/>
      <c r="L518" s="105"/>
      <c r="M518" s="105"/>
    </row>
    <row r="519">
      <c r="A519" s="105"/>
      <c r="B519" s="105"/>
      <c r="C519" s="105"/>
      <c r="D519" s="105"/>
      <c r="E519" s="105"/>
      <c r="F519" s="105"/>
      <c r="G519" s="105"/>
      <c r="H519" s="105"/>
      <c r="I519" s="105"/>
      <c r="J519" s="105"/>
      <c r="K519" s="105"/>
      <c r="L519" s="105"/>
      <c r="M519" s="105"/>
    </row>
    <row r="520">
      <c r="A520" s="105"/>
      <c r="B520" s="105"/>
      <c r="C520" s="105"/>
      <c r="D520" s="105"/>
      <c r="E520" s="105"/>
      <c r="F520" s="105"/>
      <c r="G520" s="105"/>
      <c r="H520" s="105"/>
      <c r="I520" s="105"/>
      <c r="J520" s="105"/>
      <c r="K520" s="105"/>
      <c r="L520" s="105"/>
      <c r="M520" s="105"/>
    </row>
    <row r="521">
      <c r="A521" s="105"/>
      <c r="B521" s="105"/>
      <c r="C521" s="105"/>
      <c r="D521" s="105"/>
      <c r="E521" s="105"/>
      <c r="F521" s="105"/>
      <c r="G521" s="105"/>
      <c r="H521" s="105"/>
      <c r="I521" s="105"/>
      <c r="J521" s="105"/>
      <c r="K521" s="105"/>
      <c r="L521" s="105"/>
      <c r="M521" s="105"/>
    </row>
    <row r="522">
      <c r="A522" s="105"/>
      <c r="B522" s="105"/>
      <c r="C522" s="105"/>
      <c r="D522" s="105"/>
      <c r="E522" s="105"/>
      <c r="F522" s="105"/>
      <c r="G522" s="105"/>
      <c r="H522" s="105"/>
      <c r="I522" s="105"/>
      <c r="J522" s="105"/>
      <c r="K522" s="105"/>
      <c r="L522" s="105"/>
      <c r="M522" s="105"/>
    </row>
    <row r="523">
      <c r="A523" s="105"/>
      <c r="B523" s="105"/>
      <c r="C523" s="105"/>
      <c r="D523" s="105"/>
      <c r="E523" s="105"/>
      <c r="F523" s="105"/>
      <c r="G523" s="105"/>
      <c r="H523" s="105"/>
      <c r="I523" s="105"/>
      <c r="J523" s="105"/>
      <c r="K523" s="105"/>
      <c r="L523" s="105"/>
      <c r="M523" s="105"/>
    </row>
    <row r="524">
      <c r="A524" s="105"/>
      <c r="B524" s="105"/>
      <c r="C524" s="105"/>
      <c r="D524" s="105"/>
      <c r="E524" s="105"/>
      <c r="F524" s="105"/>
      <c r="G524" s="105"/>
      <c r="H524" s="105"/>
      <c r="I524" s="105"/>
      <c r="J524" s="105"/>
      <c r="K524" s="105"/>
      <c r="L524" s="105"/>
      <c r="M524" s="105"/>
    </row>
    <row r="525">
      <c r="A525" s="105"/>
      <c r="B525" s="105"/>
      <c r="C525" s="105"/>
      <c r="D525" s="105"/>
      <c r="E525" s="105"/>
      <c r="F525" s="105"/>
      <c r="G525" s="105"/>
      <c r="H525" s="105"/>
      <c r="I525" s="105"/>
      <c r="J525" s="105"/>
      <c r="K525" s="105"/>
      <c r="L525" s="105"/>
      <c r="M525" s="105"/>
    </row>
    <row r="526">
      <c r="A526" s="105"/>
      <c r="B526" s="105"/>
      <c r="C526" s="105"/>
      <c r="D526" s="105"/>
      <c r="E526" s="105"/>
      <c r="F526" s="105"/>
      <c r="G526" s="105"/>
      <c r="H526" s="105"/>
      <c r="I526" s="105"/>
      <c r="J526" s="105"/>
      <c r="K526" s="105"/>
      <c r="L526" s="105"/>
      <c r="M526" s="105"/>
    </row>
    <row r="527">
      <c r="A527" s="105"/>
      <c r="B527" s="105"/>
      <c r="C527" s="105"/>
      <c r="D527" s="105"/>
      <c r="E527" s="105"/>
      <c r="F527" s="105"/>
      <c r="G527" s="105"/>
      <c r="H527" s="105"/>
      <c r="I527" s="105"/>
      <c r="J527" s="105"/>
      <c r="K527" s="105"/>
      <c r="L527" s="105"/>
      <c r="M527" s="105"/>
    </row>
    <row r="528">
      <c r="A528" s="105"/>
      <c r="B528" s="105"/>
      <c r="C528" s="105"/>
      <c r="D528" s="105"/>
      <c r="E528" s="105"/>
      <c r="F528" s="105"/>
      <c r="G528" s="105"/>
      <c r="H528" s="105"/>
      <c r="I528" s="105"/>
      <c r="J528" s="105"/>
      <c r="K528" s="105"/>
      <c r="L528" s="105"/>
      <c r="M528" s="105"/>
    </row>
    <row r="529">
      <c r="A529" s="105"/>
      <c r="B529" s="105"/>
      <c r="C529" s="105"/>
      <c r="D529" s="105"/>
      <c r="E529" s="105"/>
      <c r="F529" s="105"/>
      <c r="G529" s="105"/>
      <c r="H529" s="105"/>
      <c r="I529" s="105"/>
      <c r="J529" s="105"/>
      <c r="K529" s="105"/>
      <c r="L529" s="105"/>
      <c r="M529" s="105"/>
    </row>
    <row r="530">
      <c r="A530" s="105"/>
      <c r="B530" s="105"/>
      <c r="C530" s="105"/>
      <c r="D530" s="105"/>
      <c r="E530" s="105"/>
      <c r="F530" s="105"/>
      <c r="G530" s="105"/>
      <c r="H530" s="105"/>
      <c r="I530" s="105"/>
      <c r="J530" s="105"/>
      <c r="K530" s="105"/>
      <c r="L530" s="105"/>
      <c r="M530" s="105"/>
    </row>
    <row r="531">
      <c r="A531" s="105"/>
      <c r="B531" s="105"/>
      <c r="C531" s="105"/>
      <c r="D531" s="105"/>
      <c r="E531" s="105"/>
      <c r="F531" s="105"/>
      <c r="G531" s="105"/>
      <c r="H531" s="105"/>
      <c r="I531" s="105"/>
      <c r="J531" s="105"/>
      <c r="K531" s="105"/>
      <c r="L531" s="105"/>
      <c r="M531" s="105"/>
    </row>
    <row r="532">
      <c r="A532" s="105"/>
      <c r="B532" s="105"/>
      <c r="C532" s="105"/>
      <c r="D532" s="105"/>
      <c r="E532" s="105"/>
      <c r="F532" s="105"/>
      <c r="G532" s="105"/>
      <c r="H532" s="105"/>
      <c r="I532" s="105"/>
      <c r="J532" s="105"/>
      <c r="K532" s="105"/>
      <c r="L532" s="105"/>
      <c r="M532" s="105"/>
    </row>
    <row r="533">
      <c r="A533" s="105"/>
      <c r="B533" s="105"/>
      <c r="C533" s="105"/>
      <c r="D533" s="105"/>
      <c r="E533" s="105"/>
      <c r="F533" s="105"/>
      <c r="G533" s="105"/>
      <c r="H533" s="105"/>
      <c r="I533" s="105"/>
      <c r="J533" s="105"/>
      <c r="K533" s="105"/>
      <c r="L533" s="105"/>
      <c r="M533" s="105"/>
    </row>
    <row r="534">
      <c r="A534" s="105"/>
      <c r="B534" s="105"/>
      <c r="C534" s="105"/>
      <c r="D534" s="105"/>
      <c r="E534" s="105"/>
      <c r="F534" s="105"/>
      <c r="G534" s="105"/>
      <c r="H534" s="105"/>
      <c r="I534" s="105"/>
      <c r="J534" s="105"/>
      <c r="K534" s="105"/>
      <c r="L534" s="105"/>
      <c r="M534" s="105"/>
    </row>
    <row r="535">
      <c r="A535" s="105"/>
      <c r="B535" s="105"/>
      <c r="C535" s="105"/>
      <c r="D535" s="105"/>
      <c r="E535" s="105"/>
      <c r="F535" s="105"/>
      <c r="G535" s="105"/>
      <c r="H535" s="105"/>
      <c r="I535" s="105"/>
      <c r="J535" s="105"/>
      <c r="K535" s="105"/>
      <c r="L535" s="105"/>
      <c r="M535" s="105"/>
    </row>
    <row r="536">
      <c r="A536" s="105"/>
      <c r="B536" s="105"/>
      <c r="C536" s="105"/>
      <c r="D536" s="105"/>
      <c r="E536" s="105"/>
      <c r="F536" s="105"/>
      <c r="G536" s="105"/>
      <c r="H536" s="105"/>
      <c r="I536" s="105"/>
      <c r="J536" s="105"/>
      <c r="K536" s="105"/>
      <c r="L536" s="105"/>
      <c r="M536" s="105"/>
    </row>
    <row r="537">
      <c r="A537" s="105"/>
      <c r="B537" s="105"/>
      <c r="C537" s="105"/>
      <c r="D537" s="105"/>
      <c r="E537" s="105"/>
      <c r="F537" s="105"/>
      <c r="G537" s="105"/>
      <c r="H537" s="105"/>
      <c r="I537" s="105"/>
      <c r="J537" s="105"/>
      <c r="K537" s="105"/>
      <c r="L537" s="105"/>
      <c r="M537" s="105"/>
    </row>
    <row r="538">
      <c r="A538" s="105"/>
      <c r="B538" s="105"/>
      <c r="C538" s="105"/>
      <c r="D538" s="105"/>
      <c r="E538" s="105"/>
      <c r="F538" s="105"/>
      <c r="G538" s="105"/>
      <c r="H538" s="105"/>
      <c r="I538" s="105"/>
      <c r="J538" s="105"/>
      <c r="K538" s="105"/>
      <c r="L538" s="105"/>
      <c r="M538" s="105"/>
    </row>
    <row r="539">
      <c r="A539" s="105"/>
      <c r="B539" s="105"/>
      <c r="C539" s="105"/>
      <c r="D539" s="105"/>
      <c r="E539" s="105"/>
      <c r="F539" s="105"/>
      <c r="G539" s="105"/>
      <c r="H539" s="105"/>
      <c r="I539" s="105"/>
      <c r="J539" s="105"/>
      <c r="K539" s="105"/>
      <c r="L539" s="105"/>
      <c r="M539" s="105"/>
    </row>
    <row r="540">
      <c r="A540" s="105"/>
      <c r="B540" s="105"/>
      <c r="C540" s="105"/>
      <c r="D540" s="105"/>
      <c r="E540" s="105"/>
      <c r="F540" s="105"/>
      <c r="G540" s="105"/>
      <c r="H540" s="105"/>
      <c r="I540" s="105"/>
      <c r="J540" s="105"/>
      <c r="K540" s="105"/>
      <c r="L540" s="105"/>
      <c r="M540" s="105"/>
    </row>
    <row r="541">
      <c r="A541" s="105"/>
      <c r="B541" s="105"/>
      <c r="C541" s="105"/>
      <c r="D541" s="105"/>
      <c r="E541" s="105"/>
      <c r="F541" s="105"/>
      <c r="G541" s="105"/>
      <c r="H541" s="105"/>
      <c r="I541" s="105"/>
      <c r="J541" s="105"/>
      <c r="K541" s="105"/>
      <c r="L541" s="105"/>
      <c r="M541" s="105"/>
    </row>
    <row r="542">
      <c r="A542" s="105"/>
      <c r="B542" s="105"/>
      <c r="C542" s="105"/>
      <c r="D542" s="105"/>
      <c r="E542" s="105"/>
      <c r="F542" s="105"/>
      <c r="G542" s="105"/>
      <c r="H542" s="105"/>
      <c r="I542" s="105"/>
      <c r="J542" s="105"/>
      <c r="K542" s="105"/>
      <c r="L542" s="105"/>
      <c r="M542" s="105"/>
    </row>
    <row r="543">
      <c r="A543" s="105"/>
      <c r="B543" s="105"/>
      <c r="C543" s="105"/>
      <c r="D543" s="105"/>
      <c r="E543" s="105"/>
      <c r="F543" s="105"/>
      <c r="G543" s="105"/>
      <c r="H543" s="105"/>
      <c r="I543" s="105"/>
      <c r="J543" s="105"/>
      <c r="K543" s="105"/>
      <c r="L543" s="105"/>
      <c r="M543" s="105"/>
    </row>
    <row r="544">
      <c r="A544" s="105"/>
      <c r="B544" s="105"/>
      <c r="C544" s="105"/>
      <c r="D544" s="105"/>
      <c r="E544" s="105"/>
      <c r="F544" s="105"/>
      <c r="G544" s="105"/>
      <c r="H544" s="105"/>
      <c r="I544" s="105"/>
      <c r="J544" s="105"/>
      <c r="K544" s="105"/>
      <c r="L544" s="105"/>
      <c r="M544" s="105"/>
    </row>
    <row r="545">
      <c r="A545" s="105"/>
      <c r="B545" s="105"/>
      <c r="C545" s="105"/>
      <c r="D545" s="105"/>
      <c r="E545" s="105"/>
      <c r="F545" s="105"/>
      <c r="G545" s="105"/>
      <c r="H545" s="105"/>
      <c r="I545" s="105"/>
      <c r="J545" s="105"/>
      <c r="K545" s="105"/>
      <c r="L545" s="105"/>
      <c r="M545" s="105"/>
    </row>
    <row r="546">
      <c r="A546" s="105"/>
      <c r="B546" s="105"/>
      <c r="C546" s="105"/>
      <c r="D546" s="105"/>
      <c r="E546" s="105"/>
      <c r="F546" s="105"/>
      <c r="G546" s="105"/>
      <c r="H546" s="105"/>
      <c r="I546" s="105"/>
      <c r="J546" s="105"/>
      <c r="K546" s="105"/>
      <c r="L546" s="105"/>
      <c r="M546" s="105"/>
    </row>
    <row r="547">
      <c r="A547" s="105"/>
      <c r="B547" s="105"/>
      <c r="C547" s="105"/>
      <c r="D547" s="105"/>
      <c r="E547" s="105"/>
      <c r="F547" s="105"/>
      <c r="G547" s="105"/>
      <c r="H547" s="105"/>
      <c r="I547" s="105"/>
      <c r="J547" s="105"/>
      <c r="K547" s="105"/>
      <c r="L547" s="105"/>
      <c r="M547" s="105"/>
    </row>
    <row r="548">
      <c r="A548" s="105"/>
      <c r="B548" s="105"/>
      <c r="C548" s="105"/>
      <c r="D548" s="105"/>
      <c r="E548" s="105"/>
      <c r="F548" s="105"/>
      <c r="G548" s="105"/>
      <c r="H548" s="105"/>
      <c r="I548" s="105"/>
      <c r="J548" s="105"/>
      <c r="K548" s="105"/>
      <c r="L548" s="105"/>
      <c r="M548" s="105"/>
    </row>
    <row r="549">
      <c r="A549" s="105"/>
      <c r="B549" s="105"/>
      <c r="C549" s="105"/>
      <c r="D549" s="105"/>
      <c r="E549" s="105"/>
      <c r="F549" s="105"/>
      <c r="G549" s="105"/>
      <c r="H549" s="105"/>
      <c r="I549" s="105"/>
      <c r="J549" s="105"/>
      <c r="K549" s="105"/>
      <c r="L549" s="105"/>
      <c r="M549" s="105"/>
    </row>
    <row r="550">
      <c r="A550" s="105"/>
      <c r="B550" s="105"/>
      <c r="C550" s="105"/>
      <c r="D550" s="105"/>
      <c r="E550" s="105"/>
      <c r="F550" s="105"/>
      <c r="G550" s="105"/>
      <c r="H550" s="105"/>
      <c r="I550" s="105"/>
      <c r="J550" s="105"/>
      <c r="K550" s="105"/>
      <c r="L550" s="105"/>
      <c r="M550" s="105"/>
    </row>
    <row r="551">
      <c r="A551" s="105"/>
      <c r="B551" s="105"/>
      <c r="C551" s="105"/>
      <c r="D551" s="105"/>
      <c r="E551" s="105"/>
      <c r="F551" s="105"/>
      <c r="G551" s="105"/>
      <c r="H551" s="105"/>
      <c r="I551" s="105"/>
      <c r="J551" s="105"/>
      <c r="K551" s="105"/>
      <c r="L551" s="105"/>
      <c r="M551" s="105"/>
    </row>
    <row r="552">
      <c r="A552" s="105"/>
      <c r="B552" s="105"/>
      <c r="C552" s="105"/>
      <c r="D552" s="105"/>
      <c r="E552" s="105"/>
      <c r="F552" s="105"/>
      <c r="G552" s="105"/>
      <c r="H552" s="105"/>
      <c r="I552" s="105"/>
      <c r="J552" s="105"/>
      <c r="K552" s="105"/>
      <c r="L552" s="105"/>
      <c r="M552" s="105"/>
    </row>
    <row r="553">
      <c r="A553" s="105"/>
      <c r="B553" s="105"/>
      <c r="C553" s="105"/>
      <c r="D553" s="105"/>
      <c r="E553" s="105"/>
      <c r="F553" s="105"/>
      <c r="G553" s="105"/>
      <c r="H553" s="105"/>
      <c r="I553" s="105"/>
      <c r="J553" s="105"/>
      <c r="K553" s="105"/>
      <c r="L553" s="105"/>
      <c r="M553" s="105"/>
    </row>
    <row r="554">
      <c r="A554" s="105"/>
      <c r="B554" s="105"/>
      <c r="C554" s="105"/>
      <c r="D554" s="105"/>
      <c r="E554" s="105"/>
      <c r="F554" s="105"/>
      <c r="G554" s="105"/>
      <c r="H554" s="105"/>
      <c r="I554" s="105"/>
      <c r="J554" s="105"/>
      <c r="K554" s="105"/>
      <c r="L554" s="105"/>
      <c r="M554" s="105"/>
    </row>
    <row r="555">
      <c r="A555" s="105"/>
      <c r="B555" s="105"/>
      <c r="C555" s="105"/>
      <c r="D555" s="105"/>
      <c r="E555" s="105"/>
      <c r="F555" s="105"/>
      <c r="G555" s="105"/>
      <c r="H555" s="105"/>
      <c r="I555" s="105"/>
      <c r="J555" s="105"/>
      <c r="K555" s="105"/>
      <c r="L555" s="105"/>
      <c r="M555" s="105"/>
    </row>
    <row r="556">
      <c r="A556" s="105"/>
      <c r="B556" s="105"/>
      <c r="C556" s="105"/>
      <c r="D556" s="105"/>
      <c r="E556" s="105"/>
      <c r="F556" s="105"/>
      <c r="G556" s="105"/>
      <c r="H556" s="105"/>
      <c r="I556" s="105"/>
      <c r="J556" s="105"/>
      <c r="K556" s="105"/>
      <c r="L556" s="105"/>
      <c r="M556" s="105"/>
    </row>
    <row r="557">
      <c r="A557" s="105"/>
      <c r="B557" s="105"/>
      <c r="C557" s="105"/>
      <c r="D557" s="105"/>
      <c r="E557" s="105"/>
      <c r="F557" s="105"/>
      <c r="G557" s="105"/>
      <c r="H557" s="105"/>
      <c r="I557" s="105"/>
      <c r="J557" s="105"/>
      <c r="K557" s="105"/>
      <c r="L557" s="105"/>
      <c r="M557" s="105"/>
    </row>
    <row r="558">
      <c r="A558" s="105"/>
      <c r="B558" s="105"/>
      <c r="C558" s="105"/>
      <c r="D558" s="105"/>
      <c r="E558" s="105"/>
      <c r="F558" s="105"/>
      <c r="G558" s="105"/>
      <c r="H558" s="105"/>
      <c r="I558" s="105"/>
      <c r="J558" s="105"/>
      <c r="K558" s="105"/>
      <c r="L558" s="105"/>
      <c r="M558" s="105"/>
    </row>
    <row r="559">
      <c r="A559" s="105"/>
      <c r="B559" s="105"/>
      <c r="C559" s="105"/>
      <c r="D559" s="105"/>
      <c r="E559" s="105"/>
      <c r="F559" s="105"/>
      <c r="G559" s="105"/>
      <c r="H559" s="105"/>
      <c r="I559" s="105"/>
      <c r="J559" s="105"/>
      <c r="K559" s="105"/>
      <c r="L559" s="105"/>
      <c r="M559" s="105"/>
    </row>
    <row r="560">
      <c r="A560" s="105"/>
      <c r="B560" s="105"/>
      <c r="C560" s="105"/>
      <c r="D560" s="105"/>
      <c r="E560" s="105"/>
      <c r="F560" s="105"/>
      <c r="G560" s="105"/>
      <c r="H560" s="105"/>
      <c r="I560" s="105"/>
      <c r="J560" s="105"/>
      <c r="K560" s="105"/>
      <c r="L560" s="105"/>
      <c r="M560" s="105"/>
    </row>
    <row r="561">
      <c r="A561" s="105"/>
      <c r="B561" s="105"/>
      <c r="C561" s="105"/>
      <c r="D561" s="105"/>
      <c r="E561" s="105"/>
      <c r="F561" s="105"/>
      <c r="G561" s="105"/>
      <c r="H561" s="105"/>
      <c r="I561" s="105"/>
      <c r="J561" s="105"/>
      <c r="K561" s="105"/>
      <c r="L561" s="105"/>
      <c r="M561" s="105"/>
    </row>
    <row r="562">
      <c r="A562" s="105"/>
      <c r="B562" s="105"/>
      <c r="C562" s="105"/>
      <c r="D562" s="105"/>
      <c r="E562" s="105"/>
      <c r="F562" s="105"/>
      <c r="G562" s="105"/>
      <c r="H562" s="105"/>
      <c r="I562" s="105"/>
      <c r="J562" s="105"/>
      <c r="K562" s="105"/>
      <c r="L562" s="105"/>
      <c r="M562" s="105"/>
    </row>
    <row r="563">
      <c r="A563" s="105"/>
      <c r="B563" s="105"/>
      <c r="C563" s="105"/>
      <c r="D563" s="105"/>
      <c r="E563" s="105"/>
      <c r="F563" s="105"/>
      <c r="G563" s="105"/>
      <c r="H563" s="105"/>
      <c r="I563" s="105"/>
      <c r="J563" s="105"/>
      <c r="K563" s="105"/>
      <c r="L563" s="105"/>
      <c r="M563" s="105"/>
    </row>
    <row r="564">
      <c r="A564" s="105"/>
      <c r="B564" s="105"/>
      <c r="C564" s="105"/>
      <c r="D564" s="105"/>
      <c r="E564" s="105"/>
      <c r="F564" s="105"/>
      <c r="G564" s="105"/>
      <c r="H564" s="105"/>
      <c r="I564" s="105"/>
      <c r="J564" s="105"/>
      <c r="K564" s="105"/>
      <c r="L564" s="105"/>
      <c r="M564" s="105"/>
    </row>
    <row r="565">
      <c r="A565" s="105"/>
      <c r="B565" s="105"/>
      <c r="C565" s="105"/>
      <c r="D565" s="105"/>
      <c r="E565" s="105"/>
      <c r="F565" s="105"/>
      <c r="G565" s="105"/>
      <c r="H565" s="105"/>
      <c r="I565" s="105"/>
      <c r="J565" s="105"/>
      <c r="K565" s="105"/>
      <c r="L565" s="105"/>
      <c r="M565" s="105"/>
    </row>
    <row r="566">
      <c r="A566" s="105"/>
      <c r="B566" s="105"/>
      <c r="C566" s="105"/>
      <c r="D566" s="105"/>
      <c r="E566" s="105"/>
      <c r="F566" s="105"/>
      <c r="G566" s="105"/>
      <c r="H566" s="105"/>
      <c r="I566" s="105"/>
      <c r="J566" s="105"/>
      <c r="K566" s="105"/>
      <c r="L566" s="105"/>
      <c r="M566" s="105"/>
    </row>
    <row r="567">
      <c r="A567" s="105"/>
      <c r="B567" s="105"/>
      <c r="C567" s="105"/>
      <c r="D567" s="105"/>
      <c r="E567" s="105"/>
      <c r="F567" s="105"/>
      <c r="G567" s="105"/>
      <c r="H567" s="105"/>
      <c r="I567" s="105"/>
      <c r="J567" s="105"/>
      <c r="K567" s="105"/>
      <c r="L567" s="105"/>
      <c r="M567" s="105"/>
    </row>
    <row r="568">
      <c r="A568" s="105"/>
      <c r="B568" s="105"/>
      <c r="C568" s="105"/>
      <c r="D568" s="105"/>
      <c r="E568" s="105"/>
      <c r="F568" s="105"/>
      <c r="G568" s="105"/>
      <c r="H568" s="105"/>
      <c r="I568" s="105"/>
      <c r="J568" s="105"/>
      <c r="K568" s="105"/>
      <c r="L568" s="105"/>
      <c r="M568" s="105"/>
    </row>
    <row r="569">
      <c r="A569" s="105"/>
      <c r="B569" s="105"/>
      <c r="C569" s="105"/>
      <c r="D569" s="105"/>
      <c r="E569" s="105"/>
      <c r="F569" s="105"/>
      <c r="G569" s="105"/>
      <c r="H569" s="105"/>
      <c r="I569" s="105"/>
      <c r="J569" s="105"/>
      <c r="K569" s="105"/>
      <c r="L569" s="105"/>
      <c r="M569" s="105"/>
    </row>
    <row r="570">
      <c r="A570" s="105"/>
      <c r="B570" s="105"/>
      <c r="C570" s="105"/>
      <c r="D570" s="105"/>
      <c r="E570" s="105"/>
      <c r="F570" s="105"/>
      <c r="G570" s="105"/>
      <c r="H570" s="105"/>
      <c r="I570" s="105"/>
      <c r="J570" s="105"/>
      <c r="K570" s="105"/>
      <c r="L570" s="105"/>
      <c r="M570" s="105"/>
    </row>
    <row r="571">
      <c r="A571" s="105"/>
      <c r="B571" s="105"/>
      <c r="C571" s="105"/>
      <c r="D571" s="105"/>
      <c r="E571" s="105"/>
      <c r="F571" s="105"/>
      <c r="G571" s="105"/>
      <c r="H571" s="105"/>
      <c r="I571" s="105"/>
      <c r="J571" s="105"/>
      <c r="K571" s="105"/>
      <c r="L571" s="105"/>
      <c r="M571" s="105"/>
    </row>
    <row r="572">
      <c r="A572" s="105"/>
      <c r="B572" s="105"/>
      <c r="C572" s="105"/>
      <c r="D572" s="105"/>
      <c r="E572" s="105"/>
      <c r="F572" s="105"/>
      <c r="G572" s="105"/>
      <c r="H572" s="105"/>
      <c r="I572" s="105"/>
      <c r="J572" s="105"/>
      <c r="K572" s="105"/>
      <c r="L572" s="105"/>
      <c r="M572" s="105"/>
    </row>
    <row r="573">
      <c r="A573" s="105"/>
      <c r="B573" s="105"/>
      <c r="C573" s="105"/>
      <c r="D573" s="105"/>
      <c r="E573" s="105"/>
      <c r="F573" s="105"/>
      <c r="G573" s="105"/>
      <c r="H573" s="105"/>
      <c r="I573" s="105"/>
      <c r="J573" s="105"/>
      <c r="K573" s="105"/>
      <c r="L573" s="105"/>
      <c r="M573" s="105"/>
    </row>
    <row r="574">
      <c r="A574" s="105"/>
      <c r="B574" s="105"/>
      <c r="C574" s="105"/>
      <c r="D574" s="105"/>
      <c r="E574" s="105"/>
      <c r="F574" s="105"/>
      <c r="G574" s="105"/>
      <c r="H574" s="105"/>
      <c r="I574" s="105"/>
      <c r="J574" s="105"/>
      <c r="K574" s="105"/>
      <c r="L574" s="105"/>
      <c r="M574" s="105"/>
    </row>
    <row r="575">
      <c r="A575" s="105"/>
      <c r="B575" s="105"/>
      <c r="C575" s="105"/>
      <c r="D575" s="105"/>
      <c r="E575" s="105"/>
      <c r="F575" s="105"/>
      <c r="G575" s="105"/>
      <c r="H575" s="105"/>
      <c r="I575" s="105"/>
      <c r="J575" s="105"/>
      <c r="K575" s="105"/>
      <c r="L575" s="105"/>
      <c r="M575" s="105"/>
    </row>
    <row r="576">
      <c r="A576" s="105"/>
      <c r="B576" s="105"/>
      <c r="C576" s="105"/>
      <c r="D576" s="105"/>
      <c r="E576" s="105"/>
      <c r="F576" s="105"/>
      <c r="G576" s="105"/>
      <c r="H576" s="105"/>
      <c r="I576" s="105"/>
      <c r="J576" s="105"/>
      <c r="K576" s="105"/>
      <c r="L576" s="105"/>
      <c r="M576" s="105"/>
    </row>
    <row r="577">
      <c r="A577" s="105"/>
      <c r="B577" s="105"/>
      <c r="C577" s="105"/>
      <c r="D577" s="105"/>
      <c r="E577" s="105"/>
      <c r="F577" s="105"/>
      <c r="G577" s="105"/>
      <c r="H577" s="105"/>
      <c r="I577" s="105"/>
      <c r="J577" s="105"/>
      <c r="K577" s="105"/>
      <c r="L577" s="105"/>
      <c r="M577" s="105"/>
    </row>
    <row r="578">
      <c r="A578" s="105"/>
      <c r="B578" s="105"/>
      <c r="C578" s="105"/>
      <c r="D578" s="105"/>
      <c r="E578" s="105"/>
      <c r="F578" s="105"/>
      <c r="G578" s="105"/>
      <c r="H578" s="105"/>
      <c r="I578" s="105"/>
      <c r="J578" s="105"/>
      <c r="K578" s="105"/>
      <c r="L578" s="105"/>
      <c r="M578" s="105"/>
    </row>
    <row r="579">
      <c r="A579" s="105"/>
      <c r="B579" s="105"/>
      <c r="C579" s="105"/>
      <c r="D579" s="105"/>
      <c r="E579" s="105"/>
      <c r="F579" s="105"/>
      <c r="G579" s="105"/>
      <c r="H579" s="105"/>
      <c r="I579" s="105"/>
      <c r="J579" s="105"/>
      <c r="K579" s="105"/>
      <c r="L579" s="105"/>
      <c r="M579" s="105"/>
    </row>
    <row r="580">
      <c r="A580" s="105"/>
      <c r="B580" s="105"/>
      <c r="C580" s="105"/>
      <c r="D580" s="105"/>
      <c r="E580" s="105"/>
      <c r="F580" s="105"/>
      <c r="G580" s="105"/>
      <c r="H580" s="105"/>
      <c r="I580" s="105"/>
      <c r="J580" s="105"/>
      <c r="K580" s="105"/>
      <c r="L580" s="105"/>
      <c r="M580" s="105"/>
    </row>
    <row r="581">
      <c r="A581" s="105"/>
      <c r="B581" s="105"/>
      <c r="C581" s="105"/>
      <c r="D581" s="105"/>
      <c r="E581" s="105"/>
      <c r="F581" s="105"/>
      <c r="G581" s="105"/>
      <c r="H581" s="105"/>
      <c r="I581" s="105"/>
      <c r="J581" s="105"/>
      <c r="K581" s="105"/>
      <c r="L581" s="105"/>
      <c r="M581" s="105"/>
    </row>
    <row r="582">
      <c r="A582" s="105"/>
      <c r="B582" s="105"/>
      <c r="C582" s="105"/>
      <c r="D582" s="105"/>
      <c r="E582" s="105"/>
      <c r="F582" s="105"/>
      <c r="G582" s="105"/>
      <c r="H582" s="105"/>
      <c r="I582" s="105"/>
      <c r="J582" s="105"/>
      <c r="K582" s="105"/>
      <c r="L582" s="105"/>
      <c r="M582" s="105"/>
    </row>
    <row r="583">
      <c r="A583" s="105"/>
      <c r="B583" s="105"/>
      <c r="C583" s="105"/>
      <c r="D583" s="105"/>
      <c r="E583" s="105"/>
      <c r="F583" s="105"/>
      <c r="G583" s="105"/>
      <c r="H583" s="105"/>
      <c r="I583" s="105"/>
      <c r="J583" s="105"/>
      <c r="K583" s="105"/>
      <c r="L583" s="105"/>
      <c r="M583" s="105"/>
    </row>
    <row r="584">
      <c r="A584" s="105"/>
      <c r="B584" s="105"/>
      <c r="C584" s="105"/>
      <c r="D584" s="105"/>
      <c r="E584" s="105"/>
      <c r="F584" s="105"/>
      <c r="G584" s="105"/>
      <c r="H584" s="105"/>
      <c r="I584" s="105"/>
      <c r="J584" s="105"/>
      <c r="K584" s="105"/>
      <c r="L584" s="105"/>
      <c r="M584" s="105"/>
    </row>
    <row r="585">
      <c r="A585" s="105"/>
      <c r="B585" s="105"/>
      <c r="C585" s="105"/>
      <c r="D585" s="105"/>
      <c r="E585" s="105"/>
      <c r="F585" s="105"/>
      <c r="G585" s="105"/>
      <c r="H585" s="105"/>
      <c r="I585" s="105"/>
      <c r="J585" s="105"/>
      <c r="K585" s="105"/>
      <c r="L585" s="105"/>
      <c r="M585" s="105"/>
    </row>
    <row r="586">
      <c r="A586" s="105"/>
      <c r="B586" s="105"/>
      <c r="C586" s="105"/>
      <c r="D586" s="105"/>
      <c r="E586" s="105"/>
      <c r="F586" s="105"/>
      <c r="G586" s="105"/>
      <c r="H586" s="105"/>
      <c r="I586" s="105"/>
      <c r="J586" s="105"/>
      <c r="K586" s="105"/>
      <c r="L586" s="105"/>
      <c r="M586" s="105"/>
    </row>
    <row r="587">
      <c r="A587" s="105"/>
      <c r="B587" s="105"/>
      <c r="C587" s="105"/>
      <c r="D587" s="105"/>
      <c r="E587" s="105"/>
      <c r="F587" s="105"/>
      <c r="G587" s="105"/>
      <c r="H587" s="105"/>
      <c r="I587" s="105"/>
      <c r="J587" s="105"/>
      <c r="K587" s="105"/>
      <c r="L587" s="105"/>
      <c r="M587" s="105"/>
    </row>
    <row r="588">
      <c r="A588" s="105"/>
      <c r="B588" s="105"/>
      <c r="C588" s="105"/>
      <c r="D588" s="105"/>
      <c r="E588" s="105"/>
      <c r="F588" s="105"/>
      <c r="G588" s="105"/>
      <c r="H588" s="105"/>
      <c r="I588" s="105"/>
      <c r="J588" s="105"/>
      <c r="K588" s="105"/>
      <c r="L588" s="105"/>
      <c r="M588" s="105"/>
    </row>
    <row r="589">
      <c r="A589" s="105"/>
      <c r="B589" s="105"/>
      <c r="C589" s="105"/>
      <c r="D589" s="105"/>
      <c r="E589" s="105"/>
      <c r="F589" s="105"/>
      <c r="G589" s="105"/>
      <c r="H589" s="105"/>
      <c r="I589" s="105"/>
      <c r="J589" s="105"/>
      <c r="K589" s="105"/>
      <c r="L589" s="105"/>
      <c r="M589" s="105"/>
    </row>
    <row r="590">
      <c r="A590" s="105"/>
      <c r="B590" s="105"/>
      <c r="C590" s="105"/>
      <c r="D590" s="105"/>
      <c r="E590" s="105"/>
      <c r="F590" s="105"/>
      <c r="G590" s="105"/>
      <c r="H590" s="105"/>
      <c r="I590" s="105"/>
      <c r="J590" s="105"/>
      <c r="K590" s="105"/>
      <c r="L590" s="105"/>
      <c r="M590" s="105"/>
    </row>
    <row r="591">
      <c r="A591" s="105"/>
      <c r="B591" s="105"/>
      <c r="C591" s="105"/>
      <c r="D591" s="105"/>
      <c r="E591" s="105"/>
      <c r="F591" s="105"/>
      <c r="G591" s="105"/>
      <c r="H591" s="105"/>
      <c r="I591" s="105"/>
      <c r="J591" s="105"/>
      <c r="K591" s="105"/>
      <c r="L591" s="105"/>
      <c r="M591" s="105"/>
    </row>
    <row r="592">
      <c r="A592" s="105"/>
      <c r="B592" s="105"/>
      <c r="C592" s="105"/>
      <c r="D592" s="105"/>
      <c r="E592" s="105"/>
      <c r="F592" s="105"/>
      <c r="G592" s="105"/>
      <c r="H592" s="105"/>
      <c r="I592" s="105"/>
      <c r="J592" s="105"/>
      <c r="K592" s="105"/>
      <c r="L592" s="105"/>
      <c r="M592" s="105"/>
    </row>
    <row r="593">
      <c r="A593" s="105"/>
      <c r="B593" s="105"/>
      <c r="C593" s="105"/>
      <c r="D593" s="105"/>
      <c r="E593" s="105"/>
      <c r="F593" s="105"/>
      <c r="G593" s="105"/>
      <c r="H593" s="105"/>
      <c r="I593" s="105"/>
      <c r="J593" s="105"/>
      <c r="K593" s="105"/>
      <c r="L593" s="105"/>
      <c r="M593" s="105"/>
    </row>
    <row r="594">
      <c r="A594" s="105"/>
      <c r="B594" s="105"/>
      <c r="C594" s="105"/>
      <c r="D594" s="105"/>
      <c r="E594" s="105"/>
      <c r="F594" s="105"/>
      <c r="G594" s="105"/>
      <c r="H594" s="105"/>
      <c r="I594" s="105"/>
      <c r="J594" s="105"/>
      <c r="K594" s="105"/>
      <c r="L594" s="105"/>
      <c r="M594" s="105"/>
    </row>
    <row r="595">
      <c r="A595" s="105"/>
      <c r="B595" s="105"/>
      <c r="C595" s="105"/>
      <c r="D595" s="105"/>
      <c r="E595" s="105"/>
      <c r="F595" s="105"/>
      <c r="G595" s="105"/>
      <c r="H595" s="105"/>
      <c r="I595" s="105"/>
      <c r="J595" s="105"/>
      <c r="K595" s="105"/>
      <c r="L595" s="105"/>
      <c r="M595" s="105"/>
    </row>
    <row r="596">
      <c r="A596" s="105"/>
      <c r="B596" s="105"/>
      <c r="C596" s="105"/>
      <c r="D596" s="105"/>
      <c r="E596" s="105"/>
      <c r="F596" s="105"/>
      <c r="G596" s="105"/>
      <c r="H596" s="105"/>
      <c r="I596" s="105"/>
      <c r="J596" s="105"/>
      <c r="K596" s="105"/>
      <c r="L596" s="105"/>
      <c r="M596" s="105"/>
    </row>
    <row r="597">
      <c r="A597" s="105"/>
      <c r="B597" s="105"/>
      <c r="C597" s="105"/>
      <c r="D597" s="105"/>
      <c r="E597" s="105"/>
      <c r="F597" s="105"/>
      <c r="G597" s="105"/>
      <c r="H597" s="105"/>
      <c r="I597" s="105"/>
      <c r="J597" s="105"/>
      <c r="K597" s="105"/>
      <c r="L597" s="105"/>
      <c r="M597" s="105"/>
    </row>
    <row r="598">
      <c r="A598" s="105"/>
      <c r="B598" s="105"/>
      <c r="C598" s="105"/>
      <c r="D598" s="105"/>
      <c r="E598" s="105"/>
      <c r="F598" s="105"/>
      <c r="G598" s="105"/>
      <c r="H598" s="105"/>
      <c r="I598" s="105"/>
      <c r="J598" s="105"/>
      <c r="K598" s="105"/>
      <c r="L598" s="105"/>
      <c r="M598" s="105"/>
    </row>
    <row r="599">
      <c r="A599" s="105"/>
      <c r="B599" s="105"/>
      <c r="C599" s="105"/>
      <c r="D599" s="105"/>
      <c r="E599" s="105"/>
      <c r="F599" s="105"/>
      <c r="G599" s="105"/>
      <c r="H599" s="105"/>
      <c r="I599" s="105"/>
      <c r="J599" s="105"/>
      <c r="K599" s="105"/>
      <c r="L599" s="105"/>
      <c r="M599" s="105"/>
    </row>
    <row r="600">
      <c r="A600" s="105"/>
      <c r="B600" s="105"/>
      <c r="C600" s="105"/>
      <c r="D600" s="105"/>
      <c r="E600" s="105"/>
      <c r="F600" s="105"/>
      <c r="G600" s="105"/>
      <c r="H600" s="105"/>
      <c r="I600" s="105"/>
      <c r="J600" s="105"/>
      <c r="K600" s="105"/>
      <c r="L600" s="105"/>
      <c r="M600" s="105"/>
    </row>
    <row r="601">
      <c r="A601" s="105"/>
      <c r="B601" s="105"/>
      <c r="C601" s="105"/>
      <c r="D601" s="105"/>
      <c r="E601" s="105"/>
      <c r="F601" s="105"/>
      <c r="G601" s="105"/>
      <c r="H601" s="105"/>
      <c r="I601" s="105"/>
      <c r="J601" s="105"/>
      <c r="K601" s="105"/>
      <c r="L601" s="105"/>
      <c r="M601" s="105"/>
    </row>
    <row r="602">
      <c r="A602" s="105"/>
      <c r="B602" s="105"/>
      <c r="C602" s="105"/>
      <c r="D602" s="105"/>
      <c r="E602" s="105"/>
      <c r="F602" s="105"/>
      <c r="G602" s="105"/>
      <c r="H602" s="105"/>
      <c r="I602" s="105"/>
      <c r="J602" s="105"/>
      <c r="K602" s="105"/>
      <c r="L602" s="105"/>
      <c r="M602" s="105"/>
    </row>
    <row r="603">
      <c r="A603" s="105"/>
      <c r="B603" s="105"/>
      <c r="C603" s="105"/>
      <c r="D603" s="105"/>
      <c r="E603" s="105"/>
      <c r="F603" s="105"/>
      <c r="G603" s="105"/>
      <c r="H603" s="105"/>
      <c r="I603" s="105"/>
      <c r="J603" s="105"/>
      <c r="K603" s="105"/>
      <c r="L603" s="105"/>
      <c r="M603" s="105"/>
    </row>
    <row r="604">
      <c r="A604" s="105"/>
      <c r="B604" s="105"/>
      <c r="C604" s="105"/>
      <c r="D604" s="105"/>
      <c r="E604" s="105"/>
      <c r="F604" s="105"/>
      <c r="G604" s="105"/>
      <c r="H604" s="105"/>
      <c r="I604" s="105"/>
      <c r="J604" s="105"/>
      <c r="K604" s="105"/>
      <c r="L604" s="105"/>
      <c r="M604" s="105"/>
    </row>
    <row r="605">
      <c r="A605" s="105"/>
      <c r="B605" s="105"/>
      <c r="C605" s="105"/>
      <c r="D605" s="105"/>
      <c r="E605" s="105"/>
      <c r="F605" s="105"/>
      <c r="G605" s="105"/>
      <c r="H605" s="105"/>
      <c r="I605" s="105"/>
      <c r="J605" s="105"/>
      <c r="K605" s="105"/>
      <c r="L605" s="105"/>
      <c r="M605" s="105"/>
    </row>
    <row r="606">
      <c r="A606" s="105"/>
      <c r="B606" s="105"/>
      <c r="C606" s="105"/>
      <c r="D606" s="105"/>
      <c r="E606" s="105"/>
      <c r="F606" s="105"/>
      <c r="G606" s="105"/>
      <c r="H606" s="105"/>
      <c r="I606" s="105"/>
      <c r="J606" s="105"/>
      <c r="K606" s="105"/>
      <c r="L606" s="105"/>
      <c r="M606" s="105"/>
    </row>
    <row r="607">
      <c r="A607" s="105"/>
      <c r="B607" s="105"/>
      <c r="C607" s="105"/>
      <c r="D607" s="105"/>
      <c r="E607" s="105"/>
      <c r="F607" s="105"/>
      <c r="G607" s="105"/>
      <c r="H607" s="105"/>
      <c r="I607" s="105"/>
      <c r="J607" s="105"/>
      <c r="K607" s="105"/>
      <c r="L607" s="105"/>
      <c r="M607" s="105"/>
    </row>
    <row r="608">
      <c r="A608" s="105"/>
      <c r="B608" s="105"/>
      <c r="C608" s="105"/>
      <c r="D608" s="105"/>
      <c r="E608" s="105"/>
      <c r="F608" s="105"/>
      <c r="G608" s="105"/>
      <c r="H608" s="105"/>
      <c r="I608" s="105"/>
      <c r="J608" s="105"/>
      <c r="K608" s="105"/>
      <c r="L608" s="105"/>
      <c r="M608" s="105"/>
    </row>
    <row r="609">
      <c r="A609" s="105"/>
      <c r="B609" s="105"/>
      <c r="C609" s="105"/>
      <c r="D609" s="105"/>
      <c r="E609" s="105"/>
      <c r="F609" s="105"/>
      <c r="G609" s="105"/>
      <c r="H609" s="105"/>
      <c r="I609" s="105"/>
      <c r="J609" s="105"/>
      <c r="K609" s="105"/>
      <c r="L609" s="105"/>
      <c r="M609" s="105"/>
    </row>
    <row r="610">
      <c r="A610" s="105"/>
      <c r="B610" s="105"/>
      <c r="C610" s="105"/>
      <c r="D610" s="105"/>
      <c r="E610" s="105"/>
      <c r="F610" s="105"/>
      <c r="G610" s="105"/>
      <c r="H610" s="105"/>
      <c r="I610" s="105"/>
      <c r="J610" s="105"/>
      <c r="K610" s="105"/>
      <c r="L610" s="105"/>
      <c r="M610" s="105"/>
    </row>
    <row r="611">
      <c r="A611" s="105"/>
      <c r="B611" s="105"/>
      <c r="C611" s="105"/>
      <c r="D611" s="105"/>
      <c r="E611" s="105"/>
      <c r="F611" s="105"/>
      <c r="G611" s="105"/>
      <c r="H611" s="105"/>
      <c r="I611" s="105"/>
      <c r="J611" s="105"/>
      <c r="K611" s="105"/>
      <c r="L611" s="105"/>
      <c r="M611" s="105"/>
    </row>
    <row r="612">
      <c r="A612" s="105"/>
      <c r="B612" s="105"/>
      <c r="C612" s="105"/>
      <c r="D612" s="105"/>
      <c r="E612" s="105"/>
      <c r="F612" s="105"/>
      <c r="G612" s="105"/>
      <c r="H612" s="105"/>
      <c r="I612" s="105"/>
      <c r="J612" s="105"/>
      <c r="K612" s="105"/>
      <c r="L612" s="105"/>
      <c r="M612" s="105"/>
    </row>
    <row r="613">
      <c r="A613" s="105"/>
      <c r="B613" s="105"/>
      <c r="C613" s="105"/>
      <c r="D613" s="105"/>
      <c r="E613" s="105"/>
      <c r="F613" s="105"/>
      <c r="G613" s="105"/>
      <c r="H613" s="105"/>
      <c r="I613" s="105"/>
      <c r="J613" s="105"/>
      <c r="K613" s="105"/>
      <c r="L613" s="105"/>
      <c r="M613" s="105"/>
    </row>
    <row r="614">
      <c r="A614" s="105"/>
      <c r="B614" s="105"/>
      <c r="C614" s="105"/>
      <c r="D614" s="105"/>
      <c r="E614" s="105"/>
      <c r="F614" s="105"/>
      <c r="G614" s="105"/>
      <c r="H614" s="105"/>
      <c r="I614" s="105"/>
      <c r="J614" s="105"/>
      <c r="K614" s="105"/>
      <c r="L614" s="105"/>
      <c r="M614" s="105"/>
    </row>
    <row r="615">
      <c r="A615" s="105"/>
      <c r="B615" s="105"/>
      <c r="C615" s="105"/>
      <c r="D615" s="105"/>
      <c r="E615" s="105"/>
      <c r="F615" s="105"/>
      <c r="G615" s="105"/>
      <c r="H615" s="105"/>
      <c r="I615" s="105"/>
      <c r="J615" s="105"/>
      <c r="K615" s="105"/>
      <c r="L615" s="105"/>
      <c r="M615" s="105"/>
    </row>
    <row r="616">
      <c r="A616" s="105"/>
      <c r="B616" s="105"/>
      <c r="C616" s="105"/>
      <c r="D616" s="105"/>
      <c r="E616" s="105"/>
      <c r="F616" s="105"/>
      <c r="G616" s="105"/>
      <c r="H616" s="105"/>
      <c r="I616" s="105"/>
      <c r="J616" s="105"/>
      <c r="K616" s="105"/>
      <c r="L616" s="105"/>
      <c r="M616" s="105"/>
    </row>
    <row r="617">
      <c r="A617" s="105"/>
      <c r="B617" s="105"/>
      <c r="C617" s="105"/>
      <c r="D617" s="105"/>
      <c r="E617" s="105"/>
      <c r="F617" s="105"/>
      <c r="G617" s="105"/>
      <c r="H617" s="105"/>
      <c r="I617" s="105"/>
      <c r="J617" s="105"/>
      <c r="K617" s="105"/>
      <c r="L617" s="105"/>
      <c r="M617" s="105"/>
    </row>
    <row r="618">
      <c r="A618" s="105"/>
      <c r="B618" s="105"/>
      <c r="C618" s="105"/>
      <c r="D618" s="105"/>
      <c r="E618" s="105"/>
      <c r="F618" s="105"/>
      <c r="G618" s="105"/>
      <c r="H618" s="105"/>
      <c r="I618" s="105"/>
      <c r="J618" s="105"/>
      <c r="K618" s="105"/>
      <c r="L618" s="105"/>
      <c r="M618" s="105"/>
    </row>
    <row r="619">
      <c r="A619" s="105"/>
      <c r="B619" s="105"/>
      <c r="C619" s="105"/>
      <c r="D619" s="105"/>
      <c r="E619" s="105"/>
      <c r="F619" s="105"/>
      <c r="G619" s="105"/>
      <c r="H619" s="105"/>
      <c r="I619" s="105"/>
      <c r="J619" s="105"/>
      <c r="K619" s="105"/>
      <c r="L619" s="105"/>
      <c r="M619" s="105"/>
    </row>
    <row r="620">
      <c r="A620" s="105"/>
      <c r="B620" s="105"/>
      <c r="C620" s="105"/>
      <c r="D620" s="105"/>
      <c r="E620" s="105"/>
      <c r="F620" s="105"/>
      <c r="G620" s="105"/>
      <c r="H620" s="105"/>
      <c r="I620" s="105"/>
      <c r="J620" s="105"/>
      <c r="K620" s="105"/>
      <c r="L620" s="105"/>
      <c r="M620" s="105"/>
    </row>
    <row r="621">
      <c r="A621" s="105"/>
      <c r="B621" s="105"/>
      <c r="C621" s="105"/>
      <c r="D621" s="105"/>
      <c r="E621" s="105"/>
      <c r="F621" s="105"/>
      <c r="G621" s="105"/>
      <c r="H621" s="105"/>
      <c r="I621" s="105"/>
      <c r="J621" s="105"/>
      <c r="K621" s="105"/>
      <c r="L621" s="105"/>
      <c r="M621" s="105"/>
    </row>
    <row r="622">
      <c r="A622" s="105"/>
      <c r="B622" s="105"/>
      <c r="C622" s="105"/>
      <c r="D622" s="105"/>
      <c r="E622" s="105"/>
      <c r="F622" s="105"/>
      <c r="G622" s="105"/>
      <c r="H622" s="105"/>
      <c r="I622" s="105"/>
      <c r="J622" s="105"/>
      <c r="K622" s="105"/>
      <c r="L622" s="105"/>
      <c r="M622" s="105"/>
    </row>
    <row r="623">
      <c r="A623" s="105"/>
      <c r="B623" s="105"/>
      <c r="C623" s="105"/>
      <c r="D623" s="105"/>
      <c r="E623" s="105"/>
      <c r="F623" s="105"/>
      <c r="G623" s="105"/>
      <c r="H623" s="105"/>
      <c r="I623" s="105"/>
      <c r="J623" s="105"/>
      <c r="K623" s="105"/>
      <c r="L623" s="105"/>
      <c r="M623" s="105"/>
    </row>
    <row r="624">
      <c r="A624" s="105"/>
      <c r="B624" s="105"/>
      <c r="C624" s="105"/>
      <c r="D624" s="105"/>
      <c r="E624" s="105"/>
      <c r="F624" s="105"/>
      <c r="G624" s="105"/>
      <c r="H624" s="105"/>
      <c r="I624" s="105"/>
      <c r="J624" s="105"/>
      <c r="K624" s="105"/>
      <c r="L624" s="105"/>
      <c r="M624" s="105"/>
    </row>
    <row r="625">
      <c r="A625" s="105"/>
      <c r="B625" s="105"/>
      <c r="C625" s="105"/>
      <c r="D625" s="105"/>
      <c r="E625" s="105"/>
      <c r="F625" s="105"/>
      <c r="G625" s="105"/>
      <c r="H625" s="105"/>
      <c r="I625" s="105"/>
      <c r="J625" s="105"/>
      <c r="K625" s="105"/>
      <c r="L625" s="105"/>
      <c r="M625" s="105"/>
    </row>
    <row r="626">
      <c r="A626" s="105"/>
      <c r="B626" s="105"/>
      <c r="C626" s="105"/>
      <c r="D626" s="105"/>
      <c r="E626" s="105"/>
      <c r="F626" s="105"/>
      <c r="G626" s="105"/>
      <c r="H626" s="105"/>
      <c r="I626" s="105"/>
      <c r="J626" s="105"/>
      <c r="K626" s="105"/>
      <c r="L626" s="105"/>
      <c r="M626" s="105"/>
    </row>
    <row r="627">
      <c r="A627" s="105"/>
      <c r="B627" s="105"/>
      <c r="C627" s="105"/>
      <c r="D627" s="105"/>
      <c r="E627" s="105"/>
      <c r="F627" s="105"/>
      <c r="G627" s="105"/>
      <c r="H627" s="105"/>
      <c r="I627" s="105"/>
      <c r="J627" s="105"/>
      <c r="K627" s="105"/>
      <c r="L627" s="105"/>
      <c r="M627" s="105"/>
    </row>
    <row r="628">
      <c r="A628" s="105"/>
      <c r="B628" s="105"/>
      <c r="C628" s="105"/>
      <c r="D628" s="105"/>
      <c r="E628" s="105"/>
      <c r="F628" s="105"/>
      <c r="G628" s="105"/>
      <c r="H628" s="105"/>
      <c r="I628" s="105"/>
      <c r="J628" s="105"/>
      <c r="K628" s="105"/>
      <c r="L628" s="105"/>
      <c r="M628" s="105"/>
    </row>
    <row r="629">
      <c r="A629" s="105"/>
      <c r="B629" s="105"/>
      <c r="C629" s="105"/>
      <c r="D629" s="105"/>
      <c r="E629" s="105"/>
      <c r="F629" s="105"/>
      <c r="G629" s="105"/>
      <c r="H629" s="105"/>
      <c r="I629" s="105"/>
      <c r="J629" s="105"/>
      <c r="K629" s="105"/>
      <c r="L629" s="105"/>
      <c r="M629" s="105"/>
    </row>
    <row r="630">
      <c r="A630" s="105"/>
      <c r="B630" s="105"/>
      <c r="C630" s="105"/>
      <c r="D630" s="105"/>
      <c r="E630" s="105"/>
      <c r="F630" s="105"/>
      <c r="G630" s="105"/>
      <c r="H630" s="105"/>
      <c r="I630" s="105"/>
      <c r="J630" s="105"/>
      <c r="K630" s="105"/>
      <c r="L630" s="105"/>
      <c r="M630" s="105"/>
    </row>
    <row r="631">
      <c r="A631" s="105"/>
      <c r="B631" s="105"/>
      <c r="C631" s="105"/>
      <c r="D631" s="105"/>
      <c r="E631" s="105"/>
      <c r="F631" s="105"/>
      <c r="G631" s="105"/>
      <c r="H631" s="105"/>
      <c r="I631" s="105"/>
      <c r="J631" s="105"/>
      <c r="K631" s="105"/>
      <c r="L631" s="105"/>
      <c r="M631" s="105"/>
    </row>
    <row r="632">
      <c r="A632" s="105"/>
      <c r="B632" s="105"/>
      <c r="C632" s="105"/>
      <c r="D632" s="105"/>
      <c r="E632" s="105"/>
      <c r="F632" s="105"/>
      <c r="G632" s="105"/>
      <c r="H632" s="105"/>
      <c r="I632" s="105"/>
      <c r="J632" s="105"/>
      <c r="K632" s="105"/>
      <c r="L632" s="105"/>
      <c r="M632" s="105"/>
    </row>
    <row r="633">
      <c r="A633" s="105"/>
      <c r="B633" s="105"/>
      <c r="C633" s="105"/>
      <c r="D633" s="105"/>
      <c r="E633" s="105"/>
      <c r="F633" s="105"/>
      <c r="G633" s="105"/>
      <c r="H633" s="105"/>
      <c r="I633" s="105"/>
      <c r="J633" s="105"/>
      <c r="K633" s="105"/>
      <c r="L633" s="105"/>
      <c r="M633" s="105"/>
    </row>
    <row r="634">
      <c r="A634" s="105"/>
      <c r="B634" s="105"/>
      <c r="C634" s="105"/>
      <c r="D634" s="105"/>
      <c r="E634" s="105"/>
      <c r="F634" s="105"/>
      <c r="G634" s="105"/>
      <c r="H634" s="105"/>
      <c r="I634" s="105"/>
      <c r="J634" s="105"/>
      <c r="K634" s="105"/>
      <c r="L634" s="105"/>
      <c r="M634" s="105"/>
    </row>
    <row r="635">
      <c r="A635" s="105"/>
      <c r="B635" s="105"/>
      <c r="C635" s="105"/>
      <c r="D635" s="105"/>
      <c r="E635" s="105"/>
      <c r="F635" s="105"/>
      <c r="G635" s="105"/>
      <c r="H635" s="105"/>
      <c r="I635" s="105"/>
      <c r="J635" s="105"/>
      <c r="K635" s="105"/>
      <c r="L635" s="105"/>
      <c r="M635" s="105"/>
    </row>
    <row r="636">
      <c r="A636" s="105"/>
      <c r="B636" s="105"/>
      <c r="C636" s="105"/>
      <c r="D636" s="105"/>
      <c r="E636" s="105"/>
      <c r="F636" s="105"/>
      <c r="G636" s="105"/>
      <c r="H636" s="105"/>
      <c r="I636" s="105"/>
      <c r="J636" s="105"/>
      <c r="K636" s="105"/>
      <c r="L636" s="105"/>
      <c r="M636" s="105"/>
    </row>
    <row r="637">
      <c r="A637" s="105"/>
      <c r="B637" s="105"/>
      <c r="C637" s="105"/>
      <c r="D637" s="105"/>
      <c r="E637" s="105"/>
      <c r="F637" s="105"/>
      <c r="G637" s="105"/>
      <c r="H637" s="105"/>
      <c r="I637" s="105"/>
      <c r="J637" s="105"/>
      <c r="K637" s="105"/>
      <c r="L637" s="105"/>
      <c r="M637" s="105"/>
    </row>
    <row r="638">
      <c r="A638" s="105"/>
      <c r="B638" s="105"/>
      <c r="C638" s="105"/>
      <c r="D638" s="105"/>
      <c r="E638" s="105"/>
      <c r="F638" s="105"/>
      <c r="G638" s="105"/>
      <c r="H638" s="105"/>
      <c r="I638" s="105"/>
      <c r="J638" s="105"/>
      <c r="K638" s="105"/>
      <c r="L638" s="105"/>
      <c r="M638" s="105"/>
    </row>
    <row r="639">
      <c r="A639" s="105"/>
      <c r="B639" s="105"/>
      <c r="C639" s="105"/>
      <c r="D639" s="105"/>
      <c r="E639" s="105"/>
      <c r="F639" s="105"/>
      <c r="G639" s="105"/>
      <c r="H639" s="105"/>
      <c r="I639" s="105"/>
      <c r="J639" s="105"/>
      <c r="K639" s="105"/>
      <c r="L639" s="105"/>
      <c r="M639" s="105"/>
    </row>
    <row r="640">
      <c r="A640" s="105"/>
      <c r="B640" s="105"/>
      <c r="C640" s="105"/>
      <c r="D640" s="105"/>
      <c r="E640" s="105"/>
      <c r="F640" s="105"/>
      <c r="G640" s="105"/>
      <c r="H640" s="105"/>
      <c r="I640" s="105"/>
      <c r="J640" s="105"/>
      <c r="K640" s="105"/>
      <c r="L640" s="105"/>
      <c r="M640" s="105"/>
    </row>
    <row r="641">
      <c r="A641" s="105"/>
      <c r="B641" s="105"/>
      <c r="C641" s="105"/>
      <c r="D641" s="105"/>
      <c r="E641" s="105"/>
      <c r="F641" s="105"/>
      <c r="G641" s="105"/>
      <c r="H641" s="105"/>
      <c r="I641" s="105"/>
      <c r="J641" s="105"/>
      <c r="K641" s="105"/>
      <c r="L641" s="105"/>
      <c r="M641" s="105"/>
    </row>
    <row r="642">
      <c r="A642" s="105"/>
      <c r="B642" s="105"/>
      <c r="C642" s="105"/>
      <c r="D642" s="105"/>
      <c r="E642" s="105"/>
      <c r="F642" s="105"/>
      <c r="G642" s="105"/>
      <c r="H642" s="105"/>
      <c r="I642" s="105"/>
      <c r="J642" s="105"/>
      <c r="K642" s="105"/>
      <c r="L642" s="105"/>
      <c r="M642" s="105"/>
    </row>
    <row r="643">
      <c r="A643" s="105"/>
      <c r="B643" s="105"/>
      <c r="C643" s="105"/>
      <c r="D643" s="105"/>
      <c r="E643" s="105"/>
      <c r="F643" s="105"/>
      <c r="G643" s="105"/>
      <c r="H643" s="105"/>
      <c r="I643" s="105"/>
      <c r="J643" s="105"/>
      <c r="K643" s="105"/>
      <c r="L643" s="105"/>
      <c r="M643" s="105"/>
    </row>
    <row r="644">
      <c r="A644" s="105"/>
      <c r="B644" s="105"/>
      <c r="C644" s="105"/>
      <c r="D644" s="105"/>
      <c r="E644" s="105"/>
      <c r="F644" s="105"/>
      <c r="G644" s="105"/>
      <c r="H644" s="105"/>
      <c r="I644" s="105"/>
      <c r="J644" s="105"/>
      <c r="K644" s="105"/>
      <c r="L644" s="105"/>
      <c r="M644" s="105"/>
    </row>
    <row r="645">
      <c r="A645" s="105"/>
      <c r="B645" s="105"/>
      <c r="C645" s="105"/>
      <c r="D645" s="105"/>
      <c r="E645" s="105"/>
      <c r="F645" s="105"/>
      <c r="G645" s="105"/>
      <c r="H645" s="105"/>
      <c r="I645" s="105"/>
      <c r="J645" s="105"/>
      <c r="K645" s="105"/>
      <c r="L645" s="105"/>
      <c r="M645" s="105"/>
    </row>
    <row r="646">
      <c r="A646" s="105"/>
      <c r="B646" s="105"/>
      <c r="C646" s="105"/>
      <c r="D646" s="105"/>
      <c r="E646" s="105"/>
      <c r="F646" s="105"/>
      <c r="G646" s="105"/>
      <c r="H646" s="105"/>
      <c r="I646" s="105"/>
      <c r="J646" s="105"/>
      <c r="K646" s="105"/>
      <c r="L646" s="105"/>
      <c r="M646" s="105"/>
    </row>
    <row r="647">
      <c r="A647" s="105"/>
      <c r="B647" s="105"/>
      <c r="C647" s="105"/>
      <c r="D647" s="105"/>
      <c r="E647" s="105"/>
      <c r="F647" s="105"/>
      <c r="G647" s="105"/>
      <c r="H647" s="105"/>
      <c r="I647" s="105"/>
      <c r="J647" s="105"/>
      <c r="K647" s="105"/>
      <c r="L647" s="105"/>
      <c r="M647" s="105"/>
    </row>
    <row r="648">
      <c r="A648" s="105"/>
      <c r="B648" s="105"/>
      <c r="C648" s="105"/>
      <c r="D648" s="105"/>
      <c r="E648" s="105"/>
      <c r="F648" s="105"/>
      <c r="G648" s="105"/>
      <c r="H648" s="105"/>
      <c r="I648" s="105"/>
      <c r="J648" s="105"/>
      <c r="K648" s="105"/>
      <c r="L648" s="105"/>
      <c r="M648" s="105"/>
    </row>
    <row r="649">
      <c r="A649" s="105"/>
      <c r="B649" s="105"/>
      <c r="C649" s="105"/>
      <c r="D649" s="105"/>
      <c r="E649" s="105"/>
      <c r="F649" s="105"/>
      <c r="G649" s="105"/>
      <c r="H649" s="105"/>
      <c r="I649" s="105"/>
      <c r="J649" s="105"/>
      <c r="K649" s="105"/>
      <c r="L649" s="105"/>
      <c r="M649" s="105"/>
    </row>
    <row r="650">
      <c r="A650" s="105"/>
      <c r="B650" s="105"/>
      <c r="C650" s="105"/>
      <c r="D650" s="105"/>
      <c r="E650" s="105"/>
      <c r="F650" s="105"/>
      <c r="G650" s="105"/>
      <c r="H650" s="105"/>
      <c r="I650" s="105"/>
      <c r="J650" s="105"/>
      <c r="K650" s="105"/>
      <c r="L650" s="105"/>
      <c r="M650" s="105"/>
    </row>
    <row r="651">
      <c r="A651" s="105"/>
      <c r="B651" s="105"/>
      <c r="C651" s="105"/>
      <c r="D651" s="105"/>
      <c r="E651" s="105"/>
      <c r="F651" s="105"/>
      <c r="G651" s="105"/>
      <c r="H651" s="105"/>
      <c r="I651" s="105"/>
      <c r="J651" s="105"/>
      <c r="K651" s="105"/>
      <c r="L651" s="105"/>
      <c r="M651" s="105"/>
    </row>
    <row r="652">
      <c r="A652" s="105"/>
      <c r="B652" s="105"/>
      <c r="C652" s="105"/>
      <c r="D652" s="105"/>
      <c r="E652" s="105"/>
      <c r="F652" s="105"/>
      <c r="G652" s="105"/>
      <c r="H652" s="105"/>
      <c r="I652" s="105"/>
      <c r="J652" s="105"/>
      <c r="K652" s="105"/>
      <c r="L652" s="105"/>
      <c r="M652" s="105"/>
    </row>
    <row r="653">
      <c r="A653" s="105"/>
      <c r="B653" s="105"/>
      <c r="C653" s="105"/>
      <c r="D653" s="105"/>
      <c r="E653" s="105"/>
      <c r="F653" s="105"/>
      <c r="G653" s="105"/>
      <c r="H653" s="105"/>
      <c r="I653" s="105"/>
      <c r="J653" s="105"/>
      <c r="K653" s="105"/>
      <c r="L653" s="105"/>
      <c r="M653" s="105"/>
    </row>
    <row r="654">
      <c r="A654" s="105"/>
      <c r="B654" s="105"/>
      <c r="C654" s="105"/>
      <c r="D654" s="105"/>
      <c r="E654" s="105"/>
      <c r="F654" s="105"/>
      <c r="G654" s="105"/>
      <c r="H654" s="105"/>
      <c r="I654" s="105"/>
      <c r="J654" s="105"/>
      <c r="K654" s="105"/>
      <c r="L654" s="105"/>
      <c r="M654" s="105"/>
    </row>
    <row r="655">
      <c r="A655" s="105"/>
      <c r="B655" s="105"/>
      <c r="C655" s="105"/>
      <c r="D655" s="105"/>
      <c r="E655" s="105"/>
      <c r="F655" s="105"/>
      <c r="G655" s="105"/>
      <c r="H655" s="105"/>
      <c r="I655" s="105"/>
      <c r="J655" s="105"/>
      <c r="K655" s="105"/>
      <c r="L655" s="105"/>
      <c r="M655" s="105"/>
    </row>
    <row r="656">
      <c r="A656" s="105"/>
      <c r="B656" s="105"/>
      <c r="C656" s="105"/>
      <c r="D656" s="105"/>
      <c r="E656" s="105"/>
      <c r="F656" s="105"/>
      <c r="G656" s="105"/>
      <c r="H656" s="105"/>
      <c r="I656" s="105"/>
      <c r="J656" s="105"/>
      <c r="K656" s="105"/>
      <c r="L656" s="105"/>
      <c r="M656" s="105"/>
    </row>
    <row r="657">
      <c r="A657" s="105"/>
      <c r="B657" s="105"/>
      <c r="C657" s="105"/>
      <c r="D657" s="105"/>
      <c r="E657" s="105"/>
      <c r="F657" s="105"/>
      <c r="G657" s="105"/>
      <c r="H657" s="105"/>
      <c r="I657" s="105"/>
      <c r="J657" s="105"/>
      <c r="K657" s="105"/>
      <c r="L657" s="105"/>
      <c r="M657" s="105"/>
    </row>
    <row r="658">
      <c r="A658" s="105"/>
      <c r="B658" s="105"/>
      <c r="C658" s="105"/>
      <c r="D658" s="105"/>
      <c r="E658" s="105"/>
      <c r="F658" s="105"/>
      <c r="G658" s="105"/>
      <c r="H658" s="105"/>
      <c r="I658" s="105"/>
      <c r="J658" s="105"/>
      <c r="K658" s="105"/>
      <c r="L658" s="105"/>
      <c r="M658" s="105"/>
    </row>
    <row r="659">
      <c r="A659" s="105"/>
      <c r="B659" s="105"/>
      <c r="C659" s="105"/>
      <c r="D659" s="105"/>
      <c r="E659" s="105"/>
      <c r="F659" s="105"/>
      <c r="G659" s="105"/>
      <c r="H659" s="105"/>
      <c r="I659" s="105"/>
      <c r="J659" s="105"/>
      <c r="K659" s="105"/>
      <c r="L659" s="105"/>
      <c r="M659" s="105"/>
    </row>
    <row r="660">
      <c r="A660" s="105"/>
      <c r="B660" s="105"/>
      <c r="C660" s="105"/>
      <c r="D660" s="105"/>
      <c r="E660" s="105"/>
      <c r="F660" s="105"/>
      <c r="G660" s="105"/>
      <c r="H660" s="105"/>
      <c r="I660" s="105"/>
      <c r="J660" s="105"/>
      <c r="K660" s="105"/>
      <c r="L660" s="105"/>
      <c r="M660" s="105"/>
    </row>
    <row r="661">
      <c r="A661" s="105"/>
      <c r="B661" s="105"/>
      <c r="C661" s="105"/>
      <c r="D661" s="105"/>
      <c r="E661" s="105"/>
      <c r="F661" s="105"/>
      <c r="G661" s="105"/>
      <c r="H661" s="105"/>
      <c r="I661" s="105"/>
      <c r="J661" s="105"/>
      <c r="K661" s="105"/>
      <c r="L661" s="105"/>
      <c r="M661" s="105"/>
    </row>
    <row r="662">
      <c r="A662" s="105"/>
      <c r="B662" s="105"/>
      <c r="C662" s="105"/>
      <c r="D662" s="105"/>
      <c r="E662" s="105"/>
      <c r="F662" s="105"/>
      <c r="G662" s="105"/>
      <c r="H662" s="105"/>
      <c r="I662" s="105"/>
      <c r="J662" s="105"/>
      <c r="K662" s="105"/>
      <c r="L662" s="105"/>
      <c r="M662" s="105"/>
    </row>
    <row r="663">
      <c r="A663" s="105"/>
      <c r="B663" s="105"/>
      <c r="C663" s="105"/>
      <c r="D663" s="105"/>
      <c r="E663" s="105"/>
      <c r="F663" s="105"/>
      <c r="G663" s="105"/>
      <c r="H663" s="105"/>
      <c r="I663" s="105"/>
      <c r="J663" s="105"/>
      <c r="K663" s="105"/>
      <c r="L663" s="105"/>
      <c r="M663" s="105"/>
    </row>
    <row r="664">
      <c r="A664" s="105"/>
      <c r="B664" s="105"/>
      <c r="C664" s="105"/>
      <c r="D664" s="105"/>
      <c r="E664" s="105"/>
      <c r="F664" s="105"/>
      <c r="G664" s="105"/>
      <c r="H664" s="105"/>
      <c r="I664" s="105"/>
      <c r="J664" s="105"/>
      <c r="K664" s="105"/>
      <c r="L664" s="105"/>
      <c r="M664" s="105"/>
    </row>
    <row r="665">
      <c r="A665" s="105"/>
      <c r="B665" s="105"/>
      <c r="C665" s="105"/>
      <c r="D665" s="105"/>
      <c r="E665" s="105"/>
      <c r="F665" s="105"/>
      <c r="G665" s="105"/>
      <c r="H665" s="105"/>
      <c r="I665" s="105"/>
      <c r="J665" s="105"/>
      <c r="K665" s="105"/>
      <c r="L665" s="105"/>
      <c r="M665" s="105"/>
    </row>
    <row r="666">
      <c r="A666" s="105"/>
      <c r="B666" s="105"/>
      <c r="C666" s="105"/>
      <c r="D666" s="105"/>
      <c r="E666" s="105"/>
      <c r="F666" s="105"/>
      <c r="G666" s="105"/>
      <c r="H666" s="105"/>
      <c r="I666" s="105"/>
      <c r="J666" s="105"/>
      <c r="K666" s="105"/>
      <c r="L666" s="105"/>
      <c r="M666" s="105"/>
    </row>
    <row r="667">
      <c r="A667" s="105"/>
      <c r="B667" s="105"/>
      <c r="C667" s="105"/>
      <c r="D667" s="105"/>
      <c r="E667" s="105"/>
      <c r="F667" s="105"/>
      <c r="G667" s="105"/>
      <c r="H667" s="105"/>
      <c r="I667" s="105"/>
      <c r="J667" s="105"/>
      <c r="K667" s="105"/>
      <c r="L667" s="105"/>
      <c r="M667" s="105"/>
    </row>
    <row r="668">
      <c r="A668" s="105"/>
      <c r="B668" s="105"/>
      <c r="C668" s="105"/>
      <c r="D668" s="105"/>
      <c r="E668" s="105"/>
      <c r="F668" s="105"/>
      <c r="G668" s="105"/>
      <c r="H668" s="105"/>
      <c r="I668" s="105"/>
      <c r="J668" s="105"/>
      <c r="K668" s="105"/>
      <c r="L668" s="105"/>
      <c r="M668" s="105"/>
    </row>
    <row r="669">
      <c r="A669" s="105"/>
      <c r="B669" s="105"/>
      <c r="C669" s="105"/>
      <c r="D669" s="105"/>
      <c r="E669" s="105"/>
      <c r="F669" s="105"/>
      <c r="G669" s="105"/>
      <c r="H669" s="105"/>
      <c r="I669" s="105"/>
      <c r="J669" s="105"/>
      <c r="K669" s="105"/>
      <c r="L669" s="105"/>
      <c r="M669" s="105"/>
    </row>
    <row r="670">
      <c r="A670" s="105"/>
      <c r="B670" s="105"/>
      <c r="C670" s="105"/>
      <c r="D670" s="105"/>
      <c r="E670" s="105"/>
      <c r="F670" s="105"/>
      <c r="G670" s="105"/>
      <c r="H670" s="105"/>
      <c r="I670" s="105"/>
      <c r="J670" s="105"/>
      <c r="K670" s="105"/>
      <c r="L670" s="105"/>
      <c r="M670" s="105"/>
    </row>
    <row r="671">
      <c r="A671" s="105"/>
      <c r="B671" s="105"/>
      <c r="C671" s="105"/>
      <c r="D671" s="105"/>
      <c r="E671" s="105"/>
      <c r="F671" s="105"/>
      <c r="G671" s="105"/>
      <c r="H671" s="105"/>
      <c r="I671" s="105"/>
      <c r="J671" s="105"/>
      <c r="K671" s="105"/>
      <c r="L671" s="105"/>
      <c r="M671" s="105"/>
    </row>
    <row r="672">
      <c r="A672" s="105"/>
      <c r="B672" s="105"/>
      <c r="C672" s="105"/>
      <c r="D672" s="105"/>
      <c r="E672" s="105"/>
      <c r="F672" s="105"/>
      <c r="G672" s="105"/>
      <c r="H672" s="105"/>
      <c r="I672" s="105"/>
      <c r="J672" s="105"/>
      <c r="K672" s="105"/>
      <c r="L672" s="105"/>
      <c r="M672" s="105"/>
    </row>
    <row r="673">
      <c r="A673" s="105"/>
      <c r="B673" s="105"/>
      <c r="C673" s="105"/>
      <c r="D673" s="105"/>
      <c r="E673" s="105"/>
      <c r="F673" s="105"/>
      <c r="G673" s="105"/>
      <c r="H673" s="105"/>
      <c r="I673" s="105"/>
      <c r="J673" s="105"/>
      <c r="K673" s="105"/>
      <c r="L673" s="105"/>
      <c r="M673" s="105"/>
    </row>
    <row r="674">
      <c r="A674" s="105"/>
      <c r="B674" s="105"/>
      <c r="C674" s="105"/>
      <c r="D674" s="105"/>
      <c r="E674" s="105"/>
      <c r="F674" s="105"/>
      <c r="G674" s="105"/>
      <c r="H674" s="105"/>
      <c r="I674" s="105"/>
      <c r="J674" s="105"/>
      <c r="K674" s="105"/>
      <c r="L674" s="105"/>
      <c r="M674" s="105"/>
    </row>
    <row r="675">
      <c r="A675" s="105"/>
      <c r="B675" s="105"/>
      <c r="C675" s="105"/>
      <c r="D675" s="105"/>
      <c r="E675" s="105"/>
      <c r="F675" s="105"/>
      <c r="G675" s="105"/>
      <c r="H675" s="105"/>
      <c r="I675" s="105"/>
      <c r="J675" s="105"/>
      <c r="K675" s="105"/>
      <c r="L675" s="105"/>
      <c r="M675" s="105"/>
    </row>
    <row r="676">
      <c r="A676" s="105"/>
      <c r="B676" s="105"/>
      <c r="C676" s="105"/>
      <c r="D676" s="105"/>
      <c r="E676" s="105"/>
      <c r="F676" s="105"/>
      <c r="G676" s="105"/>
      <c r="H676" s="105"/>
      <c r="I676" s="105"/>
      <c r="J676" s="105"/>
      <c r="K676" s="105"/>
      <c r="L676" s="105"/>
      <c r="M676" s="105"/>
    </row>
    <row r="677">
      <c r="A677" s="105"/>
      <c r="B677" s="105"/>
      <c r="C677" s="105"/>
      <c r="D677" s="105"/>
      <c r="E677" s="105"/>
      <c r="F677" s="105"/>
      <c r="G677" s="105"/>
      <c r="H677" s="105"/>
      <c r="I677" s="105"/>
      <c r="J677" s="105"/>
      <c r="K677" s="105"/>
      <c r="L677" s="105"/>
      <c r="M677" s="105"/>
    </row>
    <row r="678">
      <c r="A678" s="105"/>
      <c r="B678" s="105"/>
      <c r="C678" s="105"/>
      <c r="D678" s="105"/>
      <c r="E678" s="105"/>
      <c r="F678" s="105"/>
      <c r="G678" s="105"/>
      <c r="H678" s="105"/>
      <c r="I678" s="105"/>
      <c r="J678" s="105"/>
      <c r="K678" s="105"/>
      <c r="L678" s="105"/>
      <c r="M678" s="105"/>
    </row>
    <row r="679">
      <c r="A679" s="105"/>
      <c r="B679" s="105"/>
      <c r="C679" s="105"/>
      <c r="D679" s="105"/>
      <c r="E679" s="105"/>
      <c r="F679" s="105"/>
      <c r="G679" s="105"/>
      <c r="H679" s="105"/>
      <c r="I679" s="105"/>
      <c r="J679" s="105"/>
      <c r="K679" s="105"/>
      <c r="L679" s="105"/>
      <c r="M679" s="105"/>
    </row>
    <row r="680">
      <c r="A680" s="105"/>
      <c r="B680" s="105"/>
      <c r="C680" s="105"/>
      <c r="D680" s="105"/>
      <c r="E680" s="105"/>
      <c r="F680" s="105"/>
      <c r="G680" s="105"/>
      <c r="H680" s="105"/>
      <c r="I680" s="105"/>
      <c r="J680" s="105"/>
      <c r="K680" s="105"/>
      <c r="L680" s="105"/>
      <c r="M680" s="105"/>
    </row>
    <row r="681">
      <c r="A681" s="105"/>
      <c r="B681" s="105"/>
      <c r="C681" s="105"/>
      <c r="D681" s="105"/>
      <c r="E681" s="105"/>
      <c r="F681" s="105"/>
      <c r="G681" s="105"/>
      <c r="H681" s="105"/>
      <c r="I681" s="105"/>
      <c r="J681" s="105"/>
      <c r="K681" s="105"/>
      <c r="L681" s="105"/>
      <c r="M681" s="105"/>
    </row>
    <row r="682">
      <c r="A682" s="105"/>
      <c r="B682" s="105"/>
      <c r="C682" s="105"/>
      <c r="D682" s="105"/>
      <c r="E682" s="105"/>
      <c r="F682" s="105"/>
      <c r="G682" s="105"/>
      <c r="H682" s="105"/>
      <c r="I682" s="105"/>
      <c r="J682" s="105"/>
      <c r="K682" s="105"/>
      <c r="L682" s="105"/>
      <c r="M682" s="105"/>
    </row>
    <row r="683">
      <c r="A683" s="105"/>
      <c r="B683" s="105"/>
      <c r="C683" s="105"/>
      <c r="D683" s="105"/>
      <c r="E683" s="105"/>
      <c r="F683" s="105"/>
      <c r="G683" s="105"/>
      <c r="H683" s="105"/>
      <c r="I683" s="105"/>
      <c r="J683" s="105"/>
      <c r="K683" s="105"/>
      <c r="L683" s="105"/>
      <c r="M683" s="105"/>
    </row>
    <row r="684">
      <c r="A684" s="105"/>
      <c r="B684" s="105"/>
      <c r="C684" s="105"/>
      <c r="D684" s="105"/>
      <c r="E684" s="105"/>
      <c r="F684" s="105"/>
      <c r="G684" s="105"/>
      <c r="H684" s="105"/>
      <c r="I684" s="105"/>
      <c r="J684" s="105"/>
      <c r="K684" s="105"/>
      <c r="L684" s="105"/>
      <c r="M684" s="105"/>
    </row>
    <row r="685">
      <c r="A685" s="105"/>
      <c r="B685" s="105"/>
      <c r="C685" s="105"/>
      <c r="D685" s="105"/>
      <c r="E685" s="105"/>
      <c r="F685" s="105"/>
      <c r="G685" s="105"/>
      <c r="H685" s="105"/>
      <c r="I685" s="105"/>
      <c r="J685" s="105"/>
      <c r="K685" s="105"/>
      <c r="L685" s="105"/>
      <c r="M685" s="105"/>
    </row>
    <row r="686">
      <c r="A686" s="105"/>
      <c r="B686" s="105"/>
      <c r="C686" s="105"/>
      <c r="D686" s="105"/>
      <c r="E686" s="105"/>
      <c r="F686" s="105"/>
      <c r="G686" s="105"/>
      <c r="H686" s="105"/>
      <c r="I686" s="105"/>
      <c r="J686" s="105"/>
      <c r="K686" s="105"/>
      <c r="L686" s="105"/>
      <c r="M686" s="105"/>
    </row>
    <row r="687">
      <c r="A687" s="105"/>
      <c r="B687" s="105"/>
      <c r="C687" s="105"/>
      <c r="D687" s="105"/>
      <c r="E687" s="105"/>
      <c r="F687" s="105"/>
      <c r="G687" s="105"/>
      <c r="H687" s="105"/>
      <c r="I687" s="105"/>
      <c r="J687" s="105"/>
      <c r="K687" s="105"/>
      <c r="L687" s="105"/>
      <c r="M687" s="105"/>
    </row>
    <row r="688">
      <c r="A688" s="105"/>
      <c r="B688" s="105"/>
      <c r="C688" s="105"/>
      <c r="D688" s="105"/>
      <c r="E688" s="105"/>
      <c r="F688" s="105"/>
      <c r="G688" s="105"/>
      <c r="H688" s="105"/>
      <c r="I688" s="105"/>
      <c r="J688" s="105"/>
      <c r="K688" s="105"/>
      <c r="L688" s="105"/>
      <c r="M688" s="105"/>
    </row>
    <row r="689">
      <c r="A689" s="105"/>
      <c r="B689" s="105"/>
      <c r="C689" s="105"/>
      <c r="D689" s="105"/>
      <c r="E689" s="105"/>
      <c r="F689" s="105"/>
      <c r="G689" s="105"/>
      <c r="H689" s="105"/>
      <c r="I689" s="105"/>
      <c r="J689" s="105"/>
      <c r="K689" s="105"/>
      <c r="L689" s="105"/>
      <c r="M689" s="105"/>
    </row>
    <row r="690">
      <c r="A690" s="105"/>
      <c r="B690" s="105"/>
      <c r="C690" s="105"/>
      <c r="D690" s="105"/>
      <c r="E690" s="105"/>
      <c r="F690" s="105"/>
      <c r="G690" s="105"/>
      <c r="H690" s="105"/>
      <c r="I690" s="105"/>
      <c r="J690" s="105"/>
      <c r="K690" s="105"/>
      <c r="L690" s="105"/>
      <c r="M690" s="105"/>
    </row>
    <row r="691">
      <c r="A691" s="105"/>
      <c r="B691" s="105"/>
      <c r="C691" s="105"/>
      <c r="D691" s="105"/>
      <c r="E691" s="105"/>
      <c r="F691" s="105"/>
      <c r="G691" s="105"/>
      <c r="H691" s="105"/>
      <c r="I691" s="105"/>
      <c r="J691" s="105"/>
      <c r="K691" s="105"/>
      <c r="L691" s="105"/>
      <c r="M691" s="105"/>
    </row>
    <row r="692">
      <c r="A692" s="105"/>
      <c r="B692" s="105"/>
      <c r="C692" s="105"/>
      <c r="D692" s="105"/>
      <c r="E692" s="105"/>
      <c r="F692" s="105"/>
      <c r="G692" s="105"/>
      <c r="H692" s="105"/>
      <c r="I692" s="105"/>
      <c r="J692" s="105"/>
      <c r="K692" s="105"/>
      <c r="L692" s="105"/>
      <c r="M692" s="105"/>
    </row>
    <row r="693">
      <c r="A693" s="105"/>
      <c r="B693" s="105"/>
      <c r="C693" s="105"/>
      <c r="D693" s="105"/>
      <c r="E693" s="105"/>
      <c r="F693" s="105"/>
      <c r="G693" s="105"/>
      <c r="H693" s="105"/>
      <c r="I693" s="105"/>
      <c r="J693" s="105"/>
      <c r="K693" s="105"/>
      <c r="L693" s="105"/>
      <c r="M693" s="105"/>
    </row>
    <row r="694">
      <c r="A694" s="105"/>
      <c r="B694" s="105"/>
      <c r="C694" s="105"/>
      <c r="D694" s="105"/>
      <c r="E694" s="105"/>
      <c r="F694" s="105"/>
      <c r="G694" s="105"/>
      <c r="H694" s="105"/>
      <c r="I694" s="105"/>
      <c r="J694" s="105"/>
      <c r="K694" s="105"/>
      <c r="L694" s="105"/>
      <c r="M694" s="105"/>
    </row>
    <row r="695">
      <c r="A695" s="105"/>
      <c r="B695" s="105"/>
      <c r="C695" s="105"/>
      <c r="D695" s="105"/>
      <c r="E695" s="105"/>
      <c r="F695" s="105"/>
      <c r="G695" s="105"/>
      <c r="H695" s="105"/>
      <c r="I695" s="105"/>
      <c r="J695" s="105"/>
      <c r="K695" s="105"/>
      <c r="L695" s="105"/>
      <c r="M695" s="105"/>
    </row>
    <row r="696">
      <c r="A696" s="105"/>
      <c r="B696" s="105"/>
      <c r="C696" s="105"/>
      <c r="D696" s="105"/>
      <c r="E696" s="105"/>
      <c r="F696" s="105"/>
      <c r="G696" s="105"/>
      <c r="H696" s="105"/>
      <c r="I696" s="105"/>
      <c r="J696" s="105"/>
      <c r="K696" s="105"/>
      <c r="L696" s="105"/>
      <c r="M696" s="105"/>
    </row>
    <row r="697">
      <c r="A697" s="105"/>
      <c r="B697" s="105"/>
      <c r="C697" s="105"/>
      <c r="D697" s="105"/>
      <c r="E697" s="105"/>
      <c r="F697" s="105"/>
      <c r="G697" s="105"/>
      <c r="H697" s="105"/>
      <c r="I697" s="105"/>
      <c r="J697" s="105"/>
      <c r="K697" s="105"/>
      <c r="L697" s="105"/>
      <c r="M697" s="105"/>
    </row>
    <row r="698">
      <c r="A698" s="105"/>
      <c r="B698" s="105"/>
      <c r="C698" s="105"/>
      <c r="D698" s="105"/>
      <c r="E698" s="105"/>
      <c r="F698" s="105"/>
      <c r="G698" s="105"/>
      <c r="H698" s="105"/>
      <c r="I698" s="105"/>
      <c r="J698" s="105"/>
      <c r="K698" s="105"/>
      <c r="L698" s="105"/>
      <c r="M698" s="105"/>
    </row>
    <row r="699">
      <c r="A699" s="105"/>
      <c r="B699" s="105"/>
      <c r="C699" s="105"/>
      <c r="D699" s="105"/>
      <c r="E699" s="105"/>
      <c r="F699" s="105"/>
      <c r="G699" s="105"/>
      <c r="H699" s="105"/>
      <c r="I699" s="105"/>
      <c r="J699" s="105"/>
      <c r="K699" s="105"/>
      <c r="L699" s="105"/>
      <c r="M699" s="105"/>
    </row>
    <row r="700">
      <c r="A700" s="105"/>
      <c r="B700" s="105"/>
      <c r="C700" s="105"/>
      <c r="D700" s="105"/>
      <c r="E700" s="105"/>
      <c r="F700" s="105"/>
      <c r="G700" s="105"/>
      <c r="H700" s="105"/>
      <c r="I700" s="105"/>
      <c r="J700" s="105"/>
      <c r="K700" s="105"/>
      <c r="L700" s="105"/>
      <c r="M700" s="105"/>
    </row>
    <row r="701">
      <c r="A701" s="105"/>
      <c r="B701" s="105"/>
      <c r="C701" s="105"/>
      <c r="D701" s="105"/>
      <c r="E701" s="105"/>
      <c r="F701" s="105"/>
      <c r="G701" s="105"/>
      <c r="H701" s="105"/>
      <c r="I701" s="105"/>
      <c r="J701" s="105"/>
      <c r="K701" s="105"/>
      <c r="L701" s="105"/>
      <c r="M701" s="105"/>
    </row>
    <row r="702">
      <c r="A702" s="105"/>
      <c r="B702" s="105"/>
      <c r="C702" s="105"/>
      <c r="D702" s="105"/>
      <c r="E702" s="105"/>
      <c r="F702" s="105"/>
      <c r="G702" s="105"/>
      <c r="H702" s="105"/>
      <c r="I702" s="105"/>
      <c r="J702" s="105"/>
      <c r="K702" s="105"/>
      <c r="L702" s="105"/>
      <c r="M702" s="105"/>
    </row>
    <row r="703">
      <c r="A703" s="105"/>
      <c r="B703" s="105"/>
      <c r="C703" s="105"/>
      <c r="D703" s="105"/>
      <c r="E703" s="105"/>
      <c r="F703" s="105"/>
      <c r="G703" s="105"/>
      <c r="H703" s="105"/>
      <c r="I703" s="105"/>
      <c r="J703" s="105"/>
      <c r="K703" s="105"/>
      <c r="L703" s="105"/>
      <c r="M703" s="105"/>
    </row>
    <row r="704">
      <c r="A704" s="105"/>
      <c r="B704" s="105"/>
      <c r="C704" s="105"/>
      <c r="D704" s="105"/>
      <c r="E704" s="105"/>
      <c r="F704" s="105"/>
      <c r="G704" s="105"/>
      <c r="H704" s="105"/>
      <c r="I704" s="105"/>
      <c r="J704" s="105"/>
      <c r="K704" s="105"/>
      <c r="L704" s="105"/>
      <c r="M704" s="105"/>
    </row>
    <row r="705">
      <c r="A705" s="105"/>
      <c r="B705" s="105"/>
      <c r="C705" s="105"/>
      <c r="D705" s="105"/>
      <c r="E705" s="105"/>
      <c r="F705" s="105"/>
      <c r="G705" s="105"/>
      <c r="H705" s="105"/>
      <c r="I705" s="105"/>
      <c r="J705" s="105"/>
      <c r="K705" s="105"/>
      <c r="L705" s="105"/>
      <c r="M705" s="105"/>
    </row>
    <row r="706">
      <c r="A706" s="105"/>
      <c r="B706" s="105"/>
      <c r="C706" s="105"/>
      <c r="D706" s="105"/>
      <c r="E706" s="105"/>
      <c r="F706" s="105"/>
      <c r="G706" s="105"/>
      <c r="H706" s="105"/>
      <c r="I706" s="105"/>
      <c r="J706" s="105"/>
      <c r="K706" s="105"/>
      <c r="L706" s="105"/>
      <c r="M706" s="105"/>
    </row>
    <row r="707">
      <c r="A707" s="105"/>
      <c r="B707" s="105"/>
      <c r="C707" s="105"/>
      <c r="D707" s="105"/>
      <c r="E707" s="105"/>
      <c r="F707" s="105"/>
      <c r="G707" s="105"/>
      <c r="H707" s="105"/>
      <c r="I707" s="105"/>
      <c r="J707" s="105"/>
      <c r="K707" s="105"/>
      <c r="L707" s="105"/>
      <c r="M707" s="105"/>
    </row>
    <row r="708">
      <c r="A708" s="105"/>
      <c r="B708" s="105"/>
      <c r="C708" s="105"/>
      <c r="D708" s="105"/>
      <c r="E708" s="105"/>
      <c r="F708" s="105"/>
      <c r="G708" s="105"/>
      <c r="H708" s="105"/>
      <c r="I708" s="105"/>
      <c r="J708" s="105"/>
      <c r="K708" s="105"/>
      <c r="L708" s="105"/>
      <c r="M708" s="105"/>
    </row>
    <row r="709">
      <c r="A709" s="105"/>
      <c r="B709" s="105"/>
      <c r="C709" s="105"/>
      <c r="D709" s="105"/>
      <c r="E709" s="105"/>
      <c r="F709" s="105"/>
      <c r="G709" s="105"/>
      <c r="H709" s="105"/>
      <c r="I709" s="105"/>
      <c r="J709" s="105"/>
      <c r="K709" s="105"/>
      <c r="L709" s="105"/>
      <c r="M709" s="105"/>
    </row>
    <row r="710">
      <c r="A710" s="105"/>
      <c r="B710" s="105"/>
      <c r="C710" s="105"/>
      <c r="D710" s="105"/>
      <c r="E710" s="105"/>
      <c r="F710" s="105"/>
      <c r="G710" s="105"/>
      <c r="H710" s="105"/>
      <c r="I710" s="105"/>
      <c r="J710" s="105"/>
      <c r="K710" s="105"/>
      <c r="L710" s="105"/>
      <c r="M710" s="105"/>
    </row>
    <row r="711">
      <c r="A711" s="105"/>
      <c r="B711" s="105"/>
      <c r="C711" s="105"/>
      <c r="D711" s="105"/>
      <c r="E711" s="105"/>
      <c r="F711" s="105"/>
      <c r="G711" s="105"/>
      <c r="H711" s="105"/>
      <c r="I711" s="105"/>
      <c r="J711" s="105"/>
      <c r="K711" s="105"/>
      <c r="L711" s="105"/>
      <c r="M711" s="105"/>
    </row>
    <row r="712">
      <c r="A712" s="105"/>
      <c r="B712" s="105"/>
      <c r="C712" s="105"/>
      <c r="D712" s="105"/>
      <c r="E712" s="105"/>
      <c r="F712" s="105"/>
      <c r="G712" s="105"/>
      <c r="H712" s="105"/>
      <c r="I712" s="105"/>
      <c r="J712" s="105"/>
      <c r="K712" s="105"/>
      <c r="L712" s="105"/>
      <c r="M712" s="105"/>
    </row>
    <row r="713">
      <c r="A713" s="105"/>
      <c r="B713" s="105"/>
      <c r="C713" s="105"/>
      <c r="D713" s="105"/>
      <c r="E713" s="105"/>
      <c r="F713" s="105"/>
      <c r="G713" s="105"/>
      <c r="H713" s="105"/>
      <c r="I713" s="105"/>
      <c r="J713" s="105"/>
      <c r="K713" s="105"/>
      <c r="L713" s="105"/>
      <c r="M713" s="105"/>
    </row>
    <row r="714">
      <c r="A714" s="105"/>
      <c r="B714" s="105"/>
      <c r="C714" s="105"/>
      <c r="D714" s="105"/>
      <c r="E714" s="105"/>
      <c r="F714" s="105"/>
      <c r="G714" s="105"/>
      <c r="H714" s="105"/>
      <c r="I714" s="105"/>
      <c r="J714" s="105"/>
      <c r="K714" s="105"/>
      <c r="L714" s="105"/>
      <c r="M714" s="105"/>
    </row>
    <row r="715">
      <c r="A715" s="105"/>
      <c r="B715" s="105"/>
      <c r="C715" s="105"/>
      <c r="D715" s="105"/>
      <c r="E715" s="105"/>
      <c r="F715" s="105"/>
      <c r="G715" s="105"/>
      <c r="H715" s="105"/>
      <c r="I715" s="105"/>
      <c r="J715" s="105"/>
      <c r="K715" s="105"/>
      <c r="L715" s="105"/>
      <c r="M715" s="105"/>
    </row>
    <row r="716">
      <c r="A716" s="105"/>
      <c r="B716" s="105"/>
      <c r="C716" s="105"/>
      <c r="D716" s="105"/>
      <c r="E716" s="105"/>
      <c r="F716" s="105"/>
      <c r="G716" s="105"/>
      <c r="H716" s="105"/>
      <c r="I716" s="105"/>
      <c r="J716" s="105"/>
      <c r="K716" s="105"/>
      <c r="L716" s="105"/>
      <c r="M716" s="105"/>
    </row>
    <row r="717">
      <c r="A717" s="105"/>
      <c r="B717" s="105"/>
      <c r="C717" s="105"/>
      <c r="D717" s="105"/>
      <c r="E717" s="105"/>
      <c r="F717" s="105"/>
      <c r="G717" s="105"/>
      <c r="H717" s="105"/>
      <c r="I717" s="105"/>
      <c r="J717" s="105"/>
      <c r="K717" s="105"/>
      <c r="L717" s="105"/>
      <c r="M717" s="105"/>
    </row>
    <row r="718">
      <c r="A718" s="105"/>
      <c r="B718" s="105"/>
      <c r="C718" s="105"/>
      <c r="D718" s="105"/>
      <c r="E718" s="105"/>
      <c r="F718" s="105"/>
      <c r="G718" s="105"/>
      <c r="H718" s="105"/>
      <c r="I718" s="105"/>
      <c r="J718" s="105"/>
      <c r="K718" s="105"/>
      <c r="L718" s="105"/>
      <c r="M718" s="105"/>
    </row>
    <row r="719">
      <c r="A719" s="105"/>
      <c r="B719" s="105"/>
      <c r="C719" s="105"/>
      <c r="D719" s="105"/>
      <c r="E719" s="105"/>
      <c r="F719" s="105"/>
      <c r="G719" s="105"/>
      <c r="H719" s="105"/>
      <c r="I719" s="105"/>
      <c r="J719" s="105"/>
      <c r="K719" s="105"/>
      <c r="L719" s="105"/>
      <c r="M719" s="105"/>
    </row>
    <row r="720">
      <c r="A720" s="105"/>
      <c r="B720" s="105"/>
      <c r="C720" s="105"/>
      <c r="D720" s="105"/>
      <c r="E720" s="105"/>
      <c r="F720" s="105"/>
      <c r="G720" s="105"/>
      <c r="H720" s="105"/>
      <c r="I720" s="105"/>
      <c r="J720" s="105"/>
      <c r="K720" s="105"/>
      <c r="L720" s="105"/>
      <c r="M720" s="105"/>
    </row>
    <row r="721">
      <c r="A721" s="105"/>
      <c r="B721" s="105"/>
      <c r="C721" s="105"/>
      <c r="D721" s="105"/>
      <c r="E721" s="105"/>
      <c r="F721" s="105"/>
      <c r="G721" s="105"/>
      <c r="H721" s="105"/>
      <c r="I721" s="105"/>
      <c r="J721" s="105"/>
      <c r="K721" s="105"/>
      <c r="L721" s="105"/>
      <c r="M721" s="105"/>
    </row>
    <row r="722">
      <c r="A722" s="105"/>
      <c r="B722" s="105"/>
      <c r="C722" s="105"/>
      <c r="D722" s="105"/>
      <c r="E722" s="105"/>
      <c r="F722" s="105"/>
      <c r="G722" s="105"/>
      <c r="H722" s="105"/>
      <c r="I722" s="105"/>
      <c r="J722" s="105"/>
      <c r="K722" s="105"/>
      <c r="L722" s="105"/>
      <c r="M722" s="105"/>
    </row>
    <row r="723">
      <c r="A723" s="105"/>
      <c r="B723" s="105"/>
      <c r="C723" s="105"/>
      <c r="D723" s="105"/>
      <c r="E723" s="105"/>
      <c r="F723" s="105"/>
      <c r="G723" s="105"/>
      <c r="H723" s="105"/>
      <c r="I723" s="105"/>
      <c r="J723" s="105"/>
      <c r="K723" s="105"/>
      <c r="L723" s="105"/>
      <c r="M723" s="105"/>
    </row>
    <row r="724">
      <c r="A724" s="105"/>
      <c r="B724" s="105"/>
      <c r="C724" s="105"/>
      <c r="D724" s="105"/>
      <c r="E724" s="105"/>
      <c r="F724" s="105"/>
      <c r="G724" s="105"/>
      <c r="H724" s="105"/>
      <c r="I724" s="105"/>
      <c r="J724" s="105"/>
      <c r="K724" s="105"/>
      <c r="L724" s="105"/>
      <c r="M724" s="105"/>
    </row>
    <row r="725">
      <c r="A725" s="105"/>
      <c r="B725" s="105"/>
      <c r="C725" s="105"/>
      <c r="D725" s="105"/>
      <c r="E725" s="105"/>
      <c r="F725" s="105"/>
      <c r="G725" s="105"/>
      <c r="H725" s="105"/>
      <c r="I725" s="105"/>
      <c r="J725" s="105"/>
      <c r="K725" s="105"/>
      <c r="L725" s="105"/>
      <c r="M725" s="105"/>
    </row>
    <row r="726">
      <c r="A726" s="105"/>
      <c r="B726" s="105"/>
      <c r="C726" s="105"/>
      <c r="D726" s="105"/>
      <c r="E726" s="105"/>
      <c r="F726" s="105"/>
      <c r="G726" s="105"/>
      <c r="H726" s="105"/>
      <c r="I726" s="105"/>
      <c r="J726" s="105"/>
      <c r="K726" s="105"/>
      <c r="L726" s="105"/>
      <c r="M726" s="105"/>
    </row>
    <row r="727">
      <c r="A727" s="105"/>
      <c r="B727" s="105"/>
      <c r="C727" s="105"/>
      <c r="D727" s="105"/>
      <c r="E727" s="105"/>
      <c r="F727" s="105"/>
      <c r="G727" s="105"/>
      <c r="H727" s="105"/>
      <c r="I727" s="105"/>
      <c r="J727" s="105"/>
      <c r="K727" s="105"/>
      <c r="L727" s="105"/>
      <c r="M727" s="105"/>
    </row>
    <row r="728">
      <c r="A728" s="105"/>
      <c r="B728" s="105"/>
      <c r="C728" s="105"/>
      <c r="D728" s="105"/>
      <c r="E728" s="105"/>
      <c r="F728" s="105"/>
      <c r="G728" s="105"/>
      <c r="H728" s="105"/>
      <c r="I728" s="105"/>
      <c r="J728" s="105"/>
      <c r="K728" s="105"/>
      <c r="L728" s="105"/>
      <c r="M728" s="105"/>
    </row>
    <row r="729">
      <c r="A729" s="105"/>
      <c r="B729" s="105"/>
      <c r="C729" s="105"/>
      <c r="D729" s="105"/>
      <c r="E729" s="105"/>
      <c r="F729" s="105"/>
      <c r="G729" s="105"/>
      <c r="H729" s="105"/>
      <c r="I729" s="105"/>
      <c r="J729" s="105"/>
      <c r="K729" s="105"/>
      <c r="L729" s="105"/>
      <c r="M729" s="105"/>
    </row>
    <row r="730">
      <c r="A730" s="105"/>
      <c r="B730" s="105"/>
      <c r="C730" s="105"/>
      <c r="D730" s="105"/>
      <c r="E730" s="105"/>
      <c r="F730" s="105"/>
      <c r="G730" s="105"/>
      <c r="H730" s="105"/>
      <c r="I730" s="105"/>
      <c r="J730" s="105"/>
      <c r="K730" s="105"/>
      <c r="L730" s="105"/>
      <c r="M730" s="105"/>
    </row>
    <row r="731">
      <c r="A731" s="105"/>
      <c r="B731" s="105"/>
      <c r="C731" s="105"/>
      <c r="D731" s="105"/>
      <c r="E731" s="105"/>
      <c r="F731" s="105"/>
      <c r="G731" s="105"/>
      <c r="H731" s="105"/>
      <c r="I731" s="105"/>
      <c r="J731" s="105"/>
      <c r="K731" s="105"/>
      <c r="L731" s="105"/>
      <c r="M731" s="105"/>
    </row>
    <row r="732">
      <c r="A732" s="105"/>
      <c r="B732" s="105"/>
      <c r="C732" s="105"/>
      <c r="D732" s="105"/>
      <c r="E732" s="105"/>
      <c r="F732" s="105"/>
      <c r="G732" s="105"/>
      <c r="H732" s="105"/>
      <c r="I732" s="105"/>
      <c r="J732" s="105"/>
      <c r="K732" s="105"/>
      <c r="L732" s="105"/>
      <c r="M732" s="105"/>
    </row>
    <row r="733">
      <c r="A733" s="105"/>
      <c r="B733" s="105"/>
      <c r="C733" s="105"/>
      <c r="D733" s="105"/>
      <c r="E733" s="105"/>
      <c r="F733" s="105"/>
      <c r="G733" s="105"/>
      <c r="H733" s="105"/>
      <c r="I733" s="105"/>
      <c r="J733" s="105"/>
      <c r="K733" s="105"/>
      <c r="L733" s="105"/>
      <c r="M733" s="105"/>
    </row>
    <row r="734">
      <c r="A734" s="105"/>
      <c r="B734" s="105"/>
      <c r="C734" s="105"/>
      <c r="D734" s="105"/>
      <c r="E734" s="105"/>
      <c r="F734" s="105"/>
      <c r="G734" s="105"/>
      <c r="H734" s="105"/>
      <c r="I734" s="105"/>
      <c r="J734" s="105"/>
      <c r="K734" s="105"/>
      <c r="L734" s="105"/>
      <c r="M734" s="105"/>
    </row>
    <row r="735">
      <c r="A735" s="105"/>
      <c r="B735" s="105"/>
      <c r="C735" s="105"/>
      <c r="D735" s="105"/>
      <c r="E735" s="105"/>
      <c r="F735" s="105"/>
      <c r="G735" s="105"/>
      <c r="H735" s="105"/>
      <c r="I735" s="105"/>
      <c r="J735" s="105"/>
      <c r="K735" s="105"/>
      <c r="L735" s="105"/>
      <c r="M735" s="105"/>
    </row>
    <row r="736">
      <c r="A736" s="105"/>
      <c r="B736" s="105"/>
      <c r="C736" s="105"/>
      <c r="D736" s="105"/>
      <c r="E736" s="105"/>
      <c r="F736" s="105"/>
      <c r="G736" s="105"/>
      <c r="H736" s="105"/>
      <c r="I736" s="105"/>
      <c r="J736" s="105"/>
      <c r="K736" s="105"/>
      <c r="L736" s="105"/>
      <c r="M736" s="105"/>
    </row>
    <row r="737">
      <c r="A737" s="105"/>
      <c r="B737" s="105"/>
      <c r="C737" s="105"/>
      <c r="D737" s="105"/>
      <c r="E737" s="105"/>
      <c r="F737" s="105"/>
      <c r="G737" s="105"/>
      <c r="H737" s="105"/>
      <c r="I737" s="105"/>
      <c r="J737" s="105"/>
      <c r="K737" s="105"/>
      <c r="L737" s="105"/>
      <c r="M737" s="105"/>
    </row>
    <row r="738">
      <c r="A738" s="105"/>
      <c r="B738" s="105"/>
      <c r="C738" s="105"/>
      <c r="D738" s="105"/>
      <c r="E738" s="105"/>
      <c r="F738" s="105"/>
      <c r="G738" s="105"/>
      <c r="H738" s="105"/>
      <c r="I738" s="105"/>
      <c r="J738" s="105"/>
      <c r="K738" s="105"/>
      <c r="L738" s="105"/>
      <c r="M738" s="105"/>
    </row>
    <row r="739">
      <c r="A739" s="105"/>
      <c r="B739" s="105"/>
      <c r="C739" s="105"/>
      <c r="D739" s="105"/>
      <c r="E739" s="105"/>
      <c r="F739" s="105"/>
      <c r="G739" s="105"/>
      <c r="H739" s="105"/>
      <c r="I739" s="105"/>
      <c r="J739" s="105"/>
      <c r="K739" s="105"/>
      <c r="L739" s="105"/>
      <c r="M739" s="105"/>
    </row>
    <row r="740">
      <c r="A740" s="105"/>
      <c r="B740" s="105"/>
      <c r="C740" s="105"/>
      <c r="D740" s="105"/>
      <c r="E740" s="105"/>
      <c r="F740" s="105"/>
      <c r="G740" s="105"/>
      <c r="H740" s="105"/>
      <c r="I740" s="105"/>
      <c r="J740" s="105"/>
      <c r="K740" s="105"/>
      <c r="L740" s="105"/>
      <c r="M740" s="105"/>
    </row>
    <row r="741">
      <c r="A741" s="105"/>
      <c r="B741" s="105"/>
      <c r="C741" s="105"/>
      <c r="D741" s="105"/>
      <c r="E741" s="105"/>
      <c r="F741" s="105"/>
      <c r="G741" s="105"/>
      <c r="H741" s="105"/>
      <c r="I741" s="105"/>
      <c r="J741" s="105"/>
      <c r="K741" s="105"/>
      <c r="L741" s="105"/>
      <c r="M741" s="105"/>
    </row>
    <row r="742">
      <c r="A742" s="105"/>
      <c r="B742" s="105"/>
      <c r="C742" s="105"/>
      <c r="D742" s="105"/>
      <c r="E742" s="105"/>
      <c r="F742" s="105"/>
      <c r="G742" s="105"/>
      <c r="H742" s="105"/>
      <c r="I742" s="105"/>
      <c r="J742" s="105"/>
      <c r="K742" s="105"/>
      <c r="L742" s="105"/>
      <c r="M742" s="105"/>
    </row>
    <row r="743">
      <c r="A743" s="105"/>
      <c r="B743" s="105"/>
      <c r="C743" s="105"/>
      <c r="D743" s="105"/>
      <c r="E743" s="105"/>
      <c r="F743" s="105"/>
      <c r="G743" s="105"/>
      <c r="H743" s="105"/>
      <c r="I743" s="105"/>
      <c r="J743" s="105"/>
      <c r="K743" s="105"/>
      <c r="L743" s="105"/>
      <c r="M743" s="105"/>
    </row>
    <row r="744">
      <c r="A744" s="105"/>
      <c r="B744" s="105"/>
      <c r="C744" s="105"/>
      <c r="D744" s="105"/>
      <c r="E744" s="105"/>
      <c r="F744" s="105"/>
      <c r="G744" s="105"/>
      <c r="H744" s="105"/>
      <c r="I744" s="105"/>
      <c r="J744" s="105"/>
      <c r="K744" s="105"/>
      <c r="L744" s="105"/>
      <c r="M744" s="105"/>
    </row>
    <row r="745">
      <c r="A745" s="105"/>
      <c r="B745" s="105"/>
      <c r="C745" s="105"/>
      <c r="D745" s="105"/>
      <c r="E745" s="105"/>
      <c r="F745" s="105"/>
      <c r="G745" s="105"/>
      <c r="H745" s="105"/>
      <c r="I745" s="105"/>
      <c r="J745" s="105"/>
      <c r="K745" s="105"/>
      <c r="L745" s="105"/>
      <c r="M745" s="105"/>
    </row>
    <row r="746">
      <c r="A746" s="105"/>
      <c r="B746" s="105"/>
      <c r="C746" s="105"/>
      <c r="D746" s="105"/>
      <c r="E746" s="105"/>
      <c r="F746" s="105"/>
      <c r="G746" s="105"/>
      <c r="H746" s="105"/>
      <c r="I746" s="105"/>
      <c r="J746" s="105"/>
      <c r="K746" s="105"/>
      <c r="L746" s="105"/>
      <c r="M746" s="105"/>
    </row>
    <row r="747">
      <c r="A747" s="105"/>
      <c r="B747" s="105"/>
      <c r="C747" s="105"/>
      <c r="D747" s="105"/>
      <c r="E747" s="105"/>
      <c r="F747" s="105"/>
      <c r="G747" s="105"/>
      <c r="H747" s="105"/>
      <c r="I747" s="105"/>
      <c r="J747" s="105"/>
      <c r="K747" s="105"/>
      <c r="L747" s="105"/>
      <c r="M747" s="105"/>
    </row>
    <row r="748">
      <c r="A748" s="105"/>
      <c r="B748" s="105"/>
      <c r="C748" s="105"/>
      <c r="D748" s="105"/>
      <c r="E748" s="105"/>
      <c r="F748" s="105"/>
      <c r="G748" s="105"/>
      <c r="H748" s="105"/>
      <c r="I748" s="105"/>
      <c r="J748" s="105"/>
      <c r="K748" s="105"/>
      <c r="L748" s="105"/>
      <c r="M748" s="105"/>
    </row>
    <row r="749">
      <c r="A749" s="105"/>
      <c r="B749" s="105"/>
      <c r="C749" s="105"/>
      <c r="D749" s="105"/>
      <c r="E749" s="105"/>
      <c r="F749" s="105"/>
      <c r="G749" s="105"/>
      <c r="H749" s="105"/>
      <c r="I749" s="105"/>
      <c r="J749" s="105"/>
      <c r="K749" s="105"/>
      <c r="L749" s="105"/>
      <c r="M749" s="105"/>
    </row>
    <row r="750">
      <c r="A750" s="105"/>
      <c r="B750" s="105"/>
      <c r="C750" s="105"/>
      <c r="D750" s="105"/>
      <c r="E750" s="105"/>
      <c r="F750" s="105"/>
      <c r="G750" s="105"/>
      <c r="H750" s="105"/>
      <c r="I750" s="105"/>
      <c r="J750" s="105"/>
      <c r="K750" s="105"/>
      <c r="L750" s="105"/>
      <c r="M750" s="105"/>
    </row>
    <row r="751">
      <c r="A751" s="105"/>
      <c r="B751" s="105"/>
      <c r="C751" s="105"/>
      <c r="D751" s="105"/>
      <c r="E751" s="105"/>
      <c r="F751" s="105"/>
      <c r="G751" s="105"/>
      <c r="H751" s="105"/>
      <c r="I751" s="105"/>
      <c r="J751" s="105"/>
      <c r="K751" s="105"/>
      <c r="L751" s="105"/>
      <c r="M751" s="105"/>
    </row>
    <row r="752">
      <c r="A752" s="105"/>
      <c r="B752" s="105"/>
      <c r="C752" s="105"/>
      <c r="D752" s="105"/>
      <c r="E752" s="105"/>
      <c r="F752" s="105"/>
      <c r="G752" s="105"/>
      <c r="H752" s="105"/>
      <c r="I752" s="105"/>
      <c r="J752" s="105"/>
      <c r="K752" s="105"/>
      <c r="L752" s="105"/>
      <c r="M752" s="105"/>
    </row>
    <row r="753">
      <c r="A753" s="105"/>
      <c r="B753" s="105"/>
      <c r="C753" s="105"/>
      <c r="D753" s="105"/>
      <c r="E753" s="105"/>
      <c r="F753" s="105"/>
      <c r="G753" s="105"/>
      <c r="H753" s="105"/>
      <c r="I753" s="105"/>
      <c r="J753" s="105"/>
      <c r="K753" s="105"/>
      <c r="L753" s="105"/>
      <c r="M753" s="105"/>
    </row>
    <row r="754">
      <c r="A754" s="105"/>
      <c r="B754" s="105"/>
      <c r="C754" s="105"/>
      <c r="D754" s="105"/>
      <c r="E754" s="105"/>
      <c r="F754" s="105"/>
      <c r="G754" s="105"/>
      <c r="H754" s="105"/>
      <c r="I754" s="105"/>
      <c r="J754" s="105"/>
      <c r="K754" s="105"/>
      <c r="L754" s="105"/>
      <c r="M754" s="105"/>
    </row>
    <row r="755">
      <c r="A755" s="105"/>
      <c r="B755" s="105"/>
      <c r="C755" s="105"/>
      <c r="D755" s="105"/>
      <c r="E755" s="105"/>
      <c r="F755" s="105"/>
      <c r="G755" s="105"/>
      <c r="H755" s="105"/>
      <c r="I755" s="105"/>
      <c r="J755" s="105"/>
      <c r="K755" s="105"/>
      <c r="L755" s="105"/>
      <c r="M755" s="105"/>
    </row>
    <row r="756">
      <c r="A756" s="105"/>
      <c r="B756" s="105"/>
      <c r="C756" s="105"/>
      <c r="D756" s="105"/>
      <c r="E756" s="105"/>
      <c r="F756" s="105"/>
      <c r="G756" s="105"/>
      <c r="H756" s="105"/>
      <c r="I756" s="105"/>
      <c r="J756" s="105"/>
      <c r="K756" s="105"/>
      <c r="L756" s="105"/>
      <c r="M756" s="105"/>
    </row>
    <row r="757">
      <c r="A757" s="105"/>
      <c r="B757" s="105"/>
      <c r="C757" s="105"/>
      <c r="D757" s="105"/>
      <c r="E757" s="105"/>
      <c r="F757" s="105"/>
      <c r="G757" s="105"/>
      <c r="H757" s="105"/>
      <c r="I757" s="105"/>
      <c r="J757" s="105"/>
      <c r="K757" s="105"/>
      <c r="L757" s="105"/>
      <c r="M757" s="105"/>
    </row>
    <row r="758">
      <c r="A758" s="105"/>
      <c r="B758" s="105"/>
      <c r="C758" s="105"/>
      <c r="D758" s="105"/>
      <c r="E758" s="105"/>
      <c r="F758" s="105"/>
      <c r="G758" s="105"/>
      <c r="H758" s="105"/>
      <c r="I758" s="105"/>
      <c r="J758" s="105"/>
      <c r="K758" s="105"/>
      <c r="L758" s="105"/>
      <c r="M758" s="105"/>
    </row>
    <row r="759">
      <c r="A759" s="105"/>
      <c r="B759" s="105"/>
      <c r="C759" s="105"/>
      <c r="D759" s="105"/>
      <c r="E759" s="105"/>
      <c r="F759" s="105"/>
      <c r="G759" s="105"/>
      <c r="H759" s="105"/>
      <c r="I759" s="105"/>
      <c r="J759" s="105"/>
      <c r="K759" s="105"/>
      <c r="L759" s="105"/>
      <c r="M759" s="105"/>
    </row>
    <row r="760">
      <c r="A760" s="105"/>
      <c r="B760" s="105"/>
      <c r="C760" s="105"/>
      <c r="D760" s="105"/>
      <c r="E760" s="105"/>
      <c r="F760" s="105"/>
      <c r="G760" s="105"/>
      <c r="H760" s="105"/>
      <c r="I760" s="105"/>
      <c r="J760" s="105"/>
      <c r="K760" s="105"/>
      <c r="L760" s="105"/>
      <c r="M760" s="105"/>
    </row>
    <row r="761">
      <c r="A761" s="105"/>
      <c r="B761" s="105"/>
      <c r="C761" s="105"/>
      <c r="D761" s="105"/>
      <c r="E761" s="105"/>
      <c r="F761" s="105"/>
      <c r="G761" s="105"/>
      <c r="H761" s="105"/>
      <c r="I761" s="105"/>
      <c r="J761" s="105"/>
      <c r="K761" s="105"/>
      <c r="L761" s="105"/>
      <c r="M761" s="105"/>
    </row>
    <row r="762">
      <c r="A762" s="105"/>
      <c r="B762" s="105"/>
      <c r="C762" s="105"/>
      <c r="D762" s="105"/>
      <c r="E762" s="105"/>
      <c r="F762" s="105"/>
      <c r="G762" s="105"/>
      <c r="H762" s="105"/>
      <c r="I762" s="105"/>
      <c r="J762" s="105"/>
      <c r="K762" s="105"/>
      <c r="L762" s="105"/>
      <c r="M762" s="105"/>
    </row>
    <row r="763">
      <c r="A763" s="105"/>
      <c r="B763" s="105"/>
      <c r="C763" s="105"/>
      <c r="D763" s="105"/>
      <c r="E763" s="105"/>
      <c r="F763" s="105"/>
      <c r="G763" s="105"/>
      <c r="H763" s="105"/>
      <c r="I763" s="105"/>
      <c r="J763" s="105"/>
      <c r="K763" s="105"/>
      <c r="L763" s="105"/>
      <c r="M763" s="105"/>
    </row>
    <row r="764">
      <c r="A764" s="105"/>
      <c r="B764" s="105"/>
      <c r="C764" s="105"/>
      <c r="D764" s="105"/>
      <c r="E764" s="105"/>
      <c r="F764" s="105"/>
      <c r="G764" s="105"/>
      <c r="H764" s="105"/>
      <c r="I764" s="105"/>
      <c r="J764" s="105"/>
      <c r="K764" s="105"/>
      <c r="L764" s="105"/>
      <c r="M764" s="105"/>
    </row>
    <row r="765">
      <c r="A765" s="105"/>
      <c r="B765" s="105"/>
      <c r="C765" s="105"/>
      <c r="D765" s="105"/>
      <c r="E765" s="105"/>
      <c r="F765" s="105"/>
      <c r="G765" s="105"/>
      <c r="H765" s="105"/>
      <c r="I765" s="105"/>
      <c r="J765" s="105"/>
      <c r="K765" s="105"/>
      <c r="L765" s="105"/>
      <c r="M765" s="105"/>
    </row>
    <row r="766">
      <c r="A766" s="105"/>
      <c r="B766" s="105"/>
      <c r="C766" s="105"/>
      <c r="D766" s="105"/>
      <c r="E766" s="105"/>
      <c r="F766" s="105"/>
      <c r="G766" s="105"/>
      <c r="H766" s="105"/>
      <c r="I766" s="105"/>
      <c r="J766" s="105"/>
      <c r="K766" s="105"/>
      <c r="L766" s="105"/>
      <c r="M766" s="105"/>
    </row>
    <row r="767">
      <c r="A767" s="105"/>
      <c r="B767" s="105"/>
      <c r="C767" s="105"/>
      <c r="D767" s="105"/>
      <c r="E767" s="105"/>
      <c r="F767" s="105"/>
      <c r="G767" s="105"/>
      <c r="H767" s="105"/>
      <c r="I767" s="105"/>
      <c r="J767" s="105"/>
      <c r="K767" s="105"/>
      <c r="L767" s="105"/>
      <c r="M767" s="105"/>
    </row>
    <row r="768">
      <c r="A768" s="105"/>
      <c r="B768" s="105"/>
      <c r="C768" s="105"/>
      <c r="D768" s="105"/>
      <c r="E768" s="105"/>
      <c r="F768" s="105"/>
      <c r="G768" s="105"/>
      <c r="H768" s="105"/>
      <c r="I768" s="105"/>
      <c r="J768" s="105"/>
      <c r="K768" s="105"/>
      <c r="L768" s="105"/>
      <c r="M768" s="105"/>
    </row>
    <row r="769">
      <c r="A769" s="105"/>
      <c r="B769" s="105"/>
      <c r="C769" s="105"/>
      <c r="D769" s="105"/>
      <c r="E769" s="105"/>
      <c r="F769" s="105"/>
      <c r="G769" s="105"/>
      <c r="H769" s="105"/>
      <c r="I769" s="105"/>
      <c r="J769" s="105"/>
      <c r="K769" s="105"/>
      <c r="L769" s="105"/>
      <c r="M769" s="105"/>
    </row>
    <row r="770">
      <c r="A770" s="105"/>
      <c r="B770" s="105"/>
      <c r="C770" s="105"/>
      <c r="D770" s="105"/>
      <c r="E770" s="105"/>
      <c r="F770" s="105"/>
      <c r="G770" s="105"/>
      <c r="H770" s="105"/>
      <c r="I770" s="105"/>
      <c r="J770" s="105"/>
      <c r="K770" s="105"/>
      <c r="L770" s="105"/>
      <c r="M770" s="105"/>
    </row>
    <row r="771">
      <c r="A771" s="105"/>
      <c r="B771" s="105"/>
      <c r="C771" s="105"/>
      <c r="D771" s="105"/>
      <c r="E771" s="105"/>
      <c r="F771" s="105"/>
      <c r="G771" s="105"/>
      <c r="H771" s="105"/>
      <c r="I771" s="105"/>
      <c r="J771" s="105"/>
      <c r="K771" s="105"/>
      <c r="L771" s="105"/>
      <c r="M771" s="105"/>
    </row>
    <row r="772">
      <c r="A772" s="105"/>
      <c r="B772" s="105"/>
      <c r="C772" s="105"/>
      <c r="D772" s="105"/>
      <c r="E772" s="105"/>
      <c r="F772" s="105"/>
      <c r="G772" s="105"/>
      <c r="H772" s="105"/>
      <c r="I772" s="105"/>
      <c r="J772" s="105"/>
      <c r="K772" s="105"/>
      <c r="L772" s="105"/>
      <c r="M772" s="105"/>
    </row>
    <row r="773">
      <c r="A773" s="105"/>
      <c r="B773" s="105"/>
      <c r="C773" s="105"/>
      <c r="D773" s="105"/>
      <c r="E773" s="105"/>
      <c r="F773" s="105"/>
      <c r="G773" s="105"/>
      <c r="H773" s="105"/>
      <c r="I773" s="105"/>
      <c r="J773" s="105"/>
      <c r="K773" s="105"/>
      <c r="L773" s="105"/>
      <c r="M773" s="105"/>
    </row>
    <row r="774">
      <c r="A774" s="105"/>
      <c r="B774" s="105"/>
      <c r="C774" s="105"/>
      <c r="D774" s="105"/>
      <c r="E774" s="105"/>
      <c r="F774" s="105"/>
      <c r="G774" s="105"/>
      <c r="H774" s="105"/>
      <c r="I774" s="105"/>
      <c r="J774" s="105"/>
      <c r="K774" s="105"/>
      <c r="L774" s="105"/>
      <c r="M774" s="105"/>
    </row>
    <row r="775">
      <c r="A775" s="105"/>
      <c r="B775" s="105"/>
      <c r="C775" s="105"/>
      <c r="D775" s="105"/>
      <c r="E775" s="105"/>
      <c r="F775" s="105"/>
      <c r="G775" s="105"/>
      <c r="H775" s="105"/>
      <c r="I775" s="105"/>
      <c r="J775" s="105"/>
      <c r="K775" s="105"/>
      <c r="L775" s="105"/>
      <c r="M775" s="105"/>
    </row>
    <row r="776">
      <c r="A776" s="105"/>
      <c r="B776" s="105"/>
      <c r="C776" s="105"/>
      <c r="D776" s="105"/>
      <c r="E776" s="105"/>
      <c r="F776" s="105"/>
      <c r="G776" s="105"/>
      <c r="H776" s="105"/>
      <c r="I776" s="105"/>
      <c r="J776" s="105"/>
      <c r="K776" s="105"/>
      <c r="L776" s="105"/>
      <c r="M776" s="105"/>
    </row>
    <row r="777">
      <c r="A777" s="105"/>
      <c r="B777" s="105"/>
      <c r="C777" s="105"/>
      <c r="D777" s="105"/>
      <c r="E777" s="105"/>
      <c r="F777" s="105"/>
      <c r="G777" s="105"/>
      <c r="H777" s="105"/>
      <c r="I777" s="105"/>
      <c r="J777" s="105"/>
      <c r="K777" s="105"/>
      <c r="L777" s="105"/>
      <c r="M777" s="105"/>
    </row>
    <row r="778">
      <c r="A778" s="105"/>
      <c r="B778" s="105"/>
      <c r="C778" s="105"/>
      <c r="D778" s="105"/>
      <c r="E778" s="105"/>
      <c r="F778" s="105"/>
      <c r="G778" s="105"/>
      <c r="H778" s="105"/>
      <c r="I778" s="105"/>
      <c r="J778" s="105"/>
      <c r="K778" s="105"/>
      <c r="L778" s="105"/>
      <c r="M778" s="105"/>
    </row>
    <row r="779">
      <c r="A779" s="105"/>
      <c r="B779" s="105"/>
      <c r="C779" s="105"/>
      <c r="D779" s="105"/>
      <c r="E779" s="105"/>
      <c r="F779" s="105"/>
      <c r="G779" s="105"/>
      <c r="H779" s="105"/>
      <c r="I779" s="105"/>
      <c r="J779" s="105"/>
      <c r="K779" s="105"/>
      <c r="L779" s="105"/>
      <c r="M779" s="105"/>
    </row>
    <row r="780">
      <c r="A780" s="105"/>
      <c r="B780" s="105"/>
      <c r="C780" s="105"/>
      <c r="D780" s="105"/>
      <c r="E780" s="105"/>
      <c r="F780" s="105"/>
      <c r="G780" s="105"/>
      <c r="H780" s="105"/>
      <c r="I780" s="105"/>
      <c r="J780" s="105"/>
      <c r="K780" s="105"/>
      <c r="L780" s="105"/>
      <c r="M780" s="105"/>
    </row>
    <row r="781">
      <c r="A781" s="105"/>
      <c r="B781" s="105"/>
      <c r="C781" s="105"/>
      <c r="D781" s="105"/>
      <c r="E781" s="105"/>
      <c r="F781" s="105"/>
      <c r="G781" s="105"/>
      <c r="H781" s="105"/>
      <c r="I781" s="105"/>
      <c r="J781" s="105"/>
      <c r="K781" s="105"/>
      <c r="L781" s="105"/>
      <c r="M781" s="105"/>
    </row>
    <row r="782">
      <c r="A782" s="105"/>
      <c r="B782" s="105"/>
      <c r="C782" s="105"/>
      <c r="D782" s="105"/>
      <c r="E782" s="105"/>
      <c r="F782" s="105"/>
      <c r="G782" s="105"/>
      <c r="H782" s="105"/>
      <c r="I782" s="105"/>
      <c r="J782" s="105"/>
      <c r="K782" s="105"/>
      <c r="L782" s="105"/>
      <c r="M782" s="105"/>
    </row>
    <row r="783">
      <c r="A783" s="105"/>
      <c r="B783" s="105"/>
      <c r="C783" s="105"/>
      <c r="D783" s="105"/>
      <c r="E783" s="105"/>
      <c r="F783" s="105"/>
      <c r="G783" s="105"/>
      <c r="H783" s="105"/>
      <c r="I783" s="105"/>
      <c r="J783" s="105"/>
      <c r="K783" s="105"/>
      <c r="L783" s="105"/>
      <c r="M783" s="105"/>
    </row>
    <row r="784">
      <c r="A784" s="105"/>
      <c r="B784" s="105"/>
      <c r="C784" s="105"/>
      <c r="D784" s="105"/>
      <c r="E784" s="105"/>
      <c r="F784" s="105"/>
      <c r="G784" s="105"/>
      <c r="H784" s="105"/>
      <c r="I784" s="105"/>
      <c r="J784" s="105"/>
      <c r="K784" s="105"/>
      <c r="L784" s="105"/>
      <c r="M784" s="105"/>
    </row>
    <row r="785">
      <c r="A785" s="105"/>
      <c r="B785" s="105"/>
      <c r="C785" s="105"/>
      <c r="D785" s="105"/>
      <c r="E785" s="105"/>
      <c r="F785" s="105"/>
      <c r="G785" s="105"/>
      <c r="H785" s="105"/>
      <c r="I785" s="105"/>
      <c r="J785" s="105"/>
      <c r="K785" s="105"/>
      <c r="L785" s="105"/>
      <c r="M785" s="105"/>
    </row>
    <row r="786">
      <c r="A786" s="105"/>
      <c r="B786" s="105"/>
      <c r="C786" s="105"/>
      <c r="D786" s="105"/>
      <c r="E786" s="105"/>
      <c r="F786" s="105"/>
      <c r="G786" s="105"/>
      <c r="H786" s="105"/>
      <c r="I786" s="105"/>
      <c r="J786" s="105"/>
      <c r="K786" s="105"/>
      <c r="L786" s="105"/>
      <c r="M786" s="105"/>
    </row>
    <row r="787">
      <c r="A787" s="105"/>
      <c r="B787" s="105"/>
      <c r="C787" s="105"/>
      <c r="D787" s="105"/>
      <c r="E787" s="105"/>
      <c r="F787" s="105"/>
      <c r="G787" s="105"/>
      <c r="H787" s="105"/>
      <c r="I787" s="105"/>
      <c r="J787" s="105"/>
      <c r="K787" s="105"/>
      <c r="L787" s="105"/>
      <c r="M787" s="105"/>
    </row>
    <row r="788">
      <c r="A788" s="105"/>
      <c r="B788" s="105"/>
      <c r="C788" s="105"/>
      <c r="D788" s="105"/>
      <c r="E788" s="105"/>
      <c r="F788" s="105"/>
      <c r="G788" s="105"/>
      <c r="H788" s="105"/>
      <c r="I788" s="105"/>
      <c r="J788" s="105"/>
      <c r="K788" s="105"/>
      <c r="L788" s="105"/>
      <c r="M788" s="105"/>
    </row>
    <row r="789">
      <c r="A789" s="105"/>
      <c r="B789" s="105"/>
      <c r="C789" s="105"/>
      <c r="D789" s="105"/>
      <c r="E789" s="105"/>
      <c r="F789" s="105"/>
      <c r="G789" s="105"/>
      <c r="H789" s="105"/>
      <c r="I789" s="105"/>
      <c r="J789" s="105"/>
      <c r="K789" s="105"/>
      <c r="L789" s="105"/>
      <c r="M789" s="105"/>
    </row>
    <row r="790">
      <c r="A790" s="105"/>
      <c r="B790" s="105"/>
      <c r="C790" s="105"/>
      <c r="D790" s="105"/>
      <c r="E790" s="105"/>
      <c r="F790" s="105"/>
      <c r="G790" s="105"/>
      <c r="H790" s="105"/>
      <c r="I790" s="105"/>
      <c r="J790" s="105"/>
      <c r="K790" s="105"/>
      <c r="L790" s="105"/>
      <c r="M790" s="105"/>
    </row>
    <row r="791">
      <c r="A791" s="105"/>
      <c r="B791" s="105"/>
      <c r="C791" s="105"/>
      <c r="D791" s="105"/>
      <c r="E791" s="105"/>
      <c r="F791" s="105"/>
      <c r="G791" s="105"/>
      <c r="H791" s="105"/>
      <c r="I791" s="105"/>
      <c r="J791" s="105"/>
      <c r="K791" s="105"/>
      <c r="L791" s="105"/>
      <c r="M791" s="105"/>
    </row>
    <row r="792">
      <c r="A792" s="105"/>
      <c r="B792" s="105"/>
      <c r="C792" s="105"/>
      <c r="D792" s="105"/>
      <c r="E792" s="105"/>
      <c r="F792" s="105"/>
      <c r="G792" s="105"/>
      <c r="H792" s="105"/>
      <c r="I792" s="105"/>
      <c r="J792" s="105"/>
      <c r="K792" s="105"/>
      <c r="L792" s="105"/>
      <c r="M792" s="105"/>
    </row>
    <row r="793">
      <c r="A793" s="105"/>
      <c r="B793" s="105"/>
      <c r="C793" s="105"/>
      <c r="D793" s="105"/>
      <c r="E793" s="105"/>
      <c r="F793" s="105"/>
      <c r="G793" s="105"/>
      <c r="H793" s="105"/>
      <c r="I793" s="105"/>
      <c r="J793" s="105"/>
      <c r="K793" s="105"/>
      <c r="L793" s="105"/>
      <c r="M793" s="105"/>
    </row>
    <row r="794">
      <c r="A794" s="105"/>
      <c r="B794" s="105"/>
      <c r="C794" s="105"/>
      <c r="D794" s="105"/>
      <c r="E794" s="105"/>
      <c r="F794" s="105"/>
      <c r="G794" s="105"/>
      <c r="H794" s="105"/>
      <c r="I794" s="105"/>
      <c r="J794" s="105"/>
      <c r="K794" s="105"/>
      <c r="L794" s="105"/>
      <c r="M794" s="105"/>
    </row>
    <row r="795">
      <c r="A795" s="105"/>
      <c r="B795" s="105"/>
      <c r="C795" s="105"/>
      <c r="D795" s="105"/>
      <c r="E795" s="105"/>
      <c r="F795" s="105"/>
      <c r="G795" s="105"/>
      <c r="H795" s="105"/>
      <c r="I795" s="105"/>
      <c r="J795" s="105"/>
      <c r="K795" s="105"/>
      <c r="L795" s="105"/>
      <c r="M795" s="105"/>
    </row>
    <row r="796">
      <c r="A796" s="105"/>
      <c r="B796" s="105"/>
      <c r="C796" s="105"/>
      <c r="D796" s="105"/>
      <c r="E796" s="105"/>
      <c r="F796" s="105"/>
      <c r="G796" s="105"/>
      <c r="H796" s="105"/>
      <c r="I796" s="105"/>
      <c r="J796" s="105"/>
      <c r="K796" s="105"/>
      <c r="L796" s="105"/>
      <c r="M796" s="105"/>
    </row>
    <row r="797">
      <c r="A797" s="105"/>
      <c r="B797" s="105"/>
      <c r="C797" s="105"/>
      <c r="D797" s="105"/>
      <c r="E797" s="105"/>
      <c r="F797" s="105"/>
      <c r="G797" s="105"/>
      <c r="H797" s="105"/>
      <c r="I797" s="105"/>
      <c r="J797" s="105"/>
      <c r="K797" s="105"/>
      <c r="L797" s="105"/>
      <c r="M797" s="105"/>
    </row>
    <row r="798">
      <c r="A798" s="105"/>
      <c r="B798" s="105"/>
      <c r="C798" s="105"/>
      <c r="D798" s="105"/>
      <c r="E798" s="105"/>
      <c r="F798" s="105"/>
      <c r="G798" s="105"/>
      <c r="H798" s="105"/>
      <c r="I798" s="105"/>
      <c r="J798" s="105"/>
      <c r="K798" s="105"/>
      <c r="L798" s="105"/>
      <c r="M798" s="105"/>
    </row>
    <row r="799">
      <c r="A799" s="105"/>
      <c r="B799" s="105"/>
      <c r="C799" s="105"/>
      <c r="D799" s="105"/>
      <c r="E799" s="105"/>
      <c r="F799" s="105"/>
      <c r="G799" s="105"/>
      <c r="H799" s="105"/>
      <c r="I799" s="105"/>
      <c r="J799" s="105"/>
      <c r="K799" s="105"/>
      <c r="L799" s="105"/>
      <c r="M799" s="105"/>
    </row>
    <row r="800">
      <c r="A800" s="105"/>
      <c r="B800" s="105"/>
      <c r="C800" s="105"/>
      <c r="D800" s="105"/>
      <c r="E800" s="105"/>
      <c r="F800" s="105"/>
      <c r="G800" s="105"/>
      <c r="H800" s="105"/>
      <c r="I800" s="105"/>
      <c r="J800" s="105"/>
      <c r="K800" s="105"/>
      <c r="L800" s="105"/>
      <c r="M800" s="105"/>
    </row>
    <row r="801">
      <c r="A801" s="105"/>
      <c r="B801" s="105"/>
      <c r="C801" s="105"/>
      <c r="D801" s="105"/>
      <c r="E801" s="105"/>
      <c r="F801" s="105"/>
      <c r="G801" s="105"/>
      <c r="H801" s="105"/>
      <c r="I801" s="105"/>
      <c r="J801" s="105"/>
      <c r="K801" s="105"/>
      <c r="L801" s="105"/>
      <c r="M801" s="105"/>
    </row>
    <row r="802">
      <c r="A802" s="105"/>
      <c r="B802" s="105"/>
      <c r="C802" s="105"/>
      <c r="D802" s="105"/>
      <c r="E802" s="105"/>
      <c r="F802" s="105"/>
      <c r="G802" s="105"/>
      <c r="H802" s="105"/>
      <c r="I802" s="105"/>
      <c r="J802" s="105"/>
      <c r="K802" s="105"/>
      <c r="L802" s="105"/>
      <c r="M802" s="105"/>
    </row>
    <row r="803">
      <c r="A803" s="105"/>
      <c r="B803" s="105"/>
      <c r="C803" s="105"/>
      <c r="D803" s="105"/>
      <c r="E803" s="105"/>
      <c r="F803" s="105"/>
      <c r="G803" s="105"/>
      <c r="H803" s="105"/>
      <c r="I803" s="105"/>
      <c r="J803" s="105"/>
      <c r="K803" s="105"/>
      <c r="L803" s="105"/>
      <c r="M803" s="105"/>
    </row>
    <row r="804">
      <c r="A804" s="105"/>
      <c r="B804" s="105"/>
      <c r="C804" s="105"/>
      <c r="D804" s="105"/>
      <c r="E804" s="105"/>
      <c r="F804" s="105"/>
      <c r="G804" s="105"/>
      <c r="H804" s="105"/>
      <c r="I804" s="105"/>
      <c r="J804" s="105"/>
      <c r="K804" s="105"/>
      <c r="L804" s="105"/>
      <c r="M804" s="105"/>
    </row>
    <row r="805">
      <c r="A805" s="105"/>
      <c r="B805" s="105"/>
      <c r="C805" s="105"/>
      <c r="D805" s="105"/>
      <c r="E805" s="105"/>
      <c r="F805" s="105"/>
      <c r="G805" s="105"/>
      <c r="H805" s="105"/>
      <c r="I805" s="105"/>
      <c r="J805" s="105"/>
      <c r="K805" s="105"/>
      <c r="L805" s="105"/>
      <c r="M805" s="105"/>
    </row>
    <row r="806">
      <c r="A806" s="105"/>
      <c r="B806" s="105"/>
      <c r="C806" s="105"/>
      <c r="D806" s="105"/>
      <c r="E806" s="105"/>
      <c r="F806" s="105"/>
      <c r="G806" s="105"/>
      <c r="H806" s="105"/>
      <c r="I806" s="105"/>
      <c r="J806" s="105"/>
      <c r="K806" s="105"/>
      <c r="L806" s="105"/>
      <c r="M806" s="105"/>
    </row>
    <row r="807">
      <c r="A807" s="105"/>
      <c r="B807" s="105"/>
      <c r="C807" s="105"/>
      <c r="D807" s="105"/>
      <c r="E807" s="105"/>
      <c r="F807" s="105"/>
      <c r="G807" s="105"/>
      <c r="H807" s="105"/>
      <c r="I807" s="105"/>
      <c r="J807" s="105"/>
      <c r="K807" s="105"/>
      <c r="L807" s="105"/>
      <c r="M807" s="105"/>
    </row>
    <row r="808">
      <c r="A808" s="105"/>
      <c r="B808" s="105"/>
      <c r="C808" s="105"/>
      <c r="D808" s="105"/>
      <c r="E808" s="105"/>
      <c r="F808" s="105"/>
      <c r="G808" s="105"/>
      <c r="H808" s="105"/>
      <c r="I808" s="105"/>
      <c r="J808" s="105"/>
      <c r="K808" s="105"/>
      <c r="L808" s="105"/>
      <c r="M808" s="105"/>
    </row>
    <row r="809">
      <c r="A809" s="105"/>
      <c r="B809" s="105"/>
      <c r="C809" s="105"/>
      <c r="D809" s="105"/>
      <c r="E809" s="105"/>
      <c r="F809" s="105"/>
      <c r="G809" s="105"/>
      <c r="H809" s="105"/>
      <c r="I809" s="105"/>
      <c r="J809" s="105"/>
      <c r="K809" s="105"/>
      <c r="L809" s="105"/>
      <c r="M809" s="105"/>
    </row>
    <row r="810">
      <c r="A810" s="105"/>
      <c r="B810" s="105"/>
      <c r="C810" s="105"/>
      <c r="D810" s="105"/>
      <c r="E810" s="105"/>
      <c r="F810" s="105"/>
      <c r="G810" s="105"/>
      <c r="H810" s="105"/>
      <c r="I810" s="105"/>
      <c r="J810" s="105"/>
      <c r="K810" s="105"/>
      <c r="L810" s="105"/>
      <c r="M810" s="105"/>
    </row>
    <row r="811">
      <c r="A811" s="105"/>
      <c r="B811" s="105"/>
      <c r="C811" s="105"/>
      <c r="D811" s="105"/>
      <c r="E811" s="105"/>
      <c r="F811" s="105"/>
      <c r="G811" s="105"/>
      <c r="H811" s="105"/>
      <c r="I811" s="105"/>
      <c r="J811" s="105"/>
      <c r="K811" s="105"/>
      <c r="L811" s="105"/>
      <c r="M811" s="105"/>
    </row>
    <row r="812">
      <c r="A812" s="105"/>
      <c r="B812" s="105"/>
      <c r="C812" s="105"/>
      <c r="D812" s="105"/>
      <c r="E812" s="105"/>
      <c r="F812" s="105"/>
      <c r="G812" s="105"/>
      <c r="H812" s="105"/>
      <c r="I812" s="105"/>
      <c r="J812" s="105"/>
      <c r="K812" s="105"/>
      <c r="L812" s="105"/>
      <c r="M812" s="105"/>
    </row>
    <row r="813">
      <c r="A813" s="105"/>
      <c r="B813" s="105"/>
      <c r="C813" s="105"/>
      <c r="D813" s="105"/>
      <c r="E813" s="105"/>
      <c r="F813" s="105"/>
      <c r="G813" s="105"/>
      <c r="H813" s="105"/>
      <c r="I813" s="105"/>
      <c r="J813" s="105"/>
      <c r="K813" s="105"/>
      <c r="L813" s="105"/>
      <c r="M813" s="105"/>
    </row>
    <row r="814">
      <c r="A814" s="105"/>
      <c r="B814" s="105"/>
      <c r="C814" s="105"/>
      <c r="D814" s="105"/>
      <c r="E814" s="105"/>
      <c r="F814" s="105"/>
      <c r="G814" s="105"/>
      <c r="H814" s="105"/>
      <c r="I814" s="105"/>
      <c r="J814" s="105"/>
      <c r="K814" s="105"/>
      <c r="L814" s="105"/>
      <c r="M814" s="105"/>
    </row>
    <row r="815">
      <c r="A815" s="105"/>
      <c r="B815" s="105"/>
      <c r="C815" s="105"/>
      <c r="D815" s="105"/>
      <c r="E815" s="105"/>
      <c r="F815" s="105"/>
      <c r="G815" s="105"/>
      <c r="H815" s="105"/>
      <c r="I815" s="105"/>
      <c r="J815" s="105"/>
      <c r="K815" s="105"/>
      <c r="L815" s="105"/>
      <c r="M815" s="105"/>
    </row>
    <row r="816">
      <c r="A816" s="105"/>
      <c r="B816" s="105"/>
      <c r="C816" s="105"/>
      <c r="D816" s="105"/>
      <c r="E816" s="105"/>
      <c r="F816" s="105"/>
      <c r="G816" s="105"/>
      <c r="H816" s="105"/>
      <c r="I816" s="105"/>
      <c r="J816" s="105"/>
      <c r="K816" s="105"/>
      <c r="L816" s="105"/>
      <c r="M816" s="105"/>
    </row>
    <row r="817">
      <c r="A817" s="105"/>
      <c r="B817" s="105"/>
      <c r="C817" s="105"/>
      <c r="D817" s="105"/>
      <c r="E817" s="105"/>
      <c r="F817" s="105"/>
      <c r="G817" s="105"/>
      <c r="H817" s="105"/>
      <c r="I817" s="105"/>
      <c r="J817" s="105"/>
      <c r="K817" s="105"/>
      <c r="L817" s="105"/>
      <c r="M817" s="105"/>
    </row>
    <row r="818">
      <c r="A818" s="105"/>
      <c r="B818" s="105"/>
      <c r="C818" s="105"/>
      <c r="D818" s="105"/>
      <c r="E818" s="105"/>
      <c r="F818" s="105"/>
      <c r="G818" s="105"/>
      <c r="H818" s="105"/>
      <c r="I818" s="105"/>
      <c r="J818" s="105"/>
      <c r="K818" s="105"/>
      <c r="L818" s="105"/>
      <c r="M818" s="105"/>
    </row>
    <row r="819">
      <c r="A819" s="105"/>
      <c r="B819" s="105"/>
      <c r="C819" s="105"/>
      <c r="D819" s="105"/>
      <c r="E819" s="105"/>
      <c r="F819" s="105"/>
      <c r="G819" s="105"/>
      <c r="H819" s="105"/>
      <c r="I819" s="105"/>
      <c r="J819" s="105"/>
      <c r="K819" s="105"/>
      <c r="L819" s="105"/>
      <c r="M819" s="105"/>
    </row>
    <row r="820">
      <c r="A820" s="105"/>
      <c r="B820" s="105"/>
      <c r="C820" s="105"/>
      <c r="D820" s="105"/>
      <c r="E820" s="105"/>
      <c r="F820" s="105"/>
      <c r="G820" s="105"/>
      <c r="H820" s="105"/>
      <c r="I820" s="105"/>
      <c r="J820" s="105"/>
      <c r="K820" s="105"/>
      <c r="L820" s="105"/>
      <c r="M820" s="105"/>
    </row>
    <row r="821">
      <c r="A821" s="105"/>
      <c r="B821" s="105"/>
      <c r="C821" s="105"/>
      <c r="D821" s="105"/>
      <c r="E821" s="105"/>
      <c r="F821" s="105"/>
      <c r="G821" s="105"/>
      <c r="H821" s="105"/>
      <c r="I821" s="105"/>
      <c r="J821" s="105"/>
      <c r="K821" s="105"/>
      <c r="L821" s="105"/>
      <c r="M821" s="105"/>
    </row>
    <row r="822">
      <c r="A822" s="105"/>
      <c r="B822" s="105"/>
      <c r="C822" s="105"/>
      <c r="D822" s="105"/>
      <c r="E822" s="105"/>
      <c r="F822" s="105"/>
      <c r="G822" s="105"/>
      <c r="H822" s="105"/>
      <c r="I822" s="105"/>
      <c r="J822" s="105"/>
      <c r="K822" s="105"/>
      <c r="L822" s="105"/>
      <c r="M822" s="105"/>
    </row>
    <row r="823">
      <c r="A823" s="105"/>
      <c r="B823" s="105"/>
      <c r="C823" s="105"/>
      <c r="D823" s="105"/>
      <c r="E823" s="105"/>
      <c r="F823" s="105"/>
      <c r="G823" s="105"/>
      <c r="H823" s="105"/>
      <c r="I823" s="105"/>
      <c r="J823" s="105"/>
      <c r="K823" s="105"/>
      <c r="L823" s="105"/>
      <c r="M823" s="105"/>
    </row>
    <row r="824">
      <c r="A824" s="105"/>
      <c r="B824" s="105"/>
      <c r="C824" s="105"/>
      <c r="D824" s="105"/>
      <c r="E824" s="105"/>
      <c r="F824" s="105"/>
      <c r="G824" s="105"/>
      <c r="H824" s="105"/>
      <c r="I824" s="105"/>
      <c r="J824" s="105"/>
      <c r="K824" s="105"/>
      <c r="L824" s="105"/>
      <c r="M824" s="105"/>
    </row>
    <row r="825">
      <c r="A825" s="105"/>
      <c r="B825" s="105"/>
      <c r="C825" s="105"/>
      <c r="D825" s="105"/>
      <c r="E825" s="105"/>
      <c r="F825" s="105"/>
      <c r="G825" s="105"/>
      <c r="H825" s="105"/>
      <c r="I825" s="105"/>
      <c r="J825" s="105"/>
      <c r="K825" s="105"/>
      <c r="L825" s="105"/>
      <c r="M825" s="105"/>
    </row>
    <row r="826">
      <c r="A826" s="105"/>
      <c r="B826" s="105"/>
      <c r="C826" s="105"/>
      <c r="D826" s="105"/>
      <c r="E826" s="105"/>
      <c r="F826" s="105"/>
      <c r="G826" s="105"/>
      <c r="H826" s="105"/>
      <c r="I826" s="105"/>
      <c r="J826" s="105"/>
      <c r="K826" s="105"/>
      <c r="L826" s="105"/>
      <c r="M826" s="105"/>
    </row>
    <row r="827">
      <c r="A827" s="105"/>
      <c r="B827" s="105"/>
      <c r="C827" s="105"/>
      <c r="D827" s="105"/>
      <c r="E827" s="105"/>
      <c r="F827" s="105"/>
      <c r="G827" s="105"/>
      <c r="H827" s="105"/>
      <c r="I827" s="105"/>
      <c r="J827" s="105"/>
      <c r="K827" s="105"/>
      <c r="L827" s="105"/>
      <c r="M827" s="105"/>
    </row>
    <row r="828">
      <c r="A828" s="105"/>
      <c r="B828" s="105"/>
      <c r="C828" s="105"/>
      <c r="D828" s="105"/>
      <c r="E828" s="105"/>
      <c r="F828" s="105"/>
      <c r="G828" s="105"/>
      <c r="H828" s="105"/>
      <c r="I828" s="105"/>
      <c r="J828" s="105"/>
      <c r="K828" s="105"/>
      <c r="L828" s="105"/>
      <c r="M828" s="105"/>
    </row>
    <row r="829">
      <c r="A829" s="105"/>
      <c r="B829" s="105"/>
      <c r="C829" s="105"/>
      <c r="D829" s="105"/>
      <c r="E829" s="105"/>
      <c r="F829" s="105"/>
      <c r="G829" s="105"/>
      <c r="H829" s="105"/>
      <c r="I829" s="105"/>
      <c r="J829" s="105"/>
      <c r="K829" s="105"/>
      <c r="L829" s="105"/>
      <c r="M829" s="105"/>
    </row>
    <row r="830">
      <c r="A830" s="105"/>
      <c r="B830" s="105"/>
      <c r="C830" s="105"/>
      <c r="D830" s="105"/>
      <c r="E830" s="105"/>
      <c r="F830" s="105"/>
      <c r="G830" s="105"/>
      <c r="H830" s="105"/>
      <c r="I830" s="105"/>
      <c r="J830" s="105"/>
      <c r="K830" s="105"/>
      <c r="L830" s="105"/>
      <c r="M830" s="105"/>
    </row>
    <row r="831">
      <c r="A831" s="105"/>
      <c r="B831" s="105"/>
      <c r="C831" s="105"/>
      <c r="D831" s="105"/>
      <c r="E831" s="105"/>
      <c r="F831" s="105"/>
      <c r="G831" s="105"/>
      <c r="H831" s="105"/>
      <c r="I831" s="105"/>
      <c r="J831" s="105"/>
      <c r="K831" s="105"/>
      <c r="L831" s="105"/>
      <c r="M831" s="105"/>
    </row>
    <row r="832">
      <c r="A832" s="105"/>
      <c r="B832" s="105"/>
      <c r="C832" s="105"/>
      <c r="D832" s="105"/>
      <c r="E832" s="105"/>
      <c r="F832" s="105"/>
      <c r="G832" s="105"/>
      <c r="H832" s="105"/>
      <c r="I832" s="105"/>
      <c r="J832" s="105"/>
      <c r="K832" s="105"/>
      <c r="L832" s="105"/>
      <c r="M832" s="105"/>
    </row>
    <row r="833">
      <c r="A833" s="105"/>
      <c r="B833" s="105"/>
      <c r="C833" s="105"/>
      <c r="D833" s="105"/>
      <c r="E833" s="105"/>
      <c r="F833" s="105"/>
      <c r="G833" s="105"/>
      <c r="H833" s="105"/>
      <c r="I833" s="105"/>
      <c r="J833" s="105"/>
      <c r="K833" s="105"/>
      <c r="L833" s="105"/>
      <c r="M833" s="105"/>
    </row>
    <row r="834">
      <c r="A834" s="105"/>
      <c r="B834" s="105"/>
      <c r="C834" s="105"/>
      <c r="D834" s="105"/>
      <c r="E834" s="105"/>
      <c r="F834" s="105"/>
      <c r="G834" s="105"/>
      <c r="H834" s="105"/>
      <c r="I834" s="105"/>
      <c r="J834" s="105"/>
      <c r="K834" s="105"/>
      <c r="L834" s="105"/>
      <c r="M834" s="105"/>
    </row>
    <row r="835">
      <c r="A835" s="105"/>
      <c r="B835" s="105"/>
      <c r="C835" s="105"/>
      <c r="D835" s="105"/>
      <c r="E835" s="105"/>
      <c r="F835" s="105"/>
      <c r="G835" s="105"/>
      <c r="H835" s="105"/>
      <c r="I835" s="105"/>
      <c r="J835" s="105"/>
      <c r="K835" s="105"/>
      <c r="L835" s="105"/>
      <c r="M835" s="105"/>
    </row>
    <row r="836">
      <c r="A836" s="105"/>
      <c r="B836" s="105"/>
      <c r="C836" s="105"/>
      <c r="D836" s="105"/>
      <c r="E836" s="105"/>
      <c r="F836" s="105"/>
      <c r="G836" s="105"/>
      <c r="H836" s="105"/>
      <c r="I836" s="105"/>
      <c r="J836" s="105"/>
      <c r="K836" s="105"/>
      <c r="L836" s="105"/>
      <c r="M836" s="105"/>
    </row>
    <row r="837">
      <c r="A837" s="105"/>
      <c r="B837" s="105"/>
      <c r="C837" s="105"/>
      <c r="D837" s="105"/>
      <c r="E837" s="105"/>
      <c r="F837" s="105"/>
      <c r="G837" s="105"/>
      <c r="H837" s="105"/>
      <c r="I837" s="105"/>
      <c r="J837" s="105"/>
      <c r="K837" s="105"/>
      <c r="L837" s="105"/>
      <c r="M837" s="105"/>
    </row>
    <row r="838">
      <c r="A838" s="105"/>
      <c r="B838" s="105"/>
      <c r="C838" s="105"/>
      <c r="D838" s="105"/>
      <c r="E838" s="105"/>
      <c r="F838" s="105"/>
      <c r="G838" s="105"/>
      <c r="H838" s="105"/>
      <c r="I838" s="105"/>
      <c r="J838" s="105"/>
      <c r="K838" s="105"/>
      <c r="L838" s="105"/>
      <c r="M838" s="105"/>
    </row>
    <row r="839">
      <c r="A839" s="105"/>
      <c r="B839" s="105"/>
      <c r="C839" s="105"/>
      <c r="D839" s="105"/>
      <c r="E839" s="105"/>
      <c r="F839" s="105"/>
      <c r="G839" s="105"/>
      <c r="H839" s="105"/>
      <c r="I839" s="105"/>
      <c r="J839" s="105"/>
      <c r="K839" s="105"/>
      <c r="L839" s="105"/>
      <c r="M839" s="105"/>
    </row>
    <row r="840">
      <c r="A840" s="105"/>
      <c r="B840" s="105"/>
      <c r="C840" s="105"/>
      <c r="D840" s="105"/>
      <c r="E840" s="105"/>
      <c r="F840" s="105"/>
      <c r="G840" s="105"/>
      <c r="H840" s="105"/>
      <c r="I840" s="105"/>
      <c r="J840" s="105"/>
      <c r="K840" s="105"/>
      <c r="L840" s="105"/>
      <c r="M840" s="105"/>
    </row>
    <row r="841">
      <c r="A841" s="105"/>
      <c r="B841" s="105"/>
      <c r="C841" s="105"/>
      <c r="D841" s="105"/>
      <c r="E841" s="105"/>
      <c r="F841" s="105"/>
      <c r="G841" s="105"/>
      <c r="H841" s="105"/>
      <c r="I841" s="105"/>
      <c r="J841" s="105"/>
      <c r="K841" s="105"/>
      <c r="L841" s="105"/>
      <c r="M841" s="105"/>
    </row>
    <row r="842">
      <c r="A842" s="105"/>
      <c r="B842" s="105"/>
      <c r="C842" s="105"/>
      <c r="D842" s="105"/>
      <c r="E842" s="105"/>
      <c r="F842" s="105"/>
      <c r="G842" s="105"/>
      <c r="H842" s="105"/>
      <c r="I842" s="105"/>
      <c r="J842" s="105"/>
      <c r="K842" s="105"/>
      <c r="L842" s="105"/>
      <c r="M842" s="105"/>
    </row>
    <row r="843">
      <c r="A843" s="105"/>
      <c r="B843" s="105"/>
      <c r="C843" s="105"/>
      <c r="D843" s="105"/>
      <c r="E843" s="105"/>
      <c r="F843" s="105"/>
      <c r="G843" s="105"/>
      <c r="H843" s="105"/>
      <c r="I843" s="105"/>
      <c r="J843" s="105"/>
      <c r="K843" s="105"/>
      <c r="L843" s="105"/>
      <c r="M843" s="105"/>
    </row>
    <row r="844">
      <c r="A844" s="105"/>
      <c r="B844" s="105"/>
      <c r="C844" s="105"/>
      <c r="D844" s="105"/>
      <c r="E844" s="105"/>
      <c r="F844" s="105"/>
      <c r="G844" s="105"/>
      <c r="H844" s="105"/>
      <c r="I844" s="105"/>
      <c r="J844" s="105"/>
      <c r="K844" s="105"/>
      <c r="L844" s="105"/>
      <c r="M844" s="105"/>
    </row>
    <row r="845">
      <c r="A845" s="105"/>
      <c r="B845" s="105"/>
      <c r="C845" s="105"/>
      <c r="D845" s="105"/>
      <c r="E845" s="105"/>
      <c r="F845" s="105"/>
      <c r="G845" s="105"/>
      <c r="H845" s="105"/>
      <c r="I845" s="105"/>
      <c r="J845" s="105"/>
      <c r="K845" s="105"/>
      <c r="L845" s="105"/>
      <c r="M845" s="105"/>
    </row>
    <row r="846">
      <c r="A846" s="105"/>
      <c r="B846" s="105"/>
      <c r="C846" s="105"/>
      <c r="D846" s="105"/>
      <c r="E846" s="105"/>
      <c r="F846" s="105"/>
      <c r="G846" s="105"/>
      <c r="H846" s="105"/>
      <c r="I846" s="105"/>
      <c r="J846" s="105"/>
      <c r="K846" s="105"/>
      <c r="L846" s="105"/>
      <c r="M846" s="105"/>
    </row>
    <row r="847">
      <c r="A847" s="105"/>
      <c r="B847" s="105"/>
      <c r="C847" s="105"/>
      <c r="D847" s="105"/>
      <c r="E847" s="105"/>
      <c r="F847" s="105"/>
      <c r="G847" s="105"/>
      <c r="H847" s="105"/>
      <c r="I847" s="105"/>
      <c r="J847" s="105"/>
      <c r="K847" s="105"/>
      <c r="L847" s="105"/>
      <c r="M847" s="105"/>
    </row>
    <row r="848">
      <c r="A848" s="105"/>
      <c r="B848" s="105"/>
      <c r="C848" s="105"/>
      <c r="D848" s="105"/>
      <c r="E848" s="105"/>
      <c r="F848" s="105"/>
      <c r="G848" s="105"/>
      <c r="H848" s="105"/>
      <c r="I848" s="105"/>
      <c r="J848" s="105"/>
      <c r="K848" s="105"/>
      <c r="L848" s="105"/>
      <c r="M848" s="105"/>
    </row>
    <row r="849">
      <c r="A849" s="105"/>
      <c r="B849" s="105"/>
      <c r="C849" s="105"/>
      <c r="D849" s="105"/>
      <c r="E849" s="105"/>
      <c r="F849" s="105"/>
      <c r="G849" s="105"/>
      <c r="H849" s="105"/>
      <c r="I849" s="105"/>
      <c r="J849" s="105"/>
      <c r="K849" s="105"/>
      <c r="L849" s="105"/>
      <c r="M849" s="105"/>
    </row>
    <row r="850">
      <c r="A850" s="105"/>
      <c r="B850" s="105"/>
      <c r="C850" s="105"/>
      <c r="D850" s="105"/>
      <c r="E850" s="105"/>
      <c r="F850" s="105"/>
      <c r="G850" s="105"/>
      <c r="H850" s="105"/>
      <c r="I850" s="105"/>
      <c r="J850" s="105"/>
      <c r="K850" s="105"/>
      <c r="L850" s="105"/>
      <c r="M850" s="105"/>
    </row>
    <row r="851">
      <c r="A851" s="105"/>
      <c r="B851" s="105"/>
      <c r="C851" s="105"/>
      <c r="D851" s="105"/>
      <c r="E851" s="105"/>
      <c r="F851" s="105"/>
      <c r="G851" s="105"/>
      <c r="H851" s="105"/>
      <c r="I851" s="105"/>
      <c r="J851" s="105"/>
      <c r="K851" s="105"/>
      <c r="L851" s="105"/>
      <c r="M851" s="105"/>
    </row>
    <row r="852">
      <c r="A852" s="105"/>
      <c r="B852" s="105"/>
      <c r="C852" s="105"/>
      <c r="D852" s="105"/>
      <c r="E852" s="105"/>
      <c r="F852" s="105"/>
      <c r="G852" s="105"/>
      <c r="H852" s="105"/>
      <c r="I852" s="105"/>
      <c r="J852" s="105"/>
      <c r="K852" s="105"/>
      <c r="L852" s="105"/>
      <c r="M852" s="105"/>
    </row>
    <row r="853">
      <c r="A853" s="105"/>
      <c r="B853" s="105"/>
      <c r="C853" s="105"/>
      <c r="D853" s="105"/>
      <c r="E853" s="105"/>
      <c r="F853" s="105"/>
      <c r="G853" s="105"/>
      <c r="H853" s="105"/>
      <c r="I853" s="105"/>
      <c r="J853" s="105"/>
      <c r="K853" s="105"/>
      <c r="L853" s="105"/>
      <c r="M853" s="105"/>
    </row>
    <row r="854">
      <c r="A854" s="105"/>
      <c r="B854" s="105"/>
      <c r="C854" s="105"/>
      <c r="D854" s="105"/>
      <c r="E854" s="105"/>
      <c r="F854" s="105"/>
      <c r="G854" s="105"/>
      <c r="H854" s="105"/>
      <c r="I854" s="105"/>
      <c r="J854" s="105"/>
      <c r="K854" s="105"/>
      <c r="L854" s="105"/>
      <c r="M854" s="105"/>
    </row>
    <row r="855">
      <c r="A855" s="105"/>
      <c r="B855" s="105"/>
      <c r="C855" s="105"/>
      <c r="D855" s="105"/>
      <c r="E855" s="105"/>
      <c r="F855" s="105"/>
      <c r="G855" s="105"/>
      <c r="H855" s="105"/>
      <c r="I855" s="105"/>
      <c r="J855" s="105"/>
      <c r="K855" s="105"/>
      <c r="L855" s="105"/>
      <c r="M855" s="105"/>
    </row>
    <row r="856">
      <c r="A856" s="105"/>
      <c r="B856" s="105"/>
      <c r="C856" s="105"/>
      <c r="D856" s="105"/>
      <c r="E856" s="105"/>
      <c r="F856" s="105"/>
      <c r="G856" s="105"/>
      <c r="H856" s="105"/>
      <c r="I856" s="105"/>
      <c r="J856" s="105"/>
      <c r="K856" s="105"/>
      <c r="L856" s="105"/>
      <c r="M856" s="105"/>
    </row>
    <row r="857">
      <c r="A857" s="105"/>
      <c r="B857" s="105"/>
      <c r="C857" s="105"/>
      <c r="D857" s="105"/>
      <c r="E857" s="105"/>
      <c r="F857" s="105"/>
      <c r="G857" s="105"/>
      <c r="H857" s="105"/>
      <c r="I857" s="105"/>
      <c r="J857" s="105"/>
      <c r="K857" s="105"/>
      <c r="L857" s="105"/>
      <c r="M857" s="105"/>
    </row>
    <row r="858">
      <c r="A858" s="105"/>
      <c r="B858" s="105"/>
      <c r="C858" s="105"/>
      <c r="D858" s="105"/>
      <c r="E858" s="105"/>
      <c r="F858" s="105"/>
      <c r="G858" s="105"/>
      <c r="H858" s="105"/>
      <c r="I858" s="105"/>
      <c r="J858" s="105"/>
      <c r="K858" s="105"/>
      <c r="L858" s="105"/>
      <c r="M858" s="105"/>
    </row>
    <row r="859">
      <c r="A859" s="105"/>
      <c r="B859" s="105"/>
      <c r="C859" s="105"/>
      <c r="D859" s="105"/>
      <c r="E859" s="105"/>
      <c r="F859" s="105"/>
      <c r="G859" s="105"/>
      <c r="H859" s="105"/>
      <c r="I859" s="105"/>
      <c r="J859" s="105"/>
      <c r="K859" s="105"/>
      <c r="L859" s="105"/>
      <c r="M859" s="105"/>
    </row>
    <row r="860">
      <c r="A860" s="105"/>
      <c r="B860" s="105"/>
      <c r="C860" s="105"/>
      <c r="D860" s="105"/>
      <c r="E860" s="105"/>
      <c r="F860" s="105"/>
      <c r="G860" s="105"/>
      <c r="H860" s="105"/>
      <c r="I860" s="105"/>
      <c r="J860" s="105"/>
      <c r="K860" s="105"/>
      <c r="L860" s="105"/>
      <c r="M860" s="105"/>
    </row>
    <row r="861">
      <c r="A861" s="105"/>
      <c r="B861" s="105"/>
      <c r="C861" s="105"/>
      <c r="D861" s="105"/>
      <c r="E861" s="105"/>
      <c r="F861" s="105"/>
      <c r="G861" s="105"/>
      <c r="H861" s="105"/>
      <c r="I861" s="105"/>
      <c r="J861" s="105"/>
      <c r="K861" s="105"/>
      <c r="L861" s="105"/>
      <c r="M861" s="105"/>
    </row>
    <row r="862">
      <c r="A862" s="105"/>
      <c r="B862" s="105"/>
      <c r="C862" s="105"/>
      <c r="D862" s="105"/>
      <c r="E862" s="105"/>
      <c r="F862" s="105"/>
      <c r="G862" s="105"/>
      <c r="H862" s="105"/>
      <c r="I862" s="105"/>
      <c r="J862" s="105"/>
      <c r="K862" s="105"/>
      <c r="L862" s="105"/>
      <c r="M862" s="105"/>
    </row>
    <row r="863">
      <c r="A863" s="105"/>
      <c r="B863" s="105"/>
      <c r="C863" s="105"/>
      <c r="D863" s="105"/>
      <c r="E863" s="105"/>
      <c r="F863" s="105"/>
      <c r="G863" s="105"/>
      <c r="H863" s="105"/>
      <c r="I863" s="105"/>
      <c r="J863" s="105"/>
      <c r="K863" s="105"/>
      <c r="L863" s="105"/>
      <c r="M863" s="105"/>
    </row>
    <row r="864">
      <c r="A864" s="105"/>
      <c r="B864" s="105"/>
      <c r="C864" s="105"/>
      <c r="D864" s="105"/>
      <c r="E864" s="105"/>
      <c r="F864" s="105"/>
      <c r="G864" s="105"/>
      <c r="H864" s="105"/>
      <c r="I864" s="105"/>
      <c r="J864" s="105"/>
      <c r="K864" s="105"/>
      <c r="L864" s="105"/>
      <c r="M864" s="105"/>
    </row>
    <row r="865">
      <c r="A865" s="105"/>
      <c r="B865" s="105"/>
      <c r="C865" s="105"/>
      <c r="D865" s="105"/>
      <c r="E865" s="105"/>
      <c r="F865" s="105"/>
      <c r="G865" s="105"/>
      <c r="H865" s="105"/>
      <c r="I865" s="105"/>
      <c r="J865" s="105"/>
      <c r="K865" s="105"/>
      <c r="L865" s="105"/>
      <c r="M865" s="105"/>
    </row>
    <row r="866">
      <c r="A866" s="105"/>
      <c r="B866" s="105"/>
      <c r="C866" s="105"/>
      <c r="D866" s="105"/>
      <c r="E866" s="105"/>
      <c r="F866" s="105"/>
      <c r="G866" s="105"/>
      <c r="H866" s="105"/>
      <c r="I866" s="105"/>
      <c r="J866" s="105"/>
      <c r="K866" s="105"/>
      <c r="L866" s="105"/>
      <c r="M866" s="105"/>
    </row>
    <row r="867">
      <c r="A867" s="105"/>
      <c r="B867" s="105"/>
      <c r="C867" s="105"/>
      <c r="D867" s="105"/>
      <c r="E867" s="105"/>
      <c r="F867" s="105"/>
      <c r="G867" s="105"/>
      <c r="H867" s="105"/>
      <c r="I867" s="105"/>
      <c r="J867" s="105"/>
      <c r="K867" s="105"/>
      <c r="L867" s="105"/>
      <c r="M867" s="105"/>
    </row>
    <row r="868">
      <c r="A868" s="105"/>
      <c r="B868" s="105"/>
      <c r="C868" s="105"/>
      <c r="D868" s="105"/>
      <c r="E868" s="105"/>
      <c r="F868" s="105"/>
      <c r="G868" s="105"/>
      <c r="H868" s="105"/>
      <c r="I868" s="105"/>
      <c r="J868" s="105"/>
      <c r="K868" s="105"/>
      <c r="L868" s="105"/>
      <c r="M868" s="105"/>
    </row>
    <row r="869">
      <c r="A869" s="105"/>
      <c r="B869" s="105"/>
      <c r="C869" s="105"/>
      <c r="D869" s="105"/>
      <c r="E869" s="105"/>
      <c r="F869" s="105"/>
      <c r="G869" s="105"/>
      <c r="H869" s="105"/>
      <c r="I869" s="105"/>
      <c r="J869" s="105"/>
      <c r="K869" s="105"/>
      <c r="L869" s="105"/>
      <c r="M869" s="105"/>
    </row>
    <row r="870">
      <c r="A870" s="105"/>
      <c r="B870" s="105"/>
      <c r="C870" s="105"/>
      <c r="D870" s="105"/>
      <c r="E870" s="105"/>
      <c r="F870" s="105"/>
      <c r="G870" s="105"/>
      <c r="H870" s="105"/>
      <c r="I870" s="105"/>
      <c r="J870" s="105"/>
      <c r="K870" s="105"/>
      <c r="L870" s="105"/>
      <c r="M870" s="105"/>
    </row>
    <row r="871">
      <c r="A871" s="105"/>
      <c r="B871" s="105"/>
      <c r="C871" s="105"/>
      <c r="D871" s="105"/>
      <c r="E871" s="105"/>
      <c r="F871" s="105"/>
      <c r="G871" s="105"/>
      <c r="H871" s="105"/>
      <c r="I871" s="105"/>
      <c r="J871" s="105"/>
      <c r="K871" s="105"/>
      <c r="L871" s="105"/>
      <c r="M871" s="105"/>
    </row>
    <row r="872">
      <c r="A872" s="105"/>
      <c r="B872" s="105"/>
      <c r="C872" s="105"/>
      <c r="D872" s="105"/>
      <c r="E872" s="105"/>
      <c r="F872" s="105"/>
      <c r="G872" s="105"/>
      <c r="H872" s="105"/>
      <c r="I872" s="105"/>
      <c r="J872" s="105"/>
      <c r="K872" s="105"/>
      <c r="L872" s="105"/>
      <c r="M872" s="105"/>
    </row>
    <row r="873">
      <c r="A873" s="105"/>
      <c r="B873" s="105"/>
      <c r="C873" s="105"/>
      <c r="D873" s="105"/>
      <c r="E873" s="105"/>
      <c r="F873" s="105"/>
      <c r="G873" s="105"/>
      <c r="H873" s="105"/>
      <c r="I873" s="105"/>
      <c r="J873" s="105"/>
      <c r="K873" s="105"/>
      <c r="L873" s="105"/>
      <c r="M873" s="105"/>
    </row>
    <row r="874">
      <c r="A874" s="105"/>
      <c r="B874" s="105"/>
      <c r="C874" s="105"/>
      <c r="D874" s="105"/>
      <c r="E874" s="105"/>
      <c r="F874" s="105"/>
      <c r="G874" s="105"/>
      <c r="H874" s="105"/>
      <c r="I874" s="105"/>
      <c r="J874" s="105"/>
      <c r="K874" s="105"/>
      <c r="L874" s="105"/>
      <c r="M874" s="105"/>
    </row>
    <row r="875">
      <c r="A875" s="105"/>
      <c r="B875" s="105"/>
      <c r="C875" s="105"/>
      <c r="D875" s="105"/>
      <c r="E875" s="105"/>
      <c r="F875" s="105"/>
      <c r="G875" s="105"/>
      <c r="H875" s="105"/>
      <c r="I875" s="105"/>
      <c r="J875" s="105"/>
      <c r="K875" s="105"/>
      <c r="L875" s="105"/>
      <c r="M875" s="105"/>
    </row>
    <row r="876">
      <c r="A876" s="105"/>
      <c r="B876" s="105"/>
      <c r="C876" s="105"/>
      <c r="D876" s="105"/>
      <c r="E876" s="105"/>
      <c r="F876" s="105"/>
      <c r="G876" s="105"/>
      <c r="H876" s="105"/>
      <c r="I876" s="105"/>
      <c r="J876" s="105"/>
      <c r="K876" s="105"/>
      <c r="L876" s="105"/>
      <c r="M876" s="105"/>
    </row>
    <row r="877">
      <c r="A877" s="105"/>
      <c r="B877" s="105"/>
      <c r="C877" s="105"/>
      <c r="D877" s="105"/>
      <c r="E877" s="105"/>
      <c r="F877" s="105"/>
      <c r="G877" s="105"/>
      <c r="H877" s="105"/>
      <c r="I877" s="105"/>
      <c r="J877" s="105"/>
      <c r="K877" s="105"/>
      <c r="L877" s="105"/>
      <c r="M877" s="105"/>
    </row>
    <row r="878">
      <c r="A878" s="105"/>
      <c r="B878" s="105"/>
      <c r="C878" s="105"/>
      <c r="D878" s="105"/>
      <c r="E878" s="105"/>
      <c r="F878" s="105"/>
      <c r="G878" s="105"/>
      <c r="H878" s="105"/>
      <c r="I878" s="105"/>
      <c r="J878" s="105"/>
      <c r="K878" s="105"/>
      <c r="L878" s="105"/>
      <c r="M878" s="105"/>
    </row>
    <row r="879">
      <c r="A879" s="105"/>
      <c r="B879" s="105"/>
      <c r="C879" s="105"/>
      <c r="D879" s="105"/>
      <c r="E879" s="105"/>
      <c r="F879" s="105"/>
      <c r="G879" s="105"/>
      <c r="H879" s="105"/>
      <c r="I879" s="105"/>
      <c r="J879" s="105"/>
      <c r="K879" s="105"/>
      <c r="L879" s="105"/>
      <c r="M879" s="105"/>
    </row>
    <row r="880">
      <c r="A880" s="105"/>
      <c r="B880" s="105"/>
      <c r="C880" s="105"/>
      <c r="D880" s="105"/>
      <c r="E880" s="105"/>
      <c r="F880" s="105"/>
      <c r="G880" s="105"/>
      <c r="H880" s="105"/>
      <c r="I880" s="105"/>
      <c r="J880" s="105"/>
      <c r="K880" s="105"/>
      <c r="L880" s="105"/>
      <c r="M880" s="105"/>
    </row>
    <row r="881">
      <c r="A881" s="105"/>
      <c r="B881" s="105"/>
      <c r="C881" s="105"/>
      <c r="D881" s="105"/>
      <c r="E881" s="105"/>
      <c r="F881" s="105"/>
      <c r="G881" s="105"/>
      <c r="H881" s="105"/>
      <c r="I881" s="105"/>
      <c r="J881" s="105"/>
      <c r="K881" s="105"/>
      <c r="L881" s="105"/>
      <c r="M881" s="105"/>
    </row>
    <row r="882">
      <c r="A882" s="105"/>
      <c r="B882" s="105"/>
      <c r="C882" s="105"/>
      <c r="D882" s="105"/>
      <c r="E882" s="105"/>
      <c r="F882" s="105"/>
      <c r="G882" s="105"/>
      <c r="H882" s="105"/>
      <c r="I882" s="105"/>
      <c r="J882" s="105"/>
      <c r="K882" s="105"/>
      <c r="L882" s="105"/>
      <c r="M882" s="105"/>
    </row>
    <row r="883">
      <c r="A883" s="105"/>
      <c r="B883" s="105"/>
      <c r="C883" s="105"/>
      <c r="D883" s="105"/>
      <c r="E883" s="105"/>
      <c r="F883" s="105"/>
      <c r="G883" s="105"/>
      <c r="H883" s="105"/>
      <c r="I883" s="105"/>
      <c r="J883" s="105"/>
      <c r="K883" s="105"/>
      <c r="L883" s="105"/>
      <c r="M883" s="105"/>
    </row>
    <row r="884">
      <c r="A884" s="105"/>
      <c r="B884" s="105"/>
      <c r="C884" s="105"/>
      <c r="D884" s="105"/>
      <c r="E884" s="105"/>
      <c r="F884" s="105"/>
      <c r="G884" s="105"/>
      <c r="H884" s="105"/>
      <c r="I884" s="105"/>
      <c r="J884" s="105"/>
      <c r="K884" s="105"/>
      <c r="L884" s="105"/>
      <c r="M884" s="105"/>
    </row>
    <row r="885">
      <c r="A885" s="105"/>
      <c r="B885" s="105"/>
      <c r="C885" s="105"/>
      <c r="D885" s="105"/>
      <c r="E885" s="105"/>
      <c r="F885" s="105"/>
      <c r="G885" s="105"/>
      <c r="H885" s="105"/>
      <c r="I885" s="105"/>
      <c r="J885" s="105"/>
      <c r="K885" s="105"/>
      <c r="L885" s="105"/>
      <c r="M885" s="105"/>
    </row>
    <row r="886">
      <c r="A886" s="105"/>
      <c r="B886" s="105"/>
      <c r="C886" s="105"/>
      <c r="D886" s="105"/>
      <c r="E886" s="105"/>
      <c r="F886" s="105"/>
      <c r="G886" s="105"/>
      <c r="H886" s="105"/>
      <c r="I886" s="105"/>
      <c r="J886" s="105"/>
      <c r="K886" s="105"/>
      <c r="L886" s="105"/>
      <c r="M886" s="105"/>
    </row>
    <row r="887">
      <c r="A887" s="105"/>
      <c r="B887" s="105"/>
      <c r="C887" s="105"/>
      <c r="D887" s="105"/>
      <c r="E887" s="105"/>
      <c r="F887" s="105"/>
      <c r="G887" s="105"/>
      <c r="H887" s="105"/>
      <c r="I887" s="105"/>
      <c r="J887" s="105"/>
      <c r="K887" s="105"/>
      <c r="L887" s="105"/>
      <c r="M887" s="105"/>
    </row>
    <row r="888">
      <c r="A888" s="105"/>
      <c r="B888" s="105"/>
      <c r="C888" s="105"/>
      <c r="D888" s="105"/>
      <c r="E888" s="105"/>
      <c r="F888" s="105"/>
      <c r="G888" s="105"/>
      <c r="H888" s="105"/>
      <c r="I888" s="105"/>
      <c r="J888" s="105"/>
      <c r="K888" s="105"/>
      <c r="L888" s="105"/>
      <c r="M888" s="105"/>
    </row>
    <row r="889">
      <c r="A889" s="105"/>
      <c r="B889" s="105"/>
      <c r="C889" s="105"/>
      <c r="D889" s="105"/>
      <c r="E889" s="105"/>
      <c r="F889" s="105"/>
      <c r="G889" s="105"/>
      <c r="H889" s="105"/>
      <c r="I889" s="105"/>
      <c r="J889" s="105"/>
      <c r="K889" s="105"/>
      <c r="L889" s="105"/>
      <c r="M889" s="105"/>
    </row>
    <row r="890">
      <c r="A890" s="105"/>
      <c r="B890" s="105"/>
      <c r="C890" s="105"/>
      <c r="D890" s="105"/>
      <c r="E890" s="105"/>
      <c r="F890" s="105"/>
      <c r="G890" s="105"/>
      <c r="H890" s="105"/>
      <c r="I890" s="105"/>
      <c r="J890" s="105"/>
      <c r="K890" s="105"/>
      <c r="L890" s="105"/>
      <c r="M890" s="105"/>
    </row>
    <row r="891">
      <c r="A891" s="105"/>
      <c r="B891" s="105"/>
      <c r="C891" s="105"/>
      <c r="D891" s="105"/>
      <c r="E891" s="105"/>
      <c r="F891" s="105"/>
      <c r="G891" s="105"/>
      <c r="H891" s="105"/>
      <c r="I891" s="105"/>
      <c r="J891" s="105"/>
      <c r="K891" s="105"/>
      <c r="L891" s="105"/>
      <c r="M891" s="105"/>
    </row>
    <row r="892">
      <c r="A892" s="105"/>
      <c r="B892" s="105"/>
      <c r="C892" s="105"/>
      <c r="D892" s="105"/>
      <c r="E892" s="105"/>
      <c r="F892" s="105"/>
      <c r="G892" s="105"/>
      <c r="H892" s="105"/>
      <c r="I892" s="105"/>
      <c r="J892" s="105"/>
      <c r="K892" s="105"/>
      <c r="L892" s="105"/>
      <c r="M892" s="105"/>
    </row>
    <row r="893">
      <c r="A893" s="105"/>
      <c r="B893" s="105"/>
      <c r="C893" s="105"/>
      <c r="D893" s="105"/>
      <c r="E893" s="105"/>
      <c r="F893" s="105"/>
      <c r="G893" s="105"/>
      <c r="H893" s="105"/>
      <c r="I893" s="105"/>
      <c r="J893" s="105"/>
      <c r="K893" s="105"/>
      <c r="L893" s="105"/>
      <c r="M893" s="105"/>
    </row>
    <row r="894">
      <c r="A894" s="105"/>
      <c r="B894" s="105"/>
      <c r="C894" s="105"/>
      <c r="D894" s="105"/>
      <c r="E894" s="105"/>
      <c r="F894" s="105"/>
      <c r="G894" s="105"/>
      <c r="H894" s="105"/>
      <c r="I894" s="105"/>
      <c r="J894" s="105"/>
      <c r="K894" s="105"/>
      <c r="L894" s="105"/>
      <c r="M894" s="105"/>
    </row>
    <row r="895">
      <c r="A895" s="105"/>
      <c r="B895" s="105"/>
      <c r="C895" s="105"/>
      <c r="D895" s="105"/>
      <c r="E895" s="105"/>
      <c r="F895" s="105"/>
      <c r="G895" s="105"/>
      <c r="H895" s="105"/>
      <c r="I895" s="105"/>
      <c r="J895" s="105"/>
      <c r="K895" s="105"/>
      <c r="L895" s="105"/>
      <c r="M895" s="105"/>
    </row>
    <row r="896">
      <c r="A896" s="105"/>
      <c r="B896" s="105"/>
      <c r="C896" s="105"/>
      <c r="D896" s="105"/>
      <c r="E896" s="105"/>
      <c r="F896" s="105"/>
      <c r="G896" s="105"/>
      <c r="H896" s="105"/>
      <c r="I896" s="105"/>
      <c r="J896" s="105"/>
      <c r="K896" s="105"/>
      <c r="L896" s="105"/>
      <c r="M896" s="105"/>
    </row>
    <row r="897">
      <c r="A897" s="105"/>
      <c r="B897" s="105"/>
      <c r="C897" s="105"/>
      <c r="D897" s="105"/>
      <c r="E897" s="105"/>
      <c r="F897" s="105"/>
      <c r="G897" s="105"/>
      <c r="H897" s="105"/>
      <c r="I897" s="105"/>
      <c r="J897" s="105"/>
      <c r="K897" s="105"/>
      <c r="L897" s="105"/>
      <c r="M897" s="105"/>
    </row>
    <row r="898">
      <c r="A898" s="105"/>
      <c r="B898" s="105"/>
      <c r="C898" s="105"/>
      <c r="D898" s="105"/>
      <c r="E898" s="105"/>
      <c r="F898" s="105"/>
      <c r="G898" s="105"/>
      <c r="H898" s="105"/>
      <c r="I898" s="105"/>
      <c r="J898" s="105"/>
      <c r="K898" s="105"/>
      <c r="L898" s="105"/>
      <c r="M898" s="105"/>
    </row>
    <row r="899">
      <c r="A899" s="105"/>
      <c r="B899" s="105"/>
      <c r="C899" s="105"/>
      <c r="D899" s="105"/>
      <c r="E899" s="105"/>
      <c r="F899" s="105"/>
      <c r="G899" s="105"/>
      <c r="H899" s="105"/>
      <c r="I899" s="105"/>
      <c r="J899" s="105"/>
      <c r="K899" s="105"/>
      <c r="L899" s="105"/>
      <c r="M899" s="105"/>
    </row>
    <row r="900">
      <c r="A900" s="105"/>
      <c r="B900" s="105"/>
      <c r="C900" s="105"/>
      <c r="D900" s="105"/>
      <c r="E900" s="105"/>
      <c r="F900" s="105"/>
      <c r="G900" s="105"/>
      <c r="H900" s="105"/>
      <c r="I900" s="105"/>
      <c r="J900" s="105"/>
      <c r="K900" s="105"/>
      <c r="L900" s="105"/>
      <c r="M900" s="105"/>
    </row>
    <row r="901">
      <c r="A901" s="105"/>
      <c r="B901" s="105"/>
      <c r="C901" s="105"/>
      <c r="D901" s="105"/>
      <c r="E901" s="105"/>
      <c r="F901" s="105"/>
      <c r="G901" s="105"/>
      <c r="H901" s="105"/>
      <c r="I901" s="105"/>
      <c r="J901" s="105"/>
      <c r="K901" s="105"/>
      <c r="L901" s="105"/>
      <c r="M901" s="105"/>
    </row>
    <row r="902">
      <c r="A902" s="105"/>
      <c r="B902" s="105"/>
      <c r="C902" s="105"/>
      <c r="D902" s="105"/>
      <c r="E902" s="105"/>
      <c r="F902" s="105"/>
      <c r="G902" s="105"/>
      <c r="H902" s="105"/>
      <c r="I902" s="105"/>
      <c r="J902" s="105"/>
      <c r="K902" s="105"/>
      <c r="L902" s="105"/>
      <c r="M902" s="105"/>
    </row>
    <row r="903">
      <c r="A903" s="105"/>
      <c r="B903" s="105"/>
      <c r="C903" s="105"/>
      <c r="D903" s="105"/>
      <c r="E903" s="105"/>
      <c r="F903" s="105"/>
      <c r="G903" s="105"/>
      <c r="H903" s="105"/>
      <c r="I903" s="105"/>
      <c r="J903" s="105"/>
      <c r="K903" s="105"/>
      <c r="L903" s="105"/>
      <c r="M903" s="105"/>
    </row>
    <row r="904">
      <c r="A904" s="105"/>
      <c r="B904" s="105"/>
      <c r="C904" s="105"/>
      <c r="D904" s="105"/>
      <c r="E904" s="105"/>
      <c r="F904" s="105"/>
      <c r="G904" s="105"/>
      <c r="H904" s="105"/>
      <c r="I904" s="105"/>
      <c r="J904" s="105"/>
      <c r="K904" s="105"/>
      <c r="L904" s="105"/>
      <c r="M904" s="105"/>
    </row>
    <row r="905">
      <c r="A905" s="105"/>
      <c r="B905" s="105"/>
      <c r="C905" s="105"/>
      <c r="D905" s="105"/>
      <c r="E905" s="105"/>
      <c r="F905" s="105"/>
      <c r="G905" s="105"/>
      <c r="H905" s="105"/>
      <c r="I905" s="105"/>
      <c r="J905" s="105"/>
      <c r="K905" s="105"/>
      <c r="L905" s="105"/>
      <c r="M905" s="105"/>
    </row>
    <row r="906">
      <c r="A906" s="105"/>
      <c r="B906" s="105"/>
      <c r="C906" s="105"/>
      <c r="D906" s="105"/>
      <c r="E906" s="105"/>
      <c r="F906" s="105"/>
      <c r="G906" s="105"/>
      <c r="H906" s="105"/>
      <c r="I906" s="105"/>
      <c r="J906" s="105"/>
      <c r="K906" s="105"/>
      <c r="L906" s="105"/>
      <c r="M906" s="105"/>
    </row>
    <row r="907">
      <c r="A907" s="105"/>
      <c r="B907" s="105"/>
      <c r="C907" s="105"/>
      <c r="D907" s="105"/>
      <c r="E907" s="105"/>
      <c r="F907" s="105"/>
      <c r="G907" s="105"/>
      <c r="H907" s="105"/>
      <c r="I907" s="105"/>
      <c r="J907" s="105"/>
      <c r="K907" s="105"/>
      <c r="L907" s="105"/>
      <c r="M907" s="105"/>
    </row>
    <row r="908">
      <c r="A908" s="105"/>
      <c r="B908" s="105"/>
      <c r="C908" s="105"/>
      <c r="D908" s="105"/>
      <c r="E908" s="105"/>
      <c r="F908" s="105"/>
      <c r="G908" s="105"/>
      <c r="H908" s="105"/>
      <c r="I908" s="105"/>
      <c r="J908" s="105"/>
      <c r="K908" s="105"/>
      <c r="L908" s="105"/>
      <c r="M908" s="105"/>
    </row>
    <row r="909">
      <c r="A909" s="105"/>
      <c r="B909" s="105"/>
      <c r="C909" s="105"/>
      <c r="D909" s="105"/>
      <c r="E909" s="105"/>
      <c r="F909" s="105"/>
      <c r="G909" s="105"/>
      <c r="H909" s="105"/>
      <c r="I909" s="105"/>
      <c r="J909" s="105"/>
      <c r="K909" s="105"/>
      <c r="L909" s="105"/>
      <c r="M909" s="105"/>
    </row>
    <row r="910">
      <c r="A910" s="105"/>
      <c r="B910" s="105"/>
      <c r="C910" s="105"/>
      <c r="D910" s="105"/>
      <c r="E910" s="105"/>
      <c r="F910" s="105"/>
      <c r="G910" s="105"/>
      <c r="H910" s="105"/>
      <c r="I910" s="105"/>
      <c r="J910" s="105"/>
      <c r="K910" s="105"/>
      <c r="L910" s="105"/>
      <c r="M910" s="105"/>
    </row>
    <row r="911">
      <c r="A911" s="105"/>
      <c r="B911" s="105"/>
      <c r="C911" s="105"/>
      <c r="D911" s="105"/>
      <c r="E911" s="105"/>
      <c r="F911" s="105"/>
      <c r="G911" s="105"/>
      <c r="H911" s="105"/>
      <c r="I911" s="105"/>
      <c r="J911" s="105"/>
      <c r="K911" s="105"/>
      <c r="L911" s="105"/>
      <c r="M911" s="105"/>
    </row>
    <row r="912">
      <c r="A912" s="105"/>
      <c r="B912" s="105"/>
      <c r="C912" s="105"/>
      <c r="D912" s="105"/>
      <c r="E912" s="105"/>
      <c r="F912" s="105"/>
      <c r="G912" s="105"/>
      <c r="H912" s="105"/>
      <c r="I912" s="105"/>
      <c r="J912" s="105"/>
      <c r="K912" s="105"/>
      <c r="L912" s="105"/>
      <c r="M912" s="105"/>
    </row>
    <row r="913">
      <c r="A913" s="105"/>
      <c r="B913" s="105"/>
      <c r="C913" s="105"/>
      <c r="D913" s="105"/>
      <c r="E913" s="105"/>
      <c r="F913" s="105"/>
      <c r="G913" s="105"/>
      <c r="H913" s="105"/>
      <c r="I913" s="105"/>
      <c r="J913" s="105"/>
      <c r="K913" s="105"/>
      <c r="L913" s="105"/>
      <c r="M913" s="105"/>
    </row>
    <row r="914">
      <c r="A914" s="105"/>
      <c r="B914" s="105"/>
      <c r="C914" s="105"/>
      <c r="D914" s="105"/>
      <c r="E914" s="105"/>
      <c r="F914" s="105"/>
      <c r="G914" s="105"/>
      <c r="H914" s="105"/>
      <c r="I914" s="105"/>
      <c r="J914" s="105"/>
      <c r="K914" s="105"/>
      <c r="L914" s="105"/>
      <c r="M914" s="105"/>
    </row>
    <row r="915">
      <c r="A915" s="105"/>
      <c r="B915" s="105"/>
      <c r="C915" s="105"/>
      <c r="D915" s="105"/>
      <c r="E915" s="105"/>
      <c r="F915" s="105"/>
      <c r="G915" s="105"/>
      <c r="H915" s="105"/>
      <c r="I915" s="105"/>
      <c r="J915" s="105"/>
      <c r="K915" s="105"/>
      <c r="L915" s="105"/>
      <c r="M915" s="105"/>
    </row>
    <row r="916">
      <c r="A916" s="105"/>
      <c r="B916" s="105"/>
      <c r="C916" s="105"/>
      <c r="D916" s="105"/>
      <c r="E916" s="105"/>
      <c r="F916" s="105"/>
      <c r="G916" s="105"/>
      <c r="H916" s="105"/>
      <c r="I916" s="105"/>
      <c r="J916" s="105"/>
      <c r="K916" s="105"/>
      <c r="L916" s="105"/>
      <c r="M916" s="105"/>
    </row>
    <row r="917">
      <c r="A917" s="105"/>
      <c r="B917" s="105"/>
      <c r="C917" s="105"/>
      <c r="D917" s="105"/>
      <c r="E917" s="105"/>
      <c r="F917" s="105"/>
      <c r="G917" s="105"/>
      <c r="H917" s="105"/>
      <c r="I917" s="105"/>
      <c r="J917" s="105"/>
      <c r="K917" s="105"/>
      <c r="L917" s="105"/>
      <c r="M917" s="105"/>
    </row>
    <row r="918">
      <c r="A918" s="105"/>
      <c r="B918" s="105"/>
      <c r="C918" s="105"/>
      <c r="D918" s="105"/>
      <c r="E918" s="105"/>
      <c r="F918" s="105"/>
      <c r="G918" s="105"/>
      <c r="H918" s="105"/>
      <c r="I918" s="105"/>
      <c r="J918" s="105"/>
      <c r="K918" s="105"/>
      <c r="L918" s="105"/>
      <c r="M918" s="105"/>
    </row>
    <row r="919">
      <c r="A919" s="105"/>
      <c r="B919" s="105"/>
      <c r="C919" s="105"/>
      <c r="D919" s="105"/>
      <c r="E919" s="105"/>
      <c r="F919" s="105"/>
      <c r="G919" s="105"/>
      <c r="H919" s="105"/>
      <c r="I919" s="105"/>
      <c r="J919" s="105"/>
      <c r="K919" s="105"/>
      <c r="L919" s="105"/>
      <c r="M919" s="105"/>
    </row>
    <row r="920">
      <c r="A920" s="105"/>
      <c r="B920" s="105"/>
      <c r="C920" s="105"/>
      <c r="D920" s="105"/>
      <c r="E920" s="105"/>
      <c r="F920" s="105"/>
      <c r="G920" s="105"/>
      <c r="H920" s="105"/>
      <c r="I920" s="105"/>
      <c r="J920" s="105"/>
      <c r="K920" s="105"/>
      <c r="L920" s="105"/>
      <c r="M920" s="105"/>
    </row>
    <row r="921">
      <c r="A921" s="105"/>
      <c r="B921" s="105"/>
      <c r="C921" s="105"/>
      <c r="D921" s="105"/>
      <c r="E921" s="105"/>
      <c r="F921" s="105"/>
      <c r="G921" s="105"/>
      <c r="H921" s="105"/>
      <c r="I921" s="105"/>
      <c r="J921" s="105"/>
      <c r="K921" s="105"/>
      <c r="L921" s="105"/>
      <c r="M921" s="105"/>
    </row>
    <row r="922">
      <c r="A922" s="105"/>
      <c r="B922" s="105"/>
      <c r="C922" s="105"/>
      <c r="D922" s="105"/>
      <c r="E922" s="105"/>
      <c r="F922" s="105"/>
      <c r="G922" s="105"/>
      <c r="H922" s="105"/>
      <c r="I922" s="105"/>
      <c r="J922" s="105"/>
      <c r="K922" s="105"/>
      <c r="L922" s="105"/>
      <c r="M922" s="105"/>
    </row>
    <row r="923">
      <c r="A923" s="105"/>
      <c r="B923" s="105"/>
      <c r="C923" s="105"/>
      <c r="D923" s="105"/>
      <c r="E923" s="105"/>
      <c r="F923" s="105"/>
      <c r="G923" s="105"/>
      <c r="H923" s="105"/>
      <c r="I923" s="105"/>
      <c r="J923" s="105"/>
      <c r="K923" s="105"/>
      <c r="L923" s="105"/>
      <c r="M923" s="105"/>
    </row>
    <row r="924">
      <c r="A924" s="105"/>
      <c r="B924" s="105"/>
      <c r="C924" s="105"/>
      <c r="D924" s="105"/>
      <c r="E924" s="105"/>
      <c r="F924" s="105"/>
      <c r="G924" s="105"/>
      <c r="H924" s="105"/>
      <c r="I924" s="105"/>
      <c r="J924" s="105"/>
      <c r="K924" s="105"/>
      <c r="L924" s="105"/>
      <c r="M924" s="105"/>
    </row>
    <row r="925">
      <c r="A925" s="105"/>
      <c r="B925" s="105"/>
      <c r="C925" s="105"/>
      <c r="D925" s="105"/>
      <c r="E925" s="105"/>
      <c r="F925" s="105"/>
      <c r="G925" s="105"/>
      <c r="H925" s="105"/>
      <c r="I925" s="105"/>
      <c r="J925" s="105"/>
      <c r="K925" s="105"/>
      <c r="L925" s="105"/>
      <c r="M925" s="105"/>
    </row>
    <row r="926">
      <c r="A926" s="105"/>
      <c r="B926" s="105"/>
      <c r="C926" s="105"/>
      <c r="D926" s="105"/>
      <c r="E926" s="105"/>
      <c r="F926" s="105"/>
      <c r="G926" s="105"/>
      <c r="H926" s="105"/>
      <c r="I926" s="105"/>
      <c r="J926" s="105"/>
      <c r="K926" s="105"/>
      <c r="L926" s="105"/>
      <c r="M926" s="105"/>
    </row>
    <row r="927">
      <c r="A927" s="105"/>
      <c r="B927" s="105"/>
      <c r="C927" s="105"/>
      <c r="D927" s="105"/>
      <c r="E927" s="105"/>
      <c r="F927" s="105"/>
      <c r="G927" s="105"/>
      <c r="H927" s="105"/>
      <c r="I927" s="105"/>
      <c r="J927" s="105"/>
      <c r="K927" s="105"/>
      <c r="L927" s="105"/>
      <c r="M927" s="105"/>
    </row>
    <row r="928">
      <c r="A928" s="105"/>
      <c r="B928" s="105"/>
      <c r="C928" s="105"/>
      <c r="D928" s="105"/>
      <c r="E928" s="105"/>
      <c r="F928" s="105"/>
      <c r="G928" s="105"/>
      <c r="H928" s="105"/>
      <c r="I928" s="105"/>
      <c r="J928" s="105"/>
      <c r="K928" s="105"/>
      <c r="L928" s="105"/>
      <c r="M928" s="105"/>
    </row>
    <row r="929">
      <c r="A929" s="105"/>
      <c r="B929" s="105"/>
      <c r="C929" s="105"/>
      <c r="D929" s="105"/>
      <c r="E929" s="105"/>
      <c r="F929" s="105"/>
      <c r="G929" s="105"/>
      <c r="H929" s="105"/>
      <c r="I929" s="105"/>
      <c r="J929" s="105"/>
      <c r="K929" s="105"/>
      <c r="L929" s="105"/>
      <c r="M929" s="105"/>
    </row>
    <row r="930">
      <c r="A930" s="105"/>
      <c r="B930" s="105"/>
      <c r="C930" s="105"/>
      <c r="D930" s="105"/>
      <c r="E930" s="105"/>
      <c r="F930" s="105"/>
      <c r="G930" s="105"/>
      <c r="H930" s="105"/>
      <c r="I930" s="105"/>
      <c r="J930" s="105"/>
      <c r="K930" s="105"/>
      <c r="L930" s="105"/>
      <c r="M930" s="105"/>
    </row>
    <row r="931">
      <c r="A931" s="105"/>
      <c r="B931" s="105"/>
      <c r="C931" s="105"/>
      <c r="D931" s="105"/>
      <c r="E931" s="105"/>
      <c r="F931" s="105"/>
      <c r="G931" s="105"/>
      <c r="H931" s="105"/>
      <c r="I931" s="105"/>
      <c r="J931" s="105"/>
      <c r="K931" s="105"/>
      <c r="L931" s="105"/>
      <c r="M931" s="105"/>
    </row>
    <row r="932">
      <c r="A932" s="105"/>
      <c r="B932" s="105"/>
      <c r="C932" s="105"/>
      <c r="D932" s="105"/>
      <c r="E932" s="105"/>
      <c r="F932" s="105"/>
      <c r="G932" s="105"/>
      <c r="H932" s="105"/>
      <c r="I932" s="105"/>
      <c r="J932" s="105"/>
      <c r="K932" s="105"/>
      <c r="L932" s="105"/>
      <c r="M932" s="105"/>
    </row>
    <row r="933">
      <c r="A933" s="105"/>
      <c r="B933" s="105"/>
      <c r="C933" s="105"/>
      <c r="D933" s="105"/>
      <c r="E933" s="105"/>
      <c r="F933" s="105"/>
      <c r="G933" s="105"/>
      <c r="H933" s="105"/>
      <c r="I933" s="105"/>
      <c r="J933" s="105"/>
      <c r="K933" s="105"/>
      <c r="L933" s="105"/>
      <c r="M933" s="105"/>
    </row>
    <row r="934">
      <c r="A934" s="105"/>
      <c r="B934" s="105"/>
      <c r="C934" s="105"/>
      <c r="D934" s="105"/>
      <c r="E934" s="105"/>
      <c r="F934" s="105"/>
      <c r="G934" s="105"/>
      <c r="H934" s="105"/>
      <c r="I934" s="105"/>
      <c r="J934" s="105"/>
      <c r="K934" s="105"/>
      <c r="L934" s="105"/>
      <c r="M934" s="105"/>
    </row>
    <row r="935">
      <c r="A935" s="105"/>
      <c r="B935" s="105"/>
      <c r="C935" s="105"/>
      <c r="D935" s="105"/>
      <c r="E935" s="105"/>
      <c r="F935" s="105"/>
      <c r="G935" s="105"/>
      <c r="H935" s="105"/>
      <c r="I935" s="105"/>
      <c r="J935" s="105"/>
      <c r="K935" s="105"/>
      <c r="L935" s="105"/>
      <c r="M935" s="105"/>
    </row>
    <row r="936">
      <c r="A936" s="105"/>
      <c r="B936" s="105"/>
      <c r="C936" s="105"/>
      <c r="D936" s="105"/>
      <c r="E936" s="105"/>
      <c r="F936" s="105"/>
      <c r="G936" s="105"/>
      <c r="H936" s="105"/>
      <c r="I936" s="105"/>
      <c r="J936" s="105"/>
      <c r="K936" s="105"/>
      <c r="L936" s="105"/>
      <c r="M936" s="105"/>
    </row>
    <row r="937">
      <c r="A937" s="105"/>
      <c r="B937" s="105"/>
      <c r="C937" s="105"/>
      <c r="D937" s="105"/>
      <c r="E937" s="105"/>
      <c r="F937" s="105"/>
      <c r="G937" s="105"/>
      <c r="H937" s="105"/>
      <c r="I937" s="105"/>
      <c r="J937" s="105"/>
      <c r="K937" s="105"/>
      <c r="L937" s="105"/>
      <c r="M937" s="105"/>
    </row>
    <row r="938">
      <c r="A938" s="105"/>
      <c r="B938" s="105"/>
      <c r="C938" s="105"/>
      <c r="D938" s="105"/>
      <c r="E938" s="105"/>
      <c r="F938" s="105"/>
      <c r="G938" s="105"/>
      <c r="H938" s="105"/>
      <c r="I938" s="105"/>
      <c r="J938" s="105"/>
      <c r="K938" s="105"/>
      <c r="L938" s="105"/>
      <c r="M938" s="105"/>
    </row>
    <row r="939">
      <c r="A939" s="105"/>
      <c r="B939" s="105"/>
      <c r="C939" s="105"/>
      <c r="D939" s="105"/>
      <c r="E939" s="105"/>
      <c r="F939" s="105"/>
      <c r="G939" s="105"/>
      <c r="H939" s="105"/>
      <c r="I939" s="105"/>
      <c r="J939" s="105"/>
      <c r="K939" s="105"/>
      <c r="L939" s="105"/>
      <c r="M939" s="105"/>
    </row>
    <row r="940">
      <c r="A940" s="105"/>
      <c r="B940" s="105"/>
      <c r="C940" s="105"/>
      <c r="D940" s="105"/>
      <c r="E940" s="105"/>
      <c r="F940" s="105"/>
      <c r="G940" s="105"/>
      <c r="H940" s="105"/>
      <c r="I940" s="105"/>
      <c r="J940" s="105"/>
      <c r="K940" s="105"/>
      <c r="L940" s="105"/>
      <c r="M940" s="105"/>
    </row>
    <row r="941">
      <c r="A941" s="105"/>
      <c r="B941" s="105"/>
      <c r="C941" s="105"/>
      <c r="D941" s="105"/>
      <c r="E941" s="105"/>
      <c r="F941" s="105"/>
      <c r="G941" s="105"/>
      <c r="H941" s="105"/>
      <c r="I941" s="105"/>
      <c r="J941" s="105"/>
      <c r="K941" s="105"/>
      <c r="L941" s="105"/>
      <c r="M941" s="105"/>
    </row>
    <row r="942">
      <c r="A942" s="105"/>
      <c r="B942" s="105"/>
      <c r="C942" s="105"/>
      <c r="D942" s="105"/>
      <c r="E942" s="105"/>
      <c r="F942" s="105"/>
      <c r="G942" s="105"/>
      <c r="H942" s="105"/>
      <c r="I942" s="105"/>
      <c r="J942" s="105"/>
      <c r="K942" s="105"/>
      <c r="L942" s="105"/>
      <c r="M942" s="105"/>
    </row>
    <row r="943">
      <c r="A943" s="105"/>
      <c r="B943" s="105"/>
      <c r="C943" s="105"/>
      <c r="D943" s="105"/>
      <c r="E943" s="105"/>
      <c r="F943" s="105"/>
      <c r="G943" s="105"/>
      <c r="H943" s="105"/>
      <c r="I943" s="105"/>
      <c r="J943" s="105"/>
      <c r="K943" s="105"/>
      <c r="L943" s="105"/>
      <c r="M943" s="105"/>
    </row>
    <row r="944">
      <c r="A944" s="105"/>
      <c r="B944" s="105"/>
      <c r="C944" s="105"/>
      <c r="D944" s="105"/>
      <c r="E944" s="105"/>
      <c r="F944" s="105"/>
      <c r="G944" s="105"/>
      <c r="H944" s="105"/>
      <c r="I944" s="105"/>
      <c r="J944" s="105"/>
      <c r="K944" s="105"/>
      <c r="L944" s="105"/>
      <c r="M944" s="105"/>
    </row>
    <row r="945">
      <c r="A945" s="105"/>
      <c r="B945" s="105"/>
      <c r="C945" s="105"/>
      <c r="D945" s="105"/>
      <c r="E945" s="105"/>
      <c r="F945" s="105"/>
      <c r="G945" s="105"/>
      <c r="H945" s="105"/>
      <c r="I945" s="105"/>
      <c r="J945" s="105"/>
      <c r="K945" s="105"/>
      <c r="L945" s="105"/>
      <c r="M945" s="105"/>
    </row>
    <row r="946">
      <c r="A946" s="105"/>
      <c r="B946" s="105"/>
      <c r="C946" s="105"/>
      <c r="D946" s="105"/>
      <c r="E946" s="105"/>
      <c r="F946" s="105"/>
      <c r="G946" s="105"/>
      <c r="H946" s="105"/>
      <c r="I946" s="105"/>
      <c r="J946" s="105"/>
      <c r="K946" s="105"/>
      <c r="L946" s="105"/>
      <c r="M946" s="105"/>
    </row>
    <row r="947">
      <c r="A947" s="105"/>
      <c r="B947" s="105"/>
      <c r="C947" s="105"/>
      <c r="D947" s="105"/>
      <c r="E947" s="105"/>
      <c r="F947" s="105"/>
      <c r="G947" s="105"/>
      <c r="H947" s="105"/>
      <c r="I947" s="105"/>
      <c r="J947" s="105"/>
      <c r="K947" s="105"/>
      <c r="L947" s="105"/>
      <c r="M947" s="105"/>
    </row>
    <row r="948">
      <c r="A948" s="105"/>
      <c r="B948" s="105"/>
      <c r="C948" s="105"/>
      <c r="D948" s="105"/>
      <c r="E948" s="105"/>
      <c r="F948" s="105"/>
      <c r="G948" s="105"/>
      <c r="H948" s="105"/>
      <c r="I948" s="105"/>
      <c r="J948" s="105"/>
      <c r="K948" s="105"/>
      <c r="L948" s="105"/>
      <c r="M948" s="105"/>
    </row>
    <row r="949">
      <c r="A949" s="105"/>
      <c r="B949" s="105"/>
      <c r="C949" s="105"/>
      <c r="D949" s="105"/>
      <c r="E949" s="105"/>
      <c r="F949" s="105"/>
      <c r="G949" s="105"/>
      <c r="H949" s="105"/>
      <c r="I949" s="105"/>
      <c r="J949" s="105"/>
      <c r="K949" s="105"/>
      <c r="L949" s="105"/>
      <c r="M949" s="105"/>
    </row>
    <row r="950">
      <c r="A950" s="105"/>
      <c r="B950" s="105"/>
      <c r="C950" s="105"/>
      <c r="D950" s="105"/>
      <c r="E950" s="105"/>
      <c r="F950" s="105"/>
      <c r="G950" s="105"/>
      <c r="H950" s="105"/>
      <c r="I950" s="105"/>
      <c r="J950" s="105"/>
      <c r="K950" s="105"/>
      <c r="L950" s="105"/>
      <c r="M950" s="105"/>
    </row>
    <row r="951">
      <c r="A951" s="105"/>
      <c r="B951" s="105"/>
      <c r="C951" s="105"/>
      <c r="D951" s="105"/>
      <c r="E951" s="105"/>
      <c r="F951" s="105"/>
      <c r="G951" s="105"/>
      <c r="H951" s="105"/>
      <c r="I951" s="105"/>
      <c r="J951" s="105"/>
      <c r="K951" s="105"/>
      <c r="L951" s="105"/>
      <c r="M951" s="105"/>
    </row>
    <row r="952">
      <c r="A952" s="105"/>
      <c r="B952" s="105"/>
      <c r="C952" s="105"/>
      <c r="D952" s="105"/>
      <c r="E952" s="105"/>
      <c r="F952" s="105"/>
      <c r="G952" s="105"/>
      <c r="H952" s="105"/>
      <c r="I952" s="105"/>
      <c r="J952" s="105"/>
      <c r="K952" s="105"/>
      <c r="L952" s="105"/>
      <c r="M952" s="105"/>
    </row>
    <row r="953">
      <c r="A953" s="105"/>
      <c r="B953" s="105"/>
      <c r="C953" s="105"/>
      <c r="D953" s="105"/>
      <c r="E953" s="105"/>
      <c r="F953" s="105"/>
      <c r="G953" s="105"/>
      <c r="H953" s="105"/>
      <c r="I953" s="105"/>
      <c r="J953" s="105"/>
      <c r="K953" s="105"/>
      <c r="L953" s="105"/>
      <c r="M953" s="105"/>
    </row>
    <row r="954">
      <c r="A954" s="105"/>
      <c r="B954" s="105"/>
      <c r="C954" s="105"/>
      <c r="D954" s="105"/>
      <c r="E954" s="105"/>
      <c r="F954" s="105"/>
      <c r="G954" s="105"/>
      <c r="H954" s="105"/>
      <c r="I954" s="105"/>
      <c r="J954" s="105"/>
      <c r="K954" s="105"/>
      <c r="L954" s="105"/>
      <c r="M954" s="105"/>
    </row>
    <row r="955">
      <c r="A955" s="105"/>
      <c r="B955" s="105"/>
      <c r="C955" s="105"/>
      <c r="D955" s="105"/>
      <c r="E955" s="105"/>
      <c r="F955" s="105"/>
      <c r="G955" s="105"/>
      <c r="H955" s="105"/>
      <c r="I955" s="105"/>
      <c r="J955" s="105"/>
      <c r="K955" s="105"/>
      <c r="L955" s="105"/>
      <c r="M955" s="105"/>
    </row>
    <row r="956">
      <c r="A956" s="105"/>
      <c r="B956" s="105"/>
      <c r="C956" s="105"/>
      <c r="D956" s="105"/>
      <c r="E956" s="105"/>
      <c r="F956" s="105"/>
      <c r="G956" s="105"/>
      <c r="H956" s="105"/>
      <c r="I956" s="105"/>
      <c r="J956" s="105"/>
      <c r="K956" s="105"/>
      <c r="L956" s="105"/>
      <c r="M956" s="105"/>
    </row>
    <row r="957">
      <c r="A957" s="105"/>
      <c r="B957" s="105"/>
      <c r="C957" s="105"/>
      <c r="D957" s="105"/>
      <c r="E957" s="105"/>
      <c r="F957" s="105"/>
      <c r="G957" s="105"/>
      <c r="H957" s="105"/>
      <c r="I957" s="105"/>
      <c r="J957" s="105"/>
      <c r="K957" s="105"/>
      <c r="L957" s="105"/>
      <c r="M957" s="105"/>
    </row>
    <row r="958">
      <c r="A958" s="105"/>
      <c r="B958" s="105"/>
      <c r="C958" s="105"/>
      <c r="D958" s="105"/>
      <c r="E958" s="105"/>
      <c r="F958" s="105"/>
      <c r="G958" s="105"/>
      <c r="H958" s="105"/>
      <c r="I958" s="105"/>
      <c r="J958" s="105"/>
      <c r="K958" s="105"/>
      <c r="L958" s="105"/>
      <c r="M958" s="105"/>
    </row>
    <row r="959">
      <c r="A959" s="105"/>
      <c r="B959" s="105"/>
      <c r="C959" s="105"/>
      <c r="D959" s="105"/>
      <c r="E959" s="105"/>
      <c r="F959" s="105"/>
      <c r="G959" s="105"/>
      <c r="H959" s="105"/>
      <c r="I959" s="105"/>
      <c r="J959" s="105"/>
      <c r="K959" s="105"/>
      <c r="L959" s="105"/>
      <c r="M959" s="105"/>
    </row>
    <row r="960">
      <c r="A960" s="105"/>
      <c r="B960" s="105"/>
      <c r="C960" s="105"/>
      <c r="D960" s="105"/>
      <c r="E960" s="105"/>
      <c r="F960" s="105"/>
      <c r="G960" s="105"/>
      <c r="H960" s="105"/>
      <c r="I960" s="105"/>
      <c r="J960" s="105"/>
      <c r="K960" s="105"/>
      <c r="L960" s="105"/>
      <c r="M960" s="105"/>
    </row>
    <row r="961">
      <c r="A961" s="105"/>
      <c r="B961" s="105"/>
      <c r="C961" s="105"/>
      <c r="D961" s="105"/>
      <c r="E961" s="105"/>
      <c r="F961" s="105"/>
      <c r="G961" s="105"/>
      <c r="H961" s="105"/>
      <c r="I961" s="105"/>
      <c r="J961" s="105"/>
      <c r="K961" s="105"/>
      <c r="L961" s="105"/>
      <c r="M961" s="105"/>
    </row>
    <row r="962">
      <c r="A962" s="105"/>
      <c r="B962" s="105"/>
      <c r="C962" s="105"/>
      <c r="D962" s="105"/>
      <c r="E962" s="105"/>
      <c r="F962" s="105"/>
      <c r="G962" s="105"/>
      <c r="H962" s="105"/>
      <c r="I962" s="105"/>
      <c r="J962" s="105"/>
      <c r="K962" s="105"/>
      <c r="L962" s="105"/>
      <c r="M962" s="105"/>
    </row>
    <row r="963">
      <c r="A963" s="105"/>
      <c r="B963" s="105"/>
      <c r="C963" s="105"/>
      <c r="D963" s="105"/>
      <c r="E963" s="105"/>
      <c r="F963" s="105"/>
      <c r="G963" s="105"/>
      <c r="H963" s="105"/>
      <c r="I963" s="105"/>
      <c r="J963" s="105"/>
      <c r="K963" s="105"/>
      <c r="L963" s="105"/>
      <c r="M963" s="105"/>
    </row>
    <row r="964">
      <c r="A964" s="105"/>
      <c r="B964" s="105"/>
      <c r="C964" s="105"/>
      <c r="D964" s="105"/>
      <c r="E964" s="105"/>
      <c r="F964" s="105"/>
      <c r="G964" s="105"/>
      <c r="H964" s="105"/>
      <c r="I964" s="105"/>
      <c r="J964" s="105"/>
      <c r="K964" s="105"/>
      <c r="L964" s="105"/>
      <c r="M964" s="105"/>
    </row>
    <row r="965">
      <c r="A965" s="105"/>
      <c r="B965" s="105"/>
      <c r="C965" s="105"/>
      <c r="D965" s="105"/>
      <c r="E965" s="105"/>
      <c r="F965" s="105"/>
      <c r="G965" s="105"/>
      <c r="H965" s="105"/>
      <c r="I965" s="105"/>
      <c r="J965" s="105"/>
      <c r="K965" s="105"/>
      <c r="L965" s="105"/>
      <c r="M965" s="105"/>
    </row>
    <row r="966">
      <c r="A966" s="105"/>
      <c r="B966" s="105"/>
      <c r="C966" s="105"/>
      <c r="D966" s="105"/>
      <c r="E966" s="105"/>
      <c r="F966" s="105"/>
      <c r="G966" s="105"/>
      <c r="H966" s="105"/>
      <c r="I966" s="105"/>
      <c r="J966" s="105"/>
      <c r="K966" s="105"/>
      <c r="L966" s="105"/>
      <c r="M966" s="105"/>
    </row>
    <row r="967">
      <c r="A967" s="105"/>
      <c r="B967" s="105"/>
      <c r="C967" s="105"/>
      <c r="D967" s="105"/>
      <c r="E967" s="105"/>
      <c r="F967" s="105"/>
      <c r="G967" s="105"/>
      <c r="H967" s="105"/>
      <c r="I967" s="105"/>
      <c r="J967" s="105"/>
      <c r="K967" s="105"/>
      <c r="L967" s="105"/>
      <c r="M967" s="105"/>
    </row>
    <row r="968">
      <c r="A968" s="105"/>
      <c r="B968" s="105"/>
      <c r="C968" s="105"/>
      <c r="D968" s="105"/>
      <c r="E968" s="105"/>
      <c r="F968" s="105"/>
      <c r="G968" s="105"/>
      <c r="H968" s="105"/>
      <c r="I968" s="105"/>
      <c r="J968" s="105"/>
      <c r="K968" s="105"/>
      <c r="L968" s="105"/>
      <c r="M968" s="105"/>
    </row>
    <row r="969">
      <c r="A969" s="105"/>
      <c r="B969" s="105"/>
      <c r="C969" s="105"/>
      <c r="D969" s="105"/>
      <c r="E969" s="105"/>
      <c r="F969" s="105"/>
      <c r="G969" s="105"/>
      <c r="H969" s="105"/>
      <c r="I969" s="105"/>
      <c r="J969" s="105"/>
      <c r="K969" s="105"/>
      <c r="L969" s="105"/>
      <c r="M969" s="105"/>
    </row>
    <row r="970">
      <c r="A970" s="105"/>
      <c r="B970" s="105"/>
      <c r="C970" s="105"/>
      <c r="D970" s="105"/>
      <c r="E970" s="105"/>
      <c r="F970" s="105"/>
      <c r="G970" s="105"/>
      <c r="H970" s="105"/>
      <c r="I970" s="105"/>
      <c r="J970" s="105"/>
      <c r="K970" s="105"/>
      <c r="L970" s="105"/>
      <c r="M970" s="105"/>
    </row>
    <row r="971">
      <c r="A971" s="105"/>
      <c r="B971" s="105"/>
      <c r="C971" s="105"/>
      <c r="D971" s="105"/>
      <c r="E971" s="105"/>
      <c r="F971" s="105"/>
      <c r="G971" s="105"/>
      <c r="H971" s="105"/>
      <c r="I971" s="105"/>
      <c r="J971" s="105"/>
      <c r="K971" s="105"/>
      <c r="L971" s="105"/>
      <c r="M971" s="105"/>
    </row>
    <row r="972">
      <c r="A972" s="105"/>
      <c r="B972" s="105"/>
      <c r="C972" s="105"/>
      <c r="D972" s="105"/>
      <c r="E972" s="105"/>
      <c r="F972" s="105"/>
      <c r="G972" s="105"/>
      <c r="H972" s="105"/>
      <c r="I972" s="105"/>
      <c r="J972" s="105"/>
      <c r="K972" s="105"/>
      <c r="L972" s="105"/>
      <c r="M972" s="105"/>
    </row>
    <row r="973">
      <c r="A973" s="105"/>
      <c r="B973" s="105"/>
      <c r="C973" s="105"/>
      <c r="D973" s="105"/>
      <c r="E973" s="105"/>
      <c r="F973" s="105"/>
      <c r="G973" s="105"/>
      <c r="H973" s="105"/>
      <c r="I973" s="105"/>
      <c r="J973" s="105"/>
      <c r="K973" s="105"/>
      <c r="L973" s="105"/>
      <c r="M973" s="105"/>
    </row>
    <row r="974">
      <c r="A974" s="105"/>
      <c r="B974" s="105"/>
      <c r="C974" s="105"/>
      <c r="D974" s="105"/>
      <c r="E974" s="105"/>
      <c r="F974" s="105"/>
      <c r="G974" s="105"/>
      <c r="H974" s="105"/>
      <c r="I974" s="105"/>
      <c r="J974" s="105"/>
      <c r="K974" s="105"/>
      <c r="L974" s="105"/>
      <c r="M974" s="105"/>
    </row>
    <row r="975">
      <c r="A975" s="105"/>
      <c r="B975" s="105"/>
      <c r="C975" s="105"/>
      <c r="D975" s="105"/>
      <c r="E975" s="105"/>
      <c r="F975" s="105"/>
      <c r="G975" s="105"/>
      <c r="H975" s="105"/>
      <c r="I975" s="105"/>
      <c r="J975" s="105"/>
      <c r="K975" s="105"/>
      <c r="L975" s="105"/>
      <c r="M975" s="105"/>
    </row>
    <row r="976">
      <c r="A976" s="105"/>
      <c r="B976" s="105"/>
      <c r="C976" s="105"/>
      <c r="D976" s="105"/>
      <c r="E976" s="105"/>
      <c r="F976" s="105"/>
      <c r="G976" s="105"/>
      <c r="H976" s="105"/>
      <c r="I976" s="105"/>
      <c r="J976" s="105"/>
      <c r="K976" s="105"/>
      <c r="L976" s="105"/>
      <c r="M976" s="105"/>
    </row>
    <row r="977">
      <c r="A977" s="105"/>
      <c r="B977" s="105"/>
      <c r="C977" s="105"/>
      <c r="D977" s="105"/>
      <c r="E977" s="105"/>
      <c r="F977" s="105"/>
      <c r="G977" s="105"/>
      <c r="H977" s="105"/>
      <c r="I977" s="105"/>
      <c r="J977" s="105"/>
      <c r="K977" s="105"/>
      <c r="L977" s="105"/>
      <c r="M977" s="105"/>
    </row>
    <row r="978">
      <c r="A978" s="105"/>
      <c r="B978" s="105"/>
      <c r="C978" s="105"/>
      <c r="D978" s="105"/>
      <c r="E978" s="105"/>
      <c r="F978" s="105"/>
      <c r="G978" s="105"/>
      <c r="H978" s="105"/>
      <c r="I978" s="105"/>
      <c r="J978" s="105"/>
      <c r="K978" s="105"/>
      <c r="L978" s="105"/>
      <c r="M978" s="105"/>
    </row>
    <row r="979">
      <c r="A979" s="105"/>
      <c r="B979" s="105"/>
      <c r="C979" s="105"/>
      <c r="D979" s="105"/>
      <c r="E979" s="105"/>
      <c r="F979" s="105"/>
      <c r="G979" s="105"/>
      <c r="H979" s="105"/>
      <c r="I979" s="105"/>
      <c r="J979" s="105"/>
      <c r="K979" s="105"/>
      <c r="L979" s="105"/>
      <c r="M979" s="105"/>
    </row>
    <row r="980">
      <c r="A980" s="105"/>
      <c r="B980" s="105"/>
      <c r="C980" s="105"/>
      <c r="D980" s="105"/>
      <c r="E980" s="105"/>
      <c r="F980" s="105"/>
      <c r="G980" s="105"/>
      <c r="H980" s="105"/>
      <c r="I980" s="105"/>
      <c r="J980" s="105"/>
      <c r="K980" s="105"/>
      <c r="L980" s="105"/>
      <c r="M980" s="105"/>
    </row>
    <row r="981">
      <c r="A981" s="105"/>
      <c r="B981" s="105"/>
      <c r="C981" s="105"/>
      <c r="D981" s="105"/>
      <c r="E981" s="105"/>
      <c r="F981" s="105"/>
      <c r="G981" s="105"/>
      <c r="H981" s="105"/>
      <c r="I981" s="105"/>
      <c r="J981" s="105"/>
      <c r="K981" s="105"/>
      <c r="L981" s="105"/>
      <c r="M981" s="105"/>
    </row>
    <row r="982">
      <c r="A982" s="105"/>
      <c r="B982" s="105"/>
      <c r="C982" s="105"/>
      <c r="D982" s="105"/>
      <c r="E982" s="105"/>
      <c r="F982" s="105"/>
      <c r="G982" s="105"/>
      <c r="H982" s="105"/>
      <c r="I982" s="105"/>
      <c r="J982" s="105"/>
      <c r="K982" s="105"/>
      <c r="L982" s="105"/>
      <c r="M982" s="105"/>
    </row>
    <row r="983">
      <c r="A983" s="105"/>
      <c r="B983" s="105"/>
      <c r="C983" s="105"/>
      <c r="D983" s="105"/>
      <c r="E983" s="105"/>
      <c r="F983" s="105"/>
      <c r="G983" s="105"/>
      <c r="H983" s="105"/>
      <c r="I983" s="105"/>
      <c r="J983" s="105"/>
      <c r="K983" s="105"/>
      <c r="L983" s="105"/>
      <c r="M983" s="105"/>
    </row>
    <row r="984">
      <c r="A984" s="105"/>
      <c r="B984" s="105"/>
      <c r="C984" s="105"/>
      <c r="D984" s="105"/>
      <c r="E984" s="105"/>
      <c r="F984" s="105"/>
      <c r="G984" s="105"/>
      <c r="H984" s="105"/>
      <c r="I984" s="105"/>
      <c r="J984" s="105"/>
      <c r="K984" s="105"/>
      <c r="L984" s="105"/>
      <c r="M984" s="105"/>
    </row>
    <row r="985">
      <c r="A985" s="105"/>
      <c r="B985" s="105"/>
      <c r="C985" s="105"/>
      <c r="D985" s="105"/>
      <c r="E985" s="105"/>
      <c r="F985" s="105"/>
      <c r="G985" s="105"/>
      <c r="H985" s="105"/>
      <c r="I985" s="105"/>
      <c r="J985" s="105"/>
      <c r="K985" s="105"/>
      <c r="L985" s="105"/>
      <c r="M985" s="105"/>
    </row>
    <row r="986">
      <c r="A986" s="105"/>
      <c r="B986" s="105"/>
      <c r="C986" s="105"/>
      <c r="D986" s="105"/>
      <c r="E986" s="105"/>
      <c r="F986" s="105"/>
      <c r="G986" s="105"/>
      <c r="H986" s="105"/>
      <c r="I986" s="105"/>
      <c r="J986" s="105"/>
      <c r="K986" s="105"/>
      <c r="L986" s="105"/>
      <c r="M986" s="105"/>
    </row>
    <row r="987">
      <c r="A987" s="105"/>
      <c r="B987" s="105"/>
      <c r="C987" s="105"/>
      <c r="D987" s="105"/>
      <c r="E987" s="105"/>
      <c r="F987" s="105"/>
      <c r="G987" s="105"/>
      <c r="H987" s="105"/>
      <c r="I987" s="105"/>
      <c r="J987" s="105"/>
      <c r="K987" s="105"/>
      <c r="L987" s="105"/>
      <c r="M987" s="105"/>
    </row>
    <row r="988">
      <c r="A988" s="105"/>
      <c r="B988" s="105"/>
      <c r="C988" s="105"/>
      <c r="D988" s="105"/>
      <c r="E988" s="105"/>
      <c r="F988" s="105"/>
      <c r="G988" s="105"/>
      <c r="H988" s="105"/>
      <c r="I988" s="105"/>
      <c r="J988" s="105"/>
      <c r="K988" s="105"/>
      <c r="L988" s="105"/>
      <c r="M988" s="105"/>
    </row>
    <row r="989">
      <c r="A989" s="105"/>
      <c r="B989" s="105"/>
      <c r="C989" s="105"/>
      <c r="D989" s="105"/>
      <c r="E989" s="105"/>
      <c r="F989" s="105"/>
      <c r="G989" s="105"/>
      <c r="H989" s="105"/>
      <c r="I989" s="105"/>
      <c r="J989" s="105"/>
      <c r="K989" s="105"/>
      <c r="L989" s="105"/>
      <c r="M989" s="105"/>
    </row>
    <row r="990">
      <c r="A990" s="105"/>
      <c r="B990" s="105"/>
      <c r="C990" s="105"/>
      <c r="D990" s="105"/>
      <c r="E990" s="105"/>
      <c r="F990" s="105"/>
      <c r="G990" s="105"/>
      <c r="H990" s="105"/>
      <c r="I990" s="105"/>
      <c r="J990" s="105"/>
      <c r="K990" s="105"/>
      <c r="L990" s="105"/>
      <c r="M990" s="105"/>
    </row>
    <row r="991">
      <c r="A991" s="105"/>
      <c r="B991" s="105"/>
      <c r="C991" s="105"/>
      <c r="D991" s="105"/>
      <c r="E991" s="105"/>
      <c r="F991" s="105"/>
      <c r="G991" s="105"/>
      <c r="H991" s="105"/>
      <c r="I991" s="105"/>
      <c r="J991" s="105"/>
      <c r="K991" s="105"/>
      <c r="L991" s="105"/>
      <c r="M991" s="105"/>
    </row>
    <row r="992">
      <c r="A992" s="105"/>
      <c r="B992" s="105"/>
      <c r="C992" s="105"/>
      <c r="D992" s="105"/>
      <c r="E992" s="105"/>
      <c r="F992" s="105"/>
      <c r="G992" s="105"/>
      <c r="H992" s="105"/>
      <c r="I992" s="105"/>
      <c r="J992" s="105"/>
      <c r="K992" s="105"/>
      <c r="L992" s="105"/>
      <c r="M992" s="105"/>
    </row>
    <row r="993">
      <c r="A993" s="105"/>
      <c r="B993" s="105"/>
      <c r="C993" s="105"/>
      <c r="D993" s="105"/>
      <c r="E993" s="105"/>
      <c r="F993" s="105"/>
      <c r="G993" s="105"/>
      <c r="H993" s="105"/>
      <c r="I993" s="105"/>
      <c r="J993" s="105"/>
      <c r="K993" s="105"/>
      <c r="L993" s="105"/>
      <c r="M993" s="105"/>
    </row>
    <row r="994">
      <c r="A994" s="105"/>
      <c r="B994" s="105"/>
      <c r="C994" s="105"/>
      <c r="D994" s="105"/>
      <c r="E994" s="105"/>
      <c r="F994" s="105"/>
      <c r="G994" s="105"/>
      <c r="H994" s="105"/>
      <c r="I994" s="105"/>
      <c r="J994" s="105"/>
      <c r="K994" s="105"/>
      <c r="L994" s="105"/>
      <c r="M994" s="105"/>
    </row>
    <row r="995">
      <c r="A995" s="105"/>
      <c r="B995" s="105"/>
      <c r="C995" s="105"/>
      <c r="D995" s="105"/>
      <c r="E995" s="105"/>
      <c r="F995" s="105"/>
      <c r="G995" s="105"/>
      <c r="H995" s="105"/>
      <c r="I995" s="105"/>
      <c r="J995" s="105"/>
      <c r="K995" s="105"/>
      <c r="L995" s="105"/>
      <c r="M995" s="105"/>
    </row>
    <row r="996">
      <c r="A996" s="105"/>
      <c r="B996" s="105"/>
      <c r="C996" s="105"/>
      <c r="D996" s="105"/>
      <c r="E996" s="105"/>
      <c r="F996" s="105"/>
      <c r="G996" s="105"/>
      <c r="H996" s="105"/>
      <c r="I996" s="105"/>
      <c r="J996" s="105"/>
      <c r="K996" s="105"/>
      <c r="L996" s="105"/>
      <c r="M996" s="105"/>
    </row>
    <row r="997">
      <c r="A997" s="105"/>
      <c r="B997" s="105"/>
      <c r="C997" s="105"/>
      <c r="D997" s="105"/>
      <c r="E997" s="105"/>
      <c r="F997" s="105"/>
      <c r="G997" s="105"/>
      <c r="H997" s="105"/>
      <c r="I997" s="105"/>
      <c r="J997" s="105"/>
      <c r="K997" s="105"/>
      <c r="L997" s="105"/>
      <c r="M997" s="105"/>
    </row>
    <row r="998">
      <c r="A998" s="105"/>
      <c r="B998" s="105"/>
      <c r="C998" s="105"/>
      <c r="D998" s="105"/>
      <c r="E998" s="105"/>
      <c r="F998" s="105"/>
      <c r="G998" s="105"/>
      <c r="H998" s="105"/>
      <c r="I998" s="105"/>
      <c r="J998" s="105"/>
      <c r="K998" s="105"/>
      <c r="L998" s="105"/>
      <c r="M998" s="105"/>
    </row>
    <row r="999">
      <c r="A999" s="105"/>
      <c r="B999" s="105"/>
      <c r="C999" s="105"/>
      <c r="D999" s="105"/>
      <c r="E999" s="105"/>
      <c r="F999" s="105"/>
      <c r="G999" s="105"/>
      <c r="H999" s="105"/>
      <c r="I999" s="105"/>
      <c r="J999" s="105"/>
      <c r="K999" s="105"/>
      <c r="L999" s="105"/>
      <c r="M999" s="105"/>
    </row>
    <row r="1000">
      <c r="A1000" s="105"/>
      <c r="B1000" s="105"/>
      <c r="C1000" s="105"/>
      <c r="D1000" s="105"/>
      <c r="E1000" s="105"/>
      <c r="F1000" s="105"/>
      <c r="G1000" s="105"/>
      <c r="H1000" s="105"/>
      <c r="I1000" s="105"/>
      <c r="J1000" s="105"/>
      <c r="K1000" s="105"/>
      <c r="L1000" s="105"/>
      <c r="M1000" s="105"/>
    </row>
  </sheetData>
  <autoFilter ref="$A$1:$M$23"/>
  <mergeCells count="1">
    <mergeCell ref="O1:R1"/>
  </mergeCells>
  <drawing r:id="rId1"/>
</worksheet>
</file>